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huan\Downloads\"/>
    </mc:Choice>
  </mc:AlternateContent>
  <xr:revisionPtr revIDLastSave="0" documentId="13_ncr:1_{EB824B90-0860-49B6-9DD9-3C09845AAFEE}" xr6:coauthVersionLast="47" xr6:coauthVersionMax="47" xr10:uidLastSave="{00000000-0000-0000-0000-000000000000}"/>
  <bookViews>
    <workbookView xWindow="-108" yWindow="-108" windowWidth="23256" windowHeight="12576" activeTab="1" xr2:uid="{959426B8-D692-4D84-8349-505BE1D9314C}"/>
  </bookViews>
  <sheets>
    <sheet name="TT DFI (TK) (3)" sheetId="3" r:id="rId1"/>
    <sheet name="Pipeline Listing" sheetId="6" r:id="rId2"/>
  </sheets>
  <definedNames>
    <definedName name="_xlnm._FilterDatabase" localSheetId="1" hidden="1">'Pipeline Listing'!$B$6:$AI$5652</definedName>
    <definedName name="_xlnm._FilterDatabase" localSheetId="0" hidden="1">'TT DFI (TK) (3)'!$AA$1:$AA$3831</definedName>
    <definedName name="_xlnm.Print_Titles" localSheetId="1">'Pipeline Listing'!$1:$6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7" i="6" l="1"/>
  <c r="H8" i="6"/>
  <c r="I8" i="6"/>
  <c r="J8" i="6"/>
  <c r="H9" i="6"/>
  <c r="I9" i="6"/>
  <c r="J9" i="6"/>
  <c r="H10" i="6"/>
  <c r="I10" i="6"/>
  <c r="J10" i="6"/>
  <c r="H11" i="6"/>
  <c r="I11" i="6"/>
  <c r="J11" i="6"/>
  <c r="H12" i="6"/>
  <c r="I12" i="6"/>
  <c r="J12" i="6"/>
  <c r="H13" i="6"/>
  <c r="I13" i="6"/>
  <c r="J13" i="6"/>
  <c r="H14" i="6"/>
  <c r="I14" i="6"/>
  <c r="J14" i="6"/>
  <c r="H15" i="6"/>
  <c r="I15" i="6"/>
  <c r="J15" i="6"/>
  <c r="H16" i="6"/>
  <c r="I16" i="6"/>
  <c r="J16" i="6"/>
  <c r="H17" i="6"/>
  <c r="I17" i="6"/>
  <c r="J17" i="6"/>
  <c r="H18" i="6"/>
  <c r="I18" i="6"/>
  <c r="J18" i="6"/>
  <c r="H19" i="6"/>
  <c r="I19" i="6"/>
  <c r="J19" i="6"/>
  <c r="H20" i="6"/>
  <c r="I20" i="6"/>
  <c r="J20" i="6"/>
  <c r="H21" i="6"/>
  <c r="I21" i="6"/>
  <c r="J21" i="6"/>
  <c r="H22" i="6"/>
  <c r="I22" i="6"/>
  <c r="J22" i="6"/>
  <c r="H23" i="6"/>
  <c r="I23" i="6"/>
  <c r="J23" i="6"/>
  <c r="H24" i="6"/>
  <c r="I24" i="6"/>
  <c r="J24" i="6"/>
  <c r="H25" i="6"/>
  <c r="I25" i="6"/>
  <c r="J25" i="6"/>
  <c r="H26" i="6"/>
  <c r="I26" i="6"/>
  <c r="J26" i="6"/>
  <c r="H27" i="6"/>
  <c r="I27" i="6"/>
  <c r="J27" i="6"/>
  <c r="H28" i="6"/>
  <c r="I28" i="6"/>
  <c r="J28" i="6"/>
  <c r="H29" i="6"/>
  <c r="I29" i="6"/>
  <c r="J29" i="6"/>
  <c r="H30" i="6"/>
  <c r="I30" i="6"/>
  <c r="J30" i="6"/>
  <c r="H31" i="6"/>
  <c r="I31" i="6"/>
  <c r="J31" i="6"/>
  <c r="H32" i="6"/>
  <c r="I32" i="6"/>
  <c r="J32" i="6"/>
  <c r="H33" i="6"/>
  <c r="I33" i="6"/>
  <c r="J33" i="6"/>
  <c r="H34" i="6"/>
  <c r="I34" i="6"/>
  <c r="J34" i="6"/>
  <c r="H35" i="6"/>
  <c r="I35" i="6"/>
  <c r="J35" i="6"/>
  <c r="H36" i="6"/>
  <c r="I36" i="6"/>
  <c r="J36" i="6"/>
  <c r="H37" i="6"/>
  <c r="I37" i="6"/>
  <c r="J37" i="6"/>
  <c r="H38" i="6"/>
  <c r="I38" i="6"/>
  <c r="J38" i="6"/>
  <c r="H39" i="6"/>
  <c r="I39" i="6"/>
  <c r="J39" i="6"/>
  <c r="H40" i="6"/>
  <c r="I40" i="6"/>
  <c r="J40" i="6"/>
  <c r="H41" i="6"/>
  <c r="I41" i="6"/>
  <c r="J41" i="6"/>
  <c r="H42" i="6"/>
  <c r="I42" i="6"/>
  <c r="J42" i="6"/>
  <c r="H43" i="6"/>
  <c r="I43" i="6"/>
  <c r="J43" i="6"/>
  <c r="H44" i="6"/>
  <c r="I44" i="6"/>
  <c r="J44" i="6"/>
  <c r="H45" i="6"/>
  <c r="I45" i="6"/>
  <c r="J45" i="6"/>
  <c r="H46" i="6"/>
  <c r="I46" i="6"/>
  <c r="J46" i="6"/>
  <c r="H47" i="6"/>
  <c r="I47" i="6"/>
  <c r="J47" i="6"/>
  <c r="H48" i="6"/>
  <c r="I48" i="6"/>
  <c r="J48" i="6"/>
  <c r="H49" i="6"/>
  <c r="I49" i="6"/>
  <c r="J49" i="6"/>
  <c r="H50" i="6"/>
  <c r="I50" i="6"/>
  <c r="J50" i="6"/>
  <c r="H51" i="6"/>
  <c r="I51" i="6"/>
  <c r="J51" i="6"/>
  <c r="H52" i="6"/>
  <c r="I52" i="6"/>
  <c r="J52" i="6"/>
  <c r="H53" i="6"/>
  <c r="I53" i="6"/>
  <c r="J53" i="6"/>
  <c r="H54" i="6"/>
  <c r="I54" i="6"/>
  <c r="J54" i="6"/>
  <c r="H55" i="6"/>
  <c r="I55" i="6"/>
  <c r="J55" i="6"/>
  <c r="H56" i="6"/>
  <c r="I56" i="6"/>
  <c r="J56" i="6"/>
  <c r="H57" i="6"/>
  <c r="I57" i="6"/>
  <c r="J57" i="6"/>
  <c r="H58" i="6"/>
  <c r="I58" i="6"/>
  <c r="J58" i="6"/>
  <c r="H59" i="6"/>
  <c r="I59" i="6"/>
  <c r="J59" i="6"/>
  <c r="H60" i="6"/>
  <c r="I60" i="6"/>
  <c r="J60" i="6"/>
  <c r="H61" i="6"/>
  <c r="I61" i="6"/>
  <c r="J61" i="6"/>
  <c r="H62" i="6"/>
  <c r="I62" i="6"/>
  <c r="J62" i="6"/>
  <c r="H63" i="6"/>
  <c r="I63" i="6"/>
  <c r="J63" i="6"/>
  <c r="H64" i="6"/>
  <c r="I64" i="6"/>
  <c r="J64" i="6"/>
  <c r="H65" i="6"/>
  <c r="I65" i="6"/>
  <c r="J65" i="6"/>
  <c r="H66" i="6"/>
  <c r="I66" i="6"/>
  <c r="J66" i="6"/>
  <c r="H67" i="6"/>
  <c r="I67" i="6"/>
  <c r="J67" i="6"/>
  <c r="H68" i="6"/>
  <c r="I68" i="6"/>
  <c r="J68" i="6"/>
  <c r="H69" i="6"/>
  <c r="I69" i="6"/>
  <c r="J69" i="6"/>
  <c r="H70" i="6"/>
  <c r="I70" i="6"/>
  <c r="J70" i="6"/>
  <c r="H71" i="6"/>
  <c r="I71" i="6"/>
  <c r="J71" i="6"/>
  <c r="H72" i="6"/>
  <c r="I72" i="6"/>
  <c r="J72" i="6"/>
  <c r="H73" i="6"/>
  <c r="I73" i="6"/>
  <c r="J73" i="6"/>
  <c r="H74" i="6"/>
  <c r="I74" i="6"/>
  <c r="J74" i="6"/>
  <c r="H75" i="6"/>
  <c r="I75" i="6"/>
  <c r="J75" i="6"/>
  <c r="H76" i="6"/>
  <c r="I76" i="6"/>
  <c r="J76" i="6"/>
  <c r="H77" i="6"/>
  <c r="I77" i="6"/>
  <c r="J77" i="6"/>
  <c r="H78" i="6"/>
  <c r="I78" i="6"/>
  <c r="J78" i="6"/>
  <c r="H79" i="6"/>
  <c r="I79" i="6"/>
  <c r="J79" i="6"/>
  <c r="H80" i="6"/>
  <c r="I80" i="6"/>
  <c r="J80" i="6"/>
  <c r="H81" i="6"/>
  <c r="I81" i="6"/>
  <c r="J81" i="6"/>
  <c r="H82" i="6"/>
  <c r="I82" i="6"/>
  <c r="J82" i="6"/>
  <c r="H83" i="6"/>
  <c r="I83" i="6"/>
  <c r="J83" i="6"/>
  <c r="H84" i="6"/>
  <c r="I84" i="6"/>
  <c r="J84" i="6"/>
  <c r="H85" i="6"/>
  <c r="I85" i="6"/>
  <c r="J85" i="6"/>
  <c r="H86" i="6"/>
  <c r="I86" i="6"/>
  <c r="J86" i="6"/>
  <c r="H87" i="6"/>
  <c r="I87" i="6"/>
  <c r="J87" i="6"/>
  <c r="H88" i="6"/>
  <c r="I88" i="6"/>
  <c r="J88" i="6"/>
  <c r="H89" i="6"/>
  <c r="I89" i="6"/>
  <c r="J89" i="6"/>
  <c r="H90" i="6"/>
  <c r="I90" i="6"/>
  <c r="J90" i="6"/>
  <c r="H91" i="6"/>
  <c r="I91" i="6"/>
  <c r="J91" i="6"/>
  <c r="H92" i="6"/>
  <c r="I92" i="6"/>
  <c r="J92" i="6"/>
  <c r="H93" i="6"/>
  <c r="I93" i="6"/>
  <c r="J93" i="6"/>
  <c r="H94" i="6"/>
  <c r="I94" i="6"/>
  <c r="J94" i="6"/>
  <c r="H95" i="6"/>
  <c r="I95" i="6"/>
  <c r="J95" i="6"/>
  <c r="H96" i="6"/>
  <c r="I96" i="6"/>
  <c r="J96" i="6"/>
  <c r="H97" i="6"/>
  <c r="I97" i="6"/>
  <c r="J97" i="6"/>
  <c r="H98" i="6"/>
  <c r="I98" i="6"/>
  <c r="J98" i="6"/>
  <c r="H99" i="6"/>
  <c r="I99" i="6"/>
  <c r="J99" i="6"/>
  <c r="H100" i="6"/>
  <c r="I100" i="6"/>
  <c r="J100" i="6"/>
  <c r="H101" i="6"/>
  <c r="I101" i="6"/>
  <c r="J101" i="6"/>
  <c r="H102" i="6"/>
  <c r="I102" i="6"/>
  <c r="J102" i="6"/>
  <c r="H103" i="6"/>
  <c r="I103" i="6"/>
  <c r="J103" i="6"/>
  <c r="H104" i="6"/>
  <c r="I104" i="6"/>
  <c r="J104" i="6"/>
  <c r="H105" i="6"/>
  <c r="I105" i="6"/>
  <c r="J105" i="6"/>
  <c r="H106" i="6"/>
  <c r="I106" i="6"/>
  <c r="J106" i="6"/>
  <c r="H107" i="6"/>
  <c r="I107" i="6"/>
  <c r="J107" i="6"/>
  <c r="H108" i="6"/>
  <c r="I108" i="6"/>
  <c r="J108" i="6"/>
  <c r="H109" i="6"/>
  <c r="I109" i="6"/>
  <c r="J109" i="6"/>
  <c r="H110" i="6"/>
  <c r="I110" i="6"/>
  <c r="J110" i="6"/>
  <c r="H111" i="6"/>
  <c r="I111" i="6"/>
  <c r="J111" i="6"/>
  <c r="H112" i="6"/>
  <c r="I112" i="6"/>
  <c r="J112" i="6"/>
  <c r="H113" i="6"/>
  <c r="I113" i="6"/>
  <c r="J113" i="6"/>
  <c r="H114" i="6"/>
  <c r="I114" i="6"/>
  <c r="J114" i="6"/>
  <c r="H115" i="6"/>
  <c r="I115" i="6"/>
  <c r="J115" i="6"/>
  <c r="H116" i="6"/>
  <c r="I116" i="6"/>
  <c r="J116" i="6"/>
  <c r="H117" i="6"/>
  <c r="I117" i="6"/>
  <c r="J117" i="6"/>
  <c r="H118" i="6"/>
  <c r="I118" i="6"/>
  <c r="J118" i="6"/>
  <c r="H119" i="6"/>
  <c r="I119" i="6"/>
  <c r="J119" i="6"/>
  <c r="H120" i="6"/>
  <c r="I120" i="6"/>
  <c r="J120" i="6"/>
  <c r="H121" i="6"/>
  <c r="I121" i="6"/>
  <c r="J121" i="6"/>
  <c r="H122" i="6"/>
  <c r="I122" i="6"/>
  <c r="J122" i="6"/>
  <c r="H123" i="6"/>
  <c r="I123" i="6"/>
  <c r="J123" i="6"/>
  <c r="H124" i="6"/>
  <c r="I124" i="6"/>
  <c r="J124" i="6"/>
  <c r="H125" i="6"/>
  <c r="I125" i="6"/>
  <c r="J125" i="6"/>
  <c r="H126" i="6"/>
  <c r="I126" i="6"/>
  <c r="J126" i="6"/>
  <c r="H127" i="6"/>
  <c r="I127" i="6"/>
  <c r="J127" i="6"/>
  <c r="H128" i="6"/>
  <c r="I128" i="6"/>
  <c r="J128" i="6"/>
  <c r="H129" i="6"/>
  <c r="I129" i="6"/>
  <c r="J129" i="6"/>
  <c r="H130" i="6"/>
  <c r="I130" i="6"/>
  <c r="J130" i="6"/>
  <c r="H131" i="6"/>
  <c r="I131" i="6"/>
  <c r="J131" i="6"/>
  <c r="H132" i="6"/>
  <c r="I132" i="6"/>
  <c r="J132" i="6"/>
  <c r="H133" i="6"/>
  <c r="I133" i="6"/>
  <c r="J133" i="6"/>
  <c r="H134" i="6"/>
  <c r="I134" i="6"/>
  <c r="J134" i="6"/>
  <c r="H135" i="6"/>
  <c r="I135" i="6"/>
  <c r="J135" i="6"/>
  <c r="H136" i="6"/>
  <c r="I136" i="6"/>
  <c r="J136" i="6"/>
  <c r="H137" i="6"/>
  <c r="I137" i="6"/>
  <c r="J137" i="6"/>
  <c r="H138" i="6"/>
  <c r="I138" i="6"/>
  <c r="J138" i="6"/>
  <c r="H139" i="6"/>
  <c r="I139" i="6"/>
  <c r="J139" i="6"/>
  <c r="H140" i="6"/>
  <c r="I140" i="6"/>
  <c r="J140" i="6"/>
  <c r="H141" i="6"/>
  <c r="I141" i="6"/>
  <c r="J141" i="6"/>
  <c r="H142" i="6"/>
  <c r="I142" i="6"/>
  <c r="J142" i="6"/>
  <c r="H143" i="6"/>
  <c r="I143" i="6"/>
  <c r="J143" i="6"/>
  <c r="H144" i="6"/>
  <c r="I144" i="6"/>
  <c r="J144" i="6"/>
  <c r="H145" i="6"/>
  <c r="I145" i="6"/>
  <c r="J145" i="6"/>
  <c r="H146" i="6"/>
  <c r="I146" i="6"/>
  <c r="J146" i="6"/>
  <c r="H147" i="6"/>
  <c r="I147" i="6"/>
  <c r="J147" i="6"/>
  <c r="H148" i="6"/>
  <c r="I148" i="6"/>
  <c r="J148" i="6"/>
  <c r="H149" i="6"/>
  <c r="I149" i="6"/>
  <c r="J149" i="6"/>
  <c r="H150" i="6"/>
  <c r="I150" i="6"/>
  <c r="J150" i="6"/>
  <c r="H151" i="6"/>
  <c r="I151" i="6"/>
  <c r="J151" i="6"/>
  <c r="H152" i="6"/>
  <c r="I152" i="6"/>
  <c r="J152" i="6"/>
  <c r="H153" i="6"/>
  <c r="I153" i="6"/>
  <c r="J153" i="6"/>
  <c r="H154" i="6"/>
  <c r="I154" i="6"/>
  <c r="J154" i="6"/>
  <c r="H155" i="6"/>
  <c r="I155" i="6"/>
  <c r="J155" i="6"/>
  <c r="H156" i="6"/>
  <c r="I156" i="6"/>
  <c r="J156" i="6"/>
  <c r="H157" i="6"/>
  <c r="I157" i="6"/>
  <c r="J157" i="6"/>
  <c r="H158" i="6"/>
  <c r="I158" i="6"/>
  <c r="J158" i="6"/>
  <c r="H159" i="6"/>
  <c r="I159" i="6"/>
  <c r="J159" i="6"/>
  <c r="H160" i="6"/>
  <c r="I160" i="6"/>
  <c r="J160" i="6"/>
  <c r="H161" i="6"/>
  <c r="I161" i="6"/>
  <c r="J161" i="6"/>
  <c r="H162" i="6"/>
  <c r="I162" i="6"/>
  <c r="J162" i="6"/>
  <c r="H163" i="6"/>
  <c r="I163" i="6"/>
  <c r="J163" i="6"/>
  <c r="H164" i="6"/>
  <c r="I164" i="6"/>
  <c r="J164" i="6"/>
  <c r="H165" i="6"/>
  <c r="I165" i="6"/>
  <c r="J165" i="6"/>
  <c r="H166" i="6"/>
  <c r="I166" i="6"/>
  <c r="J166" i="6"/>
  <c r="H167" i="6"/>
  <c r="I167" i="6"/>
  <c r="J167" i="6"/>
  <c r="H168" i="6"/>
  <c r="I168" i="6"/>
  <c r="J168" i="6"/>
  <c r="H169" i="6"/>
  <c r="I169" i="6"/>
  <c r="J169" i="6"/>
  <c r="H170" i="6"/>
  <c r="I170" i="6"/>
  <c r="J170" i="6"/>
  <c r="H171" i="6"/>
  <c r="I171" i="6"/>
  <c r="J171" i="6"/>
  <c r="H172" i="6"/>
  <c r="I172" i="6"/>
  <c r="J172" i="6"/>
  <c r="H173" i="6"/>
  <c r="I173" i="6"/>
  <c r="J173" i="6"/>
  <c r="H174" i="6"/>
  <c r="I174" i="6"/>
  <c r="J174" i="6"/>
  <c r="H175" i="6"/>
  <c r="I175" i="6"/>
  <c r="J175" i="6"/>
  <c r="H176" i="6"/>
  <c r="I176" i="6"/>
  <c r="J176" i="6"/>
  <c r="H177" i="6"/>
  <c r="I177" i="6"/>
  <c r="J177" i="6"/>
  <c r="H178" i="6"/>
  <c r="I178" i="6"/>
  <c r="J178" i="6"/>
  <c r="H179" i="6"/>
  <c r="I179" i="6"/>
  <c r="J179" i="6"/>
  <c r="H180" i="6"/>
  <c r="I180" i="6"/>
  <c r="J180" i="6"/>
  <c r="H181" i="6"/>
  <c r="I181" i="6"/>
  <c r="J181" i="6"/>
  <c r="H182" i="6"/>
  <c r="I182" i="6"/>
  <c r="J182" i="6"/>
  <c r="H183" i="6"/>
  <c r="I183" i="6"/>
  <c r="J183" i="6"/>
  <c r="H184" i="6"/>
  <c r="I184" i="6"/>
  <c r="J184" i="6"/>
  <c r="H185" i="6"/>
  <c r="I185" i="6"/>
  <c r="J185" i="6"/>
  <c r="H186" i="6"/>
  <c r="I186" i="6"/>
  <c r="J186" i="6"/>
  <c r="H187" i="6"/>
  <c r="I187" i="6"/>
  <c r="J187" i="6"/>
  <c r="H188" i="6"/>
  <c r="I188" i="6"/>
  <c r="J188" i="6"/>
  <c r="H189" i="6"/>
  <c r="I189" i="6"/>
  <c r="J189" i="6"/>
  <c r="H190" i="6"/>
  <c r="I190" i="6"/>
  <c r="J190" i="6"/>
  <c r="H191" i="6"/>
  <c r="I191" i="6"/>
  <c r="J191" i="6"/>
  <c r="H192" i="6"/>
  <c r="I192" i="6"/>
  <c r="J192" i="6"/>
  <c r="H193" i="6"/>
  <c r="I193" i="6"/>
  <c r="J193" i="6"/>
  <c r="H194" i="6"/>
  <c r="I194" i="6"/>
  <c r="J194" i="6"/>
  <c r="H195" i="6"/>
  <c r="I195" i="6"/>
  <c r="J195" i="6"/>
  <c r="H196" i="6"/>
  <c r="I196" i="6"/>
  <c r="J196" i="6"/>
  <c r="H197" i="6"/>
  <c r="I197" i="6"/>
  <c r="J197" i="6"/>
  <c r="H198" i="6"/>
  <c r="I198" i="6"/>
  <c r="J198" i="6"/>
  <c r="H199" i="6"/>
  <c r="I199" i="6"/>
  <c r="J199" i="6"/>
  <c r="H200" i="6"/>
  <c r="I200" i="6"/>
  <c r="J200" i="6"/>
  <c r="H201" i="6"/>
  <c r="I201" i="6"/>
  <c r="J201" i="6"/>
  <c r="H202" i="6"/>
  <c r="I202" i="6"/>
  <c r="J202" i="6"/>
  <c r="H203" i="6"/>
  <c r="I203" i="6"/>
  <c r="J203" i="6"/>
  <c r="H204" i="6"/>
  <c r="I204" i="6"/>
  <c r="J204" i="6"/>
  <c r="H205" i="6"/>
  <c r="I205" i="6"/>
  <c r="J205" i="6"/>
  <c r="H206" i="6"/>
  <c r="I206" i="6"/>
  <c r="J206" i="6"/>
  <c r="H207" i="6"/>
  <c r="I207" i="6"/>
  <c r="J207" i="6"/>
  <c r="H208" i="6"/>
  <c r="I208" i="6"/>
  <c r="J208" i="6"/>
  <c r="H209" i="6"/>
  <c r="I209" i="6"/>
  <c r="J209" i="6"/>
  <c r="H210" i="6"/>
  <c r="I210" i="6"/>
  <c r="J210" i="6"/>
  <c r="H211" i="6"/>
  <c r="I211" i="6"/>
  <c r="J211" i="6"/>
  <c r="H212" i="6"/>
  <c r="I212" i="6"/>
  <c r="J212" i="6"/>
  <c r="H213" i="6"/>
  <c r="I213" i="6"/>
  <c r="J213" i="6"/>
  <c r="H214" i="6"/>
  <c r="I214" i="6"/>
  <c r="J214" i="6"/>
  <c r="H215" i="6"/>
  <c r="I215" i="6"/>
  <c r="J215" i="6"/>
  <c r="H216" i="6"/>
  <c r="I216" i="6"/>
  <c r="J216" i="6"/>
  <c r="H217" i="6"/>
  <c r="I217" i="6"/>
  <c r="J217" i="6"/>
  <c r="H218" i="6"/>
  <c r="I218" i="6"/>
  <c r="J218" i="6"/>
  <c r="H219" i="6"/>
  <c r="I219" i="6"/>
  <c r="J219" i="6"/>
  <c r="H220" i="6"/>
  <c r="I220" i="6"/>
  <c r="J220" i="6"/>
  <c r="H221" i="6"/>
  <c r="I221" i="6"/>
  <c r="J221" i="6"/>
  <c r="H222" i="6"/>
  <c r="I222" i="6"/>
  <c r="J222" i="6"/>
  <c r="H223" i="6"/>
  <c r="I223" i="6"/>
  <c r="J223" i="6"/>
  <c r="H224" i="6"/>
  <c r="I224" i="6"/>
  <c r="J224" i="6"/>
  <c r="H225" i="6"/>
  <c r="I225" i="6"/>
  <c r="J225" i="6"/>
  <c r="H226" i="6"/>
  <c r="I226" i="6"/>
  <c r="J226" i="6"/>
  <c r="H227" i="6"/>
  <c r="I227" i="6"/>
  <c r="J227" i="6"/>
  <c r="H228" i="6"/>
  <c r="I228" i="6"/>
  <c r="J228" i="6"/>
  <c r="H229" i="6"/>
  <c r="I229" i="6"/>
  <c r="J229" i="6"/>
  <c r="H230" i="6"/>
  <c r="I230" i="6"/>
  <c r="J230" i="6"/>
  <c r="H231" i="6"/>
  <c r="I231" i="6"/>
  <c r="J231" i="6"/>
  <c r="H232" i="6"/>
  <c r="I232" i="6"/>
  <c r="J232" i="6"/>
  <c r="H233" i="6"/>
  <c r="I233" i="6"/>
  <c r="J233" i="6"/>
  <c r="H234" i="6"/>
  <c r="I234" i="6"/>
  <c r="J234" i="6"/>
  <c r="H235" i="6"/>
  <c r="I235" i="6"/>
  <c r="J235" i="6"/>
  <c r="H236" i="6"/>
  <c r="I236" i="6"/>
  <c r="J236" i="6"/>
  <c r="H237" i="6"/>
  <c r="I237" i="6"/>
  <c r="J237" i="6"/>
  <c r="H238" i="6"/>
  <c r="I238" i="6"/>
  <c r="J238" i="6"/>
  <c r="H239" i="6"/>
  <c r="I239" i="6"/>
  <c r="J239" i="6"/>
  <c r="H240" i="6"/>
  <c r="I240" i="6"/>
  <c r="J240" i="6"/>
  <c r="H241" i="6"/>
  <c r="I241" i="6"/>
  <c r="J241" i="6"/>
  <c r="H242" i="6"/>
  <c r="I242" i="6"/>
  <c r="J242" i="6"/>
  <c r="H243" i="6"/>
  <c r="I243" i="6"/>
  <c r="J243" i="6"/>
  <c r="H244" i="6"/>
  <c r="I244" i="6"/>
  <c r="J244" i="6"/>
  <c r="H245" i="6"/>
  <c r="I245" i="6"/>
  <c r="J245" i="6"/>
  <c r="H246" i="6"/>
  <c r="I246" i="6"/>
  <c r="J246" i="6"/>
  <c r="H247" i="6"/>
  <c r="I247" i="6"/>
  <c r="J247" i="6"/>
  <c r="H248" i="6"/>
  <c r="I248" i="6"/>
  <c r="J248" i="6"/>
  <c r="H249" i="6"/>
  <c r="I249" i="6"/>
  <c r="J249" i="6"/>
  <c r="H250" i="6"/>
  <c r="I250" i="6"/>
  <c r="J250" i="6"/>
  <c r="H251" i="6"/>
  <c r="I251" i="6"/>
  <c r="J251" i="6"/>
  <c r="H252" i="6"/>
  <c r="I252" i="6"/>
  <c r="J252" i="6"/>
  <c r="H253" i="6"/>
  <c r="I253" i="6"/>
  <c r="J253" i="6"/>
  <c r="H254" i="6"/>
  <c r="I254" i="6"/>
  <c r="J254" i="6"/>
  <c r="H255" i="6"/>
  <c r="I255" i="6"/>
  <c r="J255" i="6"/>
  <c r="H256" i="6"/>
  <c r="I256" i="6"/>
  <c r="J256" i="6"/>
  <c r="H257" i="6"/>
  <c r="I257" i="6"/>
  <c r="J257" i="6"/>
  <c r="H258" i="6"/>
  <c r="I258" i="6"/>
  <c r="J258" i="6"/>
  <c r="H259" i="6"/>
  <c r="I259" i="6"/>
  <c r="J259" i="6"/>
  <c r="H260" i="6"/>
  <c r="I260" i="6"/>
  <c r="J260" i="6"/>
  <c r="H261" i="6"/>
  <c r="I261" i="6"/>
  <c r="J261" i="6"/>
  <c r="H262" i="6"/>
  <c r="I262" i="6"/>
  <c r="J262" i="6"/>
  <c r="H263" i="6"/>
  <c r="I263" i="6"/>
  <c r="J263" i="6"/>
  <c r="H264" i="6"/>
  <c r="I264" i="6"/>
  <c r="J264" i="6"/>
  <c r="H265" i="6"/>
  <c r="I265" i="6"/>
  <c r="J265" i="6"/>
  <c r="H266" i="6"/>
  <c r="I266" i="6"/>
  <c r="J266" i="6"/>
  <c r="H267" i="6"/>
  <c r="I267" i="6"/>
  <c r="J267" i="6"/>
  <c r="H268" i="6"/>
  <c r="I268" i="6"/>
  <c r="J268" i="6"/>
  <c r="H269" i="6"/>
  <c r="I269" i="6"/>
  <c r="J269" i="6"/>
  <c r="H270" i="6"/>
  <c r="I270" i="6"/>
  <c r="J270" i="6"/>
  <c r="H271" i="6"/>
  <c r="I271" i="6"/>
  <c r="J271" i="6"/>
  <c r="H272" i="6"/>
  <c r="I272" i="6"/>
  <c r="J272" i="6"/>
  <c r="H273" i="6"/>
  <c r="I273" i="6"/>
  <c r="J273" i="6"/>
  <c r="H274" i="6"/>
  <c r="I274" i="6"/>
  <c r="J274" i="6"/>
  <c r="H275" i="6"/>
  <c r="I275" i="6"/>
  <c r="J275" i="6"/>
  <c r="H276" i="6"/>
  <c r="I276" i="6"/>
  <c r="J276" i="6"/>
  <c r="H277" i="6"/>
  <c r="I277" i="6"/>
  <c r="J277" i="6"/>
  <c r="H278" i="6"/>
  <c r="I278" i="6"/>
  <c r="J278" i="6"/>
  <c r="H279" i="6"/>
  <c r="I279" i="6"/>
  <c r="J279" i="6"/>
  <c r="H280" i="6"/>
  <c r="I280" i="6"/>
  <c r="J280" i="6"/>
  <c r="H281" i="6"/>
  <c r="I281" i="6"/>
  <c r="J281" i="6"/>
  <c r="H282" i="6"/>
  <c r="I282" i="6"/>
  <c r="J282" i="6"/>
  <c r="H283" i="6"/>
  <c r="I283" i="6"/>
  <c r="J283" i="6"/>
  <c r="H284" i="6"/>
  <c r="I284" i="6"/>
  <c r="J284" i="6"/>
  <c r="H285" i="6"/>
  <c r="I285" i="6"/>
  <c r="J285" i="6"/>
  <c r="H286" i="6"/>
  <c r="I286" i="6"/>
  <c r="J286" i="6"/>
  <c r="H287" i="6"/>
  <c r="I287" i="6"/>
  <c r="J287" i="6"/>
  <c r="H288" i="6"/>
  <c r="I288" i="6"/>
  <c r="J288" i="6"/>
  <c r="H289" i="6"/>
  <c r="I289" i="6"/>
  <c r="J289" i="6"/>
  <c r="H290" i="6"/>
  <c r="I290" i="6"/>
  <c r="J290" i="6"/>
  <c r="H291" i="6"/>
  <c r="I291" i="6"/>
  <c r="J291" i="6"/>
  <c r="H292" i="6"/>
  <c r="I292" i="6"/>
  <c r="J292" i="6"/>
  <c r="H293" i="6"/>
  <c r="I293" i="6"/>
  <c r="J293" i="6"/>
  <c r="H294" i="6"/>
  <c r="I294" i="6"/>
  <c r="J294" i="6"/>
  <c r="H295" i="6"/>
  <c r="I295" i="6"/>
  <c r="J295" i="6"/>
  <c r="H296" i="6"/>
  <c r="I296" i="6"/>
  <c r="J296" i="6"/>
  <c r="H297" i="6"/>
  <c r="I297" i="6"/>
  <c r="J297" i="6"/>
  <c r="H298" i="6"/>
  <c r="I298" i="6"/>
  <c r="J298" i="6"/>
  <c r="H299" i="6"/>
  <c r="I299" i="6"/>
  <c r="J299" i="6"/>
  <c r="H300" i="6"/>
  <c r="I300" i="6"/>
  <c r="J300" i="6"/>
  <c r="H301" i="6"/>
  <c r="I301" i="6"/>
  <c r="J301" i="6"/>
  <c r="H302" i="6"/>
  <c r="I302" i="6"/>
  <c r="J302" i="6"/>
  <c r="H303" i="6"/>
  <c r="I303" i="6"/>
  <c r="J303" i="6"/>
  <c r="H304" i="6"/>
  <c r="I304" i="6"/>
  <c r="J304" i="6"/>
  <c r="H305" i="6"/>
  <c r="I305" i="6"/>
  <c r="J305" i="6"/>
  <c r="H306" i="6"/>
  <c r="I306" i="6"/>
  <c r="J306" i="6"/>
  <c r="H307" i="6"/>
  <c r="I307" i="6"/>
  <c r="J307" i="6"/>
  <c r="H308" i="6"/>
  <c r="I308" i="6"/>
  <c r="J308" i="6"/>
  <c r="H309" i="6"/>
  <c r="I309" i="6"/>
  <c r="J309" i="6"/>
  <c r="H310" i="6"/>
  <c r="I310" i="6"/>
  <c r="J310" i="6"/>
  <c r="H311" i="6"/>
  <c r="I311" i="6"/>
  <c r="J311" i="6"/>
  <c r="H312" i="6"/>
  <c r="I312" i="6"/>
  <c r="J312" i="6"/>
  <c r="H313" i="6"/>
  <c r="I313" i="6"/>
  <c r="J313" i="6"/>
  <c r="H314" i="6"/>
  <c r="I314" i="6"/>
  <c r="J314" i="6"/>
  <c r="H315" i="6"/>
  <c r="I315" i="6"/>
  <c r="J315" i="6"/>
  <c r="H316" i="6"/>
  <c r="I316" i="6"/>
  <c r="J316" i="6"/>
  <c r="H317" i="6"/>
  <c r="I317" i="6"/>
  <c r="J317" i="6"/>
  <c r="H318" i="6"/>
  <c r="I318" i="6"/>
  <c r="J318" i="6"/>
  <c r="H319" i="6"/>
  <c r="I319" i="6"/>
  <c r="J319" i="6"/>
  <c r="H320" i="6"/>
  <c r="I320" i="6"/>
  <c r="J320" i="6"/>
  <c r="H321" i="6"/>
  <c r="I321" i="6"/>
  <c r="J321" i="6"/>
  <c r="H322" i="6"/>
  <c r="I322" i="6"/>
  <c r="J322" i="6"/>
  <c r="H323" i="6"/>
  <c r="I323" i="6"/>
  <c r="J323" i="6"/>
  <c r="H324" i="6"/>
  <c r="I324" i="6"/>
  <c r="J324" i="6"/>
  <c r="H325" i="6"/>
  <c r="I325" i="6"/>
  <c r="J325" i="6"/>
  <c r="H326" i="6"/>
  <c r="I326" i="6"/>
  <c r="J326" i="6"/>
  <c r="H327" i="6"/>
  <c r="I327" i="6"/>
  <c r="J327" i="6"/>
  <c r="H328" i="6"/>
  <c r="I328" i="6"/>
  <c r="J328" i="6"/>
  <c r="H329" i="6"/>
  <c r="I329" i="6"/>
  <c r="J329" i="6"/>
  <c r="H330" i="6"/>
  <c r="I330" i="6"/>
  <c r="J330" i="6"/>
  <c r="H331" i="6"/>
  <c r="I331" i="6"/>
  <c r="J331" i="6"/>
  <c r="H332" i="6"/>
  <c r="I332" i="6"/>
  <c r="J332" i="6"/>
  <c r="H333" i="6"/>
  <c r="I333" i="6"/>
  <c r="J333" i="6"/>
  <c r="H334" i="6"/>
  <c r="I334" i="6"/>
  <c r="J334" i="6"/>
  <c r="H335" i="6"/>
  <c r="I335" i="6"/>
  <c r="J335" i="6"/>
  <c r="H336" i="6"/>
  <c r="I336" i="6"/>
  <c r="J336" i="6"/>
  <c r="H337" i="6"/>
  <c r="I337" i="6"/>
  <c r="J337" i="6"/>
  <c r="H338" i="6"/>
  <c r="I338" i="6"/>
  <c r="J338" i="6"/>
  <c r="H339" i="6"/>
  <c r="I339" i="6"/>
  <c r="J339" i="6"/>
  <c r="H340" i="6"/>
  <c r="I340" i="6"/>
  <c r="J340" i="6"/>
  <c r="H341" i="6"/>
  <c r="I341" i="6"/>
  <c r="J341" i="6"/>
  <c r="H342" i="6"/>
  <c r="I342" i="6"/>
  <c r="J342" i="6"/>
  <c r="H343" i="6"/>
  <c r="I343" i="6"/>
  <c r="J343" i="6"/>
  <c r="H344" i="6"/>
  <c r="I344" i="6"/>
  <c r="J344" i="6"/>
  <c r="H345" i="6"/>
  <c r="I345" i="6"/>
  <c r="J345" i="6"/>
  <c r="H346" i="6"/>
  <c r="I346" i="6"/>
  <c r="J346" i="6"/>
  <c r="H347" i="6"/>
  <c r="I347" i="6"/>
  <c r="J347" i="6"/>
  <c r="H348" i="6"/>
  <c r="I348" i="6"/>
  <c r="J348" i="6"/>
  <c r="H349" i="6"/>
  <c r="I349" i="6"/>
  <c r="J349" i="6"/>
  <c r="H350" i="6"/>
  <c r="I350" i="6"/>
  <c r="J350" i="6"/>
  <c r="H351" i="6"/>
  <c r="I351" i="6"/>
  <c r="J351" i="6"/>
  <c r="H352" i="6"/>
  <c r="I352" i="6"/>
  <c r="J352" i="6"/>
  <c r="H353" i="6"/>
  <c r="I353" i="6"/>
  <c r="J353" i="6"/>
  <c r="H354" i="6"/>
  <c r="I354" i="6"/>
  <c r="J354" i="6"/>
  <c r="H355" i="6"/>
  <c r="I355" i="6"/>
  <c r="J355" i="6"/>
  <c r="H356" i="6"/>
  <c r="I356" i="6"/>
  <c r="J356" i="6"/>
  <c r="H357" i="6"/>
  <c r="I357" i="6"/>
  <c r="J357" i="6"/>
  <c r="H358" i="6"/>
  <c r="I358" i="6"/>
  <c r="J358" i="6"/>
  <c r="H359" i="6"/>
  <c r="I359" i="6"/>
  <c r="J359" i="6"/>
  <c r="H360" i="6"/>
  <c r="I360" i="6"/>
  <c r="J360" i="6"/>
  <c r="H361" i="6"/>
  <c r="I361" i="6"/>
  <c r="J361" i="6"/>
  <c r="H362" i="6"/>
  <c r="I362" i="6"/>
  <c r="J362" i="6"/>
  <c r="H363" i="6"/>
  <c r="I363" i="6"/>
  <c r="J363" i="6"/>
  <c r="H364" i="6"/>
  <c r="I364" i="6"/>
  <c r="J364" i="6"/>
  <c r="H365" i="6"/>
  <c r="I365" i="6"/>
  <c r="J365" i="6"/>
  <c r="H366" i="6"/>
  <c r="I366" i="6"/>
  <c r="J366" i="6"/>
  <c r="H367" i="6"/>
  <c r="I367" i="6"/>
  <c r="J367" i="6"/>
  <c r="H368" i="6"/>
  <c r="I368" i="6"/>
  <c r="J368" i="6"/>
  <c r="H369" i="6"/>
  <c r="I369" i="6"/>
  <c r="J369" i="6"/>
  <c r="H370" i="6"/>
  <c r="I370" i="6"/>
  <c r="J370" i="6"/>
  <c r="H371" i="6"/>
  <c r="I371" i="6"/>
  <c r="J371" i="6"/>
  <c r="H372" i="6"/>
  <c r="I372" i="6"/>
  <c r="J372" i="6"/>
  <c r="H373" i="6"/>
  <c r="I373" i="6"/>
  <c r="J373" i="6"/>
  <c r="H374" i="6"/>
  <c r="I374" i="6"/>
  <c r="J374" i="6"/>
  <c r="H375" i="6"/>
  <c r="I375" i="6"/>
  <c r="J375" i="6"/>
  <c r="H376" i="6"/>
  <c r="I376" i="6"/>
  <c r="J376" i="6"/>
  <c r="H377" i="6"/>
  <c r="I377" i="6"/>
  <c r="J377" i="6"/>
  <c r="H378" i="6"/>
  <c r="I378" i="6"/>
  <c r="J378" i="6"/>
  <c r="H379" i="6"/>
  <c r="I379" i="6"/>
  <c r="J379" i="6"/>
  <c r="H380" i="6"/>
  <c r="I380" i="6"/>
  <c r="J380" i="6"/>
  <c r="H381" i="6"/>
  <c r="I381" i="6"/>
  <c r="J381" i="6"/>
  <c r="H382" i="6"/>
  <c r="I382" i="6"/>
  <c r="J382" i="6"/>
  <c r="H383" i="6"/>
  <c r="I383" i="6"/>
  <c r="J383" i="6"/>
  <c r="H384" i="6"/>
  <c r="I384" i="6"/>
  <c r="J384" i="6"/>
  <c r="H385" i="6"/>
  <c r="I385" i="6"/>
  <c r="J385" i="6"/>
  <c r="H386" i="6"/>
  <c r="I386" i="6"/>
  <c r="J386" i="6"/>
  <c r="H387" i="6"/>
  <c r="I387" i="6"/>
  <c r="J387" i="6"/>
  <c r="H388" i="6"/>
  <c r="I388" i="6"/>
  <c r="J388" i="6"/>
  <c r="H389" i="6"/>
  <c r="I389" i="6"/>
  <c r="J389" i="6"/>
  <c r="H390" i="6"/>
  <c r="I390" i="6"/>
  <c r="J390" i="6"/>
  <c r="H391" i="6"/>
  <c r="I391" i="6"/>
  <c r="J391" i="6"/>
  <c r="H392" i="6"/>
  <c r="I392" i="6"/>
  <c r="J392" i="6"/>
  <c r="H393" i="6"/>
  <c r="I393" i="6"/>
  <c r="J393" i="6"/>
  <c r="H394" i="6"/>
  <c r="I394" i="6"/>
  <c r="J394" i="6"/>
  <c r="H395" i="6"/>
  <c r="I395" i="6"/>
  <c r="J395" i="6"/>
  <c r="H396" i="6"/>
  <c r="I396" i="6"/>
  <c r="J396" i="6"/>
  <c r="H397" i="6"/>
  <c r="I397" i="6"/>
  <c r="J397" i="6"/>
  <c r="H398" i="6"/>
  <c r="I398" i="6"/>
  <c r="J398" i="6"/>
  <c r="H399" i="6"/>
  <c r="I399" i="6"/>
  <c r="J399" i="6"/>
  <c r="H400" i="6"/>
  <c r="I400" i="6"/>
  <c r="J400" i="6"/>
  <c r="H401" i="6"/>
  <c r="I401" i="6"/>
  <c r="J401" i="6"/>
  <c r="H402" i="6"/>
  <c r="I402" i="6"/>
  <c r="J402" i="6"/>
  <c r="H403" i="6"/>
  <c r="I403" i="6"/>
  <c r="J403" i="6"/>
  <c r="H404" i="6"/>
  <c r="I404" i="6"/>
  <c r="J404" i="6"/>
  <c r="H405" i="6"/>
  <c r="I405" i="6"/>
  <c r="J405" i="6"/>
  <c r="H406" i="6"/>
  <c r="I406" i="6"/>
  <c r="J406" i="6"/>
  <c r="H407" i="6"/>
  <c r="I407" i="6"/>
  <c r="J407" i="6"/>
  <c r="H408" i="6"/>
  <c r="I408" i="6"/>
  <c r="J408" i="6"/>
  <c r="H409" i="6"/>
  <c r="I409" i="6"/>
  <c r="J409" i="6"/>
  <c r="H410" i="6"/>
  <c r="I410" i="6"/>
  <c r="J410" i="6"/>
  <c r="H411" i="6"/>
  <c r="I411" i="6"/>
  <c r="J411" i="6"/>
  <c r="H412" i="6"/>
  <c r="I412" i="6"/>
  <c r="J412" i="6"/>
  <c r="H413" i="6"/>
  <c r="I413" i="6"/>
  <c r="J413" i="6"/>
  <c r="H414" i="6"/>
  <c r="I414" i="6"/>
  <c r="J414" i="6"/>
  <c r="H415" i="6"/>
  <c r="I415" i="6"/>
  <c r="J415" i="6"/>
  <c r="H416" i="6"/>
  <c r="I416" i="6"/>
  <c r="J416" i="6"/>
  <c r="H417" i="6"/>
  <c r="I417" i="6"/>
  <c r="J417" i="6"/>
  <c r="H418" i="6"/>
  <c r="I418" i="6"/>
  <c r="J418" i="6"/>
  <c r="H419" i="6"/>
  <c r="I419" i="6"/>
  <c r="J419" i="6"/>
  <c r="H420" i="6"/>
  <c r="I420" i="6"/>
  <c r="J420" i="6"/>
  <c r="H421" i="6"/>
  <c r="I421" i="6"/>
  <c r="J421" i="6"/>
  <c r="H422" i="6"/>
  <c r="I422" i="6"/>
  <c r="J422" i="6"/>
  <c r="H423" i="6"/>
  <c r="I423" i="6"/>
  <c r="J423" i="6"/>
  <c r="H424" i="6"/>
  <c r="I424" i="6"/>
  <c r="J424" i="6"/>
  <c r="H425" i="6"/>
  <c r="I425" i="6"/>
  <c r="J425" i="6"/>
  <c r="H426" i="6"/>
  <c r="I426" i="6"/>
  <c r="J426" i="6"/>
  <c r="H427" i="6"/>
  <c r="I427" i="6"/>
  <c r="J427" i="6"/>
  <c r="H428" i="6"/>
  <c r="I428" i="6"/>
  <c r="J428" i="6"/>
  <c r="H429" i="6"/>
  <c r="I429" i="6"/>
  <c r="J429" i="6"/>
  <c r="H430" i="6"/>
  <c r="I430" i="6"/>
  <c r="J430" i="6"/>
  <c r="H431" i="6"/>
  <c r="I431" i="6"/>
  <c r="J431" i="6"/>
  <c r="H432" i="6"/>
  <c r="I432" i="6"/>
  <c r="J432" i="6"/>
  <c r="H433" i="6"/>
  <c r="I433" i="6"/>
  <c r="J433" i="6"/>
  <c r="H434" i="6"/>
  <c r="I434" i="6"/>
  <c r="J434" i="6"/>
  <c r="H435" i="6"/>
  <c r="I435" i="6"/>
  <c r="J435" i="6"/>
  <c r="H436" i="6"/>
  <c r="I436" i="6"/>
  <c r="J436" i="6"/>
  <c r="H437" i="6"/>
  <c r="I437" i="6"/>
  <c r="J437" i="6"/>
  <c r="H438" i="6"/>
  <c r="I438" i="6"/>
  <c r="J438" i="6"/>
  <c r="H439" i="6"/>
  <c r="I439" i="6"/>
  <c r="J439" i="6"/>
  <c r="H440" i="6"/>
  <c r="I440" i="6"/>
  <c r="J440" i="6"/>
  <c r="H441" i="6"/>
  <c r="I441" i="6"/>
  <c r="J441" i="6"/>
  <c r="H442" i="6"/>
  <c r="I442" i="6"/>
  <c r="J442" i="6"/>
  <c r="H443" i="6"/>
  <c r="I443" i="6"/>
  <c r="J443" i="6"/>
  <c r="H444" i="6"/>
  <c r="I444" i="6"/>
  <c r="J444" i="6"/>
  <c r="H445" i="6"/>
  <c r="I445" i="6"/>
  <c r="J445" i="6"/>
  <c r="H446" i="6"/>
  <c r="I446" i="6"/>
  <c r="J446" i="6"/>
  <c r="H447" i="6"/>
  <c r="I447" i="6"/>
  <c r="J447" i="6"/>
  <c r="H448" i="6"/>
  <c r="I448" i="6"/>
  <c r="J448" i="6"/>
  <c r="H449" i="6"/>
  <c r="I449" i="6"/>
  <c r="J449" i="6"/>
  <c r="H450" i="6"/>
  <c r="I450" i="6"/>
  <c r="J450" i="6"/>
  <c r="H451" i="6"/>
  <c r="I451" i="6"/>
  <c r="J451" i="6"/>
  <c r="H452" i="6"/>
  <c r="I452" i="6"/>
  <c r="J452" i="6"/>
  <c r="H453" i="6"/>
  <c r="I453" i="6"/>
  <c r="J453" i="6"/>
  <c r="H454" i="6"/>
  <c r="I454" i="6"/>
  <c r="J454" i="6"/>
  <c r="H455" i="6"/>
  <c r="I455" i="6"/>
  <c r="J455" i="6"/>
  <c r="H456" i="6"/>
  <c r="I456" i="6"/>
  <c r="J456" i="6"/>
  <c r="H457" i="6"/>
  <c r="I457" i="6"/>
  <c r="J457" i="6"/>
  <c r="H458" i="6"/>
  <c r="I458" i="6"/>
  <c r="J458" i="6"/>
  <c r="H459" i="6"/>
  <c r="I459" i="6"/>
  <c r="J459" i="6"/>
  <c r="H460" i="6"/>
  <c r="I460" i="6"/>
  <c r="J460" i="6"/>
  <c r="H461" i="6"/>
  <c r="I461" i="6"/>
  <c r="J461" i="6"/>
  <c r="H462" i="6"/>
  <c r="I462" i="6"/>
  <c r="J462" i="6"/>
  <c r="H463" i="6"/>
  <c r="I463" i="6"/>
  <c r="J463" i="6"/>
  <c r="H464" i="6"/>
  <c r="I464" i="6"/>
  <c r="J464" i="6"/>
  <c r="H465" i="6"/>
  <c r="I465" i="6"/>
  <c r="J465" i="6"/>
  <c r="H466" i="6"/>
  <c r="I466" i="6"/>
  <c r="J466" i="6"/>
  <c r="H467" i="6"/>
  <c r="I467" i="6"/>
  <c r="J467" i="6"/>
  <c r="H468" i="6"/>
  <c r="I468" i="6"/>
  <c r="J468" i="6"/>
  <c r="H469" i="6"/>
  <c r="I469" i="6"/>
  <c r="J469" i="6"/>
  <c r="H470" i="6"/>
  <c r="I470" i="6"/>
  <c r="J470" i="6"/>
  <c r="H471" i="6"/>
  <c r="I471" i="6"/>
  <c r="J471" i="6"/>
  <c r="H472" i="6"/>
  <c r="I472" i="6"/>
  <c r="J472" i="6"/>
  <c r="H473" i="6"/>
  <c r="I473" i="6"/>
  <c r="J473" i="6"/>
  <c r="H474" i="6"/>
  <c r="I474" i="6"/>
  <c r="J474" i="6"/>
  <c r="H475" i="6"/>
  <c r="I475" i="6"/>
  <c r="J475" i="6"/>
  <c r="H476" i="6"/>
  <c r="I476" i="6"/>
  <c r="J476" i="6"/>
  <c r="H477" i="6"/>
  <c r="I477" i="6"/>
  <c r="J477" i="6"/>
  <c r="H478" i="6"/>
  <c r="I478" i="6"/>
  <c r="J478" i="6"/>
  <c r="H479" i="6"/>
  <c r="I479" i="6"/>
  <c r="J479" i="6"/>
  <c r="H480" i="6"/>
  <c r="I480" i="6"/>
  <c r="J480" i="6"/>
  <c r="H481" i="6"/>
  <c r="I481" i="6"/>
  <c r="J481" i="6"/>
  <c r="H482" i="6"/>
  <c r="I482" i="6"/>
  <c r="J482" i="6"/>
  <c r="H483" i="6"/>
  <c r="I483" i="6"/>
  <c r="J483" i="6"/>
  <c r="H484" i="6"/>
  <c r="I484" i="6"/>
  <c r="J484" i="6"/>
  <c r="H485" i="6"/>
  <c r="I485" i="6"/>
  <c r="J485" i="6"/>
  <c r="H486" i="6"/>
  <c r="I486" i="6"/>
  <c r="J486" i="6"/>
  <c r="H487" i="6"/>
  <c r="I487" i="6"/>
  <c r="J487" i="6"/>
  <c r="H488" i="6"/>
  <c r="I488" i="6"/>
  <c r="J488" i="6"/>
  <c r="H489" i="6"/>
  <c r="I489" i="6"/>
  <c r="J489" i="6"/>
  <c r="H490" i="6"/>
  <c r="I490" i="6"/>
  <c r="J490" i="6"/>
  <c r="H491" i="6"/>
  <c r="I491" i="6"/>
  <c r="J491" i="6"/>
  <c r="H492" i="6"/>
  <c r="I492" i="6"/>
  <c r="J492" i="6"/>
  <c r="H493" i="6"/>
  <c r="I493" i="6"/>
  <c r="J493" i="6"/>
  <c r="H494" i="6"/>
  <c r="I494" i="6"/>
  <c r="J494" i="6"/>
  <c r="H495" i="6"/>
  <c r="I495" i="6"/>
  <c r="J495" i="6"/>
  <c r="H496" i="6"/>
  <c r="I496" i="6"/>
  <c r="J496" i="6"/>
  <c r="H497" i="6"/>
  <c r="I497" i="6"/>
  <c r="J497" i="6"/>
  <c r="H498" i="6"/>
  <c r="I498" i="6"/>
  <c r="J498" i="6"/>
  <c r="H499" i="6"/>
  <c r="I499" i="6"/>
  <c r="J499" i="6"/>
  <c r="H500" i="6"/>
  <c r="I500" i="6"/>
  <c r="J500" i="6"/>
  <c r="H501" i="6"/>
  <c r="I501" i="6"/>
  <c r="J501" i="6"/>
  <c r="H502" i="6"/>
  <c r="I502" i="6"/>
  <c r="J502" i="6"/>
  <c r="H503" i="6"/>
  <c r="I503" i="6"/>
  <c r="J503" i="6"/>
  <c r="H504" i="6"/>
  <c r="I504" i="6"/>
  <c r="J504" i="6"/>
  <c r="H505" i="6"/>
  <c r="I505" i="6"/>
  <c r="J505" i="6"/>
  <c r="H506" i="6"/>
  <c r="I506" i="6"/>
  <c r="J506" i="6"/>
  <c r="H507" i="6"/>
  <c r="I507" i="6"/>
  <c r="J507" i="6"/>
  <c r="H508" i="6"/>
  <c r="I508" i="6"/>
  <c r="J508" i="6"/>
  <c r="H509" i="6"/>
  <c r="I509" i="6"/>
  <c r="J509" i="6"/>
  <c r="H510" i="6"/>
  <c r="I510" i="6"/>
  <c r="J510" i="6"/>
  <c r="H511" i="6"/>
  <c r="I511" i="6"/>
  <c r="J511" i="6"/>
  <c r="H512" i="6"/>
  <c r="I512" i="6"/>
  <c r="J512" i="6"/>
  <c r="H513" i="6"/>
  <c r="I513" i="6"/>
  <c r="J513" i="6"/>
  <c r="H514" i="6"/>
  <c r="I514" i="6"/>
  <c r="J514" i="6"/>
  <c r="H515" i="6"/>
  <c r="I515" i="6"/>
  <c r="J515" i="6"/>
  <c r="H516" i="6"/>
  <c r="I516" i="6"/>
  <c r="J516" i="6"/>
  <c r="H517" i="6"/>
  <c r="I517" i="6"/>
  <c r="J517" i="6"/>
  <c r="H518" i="6"/>
  <c r="I518" i="6"/>
  <c r="J518" i="6"/>
  <c r="H519" i="6"/>
  <c r="I519" i="6"/>
  <c r="J519" i="6"/>
  <c r="H520" i="6"/>
  <c r="I520" i="6"/>
  <c r="J520" i="6"/>
  <c r="H521" i="6"/>
  <c r="I521" i="6"/>
  <c r="J521" i="6"/>
  <c r="H522" i="6"/>
  <c r="I522" i="6"/>
  <c r="J522" i="6"/>
  <c r="H523" i="6"/>
  <c r="I523" i="6"/>
  <c r="J523" i="6"/>
  <c r="H524" i="6"/>
  <c r="I524" i="6"/>
  <c r="J524" i="6"/>
  <c r="H525" i="6"/>
  <c r="I525" i="6"/>
  <c r="J525" i="6"/>
  <c r="H526" i="6"/>
  <c r="I526" i="6"/>
  <c r="J526" i="6"/>
  <c r="H527" i="6"/>
  <c r="I527" i="6"/>
  <c r="J527" i="6"/>
  <c r="H528" i="6"/>
  <c r="I528" i="6"/>
  <c r="J528" i="6"/>
  <c r="H529" i="6"/>
  <c r="I529" i="6"/>
  <c r="J529" i="6"/>
  <c r="H530" i="6"/>
  <c r="I530" i="6"/>
  <c r="J530" i="6"/>
  <c r="H531" i="6"/>
  <c r="I531" i="6"/>
  <c r="J531" i="6"/>
  <c r="H532" i="6"/>
  <c r="I532" i="6"/>
  <c r="J532" i="6"/>
  <c r="H533" i="6"/>
  <c r="I533" i="6"/>
  <c r="J533" i="6"/>
  <c r="H534" i="6"/>
  <c r="I534" i="6"/>
  <c r="J534" i="6"/>
  <c r="H535" i="6"/>
  <c r="I535" i="6"/>
  <c r="J535" i="6"/>
  <c r="H536" i="6"/>
  <c r="I536" i="6"/>
  <c r="J536" i="6"/>
  <c r="H537" i="6"/>
  <c r="I537" i="6"/>
  <c r="J537" i="6"/>
  <c r="H538" i="6"/>
  <c r="I538" i="6"/>
  <c r="J538" i="6"/>
  <c r="H539" i="6"/>
  <c r="I539" i="6"/>
  <c r="J539" i="6"/>
  <c r="H540" i="6"/>
  <c r="I540" i="6"/>
  <c r="J540" i="6"/>
  <c r="H541" i="6"/>
  <c r="I541" i="6"/>
  <c r="J541" i="6"/>
  <c r="H542" i="6"/>
  <c r="I542" i="6"/>
  <c r="J542" i="6"/>
  <c r="H543" i="6"/>
  <c r="I543" i="6"/>
  <c r="J543" i="6"/>
  <c r="H544" i="6"/>
  <c r="I544" i="6"/>
  <c r="J544" i="6"/>
  <c r="H545" i="6"/>
  <c r="I545" i="6"/>
  <c r="J545" i="6"/>
  <c r="H546" i="6"/>
  <c r="I546" i="6"/>
  <c r="J546" i="6"/>
  <c r="H547" i="6"/>
  <c r="I547" i="6"/>
  <c r="J547" i="6"/>
  <c r="H548" i="6"/>
  <c r="I548" i="6"/>
  <c r="J548" i="6"/>
  <c r="H549" i="6"/>
  <c r="I549" i="6"/>
  <c r="J549" i="6"/>
  <c r="H550" i="6"/>
  <c r="I550" i="6"/>
  <c r="J550" i="6"/>
  <c r="H551" i="6"/>
  <c r="I551" i="6"/>
  <c r="J551" i="6"/>
  <c r="H552" i="6"/>
  <c r="I552" i="6"/>
  <c r="J552" i="6"/>
  <c r="H553" i="6"/>
  <c r="I553" i="6"/>
  <c r="J553" i="6"/>
  <c r="H554" i="6"/>
  <c r="I554" i="6"/>
  <c r="J554" i="6"/>
  <c r="H555" i="6"/>
  <c r="I555" i="6"/>
  <c r="J555" i="6"/>
  <c r="H556" i="6"/>
  <c r="I556" i="6"/>
  <c r="J556" i="6"/>
  <c r="H557" i="6"/>
  <c r="I557" i="6"/>
  <c r="J557" i="6"/>
  <c r="H558" i="6"/>
  <c r="I558" i="6"/>
  <c r="J558" i="6"/>
  <c r="H559" i="6"/>
  <c r="I559" i="6"/>
  <c r="J559" i="6"/>
  <c r="H560" i="6"/>
  <c r="I560" i="6"/>
  <c r="J560" i="6"/>
  <c r="H561" i="6"/>
  <c r="I561" i="6"/>
  <c r="J561" i="6"/>
  <c r="H562" i="6"/>
  <c r="I562" i="6"/>
  <c r="J562" i="6"/>
  <c r="H563" i="6"/>
  <c r="I563" i="6"/>
  <c r="J563" i="6"/>
  <c r="H564" i="6"/>
  <c r="I564" i="6"/>
  <c r="J564" i="6"/>
  <c r="H565" i="6"/>
  <c r="I565" i="6"/>
  <c r="J565" i="6"/>
  <c r="H566" i="6"/>
  <c r="I566" i="6"/>
  <c r="J566" i="6"/>
  <c r="H567" i="6"/>
  <c r="I567" i="6"/>
  <c r="J567" i="6"/>
  <c r="H568" i="6"/>
  <c r="I568" i="6"/>
  <c r="J568" i="6"/>
  <c r="H569" i="6"/>
  <c r="I569" i="6"/>
  <c r="J569" i="6"/>
  <c r="H570" i="6"/>
  <c r="I570" i="6"/>
  <c r="J570" i="6"/>
  <c r="H571" i="6"/>
  <c r="I571" i="6"/>
  <c r="J571" i="6"/>
  <c r="H572" i="6"/>
  <c r="I572" i="6"/>
  <c r="J572" i="6"/>
  <c r="H573" i="6"/>
  <c r="I573" i="6"/>
  <c r="J573" i="6"/>
  <c r="H574" i="6"/>
  <c r="I574" i="6"/>
  <c r="J574" i="6"/>
  <c r="H575" i="6"/>
  <c r="I575" i="6"/>
  <c r="J575" i="6"/>
  <c r="H576" i="6"/>
  <c r="I576" i="6"/>
  <c r="J576" i="6"/>
  <c r="H577" i="6"/>
  <c r="I577" i="6"/>
  <c r="J577" i="6"/>
  <c r="H578" i="6"/>
  <c r="I578" i="6"/>
  <c r="J578" i="6"/>
  <c r="H579" i="6"/>
  <c r="I579" i="6"/>
  <c r="J579" i="6"/>
  <c r="H580" i="6"/>
  <c r="I580" i="6"/>
  <c r="J580" i="6"/>
  <c r="H581" i="6"/>
  <c r="I581" i="6"/>
  <c r="J581" i="6"/>
  <c r="H582" i="6"/>
  <c r="I582" i="6"/>
  <c r="J582" i="6"/>
  <c r="H583" i="6"/>
  <c r="I583" i="6"/>
  <c r="J583" i="6"/>
  <c r="H584" i="6"/>
  <c r="I584" i="6"/>
  <c r="J584" i="6"/>
  <c r="H585" i="6"/>
  <c r="I585" i="6"/>
  <c r="J585" i="6"/>
  <c r="H586" i="6"/>
  <c r="I586" i="6"/>
  <c r="J586" i="6"/>
  <c r="H587" i="6"/>
  <c r="I587" i="6"/>
  <c r="J587" i="6"/>
  <c r="H588" i="6"/>
  <c r="I588" i="6"/>
  <c r="J588" i="6"/>
  <c r="H589" i="6"/>
  <c r="I589" i="6"/>
  <c r="J589" i="6"/>
  <c r="H590" i="6"/>
  <c r="I590" i="6"/>
  <c r="J590" i="6"/>
  <c r="H591" i="6"/>
  <c r="I591" i="6"/>
  <c r="J591" i="6"/>
  <c r="H592" i="6"/>
  <c r="I592" i="6"/>
  <c r="J592" i="6"/>
  <c r="H593" i="6"/>
  <c r="I593" i="6"/>
  <c r="J593" i="6"/>
  <c r="H594" i="6"/>
  <c r="I594" i="6"/>
  <c r="J594" i="6"/>
  <c r="H595" i="6"/>
  <c r="I595" i="6"/>
  <c r="J595" i="6"/>
  <c r="H596" i="6"/>
  <c r="I596" i="6"/>
  <c r="J596" i="6"/>
  <c r="H597" i="6"/>
  <c r="I597" i="6"/>
  <c r="J597" i="6"/>
  <c r="H598" i="6"/>
  <c r="I598" i="6"/>
  <c r="J598" i="6"/>
  <c r="H599" i="6"/>
  <c r="I599" i="6"/>
  <c r="J599" i="6"/>
  <c r="H600" i="6"/>
  <c r="I600" i="6"/>
  <c r="J600" i="6"/>
  <c r="H601" i="6"/>
  <c r="I601" i="6"/>
  <c r="J601" i="6"/>
  <c r="H602" i="6"/>
  <c r="I602" i="6"/>
  <c r="J602" i="6"/>
  <c r="H603" i="6"/>
  <c r="I603" i="6"/>
  <c r="J603" i="6"/>
  <c r="H604" i="6"/>
  <c r="I604" i="6"/>
  <c r="J604" i="6"/>
  <c r="H605" i="6"/>
  <c r="I605" i="6"/>
  <c r="J605" i="6"/>
  <c r="H606" i="6"/>
  <c r="I606" i="6"/>
  <c r="J606" i="6"/>
  <c r="H607" i="6"/>
  <c r="I607" i="6"/>
  <c r="J607" i="6"/>
  <c r="H608" i="6"/>
  <c r="I608" i="6"/>
  <c r="J608" i="6"/>
  <c r="H609" i="6"/>
  <c r="I609" i="6"/>
  <c r="J609" i="6"/>
  <c r="H610" i="6"/>
  <c r="I610" i="6"/>
  <c r="J610" i="6"/>
  <c r="H611" i="6"/>
  <c r="I611" i="6"/>
  <c r="J611" i="6"/>
  <c r="H612" i="6"/>
  <c r="I612" i="6"/>
  <c r="J612" i="6"/>
  <c r="H613" i="6"/>
  <c r="I613" i="6"/>
  <c r="J613" i="6"/>
  <c r="H614" i="6"/>
  <c r="I614" i="6"/>
  <c r="J614" i="6"/>
  <c r="H615" i="6"/>
  <c r="I615" i="6"/>
  <c r="J615" i="6"/>
  <c r="H616" i="6"/>
  <c r="I616" i="6"/>
  <c r="J616" i="6"/>
  <c r="H617" i="6"/>
  <c r="I617" i="6"/>
  <c r="J617" i="6"/>
  <c r="H618" i="6"/>
  <c r="I618" i="6"/>
  <c r="J618" i="6"/>
  <c r="H619" i="6"/>
  <c r="I619" i="6"/>
  <c r="J619" i="6"/>
  <c r="H620" i="6"/>
  <c r="I620" i="6"/>
  <c r="J620" i="6"/>
  <c r="H621" i="6"/>
  <c r="I621" i="6"/>
  <c r="J621" i="6"/>
  <c r="H622" i="6"/>
  <c r="I622" i="6"/>
  <c r="J622" i="6"/>
  <c r="H623" i="6"/>
  <c r="I623" i="6"/>
  <c r="J623" i="6"/>
  <c r="H624" i="6"/>
  <c r="I624" i="6"/>
  <c r="J624" i="6"/>
  <c r="H625" i="6"/>
  <c r="I625" i="6"/>
  <c r="J625" i="6"/>
  <c r="H626" i="6"/>
  <c r="I626" i="6"/>
  <c r="J626" i="6"/>
  <c r="H627" i="6"/>
  <c r="I627" i="6"/>
  <c r="J627" i="6"/>
  <c r="H628" i="6"/>
  <c r="I628" i="6"/>
  <c r="J628" i="6"/>
  <c r="H629" i="6"/>
  <c r="I629" i="6"/>
  <c r="J629" i="6"/>
  <c r="H630" i="6"/>
  <c r="I630" i="6"/>
  <c r="J630" i="6"/>
  <c r="H631" i="6"/>
  <c r="I631" i="6"/>
  <c r="J631" i="6"/>
  <c r="H632" i="6"/>
  <c r="I632" i="6"/>
  <c r="J632" i="6"/>
  <c r="H633" i="6"/>
  <c r="I633" i="6"/>
  <c r="J633" i="6"/>
  <c r="H634" i="6"/>
  <c r="I634" i="6"/>
  <c r="J634" i="6"/>
  <c r="H635" i="6"/>
  <c r="I635" i="6"/>
  <c r="J635" i="6"/>
  <c r="H636" i="6"/>
  <c r="I636" i="6"/>
  <c r="J636" i="6"/>
  <c r="H637" i="6"/>
  <c r="I637" i="6"/>
  <c r="J637" i="6"/>
  <c r="H638" i="6"/>
  <c r="I638" i="6"/>
  <c r="J638" i="6"/>
  <c r="H639" i="6"/>
  <c r="I639" i="6"/>
  <c r="J639" i="6"/>
  <c r="H640" i="6"/>
  <c r="I640" i="6"/>
  <c r="J640" i="6"/>
  <c r="H641" i="6"/>
  <c r="I641" i="6"/>
  <c r="J641" i="6"/>
  <c r="H642" i="6"/>
  <c r="I642" i="6"/>
  <c r="J642" i="6"/>
  <c r="H643" i="6"/>
  <c r="I643" i="6"/>
  <c r="J643" i="6"/>
  <c r="H644" i="6"/>
  <c r="I644" i="6"/>
  <c r="J644" i="6"/>
  <c r="H645" i="6"/>
  <c r="I645" i="6"/>
  <c r="J645" i="6"/>
  <c r="H646" i="6"/>
  <c r="I646" i="6"/>
  <c r="J646" i="6"/>
  <c r="H647" i="6"/>
  <c r="I647" i="6"/>
  <c r="J647" i="6"/>
  <c r="H648" i="6"/>
  <c r="I648" i="6"/>
  <c r="J648" i="6"/>
  <c r="H649" i="6"/>
  <c r="I649" i="6"/>
  <c r="J649" i="6"/>
  <c r="H650" i="6"/>
  <c r="I650" i="6"/>
  <c r="J650" i="6"/>
  <c r="H651" i="6"/>
  <c r="I651" i="6"/>
  <c r="J651" i="6"/>
  <c r="H652" i="6"/>
  <c r="I652" i="6"/>
  <c r="J652" i="6"/>
  <c r="H653" i="6"/>
  <c r="I653" i="6"/>
  <c r="J653" i="6"/>
  <c r="H654" i="6"/>
  <c r="I654" i="6"/>
  <c r="J654" i="6"/>
  <c r="H655" i="6"/>
  <c r="I655" i="6"/>
  <c r="J655" i="6"/>
  <c r="H656" i="6"/>
  <c r="I656" i="6"/>
  <c r="J656" i="6"/>
  <c r="H657" i="6"/>
  <c r="I657" i="6"/>
  <c r="J657" i="6"/>
  <c r="H658" i="6"/>
  <c r="I658" i="6"/>
  <c r="J658" i="6"/>
  <c r="H659" i="6"/>
  <c r="I659" i="6"/>
  <c r="J659" i="6"/>
  <c r="H660" i="6"/>
  <c r="I660" i="6"/>
  <c r="J660" i="6"/>
  <c r="H661" i="6"/>
  <c r="I661" i="6"/>
  <c r="J661" i="6"/>
  <c r="H662" i="6"/>
  <c r="I662" i="6"/>
  <c r="J662" i="6"/>
  <c r="H663" i="6"/>
  <c r="I663" i="6"/>
  <c r="J663" i="6"/>
  <c r="H664" i="6"/>
  <c r="I664" i="6"/>
  <c r="J664" i="6"/>
  <c r="H665" i="6"/>
  <c r="I665" i="6"/>
  <c r="J665" i="6"/>
  <c r="H666" i="6"/>
  <c r="I666" i="6"/>
  <c r="J666" i="6"/>
  <c r="H667" i="6"/>
  <c r="I667" i="6"/>
  <c r="J667" i="6"/>
  <c r="H668" i="6"/>
  <c r="I668" i="6"/>
  <c r="J668" i="6"/>
  <c r="H669" i="6"/>
  <c r="I669" i="6"/>
  <c r="J669" i="6"/>
  <c r="H670" i="6"/>
  <c r="I670" i="6"/>
  <c r="J670" i="6"/>
  <c r="H671" i="6"/>
  <c r="I671" i="6"/>
  <c r="J671" i="6"/>
  <c r="H672" i="6"/>
  <c r="I672" i="6"/>
  <c r="J672" i="6"/>
  <c r="H673" i="6"/>
  <c r="I673" i="6"/>
  <c r="J673" i="6"/>
  <c r="H674" i="6"/>
  <c r="I674" i="6"/>
  <c r="J674" i="6"/>
  <c r="H675" i="6"/>
  <c r="I675" i="6"/>
  <c r="J675" i="6"/>
  <c r="H676" i="6"/>
  <c r="I676" i="6"/>
  <c r="J676" i="6"/>
  <c r="H677" i="6"/>
  <c r="I677" i="6"/>
  <c r="J677" i="6"/>
  <c r="H678" i="6"/>
  <c r="I678" i="6"/>
  <c r="J678" i="6"/>
  <c r="H679" i="6"/>
  <c r="I679" i="6"/>
  <c r="J679" i="6"/>
  <c r="H680" i="6"/>
  <c r="I680" i="6"/>
  <c r="J680" i="6"/>
  <c r="H681" i="6"/>
  <c r="I681" i="6"/>
  <c r="J681" i="6"/>
  <c r="H682" i="6"/>
  <c r="I682" i="6"/>
  <c r="J682" i="6"/>
  <c r="H683" i="6"/>
  <c r="I683" i="6"/>
  <c r="J683" i="6"/>
  <c r="H684" i="6"/>
  <c r="I684" i="6"/>
  <c r="J684" i="6"/>
  <c r="H685" i="6"/>
  <c r="I685" i="6"/>
  <c r="J685" i="6"/>
  <c r="H686" i="6"/>
  <c r="I686" i="6"/>
  <c r="J686" i="6"/>
  <c r="H687" i="6"/>
  <c r="I687" i="6"/>
  <c r="J687" i="6"/>
  <c r="H688" i="6"/>
  <c r="I688" i="6"/>
  <c r="J688" i="6"/>
  <c r="H689" i="6"/>
  <c r="I689" i="6"/>
  <c r="J689" i="6"/>
  <c r="H690" i="6"/>
  <c r="I690" i="6"/>
  <c r="J690" i="6"/>
  <c r="H691" i="6"/>
  <c r="I691" i="6"/>
  <c r="J691" i="6"/>
  <c r="H692" i="6"/>
  <c r="I692" i="6"/>
  <c r="J692" i="6"/>
  <c r="H693" i="6"/>
  <c r="I693" i="6"/>
  <c r="J693" i="6"/>
  <c r="H694" i="6"/>
  <c r="I694" i="6"/>
  <c r="J694" i="6"/>
  <c r="H695" i="6"/>
  <c r="I695" i="6"/>
  <c r="J695" i="6"/>
  <c r="H696" i="6"/>
  <c r="I696" i="6"/>
  <c r="J696" i="6"/>
  <c r="H697" i="6"/>
  <c r="I697" i="6"/>
  <c r="J697" i="6"/>
  <c r="H698" i="6"/>
  <c r="I698" i="6"/>
  <c r="J698" i="6"/>
  <c r="H699" i="6"/>
  <c r="I699" i="6"/>
  <c r="J699" i="6"/>
  <c r="H700" i="6"/>
  <c r="I700" i="6"/>
  <c r="J700" i="6"/>
  <c r="H701" i="6"/>
  <c r="I701" i="6"/>
  <c r="J701" i="6"/>
  <c r="H702" i="6"/>
  <c r="I702" i="6"/>
  <c r="J702" i="6"/>
  <c r="H703" i="6"/>
  <c r="I703" i="6"/>
  <c r="J703" i="6"/>
  <c r="H704" i="6"/>
  <c r="I704" i="6"/>
  <c r="J704" i="6"/>
  <c r="H705" i="6"/>
  <c r="I705" i="6"/>
  <c r="J705" i="6"/>
  <c r="H706" i="6"/>
  <c r="I706" i="6"/>
  <c r="J706" i="6"/>
  <c r="H707" i="6"/>
  <c r="I707" i="6"/>
  <c r="J707" i="6"/>
  <c r="H708" i="6"/>
  <c r="I708" i="6"/>
  <c r="J708" i="6"/>
  <c r="H709" i="6"/>
  <c r="I709" i="6"/>
  <c r="J709" i="6"/>
  <c r="H710" i="6"/>
  <c r="I710" i="6"/>
  <c r="J710" i="6"/>
  <c r="H711" i="6"/>
  <c r="I711" i="6"/>
  <c r="J711" i="6"/>
  <c r="H712" i="6"/>
  <c r="I712" i="6"/>
  <c r="J712" i="6"/>
  <c r="H713" i="6"/>
  <c r="I713" i="6"/>
  <c r="J713" i="6"/>
  <c r="H714" i="6"/>
  <c r="I714" i="6"/>
  <c r="J714" i="6"/>
  <c r="H715" i="6"/>
  <c r="I715" i="6"/>
  <c r="J715" i="6"/>
  <c r="H716" i="6"/>
  <c r="I716" i="6"/>
  <c r="J716" i="6"/>
  <c r="H717" i="6"/>
  <c r="I717" i="6"/>
  <c r="J717" i="6"/>
  <c r="H718" i="6"/>
  <c r="I718" i="6"/>
  <c r="J718" i="6"/>
  <c r="H719" i="6"/>
  <c r="I719" i="6"/>
  <c r="J719" i="6"/>
  <c r="H720" i="6"/>
  <c r="I720" i="6"/>
  <c r="J720" i="6"/>
  <c r="H721" i="6"/>
  <c r="I721" i="6"/>
  <c r="J721" i="6"/>
  <c r="H722" i="6"/>
  <c r="I722" i="6"/>
  <c r="J722" i="6"/>
  <c r="H723" i="6"/>
  <c r="I723" i="6"/>
  <c r="J723" i="6"/>
  <c r="H724" i="6"/>
  <c r="I724" i="6"/>
  <c r="J724" i="6"/>
  <c r="H725" i="6"/>
  <c r="I725" i="6"/>
  <c r="J725" i="6"/>
  <c r="H726" i="6"/>
  <c r="I726" i="6"/>
  <c r="J726" i="6"/>
  <c r="H727" i="6"/>
  <c r="I727" i="6"/>
  <c r="J727" i="6"/>
  <c r="H728" i="6"/>
  <c r="I728" i="6"/>
  <c r="J728" i="6"/>
  <c r="H729" i="6"/>
  <c r="I729" i="6"/>
  <c r="J729" i="6"/>
  <c r="H730" i="6"/>
  <c r="I730" i="6"/>
  <c r="J730" i="6"/>
  <c r="H731" i="6"/>
  <c r="I731" i="6"/>
  <c r="J731" i="6"/>
  <c r="H732" i="6"/>
  <c r="I732" i="6"/>
  <c r="J732" i="6"/>
  <c r="H733" i="6"/>
  <c r="I733" i="6"/>
  <c r="J733" i="6"/>
  <c r="H734" i="6"/>
  <c r="I734" i="6"/>
  <c r="J734" i="6"/>
  <c r="H735" i="6"/>
  <c r="I735" i="6"/>
  <c r="J735" i="6"/>
  <c r="H736" i="6"/>
  <c r="I736" i="6"/>
  <c r="J736" i="6"/>
  <c r="H737" i="6"/>
  <c r="I737" i="6"/>
  <c r="J737" i="6"/>
  <c r="H738" i="6"/>
  <c r="I738" i="6"/>
  <c r="J738" i="6"/>
  <c r="H739" i="6"/>
  <c r="I739" i="6"/>
  <c r="J739" i="6"/>
  <c r="H740" i="6"/>
  <c r="I740" i="6"/>
  <c r="J740" i="6"/>
  <c r="H741" i="6"/>
  <c r="I741" i="6"/>
  <c r="J741" i="6"/>
  <c r="H742" i="6"/>
  <c r="I742" i="6"/>
  <c r="J742" i="6"/>
  <c r="H743" i="6"/>
  <c r="I743" i="6"/>
  <c r="J743" i="6"/>
  <c r="H744" i="6"/>
  <c r="I744" i="6"/>
  <c r="J744" i="6"/>
  <c r="H745" i="6"/>
  <c r="I745" i="6"/>
  <c r="J745" i="6"/>
  <c r="H746" i="6"/>
  <c r="I746" i="6"/>
  <c r="J746" i="6"/>
  <c r="H747" i="6"/>
  <c r="I747" i="6"/>
  <c r="J747" i="6"/>
  <c r="H748" i="6"/>
  <c r="I748" i="6"/>
  <c r="J748" i="6"/>
  <c r="H749" i="6"/>
  <c r="I749" i="6"/>
  <c r="J749" i="6"/>
  <c r="H750" i="6"/>
  <c r="I750" i="6"/>
  <c r="J750" i="6"/>
  <c r="H751" i="6"/>
  <c r="I751" i="6"/>
  <c r="J751" i="6"/>
  <c r="H752" i="6"/>
  <c r="I752" i="6"/>
  <c r="J752" i="6"/>
  <c r="H753" i="6"/>
  <c r="I753" i="6"/>
  <c r="J753" i="6"/>
  <c r="H754" i="6"/>
  <c r="I754" i="6"/>
  <c r="J754" i="6"/>
  <c r="H755" i="6"/>
  <c r="I755" i="6"/>
  <c r="J755" i="6"/>
  <c r="H756" i="6"/>
  <c r="I756" i="6"/>
  <c r="J756" i="6"/>
  <c r="H757" i="6"/>
  <c r="I757" i="6"/>
  <c r="J757" i="6"/>
  <c r="H758" i="6"/>
  <c r="I758" i="6"/>
  <c r="J758" i="6"/>
  <c r="H759" i="6"/>
  <c r="I759" i="6"/>
  <c r="J759" i="6"/>
  <c r="H760" i="6"/>
  <c r="I760" i="6"/>
  <c r="J760" i="6"/>
  <c r="H761" i="6"/>
  <c r="I761" i="6"/>
  <c r="J761" i="6"/>
  <c r="H762" i="6"/>
  <c r="I762" i="6"/>
  <c r="J762" i="6"/>
  <c r="H763" i="6"/>
  <c r="I763" i="6"/>
  <c r="J763" i="6"/>
  <c r="H764" i="6"/>
  <c r="I764" i="6"/>
  <c r="J764" i="6"/>
  <c r="H765" i="6"/>
  <c r="I765" i="6"/>
  <c r="J765" i="6"/>
  <c r="H766" i="6"/>
  <c r="I766" i="6"/>
  <c r="J766" i="6"/>
  <c r="H767" i="6"/>
  <c r="I767" i="6"/>
  <c r="J767" i="6"/>
  <c r="H768" i="6"/>
  <c r="I768" i="6"/>
  <c r="J768" i="6"/>
  <c r="H769" i="6"/>
  <c r="I769" i="6"/>
  <c r="J769" i="6"/>
  <c r="H770" i="6"/>
  <c r="I770" i="6"/>
  <c r="J770" i="6"/>
  <c r="H771" i="6"/>
  <c r="I771" i="6"/>
  <c r="J771" i="6"/>
  <c r="H772" i="6"/>
  <c r="I772" i="6"/>
  <c r="J772" i="6"/>
  <c r="H773" i="6"/>
  <c r="I773" i="6"/>
  <c r="J773" i="6"/>
  <c r="H774" i="6"/>
  <c r="I774" i="6"/>
  <c r="J774" i="6"/>
  <c r="H775" i="6"/>
  <c r="I775" i="6"/>
  <c r="J775" i="6"/>
  <c r="H776" i="6"/>
  <c r="I776" i="6"/>
  <c r="J776" i="6"/>
  <c r="H777" i="6"/>
  <c r="I777" i="6"/>
  <c r="J777" i="6"/>
  <c r="H778" i="6"/>
  <c r="I778" i="6"/>
  <c r="J778" i="6"/>
  <c r="H779" i="6"/>
  <c r="I779" i="6"/>
  <c r="J779" i="6"/>
  <c r="H780" i="6"/>
  <c r="I780" i="6"/>
  <c r="J780" i="6"/>
  <c r="H781" i="6"/>
  <c r="I781" i="6"/>
  <c r="J781" i="6"/>
  <c r="H782" i="6"/>
  <c r="I782" i="6"/>
  <c r="J782" i="6"/>
  <c r="H783" i="6"/>
  <c r="I783" i="6"/>
  <c r="J783" i="6"/>
  <c r="H784" i="6"/>
  <c r="I784" i="6"/>
  <c r="J784" i="6"/>
  <c r="H785" i="6"/>
  <c r="I785" i="6"/>
  <c r="J785" i="6"/>
  <c r="H786" i="6"/>
  <c r="I786" i="6"/>
  <c r="J786" i="6"/>
  <c r="H787" i="6"/>
  <c r="I787" i="6"/>
  <c r="J787" i="6"/>
  <c r="H788" i="6"/>
  <c r="I788" i="6"/>
  <c r="J788" i="6"/>
  <c r="H789" i="6"/>
  <c r="I789" i="6"/>
  <c r="J789" i="6"/>
  <c r="H790" i="6"/>
  <c r="I790" i="6"/>
  <c r="J790" i="6"/>
  <c r="H791" i="6"/>
  <c r="I791" i="6"/>
  <c r="J791" i="6"/>
  <c r="H792" i="6"/>
  <c r="I792" i="6"/>
  <c r="J792" i="6"/>
  <c r="H793" i="6"/>
  <c r="I793" i="6"/>
  <c r="J793" i="6"/>
  <c r="H794" i="6"/>
  <c r="I794" i="6"/>
  <c r="J794" i="6"/>
  <c r="H795" i="6"/>
  <c r="I795" i="6"/>
  <c r="J795" i="6"/>
  <c r="H796" i="6"/>
  <c r="I796" i="6"/>
  <c r="J796" i="6"/>
  <c r="H797" i="6"/>
  <c r="I797" i="6"/>
  <c r="J797" i="6"/>
  <c r="H798" i="6"/>
  <c r="I798" i="6"/>
  <c r="J798" i="6"/>
  <c r="H799" i="6"/>
  <c r="I799" i="6"/>
  <c r="J799" i="6"/>
  <c r="H800" i="6"/>
  <c r="I800" i="6"/>
  <c r="J800" i="6"/>
  <c r="H801" i="6"/>
  <c r="I801" i="6"/>
  <c r="J801" i="6"/>
  <c r="H802" i="6"/>
  <c r="I802" i="6"/>
  <c r="J802" i="6"/>
  <c r="H803" i="6"/>
  <c r="I803" i="6"/>
  <c r="J803" i="6"/>
  <c r="H804" i="6"/>
  <c r="I804" i="6"/>
  <c r="J804" i="6"/>
  <c r="H805" i="6"/>
  <c r="I805" i="6"/>
  <c r="J805" i="6"/>
  <c r="H806" i="6"/>
  <c r="I806" i="6"/>
  <c r="J806" i="6"/>
  <c r="H807" i="6"/>
  <c r="I807" i="6"/>
  <c r="J807" i="6"/>
  <c r="H808" i="6"/>
  <c r="I808" i="6"/>
  <c r="J808" i="6"/>
  <c r="H809" i="6"/>
  <c r="I809" i="6"/>
  <c r="J809" i="6"/>
  <c r="H810" i="6"/>
  <c r="I810" i="6"/>
  <c r="J810" i="6"/>
  <c r="H811" i="6"/>
  <c r="I811" i="6"/>
  <c r="J811" i="6"/>
  <c r="H812" i="6"/>
  <c r="I812" i="6"/>
  <c r="J812" i="6"/>
  <c r="H813" i="6"/>
  <c r="I813" i="6"/>
  <c r="J813" i="6"/>
  <c r="H814" i="6"/>
  <c r="I814" i="6"/>
  <c r="J814" i="6"/>
  <c r="H815" i="6"/>
  <c r="I815" i="6"/>
  <c r="J815" i="6"/>
  <c r="H816" i="6"/>
  <c r="I816" i="6"/>
  <c r="J816" i="6"/>
  <c r="H817" i="6"/>
  <c r="I817" i="6"/>
  <c r="J817" i="6"/>
  <c r="H818" i="6"/>
  <c r="I818" i="6"/>
  <c r="J818" i="6"/>
  <c r="H819" i="6"/>
  <c r="I819" i="6"/>
  <c r="J819" i="6"/>
  <c r="H820" i="6"/>
  <c r="I820" i="6"/>
  <c r="J820" i="6"/>
  <c r="H821" i="6"/>
  <c r="I821" i="6"/>
  <c r="J821" i="6"/>
  <c r="H822" i="6"/>
  <c r="I822" i="6"/>
  <c r="J822" i="6"/>
  <c r="H823" i="6"/>
  <c r="I823" i="6"/>
  <c r="J823" i="6"/>
  <c r="H824" i="6"/>
  <c r="I824" i="6"/>
  <c r="J824" i="6"/>
  <c r="H825" i="6"/>
  <c r="I825" i="6"/>
  <c r="J825" i="6"/>
  <c r="H826" i="6"/>
  <c r="I826" i="6"/>
  <c r="J826" i="6"/>
  <c r="H827" i="6"/>
  <c r="I827" i="6"/>
  <c r="J827" i="6"/>
  <c r="H828" i="6"/>
  <c r="I828" i="6"/>
  <c r="J828" i="6"/>
  <c r="H829" i="6"/>
  <c r="I829" i="6"/>
  <c r="J829" i="6"/>
  <c r="H830" i="6"/>
  <c r="I830" i="6"/>
  <c r="J830" i="6"/>
  <c r="H831" i="6"/>
  <c r="I831" i="6"/>
  <c r="J831" i="6"/>
  <c r="H832" i="6"/>
  <c r="I832" i="6"/>
  <c r="J832" i="6"/>
  <c r="H833" i="6"/>
  <c r="I833" i="6"/>
  <c r="J833" i="6"/>
  <c r="H834" i="6"/>
  <c r="I834" i="6"/>
  <c r="J834" i="6"/>
  <c r="H835" i="6"/>
  <c r="I835" i="6"/>
  <c r="J835" i="6"/>
  <c r="H836" i="6"/>
  <c r="I836" i="6"/>
  <c r="J836" i="6"/>
  <c r="H837" i="6"/>
  <c r="I837" i="6"/>
  <c r="J837" i="6"/>
  <c r="H838" i="6"/>
  <c r="I838" i="6"/>
  <c r="J838" i="6"/>
  <c r="H839" i="6"/>
  <c r="I839" i="6"/>
  <c r="J839" i="6"/>
  <c r="H840" i="6"/>
  <c r="I840" i="6"/>
  <c r="J840" i="6"/>
  <c r="H841" i="6"/>
  <c r="I841" i="6"/>
  <c r="J841" i="6"/>
  <c r="H842" i="6"/>
  <c r="I842" i="6"/>
  <c r="J842" i="6"/>
  <c r="H843" i="6"/>
  <c r="I843" i="6"/>
  <c r="J843" i="6"/>
  <c r="H844" i="6"/>
  <c r="I844" i="6"/>
  <c r="J844" i="6"/>
  <c r="H845" i="6"/>
  <c r="I845" i="6"/>
  <c r="J845" i="6"/>
  <c r="H846" i="6"/>
  <c r="I846" i="6"/>
  <c r="J846" i="6"/>
  <c r="H847" i="6"/>
  <c r="I847" i="6"/>
  <c r="J847" i="6"/>
  <c r="H848" i="6"/>
  <c r="I848" i="6"/>
  <c r="J848" i="6"/>
  <c r="H849" i="6"/>
  <c r="I849" i="6"/>
  <c r="J849" i="6"/>
  <c r="H850" i="6"/>
  <c r="I850" i="6"/>
  <c r="J850" i="6"/>
  <c r="H851" i="6"/>
  <c r="I851" i="6"/>
  <c r="J851" i="6"/>
  <c r="H852" i="6"/>
  <c r="I852" i="6"/>
  <c r="J852" i="6"/>
  <c r="H853" i="6"/>
  <c r="I853" i="6"/>
  <c r="J853" i="6"/>
  <c r="H854" i="6"/>
  <c r="I854" i="6"/>
  <c r="J854" i="6"/>
  <c r="H855" i="6"/>
  <c r="I855" i="6"/>
  <c r="J855" i="6"/>
  <c r="H856" i="6"/>
  <c r="I856" i="6"/>
  <c r="J856" i="6"/>
  <c r="H857" i="6"/>
  <c r="I857" i="6"/>
  <c r="J857" i="6"/>
  <c r="H858" i="6"/>
  <c r="I858" i="6"/>
  <c r="J858" i="6"/>
  <c r="H859" i="6"/>
  <c r="I859" i="6"/>
  <c r="J859" i="6"/>
  <c r="H860" i="6"/>
  <c r="I860" i="6"/>
  <c r="J860" i="6"/>
  <c r="H861" i="6"/>
  <c r="I861" i="6"/>
  <c r="J861" i="6"/>
  <c r="H862" i="6"/>
  <c r="I862" i="6"/>
  <c r="J862" i="6"/>
  <c r="H863" i="6"/>
  <c r="I863" i="6"/>
  <c r="J863" i="6"/>
  <c r="H864" i="6"/>
  <c r="I864" i="6"/>
  <c r="J864" i="6"/>
  <c r="H865" i="6"/>
  <c r="I865" i="6"/>
  <c r="J865" i="6"/>
  <c r="H866" i="6"/>
  <c r="I866" i="6"/>
  <c r="J866" i="6"/>
  <c r="H867" i="6"/>
  <c r="I867" i="6"/>
  <c r="J867" i="6"/>
  <c r="H868" i="6"/>
  <c r="I868" i="6"/>
  <c r="J868" i="6"/>
  <c r="H869" i="6"/>
  <c r="I869" i="6"/>
  <c r="J869" i="6"/>
  <c r="H870" i="6"/>
  <c r="I870" i="6"/>
  <c r="J870" i="6"/>
  <c r="H871" i="6"/>
  <c r="I871" i="6"/>
  <c r="J871" i="6"/>
  <c r="H872" i="6"/>
  <c r="I872" i="6"/>
  <c r="J872" i="6"/>
  <c r="H873" i="6"/>
  <c r="I873" i="6"/>
  <c r="J873" i="6"/>
  <c r="H874" i="6"/>
  <c r="I874" i="6"/>
  <c r="J874" i="6"/>
  <c r="H875" i="6"/>
  <c r="I875" i="6"/>
  <c r="J875" i="6"/>
  <c r="H876" i="6"/>
  <c r="I876" i="6"/>
  <c r="J876" i="6"/>
  <c r="H877" i="6"/>
  <c r="I877" i="6"/>
  <c r="J877" i="6"/>
  <c r="H878" i="6"/>
  <c r="I878" i="6"/>
  <c r="J878" i="6"/>
  <c r="H879" i="6"/>
  <c r="I879" i="6"/>
  <c r="J879" i="6"/>
  <c r="H880" i="6"/>
  <c r="I880" i="6"/>
  <c r="J880" i="6"/>
  <c r="H881" i="6"/>
  <c r="I881" i="6"/>
  <c r="J881" i="6"/>
  <c r="H882" i="6"/>
  <c r="I882" i="6"/>
  <c r="J882" i="6"/>
  <c r="H883" i="6"/>
  <c r="I883" i="6"/>
  <c r="J883" i="6"/>
  <c r="H884" i="6"/>
  <c r="I884" i="6"/>
  <c r="J884" i="6"/>
  <c r="H885" i="6"/>
  <c r="I885" i="6"/>
  <c r="J885" i="6"/>
  <c r="H886" i="6"/>
  <c r="I886" i="6"/>
  <c r="J886" i="6"/>
  <c r="H887" i="6"/>
  <c r="I887" i="6"/>
  <c r="J887" i="6"/>
  <c r="H888" i="6"/>
  <c r="I888" i="6"/>
  <c r="J888" i="6"/>
  <c r="H889" i="6"/>
  <c r="I889" i="6"/>
  <c r="J889" i="6"/>
  <c r="H890" i="6"/>
  <c r="I890" i="6"/>
  <c r="J890" i="6"/>
  <c r="H891" i="6"/>
  <c r="I891" i="6"/>
  <c r="J891" i="6"/>
  <c r="H892" i="6"/>
  <c r="I892" i="6"/>
  <c r="J892" i="6"/>
  <c r="H893" i="6"/>
  <c r="I893" i="6"/>
  <c r="J893" i="6"/>
  <c r="H894" i="6"/>
  <c r="I894" i="6"/>
  <c r="J894" i="6"/>
  <c r="H895" i="6"/>
  <c r="I895" i="6"/>
  <c r="J895" i="6"/>
  <c r="H896" i="6"/>
  <c r="I896" i="6"/>
  <c r="J896" i="6"/>
  <c r="H897" i="6"/>
  <c r="I897" i="6"/>
  <c r="J897" i="6"/>
  <c r="H898" i="6"/>
  <c r="I898" i="6"/>
  <c r="J898" i="6"/>
  <c r="H899" i="6"/>
  <c r="I899" i="6"/>
  <c r="J899" i="6"/>
  <c r="H900" i="6"/>
  <c r="I900" i="6"/>
  <c r="J900" i="6"/>
  <c r="H901" i="6"/>
  <c r="I901" i="6"/>
  <c r="J901" i="6"/>
  <c r="H902" i="6"/>
  <c r="I902" i="6"/>
  <c r="J902" i="6"/>
  <c r="H903" i="6"/>
  <c r="I903" i="6"/>
  <c r="J903" i="6"/>
  <c r="H904" i="6"/>
  <c r="I904" i="6"/>
  <c r="J904" i="6"/>
  <c r="H905" i="6"/>
  <c r="I905" i="6"/>
  <c r="J905" i="6"/>
  <c r="H906" i="6"/>
  <c r="I906" i="6"/>
  <c r="J906" i="6"/>
  <c r="H907" i="6"/>
  <c r="I907" i="6"/>
  <c r="J907" i="6"/>
  <c r="H908" i="6"/>
  <c r="I908" i="6"/>
  <c r="J908" i="6"/>
  <c r="H909" i="6"/>
  <c r="I909" i="6"/>
  <c r="J909" i="6"/>
  <c r="H910" i="6"/>
  <c r="I910" i="6"/>
  <c r="J910" i="6"/>
  <c r="H911" i="6"/>
  <c r="I911" i="6"/>
  <c r="J911" i="6"/>
  <c r="H912" i="6"/>
  <c r="I912" i="6"/>
  <c r="J912" i="6"/>
  <c r="H913" i="6"/>
  <c r="I913" i="6"/>
  <c r="J913" i="6"/>
  <c r="H914" i="6"/>
  <c r="I914" i="6"/>
  <c r="J914" i="6"/>
  <c r="H915" i="6"/>
  <c r="I915" i="6"/>
  <c r="J915" i="6"/>
  <c r="H916" i="6"/>
  <c r="I916" i="6"/>
  <c r="J916" i="6"/>
  <c r="H917" i="6"/>
  <c r="I917" i="6"/>
  <c r="J917" i="6"/>
  <c r="H918" i="6"/>
  <c r="I918" i="6"/>
  <c r="J918" i="6"/>
  <c r="H919" i="6"/>
  <c r="I919" i="6"/>
  <c r="J919" i="6"/>
  <c r="H920" i="6"/>
  <c r="I920" i="6"/>
  <c r="J920" i="6"/>
  <c r="H921" i="6"/>
  <c r="I921" i="6"/>
  <c r="J921" i="6"/>
  <c r="H922" i="6"/>
  <c r="I922" i="6"/>
  <c r="J922" i="6"/>
  <c r="H923" i="6"/>
  <c r="I923" i="6"/>
  <c r="J923" i="6"/>
  <c r="H924" i="6"/>
  <c r="I924" i="6"/>
  <c r="J924" i="6"/>
  <c r="H925" i="6"/>
  <c r="I925" i="6"/>
  <c r="J925" i="6"/>
  <c r="H926" i="6"/>
  <c r="I926" i="6"/>
  <c r="J926" i="6"/>
  <c r="H927" i="6"/>
  <c r="I927" i="6"/>
  <c r="J927" i="6"/>
  <c r="H928" i="6"/>
  <c r="I928" i="6"/>
  <c r="J928" i="6"/>
  <c r="H929" i="6"/>
  <c r="I929" i="6"/>
  <c r="J929" i="6"/>
  <c r="H930" i="6"/>
  <c r="I930" i="6"/>
  <c r="J930" i="6"/>
  <c r="H931" i="6"/>
  <c r="I931" i="6"/>
  <c r="J931" i="6"/>
  <c r="H932" i="6"/>
  <c r="I932" i="6"/>
  <c r="J932" i="6"/>
  <c r="H933" i="6"/>
  <c r="I933" i="6"/>
  <c r="J933" i="6"/>
  <c r="H934" i="6"/>
  <c r="I934" i="6"/>
  <c r="J934" i="6"/>
  <c r="H935" i="6"/>
  <c r="I935" i="6"/>
  <c r="J935" i="6"/>
  <c r="H936" i="6"/>
  <c r="I936" i="6"/>
  <c r="J936" i="6"/>
  <c r="H937" i="6"/>
  <c r="I937" i="6"/>
  <c r="J937" i="6"/>
  <c r="H938" i="6"/>
  <c r="I938" i="6"/>
  <c r="J938" i="6"/>
  <c r="H939" i="6"/>
  <c r="I939" i="6"/>
  <c r="J939" i="6"/>
  <c r="H940" i="6"/>
  <c r="I940" i="6"/>
  <c r="J940" i="6"/>
  <c r="H941" i="6"/>
  <c r="I941" i="6"/>
  <c r="J941" i="6"/>
  <c r="H942" i="6"/>
  <c r="I942" i="6"/>
  <c r="J942" i="6"/>
  <c r="H943" i="6"/>
  <c r="I943" i="6"/>
  <c r="J943" i="6"/>
  <c r="H944" i="6"/>
  <c r="I944" i="6"/>
  <c r="J944" i="6"/>
  <c r="H945" i="6"/>
  <c r="I945" i="6"/>
  <c r="J945" i="6"/>
  <c r="H946" i="6"/>
  <c r="I946" i="6"/>
  <c r="J946" i="6"/>
  <c r="H947" i="6"/>
  <c r="I947" i="6"/>
  <c r="J947" i="6"/>
  <c r="H948" i="6"/>
  <c r="I948" i="6"/>
  <c r="J948" i="6"/>
  <c r="H949" i="6"/>
  <c r="I949" i="6"/>
  <c r="J949" i="6"/>
  <c r="H950" i="6"/>
  <c r="I950" i="6"/>
  <c r="J950" i="6"/>
  <c r="H951" i="6"/>
  <c r="I951" i="6"/>
  <c r="J951" i="6"/>
  <c r="H952" i="6"/>
  <c r="I952" i="6"/>
  <c r="J952" i="6"/>
  <c r="H953" i="6"/>
  <c r="I953" i="6"/>
  <c r="J953" i="6"/>
  <c r="H954" i="6"/>
  <c r="I954" i="6"/>
  <c r="J954" i="6"/>
  <c r="H955" i="6"/>
  <c r="I955" i="6"/>
  <c r="J955" i="6"/>
  <c r="H956" i="6"/>
  <c r="I956" i="6"/>
  <c r="J956" i="6"/>
  <c r="H957" i="6"/>
  <c r="I957" i="6"/>
  <c r="J957" i="6"/>
  <c r="H958" i="6"/>
  <c r="I958" i="6"/>
  <c r="J958" i="6"/>
  <c r="H959" i="6"/>
  <c r="I959" i="6"/>
  <c r="J959" i="6"/>
  <c r="H960" i="6"/>
  <c r="I960" i="6"/>
  <c r="J960" i="6"/>
  <c r="H961" i="6"/>
  <c r="I961" i="6"/>
  <c r="J961" i="6"/>
  <c r="H962" i="6"/>
  <c r="I962" i="6"/>
  <c r="J962" i="6"/>
  <c r="H963" i="6"/>
  <c r="I963" i="6"/>
  <c r="J963" i="6"/>
  <c r="H964" i="6"/>
  <c r="I964" i="6"/>
  <c r="J964" i="6"/>
  <c r="H965" i="6"/>
  <c r="I965" i="6"/>
  <c r="J965" i="6"/>
  <c r="H966" i="6"/>
  <c r="I966" i="6"/>
  <c r="J966" i="6"/>
  <c r="H967" i="6"/>
  <c r="I967" i="6"/>
  <c r="J967" i="6"/>
  <c r="H968" i="6"/>
  <c r="I968" i="6"/>
  <c r="J968" i="6"/>
  <c r="H969" i="6"/>
  <c r="I969" i="6"/>
  <c r="J969" i="6"/>
  <c r="H970" i="6"/>
  <c r="I970" i="6"/>
  <c r="J970" i="6"/>
  <c r="H971" i="6"/>
  <c r="I971" i="6"/>
  <c r="J971" i="6"/>
  <c r="H972" i="6"/>
  <c r="I972" i="6"/>
  <c r="J972" i="6"/>
  <c r="H973" i="6"/>
  <c r="I973" i="6"/>
  <c r="J973" i="6"/>
  <c r="H974" i="6"/>
  <c r="I974" i="6"/>
  <c r="J974" i="6"/>
  <c r="H975" i="6"/>
  <c r="I975" i="6"/>
  <c r="J975" i="6"/>
  <c r="H976" i="6"/>
  <c r="I976" i="6"/>
  <c r="J976" i="6"/>
  <c r="H977" i="6"/>
  <c r="I977" i="6"/>
  <c r="J977" i="6"/>
  <c r="H978" i="6"/>
  <c r="I978" i="6"/>
  <c r="J978" i="6"/>
  <c r="H979" i="6"/>
  <c r="I979" i="6"/>
  <c r="J979" i="6"/>
  <c r="H980" i="6"/>
  <c r="I980" i="6"/>
  <c r="J980" i="6"/>
  <c r="H981" i="6"/>
  <c r="I981" i="6"/>
  <c r="J981" i="6"/>
  <c r="H982" i="6"/>
  <c r="I982" i="6"/>
  <c r="J982" i="6"/>
  <c r="H983" i="6"/>
  <c r="I983" i="6"/>
  <c r="J983" i="6"/>
  <c r="H984" i="6"/>
  <c r="I984" i="6"/>
  <c r="J984" i="6"/>
  <c r="H985" i="6"/>
  <c r="I985" i="6"/>
  <c r="J985" i="6"/>
  <c r="H986" i="6"/>
  <c r="I986" i="6"/>
  <c r="J986" i="6"/>
  <c r="H987" i="6"/>
  <c r="I987" i="6"/>
  <c r="J987" i="6"/>
  <c r="H988" i="6"/>
  <c r="I988" i="6"/>
  <c r="J988" i="6"/>
  <c r="H989" i="6"/>
  <c r="I989" i="6"/>
  <c r="J989" i="6"/>
  <c r="H990" i="6"/>
  <c r="I990" i="6"/>
  <c r="J990" i="6"/>
  <c r="H991" i="6"/>
  <c r="I991" i="6"/>
  <c r="J991" i="6"/>
  <c r="H992" i="6"/>
  <c r="I992" i="6"/>
  <c r="J992" i="6"/>
  <c r="H993" i="6"/>
  <c r="I993" i="6"/>
  <c r="J993" i="6"/>
  <c r="H994" i="6"/>
  <c r="I994" i="6"/>
  <c r="J994" i="6"/>
  <c r="H995" i="6"/>
  <c r="I995" i="6"/>
  <c r="J995" i="6"/>
  <c r="H996" i="6"/>
  <c r="I996" i="6"/>
  <c r="J996" i="6"/>
  <c r="H997" i="6"/>
  <c r="I997" i="6"/>
  <c r="J997" i="6"/>
  <c r="H998" i="6"/>
  <c r="I998" i="6"/>
  <c r="J998" i="6"/>
  <c r="H999" i="6"/>
  <c r="I999" i="6"/>
  <c r="J999" i="6"/>
  <c r="H1000" i="6"/>
  <c r="I1000" i="6"/>
  <c r="J1000" i="6"/>
  <c r="H1001" i="6"/>
  <c r="I1001" i="6"/>
  <c r="J1001" i="6"/>
  <c r="H1002" i="6"/>
  <c r="I1002" i="6"/>
  <c r="J1002" i="6"/>
  <c r="H1003" i="6"/>
  <c r="I1003" i="6"/>
  <c r="J1003" i="6"/>
  <c r="H1004" i="6"/>
  <c r="I1004" i="6"/>
  <c r="J1004" i="6"/>
  <c r="H1005" i="6"/>
  <c r="I1005" i="6"/>
  <c r="J1005" i="6"/>
  <c r="H1006" i="6"/>
  <c r="I1006" i="6"/>
  <c r="J1006" i="6"/>
  <c r="H1007" i="6"/>
  <c r="I1007" i="6"/>
  <c r="J1007" i="6"/>
  <c r="H1008" i="6"/>
  <c r="I1008" i="6"/>
  <c r="J1008" i="6"/>
  <c r="H1009" i="6"/>
  <c r="I1009" i="6"/>
  <c r="J1009" i="6"/>
  <c r="H1010" i="6"/>
  <c r="I1010" i="6"/>
  <c r="J1010" i="6"/>
  <c r="H1011" i="6"/>
  <c r="I1011" i="6"/>
  <c r="J1011" i="6"/>
  <c r="H1012" i="6"/>
  <c r="I1012" i="6"/>
  <c r="J1012" i="6"/>
  <c r="H1013" i="6"/>
  <c r="I1013" i="6"/>
  <c r="J1013" i="6"/>
  <c r="H1014" i="6"/>
  <c r="I1014" i="6"/>
  <c r="J1014" i="6"/>
  <c r="H1015" i="6"/>
  <c r="I1015" i="6"/>
  <c r="J1015" i="6"/>
  <c r="H1016" i="6"/>
  <c r="I1016" i="6"/>
  <c r="J1016" i="6"/>
  <c r="H1017" i="6"/>
  <c r="I1017" i="6"/>
  <c r="J1017" i="6"/>
  <c r="H1018" i="6"/>
  <c r="I1018" i="6"/>
  <c r="J1018" i="6"/>
  <c r="H1019" i="6"/>
  <c r="I1019" i="6"/>
  <c r="J1019" i="6"/>
  <c r="H1020" i="6"/>
  <c r="I1020" i="6"/>
  <c r="J1020" i="6"/>
  <c r="H1021" i="6"/>
  <c r="I1021" i="6"/>
  <c r="J1021" i="6"/>
  <c r="H1022" i="6"/>
  <c r="I1022" i="6"/>
  <c r="J1022" i="6"/>
  <c r="H1023" i="6"/>
  <c r="I1023" i="6"/>
  <c r="J1023" i="6"/>
  <c r="H1024" i="6"/>
  <c r="I1024" i="6"/>
  <c r="J1024" i="6"/>
  <c r="H1025" i="6"/>
  <c r="I1025" i="6"/>
  <c r="J1025" i="6"/>
  <c r="H1026" i="6"/>
  <c r="I1026" i="6"/>
  <c r="J1026" i="6"/>
  <c r="H1027" i="6"/>
  <c r="I1027" i="6"/>
  <c r="J1027" i="6"/>
  <c r="H1028" i="6"/>
  <c r="I1028" i="6"/>
  <c r="J1028" i="6"/>
  <c r="H1029" i="6"/>
  <c r="I1029" i="6"/>
  <c r="J1029" i="6"/>
  <c r="H1030" i="6"/>
  <c r="I1030" i="6"/>
  <c r="J1030" i="6"/>
  <c r="H1031" i="6"/>
  <c r="I1031" i="6"/>
  <c r="J1031" i="6"/>
  <c r="H1032" i="6"/>
  <c r="I1032" i="6"/>
  <c r="J1032" i="6"/>
  <c r="H1033" i="6"/>
  <c r="I1033" i="6"/>
  <c r="J1033" i="6"/>
  <c r="H1034" i="6"/>
  <c r="I1034" i="6"/>
  <c r="J1034" i="6"/>
  <c r="H1035" i="6"/>
  <c r="I1035" i="6"/>
  <c r="J1035" i="6"/>
  <c r="H1036" i="6"/>
  <c r="I1036" i="6"/>
  <c r="J1036" i="6"/>
  <c r="H1037" i="6"/>
  <c r="I1037" i="6"/>
  <c r="J1037" i="6"/>
  <c r="H1038" i="6"/>
  <c r="I1038" i="6"/>
  <c r="J1038" i="6"/>
  <c r="H1039" i="6"/>
  <c r="I1039" i="6"/>
  <c r="J1039" i="6"/>
  <c r="H1040" i="6"/>
  <c r="I1040" i="6"/>
  <c r="J1040" i="6"/>
  <c r="H1041" i="6"/>
  <c r="I1041" i="6"/>
  <c r="J1041" i="6"/>
  <c r="H1042" i="6"/>
  <c r="I1042" i="6"/>
  <c r="J1042" i="6"/>
  <c r="H1043" i="6"/>
  <c r="I1043" i="6"/>
  <c r="J1043" i="6"/>
  <c r="H1044" i="6"/>
  <c r="I1044" i="6"/>
  <c r="J1044" i="6"/>
  <c r="H1045" i="6"/>
  <c r="I1045" i="6"/>
  <c r="J1045" i="6"/>
  <c r="H1046" i="6"/>
  <c r="I1046" i="6"/>
  <c r="J1046" i="6"/>
  <c r="H1047" i="6"/>
  <c r="I1047" i="6"/>
  <c r="J1047" i="6"/>
  <c r="H1048" i="6"/>
  <c r="I1048" i="6"/>
  <c r="J1048" i="6"/>
  <c r="H1049" i="6"/>
  <c r="I1049" i="6"/>
  <c r="J1049" i="6"/>
  <c r="H1050" i="6"/>
  <c r="I1050" i="6"/>
  <c r="J1050" i="6"/>
  <c r="H1051" i="6"/>
  <c r="I1051" i="6"/>
  <c r="J1051" i="6"/>
  <c r="H1052" i="6"/>
  <c r="I1052" i="6"/>
  <c r="J1052" i="6"/>
  <c r="H1053" i="6"/>
  <c r="I1053" i="6"/>
  <c r="J1053" i="6"/>
  <c r="H1054" i="6"/>
  <c r="I1054" i="6"/>
  <c r="J1054" i="6"/>
  <c r="H1055" i="6"/>
  <c r="I1055" i="6"/>
  <c r="J1055" i="6"/>
  <c r="H1056" i="6"/>
  <c r="I1056" i="6"/>
  <c r="J1056" i="6"/>
  <c r="H1057" i="6"/>
  <c r="I1057" i="6"/>
  <c r="J1057" i="6"/>
  <c r="H1058" i="6"/>
  <c r="I1058" i="6"/>
  <c r="J1058" i="6"/>
  <c r="H1059" i="6"/>
  <c r="I1059" i="6"/>
  <c r="J1059" i="6"/>
  <c r="H1060" i="6"/>
  <c r="I1060" i="6"/>
  <c r="J1060" i="6"/>
  <c r="H1061" i="6"/>
  <c r="I1061" i="6"/>
  <c r="J1061" i="6"/>
  <c r="H1062" i="6"/>
  <c r="I1062" i="6"/>
  <c r="J1062" i="6"/>
  <c r="H1063" i="6"/>
  <c r="I1063" i="6"/>
  <c r="J1063" i="6"/>
  <c r="H1064" i="6"/>
  <c r="I1064" i="6"/>
  <c r="J1064" i="6"/>
  <c r="H1065" i="6"/>
  <c r="I1065" i="6"/>
  <c r="J1065" i="6"/>
  <c r="H1066" i="6"/>
  <c r="I1066" i="6"/>
  <c r="J1066" i="6"/>
  <c r="H1067" i="6"/>
  <c r="I1067" i="6"/>
  <c r="J1067" i="6"/>
  <c r="H1068" i="6"/>
  <c r="I1068" i="6"/>
  <c r="J1068" i="6"/>
  <c r="H1069" i="6"/>
  <c r="I1069" i="6"/>
  <c r="J1069" i="6"/>
  <c r="H1070" i="6"/>
  <c r="I1070" i="6"/>
  <c r="J1070" i="6"/>
  <c r="H1071" i="6"/>
  <c r="I1071" i="6"/>
  <c r="J1071" i="6"/>
  <c r="H1072" i="6"/>
  <c r="I1072" i="6"/>
  <c r="J1072" i="6"/>
  <c r="H1073" i="6"/>
  <c r="I1073" i="6"/>
  <c r="J1073" i="6"/>
  <c r="H1074" i="6"/>
  <c r="I1074" i="6"/>
  <c r="J1074" i="6"/>
  <c r="H1075" i="6"/>
  <c r="I1075" i="6"/>
  <c r="J1075" i="6"/>
  <c r="H1076" i="6"/>
  <c r="I1076" i="6"/>
  <c r="J1076" i="6"/>
  <c r="H1077" i="6"/>
  <c r="I1077" i="6"/>
  <c r="J1077" i="6"/>
  <c r="H1078" i="6"/>
  <c r="I1078" i="6"/>
  <c r="J1078" i="6"/>
  <c r="H1079" i="6"/>
  <c r="I1079" i="6"/>
  <c r="J1079" i="6"/>
  <c r="H1080" i="6"/>
  <c r="I1080" i="6"/>
  <c r="J1080" i="6"/>
  <c r="H1081" i="6"/>
  <c r="I1081" i="6"/>
  <c r="J1081" i="6"/>
  <c r="H1082" i="6"/>
  <c r="I1082" i="6"/>
  <c r="J1082" i="6"/>
  <c r="H1083" i="6"/>
  <c r="I1083" i="6"/>
  <c r="J1083" i="6"/>
  <c r="H1084" i="6"/>
  <c r="I1084" i="6"/>
  <c r="J1084" i="6"/>
  <c r="H1085" i="6"/>
  <c r="I1085" i="6"/>
  <c r="J1085" i="6"/>
  <c r="H1086" i="6"/>
  <c r="I1086" i="6"/>
  <c r="J1086" i="6"/>
  <c r="H1087" i="6"/>
  <c r="I1087" i="6"/>
  <c r="J1087" i="6"/>
  <c r="H1088" i="6"/>
  <c r="I1088" i="6"/>
  <c r="J1088" i="6"/>
  <c r="H1089" i="6"/>
  <c r="I1089" i="6"/>
  <c r="J1089" i="6"/>
  <c r="H1090" i="6"/>
  <c r="I1090" i="6"/>
  <c r="J1090" i="6"/>
  <c r="H1091" i="6"/>
  <c r="I1091" i="6"/>
  <c r="J1091" i="6"/>
  <c r="H1092" i="6"/>
  <c r="I1092" i="6"/>
  <c r="J1092" i="6"/>
  <c r="H1093" i="6"/>
  <c r="I1093" i="6"/>
  <c r="J1093" i="6"/>
  <c r="H1094" i="6"/>
  <c r="I1094" i="6"/>
  <c r="J1094" i="6"/>
  <c r="H1095" i="6"/>
  <c r="I1095" i="6"/>
  <c r="J1095" i="6"/>
  <c r="H1096" i="6"/>
  <c r="I1096" i="6"/>
  <c r="J1096" i="6"/>
  <c r="H1097" i="6"/>
  <c r="I1097" i="6"/>
  <c r="J1097" i="6"/>
  <c r="H1098" i="6"/>
  <c r="I1098" i="6"/>
  <c r="J1098" i="6"/>
  <c r="H1099" i="6"/>
  <c r="I1099" i="6"/>
  <c r="J1099" i="6"/>
  <c r="H1100" i="6"/>
  <c r="I1100" i="6"/>
  <c r="J1100" i="6"/>
  <c r="H1101" i="6"/>
  <c r="I1101" i="6"/>
  <c r="J1101" i="6"/>
  <c r="H1102" i="6"/>
  <c r="I1102" i="6"/>
  <c r="J1102" i="6"/>
  <c r="H1103" i="6"/>
  <c r="I1103" i="6"/>
  <c r="J1103" i="6"/>
  <c r="H1104" i="6"/>
  <c r="I1104" i="6"/>
  <c r="J1104" i="6"/>
  <c r="H1105" i="6"/>
  <c r="I1105" i="6"/>
  <c r="J1105" i="6"/>
  <c r="H1106" i="6"/>
  <c r="I1106" i="6"/>
  <c r="J1106" i="6"/>
  <c r="H1107" i="6"/>
  <c r="I1107" i="6"/>
  <c r="J1107" i="6"/>
  <c r="H1108" i="6"/>
  <c r="I1108" i="6"/>
  <c r="J1108" i="6"/>
  <c r="H1109" i="6"/>
  <c r="I1109" i="6"/>
  <c r="J1109" i="6"/>
  <c r="H1110" i="6"/>
  <c r="I1110" i="6"/>
  <c r="J1110" i="6"/>
  <c r="H1111" i="6"/>
  <c r="I1111" i="6"/>
  <c r="J1111" i="6"/>
  <c r="H1112" i="6"/>
  <c r="I1112" i="6"/>
  <c r="J1112" i="6"/>
  <c r="H1113" i="6"/>
  <c r="I1113" i="6"/>
  <c r="J1113" i="6"/>
  <c r="H1114" i="6"/>
  <c r="I1114" i="6"/>
  <c r="J1114" i="6"/>
  <c r="H1115" i="6"/>
  <c r="I1115" i="6"/>
  <c r="J1115" i="6"/>
  <c r="H1116" i="6"/>
  <c r="I1116" i="6"/>
  <c r="J1116" i="6"/>
  <c r="H1117" i="6"/>
  <c r="I1117" i="6"/>
  <c r="J1117" i="6"/>
  <c r="H1118" i="6"/>
  <c r="I1118" i="6"/>
  <c r="J1118" i="6"/>
  <c r="H1119" i="6"/>
  <c r="I1119" i="6"/>
  <c r="J1119" i="6"/>
  <c r="H1120" i="6"/>
  <c r="I1120" i="6"/>
  <c r="J1120" i="6"/>
  <c r="H1121" i="6"/>
  <c r="I1121" i="6"/>
  <c r="J1121" i="6"/>
  <c r="H1122" i="6"/>
  <c r="I1122" i="6"/>
  <c r="J1122" i="6"/>
  <c r="H1123" i="6"/>
  <c r="I1123" i="6"/>
  <c r="J1123" i="6"/>
  <c r="H1124" i="6"/>
  <c r="I1124" i="6"/>
  <c r="J1124" i="6"/>
  <c r="H1125" i="6"/>
  <c r="I1125" i="6"/>
  <c r="J1125" i="6"/>
  <c r="H1126" i="6"/>
  <c r="I1126" i="6"/>
  <c r="J1126" i="6"/>
  <c r="H1127" i="6"/>
  <c r="I1127" i="6"/>
  <c r="J1127" i="6"/>
  <c r="H1128" i="6"/>
  <c r="I1128" i="6"/>
  <c r="J1128" i="6"/>
  <c r="H1129" i="6"/>
  <c r="I1129" i="6"/>
  <c r="J1129" i="6"/>
  <c r="H1130" i="6"/>
  <c r="I1130" i="6"/>
  <c r="J1130" i="6"/>
  <c r="H1131" i="6"/>
  <c r="I1131" i="6"/>
  <c r="J1131" i="6"/>
  <c r="H1132" i="6"/>
  <c r="I1132" i="6"/>
  <c r="J1132" i="6"/>
  <c r="H1133" i="6"/>
  <c r="I1133" i="6"/>
  <c r="J1133" i="6"/>
  <c r="H1134" i="6"/>
  <c r="I1134" i="6"/>
  <c r="J1134" i="6"/>
  <c r="H1135" i="6"/>
  <c r="I1135" i="6"/>
  <c r="J1135" i="6"/>
  <c r="H1136" i="6"/>
  <c r="I1136" i="6"/>
  <c r="J1136" i="6"/>
  <c r="H1137" i="6"/>
  <c r="I1137" i="6"/>
  <c r="J1137" i="6"/>
  <c r="H1138" i="6"/>
  <c r="I1138" i="6"/>
  <c r="J1138" i="6"/>
  <c r="H1139" i="6"/>
  <c r="I1139" i="6"/>
  <c r="J1139" i="6"/>
  <c r="H1140" i="6"/>
  <c r="I1140" i="6"/>
  <c r="J1140" i="6"/>
  <c r="H1141" i="6"/>
  <c r="I1141" i="6"/>
  <c r="J1141" i="6"/>
  <c r="H1142" i="6"/>
  <c r="I1142" i="6"/>
  <c r="J1142" i="6"/>
  <c r="H1143" i="6"/>
  <c r="I1143" i="6"/>
  <c r="J1143" i="6"/>
  <c r="H1144" i="6"/>
  <c r="I1144" i="6"/>
  <c r="J1144" i="6"/>
  <c r="H1145" i="6"/>
  <c r="I1145" i="6"/>
  <c r="J1145" i="6"/>
  <c r="H1146" i="6"/>
  <c r="I1146" i="6"/>
  <c r="J1146" i="6"/>
  <c r="H1147" i="6"/>
  <c r="I1147" i="6"/>
  <c r="J1147" i="6"/>
  <c r="H1148" i="6"/>
  <c r="I1148" i="6"/>
  <c r="J1148" i="6"/>
  <c r="H1149" i="6"/>
  <c r="I1149" i="6"/>
  <c r="J1149" i="6"/>
  <c r="H1150" i="6"/>
  <c r="I1150" i="6"/>
  <c r="J1150" i="6"/>
  <c r="H1151" i="6"/>
  <c r="I1151" i="6"/>
  <c r="J1151" i="6"/>
  <c r="H1152" i="6"/>
  <c r="I1152" i="6"/>
  <c r="J1152" i="6"/>
  <c r="H1153" i="6"/>
  <c r="I1153" i="6"/>
  <c r="J1153" i="6"/>
  <c r="H1154" i="6"/>
  <c r="I1154" i="6"/>
  <c r="J1154" i="6"/>
  <c r="H1155" i="6"/>
  <c r="I1155" i="6"/>
  <c r="J1155" i="6"/>
  <c r="H1156" i="6"/>
  <c r="I1156" i="6"/>
  <c r="J1156" i="6"/>
  <c r="H1157" i="6"/>
  <c r="I1157" i="6"/>
  <c r="J1157" i="6"/>
  <c r="H1158" i="6"/>
  <c r="I1158" i="6"/>
  <c r="J1158" i="6"/>
  <c r="H1159" i="6"/>
  <c r="I1159" i="6"/>
  <c r="J1159" i="6"/>
  <c r="H1160" i="6"/>
  <c r="I1160" i="6"/>
  <c r="J1160" i="6"/>
  <c r="H1161" i="6"/>
  <c r="I1161" i="6"/>
  <c r="J1161" i="6"/>
  <c r="H1162" i="6"/>
  <c r="I1162" i="6"/>
  <c r="J1162" i="6"/>
  <c r="H1163" i="6"/>
  <c r="I1163" i="6"/>
  <c r="J1163" i="6"/>
  <c r="H1164" i="6"/>
  <c r="I1164" i="6"/>
  <c r="J1164" i="6"/>
  <c r="H1165" i="6"/>
  <c r="I1165" i="6"/>
  <c r="J1165" i="6"/>
  <c r="H1166" i="6"/>
  <c r="I1166" i="6"/>
  <c r="J1166" i="6"/>
  <c r="H1167" i="6"/>
  <c r="I1167" i="6"/>
  <c r="J1167" i="6"/>
  <c r="H1168" i="6"/>
  <c r="I1168" i="6"/>
  <c r="J1168" i="6"/>
  <c r="H1169" i="6"/>
  <c r="I1169" i="6"/>
  <c r="J1169" i="6"/>
  <c r="H1170" i="6"/>
  <c r="I1170" i="6"/>
  <c r="J1170" i="6"/>
  <c r="H1171" i="6"/>
  <c r="I1171" i="6"/>
  <c r="J1171" i="6"/>
  <c r="H1172" i="6"/>
  <c r="I1172" i="6"/>
  <c r="J1172" i="6"/>
  <c r="H1173" i="6"/>
  <c r="I1173" i="6"/>
  <c r="J1173" i="6"/>
  <c r="H1174" i="6"/>
  <c r="I1174" i="6"/>
  <c r="J1174" i="6"/>
  <c r="H1175" i="6"/>
  <c r="I1175" i="6"/>
  <c r="J1175" i="6"/>
  <c r="H1176" i="6"/>
  <c r="I1176" i="6"/>
  <c r="J1176" i="6"/>
  <c r="H1177" i="6"/>
  <c r="I1177" i="6"/>
  <c r="J1177" i="6"/>
  <c r="H1178" i="6"/>
  <c r="I1178" i="6"/>
  <c r="J1178" i="6"/>
  <c r="H1179" i="6"/>
  <c r="I1179" i="6"/>
  <c r="J1179" i="6"/>
  <c r="H1180" i="6"/>
  <c r="I1180" i="6"/>
  <c r="J1180" i="6"/>
  <c r="H1181" i="6"/>
  <c r="I1181" i="6"/>
  <c r="J1181" i="6"/>
  <c r="H1182" i="6"/>
  <c r="I1182" i="6"/>
  <c r="J1182" i="6"/>
  <c r="H1183" i="6"/>
  <c r="I1183" i="6"/>
  <c r="J1183" i="6"/>
  <c r="H1184" i="6"/>
  <c r="I1184" i="6"/>
  <c r="J1184" i="6"/>
  <c r="H1185" i="6"/>
  <c r="I1185" i="6"/>
  <c r="J1185" i="6"/>
  <c r="H1186" i="6"/>
  <c r="I1186" i="6"/>
  <c r="J1186" i="6"/>
  <c r="H1187" i="6"/>
  <c r="I1187" i="6"/>
  <c r="J1187" i="6"/>
  <c r="H1188" i="6"/>
  <c r="I1188" i="6"/>
  <c r="J1188" i="6"/>
  <c r="H1189" i="6"/>
  <c r="I1189" i="6"/>
  <c r="J1189" i="6"/>
  <c r="H1190" i="6"/>
  <c r="I1190" i="6"/>
  <c r="J1190" i="6"/>
  <c r="H1191" i="6"/>
  <c r="I1191" i="6"/>
  <c r="J1191" i="6"/>
  <c r="H1192" i="6"/>
  <c r="I1192" i="6"/>
  <c r="J1192" i="6"/>
  <c r="H1193" i="6"/>
  <c r="I1193" i="6"/>
  <c r="J1193" i="6"/>
  <c r="H1194" i="6"/>
  <c r="I1194" i="6"/>
  <c r="J1194" i="6"/>
  <c r="H1195" i="6"/>
  <c r="I1195" i="6"/>
  <c r="J1195" i="6"/>
  <c r="H1196" i="6"/>
  <c r="I1196" i="6"/>
  <c r="J1196" i="6"/>
  <c r="H1197" i="6"/>
  <c r="I1197" i="6"/>
  <c r="J1197" i="6"/>
  <c r="H1198" i="6"/>
  <c r="I1198" i="6"/>
  <c r="J1198" i="6"/>
  <c r="H1199" i="6"/>
  <c r="I1199" i="6"/>
  <c r="J1199" i="6"/>
  <c r="H1200" i="6"/>
  <c r="I1200" i="6"/>
  <c r="J1200" i="6"/>
  <c r="H1201" i="6"/>
  <c r="I1201" i="6"/>
  <c r="J1201" i="6"/>
  <c r="H1202" i="6"/>
  <c r="I1202" i="6"/>
  <c r="J1202" i="6"/>
  <c r="H1203" i="6"/>
  <c r="I1203" i="6"/>
  <c r="J1203" i="6"/>
  <c r="H1204" i="6"/>
  <c r="I1204" i="6"/>
  <c r="J1204" i="6"/>
  <c r="H1205" i="6"/>
  <c r="I1205" i="6"/>
  <c r="J1205" i="6"/>
  <c r="H1206" i="6"/>
  <c r="I1206" i="6"/>
  <c r="J1206" i="6"/>
  <c r="H1207" i="6"/>
  <c r="I1207" i="6"/>
  <c r="J1207" i="6"/>
  <c r="H1208" i="6"/>
  <c r="I1208" i="6"/>
  <c r="J1208" i="6"/>
  <c r="H1209" i="6"/>
  <c r="I1209" i="6"/>
  <c r="J1209" i="6"/>
  <c r="H1210" i="6"/>
  <c r="I1210" i="6"/>
  <c r="J1210" i="6"/>
  <c r="H1211" i="6"/>
  <c r="I1211" i="6"/>
  <c r="J1211" i="6"/>
  <c r="H1212" i="6"/>
  <c r="I1212" i="6"/>
  <c r="J1212" i="6"/>
  <c r="H1213" i="6"/>
  <c r="I1213" i="6"/>
  <c r="J1213" i="6"/>
  <c r="H1214" i="6"/>
  <c r="I1214" i="6"/>
  <c r="J1214" i="6"/>
  <c r="H1215" i="6"/>
  <c r="I1215" i="6"/>
  <c r="J1215" i="6"/>
  <c r="H1216" i="6"/>
  <c r="I1216" i="6"/>
  <c r="J1216" i="6"/>
  <c r="H1217" i="6"/>
  <c r="I1217" i="6"/>
  <c r="J1217" i="6"/>
  <c r="H1218" i="6"/>
  <c r="I1218" i="6"/>
  <c r="J1218" i="6"/>
  <c r="H1219" i="6"/>
  <c r="I1219" i="6"/>
  <c r="J1219" i="6"/>
  <c r="H1220" i="6"/>
  <c r="I1220" i="6"/>
  <c r="J1220" i="6"/>
  <c r="H1221" i="6"/>
  <c r="I1221" i="6"/>
  <c r="J1221" i="6"/>
  <c r="H1222" i="6"/>
  <c r="I1222" i="6"/>
  <c r="J1222" i="6"/>
  <c r="H1223" i="6"/>
  <c r="I1223" i="6"/>
  <c r="J1223" i="6"/>
  <c r="H1224" i="6"/>
  <c r="I1224" i="6"/>
  <c r="J1224" i="6"/>
  <c r="H1225" i="6"/>
  <c r="I1225" i="6"/>
  <c r="J1225" i="6"/>
  <c r="H1226" i="6"/>
  <c r="I1226" i="6"/>
  <c r="J1226" i="6"/>
  <c r="H1227" i="6"/>
  <c r="I1227" i="6"/>
  <c r="J1227" i="6"/>
  <c r="H1228" i="6"/>
  <c r="I1228" i="6"/>
  <c r="J1228" i="6"/>
  <c r="H1229" i="6"/>
  <c r="I1229" i="6"/>
  <c r="J1229" i="6"/>
  <c r="H1230" i="6"/>
  <c r="I1230" i="6"/>
  <c r="J1230" i="6"/>
  <c r="H1231" i="6"/>
  <c r="I1231" i="6"/>
  <c r="J1231" i="6"/>
  <c r="H1232" i="6"/>
  <c r="I1232" i="6"/>
  <c r="J1232" i="6"/>
  <c r="H1233" i="6"/>
  <c r="I1233" i="6"/>
  <c r="J1233" i="6"/>
  <c r="H1234" i="6"/>
  <c r="I1234" i="6"/>
  <c r="J1234" i="6"/>
  <c r="H1235" i="6"/>
  <c r="I1235" i="6"/>
  <c r="J1235" i="6"/>
  <c r="H1236" i="6"/>
  <c r="I1236" i="6"/>
  <c r="J1236" i="6"/>
  <c r="H1237" i="6"/>
  <c r="I1237" i="6"/>
  <c r="J1237" i="6"/>
  <c r="H1238" i="6"/>
  <c r="I1238" i="6"/>
  <c r="J1238" i="6"/>
  <c r="H1239" i="6"/>
  <c r="I1239" i="6"/>
  <c r="J1239" i="6"/>
  <c r="H1240" i="6"/>
  <c r="I1240" i="6"/>
  <c r="J1240" i="6"/>
  <c r="H1241" i="6"/>
  <c r="I1241" i="6"/>
  <c r="J1241" i="6"/>
  <c r="H1242" i="6"/>
  <c r="I1242" i="6"/>
  <c r="J1242" i="6"/>
  <c r="H1243" i="6"/>
  <c r="I1243" i="6"/>
  <c r="J1243" i="6"/>
  <c r="H1244" i="6"/>
  <c r="I1244" i="6"/>
  <c r="J1244" i="6"/>
  <c r="H1245" i="6"/>
  <c r="I1245" i="6"/>
  <c r="J1245" i="6"/>
  <c r="H1246" i="6"/>
  <c r="I1246" i="6"/>
  <c r="J1246" i="6"/>
  <c r="H1247" i="6"/>
  <c r="I1247" i="6"/>
  <c r="J1247" i="6"/>
  <c r="H1248" i="6"/>
  <c r="I1248" i="6"/>
  <c r="J1248" i="6"/>
  <c r="H1249" i="6"/>
  <c r="I1249" i="6"/>
  <c r="J1249" i="6"/>
  <c r="H1250" i="6"/>
  <c r="I1250" i="6"/>
  <c r="J1250" i="6"/>
  <c r="H1251" i="6"/>
  <c r="I1251" i="6"/>
  <c r="J1251" i="6"/>
  <c r="H1252" i="6"/>
  <c r="I1252" i="6"/>
  <c r="J1252" i="6"/>
  <c r="H1253" i="6"/>
  <c r="I1253" i="6"/>
  <c r="J1253" i="6"/>
  <c r="H1254" i="6"/>
  <c r="I1254" i="6"/>
  <c r="J1254" i="6"/>
  <c r="H1255" i="6"/>
  <c r="I1255" i="6"/>
  <c r="J1255" i="6"/>
  <c r="H1256" i="6"/>
  <c r="I1256" i="6"/>
  <c r="J1256" i="6"/>
  <c r="H1257" i="6"/>
  <c r="I1257" i="6"/>
  <c r="J1257" i="6"/>
  <c r="H1258" i="6"/>
  <c r="I1258" i="6"/>
  <c r="J1258" i="6"/>
  <c r="H1259" i="6"/>
  <c r="I1259" i="6"/>
  <c r="J1259" i="6"/>
  <c r="H1260" i="6"/>
  <c r="I1260" i="6"/>
  <c r="J1260" i="6"/>
  <c r="H1261" i="6"/>
  <c r="I1261" i="6"/>
  <c r="J1261" i="6"/>
  <c r="H1262" i="6"/>
  <c r="I1262" i="6"/>
  <c r="J1262" i="6"/>
  <c r="H1263" i="6"/>
  <c r="I1263" i="6"/>
  <c r="J1263" i="6"/>
  <c r="H1264" i="6"/>
  <c r="I1264" i="6"/>
  <c r="J1264" i="6"/>
  <c r="H1265" i="6"/>
  <c r="I1265" i="6"/>
  <c r="J1265" i="6"/>
  <c r="H1266" i="6"/>
  <c r="I1266" i="6"/>
  <c r="J1266" i="6"/>
  <c r="H1267" i="6"/>
  <c r="I1267" i="6"/>
  <c r="J1267" i="6"/>
  <c r="H1268" i="6"/>
  <c r="I1268" i="6"/>
  <c r="J1268" i="6"/>
  <c r="H1269" i="6"/>
  <c r="I1269" i="6"/>
  <c r="J1269" i="6"/>
  <c r="H1270" i="6"/>
  <c r="I1270" i="6"/>
  <c r="J1270" i="6"/>
  <c r="H1271" i="6"/>
  <c r="I1271" i="6"/>
  <c r="J1271" i="6"/>
  <c r="H1272" i="6"/>
  <c r="I1272" i="6"/>
  <c r="J1272" i="6"/>
  <c r="H1273" i="6"/>
  <c r="I1273" i="6"/>
  <c r="J1273" i="6"/>
  <c r="H1274" i="6"/>
  <c r="I1274" i="6"/>
  <c r="J1274" i="6"/>
  <c r="H1275" i="6"/>
  <c r="I1275" i="6"/>
  <c r="J1275" i="6"/>
  <c r="H1276" i="6"/>
  <c r="I1276" i="6"/>
  <c r="J1276" i="6"/>
  <c r="H1277" i="6"/>
  <c r="I1277" i="6"/>
  <c r="J1277" i="6"/>
  <c r="H1278" i="6"/>
  <c r="I1278" i="6"/>
  <c r="J1278" i="6"/>
  <c r="H1279" i="6"/>
  <c r="I1279" i="6"/>
  <c r="J1279" i="6"/>
  <c r="H1280" i="6"/>
  <c r="I1280" i="6"/>
  <c r="J1280" i="6"/>
  <c r="H1281" i="6"/>
  <c r="I1281" i="6"/>
  <c r="J1281" i="6"/>
  <c r="H1282" i="6"/>
  <c r="I1282" i="6"/>
  <c r="J1282" i="6"/>
  <c r="H1283" i="6"/>
  <c r="I1283" i="6"/>
  <c r="J1283" i="6"/>
  <c r="H1284" i="6"/>
  <c r="I1284" i="6"/>
  <c r="J1284" i="6"/>
  <c r="H1285" i="6"/>
  <c r="I1285" i="6"/>
  <c r="J1285" i="6"/>
  <c r="H1286" i="6"/>
  <c r="I1286" i="6"/>
  <c r="J1286" i="6"/>
  <c r="H1287" i="6"/>
  <c r="I1287" i="6"/>
  <c r="J1287" i="6"/>
  <c r="H1288" i="6"/>
  <c r="I1288" i="6"/>
  <c r="J1288" i="6"/>
  <c r="H1289" i="6"/>
  <c r="I1289" i="6"/>
  <c r="J1289" i="6"/>
  <c r="H1290" i="6"/>
  <c r="I1290" i="6"/>
  <c r="J1290" i="6"/>
  <c r="H1291" i="6"/>
  <c r="I1291" i="6"/>
  <c r="J1291" i="6"/>
  <c r="H1292" i="6"/>
  <c r="I1292" i="6"/>
  <c r="J1292" i="6"/>
  <c r="H1293" i="6"/>
  <c r="I1293" i="6"/>
  <c r="J1293" i="6"/>
  <c r="H1294" i="6"/>
  <c r="I1294" i="6"/>
  <c r="J1294" i="6"/>
  <c r="H1295" i="6"/>
  <c r="I1295" i="6"/>
  <c r="J1295" i="6"/>
  <c r="H1296" i="6"/>
  <c r="I1296" i="6"/>
  <c r="J1296" i="6"/>
  <c r="H1297" i="6"/>
  <c r="I1297" i="6"/>
  <c r="J1297" i="6"/>
  <c r="H1298" i="6"/>
  <c r="I1298" i="6"/>
  <c r="J1298" i="6"/>
  <c r="H1299" i="6"/>
  <c r="I1299" i="6"/>
  <c r="J1299" i="6"/>
  <c r="H1300" i="6"/>
  <c r="I1300" i="6"/>
  <c r="J1300" i="6"/>
  <c r="H1301" i="6"/>
  <c r="I1301" i="6"/>
  <c r="J1301" i="6"/>
  <c r="H1302" i="6"/>
  <c r="I1302" i="6"/>
  <c r="J1302" i="6"/>
  <c r="H1303" i="6"/>
  <c r="I1303" i="6"/>
  <c r="J1303" i="6"/>
  <c r="H1304" i="6"/>
  <c r="I1304" i="6"/>
  <c r="J1304" i="6"/>
  <c r="H1305" i="6"/>
  <c r="I1305" i="6"/>
  <c r="J1305" i="6"/>
  <c r="H1306" i="6"/>
  <c r="I1306" i="6"/>
  <c r="J1306" i="6"/>
  <c r="H1307" i="6"/>
  <c r="I1307" i="6"/>
  <c r="J1307" i="6"/>
  <c r="H1308" i="6"/>
  <c r="I1308" i="6"/>
  <c r="J1308" i="6"/>
  <c r="H1309" i="6"/>
  <c r="I1309" i="6"/>
  <c r="J1309" i="6"/>
  <c r="H1310" i="6"/>
  <c r="I1310" i="6"/>
  <c r="J1310" i="6"/>
  <c r="H1311" i="6"/>
  <c r="I1311" i="6"/>
  <c r="J1311" i="6"/>
  <c r="H1312" i="6"/>
  <c r="I1312" i="6"/>
  <c r="J1312" i="6"/>
  <c r="H1313" i="6"/>
  <c r="I1313" i="6"/>
  <c r="J1313" i="6"/>
  <c r="H1314" i="6"/>
  <c r="I1314" i="6"/>
  <c r="J1314" i="6"/>
  <c r="H1315" i="6"/>
  <c r="I1315" i="6"/>
  <c r="J1315" i="6"/>
  <c r="H1316" i="6"/>
  <c r="I1316" i="6"/>
  <c r="J1316" i="6"/>
  <c r="H1317" i="6"/>
  <c r="I1317" i="6"/>
  <c r="J1317" i="6"/>
  <c r="H1318" i="6"/>
  <c r="I1318" i="6"/>
  <c r="J1318" i="6"/>
  <c r="H1319" i="6"/>
  <c r="I1319" i="6"/>
  <c r="J1319" i="6"/>
  <c r="H1320" i="6"/>
  <c r="I1320" i="6"/>
  <c r="J1320" i="6"/>
  <c r="H1321" i="6"/>
  <c r="I1321" i="6"/>
  <c r="J1321" i="6"/>
  <c r="H1322" i="6"/>
  <c r="I1322" i="6"/>
  <c r="J1322" i="6"/>
  <c r="H1323" i="6"/>
  <c r="I1323" i="6"/>
  <c r="J1323" i="6"/>
  <c r="H1324" i="6"/>
  <c r="I1324" i="6"/>
  <c r="J1324" i="6"/>
  <c r="H1325" i="6"/>
  <c r="I1325" i="6"/>
  <c r="J1325" i="6"/>
  <c r="H1326" i="6"/>
  <c r="I1326" i="6"/>
  <c r="J1326" i="6"/>
  <c r="H1327" i="6"/>
  <c r="I1327" i="6"/>
  <c r="J1327" i="6"/>
  <c r="H1328" i="6"/>
  <c r="I1328" i="6"/>
  <c r="J1328" i="6"/>
  <c r="H1329" i="6"/>
  <c r="I1329" i="6"/>
  <c r="J1329" i="6"/>
  <c r="H1330" i="6"/>
  <c r="I1330" i="6"/>
  <c r="J1330" i="6"/>
  <c r="H1331" i="6"/>
  <c r="I1331" i="6"/>
  <c r="J1331" i="6"/>
  <c r="H1332" i="6"/>
  <c r="I1332" i="6"/>
  <c r="J1332" i="6"/>
  <c r="H1333" i="6"/>
  <c r="I1333" i="6"/>
  <c r="J1333" i="6"/>
  <c r="H1334" i="6"/>
  <c r="I1334" i="6"/>
  <c r="J1334" i="6"/>
  <c r="H1335" i="6"/>
  <c r="I1335" i="6"/>
  <c r="J1335" i="6"/>
  <c r="H1336" i="6"/>
  <c r="I1336" i="6"/>
  <c r="J1336" i="6"/>
  <c r="H1337" i="6"/>
  <c r="I1337" i="6"/>
  <c r="J1337" i="6"/>
  <c r="H1338" i="6"/>
  <c r="I1338" i="6"/>
  <c r="J1338" i="6"/>
  <c r="H1339" i="6"/>
  <c r="I1339" i="6"/>
  <c r="J1339" i="6"/>
  <c r="H1340" i="6"/>
  <c r="I1340" i="6"/>
  <c r="J1340" i="6"/>
  <c r="H1341" i="6"/>
  <c r="I1341" i="6"/>
  <c r="J1341" i="6"/>
  <c r="H1342" i="6"/>
  <c r="I1342" i="6"/>
  <c r="J1342" i="6"/>
  <c r="H1343" i="6"/>
  <c r="I1343" i="6"/>
  <c r="J1343" i="6"/>
  <c r="H1344" i="6"/>
  <c r="I1344" i="6"/>
  <c r="J1344" i="6"/>
  <c r="H1345" i="6"/>
  <c r="I1345" i="6"/>
  <c r="J1345" i="6"/>
  <c r="H1346" i="6"/>
  <c r="I1346" i="6"/>
  <c r="J1346" i="6"/>
  <c r="H1347" i="6"/>
  <c r="I1347" i="6"/>
  <c r="J1347" i="6"/>
  <c r="H1348" i="6"/>
  <c r="I1348" i="6"/>
  <c r="J1348" i="6"/>
  <c r="H1349" i="6"/>
  <c r="I1349" i="6"/>
  <c r="J1349" i="6"/>
  <c r="H1350" i="6"/>
  <c r="I1350" i="6"/>
  <c r="J1350" i="6"/>
  <c r="H1351" i="6"/>
  <c r="I1351" i="6"/>
  <c r="J1351" i="6"/>
  <c r="H1352" i="6"/>
  <c r="I1352" i="6"/>
  <c r="J1352" i="6"/>
  <c r="H1353" i="6"/>
  <c r="I1353" i="6"/>
  <c r="J1353" i="6"/>
  <c r="H1354" i="6"/>
  <c r="I1354" i="6"/>
  <c r="J1354" i="6"/>
  <c r="H1355" i="6"/>
  <c r="I1355" i="6"/>
  <c r="J1355" i="6"/>
  <c r="H1356" i="6"/>
  <c r="I1356" i="6"/>
  <c r="J1356" i="6"/>
  <c r="H1357" i="6"/>
  <c r="I1357" i="6"/>
  <c r="J1357" i="6"/>
  <c r="H1358" i="6"/>
  <c r="I1358" i="6"/>
  <c r="J1358" i="6"/>
  <c r="H1359" i="6"/>
  <c r="I1359" i="6"/>
  <c r="J1359" i="6"/>
  <c r="H1360" i="6"/>
  <c r="I1360" i="6"/>
  <c r="J1360" i="6"/>
  <c r="H1361" i="6"/>
  <c r="I1361" i="6"/>
  <c r="J1361" i="6"/>
  <c r="H1362" i="6"/>
  <c r="I1362" i="6"/>
  <c r="J1362" i="6"/>
  <c r="H1363" i="6"/>
  <c r="I1363" i="6"/>
  <c r="J1363" i="6"/>
  <c r="H1364" i="6"/>
  <c r="I1364" i="6"/>
  <c r="J1364" i="6"/>
  <c r="H1365" i="6"/>
  <c r="I1365" i="6"/>
  <c r="J1365" i="6"/>
  <c r="H1366" i="6"/>
  <c r="I1366" i="6"/>
  <c r="J1366" i="6"/>
  <c r="H1367" i="6"/>
  <c r="I1367" i="6"/>
  <c r="J1367" i="6"/>
  <c r="H1368" i="6"/>
  <c r="I1368" i="6"/>
  <c r="J1368" i="6"/>
  <c r="H1369" i="6"/>
  <c r="I1369" i="6"/>
  <c r="J1369" i="6"/>
  <c r="H1370" i="6"/>
  <c r="I1370" i="6"/>
  <c r="J1370" i="6"/>
  <c r="H1371" i="6"/>
  <c r="I1371" i="6"/>
  <c r="J1371" i="6"/>
  <c r="H1372" i="6"/>
  <c r="I1372" i="6"/>
  <c r="J1372" i="6"/>
  <c r="H1373" i="6"/>
  <c r="I1373" i="6"/>
  <c r="J1373" i="6"/>
  <c r="H1374" i="6"/>
  <c r="I1374" i="6"/>
  <c r="J1374" i="6"/>
  <c r="H1375" i="6"/>
  <c r="I1375" i="6"/>
  <c r="J1375" i="6"/>
  <c r="H1376" i="6"/>
  <c r="I1376" i="6"/>
  <c r="J1376" i="6"/>
  <c r="H1377" i="6"/>
  <c r="I1377" i="6"/>
  <c r="J1377" i="6"/>
  <c r="H1378" i="6"/>
  <c r="I1378" i="6"/>
  <c r="J1378" i="6"/>
  <c r="H1379" i="6"/>
  <c r="I1379" i="6"/>
  <c r="J1379" i="6"/>
  <c r="H1380" i="6"/>
  <c r="I1380" i="6"/>
  <c r="J1380" i="6"/>
  <c r="H1381" i="6"/>
  <c r="I1381" i="6"/>
  <c r="J1381" i="6"/>
  <c r="H1382" i="6"/>
  <c r="I1382" i="6"/>
  <c r="J1382" i="6"/>
  <c r="H1383" i="6"/>
  <c r="I1383" i="6"/>
  <c r="J1383" i="6"/>
  <c r="H1384" i="6"/>
  <c r="I1384" i="6"/>
  <c r="J1384" i="6"/>
  <c r="H1385" i="6"/>
  <c r="I1385" i="6"/>
  <c r="J1385" i="6"/>
  <c r="H1386" i="6"/>
  <c r="I1386" i="6"/>
  <c r="J1386" i="6"/>
  <c r="H1387" i="6"/>
  <c r="I1387" i="6"/>
  <c r="J1387" i="6"/>
  <c r="H1388" i="6"/>
  <c r="I1388" i="6"/>
  <c r="J1388" i="6"/>
  <c r="H1389" i="6"/>
  <c r="I1389" i="6"/>
  <c r="J1389" i="6"/>
  <c r="H1390" i="6"/>
  <c r="I1390" i="6"/>
  <c r="J1390" i="6"/>
  <c r="H1391" i="6"/>
  <c r="I1391" i="6"/>
  <c r="J1391" i="6"/>
  <c r="H1392" i="6"/>
  <c r="I1392" i="6"/>
  <c r="J1392" i="6"/>
  <c r="H1393" i="6"/>
  <c r="I1393" i="6"/>
  <c r="J1393" i="6"/>
  <c r="H1394" i="6"/>
  <c r="I1394" i="6"/>
  <c r="J1394" i="6"/>
  <c r="H1395" i="6"/>
  <c r="I1395" i="6"/>
  <c r="J1395" i="6"/>
  <c r="H1396" i="6"/>
  <c r="I1396" i="6"/>
  <c r="J1396" i="6"/>
  <c r="H1397" i="6"/>
  <c r="I1397" i="6"/>
  <c r="J1397" i="6"/>
  <c r="H1398" i="6"/>
  <c r="I1398" i="6"/>
  <c r="J1398" i="6"/>
  <c r="H1399" i="6"/>
  <c r="I1399" i="6"/>
  <c r="J1399" i="6"/>
  <c r="H1400" i="6"/>
  <c r="I1400" i="6"/>
  <c r="J1400" i="6"/>
  <c r="H1401" i="6"/>
  <c r="I1401" i="6"/>
  <c r="J1401" i="6"/>
  <c r="H1402" i="6"/>
  <c r="I1402" i="6"/>
  <c r="J1402" i="6"/>
  <c r="H1403" i="6"/>
  <c r="I1403" i="6"/>
  <c r="J1403" i="6"/>
  <c r="H1404" i="6"/>
  <c r="I1404" i="6"/>
  <c r="J1404" i="6"/>
  <c r="H1405" i="6"/>
  <c r="I1405" i="6"/>
  <c r="J1405" i="6"/>
  <c r="H1406" i="6"/>
  <c r="I1406" i="6"/>
  <c r="J1406" i="6"/>
  <c r="H1407" i="6"/>
  <c r="I1407" i="6"/>
  <c r="J1407" i="6"/>
  <c r="H1408" i="6"/>
  <c r="I1408" i="6"/>
  <c r="J1408" i="6"/>
  <c r="H1409" i="6"/>
  <c r="I1409" i="6"/>
  <c r="J1409" i="6"/>
  <c r="H1410" i="6"/>
  <c r="I1410" i="6"/>
  <c r="J1410" i="6"/>
  <c r="H1411" i="6"/>
  <c r="I1411" i="6"/>
  <c r="J1411" i="6"/>
  <c r="H1412" i="6"/>
  <c r="I1412" i="6"/>
  <c r="J1412" i="6"/>
  <c r="H1413" i="6"/>
  <c r="I1413" i="6"/>
  <c r="J1413" i="6"/>
  <c r="H1414" i="6"/>
  <c r="I1414" i="6"/>
  <c r="J1414" i="6"/>
  <c r="H1415" i="6"/>
  <c r="I1415" i="6"/>
  <c r="J1415" i="6"/>
  <c r="H1416" i="6"/>
  <c r="I1416" i="6"/>
  <c r="J1416" i="6"/>
  <c r="H1417" i="6"/>
  <c r="I1417" i="6"/>
  <c r="J1417" i="6"/>
  <c r="H1418" i="6"/>
  <c r="I1418" i="6"/>
  <c r="J1418" i="6"/>
  <c r="H1419" i="6"/>
  <c r="I1419" i="6"/>
  <c r="J1419" i="6"/>
  <c r="H1420" i="6"/>
  <c r="I1420" i="6"/>
  <c r="J1420" i="6"/>
  <c r="H1421" i="6"/>
  <c r="I1421" i="6"/>
  <c r="J1421" i="6"/>
  <c r="H1422" i="6"/>
  <c r="I1422" i="6"/>
  <c r="J1422" i="6"/>
  <c r="H1423" i="6"/>
  <c r="I1423" i="6"/>
  <c r="J1423" i="6"/>
  <c r="H1424" i="6"/>
  <c r="I1424" i="6"/>
  <c r="J1424" i="6"/>
  <c r="H1425" i="6"/>
  <c r="I1425" i="6"/>
  <c r="J1425" i="6"/>
  <c r="H1426" i="6"/>
  <c r="I1426" i="6"/>
  <c r="J1426" i="6"/>
  <c r="H1427" i="6"/>
  <c r="I1427" i="6"/>
  <c r="J1427" i="6"/>
  <c r="H1428" i="6"/>
  <c r="I1428" i="6"/>
  <c r="J1428" i="6"/>
  <c r="H1429" i="6"/>
  <c r="I1429" i="6"/>
  <c r="J1429" i="6"/>
  <c r="H1430" i="6"/>
  <c r="I1430" i="6"/>
  <c r="J1430" i="6"/>
  <c r="H1431" i="6"/>
  <c r="I1431" i="6"/>
  <c r="J1431" i="6"/>
  <c r="H1432" i="6"/>
  <c r="I1432" i="6"/>
  <c r="J1432" i="6"/>
  <c r="H1433" i="6"/>
  <c r="I1433" i="6"/>
  <c r="J1433" i="6"/>
  <c r="H1434" i="6"/>
  <c r="I1434" i="6"/>
  <c r="J1434" i="6"/>
  <c r="H1435" i="6"/>
  <c r="I1435" i="6"/>
  <c r="J1435" i="6"/>
  <c r="H1436" i="6"/>
  <c r="I1436" i="6"/>
  <c r="J1436" i="6"/>
  <c r="H1437" i="6"/>
  <c r="I1437" i="6"/>
  <c r="J1437" i="6"/>
  <c r="H1438" i="6"/>
  <c r="I1438" i="6"/>
  <c r="J1438" i="6"/>
  <c r="H1439" i="6"/>
  <c r="I1439" i="6"/>
  <c r="J1439" i="6"/>
  <c r="H1440" i="6"/>
  <c r="I1440" i="6"/>
  <c r="J1440" i="6"/>
  <c r="H1441" i="6"/>
  <c r="I1441" i="6"/>
  <c r="J1441" i="6"/>
  <c r="H1442" i="6"/>
  <c r="I1442" i="6"/>
  <c r="J1442" i="6"/>
  <c r="H1443" i="6"/>
  <c r="I1443" i="6"/>
  <c r="J1443" i="6"/>
  <c r="H1444" i="6"/>
  <c r="I1444" i="6"/>
  <c r="J1444" i="6"/>
  <c r="H1445" i="6"/>
  <c r="I1445" i="6"/>
  <c r="J1445" i="6"/>
  <c r="H1446" i="6"/>
  <c r="I1446" i="6"/>
  <c r="J1446" i="6"/>
  <c r="H1447" i="6"/>
  <c r="I1447" i="6"/>
  <c r="J1447" i="6"/>
  <c r="H1448" i="6"/>
  <c r="I1448" i="6"/>
  <c r="J1448" i="6"/>
  <c r="H1449" i="6"/>
  <c r="I1449" i="6"/>
  <c r="J1449" i="6"/>
  <c r="H1450" i="6"/>
  <c r="I1450" i="6"/>
  <c r="J1450" i="6"/>
  <c r="H1451" i="6"/>
  <c r="I1451" i="6"/>
  <c r="J1451" i="6"/>
  <c r="H1452" i="6"/>
  <c r="I1452" i="6"/>
  <c r="J1452" i="6"/>
  <c r="H1453" i="6"/>
  <c r="I1453" i="6"/>
  <c r="J1453" i="6"/>
  <c r="H1454" i="6"/>
  <c r="I1454" i="6"/>
  <c r="J1454" i="6"/>
  <c r="H1455" i="6"/>
  <c r="I1455" i="6"/>
  <c r="J1455" i="6"/>
  <c r="H1456" i="6"/>
  <c r="I1456" i="6"/>
  <c r="J1456" i="6"/>
  <c r="H1457" i="6"/>
  <c r="I1457" i="6"/>
  <c r="J1457" i="6"/>
  <c r="H1458" i="6"/>
  <c r="I1458" i="6"/>
  <c r="J1458" i="6"/>
  <c r="H1459" i="6"/>
  <c r="I1459" i="6"/>
  <c r="J1459" i="6"/>
  <c r="H1460" i="6"/>
  <c r="I1460" i="6"/>
  <c r="J1460" i="6"/>
  <c r="H1461" i="6"/>
  <c r="I1461" i="6"/>
  <c r="J1461" i="6"/>
  <c r="H1462" i="6"/>
  <c r="I1462" i="6"/>
  <c r="J1462" i="6"/>
  <c r="H1463" i="6"/>
  <c r="I1463" i="6"/>
  <c r="J1463" i="6"/>
  <c r="H1464" i="6"/>
  <c r="I1464" i="6"/>
  <c r="J1464" i="6"/>
  <c r="H1465" i="6"/>
  <c r="I1465" i="6"/>
  <c r="J1465" i="6"/>
  <c r="H1466" i="6"/>
  <c r="I1466" i="6"/>
  <c r="J1466" i="6"/>
  <c r="H1467" i="6"/>
  <c r="I1467" i="6"/>
  <c r="J1467" i="6"/>
  <c r="H1468" i="6"/>
  <c r="I1468" i="6"/>
  <c r="J1468" i="6"/>
  <c r="H1469" i="6"/>
  <c r="I1469" i="6"/>
  <c r="J1469" i="6"/>
  <c r="H1470" i="6"/>
  <c r="I1470" i="6"/>
  <c r="J1470" i="6"/>
  <c r="H1471" i="6"/>
  <c r="I1471" i="6"/>
  <c r="J1471" i="6"/>
  <c r="H1472" i="6"/>
  <c r="I1472" i="6"/>
  <c r="J1472" i="6"/>
  <c r="H1473" i="6"/>
  <c r="I1473" i="6"/>
  <c r="J1473" i="6"/>
  <c r="H1474" i="6"/>
  <c r="I1474" i="6"/>
  <c r="J1474" i="6"/>
  <c r="H1475" i="6"/>
  <c r="I1475" i="6"/>
  <c r="J1475" i="6"/>
  <c r="H1476" i="6"/>
  <c r="I1476" i="6"/>
  <c r="J1476" i="6"/>
  <c r="H1477" i="6"/>
  <c r="I1477" i="6"/>
  <c r="J1477" i="6"/>
  <c r="H1478" i="6"/>
  <c r="I1478" i="6"/>
  <c r="J1478" i="6"/>
  <c r="H1479" i="6"/>
  <c r="I1479" i="6"/>
  <c r="J1479" i="6"/>
  <c r="H1480" i="6"/>
  <c r="I1480" i="6"/>
  <c r="J1480" i="6"/>
  <c r="H1481" i="6"/>
  <c r="I1481" i="6"/>
  <c r="J1481" i="6"/>
  <c r="H1482" i="6"/>
  <c r="I1482" i="6"/>
  <c r="J1482" i="6"/>
  <c r="H1483" i="6"/>
  <c r="I1483" i="6"/>
  <c r="J1483" i="6"/>
  <c r="H1484" i="6"/>
  <c r="I1484" i="6"/>
  <c r="J1484" i="6"/>
  <c r="H1485" i="6"/>
  <c r="I1485" i="6"/>
  <c r="J1485" i="6"/>
  <c r="H1486" i="6"/>
  <c r="I1486" i="6"/>
  <c r="J1486" i="6"/>
  <c r="H1487" i="6"/>
  <c r="I1487" i="6"/>
  <c r="J1487" i="6"/>
  <c r="H1488" i="6"/>
  <c r="I1488" i="6"/>
  <c r="J1488" i="6"/>
  <c r="H1489" i="6"/>
  <c r="I1489" i="6"/>
  <c r="J1489" i="6"/>
  <c r="H1490" i="6"/>
  <c r="I1490" i="6"/>
  <c r="J1490" i="6"/>
  <c r="H1491" i="6"/>
  <c r="I1491" i="6"/>
  <c r="J1491" i="6"/>
  <c r="H1492" i="6"/>
  <c r="I1492" i="6"/>
  <c r="J1492" i="6"/>
  <c r="H1493" i="6"/>
  <c r="I1493" i="6"/>
  <c r="J1493" i="6"/>
  <c r="H1494" i="6"/>
  <c r="I1494" i="6"/>
  <c r="J1494" i="6"/>
  <c r="H1495" i="6"/>
  <c r="I1495" i="6"/>
  <c r="J1495" i="6"/>
  <c r="H1496" i="6"/>
  <c r="I1496" i="6"/>
  <c r="J1496" i="6"/>
  <c r="H1497" i="6"/>
  <c r="I1497" i="6"/>
  <c r="J1497" i="6"/>
  <c r="H1498" i="6"/>
  <c r="I1498" i="6"/>
  <c r="J1498" i="6"/>
  <c r="H1499" i="6"/>
  <c r="I1499" i="6"/>
  <c r="J1499" i="6"/>
  <c r="H1500" i="6"/>
  <c r="I1500" i="6"/>
  <c r="J1500" i="6"/>
  <c r="H1501" i="6"/>
  <c r="I1501" i="6"/>
  <c r="J1501" i="6"/>
  <c r="H1502" i="6"/>
  <c r="I1502" i="6"/>
  <c r="J1502" i="6"/>
  <c r="H1503" i="6"/>
  <c r="I1503" i="6"/>
  <c r="J1503" i="6"/>
  <c r="H1504" i="6"/>
  <c r="I1504" i="6"/>
  <c r="J1504" i="6"/>
  <c r="H1505" i="6"/>
  <c r="I1505" i="6"/>
  <c r="J1505" i="6"/>
  <c r="H1506" i="6"/>
  <c r="I1506" i="6"/>
  <c r="J1506" i="6"/>
  <c r="H1507" i="6"/>
  <c r="I1507" i="6"/>
  <c r="J1507" i="6"/>
  <c r="H1508" i="6"/>
  <c r="I1508" i="6"/>
  <c r="J1508" i="6"/>
  <c r="H1509" i="6"/>
  <c r="I1509" i="6"/>
  <c r="J1509" i="6"/>
  <c r="H1510" i="6"/>
  <c r="I1510" i="6"/>
  <c r="J1510" i="6"/>
  <c r="H1511" i="6"/>
  <c r="I1511" i="6"/>
  <c r="J1511" i="6"/>
  <c r="H1512" i="6"/>
  <c r="I1512" i="6"/>
  <c r="J1512" i="6"/>
  <c r="H1513" i="6"/>
  <c r="I1513" i="6"/>
  <c r="J1513" i="6"/>
  <c r="H1514" i="6"/>
  <c r="I1514" i="6"/>
  <c r="J1514" i="6"/>
  <c r="H1515" i="6"/>
  <c r="I1515" i="6"/>
  <c r="J1515" i="6"/>
  <c r="H1516" i="6"/>
  <c r="I1516" i="6"/>
  <c r="J1516" i="6"/>
  <c r="H1517" i="6"/>
  <c r="I1517" i="6"/>
  <c r="J1517" i="6"/>
  <c r="H1518" i="6"/>
  <c r="I1518" i="6"/>
  <c r="J1518" i="6"/>
  <c r="H1519" i="6"/>
  <c r="I1519" i="6"/>
  <c r="J1519" i="6"/>
  <c r="H1520" i="6"/>
  <c r="I1520" i="6"/>
  <c r="J1520" i="6"/>
  <c r="H1521" i="6"/>
  <c r="I1521" i="6"/>
  <c r="J1521" i="6"/>
  <c r="H1522" i="6"/>
  <c r="I1522" i="6"/>
  <c r="J1522" i="6"/>
  <c r="H1523" i="6"/>
  <c r="I1523" i="6"/>
  <c r="J1523" i="6"/>
  <c r="H1524" i="6"/>
  <c r="I1524" i="6"/>
  <c r="J1524" i="6"/>
  <c r="H1525" i="6"/>
  <c r="I1525" i="6"/>
  <c r="J1525" i="6"/>
  <c r="H1526" i="6"/>
  <c r="I1526" i="6"/>
  <c r="J1526" i="6"/>
  <c r="H1527" i="6"/>
  <c r="I1527" i="6"/>
  <c r="J1527" i="6"/>
  <c r="H1528" i="6"/>
  <c r="I1528" i="6"/>
  <c r="J1528" i="6"/>
  <c r="H1529" i="6"/>
  <c r="I1529" i="6"/>
  <c r="J1529" i="6"/>
  <c r="H1530" i="6"/>
  <c r="I1530" i="6"/>
  <c r="J1530" i="6"/>
  <c r="H1531" i="6"/>
  <c r="I1531" i="6"/>
  <c r="J1531" i="6"/>
  <c r="H1532" i="6"/>
  <c r="I1532" i="6"/>
  <c r="J1532" i="6"/>
  <c r="H1533" i="6"/>
  <c r="I1533" i="6"/>
  <c r="J1533" i="6"/>
  <c r="H1534" i="6"/>
  <c r="I1534" i="6"/>
  <c r="J1534" i="6"/>
  <c r="H1535" i="6"/>
  <c r="I1535" i="6"/>
  <c r="J1535" i="6"/>
  <c r="H1536" i="6"/>
  <c r="I1536" i="6"/>
  <c r="J1536" i="6"/>
  <c r="H1537" i="6"/>
  <c r="I1537" i="6"/>
  <c r="J1537" i="6"/>
  <c r="H1538" i="6"/>
  <c r="I1538" i="6"/>
  <c r="J1538" i="6"/>
  <c r="H1539" i="6"/>
  <c r="I1539" i="6"/>
  <c r="J1539" i="6"/>
  <c r="H1540" i="6"/>
  <c r="I1540" i="6"/>
  <c r="J1540" i="6"/>
  <c r="H1541" i="6"/>
  <c r="I1541" i="6"/>
  <c r="J1541" i="6"/>
  <c r="H1542" i="6"/>
  <c r="I1542" i="6"/>
  <c r="J1542" i="6"/>
  <c r="H1543" i="6"/>
  <c r="I1543" i="6"/>
  <c r="J1543" i="6"/>
  <c r="H1544" i="6"/>
  <c r="I1544" i="6"/>
  <c r="J1544" i="6"/>
  <c r="H1545" i="6"/>
  <c r="I1545" i="6"/>
  <c r="J1545" i="6"/>
  <c r="H1546" i="6"/>
  <c r="I1546" i="6"/>
  <c r="J1546" i="6"/>
  <c r="H1547" i="6"/>
  <c r="I1547" i="6"/>
  <c r="J1547" i="6"/>
  <c r="H1548" i="6"/>
  <c r="I1548" i="6"/>
  <c r="J1548" i="6"/>
  <c r="H1549" i="6"/>
  <c r="I1549" i="6"/>
  <c r="J1549" i="6"/>
  <c r="H1550" i="6"/>
  <c r="I1550" i="6"/>
  <c r="J1550" i="6"/>
  <c r="H1551" i="6"/>
  <c r="I1551" i="6"/>
  <c r="J1551" i="6"/>
  <c r="H1552" i="6"/>
  <c r="I1552" i="6"/>
  <c r="J1552" i="6"/>
  <c r="H1553" i="6"/>
  <c r="I1553" i="6"/>
  <c r="J1553" i="6"/>
  <c r="H1554" i="6"/>
  <c r="I1554" i="6"/>
  <c r="J1554" i="6"/>
  <c r="H1555" i="6"/>
  <c r="I1555" i="6"/>
  <c r="J1555" i="6"/>
  <c r="H1556" i="6"/>
  <c r="I1556" i="6"/>
  <c r="J1556" i="6"/>
  <c r="H1557" i="6"/>
  <c r="I1557" i="6"/>
  <c r="J1557" i="6"/>
  <c r="H1558" i="6"/>
  <c r="I1558" i="6"/>
  <c r="J1558" i="6"/>
  <c r="H1559" i="6"/>
  <c r="I1559" i="6"/>
  <c r="J1559" i="6"/>
  <c r="H1560" i="6"/>
  <c r="I1560" i="6"/>
  <c r="J1560" i="6"/>
  <c r="H1561" i="6"/>
  <c r="I1561" i="6"/>
  <c r="J1561" i="6"/>
  <c r="H1562" i="6"/>
  <c r="I1562" i="6"/>
  <c r="J1562" i="6"/>
  <c r="H1563" i="6"/>
  <c r="I1563" i="6"/>
  <c r="J1563" i="6"/>
  <c r="H1564" i="6"/>
  <c r="I1564" i="6"/>
  <c r="J1564" i="6"/>
  <c r="H1565" i="6"/>
  <c r="I1565" i="6"/>
  <c r="J1565" i="6"/>
  <c r="H1566" i="6"/>
  <c r="I1566" i="6"/>
  <c r="J1566" i="6"/>
  <c r="H1567" i="6"/>
  <c r="I1567" i="6"/>
  <c r="J1567" i="6"/>
  <c r="H1568" i="6"/>
  <c r="I1568" i="6"/>
  <c r="J1568" i="6"/>
  <c r="H1569" i="6"/>
  <c r="I1569" i="6"/>
  <c r="J1569" i="6"/>
  <c r="H1570" i="6"/>
  <c r="I1570" i="6"/>
  <c r="J1570" i="6"/>
  <c r="H1571" i="6"/>
  <c r="I1571" i="6"/>
  <c r="J1571" i="6"/>
  <c r="H1572" i="6"/>
  <c r="I1572" i="6"/>
  <c r="J1572" i="6"/>
  <c r="H1573" i="6"/>
  <c r="I1573" i="6"/>
  <c r="J1573" i="6"/>
  <c r="H1574" i="6"/>
  <c r="I1574" i="6"/>
  <c r="J1574" i="6"/>
  <c r="H1575" i="6"/>
  <c r="I1575" i="6"/>
  <c r="J1575" i="6"/>
  <c r="H1576" i="6"/>
  <c r="I1576" i="6"/>
  <c r="J1576" i="6"/>
  <c r="H1577" i="6"/>
  <c r="I1577" i="6"/>
  <c r="J1577" i="6"/>
  <c r="H1578" i="6"/>
  <c r="I1578" i="6"/>
  <c r="J1578" i="6"/>
  <c r="H1579" i="6"/>
  <c r="I1579" i="6"/>
  <c r="J1579" i="6"/>
  <c r="H1580" i="6"/>
  <c r="I1580" i="6"/>
  <c r="J1580" i="6"/>
  <c r="H1581" i="6"/>
  <c r="I1581" i="6"/>
  <c r="J1581" i="6"/>
  <c r="H1582" i="6"/>
  <c r="I1582" i="6"/>
  <c r="J1582" i="6"/>
  <c r="H1583" i="6"/>
  <c r="I1583" i="6"/>
  <c r="J1583" i="6"/>
  <c r="H1584" i="6"/>
  <c r="I1584" i="6"/>
  <c r="J1584" i="6"/>
  <c r="H1585" i="6"/>
  <c r="I1585" i="6"/>
  <c r="J1585" i="6"/>
  <c r="H1586" i="6"/>
  <c r="I1586" i="6"/>
  <c r="J1586" i="6"/>
  <c r="H1587" i="6"/>
  <c r="I1587" i="6"/>
  <c r="J1587" i="6"/>
  <c r="H1588" i="6"/>
  <c r="I1588" i="6"/>
  <c r="J1588" i="6"/>
  <c r="H1589" i="6"/>
  <c r="I1589" i="6"/>
  <c r="J1589" i="6"/>
  <c r="H1590" i="6"/>
  <c r="I1590" i="6"/>
  <c r="J1590" i="6"/>
  <c r="H1591" i="6"/>
  <c r="I1591" i="6"/>
  <c r="J1591" i="6"/>
  <c r="H1592" i="6"/>
  <c r="I1592" i="6"/>
  <c r="J1592" i="6"/>
  <c r="H1593" i="6"/>
  <c r="I1593" i="6"/>
  <c r="J1593" i="6"/>
  <c r="H1594" i="6"/>
  <c r="I1594" i="6"/>
  <c r="J1594" i="6"/>
  <c r="H1595" i="6"/>
  <c r="I1595" i="6"/>
  <c r="J1595" i="6"/>
  <c r="H1596" i="6"/>
  <c r="I1596" i="6"/>
  <c r="J1596" i="6"/>
  <c r="H1597" i="6"/>
  <c r="I1597" i="6"/>
  <c r="J1597" i="6"/>
  <c r="H1598" i="6"/>
  <c r="I1598" i="6"/>
  <c r="J1598" i="6"/>
  <c r="H1599" i="6"/>
  <c r="I1599" i="6"/>
  <c r="J1599" i="6"/>
  <c r="H1600" i="6"/>
  <c r="I1600" i="6"/>
  <c r="J1600" i="6"/>
  <c r="H1601" i="6"/>
  <c r="I1601" i="6"/>
  <c r="J1601" i="6"/>
  <c r="H1602" i="6"/>
  <c r="I1602" i="6"/>
  <c r="J1602" i="6"/>
  <c r="H1603" i="6"/>
  <c r="I1603" i="6"/>
  <c r="J1603" i="6"/>
  <c r="H1604" i="6"/>
  <c r="I1604" i="6"/>
  <c r="J1604" i="6"/>
  <c r="H1605" i="6"/>
  <c r="I1605" i="6"/>
  <c r="J1605" i="6"/>
  <c r="H1606" i="6"/>
  <c r="I1606" i="6"/>
  <c r="J1606" i="6"/>
  <c r="H1607" i="6"/>
  <c r="I1607" i="6"/>
  <c r="J1607" i="6"/>
  <c r="H1608" i="6"/>
  <c r="I1608" i="6"/>
  <c r="J1608" i="6"/>
  <c r="H1609" i="6"/>
  <c r="I1609" i="6"/>
  <c r="J1609" i="6"/>
  <c r="H1610" i="6"/>
  <c r="I1610" i="6"/>
  <c r="J1610" i="6"/>
  <c r="H1611" i="6"/>
  <c r="I1611" i="6"/>
  <c r="J1611" i="6"/>
  <c r="H1612" i="6"/>
  <c r="I1612" i="6"/>
  <c r="J1612" i="6"/>
  <c r="H1613" i="6"/>
  <c r="I1613" i="6"/>
  <c r="J1613" i="6"/>
  <c r="H1614" i="6"/>
  <c r="I1614" i="6"/>
  <c r="J1614" i="6"/>
  <c r="H1615" i="6"/>
  <c r="I1615" i="6"/>
  <c r="J1615" i="6"/>
  <c r="H1616" i="6"/>
  <c r="I1616" i="6"/>
  <c r="J1616" i="6"/>
  <c r="H1617" i="6"/>
  <c r="I1617" i="6"/>
  <c r="J1617" i="6"/>
  <c r="H1618" i="6"/>
  <c r="I1618" i="6"/>
  <c r="J1618" i="6"/>
  <c r="H1619" i="6"/>
  <c r="I1619" i="6"/>
  <c r="J1619" i="6"/>
  <c r="H1620" i="6"/>
  <c r="I1620" i="6"/>
  <c r="J1620" i="6"/>
  <c r="H1621" i="6"/>
  <c r="I1621" i="6"/>
  <c r="J1621" i="6"/>
  <c r="H1622" i="6"/>
  <c r="I1622" i="6"/>
  <c r="J1622" i="6"/>
  <c r="H1623" i="6"/>
  <c r="I1623" i="6"/>
  <c r="J1623" i="6"/>
  <c r="H1624" i="6"/>
  <c r="I1624" i="6"/>
  <c r="J1624" i="6"/>
  <c r="H1625" i="6"/>
  <c r="I1625" i="6"/>
  <c r="J1625" i="6"/>
  <c r="H1626" i="6"/>
  <c r="I1626" i="6"/>
  <c r="J1626" i="6"/>
  <c r="H1627" i="6"/>
  <c r="I1627" i="6"/>
  <c r="J1627" i="6"/>
  <c r="H1628" i="6"/>
  <c r="I1628" i="6"/>
  <c r="J1628" i="6"/>
  <c r="H1629" i="6"/>
  <c r="I1629" i="6"/>
  <c r="J1629" i="6"/>
  <c r="H1630" i="6"/>
  <c r="I1630" i="6"/>
  <c r="J1630" i="6"/>
  <c r="H1631" i="6"/>
  <c r="I1631" i="6"/>
  <c r="J1631" i="6"/>
  <c r="H1632" i="6"/>
  <c r="I1632" i="6"/>
  <c r="J1632" i="6"/>
  <c r="H1633" i="6"/>
  <c r="I1633" i="6"/>
  <c r="J1633" i="6"/>
  <c r="H1634" i="6"/>
  <c r="I1634" i="6"/>
  <c r="J1634" i="6"/>
  <c r="H1635" i="6"/>
  <c r="I1635" i="6"/>
  <c r="J1635" i="6"/>
  <c r="H1636" i="6"/>
  <c r="I1636" i="6"/>
  <c r="J1636" i="6"/>
  <c r="H1637" i="6"/>
  <c r="I1637" i="6"/>
  <c r="J1637" i="6"/>
  <c r="H1638" i="6"/>
  <c r="I1638" i="6"/>
  <c r="J1638" i="6"/>
  <c r="H1639" i="6"/>
  <c r="I1639" i="6"/>
  <c r="J1639" i="6"/>
  <c r="H1640" i="6"/>
  <c r="I1640" i="6"/>
  <c r="J1640" i="6"/>
  <c r="H1641" i="6"/>
  <c r="I1641" i="6"/>
  <c r="J1641" i="6"/>
  <c r="H1642" i="6"/>
  <c r="I1642" i="6"/>
  <c r="J1642" i="6"/>
  <c r="H1643" i="6"/>
  <c r="I1643" i="6"/>
  <c r="J1643" i="6"/>
  <c r="H1644" i="6"/>
  <c r="I1644" i="6"/>
  <c r="J1644" i="6"/>
  <c r="H1645" i="6"/>
  <c r="I1645" i="6"/>
  <c r="J1645" i="6"/>
  <c r="H1646" i="6"/>
  <c r="I1646" i="6"/>
  <c r="J1646" i="6"/>
  <c r="H1647" i="6"/>
  <c r="I1647" i="6"/>
  <c r="J1647" i="6"/>
  <c r="H1648" i="6"/>
  <c r="I1648" i="6"/>
  <c r="J1648" i="6"/>
  <c r="H1649" i="6"/>
  <c r="I1649" i="6"/>
  <c r="J1649" i="6"/>
  <c r="H1650" i="6"/>
  <c r="I1650" i="6"/>
  <c r="J1650" i="6"/>
  <c r="H1651" i="6"/>
  <c r="I1651" i="6"/>
  <c r="J1651" i="6"/>
  <c r="H1652" i="6"/>
  <c r="I1652" i="6"/>
  <c r="J1652" i="6"/>
  <c r="H1653" i="6"/>
  <c r="I1653" i="6"/>
  <c r="J1653" i="6"/>
  <c r="H1654" i="6"/>
  <c r="I1654" i="6"/>
  <c r="J1654" i="6"/>
  <c r="H1655" i="6"/>
  <c r="I1655" i="6"/>
  <c r="J1655" i="6"/>
  <c r="H1656" i="6"/>
  <c r="I1656" i="6"/>
  <c r="J1656" i="6"/>
  <c r="H1657" i="6"/>
  <c r="I1657" i="6"/>
  <c r="J1657" i="6"/>
  <c r="H1658" i="6"/>
  <c r="I1658" i="6"/>
  <c r="J1658" i="6"/>
  <c r="H1659" i="6"/>
  <c r="I1659" i="6"/>
  <c r="J1659" i="6"/>
  <c r="H1660" i="6"/>
  <c r="I1660" i="6"/>
  <c r="J1660" i="6"/>
  <c r="H1661" i="6"/>
  <c r="I1661" i="6"/>
  <c r="J1661" i="6"/>
  <c r="H1662" i="6"/>
  <c r="I1662" i="6"/>
  <c r="J1662" i="6"/>
  <c r="H1663" i="6"/>
  <c r="I1663" i="6"/>
  <c r="J1663" i="6"/>
  <c r="H1664" i="6"/>
  <c r="I1664" i="6"/>
  <c r="J1664" i="6"/>
  <c r="H1665" i="6"/>
  <c r="I1665" i="6"/>
  <c r="J1665" i="6"/>
  <c r="H1666" i="6"/>
  <c r="I1666" i="6"/>
  <c r="J1666" i="6"/>
  <c r="H1667" i="6"/>
  <c r="I1667" i="6"/>
  <c r="J1667" i="6"/>
  <c r="H1668" i="6"/>
  <c r="I1668" i="6"/>
  <c r="J1668" i="6"/>
  <c r="H1669" i="6"/>
  <c r="I1669" i="6"/>
  <c r="J1669" i="6"/>
  <c r="H1670" i="6"/>
  <c r="I1670" i="6"/>
  <c r="J1670" i="6"/>
  <c r="H1671" i="6"/>
  <c r="I1671" i="6"/>
  <c r="J1671" i="6"/>
  <c r="H1672" i="6"/>
  <c r="I1672" i="6"/>
  <c r="J1672" i="6"/>
  <c r="H1673" i="6"/>
  <c r="I1673" i="6"/>
  <c r="J1673" i="6"/>
  <c r="H1674" i="6"/>
  <c r="I1674" i="6"/>
  <c r="J1674" i="6"/>
  <c r="H1675" i="6"/>
  <c r="I1675" i="6"/>
  <c r="J1675" i="6"/>
  <c r="H1676" i="6"/>
  <c r="I1676" i="6"/>
  <c r="J1676" i="6"/>
  <c r="H1677" i="6"/>
  <c r="I1677" i="6"/>
  <c r="J1677" i="6"/>
  <c r="H1678" i="6"/>
  <c r="I1678" i="6"/>
  <c r="J1678" i="6"/>
  <c r="H1679" i="6"/>
  <c r="I1679" i="6"/>
  <c r="J1679" i="6"/>
  <c r="H1680" i="6"/>
  <c r="I1680" i="6"/>
  <c r="J1680" i="6"/>
  <c r="H1681" i="6"/>
  <c r="I1681" i="6"/>
  <c r="J1681" i="6"/>
  <c r="H1682" i="6"/>
  <c r="I1682" i="6"/>
  <c r="J1682" i="6"/>
  <c r="H1683" i="6"/>
  <c r="I1683" i="6"/>
  <c r="J1683" i="6"/>
  <c r="H1684" i="6"/>
  <c r="I1684" i="6"/>
  <c r="J1684" i="6"/>
  <c r="H1685" i="6"/>
  <c r="I1685" i="6"/>
  <c r="J1685" i="6"/>
  <c r="H1686" i="6"/>
  <c r="I1686" i="6"/>
  <c r="J1686" i="6"/>
  <c r="H1687" i="6"/>
  <c r="I1687" i="6"/>
  <c r="J1687" i="6"/>
  <c r="H1688" i="6"/>
  <c r="I1688" i="6"/>
  <c r="J1688" i="6"/>
  <c r="H1689" i="6"/>
  <c r="I1689" i="6"/>
  <c r="J1689" i="6"/>
  <c r="H1690" i="6"/>
  <c r="I1690" i="6"/>
  <c r="J1690" i="6"/>
  <c r="H1691" i="6"/>
  <c r="I1691" i="6"/>
  <c r="J1691" i="6"/>
  <c r="H1692" i="6"/>
  <c r="I1692" i="6"/>
  <c r="J1692" i="6"/>
  <c r="H1693" i="6"/>
  <c r="I1693" i="6"/>
  <c r="J1693" i="6"/>
  <c r="H1694" i="6"/>
  <c r="I1694" i="6"/>
  <c r="J1694" i="6"/>
  <c r="H1695" i="6"/>
  <c r="I1695" i="6"/>
  <c r="J1695" i="6"/>
  <c r="H1696" i="6"/>
  <c r="I1696" i="6"/>
  <c r="J1696" i="6"/>
  <c r="H1697" i="6"/>
  <c r="I1697" i="6"/>
  <c r="J1697" i="6"/>
  <c r="H1698" i="6"/>
  <c r="I1698" i="6"/>
  <c r="J1698" i="6"/>
  <c r="H1699" i="6"/>
  <c r="I1699" i="6"/>
  <c r="J1699" i="6"/>
  <c r="H1700" i="6"/>
  <c r="I1700" i="6"/>
  <c r="J1700" i="6"/>
  <c r="H1701" i="6"/>
  <c r="I1701" i="6"/>
  <c r="J1701" i="6"/>
  <c r="H1702" i="6"/>
  <c r="I1702" i="6"/>
  <c r="J1702" i="6"/>
  <c r="H1703" i="6"/>
  <c r="I1703" i="6"/>
  <c r="J1703" i="6"/>
  <c r="H1704" i="6"/>
  <c r="I1704" i="6"/>
  <c r="J1704" i="6"/>
  <c r="H1705" i="6"/>
  <c r="I1705" i="6"/>
  <c r="J1705" i="6"/>
  <c r="H1706" i="6"/>
  <c r="I1706" i="6"/>
  <c r="J1706" i="6"/>
  <c r="H1707" i="6"/>
  <c r="I1707" i="6"/>
  <c r="J1707" i="6"/>
  <c r="H1708" i="6"/>
  <c r="I1708" i="6"/>
  <c r="J1708" i="6"/>
  <c r="H1709" i="6"/>
  <c r="I1709" i="6"/>
  <c r="J1709" i="6"/>
  <c r="H1710" i="6"/>
  <c r="I1710" i="6"/>
  <c r="J1710" i="6"/>
  <c r="H1711" i="6"/>
  <c r="I1711" i="6"/>
  <c r="J1711" i="6"/>
  <c r="H1712" i="6"/>
  <c r="I1712" i="6"/>
  <c r="J1712" i="6"/>
  <c r="H1713" i="6"/>
  <c r="I1713" i="6"/>
  <c r="J1713" i="6"/>
  <c r="H1714" i="6"/>
  <c r="I1714" i="6"/>
  <c r="J1714" i="6"/>
  <c r="H1715" i="6"/>
  <c r="I1715" i="6"/>
  <c r="J1715" i="6"/>
  <c r="H1716" i="6"/>
  <c r="I1716" i="6"/>
  <c r="J1716" i="6"/>
  <c r="H1717" i="6"/>
  <c r="I1717" i="6"/>
  <c r="J1717" i="6"/>
  <c r="H1718" i="6"/>
  <c r="I1718" i="6"/>
  <c r="J1718" i="6"/>
  <c r="H1719" i="6"/>
  <c r="I1719" i="6"/>
  <c r="J1719" i="6"/>
  <c r="H1720" i="6"/>
  <c r="I1720" i="6"/>
  <c r="J1720" i="6"/>
  <c r="H1721" i="6"/>
  <c r="I1721" i="6"/>
  <c r="J1721" i="6"/>
  <c r="H1722" i="6"/>
  <c r="I1722" i="6"/>
  <c r="J1722" i="6"/>
  <c r="H1723" i="6"/>
  <c r="I1723" i="6"/>
  <c r="J1723" i="6"/>
  <c r="H1724" i="6"/>
  <c r="I1724" i="6"/>
  <c r="J1724" i="6"/>
  <c r="H1725" i="6"/>
  <c r="I1725" i="6"/>
  <c r="J1725" i="6"/>
  <c r="H1726" i="6"/>
  <c r="I1726" i="6"/>
  <c r="J1726" i="6"/>
  <c r="H1727" i="6"/>
  <c r="I1727" i="6"/>
  <c r="J1727" i="6"/>
  <c r="H1728" i="6"/>
  <c r="I1728" i="6"/>
  <c r="J1728" i="6"/>
  <c r="H1729" i="6"/>
  <c r="I1729" i="6"/>
  <c r="J1729" i="6"/>
  <c r="H1730" i="6"/>
  <c r="I1730" i="6"/>
  <c r="J1730" i="6"/>
  <c r="H1731" i="6"/>
  <c r="I1731" i="6"/>
  <c r="J1731" i="6"/>
  <c r="H1732" i="6"/>
  <c r="I1732" i="6"/>
  <c r="J1732" i="6"/>
  <c r="H1733" i="6"/>
  <c r="I1733" i="6"/>
  <c r="J1733" i="6"/>
  <c r="H1734" i="6"/>
  <c r="I1734" i="6"/>
  <c r="J1734" i="6"/>
  <c r="H1735" i="6"/>
  <c r="I1735" i="6"/>
  <c r="J1735" i="6"/>
  <c r="H1736" i="6"/>
  <c r="I1736" i="6"/>
  <c r="J1736" i="6"/>
  <c r="H1737" i="6"/>
  <c r="I1737" i="6"/>
  <c r="J1737" i="6"/>
  <c r="H1738" i="6"/>
  <c r="I1738" i="6"/>
  <c r="J1738" i="6"/>
  <c r="H1739" i="6"/>
  <c r="I1739" i="6"/>
  <c r="J1739" i="6"/>
  <c r="H1740" i="6"/>
  <c r="I1740" i="6"/>
  <c r="J1740" i="6"/>
  <c r="H1741" i="6"/>
  <c r="I1741" i="6"/>
  <c r="J1741" i="6"/>
  <c r="H1742" i="6"/>
  <c r="I1742" i="6"/>
  <c r="J1742" i="6"/>
  <c r="H1743" i="6"/>
  <c r="I1743" i="6"/>
  <c r="J1743" i="6"/>
  <c r="H1744" i="6"/>
  <c r="I1744" i="6"/>
  <c r="J1744" i="6"/>
  <c r="H1745" i="6"/>
  <c r="I1745" i="6"/>
  <c r="J1745" i="6"/>
  <c r="H1746" i="6"/>
  <c r="I1746" i="6"/>
  <c r="J1746" i="6"/>
  <c r="H1747" i="6"/>
  <c r="I1747" i="6"/>
  <c r="J1747" i="6"/>
  <c r="H1748" i="6"/>
  <c r="I1748" i="6"/>
  <c r="J1748" i="6"/>
  <c r="H1749" i="6"/>
  <c r="I1749" i="6"/>
  <c r="J1749" i="6"/>
  <c r="H1750" i="6"/>
  <c r="I1750" i="6"/>
  <c r="J1750" i="6"/>
  <c r="H1751" i="6"/>
  <c r="I1751" i="6"/>
  <c r="J1751" i="6"/>
  <c r="H1752" i="6"/>
  <c r="I1752" i="6"/>
  <c r="J1752" i="6"/>
  <c r="H1753" i="6"/>
  <c r="I1753" i="6"/>
  <c r="J1753" i="6"/>
  <c r="H1754" i="6"/>
  <c r="I1754" i="6"/>
  <c r="J1754" i="6"/>
  <c r="H1755" i="6"/>
  <c r="I1755" i="6"/>
  <c r="J1755" i="6"/>
  <c r="H1756" i="6"/>
  <c r="I1756" i="6"/>
  <c r="J1756" i="6"/>
  <c r="H1757" i="6"/>
  <c r="I1757" i="6"/>
  <c r="J1757" i="6"/>
  <c r="H1758" i="6"/>
  <c r="I1758" i="6"/>
  <c r="J1758" i="6"/>
  <c r="H1759" i="6"/>
  <c r="I1759" i="6"/>
  <c r="J1759" i="6"/>
  <c r="H1760" i="6"/>
  <c r="I1760" i="6"/>
  <c r="J1760" i="6"/>
  <c r="H1761" i="6"/>
  <c r="I1761" i="6"/>
  <c r="J1761" i="6"/>
  <c r="H1762" i="6"/>
  <c r="I1762" i="6"/>
  <c r="J1762" i="6"/>
  <c r="H1763" i="6"/>
  <c r="I1763" i="6"/>
  <c r="J1763" i="6"/>
  <c r="H1764" i="6"/>
  <c r="I1764" i="6"/>
  <c r="J1764" i="6"/>
  <c r="H1765" i="6"/>
  <c r="I1765" i="6"/>
  <c r="J1765" i="6"/>
  <c r="H1766" i="6"/>
  <c r="I1766" i="6"/>
  <c r="J1766" i="6"/>
  <c r="H1767" i="6"/>
  <c r="I1767" i="6"/>
  <c r="J1767" i="6"/>
  <c r="H1768" i="6"/>
  <c r="I1768" i="6"/>
  <c r="J1768" i="6"/>
  <c r="H1769" i="6"/>
  <c r="I1769" i="6"/>
  <c r="J1769" i="6"/>
  <c r="H1770" i="6"/>
  <c r="I1770" i="6"/>
  <c r="J1770" i="6"/>
  <c r="H1771" i="6"/>
  <c r="I1771" i="6"/>
  <c r="J1771" i="6"/>
  <c r="H1772" i="6"/>
  <c r="I1772" i="6"/>
  <c r="J1772" i="6"/>
  <c r="H1773" i="6"/>
  <c r="I1773" i="6"/>
  <c r="J1773" i="6"/>
  <c r="H1774" i="6"/>
  <c r="I1774" i="6"/>
  <c r="J1774" i="6"/>
  <c r="H1775" i="6"/>
  <c r="I1775" i="6"/>
  <c r="J1775" i="6"/>
  <c r="H1776" i="6"/>
  <c r="I1776" i="6"/>
  <c r="J1776" i="6"/>
  <c r="H1777" i="6"/>
  <c r="I1777" i="6"/>
  <c r="J1777" i="6"/>
  <c r="H1778" i="6"/>
  <c r="I1778" i="6"/>
  <c r="J1778" i="6"/>
  <c r="H1779" i="6"/>
  <c r="I1779" i="6"/>
  <c r="J1779" i="6"/>
  <c r="H1780" i="6"/>
  <c r="I1780" i="6"/>
  <c r="J1780" i="6"/>
  <c r="H1781" i="6"/>
  <c r="I1781" i="6"/>
  <c r="J1781" i="6"/>
  <c r="H1782" i="6"/>
  <c r="I1782" i="6"/>
  <c r="J1782" i="6"/>
  <c r="H1783" i="6"/>
  <c r="I1783" i="6"/>
  <c r="J1783" i="6"/>
  <c r="H1784" i="6"/>
  <c r="I1784" i="6"/>
  <c r="J1784" i="6"/>
  <c r="H1785" i="6"/>
  <c r="I1785" i="6"/>
  <c r="J1785" i="6"/>
  <c r="H1786" i="6"/>
  <c r="I1786" i="6"/>
  <c r="J1786" i="6"/>
  <c r="H1787" i="6"/>
  <c r="I1787" i="6"/>
  <c r="J1787" i="6"/>
  <c r="H1788" i="6"/>
  <c r="I1788" i="6"/>
  <c r="J1788" i="6"/>
  <c r="H1789" i="6"/>
  <c r="I1789" i="6"/>
  <c r="J1789" i="6"/>
  <c r="H1790" i="6"/>
  <c r="I1790" i="6"/>
  <c r="J1790" i="6"/>
  <c r="H1791" i="6"/>
  <c r="I1791" i="6"/>
  <c r="J1791" i="6"/>
  <c r="H1792" i="6"/>
  <c r="I1792" i="6"/>
  <c r="J1792" i="6"/>
  <c r="H1793" i="6"/>
  <c r="I1793" i="6"/>
  <c r="J1793" i="6"/>
  <c r="H1794" i="6"/>
  <c r="I1794" i="6"/>
  <c r="J1794" i="6"/>
  <c r="H1795" i="6"/>
  <c r="I1795" i="6"/>
  <c r="J1795" i="6"/>
  <c r="H1796" i="6"/>
  <c r="I1796" i="6"/>
  <c r="J1796" i="6"/>
  <c r="H1797" i="6"/>
  <c r="I1797" i="6"/>
  <c r="J1797" i="6"/>
  <c r="H1798" i="6"/>
  <c r="I1798" i="6"/>
  <c r="J1798" i="6"/>
  <c r="H1799" i="6"/>
  <c r="I1799" i="6"/>
  <c r="J1799" i="6"/>
  <c r="H1800" i="6"/>
  <c r="I1800" i="6"/>
  <c r="J1800" i="6"/>
  <c r="H1801" i="6"/>
  <c r="I1801" i="6"/>
  <c r="J1801" i="6"/>
  <c r="H1802" i="6"/>
  <c r="I1802" i="6"/>
  <c r="J1802" i="6"/>
  <c r="H1803" i="6"/>
  <c r="I1803" i="6"/>
  <c r="J1803" i="6"/>
  <c r="H1804" i="6"/>
  <c r="I1804" i="6"/>
  <c r="J1804" i="6"/>
  <c r="H1805" i="6"/>
  <c r="I1805" i="6"/>
  <c r="J1805" i="6"/>
  <c r="H1806" i="6"/>
  <c r="I1806" i="6"/>
  <c r="J1806" i="6"/>
  <c r="H1807" i="6"/>
  <c r="I1807" i="6"/>
  <c r="J1807" i="6"/>
  <c r="H1808" i="6"/>
  <c r="I1808" i="6"/>
  <c r="J1808" i="6"/>
  <c r="H1809" i="6"/>
  <c r="I1809" i="6"/>
  <c r="J1809" i="6"/>
  <c r="H1810" i="6"/>
  <c r="I1810" i="6"/>
  <c r="J1810" i="6"/>
  <c r="H1811" i="6"/>
  <c r="I1811" i="6"/>
  <c r="J1811" i="6"/>
  <c r="H1812" i="6"/>
  <c r="I1812" i="6"/>
  <c r="J1812" i="6"/>
  <c r="H1813" i="6"/>
  <c r="I1813" i="6"/>
  <c r="J1813" i="6"/>
  <c r="H1814" i="6"/>
  <c r="I1814" i="6"/>
  <c r="J1814" i="6"/>
  <c r="H1815" i="6"/>
  <c r="I1815" i="6"/>
  <c r="J1815" i="6"/>
  <c r="H1816" i="6"/>
  <c r="I1816" i="6"/>
  <c r="J1816" i="6"/>
  <c r="H1817" i="6"/>
  <c r="I1817" i="6"/>
  <c r="J1817" i="6"/>
  <c r="H1818" i="6"/>
  <c r="I1818" i="6"/>
  <c r="J1818" i="6"/>
  <c r="H1819" i="6"/>
  <c r="I1819" i="6"/>
  <c r="J1819" i="6"/>
  <c r="H1820" i="6"/>
  <c r="I1820" i="6"/>
  <c r="J1820" i="6"/>
  <c r="H1821" i="6"/>
  <c r="I1821" i="6"/>
  <c r="J1821" i="6"/>
  <c r="H1822" i="6"/>
  <c r="I1822" i="6"/>
  <c r="J1822" i="6"/>
  <c r="H1823" i="6"/>
  <c r="I1823" i="6"/>
  <c r="J1823" i="6"/>
  <c r="H1824" i="6"/>
  <c r="I1824" i="6"/>
  <c r="J1824" i="6"/>
  <c r="H1825" i="6"/>
  <c r="I1825" i="6"/>
  <c r="J1825" i="6"/>
  <c r="H1826" i="6"/>
  <c r="I1826" i="6"/>
  <c r="J1826" i="6"/>
  <c r="H1827" i="6"/>
  <c r="I1827" i="6"/>
  <c r="J1827" i="6"/>
  <c r="H1828" i="6"/>
  <c r="I1828" i="6"/>
  <c r="J1828" i="6"/>
  <c r="H1829" i="6"/>
  <c r="I1829" i="6"/>
  <c r="J1829" i="6"/>
  <c r="H1830" i="6"/>
  <c r="I1830" i="6"/>
  <c r="J1830" i="6"/>
  <c r="H1831" i="6"/>
  <c r="I1831" i="6"/>
  <c r="J1831" i="6"/>
  <c r="H1832" i="6"/>
  <c r="I1832" i="6"/>
  <c r="J1832" i="6"/>
  <c r="H1833" i="6"/>
  <c r="I1833" i="6"/>
  <c r="J1833" i="6"/>
  <c r="H1834" i="6"/>
  <c r="I1834" i="6"/>
  <c r="J1834" i="6"/>
  <c r="H1835" i="6"/>
  <c r="I1835" i="6"/>
  <c r="J1835" i="6"/>
  <c r="H1836" i="6"/>
  <c r="I1836" i="6"/>
  <c r="J1836" i="6"/>
  <c r="H1837" i="6"/>
  <c r="I1837" i="6"/>
  <c r="J1837" i="6"/>
  <c r="H1838" i="6"/>
  <c r="I1838" i="6"/>
  <c r="J1838" i="6"/>
  <c r="H1839" i="6"/>
  <c r="I1839" i="6"/>
  <c r="J1839" i="6"/>
  <c r="H1840" i="6"/>
  <c r="I1840" i="6"/>
  <c r="J1840" i="6"/>
  <c r="H1841" i="6"/>
  <c r="I1841" i="6"/>
  <c r="J1841" i="6"/>
  <c r="H1842" i="6"/>
  <c r="I1842" i="6"/>
  <c r="J1842" i="6"/>
  <c r="H1843" i="6"/>
  <c r="I1843" i="6"/>
  <c r="J1843" i="6"/>
  <c r="H1844" i="6"/>
  <c r="I1844" i="6"/>
  <c r="J1844" i="6"/>
  <c r="H1845" i="6"/>
  <c r="I1845" i="6"/>
  <c r="J1845" i="6"/>
  <c r="H1846" i="6"/>
  <c r="I1846" i="6"/>
  <c r="J1846" i="6"/>
  <c r="H1847" i="6"/>
  <c r="I1847" i="6"/>
  <c r="J1847" i="6"/>
  <c r="H1848" i="6"/>
  <c r="I1848" i="6"/>
  <c r="J1848" i="6"/>
  <c r="H1849" i="6"/>
  <c r="I1849" i="6"/>
  <c r="J1849" i="6"/>
  <c r="H1850" i="6"/>
  <c r="I1850" i="6"/>
  <c r="J1850" i="6"/>
  <c r="H1851" i="6"/>
  <c r="I1851" i="6"/>
  <c r="J1851" i="6"/>
  <c r="H1852" i="6"/>
  <c r="I1852" i="6"/>
  <c r="J1852" i="6"/>
  <c r="H1853" i="6"/>
  <c r="I1853" i="6"/>
  <c r="J1853" i="6"/>
  <c r="H1854" i="6"/>
  <c r="I1854" i="6"/>
  <c r="J1854" i="6"/>
  <c r="H1855" i="6"/>
  <c r="I1855" i="6"/>
  <c r="J1855" i="6"/>
  <c r="H1856" i="6"/>
  <c r="I1856" i="6"/>
  <c r="J1856" i="6"/>
  <c r="H1857" i="6"/>
  <c r="I1857" i="6"/>
  <c r="J1857" i="6"/>
  <c r="H1858" i="6"/>
  <c r="I1858" i="6"/>
  <c r="J1858" i="6"/>
  <c r="H1859" i="6"/>
  <c r="I1859" i="6"/>
  <c r="J1859" i="6"/>
  <c r="H1860" i="6"/>
  <c r="I1860" i="6"/>
  <c r="J1860" i="6"/>
  <c r="H1861" i="6"/>
  <c r="I1861" i="6"/>
  <c r="J1861" i="6"/>
  <c r="H1862" i="6"/>
  <c r="I1862" i="6"/>
  <c r="J1862" i="6"/>
  <c r="H1863" i="6"/>
  <c r="I1863" i="6"/>
  <c r="J1863" i="6"/>
  <c r="H1864" i="6"/>
  <c r="I1864" i="6"/>
  <c r="J1864" i="6"/>
  <c r="H1865" i="6"/>
  <c r="I1865" i="6"/>
  <c r="J1865" i="6"/>
  <c r="H1866" i="6"/>
  <c r="I1866" i="6"/>
  <c r="J1866" i="6"/>
  <c r="H1867" i="6"/>
  <c r="I1867" i="6"/>
  <c r="J1867" i="6"/>
  <c r="H1868" i="6"/>
  <c r="I1868" i="6"/>
  <c r="J1868" i="6"/>
  <c r="H1869" i="6"/>
  <c r="I1869" i="6"/>
  <c r="J1869" i="6"/>
  <c r="H1870" i="6"/>
  <c r="I1870" i="6"/>
  <c r="J1870" i="6"/>
  <c r="H1871" i="6"/>
  <c r="I1871" i="6"/>
  <c r="J1871" i="6"/>
  <c r="H1872" i="6"/>
  <c r="I1872" i="6"/>
  <c r="J1872" i="6"/>
  <c r="H1873" i="6"/>
  <c r="I1873" i="6"/>
  <c r="J1873" i="6"/>
  <c r="H1874" i="6"/>
  <c r="I1874" i="6"/>
  <c r="J1874" i="6"/>
  <c r="H1875" i="6"/>
  <c r="I1875" i="6"/>
  <c r="J1875" i="6"/>
  <c r="H1876" i="6"/>
  <c r="I1876" i="6"/>
  <c r="J1876" i="6"/>
  <c r="H1877" i="6"/>
  <c r="I1877" i="6"/>
  <c r="J1877" i="6"/>
  <c r="H1878" i="6"/>
  <c r="I1878" i="6"/>
  <c r="J1878" i="6"/>
  <c r="H1879" i="6"/>
  <c r="I1879" i="6"/>
  <c r="J1879" i="6"/>
  <c r="H1880" i="6"/>
  <c r="I1880" i="6"/>
  <c r="J1880" i="6"/>
  <c r="H1881" i="6"/>
  <c r="I1881" i="6"/>
  <c r="J1881" i="6"/>
  <c r="H1882" i="6"/>
  <c r="I1882" i="6"/>
  <c r="J1882" i="6"/>
  <c r="H1883" i="6"/>
  <c r="I1883" i="6"/>
  <c r="J1883" i="6"/>
  <c r="H1884" i="6"/>
  <c r="I1884" i="6"/>
  <c r="J1884" i="6"/>
  <c r="H1885" i="6"/>
  <c r="I1885" i="6"/>
  <c r="J1885" i="6"/>
  <c r="H1886" i="6"/>
  <c r="I1886" i="6"/>
  <c r="J1886" i="6"/>
  <c r="H1887" i="6"/>
  <c r="I1887" i="6"/>
  <c r="J1887" i="6"/>
  <c r="H1888" i="6"/>
  <c r="I1888" i="6"/>
  <c r="J1888" i="6"/>
  <c r="H1889" i="6"/>
  <c r="I1889" i="6"/>
  <c r="J1889" i="6"/>
  <c r="H1890" i="6"/>
  <c r="I1890" i="6"/>
  <c r="J1890" i="6"/>
  <c r="H1891" i="6"/>
  <c r="I1891" i="6"/>
  <c r="J1891" i="6"/>
  <c r="H1892" i="6"/>
  <c r="I1892" i="6"/>
  <c r="J1892" i="6"/>
  <c r="H1893" i="6"/>
  <c r="I1893" i="6"/>
  <c r="J1893" i="6"/>
  <c r="H1894" i="6"/>
  <c r="I1894" i="6"/>
  <c r="J1894" i="6"/>
  <c r="H1895" i="6"/>
  <c r="I1895" i="6"/>
  <c r="J1895" i="6"/>
  <c r="H1896" i="6"/>
  <c r="I1896" i="6"/>
  <c r="J1896" i="6"/>
  <c r="H1897" i="6"/>
  <c r="I1897" i="6"/>
  <c r="J1897" i="6"/>
  <c r="H1898" i="6"/>
  <c r="I1898" i="6"/>
  <c r="J1898" i="6"/>
  <c r="H1899" i="6"/>
  <c r="I1899" i="6"/>
  <c r="J1899" i="6"/>
  <c r="H1900" i="6"/>
  <c r="I1900" i="6"/>
  <c r="J1900" i="6"/>
  <c r="H1901" i="6"/>
  <c r="I1901" i="6"/>
  <c r="J1901" i="6"/>
  <c r="H1902" i="6"/>
  <c r="I1902" i="6"/>
  <c r="J1902" i="6"/>
  <c r="H1903" i="6"/>
  <c r="I1903" i="6"/>
  <c r="J1903" i="6"/>
  <c r="H1904" i="6"/>
  <c r="I1904" i="6"/>
  <c r="J1904" i="6"/>
  <c r="H1905" i="6"/>
  <c r="I1905" i="6"/>
  <c r="J1905" i="6"/>
  <c r="H1906" i="6"/>
  <c r="I1906" i="6"/>
  <c r="J1906" i="6"/>
  <c r="H1907" i="6"/>
  <c r="I1907" i="6"/>
  <c r="J1907" i="6"/>
  <c r="H1908" i="6"/>
  <c r="I1908" i="6"/>
  <c r="J1908" i="6"/>
  <c r="H1909" i="6"/>
  <c r="I1909" i="6"/>
  <c r="J1909" i="6"/>
  <c r="H1910" i="6"/>
  <c r="I1910" i="6"/>
  <c r="J1910" i="6"/>
  <c r="H1911" i="6"/>
  <c r="I1911" i="6"/>
  <c r="J1911" i="6"/>
  <c r="H1912" i="6"/>
  <c r="I1912" i="6"/>
  <c r="J1912" i="6"/>
  <c r="H1913" i="6"/>
  <c r="I1913" i="6"/>
  <c r="J1913" i="6"/>
  <c r="H1914" i="6"/>
  <c r="I1914" i="6"/>
  <c r="J1914" i="6"/>
  <c r="H1915" i="6"/>
  <c r="I1915" i="6"/>
  <c r="J1915" i="6"/>
  <c r="H1916" i="6"/>
  <c r="I1916" i="6"/>
  <c r="J1916" i="6"/>
  <c r="H1917" i="6"/>
  <c r="I1917" i="6"/>
  <c r="J1917" i="6"/>
  <c r="H1918" i="6"/>
  <c r="I1918" i="6"/>
  <c r="J1918" i="6"/>
  <c r="H1919" i="6"/>
  <c r="I1919" i="6"/>
  <c r="J1919" i="6"/>
  <c r="H1920" i="6"/>
  <c r="I1920" i="6"/>
  <c r="J1920" i="6"/>
  <c r="H1921" i="6"/>
  <c r="I1921" i="6"/>
  <c r="J1921" i="6"/>
  <c r="H1922" i="6"/>
  <c r="I1922" i="6"/>
  <c r="J1922" i="6"/>
  <c r="H1923" i="6"/>
  <c r="I1923" i="6"/>
  <c r="J1923" i="6"/>
  <c r="H1924" i="6"/>
  <c r="I1924" i="6"/>
  <c r="J1924" i="6"/>
  <c r="H1925" i="6"/>
  <c r="I1925" i="6"/>
  <c r="J1925" i="6"/>
  <c r="H1926" i="6"/>
  <c r="I1926" i="6"/>
  <c r="J1926" i="6"/>
  <c r="H1927" i="6"/>
  <c r="I1927" i="6"/>
  <c r="J1927" i="6"/>
  <c r="H1928" i="6"/>
  <c r="I1928" i="6"/>
  <c r="J1928" i="6"/>
  <c r="H1929" i="6"/>
  <c r="I1929" i="6"/>
  <c r="J1929" i="6"/>
  <c r="H1930" i="6"/>
  <c r="I1930" i="6"/>
  <c r="J1930" i="6"/>
  <c r="H1931" i="6"/>
  <c r="I1931" i="6"/>
  <c r="J1931" i="6"/>
  <c r="H1932" i="6"/>
  <c r="I1932" i="6"/>
  <c r="J1932" i="6"/>
  <c r="H1933" i="6"/>
  <c r="I1933" i="6"/>
  <c r="J1933" i="6"/>
  <c r="H1934" i="6"/>
  <c r="I1934" i="6"/>
  <c r="J1934" i="6"/>
  <c r="H1935" i="6"/>
  <c r="I1935" i="6"/>
  <c r="J1935" i="6"/>
  <c r="H1936" i="6"/>
  <c r="I1936" i="6"/>
  <c r="J1936" i="6"/>
  <c r="H1937" i="6"/>
  <c r="I1937" i="6"/>
  <c r="J1937" i="6"/>
  <c r="H1938" i="6"/>
  <c r="I1938" i="6"/>
  <c r="J1938" i="6"/>
  <c r="H1939" i="6"/>
  <c r="I1939" i="6"/>
  <c r="J1939" i="6"/>
  <c r="H1940" i="6"/>
  <c r="I1940" i="6"/>
  <c r="J1940" i="6"/>
  <c r="H1941" i="6"/>
  <c r="I1941" i="6"/>
  <c r="J1941" i="6"/>
  <c r="H1942" i="6"/>
  <c r="I1942" i="6"/>
  <c r="J1942" i="6"/>
  <c r="H1943" i="6"/>
  <c r="I1943" i="6"/>
  <c r="J1943" i="6"/>
  <c r="H1944" i="6"/>
  <c r="I1944" i="6"/>
  <c r="J1944" i="6"/>
  <c r="H1945" i="6"/>
  <c r="I1945" i="6"/>
  <c r="J1945" i="6"/>
  <c r="H1946" i="6"/>
  <c r="I1946" i="6"/>
  <c r="J1946" i="6"/>
  <c r="H1947" i="6"/>
  <c r="I1947" i="6"/>
  <c r="J1947" i="6"/>
  <c r="H1948" i="6"/>
  <c r="I1948" i="6"/>
  <c r="J1948" i="6"/>
  <c r="H1949" i="6"/>
  <c r="I1949" i="6"/>
  <c r="J1949" i="6"/>
  <c r="H1950" i="6"/>
  <c r="I1950" i="6"/>
  <c r="J1950" i="6"/>
  <c r="H1951" i="6"/>
  <c r="I1951" i="6"/>
  <c r="J1951" i="6"/>
  <c r="H1952" i="6"/>
  <c r="I1952" i="6"/>
  <c r="J1952" i="6"/>
  <c r="H1953" i="6"/>
  <c r="I1953" i="6"/>
  <c r="J1953" i="6"/>
  <c r="H1954" i="6"/>
  <c r="I1954" i="6"/>
  <c r="J1954" i="6"/>
  <c r="H1955" i="6"/>
  <c r="I1955" i="6"/>
  <c r="J1955" i="6"/>
  <c r="H1956" i="6"/>
  <c r="I1956" i="6"/>
  <c r="J1956" i="6"/>
  <c r="H1957" i="6"/>
  <c r="I1957" i="6"/>
  <c r="J1957" i="6"/>
  <c r="H1958" i="6"/>
  <c r="I1958" i="6"/>
  <c r="J1958" i="6"/>
  <c r="H1959" i="6"/>
  <c r="I1959" i="6"/>
  <c r="J1959" i="6"/>
  <c r="H1960" i="6"/>
  <c r="I1960" i="6"/>
  <c r="J1960" i="6"/>
  <c r="H1961" i="6"/>
  <c r="I1961" i="6"/>
  <c r="J1961" i="6"/>
  <c r="H1962" i="6"/>
  <c r="I1962" i="6"/>
  <c r="J1962" i="6"/>
  <c r="H1963" i="6"/>
  <c r="I1963" i="6"/>
  <c r="J1963" i="6"/>
  <c r="H1964" i="6"/>
  <c r="I1964" i="6"/>
  <c r="J1964" i="6"/>
  <c r="H1965" i="6"/>
  <c r="I1965" i="6"/>
  <c r="J1965" i="6"/>
  <c r="H1966" i="6"/>
  <c r="I1966" i="6"/>
  <c r="J1966" i="6"/>
  <c r="H1967" i="6"/>
  <c r="I1967" i="6"/>
  <c r="J1967" i="6"/>
  <c r="H1968" i="6"/>
  <c r="I1968" i="6"/>
  <c r="J1968" i="6"/>
  <c r="H1969" i="6"/>
  <c r="I1969" i="6"/>
  <c r="J1969" i="6"/>
  <c r="H1970" i="6"/>
  <c r="I1970" i="6"/>
  <c r="J1970" i="6"/>
  <c r="H1971" i="6"/>
  <c r="I1971" i="6"/>
  <c r="J1971" i="6"/>
  <c r="H1972" i="6"/>
  <c r="I1972" i="6"/>
  <c r="J1972" i="6"/>
  <c r="H1973" i="6"/>
  <c r="I1973" i="6"/>
  <c r="J1973" i="6"/>
  <c r="H1974" i="6"/>
  <c r="I1974" i="6"/>
  <c r="J1974" i="6"/>
  <c r="H1975" i="6"/>
  <c r="I1975" i="6"/>
  <c r="J1975" i="6"/>
  <c r="H1976" i="6"/>
  <c r="I1976" i="6"/>
  <c r="J1976" i="6"/>
  <c r="H1977" i="6"/>
  <c r="I1977" i="6"/>
  <c r="J1977" i="6"/>
  <c r="H1978" i="6"/>
  <c r="I1978" i="6"/>
  <c r="J1978" i="6"/>
  <c r="H1979" i="6"/>
  <c r="I1979" i="6"/>
  <c r="J1979" i="6"/>
  <c r="H1980" i="6"/>
  <c r="I1980" i="6"/>
  <c r="J1980" i="6"/>
  <c r="H1981" i="6"/>
  <c r="I1981" i="6"/>
  <c r="J1981" i="6"/>
  <c r="H1982" i="6"/>
  <c r="I1982" i="6"/>
  <c r="J1982" i="6"/>
  <c r="H1983" i="6"/>
  <c r="I1983" i="6"/>
  <c r="J1983" i="6"/>
  <c r="H1984" i="6"/>
  <c r="I1984" i="6"/>
  <c r="J1984" i="6"/>
  <c r="H1985" i="6"/>
  <c r="I1985" i="6"/>
  <c r="J1985" i="6"/>
  <c r="H1986" i="6"/>
  <c r="I1986" i="6"/>
  <c r="J1986" i="6"/>
  <c r="H1987" i="6"/>
  <c r="I1987" i="6"/>
  <c r="J1987" i="6"/>
  <c r="H1988" i="6"/>
  <c r="I1988" i="6"/>
  <c r="J1988" i="6"/>
  <c r="H1989" i="6"/>
  <c r="I1989" i="6"/>
  <c r="J1989" i="6"/>
  <c r="H1990" i="6"/>
  <c r="I1990" i="6"/>
  <c r="J1990" i="6"/>
  <c r="H1991" i="6"/>
  <c r="I1991" i="6"/>
  <c r="J1991" i="6"/>
  <c r="H1992" i="6"/>
  <c r="I1992" i="6"/>
  <c r="J1992" i="6"/>
  <c r="H1993" i="6"/>
  <c r="I1993" i="6"/>
  <c r="J1993" i="6"/>
  <c r="H1994" i="6"/>
  <c r="I1994" i="6"/>
  <c r="J1994" i="6"/>
  <c r="H1995" i="6"/>
  <c r="I1995" i="6"/>
  <c r="J1995" i="6"/>
  <c r="H1996" i="6"/>
  <c r="I1996" i="6"/>
  <c r="J1996" i="6"/>
  <c r="H1997" i="6"/>
  <c r="I1997" i="6"/>
  <c r="J1997" i="6"/>
  <c r="H1998" i="6"/>
  <c r="I1998" i="6"/>
  <c r="J1998" i="6"/>
  <c r="H1999" i="6"/>
  <c r="I1999" i="6"/>
  <c r="J1999" i="6"/>
  <c r="H2000" i="6"/>
  <c r="I2000" i="6"/>
  <c r="J2000" i="6"/>
  <c r="H2001" i="6"/>
  <c r="I2001" i="6"/>
  <c r="J2001" i="6"/>
  <c r="H2002" i="6"/>
  <c r="I2002" i="6"/>
  <c r="J2002" i="6"/>
  <c r="H2003" i="6"/>
  <c r="I2003" i="6"/>
  <c r="J2003" i="6"/>
  <c r="H2004" i="6"/>
  <c r="I2004" i="6"/>
  <c r="J2004" i="6"/>
  <c r="H2005" i="6"/>
  <c r="I2005" i="6"/>
  <c r="J2005" i="6"/>
  <c r="H2006" i="6"/>
  <c r="I2006" i="6"/>
  <c r="J2006" i="6"/>
  <c r="H2007" i="6"/>
  <c r="I2007" i="6"/>
  <c r="J2007" i="6"/>
  <c r="H2008" i="6"/>
  <c r="I2008" i="6"/>
  <c r="J2008" i="6"/>
  <c r="H2009" i="6"/>
  <c r="I2009" i="6"/>
  <c r="J2009" i="6"/>
  <c r="H2010" i="6"/>
  <c r="I2010" i="6"/>
  <c r="J2010" i="6"/>
  <c r="H2011" i="6"/>
  <c r="I2011" i="6"/>
  <c r="J2011" i="6"/>
  <c r="H2012" i="6"/>
  <c r="I2012" i="6"/>
  <c r="J2012" i="6"/>
  <c r="H2013" i="6"/>
  <c r="I2013" i="6"/>
  <c r="J2013" i="6"/>
  <c r="H2014" i="6"/>
  <c r="I2014" i="6"/>
  <c r="J2014" i="6"/>
  <c r="H2015" i="6"/>
  <c r="I2015" i="6"/>
  <c r="J2015" i="6"/>
  <c r="H2016" i="6"/>
  <c r="I2016" i="6"/>
  <c r="J2016" i="6"/>
  <c r="H2017" i="6"/>
  <c r="I2017" i="6"/>
  <c r="J2017" i="6"/>
  <c r="H2018" i="6"/>
  <c r="I2018" i="6"/>
  <c r="J2018" i="6"/>
  <c r="H2019" i="6"/>
  <c r="I2019" i="6"/>
  <c r="J2019" i="6"/>
  <c r="H2020" i="6"/>
  <c r="I2020" i="6"/>
  <c r="J2020" i="6"/>
  <c r="H2021" i="6"/>
  <c r="I2021" i="6"/>
  <c r="J2021" i="6"/>
  <c r="H2022" i="6"/>
  <c r="I2022" i="6"/>
  <c r="J2022" i="6"/>
  <c r="H2023" i="6"/>
  <c r="I2023" i="6"/>
  <c r="J2023" i="6"/>
  <c r="H2024" i="6"/>
  <c r="I2024" i="6"/>
  <c r="J2024" i="6"/>
  <c r="H2025" i="6"/>
  <c r="I2025" i="6"/>
  <c r="J2025" i="6"/>
  <c r="H2026" i="6"/>
  <c r="I2026" i="6"/>
  <c r="J2026" i="6"/>
  <c r="H2027" i="6"/>
  <c r="I2027" i="6"/>
  <c r="J2027" i="6"/>
  <c r="H2028" i="6"/>
  <c r="I2028" i="6"/>
  <c r="J2028" i="6"/>
  <c r="H2029" i="6"/>
  <c r="I2029" i="6"/>
  <c r="J2029" i="6"/>
  <c r="H2030" i="6"/>
  <c r="I2030" i="6"/>
  <c r="J2030" i="6"/>
  <c r="H2031" i="6"/>
  <c r="I2031" i="6"/>
  <c r="J2031" i="6"/>
  <c r="H2032" i="6"/>
  <c r="I2032" i="6"/>
  <c r="J2032" i="6"/>
  <c r="H2033" i="6"/>
  <c r="I2033" i="6"/>
  <c r="J2033" i="6"/>
  <c r="H2034" i="6"/>
  <c r="I2034" i="6"/>
  <c r="J2034" i="6"/>
  <c r="H2035" i="6"/>
  <c r="I2035" i="6"/>
  <c r="J2035" i="6"/>
  <c r="H2036" i="6"/>
  <c r="I2036" i="6"/>
  <c r="J2036" i="6"/>
  <c r="H2037" i="6"/>
  <c r="I2037" i="6"/>
  <c r="J2037" i="6"/>
  <c r="H2038" i="6"/>
  <c r="I2038" i="6"/>
  <c r="J2038" i="6"/>
  <c r="H2039" i="6"/>
  <c r="I2039" i="6"/>
  <c r="J2039" i="6"/>
  <c r="H2040" i="6"/>
  <c r="I2040" i="6"/>
  <c r="J2040" i="6"/>
  <c r="H2041" i="6"/>
  <c r="I2041" i="6"/>
  <c r="J2041" i="6"/>
  <c r="H2042" i="6"/>
  <c r="I2042" i="6"/>
  <c r="J2042" i="6"/>
  <c r="H2043" i="6"/>
  <c r="I2043" i="6"/>
  <c r="J2043" i="6"/>
  <c r="H2044" i="6"/>
  <c r="I2044" i="6"/>
  <c r="J2044" i="6"/>
  <c r="H2045" i="6"/>
  <c r="I2045" i="6"/>
  <c r="J2045" i="6"/>
  <c r="H2046" i="6"/>
  <c r="I2046" i="6"/>
  <c r="J2046" i="6"/>
  <c r="H2047" i="6"/>
  <c r="I2047" i="6"/>
  <c r="J2047" i="6"/>
  <c r="H2048" i="6"/>
  <c r="I2048" i="6"/>
  <c r="J2048" i="6"/>
  <c r="H2049" i="6"/>
  <c r="I2049" i="6"/>
  <c r="J2049" i="6"/>
  <c r="H2050" i="6"/>
  <c r="I2050" i="6"/>
  <c r="J2050" i="6"/>
  <c r="H2051" i="6"/>
  <c r="I2051" i="6"/>
  <c r="J2051" i="6"/>
  <c r="H2052" i="6"/>
  <c r="I2052" i="6"/>
  <c r="J2052" i="6"/>
  <c r="H2053" i="6"/>
  <c r="I2053" i="6"/>
  <c r="J2053" i="6"/>
  <c r="H2054" i="6"/>
  <c r="I2054" i="6"/>
  <c r="J2054" i="6"/>
  <c r="H2055" i="6"/>
  <c r="I2055" i="6"/>
  <c r="J2055" i="6"/>
  <c r="H2056" i="6"/>
  <c r="I2056" i="6"/>
  <c r="J2056" i="6"/>
  <c r="H2057" i="6"/>
  <c r="I2057" i="6"/>
  <c r="J2057" i="6"/>
  <c r="H2058" i="6"/>
  <c r="I2058" i="6"/>
  <c r="J2058" i="6"/>
  <c r="H2059" i="6"/>
  <c r="I2059" i="6"/>
  <c r="J2059" i="6"/>
  <c r="H2060" i="6"/>
  <c r="I2060" i="6"/>
  <c r="J2060" i="6"/>
  <c r="H2061" i="6"/>
  <c r="I2061" i="6"/>
  <c r="J2061" i="6"/>
  <c r="H2062" i="6"/>
  <c r="I2062" i="6"/>
  <c r="J2062" i="6"/>
  <c r="H2063" i="6"/>
  <c r="I2063" i="6"/>
  <c r="J2063" i="6"/>
  <c r="H2064" i="6"/>
  <c r="I2064" i="6"/>
  <c r="J2064" i="6"/>
  <c r="H2065" i="6"/>
  <c r="I2065" i="6"/>
  <c r="J2065" i="6"/>
  <c r="H2066" i="6"/>
  <c r="I2066" i="6"/>
  <c r="J2066" i="6"/>
  <c r="H2067" i="6"/>
  <c r="I2067" i="6"/>
  <c r="J2067" i="6"/>
  <c r="H2068" i="6"/>
  <c r="I2068" i="6"/>
  <c r="J2068" i="6"/>
  <c r="H2069" i="6"/>
  <c r="I2069" i="6"/>
  <c r="J2069" i="6"/>
  <c r="H2070" i="6"/>
  <c r="I2070" i="6"/>
  <c r="J2070" i="6"/>
  <c r="H2071" i="6"/>
  <c r="I2071" i="6"/>
  <c r="J2071" i="6"/>
  <c r="H2072" i="6"/>
  <c r="I2072" i="6"/>
  <c r="J2072" i="6"/>
  <c r="H2073" i="6"/>
  <c r="I2073" i="6"/>
  <c r="J2073" i="6"/>
  <c r="H2074" i="6"/>
  <c r="I2074" i="6"/>
  <c r="J2074" i="6"/>
  <c r="H2075" i="6"/>
  <c r="I2075" i="6"/>
  <c r="J2075" i="6"/>
  <c r="H2076" i="6"/>
  <c r="I2076" i="6"/>
  <c r="J2076" i="6"/>
  <c r="H2077" i="6"/>
  <c r="I2077" i="6"/>
  <c r="J2077" i="6"/>
  <c r="H2078" i="6"/>
  <c r="I2078" i="6"/>
  <c r="J2078" i="6"/>
  <c r="H2079" i="6"/>
  <c r="I2079" i="6"/>
  <c r="J2079" i="6"/>
  <c r="H2080" i="6"/>
  <c r="I2080" i="6"/>
  <c r="J2080" i="6"/>
  <c r="H2081" i="6"/>
  <c r="I2081" i="6"/>
  <c r="J2081" i="6"/>
  <c r="H2082" i="6"/>
  <c r="I2082" i="6"/>
  <c r="J2082" i="6"/>
  <c r="H2083" i="6"/>
  <c r="I2083" i="6"/>
  <c r="J2083" i="6"/>
  <c r="H2084" i="6"/>
  <c r="I2084" i="6"/>
  <c r="J2084" i="6"/>
  <c r="H2085" i="6"/>
  <c r="I2085" i="6"/>
  <c r="J2085" i="6"/>
  <c r="H2086" i="6"/>
  <c r="I2086" i="6"/>
  <c r="J2086" i="6"/>
  <c r="H2087" i="6"/>
  <c r="I2087" i="6"/>
  <c r="J2087" i="6"/>
  <c r="H2088" i="6"/>
  <c r="I2088" i="6"/>
  <c r="J2088" i="6"/>
  <c r="H2089" i="6"/>
  <c r="I2089" i="6"/>
  <c r="J2089" i="6"/>
  <c r="H2090" i="6"/>
  <c r="I2090" i="6"/>
  <c r="J2090" i="6"/>
  <c r="H2091" i="6"/>
  <c r="I2091" i="6"/>
  <c r="J2091" i="6"/>
  <c r="H2092" i="6"/>
  <c r="I2092" i="6"/>
  <c r="J2092" i="6"/>
  <c r="H2093" i="6"/>
  <c r="I2093" i="6"/>
  <c r="J2093" i="6"/>
  <c r="H2094" i="6"/>
  <c r="I2094" i="6"/>
  <c r="J2094" i="6"/>
  <c r="H2095" i="6"/>
  <c r="I2095" i="6"/>
  <c r="J2095" i="6"/>
  <c r="H2096" i="6"/>
  <c r="I2096" i="6"/>
  <c r="J2096" i="6"/>
  <c r="H2097" i="6"/>
  <c r="I2097" i="6"/>
  <c r="J2097" i="6"/>
  <c r="H2098" i="6"/>
  <c r="I2098" i="6"/>
  <c r="J2098" i="6"/>
  <c r="H2099" i="6"/>
  <c r="I2099" i="6"/>
  <c r="J2099" i="6"/>
  <c r="H2100" i="6"/>
  <c r="I2100" i="6"/>
  <c r="J2100" i="6"/>
  <c r="H2101" i="6"/>
  <c r="I2101" i="6"/>
  <c r="J2101" i="6"/>
  <c r="H2102" i="6"/>
  <c r="I2102" i="6"/>
  <c r="J2102" i="6"/>
  <c r="H2103" i="6"/>
  <c r="I2103" i="6"/>
  <c r="J2103" i="6"/>
  <c r="H2104" i="6"/>
  <c r="I2104" i="6"/>
  <c r="J2104" i="6"/>
  <c r="H2105" i="6"/>
  <c r="I2105" i="6"/>
  <c r="J2105" i="6"/>
  <c r="H2106" i="6"/>
  <c r="I2106" i="6"/>
  <c r="J2106" i="6"/>
  <c r="H2107" i="6"/>
  <c r="I2107" i="6"/>
  <c r="J2107" i="6"/>
  <c r="H2108" i="6"/>
  <c r="I2108" i="6"/>
  <c r="J2108" i="6"/>
  <c r="H2109" i="6"/>
  <c r="I2109" i="6"/>
  <c r="J2109" i="6"/>
  <c r="H2110" i="6"/>
  <c r="I2110" i="6"/>
  <c r="J2110" i="6"/>
  <c r="H2111" i="6"/>
  <c r="I2111" i="6"/>
  <c r="J2111" i="6"/>
  <c r="H2112" i="6"/>
  <c r="I2112" i="6"/>
  <c r="J2112" i="6"/>
  <c r="H2113" i="6"/>
  <c r="I2113" i="6"/>
  <c r="J2113" i="6"/>
  <c r="H2114" i="6"/>
  <c r="I2114" i="6"/>
  <c r="J2114" i="6"/>
  <c r="H2115" i="6"/>
  <c r="I2115" i="6"/>
  <c r="J2115" i="6"/>
  <c r="H2116" i="6"/>
  <c r="I2116" i="6"/>
  <c r="J2116" i="6"/>
  <c r="H2117" i="6"/>
  <c r="I2117" i="6"/>
  <c r="J2117" i="6"/>
  <c r="H2118" i="6"/>
  <c r="I2118" i="6"/>
  <c r="J2118" i="6"/>
  <c r="H2119" i="6"/>
  <c r="I2119" i="6"/>
  <c r="J2119" i="6"/>
  <c r="H2120" i="6"/>
  <c r="I2120" i="6"/>
  <c r="J2120" i="6"/>
  <c r="H2121" i="6"/>
  <c r="I2121" i="6"/>
  <c r="J2121" i="6"/>
  <c r="H2122" i="6"/>
  <c r="I2122" i="6"/>
  <c r="J2122" i="6"/>
  <c r="H2123" i="6"/>
  <c r="I2123" i="6"/>
  <c r="J2123" i="6"/>
  <c r="H2124" i="6"/>
  <c r="I2124" i="6"/>
  <c r="J2124" i="6"/>
  <c r="H2125" i="6"/>
  <c r="I2125" i="6"/>
  <c r="J2125" i="6"/>
  <c r="H2126" i="6"/>
  <c r="I2126" i="6"/>
  <c r="J2126" i="6"/>
  <c r="H2127" i="6"/>
  <c r="I2127" i="6"/>
  <c r="J2127" i="6"/>
  <c r="H2128" i="6"/>
  <c r="I2128" i="6"/>
  <c r="J2128" i="6"/>
  <c r="H2129" i="6"/>
  <c r="I2129" i="6"/>
  <c r="J2129" i="6"/>
  <c r="H2130" i="6"/>
  <c r="I2130" i="6"/>
  <c r="J2130" i="6"/>
  <c r="H2131" i="6"/>
  <c r="I2131" i="6"/>
  <c r="J2131" i="6"/>
  <c r="H2132" i="6"/>
  <c r="I2132" i="6"/>
  <c r="J2132" i="6"/>
  <c r="H2133" i="6"/>
  <c r="I2133" i="6"/>
  <c r="J2133" i="6"/>
  <c r="H2134" i="6"/>
  <c r="I2134" i="6"/>
  <c r="J2134" i="6"/>
  <c r="H2135" i="6"/>
  <c r="I2135" i="6"/>
  <c r="J2135" i="6"/>
  <c r="H2136" i="6"/>
  <c r="I2136" i="6"/>
  <c r="J2136" i="6"/>
  <c r="H2137" i="6"/>
  <c r="I2137" i="6"/>
  <c r="J2137" i="6"/>
  <c r="H2138" i="6"/>
  <c r="I2138" i="6"/>
  <c r="J2138" i="6"/>
  <c r="H2139" i="6"/>
  <c r="I2139" i="6"/>
  <c r="J2139" i="6"/>
  <c r="H2140" i="6"/>
  <c r="I2140" i="6"/>
  <c r="J2140" i="6"/>
  <c r="H2141" i="6"/>
  <c r="I2141" i="6"/>
  <c r="J2141" i="6"/>
  <c r="H2142" i="6"/>
  <c r="I2142" i="6"/>
  <c r="J2142" i="6"/>
  <c r="H2143" i="6"/>
  <c r="I2143" i="6"/>
  <c r="J2143" i="6"/>
  <c r="H2144" i="6"/>
  <c r="I2144" i="6"/>
  <c r="J2144" i="6"/>
  <c r="H2145" i="6"/>
  <c r="I2145" i="6"/>
  <c r="J2145" i="6"/>
  <c r="H2146" i="6"/>
  <c r="I2146" i="6"/>
  <c r="J2146" i="6"/>
  <c r="H2147" i="6"/>
  <c r="I2147" i="6"/>
  <c r="J2147" i="6"/>
  <c r="H2148" i="6"/>
  <c r="I2148" i="6"/>
  <c r="J2148" i="6"/>
  <c r="H2149" i="6"/>
  <c r="I2149" i="6"/>
  <c r="J2149" i="6"/>
  <c r="H2150" i="6"/>
  <c r="I2150" i="6"/>
  <c r="J2150" i="6"/>
  <c r="H2151" i="6"/>
  <c r="I2151" i="6"/>
  <c r="J2151" i="6"/>
  <c r="H2152" i="6"/>
  <c r="I2152" i="6"/>
  <c r="J2152" i="6"/>
  <c r="H2153" i="6"/>
  <c r="I2153" i="6"/>
  <c r="J2153" i="6"/>
  <c r="H2154" i="6"/>
  <c r="I2154" i="6"/>
  <c r="J2154" i="6"/>
  <c r="H2155" i="6"/>
  <c r="I2155" i="6"/>
  <c r="J2155" i="6"/>
  <c r="H2156" i="6"/>
  <c r="I2156" i="6"/>
  <c r="J2156" i="6"/>
  <c r="H2157" i="6"/>
  <c r="I2157" i="6"/>
  <c r="J2157" i="6"/>
  <c r="H2158" i="6"/>
  <c r="I2158" i="6"/>
  <c r="J2158" i="6"/>
  <c r="H2159" i="6"/>
  <c r="I2159" i="6"/>
  <c r="J2159" i="6"/>
  <c r="H2160" i="6"/>
  <c r="I2160" i="6"/>
  <c r="J2160" i="6"/>
  <c r="H2161" i="6"/>
  <c r="I2161" i="6"/>
  <c r="J2161" i="6"/>
  <c r="H2162" i="6"/>
  <c r="I2162" i="6"/>
  <c r="J2162" i="6"/>
  <c r="H2163" i="6"/>
  <c r="I2163" i="6"/>
  <c r="J2163" i="6"/>
  <c r="H2164" i="6"/>
  <c r="I2164" i="6"/>
  <c r="J2164" i="6"/>
  <c r="H2165" i="6"/>
  <c r="I2165" i="6"/>
  <c r="J2165" i="6"/>
  <c r="H2166" i="6"/>
  <c r="I2166" i="6"/>
  <c r="J2166" i="6"/>
  <c r="H2167" i="6"/>
  <c r="I2167" i="6"/>
  <c r="J2167" i="6"/>
  <c r="H2168" i="6"/>
  <c r="I2168" i="6"/>
  <c r="J2168" i="6"/>
  <c r="H2169" i="6"/>
  <c r="I2169" i="6"/>
  <c r="J2169" i="6"/>
  <c r="H2170" i="6"/>
  <c r="I2170" i="6"/>
  <c r="J2170" i="6"/>
  <c r="H2171" i="6"/>
  <c r="I2171" i="6"/>
  <c r="J2171" i="6"/>
  <c r="H2172" i="6"/>
  <c r="I2172" i="6"/>
  <c r="J2172" i="6"/>
  <c r="H2173" i="6"/>
  <c r="I2173" i="6"/>
  <c r="J2173" i="6"/>
  <c r="H2174" i="6"/>
  <c r="I2174" i="6"/>
  <c r="J2174" i="6"/>
  <c r="H2175" i="6"/>
  <c r="I2175" i="6"/>
  <c r="J2175" i="6"/>
  <c r="H2176" i="6"/>
  <c r="I2176" i="6"/>
  <c r="J2176" i="6"/>
  <c r="H2177" i="6"/>
  <c r="I2177" i="6"/>
  <c r="J2177" i="6"/>
  <c r="H2178" i="6"/>
  <c r="I2178" i="6"/>
  <c r="J2178" i="6"/>
  <c r="H2179" i="6"/>
  <c r="I2179" i="6"/>
  <c r="J2179" i="6"/>
  <c r="H2180" i="6"/>
  <c r="I2180" i="6"/>
  <c r="J2180" i="6"/>
  <c r="H2181" i="6"/>
  <c r="I2181" i="6"/>
  <c r="J2181" i="6"/>
  <c r="H2182" i="6"/>
  <c r="I2182" i="6"/>
  <c r="J2182" i="6"/>
  <c r="H2183" i="6"/>
  <c r="I2183" i="6"/>
  <c r="J2183" i="6"/>
  <c r="H2184" i="6"/>
  <c r="I2184" i="6"/>
  <c r="J2184" i="6"/>
  <c r="H2185" i="6"/>
  <c r="I2185" i="6"/>
  <c r="J2185" i="6"/>
  <c r="H2186" i="6"/>
  <c r="I2186" i="6"/>
  <c r="J2186" i="6"/>
  <c r="H2187" i="6"/>
  <c r="I2187" i="6"/>
  <c r="J2187" i="6"/>
  <c r="H2188" i="6"/>
  <c r="I2188" i="6"/>
  <c r="J2188" i="6"/>
  <c r="H2189" i="6"/>
  <c r="I2189" i="6"/>
  <c r="J2189" i="6"/>
  <c r="H2190" i="6"/>
  <c r="I2190" i="6"/>
  <c r="J2190" i="6"/>
  <c r="H2191" i="6"/>
  <c r="I2191" i="6"/>
  <c r="J2191" i="6"/>
  <c r="H2192" i="6"/>
  <c r="I2192" i="6"/>
  <c r="J2192" i="6"/>
  <c r="H2193" i="6"/>
  <c r="I2193" i="6"/>
  <c r="J2193" i="6"/>
  <c r="H2194" i="6"/>
  <c r="I2194" i="6"/>
  <c r="J2194" i="6"/>
  <c r="H2195" i="6"/>
  <c r="I2195" i="6"/>
  <c r="J2195" i="6"/>
  <c r="H2196" i="6"/>
  <c r="I2196" i="6"/>
  <c r="J2196" i="6"/>
  <c r="H2197" i="6"/>
  <c r="I2197" i="6"/>
  <c r="J2197" i="6"/>
  <c r="H2198" i="6"/>
  <c r="I2198" i="6"/>
  <c r="J2198" i="6"/>
  <c r="H2199" i="6"/>
  <c r="I2199" i="6"/>
  <c r="J2199" i="6"/>
  <c r="H2200" i="6"/>
  <c r="I2200" i="6"/>
  <c r="J2200" i="6"/>
  <c r="H2201" i="6"/>
  <c r="I2201" i="6"/>
  <c r="J2201" i="6"/>
  <c r="H2202" i="6"/>
  <c r="I2202" i="6"/>
  <c r="J2202" i="6"/>
  <c r="H2203" i="6"/>
  <c r="I2203" i="6"/>
  <c r="J2203" i="6"/>
  <c r="H2204" i="6"/>
  <c r="I2204" i="6"/>
  <c r="J2204" i="6"/>
  <c r="H2205" i="6"/>
  <c r="I2205" i="6"/>
  <c r="J2205" i="6"/>
  <c r="H2206" i="6"/>
  <c r="I2206" i="6"/>
  <c r="J2206" i="6"/>
  <c r="H2207" i="6"/>
  <c r="I2207" i="6"/>
  <c r="J2207" i="6"/>
  <c r="H2208" i="6"/>
  <c r="I2208" i="6"/>
  <c r="J2208" i="6"/>
  <c r="H2209" i="6"/>
  <c r="I2209" i="6"/>
  <c r="J2209" i="6"/>
  <c r="H2210" i="6"/>
  <c r="I2210" i="6"/>
  <c r="J2210" i="6"/>
  <c r="H2211" i="6"/>
  <c r="I2211" i="6"/>
  <c r="J2211" i="6"/>
  <c r="H2212" i="6"/>
  <c r="I2212" i="6"/>
  <c r="J2212" i="6"/>
  <c r="H2213" i="6"/>
  <c r="I2213" i="6"/>
  <c r="J2213" i="6"/>
  <c r="H2214" i="6"/>
  <c r="I2214" i="6"/>
  <c r="J2214" i="6"/>
  <c r="H2215" i="6"/>
  <c r="I2215" i="6"/>
  <c r="J2215" i="6"/>
  <c r="H2216" i="6"/>
  <c r="I2216" i="6"/>
  <c r="J2216" i="6"/>
  <c r="H2217" i="6"/>
  <c r="I2217" i="6"/>
  <c r="J2217" i="6"/>
  <c r="H2218" i="6"/>
  <c r="I2218" i="6"/>
  <c r="J2218" i="6"/>
  <c r="H2219" i="6"/>
  <c r="I2219" i="6"/>
  <c r="J2219" i="6"/>
  <c r="H2220" i="6"/>
  <c r="I2220" i="6"/>
  <c r="J2220" i="6"/>
  <c r="H2221" i="6"/>
  <c r="I2221" i="6"/>
  <c r="J2221" i="6"/>
  <c r="H2222" i="6"/>
  <c r="I2222" i="6"/>
  <c r="J2222" i="6"/>
  <c r="H2223" i="6"/>
  <c r="I2223" i="6"/>
  <c r="J2223" i="6"/>
  <c r="H2224" i="6"/>
  <c r="I2224" i="6"/>
  <c r="J2224" i="6"/>
  <c r="H2225" i="6"/>
  <c r="I2225" i="6"/>
  <c r="J2225" i="6"/>
  <c r="H2226" i="6"/>
  <c r="I2226" i="6"/>
  <c r="J2226" i="6"/>
  <c r="H2227" i="6"/>
  <c r="I2227" i="6"/>
  <c r="J2227" i="6"/>
  <c r="H2228" i="6"/>
  <c r="I2228" i="6"/>
  <c r="J2228" i="6"/>
  <c r="H2229" i="6"/>
  <c r="I2229" i="6"/>
  <c r="J2229" i="6"/>
  <c r="H2230" i="6"/>
  <c r="I2230" i="6"/>
  <c r="J2230" i="6"/>
  <c r="H2231" i="6"/>
  <c r="I2231" i="6"/>
  <c r="J2231" i="6"/>
  <c r="H2232" i="6"/>
  <c r="I2232" i="6"/>
  <c r="J2232" i="6"/>
  <c r="H2233" i="6"/>
  <c r="I2233" i="6"/>
  <c r="J2233" i="6"/>
  <c r="H2234" i="6"/>
  <c r="I2234" i="6"/>
  <c r="J2234" i="6"/>
  <c r="H2235" i="6"/>
  <c r="I2235" i="6"/>
  <c r="J2235" i="6"/>
  <c r="H2236" i="6"/>
  <c r="I2236" i="6"/>
  <c r="J2236" i="6"/>
  <c r="H2237" i="6"/>
  <c r="I2237" i="6"/>
  <c r="J2237" i="6"/>
  <c r="H2238" i="6"/>
  <c r="I2238" i="6"/>
  <c r="J2238" i="6"/>
  <c r="H2239" i="6"/>
  <c r="I2239" i="6"/>
  <c r="J2239" i="6"/>
  <c r="H2240" i="6"/>
  <c r="I2240" i="6"/>
  <c r="J2240" i="6"/>
  <c r="H2241" i="6"/>
  <c r="I2241" i="6"/>
  <c r="J2241" i="6"/>
  <c r="H2242" i="6"/>
  <c r="I2242" i="6"/>
  <c r="J2242" i="6"/>
  <c r="H2243" i="6"/>
  <c r="I2243" i="6"/>
  <c r="J2243" i="6"/>
  <c r="H2244" i="6"/>
  <c r="I2244" i="6"/>
  <c r="J2244" i="6"/>
  <c r="H2245" i="6"/>
  <c r="I2245" i="6"/>
  <c r="J2245" i="6"/>
  <c r="H2246" i="6"/>
  <c r="I2246" i="6"/>
  <c r="J2246" i="6"/>
  <c r="H2247" i="6"/>
  <c r="I2247" i="6"/>
  <c r="J2247" i="6"/>
  <c r="H2248" i="6"/>
  <c r="I2248" i="6"/>
  <c r="J2248" i="6"/>
  <c r="H2249" i="6"/>
  <c r="I2249" i="6"/>
  <c r="J2249" i="6"/>
  <c r="H2250" i="6"/>
  <c r="I2250" i="6"/>
  <c r="J2250" i="6"/>
  <c r="H2251" i="6"/>
  <c r="I2251" i="6"/>
  <c r="J2251" i="6"/>
  <c r="H2252" i="6"/>
  <c r="I2252" i="6"/>
  <c r="J2252" i="6"/>
  <c r="H2253" i="6"/>
  <c r="I2253" i="6"/>
  <c r="J2253" i="6"/>
  <c r="H2254" i="6"/>
  <c r="I2254" i="6"/>
  <c r="J2254" i="6"/>
  <c r="H2255" i="6"/>
  <c r="I2255" i="6"/>
  <c r="J2255" i="6"/>
  <c r="H2256" i="6"/>
  <c r="I2256" i="6"/>
  <c r="J2256" i="6"/>
  <c r="H2257" i="6"/>
  <c r="I2257" i="6"/>
  <c r="J2257" i="6"/>
  <c r="H2258" i="6"/>
  <c r="I2258" i="6"/>
  <c r="J2258" i="6"/>
  <c r="H2259" i="6"/>
  <c r="I2259" i="6"/>
  <c r="J2259" i="6"/>
  <c r="H2260" i="6"/>
  <c r="I2260" i="6"/>
  <c r="J2260" i="6"/>
  <c r="H2261" i="6"/>
  <c r="I2261" i="6"/>
  <c r="J2261" i="6"/>
  <c r="H2262" i="6"/>
  <c r="I2262" i="6"/>
  <c r="J2262" i="6"/>
  <c r="H2263" i="6"/>
  <c r="I2263" i="6"/>
  <c r="J2263" i="6"/>
  <c r="H2264" i="6"/>
  <c r="I2264" i="6"/>
  <c r="J2264" i="6"/>
  <c r="H2265" i="6"/>
  <c r="I2265" i="6"/>
  <c r="J2265" i="6"/>
  <c r="H2266" i="6"/>
  <c r="I2266" i="6"/>
  <c r="J2266" i="6"/>
  <c r="H2267" i="6"/>
  <c r="I2267" i="6"/>
  <c r="J2267" i="6"/>
  <c r="H2268" i="6"/>
  <c r="I2268" i="6"/>
  <c r="J2268" i="6"/>
  <c r="H2269" i="6"/>
  <c r="I2269" i="6"/>
  <c r="J2269" i="6"/>
  <c r="H2270" i="6"/>
  <c r="I2270" i="6"/>
  <c r="J2270" i="6"/>
  <c r="H2271" i="6"/>
  <c r="I2271" i="6"/>
  <c r="J2271" i="6"/>
  <c r="H2272" i="6"/>
  <c r="I2272" i="6"/>
  <c r="J2272" i="6"/>
  <c r="H2273" i="6"/>
  <c r="I2273" i="6"/>
  <c r="J2273" i="6"/>
  <c r="H2274" i="6"/>
  <c r="I2274" i="6"/>
  <c r="J2274" i="6"/>
  <c r="H2275" i="6"/>
  <c r="I2275" i="6"/>
  <c r="J2275" i="6"/>
  <c r="H2276" i="6"/>
  <c r="I2276" i="6"/>
  <c r="J2276" i="6"/>
  <c r="H2277" i="6"/>
  <c r="I2277" i="6"/>
  <c r="J2277" i="6"/>
  <c r="H2278" i="6"/>
  <c r="I2278" i="6"/>
  <c r="J2278" i="6"/>
  <c r="H2279" i="6"/>
  <c r="I2279" i="6"/>
  <c r="J2279" i="6"/>
  <c r="H2280" i="6"/>
  <c r="I2280" i="6"/>
  <c r="J2280" i="6"/>
  <c r="H2281" i="6"/>
  <c r="I2281" i="6"/>
  <c r="J2281" i="6"/>
  <c r="H2282" i="6"/>
  <c r="I2282" i="6"/>
  <c r="J2282" i="6"/>
  <c r="H2283" i="6"/>
  <c r="I2283" i="6"/>
  <c r="J2283" i="6"/>
  <c r="H2284" i="6"/>
  <c r="I2284" i="6"/>
  <c r="J2284" i="6"/>
  <c r="H2285" i="6"/>
  <c r="I2285" i="6"/>
  <c r="J2285" i="6"/>
  <c r="H2286" i="6"/>
  <c r="I2286" i="6"/>
  <c r="J2286" i="6"/>
  <c r="H2287" i="6"/>
  <c r="I2287" i="6"/>
  <c r="J2287" i="6"/>
  <c r="H2288" i="6"/>
  <c r="I2288" i="6"/>
  <c r="J2288" i="6"/>
  <c r="H2289" i="6"/>
  <c r="I2289" i="6"/>
  <c r="J2289" i="6"/>
  <c r="H2290" i="6"/>
  <c r="I2290" i="6"/>
  <c r="J2290" i="6"/>
  <c r="H2291" i="6"/>
  <c r="I2291" i="6"/>
  <c r="J2291" i="6"/>
  <c r="H2292" i="6"/>
  <c r="I2292" i="6"/>
  <c r="J2292" i="6"/>
  <c r="H2293" i="6"/>
  <c r="I2293" i="6"/>
  <c r="J2293" i="6"/>
  <c r="H2294" i="6"/>
  <c r="I2294" i="6"/>
  <c r="J2294" i="6"/>
  <c r="H2295" i="6"/>
  <c r="I2295" i="6"/>
  <c r="J2295" i="6"/>
  <c r="H2296" i="6"/>
  <c r="I2296" i="6"/>
  <c r="J2296" i="6"/>
  <c r="H2297" i="6"/>
  <c r="I2297" i="6"/>
  <c r="J2297" i="6"/>
  <c r="H2298" i="6"/>
  <c r="I2298" i="6"/>
  <c r="J2298" i="6"/>
  <c r="H2299" i="6"/>
  <c r="I2299" i="6"/>
  <c r="J2299" i="6"/>
  <c r="H2300" i="6"/>
  <c r="I2300" i="6"/>
  <c r="J2300" i="6"/>
  <c r="H2301" i="6"/>
  <c r="I2301" i="6"/>
  <c r="J2301" i="6"/>
  <c r="H2302" i="6"/>
  <c r="I2302" i="6"/>
  <c r="J2302" i="6"/>
  <c r="H2303" i="6"/>
  <c r="I2303" i="6"/>
  <c r="J2303" i="6"/>
  <c r="H2304" i="6"/>
  <c r="I2304" i="6"/>
  <c r="J2304" i="6"/>
  <c r="H2305" i="6"/>
  <c r="I2305" i="6"/>
  <c r="J2305" i="6"/>
  <c r="H2306" i="6"/>
  <c r="I2306" i="6"/>
  <c r="J2306" i="6"/>
  <c r="H2307" i="6"/>
  <c r="I2307" i="6"/>
  <c r="J2307" i="6"/>
  <c r="H2308" i="6"/>
  <c r="I2308" i="6"/>
  <c r="J2308" i="6"/>
  <c r="H2309" i="6"/>
  <c r="I2309" i="6"/>
  <c r="J2309" i="6"/>
  <c r="H2310" i="6"/>
  <c r="I2310" i="6"/>
  <c r="J2310" i="6"/>
  <c r="H2311" i="6"/>
  <c r="I2311" i="6"/>
  <c r="J2311" i="6"/>
  <c r="H2312" i="6"/>
  <c r="I2312" i="6"/>
  <c r="J2312" i="6"/>
  <c r="H2313" i="6"/>
  <c r="I2313" i="6"/>
  <c r="J2313" i="6"/>
  <c r="H2314" i="6"/>
  <c r="I2314" i="6"/>
  <c r="J2314" i="6"/>
  <c r="H2315" i="6"/>
  <c r="I2315" i="6"/>
  <c r="J2315" i="6"/>
  <c r="H2316" i="6"/>
  <c r="I2316" i="6"/>
  <c r="J2316" i="6"/>
  <c r="H2317" i="6"/>
  <c r="I2317" i="6"/>
  <c r="J2317" i="6"/>
  <c r="H2318" i="6"/>
  <c r="I2318" i="6"/>
  <c r="J2318" i="6"/>
  <c r="H2319" i="6"/>
  <c r="I2319" i="6"/>
  <c r="J2319" i="6"/>
  <c r="H2320" i="6"/>
  <c r="I2320" i="6"/>
  <c r="J2320" i="6"/>
  <c r="H2321" i="6"/>
  <c r="I2321" i="6"/>
  <c r="J2321" i="6"/>
  <c r="H2322" i="6"/>
  <c r="I2322" i="6"/>
  <c r="J2322" i="6"/>
  <c r="H2323" i="6"/>
  <c r="I2323" i="6"/>
  <c r="J2323" i="6"/>
  <c r="H2324" i="6"/>
  <c r="I2324" i="6"/>
  <c r="J2324" i="6"/>
  <c r="H2325" i="6"/>
  <c r="I2325" i="6"/>
  <c r="J2325" i="6"/>
  <c r="H2326" i="6"/>
  <c r="I2326" i="6"/>
  <c r="J2326" i="6"/>
  <c r="H2327" i="6"/>
  <c r="I2327" i="6"/>
  <c r="J2327" i="6"/>
  <c r="H2328" i="6"/>
  <c r="I2328" i="6"/>
  <c r="J2328" i="6"/>
  <c r="H2329" i="6"/>
  <c r="I2329" i="6"/>
  <c r="J2329" i="6"/>
  <c r="H2330" i="6"/>
  <c r="I2330" i="6"/>
  <c r="J2330" i="6"/>
  <c r="H2331" i="6"/>
  <c r="I2331" i="6"/>
  <c r="J2331" i="6"/>
  <c r="H2332" i="6"/>
  <c r="I2332" i="6"/>
  <c r="J2332" i="6"/>
  <c r="H2333" i="6"/>
  <c r="I2333" i="6"/>
  <c r="J2333" i="6"/>
  <c r="H2334" i="6"/>
  <c r="I2334" i="6"/>
  <c r="J2334" i="6"/>
  <c r="H2335" i="6"/>
  <c r="I2335" i="6"/>
  <c r="J2335" i="6"/>
  <c r="H2336" i="6"/>
  <c r="I2336" i="6"/>
  <c r="J2336" i="6"/>
  <c r="H2337" i="6"/>
  <c r="I2337" i="6"/>
  <c r="J2337" i="6"/>
  <c r="H2338" i="6"/>
  <c r="I2338" i="6"/>
  <c r="J2338" i="6"/>
  <c r="H2339" i="6"/>
  <c r="I2339" i="6"/>
  <c r="J2339" i="6"/>
  <c r="H2340" i="6"/>
  <c r="I2340" i="6"/>
  <c r="J2340" i="6"/>
  <c r="H2341" i="6"/>
  <c r="I2341" i="6"/>
  <c r="J2341" i="6"/>
  <c r="H2342" i="6"/>
  <c r="I2342" i="6"/>
  <c r="J2342" i="6"/>
  <c r="H2343" i="6"/>
  <c r="I2343" i="6"/>
  <c r="J2343" i="6"/>
  <c r="H2344" i="6"/>
  <c r="I2344" i="6"/>
  <c r="J2344" i="6"/>
  <c r="H2345" i="6"/>
  <c r="I2345" i="6"/>
  <c r="J2345" i="6"/>
  <c r="H2346" i="6"/>
  <c r="I2346" i="6"/>
  <c r="J2346" i="6"/>
  <c r="H2347" i="6"/>
  <c r="I2347" i="6"/>
  <c r="J2347" i="6"/>
  <c r="H2348" i="6"/>
  <c r="I2348" i="6"/>
  <c r="J2348" i="6"/>
  <c r="H2349" i="6"/>
  <c r="I2349" i="6"/>
  <c r="J2349" i="6"/>
  <c r="H2350" i="6"/>
  <c r="I2350" i="6"/>
  <c r="J2350" i="6"/>
  <c r="H2351" i="6"/>
  <c r="I2351" i="6"/>
  <c r="J2351" i="6"/>
  <c r="H2352" i="6"/>
  <c r="I2352" i="6"/>
  <c r="J2352" i="6"/>
  <c r="H2353" i="6"/>
  <c r="I2353" i="6"/>
  <c r="J2353" i="6"/>
  <c r="H2354" i="6"/>
  <c r="I2354" i="6"/>
  <c r="J2354" i="6"/>
  <c r="H2355" i="6"/>
  <c r="I2355" i="6"/>
  <c r="J2355" i="6"/>
  <c r="H2356" i="6"/>
  <c r="I2356" i="6"/>
  <c r="J2356" i="6"/>
  <c r="H2357" i="6"/>
  <c r="I2357" i="6"/>
  <c r="J2357" i="6"/>
  <c r="H2358" i="6"/>
  <c r="I2358" i="6"/>
  <c r="J2358" i="6"/>
  <c r="H2359" i="6"/>
  <c r="I2359" i="6"/>
  <c r="J2359" i="6"/>
  <c r="H2360" i="6"/>
  <c r="I2360" i="6"/>
  <c r="J2360" i="6"/>
  <c r="H2361" i="6"/>
  <c r="I2361" i="6"/>
  <c r="J2361" i="6"/>
  <c r="H2362" i="6"/>
  <c r="I2362" i="6"/>
  <c r="J2362" i="6"/>
  <c r="H2363" i="6"/>
  <c r="I2363" i="6"/>
  <c r="J2363" i="6"/>
  <c r="H2364" i="6"/>
  <c r="I2364" i="6"/>
  <c r="J2364" i="6"/>
  <c r="H2365" i="6"/>
  <c r="I2365" i="6"/>
  <c r="J2365" i="6"/>
  <c r="H2366" i="6"/>
  <c r="I2366" i="6"/>
  <c r="J2366" i="6"/>
  <c r="H2367" i="6"/>
  <c r="I2367" i="6"/>
  <c r="J2367" i="6"/>
  <c r="H2368" i="6"/>
  <c r="I2368" i="6"/>
  <c r="J2368" i="6"/>
  <c r="H2369" i="6"/>
  <c r="I2369" i="6"/>
  <c r="J2369" i="6"/>
  <c r="H2370" i="6"/>
  <c r="I2370" i="6"/>
  <c r="J2370" i="6"/>
  <c r="H2371" i="6"/>
  <c r="I2371" i="6"/>
  <c r="J2371" i="6"/>
  <c r="H2372" i="6"/>
  <c r="I2372" i="6"/>
  <c r="J2372" i="6"/>
  <c r="H2373" i="6"/>
  <c r="I2373" i="6"/>
  <c r="J2373" i="6"/>
  <c r="H2374" i="6"/>
  <c r="I2374" i="6"/>
  <c r="J2374" i="6"/>
  <c r="H2375" i="6"/>
  <c r="I2375" i="6"/>
  <c r="J2375" i="6"/>
  <c r="H2376" i="6"/>
  <c r="I2376" i="6"/>
  <c r="J2376" i="6"/>
  <c r="H2377" i="6"/>
  <c r="I2377" i="6"/>
  <c r="J2377" i="6"/>
  <c r="H2378" i="6"/>
  <c r="I2378" i="6"/>
  <c r="J2378" i="6"/>
  <c r="H2379" i="6"/>
  <c r="I2379" i="6"/>
  <c r="J2379" i="6"/>
  <c r="H2380" i="6"/>
  <c r="I2380" i="6"/>
  <c r="J2380" i="6"/>
  <c r="H2381" i="6"/>
  <c r="I2381" i="6"/>
  <c r="J2381" i="6"/>
  <c r="H2382" i="6"/>
  <c r="I2382" i="6"/>
  <c r="J2382" i="6"/>
  <c r="H2383" i="6"/>
  <c r="I2383" i="6"/>
  <c r="J2383" i="6"/>
  <c r="H2384" i="6"/>
  <c r="I2384" i="6"/>
  <c r="J2384" i="6"/>
  <c r="H2385" i="6"/>
  <c r="I2385" i="6"/>
  <c r="J2385" i="6"/>
  <c r="H2386" i="6"/>
  <c r="I2386" i="6"/>
  <c r="J2386" i="6"/>
  <c r="H2387" i="6"/>
  <c r="I2387" i="6"/>
  <c r="J2387" i="6"/>
  <c r="H2388" i="6"/>
  <c r="I2388" i="6"/>
  <c r="J2388" i="6"/>
  <c r="H2389" i="6"/>
  <c r="I2389" i="6"/>
  <c r="J2389" i="6"/>
  <c r="H2390" i="6"/>
  <c r="I2390" i="6"/>
  <c r="J2390" i="6"/>
  <c r="H2391" i="6"/>
  <c r="I2391" i="6"/>
  <c r="J2391" i="6"/>
  <c r="H2392" i="6"/>
  <c r="I2392" i="6"/>
  <c r="J2392" i="6"/>
  <c r="H2393" i="6"/>
  <c r="I2393" i="6"/>
  <c r="J2393" i="6"/>
  <c r="H2394" i="6"/>
  <c r="I2394" i="6"/>
  <c r="J2394" i="6"/>
  <c r="H2395" i="6"/>
  <c r="I2395" i="6"/>
  <c r="J2395" i="6"/>
  <c r="H2396" i="6"/>
  <c r="I2396" i="6"/>
  <c r="J2396" i="6"/>
  <c r="H2397" i="6"/>
  <c r="I2397" i="6"/>
  <c r="J2397" i="6"/>
  <c r="H2398" i="6"/>
  <c r="I2398" i="6"/>
  <c r="J2398" i="6"/>
  <c r="H2399" i="6"/>
  <c r="I2399" i="6"/>
  <c r="J2399" i="6"/>
  <c r="H2400" i="6"/>
  <c r="I2400" i="6"/>
  <c r="J2400" i="6"/>
  <c r="H2401" i="6"/>
  <c r="I2401" i="6"/>
  <c r="J2401" i="6"/>
  <c r="H2402" i="6"/>
  <c r="I2402" i="6"/>
  <c r="J2402" i="6"/>
  <c r="H2403" i="6"/>
  <c r="I2403" i="6"/>
  <c r="J2403" i="6"/>
  <c r="H2404" i="6"/>
  <c r="I2404" i="6"/>
  <c r="J2404" i="6"/>
  <c r="H2405" i="6"/>
  <c r="I2405" i="6"/>
  <c r="J2405" i="6"/>
  <c r="H2406" i="6"/>
  <c r="I2406" i="6"/>
  <c r="J2406" i="6"/>
  <c r="H2407" i="6"/>
  <c r="I2407" i="6"/>
  <c r="J2407" i="6"/>
  <c r="H2408" i="6"/>
  <c r="I2408" i="6"/>
  <c r="J2408" i="6"/>
  <c r="H2409" i="6"/>
  <c r="I2409" i="6"/>
  <c r="J2409" i="6"/>
  <c r="H2410" i="6"/>
  <c r="I2410" i="6"/>
  <c r="J2410" i="6"/>
  <c r="H2411" i="6"/>
  <c r="I2411" i="6"/>
  <c r="J2411" i="6"/>
  <c r="H2412" i="6"/>
  <c r="I2412" i="6"/>
  <c r="J2412" i="6"/>
  <c r="H2413" i="6"/>
  <c r="I2413" i="6"/>
  <c r="J2413" i="6"/>
  <c r="H2414" i="6"/>
  <c r="I2414" i="6"/>
  <c r="J2414" i="6"/>
  <c r="H2415" i="6"/>
  <c r="I2415" i="6"/>
  <c r="J2415" i="6"/>
  <c r="H2416" i="6"/>
  <c r="I2416" i="6"/>
  <c r="J2416" i="6"/>
  <c r="H2417" i="6"/>
  <c r="I2417" i="6"/>
  <c r="J2417" i="6"/>
  <c r="H2418" i="6"/>
  <c r="I2418" i="6"/>
  <c r="J2418" i="6"/>
  <c r="H2419" i="6"/>
  <c r="I2419" i="6"/>
  <c r="J2419" i="6"/>
  <c r="H2420" i="6"/>
  <c r="I2420" i="6"/>
  <c r="J2420" i="6"/>
  <c r="H2421" i="6"/>
  <c r="I2421" i="6"/>
  <c r="J2421" i="6"/>
  <c r="H2422" i="6"/>
  <c r="I2422" i="6"/>
  <c r="J2422" i="6"/>
  <c r="H2423" i="6"/>
  <c r="I2423" i="6"/>
  <c r="J2423" i="6"/>
  <c r="H2424" i="6"/>
  <c r="I2424" i="6"/>
  <c r="J2424" i="6"/>
  <c r="H2425" i="6"/>
  <c r="I2425" i="6"/>
  <c r="J2425" i="6"/>
  <c r="H2426" i="6"/>
  <c r="I2426" i="6"/>
  <c r="J2426" i="6"/>
  <c r="H2427" i="6"/>
  <c r="I2427" i="6"/>
  <c r="J2427" i="6"/>
  <c r="H2428" i="6"/>
  <c r="I2428" i="6"/>
  <c r="J2428" i="6"/>
  <c r="H2429" i="6"/>
  <c r="I2429" i="6"/>
  <c r="J2429" i="6"/>
  <c r="H2430" i="6"/>
  <c r="I2430" i="6"/>
  <c r="J2430" i="6"/>
  <c r="H2431" i="6"/>
  <c r="I2431" i="6"/>
  <c r="J2431" i="6"/>
  <c r="H2432" i="6"/>
  <c r="I2432" i="6"/>
  <c r="J2432" i="6"/>
  <c r="H2433" i="6"/>
  <c r="I2433" i="6"/>
  <c r="J2433" i="6"/>
  <c r="H2434" i="6"/>
  <c r="I2434" i="6"/>
  <c r="J2434" i="6"/>
  <c r="H2435" i="6"/>
  <c r="I2435" i="6"/>
  <c r="J2435" i="6"/>
  <c r="H2436" i="6"/>
  <c r="I2436" i="6"/>
  <c r="J2436" i="6"/>
  <c r="H2437" i="6"/>
  <c r="I2437" i="6"/>
  <c r="J2437" i="6"/>
  <c r="H2438" i="6"/>
  <c r="I2438" i="6"/>
  <c r="J2438" i="6"/>
  <c r="H2439" i="6"/>
  <c r="I2439" i="6"/>
  <c r="J2439" i="6"/>
  <c r="H2440" i="6"/>
  <c r="I2440" i="6"/>
  <c r="J2440" i="6"/>
  <c r="H2441" i="6"/>
  <c r="I2441" i="6"/>
  <c r="J2441" i="6"/>
  <c r="H2442" i="6"/>
  <c r="I2442" i="6"/>
  <c r="J2442" i="6"/>
  <c r="H2443" i="6"/>
  <c r="I2443" i="6"/>
  <c r="J2443" i="6"/>
  <c r="H2444" i="6"/>
  <c r="I2444" i="6"/>
  <c r="J2444" i="6"/>
  <c r="H2445" i="6"/>
  <c r="I2445" i="6"/>
  <c r="J2445" i="6"/>
  <c r="H2446" i="6"/>
  <c r="I2446" i="6"/>
  <c r="J2446" i="6"/>
  <c r="H2447" i="6"/>
  <c r="I2447" i="6"/>
  <c r="J2447" i="6"/>
  <c r="H2448" i="6"/>
  <c r="I2448" i="6"/>
  <c r="J2448" i="6"/>
  <c r="H2449" i="6"/>
  <c r="I2449" i="6"/>
  <c r="J2449" i="6"/>
  <c r="H2450" i="6"/>
  <c r="I2450" i="6"/>
  <c r="J2450" i="6"/>
  <c r="H2451" i="6"/>
  <c r="I2451" i="6"/>
  <c r="J2451" i="6"/>
  <c r="H2452" i="6"/>
  <c r="I2452" i="6"/>
  <c r="J2452" i="6"/>
  <c r="H2453" i="6"/>
  <c r="I2453" i="6"/>
  <c r="J2453" i="6"/>
  <c r="H2454" i="6"/>
  <c r="I2454" i="6"/>
  <c r="J2454" i="6"/>
  <c r="H2455" i="6"/>
  <c r="I2455" i="6"/>
  <c r="J2455" i="6"/>
  <c r="H2456" i="6"/>
  <c r="I2456" i="6"/>
  <c r="J2456" i="6"/>
  <c r="H2457" i="6"/>
  <c r="I2457" i="6"/>
  <c r="J2457" i="6"/>
  <c r="H2458" i="6"/>
  <c r="I2458" i="6"/>
  <c r="J2458" i="6"/>
  <c r="H2459" i="6"/>
  <c r="I2459" i="6"/>
  <c r="J2459" i="6"/>
  <c r="H2460" i="6"/>
  <c r="I2460" i="6"/>
  <c r="J2460" i="6"/>
  <c r="H2461" i="6"/>
  <c r="I2461" i="6"/>
  <c r="J2461" i="6"/>
  <c r="H2462" i="6"/>
  <c r="I2462" i="6"/>
  <c r="J2462" i="6"/>
  <c r="H2463" i="6"/>
  <c r="I2463" i="6"/>
  <c r="J2463" i="6"/>
  <c r="H2464" i="6"/>
  <c r="I2464" i="6"/>
  <c r="J2464" i="6"/>
  <c r="H2465" i="6"/>
  <c r="I2465" i="6"/>
  <c r="J2465" i="6"/>
  <c r="H2466" i="6"/>
  <c r="I2466" i="6"/>
  <c r="J2466" i="6"/>
  <c r="H2467" i="6"/>
  <c r="I2467" i="6"/>
  <c r="J2467" i="6"/>
  <c r="H2468" i="6"/>
  <c r="I2468" i="6"/>
  <c r="J2468" i="6"/>
  <c r="H2469" i="6"/>
  <c r="I2469" i="6"/>
  <c r="J2469" i="6"/>
  <c r="H2470" i="6"/>
  <c r="I2470" i="6"/>
  <c r="J2470" i="6"/>
  <c r="H2471" i="6"/>
  <c r="I2471" i="6"/>
  <c r="J2471" i="6"/>
  <c r="H2472" i="6"/>
  <c r="I2472" i="6"/>
  <c r="J2472" i="6"/>
  <c r="H2473" i="6"/>
  <c r="I2473" i="6"/>
  <c r="J2473" i="6"/>
  <c r="H2474" i="6"/>
  <c r="I2474" i="6"/>
  <c r="J2474" i="6"/>
  <c r="H2475" i="6"/>
  <c r="I2475" i="6"/>
  <c r="J2475" i="6"/>
  <c r="H2476" i="6"/>
  <c r="I2476" i="6"/>
  <c r="J2476" i="6"/>
  <c r="H2477" i="6"/>
  <c r="I2477" i="6"/>
  <c r="J2477" i="6"/>
  <c r="H2478" i="6"/>
  <c r="I2478" i="6"/>
  <c r="J2478" i="6"/>
  <c r="H2479" i="6"/>
  <c r="I2479" i="6"/>
  <c r="J2479" i="6"/>
  <c r="H2480" i="6"/>
  <c r="I2480" i="6"/>
  <c r="J2480" i="6"/>
  <c r="H2481" i="6"/>
  <c r="I2481" i="6"/>
  <c r="J2481" i="6"/>
  <c r="H2482" i="6"/>
  <c r="I2482" i="6"/>
  <c r="J2482" i="6"/>
  <c r="H2483" i="6"/>
  <c r="I2483" i="6"/>
  <c r="J2483" i="6"/>
  <c r="H2484" i="6"/>
  <c r="I2484" i="6"/>
  <c r="J2484" i="6"/>
  <c r="H2485" i="6"/>
  <c r="I2485" i="6"/>
  <c r="J2485" i="6"/>
  <c r="H2486" i="6"/>
  <c r="I2486" i="6"/>
  <c r="J2486" i="6"/>
  <c r="H2487" i="6"/>
  <c r="I2487" i="6"/>
  <c r="J2487" i="6"/>
  <c r="H2488" i="6"/>
  <c r="I2488" i="6"/>
  <c r="J2488" i="6"/>
  <c r="H2489" i="6"/>
  <c r="I2489" i="6"/>
  <c r="J2489" i="6"/>
  <c r="H2490" i="6"/>
  <c r="I2490" i="6"/>
  <c r="J2490" i="6"/>
  <c r="H2491" i="6"/>
  <c r="I2491" i="6"/>
  <c r="J2491" i="6"/>
  <c r="H2492" i="6"/>
  <c r="I2492" i="6"/>
  <c r="J2492" i="6"/>
  <c r="H2493" i="6"/>
  <c r="I2493" i="6"/>
  <c r="J2493" i="6"/>
  <c r="H2494" i="6"/>
  <c r="I2494" i="6"/>
  <c r="J2494" i="6"/>
  <c r="H2495" i="6"/>
  <c r="I2495" i="6"/>
  <c r="J2495" i="6"/>
  <c r="H2496" i="6"/>
  <c r="I2496" i="6"/>
  <c r="J2496" i="6"/>
  <c r="H2497" i="6"/>
  <c r="I2497" i="6"/>
  <c r="J2497" i="6"/>
  <c r="H2498" i="6"/>
  <c r="I2498" i="6"/>
  <c r="J2498" i="6"/>
  <c r="H2499" i="6"/>
  <c r="I2499" i="6"/>
  <c r="J2499" i="6"/>
  <c r="H2500" i="6"/>
  <c r="I2500" i="6"/>
  <c r="J2500" i="6"/>
  <c r="H2501" i="6"/>
  <c r="I2501" i="6"/>
  <c r="J2501" i="6"/>
  <c r="H2502" i="6"/>
  <c r="I2502" i="6"/>
  <c r="J2502" i="6"/>
  <c r="H2503" i="6"/>
  <c r="I2503" i="6"/>
  <c r="J2503" i="6"/>
  <c r="H2504" i="6"/>
  <c r="I2504" i="6"/>
  <c r="J2504" i="6"/>
  <c r="H2505" i="6"/>
  <c r="I2505" i="6"/>
  <c r="J2505" i="6"/>
  <c r="H2506" i="6"/>
  <c r="I2506" i="6"/>
  <c r="J2506" i="6"/>
  <c r="H2507" i="6"/>
  <c r="I2507" i="6"/>
  <c r="J2507" i="6"/>
  <c r="H2508" i="6"/>
  <c r="I2508" i="6"/>
  <c r="J2508" i="6"/>
  <c r="H2509" i="6"/>
  <c r="I2509" i="6"/>
  <c r="J2509" i="6"/>
  <c r="H2510" i="6"/>
  <c r="I2510" i="6"/>
  <c r="J2510" i="6"/>
  <c r="H2511" i="6"/>
  <c r="I2511" i="6"/>
  <c r="J2511" i="6"/>
  <c r="H2512" i="6"/>
  <c r="I2512" i="6"/>
  <c r="J2512" i="6"/>
  <c r="H2513" i="6"/>
  <c r="I2513" i="6"/>
  <c r="J2513" i="6"/>
  <c r="H2514" i="6"/>
  <c r="I2514" i="6"/>
  <c r="J2514" i="6"/>
  <c r="H2515" i="6"/>
  <c r="I2515" i="6"/>
  <c r="J2515" i="6"/>
  <c r="H2516" i="6"/>
  <c r="I2516" i="6"/>
  <c r="J2516" i="6"/>
  <c r="H2517" i="6"/>
  <c r="I2517" i="6"/>
  <c r="J2517" i="6"/>
  <c r="H2518" i="6"/>
  <c r="I2518" i="6"/>
  <c r="J2518" i="6"/>
  <c r="H2519" i="6"/>
  <c r="I2519" i="6"/>
  <c r="J2519" i="6"/>
  <c r="H2520" i="6"/>
  <c r="I2520" i="6"/>
  <c r="J2520" i="6"/>
  <c r="H2521" i="6"/>
  <c r="I2521" i="6"/>
  <c r="J2521" i="6"/>
  <c r="H2522" i="6"/>
  <c r="I2522" i="6"/>
  <c r="J2522" i="6"/>
  <c r="H2523" i="6"/>
  <c r="I2523" i="6"/>
  <c r="J2523" i="6"/>
  <c r="H2524" i="6"/>
  <c r="I2524" i="6"/>
  <c r="J2524" i="6"/>
  <c r="H2525" i="6"/>
  <c r="I2525" i="6"/>
  <c r="J2525" i="6"/>
  <c r="H2526" i="6"/>
  <c r="I2526" i="6"/>
  <c r="J2526" i="6"/>
  <c r="H2527" i="6"/>
  <c r="I2527" i="6"/>
  <c r="J2527" i="6"/>
  <c r="H2528" i="6"/>
  <c r="I2528" i="6"/>
  <c r="J2528" i="6"/>
  <c r="H2529" i="6"/>
  <c r="I2529" i="6"/>
  <c r="J2529" i="6"/>
  <c r="H2530" i="6"/>
  <c r="I2530" i="6"/>
  <c r="J2530" i="6"/>
  <c r="H2531" i="6"/>
  <c r="I2531" i="6"/>
  <c r="J2531" i="6"/>
  <c r="H2532" i="6"/>
  <c r="I2532" i="6"/>
  <c r="J2532" i="6"/>
  <c r="H2533" i="6"/>
  <c r="I2533" i="6"/>
  <c r="J2533" i="6"/>
  <c r="H2534" i="6"/>
  <c r="I2534" i="6"/>
  <c r="J2534" i="6"/>
  <c r="H2535" i="6"/>
  <c r="I2535" i="6"/>
  <c r="J2535" i="6"/>
  <c r="H2536" i="6"/>
  <c r="I2536" i="6"/>
  <c r="J2536" i="6"/>
  <c r="H2537" i="6"/>
  <c r="I2537" i="6"/>
  <c r="J2537" i="6"/>
  <c r="H2538" i="6"/>
  <c r="I2538" i="6"/>
  <c r="J2538" i="6"/>
  <c r="H2539" i="6"/>
  <c r="I2539" i="6"/>
  <c r="J2539" i="6"/>
  <c r="H2540" i="6"/>
  <c r="I2540" i="6"/>
  <c r="J2540" i="6"/>
  <c r="H2541" i="6"/>
  <c r="I2541" i="6"/>
  <c r="J2541" i="6"/>
  <c r="H2542" i="6"/>
  <c r="I2542" i="6"/>
  <c r="J2542" i="6"/>
  <c r="H2543" i="6"/>
  <c r="I2543" i="6"/>
  <c r="J2543" i="6"/>
  <c r="H2544" i="6"/>
  <c r="I2544" i="6"/>
  <c r="J2544" i="6"/>
  <c r="H2545" i="6"/>
  <c r="I2545" i="6"/>
  <c r="J2545" i="6"/>
  <c r="H2546" i="6"/>
  <c r="I2546" i="6"/>
  <c r="J2546" i="6"/>
  <c r="H2547" i="6"/>
  <c r="I2547" i="6"/>
  <c r="J2547" i="6"/>
  <c r="H2548" i="6"/>
  <c r="I2548" i="6"/>
  <c r="J2548" i="6"/>
  <c r="H2549" i="6"/>
  <c r="I2549" i="6"/>
  <c r="J2549" i="6"/>
  <c r="H2550" i="6"/>
  <c r="I2550" i="6"/>
  <c r="J2550" i="6"/>
  <c r="H2551" i="6"/>
  <c r="I2551" i="6"/>
  <c r="J2551" i="6"/>
  <c r="H2552" i="6"/>
  <c r="I2552" i="6"/>
  <c r="J2552" i="6"/>
  <c r="H2553" i="6"/>
  <c r="I2553" i="6"/>
  <c r="J2553" i="6"/>
  <c r="H2554" i="6"/>
  <c r="I2554" i="6"/>
  <c r="J2554" i="6"/>
  <c r="H2555" i="6"/>
  <c r="I2555" i="6"/>
  <c r="J2555" i="6"/>
  <c r="H2556" i="6"/>
  <c r="I2556" i="6"/>
  <c r="J2556" i="6"/>
  <c r="H2557" i="6"/>
  <c r="I2557" i="6"/>
  <c r="J2557" i="6"/>
  <c r="H2558" i="6"/>
  <c r="I2558" i="6"/>
  <c r="J2558" i="6"/>
  <c r="H2559" i="6"/>
  <c r="I2559" i="6"/>
  <c r="J2559" i="6"/>
  <c r="H2560" i="6"/>
  <c r="I2560" i="6"/>
  <c r="J2560" i="6"/>
  <c r="H2561" i="6"/>
  <c r="I2561" i="6"/>
  <c r="J2561" i="6"/>
  <c r="H2562" i="6"/>
  <c r="I2562" i="6"/>
  <c r="J2562" i="6"/>
  <c r="H2563" i="6"/>
  <c r="I2563" i="6"/>
  <c r="J2563" i="6"/>
  <c r="H2564" i="6"/>
  <c r="I2564" i="6"/>
  <c r="J2564" i="6"/>
  <c r="H2565" i="6"/>
  <c r="I2565" i="6"/>
  <c r="J2565" i="6"/>
  <c r="H2566" i="6"/>
  <c r="I2566" i="6"/>
  <c r="J2566" i="6"/>
  <c r="H2567" i="6"/>
  <c r="I2567" i="6"/>
  <c r="J2567" i="6"/>
  <c r="H2568" i="6"/>
  <c r="I2568" i="6"/>
  <c r="J2568" i="6"/>
  <c r="H2569" i="6"/>
  <c r="I2569" i="6"/>
  <c r="J2569" i="6"/>
  <c r="H2570" i="6"/>
  <c r="I2570" i="6"/>
  <c r="J2570" i="6"/>
  <c r="H2571" i="6"/>
  <c r="I2571" i="6"/>
  <c r="J2571" i="6"/>
  <c r="H2572" i="6"/>
  <c r="I2572" i="6"/>
  <c r="J2572" i="6"/>
  <c r="H2573" i="6"/>
  <c r="I2573" i="6"/>
  <c r="J2573" i="6"/>
  <c r="H2574" i="6"/>
  <c r="I2574" i="6"/>
  <c r="J2574" i="6"/>
  <c r="H2575" i="6"/>
  <c r="I2575" i="6"/>
  <c r="J2575" i="6"/>
  <c r="H2576" i="6"/>
  <c r="I2576" i="6"/>
  <c r="J2576" i="6"/>
  <c r="H2577" i="6"/>
  <c r="I2577" i="6"/>
  <c r="J2577" i="6"/>
  <c r="H2578" i="6"/>
  <c r="I2578" i="6"/>
  <c r="J2578" i="6"/>
  <c r="H2579" i="6"/>
  <c r="I2579" i="6"/>
  <c r="J2579" i="6"/>
  <c r="H2580" i="6"/>
  <c r="I2580" i="6"/>
  <c r="J2580" i="6"/>
  <c r="H2581" i="6"/>
  <c r="I2581" i="6"/>
  <c r="J2581" i="6"/>
  <c r="H2582" i="6"/>
  <c r="I2582" i="6"/>
  <c r="J2582" i="6"/>
  <c r="H2583" i="6"/>
  <c r="I2583" i="6"/>
  <c r="J2583" i="6"/>
  <c r="H2584" i="6"/>
  <c r="I2584" i="6"/>
  <c r="J2584" i="6"/>
  <c r="H2585" i="6"/>
  <c r="I2585" i="6"/>
  <c r="J2585" i="6"/>
  <c r="H2586" i="6"/>
  <c r="I2586" i="6"/>
  <c r="J2586" i="6"/>
  <c r="H2587" i="6"/>
  <c r="I2587" i="6"/>
  <c r="J2587" i="6"/>
  <c r="H2588" i="6"/>
  <c r="I2588" i="6"/>
  <c r="J2588" i="6"/>
  <c r="H2589" i="6"/>
  <c r="I2589" i="6"/>
  <c r="J2589" i="6"/>
  <c r="H2590" i="6"/>
  <c r="I2590" i="6"/>
  <c r="J2590" i="6"/>
  <c r="H2591" i="6"/>
  <c r="I2591" i="6"/>
  <c r="J2591" i="6"/>
  <c r="H2592" i="6"/>
  <c r="I2592" i="6"/>
  <c r="J2592" i="6"/>
  <c r="H2593" i="6"/>
  <c r="I2593" i="6"/>
  <c r="J2593" i="6"/>
  <c r="H2594" i="6"/>
  <c r="I2594" i="6"/>
  <c r="J2594" i="6"/>
  <c r="H2595" i="6"/>
  <c r="I2595" i="6"/>
  <c r="J2595" i="6"/>
  <c r="H2596" i="6"/>
  <c r="I2596" i="6"/>
  <c r="J2596" i="6"/>
  <c r="H2597" i="6"/>
  <c r="I2597" i="6"/>
  <c r="J2597" i="6"/>
  <c r="H2598" i="6"/>
  <c r="I2598" i="6"/>
  <c r="J2598" i="6"/>
  <c r="H2599" i="6"/>
  <c r="I2599" i="6"/>
  <c r="J2599" i="6"/>
  <c r="H2600" i="6"/>
  <c r="I2600" i="6"/>
  <c r="J2600" i="6"/>
  <c r="H2601" i="6"/>
  <c r="I2601" i="6"/>
  <c r="J2601" i="6"/>
  <c r="H2602" i="6"/>
  <c r="I2602" i="6"/>
  <c r="J2602" i="6"/>
  <c r="H2603" i="6"/>
  <c r="I2603" i="6"/>
  <c r="J2603" i="6"/>
  <c r="H2604" i="6"/>
  <c r="I2604" i="6"/>
  <c r="J2604" i="6"/>
  <c r="H2605" i="6"/>
  <c r="I2605" i="6"/>
  <c r="J2605" i="6"/>
  <c r="H2606" i="6"/>
  <c r="I2606" i="6"/>
  <c r="J2606" i="6"/>
  <c r="H2607" i="6"/>
  <c r="I2607" i="6"/>
  <c r="J2607" i="6"/>
  <c r="H2608" i="6"/>
  <c r="I2608" i="6"/>
  <c r="J2608" i="6"/>
  <c r="H2609" i="6"/>
  <c r="I2609" i="6"/>
  <c r="J2609" i="6"/>
  <c r="H2610" i="6"/>
  <c r="I2610" i="6"/>
  <c r="J2610" i="6"/>
  <c r="H2611" i="6"/>
  <c r="I2611" i="6"/>
  <c r="J2611" i="6"/>
  <c r="H2612" i="6"/>
  <c r="I2612" i="6"/>
  <c r="J2612" i="6"/>
  <c r="H2613" i="6"/>
  <c r="I2613" i="6"/>
  <c r="J2613" i="6"/>
  <c r="H2614" i="6"/>
  <c r="I2614" i="6"/>
  <c r="J2614" i="6"/>
  <c r="H2615" i="6"/>
  <c r="I2615" i="6"/>
  <c r="J2615" i="6"/>
  <c r="H2616" i="6"/>
  <c r="I2616" i="6"/>
  <c r="J2616" i="6"/>
  <c r="H2617" i="6"/>
  <c r="I2617" i="6"/>
  <c r="J2617" i="6"/>
  <c r="H2618" i="6"/>
  <c r="I2618" i="6"/>
  <c r="J2618" i="6"/>
  <c r="H2619" i="6"/>
  <c r="I2619" i="6"/>
  <c r="J2619" i="6"/>
  <c r="H2620" i="6"/>
  <c r="I2620" i="6"/>
  <c r="J2620" i="6"/>
  <c r="H2621" i="6"/>
  <c r="I2621" i="6"/>
  <c r="J2621" i="6"/>
  <c r="H2622" i="6"/>
  <c r="I2622" i="6"/>
  <c r="J2622" i="6"/>
  <c r="H2623" i="6"/>
  <c r="I2623" i="6"/>
  <c r="J2623" i="6"/>
  <c r="H2624" i="6"/>
  <c r="I2624" i="6"/>
  <c r="J2624" i="6"/>
  <c r="H2625" i="6"/>
  <c r="I2625" i="6"/>
  <c r="J2625" i="6"/>
  <c r="H2626" i="6"/>
  <c r="I2626" i="6"/>
  <c r="J2626" i="6"/>
  <c r="H2627" i="6"/>
  <c r="I2627" i="6"/>
  <c r="J2627" i="6"/>
  <c r="H2628" i="6"/>
  <c r="I2628" i="6"/>
  <c r="J2628" i="6"/>
  <c r="H2629" i="6"/>
  <c r="I2629" i="6"/>
  <c r="J2629" i="6"/>
  <c r="H2630" i="6"/>
  <c r="I2630" i="6"/>
  <c r="J2630" i="6"/>
  <c r="H2631" i="6"/>
  <c r="I2631" i="6"/>
  <c r="J2631" i="6"/>
  <c r="H2632" i="6"/>
  <c r="I2632" i="6"/>
  <c r="J2632" i="6"/>
  <c r="H2633" i="6"/>
  <c r="I2633" i="6"/>
  <c r="J2633" i="6"/>
  <c r="H2634" i="6"/>
  <c r="I2634" i="6"/>
  <c r="J2634" i="6"/>
  <c r="H2635" i="6"/>
  <c r="I2635" i="6"/>
  <c r="J2635" i="6"/>
  <c r="H2636" i="6"/>
  <c r="I2636" i="6"/>
  <c r="J2636" i="6"/>
  <c r="H2637" i="6"/>
  <c r="I2637" i="6"/>
  <c r="J2637" i="6"/>
  <c r="H2638" i="6"/>
  <c r="I2638" i="6"/>
  <c r="J2638" i="6"/>
  <c r="H2639" i="6"/>
  <c r="I2639" i="6"/>
  <c r="J2639" i="6"/>
  <c r="H2640" i="6"/>
  <c r="I2640" i="6"/>
  <c r="J2640" i="6"/>
  <c r="H2641" i="6"/>
  <c r="I2641" i="6"/>
  <c r="J2641" i="6"/>
  <c r="H2642" i="6"/>
  <c r="I2642" i="6"/>
  <c r="J2642" i="6"/>
  <c r="H2643" i="6"/>
  <c r="I2643" i="6"/>
  <c r="J2643" i="6"/>
  <c r="H2644" i="6"/>
  <c r="I2644" i="6"/>
  <c r="J2644" i="6"/>
  <c r="H2645" i="6"/>
  <c r="I2645" i="6"/>
  <c r="J2645" i="6"/>
  <c r="H2646" i="6"/>
  <c r="I2646" i="6"/>
  <c r="J2646" i="6"/>
  <c r="H2647" i="6"/>
  <c r="I2647" i="6"/>
  <c r="J2647" i="6"/>
  <c r="H2648" i="6"/>
  <c r="I2648" i="6"/>
  <c r="J2648" i="6"/>
  <c r="H2649" i="6"/>
  <c r="I2649" i="6"/>
  <c r="J2649" i="6"/>
  <c r="H2650" i="6"/>
  <c r="I2650" i="6"/>
  <c r="J2650" i="6"/>
  <c r="H2651" i="6"/>
  <c r="I2651" i="6"/>
  <c r="J2651" i="6"/>
  <c r="H2652" i="6"/>
  <c r="I2652" i="6"/>
  <c r="J2652" i="6"/>
  <c r="H2653" i="6"/>
  <c r="I2653" i="6"/>
  <c r="J2653" i="6"/>
  <c r="H2654" i="6"/>
  <c r="I2654" i="6"/>
  <c r="J2654" i="6"/>
  <c r="H2655" i="6"/>
  <c r="I2655" i="6"/>
  <c r="J2655" i="6"/>
  <c r="H2656" i="6"/>
  <c r="I2656" i="6"/>
  <c r="J2656" i="6"/>
  <c r="H2657" i="6"/>
  <c r="I2657" i="6"/>
  <c r="J2657" i="6"/>
  <c r="H2658" i="6"/>
  <c r="I2658" i="6"/>
  <c r="J2658" i="6"/>
  <c r="H2659" i="6"/>
  <c r="I2659" i="6"/>
  <c r="J2659" i="6"/>
  <c r="H2660" i="6"/>
  <c r="I2660" i="6"/>
  <c r="J2660" i="6"/>
  <c r="H2661" i="6"/>
  <c r="I2661" i="6"/>
  <c r="J2661" i="6"/>
  <c r="H2662" i="6"/>
  <c r="I2662" i="6"/>
  <c r="J2662" i="6"/>
  <c r="H2663" i="6"/>
  <c r="I2663" i="6"/>
  <c r="J2663" i="6"/>
  <c r="H2664" i="6"/>
  <c r="I2664" i="6"/>
  <c r="J2664" i="6"/>
  <c r="H2665" i="6"/>
  <c r="I2665" i="6"/>
  <c r="J2665" i="6"/>
  <c r="H2666" i="6"/>
  <c r="I2666" i="6"/>
  <c r="J2666" i="6"/>
  <c r="H2667" i="6"/>
  <c r="I2667" i="6"/>
  <c r="J2667" i="6"/>
  <c r="H2668" i="6"/>
  <c r="I2668" i="6"/>
  <c r="J2668" i="6"/>
  <c r="H2669" i="6"/>
  <c r="I2669" i="6"/>
  <c r="J2669" i="6"/>
  <c r="H2670" i="6"/>
  <c r="I2670" i="6"/>
  <c r="J2670" i="6"/>
  <c r="H2671" i="6"/>
  <c r="I2671" i="6"/>
  <c r="J2671" i="6"/>
  <c r="H2672" i="6"/>
  <c r="I2672" i="6"/>
  <c r="J2672" i="6"/>
  <c r="H2673" i="6"/>
  <c r="I2673" i="6"/>
  <c r="J2673" i="6"/>
  <c r="H2674" i="6"/>
  <c r="I2674" i="6"/>
  <c r="J2674" i="6"/>
  <c r="H2675" i="6"/>
  <c r="I2675" i="6"/>
  <c r="J2675" i="6"/>
  <c r="H2676" i="6"/>
  <c r="I2676" i="6"/>
  <c r="J2676" i="6"/>
  <c r="H2677" i="6"/>
  <c r="I2677" i="6"/>
  <c r="J2677" i="6"/>
  <c r="H2678" i="6"/>
  <c r="I2678" i="6"/>
  <c r="J2678" i="6"/>
  <c r="H2679" i="6"/>
  <c r="I2679" i="6"/>
  <c r="J2679" i="6"/>
  <c r="H2680" i="6"/>
  <c r="I2680" i="6"/>
  <c r="J2680" i="6"/>
  <c r="H2681" i="6"/>
  <c r="I2681" i="6"/>
  <c r="J2681" i="6"/>
  <c r="H2682" i="6"/>
  <c r="I2682" i="6"/>
  <c r="J2682" i="6"/>
  <c r="H2683" i="6"/>
  <c r="I2683" i="6"/>
  <c r="J2683" i="6"/>
  <c r="H2684" i="6"/>
  <c r="I2684" i="6"/>
  <c r="J2684" i="6"/>
  <c r="H2685" i="6"/>
  <c r="I2685" i="6"/>
  <c r="J2685" i="6"/>
  <c r="H2686" i="6"/>
  <c r="I2686" i="6"/>
  <c r="J2686" i="6"/>
  <c r="H2687" i="6"/>
  <c r="I2687" i="6"/>
  <c r="J2687" i="6"/>
  <c r="H2688" i="6"/>
  <c r="I2688" i="6"/>
  <c r="J2688" i="6"/>
  <c r="H2689" i="6"/>
  <c r="I2689" i="6"/>
  <c r="J2689" i="6"/>
  <c r="H2690" i="6"/>
  <c r="I2690" i="6"/>
  <c r="J2690" i="6"/>
  <c r="H2691" i="6"/>
  <c r="I2691" i="6"/>
  <c r="J2691" i="6"/>
  <c r="H2692" i="6"/>
  <c r="I2692" i="6"/>
  <c r="J2692" i="6"/>
  <c r="H2693" i="6"/>
  <c r="I2693" i="6"/>
  <c r="J2693" i="6"/>
  <c r="H2694" i="6"/>
  <c r="I2694" i="6"/>
  <c r="J2694" i="6"/>
  <c r="H2695" i="6"/>
  <c r="I2695" i="6"/>
  <c r="J2695" i="6"/>
  <c r="H2696" i="6"/>
  <c r="I2696" i="6"/>
  <c r="J2696" i="6"/>
  <c r="H2697" i="6"/>
  <c r="I2697" i="6"/>
  <c r="J2697" i="6"/>
  <c r="H2698" i="6"/>
  <c r="I2698" i="6"/>
  <c r="J2698" i="6"/>
  <c r="H2699" i="6"/>
  <c r="I2699" i="6"/>
  <c r="J2699" i="6"/>
  <c r="H2700" i="6"/>
  <c r="I2700" i="6"/>
  <c r="J2700" i="6"/>
  <c r="H2701" i="6"/>
  <c r="I2701" i="6"/>
  <c r="J2701" i="6"/>
  <c r="H2702" i="6"/>
  <c r="I2702" i="6"/>
  <c r="J2702" i="6"/>
  <c r="H2703" i="6"/>
  <c r="I2703" i="6"/>
  <c r="J2703" i="6"/>
  <c r="H2704" i="6"/>
  <c r="I2704" i="6"/>
  <c r="J2704" i="6"/>
  <c r="H2705" i="6"/>
  <c r="I2705" i="6"/>
  <c r="J2705" i="6"/>
  <c r="H2706" i="6"/>
  <c r="I2706" i="6"/>
  <c r="J2706" i="6"/>
  <c r="H2707" i="6"/>
  <c r="I2707" i="6"/>
  <c r="J2707" i="6"/>
  <c r="H2708" i="6"/>
  <c r="I2708" i="6"/>
  <c r="J2708" i="6"/>
  <c r="H2709" i="6"/>
  <c r="I2709" i="6"/>
  <c r="J2709" i="6"/>
  <c r="H2710" i="6"/>
  <c r="I2710" i="6"/>
  <c r="J2710" i="6"/>
  <c r="H2711" i="6"/>
  <c r="I2711" i="6"/>
  <c r="J2711" i="6"/>
  <c r="H2712" i="6"/>
  <c r="I2712" i="6"/>
  <c r="J2712" i="6"/>
  <c r="H2713" i="6"/>
  <c r="I2713" i="6"/>
  <c r="J2713" i="6"/>
  <c r="H2714" i="6"/>
  <c r="I2714" i="6"/>
  <c r="J2714" i="6"/>
  <c r="H2715" i="6"/>
  <c r="I2715" i="6"/>
  <c r="J2715" i="6"/>
  <c r="H2716" i="6"/>
  <c r="I2716" i="6"/>
  <c r="J2716" i="6"/>
  <c r="H2717" i="6"/>
  <c r="I2717" i="6"/>
  <c r="J2717" i="6"/>
  <c r="H2718" i="6"/>
  <c r="I2718" i="6"/>
  <c r="J2718" i="6"/>
  <c r="H2719" i="6"/>
  <c r="I2719" i="6"/>
  <c r="J2719" i="6"/>
  <c r="H2720" i="6"/>
  <c r="I2720" i="6"/>
  <c r="J2720" i="6"/>
  <c r="H2721" i="6"/>
  <c r="I2721" i="6"/>
  <c r="J2721" i="6"/>
  <c r="H2722" i="6"/>
  <c r="I2722" i="6"/>
  <c r="J2722" i="6"/>
  <c r="H2723" i="6"/>
  <c r="I2723" i="6"/>
  <c r="J2723" i="6"/>
  <c r="H2724" i="6"/>
  <c r="I2724" i="6"/>
  <c r="J2724" i="6"/>
  <c r="H2725" i="6"/>
  <c r="I2725" i="6"/>
  <c r="J2725" i="6"/>
  <c r="H2726" i="6"/>
  <c r="I2726" i="6"/>
  <c r="J2726" i="6"/>
  <c r="H2727" i="6"/>
  <c r="I2727" i="6"/>
  <c r="J2727" i="6"/>
  <c r="H2728" i="6"/>
  <c r="I2728" i="6"/>
  <c r="J2728" i="6"/>
  <c r="H2729" i="6"/>
  <c r="I2729" i="6"/>
  <c r="J2729" i="6"/>
  <c r="H2730" i="6"/>
  <c r="I2730" i="6"/>
  <c r="J2730" i="6"/>
  <c r="H2731" i="6"/>
  <c r="I2731" i="6"/>
  <c r="J2731" i="6"/>
  <c r="H2732" i="6"/>
  <c r="I2732" i="6"/>
  <c r="J2732" i="6"/>
  <c r="H2733" i="6"/>
  <c r="I2733" i="6"/>
  <c r="J2733" i="6"/>
  <c r="H2734" i="6"/>
  <c r="I2734" i="6"/>
  <c r="J2734" i="6"/>
  <c r="H2735" i="6"/>
  <c r="I2735" i="6"/>
  <c r="J2735" i="6"/>
  <c r="H2736" i="6"/>
  <c r="I2736" i="6"/>
  <c r="J2736" i="6"/>
  <c r="H2737" i="6"/>
  <c r="I2737" i="6"/>
  <c r="J2737" i="6"/>
  <c r="H2738" i="6"/>
  <c r="I2738" i="6"/>
  <c r="J2738" i="6"/>
  <c r="H2739" i="6"/>
  <c r="I2739" i="6"/>
  <c r="J2739" i="6"/>
  <c r="H2740" i="6"/>
  <c r="I2740" i="6"/>
  <c r="J2740" i="6"/>
  <c r="H2741" i="6"/>
  <c r="I2741" i="6"/>
  <c r="J2741" i="6"/>
  <c r="H2742" i="6"/>
  <c r="I2742" i="6"/>
  <c r="J2742" i="6"/>
  <c r="H2743" i="6"/>
  <c r="I2743" i="6"/>
  <c r="J2743" i="6"/>
  <c r="H2744" i="6"/>
  <c r="I2744" i="6"/>
  <c r="J2744" i="6"/>
  <c r="H2745" i="6"/>
  <c r="I2745" i="6"/>
  <c r="J2745" i="6"/>
  <c r="H2746" i="6"/>
  <c r="I2746" i="6"/>
  <c r="J2746" i="6"/>
  <c r="H2747" i="6"/>
  <c r="I2747" i="6"/>
  <c r="J2747" i="6"/>
  <c r="H2748" i="6"/>
  <c r="I2748" i="6"/>
  <c r="J2748" i="6"/>
  <c r="H2749" i="6"/>
  <c r="I2749" i="6"/>
  <c r="J2749" i="6"/>
  <c r="H2750" i="6"/>
  <c r="I2750" i="6"/>
  <c r="J2750" i="6"/>
  <c r="H2751" i="6"/>
  <c r="I2751" i="6"/>
  <c r="J2751" i="6"/>
  <c r="H2752" i="6"/>
  <c r="I2752" i="6"/>
  <c r="J2752" i="6"/>
  <c r="H2753" i="6"/>
  <c r="I2753" i="6"/>
  <c r="J2753" i="6"/>
  <c r="H2754" i="6"/>
  <c r="I2754" i="6"/>
  <c r="J2754" i="6"/>
  <c r="H2755" i="6"/>
  <c r="I2755" i="6"/>
  <c r="J2755" i="6"/>
  <c r="H2756" i="6"/>
  <c r="I2756" i="6"/>
  <c r="J2756" i="6"/>
  <c r="H2757" i="6"/>
  <c r="I2757" i="6"/>
  <c r="J2757" i="6"/>
  <c r="H2758" i="6"/>
  <c r="I2758" i="6"/>
  <c r="J2758" i="6"/>
  <c r="H2759" i="6"/>
  <c r="I2759" i="6"/>
  <c r="J2759" i="6"/>
  <c r="H2760" i="6"/>
  <c r="I2760" i="6"/>
  <c r="J2760" i="6"/>
  <c r="H2761" i="6"/>
  <c r="I2761" i="6"/>
  <c r="J2761" i="6"/>
  <c r="H2762" i="6"/>
  <c r="I2762" i="6"/>
  <c r="J2762" i="6"/>
  <c r="H2763" i="6"/>
  <c r="I2763" i="6"/>
  <c r="J2763" i="6"/>
  <c r="H2764" i="6"/>
  <c r="I2764" i="6"/>
  <c r="J2764" i="6"/>
  <c r="H2765" i="6"/>
  <c r="I2765" i="6"/>
  <c r="J2765" i="6"/>
  <c r="H2766" i="6"/>
  <c r="I2766" i="6"/>
  <c r="J2766" i="6"/>
  <c r="H2767" i="6"/>
  <c r="I2767" i="6"/>
  <c r="J2767" i="6"/>
  <c r="H2768" i="6"/>
  <c r="I2768" i="6"/>
  <c r="J2768" i="6"/>
  <c r="H2769" i="6"/>
  <c r="I2769" i="6"/>
  <c r="J2769" i="6"/>
  <c r="H2770" i="6"/>
  <c r="I2770" i="6"/>
  <c r="J2770" i="6"/>
  <c r="H2771" i="6"/>
  <c r="I2771" i="6"/>
  <c r="J2771" i="6"/>
  <c r="H2772" i="6"/>
  <c r="I2772" i="6"/>
  <c r="J2772" i="6"/>
  <c r="H2773" i="6"/>
  <c r="I2773" i="6"/>
  <c r="J2773" i="6"/>
  <c r="H2774" i="6"/>
  <c r="I2774" i="6"/>
  <c r="J2774" i="6"/>
  <c r="H2775" i="6"/>
  <c r="I2775" i="6"/>
  <c r="J2775" i="6"/>
  <c r="H2776" i="6"/>
  <c r="I2776" i="6"/>
  <c r="J2776" i="6"/>
  <c r="H2777" i="6"/>
  <c r="I2777" i="6"/>
  <c r="J2777" i="6"/>
  <c r="H2778" i="6"/>
  <c r="I2778" i="6"/>
  <c r="J2778" i="6"/>
  <c r="H2779" i="6"/>
  <c r="I2779" i="6"/>
  <c r="J2779" i="6"/>
  <c r="H2780" i="6"/>
  <c r="I2780" i="6"/>
  <c r="J2780" i="6"/>
  <c r="H2781" i="6"/>
  <c r="I2781" i="6"/>
  <c r="J2781" i="6"/>
  <c r="H2782" i="6"/>
  <c r="I2782" i="6"/>
  <c r="J2782" i="6"/>
  <c r="H2783" i="6"/>
  <c r="I2783" i="6"/>
  <c r="J2783" i="6"/>
  <c r="H2784" i="6"/>
  <c r="I2784" i="6"/>
  <c r="J2784" i="6"/>
  <c r="H2785" i="6"/>
  <c r="I2785" i="6"/>
  <c r="J2785" i="6"/>
  <c r="H2786" i="6"/>
  <c r="I2786" i="6"/>
  <c r="J2786" i="6"/>
  <c r="H2787" i="6"/>
  <c r="I2787" i="6"/>
  <c r="J2787" i="6"/>
  <c r="H2788" i="6"/>
  <c r="I2788" i="6"/>
  <c r="J2788" i="6"/>
  <c r="H2789" i="6"/>
  <c r="I2789" i="6"/>
  <c r="J2789" i="6"/>
  <c r="H2790" i="6"/>
  <c r="I2790" i="6"/>
  <c r="J2790" i="6"/>
  <c r="H2791" i="6"/>
  <c r="I2791" i="6"/>
  <c r="J2791" i="6"/>
  <c r="H2792" i="6"/>
  <c r="I2792" i="6"/>
  <c r="J2792" i="6"/>
  <c r="H2793" i="6"/>
  <c r="I2793" i="6"/>
  <c r="J2793" i="6"/>
  <c r="H2794" i="6"/>
  <c r="I2794" i="6"/>
  <c r="J2794" i="6"/>
  <c r="H2795" i="6"/>
  <c r="I2795" i="6"/>
  <c r="J2795" i="6"/>
  <c r="H2796" i="6"/>
  <c r="I2796" i="6"/>
  <c r="J2796" i="6"/>
  <c r="H2797" i="6"/>
  <c r="I2797" i="6"/>
  <c r="J2797" i="6"/>
  <c r="H2798" i="6"/>
  <c r="I2798" i="6"/>
  <c r="J2798" i="6"/>
  <c r="H2799" i="6"/>
  <c r="I2799" i="6"/>
  <c r="J2799" i="6"/>
  <c r="H2800" i="6"/>
  <c r="I2800" i="6"/>
  <c r="J2800" i="6"/>
  <c r="H2801" i="6"/>
  <c r="I2801" i="6"/>
  <c r="J2801" i="6"/>
  <c r="H2802" i="6"/>
  <c r="I2802" i="6"/>
  <c r="J2802" i="6"/>
  <c r="H2803" i="6"/>
  <c r="I2803" i="6"/>
  <c r="J2803" i="6"/>
  <c r="H2804" i="6"/>
  <c r="I2804" i="6"/>
  <c r="J2804" i="6"/>
  <c r="H2805" i="6"/>
  <c r="I2805" i="6"/>
  <c r="J2805" i="6"/>
  <c r="H2806" i="6"/>
  <c r="I2806" i="6"/>
  <c r="J2806" i="6"/>
  <c r="H2807" i="6"/>
  <c r="I2807" i="6"/>
  <c r="J2807" i="6"/>
  <c r="H2808" i="6"/>
  <c r="I2808" i="6"/>
  <c r="J2808" i="6"/>
  <c r="H2809" i="6"/>
  <c r="I2809" i="6"/>
  <c r="J2809" i="6"/>
  <c r="H2810" i="6"/>
  <c r="I2810" i="6"/>
  <c r="J2810" i="6"/>
  <c r="H2811" i="6"/>
  <c r="I2811" i="6"/>
  <c r="J2811" i="6"/>
  <c r="H2812" i="6"/>
  <c r="I2812" i="6"/>
  <c r="J2812" i="6"/>
  <c r="H2813" i="6"/>
  <c r="I2813" i="6"/>
  <c r="J2813" i="6"/>
  <c r="H2814" i="6"/>
  <c r="I2814" i="6"/>
  <c r="J2814" i="6"/>
  <c r="H2815" i="6"/>
  <c r="I2815" i="6"/>
  <c r="J2815" i="6"/>
  <c r="H2816" i="6"/>
  <c r="I2816" i="6"/>
  <c r="J2816" i="6"/>
  <c r="H2817" i="6"/>
  <c r="I2817" i="6"/>
  <c r="J2817" i="6"/>
  <c r="H2818" i="6"/>
  <c r="I2818" i="6"/>
  <c r="J2818" i="6"/>
  <c r="H2819" i="6"/>
  <c r="I2819" i="6"/>
  <c r="J2819" i="6"/>
  <c r="H2820" i="6"/>
  <c r="I2820" i="6"/>
  <c r="J2820" i="6"/>
  <c r="H2821" i="6"/>
  <c r="I2821" i="6"/>
  <c r="J2821" i="6"/>
  <c r="H2822" i="6"/>
  <c r="I2822" i="6"/>
  <c r="J2822" i="6"/>
  <c r="H2823" i="6"/>
  <c r="I2823" i="6"/>
  <c r="J2823" i="6"/>
  <c r="H2824" i="6"/>
  <c r="I2824" i="6"/>
  <c r="J2824" i="6"/>
  <c r="H2825" i="6"/>
  <c r="I2825" i="6"/>
  <c r="J2825" i="6"/>
  <c r="H2826" i="6"/>
  <c r="I2826" i="6"/>
  <c r="J2826" i="6"/>
  <c r="H2827" i="6"/>
  <c r="I2827" i="6"/>
  <c r="J2827" i="6"/>
  <c r="H2828" i="6"/>
  <c r="I2828" i="6"/>
  <c r="J2828" i="6"/>
  <c r="H2829" i="6"/>
  <c r="I2829" i="6"/>
  <c r="J2829" i="6"/>
  <c r="H2830" i="6"/>
  <c r="I2830" i="6"/>
  <c r="J2830" i="6"/>
  <c r="H2831" i="6"/>
  <c r="I2831" i="6"/>
  <c r="J2831" i="6"/>
  <c r="H2832" i="6"/>
  <c r="I2832" i="6"/>
  <c r="J2832" i="6"/>
  <c r="H2833" i="6"/>
  <c r="I2833" i="6"/>
  <c r="J2833" i="6"/>
  <c r="H2834" i="6"/>
  <c r="I2834" i="6"/>
  <c r="J2834" i="6"/>
  <c r="H2835" i="6"/>
  <c r="I2835" i="6"/>
  <c r="J2835" i="6"/>
  <c r="H2836" i="6"/>
  <c r="I2836" i="6"/>
  <c r="J2836" i="6"/>
  <c r="H2837" i="6"/>
  <c r="I2837" i="6"/>
  <c r="J2837" i="6"/>
  <c r="H2838" i="6"/>
  <c r="I2838" i="6"/>
  <c r="J2838" i="6"/>
  <c r="H2839" i="6"/>
  <c r="I2839" i="6"/>
  <c r="J2839" i="6"/>
  <c r="H2840" i="6"/>
  <c r="I2840" i="6"/>
  <c r="J2840" i="6"/>
  <c r="H2841" i="6"/>
  <c r="I2841" i="6"/>
  <c r="J2841" i="6"/>
  <c r="H2842" i="6"/>
  <c r="I2842" i="6"/>
  <c r="J2842" i="6"/>
  <c r="H2843" i="6"/>
  <c r="I2843" i="6"/>
  <c r="J2843" i="6"/>
  <c r="H2844" i="6"/>
  <c r="I2844" i="6"/>
  <c r="J2844" i="6"/>
  <c r="H2845" i="6"/>
  <c r="I2845" i="6"/>
  <c r="J2845" i="6"/>
  <c r="H2846" i="6"/>
  <c r="I2846" i="6"/>
  <c r="J2846" i="6"/>
  <c r="H2847" i="6"/>
  <c r="I2847" i="6"/>
  <c r="J2847" i="6"/>
  <c r="H2848" i="6"/>
  <c r="I2848" i="6"/>
  <c r="J2848" i="6"/>
  <c r="H2849" i="6"/>
  <c r="I2849" i="6"/>
  <c r="J2849" i="6"/>
  <c r="H2850" i="6"/>
  <c r="I2850" i="6"/>
  <c r="J2850" i="6"/>
  <c r="H2851" i="6"/>
  <c r="I2851" i="6"/>
  <c r="J2851" i="6"/>
  <c r="H2852" i="6"/>
  <c r="I2852" i="6"/>
  <c r="J2852" i="6"/>
  <c r="H2853" i="6"/>
  <c r="I2853" i="6"/>
  <c r="J2853" i="6"/>
  <c r="H2854" i="6"/>
  <c r="I2854" i="6"/>
  <c r="J2854" i="6"/>
  <c r="H2855" i="6"/>
  <c r="I2855" i="6"/>
  <c r="J2855" i="6"/>
  <c r="H2856" i="6"/>
  <c r="I2856" i="6"/>
  <c r="J2856" i="6"/>
  <c r="H2857" i="6"/>
  <c r="I2857" i="6"/>
  <c r="J2857" i="6"/>
  <c r="H2858" i="6"/>
  <c r="I2858" i="6"/>
  <c r="J2858" i="6"/>
  <c r="H2859" i="6"/>
  <c r="I2859" i="6"/>
  <c r="J2859" i="6"/>
  <c r="H2860" i="6"/>
  <c r="I2860" i="6"/>
  <c r="J2860" i="6"/>
  <c r="H2861" i="6"/>
  <c r="I2861" i="6"/>
  <c r="J2861" i="6"/>
  <c r="H2862" i="6"/>
  <c r="I2862" i="6"/>
  <c r="J2862" i="6"/>
  <c r="H2863" i="6"/>
  <c r="I2863" i="6"/>
  <c r="J2863" i="6"/>
  <c r="H2864" i="6"/>
  <c r="I2864" i="6"/>
  <c r="J2864" i="6"/>
  <c r="H2865" i="6"/>
  <c r="I2865" i="6"/>
  <c r="J2865" i="6"/>
  <c r="H2866" i="6"/>
  <c r="I2866" i="6"/>
  <c r="J2866" i="6"/>
  <c r="H2867" i="6"/>
  <c r="I2867" i="6"/>
  <c r="J2867" i="6"/>
  <c r="H2868" i="6"/>
  <c r="I2868" i="6"/>
  <c r="J2868" i="6"/>
  <c r="H2869" i="6"/>
  <c r="I2869" i="6"/>
  <c r="J2869" i="6"/>
  <c r="H2870" i="6"/>
  <c r="I2870" i="6"/>
  <c r="J2870" i="6"/>
  <c r="H2871" i="6"/>
  <c r="I2871" i="6"/>
  <c r="J2871" i="6"/>
  <c r="H2872" i="6"/>
  <c r="I2872" i="6"/>
  <c r="J2872" i="6"/>
  <c r="H2873" i="6"/>
  <c r="I2873" i="6"/>
  <c r="J2873" i="6"/>
  <c r="H2874" i="6"/>
  <c r="I2874" i="6"/>
  <c r="J2874" i="6"/>
  <c r="H2875" i="6"/>
  <c r="I2875" i="6"/>
  <c r="J2875" i="6"/>
  <c r="H2876" i="6"/>
  <c r="I2876" i="6"/>
  <c r="J2876" i="6"/>
  <c r="H2877" i="6"/>
  <c r="I2877" i="6"/>
  <c r="J2877" i="6"/>
  <c r="H2878" i="6"/>
  <c r="I2878" i="6"/>
  <c r="J2878" i="6"/>
  <c r="H2879" i="6"/>
  <c r="I2879" i="6"/>
  <c r="J2879" i="6"/>
  <c r="H2880" i="6"/>
  <c r="I2880" i="6"/>
  <c r="J2880" i="6"/>
  <c r="H2881" i="6"/>
  <c r="I2881" i="6"/>
  <c r="J2881" i="6"/>
  <c r="H2882" i="6"/>
  <c r="I2882" i="6"/>
  <c r="J2882" i="6"/>
  <c r="H2883" i="6"/>
  <c r="I2883" i="6"/>
  <c r="J2883" i="6"/>
  <c r="H2884" i="6"/>
  <c r="I2884" i="6"/>
  <c r="J2884" i="6"/>
  <c r="H2885" i="6"/>
  <c r="I2885" i="6"/>
  <c r="J2885" i="6"/>
  <c r="H2886" i="6"/>
  <c r="I2886" i="6"/>
  <c r="J2886" i="6"/>
  <c r="H2887" i="6"/>
  <c r="I2887" i="6"/>
  <c r="J2887" i="6"/>
  <c r="H2888" i="6"/>
  <c r="I2888" i="6"/>
  <c r="J2888" i="6"/>
  <c r="H2889" i="6"/>
  <c r="I2889" i="6"/>
  <c r="J2889" i="6"/>
  <c r="H2890" i="6"/>
  <c r="I2890" i="6"/>
  <c r="J2890" i="6"/>
  <c r="H2891" i="6"/>
  <c r="I2891" i="6"/>
  <c r="J2891" i="6"/>
  <c r="H2892" i="6"/>
  <c r="I2892" i="6"/>
  <c r="J2892" i="6"/>
  <c r="H2893" i="6"/>
  <c r="I2893" i="6"/>
  <c r="J2893" i="6"/>
  <c r="H2894" i="6"/>
  <c r="I2894" i="6"/>
  <c r="J2894" i="6"/>
  <c r="H2895" i="6"/>
  <c r="I2895" i="6"/>
  <c r="J2895" i="6"/>
  <c r="H2896" i="6"/>
  <c r="I2896" i="6"/>
  <c r="J2896" i="6"/>
  <c r="H2897" i="6"/>
  <c r="I2897" i="6"/>
  <c r="J2897" i="6"/>
  <c r="H2898" i="6"/>
  <c r="I2898" i="6"/>
  <c r="J2898" i="6"/>
  <c r="H2899" i="6"/>
  <c r="I2899" i="6"/>
  <c r="J2899" i="6"/>
  <c r="H2900" i="6"/>
  <c r="I2900" i="6"/>
  <c r="J2900" i="6"/>
  <c r="H2901" i="6"/>
  <c r="I2901" i="6"/>
  <c r="J2901" i="6"/>
  <c r="H2902" i="6"/>
  <c r="I2902" i="6"/>
  <c r="J2902" i="6"/>
  <c r="H2903" i="6"/>
  <c r="I2903" i="6"/>
  <c r="J2903" i="6"/>
  <c r="H2904" i="6"/>
  <c r="I2904" i="6"/>
  <c r="J2904" i="6"/>
  <c r="H2905" i="6"/>
  <c r="I2905" i="6"/>
  <c r="J2905" i="6"/>
  <c r="H2906" i="6"/>
  <c r="I2906" i="6"/>
  <c r="J2906" i="6"/>
  <c r="H2907" i="6"/>
  <c r="I2907" i="6"/>
  <c r="J2907" i="6"/>
  <c r="H2908" i="6"/>
  <c r="I2908" i="6"/>
  <c r="J2908" i="6"/>
  <c r="H2909" i="6"/>
  <c r="I2909" i="6"/>
  <c r="J2909" i="6"/>
  <c r="H2910" i="6"/>
  <c r="I2910" i="6"/>
  <c r="J2910" i="6"/>
  <c r="H2911" i="6"/>
  <c r="I2911" i="6"/>
  <c r="J2911" i="6"/>
  <c r="H2912" i="6"/>
  <c r="I2912" i="6"/>
  <c r="J2912" i="6"/>
  <c r="H2913" i="6"/>
  <c r="I2913" i="6"/>
  <c r="J2913" i="6"/>
  <c r="H2914" i="6"/>
  <c r="I2914" i="6"/>
  <c r="J2914" i="6"/>
  <c r="H2915" i="6"/>
  <c r="I2915" i="6"/>
  <c r="J2915" i="6"/>
  <c r="H2916" i="6"/>
  <c r="I2916" i="6"/>
  <c r="J2916" i="6"/>
  <c r="H2917" i="6"/>
  <c r="I2917" i="6"/>
  <c r="J2917" i="6"/>
  <c r="H2918" i="6"/>
  <c r="I2918" i="6"/>
  <c r="J2918" i="6"/>
  <c r="H2919" i="6"/>
  <c r="I2919" i="6"/>
  <c r="J2919" i="6"/>
  <c r="H2920" i="6"/>
  <c r="I2920" i="6"/>
  <c r="J2920" i="6"/>
  <c r="H2921" i="6"/>
  <c r="I2921" i="6"/>
  <c r="J2921" i="6"/>
  <c r="H2922" i="6"/>
  <c r="I2922" i="6"/>
  <c r="J2922" i="6"/>
  <c r="H2923" i="6"/>
  <c r="I2923" i="6"/>
  <c r="J2923" i="6"/>
  <c r="H2924" i="6"/>
  <c r="I2924" i="6"/>
  <c r="J2924" i="6"/>
  <c r="H2925" i="6"/>
  <c r="I2925" i="6"/>
  <c r="J2925" i="6"/>
  <c r="H2926" i="6"/>
  <c r="I2926" i="6"/>
  <c r="J2926" i="6"/>
  <c r="H2927" i="6"/>
  <c r="I2927" i="6"/>
  <c r="J2927" i="6"/>
  <c r="H2928" i="6"/>
  <c r="I2928" i="6"/>
  <c r="J2928" i="6"/>
  <c r="H2929" i="6"/>
  <c r="I2929" i="6"/>
  <c r="J2929" i="6"/>
  <c r="H2930" i="6"/>
  <c r="I2930" i="6"/>
  <c r="J2930" i="6"/>
  <c r="H2931" i="6"/>
  <c r="I2931" i="6"/>
  <c r="J2931" i="6"/>
  <c r="H2932" i="6"/>
  <c r="I2932" i="6"/>
  <c r="J2932" i="6"/>
  <c r="H2933" i="6"/>
  <c r="I2933" i="6"/>
  <c r="J2933" i="6"/>
  <c r="H2934" i="6"/>
  <c r="I2934" i="6"/>
  <c r="J2934" i="6"/>
  <c r="H2935" i="6"/>
  <c r="I2935" i="6"/>
  <c r="J2935" i="6"/>
  <c r="H2936" i="6"/>
  <c r="I2936" i="6"/>
  <c r="J2936" i="6"/>
  <c r="H2937" i="6"/>
  <c r="I2937" i="6"/>
  <c r="J2937" i="6"/>
  <c r="H2938" i="6"/>
  <c r="I2938" i="6"/>
  <c r="J2938" i="6"/>
  <c r="H2939" i="6"/>
  <c r="I2939" i="6"/>
  <c r="J2939" i="6"/>
  <c r="H2940" i="6"/>
  <c r="I2940" i="6"/>
  <c r="J2940" i="6"/>
  <c r="H2941" i="6"/>
  <c r="I2941" i="6"/>
  <c r="J2941" i="6"/>
  <c r="H2942" i="6"/>
  <c r="I2942" i="6"/>
  <c r="J2942" i="6"/>
  <c r="H2943" i="6"/>
  <c r="I2943" i="6"/>
  <c r="J2943" i="6"/>
  <c r="H2944" i="6"/>
  <c r="I2944" i="6"/>
  <c r="J2944" i="6"/>
  <c r="H2945" i="6"/>
  <c r="I2945" i="6"/>
  <c r="J2945" i="6"/>
  <c r="H2946" i="6"/>
  <c r="I2946" i="6"/>
  <c r="J2946" i="6"/>
  <c r="H2947" i="6"/>
  <c r="I2947" i="6"/>
  <c r="J2947" i="6"/>
  <c r="H2948" i="6"/>
  <c r="I2948" i="6"/>
  <c r="J2948" i="6"/>
  <c r="H2949" i="6"/>
  <c r="I2949" i="6"/>
  <c r="J2949" i="6"/>
  <c r="H2950" i="6"/>
  <c r="I2950" i="6"/>
  <c r="J2950" i="6"/>
  <c r="H2951" i="6"/>
  <c r="I2951" i="6"/>
  <c r="J2951" i="6"/>
  <c r="H2952" i="6"/>
  <c r="I2952" i="6"/>
  <c r="J2952" i="6"/>
  <c r="H2953" i="6"/>
  <c r="I2953" i="6"/>
  <c r="J2953" i="6"/>
  <c r="H2954" i="6"/>
  <c r="I2954" i="6"/>
  <c r="J2954" i="6"/>
  <c r="H2955" i="6"/>
  <c r="I2955" i="6"/>
  <c r="J2955" i="6"/>
  <c r="H2956" i="6"/>
  <c r="I2956" i="6"/>
  <c r="J2956" i="6"/>
  <c r="H2957" i="6"/>
  <c r="I2957" i="6"/>
  <c r="J2957" i="6"/>
  <c r="H2958" i="6"/>
  <c r="I2958" i="6"/>
  <c r="J2958" i="6"/>
  <c r="H2959" i="6"/>
  <c r="I2959" i="6"/>
  <c r="J2959" i="6"/>
  <c r="H2960" i="6"/>
  <c r="I2960" i="6"/>
  <c r="J2960" i="6"/>
  <c r="H2961" i="6"/>
  <c r="I2961" i="6"/>
  <c r="J2961" i="6"/>
  <c r="H2962" i="6"/>
  <c r="I2962" i="6"/>
  <c r="J2962" i="6"/>
  <c r="H2963" i="6"/>
  <c r="I2963" i="6"/>
  <c r="J2963" i="6"/>
  <c r="H2964" i="6"/>
  <c r="I2964" i="6"/>
  <c r="J2964" i="6"/>
  <c r="H2965" i="6"/>
  <c r="I2965" i="6"/>
  <c r="J2965" i="6"/>
  <c r="H2966" i="6"/>
  <c r="I2966" i="6"/>
  <c r="J2966" i="6"/>
  <c r="H2967" i="6"/>
  <c r="I2967" i="6"/>
  <c r="J2967" i="6"/>
  <c r="H2968" i="6"/>
  <c r="I2968" i="6"/>
  <c r="J2968" i="6"/>
  <c r="H2969" i="6"/>
  <c r="I2969" i="6"/>
  <c r="J2969" i="6"/>
  <c r="H2970" i="6"/>
  <c r="I2970" i="6"/>
  <c r="J2970" i="6"/>
  <c r="H2971" i="6"/>
  <c r="I2971" i="6"/>
  <c r="J2971" i="6"/>
  <c r="H2972" i="6"/>
  <c r="I2972" i="6"/>
  <c r="J2972" i="6"/>
  <c r="H2973" i="6"/>
  <c r="I2973" i="6"/>
  <c r="J2973" i="6"/>
  <c r="H2974" i="6"/>
  <c r="I2974" i="6"/>
  <c r="J2974" i="6"/>
  <c r="H2975" i="6"/>
  <c r="I2975" i="6"/>
  <c r="J2975" i="6"/>
  <c r="H2976" i="6"/>
  <c r="I2976" i="6"/>
  <c r="J2976" i="6"/>
  <c r="H2977" i="6"/>
  <c r="I2977" i="6"/>
  <c r="J2977" i="6"/>
  <c r="H2978" i="6"/>
  <c r="I2978" i="6"/>
  <c r="J2978" i="6"/>
  <c r="H2979" i="6"/>
  <c r="I2979" i="6"/>
  <c r="J2979" i="6"/>
  <c r="H2980" i="6"/>
  <c r="I2980" i="6"/>
  <c r="J2980" i="6"/>
  <c r="H2981" i="6"/>
  <c r="I2981" i="6"/>
  <c r="J2981" i="6"/>
  <c r="H2982" i="6"/>
  <c r="I2982" i="6"/>
  <c r="J2982" i="6"/>
  <c r="H2983" i="6"/>
  <c r="I2983" i="6"/>
  <c r="J2983" i="6"/>
  <c r="H2984" i="6"/>
  <c r="I2984" i="6"/>
  <c r="J2984" i="6"/>
  <c r="H2985" i="6"/>
  <c r="I2985" i="6"/>
  <c r="J2985" i="6"/>
  <c r="H2986" i="6"/>
  <c r="I2986" i="6"/>
  <c r="J2986" i="6"/>
  <c r="H2987" i="6"/>
  <c r="I2987" i="6"/>
  <c r="J2987" i="6"/>
  <c r="H2988" i="6"/>
  <c r="I2988" i="6"/>
  <c r="J2988" i="6"/>
  <c r="H2989" i="6"/>
  <c r="I2989" i="6"/>
  <c r="J2989" i="6"/>
  <c r="H2990" i="6"/>
  <c r="I2990" i="6"/>
  <c r="J2990" i="6"/>
  <c r="H2991" i="6"/>
  <c r="I2991" i="6"/>
  <c r="J2991" i="6"/>
  <c r="H2992" i="6"/>
  <c r="I2992" i="6"/>
  <c r="J2992" i="6"/>
  <c r="H2993" i="6"/>
  <c r="I2993" i="6"/>
  <c r="J2993" i="6"/>
  <c r="H2994" i="6"/>
  <c r="I2994" i="6"/>
  <c r="J2994" i="6"/>
  <c r="H2995" i="6"/>
  <c r="I2995" i="6"/>
  <c r="J2995" i="6"/>
  <c r="H2996" i="6"/>
  <c r="I2996" i="6"/>
  <c r="J2996" i="6"/>
  <c r="H2997" i="6"/>
  <c r="I2997" i="6"/>
  <c r="J2997" i="6"/>
  <c r="H2998" i="6"/>
  <c r="I2998" i="6"/>
  <c r="J2998" i="6"/>
  <c r="H2999" i="6"/>
  <c r="I2999" i="6"/>
  <c r="J2999" i="6"/>
  <c r="H3000" i="6"/>
  <c r="I3000" i="6"/>
  <c r="J3000" i="6"/>
  <c r="H3001" i="6"/>
  <c r="I3001" i="6"/>
  <c r="J3001" i="6"/>
  <c r="H3002" i="6"/>
  <c r="I3002" i="6"/>
  <c r="J3002" i="6"/>
  <c r="H3003" i="6"/>
  <c r="I3003" i="6"/>
  <c r="J3003" i="6"/>
  <c r="H3004" i="6"/>
  <c r="I3004" i="6"/>
  <c r="J3004" i="6"/>
  <c r="H3005" i="6"/>
  <c r="I3005" i="6"/>
  <c r="J3005" i="6"/>
  <c r="H3006" i="6"/>
  <c r="I3006" i="6"/>
  <c r="J3006" i="6"/>
  <c r="H3007" i="6"/>
  <c r="I3007" i="6"/>
  <c r="J3007" i="6"/>
  <c r="H3008" i="6"/>
  <c r="I3008" i="6"/>
  <c r="J3008" i="6"/>
  <c r="H3009" i="6"/>
  <c r="I3009" i="6"/>
  <c r="J3009" i="6"/>
  <c r="H3010" i="6"/>
  <c r="I3010" i="6"/>
  <c r="J3010" i="6"/>
  <c r="H3011" i="6"/>
  <c r="I3011" i="6"/>
  <c r="J3011" i="6"/>
  <c r="H3012" i="6"/>
  <c r="I3012" i="6"/>
  <c r="J3012" i="6"/>
  <c r="H3013" i="6"/>
  <c r="I3013" i="6"/>
  <c r="J3013" i="6"/>
  <c r="H3014" i="6"/>
  <c r="I3014" i="6"/>
  <c r="J3014" i="6"/>
  <c r="H3015" i="6"/>
  <c r="I3015" i="6"/>
  <c r="J3015" i="6"/>
  <c r="H3016" i="6"/>
  <c r="I3016" i="6"/>
  <c r="J3016" i="6"/>
  <c r="H3017" i="6"/>
  <c r="I3017" i="6"/>
  <c r="J3017" i="6"/>
  <c r="H3018" i="6"/>
  <c r="I3018" i="6"/>
  <c r="J3018" i="6"/>
  <c r="H3019" i="6"/>
  <c r="I3019" i="6"/>
  <c r="J3019" i="6"/>
  <c r="H3020" i="6"/>
  <c r="I3020" i="6"/>
  <c r="J3020" i="6"/>
  <c r="H3021" i="6"/>
  <c r="I3021" i="6"/>
  <c r="J3021" i="6"/>
  <c r="H3022" i="6"/>
  <c r="I3022" i="6"/>
  <c r="J3022" i="6"/>
  <c r="H3023" i="6"/>
  <c r="I3023" i="6"/>
  <c r="J3023" i="6"/>
  <c r="H3024" i="6"/>
  <c r="I3024" i="6"/>
  <c r="J3024" i="6"/>
  <c r="H3025" i="6"/>
  <c r="I3025" i="6"/>
  <c r="J3025" i="6"/>
  <c r="H3026" i="6"/>
  <c r="I3026" i="6"/>
  <c r="J3026" i="6"/>
  <c r="H3027" i="6"/>
  <c r="I3027" i="6"/>
  <c r="J3027" i="6"/>
  <c r="H3028" i="6"/>
  <c r="I3028" i="6"/>
  <c r="J3028" i="6"/>
  <c r="H3029" i="6"/>
  <c r="I3029" i="6"/>
  <c r="J3029" i="6"/>
  <c r="H3030" i="6"/>
  <c r="I3030" i="6"/>
  <c r="J3030" i="6"/>
  <c r="H3031" i="6"/>
  <c r="I3031" i="6"/>
  <c r="J3031" i="6"/>
  <c r="H3032" i="6"/>
  <c r="I3032" i="6"/>
  <c r="J3032" i="6"/>
  <c r="H3033" i="6"/>
  <c r="I3033" i="6"/>
  <c r="J3033" i="6"/>
  <c r="H3034" i="6"/>
  <c r="I3034" i="6"/>
  <c r="J3034" i="6"/>
  <c r="H3035" i="6"/>
  <c r="I3035" i="6"/>
  <c r="J3035" i="6"/>
  <c r="H3036" i="6"/>
  <c r="I3036" i="6"/>
  <c r="J3036" i="6"/>
  <c r="H3037" i="6"/>
  <c r="I3037" i="6"/>
  <c r="J3037" i="6"/>
  <c r="H3038" i="6"/>
  <c r="I3038" i="6"/>
  <c r="J3038" i="6"/>
  <c r="H3039" i="6"/>
  <c r="I3039" i="6"/>
  <c r="J3039" i="6"/>
  <c r="H3040" i="6"/>
  <c r="I3040" i="6"/>
  <c r="J3040" i="6"/>
  <c r="H3041" i="6"/>
  <c r="I3041" i="6"/>
  <c r="J3041" i="6"/>
  <c r="H3042" i="6"/>
  <c r="I3042" i="6"/>
  <c r="J3042" i="6"/>
  <c r="H3043" i="6"/>
  <c r="I3043" i="6"/>
  <c r="J3043" i="6"/>
  <c r="H3044" i="6"/>
  <c r="I3044" i="6"/>
  <c r="J3044" i="6"/>
  <c r="H3045" i="6"/>
  <c r="I3045" i="6"/>
  <c r="J3045" i="6"/>
  <c r="H3046" i="6"/>
  <c r="I3046" i="6"/>
  <c r="J3046" i="6"/>
  <c r="H3047" i="6"/>
  <c r="I3047" i="6"/>
  <c r="J3047" i="6"/>
  <c r="H3048" i="6"/>
  <c r="I3048" i="6"/>
  <c r="J3048" i="6"/>
  <c r="H3049" i="6"/>
  <c r="I3049" i="6"/>
  <c r="J3049" i="6"/>
  <c r="H3050" i="6"/>
  <c r="I3050" i="6"/>
  <c r="J3050" i="6"/>
  <c r="H3051" i="6"/>
  <c r="I3051" i="6"/>
  <c r="J3051" i="6"/>
  <c r="H3052" i="6"/>
  <c r="I3052" i="6"/>
  <c r="J3052" i="6"/>
  <c r="H3053" i="6"/>
  <c r="I3053" i="6"/>
  <c r="J3053" i="6"/>
  <c r="H3054" i="6"/>
  <c r="I3054" i="6"/>
  <c r="J3054" i="6"/>
  <c r="H3055" i="6"/>
  <c r="I3055" i="6"/>
  <c r="J3055" i="6"/>
  <c r="H3056" i="6"/>
  <c r="I3056" i="6"/>
  <c r="J3056" i="6"/>
  <c r="H3057" i="6"/>
  <c r="I3057" i="6"/>
  <c r="J3057" i="6"/>
  <c r="H3058" i="6"/>
  <c r="I3058" i="6"/>
  <c r="J3058" i="6"/>
  <c r="H3059" i="6"/>
  <c r="I3059" i="6"/>
  <c r="J3059" i="6"/>
  <c r="H3060" i="6"/>
  <c r="I3060" i="6"/>
  <c r="J3060" i="6"/>
  <c r="H3061" i="6"/>
  <c r="I3061" i="6"/>
  <c r="J3061" i="6"/>
  <c r="H3062" i="6"/>
  <c r="I3062" i="6"/>
  <c r="J3062" i="6"/>
  <c r="H3063" i="6"/>
  <c r="I3063" i="6"/>
  <c r="J3063" i="6"/>
  <c r="H3064" i="6"/>
  <c r="I3064" i="6"/>
  <c r="J3064" i="6"/>
  <c r="H3065" i="6"/>
  <c r="I3065" i="6"/>
  <c r="J3065" i="6"/>
  <c r="H3066" i="6"/>
  <c r="I3066" i="6"/>
  <c r="J3066" i="6"/>
  <c r="H3067" i="6"/>
  <c r="I3067" i="6"/>
  <c r="J3067" i="6"/>
  <c r="H3068" i="6"/>
  <c r="I3068" i="6"/>
  <c r="J3068" i="6"/>
  <c r="H3069" i="6"/>
  <c r="I3069" i="6"/>
  <c r="J3069" i="6"/>
  <c r="H3070" i="6"/>
  <c r="I3070" i="6"/>
  <c r="J3070" i="6"/>
  <c r="H3071" i="6"/>
  <c r="I3071" i="6"/>
  <c r="J3071" i="6"/>
  <c r="H3072" i="6"/>
  <c r="I3072" i="6"/>
  <c r="J3072" i="6"/>
  <c r="H3073" i="6"/>
  <c r="I3073" i="6"/>
  <c r="J3073" i="6"/>
  <c r="H3074" i="6"/>
  <c r="I3074" i="6"/>
  <c r="J3074" i="6"/>
  <c r="H3075" i="6"/>
  <c r="I3075" i="6"/>
  <c r="J3075" i="6"/>
  <c r="H3076" i="6"/>
  <c r="I3076" i="6"/>
  <c r="J3076" i="6"/>
  <c r="H3077" i="6"/>
  <c r="I3077" i="6"/>
  <c r="J3077" i="6"/>
  <c r="H3078" i="6"/>
  <c r="I3078" i="6"/>
  <c r="J3078" i="6"/>
  <c r="H3079" i="6"/>
  <c r="I3079" i="6"/>
  <c r="J3079" i="6"/>
  <c r="H3080" i="6"/>
  <c r="I3080" i="6"/>
  <c r="J3080" i="6"/>
  <c r="H3081" i="6"/>
  <c r="I3081" i="6"/>
  <c r="J3081" i="6"/>
  <c r="H3082" i="6"/>
  <c r="I3082" i="6"/>
  <c r="J3082" i="6"/>
  <c r="H3083" i="6"/>
  <c r="I3083" i="6"/>
  <c r="J3083" i="6"/>
  <c r="H3084" i="6"/>
  <c r="I3084" i="6"/>
  <c r="J3084" i="6"/>
  <c r="H3085" i="6"/>
  <c r="I3085" i="6"/>
  <c r="J3085" i="6"/>
  <c r="H3086" i="6"/>
  <c r="I3086" i="6"/>
  <c r="J3086" i="6"/>
  <c r="H3087" i="6"/>
  <c r="I3087" i="6"/>
  <c r="J3087" i="6"/>
  <c r="H3088" i="6"/>
  <c r="I3088" i="6"/>
  <c r="J3088" i="6"/>
  <c r="H3089" i="6"/>
  <c r="I3089" i="6"/>
  <c r="J3089" i="6"/>
  <c r="H3090" i="6"/>
  <c r="I3090" i="6"/>
  <c r="J3090" i="6"/>
  <c r="H3091" i="6"/>
  <c r="I3091" i="6"/>
  <c r="J3091" i="6"/>
  <c r="H3092" i="6"/>
  <c r="I3092" i="6"/>
  <c r="J3092" i="6"/>
  <c r="H3093" i="6"/>
  <c r="I3093" i="6"/>
  <c r="J3093" i="6"/>
  <c r="H3094" i="6"/>
  <c r="I3094" i="6"/>
  <c r="J3094" i="6"/>
  <c r="H3095" i="6"/>
  <c r="I3095" i="6"/>
  <c r="J3095" i="6"/>
  <c r="H3096" i="6"/>
  <c r="I3096" i="6"/>
  <c r="J3096" i="6"/>
  <c r="H3097" i="6"/>
  <c r="I3097" i="6"/>
  <c r="J3097" i="6"/>
  <c r="H3098" i="6"/>
  <c r="I3098" i="6"/>
  <c r="J3098" i="6"/>
  <c r="H3099" i="6"/>
  <c r="I3099" i="6"/>
  <c r="J3099" i="6"/>
  <c r="H3100" i="6"/>
  <c r="I3100" i="6"/>
  <c r="J3100" i="6"/>
  <c r="H3101" i="6"/>
  <c r="I3101" i="6"/>
  <c r="J3101" i="6"/>
  <c r="H3102" i="6"/>
  <c r="I3102" i="6"/>
  <c r="J3102" i="6"/>
  <c r="H3103" i="6"/>
  <c r="I3103" i="6"/>
  <c r="J3103" i="6"/>
  <c r="H3104" i="6"/>
  <c r="I3104" i="6"/>
  <c r="J3104" i="6"/>
  <c r="H3105" i="6"/>
  <c r="I3105" i="6"/>
  <c r="J3105" i="6"/>
  <c r="H3106" i="6"/>
  <c r="I3106" i="6"/>
  <c r="J3106" i="6"/>
  <c r="H3107" i="6"/>
  <c r="I3107" i="6"/>
  <c r="J3107" i="6"/>
  <c r="H3108" i="6"/>
  <c r="I3108" i="6"/>
  <c r="J3108" i="6"/>
  <c r="H3109" i="6"/>
  <c r="I3109" i="6"/>
  <c r="J3109" i="6"/>
  <c r="H3110" i="6"/>
  <c r="I3110" i="6"/>
  <c r="J3110" i="6"/>
  <c r="H3111" i="6"/>
  <c r="I3111" i="6"/>
  <c r="J3111" i="6"/>
  <c r="H3112" i="6"/>
  <c r="I3112" i="6"/>
  <c r="J3112" i="6"/>
  <c r="H3113" i="6"/>
  <c r="I3113" i="6"/>
  <c r="J3113" i="6"/>
  <c r="H3114" i="6"/>
  <c r="I3114" i="6"/>
  <c r="J3114" i="6"/>
  <c r="H3115" i="6"/>
  <c r="I3115" i="6"/>
  <c r="J3115" i="6"/>
  <c r="H3116" i="6"/>
  <c r="I3116" i="6"/>
  <c r="J3116" i="6"/>
  <c r="H3117" i="6"/>
  <c r="I3117" i="6"/>
  <c r="J3117" i="6"/>
  <c r="H3118" i="6"/>
  <c r="I3118" i="6"/>
  <c r="J3118" i="6"/>
  <c r="H3119" i="6"/>
  <c r="I3119" i="6"/>
  <c r="J3119" i="6"/>
  <c r="H3120" i="6"/>
  <c r="I3120" i="6"/>
  <c r="J3120" i="6"/>
  <c r="H3121" i="6"/>
  <c r="I3121" i="6"/>
  <c r="J3121" i="6"/>
  <c r="H3122" i="6"/>
  <c r="I3122" i="6"/>
  <c r="J3122" i="6"/>
  <c r="H3123" i="6"/>
  <c r="I3123" i="6"/>
  <c r="J3123" i="6"/>
  <c r="H3124" i="6"/>
  <c r="I3124" i="6"/>
  <c r="J3124" i="6"/>
  <c r="H3125" i="6"/>
  <c r="I3125" i="6"/>
  <c r="J3125" i="6"/>
  <c r="H3126" i="6"/>
  <c r="I3126" i="6"/>
  <c r="J3126" i="6"/>
  <c r="H3127" i="6"/>
  <c r="I3127" i="6"/>
  <c r="J3127" i="6"/>
  <c r="H3128" i="6"/>
  <c r="I3128" i="6"/>
  <c r="J3128" i="6"/>
  <c r="H3129" i="6"/>
  <c r="I3129" i="6"/>
  <c r="J3129" i="6"/>
  <c r="H3130" i="6"/>
  <c r="I3130" i="6"/>
  <c r="J3130" i="6"/>
  <c r="H3131" i="6"/>
  <c r="I3131" i="6"/>
  <c r="J3131" i="6"/>
  <c r="H3132" i="6"/>
  <c r="I3132" i="6"/>
  <c r="J3132" i="6"/>
  <c r="H3133" i="6"/>
  <c r="I3133" i="6"/>
  <c r="J3133" i="6"/>
  <c r="H3134" i="6"/>
  <c r="I3134" i="6"/>
  <c r="J3134" i="6"/>
  <c r="H3135" i="6"/>
  <c r="I3135" i="6"/>
  <c r="J3135" i="6"/>
  <c r="H3136" i="6"/>
  <c r="I3136" i="6"/>
  <c r="J3136" i="6"/>
  <c r="H3137" i="6"/>
  <c r="I3137" i="6"/>
  <c r="J3137" i="6"/>
  <c r="H3138" i="6"/>
  <c r="I3138" i="6"/>
  <c r="J3138" i="6"/>
  <c r="H3139" i="6"/>
  <c r="I3139" i="6"/>
  <c r="J3139" i="6"/>
  <c r="H3140" i="6"/>
  <c r="I3140" i="6"/>
  <c r="J3140" i="6"/>
  <c r="H3141" i="6"/>
  <c r="I3141" i="6"/>
  <c r="J3141" i="6"/>
  <c r="H3142" i="6"/>
  <c r="I3142" i="6"/>
  <c r="J3142" i="6"/>
  <c r="H3143" i="6"/>
  <c r="I3143" i="6"/>
  <c r="J3143" i="6"/>
  <c r="H3144" i="6"/>
  <c r="I3144" i="6"/>
  <c r="J3144" i="6"/>
  <c r="H3145" i="6"/>
  <c r="I3145" i="6"/>
  <c r="J3145" i="6"/>
  <c r="H3146" i="6"/>
  <c r="I3146" i="6"/>
  <c r="J3146" i="6"/>
  <c r="H3147" i="6"/>
  <c r="I3147" i="6"/>
  <c r="J3147" i="6"/>
  <c r="H3148" i="6"/>
  <c r="I3148" i="6"/>
  <c r="J3148" i="6"/>
  <c r="H3149" i="6"/>
  <c r="I3149" i="6"/>
  <c r="J3149" i="6"/>
  <c r="H3150" i="6"/>
  <c r="I3150" i="6"/>
  <c r="J3150" i="6"/>
  <c r="H3151" i="6"/>
  <c r="I3151" i="6"/>
  <c r="J3151" i="6"/>
  <c r="H3152" i="6"/>
  <c r="I3152" i="6"/>
  <c r="J3152" i="6"/>
  <c r="H3153" i="6"/>
  <c r="I3153" i="6"/>
  <c r="J3153" i="6"/>
  <c r="H3154" i="6"/>
  <c r="I3154" i="6"/>
  <c r="J3154" i="6"/>
  <c r="H3155" i="6"/>
  <c r="I3155" i="6"/>
  <c r="J3155" i="6"/>
  <c r="H3156" i="6"/>
  <c r="I3156" i="6"/>
  <c r="J3156" i="6"/>
  <c r="H3157" i="6"/>
  <c r="I3157" i="6"/>
  <c r="J3157" i="6"/>
  <c r="H3158" i="6"/>
  <c r="I3158" i="6"/>
  <c r="J3158" i="6"/>
  <c r="H3159" i="6"/>
  <c r="I3159" i="6"/>
  <c r="J3159" i="6"/>
  <c r="H3160" i="6"/>
  <c r="I3160" i="6"/>
  <c r="J3160" i="6"/>
  <c r="H3161" i="6"/>
  <c r="I3161" i="6"/>
  <c r="J3161" i="6"/>
  <c r="H3162" i="6"/>
  <c r="I3162" i="6"/>
  <c r="J3162" i="6"/>
  <c r="H3163" i="6"/>
  <c r="I3163" i="6"/>
  <c r="J3163" i="6"/>
  <c r="H3164" i="6"/>
  <c r="I3164" i="6"/>
  <c r="J3164" i="6"/>
  <c r="H3165" i="6"/>
  <c r="I3165" i="6"/>
  <c r="J3165" i="6"/>
  <c r="H3166" i="6"/>
  <c r="I3166" i="6"/>
  <c r="J3166" i="6"/>
  <c r="H3167" i="6"/>
  <c r="I3167" i="6"/>
  <c r="J3167" i="6"/>
  <c r="H3168" i="6"/>
  <c r="I3168" i="6"/>
  <c r="J3168" i="6"/>
  <c r="H3169" i="6"/>
  <c r="I3169" i="6"/>
  <c r="J3169" i="6"/>
  <c r="H3170" i="6"/>
  <c r="I3170" i="6"/>
  <c r="J3170" i="6"/>
  <c r="H3171" i="6"/>
  <c r="I3171" i="6"/>
  <c r="J3171" i="6"/>
  <c r="H3172" i="6"/>
  <c r="I3172" i="6"/>
  <c r="J3172" i="6"/>
  <c r="H3173" i="6"/>
  <c r="I3173" i="6"/>
  <c r="J3173" i="6"/>
  <c r="H3174" i="6"/>
  <c r="I3174" i="6"/>
  <c r="J3174" i="6"/>
  <c r="H3175" i="6"/>
  <c r="I3175" i="6"/>
  <c r="J3175" i="6"/>
  <c r="H3176" i="6"/>
  <c r="I3176" i="6"/>
  <c r="J3176" i="6"/>
  <c r="H3177" i="6"/>
  <c r="I3177" i="6"/>
  <c r="J3177" i="6"/>
  <c r="H3178" i="6"/>
  <c r="I3178" i="6"/>
  <c r="J3178" i="6"/>
  <c r="H3179" i="6"/>
  <c r="I3179" i="6"/>
  <c r="J3179" i="6"/>
  <c r="H3180" i="6"/>
  <c r="I3180" i="6"/>
  <c r="J3180" i="6"/>
  <c r="H3181" i="6"/>
  <c r="I3181" i="6"/>
  <c r="J3181" i="6"/>
  <c r="H3182" i="6"/>
  <c r="I3182" i="6"/>
  <c r="J3182" i="6"/>
  <c r="H3183" i="6"/>
  <c r="I3183" i="6"/>
  <c r="J3183" i="6"/>
  <c r="H3184" i="6"/>
  <c r="I3184" i="6"/>
  <c r="J3184" i="6"/>
  <c r="H3185" i="6"/>
  <c r="I3185" i="6"/>
  <c r="J3185" i="6"/>
  <c r="H3186" i="6"/>
  <c r="I3186" i="6"/>
  <c r="J3186" i="6"/>
  <c r="H3187" i="6"/>
  <c r="I3187" i="6"/>
  <c r="J3187" i="6"/>
  <c r="H3188" i="6"/>
  <c r="I3188" i="6"/>
  <c r="J3188" i="6"/>
  <c r="H3189" i="6"/>
  <c r="I3189" i="6"/>
  <c r="J3189" i="6"/>
  <c r="H3190" i="6"/>
  <c r="I3190" i="6"/>
  <c r="J3190" i="6"/>
  <c r="H3191" i="6"/>
  <c r="I3191" i="6"/>
  <c r="J3191" i="6"/>
  <c r="H3192" i="6"/>
  <c r="I3192" i="6"/>
  <c r="J3192" i="6"/>
  <c r="H3193" i="6"/>
  <c r="I3193" i="6"/>
  <c r="J3193" i="6"/>
  <c r="H3194" i="6"/>
  <c r="I3194" i="6"/>
  <c r="J3194" i="6"/>
  <c r="H3195" i="6"/>
  <c r="I3195" i="6"/>
  <c r="J3195" i="6"/>
  <c r="H3196" i="6"/>
  <c r="I3196" i="6"/>
  <c r="J3196" i="6"/>
  <c r="H3197" i="6"/>
  <c r="I3197" i="6"/>
  <c r="J3197" i="6"/>
  <c r="H3198" i="6"/>
  <c r="I3198" i="6"/>
  <c r="J3198" i="6"/>
  <c r="H3199" i="6"/>
  <c r="I3199" i="6"/>
  <c r="J3199" i="6"/>
  <c r="H3200" i="6"/>
  <c r="I3200" i="6"/>
  <c r="J3200" i="6"/>
  <c r="H3201" i="6"/>
  <c r="I3201" i="6"/>
  <c r="J3201" i="6"/>
  <c r="H3202" i="6"/>
  <c r="I3202" i="6"/>
  <c r="J3202" i="6"/>
  <c r="H3203" i="6"/>
  <c r="I3203" i="6"/>
  <c r="J3203" i="6"/>
  <c r="H3204" i="6"/>
  <c r="I3204" i="6"/>
  <c r="J3204" i="6"/>
  <c r="H3205" i="6"/>
  <c r="I3205" i="6"/>
  <c r="J3205" i="6"/>
  <c r="H3206" i="6"/>
  <c r="I3206" i="6"/>
  <c r="J3206" i="6"/>
  <c r="H3207" i="6"/>
  <c r="I3207" i="6"/>
  <c r="J3207" i="6"/>
  <c r="H3208" i="6"/>
  <c r="I3208" i="6"/>
  <c r="J3208" i="6"/>
  <c r="H3209" i="6"/>
  <c r="I3209" i="6"/>
  <c r="J3209" i="6"/>
  <c r="H3210" i="6"/>
  <c r="I3210" i="6"/>
  <c r="J3210" i="6"/>
  <c r="H3211" i="6"/>
  <c r="I3211" i="6"/>
  <c r="J3211" i="6"/>
  <c r="H3212" i="6"/>
  <c r="I3212" i="6"/>
  <c r="J3212" i="6"/>
  <c r="H3213" i="6"/>
  <c r="I3213" i="6"/>
  <c r="J3213" i="6"/>
  <c r="H3214" i="6"/>
  <c r="I3214" i="6"/>
  <c r="J3214" i="6"/>
  <c r="H3215" i="6"/>
  <c r="I3215" i="6"/>
  <c r="J3215" i="6"/>
  <c r="H3216" i="6"/>
  <c r="I3216" i="6"/>
  <c r="J3216" i="6"/>
  <c r="H3217" i="6"/>
  <c r="I3217" i="6"/>
  <c r="J3217" i="6"/>
  <c r="H3218" i="6"/>
  <c r="I3218" i="6"/>
  <c r="J3218" i="6"/>
  <c r="H3219" i="6"/>
  <c r="I3219" i="6"/>
  <c r="J3219" i="6"/>
  <c r="H3220" i="6"/>
  <c r="I3220" i="6"/>
  <c r="J3220" i="6"/>
  <c r="H3221" i="6"/>
  <c r="I3221" i="6"/>
  <c r="J3221" i="6"/>
  <c r="H3222" i="6"/>
  <c r="I3222" i="6"/>
  <c r="J3222" i="6"/>
  <c r="H3223" i="6"/>
  <c r="I3223" i="6"/>
  <c r="J3223" i="6"/>
  <c r="H3224" i="6"/>
  <c r="I3224" i="6"/>
  <c r="J3224" i="6"/>
  <c r="H3225" i="6"/>
  <c r="I3225" i="6"/>
  <c r="J3225" i="6"/>
  <c r="H3226" i="6"/>
  <c r="I3226" i="6"/>
  <c r="J3226" i="6"/>
  <c r="H3227" i="6"/>
  <c r="I3227" i="6"/>
  <c r="J3227" i="6"/>
  <c r="H3228" i="6"/>
  <c r="I3228" i="6"/>
  <c r="J3228" i="6"/>
  <c r="H3229" i="6"/>
  <c r="I3229" i="6"/>
  <c r="J3229" i="6"/>
  <c r="H3230" i="6"/>
  <c r="I3230" i="6"/>
  <c r="J3230" i="6"/>
  <c r="H3231" i="6"/>
  <c r="I3231" i="6"/>
  <c r="J3231" i="6"/>
  <c r="H3232" i="6"/>
  <c r="I3232" i="6"/>
  <c r="J3232" i="6"/>
  <c r="H3233" i="6"/>
  <c r="I3233" i="6"/>
  <c r="J3233" i="6"/>
  <c r="H3234" i="6"/>
  <c r="I3234" i="6"/>
  <c r="J3234" i="6"/>
  <c r="H3235" i="6"/>
  <c r="I3235" i="6"/>
  <c r="J3235" i="6"/>
  <c r="H3236" i="6"/>
  <c r="I3236" i="6"/>
  <c r="J3236" i="6"/>
  <c r="H3237" i="6"/>
  <c r="I3237" i="6"/>
  <c r="J3237" i="6"/>
  <c r="H3238" i="6"/>
  <c r="I3238" i="6"/>
  <c r="J3238" i="6"/>
  <c r="H3239" i="6"/>
  <c r="I3239" i="6"/>
  <c r="J3239" i="6"/>
  <c r="H3240" i="6"/>
  <c r="I3240" i="6"/>
  <c r="J3240" i="6"/>
  <c r="H3241" i="6"/>
  <c r="I3241" i="6"/>
  <c r="J3241" i="6"/>
  <c r="H3242" i="6"/>
  <c r="I3242" i="6"/>
  <c r="J3242" i="6"/>
  <c r="H3243" i="6"/>
  <c r="I3243" i="6"/>
  <c r="J3243" i="6"/>
  <c r="H3244" i="6"/>
  <c r="I3244" i="6"/>
  <c r="J3244" i="6"/>
  <c r="H3245" i="6"/>
  <c r="I3245" i="6"/>
  <c r="J3245" i="6"/>
  <c r="H3246" i="6"/>
  <c r="I3246" i="6"/>
  <c r="J3246" i="6"/>
  <c r="H3247" i="6"/>
  <c r="I3247" i="6"/>
  <c r="J3247" i="6"/>
  <c r="H3248" i="6"/>
  <c r="I3248" i="6"/>
  <c r="J3248" i="6"/>
  <c r="H3249" i="6"/>
  <c r="I3249" i="6"/>
  <c r="J3249" i="6"/>
  <c r="H3250" i="6"/>
  <c r="I3250" i="6"/>
  <c r="J3250" i="6"/>
  <c r="H3251" i="6"/>
  <c r="I3251" i="6"/>
  <c r="J3251" i="6"/>
  <c r="H3252" i="6"/>
  <c r="I3252" i="6"/>
  <c r="J3252" i="6"/>
  <c r="H3253" i="6"/>
  <c r="I3253" i="6"/>
  <c r="J3253" i="6"/>
  <c r="H3254" i="6"/>
  <c r="I3254" i="6"/>
  <c r="J3254" i="6"/>
  <c r="H3255" i="6"/>
  <c r="I3255" i="6"/>
  <c r="J3255" i="6"/>
  <c r="H3256" i="6"/>
  <c r="I3256" i="6"/>
  <c r="J3256" i="6"/>
  <c r="H3257" i="6"/>
  <c r="I3257" i="6"/>
  <c r="J3257" i="6"/>
  <c r="H3258" i="6"/>
  <c r="I3258" i="6"/>
  <c r="J3258" i="6"/>
  <c r="H3259" i="6"/>
  <c r="I3259" i="6"/>
  <c r="J3259" i="6"/>
  <c r="H3260" i="6"/>
  <c r="I3260" i="6"/>
  <c r="J3260" i="6"/>
  <c r="H3261" i="6"/>
  <c r="I3261" i="6"/>
  <c r="J3261" i="6"/>
  <c r="H3262" i="6"/>
  <c r="I3262" i="6"/>
  <c r="J3262" i="6"/>
  <c r="H3263" i="6"/>
  <c r="I3263" i="6"/>
  <c r="J3263" i="6"/>
  <c r="H3264" i="6"/>
  <c r="I3264" i="6"/>
  <c r="J3264" i="6"/>
  <c r="H3265" i="6"/>
  <c r="I3265" i="6"/>
  <c r="J3265" i="6"/>
  <c r="H3266" i="6"/>
  <c r="I3266" i="6"/>
  <c r="J3266" i="6"/>
  <c r="H3267" i="6"/>
  <c r="I3267" i="6"/>
  <c r="J3267" i="6"/>
  <c r="H3268" i="6"/>
  <c r="I3268" i="6"/>
  <c r="J3268" i="6"/>
  <c r="H3269" i="6"/>
  <c r="I3269" i="6"/>
  <c r="J3269" i="6"/>
  <c r="H3270" i="6"/>
  <c r="I3270" i="6"/>
  <c r="J3270" i="6"/>
  <c r="H3271" i="6"/>
  <c r="I3271" i="6"/>
  <c r="J3271" i="6"/>
  <c r="H3272" i="6"/>
  <c r="I3272" i="6"/>
  <c r="J3272" i="6"/>
  <c r="H3273" i="6"/>
  <c r="I3273" i="6"/>
  <c r="J3273" i="6"/>
  <c r="H3274" i="6"/>
  <c r="I3274" i="6"/>
  <c r="J3274" i="6"/>
  <c r="H3275" i="6"/>
  <c r="I3275" i="6"/>
  <c r="J3275" i="6"/>
  <c r="H3276" i="6"/>
  <c r="I3276" i="6"/>
  <c r="J3276" i="6"/>
  <c r="H3277" i="6"/>
  <c r="I3277" i="6"/>
  <c r="J3277" i="6"/>
  <c r="H3278" i="6"/>
  <c r="I3278" i="6"/>
  <c r="J3278" i="6"/>
  <c r="H3279" i="6"/>
  <c r="I3279" i="6"/>
  <c r="J3279" i="6"/>
  <c r="H3280" i="6"/>
  <c r="I3280" i="6"/>
  <c r="J3280" i="6"/>
  <c r="H3281" i="6"/>
  <c r="I3281" i="6"/>
  <c r="J3281" i="6"/>
  <c r="H3282" i="6"/>
  <c r="I3282" i="6"/>
  <c r="J3282" i="6"/>
  <c r="H3283" i="6"/>
  <c r="I3283" i="6"/>
  <c r="J3283" i="6"/>
  <c r="H3284" i="6"/>
  <c r="I3284" i="6"/>
  <c r="J3284" i="6"/>
  <c r="H3285" i="6"/>
  <c r="I3285" i="6"/>
  <c r="J3285" i="6"/>
  <c r="H3286" i="6"/>
  <c r="I3286" i="6"/>
  <c r="J3286" i="6"/>
  <c r="H3287" i="6"/>
  <c r="I3287" i="6"/>
  <c r="J3287" i="6"/>
  <c r="H3288" i="6"/>
  <c r="I3288" i="6"/>
  <c r="J3288" i="6"/>
  <c r="H3289" i="6"/>
  <c r="I3289" i="6"/>
  <c r="J3289" i="6"/>
  <c r="H3290" i="6"/>
  <c r="I3290" i="6"/>
  <c r="J3290" i="6"/>
  <c r="H3291" i="6"/>
  <c r="I3291" i="6"/>
  <c r="J3291" i="6"/>
  <c r="H3292" i="6"/>
  <c r="I3292" i="6"/>
  <c r="J3292" i="6"/>
  <c r="H3293" i="6"/>
  <c r="I3293" i="6"/>
  <c r="J3293" i="6"/>
  <c r="H3294" i="6"/>
  <c r="I3294" i="6"/>
  <c r="J3294" i="6"/>
  <c r="H3295" i="6"/>
  <c r="I3295" i="6"/>
  <c r="J3295" i="6"/>
  <c r="H3296" i="6"/>
  <c r="I3296" i="6"/>
  <c r="J3296" i="6"/>
  <c r="H3297" i="6"/>
  <c r="I3297" i="6"/>
  <c r="J3297" i="6"/>
  <c r="H3298" i="6"/>
  <c r="I3298" i="6"/>
  <c r="J3298" i="6"/>
  <c r="H3299" i="6"/>
  <c r="I3299" i="6"/>
  <c r="J3299" i="6"/>
  <c r="H3300" i="6"/>
  <c r="I3300" i="6"/>
  <c r="J3300" i="6"/>
  <c r="H3301" i="6"/>
  <c r="I3301" i="6"/>
  <c r="J3301" i="6"/>
  <c r="H3302" i="6"/>
  <c r="I3302" i="6"/>
  <c r="J3302" i="6"/>
  <c r="H3303" i="6"/>
  <c r="I3303" i="6"/>
  <c r="J3303" i="6"/>
  <c r="H3304" i="6"/>
  <c r="I3304" i="6"/>
  <c r="J3304" i="6"/>
  <c r="H3305" i="6"/>
  <c r="I3305" i="6"/>
  <c r="J3305" i="6"/>
  <c r="H3306" i="6"/>
  <c r="I3306" i="6"/>
  <c r="J3306" i="6"/>
  <c r="H3307" i="6"/>
  <c r="I3307" i="6"/>
  <c r="J3307" i="6"/>
  <c r="H3308" i="6"/>
  <c r="I3308" i="6"/>
  <c r="J3308" i="6"/>
  <c r="H3309" i="6"/>
  <c r="I3309" i="6"/>
  <c r="J3309" i="6"/>
  <c r="H3310" i="6"/>
  <c r="I3310" i="6"/>
  <c r="J3310" i="6"/>
  <c r="H3311" i="6"/>
  <c r="I3311" i="6"/>
  <c r="J3311" i="6"/>
  <c r="H3312" i="6"/>
  <c r="I3312" i="6"/>
  <c r="J3312" i="6"/>
  <c r="H3313" i="6"/>
  <c r="I3313" i="6"/>
  <c r="J3313" i="6"/>
  <c r="H3314" i="6"/>
  <c r="I3314" i="6"/>
  <c r="J3314" i="6"/>
  <c r="H3315" i="6"/>
  <c r="I3315" i="6"/>
  <c r="J3315" i="6"/>
  <c r="H3316" i="6"/>
  <c r="I3316" i="6"/>
  <c r="J3316" i="6"/>
  <c r="H3317" i="6"/>
  <c r="I3317" i="6"/>
  <c r="J3317" i="6"/>
  <c r="H3318" i="6"/>
  <c r="I3318" i="6"/>
  <c r="J3318" i="6"/>
  <c r="H3319" i="6"/>
  <c r="I3319" i="6"/>
  <c r="J3319" i="6"/>
  <c r="H3320" i="6"/>
  <c r="I3320" i="6"/>
  <c r="J3320" i="6"/>
  <c r="H3321" i="6"/>
  <c r="I3321" i="6"/>
  <c r="J3321" i="6"/>
  <c r="H3322" i="6"/>
  <c r="I3322" i="6"/>
  <c r="J3322" i="6"/>
  <c r="H3323" i="6"/>
  <c r="I3323" i="6"/>
  <c r="J3323" i="6"/>
  <c r="H3324" i="6"/>
  <c r="I3324" i="6"/>
  <c r="J3324" i="6"/>
  <c r="H3325" i="6"/>
  <c r="I3325" i="6"/>
  <c r="J3325" i="6"/>
  <c r="H3326" i="6"/>
  <c r="I3326" i="6"/>
  <c r="J3326" i="6"/>
  <c r="H3327" i="6"/>
  <c r="I3327" i="6"/>
  <c r="J3327" i="6"/>
  <c r="H3328" i="6"/>
  <c r="I3328" i="6"/>
  <c r="J3328" i="6"/>
  <c r="H3329" i="6"/>
  <c r="I3329" i="6"/>
  <c r="J3329" i="6"/>
  <c r="H3330" i="6"/>
  <c r="I3330" i="6"/>
  <c r="J3330" i="6"/>
  <c r="H3331" i="6"/>
  <c r="I3331" i="6"/>
  <c r="J3331" i="6"/>
  <c r="H3332" i="6"/>
  <c r="I3332" i="6"/>
  <c r="J3332" i="6"/>
  <c r="H3333" i="6"/>
  <c r="I3333" i="6"/>
  <c r="J3333" i="6"/>
  <c r="H3334" i="6"/>
  <c r="I3334" i="6"/>
  <c r="J3334" i="6"/>
  <c r="H3335" i="6"/>
  <c r="I3335" i="6"/>
  <c r="J3335" i="6"/>
  <c r="H3336" i="6"/>
  <c r="I3336" i="6"/>
  <c r="J3336" i="6"/>
  <c r="H3337" i="6"/>
  <c r="I3337" i="6"/>
  <c r="J3337" i="6"/>
  <c r="H3338" i="6"/>
  <c r="I3338" i="6"/>
  <c r="J3338" i="6"/>
  <c r="H3339" i="6"/>
  <c r="I3339" i="6"/>
  <c r="J3339" i="6"/>
  <c r="H3340" i="6"/>
  <c r="I3340" i="6"/>
  <c r="J3340" i="6"/>
  <c r="H3341" i="6"/>
  <c r="I3341" i="6"/>
  <c r="J3341" i="6"/>
  <c r="H3342" i="6"/>
  <c r="I3342" i="6"/>
  <c r="J3342" i="6"/>
  <c r="H3343" i="6"/>
  <c r="I3343" i="6"/>
  <c r="J3343" i="6"/>
  <c r="H3344" i="6"/>
  <c r="I3344" i="6"/>
  <c r="J3344" i="6"/>
  <c r="H3345" i="6"/>
  <c r="I3345" i="6"/>
  <c r="J3345" i="6"/>
  <c r="H3346" i="6"/>
  <c r="I3346" i="6"/>
  <c r="J3346" i="6"/>
  <c r="H3347" i="6"/>
  <c r="I3347" i="6"/>
  <c r="J3347" i="6"/>
  <c r="H3348" i="6"/>
  <c r="I3348" i="6"/>
  <c r="J3348" i="6"/>
  <c r="H3349" i="6"/>
  <c r="I3349" i="6"/>
  <c r="J3349" i="6"/>
  <c r="H3350" i="6"/>
  <c r="I3350" i="6"/>
  <c r="J3350" i="6"/>
  <c r="H3351" i="6"/>
  <c r="I3351" i="6"/>
  <c r="J3351" i="6"/>
  <c r="H3352" i="6"/>
  <c r="I3352" i="6"/>
  <c r="J3352" i="6"/>
  <c r="H3353" i="6"/>
  <c r="I3353" i="6"/>
  <c r="J3353" i="6"/>
  <c r="H3354" i="6"/>
  <c r="I3354" i="6"/>
  <c r="J3354" i="6"/>
  <c r="H3355" i="6"/>
  <c r="I3355" i="6"/>
  <c r="J3355" i="6"/>
  <c r="H3356" i="6"/>
  <c r="I3356" i="6"/>
  <c r="J3356" i="6"/>
  <c r="H3357" i="6"/>
  <c r="I3357" i="6"/>
  <c r="J3357" i="6"/>
  <c r="H3358" i="6"/>
  <c r="I3358" i="6"/>
  <c r="J3358" i="6"/>
  <c r="H3359" i="6"/>
  <c r="I3359" i="6"/>
  <c r="J3359" i="6"/>
  <c r="H3360" i="6"/>
  <c r="I3360" i="6"/>
  <c r="J3360" i="6"/>
  <c r="H3361" i="6"/>
  <c r="I3361" i="6"/>
  <c r="J3361" i="6"/>
  <c r="H3362" i="6"/>
  <c r="I3362" i="6"/>
  <c r="J3362" i="6"/>
  <c r="H3363" i="6"/>
  <c r="I3363" i="6"/>
  <c r="J3363" i="6"/>
  <c r="H3364" i="6"/>
  <c r="I3364" i="6"/>
  <c r="J3364" i="6"/>
  <c r="H3365" i="6"/>
  <c r="I3365" i="6"/>
  <c r="J3365" i="6"/>
  <c r="H3366" i="6"/>
  <c r="I3366" i="6"/>
  <c r="J3366" i="6"/>
  <c r="H3367" i="6"/>
  <c r="I3367" i="6"/>
  <c r="J3367" i="6"/>
  <c r="H3368" i="6"/>
  <c r="I3368" i="6"/>
  <c r="J3368" i="6"/>
  <c r="H3369" i="6"/>
  <c r="I3369" i="6"/>
  <c r="J3369" i="6"/>
  <c r="H3370" i="6"/>
  <c r="I3370" i="6"/>
  <c r="J3370" i="6"/>
  <c r="H3371" i="6"/>
  <c r="I3371" i="6"/>
  <c r="J3371" i="6"/>
  <c r="H3372" i="6"/>
  <c r="I3372" i="6"/>
  <c r="J3372" i="6"/>
  <c r="H3373" i="6"/>
  <c r="I3373" i="6"/>
  <c r="J3373" i="6"/>
  <c r="H3374" i="6"/>
  <c r="I3374" i="6"/>
  <c r="J3374" i="6"/>
  <c r="H3375" i="6"/>
  <c r="I3375" i="6"/>
  <c r="J3375" i="6"/>
  <c r="H3376" i="6"/>
  <c r="I3376" i="6"/>
  <c r="J3376" i="6"/>
  <c r="H3377" i="6"/>
  <c r="I3377" i="6"/>
  <c r="J3377" i="6"/>
  <c r="H3378" i="6"/>
  <c r="I3378" i="6"/>
  <c r="J3378" i="6"/>
  <c r="H3379" i="6"/>
  <c r="I3379" i="6"/>
  <c r="J3379" i="6"/>
  <c r="H3380" i="6"/>
  <c r="I3380" i="6"/>
  <c r="J3380" i="6"/>
  <c r="H3381" i="6"/>
  <c r="I3381" i="6"/>
  <c r="J3381" i="6"/>
  <c r="H3382" i="6"/>
  <c r="I3382" i="6"/>
  <c r="J3382" i="6"/>
  <c r="H3383" i="6"/>
  <c r="I3383" i="6"/>
  <c r="J3383" i="6"/>
  <c r="H3384" i="6"/>
  <c r="I3384" i="6"/>
  <c r="J3384" i="6"/>
  <c r="H3385" i="6"/>
  <c r="I3385" i="6"/>
  <c r="J3385" i="6"/>
  <c r="H3386" i="6"/>
  <c r="I3386" i="6"/>
  <c r="J3386" i="6"/>
  <c r="H3387" i="6"/>
  <c r="I3387" i="6"/>
  <c r="J3387" i="6"/>
  <c r="H3388" i="6"/>
  <c r="I3388" i="6"/>
  <c r="J3388" i="6"/>
  <c r="H3389" i="6"/>
  <c r="I3389" i="6"/>
  <c r="J3389" i="6"/>
  <c r="H3390" i="6"/>
  <c r="I3390" i="6"/>
  <c r="J3390" i="6"/>
  <c r="H3391" i="6"/>
  <c r="I3391" i="6"/>
  <c r="J3391" i="6"/>
  <c r="H3392" i="6"/>
  <c r="I3392" i="6"/>
  <c r="J3392" i="6"/>
  <c r="H3393" i="6"/>
  <c r="I3393" i="6"/>
  <c r="J3393" i="6"/>
  <c r="H3394" i="6"/>
  <c r="I3394" i="6"/>
  <c r="J3394" i="6"/>
  <c r="H3395" i="6"/>
  <c r="I3395" i="6"/>
  <c r="J3395" i="6"/>
  <c r="H3396" i="6"/>
  <c r="I3396" i="6"/>
  <c r="J3396" i="6"/>
  <c r="H3397" i="6"/>
  <c r="I3397" i="6"/>
  <c r="J3397" i="6"/>
  <c r="H3398" i="6"/>
  <c r="I3398" i="6"/>
  <c r="J3398" i="6"/>
  <c r="H3399" i="6"/>
  <c r="I3399" i="6"/>
  <c r="J3399" i="6"/>
  <c r="H3400" i="6"/>
  <c r="I3400" i="6"/>
  <c r="J3400" i="6"/>
  <c r="H3401" i="6"/>
  <c r="I3401" i="6"/>
  <c r="J3401" i="6"/>
  <c r="H3402" i="6"/>
  <c r="I3402" i="6"/>
  <c r="J3402" i="6"/>
  <c r="H3403" i="6"/>
  <c r="I3403" i="6"/>
  <c r="J3403" i="6"/>
  <c r="H3404" i="6"/>
  <c r="I3404" i="6"/>
  <c r="J3404" i="6"/>
  <c r="H3405" i="6"/>
  <c r="I3405" i="6"/>
  <c r="J3405" i="6"/>
  <c r="H3406" i="6"/>
  <c r="I3406" i="6"/>
  <c r="J3406" i="6"/>
  <c r="H3407" i="6"/>
  <c r="I3407" i="6"/>
  <c r="J3407" i="6"/>
  <c r="H3408" i="6"/>
  <c r="I3408" i="6"/>
  <c r="J3408" i="6"/>
  <c r="H3409" i="6"/>
  <c r="I3409" i="6"/>
  <c r="J3409" i="6"/>
  <c r="H3410" i="6"/>
  <c r="I3410" i="6"/>
  <c r="J3410" i="6"/>
  <c r="H3411" i="6"/>
  <c r="I3411" i="6"/>
  <c r="J3411" i="6"/>
  <c r="H3412" i="6"/>
  <c r="I3412" i="6"/>
  <c r="J3412" i="6"/>
  <c r="H3413" i="6"/>
  <c r="I3413" i="6"/>
  <c r="J3413" i="6"/>
  <c r="H3414" i="6"/>
  <c r="I3414" i="6"/>
  <c r="J3414" i="6"/>
  <c r="H3415" i="6"/>
  <c r="I3415" i="6"/>
  <c r="J3415" i="6"/>
  <c r="H3416" i="6"/>
  <c r="I3416" i="6"/>
  <c r="J3416" i="6"/>
  <c r="H3417" i="6"/>
  <c r="I3417" i="6"/>
  <c r="J3417" i="6"/>
  <c r="H3418" i="6"/>
  <c r="I3418" i="6"/>
  <c r="J3418" i="6"/>
  <c r="H3419" i="6"/>
  <c r="I3419" i="6"/>
  <c r="J3419" i="6"/>
  <c r="H3420" i="6"/>
  <c r="I3420" i="6"/>
  <c r="J3420" i="6"/>
  <c r="H3421" i="6"/>
  <c r="I3421" i="6"/>
  <c r="J3421" i="6"/>
  <c r="H3422" i="6"/>
  <c r="I3422" i="6"/>
  <c r="J3422" i="6"/>
  <c r="H3423" i="6"/>
  <c r="I3423" i="6"/>
  <c r="J3423" i="6"/>
  <c r="H3424" i="6"/>
  <c r="I3424" i="6"/>
  <c r="J3424" i="6"/>
  <c r="H3425" i="6"/>
  <c r="I3425" i="6"/>
  <c r="J3425" i="6"/>
  <c r="H3426" i="6"/>
  <c r="I3426" i="6"/>
  <c r="J3426" i="6"/>
  <c r="H3427" i="6"/>
  <c r="I3427" i="6"/>
  <c r="J3427" i="6"/>
  <c r="H3428" i="6"/>
  <c r="I3428" i="6"/>
  <c r="J3428" i="6"/>
  <c r="H3429" i="6"/>
  <c r="I3429" i="6"/>
  <c r="J3429" i="6"/>
  <c r="H3430" i="6"/>
  <c r="I3430" i="6"/>
  <c r="J3430" i="6"/>
  <c r="H3431" i="6"/>
  <c r="I3431" i="6"/>
  <c r="J3431" i="6"/>
  <c r="H3432" i="6"/>
  <c r="I3432" i="6"/>
  <c r="J3432" i="6"/>
  <c r="H3433" i="6"/>
  <c r="I3433" i="6"/>
  <c r="J3433" i="6"/>
  <c r="H3434" i="6"/>
  <c r="I3434" i="6"/>
  <c r="J3434" i="6"/>
  <c r="H3435" i="6"/>
  <c r="I3435" i="6"/>
  <c r="J3435" i="6"/>
  <c r="H3436" i="6"/>
  <c r="I3436" i="6"/>
  <c r="J3436" i="6"/>
  <c r="H3437" i="6"/>
  <c r="I3437" i="6"/>
  <c r="J3437" i="6"/>
  <c r="H3438" i="6"/>
  <c r="I3438" i="6"/>
  <c r="J3438" i="6"/>
  <c r="H3439" i="6"/>
  <c r="I3439" i="6"/>
  <c r="J3439" i="6"/>
  <c r="H3440" i="6"/>
  <c r="I3440" i="6"/>
  <c r="J3440" i="6"/>
  <c r="H3441" i="6"/>
  <c r="I3441" i="6"/>
  <c r="J3441" i="6"/>
  <c r="H3442" i="6"/>
  <c r="I3442" i="6"/>
  <c r="J3442" i="6"/>
  <c r="H3443" i="6"/>
  <c r="I3443" i="6"/>
  <c r="J3443" i="6"/>
  <c r="H3444" i="6"/>
  <c r="I3444" i="6"/>
  <c r="J3444" i="6"/>
  <c r="H3445" i="6"/>
  <c r="I3445" i="6"/>
  <c r="J3445" i="6"/>
  <c r="H3446" i="6"/>
  <c r="I3446" i="6"/>
  <c r="J3446" i="6"/>
  <c r="H3447" i="6"/>
  <c r="I3447" i="6"/>
  <c r="J3447" i="6"/>
  <c r="H3448" i="6"/>
  <c r="I3448" i="6"/>
  <c r="J3448" i="6"/>
  <c r="H3449" i="6"/>
  <c r="I3449" i="6"/>
  <c r="J3449" i="6"/>
  <c r="H3450" i="6"/>
  <c r="I3450" i="6"/>
  <c r="J3450" i="6"/>
  <c r="H3451" i="6"/>
  <c r="I3451" i="6"/>
  <c r="J3451" i="6"/>
  <c r="H3452" i="6"/>
  <c r="I3452" i="6"/>
  <c r="J3452" i="6"/>
  <c r="H3453" i="6"/>
  <c r="I3453" i="6"/>
  <c r="J3453" i="6"/>
  <c r="H3454" i="6"/>
  <c r="I3454" i="6"/>
  <c r="J3454" i="6"/>
  <c r="H3455" i="6"/>
  <c r="I3455" i="6"/>
  <c r="J3455" i="6"/>
  <c r="H3456" i="6"/>
  <c r="I3456" i="6"/>
  <c r="J3456" i="6"/>
  <c r="H3457" i="6"/>
  <c r="I3457" i="6"/>
  <c r="J3457" i="6"/>
  <c r="H3458" i="6"/>
  <c r="I3458" i="6"/>
  <c r="J3458" i="6"/>
  <c r="H3459" i="6"/>
  <c r="I3459" i="6"/>
  <c r="J3459" i="6"/>
  <c r="H3460" i="6"/>
  <c r="I3460" i="6"/>
  <c r="J3460" i="6"/>
  <c r="H3461" i="6"/>
  <c r="I3461" i="6"/>
  <c r="J3461" i="6"/>
  <c r="H3462" i="6"/>
  <c r="I3462" i="6"/>
  <c r="J3462" i="6"/>
  <c r="H3463" i="6"/>
  <c r="I3463" i="6"/>
  <c r="J3463" i="6"/>
  <c r="H3464" i="6"/>
  <c r="I3464" i="6"/>
  <c r="J3464" i="6"/>
  <c r="H3465" i="6"/>
  <c r="I3465" i="6"/>
  <c r="J3465" i="6"/>
  <c r="H3466" i="6"/>
  <c r="I3466" i="6"/>
  <c r="J3466" i="6"/>
  <c r="H3467" i="6"/>
  <c r="I3467" i="6"/>
  <c r="J3467" i="6"/>
  <c r="H3468" i="6"/>
  <c r="I3468" i="6"/>
  <c r="J3468" i="6"/>
  <c r="H3469" i="6"/>
  <c r="I3469" i="6"/>
  <c r="J3469" i="6"/>
  <c r="H3470" i="6"/>
  <c r="I3470" i="6"/>
  <c r="J3470" i="6"/>
  <c r="H3471" i="6"/>
  <c r="I3471" i="6"/>
  <c r="J3471" i="6"/>
  <c r="H3472" i="6"/>
  <c r="I3472" i="6"/>
  <c r="J3472" i="6"/>
  <c r="H3473" i="6"/>
  <c r="I3473" i="6"/>
  <c r="J3473" i="6"/>
  <c r="H3474" i="6"/>
  <c r="I3474" i="6"/>
  <c r="J3474" i="6"/>
  <c r="H3475" i="6"/>
  <c r="I3475" i="6"/>
  <c r="J3475" i="6"/>
  <c r="H3476" i="6"/>
  <c r="I3476" i="6"/>
  <c r="J3476" i="6"/>
  <c r="H3477" i="6"/>
  <c r="I3477" i="6"/>
  <c r="J3477" i="6"/>
  <c r="H3478" i="6"/>
  <c r="I3478" i="6"/>
  <c r="J3478" i="6"/>
  <c r="H3479" i="6"/>
  <c r="I3479" i="6"/>
  <c r="J3479" i="6"/>
  <c r="H3480" i="6"/>
  <c r="I3480" i="6"/>
  <c r="J3480" i="6"/>
  <c r="H3481" i="6"/>
  <c r="I3481" i="6"/>
  <c r="J3481" i="6"/>
  <c r="H3482" i="6"/>
  <c r="I3482" i="6"/>
  <c r="J3482" i="6"/>
  <c r="H3483" i="6"/>
  <c r="I3483" i="6"/>
  <c r="J3483" i="6"/>
  <c r="H3484" i="6"/>
  <c r="I3484" i="6"/>
  <c r="J3484" i="6"/>
  <c r="H3485" i="6"/>
  <c r="I3485" i="6"/>
  <c r="J3485" i="6"/>
  <c r="H3486" i="6"/>
  <c r="I3486" i="6"/>
  <c r="J3486" i="6"/>
  <c r="H3487" i="6"/>
  <c r="I3487" i="6"/>
  <c r="J3487" i="6"/>
  <c r="H3488" i="6"/>
  <c r="I3488" i="6"/>
  <c r="J3488" i="6"/>
  <c r="H3489" i="6"/>
  <c r="I3489" i="6"/>
  <c r="J3489" i="6"/>
  <c r="H3490" i="6"/>
  <c r="I3490" i="6"/>
  <c r="J3490" i="6"/>
  <c r="H3491" i="6"/>
  <c r="I3491" i="6"/>
  <c r="J3491" i="6"/>
  <c r="H3492" i="6"/>
  <c r="I3492" i="6"/>
  <c r="J3492" i="6"/>
  <c r="H3493" i="6"/>
  <c r="I3493" i="6"/>
  <c r="J3493" i="6"/>
  <c r="H3494" i="6"/>
  <c r="I3494" i="6"/>
  <c r="J3494" i="6"/>
  <c r="H3495" i="6"/>
  <c r="I3495" i="6"/>
  <c r="J3495" i="6"/>
  <c r="H3496" i="6"/>
  <c r="I3496" i="6"/>
  <c r="J3496" i="6"/>
  <c r="H3497" i="6"/>
  <c r="I3497" i="6"/>
  <c r="J3497" i="6"/>
  <c r="H3498" i="6"/>
  <c r="I3498" i="6"/>
  <c r="J3498" i="6"/>
  <c r="H3499" i="6"/>
  <c r="I3499" i="6"/>
  <c r="J3499" i="6"/>
  <c r="H3500" i="6"/>
  <c r="I3500" i="6"/>
  <c r="J3500" i="6"/>
  <c r="H3501" i="6"/>
  <c r="I3501" i="6"/>
  <c r="J3501" i="6"/>
  <c r="H3502" i="6"/>
  <c r="I3502" i="6"/>
  <c r="J3502" i="6"/>
  <c r="H3503" i="6"/>
  <c r="I3503" i="6"/>
  <c r="J3503" i="6"/>
  <c r="H3504" i="6"/>
  <c r="I3504" i="6"/>
  <c r="J3504" i="6"/>
  <c r="H3505" i="6"/>
  <c r="I3505" i="6"/>
  <c r="J3505" i="6"/>
  <c r="H3506" i="6"/>
  <c r="I3506" i="6"/>
  <c r="J3506" i="6"/>
  <c r="H3507" i="6"/>
  <c r="I3507" i="6"/>
  <c r="J3507" i="6"/>
  <c r="H3508" i="6"/>
  <c r="I3508" i="6"/>
  <c r="J3508" i="6"/>
  <c r="H3509" i="6"/>
  <c r="I3509" i="6"/>
  <c r="J3509" i="6"/>
  <c r="H3510" i="6"/>
  <c r="I3510" i="6"/>
  <c r="J3510" i="6"/>
  <c r="H3511" i="6"/>
  <c r="I3511" i="6"/>
  <c r="J3511" i="6"/>
  <c r="H3512" i="6"/>
  <c r="I3512" i="6"/>
  <c r="J3512" i="6"/>
  <c r="H3513" i="6"/>
  <c r="I3513" i="6"/>
  <c r="J3513" i="6"/>
  <c r="H3514" i="6"/>
  <c r="I3514" i="6"/>
  <c r="J3514" i="6"/>
  <c r="H3515" i="6"/>
  <c r="I3515" i="6"/>
  <c r="J3515" i="6"/>
  <c r="H3516" i="6"/>
  <c r="I3516" i="6"/>
  <c r="J3516" i="6"/>
  <c r="H3517" i="6"/>
  <c r="I3517" i="6"/>
  <c r="J3517" i="6"/>
  <c r="H3518" i="6"/>
  <c r="I3518" i="6"/>
  <c r="J3518" i="6"/>
  <c r="H3519" i="6"/>
  <c r="I3519" i="6"/>
  <c r="J3519" i="6"/>
  <c r="H3520" i="6"/>
  <c r="I3520" i="6"/>
  <c r="J3520" i="6"/>
  <c r="H3521" i="6"/>
  <c r="I3521" i="6"/>
  <c r="J3521" i="6"/>
  <c r="H3522" i="6"/>
  <c r="I3522" i="6"/>
  <c r="J3522" i="6"/>
  <c r="H3523" i="6"/>
  <c r="I3523" i="6"/>
  <c r="J3523" i="6"/>
  <c r="H3524" i="6"/>
  <c r="I3524" i="6"/>
  <c r="J3524" i="6"/>
  <c r="H3525" i="6"/>
  <c r="I3525" i="6"/>
  <c r="J3525" i="6"/>
  <c r="H3526" i="6"/>
  <c r="I3526" i="6"/>
  <c r="J3526" i="6"/>
  <c r="H3527" i="6"/>
  <c r="I3527" i="6"/>
  <c r="J3527" i="6"/>
  <c r="H3528" i="6"/>
  <c r="I3528" i="6"/>
  <c r="J3528" i="6"/>
  <c r="H3529" i="6"/>
  <c r="I3529" i="6"/>
  <c r="J3529" i="6"/>
  <c r="H3530" i="6"/>
  <c r="I3530" i="6"/>
  <c r="J3530" i="6"/>
  <c r="H3531" i="6"/>
  <c r="I3531" i="6"/>
  <c r="J3531" i="6"/>
  <c r="H3532" i="6"/>
  <c r="I3532" i="6"/>
  <c r="J3532" i="6"/>
  <c r="H3533" i="6"/>
  <c r="I3533" i="6"/>
  <c r="J3533" i="6"/>
  <c r="H3534" i="6"/>
  <c r="I3534" i="6"/>
  <c r="J3534" i="6"/>
  <c r="H3535" i="6"/>
  <c r="I3535" i="6"/>
  <c r="J3535" i="6"/>
  <c r="H3536" i="6"/>
  <c r="I3536" i="6"/>
  <c r="J3536" i="6"/>
  <c r="H3537" i="6"/>
  <c r="I3537" i="6"/>
  <c r="J3537" i="6"/>
  <c r="H3538" i="6"/>
  <c r="I3538" i="6"/>
  <c r="J3538" i="6"/>
  <c r="H3539" i="6"/>
  <c r="I3539" i="6"/>
  <c r="J3539" i="6"/>
  <c r="H3540" i="6"/>
  <c r="I3540" i="6"/>
  <c r="J3540" i="6"/>
  <c r="H3541" i="6"/>
  <c r="I3541" i="6"/>
  <c r="J3541" i="6"/>
  <c r="H3542" i="6"/>
  <c r="I3542" i="6"/>
  <c r="J3542" i="6"/>
  <c r="H3543" i="6"/>
  <c r="I3543" i="6"/>
  <c r="J3543" i="6"/>
  <c r="H3544" i="6"/>
  <c r="I3544" i="6"/>
  <c r="J3544" i="6"/>
  <c r="H3545" i="6"/>
  <c r="I3545" i="6"/>
  <c r="J3545" i="6"/>
  <c r="H3546" i="6"/>
  <c r="I3546" i="6"/>
  <c r="J3546" i="6"/>
  <c r="H3547" i="6"/>
  <c r="I3547" i="6"/>
  <c r="J3547" i="6"/>
  <c r="H3548" i="6"/>
  <c r="I3548" i="6"/>
  <c r="J3548" i="6"/>
  <c r="H3549" i="6"/>
  <c r="I3549" i="6"/>
  <c r="J3549" i="6"/>
  <c r="H3550" i="6"/>
  <c r="I3550" i="6"/>
  <c r="J3550" i="6"/>
  <c r="H3551" i="6"/>
  <c r="I3551" i="6"/>
  <c r="J3551" i="6"/>
  <c r="H3552" i="6"/>
  <c r="I3552" i="6"/>
  <c r="J3552" i="6"/>
  <c r="H3553" i="6"/>
  <c r="I3553" i="6"/>
  <c r="J3553" i="6"/>
  <c r="H3554" i="6"/>
  <c r="I3554" i="6"/>
  <c r="J3554" i="6"/>
  <c r="H3555" i="6"/>
  <c r="I3555" i="6"/>
  <c r="J3555" i="6"/>
  <c r="H3556" i="6"/>
  <c r="I3556" i="6"/>
  <c r="J3556" i="6"/>
  <c r="H3557" i="6"/>
  <c r="I3557" i="6"/>
  <c r="J3557" i="6"/>
  <c r="H3558" i="6"/>
  <c r="I3558" i="6"/>
  <c r="J3558" i="6"/>
  <c r="H3559" i="6"/>
  <c r="I3559" i="6"/>
  <c r="J3559" i="6"/>
  <c r="H3560" i="6"/>
  <c r="I3560" i="6"/>
  <c r="J3560" i="6"/>
  <c r="H3561" i="6"/>
  <c r="I3561" i="6"/>
  <c r="J3561" i="6"/>
  <c r="H3562" i="6"/>
  <c r="I3562" i="6"/>
  <c r="J3562" i="6"/>
  <c r="H3563" i="6"/>
  <c r="I3563" i="6"/>
  <c r="J3563" i="6"/>
  <c r="H3564" i="6"/>
  <c r="I3564" i="6"/>
  <c r="J3564" i="6"/>
  <c r="H3565" i="6"/>
  <c r="I3565" i="6"/>
  <c r="J3565" i="6"/>
  <c r="H3566" i="6"/>
  <c r="I3566" i="6"/>
  <c r="J3566" i="6"/>
  <c r="H3567" i="6"/>
  <c r="I3567" i="6"/>
  <c r="J3567" i="6"/>
  <c r="H3568" i="6"/>
  <c r="I3568" i="6"/>
  <c r="J3568" i="6"/>
  <c r="H3569" i="6"/>
  <c r="I3569" i="6"/>
  <c r="J3569" i="6"/>
  <c r="H3570" i="6"/>
  <c r="I3570" i="6"/>
  <c r="J3570" i="6"/>
  <c r="H3571" i="6"/>
  <c r="I3571" i="6"/>
  <c r="J3571" i="6"/>
  <c r="H3572" i="6"/>
  <c r="I3572" i="6"/>
  <c r="J3572" i="6"/>
  <c r="H3573" i="6"/>
  <c r="I3573" i="6"/>
  <c r="J3573" i="6"/>
  <c r="H3574" i="6"/>
  <c r="I3574" i="6"/>
  <c r="J3574" i="6"/>
  <c r="H3575" i="6"/>
  <c r="I3575" i="6"/>
  <c r="J3575" i="6"/>
  <c r="H3576" i="6"/>
  <c r="I3576" i="6"/>
  <c r="J3576" i="6"/>
  <c r="H3577" i="6"/>
  <c r="I3577" i="6"/>
  <c r="J3577" i="6"/>
  <c r="H3578" i="6"/>
  <c r="I3578" i="6"/>
  <c r="J3578" i="6"/>
  <c r="H3579" i="6"/>
  <c r="I3579" i="6"/>
  <c r="J3579" i="6"/>
  <c r="H3580" i="6"/>
  <c r="I3580" i="6"/>
  <c r="J3580" i="6"/>
  <c r="H3581" i="6"/>
  <c r="I3581" i="6"/>
  <c r="J3581" i="6"/>
  <c r="H3582" i="6"/>
  <c r="I3582" i="6"/>
  <c r="J3582" i="6"/>
  <c r="H3583" i="6"/>
  <c r="I3583" i="6"/>
  <c r="J3583" i="6"/>
  <c r="H3584" i="6"/>
  <c r="I3584" i="6"/>
  <c r="J3584" i="6"/>
  <c r="H3585" i="6"/>
  <c r="I3585" i="6"/>
  <c r="J3585" i="6"/>
  <c r="H3586" i="6"/>
  <c r="I3586" i="6"/>
  <c r="J3586" i="6"/>
  <c r="H3587" i="6"/>
  <c r="I3587" i="6"/>
  <c r="J3587" i="6"/>
  <c r="H3588" i="6"/>
  <c r="I3588" i="6"/>
  <c r="J3588" i="6"/>
  <c r="H3589" i="6"/>
  <c r="I3589" i="6"/>
  <c r="J3589" i="6"/>
  <c r="H3590" i="6"/>
  <c r="I3590" i="6"/>
  <c r="J3590" i="6"/>
  <c r="H3591" i="6"/>
  <c r="I3591" i="6"/>
  <c r="J3591" i="6"/>
  <c r="H3592" i="6"/>
  <c r="I3592" i="6"/>
  <c r="J3592" i="6"/>
  <c r="H3593" i="6"/>
  <c r="I3593" i="6"/>
  <c r="J3593" i="6"/>
  <c r="H3594" i="6"/>
  <c r="I3594" i="6"/>
  <c r="J3594" i="6"/>
  <c r="H3595" i="6"/>
  <c r="I3595" i="6"/>
  <c r="J3595" i="6"/>
  <c r="H3596" i="6"/>
  <c r="I3596" i="6"/>
  <c r="J3596" i="6"/>
  <c r="H3597" i="6"/>
  <c r="I3597" i="6"/>
  <c r="J3597" i="6"/>
  <c r="H3598" i="6"/>
  <c r="I3598" i="6"/>
  <c r="J3598" i="6"/>
  <c r="H3599" i="6"/>
  <c r="I3599" i="6"/>
  <c r="J3599" i="6"/>
  <c r="H3600" i="6"/>
  <c r="I3600" i="6"/>
  <c r="J3600" i="6"/>
  <c r="H3601" i="6"/>
  <c r="I3601" i="6"/>
  <c r="J3601" i="6"/>
  <c r="H3602" i="6"/>
  <c r="I3602" i="6"/>
  <c r="J3602" i="6"/>
  <c r="H3603" i="6"/>
  <c r="I3603" i="6"/>
  <c r="J3603" i="6"/>
  <c r="H3604" i="6"/>
  <c r="I3604" i="6"/>
  <c r="J3604" i="6"/>
  <c r="H3605" i="6"/>
  <c r="I3605" i="6"/>
  <c r="J3605" i="6"/>
  <c r="H3606" i="6"/>
  <c r="I3606" i="6"/>
  <c r="J3606" i="6"/>
  <c r="H3607" i="6"/>
  <c r="I3607" i="6"/>
  <c r="J3607" i="6"/>
  <c r="H3608" i="6"/>
  <c r="I3608" i="6"/>
  <c r="J3608" i="6"/>
  <c r="H3609" i="6"/>
  <c r="I3609" i="6"/>
  <c r="J3609" i="6"/>
  <c r="H3610" i="6"/>
  <c r="I3610" i="6"/>
  <c r="J3610" i="6"/>
  <c r="H3611" i="6"/>
  <c r="I3611" i="6"/>
  <c r="J3611" i="6"/>
  <c r="H3612" i="6"/>
  <c r="I3612" i="6"/>
  <c r="J3612" i="6"/>
  <c r="H3613" i="6"/>
  <c r="I3613" i="6"/>
  <c r="J3613" i="6"/>
  <c r="H3614" i="6"/>
  <c r="I3614" i="6"/>
  <c r="J3614" i="6"/>
  <c r="H3615" i="6"/>
  <c r="I3615" i="6"/>
  <c r="J3615" i="6"/>
  <c r="H3616" i="6"/>
  <c r="I3616" i="6"/>
  <c r="J3616" i="6"/>
  <c r="H3617" i="6"/>
  <c r="I3617" i="6"/>
  <c r="J3617" i="6"/>
  <c r="H3618" i="6"/>
  <c r="I3618" i="6"/>
  <c r="J3618" i="6"/>
  <c r="H3619" i="6"/>
  <c r="I3619" i="6"/>
  <c r="J3619" i="6"/>
  <c r="H3620" i="6"/>
  <c r="I3620" i="6"/>
  <c r="J3620" i="6"/>
  <c r="H3621" i="6"/>
  <c r="I3621" i="6"/>
  <c r="J3621" i="6"/>
  <c r="H3622" i="6"/>
  <c r="I3622" i="6"/>
  <c r="J3622" i="6"/>
  <c r="H3623" i="6"/>
  <c r="I3623" i="6"/>
  <c r="J3623" i="6"/>
  <c r="H3624" i="6"/>
  <c r="I3624" i="6"/>
  <c r="J3624" i="6"/>
  <c r="H3625" i="6"/>
  <c r="I3625" i="6"/>
  <c r="J3625" i="6"/>
  <c r="H3626" i="6"/>
  <c r="I3626" i="6"/>
  <c r="J3626" i="6"/>
  <c r="H3627" i="6"/>
  <c r="I3627" i="6"/>
  <c r="J3627" i="6"/>
  <c r="H3628" i="6"/>
  <c r="I3628" i="6"/>
  <c r="J3628" i="6"/>
  <c r="H3629" i="6"/>
  <c r="I3629" i="6"/>
  <c r="J3629" i="6"/>
  <c r="H3630" i="6"/>
  <c r="I3630" i="6"/>
  <c r="J3630" i="6"/>
  <c r="H3631" i="6"/>
  <c r="I3631" i="6"/>
  <c r="J3631" i="6"/>
  <c r="H3632" i="6"/>
  <c r="I3632" i="6"/>
  <c r="J3632" i="6"/>
  <c r="H3633" i="6"/>
  <c r="I3633" i="6"/>
  <c r="J3633" i="6"/>
  <c r="H3634" i="6"/>
  <c r="I3634" i="6"/>
  <c r="J3634" i="6"/>
  <c r="H3635" i="6"/>
  <c r="I3635" i="6"/>
  <c r="J3635" i="6"/>
  <c r="H3636" i="6"/>
  <c r="I3636" i="6"/>
  <c r="J3636" i="6"/>
  <c r="H3637" i="6"/>
  <c r="I3637" i="6"/>
  <c r="J3637" i="6"/>
  <c r="H3638" i="6"/>
  <c r="I3638" i="6"/>
  <c r="J3638" i="6"/>
  <c r="H3639" i="6"/>
  <c r="I3639" i="6"/>
  <c r="J3639" i="6"/>
  <c r="H3640" i="6"/>
  <c r="I3640" i="6"/>
  <c r="J3640" i="6"/>
  <c r="H3641" i="6"/>
  <c r="I3641" i="6"/>
  <c r="J3641" i="6"/>
  <c r="H3642" i="6"/>
  <c r="I3642" i="6"/>
  <c r="J3642" i="6"/>
  <c r="H3643" i="6"/>
  <c r="I3643" i="6"/>
  <c r="J3643" i="6"/>
  <c r="H3644" i="6"/>
  <c r="I3644" i="6"/>
  <c r="J3644" i="6"/>
  <c r="H3645" i="6"/>
  <c r="I3645" i="6"/>
  <c r="J3645" i="6"/>
  <c r="H3646" i="6"/>
  <c r="I3646" i="6"/>
  <c r="J3646" i="6"/>
  <c r="H3647" i="6"/>
  <c r="I3647" i="6"/>
  <c r="J3647" i="6"/>
  <c r="H3648" i="6"/>
  <c r="I3648" i="6"/>
  <c r="J3648" i="6"/>
  <c r="H3649" i="6"/>
  <c r="I3649" i="6"/>
  <c r="J3649" i="6"/>
  <c r="H3650" i="6"/>
  <c r="I3650" i="6"/>
  <c r="J3650" i="6"/>
  <c r="H3651" i="6"/>
  <c r="I3651" i="6"/>
  <c r="J3651" i="6"/>
  <c r="H3652" i="6"/>
  <c r="I3652" i="6"/>
  <c r="J3652" i="6"/>
  <c r="H3653" i="6"/>
  <c r="I3653" i="6"/>
  <c r="J3653" i="6"/>
  <c r="H3654" i="6"/>
  <c r="I3654" i="6"/>
  <c r="J3654" i="6"/>
  <c r="H3655" i="6"/>
  <c r="I3655" i="6"/>
  <c r="J3655" i="6"/>
  <c r="H3656" i="6"/>
  <c r="I3656" i="6"/>
  <c r="J3656" i="6"/>
  <c r="H3657" i="6"/>
  <c r="I3657" i="6"/>
  <c r="J3657" i="6"/>
  <c r="H3658" i="6"/>
  <c r="I3658" i="6"/>
  <c r="J3658" i="6"/>
  <c r="H3659" i="6"/>
  <c r="I3659" i="6"/>
  <c r="J3659" i="6"/>
  <c r="H3660" i="6"/>
  <c r="I3660" i="6"/>
  <c r="J3660" i="6"/>
  <c r="H3661" i="6"/>
  <c r="I3661" i="6"/>
  <c r="J3661" i="6"/>
  <c r="H3662" i="6"/>
  <c r="I3662" i="6"/>
  <c r="J3662" i="6"/>
  <c r="H3663" i="6"/>
  <c r="I3663" i="6"/>
  <c r="J3663" i="6"/>
  <c r="H3664" i="6"/>
  <c r="I3664" i="6"/>
  <c r="J3664" i="6"/>
  <c r="H3665" i="6"/>
  <c r="I3665" i="6"/>
  <c r="J3665" i="6"/>
  <c r="H3666" i="6"/>
  <c r="I3666" i="6"/>
  <c r="J3666" i="6"/>
  <c r="H3667" i="6"/>
  <c r="I3667" i="6"/>
  <c r="J3667" i="6"/>
  <c r="H3668" i="6"/>
  <c r="I3668" i="6"/>
  <c r="J3668" i="6"/>
  <c r="H3669" i="6"/>
  <c r="I3669" i="6"/>
  <c r="J3669" i="6"/>
  <c r="H3670" i="6"/>
  <c r="I3670" i="6"/>
  <c r="J3670" i="6"/>
  <c r="H3671" i="6"/>
  <c r="I3671" i="6"/>
  <c r="J3671" i="6"/>
  <c r="H3672" i="6"/>
  <c r="I3672" i="6"/>
  <c r="J3672" i="6"/>
  <c r="H3673" i="6"/>
  <c r="I3673" i="6"/>
  <c r="J3673" i="6"/>
  <c r="H3674" i="6"/>
  <c r="I3674" i="6"/>
  <c r="J3674" i="6"/>
  <c r="H3675" i="6"/>
  <c r="I3675" i="6"/>
  <c r="J3675" i="6"/>
  <c r="H3676" i="6"/>
  <c r="I3676" i="6"/>
  <c r="J3676" i="6"/>
  <c r="H3677" i="6"/>
  <c r="I3677" i="6"/>
  <c r="J3677" i="6"/>
  <c r="H3678" i="6"/>
  <c r="I3678" i="6"/>
  <c r="J3678" i="6"/>
  <c r="H3679" i="6"/>
  <c r="I3679" i="6"/>
  <c r="J3679" i="6"/>
  <c r="H3680" i="6"/>
  <c r="I3680" i="6"/>
  <c r="J3680" i="6"/>
  <c r="H3681" i="6"/>
  <c r="I3681" i="6"/>
  <c r="J3681" i="6"/>
  <c r="H3682" i="6"/>
  <c r="I3682" i="6"/>
  <c r="J3682" i="6"/>
  <c r="H3683" i="6"/>
  <c r="I3683" i="6"/>
  <c r="J3683" i="6"/>
  <c r="H3684" i="6"/>
  <c r="I3684" i="6"/>
  <c r="J3684" i="6"/>
  <c r="H3685" i="6"/>
  <c r="I3685" i="6"/>
  <c r="J3685" i="6"/>
  <c r="H3686" i="6"/>
  <c r="I3686" i="6"/>
  <c r="J3686" i="6"/>
  <c r="H3687" i="6"/>
  <c r="I3687" i="6"/>
  <c r="J3687" i="6"/>
  <c r="H3688" i="6"/>
  <c r="I3688" i="6"/>
  <c r="J3688" i="6"/>
  <c r="H3689" i="6"/>
  <c r="I3689" i="6"/>
  <c r="J3689" i="6"/>
  <c r="H3690" i="6"/>
  <c r="I3690" i="6"/>
  <c r="J3690" i="6"/>
  <c r="H3691" i="6"/>
  <c r="I3691" i="6"/>
  <c r="J3691" i="6"/>
  <c r="H3692" i="6"/>
  <c r="I3692" i="6"/>
  <c r="J3692" i="6"/>
  <c r="H3693" i="6"/>
  <c r="I3693" i="6"/>
  <c r="J3693" i="6"/>
  <c r="H3694" i="6"/>
  <c r="I3694" i="6"/>
  <c r="J3694" i="6"/>
  <c r="H3695" i="6"/>
  <c r="I3695" i="6"/>
  <c r="J3695" i="6"/>
  <c r="H3696" i="6"/>
  <c r="I3696" i="6"/>
  <c r="J3696" i="6"/>
  <c r="H3697" i="6"/>
  <c r="I3697" i="6"/>
  <c r="J3697" i="6"/>
  <c r="H3698" i="6"/>
  <c r="I3698" i="6"/>
  <c r="J3698" i="6"/>
  <c r="H3699" i="6"/>
  <c r="I3699" i="6"/>
  <c r="J3699" i="6"/>
  <c r="H3700" i="6"/>
  <c r="I3700" i="6"/>
  <c r="J3700" i="6"/>
  <c r="H3701" i="6"/>
  <c r="I3701" i="6"/>
  <c r="J3701" i="6"/>
  <c r="H3702" i="6"/>
  <c r="I3702" i="6"/>
  <c r="J3702" i="6"/>
  <c r="H3703" i="6"/>
  <c r="I3703" i="6"/>
  <c r="J3703" i="6"/>
  <c r="H3704" i="6"/>
  <c r="I3704" i="6"/>
  <c r="J3704" i="6"/>
  <c r="H3705" i="6"/>
  <c r="I3705" i="6"/>
  <c r="J3705" i="6"/>
  <c r="H3706" i="6"/>
  <c r="I3706" i="6"/>
  <c r="J3706" i="6"/>
  <c r="H3707" i="6"/>
  <c r="I3707" i="6"/>
  <c r="J3707" i="6"/>
  <c r="H3708" i="6"/>
  <c r="I3708" i="6"/>
  <c r="J3708" i="6"/>
  <c r="H3709" i="6"/>
  <c r="I3709" i="6"/>
  <c r="J3709" i="6"/>
  <c r="H3710" i="6"/>
  <c r="I3710" i="6"/>
  <c r="J3710" i="6"/>
  <c r="H3711" i="6"/>
  <c r="I3711" i="6"/>
  <c r="J3711" i="6"/>
  <c r="H3712" i="6"/>
  <c r="I3712" i="6"/>
  <c r="J3712" i="6"/>
  <c r="H3713" i="6"/>
  <c r="I3713" i="6"/>
  <c r="J3713" i="6"/>
  <c r="H3714" i="6"/>
  <c r="I3714" i="6"/>
  <c r="J3714" i="6"/>
  <c r="H3715" i="6"/>
  <c r="I3715" i="6"/>
  <c r="J3715" i="6"/>
  <c r="H3716" i="6"/>
  <c r="I3716" i="6"/>
  <c r="J3716" i="6"/>
  <c r="H3717" i="6"/>
  <c r="I3717" i="6"/>
  <c r="J3717" i="6"/>
  <c r="H3718" i="6"/>
  <c r="I3718" i="6"/>
  <c r="J3718" i="6"/>
  <c r="H3719" i="6"/>
  <c r="I3719" i="6"/>
  <c r="J3719" i="6"/>
  <c r="H3720" i="6"/>
  <c r="I3720" i="6"/>
  <c r="J3720" i="6"/>
  <c r="H3721" i="6"/>
  <c r="I3721" i="6"/>
  <c r="J3721" i="6"/>
  <c r="H3722" i="6"/>
  <c r="I3722" i="6"/>
  <c r="J3722" i="6"/>
  <c r="H3723" i="6"/>
  <c r="I3723" i="6"/>
  <c r="J3723" i="6"/>
  <c r="H3724" i="6"/>
  <c r="I3724" i="6"/>
  <c r="J3724" i="6"/>
  <c r="H3725" i="6"/>
  <c r="I3725" i="6"/>
  <c r="J3725" i="6"/>
  <c r="H3726" i="6"/>
  <c r="I3726" i="6"/>
  <c r="J3726" i="6"/>
  <c r="H3727" i="6"/>
  <c r="I3727" i="6"/>
  <c r="J3727" i="6"/>
  <c r="H3728" i="6"/>
  <c r="I3728" i="6"/>
  <c r="J3728" i="6"/>
  <c r="H3729" i="6"/>
  <c r="I3729" i="6"/>
  <c r="J3729" i="6"/>
  <c r="H3730" i="6"/>
  <c r="I3730" i="6"/>
  <c r="J3730" i="6"/>
  <c r="H3731" i="6"/>
  <c r="I3731" i="6"/>
  <c r="J3731" i="6"/>
  <c r="H3732" i="6"/>
  <c r="I3732" i="6"/>
  <c r="J3732" i="6"/>
  <c r="H3733" i="6"/>
  <c r="I3733" i="6"/>
  <c r="J3733" i="6"/>
  <c r="H3734" i="6"/>
  <c r="I3734" i="6"/>
  <c r="J3734" i="6"/>
  <c r="H3735" i="6"/>
  <c r="I3735" i="6"/>
  <c r="J3735" i="6"/>
  <c r="H3736" i="6"/>
  <c r="I3736" i="6"/>
  <c r="J3736" i="6"/>
  <c r="H3737" i="6"/>
  <c r="I3737" i="6"/>
  <c r="J3737" i="6"/>
  <c r="H3738" i="6"/>
  <c r="I3738" i="6"/>
  <c r="J3738" i="6"/>
  <c r="H3739" i="6"/>
  <c r="I3739" i="6"/>
  <c r="J3739" i="6"/>
  <c r="H3740" i="6"/>
  <c r="I3740" i="6"/>
  <c r="J3740" i="6"/>
  <c r="H3741" i="6"/>
  <c r="I3741" i="6"/>
  <c r="J3741" i="6"/>
  <c r="H3742" i="6"/>
  <c r="I3742" i="6"/>
  <c r="J3742" i="6"/>
  <c r="H3743" i="6"/>
  <c r="I3743" i="6"/>
  <c r="J3743" i="6"/>
  <c r="H3744" i="6"/>
  <c r="I3744" i="6"/>
  <c r="J3744" i="6"/>
  <c r="H3745" i="6"/>
  <c r="I3745" i="6"/>
  <c r="J3745" i="6"/>
  <c r="H3746" i="6"/>
  <c r="I3746" i="6"/>
  <c r="J3746" i="6"/>
  <c r="H3747" i="6"/>
  <c r="I3747" i="6"/>
  <c r="J3747" i="6"/>
  <c r="H3748" i="6"/>
  <c r="I3748" i="6"/>
  <c r="J3748" i="6"/>
  <c r="H3749" i="6"/>
  <c r="I3749" i="6"/>
  <c r="J3749" i="6"/>
  <c r="H3750" i="6"/>
  <c r="I3750" i="6"/>
  <c r="J3750" i="6"/>
  <c r="H3751" i="6"/>
  <c r="I3751" i="6"/>
  <c r="J3751" i="6"/>
  <c r="H3752" i="6"/>
  <c r="I3752" i="6"/>
  <c r="J3752" i="6"/>
  <c r="H3753" i="6"/>
  <c r="I3753" i="6"/>
  <c r="J3753" i="6"/>
  <c r="H3754" i="6"/>
  <c r="I3754" i="6"/>
  <c r="J3754" i="6"/>
  <c r="H3755" i="6"/>
  <c r="I3755" i="6"/>
  <c r="J3755" i="6"/>
  <c r="H3756" i="6"/>
  <c r="I3756" i="6"/>
  <c r="J3756" i="6"/>
  <c r="H3757" i="6"/>
  <c r="I3757" i="6"/>
  <c r="J3757" i="6"/>
  <c r="H3758" i="6"/>
  <c r="I3758" i="6"/>
  <c r="J3758" i="6"/>
  <c r="H3759" i="6"/>
  <c r="I3759" i="6"/>
  <c r="J3759" i="6"/>
  <c r="H3760" i="6"/>
  <c r="I3760" i="6"/>
  <c r="J3760" i="6"/>
  <c r="H3761" i="6"/>
  <c r="I3761" i="6"/>
  <c r="J3761" i="6"/>
  <c r="H3762" i="6"/>
  <c r="I3762" i="6"/>
  <c r="J3762" i="6"/>
  <c r="H3763" i="6"/>
  <c r="I3763" i="6"/>
  <c r="J3763" i="6"/>
  <c r="H3764" i="6"/>
  <c r="I3764" i="6"/>
  <c r="J3764" i="6"/>
  <c r="H3765" i="6"/>
  <c r="I3765" i="6"/>
  <c r="J3765" i="6"/>
  <c r="H3766" i="6"/>
  <c r="I3766" i="6"/>
  <c r="J3766" i="6"/>
  <c r="H3767" i="6"/>
  <c r="I3767" i="6"/>
  <c r="J3767" i="6"/>
  <c r="H3768" i="6"/>
  <c r="I3768" i="6"/>
  <c r="J3768" i="6"/>
  <c r="H3769" i="6"/>
  <c r="I3769" i="6"/>
  <c r="J3769" i="6"/>
  <c r="H3770" i="6"/>
  <c r="I3770" i="6"/>
  <c r="J3770" i="6"/>
  <c r="H3771" i="6"/>
  <c r="I3771" i="6"/>
  <c r="J3771" i="6"/>
  <c r="H3772" i="6"/>
  <c r="I3772" i="6"/>
  <c r="J3772" i="6"/>
  <c r="H3773" i="6"/>
  <c r="I3773" i="6"/>
  <c r="J3773" i="6"/>
  <c r="H3774" i="6"/>
  <c r="I3774" i="6"/>
  <c r="J3774" i="6"/>
  <c r="H3775" i="6"/>
  <c r="I3775" i="6"/>
  <c r="J3775" i="6"/>
  <c r="H3776" i="6"/>
  <c r="I3776" i="6"/>
  <c r="J3776" i="6"/>
  <c r="H3777" i="6"/>
  <c r="I3777" i="6"/>
  <c r="J3777" i="6"/>
  <c r="H3778" i="6"/>
  <c r="I3778" i="6"/>
  <c r="J3778" i="6"/>
  <c r="H3779" i="6"/>
  <c r="I3779" i="6"/>
  <c r="J3779" i="6"/>
  <c r="H3780" i="6"/>
  <c r="I3780" i="6"/>
  <c r="J3780" i="6"/>
  <c r="H3781" i="6"/>
  <c r="I3781" i="6"/>
  <c r="J3781" i="6"/>
  <c r="H3782" i="6"/>
  <c r="I3782" i="6"/>
  <c r="J3782" i="6"/>
  <c r="H3783" i="6"/>
  <c r="I3783" i="6"/>
  <c r="J3783" i="6"/>
  <c r="H3784" i="6"/>
  <c r="I3784" i="6"/>
  <c r="J3784" i="6"/>
  <c r="H3785" i="6"/>
  <c r="I3785" i="6"/>
  <c r="J3785" i="6"/>
  <c r="H3786" i="6"/>
  <c r="I3786" i="6"/>
  <c r="J3786" i="6"/>
  <c r="H3787" i="6"/>
  <c r="I3787" i="6"/>
  <c r="J3787" i="6"/>
  <c r="H3788" i="6"/>
  <c r="I3788" i="6"/>
  <c r="J3788" i="6"/>
  <c r="H3789" i="6"/>
  <c r="I3789" i="6"/>
  <c r="J3789" i="6"/>
  <c r="H3790" i="6"/>
  <c r="I3790" i="6"/>
  <c r="J3790" i="6"/>
  <c r="H3791" i="6"/>
  <c r="I3791" i="6"/>
  <c r="J3791" i="6"/>
  <c r="H3792" i="6"/>
  <c r="I3792" i="6"/>
  <c r="J3792" i="6"/>
  <c r="H3793" i="6"/>
  <c r="I3793" i="6"/>
  <c r="J3793" i="6"/>
  <c r="H3794" i="6"/>
  <c r="I3794" i="6"/>
  <c r="J3794" i="6"/>
  <c r="H3795" i="6"/>
  <c r="I3795" i="6"/>
  <c r="J3795" i="6"/>
  <c r="H3796" i="6"/>
  <c r="I3796" i="6"/>
  <c r="J3796" i="6"/>
  <c r="H3797" i="6"/>
  <c r="I3797" i="6"/>
  <c r="J3797" i="6"/>
  <c r="H3798" i="6"/>
  <c r="I3798" i="6"/>
  <c r="J3798" i="6"/>
  <c r="H3799" i="6"/>
  <c r="I3799" i="6"/>
  <c r="J3799" i="6"/>
  <c r="H3800" i="6"/>
  <c r="I3800" i="6"/>
  <c r="J3800" i="6"/>
  <c r="H3801" i="6"/>
  <c r="I3801" i="6"/>
  <c r="J3801" i="6"/>
  <c r="H3802" i="6"/>
  <c r="I3802" i="6"/>
  <c r="J3802" i="6"/>
  <c r="H3803" i="6"/>
  <c r="I3803" i="6"/>
  <c r="J3803" i="6"/>
  <c r="H3804" i="6"/>
  <c r="I3804" i="6"/>
  <c r="J3804" i="6"/>
  <c r="H3805" i="6"/>
  <c r="I3805" i="6"/>
  <c r="J3805" i="6"/>
  <c r="H3806" i="6"/>
  <c r="I3806" i="6"/>
  <c r="J3806" i="6"/>
  <c r="H3807" i="6"/>
  <c r="I3807" i="6"/>
  <c r="J3807" i="6"/>
  <c r="H3808" i="6"/>
  <c r="I3808" i="6"/>
  <c r="J3808" i="6"/>
  <c r="H3809" i="6"/>
  <c r="I3809" i="6"/>
  <c r="J3809" i="6"/>
  <c r="H3810" i="6"/>
  <c r="I3810" i="6"/>
  <c r="J3810" i="6"/>
  <c r="H3811" i="6"/>
  <c r="I3811" i="6"/>
  <c r="J3811" i="6"/>
  <c r="H3812" i="6"/>
  <c r="I3812" i="6"/>
  <c r="J3812" i="6"/>
  <c r="H3813" i="6"/>
  <c r="I3813" i="6"/>
  <c r="J3813" i="6"/>
  <c r="H3814" i="6"/>
  <c r="I3814" i="6"/>
  <c r="J3814" i="6"/>
  <c r="H3815" i="6"/>
  <c r="I3815" i="6"/>
  <c r="J3815" i="6"/>
  <c r="H3816" i="6"/>
  <c r="I3816" i="6"/>
  <c r="J3816" i="6"/>
  <c r="H3817" i="6"/>
  <c r="I3817" i="6"/>
  <c r="J3817" i="6"/>
  <c r="H3818" i="6"/>
  <c r="I3818" i="6"/>
  <c r="J3818" i="6"/>
  <c r="H3819" i="6"/>
  <c r="I3819" i="6"/>
  <c r="J3819" i="6"/>
  <c r="H3820" i="6"/>
  <c r="I3820" i="6"/>
  <c r="J3820" i="6"/>
  <c r="H3821" i="6"/>
  <c r="I3821" i="6"/>
  <c r="J3821" i="6"/>
  <c r="H3822" i="6"/>
  <c r="I3822" i="6"/>
  <c r="J3822" i="6"/>
  <c r="H3823" i="6"/>
  <c r="I3823" i="6"/>
  <c r="J3823" i="6"/>
  <c r="H3824" i="6"/>
  <c r="I3824" i="6"/>
  <c r="J3824" i="6"/>
  <c r="H3825" i="6"/>
  <c r="I3825" i="6"/>
  <c r="J3825" i="6"/>
  <c r="H3826" i="6"/>
  <c r="I3826" i="6"/>
  <c r="J3826" i="6"/>
  <c r="H3827" i="6"/>
  <c r="I3827" i="6"/>
  <c r="J3827" i="6"/>
  <c r="H3828" i="6"/>
  <c r="I3828" i="6"/>
  <c r="J3828" i="6"/>
  <c r="H3829" i="6"/>
  <c r="I3829" i="6"/>
  <c r="J3829" i="6"/>
  <c r="H3830" i="6"/>
  <c r="I3830" i="6"/>
  <c r="J3830" i="6"/>
  <c r="H3831" i="6"/>
  <c r="I3831" i="6"/>
  <c r="J3831" i="6"/>
  <c r="H3832" i="6"/>
  <c r="I3832" i="6"/>
  <c r="J3832" i="6"/>
  <c r="H3833" i="6"/>
  <c r="I3833" i="6"/>
  <c r="J3833" i="6"/>
  <c r="H3834" i="6"/>
  <c r="I3834" i="6"/>
  <c r="J3834" i="6"/>
  <c r="H3835" i="6"/>
  <c r="I3835" i="6"/>
  <c r="J3835" i="6"/>
  <c r="H3836" i="6"/>
  <c r="I3836" i="6"/>
  <c r="J3836" i="6"/>
  <c r="H3837" i="6"/>
  <c r="I3837" i="6"/>
  <c r="J3837" i="6"/>
  <c r="H3838" i="6"/>
  <c r="I3838" i="6"/>
  <c r="J3838" i="6"/>
  <c r="H3839" i="6"/>
  <c r="I3839" i="6"/>
  <c r="J3839" i="6"/>
  <c r="H3840" i="6"/>
  <c r="I3840" i="6"/>
  <c r="J3840" i="6"/>
  <c r="H3841" i="6"/>
  <c r="I3841" i="6"/>
  <c r="J3841" i="6"/>
  <c r="H3842" i="6"/>
  <c r="I3842" i="6"/>
  <c r="J3842" i="6"/>
  <c r="H3843" i="6"/>
  <c r="I3843" i="6"/>
  <c r="J3843" i="6"/>
  <c r="H3844" i="6"/>
  <c r="I3844" i="6"/>
  <c r="J3844" i="6"/>
  <c r="H3845" i="6"/>
  <c r="I3845" i="6"/>
  <c r="J3845" i="6"/>
  <c r="H3846" i="6"/>
  <c r="I3846" i="6"/>
  <c r="J3846" i="6"/>
  <c r="H3847" i="6"/>
  <c r="I3847" i="6"/>
  <c r="J3847" i="6"/>
  <c r="H3848" i="6"/>
  <c r="I3848" i="6"/>
  <c r="J3848" i="6"/>
  <c r="H3849" i="6"/>
  <c r="I3849" i="6"/>
  <c r="J3849" i="6"/>
  <c r="H3850" i="6"/>
  <c r="I3850" i="6"/>
  <c r="J3850" i="6"/>
  <c r="H3851" i="6"/>
  <c r="I3851" i="6"/>
  <c r="J3851" i="6"/>
  <c r="H3852" i="6"/>
  <c r="I3852" i="6"/>
  <c r="J3852" i="6"/>
  <c r="H3853" i="6"/>
  <c r="I3853" i="6"/>
  <c r="J3853" i="6"/>
  <c r="H3854" i="6"/>
  <c r="I3854" i="6"/>
  <c r="J3854" i="6"/>
  <c r="H3855" i="6"/>
  <c r="I3855" i="6"/>
  <c r="J3855" i="6"/>
  <c r="H3856" i="6"/>
  <c r="I3856" i="6"/>
  <c r="J3856" i="6"/>
  <c r="H3857" i="6"/>
  <c r="I3857" i="6"/>
  <c r="J3857" i="6"/>
  <c r="H3858" i="6"/>
  <c r="I3858" i="6"/>
  <c r="J3858" i="6"/>
  <c r="H3859" i="6"/>
  <c r="I3859" i="6"/>
  <c r="J3859" i="6"/>
  <c r="H3860" i="6"/>
  <c r="I3860" i="6"/>
  <c r="J3860" i="6"/>
  <c r="H3861" i="6"/>
  <c r="I3861" i="6"/>
  <c r="J3861" i="6"/>
  <c r="H3862" i="6"/>
  <c r="I3862" i="6"/>
  <c r="J3862" i="6"/>
  <c r="H3863" i="6"/>
  <c r="I3863" i="6"/>
  <c r="J3863" i="6"/>
  <c r="H3864" i="6"/>
  <c r="I3864" i="6"/>
  <c r="J3864" i="6"/>
  <c r="H3865" i="6"/>
  <c r="I3865" i="6"/>
  <c r="J3865" i="6"/>
  <c r="H3866" i="6"/>
  <c r="I3866" i="6"/>
  <c r="J3866" i="6"/>
  <c r="H3867" i="6"/>
  <c r="I3867" i="6"/>
  <c r="J3867" i="6"/>
  <c r="H3868" i="6"/>
  <c r="I3868" i="6"/>
  <c r="J3868" i="6"/>
  <c r="H3869" i="6"/>
  <c r="I3869" i="6"/>
  <c r="J3869" i="6"/>
  <c r="H3870" i="6"/>
  <c r="I3870" i="6"/>
  <c r="J3870" i="6"/>
  <c r="H3871" i="6"/>
  <c r="I3871" i="6"/>
  <c r="J3871" i="6"/>
  <c r="H3872" i="6"/>
  <c r="I3872" i="6"/>
  <c r="J3872" i="6"/>
  <c r="H3873" i="6"/>
  <c r="I3873" i="6"/>
  <c r="J3873" i="6"/>
  <c r="H3874" i="6"/>
  <c r="I3874" i="6"/>
  <c r="J3874" i="6"/>
  <c r="H3875" i="6"/>
  <c r="I3875" i="6"/>
  <c r="J3875" i="6"/>
  <c r="H3876" i="6"/>
  <c r="I3876" i="6"/>
  <c r="J3876" i="6"/>
  <c r="H3877" i="6"/>
  <c r="I3877" i="6"/>
  <c r="J3877" i="6"/>
  <c r="H3878" i="6"/>
  <c r="I3878" i="6"/>
  <c r="J3878" i="6"/>
  <c r="H3879" i="6"/>
  <c r="I3879" i="6"/>
  <c r="J3879" i="6"/>
  <c r="H3880" i="6"/>
  <c r="I3880" i="6"/>
  <c r="J3880" i="6"/>
  <c r="H3881" i="6"/>
  <c r="I3881" i="6"/>
  <c r="J3881" i="6"/>
  <c r="H3882" i="6"/>
  <c r="I3882" i="6"/>
  <c r="J3882" i="6"/>
  <c r="H3883" i="6"/>
  <c r="I3883" i="6"/>
  <c r="J3883" i="6"/>
  <c r="H3884" i="6"/>
  <c r="I3884" i="6"/>
  <c r="J3884" i="6"/>
  <c r="H3885" i="6"/>
  <c r="I3885" i="6"/>
  <c r="J3885" i="6"/>
  <c r="H3886" i="6"/>
  <c r="I3886" i="6"/>
  <c r="J3886" i="6"/>
  <c r="H3887" i="6"/>
  <c r="I3887" i="6"/>
  <c r="J3887" i="6"/>
  <c r="H3888" i="6"/>
  <c r="I3888" i="6"/>
  <c r="J3888" i="6"/>
  <c r="H3889" i="6"/>
  <c r="I3889" i="6"/>
  <c r="J3889" i="6"/>
  <c r="H3890" i="6"/>
  <c r="I3890" i="6"/>
  <c r="J3890" i="6"/>
  <c r="H3891" i="6"/>
  <c r="I3891" i="6"/>
  <c r="J3891" i="6"/>
  <c r="H3892" i="6"/>
  <c r="I3892" i="6"/>
  <c r="J3892" i="6"/>
  <c r="H3893" i="6"/>
  <c r="I3893" i="6"/>
  <c r="J3893" i="6"/>
  <c r="H3894" i="6"/>
  <c r="I3894" i="6"/>
  <c r="J3894" i="6"/>
  <c r="H3895" i="6"/>
  <c r="I3895" i="6"/>
  <c r="J3895" i="6"/>
  <c r="H3896" i="6"/>
  <c r="I3896" i="6"/>
  <c r="J3896" i="6"/>
  <c r="H3897" i="6"/>
  <c r="I3897" i="6"/>
  <c r="J3897" i="6"/>
  <c r="H3898" i="6"/>
  <c r="I3898" i="6"/>
  <c r="J3898" i="6"/>
  <c r="H3899" i="6"/>
  <c r="I3899" i="6"/>
  <c r="J3899" i="6"/>
  <c r="H3900" i="6"/>
  <c r="I3900" i="6"/>
  <c r="J3900" i="6"/>
  <c r="H3901" i="6"/>
  <c r="I3901" i="6"/>
  <c r="J3901" i="6"/>
  <c r="H3902" i="6"/>
  <c r="I3902" i="6"/>
  <c r="J3902" i="6"/>
  <c r="H3903" i="6"/>
  <c r="I3903" i="6"/>
  <c r="J3903" i="6"/>
  <c r="H3904" i="6"/>
  <c r="I3904" i="6"/>
  <c r="J3904" i="6"/>
  <c r="H3905" i="6"/>
  <c r="I3905" i="6"/>
  <c r="J3905" i="6"/>
  <c r="H3906" i="6"/>
  <c r="I3906" i="6"/>
  <c r="J3906" i="6"/>
  <c r="H3907" i="6"/>
  <c r="I3907" i="6"/>
  <c r="J3907" i="6"/>
  <c r="H3908" i="6"/>
  <c r="I3908" i="6"/>
  <c r="J3908" i="6"/>
  <c r="H3909" i="6"/>
  <c r="I3909" i="6"/>
  <c r="J3909" i="6"/>
  <c r="H3910" i="6"/>
  <c r="I3910" i="6"/>
  <c r="J3910" i="6"/>
  <c r="H3911" i="6"/>
  <c r="I3911" i="6"/>
  <c r="J3911" i="6"/>
  <c r="H3912" i="6"/>
  <c r="I3912" i="6"/>
  <c r="J3912" i="6"/>
  <c r="H3913" i="6"/>
  <c r="I3913" i="6"/>
  <c r="J3913" i="6"/>
  <c r="H3914" i="6"/>
  <c r="I3914" i="6"/>
  <c r="J3914" i="6"/>
  <c r="H3915" i="6"/>
  <c r="I3915" i="6"/>
  <c r="J3915" i="6"/>
  <c r="H3916" i="6"/>
  <c r="I3916" i="6"/>
  <c r="J3916" i="6"/>
  <c r="H3917" i="6"/>
  <c r="I3917" i="6"/>
  <c r="J3917" i="6"/>
  <c r="H3918" i="6"/>
  <c r="I3918" i="6"/>
  <c r="J3918" i="6"/>
  <c r="H3919" i="6"/>
  <c r="I3919" i="6"/>
  <c r="J3919" i="6"/>
  <c r="H3920" i="6"/>
  <c r="I3920" i="6"/>
  <c r="J3920" i="6"/>
  <c r="H3921" i="6"/>
  <c r="I3921" i="6"/>
  <c r="J3921" i="6"/>
  <c r="H3922" i="6"/>
  <c r="I3922" i="6"/>
  <c r="J3922" i="6"/>
  <c r="H3923" i="6"/>
  <c r="I3923" i="6"/>
  <c r="J3923" i="6"/>
  <c r="H3924" i="6"/>
  <c r="I3924" i="6"/>
  <c r="J3924" i="6"/>
  <c r="H3925" i="6"/>
  <c r="I3925" i="6"/>
  <c r="J3925" i="6"/>
  <c r="H3926" i="6"/>
  <c r="I3926" i="6"/>
  <c r="J3926" i="6"/>
  <c r="H3927" i="6"/>
  <c r="I3927" i="6"/>
  <c r="J3927" i="6"/>
  <c r="H3928" i="6"/>
  <c r="I3928" i="6"/>
  <c r="J3928" i="6"/>
  <c r="H3929" i="6"/>
  <c r="I3929" i="6"/>
  <c r="J3929" i="6"/>
  <c r="H3930" i="6"/>
  <c r="I3930" i="6"/>
  <c r="J3930" i="6"/>
  <c r="H3931" i="6"/>
  <c r="I3931" i="6"/>
  <c r="J3931" i="6"/>
  <c r="H3932" i="6"/>
  <c r="I3932" i="6"/>
  <c r="J3932" i="6"/>
  <c r="H3933" i="6"/>
  <c r="I3933" i="6"/>
  <c r="J3933" i="6"/>
  <c r="H3934" i="6"/>
  <c r="I3934" i="6"/>
  <c r="J3934" i="6"/>
  <c r="H3935" i="6"/>
  <c r="I3935" i="6"/>
  <c r="J3935" i="6"/>
  <c r="H3936" i="6"/>
  <c r="I3936" i="6"/>
  <c r="J3936" i="6"/>
  <c r="H3937" i="6"/>
  <c r="I3937" i="6"/>
  <c r="J3937" i="6"/>
  <c r="H3938" i="6"/>
  <c r="I3938" i="6"/>
  <c r="J3938" i="6"/>
  <c r="H3939" i="6"/>
  <c r="I3939" i="6"/>
  <c r="J3939" i="6"/>
  <c r="H3940" i="6"/>
  <c r="I3940" i="6"/>
  <c r="J3940" i="6"/>
  <c r="H3941" i="6"/>
  <c r="I3941" i="6"/>
  <c r="J3941" i="6"/>
  <c r="H3942" i="6"/>
  <c r="I3942" i="6"/>
  <c r="J3942" i="6"/>
  <c r="H3943" i="6"/>
  <c r="I3943" i="6"/>
  <c r="J3943" i="6"/>
  <c r="H3944" i="6"/>
  <c r="I3944" i="6"/>
  <c r="J3944" i="6"/>
  <c r="H3945" i="6"/>
  <c r="I3945" i="6"/>
  <c r="J3945" i="6"/>
  <c r="H3946" i="6"/>
  <c r="I3946" i="6"/>
  <c r="J3946" i="6"/>
  <c r="H3947" i="6"/>
  <c r="I3947" i="6"/>
  <c r="J3947" i="6"/>
  <c r="H3948" i="6"/>
  <c r="I3948" i="6"/>
  <c r="J3948" i="6"/>
  <c r="H3949" i="6"/>
  <c r="I3949" i="6"/>
  <c r="J3949" i="6"/>
  <c r="H3950" i="6"/>
  <c r="I3950" i="6"/>
  <c r="J3950" i="6"/>
  <c r="H3951" i="6"/>
  <c r="I3951" i="6"/>
  <c r="J3951" i="6"/>
  <c r="H3952" i="6"/>
  <c r="I3952" i="6"/>
  <c r="J3952" i="6"/>
  <c r="H3953" i="6"/>
  <c r="I3953" i="6"/>
  <c r="J3953" i="6"/>
  <c r="H3954" i="6"/>
  <c r="I3954" i="6"/>
  <c r="J3954" i="6"/>
  <c r="H3955" i="6"/>
  <c r="I3955" i="6"/>
  <c r="J3955" i="6"/>
  <c r="H3956" i="6"/>
  <c r="I3956" i="6"/>
  <c r="J3956" i="6"/>
  <c r="H3957" i="6"/>
  <c r="I3957" i="6"/>
  <c r="J3957" i="6"/>
  <c r="H3958" i="6"/>
  <c r="I3958" i="6"/>
  <c r="J3958" i="6"/>
  <c r="H3959" i="6"/>
  <c r="I3959" i="6"/>
  <c r="J3959" i="6"/>
  <c r="H3960" i="6"/>
  <c r="I3960" i="6"/>
  <c r="J3960" i="6"/>
  <c r="H3961" i="6"/>
  <c r="I3961" i="6"/>
  <c r="J3961" i="6"/>
  <c r="H3962" i="6"/>
  <c r="I3962" i="6"/>
  <c r="J3962" i="6"/>
  <c r="H3963" i="6"/>
  <c r="I3963" i="6"/>
  <c r="J3963" i="6"/>
  <c r="H3964" i="6"/>
  <c r="I3964" i="6"/>
  <c r="J3964" i="6"/>
  <c r="H3965" i="6"/>
  <c r="I3965" i="6"/>
  <c r="J3965" i="6"/>
  <c r="H3966" i="6"/>
  <c r="I3966" i="6"/>
  <c r="J3966" i="6"/>
  <c r="H3967" i="6"/>
  <c r="I3967" i="6"/>
  <c r="J3967" i="6"/>
  <c r="H3968" i="6"/>
  <c r="I3968" i="6"/>
  <c r="J3968" i="6"/>
  <c r="H3969" i="6"/>
  <c r="I3969" i="6"/>
  <c r="J3969" i="6"/>
  <c r="H3970" i="6"/>
  <c r="I3970" i="6"/>
  <c r="J3970" i="6"/>
  <c r="H3971" i="6"/>
  <c r="I3971" i="6"/>
  <c r="J3971" i="6"/>
  <c r="H3972" i="6"/>
  <c r="I3972" i="6"/>
  <c r="J3972" i="6"/>
  <c r="H3973" i="6"/>
  <c r="I3973" i="6"/>
  <c r="J3973" i="6"/>
  <c r="H3974" i="6"/>
  <c r="I3974" i="6"/>
  <c r="J3974" i="6"/>
  <c r="H3975" i="6"/>
  <c r="I3975" i="6"/>
  <c r="J3975" i="6"/>
  <c r="H3976" i="6"/>
  <c r="I3976" i="6"/>
  <c r="J3976" i="6"/>
  <c r="H3977" i="6"/>
  <c r="I3977" i="6"/>
  <c r="J3977" i="6"/>
  <c r="H3978" i="6"/>
  <c r="I3978" i="6"/>
  <c r="J3978" i="6"/>
  <c r="H3979" i="6"/>
  <c r="I3979" i="6"/>
  <c r="J3979" i="6"/>
  <c r="H3980" i="6"/>
  <c r="I3980" i="6"/>
  <c r="J3980" i="6"/>
  <c r="H3981" i="6"/>
  <c r="I3981" i="6"/>
  <c r="J3981" i="6"/>
  <c r="H3982" i="6"/>
  <c r="I3982" i="6"/>
  <c r="J3982" i="6"/>
  <c r="H3983" i="6"/>
  <c r="I3983" i="6"/>
  <c r="J3983" i="6"/>
  <c r="H3984" i="6"/>
  <c r="I3984" i="6"/>
  <c r="J3984" i="6"/>
  <c r="H3985" i="6"/>
  <c r="I3985" i="6"/>
  <c r="J3985" i="6"/>
  <c r="H3986" i="6"/>
  <c r="I3986" i="6"/>
  <c r="J3986" i="6"/>
  <c r="H3987" i="6"/>
  <c r="I3987" i="6"/>
  <c r="J3987" i="6"/>
  <c r="H3988" i="6"/>
  <c r="I3988" i="6"/>
  <c r="J3988" i="6"/>
  <c r="H3989" i="6"/>
  <c r="I3989" i="6"/>
  <c r="J3989" i="6"/>
  <c r="H3990" i="6"/>
  <c r="I3990" i="6"/>
  <c r="J3990" i="6"/>
  <c r="H3991" i="6"/>
  <c r="I3991" i="6"/>
  <c r="J3991" i="6"/>
  <c r="H3992" i="6"/>
  <c r="I3992" i="6"/>
  <c r="J3992" i="6"/>
  <c r="H3993" i="6"/>
  <c r="I3993" i="6"/>
  <c r="J3993" i="6"/>
  <c r="H3994" i="6"/>
  <c r="I3994" i="6"/>
  <c r="J3994" i="6"/>
  <c r="H3995" i="6"/>
  <c r="I3995" i="6"/>
  <c r="J3995" i="6"/>
  <c r="H3996" i="6"/>
  <c r="I3996" i="6"/>
  <c r="J3996" i="6"/>
  <c r="H3997" i="6"/>
  <c r="I3997" i="6"/>
  <c r="J3997" i="6"/>
  <c r="H3998" i="6"/>
  <c r="I3998" i="6"/>
  <c r="J3998" i="6"/>
  <c r="H3999" i="6"/>
  <c r="I3999" i="6"/>
  <c r="J3999" i="6"/>
  <c r="H4000" i="6"/>
  <c r="I4000" i="6"/>
  <c r="J4000" i="6"/>
  <c r="H4001" i="6"/>
  <c r="I4001" i="6"/>
  <c r="J4001" i="6"/>
  <c r="H4002" i="6"/>
  <c r="I4002" i="6"/>
  <c r="J4002" i="6"/>
  <c r="H4003" i="6"/>
  <c r="I4003" i="6"/>
  <c r="J4003" i="6"/>
  <c r="H4004" i="6"/>
  <c r="I4004" i="6"/>
  <c r="J4004" i="6"/>
  <c r="H4005" i="6"/>
  <c r="I4005" i="6"/>
  <c r="J4005" i="6"/>
  <c r="H4006" i="6"/>
  <c r="I4006" i="6"/>
  <c r="J4006" i="6"/>
  <c r="H4007" i="6"/>
  <c r="I4007" i="6"/>
  <c r="J4007" i="6"/>
  <c r="H4008" i="6"/>
  <c r="I4008" i="6"/>
  <c r="J4008" i="6"/>
  <c r="H4009" i="6"/>
  <c r="I4009" i="6"/>
  <c r="J4009" i="6"/>
  <c r="H4010" i="6"/>
  <c r="I4010" i="6"/>
  <c r="J4010" i="6"/>
  <c r="H4011" i="6"/>
  <c r="I4011" i="6"/>
  <c r="J4011" i="6"/>
  <c r="H4012" i="6"/>
  <c r="I4012" i="6"/>
  <c r="J4012" i="6"/>
  <c r="H4013" i="6"/>
  <c r="I4013" i="6"/>
  <c r="J4013" i="6"/>
  <c r="H4014" i="6"/>
  <c r="I4014" i="6"/>
  <c r="J4014" i="6"/>
  <c r="H4015" i="6"/>
  <c r="I4015" i="6"/>
  <c r="J4015" i="6"/>
  <c r="H4016" i="6"/>
  <c r="I4016" i="6"/>
  <c r="J4016" i="6"/>
  <c r="H4017" i="6"/>
  <c r="I4017" i="6"/>
  <c r="J4017" i="6"/>
  <c r="H4018" i="6"/>
  <c r="I4018" i="6"/>
  <c r="J4018" i="6"/>
  <c r="H4019" i="6"/>
  <c r="I4019" i="6"/>
  <c r="J4019" i="6"/>
  <c r="H4020" i="6"/>
  <c r="I4020" i="6"/>
  <c r="J4020" i="6"/>
  <c r="H4021" i="6"/>
  <c r="I4021" i="6"/>
  <c r="J4021" i="6"/>
  <c r="H4022" i="6"/>
  <c r="I4022" i="6"/>
  <c r="J4022" i="6"/>
  <c r="H4023" i="6"/>
  <c r="I4023" i="6"/>
  <c r="J4023" i="6"/>
  <c r="H4024" i="6"/>
  <c r="I4024" i="6"/>
  <c r="J4024" i="6"/>
  <c r="H4025" i="6"/>
  <c r="I4025" i="6"/>
  <c r="J4025" i="6"/>
  <c r="H4026" i="6"/>
  <c r="I4026" i="6"/>
  <c r="J4026" i="6"/>
  <c r="H4027" i="6"/>
  <c r="I4027" i="6"/>
  <c r="J4027" i="6"/>
  <c r="H4028" i="6"/>
  <c r="I4028" i="6"/>
  <c r="J4028" i="6"/>
  <c r="H4029" i="6"/>
  <c r="I4029" i="6"/>
  <c r="J4029" i="6"/>
  <c r="H4030" i="6"/>
  <c r="I4030" i="6"/>
  <c r="J4030" i="6"/>
  <c r="H4031" i="6"/>
  <c r="I4031" i="6"/>
  <c r="J4031" i="6"/>
  <c r="H4032" i="6"/>
  <c r="I4032" i="6"/>
  <c r="J4032" i="6"/>
  <c r="H4033" i="6"/>
  <c r="I4033" i="6"/>
  <c r="J4033" i="6"/>
  <c r="H4034" i="6"/>
  <c r="I4034" i="6"/>
  <c r="J4034" i="6"/>
  <c r="H4035" i="6"/>
  <c r="I4035" i="6"/>
  <c r="J4035" i="6"/>
  <c r="H4036" i="6"/>
  <c r="I4036" i="6"/>
  <c r="J4036" i="6"/>
  <c r="H4037" i="6"/>
  <c r="I4037" i="6"/>
  <c r="J4037" i="6"/>
  <c r="H4038" i="6"/>
  <c r="I4038" i="6"/>
  <c r="J4038" i="6"/>
  <c r="H4039" i="6"/>
  <c r="I4039" i="6"/>
  <c r="J4039" i="6"/>
  <c r="H4040" i="6"/>
  <c r="I4040" i="6"/>
  <c r="J4040" i="6"/>
  <c r="H4041" i="6"/>
  <c r="I4041" i="6"/>
  <c r="J4041" i="6"/>
  <c r="H4042" i="6"/>
  <c r="I4042" i="6"/>
  <c r="J4042" i="6"/>
  <c r="H4043" i="6"/>
  <c r="I4043" i="6"/>
  <c r="J4043" i="6"/>
  <c r="H4044" i="6"/>
  <c r="I4044" i="6"/>
  <c r="J4044" i="6"/>
  <c r="H4045" i="6"/>
  <c r="I4045" i="6"/>
  <c r="J4045" i="6"/>
  <c r="H4046" i="6"/>
  <c r="I4046" i="6"/>
  <c r="J4046" i="6"/>
  <c r="H4047" i="6"/>
  <c r="I4047" i="6"/>
  <c r="J4047" i="6"/>
  <c r="H4048" i="6"/>
  <c r="I4048" i="6"/>
  <c r="J4048" i="6"/>
  <c r="H4049" i="6"/>
  <c r="I4049" i="6"/>
  <c r="J4049" i="6"/>
  <c r="H4050" i="6"/>
  <c r="I4050" i="6"/>
  <c r="J4050" i="6"/>
  <c r="H4051" i="6"/>
  <c r="I4051" i="6"/>
  <c r="J4051" i="6"/>
  <c r="H4052" i="6"/>
  <c r="I4052" i="6"/>
  <c r="J4052" i="6"/>
  <c r="H4053" i="6"/>
  <c r="I4053" i="6"/>
  <c r="J4053" i="6"/>
  <c r="H4054" i="6"/>
  <c r="I4054" i="6"/>
  <c r="J4054" i="6"/>
  <c r="H4055" i="6"/>
  <c r="I4055" i="6"/>
  <c r="J4055" i="6"/>
  <c r="H4056" i="6"/>
  <c r="I4056" i="6"/>
  <c r="J4056" i="6"/>
  <c r="H4057" i="6"/>
  <c r="I4057" i="6"/>
  <c r="J4057" i="6"/>
  <c r="H4058" i="6"/>
  <c r="I4058" i="6"/>
  <c r="J4058" i="6"/>
  <c r="H4059" i="6"/>
  <c r="I4059" i="6"/>
  <c r="J4059" i="6"/>
  <c r="H4060" i="6"/>
  <c r="I4060" i="6"/>
  <c r="J4060" i="6"/>
  <c r="H4061" i="6"/>
  <c r="I4061" i="6"/>
  <c r="J4061" i="6"/>
  <c r="H4062" i="6"/>
  <c r="I4062" i="6"/>
  <c r="J4062" i="6"/>
  <c r="H4063" i="6"/>
  <c r="I4063" i="6"/>
  <c r="J4063" i="6"/>
  <c r="H4064" i="6"/>
  <c r="I4064" i="6"/>
  <c r="J4064" i="6"/>
  <c r="H4065" i="6"/>
  <c r="I4065" i="6"/>
  <c r="J4065" i="6"/>
  <c r="H4066" i="6"/>
  <c r="I4066" i="6"/>
  <c r="J4066" i="6"/>
  <c r="H4067" i="6"/>
  <c r="I4067" i="6"/>
  <c r="J4067" i="6"/>
  <c r="H4068" i="6"/>
  <c r="I4068" i="6"/>
  <c r="J4068" i="6"/>
  <c r="H4069" i="6"/>
  <c r="I4069" i="6"/>
  <c r="J4069" i="6"/>
  <c r="H4070" i="6"/>
  <c r="I4070" i="6"/>
  <c r="J4070" i="6"/>
  <c r="H4071" i="6"/>
  <c r="I4071" i="6"/>
  <c r="J4071" i="6"/>
  <c r="H4072" i="6"/>
  <c r="I4072" i="6"/>
  <c r="J4072" i="6"/>
  <c r="H4073" i="6"/>
  <c r="I4073" i="6"/>
  <c r="J4073" i="6"/>
  <c r="H4074" i="6"/>
  <c r="I4074" i="6"/>
  <c r="J4074" i="6"/>
  <c r="H4075" i="6"/>
  <c r="I4075" i="6"/>
  <c r="J4075" i="6"/>
  <c r="H4076" i="6"/>
  <c r="I4076" i="6"/>
  <c r="J4076" i="6"/>
  <c r="H4077" i="6"/>
  <c r="I4077" i="6"/>
  <c r="J4077" i="6"/>
  <c r="H4078" i="6"/>
  <c r="I4078" i="6"/>
  <c r="J4078" i="6"/>
  <c r="H4079" i="6"/>
  <c r="I4079" i="6"/>
  <c r="J4079" i="6"/>
  <c r="H4080" i="6"/>
  <c r="I4080" i="6"/>
  <c r="J4080" i="6"/>
  <c r="H4081" i="6"/>
  <c r="I4081" i="6"/>
  <c r="J4081" i="6"/>
  <c r="H4082" i="6"/>
  <c r="I4082" i="6"/>
  <c r="J4082" i="6"/>
  <c r="H4083" i="6"/>
  <c r="I4083" i="6"/>
  <c r="J4083" i="6"/>
  <c r="H4084" i="6"/>
  <c r="I4084" i="6"/>
  <c r="J4084" i="6"/>
  <c r="H4085" i="6"/>
  <c r="I4085" i="6"/>
  <c r="J4085" i="6"/>
  <c r="H4086" i="6"/>
  <c r="I4086" i="6"/>
  <c r="J4086" i="6"/>
  <c r="H4087" i="6"/>
  <c r="I4087" i="6"/>
  <c r="J4087" i="6"/>
  <c r="H4088" i="6"/>
  <c r="I4088" i="6"/>
  <c r="J4088" i="6"/>
  <c r="H4089" i="6"/>
  <c r="I4089" i="6"/>
  <c r="J4089" i="6"/>
  <c r="H4090" i="6"/>
  <c r="I4090" i="6"/>
  <c r="J4090" i="6"/>
  <c r="H4091" i="6"/>
  <c r="I4091" i="6"/>
  <c r="J4091" i="6"/>
  <c r="H4092" i="6"/>
  <c r="I4092" i="6"/>
  <c r="J4092" i="6"/>
  <c r="H4093" i="6"/>
  <c r="I4093" i="6"/>
  <c r="J4093" i="6"/>
  <c r="H4094" i="6"/>
  <c r="I4094" i="6"/>
  <c r="J4094" i="6"/>
  <c r="H4095" i="6"/>
  <c r="I4095" i="6"/>
  <c r="J4095" i="6"/>
  <c r="H4096" i="6"/>
  <c r="I4096" i="6"/>
  <c r="J4096" i="6"/>
  <c r="H4097" i="6"/>
  <c r="I4097" i="6"/>
  <c r="J4097" i="6"/>
  <c r="H4098" i="6"/>
  <c r="I4098" i="6"/>
  <c r="J4098" i="6"/>
  <c r="H4099" i="6"/>
  <c r="I4099" i="6"/>
  <c r="J4099" i="6"/>
  <c r="H4100" i="6"/>
  <c r="I4100" i="6"/>
  <c r="J4100" i="6"/>
  <c r="H4101" i="6"/>
  <c r="I4101" i="6"/>
  <c r="J4101" i="6"/>
  <c r="H4102" i="6"/>
  <c r="I4102" i="6"/>
  <c r="J4102" i="6"/>
  <c r="H4103" i="6"/>
  <c r="I4103" i="6"/>
  <c r="J4103" i="6"/>
  <c r="H4104" i="6"/>
  <c r="I4104" i="6"/>
  <c r="J4104" i="6"/>
  <c r="H4105" i="6"/>
  <c r="I4105" i="6"/>
  <c r="J4105" i="6"/>
  <c r="H4106" i="6"/>
  <c r="I4106" i="6"/>
  <c r="J4106" i="6"/>
  <c r="H4107" i="6"/>
  <c r="I4107" i="6"/>
  <c r="J4107" i="6"/>
  <c r="H4108" i="6"/>
  <c r="I4108" i="6"/>
  <c r="J4108" i="6"/>
  <c r="H4109" i="6"/>
  <c r="I4109" i="6"/>
  <c r="J4109" i="6"/>
  <c r="H4110" i="6"/>
  <c r="I4110" i="6"/>
  <c r="J4110" i="6"/>
  <c r="H4111" i="6"/>
  <c r="I4111" i="6"/>
  <c r="J4111" i="6"/>
  <c r="H4112" i="6"/>
  <c r="I4112" i="6"/>
  <c r="J4112" i="6"/>
  <c r="H4113" i="6"/>
  <c r="I4113" i="6"/>
  <c r="J4113" i="6"/>
  <c r="H4114" i="6"/>
  <c r="I4114" i="6"/>
  <c r="J4114" i="6"/>
  <c r="H4115" i="6"/>
  <c r="I4115" i="6"/>
  <c r="J4115" i="6"/>
  <c r="H4116" i="6"/>
  <c r="I4116" i="6"/>
  <c r="J4116" i="6"/>
  <c r="H4117" i="6"/>
  <c r="I4117" i="6"/>
  <c r="J4117" i="6"/>
  <c r="H4118" i="6"/>
  <c r="I4118" i="6"/>
  <c r="J4118" i="6"/>
  <c r="H4119" i="6"/>
  <c r="I4119" i="6"/>
  <c r="J4119" i="6"/>
  <c r="H4120" i="6"/>
  <c r="I4120" i="6"/>
  <c r="J4120" i="6"/>
  <c r="H4121" i="6"/>
  <c r="I4121" i="6"/>
  <c r="J4121" i="6"/>
  <c r="H4122" i="6"/>
  <c r="I4122" i="6"/>
  <c r="J4122" i="6"/>
  <c r="H4123" i="6"/>
  <c r="I4123" i="6"/>
  <c r="J4123" i="6"/>
  <c r="H4124" i="6"/>
  <c r="I4124" i="6"/>
  <c r="J4124" i="6"/>
  <c r="H4125" i="6"/>
  <c r="I4125" i="6"/>
  <c r="J4125" i="6"/>
  <c r="H4126" i="6"/>
  <c r="I4126" i="6"/>
  <c r="J4126" i="6"/>
  <c r="H4127" i="6"/>
  <c r="I4127" i="6"/>
  <c r="J4127" i="6"/>
  <c r="H4128" i="6"/>
  <c r="I4128" i="6"/>
  <c r="J4128" i="6"/>
  <c r="H4129" i="6"/>
  <c r="I4129" i="6"/>
  <c r="J4129" i="6"/>
  <c r="H4130" i="6"/>
  <c r="I4130" i="6"/>
  <c r="J4130" i="6"/>
  <c r="H4131" i="6"/>
  <c r="I4131" i="6"/>
  <c r="J4131" i="6"/>
  <c r="H4132" i="6"/>
  <c r="I4132" i="6"/>
  <c r="J4132" i="6"/>
  <c r="H4133" i="6"/>
  <c r="I4133" i="6"/>
  <c r="J4133" i="6"/>
  <c r="H4134" i="6"/>
  <c r="I4134" i="6"/>
  <c r="J4134" i="6"/>
  <c r="H4135" i="6"/>
  <c r="I4135" i="6"/>
  <c r="J4135" i="6"/>
  <c r="H4136" i="6"/>
  <c r="I4136" i="6"/>
  <c r="J4136" i="6"/>
  <c r="H4137" i="6"/>
  <c r="I4137" i="6"/>
  <c r="J4137" i="6"/>
  <c r="H4138" i="6"/>
  <c r="I4138" i="6"/>
  <c r="J4138" i="6"/>
  <c r="H4139" i="6"/>
  <c r="I4139" i="6"/>
  <c r="J4139" i="6"/>
  <c r="H4140" i="6"/>
  <c r="I4140" i="6"/>
  <c r="J4140" i="6"/>
  <c r="H4141" i="6"/>
  <c r="I4141" i="6"/>
  <c r="J4141" i="6"/>
  <c r="H4142" i="6"/>
  <c r="I4142" i="6"/>
  <c r="J4142" i="6"/>
  <c r="H4143" i="6"/>
  <c r="I4143" i="6"/>
  <c r="J4143" i="6"/>
  <c r="H4144" i="6"/>
  <c r="I4144" i="6"/>
  <c r="J4144" i="6"/>
  <c r="H4145" i="6"/>
  <c r="I4145" i="6"/>
  <c r="J4145" i="6"/>
  <c r="H4146" i="6"/>
  <c r="I4146" i="6"/>
  <c r="J4146" i="6"/>
  <c r="H4147" i="6"/>
  <c r="I4147" i="6"/>
  <c r="J4147" i="6"/>
  <c r="H4148" i="6"/>
  <c r="I4148" i="6"/>
  <c r="J4148" i="6"/>
  <c r="H4149" i="6"/>
  <c r="I4149" i="6"/>
  <c r="J4149" i="6"/>
  <c r="H4150" i="6"/>
  <c r="I4150" i="6"/>
  <c r="J4150" i="6"/>
  <c r="H4151" i="6"/>
  <c r="I4151" i="6"/>
  <c r="J4151" i="6"/>
  <c r="H4152" i="6"/>
  <c r="I4152" i="6"/>
  <c r="J4152" i="6"/>
  <c r="H4153" i="6"/>
  <c r="I4153" i="6"/>
  <c r="J4153" i="6"/>
  <c r="H4154" i="6"/>
  <c r="I4154" i="6"/>
  <c r="J4154" i="6"/>
  <c r="H4155" i="6"/>
  <c r="I4155" i="6"/>
  <c r="J4155" i="6"/>
  <c r="H4156" i="6"/>
  <c r="I4156" i="6"/>
  <c r="J4156" i="6"/>
  <c r="H4157" i="6"/>
  <c r="I4157" i="6"/>
  <c r="J4157" i="6"/>
  <c r="H4158" i="6"/>
  <c r="I4158" i="6"/>
  <c r="J4158" i="6"/>
  <c r="H4159" i="6"/>
  <c r="I4159" i="6"/>
  <c r="J4159" i="6"/>
  <c r="H4160" i="6"/>
  <c r="I4160" i="6"/>
  <c r="J4160" i="6"/>
  <c r="H4161" i="6"/>
  <c r="I4161" i="6"/>
  <c r="J4161" i="6"/>
  <c r="H4162" i="6"/>
  <c r="I4162" i="6"/>
  <c r="J4162" i="6"/>
  <c r="H4163" i="6"/>
  <c r="I4163" i="6"/>
  <c r="J4163" i="6"/>
  <c r="H4164" i="6"/>
  <c r="I4164" i="6"/>
  <c r="J4164" i="6"/>
  <c r="H4165" i="6"/>
  <c r="I4165" i="6"/>
  <c r="J4165" i="6"/>
  <c r="H4166" i="6"/>
  <c r="I4166" i="6"/>
  <c r="J4166" i="6"/>
  <c r="H4167" i="6"/>
  <c r="I4167" i="6"/>
  <c r="J4167" i="6"/>
  <c r="H4168" i="6"/>
  <c r="I4168" i="6"/>
  <c r="J4168" i="6"/>
  <c r="H4169" i="6"/>
  <c r="I4169" i="6"/>
  <c r="J4169" i="6"/>
  <c r="H4170" i="6"/>
  <c r="I4170" i="6"/>
  <c r="J4170" i="6"/>
  <c r="H4171" i="6"/>
  <c r="I4171" i="6"/>
  <c r="J4171" i="6"/>
  <c r="H4172" i="6"/>
  <c r="I4172" i="6"/>
  <c r="J4172" i="6"/>
  <c r="H4173" i="6"/>
  <c r="I4173" i="6"/>
  <c r="J4173" i="6"/>
  <c r="H4174" i="6"/>
  <c r="I4174" i="6"/>
  <c r="J4174" i="6"/>
  <c r="H4175" i="6"/>
  <c r="I4175" i="6"/>
  <c r="J4175" i="6"/>
  <c r="H4176" i="6"/>
  <c r="I4176" i="6"/>
  <c r="J4176" i="6"/>
  <c r="H4177" i="6"/>
  <c r="I4177" i="6"/>
  <c r="J4177" i="6"/>
  <c r="H4178" i="6"/>
  <c r="I4178" i="6"/>
  <c r="J4178" i="6"/>
  <c r="H4179" i="6"/>
  <c r="I4179" i="6"/>
  <c r="J4179" i="6"/>
  <c r="H4180" i="6"/>
  <c r="I4180" i="6"/>
  <c r="J4180" i="6"/>
  <c r="H4181" i="6"/>
  <c r="I4181" i="6"/>
  <c r="J4181" i="6"/>
  <c r="H4182" i="6"/>
  <c r="I4182" i="6"/>
  <c r="J4182" i="6"/>
  <c r="H4183" i="6"/>
  <c r="I4183" i="6"/>
  <c r="J4183" i="6"/>
  <c r="H4184" i="6"/>
  <c r="I4184" i="6"/>
  <c r="J4184" i="6"/>
  <c r="H4185" i="6"/>
  <c r="I4185" i="6"/>
  <c r="J4185" i="6"/>
  <c r="H4186" i="6"/>
  <c r="I4186" i="6"/>
  <c r="J4186" i="6"/>
  <c r="H4187" i="6"/>
  <c r="I4187" i="6"/>
  <c r="J4187" i="6"/>
  <c r="H4188" i="6"/>
  <c r="I4188" i="6"/>
  <c r="J4188" i="6"/>
  <c r="H4189" i="6"/>
  <c r="I4189" i="6"/>
  <c r="J4189" i="6"/>
  <c r="H4190" i="6"/>
  <c r="I4190" i="6"/>
  <c r="J4190" i="6"/>
  <c r="H4191" i="6"/>
  <c r="I4191" i="6"/>
  <c r="J4191" i="6"/>
  <c r="H4192" i="6"/>
  <c r="I4192" i="6"/>
  <c r="J4192" i="6"/>
  <c r="H4193" i="6"/>
  <c r="I4193" i="6"/>
  <c r="J4193" i="6"/>
  <c r="H4194" i="6"/>
  <c r="I4194" i="6"/>
  <c r="J4194" i="6"/>
  <c r="H4195" i="6"/>
  <c r="I4195" i="6"/>
  <c r="J4195" i="6"/>
  <c r="H4196" i="6"/>
  <c r="I4196" i="6"/>
  <c r="J4196" i="6"/>
  <c r="H4197" i="6"/>
  <c r="I4197" i="6"/>
  <c r="J4197" i="6"/>
  <c r="H4198" i="6"/>
  <c r="I4198" i="6"/>
  <c r="J4198" i="6"/>
  <c r="H4199" i="6"/>
  <c r="I4199" i="6"/>
  <c r="J4199" i="6"/>
  <c r="H4200" i="6"/>
  <c r="I4200" i="6"/>
  <c r="J4200" i="6"/>
  <c r="H4201" i="6"/>
  <c r="I4201" i="6"/>
  <c r="J4201" i="6"/>
  <c r="H4202" i="6"/>
  <c r="I4202" i="6"/>
  <c r="J4202" i="6"/>
  <c r="H4203" i="6"/>
  <c r="I4203" i="6"/>
  <c r="J4203" i="6"/>
  <c r="H4204" i="6"/>
  <c r="I4204" i="6"/>
  <c r="J4204" i="6"/>
  <c r="H4205" i="6"/>
  <c r="I4205" i="6"/>
  <c r="J4205" i="6"/>
  <c r="H4206" i="6"/>
  <c r="I4206" i="6"/>
  <c r="J4206" i="6"/>
  <c r="H4207" i="6"/>
  <c r="I4207" i="6"/>
  <c r="J4207" i="6"/>
  <c r="H4208" i="6"/>
  <c r="I4208" i="6"/>
  <c r="J4208" i="6"/>
  <c r="H4209" i="6"/>
  <c r="I4209" i="6"/>
  <c r="J4209" i="6"/>
  <c r="H4210" i="6"/>
  <c r="I4210" i="6"/>
  <c r="J4210" i="6"/>
  <c r="H4211" i="6"/>
  <c r="I4211" i="6"/>
  <c r="J4211" i="6"/>
  <c r="H4212" i="6"/>
  <c r="I4212" i="6"/>
  <c r="J4212" i="6"/>
  <c r="H4213" i="6"/>
  <c r="I4213" i="6"/>
  <c r="J4213" i="6"/>
  <c r="H4214" i="6"/>
  <c r="I4214" i="6"/>
  <c r="J4214" i="6"/>
  <c r="H4215" i="6"/>
  <c r="I4215" i="6"/>
  <c r="J4215" i="6"/>
  <c r="H4216" i="6"/>
  <c r="I4216" i="6"/>
  <c r="J4216" i="6"/>
  <c r="H4217" i="6"/>
  <c r="I4217" i="6"/>
  <c r="J4217" i="6"/>
  <c r="H4218" i="6"/>
  <c r="I4218" i="6"/>
  <c r="J4218" i="6"/>
  <c r="H4219" i="6"/>
  <c r="I4219" i="6"/>
  <c r="J4219" i="6"/>
  <c r="H4220" i="6"/>
  <c r="I4220" i="6"/>
  <c r="J4220" i="6"/>
  <c r="H4221" i="6"/>
  <c r="I4221" i="6"/>
  <c r="J4221" i="6"/>
  <c r="H4222" i="6"/>
  <c r="I4222" i="6"/>
  <c r="J4222" i="6"/>
  <c r="H4223" i="6"/>
  <c r="I4223" i="6"/>
  <c r="J4223" i="6"/>
  <c r="H4224" i="6"/>
  <c r="I4224" i="6"/>
  <c r="J4224" i="6"/>
  <c r="H4225" i="6"/>
  <c r="I4225" i="6"/>
  <c r="J4225" i="6"/>
  <c r="H4226" i="6"/>
  <c r="I4226" i="6"/>
  <c r="J4226" i="6"/>
  <c r="H4227" i="6"/>
  <c r="I4227" i="6"/>
  <c r="J4227" i="6"/>
  <c r="H4228" i="6"/>
  <c r="I4228" i="6"/>
  <c r="J4228" i="6"/>
  <c r="H4229" i="6"/>
  <c r="I4229" i="6"/>
  <c r="J4229" i="6"/>
  <c r="H4230" i="6"/>
  <c r="I4230" i="6"/>
  <c r="J4230" i="6"/>
  <c r="H4231" i="6"/>
  <c r="I4231" i="6"/>
  <c r="J4231" i="6"/>
  <c r="H4232" i="6"/>
  <c r="I4232" i="6"/>
  <c r="J4232" i="6"/>
  <c r="H4233" i="6"/>
  <c r="I4233" i="6"/>
  <c r="J4233" i="6"/>
  <c r="H4234" i="6"/>
  <c r="I4234" i="6"/>
  <c r="J4234" i="6"/>
  <c r="H4235" i="6"/>
  <c r="I4235" i="6"/>
  <c r="J4235" i="6"/>
  <c r="H4236" i="6"/>
  <c r="I4236" i="6"/>
  <c r="J4236" i="6"/>
  <c r="H4237" i="6"/>
  <c r="I4237" i="6"/>
  <c r="J4237" i="6"/>
  <c r="H4238" i="6"/>
  <c r="I4238" i="6"/>
  <c r="J4238" i="6"/>
  <c r="H4239" i="6"/>
  <c r="I4239" i="6"/>
  <c r="J4239" i="6"/>
  <c r="H4240" i="6"/>
  <c r="I4240" i="6"/>
  <c r="J4240" i="6"/>
  <c r="H4241" i="6"/>
  <c r="I4241" i="6"/>
  <c r="J4241" i="6"/>
  <c r="H4242" i="6"/>
  <c r="I4242" i="6"/>
  <c r="J4242" i="6"/>
  <c r="H4243" i="6"/>
  <c r="I4243" i="6"/>
  <c r="J4243" i="6"/>
  <c r="H4244" i="6"/>
  <c r="I4244" i="6"/>
  <c r="J4244" i="6"/>
  <c r="H4245" i="6"/>
  <c r="I4245" i="6"/>
  <c r="J4245" i="6"/>
  <c r="H4246" i="6"/>
  <c r="I4246" i="6"/>
  <c r="J4246" i="6"/>
  <c r="H4247" i="6"/>
  <c r="I4247" i="6"/>
  <c r="J4247" i="6"/>
  <c r="H4248" i="6"/>
  <c r="I4248" i="6"/>
  <c r="J4248" i="6"/>
  <c r="H4249" i="6"/>
  <c r="I4249" i="6"/>
  <c r="J4249" i="6"/>
  <c r="H4250" i="6"/>
  <c r="I4250" i="6"/>
  <c r="J4250" i="6"/>
  <c r="H4251" i="6"/>
  <c r="I4251" i="6"/>
  <c r="J4251" i="6"/>
  <c r="H4252" i="6"/>
  <c r="I4252" i="6"/>
  <c r="J4252" i="6"/>
  <c r="H4253" i="6"/>
  <c r="I4253" i="6"/>
  <c r="J4253" i="6"/>
  <c r="H4254" i="6"/>
  <c r="I4254" i="6"/>
  <c r="J4254" i="6"/>
  <c r="H4255" i="6"/>
  <c r="I4255" i="6"/>
  <c r="J4255" i="6"/>
  <c r="H4256" i="6"/>
  <c r="I4256" i="6"/>
  <c r="J4256" i="6"/>
  <c r="H4257" i="6"/>
  <c r="I4257" i="6"/>
  <c r="J4257" i="6"/>
  <c r="H4258" i="6"/>
  <c r="I4258" i="6"/>
  <c r="J4258" i="6"/>
  <c r="H4259" i="6"/>
  <c r="I4259" i="6"/>
  <c r="J4259" i="6"/>
  <c r="H4260" i="6"/>
  <c r="I4260" i="6"/>
  <c r="J4260" i="6"/>
  <c r="H4261" i="6"/>
  <c r="I4261" i="6"/>
  <c r="J4261" i="6"/>
  <c r="H4262" i="6"/>
  <c r="I4262" i="6"/>
  <c r="J4262" i="6"/>
  <c r="H4263" i="6"/>
  <c r="I4263" i="6"/>
  <c r="J4263" i="6"/>
  <c r="H4264" i="6"/>
  <c r="I4264" i="6"/>
  <c r="J4264" i="6"/>
  <c r="H4265" i="6"/>
  <c r="I4265" i="6"/>
  <c r="J4265" i="6"/>
  <c r="H4266" i="6"/>
  <c r="I4266" i="6"/>
  <c r="J4266" i="6"/>
  <c r="H4267" i="6"/>
  <c r="I4267" i="6"/>
  <c r="J4267" i="6"/>
  <c r="H4268" i="6"/>
  <c r="I4268" i="6"/>
  <c r="J4268" i="6"/>
  <c r="H4269" i="6"/>
  <c r="I4269" i="6"/>
  <c r="J4269" i="6"/>
  <c r="H4270" i="6"/>
  <c r="I4270" i="6"/>
  <c r="J4270" i="6"/>
  <c r="H4271" i="6"/>
  <c r="I4271" i="6"/>
  <c r="J4271" i="6"/>
  <c r="H4272" i="6"/>
  <c r="I4272" i="6"/>
  <c r="J4272" i="6"/>
  <c r="H4273" i="6"/>
  <c r="I4273" i="6"/>
  <c r="J4273" i="6"/>
  <c r="H4274" i="6"/>
  <c r="I4274" i="6"/>
  <c r="J4274" i="6"/>
  <c r="H4275" i="6"/>
  <c r="I4275" i="6"/>
  <c r="J4275" i="6"/>
  <c r="H4276" i="6"/>
  <c r="I4276" i="6"/>
  <c r="J4276" i="6"/>
  <c r="H4277" i="6"/>
  <c r="I4277" i="6"/>
  <c r="J4277" i="6"/>
  <c r="H4278" i="6"/>
  <c r="I4278" i="6"/>
  <c r="J4278" i="6"/>
  <c r="H4279" i="6"/>
  <c r="I4279" i="6"/>
  <c r="J4279" i="6"/>
  <c r="H4280" i="6"/>
  <c r="I4280" i="6"/>
  <c r="J4280" i="6"/>
  <c r="H4281" i="6"/>
  <c r="I4281" i="6"/>
  <c r="J4281" i="6"/>
  <c r="H4282" i="6"/>
  <c r="I4282" i="6"/>
  <c r="J4282" i="6"/>
  <c r="H4283" i="6"/>
  <c r="I4283" i="6"/>
  <c r="J4283" i="6"/>
  <c r="H4284" i="6"/>
  <c r="I4284" i="6"/>
  <c r="J4284" i="6"/>
  <c r="H4285" i="6"/>
  <c r="I4285" i="6"/>
  <c r="J4285" i="6"/>
  <c r="H4286" i="6"/>
  <c r="I4286" i="6"/>
  <c r="J4286" i="6"/>
  <c r="H4287" i="6"/>
  <c r="I4287" i="6"/>
  <c r="J4287" i="6"/>
  <c r="H4288" i="6"/>
  <c r="I4288" i="6"/>
  <c r="J4288" i="6"/>
  <c r="H4289" i="6"/>
  <c r="I4289" i="6"/>
  <c r="J4289" i="6"/>
  <c r="H4290" i="6"/>
  <c r="I4290" i="6"/>
  <c r="J4290" i="6"/>
  <c r="H4291" i="6"/>
  <c r="I4291" i="6"/>
  <c r="J4291" i="6"/>
  <c r="H4292" i="6"/>
  <c r="I4292" i="6"/>
  <c r="J4292" i="6"/>
  <c r="H4293" i="6"/>
  <c r="I4293" i="6"/>
  <c r="J4293" i="6"/>
  <c r="H4294" i="6"/>
  <c r="I4294" i="6"/>
  <c r="J4294" i="6"/>
  <c r="H4295" i="6"/>
  <c r="I4295" i="6"/>
  <c r="J4295" i="6"/>
  <c r="H4296" i="6"/>
  <c r="I4296" i="6"/>
  <c r="J4296" i="6"/>
  <c r="H4297" i="6"/>
  <c r="I4297" i="6"/>
  <c r="J4297" i="6"/>
  <c r="H4298" i="6"/>
  <c r="I4298" i="6"/>
  <c r="J4298" i="6"/>
  <c r="H4299" i="6"/>
  <c r="I4299" i="6"/>
  <c r="J4299" i="6"/>
  <c r="H4300" i="6"/>
  <c r="I4300" i="6"/>
  <c r="J4300" i="6"/>
  <c r="H4301" i="6"/>
  <c r="I4301" i="6"/>
  <c r="J4301" i="6"/>
  <c r="H4302" i="6"/>
  <c r="I4302" i="6"/>
  <c r="J4302" i="6"/>
  <c r="H4303" i="6"/>
  <c r="I4303" i="6"/>
  <c r="J4303" i="6"/>
  <c r="H4304" i="6"/>
  <c r="I4304" i="6"/>
  <c r="J4304" i="6"/>
  <c r="H4305" i="6"/>
  <c r="I4305" i="6"/>
  <c r="J4305" i="6"/>
  <c r="H4306" i="6"/>
  <c r="I4306" i="6"/>
  <c r="J4306" i="6"/>
  <c r="H4307" i="6"/>
  <c r="I4307" i="6"/>
  <c r="J4307" i="6"/>
  <c r="H4308" i="6"/>
  <c r="I4308" i="6"/>
  <c r="J4308" i="6"/>
  <c r="H4309" i="6"/>
  <c r="I4309" i="6"/>
  <c r="J4309" i="6"/>
  <c r="H4310" i="6"/>
  <c r="I4310" i="6"/>
  <c r="J4310" i="6"/>
  <c r="H4311" i="6"/>
  <c r="I4311" i="6"/>
  <c r="J4311" i="6"/>
  <c r="H4312" i="6"/>
  <c r="I4312" i="6"/>
  <c r="J4312" i="6"/>
  <c r="H4313" i="6"/>
  <c r="I4313" i="6"/>
  <c r="J4313" i="6"/>
  <c r="H4314" i="6"/>
  <c r="I4314" i="6"/>
  <c r="J4314" i="6"/>
  <c r="H4315" i="6"/>
  <c r="I4315" i="6"/>
  <c r="J4315" i="6"/>
  <c r="H4316" i="6"/>
  <c r="I4316" i="6"/>
  <c r="J4316" i="6"/>
  <c r="H4317" i="6"/>
  <c r="I4317" i="6"/>
  <c r="J4317" i="6"/>
  <c r="H4318" i="6"/>
  <c r="I4318" i="6"/>
  <c r="J4318" i="6"/>
  <c r="H4319" i="6"/>
  <c r="I4319" i="6"/>
  <c r="J4319" i="6"/>
  <c r="H4320" i="6"/>
  <c r="I4320" i="6"/>
  <c r="J4320" i="6"/>
  <c r="H4321" i="6"/>
  <c r="I4321" i="6"/>
  <c r="J4321" i="6"/>
  <c r="H4322" i="6"/>
  <c r="I4322" i="6"/>
  <c r="J4322" i="6"/>
  <c r="H4323" i="6"/>
  <c r="I4323" i="6"/>
  <c r="J4323" i="6"/>
  <c r="H4324" i="6"/>
  <c r="I4324" i="6"/>
  <c r="J4324" i="6"/>
  <c r="H4325" i="6"/>
  <c r="I4325" i="6"/>
  <c r="J4325" i="6"/>
  <c r="H4326" i="6"/>
  <c r="I4326" i="6"/>
  <c r="J4326" i="6"/>
  <c r="H4327" i="6"/>
  <c r="I4327" i="6"/>
  <c r="J4327" i="6"/>
  <c r="H4328" i="6"/>
  <c r="I4328" i="6"/>
  <c r="J4328" i="6"/>
  <c r="H4329" i="6"/>
  <c r="I4329" i="6"/>
  <c r="J4329" i="6"/>
  <c r="H4330" i="6"/>
  <c r="I4330" i="6"/>
  <c r="J4330" i="6"/>
  <c r="H4331" i="6"/>
  <c r="I4331" i="6"/>
  <c r="J4331" i="6"/>
  <c r="H4332" i="6"/>
  <c r="I4332" i="6"/>
  <c r="J4332" i="6"/>
  <c r="H4333" i="6"/>
  <c r="I4333" i="6"/>
  <c r="J4333" i="6"/>
  <c r="H4334" i="6"/>
  <c r="I4334" i="6"/>
  <c r="J4334" i="6"/>
  <c r="H4335" i="6"/>
  <c r="I4335" i="6"/>
  <c r="J4335" i="6"/>
  <c r="H4336" i="6"/>
  <c r="I4336" i="6"/>
  <c r="J4336" i="6"/>
  <c r="H4337" i="6"/>
  <c r="I4337" i="6"/>
  <c r="J4337" i="6"/>
  <c r="H4338" i="6"/>
  <c r="I4338" i="6"/>
  <c r="J4338" i="6"/>
  <c r="H4339" i="6"/>
  <c r="I4339" i="6"/>
  <c r="J4339" i="6"/>
  <c r="H4340" i="6"/>
  <c r="I4340" i="6"/>
  <c r="J4340" i="6"/>
  <c r="H4341" i="6"/>
  <c r="I4341" i="6"/>
  <c r="J4341" i="6"/>
  <c r="H4342" i="6"/>
  <c r="I4342" i="6"/>
  <c r="J4342" i="6"/>
  <c r="H4343" i="6"/>
  <c r="I4343" i="6"/>
  <c r="J4343" i="6"/>
  <c r="H4344" i="6"/>
  <c r="I4344" i="6"/>
  <c r="J4344" i="6"/>
  <c r="H4345" i="6"/>
  <c r="I4345" i="6"/>
  <c r="J4345" i="6"/>
  <c r="H4346" i="6"/>
  <c r="I4346" i="6"/>
  <c r="J4346" i="6"/>
  <c r="H4347" i="6"/>
  <c r="I4347" i="6"/>
  <c r="J4347" i="6"/>
  <c r="H4348" i="6"/>
  <c r="I4348" i="6"/>
  <c r="J4348" i="6"/>
  <c r="H4349" i="6"/>
  <c r="I4349" i="6"/>
  <c r="J4349" i="6"/>
  <c r="H4350" i="6"/>
  <c r="I4350" i="6"/>
  <c r="J4350" i="6"/>
  <c r="H4351" i="6"/>
  <c r="I4351" i="6"/>
  <c r="J4351" i="6"/>
  <c r="H4352" i="6"/>
  <c r="I4352" i="6"/>
  <c r="J4352" i="6"/>
  <c r="H4353" i="6"/>
  <c r="I4353" i="6"/>
  <c r="J4353" i="6"/>
  <c r="H4354" i="6"/>
  <c r="I4354" i="6"/>
  <c r="J4354" i="6"/>
  <c r="H4355" i="6"/>
  <c r="I4355" i="6"/>
  <c r="J4355" i="6"/>
  <c r="H4356" i="6"/>
  <c r="I4356" i="6"/>
  <c r="J4356" i="6"/>
  <c r="H4357" i="6"/>
  <c r="I4357" i="6"/>
  <c r="J4357" i="6"/>
  <c r="H4358" i="6"/>
  <c r="I4358" i="6"/>
  <c r="J4358" i="6"/>
  <c r="H4359" i="6"/>
  <c r="I4359" i="6"/>
  <c r="J4359" i="6"/>
  <c r="H4360" i="6"/>
  <c r="I4360" i="6"/>
  <c r="J4360" i="6"/>
  <c r="H4361" i="6"/>
  <c r="I4361" i="6"/>
  <c r="J4361" i="6"/>
  <c r="H4362" i="6"/>
  <c r="I4362" i="6"/>
  <c r="J4362" i="6"/>
  <c r="H4363" i="6"/>
  <c r="I4363" i="6"/>
  <c r="J4363" i="6"/>
  <c r="H4364" i="6"/>
  <c r="I4364" i="6"/>
  <c r="J4364" i="6"/>
  <c r="H4365" i="6"/>
  <c r="I4365" i="6"/>
  <c r="J4365" i="6"/>
  <c r="H4366" i="6"/>
  <c r="I4366" i="6"/>
  <c r="J4366" i="6"/>
  <c r="H4367" i="6"/>
  <c r="I4367" i="6"/>
  <c r="J4367" i="6"/>
  <c r="H4368" i="6"/>
  <c r="I4368" i="6"/>
  <c r="J4368" i="6"/>
  <c r="H4369" i="6"/>
  <c r="I4369" i="6"/>
  <c r="J4369" i="6"/>
  <c r="H4370" i="6"/>
  <c r="I4370" i="6"/>
  <c r="J4370" i="6"/>
  <c r="H4371" i="6"/>
  <c r="I4371" i="6"/>
  <c r="J4371" i="6"/>
  <c r="H4372" i="6"/>
  <c r="I4372" i="6"/>
  <c r="J4372" i="6"/>
  <c r="H4373" i="6"/>
  <c r="I4373" i="6"/>
  <c r="J4373" i="6"/>
  <c r="H4374" i="6"/>
  <c r="I4374" i="6"/>
  <c r="J4374" i="6"/>
  <c r="H4375" i="6"/>
  <c r="I4375" i="6"/>
  <c r="J4375" i="6"/>
  <c r="H4376" i="6"/>
  <c r="I4376" i="6"/>
  <c r="J4376" i="6"/>
  <c r="H4377" i="6"/>
  <c r="I4377" i="6"/>
  <c r="J4377" i="6"/>
  <c r="H4378" i="6"/>
  <c r="I4378" i="6"/>
  <c r="J4378" i="6"/>
  <c r="H4379" i="6"/>
  <c r="I4379" i="6"/>
  <c r="J4379" i="6"/>
  <c r="H4380" i="6"/>
  <c r="I4380" i="6"/>
  <c r="J4380" i="6"/>
  <c r="H4381" i="6"/>
  <c r="I4381" i="6"/>
  <c r="J4381" i="6"/>
  <c r="H4382" i="6"/>
  <c r="I4382" i="6"/>
  <c r="J4382" i="6"/>
  <c r="H4383" i="6"/>
  <c r="I4383" i="6"/>
  <c r="J4383" i="6"/>
  <c r="H4384" i="6"/>
  <c r="I4384" i="6"/>
  <c r="J4384" i="6"/>
  <c r="H4385" i="6"/>
  <c r="I4385" i="6"/>
  <c r="J4385" i="6"/>
  <c r="H4386" i="6"/>
  <c r="I4386" i="6"/>
  <c r="J4386" i="6"/>
  <c r="H4387" i="6"/>
  <c r="I4387" i="6"/>
  <c r="J4387" i="6"/>
  <c r="H4388" i="6"/>
  <c r="I4388" i="6"/>
  <c r="J4388" i="6"/>
  <c r="H4389" i="6"/>
  <c r="I4389" i="6"/>
  <c r="J4389" i="6"/>
  <c r="H4390" i="6"/>
  <c r="I4390" i="6"/>
  <c r="J4390" i="6"/>
  <c r="H4391" i="6"/>
  <c r="I4391" i="6"/>
  <c r="J4391" i="6"/>
  <c r="H4392" i="6"/>
  <c r="I4392" i="6"/>
  <c r="J4392" i="6"/>
  <c r="H4393" i="6"/>
  <c r="I4393" i="6"/>
  <c r="J4393" i="6"/>
  <c r="H4394" i="6"/>
  <c r="I4394" i="6"/>
  <c r="J4394" i="6"/>
  <c r="H4395" i="6"/>
  <c r="I4395" i="6"/>
  <c r="J4395" i="6"/>
  <c r="H4396" i="6"/>
  <c r="I4396" i="6"/>
  <c r="J4396" i="6"/>
  <c r="H4397" i="6"/>
  <c r="I4397" i="6"/>
  <c r="J4397" i="6"/>
  <c r="H4398" i="6"/>
  <c r="I4398" i="6"/>
  <c r="J4398" i="6"/>
  <c r="H4399" i="6"/>
  <c r="I4399" i="6"/>
  <c r="J4399" i="6"/>
  <c r="H4400" i="6"/>
  <c r="I4400" i="6"/>
  <c r="J4400" i="6"/>
  <c r="H4401" i="6"/>
  <c r="I4401" i="6"/>
  <c r="J4401" i="6"/>
  <c r="H4402" i="6"/>
  <c r="I4402" i="6"/>
  <c r="J4402" i="6"/>
  <c r="H4403" i="6"/>
  <c r="I4403" i="6"/>
  <c r="J4403" i="6"/>
  <c r="H4404" i="6"/>
  <c r="I4404" i="6"/>
  <c r="J4404" i="6"/>
  <c r="H4405" i="6"/>
  <c r="I4405" i="6"/>
  <c r="J4405" i="6"/>
  <c r="H4406" i="6"/>
  <c r="I4406" i="6"/>
  <c r="J4406" i="6"/>
  <c r="H4407" i="6"/>
  <c r="I4407" i="6"/>
  <c r="J4407" i="6"/>
  <c r="H4408" i="6"/>
  <c r="I4408" i="6"/>
  <c r="J4408" i="6"/>
  <c r="H4409" i="6"/>
  <c r="I4409" i="6"/>
  <c r="J4409" i="6"/>
  <c r="H4410" i="6"/>
  <c r="I4410" i="6"/>
  <c r="J4410" i="6"/>
  <c r="H4411" i="6"/>
  <c r="I4411" i="6"/>
  <c r="J4411" i="6"/>
  <c r="H4412" i="6"/>
  <c r="I4412" i="6"/>
  <c r="J4412" i="6"/>
  <c r="H4413" i="6"/>
  <c r="I4413" i="6"/>
  <c r="J4413" i="6"/>
  <c r="H4414" i="6"/>
  <c r="I4414" i="6"/>
  <c r="J4414" i="6"/>
  <c r="H4415" i="6"/>
  <c r="I4415" i="6"/>
  <c r="J4415" i="6"/>
  <c r="H4416" i="6"/>
  <c r="I4416" i="6"/>
  <c r="J4416" i="6"/>
  <c r="H4417" i="6"/>
  <c r="I4417" i="6"/>
  <c r="J4417" i="6"/>
  <c r="H4418" i="6"/>
  <c r="I4418" i="6"/>
  <c r="J4418" i="6"/>
  <c r="H4419" i="6"/>
  <c r="I4419" i="6"/>
  <c r="J4419" i="6"/>
  <c r="H4420" i="6"/>
  <c r="I4420" i="6"/>
  <c r="J4420" i="6"/>
  <c r="H4421" i="6"/>
  <c r="I4421" i="6"/>
  <c r="J4421" i="6"/>
  <c r="H4422" i="6"/>
  <c r="I4422" i="6"/>
  <c r="J4422" i="6"/>
  <c r="H4423" i="6"/>
  <c r="I4423" i="6"/>
  <c r="J4423" i="6"/>
  <c r="H4424" i="6"/>
  <c r="I4424" i="6"/>
  <c r="J4424" i="6"/>
  <c r="H4425" i="6"/>
  <c r="I4425" i="6"/>
  <c r="J4425" i="6"/>
  <c r="H4426" i="6"/>
  <c r="I4426" i="6"/>
  <c r="J4426" i="6"/>
  <c r="H4427" i="6"/>
  <c r="I4427" i="6"/>
  <c r="J4427" i="6"/>
  <c r="H4428" i="6"/>
  <c r="I4428" i="6"/>
  <c r="J4428" i="6"/>
  <c r="H4429" i="6"/>
  <c r="I4429" i="6"/>
  <c r="J4429" i="6"/>
  <c r="H4430" i="6"/>
  <c r="I4430" i="6"/>
  <c r="J4430" i="6"/>
  <c r="H4431" i="6"/>
  <c r="I4431" i="6"/>
  <c r="J4431" i="6"/>
  <c r="H4432" i="6"/>
  <c r="I4432" i="6"/>
  <c r="J4432" i="6"/>
  <c r="H4433" i="6"/>
  <c r="I4433" i="6"/>
  <c r="J4433" i="6"/>
  <c r="H4434" i="6"/>
  <c r="I4434" i="6"/>
  <c r="J4434" i="6"/>
  <c r="H4435" i="6"/>
  <c r="I4435" i="6"/>
  <c r="J4435" i="6"/>
  <c r="H4436" i="6"/>
  <c r="I4436" i="6"/>
  <c r="J4436" i="6"/>
  <c r="H4437" i="6"/>
  <c r="I4437" i="6"/>
  <c r="J4437" i="6"/>
  <c r="H4438" i="6"/>
  <c r="I4438" i="6"/>
  <c r="J4438" i="6"/>
  <c r="H4439" i="6"/>
  <c r="I4439" i="6"/>
  <c r="J4439" i="6"/>
  <c r="H4440" i="6"/>
  <c r="I4440" i="6"/>
  <c r="J4440" i="6"/>
  <c r="H4441" i="6"/>
  <c r="I4441" i="6"/>
  <c r="J4441" i="6"/>
  <c r="H4442" i="6"/>
  <c r="I4442" i="6"/>
  <c r="J4442" i="6"/>
  <c r="H4443" i="6"/>
  <c r="I4443" i="6"/>
  <c r="J4443" i="6"/>
  <c r="H4444" i="6"/>
  <c r="I4444" i="6"/>
  <c r="J4444" i="6"/>
  <c r="H4445" i="6"/>
  <c r="I4445" i="6"/>
  <c r="J4445" i="6"/>
  <c r="H4446" i="6"/>
  <c r="I4446" i="6"/>
  <c r="J4446" i="6"/>
  <c r="H4447" i="6"/>
  <c r="I4447" i="6"/>
  <c r="J4447" i="6"/>
  <c r="H4448" i="6"/>
  <c r="I4448" i="6"/>
  <c r="J4448" i="6"/>
  <c r="H4449" i="6"/>
  <c r="I4449" i="6"/>
  <c r="J4449" i="6"/>
  <c r="H4450" i="6"/>
  <c r="I4450" i="6"/>
  <c r="J4450" i="6"/>
  <c r="H4451" i="6"/>
  <c r="I4451" i="6"/>
  <c r="J4451" i="6"/>
  <c r="H4452" i="6"/>
  <c r="I4452" i="6"/>
  <c r="J4452" i="6"/>
  <c r="H4453" i="6"/>
  <c r="I4453" i="6"/>
  <c r="J4453" i="6"/>
  <c r="H4454" i="6"/>
  <c r="I4454" i="6"/>
  <c r="J4454" i="6"/>
  <c r="H4455" i="6"/>
  <c r="I4455" i="6"/>
  <c r="J4455" i="6"/>
  <c r="H4456" i="6"/>
  <c r="I4456" i="6"/>
  <c r="J4456" i="6"/>
  <c r="H4457" i="6"/>
  <c r="I4457" i="6"/>
  <c r="J4457" i="6"/>
  <c r="H4458" i="6"/>
  <c r="I4458" i="6"/>
  <c r="J4458" i="6"/>
  <c r="H4459" i="6"/>
  <c r="I4459" i="6"/>
  <c r="J4459" i="6"/>
  <c r="H4460" i="6"/>
  <c r="I4460" i="6"/>
  <c r="J4460" i="6"/>
  <c r="H4461" i="6"/>
  <c r="I4461" i="6"/>
  <c r="J4461" i="6"/>
  <c r="H4462" i="6"/>
  <c r="I4462" i="6"/>
  <c r="J4462" i="6"/>
  <c r="H4463" i="6"/>
  <c r="I4463" i="6"/>
  <c r="J4463" i="6"/>
  <c r="H4464" i="6"/>
  <c r="I4464" i="6"/>
  <c r="J4464" i="6"/>
  <c r="H4465" i="6"/>
  <c r="I4465" i="6"/>
  <c r="J4465" i="6"/>
  <c r="H4466" i="6"/>
  <c r="I4466" i="6"/>
  <c r="J4466" i="6"/>
  <c r="H4467" i="6"/>
  <c r="I4467" i="6"/>
  <c r="J4467" i="6"/>
  <c r="H4468" i="6"/>
  <c r="I4468" i="6"/>
  <c r="J4468" i="6"/>
  <c r="H4469" i="6"/>
  <c r="I4469" i="6"/>
  <c r="J4469" i="6"/>
  <c r="H4470" i="6"/>
  <c r="I4470" i="6"/>
  <c r="J4470" i="6"/>
  <c r="H4471" i="6"/>
  <c r="I4471" i="6"/>
  <c r="J4471" i="6"/>
  <c r="H4472" i="6"/>
  <c r="I4472" i="6"/>
  <c r="J4472" i="6"/>
  <c r="H4473" i="6"/>
  <c r="I4473" i="6"/>
  <c r="J4473" i="6"/>
  <c r="H4474" i="6"/>
  <c r="I4474" i="6"/>
  <c r="J4474" i="6"/>
  <c r="H4475" i="6"/>
  <c r="I4475" i="6"/>
  <c r="J4475" i="6"/>
  <c r="H4476" i="6"/>
  <c r="I4476" i="6"/>
  <c r="J4476" i="6"/>
  <c r="H4477" i="6"/>
  <c r="I4477" i="6"/>
  <c r="J4477" i="6"/>
  <c r="H4478" i="6"/>
  <c r="I4478" i="6"/>
  <c r="J4478" i="6"/>
  <c r="H4479" i="6"/>
  <c r="I4479" i="6"/>
  <c r="J4479" i="6"/>
  <c r="H4480" i="6"/>
  <c r="I4480" i="6"/>
  <c r="J4480" i="6"/>
  <c r="H4481" i="6"/>
  <c r="I4481" i="6"/>
  <c r="J4481" i="6"/>
  <c r="H4482" i="6"/>
  <c r="I4482" i="6"/>
  <c r="J4482" i="6"/>
  <c r="H4483" i="6"/>
  <c r="I4483" i="6"/>
  <c r="J4483" i="6"/>
  <c r="H4484" i="6"/>
  <c r="I4484" i="6"/>
  <c r="J4484" i="6"/>
  <c r="H4485" i="6"/>
  <c r="I4485" i="6"/>
  <c r="J4485" i="6"/>
  <c r="H4486" i="6"/>
  <c r="I4486" i="6"/>
  <c r="J4486" i="6"/>
  <c r="H4487" i="6"/>
  <c r="I4487" i="6"/>
  <c r="J4487" i="6"/>
  <c r="H4488" i="6"/>
  <c r="I4488" i="6"/>
  <c r="J4488" i="6"/>
  <c r="H4489" i="6"/>
  <c r="I4489" i="6"/>
  <c r="J4489" i="6"/>
  <c r="H4490" i="6"/>
  <c r="I4490" i="6"/>
  <c r="J4490" i="6"/>
  <c r="H4491" i="6"/>
  <c r="I4491" i="6"/>
  <c r="J4491" i="6"/>
  <c r="H4492" i="6"/>
  <c r="I4492" i="6"/>
  <c r="J4492" i="6"/>
  <c r="H4493" i="6"/>
  <c r="I4493" i="6"/>
  <c r="J4493" i="6"/>
  <c r="H4494" i="6"/>
  <c r="I4494" i="6"/>
  <c r="J4494" i="6"/>
  <c r="H4495" i="6"/>
  <c r="I4495" i="6"/>
  <c r="J4495" i="6"/>
  <c r="H4496" i="6"/>
  <c r="I4496" i="6"/>
  <c r="J4496" i="6"/>
  <c r="H4497" i="6"/>
  <c r="I4497" i="6"/>
  <c r="J4497" i="6"/>
  <c r="H4498" i="6"/>
  <c r="I4498" i="6"/>
  <c r="J4498" i="6"/>
  <c r="H4499" i="6"/>
  <c r="I4499" i="6"/>
  <c r="J4499" i="6"/>
  <c r="H4500" i="6"/>
  <c r="I4500" i="6"/>
  <c r="J4500" i="6"/>
  <c r="H4501" i="6"/>
  <c r="I4501" i="6"/>
  <c r="J4501" i="6"/>
  <c r="H4502" i="6"/>
  <c r="I4502" i="6"/>
  <c r="J4502" i="6"/>
  <c r="H4503" i="6"/>
  <c r="I4503" i="6"/>
  <c r="J4503" i="6"/>
  <c r="H4504" i="6"/>
  <c r="I4504" i="6"/>
  <c r="J4504" i="6"/>
  <c r="H4505" i="6"/>
  <c r="I4505" i="6"/>
  <c r="J4505" i="6"/>
  <c r="H4506" i="6"/>
  <c r="I4506" i="6"/>
  <c r="J4506" i="6"/>
  <c r="H4507" i="6"/>
  <c r="I4507" i="6"/>
  <c r="J4507" i="6"/>
  <c r="H4508" i="6"/>
  <c r="I4508" i="6"/>
  <c r="J4508" i="6"/>
  <c r="H4509" i="6"/>
  <c r="I4509" i="6"/>
  <c r="J4509" i="6"/>
  <c r="H4510" i="6"/>
  <c r="I4510" i="6"/>
  <c r="J4510" i="6"/>
  <c r="H4511" i="6"/>
  <c r="I4511" i="6"/>
  <c r="J4511" i="6"/>
  <c r="H4512" i="6"/>
  <c r="I4512" i="6"/>
  <c r="J4512" i="6"/>
  <c r="H4513" i="6"/>
  <c r="I4513" i="6"/>
  <c r="J4513" i="6"/>
  <c r="H4514" i="6"/>
  <c r="I4514" i="6"/>
  <c r="J4514" i="6"/>
  <c r="H4515" i="6"/>
  <c r="I4515" i="6"/>
  <c r="J4515" i="6"/>
  <c r="H4516" i="6"/>
  <c r="I4516" i="6"/>
  <c r="J4516" i="6"/>
  <c r="H4517" i="6"/>
  <c r="I4517" i="6"/>
  <c r="J4517" i="6"/>
  <c r="H4518" i="6"/>
  <c r="I4518" i="6"/>
  <c r="J4518" i="6"/>
  <c r="H4519" i="6"/>
  <c r="I4519" i="6"/>
  <c r="J4519" i="6"/>
  <c r="H4520" i="6"/>
  <c r="I4520" i="6"/>
  <c r="J4520" i="6"/>
  <c r="H4521" i="6"/>
  <c r="I4521" i="6"/>
  <c r="J4521" i="6"/>
  <c r="H4522" i="6"/>
  <c r="I4522" i="6"/>
  <c r="J4522" i="6"/>
  <c r="H4523" i="6"/>
  <c r="I4523" i="6"/>
  <c r="J4523" i="6"/>
  <c r="H4524" i="6"/>
  <c r="I4524" i="6"/>
  <c r="J4524" i="6"/>
  <c r="H4525" i="6"/>
  <c r="I4525" i="6"/>
  <c r="J4525" i="6"/>
  <c r="H4526" i="6"/>
  <c r="I4526" i="6"/>
  <c r="J4526" i="6"/>
  <c r="H4527" i="6"/>
  <c r="I4527" i="6"/>
  <c r="J4527" i="6"/>
  <c r="H4528" i="6"/>
  <c r="I4528" i="6"/>
  <c r="J4528" i="6"/>
  <c r="H4529" i="6"/>
  <c r="I4529" i="6"/>
  <c r="J4529" i="6"/>
  <c r="H4530" i="6"/>
  <c r="I4530" i="6"/>
  <c r="J4530" i="6"/>
  <c r="H4531" i="6"/>
  <c r="I4531" i="6"/>
  <c r="J4531" i="6"/>
  <c r="H4532" i="6"/>
  <c r="I4532" i="6"/>
  <c r="J4532" i="6"/>
  <c r="H4533" i="6"/>
  <c r="I4533" i="6"/>
  <c r="J4533" i="6"/>
  <c r="H4534" i="6"/>
  <c r="I4534" i="6"/>
  <c r="J4534" i="6"/>
  <c r="H4535" i="6"/>
  <c r="I4535" i="6"/>
  <c r="J4535" i="6"/>
  <c r="H4536" i="6"/>
  <c r="I4536" i="6"/>
  <c r="J4536" i="6"/>
  <c r="H4537" i="6"/>
  <c r="I4537" i="6"/>
  <c r="J4537" i="6"/>
  <c r="H4538" i="6"/>
  <c r="I4538" i="6"/>
  <c r="J4538" i="6"/>
  <c r="H4539" i="6"/>
  <c r="I4539" i="6"/>
  <c r="J4539" i="6"/>
  <c r="H4540" i="6"/>
  <c r="I4540" i="6"/>
  <c r="J4540" i="6"/>
  <c r="H4541" i="6"/>
  <c r="I4541" i="6"/>
  <c r="J4541" i="6"/>
  <c r="H4542" i="6"/>
  <c r="I4542" i="6"/>
  <c r="J4542" i="6"/>
  <c r="H4543" i="6"/>
  <c r="I4543" i="6"/>
  <c r="J4543" i="6"/>
  <c r="H4544" i="6"/>
  <c r="I4544" i="6"/>
  <c r="J4544" i="6"/>
  <c r="H4545" i="6"/>
  <c r="I4545" i="6"/>
  <c r="J4545" i="6"/>
  <c r="H4546" i="6"/>
  <c r="I4546" i="6"/>
  <c r="J4546" i="6"/>
  <c r="H4547" i="6"/>
  <c r="I4547" i="6"/>
  <c r="J4547" i="6"/>
  <c r="H4548" i="6"/>
  <c r="I4548" i="6"/>
  <c r="J4548" i="6"/>
  <c r="H4549" i="6"/>
  <c r="I4549" i="6"/>
  <c r="J4549" i="6"/>
  <c r="H4550" i="6"/>
  <c r="I4550" i="6"/>
  <c r="J4550" i="6"/>
  <c r="H4551" i="6"/>
  <c r="I4551" i="6"/>
  <c r="J4551" i="6"/>
  <c r="H4552" i="6"/>
  <c r="I4552" i="6"/>
  <c r="J4552" i="6"/>
  <c r="H4553" i="6"/>
  <c r="I4553" i="6"/>
  <c r="J4553" i="6"/>
  <c r="H4554" i="6"/>
  <c r="I4554" i="6"/>
  <c r="J4554" i="6"/>
  <c r="H4555" i="6"/>
  <c r="I4555" i="6"/>
  <c r="J4555" i="6"/>
  <c r="H4556" i="6"/>
  <c r="I4556" i="6"/>
  <c r="J4556" i="6"/>
  <c r="H4557" i="6"/>
  <c r="I4557" i="6"/>
  <c r="J4557" i="6"/>
  <c r="H4558" i="6"/>
  <c r="I4558" i="6"/>
  <c r="J4558" i="6"/>
  <c r="H4559" i="6"/>
  <c r="I4559" i="6"/>
  <c r="J4559" i="6"/>
  <c r="H4560" i="6"/>
  <c r="I4560" i="6"/>
  <c r="J4560" i="6"/>
  <c r="H4561" i="6"/>
  <c r="I4561" i="6"/>
  <c r="J4561" i="6"/>
  <c r="H4562" i="6"/>
  <c r="I4562" i="6"/>
  <c r="J4562" i="6"/>
  <c r="H4563" i="6"/>
  <c r="I4563" i="6"/>
  <c r="J4563" i="6"/>
  <c r="H4564" i="6"/>
  <c r="I4564" i="6"/>
  <c r="J4564" i="6"/>
  <c r="H4565" i="6"/>
  <c r="I4565" i="6"/>
  <c r="J4565" i="6"/>
  <c r="H4566" i="6"/>
  <c r="I4566" i="6"/>
  <c r="J4566" i="6"/>
  <c r="H4567" i="6"/>
  <c r="I4567" i="6"/>
  <c r="J4567" i="6"/>
  <c r="H4568" i="6"/>
  <c r="I4568" i="6"/>
  <c r="J4568" i="6"/>
  <c r="H4569" i="6"/>
  <c r="I4569" i="6"/>
  <c r="J4569" i="6"/>
  <c r="H4570" i="6"/>
  <c r="I4570" i="6"/>
  <c r="J4570" i="6"/>
  <c r="H4571" i="6"/>
  <c r="I4571" i="6"/>
  <c r="J4571" i="6"/>
  <c r="H4572" i="6"/>
  <c r="I4572" i="6"/>
  <c r="J4572" i="6"/>
  <c r="H4573" i="6"/>
  <c r="I4573" i="6"/>
  <c r="J4573" i="6"/>
  <c r="H4574" i="6"/>
  <c r="I4574" i="6"/>
  <c r="J4574" i="6"/>
  <c r="H4575" i="6"/>
  <c r="I4575" i="6"/>
  <c r="J4575" i="6"/>
  <c r="H4576" i="6"/>
  <c r="I4576" i="6"/>
  <c r="J4576" i="6"/>
  <c r="H4577" i="6"/>
  <c r="I4577" i="6"/>
  <c r="J4577" i="6"/>
  <c r="H4578" i="6"/>
  <c r="I4578" i="6"/>
  <c r="J4578" i="6"/>
  <c r="H4579" i="6"/>
  <c r="I4579" i="6"/>
  <c r="J4579" i="6"/>
  <c r="H4580" i="6"/>
  <c r="I4580" i="6"/>
  <c r="J4580" i="6"/>
  <c r="H4581" i="6"/>
  <c r="I4581" i="6"/>
  <c r="J4581" i="6"/>
  <c r="H4582" i="6"/>
  <c r="I4582" i="6"/>
  <c r="J4582" i="6"/>
  <c r="H4583" i="6"/>
  <c r="I4583" i="6"/>
  <c r="J4583" i="6"/>
  <c r="H4584" i="6"/>
  <c r="I4584" i="6"/>
  <c r="J4584" i="6"/>
  <c r="H4585" i="6"/>
  <c r="I4585" i="6"/>
  <c r="J4585" i="6"/>
  <c r="H4586" i="6"/>
  <c r="I4586" i="6"/>
  <c r="J4586" i="6"/>
  <c r="H4587" i="6"/>
  <c r="I4587" i="6"/>
  <c r="J4587" i="6"/>
  <c r="H4588" i="6"/>
  <c r="I4588" i="6"/>
  <c r="J4588" i="6"/>
  <c r="H4589" i="6"/>
  <c r="I4589" i="6"/>
  <c r="J4589" i="6"/>
  <c r="H4590" i="6"/>
  <c r="I4590" i="6"/>
  <c r="J4590" i="6"/>
  <c r="H4591" i="6"/>
  <c r="I4591" i="6"/>
  <c r="J4591" i="6"/>
  <c r="H4592" i="6"/>
  <c r="I4592" i="6"/>
  <c r="J4592" i="6"/>
  <c r="H4593" i="6"/>
  <c r="I4593" i="6"/>
  <c r="J4593" i="6"/>
  <c r="H4594" i="6"/>
  <c r="I4594" i="6"/>
  <c r="J4594" i="6"/>
  <c r="H4595" i="6"/>
  <c r="I4595" i="6"/>
  <c r="J4595" i="6"/>
  <c r="H4596" i="6"/>
  <c r="I4596" i="6"/>
  <c r="J4596" i="6"/>
  <c r="H4597" i="6"/>
  <c r="I4597" i="6"/>
  <c r="J4597" i="6"/>
  <c r="H4598" i="6"/>
  <c r="I4598" i="6"/>
  <c r="J4598" i="6"/>
  <c r="H4599" i="6"/>
  <c r="I4599" i="6"/>
  <c r="J4599" i="6"/>
  <c r="H4600" i="6"/>
  <c r="I4600" i="6"/>
  <c r="J4600" i="6"/>
  <c r="H4601" i="6"/>
  <c r="I4601" i="6"/>
  <c r="J4601" i="6"/>
  <c r="H4602" i="6"/>
  <c r="I4602" i="6"/>
  <c r="J4602" i="6"/>
  <c r="H4603" i="6"/>
  <c r="I4603" i="6"/>
  <c r="J4603" i="6"/>
  <c r="H4604" i="6"/>
  <c r="I4604" i="6"/>
  <c r="J4604" i="6"/>
  <c r="H4605" i="6"/>
  <c r="I4605" i="6"/>
  <c r="J4605" i="6"/>
  <c r="H4606" i="6"/>
  <c r="I4606" i="6"/>
  <c r="J4606" i="6"/>
  <c r="H4607" i="6"/>
  <c r="I4607" i="6"/>
  <c r="J4607" i="6"/>
  <c r="H4608" i="6"/>
  <c r="I4608" i="6"/>
  <c r="J4608" i="6"/>
  <c r="H4609" i="6"/>
  <c r="I4609" i="6"/>
  <c r="J4609" i="6"/>
  <c r="H4610" i="6"/>
  <c r="I4610" i="6"/>
  <c r="J4610" i="6"/>
  <c r="H4611" i="6"/>
  <c r="I4611" i="6"/>
  <c r="J4611" i="6"/>
  <c r="H4612" i="6"/>
  <c r="I4612" i="6"/>
  <c r="J4612" i="6"/>
  <c r="H4613" i="6"/>
  <c r="I4613" i="6"/>
  <c r="J4613" i="6"/>
  <c r="H4614" i="6"/>
  <c r="I4614" i="6"/>
  <c r="J4614" i="6"/>
  <c r="H4615" i="6"/>
  <c r="I4615" i="6"/>
  <c r="J4615" i="6"/>
  <c r="H4616" i="6"/>
  <c r="I4616" i="6"/>
  <c r="J4616" i="6"/>
  <c r="H4617" i="6"/>
  <c r="I4617" i="6"/>
  <c r="J4617" i="6"/>
  <c r="H4618" i="6"/>
  <c r="I4618" i="6"/>
  <c r="J4618" i="6"/>
  <c r="H4619" i="6"/>
  <c r="I4619" i="6"/>
  <c r="J4619" i="6"/>
  <c r="H4620" i="6"/>
  <c r="I4620" i="6"/>
  <c r="J4620" i="6"/>
  <c r="H4621" i="6"/>
  <c r="I4621" i="6"/>
  <c r="J4621" i="6"/>
  <c r="H4622" i="6"/>
  <c r="I4622" i="6"/>
  <c r="J4622" i="6"/>
  <c r="H4623" i="6"/>
  <c r="I4623" i="6"/>
  <c r="J4623" i="6"/>
  <c r="H4624" i="6"/>
  <c r="I4624" i="6"/>
  <c r="J4624" i="6"/>
  <c r="H4625" i="6"/>
  <c r="I4625" i="6"/>
  <c r="J4625" i="6"/>
  <c r="H4626" i="6"/>
  <c r="I4626" i="6"/>
  <c r="J4626" i="6"/>
  <c r="H4627" i="6"/>
  <c r="I4627" i="6"/>
  <c r="J4627" i="6"/>
  <c r="H4628" i="6"/>
  <c r="I4628" i="6"/>
  <c r="J4628" i="6"/>
  <c r="H4629" i="6"/>
  <c r="I4629" i="6"/>
  <c r="J4629" i="6"/>
  <c r="H4630" i="6"/>
  <c r="I4630" i="6"/>
  <c r="J4630" i="6"/>
  <c r="H4631" i="6"/>
  <c r="I4631" i="6"/>
  <c r="J4631" i="6"/>
  <c r="H4632" i="6"/>
  <c r="I4632" i="6"/>
  <c r="J4632" i="6"/>
  <c r="H4633" i="6"/>
  <c r="I4633" i="6"/>
  <c r="J4633" i="6"/>
  <c r="H4634" i="6"/>
  <c r="I4634" i="6"/>
  <c r="J4634" i="6"/>
  <c r="H4635" i="6"/>
  <c r="I4635" i="6"/>
  <c r="J4635" i="6"/>
  <c r="H4636" i="6"/>
  <c r="I4636" i="6"/>
  <c r="J4636" i="6"/>
  <c r="H4637" i="6"/>
  <c r="I4637" i="6"/>
  <c r="J4637" i="6"/>
  <c r="H4638" i="6"/>
  <c r="I4638" i="6"/>
  <c r="J4638" i="6"/>
  <c r="H4639" i="6"/>
  <c r="I4639" i="6"/>
  <c r="J4639" i="6"/>
  <c r="H4640" i="6"/>
  <c r="I4640" i="6"/>
  <c r="J4640" i="6"/>
  <c r="H4641" i="6"/>
  <c r="I4641" i="6"/>
  <c r="J4641" i="6"/>
  <c r="H4642" i="6"/>
  <c r="I4642" i="6"/>
  <c r="J4642" i="6"/>
  <c r="H4643" i="6"/>
  <c r="I4643" i="6"/>
  <c r="J4643" i="6"/>
  <c r="H4644" i="6"/>
  <c r="I4644" i="6"/>
  <c r="J4644" i="6"/>
  <c r="H4645" i="6"/>
  <c r="I4645" i="6"/>
  <c r="J4645" i="6"/>
  <c r="H4646" i="6"/>
  <c r="I4646" i="6"/>
  <c r="J4646" i="6"/>
  <c r="H4647" i="6"/>
  <c r="I4647" i="6"/>
  <c r="J4647" i="6"/>
  <c r="H4648" i="6"/>
  <c r="I4648" i="6"/>
  <c r="J4648" i="6"/>
  <c r="H4649" i="6"/>
  <c r="I4649" i="6"/>
  <c r="J4649" i="6"/>
  <c r="H4650" i="6"/>
  <c r="I4650" i="6"/>
  <c r="J4650" i="6"/>
  <c r="H4651" i="6"/>
  <c r="I4651" i="6"/>
  <c r="J4651" i="6"/>
  <c r="H4652" i="6"/>
  <c r="I4652" i="6"/>
  <c r="J4652" i="6"/>
  <c r="H4653" i="6"/>
  <c r="I4653" i="6"/>
  <c r="J4653" i="6"/>
  <c r="H4654" i="6"/>
  <c r="I4654" i="6"/>
  <c r="J4654" i="6"/>
  <c r="H4655" i="6"/>
  <c r="I4655" i="6"/>
  <c r="J4655" i="6"/>
  <c r="H4656" i="6"/>
  <c r="I4656" i="6"/>
  <c r="J4656" i="6"/>
  <c r="H4657" i="6"/>
  <c r="I4657" i="6"/>
  <c r="J4657" i="6"/>
  <c r="H4658" i="6"/>
  <c r="I4658" i="6"/>
  <c r="J4658" i="6"/>
  <c r="H4659" i="6"/>
  <c r="I4659" i="6"/>
  <c r="J4659" i="6"/>
  <c r="H4660" i="6"/>
  <c r="I4660" i="6"/>
  <c r="J4660" i="6"/>
  <c r="H4661" i="6"/>
  <c r="I4661" i="6"/>
  <c r="J4661" i="6"/>
  <c r="H4662" i="6"/>
  <c r="I4662" i="6"/>
  <c r="J4662" i="6"/>
  <c r="H4663" i="6"/>
  <c r="I4663" i="6"/>
  <c r="J4663" i="6"/>
  <c r="H4664" i="6"/>
  <c r="I4664" i="6"/>
  <c r="J4664" i="6"/>
  <c r="H4665" i="6"/>
  <c r="I4665" i="6"/>
  <c r="J4665" i="6"/>
  <c r="H4666" i="6"/>
  <c r="I4666" i="6"/>
  <c r="J4666" i="6"/>
  <c r="H4667" i="6"/>
  <c r="I4667" i="6"/>
  <c r="J4667" i="6"/>
  <c r="H4668" i="6"/>
  <c r="I4668" i="6"/>
  <c r="J4668" i="6"/>
  <c r="H4669" i="6"/>
  <c r="I4669" i="6"/>
  <c r="J4669" i="6"/>
  <c r="H4670" i="6"/>
  <c r="I4670" i="6"/>
  <c r="J4670" i="6"/>
  <c r="H4671" i="6"/>
  <c r="I4671" i="6"/>
  <c r="J4671" i="6"/>
  <c r="H4672" i="6"/>
  <c r="I4672" i="6"/>
  <c r="J4672" i="6"/>
  <c r="H4673" i="6"/>
  <c r="I4673" i="6"/>
  <c r="J4673" i="6"/>
  <c r="H4674" i="6"/>
  <c r="I4674" i="6"/>
  <c r="J4674" i="6"/>
  <c r="H4675" i="6"/>
  <c r="I4675" i="6"/>
  <c r="J4675" i="6"/>
  <c r="H4676" i="6"/>
  <c r="I4676" i="6"/>
  <c r="J4676" i="6"/>
  <c r="H4677" i="6"/>
  <c r="I4677" i="6"/>
  <c r="J4677" i="6"/>
  <c r="H4678" i="6"/>
  <c r="I4678" i="6"/>
  <c r="J4678" i="6"/>
  <c r="H4679" i="6"/>
  <c r="I4679" i="6"/>
  <c r="J4679" i="6"/>
  <c r="H4680" i="6"/>
  <c r="I4680" i="6"/>
  <c r="J4680" i="6"/>
  <c r="H4681" i="6"/>
  <c r="I4681" i="6"/>
  <c r="J4681" i="6"/>
  <c r="H4682" i="6"/>
  <c r="I4682" i="6"/>
  <c r="J4682" i="6"/>
  <c r="H4683" i="6"/>
  <c r="I4683" i="6"/>
  <c r="J4683" i="6"/>
  <c r="H4684" i="6"/>
  <c r="I4684" i="6"/>
  <c r="J4684" i="6"/>
  <c r="H4685" i="6"/>
  <c r="I4685" i="6"/>
  <c r="J4685" i="6"/>
  <c r="H4686" i="6"/>
  <c r="I4686" i="6"/>
  <c r="J4686" i="6"/>
  <c r="H4687" i="6"/>
  <c r="I4687" i="6"/>
  <c r="J4687" i="6"/>
  <c r="H4688" i="6"/>
  <c r="I4688" i="6"/>
  <c r="J4688" i="6"/>
  <c r="H4689" i="6"/>
  <c r="I4689" i="6"/>
  <c r="J4689" i="6"/>
  <c r="H4690" i="6"/>
  <c r="I4690" i="6"/>
  <c r="J4690" i="6"/>
  <c r="H4691" i="6"/>
  <c r="I4691" i="6"/>
  <c r="J4691" i="6"/>
  <c r="H4692" i="6"/>
  <c r="I4692" i="6"/>
  <c r="J4692" i="6"/>
  <c r="H4693" i="6"/>
  <c r="I4693" i="6"/>
  <c r="J4693" i="6"/>
  <c r="H4694" i="6"/>
  <c r="I4694" i="6"/>
  <c r="J4694" i="6"/>
  <c r="H4695" i="6"/>
  <c r="I4695" i="6"/>
  <c r="J4695" i="6"/>
  <c r="H4696" i="6"/>
  <c r="I4696" i="6"/>
  <c r="J4696" i="6"/>
  <c r="H4697" i="6"/>
  <c r="I4697" i="6"/>
  <c r="J4697" i="6"/>
  <c r="H4698" i="6"/>
  <c r="I4698" i="6"/>
  <c r="J4698" i="6"/>
  <c r="H4699" i="6"/>
  <c r="I4699" i="6"/>
  <c r="J4699" i="6"/>
  <c r="H4700" i="6"/>
  <c r="I4700" i="6"/>
  <c r="J4700" i="6"/>
  <c r="H4701" i="6"/>
  <c r="I4701" i="6"/>
  <c r="J4701" i="6"/>
  <c r="H4702" i="6"/>
  <c r="I4702" i="6"/>
  <c r="J4702" i="6"/>
  <c r="H4703" i="6"/>
  <c r="I4703" i="6"/>
  <c r="J4703" i="6"/>
  <c r="H4704" i="6"/>
  <c r="I4704" i="6"/>
  <c r="J4704" i="6"/>
  <c r="H4705" i="6"/>
  <c r="I4705" i="6"/>
  <c r="J4705" i="6"/>
  <c r="H4706" i="6"/>
  <c r="I4706" i="6"/>
  <c r="J4706" i="6"/>
  <c r="H4707" i="6"/>
  <c r="I4707" i="6"/>
  <c r="J4707" i="6"/>
  <c r="H4708" i="6"/>
  <c r="I4708" i="6"/>
  <c r="J4708" i="6"/>
  <c r="H4709" i="6"/>
  <c r="I4709" i="6"/>
  <c r="J4709" i="6"/>
  <c r="H4710" i="6"/>
  <c r="I4710" i="6"/>
  <c r="J4710" i="6"/>
  <c r="H4711" i="6"/>
  <c r="I4711" i="6"/>
  <c r="J4711" i="6"/>
  <c r="H4712" i="6"/>
  <c r="I4712" i="6"/>
  <c r="J4712" i="6"/>
  <c r="H4713" i="6"/>
  <c r="I4713" i="6"/>
  <c r="J4713" i="6"/>
  <c r="H4714" i="6"/>
  <c r="I4714" i="6"/>
  <c r="J4714" i="6"/>
  <c r="H4715" i="6"/>
  <c r="I4715" i="6"/>
  <c r="J4715" i="6"/>
  <c r="H4716" i="6"/>
  <c r="I4716" i="6"/>
  <c r="J4716" i="6"/>
  <c r="H4717" i="6"/>
  <c r="I4717" i="6"/>
  <c r="J4717" i="6"/>
  <c r="H4718" i="6"/>
  <c r="I4718" i="6"/>
  <c r="J4718" i="6"/>
  <c r="H4719" i="6"/>
  <c r="I4719" i="6"/>
  <c r="J4719" i="6"/>
  <c r="H4720" i="6"/>
  <c r="I4720" i="6"/>
  <c r="J4720" i="6"/>
  <c r="H4721" i="6"/>
  <c r="I4721" i="6"/>
  <c r="J4721" i="6"/>
  <c r="H4722" i="6"/>
  <c r="I4722" i="6"/>
  <c r="J4722" i="6"/>
  <c r="H4723" i="6"/>
  <c r="I4723" i="6"/>
  <c r="J4723" i="6"/>
  <c r="H4724" i="6"/>
  <c r="I4724" i="6"/>
  <c r="J4724" i="6"/>
  <c r="H4725" i="6"/>
  <c r="I4725" i="6"/>
  <c r="J4725" i="6"/>
  <c r="H4726" i="6"/>
  <c r="I4726" i="6"/>
  <c r="J4726" i="6"/>
  <c r="H4727" i="6"/>
  <c r="I4727" i="6"/>
  <c r="J4727" i="6"/>
  <c r="H4728" i="6"/>
  <c r="I4728" i="6"/>
  <c r="J4728" i="6"/>
  <c r="H4729" i="6"/>
  <c r="I4729" i="6"/>
  <c r="J4729" i="6"/>
  <c r="H4730" i="6"/>
  <c r="I4730" i="6"/>
  <c r="J4730" i="6"/>
  <c r="H4731" i="6"/>
  <c r="I4731" i="6"/>
  <c r="J4731" i="6"/>
  <c r="H4732" i="6"/>
  <c r="I4732" i="6"/>
  <c r="J4732" i="6"/>
  <c r="H4733" i="6"/>
  <c r="I4733" i="6"/>
  <c r="J4733" i="6"/>
  <c r="H4734" i="6"/>
  <c r="I4734" i="6"/>
  <c r="J4734" i="6"/>
  <c r="H4735" i="6"/>
  <c r="I4735" i="6"/>
  <c r="J4735" i="6"/>
  <c r="H4736" i="6"/>
  <c r="I4736" i="6"/>
  <c r="J4736" i="6"/>
  <c r="H4737" i="6"/>
  <c r="I4737" i="6"/>
  <c r="J4737" i="6"/>
  <c r="H4738" i="6"/>
  <c r="I4738" i="6"/>
  <c r="J4738" i="6"/>
  <c r="H4739" i="6"/>
  <c r="I4739" i="6"/>
  <c r="J4739" i="6"/>
  <c r="H4740" i="6"/>
  <c r="I4740" i="6"/>
  <c r="J4740" i="6"/>
  <c r="H4741" i="6"/>
  <c r="I4741" i="6"/>
  <c r="J4741" i="6"/>
  <c r="H4742" i="6"/>
  <c r="I4742" i="6"/>
  <c r="J4742" i="6"/>
  <c r="H4743" i="6"/>
  <c r="I4743" i="6"/>
  <c r="J4743" i="6"/>
  <c r="H4744" i="6"/>
  <c r="I4744" i="6"/>
  <c r="J4744" i="6"/>
  <c r="H4745" i="6"/>
  <c r="I4745" i="6"/>
  <c r="J4745" i="6"/>
  <c r="H4746" i="6"/>
  <c r="I4746" i="6"/>
  <c r="J4746" i="6"/>
  <c r="H4747" i="6"/>
  <c r="I4747" i="6"/>
  <c r="J4747" i="6"/>
  <c r="H4748" i="6"/>
  <c r="I4748" i="6"/>
  <c r="J4748" i="6"/>
  <c r="H4749" i="6"/>
  <c r="I4749" i="6"/>
  <c r="J4749" i="6"/>
  <c r="H4750" i="6"/>
  <c r="I4750" i="6"/>
  <c r="J4750" i="6"/>
  <c r="H4751" i="6"/>
  <c r="I4751" i="6"/>
  <c r="J4751" i="6"/>
  <c r="H4752" i="6"/>
  <c r="I4752" i="6"/>
  <c r="J4752" i="6"/>
  <c r="H4753" i="6"/>
  <c r="I4753" i="6"/>
  <c r="J4753" i="6"/>
  <c r="H4754" i="6"/>
  <c r="I4754" i="6"/>
  <c r="J4754" i="6"/>
  <c r="H4755" i="6"/>
  <c r="I4755" i="6"/>
  <c r="J4755" i="6"/>
  <c r="H4756" i="6"/>
  <c r="I4756" i="6"/>
  <c r="J4756" i="6"/>
  <c r="H4757" i="6"/>
  <c r="I4757" i="6"/>
  <c r="J4757" i="6"/>
  <c r="H4758" i="6"/>
  <c r="I4758" i="6"/>
  <c r="J4758" i="6"/>
  <c r="H4759" i="6"/>
  <c r="I4759" i="6"/>
  <c r="J4759" i="6"/>
  <c r="H4760" i="6"/>
  <c r="I4760" i="6"/>
  <c r="J4760" i="6"/>
  <c r="H4761" i="6"/>
  <c r="I4761" i="6"/>
  <c r="J4761" i="6"/>
  <c r="H4762" i="6"/>
  <c r="I4762" i="6"/>
  <c r="J4762" i="6"/>
  <c r="H4763" i="6"/>
  <c r="I4763" i="6"/>
  <c r="J4763" i="6"/>
  <c r="H4764" i="6"/>
  <c r="I4764" i="6"/>
  <c r="J4764" i="6"/>
  <c r="H4765" i="6"/>
  <c r="I4765" i="6"/>
  <c r="J4765" i="6"/>
  <c r="H4766" i="6"/>
  <c r="I4766" i="6"/>
  <c r="J4766" i="6"/>
  <c r="H4767" i="6"/>
  <c r="I4767" i="6"/>
  <c r="J4767" i="6"/>
  <c r="H4768" i="6"/>
  <c r="I4768" i="6"/>
  <c r="J4768" i="6"/>
  <c r="H4769" i="6"/>
  <c r="I4769" i="6"/>
  <c r="J4769" i="6"/>
  <c r="H4770" i="6"/>
  <c r="I4770" i="6"/>
  <c r="J4770" i="6"/>
  <c r="H4771" i="6"/>
  <c r="I4771" i="6"/>
  <c r="J4771" i="6"/>
  <c r="H4772" i="6"/>
  <c r="I4772" i="6"/>
  <c r="J4772" i="6"/>
  <c r="H4773" i="6"/>
  <c r="I4773" i="6"/>
  <c r="J4773" i="6"/>
  <c r="H4774" i="6"/>
  <c r="I4774" i="6"/>
  <c r="J4774" i="6"/>
  <c r="H4775" i="6"/>
  <c r="I4775" i="6"/>
  <c r="J4775" i="6"/>
  <c r="H4776" i="6"/>
  <c r="I4776" i="6"/>
  <c r="J4776" i="6"/>
  <c r="H4777" i="6"/>
  <c r="I4777" i="6"/>
  <c r="J4777" i="6"/>
  <c r="H4778" i="6"/>
  <c r="I4778" i="6"/>
  <c r="J4778" i="6"/>
  <c r="H4779" i="6"/>
  <c r="I4779" i="6"/>
  <c r="J4779" i="6"/>
  <c r="H4780" i="6"/>
  <c r="I4780" i="6"/>
  <c r="J4780" i="6"/>
  <c r="H4781" i="6"/>
  <c r="I4781" i="6"/>
  <c r="J4781" i="6"/>
  <c r="H4782" i="6"/>
  <c r="I4782" i="6"/>
  <c r="J4782" i="6"/>
  <c r="H4783" i="6"/>
  <c r="I4783" i="6"/>
  <c r="J4783" i="6"/>
  <c r="H4784" i="6"/>
  <c r="I4784" i="6"/>
  <c r="J4784" i="6"/>
  <c r="H4785" i="6"/>
  <c r="I4785" i="6"/>
  <c r="J4785" i="6"/>
  <c r="H4786" i="6"/>
  <c r="I4786" i="6"/>
  <c r="J4786" i="6"/>
  <c r="H4787" i="6"/>
  <c r="I4787" i="6"/>
  <c r="J4787" i="6"/>
  <c r="H4788" i="6"/>
  <c r="I4788" i="6"/>
  <c r="J4788" i="6"/>
  <c r="H4789" i="6"/>
  <c r="I4789" i="6"/>
  <c r="J4789" i="6"/>
  <c r="H4790" i="6"/>
  <c r="I4790" i="6"/>
  <c r="J4790" i="6"/>
  <c r="H4791" i="6"/>
  <c r="I4791" i="6"/>
  <c r="J4791" i="6"/>
  <c r="H4792" i="6"/>
  <c r="I4792" i="6"/>
  <c r="J4792" i="6"/>
  <c r="H4793" i="6"/>
  <c r="I4793" i="6"/>
  <c r="J4793" i="6"/>
  <c r="H4794" i="6"/>
  <c r="I4794" i="6"/>
  <c r="J4794" i="6"/>
  <c r="H4795" i="6"/>
  <c r="I4795" i="6"/>
  <c r="J4795" i="6"/>
  <c r="H4796" i="6"/>
  <c r="I4796" i="6"/>
  <c r="J4796" i="6"/>
  <c r="H4797" i="6"/>
  <c r="I4797" i="6"/>
  <c r="J4797" i="6"/>
  <c r="H4798" i="6"/>
  <c r="I4798" i="6"/>
  <c r="J4798" i="6"/>
  <c r="H4799" i="6"/>
  <c r="I4799" i="6"/>
  <c r="J4799" i="6"/>
  <c r="H4800" i="6"/>
  <c r="I4800" i="6"/>
  <c r="J4800" i="6"/>
  <c r="H4801" i="6"/>
  <c r="I4801" i="6"/>
  <c r="J4801" i="6"/>
  <c r="H4802" i="6"/>
  <c r="I4802" i="6"/>
  <c r="J4802" i="6"/>
  <c r="H4803" i="6"/>
  <c r="I4803" i="6"/>
  <c r="J4803" i="6"/>
  <c r="H4804" i="6"/>
  <c r="I4804" i="6"/>
  <c r="J4804" i="6"/>
  <c r="H4805" i="6"/>
  <c r="I4805" i="6"/>
  <c r="J4805" i="6"/>
  <c r="H4806" i="6"/>
  <c r="I4806" i="6"/>
  <c r="J4806" i="6"/>
  <c r="H4807" i="6"/>
  <c r="I4807" i="6"/>
  <c r="J4807" i="6"/>
  <c r="H4808" i="6"/>
  <c r="I4808" i="6"/>
  <c r="J4808" i="6"/>
  <c r="H4809" i="6"/>
  <c r="I4809" i="6"/>
  <c r="J4809" i="6"/>
  <c r="H4810" i="6"/>
  <c r="I4810" i="6"/>
  <c r="J4810" i="6"/>
  <c r="H4811" i="6"/>
  <c r="I4811" i="6"/>
  <c r="J4811" i="6"/>
  <c r="H4812" i="6"/>
  <c r="I4812" i="6"/>
  <c r="J4812" i="6"/>
  <c r="H4813" i="6"/>
  <c r="I4813" i="6"/>
  <c r="J4813" i="6"/>
  <c r="H4814" i="6"/>
  <c r="I4814" i="6"/>
  <c r="J4814" i="6"/>
  <c r="H4815" i="6"/>
  <c r="I4815" i="6"/>
  <c r="J4815" i="6"/>
  <c r="H4816" i="6"/>
  <c r="I4816" i="6"/>
  <c r="J4816" i="6"/>
  <c r="H4817" i="6"/>
  <c r="I4817" i="6"/>
  <c r="J4817" i="6"/>
  <c r="H4818" i="6"/>
  <c r="I4818" i="6"/>
  <c r="J4818" i="6"/>
  <c r="H4819" i="6"/>
  <c r="I4819" i="6"/>
  <c r="J4819" i="6"/>
  <c r="H4820" i="6"/>
  <c r="I4820" i="6"/>
  <c r="J4820" i="6"/>
  <c r="H4821" i="6"/>
  <c r="I4821" i="6"/>
  <c r="J4821" i="6"/>
  <c r="H4822" i="6"/>
  <c r="I4822" i="6"/>
  <c r="J4822" i="6"/>
  <c r="H4823" i="6"/>
  <c r="I4823" i="6"/>
  <c r="J4823" i="6"/>
  <c r="H4824" i="6"/>
  <c r="I4824" i="6"/>
  <c r="J4824" i="6"/>
  <c r="H4825" i="6"/>
  <c r="I4825" i="6"/>
  <c r="J4825" i="6"/>
  <c r="H4826" i="6"/>
  <c r="I4826" i="6"/>
  <c r="J4826" i="6"/>
  <c r="H4827" i="6"/>
  <c r="I4827" i="6"/>
  <c r="J4827" i="6"/>
  <c r="H4828" i="6"/>
  <c r="I4828" i="6"/>
  <c r="J4828" i="6"/>
  <c r="H4829" i="6"/>
  <c r="I4829" i="6"/>
  <c r="J4829" i="6"/>
  <c r="H4830" i="6"/>
  <c r="I4830" i="6"/>
  <c r="J4830" i="6"/>
  <c r="H4831" i="6"/>
  <c r="I4831" i="6"/>
  <c r="J4831" i="6"/>
  <c r="H4832" i="6"/>
  <c r="I4832" i="6"/>
  <c r="J4832" i="6"/>
  <c r="H4833" i="6"/>
  <c r="I4833" i="6"/>
  <c r="J4833" i="6"/>
  <c r="H4834" i="6"/>
  <c r="I4834" i="6"/>
  <c r="J4834" i="6"/>
  <c r="H4835" i="6"/>
  <c r="I4835" i="6"/>
  <c r="J4835" i="6"/>
  <c r="H4836" i="6"/>
  <c r="I4836" i="6"/>
  <c r="J4836" i="6"/>
  <c r="H4837" i="6"/>
  <c r="I4837" i="6"/>
  <c r="J4837" i="6"/>
  <c r="H4838" i="6"/>
  <c r="I4838" i="6"/>
  <c r="J4838" i="6"/>
  <c r="H4839" i="6"/>
  <c r="I4839" i="6"/>
  <c r="J4839" i="6"/>
  <c r="H4840" i="6"/>
  <c r="I4840" i="6"/>
  <c r="J4840" i="6"/>
  <c r="H4841" i="6"/>
  <c r="I4841" i="6"/>
  <c r="J4841" i="6"/>
  <c r="H4842" i="6"/>
  <c r="I4842" i="6"/>
  <c r="J4842" i="6"/>
  <c r="H4843" i="6"/>
  <c r="I4843" i="6"/>
  <c r="J4843" i="6"/>
  <c r="H4844" i="6"/>
  <c r="I4844" i="6"/>
  <c r="J4844" i="6"/>
  <c r="H4845" i="6"/>
  <c r="I4845" i="6"/>
  <c r="J4845" i="6"/>
  <c r="H4846" i="6"/>
  <c r="I4846" i="6"/>
  <c r="J4846" i="6"/>
  <c r="H4847" i="6"/>
  <c r="I4847" i="6"/>
  <c r="J4847" i="6"/>
  <c r="H4848" i="6"/>
  <c r="I4848" i="6"/>
  <c r="J4848" i="6"/>
  <c r="H4849" i="6"/>
  <c r="I4849" i="6"/>
  <c r="J4849" i="6"/>
  <c r="H4850" i="6"/>
  <c r="I4850" i="6"/>
  <c r="J4850" i="6"/>
  <c r="H4851" i="6"/>
  <c r="I4851" i="6"/>
  <c r="J4851" i="6"/>
  <c r="H4852" i="6"/>
  <c r="I4852" i="6"/>
  <c r="J4852" i="6"/>
  <c r="H4853" i="6"/>
  <c r="I4853" i="6"/>
  <c r="J4853" i="6"/>
  <c r="H4854" i="6"/>
  <c r="I4854" i="6"/>
  <c r="J4854" i="6"/>
  <c r="H4855" i="6"/>
  <c r="I4855" i="6"/>
  <c r="J4855" i="6"/>
  <c r="H4856" i="6"/>
  <c r="I4856" i="6"/>
  <c r="J4856" i="6"/>
  <c r="H4857" i="6"/>
  <c r="I4857" i="6"/>
  <c r="J4857" i="6"/>
  <c r="H4858" i="6"/>
  <c r="I4858" i="6"/>
  <c r="J4858" i="6"/>
  <c r="H4859" i="6"/>
  <c r="I4859" i="6"/>
  <c r="J4859" i="6"/>
  <c r="H4860" i="6"/>
  <c r="I4860" i="6"/>
  <c r="J4860" i="6"/>
  <c r="H4861" i="6"/>
  <c r="I4861" i="6"/>
  <c r="J4861" i="6"/>
  <c r="H4862" i="6"/>
  <c r="I4862" i="6"/>
  <c r="J4862" i="6"/>
  <c r="H4863" i="6"/>
  <c r="I4863" i="6"/>
  <c r="J4863" i="6"/>
  <c r="H4864" i="6"/>
  <c r="I4864" i="6"/>
  <c r="J4864" i="6"/>
  <c r="H4865" i="6"/>
  <c r="I4865" i="6"/>
  <c r="J4865" i="6"/>
  <c r="H4866" i="6"/>
  <c r="I4866" i="6"/>
  <c r="J4866" i="6"/>
  <c r="H4867" i="6"/>
  <c r="I4867" i="6"/>
  <c r="J4867" i="6"/>
  <c r="H4868" i="6"/>
  <c r="I4868" i="6"/>
  <c r="J4868" i="6"/>
  <c r="H4869" i="6"/>
  <c r="I4869" i="6"/>
  <c r="J4869" i="6"/>
  <c r="H4870" i="6"/>
  <c r="I4870" i="6"/>
  <c r="J4870" i="6"/>
  <c r="H4871" i="6"/>
  <c r="I4871" i="6"/>
  <c r="J4871" i="6"/>
  <c r="H4872" i="6"/>
  <c r="I4872" i="6"/>
  <c r="J4872" i="6"/>
  <c r="H4873" i="6"/>
  <c r="I4873" i="6"/>
  <c r="J4873" i="6"/>
  <c r="H4874" i="6"/>
  <c r="I4874" i="6"/>
  <c r="J4874" i="6"/>
  <c r="H4875" i="6"/>
  <c r="I4875" i="6"/>
  <c r="J4875" i="6"/>
  <c r="H4876" i="6"/>
  <c r="I4876" i="6"/>
  <c r="J4876" i="6"/>
  <c r="H4877" i="6"/>
  <c r="I4877" i="6"/>
  <c r="J4877" i="6"/>
  <c r="H4878" i="6"/>
  <c r="I4878" i="6"/>
  <c r="J4878" i="6"/>
  <c r="H4879" i="6"/>
  <c r="I4879" i="6"/>
  <c r="J4879" i="6"/>
  <c r="H4880" i="6"/>
  <c r="I4880" i="6"/>
  <c r="J4880" i="6"/>
  <c r="H4881" i="6"/>
  <c r="I4881" i="6"/>
  <c r="J4881" i="6"/>
  <c r="H4882" i="6"/>
  <c r="I4882" i="6"/>
  <c r="J4882" i="6"/>
  <c r="H4883" i="6"/>
  <c r="I4883" i="6"/>
  <c r="J4883" i="6"/>
  <c r="H4884" i="6"/>
  <c r="I4884" i="6"/>
  <c r="J4884" i="6"/>
  <c r="H4885" i="6"/>
  <c r="I4885" i="6"/>
  <c r="J4885" i="6"/>
  <c r="H4886" i="6"/>
  <c r="I4886" i="6"/>
  <c r="J4886" i="6"/>
  <c r="H4887" i="6"/>
  <c r="I4887" i="6"/>
  <c r="J4887" i="6"/>
  <c r="H4888" i="6"/>
  <c r="I4888" i="6"/>
  <c r="J4888" i="6"/>
  <c r="H4889" i="6"/>
  <c r="I4889" i="6"/>
  <c r="J4889" i="6"/>
  <c r="H4890" i="6"/>
  <c r="I4890" i="6"/>
  <c r="J4890" i="6"/>
  <c r="H4891" i="6"/>
  <c r="I4891" i="6"/>
  <c r="J4891" i="6"/>
  <c r="H4892" i="6"/>
  <c r="I4892" i="6"/>
  <c r="J4892" i="6"/>
  <c r="H4893" i="6"/>
  <c r="I4893" i="6"/>
  <c r="J4893" i="6"/>
  <c r="H4894" i="6"/>
  <c r="I4894" i="6"/>
  <c r="J4894" i="6"/>
  <c r="H4895" i="6"/>
  <c r="I4895" i="6"/>
  <c r="J4895" i="6"/>
  <c r="H4896" i="6"/>
  <c r="I4896" i="6"/>
  <c r="J4896" i="6"/>
  <c r="H4897" i="6"/>
  <c r="I4897" i="6"/>
  <c r="J4897" i="6"/>
  <c r="H4898" i="6"/>
  <c r="I4898" i="6"/>
  <c r="J4898" i="6"/>
  <c r="H4899" i="6"/>
  <c r="I4899" i="6"/>
  <c r="J4899" i="6"/>
  <c r="H4900" i="6"/>
  <c r="I4900" i="6"/>
  <c r="J4900" i="6"/>
  <c r="H4901" i="6"/>
  <c r="I4901" i="6"/>
  <c r="J4901" i="6"/>
  <c r="H4902" i="6"/>
  <c r="I4902" i="6"/>
  <c r="J4902" i="6"/>
  <c r="H4903" i="6"/>
  <c r="I4903" i="6"/>
  <c r="J4903" i="6"/>
  <c r="H4904" i="6"/>
  <c r="I4904" i="6"/>
  <c r="J4904" i="6"/>
  <c r="H4905" i="6"/>
  <c r="I4905" i="6"/>
  <c r="J4905" i="6"/>
  <c r="H4906" i="6"/>
  <c r="I4906" i="6"/>
  <c r="J4906" i="6"/>
  <c r="H4907" i="6"/>
  <c r="I4907" i="6"/>
  <c r="J4907" i="6"/>
  <c r="H4908" i="6"/>
  <c r="I4908" i="6"/>
  <c r="J4908" i="6"/>
  <c r="H4909" i="6"/>
  <c r="I4909" i="6"/>
  <c r="J4909" i="6"/>
  <c r="H4910" i="6"/>
  <c r="I4910" i="6"/>
  <c r="J4910" i="6"/>
  <c r="H4911" i="6"/>
  <c r="I4911" i="6"/>
  <c r="J4911" i="6"/>
  <c r="H4912" i="6"/>
  <c r="I4912" i="6"/>
  <c r="J4912" i="6"/>
  <c r="H4913" i="6"/>
  <c r="I4913" i="6"/>
  <c r="J4913" i="6"/>
  <c r="H4914" i="6"/>
  <c r="I4914" i="6"/>
  <c r="J4914" i="6"/>
  <c r="H4915" i="6"/>
  <c r="I4915" i="6"/>
  <c r="J4915" i="6"/>
  <c r="H4916" i="6"/>
  <c r="I4916" i="6"/>
  <c r="J4916" i="6"/>
  <c r="H4917" i="6"/>
  <c r="I4917" i="6"/>
  <c r="J4917" i="6"/>
  <c r="H4918" i="6"/>
  <c r="I4918" i="6"/>
  <c r="J4918" i="6"/>
  <c r="H4919" i="6"/>
  <c r="I4919" i="6"/>
  <c r="J4919" i="6"/>
  <c r="H4920" i="6"/>
  <c r="I4920" i="6"/>
  <c r="J4920" i="6"/>
  <c r="H4921" i="6"/>
  <c r="I4921" i="6"/>
  <c r="J4921" i="6"/>
  <c r="H4922" i="6"/>
  <c r="I4922" i="6"/>
  <c r="J4922" i="6"/>
  <c r="H4923" i="6"/>
  <c r="I4923" i="6"/>
  <c r="J4923" i="6"/>
  <c r="H4924" i="6"/>
  <c r="I4924" i="6"/>
  <c r="J4924" i="6"/>
  <c r="H4925" i="6"/>
  <c r="I4925" i="6"/>
  <c r="J4925" i="6"/>
  <c r="H4926" i="6"/>
  <c r="I4926" i="6"/>
  <c r="J4926" i="6"/>
  <c r="H4927" i="6"/>
  <c r="I4927" i="6"/>
  <c r="J4927" i="6"/>
  <c r="H4928" i="6"/>
  <c r="I4928" i="6"/>
  <c r="J4928" i="6"/>
  <c r="H4929" i="6"/>
  <c r="I4929" i="6"/>
  <c r="J4929" i="6"/>
  <c r="H4930" i="6"/>
  <c r="I4930" i="6"/>
  <c r="J4930" i="6"/>
  <c r="H4931" i="6"/>
  <c r="I4931" i="6"/>
  <c r="J4931" i="6"/>
  <c r="H4932" i="6"/>
  <c r="I4932" i="6"/>
  <c r="J4932" i="6"/>
  <c r="H4933" i="6"/>
  <c r="I4933" i="6"/>
  <c r="J4933" i="6"/>
  <c r="H4934" i="6"/>
  <c r="I4934" i="6"/>
  <c r="J4934" i="6"/>
  <c r="H4935" i="6"/>
  <c r="I4935" i="6"/>
  <c r="J4935" i="6"/>
  <c r="H4936" i="6"/>
  <c r="I4936" i="6"/>
  <c r="J4936" i="6"/>
  <c r="H4937" i="6"/>
  <c r="I4937" i="6"/>
  <c r="J4937" i="6"/>
  <c r="H4938" i="6"/>
  <c r="I4938" i="6"/>
  <c r="J4938" i="6"/>
  <c r="H4939" i="6"/>
  <c r="I4939" i="6"/>
  <c r="J4939" i="6"/>
  <c r="H4940" i="6"/>
  <c r="I4940" i="6"/>
  <c r="J4940" i="6"/>
  <c r="H4941" i="6"/>
  <c r="I4941" i="6"/>
  <c r="J4941" i="6"/>
  <c r="H4942" i="6"/>
  <c r="I4942" i="6"/>
  <c r="J4942" i="6"/>
  <c r="H4943" i="6"/>
  <c r="I4943" i="6"/>
  <c r="J4943" i="6"/>
  <c r="H4944" i="6"/>
  <c r="I4944" i="6"/>
  <c r="J4944" i="6"/>
  <c r="H4945" i="6"/>
  <c r="I4945" i="6"/>
  <c r="J4945" i="6"/>
  <c r="H4946" i="6"/>
  <c r="I4946" i="6"/>
  <c r="J4946" i="6"/>
  <c r="H4947" i="6"/>
  <c r="I4947" i="6"/>
  <c r="J4947" i="6"/>
  <c r="H4948" i="6"/>
  <c r="I4948" i="6"/>
  <c r="J4948" i="6"/>
  <c r="H4949" i="6"/>
  <c r="I4949" i="6"/>
  <c r="J4949" i="6"/>
  <c r="H4950" i="6"/>
  <c r="I4950" i="6"/>
  <c r="J4950" i="6"/>
  <c r="H4951" i="6"/>
  <c r="I4951" i="6"/>
  <c r="J4951" i="6"/>
  <c r="H4952" i="6"/>
  <c r="I4952" i="6"/>
  <c r="J4952" i="6"/>
  <c r="H4953" i="6"/>
  <c r="I4953" i="6"/>
  <c r="J4953" i="6"/>
  <c r="H4954" i="6"/>
  <c r="I4954" i="6"/>
  <c r="J4954" i="6"/>
  <c r="H4955" i="6"/>
  <c r="I4955" i="6"/>
  <c r="J4955" i="6"/>
  <c r="H4956" i="6"/>
  <c r="I4956" i="6"/>
  <c r="J4956" i="6"/>
  <c r="H4957" i="6"/>
  <c r="I4957" i="6"/>
  <c r="J4957" i="6"/>
  <c r="H4958" i="6"/>
  <c r="I4958" i="6"/>
  <c r="J4958" i="6"/>
  <c r="H4959" i="6"/>
  <c r="I4959" i="6"/>
  <c r="J4959" i="6"/>
  <c r="H4960" i="6"/>
  <c r="I4960" i="6"/>
  <c r="J4960" i="6"/>
  <c r="H4961" i="6"/>
  <c r="I4961" i="6"/>
  <c r="J4961" i="6"/>
  <c r="H4962" i="6"/>
  <c r="I4962" i="6"/>
  <c r="J4962" i="6"/>
  <c r="H4963" i="6"/>
  <c r="I4963" i="6"/>
  <c r="J4963" i="6"/>
  <c r="H4964" i="6"/>
  <c r="I4964" i="6"/>
  <c r="J4964" i="6"/>
  <c r="H4965" i="6"/>
  <c r="I4965" i="6"/>
  <c r="J4965" i="6"/>
  <c r="H4966" i="6"/>
  <c r="I4966" i="6"/>
  <c r="J4966" i="6"/>
  <c r="H4967" i="6"/>
  <c r="I4967" i="6"/>
  <c r="J4967" i="6"/>
  <c r="H4968" i="6"/>
  <c r="I4968" i="6"/>
  <c r="J4968" i="6"/>
  <c r="H4969" i="6"/>
  <c r="I4969" i="6"/>
  <c r="J4969" i="6"/>
  <c r="H4970" i="6"/>
  <c r="I4970" i="6"/>
  <c r="J4970" i="6"/>
  <c r="H4971" i="6"/>
  <c r="I4971" i="6"/>
  <c r="J4971" i="6"/>
  <c r="H4972" i="6"/>
  <c r="I4972" i="6"/>
  <c r="J4972" i="6"/>
  <c r="H4973" i="6"/>
  <c r="I4973" i="6"/>
  <c r="J4973" i="6"/>
  <c r="H4974" i="6"/>
  <c r="I4974" i="6"/>
  <c r="J4974" i="6"/>
  <c r="H4975" i="6"/>
  <c r="I4975" i="6"/>
  <c r="J4975" i="6"/>
  <c r="H4976" i="6"/>
  <c r="I4976" i="6"/>
  <c r="J4976" i="6"/>
  <c r="H4977" i="6"/>
  <c r="I4977" i="6"/>
  <c r="J4977" i="6"/>
  <c r="H4978" i="6"/>
  <c r="I4978" i="6"/>
  <c r="J4978" i="6"/>
  <c r="H4979" i="6"/>
  <c r="I4979" i="6"/>
  <c r="J4979" i="6"/>
  <c r="H4980" i="6"/>
  <c r="I4980" i="6"/>
  <c r="J4980" i="6"/>
  <c r="H4981" i="6"/>
  <c r="I4981" i="6"/>
  <c r="J4981" i="6"/>
  <c r="H4982" i="6"/>
  <c r="I4982" i="6"/>
  <c r="J4982" i="6"/>
  <c r="H4983" i="6"/>
  <c r="I4983" i="6"/>
  <c r="J4983" i="6"/>
  <c r="H4984" i="6"/>
  <c r="I4984" i="6"/>
  <c r="J4984" i="6"/>
  <c r="H4985" i="6"/>
  <c r="I4985" i="6"/>
  <c r="J4985" i="6"/>
  <c r="H4986" i="6"/>
  <c r="I4986" i="6"/>
  <c r="J4986" i="6"/>
  <c r="H4987" i="6"/>
  <c r="I4987" i="6"/>
  <c r="J4987" i="6"/>
  <c r="H4988" i="6"/>
  <c r="I4988" i="6"/>
  <c r="J4988" i="6"/>
  <c r="H4989" i="6"/>
  <c r="I4989" i="6"/>
  <c r="J4989" i="6"/>
  <c r="H4990" i="6"/>
  <c r="I4990" i="6"/>
  <c r="J4990" i="6"/>
  <c r="H4991" i="6"/>
  <c r="I4991" i="6"/>
  <c r="J4991" i="6"/>
  <c r="H4992" i="6"/>
  <c r="I4992" i="6"/>
  <c r="J4992" i="6"/>
  <c r="H4993" i="6"/>
  <c r="I4993" i="6"/>
  <c r="J4993" i="6"/>
  <c r="H4994" i="6"/>
  <c r="I4994" i="6"/>
  <c r="J4994" i="6"/>
  <c r="H4995" i="6"/>
  <c r="I4995" i="6"/>
  <c r="J4995" i="6"/>
  <c r="H4996" i="6"/>
  <c r="I4996" i="6"/>
  <c r="J4996" i="6"/>
  <c r="H4997" i="6"/>
  <c r="I4997" i="6"/>
  <c r="J4997" i="6"/>
  <c r="H4998" i="6"/>
  <c r="I4998" i="6"/>
  <c r="J4998" i="6"/>
  <c r="H4999" i="6"/>
  <c r="I4999" i="6"/>
  <c r="J4999" i="6"/>
  <c r="H5000" i="6"/>
  <c r="I5000" i="6"/>
  <c r="J5000" i="6"/>
  <c r="H5001" i="6"/>
  <c r="I5001" i="6"/>
  <c r="J5001" i="6"/>
  <c r="H5002" i="6"/>
  <c r="I5002" i="6"/>
  <c r="J5002" i="6"/>
  <c r="H5003" i="6"/>
  <c r="I5003" i="6"/>
  <c r="J5003" i="6"/>
  <c r="H5004" i="6"/>
  <c r="I5004" i="6"/>
  <c r="J5004" i="6"/>
  <c r="H5005" i="6"/>
  <c r="I5005" i="6"/>
  <c r="J5005" i="6"/>
  <c r="H5006" i="6"/>
  <c r="I5006" i="6"/>
  <c r="J5006" i="6"/>
  <c r="H5007" i="6"/>
  <c r="I5007" i="6"/>
  <c r="J5007" i="6"/>
  <c r="H5008" i="6"/>
  <c r="I5008" i="6"/>
  <c r="J5008" i="6"/>
  <c r="H5009" i="6"/>
  <c r="I5009" i="6"/>
  <c r="J5009" i="6"/>
  <c r="H5010" i="6"/>
  <c r="I5010" i="6"/>
  <c r="J5010" i="6"/>
  <c r="H5011" i="6"/>
  <c r="I5011" i="6"/>
  <c r="J5011" i="6"/>
  <c r="H5012" i="6"/>
  <c r="I5012" i="6"/>
  <c r="J5012" i="6"/>
  <c r="H5013" i="6"/>
  <c r="I5013" i="6"/>
  <c r="J5013" i="6"/>
  <c r="H5014" i="6"/>
  <c r="I5014" i="6"/>
  <c r="J5014" i="6"/>
  <c r="H5015" i="6"/>
  <c r="I5015" i="6"/>
  <c r="J5015" i="6"/>
  <c r="H5016" i="6"/>
  <c r="I5016" i="6"/>
  <c r="J5016" i="6"/>
  <c r="H5017" i="6"/>
  <c r="I5017" i="6"/>
  <c r="J5017" i="6"/>
  <c r="H5018" i="6"/>
  <c r="I5018" i="6"/>
  <c r="J5018" i="6"/>
  <c r="H5019" i="6"/>
  <c r="I5019" i="6"/>
  <c r="J5019" i="6"/>
  <c r="H5020" i="6"/>
  <c r="I5020" i="6"/>
  <c r="J5020" i="6"/>
  <c r="H5021" i="6"/>
  <c r="I5021" i="6"/>
  <c r="J5021" i="6"/>
  <c r="H5022" i="6"/>
  <c r="I5022" i="6"/>
  <c r="J5022" i="6"/>
  <c r="H5023" i="6"/>
  <c r="I5023" i="6"/>
  <c r="J5023" i="6"/>
  <c r="H5024" i="6"/>
  <c r="I5024" i="6"/>
  <c r="J5024" i="6"/>
  <c r="H5025" i="6"/>
  <c r="I5025" i="6"/>
  <c r="J5025" i="6"/>
  <c r="H5026" i="6"/>
  <c r="I5026" i="6"/>
  <c r="J5026" i="6"/>
  <c r="H5027" i="6"/>
  <c r="I5027" i="6"/>
  <c r="J5027" i="6"/>
  <c r="H5028" i="6"/>
  <c r="I5028" i="6"/>
  <c r="J5028" i="6"/>
  <c r="H5029" i="6"/>
  <c r="I5029" i="6"/>
  <c r="J5029" i="6"/>
  <c r="H5030" i="6"/>
  <c r="I5030" i="6"/>
  <c r="J5030" i="6"/>
  <c r="H5031" i="6"/>
  <c r="I5031" i="6"/>
  <c r="J5031" i="6"/>
  <c r="H5032" i="6"/>
  <c r="I5032" i="6"/>
  <c r="J5032" i="6"/>
  <c r="H5033" i="6"/>
  <c r="I5033" i="6"/>
  <c r="J5033" i="6"/>
  <c r="H5034" i="6"/>
  <c r="I5034" i="6"/>
  <c r="J5034" i="6"/>
  <c r="H5035" i="6"/>
  <c r="I5035" i="6"/>
  <c r="J5035" i="6"/>
  <c r="H5036" i="6"/>
  <c r="I5036" i="6"/>
  <c r="J5036" i="6"/>
  <c r="H5037" i="6"/>
  <c r="I5037" i="6"/>
  <c r="J5037" i="6"/>
  <c r="H5038" i="6"/>
  <c r="I5038" i="6"/>
  <c r="J5038" i="6"/>
  <c r="H5039" i="6"/>
  <c r="I5039" i="6"/>
  <c r="J5039" i="6"/>
  <c r="H5040" i="6"/>
  <c r="I5040" i="6"/>
  <c r="J5040" i="6"/>
  <c r="H5041" i="6"/>
  <c r="I5041" i="6"/>
  <c r="J5041" i="6"/>
  <c r="H5042" i="6"/>
  <c r="I5042" i="6"/>
  <c r="J5042" i="6"/>
  <c r="H5043" i="6"/>
  <c r="I5043" i="6"/>
  <c r="J5043" i="6"/>
  <c r="H5044" i="6"/>
  <c r="I5044" i="6"/>
  <c r="J5044" i="6"/>
  <c r="H5045" i="6"/>
  <c r="I5045" i="6"/>
  <c r="J5045" i="6"/>
  <c r="H5046" i="6"/>
  <c r="I5046" i="6"/>
  <c r="J5046" i="6"/>
  <c r="H5047" i="6"/>
  <c r="I5047" i="6"/>
  <c r="J5047" i="6"/>
  <c r="H5048" i="6"/>
  <c r="I5048" i="6"/>
  <c r="J5048" i="6"/>
  <c r="H5049" i="6"/>
  <c r="I5049" i="6"/>
  <c r="J5049" i="6"/>
  <c r="H5050" i="6"/>
  <c r="I5050" i="6"/>
  <c r="J5050" i="6"/>
  <c r="H5051" i="6"/>
  <c r="I5051" i="6"/>
  <c r="J5051" i="6"/>
  <c r="H5052" i="6"/>
  <c r="I5052" i="6"/>
  <c r="J5052" i="6"/>
  <c r="H5053" i="6"/>
  <c r="I5053" i="6"/>
  <c r="J5053" i="6"/>
  <c r="H5054" i="6"/>
  <c r="I5054" i="6"/>
  <c r="J5054" i="6"/>
  <c r="H5055" i="6"/>
  <c r="I5055" i="6"/>
  <c r="J5055" i="6"/>
  <c r="H5056" i="6"/>
  <c r="I5056" i="6"/>
  <c r="J5056" i="6"/>
  <c r="H5057" i="6"/>
  <c r="I5057" i="6"/>
  <c r="J5057" i="6"/>
  <c r="H5058" i="6"/>
  <c r="I5058" i="6"/>
  <c r="J5058" i="6"/>
  <c r="H5059" i="6"/>
  <c r="I5059" i="6"/>
  <c r="J5059" i="6"/>
  <c r="H5060" i="6"/>
  <c r="I5060" i="6"/>
  <c r="J5060" i="6"/>
  <c r="H5061" i="6"/>
  <c r="I5061" i="6"/>
  <c r="J5061" i="6"/>
  <c r="H5062" i="6"/>
  <c r="I5062" i="6"/>
  <c r="J5062" i="6"/>
  <c r="H5063" i="6"/>
  <c r="I5063" i="6"/>
  <c r="J5063" i="6"/>
  <c r="H5064" i="6"/>
  <c r="I5064" i="6"/>
  <c r="J5064" i="6"/>
  <c r="H5065" i="6"/>
  <c r="I5065" i="6"/>
  <c r="J5065" i="6"/>
  <c r="H5066" i="6"/>
  <c r="I5066" i="6"/>
  <c r="J5066" i="6"/>
  <c r="H5067" i="6"/>
  <c r="I5067" i="6"/>
  <c r="J5067" i="6"/>
  <c r="H5068" i="6"/>
  <c r="I5068" i="6"/>
  <c r="J5068" i="6"/>
  <c r="H5069" i="6"/>
  <c r="I5069" i="6"/>
  <c r="J5069" i="6"/>
  <c r="H5070" i="6"/>
  <c r="I5070" i="6"/>
  <c r="J5070" i="6"/>
  <c r="H5071" i="6"/>
  <c r="I5071" i="6"/>
  <c r="J5071" i="6"/>
  <c r="H5072" i="6"/>
  <c r="I5072" i="6"/>
  <c r="J5072" i="6"/>
  <c r="H5073" i="6"/>
  <c r="I5073" i="6"/>
  <c r="J5073" i="6"/>
  <c r="H5074" i="6"/>
  <c r="I5074" i="6"/>
  <c r="J5074" i="6"/>
  <c r="H5075" i="6"/>
  <c r="I5075" i="6"/>
  <c r="J5075" i="6"/>
  <c r="H5076" i="6"/>
  <c r="I5076" i="6"/>
  <c r="J5076" i="6"/>
  <c r="H5077" i="6"/>
  <c r="I5077" i="6"/>
  <c r="J5077" i="6"/>
  <c r="H5078" i="6"/>
  <c r="I5078" i="6"/>
  <c r="J5078" i="6"/>
  <c r="H5079" i="6"/>
  <c r="I5079" i="6"/>
  <c r="J5079" i="6"/>
  <c r="H5080" i="6"/>
  <c r="I5080" i="6"/>
  <c r="J5080" i="6"/>
  <c r="H5081" i="6"/>
  <c r="I5081" i="6"/>
  <c r="J5081" i="6"/>
  <c r="H5082" i="6"/>
  <c r="I5082" i="6"/>
  <c r="J5082" i="6"/>
  <c r="H5083" i="6"/>
  <c r="I5083" i="6"/>
  <c r="J5083" i="6"/>
  <c r="H5084" i="6"/>
  <c r="I5084" i="6"/>
  <c r="J5084" i="6"/>
  <c r="H5085" i="6"/>
  <c r="I5085" i="6"/>
  <c r="J5085" i="6"/>
  <c r="H5086" i="6"/>
  <c r="I5086" i="6"/>
  <c r="J5086" i="6"/>
  <c r="H5087" i="6"/>
  <c r="I5087" i="6"/>
  <c r="J5087" i="6"/>
  <c r="H5088" i="6"/>
  <c r="I5088" i="6"/>
  <c r="J5088" i="6"/>
  <c r="H5089" i="6"/>
  <c r="I5089" i="6"/>
  <c r="J5089" i="6"/>
  <c r="H5090" i="6"/>
  <c r="I5090" i="6"/>
  <c r="J5090" i="6"/>
  <c r="H5091" i="6"/>
  <c r="I5091" i="6"/>
  <c r="J5091" i="6"/>
  <c r="H5092" i="6"/>
  <c r="I5092" i="6"/>
  <c r="J5092" i="6"/>
  <c r="H5093" i="6"/>
  <c r="I5093" i="6"/>
  <c r="J5093" i="6"/>
  <c r="H5094" i="6"/>
  <c r="I5094" i="6"/>
  <c r="J5094" i="6"/>
  <c r="H5095" i="6"/>
  <c r="I5095" i="6"/>
  <c r="J5095" i="6"/>
  <c r="H5096" i="6"/>
  <c r="I5096" i="6"/>
  <c r="J5096" i="6"/>
  <c r="H5097" i="6"/>
  <c r="I5097" i="6"/>
  <c r="J5097" i="6"/>
  <c r="H5098" i="6"/>
  <c r="I5098" i="6"/>
  <c r="J5098" i="6"/>
  <c r="H5099" i="6"/>
  <c r="I5099" i="6"/>
  <c r="J5099" i="6"/>
  <c r="H5100" i="6"/>
  <c r="I5100" i="6"/>
  <c r="J5100" i="6"/>
  <c r="H5101" i="6"/>
  <c r="I5101" i="6"/>
  <c r="J5101" i="6"/>
  <c r="H5102" i="6"/>
  <c r="I5102" i="6"/>
  <c r="J5102" i="6"/>
  <c r="H5103" i="6"/>
  <c r="I5103" i="6"/>
  <c r="J5103" i="6"/>
  <c r="H5104" i="6"/>
  <c r="I5104" i="6"/>
  <c r="J5104" i="6"/>
  <c r="H5105" i="6"/>
  <c r="I5105" i="6"/>
  <c r="J5105" i="6"/>
  <c r="H5106" i="6"/>
  <c r="I5106" i="6"/>
  <c r="J5106" i="6"/>
  <c r="H5107" i="6"/>
  <c r="I5107" i="6"/>
  <c r="J5107" i="6"/>
  <c r="H5108" i="6"/>
  <c r="I5108" i="6"/>
  <c r="J5108" i="6"/>
  <c r="H5109" i="6"/>
  <c r="I5109" i="6"/>
  <c r="J5109" i="6"/>
  <c r="H5110" i="6"/>
  <c r="I5110" i="6"/>
  <c r="J5110" i="6"/>
  <c r="H5111" i="6"/>
  <c r="I5111" i="6"/>
  <c r="J5111" i="6"/>
  <c r="H5112" i="6"/>
  <c r="I5112" i="6"/>
  <c r="J5112" i="6"/>
  <c r="H5113" i="6"/>
  <c r="I5113" i="6"/>
  <c r="J5113" i="6"/>
  <c r="H5114" i="6"/>
  <c r="I5114" i="6"/>
  <c r="J5114" i="6"/>
  <c r="H5115" i="6"/>
  <c r="I5115" i="6"/>
  <c r="J5115" i="6"/>
  <c r="H5116" i="6"/>
  <c r="I5116" i="6"/>
  <c r="J5116" i="6"/>
  <c r="H5117" i="6"/>
  <c r="I5117" i="6"/>
  <c r="J5117" i="6"/>
  <c r="H5118" i="6"/>
  <c r="I5118" i="6"/>
  <c r="J5118" i="6"/>
  <c r="H5119" i="6"/>
  <c r="I5119" i="6"/>
  <c r="J5119" i="6"/>
  <c r="H5120" i="6"/>
  <c r="I5120" i="6"/>
  <c r="J5120" i="6"/>
  <c r="H5121" i="6"/>
  <c r="I5121" i="6"/>
  <c r="J5121" i="6"/>
  <c r="H5122" i="6"/>
  <c r="I5122" i="6"/>
  <c r="J5122" i="6"/>
  <c r="H5123" i="6"/>
  <c r="I5123" i="6"/>
  <c r="J5123" i="6"/>
  <c r="H5124" i="6"/>
  <c r="I5124" i="6"/>
  <c r="J5124" i="6"/>
  <c r="H5125" i="6"/>
  <c r="I5125" i="6"/>
  <c r="J5125" i="6"/>
  <c r="H5126" i="6"/>
  <c r="I5126" i="6"/>
  <c r="J5126" i="6"/>
  <c r="H5127" i="6"/>
  <c r="I5127" i="6"/>
  <c r="J5127" i="6"/>
  <c r="H5128" i="6"/>
  <c r="I5128" i="6"/>
  <c r="J5128" i="6"/>
  <c r="H5129" i="6"/>
  <c r="I5129" i="6"/>
  <c r="J5129" i="6"/>
  <c r="H5130" i="6"/>
  <c r="I5130" i="6"/>
  <c r="J5130" i="6"/>
  <c r="H5131" i="6"/>
  <c r="I5131" i="6"/>
  <c r="J5131" i="6"/>
  <c r="H5132" i="6"/>
  <c r="I5132" i="6"/>
  <c r="J5132" i="6"/>
  <c r="H5133" i="6"/>
  <c r="I5133" i="6"/>
  <c r="J5133" i="6"/>
  <c r="H5134" i="6"/>
  <c r="I5134" i="6"/>
  <c r="J5134" i="6"/>
  <c r="H5135" i="6"/>
  <c r="I5135" i="6"/>
  <c r="J5135" i="6"/>
  <c r="H5136" i="6"/>
  <c r="I5136" i="6"/>
  <c r="J5136" i="6"/>
  <c r="H5137" i="6"/>
  <c r="I5137" i="6"/>
  <c r="J5137" i="6"/>
  <c r="H5138" i="6"/>
  <c r="I5138" i="6"/>
  <c r="J5138" i="6"/>
  <c r="H5139" i="6"/>
  <c r="I5139" i="6"/>
  <c r="J5139" i="6"/>
  <c r="H5140" i="6"/>
  <c r="I5140" i="6"/>
  <c r="J5140" i="6"/>
  <c r="H5141" i="6"/>
  <c r="I5141" i="6"/>
  <c r="J5141" i="6"/>
  <c r="H5142" i="6"/>
  <c r="I5142" i="6"/>
  <c r="J5142" i="6"/>
  <c r="H5143" i="6"/>
  <c r="I5143" i="6"/>
  <c r="J5143" i="6"/>
  <c r="H5144" i="6"/>
  <c r="I5144" i="6"/>
  <c r="J5144" i="6"/>
  <c r="H5145" i="6"/>
  <c r="I5145" i="6"/>
  <c r="J5145" i="6"/>
  <c r="H5146" i="6"/>
  <c r="I5146" i="6"/>
  <c r="J5146" i="6"/>
  <c r="H5147" i="6"/>
  <c r="I5147" i="6"/>
  <c r="J5147" i="6"/>
  <c r="H5148" i="6"/>
  <c r="I5148" i="6"/>
  <c r="J5148" i="6"/>
  <c r="H5149" i="6"/>
  <c r="I5149" i="6"/>
  <c r="J5149" i="6"/>
  <c r="H5150" i="6"/>
  <c r="I5150" i="6"/>
  <c r="J5150" i="6"/>
  <c r="H5151" i="6"/>
  <c r="I5151" i="6"/>
  <c r="J5151" i="6"/>
  <c r="H5152" i="6"/>
  <c r="I5152" i="6"/>
  <c r="J5152" i="6"/>
  <c r="H5153" i="6"/>
  <c r="I5153" i="6"/>
  <c r="J5153" i="6"/>
  <c r="H5154" i="6"/>
  <c r="I5154" i="6"/>
  <c r="J5154" i="6"/>
  <c r="H5155" i="6"/>
  <c r="I5155" i="6"/>
  <c r="J5155" i="6"/>
  <c r="H5156" i="6"/>
  <c r="I5156" i="6"/>
  <c r="J5156" i="6"/>
  <c r="H5157" i="6"/>
  <c r="I5157" i="6"/>
  <c r="J5157" i="6"/>
  <c r="H5158" i="6"/>
  <c r="I5158" i="6"/>
  <c r="J5158" i="6"/>
  <c r="H5159" i="6"/>
  <c r="I5159" i="6"/>
  <c r="J5159" i="6"/>
  <c r="H5160" i="6"/>
  <c r="I5160" i="6"/>
  <c r="J5160" i="6"/>
  <c r="H5161" i="6"/>
  <c r="I5161" i="6"/>
  <c r="J5161" i="6"/>
  <c r="H5162" i="6"/>
  <c r="I5162" i="6"/>
  <c r="J5162" i="6"/>
  <c r="H5163" i="6"/>
  <c r="I5163" i="6"/>
  <c r="J5163" i="6"/>
  <c r="H5164" i="6"/>
  <c r="I5164" i="6"/>
  <c r="J5164" i="6"/>
  <c r="H5165" i="6"/>
  <c r="I5165" i="6"/>
  <c r="J5165" i="6"/>
  <c r="H5166" i="6"/>
  <c r="I5166" i="6"/>
  <c r="J5166" i="6"/>
  <c r="H5167" i="6"/>
  <c r="I5167" i="6"/>
  <c r="J5167" i="6"/>
  <c r="H5168" i="6"/>
  <c r="I5168" i="6"/>
  <c r="J5168" i="6"/>
  <c r="H5169" i="6"/>
  <c r="I5169" i="6"/>
  <c r="J5169" i="6"/>
  <c r="H5170" i="6"/>
  <c r="I5170" i="6"/>
  <c r="J5170" i="6"/>
  <c r="H5171" i="6"/>
  <c r="I5171" i="6"/>
  <c r="J5171" i="6"/>
  <c r="H5172" i="6"/>
  <c r="I5172" i="6"/>
  <c r="J5172" i="6"/>
  <c r="H5173" i="6"/>
  <c r="I5173" i="6"/>
  <c r="J5173" i="6"/>
  <c r="H5174" i="6"/>
  <c r="I5174" i="6"/>
  <c r="J5174" i="6"/>
  <c r="H5175" i="6"/>
  <c r="I5175" i="6"/>
  <c r="J5175" i="6"/>
  <c r="H5176" i="6"/>
  <c r="I5176" i="6"/>
  <c r="J5176" i="6"/>
  <c r="H5177" i="6"/>
  <c r="I5177" i="6"/>
  <c r="J5177" i="6"/>
  <c r="H5178" i="6"/>
  <c r="I5178" i="6"/>
  <c r="J5178" i="6"/>
  <c r="H5179" i="6"/>
  <c r="I5179" i="6"/>
  <c r="J5179" i="6"/>
  <c r="H5180" i="6"/>
  <c r="I5180" i="6"/>
  <c r="J5180" i="6"/>
  <c r="H5181" i="6"/>
  <c r="I5181" i="6"/>
  <c r="J5181" i="6"/>
  <c r="H5182" i="6"/>
  <c r="I5182" i="6"/>
  <c r="J5182" i="6"/>
  <c r="H5183" i="6"/>
  <c r="I5183" i="6"/>
  <c r="J5183" i="6"/>
  <c r="H5184" i="6"/>
  <c r="I5184" i="6"/>
  <c r="J5184" i="6"/>
  <c r="H5185" i="6"/>
  <c r="I5185" i="6"/>
  <c r="J5185" i="6"/>
  <c r="H5186" i="6"/>
  <c r="I5186" i="6"/>
  <c r="J5186" i="6"/>
  <c r="H5187" i="6"/>
  <c r="I5187" i="6"/>
  <c r="J5187" i="6"/>
  <c r="H5188" i="6"/>
  <c r="I5188" i="6"/>
  <c r="J5188" i="6"/>
  <c r="H5189" i="6"/>
  <c r="I5189" i="6"/>
  <c r="J5189" i="6"/>
  <c r="H5190" i="6"/>
  <c r="I5190" i="6"/>
  <c r="J5190" i="6"/>
  <c r="H5191" i="6"/>
  <c r="I5191" i="6"/>
  <c r="J5191" i="6"/>
  <c r="H5192" i="6"/>
  <c r="I5192" i="6"/>
  <c r="J5192" i="6"/>
  <c r="H5193" i="6"/>
  <c r="I5193" i="6"/>
  <c r="J5193" i="6"/>
  <c r="H5194" i="6"/>
  <c r="I5194" i="6"/>
  <c r="J5194" i="6"/>
  <c r="H5195" i="6"/>
  <c r="I5195" i="6"/>
  <c r="J5195" i="6"/>
  <c r="H5196" i="6"/>
  <c r="I5196" i="6"/>
  <c r="J5196" i="6"/>
  <c r="H5197" i="6"/>
  <c r="I5197" i="6"/>
  <c r="J5197" i="6"/>
  <c r="H5198" i="6"/>
  <c r="I5198" i="6"/>
  <c r="J5198" i="6"/>
  <c r="H5199" i="6"/>
  <c r="I5199" i="6"/>
  <c r="J5199" i="6"/>
  <c r="H5200" i="6"/>
  <c r="I5200" i="6"/>
  <c r="J5200" i="6"/>
  <c r="H5201" i="6"/>
  <c r="I5201" i="6"/>
  <c r="J5201" i="6"/>
  <c r="H5202" i="6"/>
  <c r="I5202" i="6"/>
  <c r="J5202" i="6"/>
  <c r="H5203" i="6"/>
  <c r="I5203" i="6"/>
  <c r="J5203" i="6"/>
  <c r="H5204" i="6"/>
  <c r="I5204" i="6"/>
  <c r="J5204" i="6"/>
  <c r="H5205" i="6"/>
  <c r="I5205" i="6"/>
  <c r="J5205" i="6"/>
  <c r="H5206" i="6"/>
  <c r="I5206" i="6"/>
  <c r="J5206" i="6"/>
  <c r="H5207" i="6"/>
  <c r="I5207" i="6"/>
  <c r="J5207" i="6"/>
  <c r="H5208" i="6"/>
  <c r="I5208" i="6"/>
  <c r="J5208" i="6"/>
  <c r="H5209" i="6"/>
  <c r="I5209" i="6"/>
  <c r="J5209" i="6"/>
  <c r="H5210" i="6"/>
  <c r="I5210" i="6"/>
  <c r="J5210" i="6"/>
  <c r="H5211" i="6"/>
  <c r="I5211" i="6"/>
  <c r="J5211" i="6"/>
  <c r="H5212" i="6"/>
  <c r="I5212" i="6"/>
  <c r="J5212" i="6"/>
  <c r="H5213" i="6"/>
  <c r="I5213" i="6"/>
  <c r="J5213" i="6"/>
  <c r="H5214" i="6"/>
  <c r="I5214" i="6"/>
  <c r="J5214" i="6"/>
  <c r="H5215" i="6"/>
  <c r="I5215" i="6"/>
  <c r="J5215" i="6"/>
  <c r="H5216" i="6"/>
  <c r="I5216" i="6"/>
  <c r="J5216" i="6"/>
  <c r="H5217" i="6"/>
  <c r="I5217" i="6"/>
  <c r="J5217" i="6"/>
  <c r="H5218" i="6"/>
  <c r="I5218" i="6"/>
  <c r="J5218" i="6"/>
  <c r="H5219" i="6"/>
  <c r="I5219" i="6"/>
  <c r="J5219" i="6"/>
  <c r="H5220" i="6"/>
  <c r="I5220" i="6"/>
  <c r="J5220" i="6"/>
  <c r="H5221" i="6"/>
  <c r="I5221" i="6"/>
  <c r="J5221" i="6"/>
  <c r="H5222" i="6"/>
  <c r="I5222" i="6"/>
  <c r="J5222" i="6"/>
  <c r="H5223" i="6"/>
  <c r="I5223" i="6"/>
  <c r="J5223" i="6"/>
  <c r="H5224" i="6"/>
  <c r="I5224" i="6"/>
  <c r="J5224" i="6"/>
  <c r="H5225" i="6"/>
  <c r="I5225" i="6"/>
  <c r="J5225" i="6"/>
  <c r="H5226" i="6"/>
  <c r="I5226" i="6"/>
  <c r="J5226" i="6"/>
  <c r="H5227" i="6"/>
  <c r="I5227" i="6"/>
  <c r="J5227" i="6"/>
  <c r="H5228" i="6"/>
  <c r="I5228" i="6"/>
  <c r="J5228" i="6"/>
  <c r="H5229" i="6"/>
  <c r="I5229" i="6"/>
  <c r="J5229" i="6"/>
  <c r="H5230" i="6"/>
  <c r="I5230" i="6"/>
  <c r="J5230" i="6"/>
  <c r="H5231" i="6"/>
  <c r="I5231" i="6"/>
  <c r="J5231" i="6"/>
  <c r="H5232" i="6"/>
  <c r="I5232" i="6"/>
  <c r="J5232" i="6"/>
  <c r="H5233" i="6"/>
  <c r="I5233" i="6"/>
  <c r="J5233" i="6"/>
  <c r="H5234" i="6"/>
  <c r="I5234" i="6"/>
  <c r="J5234" i="6"/>
  <c r="H5235" i="6"/>
  <c r="I5235" i="6"/>
  <c r="J5235" i="6"/>
  <c r="H5236" i="6"/>
  <c r="I5236" i="6"/>
  <c r="J5236" i="6"/>
  <c r="H5237" i="6"/>
  <c r="I5237" i="6"/>
  <c r="J5237" i="6"/>
  <c r="H5238" i="6"/>
  <c r="I5238" i="6"/>
  <c r="J5238" i="6"/>
  <c r="H5239" i="6"/>
  <c r="I5239" i="6"/>
  <c r="J5239" i="6"/>
  <c r="H5240" i="6"/>
  <c r="I5240" i="6"/>
  <c r="J5240" i="6"/>
  <c r="H5241" i="6"/>
  <c r="I5241" i="6"/>
  <c r="J5241" i="6"/>
  <c r="H5242" i="6"/>
  <c r="I5242" i="6"/>
  <c r="J5242" i="6"/>
  <c r="H5243" i="6"/>
  <c r="I5243" i="6"/>
  <c r="J5243" i="6"/>
  <c r="H5244" i="6"/>
  <c r="I5244" i="6"/>
  <c r="J5244" i="6"/>
  <c r="H5245" i="6"/>
  <c r="I5245" i="6"/>
  <c r="J5245" i="6"/>
  <c r="H5246" i="6"/>
  <c r="I5246" i="6"/>
  <c r="J5246" i="6"/>
  <c r="H5247" i="6"/>
  <c r="I5247" i="6"/>
  <c r="J5247" i="6"/>
  <c r="H5248" i="6"/>
  <c r="I5248" i="6"/>
  <c r="J5248" i="6"/>
  <c r="H5249" i="6"/>
  <c r="I5249" i="6"/>
  <c r="J5249" i="6"/>
  <c r="H5250" i="6"/>
  <c r="I5250" i="6"/>
  <c r="J5250" i="6"/>
  <c r="H5251" i="6"/>
  <c r="I5251" i="6"/>
  <c r="J5251" i="6"/>
  <c r="H5252" i="6"/>
  <c r="I5252" i="6"/>
  <c r="J5252" i="6"/>
  <c r="H5253" i="6"/>
  <c r="I5253" i="6"/>
  <c r="J5253" i="6"/>
  <c r="H5254" i="6"/>
  <c r="I5254" i="6"/>
  <c r="J5254" i="6"/>
  <c r="H5255" i="6"/>
  <c r="I5255" i="6"/>
  <c r="J5255" i="6"/>
  <c r="H5256" i="6"/>
  <c r="I5256" i="6"/>
  <c r="J5256" i="6"/>
  <c r="H5257" i="6"/>
  <c r="I5257" i="6"/>
  <c r="J5257" i="6"/>
  <c r="H5258" i="6"/>
  <c r="I5258" i="6"/>
  <c r="J5258" i="6"/>
  <c r="H5259" i="6"/>
  <c r="I5259" i="6"/>
  <c r="J5259" i="6"/>
  <c r="H5260" i="6"/>
  <c r="I5260" i="6"/>
  <c r="J5260" i="6"/>
  <c r="H5261" i="6"/>
  <c r="I5261" i="6"/>
  <c r="J5261" i="6"/>
  <c r="H5262" i="6"/>
  <c r="I5262" i="6"/>
  <c r="J5262" i="6"/>
  <c r="H5263" i="6"/>
  <c r="I5263" i="6"/>
  <c r="J5263" i="6"/>
  <c r="H5264" i="6"/>
  <c r="I5264" i="6"/>
  <c r="J5264" i="6"/>
  <c r="H5265" i="6"/>
  <c r="I5265" i="6"/>
  <c r="J5265" i="6"/>
  <c r="H5266" i="6"/>
  <c r="I5266" i="6"/>
  <c r="J5266" i="6"/>
  <c r="H5267" i="6"/>
  <c r="I5267" i="6"/>
  <c r="J5267" i="6"/>
  <c r="H5268" i="6"/>
  <c r="I5268" i="6"/>
  <c r="J5268" i="6"/>
  <c r="H5269" i="6"/>
  <c r="I5269" i="6"/>
  <c r="J5269" i="6"/>
  <c r="H5270" i="6"/>
  <c r="I5270" i="6"/>
  <c r="J5270" i="6"/>
  <c r="H5271" i="6"/>
  <c r="I5271" i="6"/>
  <c r="J5271" i="6"/>
  <c r="H5272" i="6"/>
  <c r="I5272" i="6"/>
  <c r="J5272" i="6"/>
  <c r="H5273" i="6"/>
  <c r="I5273" i="6"/>
  <c r="J5273" i="6"/>
  <c r="H5274" i="6"/>
  <c r="I5274" i="6"/>
  <c r="J5274" i="6"/>
  <c r="H5275" i="6"/>
  <c r="I5275" i="6"/>
  <c r="J5275" i="6"/>
  <c r="H5276" i="6"/>
  <c r="I5276" i="6"/>
  <c r="J5276" i="6"/>
  <c r="H5277" i="6"/>
  <c r="I5277" i="6"/>
  <c r="J5277" i="6"/>
  <c r="H5278" i="6"/>
  <c r="I5278" i="6"/>
  <c r="J5278" i="6"/>
  <c r="H5279" i="6"/>
  <c r="I5279" i="6"/>
  <c r="J5279" i="6"/>
  <c r="H5280" i="6"/>
  <c r="I5280" i="6"/>
  <c r="J5280" i="6"/>
  <c r="H5281" i="6"/>
  <c r="I5281" i="6"/>
  <c r="J5281" i="6"/>
  <c r="H5282" i="6"/>
  <c r="I5282" i="6"/>
  <c r="J5282" i="6"/>
  <c r="H5283" i="6"/>
  <c r="I5283" i="6"/>
  <c r="J5283" i="6"/>
  <c r="H5284" i="6"/>
  <c r="I5284" i="6"/>
  <c r="J5284" i="6"/>
  <c r="H5285" i="6"/>
  <c r="I5285" i="6"/>
  <c r="J5285" i="6"/>
  <c r="H5286" i="6"/>
  <c r="I5286" i="6"/>
  <c r="J5286" i="6"/>
  <c r="H5287" i="6"/>
  <c r="I5287" i="6"/>
  <c r="J5287" i="6"/>
  <c r="H5288" i="6"/>
  <c r="I5288" i="6"/>
  <c r="J5288" i="6"/>
  <c r="H5289" i="6"/>
  <c r="I5289" i="6"/>
  <c r="J5289" i="6"/>
  <c r="H5290" i="6"/>
  <c r="I5290" i="6"/>
  <c r="J5290" i="6"/>
  <c r="H5291" i="6"/>
  <c r="I5291" i="6"/>
  <c r="J5291" i="6"/>
  <c r="H5292" i="6"/>
  <c r="I5292" i="6"/>
  <c r="J5292" i="6"/>
  <c r="H5293" i="6"/>
  <c r="I5293" i="6"/>
  <c r="J5293" i="6"/>
  <c r="H5294" i="6"/>
  <c r="I5294" i="6"/>
  <c r="J5294" i="6"/>
  <c r="H5295" i="6"/>
  <c r="I5295" i="6"/>
  <c r="J5295" i="6"/>
  <c r="H5296" i="6"/>
  <c r="I5296" i="6"/>
  <c r="J5296" i="6"/>
  <c r="H5297" i="6"/>
  <c r="I5297" i="6"/>
  <c r="J5297" i="6"/>
  <c r="H5298" i="6"/>
  <c r="I5298" i="6"/>
  <c r="J5298" i="6"/>
  <c r="H5299" i="6"/>
  <c r="I5299" i="6"/>
  <c r="J5299" i="6"/>
  <c r="H5300" i="6"/>
  <c r="I5300" i="6"/>
  <c r="J5300" i="6"/>
  <c r="H5301" i="6"/>
  <c r="I5301" i="6"/>
  <c r="J5301" i="6"/>
  <c r="H5302" i="6"/>
  <c r="I5302" i="6"/>
  <c r="J5302" i="6"/>
  <c r="H5303" i="6"/>
  <c r="I5303" i="6"/>
  <c r="J5303" i="6"/>
  <c r="H5304" i="6"/>
  <c r="I5304" i="6"/>
  <c r="J5304" i="6"/>
  <c r="H5305" i="6"/>
  <c r="I5305" i="6"/>
  <c r="J5305" i="6"/>
  <c r="H5306" i="6"/>
  <c r="I5306" i="6"/>
  <c r="J5306" i="6"/>
  <c r="H5307" i="6"/>
  <c r="I5307" i="6"/>
  <c r="J5307" i="6"/>
  <c r="H5308" i="6"/>
  <c r="I5308" i="6"/>
  <c r="J5308" i="6"/>
  <c r="H5309" i="6"/>
  <c r="I5309" i="6"/>
  <c r="J5309" i="6"/>
  <c r="H5310" i="6"/>
  <c r="I5310" i="6"/>
  <c r="J5310" i="6"/>
  <c r="H5311" i="6"/>
  <c r="I5311" i="6"/>
  <c r="J5311" i="6"/>
  <c r="H5312" i="6"/>
  <c r="I5312" i="6"/>
  <c r="J5312" i="6"/>
  <c r="H5313" i="6"/>
  <c r="I5313" i="6"/>
  <c r="J5313" i="6"/>
  <c r="H5314" i="6"/>
  <c r="I5314" i="6"/>
  <c r="J5314" i="6"/>
  <c r="H5315" i="6"/>
  <c r="I5315" i="6"/>
  <c r="J5315" i="6"/>
  <c r="H5316" i="6"/>
  <c r="I5316" i="6"/>
  <c r="J5316" i="6"/>
  <c r="H5317" i="6"/>
  <c r="I5317" i="6"/>
  <c r="J5317" i="6"/>
  <c r="H5318" i="6"/>
  <c r="I5318" i="6"/>
  <c r="J5318" i="6"/>
  <c r="H5319" i="6"/>
  <c r="I5319" i="6"/>
  <c r="J5319" i="6"/>
  <c r="H5320" i="6"/>
  <c r="I5320" i="6"/>
  <c r="J5320" i="6"/>
  <c r="H5321" i="6"/>
  <c r="I5321" i="6"/>
  <c r="J5321" i="6"/>
  <c r="H5322" i="6"/>
  <c r="I5322" i="6"/>
  <c r="J5322" i="6"/>
  <c r="H5323" i="6"/>
  <c r="I5323" i="6"/>
  <c r="J5323" i="6"/>
  <c r="H5324" i="6"/>
  <c r="I5324" i="6"/>
  <c r="J5324" i="6"/>
  <c r="H5325" i="6"/>
  <c r="I5325" i="6"/>
  <c r="J5325" i="6"/>
  <c r="H5326" i="6"/>
  <c r="I5326" i="6"/>
  <c r="J5326" i="6"/>
  <c r="H5327" i="6"/>
  <c r="I5327" i="6"/>
  <c r="J5327" i="6"/>
  <c r="H5328" i="6"/>
  <c r="I5328" i="6"/>
  <c r="J5328" i="6"/>
  <c r="H5329" i="6"/>
  <c r="I5329" i="6"/>
  <c r="J5329" i="6"/>
  <c r="H5330" i="6"/>
  <c r="I5330" i="6"/>
  <c r="J5330" i="6"/>
  <c r="H5331" i="6"/>
  <c r="I5331" i="6"/>
  <c r="J5331" i="6"/>
  <c r="H5332" i="6"/>
  <c r="I5332" i="6"/>
  <c r="J5332" i="6"/>
  <c r="H5333" i="6"/>
  <c r="I5333" i="6"/>
  <c r="J5333" i="6"/>
  <c r="H5334" i="6"/>
  <c r="I5334" i="6"/>
  <c r="J5334" i="6"/>
  <c r="H5335" i="6"/>
  <c r="I5335" i="6"/>
  <c r="J5335" i="6"/>
  <c r="H5336" i="6"/>
  <c r="I5336" i="6"/>
  <c r="J5336" i="6"/>
  <c r="H5337" i="6"/>
  <c r="I5337" i="6"/>
  <c r="J5337" i="6"/>
  <c r="H5338" i="6"/>
  <c r="I5338" i="6"/>
  <c r="J5338" i="6"/>
  <c r="H5339" i="6"/>
  <c r="I5339" i="6"/>
  <c r="J5339" i="6"/>
  <c r="H5340" i="6"/>
  <c r="I5340" i="6"/>
  <c r="J5340" i="6"/>
  <c r="H5341" i="6"/>
  <c r="I5341" i="6"/>
  <c r="J5341" i="6"/>
  <c r="H5342" i="6"/>
  <c r="I5342" i="6"/>
  <c r="J5342" i="6"/>
  <c r="H5343" i="6"/>
  <c r="I5343" i="6"/>
  <c r="J5343" i="6"/>
  <c r="H5344" i="6"/>
  <c r="I5344" i="6"/>
  <c r="J5344" i="6"/>
  <c r="H5345" i="6"/>
  <c r="I5345" i="6"/>
  <c r="J5345" i="6"/>
  <c r="H5346" i="6"/>
  <c r="I5346" i="6"/>
  <c r="J5346" i="6"/>
  <c r="H5347" i="6"/>
  <c r="I5347" i="6"/>
  <c r="J5347" i="6"/>
  <c r="H5348" i="6"/>
  <c r="I5348" i="6"/>
  <c r="J5348" i="6"/>
  <c r="H5349" i="6"/>
  <c r="I5349" i="6"/>
  <c r="J5349" i="6"/>
  <c r="H5350" i="6"/>
  <c r="I5350" i="6"/>
  <c r="J5350" i="6"/>
  <c r="H5351" i="6"/>
  <c r="I5351" i="6"/>
  <c r="J5351" i="6"/>
  <c r="H5352" i="6"/>
  <c r="I5352" i="6"/>
  <c r="J5352" i="6"/>
  <c r="H5353" i="6"/>
  <c r="I5353" i="6"/>
  <c r="J5353" i="6"/>
  <c r="H5354" i="6"/>
  <c r="I5354" i="6"/>
  <c r="J5354" i="6"/>
  <c r="H5355" i="6"/>
  <c r="I5355" i="6"/>
  <c r="J5355" i="6"/>
  <c r="H5356" i="6"/>
  <c r="I5356" i="6"/>
  <c r="J5356" i="6"/>
  <c r="H5357" i="6"/>
  <c r="I5357" i="6"/>
  <c r="J5357" i="6"/>
  <c r="H5358" i="6"/>
  <c r="I5358" i="6"/>
  <c r="J5358" i="6"/>
  <c r="H5359" i="6"/>
  <c r="I5359" i="6"/>
  <c r="J5359" i="6"/>
  <c r="H5360" i="6"/>
  <c r="I5360" i="6"/>
  <c r="J5360" i="6"/>
  <c r="H5361" i="6"/>
  <c r="I5361" i="6"/>
  <c r="J5361" i="6"/>
  <c r="H5362" i="6"/>
  <c r="I5362" i="6"/>
  <c r="J5362" i="6"/>
  <c r="H5363" i="6"/>
  <c r="I5363" i="6"/>
  <c r="J5363" i="6"/>
  <c r="H5364" i="6"/>
  <c r="I5364" i="6"/>
  <c r="J5364" i="6"/>
  <c r="H5365" i="6"/>
  <c r="I5365" i="6"/>
  <c r="J5365" i="6"/>
  <c r="H5366" i="6"/>
  <c r="I5366" i="6"/>
  <c r="J5366" i="6"/>
  <c r="H5367" i="6"/>
  <c r="I5367" i="6"/>
  <c r="J5367" i="6"/>
  <c r="H5368" i="6"/>
  <c r="I5368" i="6"/>
  <c r="J5368" i="6"/>
  <c r="H5369" i="6"/>
  <c r="I5369" i="6"/>
  <c r="J5369" i="6"/>
  <c r="H5370" i="6"/>
  <c r="I5370" i="6"/>
  <c r="J5370" i="6"/>
  <c r="H5371" i="6"/>
  <c r="I5371" i="6"/>
  <c r="J5371" i="6"/>
  <c r="H5372" i="6"/>
  <c r="I5372" i="6"/>
  <c r="J5372" i="6"/>
  <c r="H5373" i="6"/>
  <c r="I5373" i="6"/>
  <c r="J5373" i="6"/>
  <c r="H5374" i="6"/>
  <c r="I5374" i="6"/>
  <c r="J5374" i="6"/>
  <c r="H5375" i="6"/>
  <c r="I5375" i="6"/>
  <c r="J5375" i="6"/>
  <c r="H5376" i="6"/>
  <c r="I5376" i="6"/>
  <c r="J5376" i="6"/>
  <c r="H5377" i="6"/>
  <c r="I5377" i="6"/>
  <c r="J5377" i="6"/>
  <c r="H5378" i="6"/>
  <c r="I5378" i="6"/>
  <c r="J5378" i="6"/>
  <c r="H5379" i="6"/>
  <c r="I5379" i="6"/>
  <c r="J5379" i="6"/>
  <c r="H5380" i="6"/>
  <c r="I5380" i="6"/>
  <c r="J5380" i="6"/>
  <c r="H5381" i="6"/>
  <c r="I5381" i="6"/>
  <c r="J5381" i="6"/>
  <c r="H5382" i="6"/>
  <c r="I5382" i="6"/>
  <c r="J5382" i="6"/>
  <c r="H5383" i="6"/>
  <c r="I5383" i="6"/>
  <c r="J5383" i="6"/>
  <c r="H5384" i="6"/>
  <c r="I5384" i="6"/>
  <c r="J5384" i="6"/>
  <c r="H5385" i="6"/>
  <c r="I5385" i="6"/>
  <c r="J5385" i="6"/>
  <c r="H5386" i="6"/>
  <c r="I5386" i="6"/>
  <c r="J5386" i="6"/>
  <c r="H5387" i="6"/>
  <c r="I5387" i="6"/>
  <c r="J5387" i="6"/>
  <c r="H5388" i="6"/>
  <c r="I5388" i="6"/>
  <c r="J5388" i="6"/>
  <c r="H5389" i="6"/>
  <c r="I5389" i="6"/>
  <c r="J5389" i="6"/>
  <c r="H5390" i="6"/>
  <c r="I5390" i="6"/>
  <c r="J5390" i="6"/>
  <c r="H5391" i="6"/>
  <c r="I5391" i="6"/>
  <c r="J5391" i="6"/>
  <c r="H5392" i="6"/>
  <c r="I5392" i="6"/>
  <c r="J5392" i="6"/>
  <c r="H5393" i="6"/>
  <c r="I5393" i="6"/>
  <c r="J5393" i="6"/>
  <c r="H5394" i="6"/>
  <c r="I5394" i="6"/>
  <c r="J5394" i="6"/>
  <c r="H5395" i="6"/>
  <c r="I5395" i="6"/>
  <c r="J5395" i="6"/>
  <c r="H5396" i="6"/>
  <c r="I5396" i="6"/>
  <c r="J5396" i="6"/>
  <c r="H5397" i="6"/>
  <c r="I5397" i="6"/>
  <c r="J5397" i="6"/>
  <c r="H5398" i="6"/>
  <c r="I5398" i="6"/>
  <c r="J5398" i="6"/>
  <c r="H5399" i="6"/>
  <c r="I5399" i="6"/>
  <c r="J5399" i="6"/>
  <c r="H5400" i="6"/>
  <c r="I5400" i="6"/>
  <c r="J5400" i="6"/>
  <c r="H5401" i="6"/>
  <c r="I5401" i="6"/>
  <c r="J5401" i="6"/>
  <c r="H5402" i="6"/>
  <c r="I5402" i="6"/>
  <c r="J5402" i="6"/>
  <c r="H5403" i="6"/>
  <c r="I5403" i="6"/>
  <c r="J5403" i="6"/>
  <c r="H5404" i="6"/>
  <c r="I5404" i="6"/>
  <c r="J5404" i="6"/>
  <c r="H5405" i="6"/>
  <c r="I5405" i="6"/>
  <c r="J5405" i="6"/>
  <c r="H5406" i="6"/>
  <c r="I5406" i="6"/>
  <c r="J5406" i="6"/>
  <c r="H5407" i="6"/>
  <c r="I5407" i="6"/>
  <c r="J5407" i="6"/>
  <c r="H5408" i="6"/>
  <c r="I5408" i="6"/>
  <c r="J5408" i="6"/>
  <c r="H5409" i="6"/>
  <c r="I5409" i="6"/>
  <c r="J5409" i="6"/>
  <c r="H5410" i="6"/>
  <c r="I5410" i="6"/>
  <c r="J5410" i="6"/>
  <c r="H5411" i="6"/>
  <c r="I5411" i="6"/>
  <c r="J5411" i="6"/>
  <c r="H5412" i="6"/>
  <c r="I5412" i="6"/>
  <c r="J5412" i="6"/>
  <c r="H5413" i="6"/>
  <c r="I5413" i="6"/>
  <c r="J5413" i="6"/>
  <c r="H5414" i="6"/>
  <c r="I5414" i="6"/>
  <c r="J5414" i="6"/>
  <c r="H5415" i="6"/>
  <c r="I5415" i="6"/>
  <c r="J5415" i="6"/>
  <c r="H5416" i="6"/>
  <c r="I5416" i="6"/>
  <c r="J5416" i="6"/>
  <c r="H5417" i="6"/>
  <c r="I5417" i="6"/>
  <c r="J5417" i="6"/>
  <c r="H5418" i="6"/>
  <c r="I5418" i="6"/>
  <c r="J5418" i="6"/>
  <c r="H5419" i="6"/>
  <c r="I5419" i="6"/>
  <c r="J5419" i="6"/>
  <c r="H5420" i="6"/>
  <c r="I5420" i="6"/>
  <c r="J5420" i="6"/>
  <c r="H5421" i="6"/>
  <c r="I5421" i="6"/>
  <c r="J5421" i="6"/>
  <c r="H5422" i="6"/>
  <c r="I5422" i="6"/>
  <c r="J5422" i="6"/>
  <c r="H5423" i="6"/>
  <c r="I5423" i="6"/>
  <c r="J5423" i="6"/>
  <c r="H5424" i="6"/>
  <c r="I5424" i="6"/>
  <c r="J5424" i="6"/>
  <c r="H5425" i="6"/>
  <c r="I5425" i="6"/>
  <c r="J5425" i="6"/>
  <c r="H5426" i="6"/>
  <c r="I5426" i="6"/>
  <c r="J5426" i="6"/>
  <c r="H5427" i="6"/>
  <c r="I5427" i="6"/>
  <c r="J5427" i="6"/>
  <c r="H5428" i="6"/>
  <c r="I5428" i="6"/>
  <c r="J5428" i="6"/>
  <c r="H5429" i="6"/>
  <c r="I5429" i="6"/>
  <c r="J5429" i="6"/>
  <c r="H5430" i="6"/>
  <c r="I5430" i="6"/>
  <c r="J5430" i="6"/>
  <c r="H5431" i="6"/>
  <c r="I5431" i="6"/>
  <c r="J5431" i="6"/>
  <c r="H5432" i="6"/>
  <c r="I5432" i="6"/>
  <c r="J5432" i="6"/>
  <c r="H5433" i="6"/>
  <c r="I5433" i="6"/>
  <c r="J5433" i="6"/>
  <c r="H5434" i="6"/>
  <c r="I5434" i="6"/>
  <c r="J5434" i="6"/>
  <c r="H5435" i="6"/>
  <c r="I5435" i="6"/>
  <c r="J5435" i="6"/>
  <c r="H5436" i="6"/>
  <c r="I5436" i="6"/>
  <c r="J5436" i="6"/>
  <c r="H5437" i="6"/>
  <c r="I5437" i="6"/>
  <c r="J5437" i="6"/>
  <c r="H5438" i="6"/>
  <c r="I5438" i="6"/>
  <c r="J5438" i="6"/>
  <c r="H5439" i="6"/>
  <c r="I5439" i="6"/>
  <c r="J5439" i="6"/>
  <c r="H5440" i="6"/>
  <c r="I5440" i="6"/>
  <c r="J5440" i="6"/>
  <c r="H5441" i="6"/>
  <c r="I5441" i="6"/>
  <c r="J5441" i="6"/>
  <c r="H5442" i="6"/>
  <c r="I5442" i="6"/>
  <c r="J5442" i="6"/>
  <c r="H5443" i="6"/>
  <c r="I5443" i="6"/>
  <c r="J5443" i="6"/>
  <c r="H5444" i="6"/>
  <c r="I5444" i="6"/>
  <c r="J5444" i="6"/>
  <c r="H5445" i="6"/>
  <c r="I5445" i="6"/>
  <c r="J5445" i="6"/>
  <c r="H5446" i="6"/>
  <c r="I5446" i="6"/>
  <c r="J5446" i="6"/>
  <c r="H5447" i="6"/>
  <c r="I5447" i="6"/>
  <c r="J5447" i="6"/>
  <c r="H5448" i="6"/>
  <c r="I5448" i="6"/>
  <c r="J5448" i="6"/>
  <c r="H5449" i="6"/>
  <c r="I5449" i="6"/>
  <c r="J5449" i="6"/>
  <c r="H5450" i="6"/>
  <c r="I5450" i="6"/>
  <c r="J5450" i="6"/>
  <c r="H5451" i="6"/>
  <c r="I5451" i="6"/>
  <c r="J5451" i="6"/>
  <c r="H5452" i="6"/>
  <c r="I5452" i="6"/>
  <c r="J5452" i="6"/>
  <c r="H5453" i="6"/>
  <c r="I5453" i="6"/>
  <c r="J5453" i="6"/>
  <c r="H5454" i="6"/>
  <c r="I5454" i="6"/>
  <c r="J5454" i="6"/>
  <c r="H5455" i="6"/>
  <c r="I5455" i="6"/>
  <c r="J5455" i="6"/>
  <c r="H5456" i="6"/>
  <c r="I5456" i="6"/>
  <c r="J5456" i="6"/>
  <c r="H5457" i="6"/>
  <c r="I5457" i="6"/>
  <c r="J5457" i="6"/>
  <c r="H5458" i="6"/>
  <c r="I5458" i="6"/>
  <c r="J5458" i="6"/>
  <c r="H5459" i="6"/>
  <c r="I5459" i="6"/>
  <c r="J5459" i="6"/>
  <c r="H5460" i="6"/>
  <c r="I5460" i="6"/>
  <c r="J5460" i="6"/>
  <c r="H5461" i="6"/>
  <c r="I5461" i="6"/>
  <c r="J5461" i="6"/>
  <c r="H5462" i="6"/>
  <c r="I5462" i="6"/>
  <c r="J5462" i="6"/>
  <c r="H5463" i="6"/>
  <c r="I5463" i="6"/>
  <c r="J5463" i="6"/>
  <c r="H5464" i="6"/>
  <c r="I5464" i="6"/>
  <c r="J5464" i="6"/>
  <c r="H5465" i="6"/>
  <c r="I5465" i="6"/>
  <c r="J5465" i="6"/>
  <c r="H5466" i="6"/>
  <c r="I5466" i="6"/>
  <c r="J5466" i="6"/>
  <c r="H5467" i="6"/>
  <c r="I5467" i="6"/>
  <c r="J5467" i="6"/>
  <c r="H5468" i="6"/>
  <c r="I5468" i="6"/>
  <c r="J5468" i="6"/>
  <c r="H5469" i="6"/>
  <c r="I5469" i="6"/>
  <c r="J5469" i="6"/>
  <c r="H5470" i="6"/>
  <c r="I5470" i="6"/>
  <c r="J5470" i="6"/>
  <c r="H5471" i="6"/>
  <c r="I5471" i="6"/>
  <c r="J5471" i="6"/>
  <c r="H5472" i="6"/>
  <c r="I5472" i="6"/>
  <c r="J5472" i="6"/>
  <c r="H5473" i="6"/>
  <c r="I5473" i="6"/>
  <c r="J5473" i="6"/>
  <c r="H5474" i="6"/>
  <c r="I5474" i="6"/>
  <c r="J5474" i="6"/>
  <c r="H5475" i="6"/>
  <c r="I5475" i="6"/>
  <c r="J5475" i="6"/>
  <c r="H5476" i="6"/>
  <c r="I5476" i="6"/>
  <c r="J5476" i="6"/>
  <c r="H5477" i="6"/>
  <c r="I5477" i="6"/>
  <c r="J5477" i="6"/>
  <c r="H5478" i="6"/>
  <c r="I5478" i="6"/>
  <c r="J5478" i="6"/>
  <c r="H5479" i="6"/>
  <c r="I5479" i="6"/>
  <c r="J5479" i="6"/>
  <c r="H5480" i="6"/>
  <c r="I5480" i="6"/>
  <c r="J5480" i="6"/>
  <c r="H5481" i="6"/>
  <c r="I5481" i="6"/>
  <c r="J5481" i="6"/>
  <c r="H5482" i="6"/>
  <c r="I5482" i="6"/>
  <c r="J5482" i="6"/>
  <c r="H5483" i="6"/>
  <c r="I5483" i="6"/>
  <c r="J5483" i="6"/>
  <c r="H5484" i="6"/>
  <c r="I5484" i="6"/>
  <c r="J5484" i="6"/>
  <c r="H5485" i="6"/>
  <c r="I5485" i="6"/>
  <c r="J5485" i="6"/>
  <c r="H5486" i="6"/>
  <c r="I5486" i="6"/>
  <c r="J5486" i="6"/>
  <c r="H5487" i="6"/>
  <c r="I5487" i="6"/>
  <c r="J5487" i="6"/>
  <c r="H5488" i="6"/>
  <c r="I5488" i="6"/>
  <c r="J5488" i="6"/>
  <c r="H5489" i="6"/>
  <c r="I5489" i="6"/>
  <c r="J5489" i="6"/>
  <c r="H5490" i="6"/>
  <c r="I5490" i="6"/>
  <c r="J5490" i="6"/>
  <c r="H5491" i="6"/>
  <c r="I5491" i="6"/>
  <c r="J5491" i="6"/>
  <c r="H5492" i="6"/>
  <c r="I5492" i="6"/>
  <c r="J5492" i="6"/>
  <c r="H5493" i="6"/>
  <c r="I5493" i="6"/>
  <c r="J5493" i="6"/>
  <c r="H5494" i="6"/>
  <c r="I5494" i="6"/>
  <c r="J5494" i="6"/>
  <c r="H5495" i="6"/>
  <c r="I5495" i="6"/>
  <c r="J5495" i="6"/>
  <c r="H5496" i="6"/>
  <c r="I5496" i="6"/>
  <c r="J5496" i="6"/>
  <c r="H5497" i="6"/>
  <c r="I5497" i="6"/>
  <c r="J5497" i="6"/>
  <c r="H5498" i="6"/>
  <c r="I5498" i="6"/>
  <c r="J5498" i="6"/>
  <c r="H5499" i="6"/>
  <c r="I5499" i="6"/>
  <c r="J5499" i="6"/>
  <c r="H5500" i="6"/>
  <c r="I5500" i="6"/>
  <c r="J5500" i="6"/>
  <c r="H5501" i="6"/>
  <c r="I5501" i="6"/>
  <c r="J5501" i="6"/>
  <c r="H5502" i="6"/>
  <c r="I5502" i="6"/>
  <c r="J5502" i="6"/>
  <c r="H5503" i="6"/>
  <c r="I5503" i="6"/>
  <c r="J5503" i="6"/>
  <c r="H5504" i="6"/>
  <c r="I5504" i="6"/>
  <c r="J5504" i="6"/>
  <c r="H5505" i="6"/>
  <c r="I5505" i="6"/>
  <c r="J5505" i="6"/>
  <c r="H5506" i="6"/>
  <c r="I5506" i="6"/>
  <c r="J5506" i="6"/>
  <c r="H5507" i="6"/>
  <c r="I5507" i="6"/>
  <c r="J5507" i="6"/>
  <c r="H5508" i="6"/>
  <c r="I5508" i="6"/>
  <c r="J5508" i="6"/>
  <c r="H5509" i="6"/>
  <c r="I5509" i="6"/>
  <c r="J5509" i="6"/>
  <c r="H5510" i="6"/>
  <c r="I5510" i="6"/>
  <c r="J5510" i="6"/>
  <c r="H5511" i="6"/>
  <c r="I5511" i="6"/>
  <c r="J5511" i="6"/>
  <c r="H5512" i="6"/>
  <c r="I5512" i="6"/>
  <c r="J5512" i="6"/>
  <c r="H5513" i="6"/>
  <c r="I5513" i="6"/>
  <c r="J5513" i="6"/>
  <c r="H5514" i="6"/>
  <c r="I5514" i="6"/>
  <c r="J5514" i="6"/>
  <c r="H5515" i="6"/>
  <c r="I5515" i="6"/>
  <c r="J5515" i="6"/>
  <c r="H5516" i="6"/>
  <c r="I5516" i="6"/>
  <c r="J5516" i="6"/>
  <c r="H5517" i="6"/>
  <c r="I5517" i="6"/>
  <c r="J5517" i="6"/>
  <c r="H5518" i="6"/>
  <c r="I5518" i="6"/>
  <c r="J5518" i="6"/>
  <c r="H5519" i="6"/>
  <c r="I5519" i="6"/>
  <c r="J5519" i="6"/>
  <c r="H5520" i="6"/>
  <c r="I5520" i="6"/>
  <c r="J5520" i="6"/>
  <c r="H5521" i="6"/>
  <c r="I5521" i="6"/>
  <c r="J5521" i="6"/>
  <c r="H5522" i="6"/>
  <c r="I5522" i="6"/>
  <c r="J5522" i="6"/>
  <c r="H5523" i="6"/>
  <c r="I5523" i="6"/>
  <c r="J5523" i="6"/>
  <c r="H5524" i="6"/>
  <c r="I5524" i="6"/>
  <c r="J5524" i="6"/>
  <c r="H5525" i="6"/>
  <c r="I5525" i="6"/>
  <c r="J5525" i="6"/>
  <c r="H5526" i="6"/>
  <c r="I5526" i="6"/>
  <c r="J5526" i="6"/>
  <c r="H5527" i="6"/>
  <c r="I5527" i="6"/>
  <c r="J5527" i="6"/>
  <c r="H5528" i="6"/>
  <c r="I5528" i="6"/>
  <c r="J5528" i="6"/>
  <c r="H5529" i="6"/>
  <c r="I5529" i="6"/>
  <c r="J5529" i="6"/>
  <c r="H5530" i="6"/>
  <c r="I5530" i="6"/>
  <c r="J5530" i="6"/>
  <c r="H5531" i="6"/>
  <c r="I5531" i="6"/>
  <c r="J5531" i="6"/>
  <c r="H5532" i="6"/>
  <c r="I5532" i="6"/>
  <c r="J5532" i="6"/>
  <c r="H5533" i="6"/>
  <c r="I5533" i="6"/>
  <c r="J5533" i="6"/>
  <c r="H5534" i="6"/>
  <c r="I5534" i="6"/>
  <c r="J5534" i="6"/>
  <c r="H5535" i="6"/>
  <c r="I5535" i="6"/>
  <c r="J5535" i="6"/>
  <c r="H5536" i="6"/>
  <c r="I5536" i="6"/>
  <c r="J5536" i="6"/>
  <c r="H5537" i="6"/>
  <c r="I5537" i="6"/>
  <c r="J5537" i="6"/>
  <c r="H5538" i="6"/>
  <c r="I5538" i="6"/>
  <c r="J5538" i="6"/>
  <c r="H5539" i="6"/>
  <c r="I5539" i="6"/>
  <c r="J5539" i="6"/>
  <c r="H5540" i="6"/>
  <c r="I5540" i="6"/>
  <c r="J5540" i="6"/>
  <c r="H5541" i="6"/>
  <c r="I5541" i="6"/>
  <c r="J5541" i="6"/>
  <c r="H5542" i="6"/>
  <c r="I5542" i="6"/>
  <c r="J5542" i="6"/>
  <c r="H5543" i="6"/>
  <c r="I5543" i="6"/>
  <c r="J5543" i="6"/>
  <c r="H5544" i="6"/>
  <c r="I5544" i="6"/>
  <c r="J5544" i="6"/>
  <c r="H5545" i="6"/>
  <c r="I5545" i="6"/>
  <c r="J5545" i="6"/>
  <c r="H5546" i="6"/>
  <c r="I5546" i="6"/>
  <c r="J5546" i="6"/>
  <c r="H5547" i="6"/>
  <c r="I5547" i="6"/>
  <c r="J5547" i="6"/>
  <c r="H5548" i="6"/>
  <c r="I5548" i="6"/>
  <c r="J5548" i="6"/>
  <c r="H5549" i="6"/>
  <c r="I5549" i="6"/>
  <c r="J5549" i="6"/>
  <c r="H5550" i="6"/>
  <c r="I5550" i="6"/>
  <c r="J5550" i="6"/>
  <c r="H5551" i="6"/>
  <c r="I5551" i="6"/>
  <c r="J5551" i="6"/>
  <c r="H5552" i="6"/>
  <c r="I5552" i="6"/>
  <c r="J5552" i="6"/>
  <c r="H5553" i="6"/>
  <c r="I5553" i="6"/>
  <c r="J5553" i="6"/>
  <c r="H5554" i="6"/>
  <c r="I5554" i="6"/>
  <c r="J5554" i="6"/>
  <c r="H5555" i="6"/>
  <c r="I5555" i="6"/>
  <c r="J5555" i="6"/>
  <c r="H5556" i="6"/>
  <c r="I5556" i="6"/>
  <c r="J5556" i="6"/>
  <c r="H5557" i="6"/>
  <c r="I5557" i="6"/>
  <c r="J5557" i="6"/>
  <c r="H5558" i="6"/>
  <c r="I5558" i="6"/>
  <c r="J5558" i="6"/>
  <c r="H5559" i="6"/>
  <c r="I5559" i="6"/>
  <c r="J5559" i="6"/>
  <c r="H5560" i="6"/>
  <c r="I5560" i="6"/>
  <c r="J5560" i="6"/>
  <c r="H5561" i="6"/>
  <c r="I5561" i="6"/>
  <c r="J5561" i="6"/>
  <c r="H5562" i="6"/>
  <c r="I5562" i="6"/>
  <c r="J5562" i="6"/>
  <c r="H5563" i="6"/>
  <c r="I5563" i="6"/>
  <c r="J5563" i="6"/>
  <c r="H5564" i="6"/>
  <c r="I5564" i="6"/>
  <c r="J5564" i="6"/>
  <c r="H5565" i="6"/>
  <c r="I5565" i="6"/>
  <c r="J5565" i="6"/>
  <c r="H5566" i="6"/>
  <c r="I5566" i="6"/>
  <c r="J5566" i="6"/>
  <c r="H5567" i="6"/>
  <c r="I5567" i="6"/>
  <c r="J5567" i="6"/>
  <c r="H5568" i="6"/>
  <c r="I5568" i="6"/>
  <c r="J5568" i="6"/>
  <c r="H5569" i="6"/>
  <c r="I5569" i="6"/>
  <c r="J5569" i="6"/>
  <c r="H5570" i="6"/>
  <c r="I5570" i="6"/>
  <c r="J5570" i="6"/>
  <c r="H5571" i="6"/>
  <c r="I5571" i="6"/>
  <c r="J5571" i="6"/>
  <c r="H5572" i="6"/>
  <c r="I5572" i="6"/>
  <c r="J5572" i="6"/>
  <c r="H5573" i="6"/>
  <c r="I5573" i="6"/>
  <c r="J5573" i="6"/>
  <c r="H5574" i="6"/>
  <c r="I5574" i="6"/>
  <c r="J5574" i="6"/>
  <c r="H5575" i="6"/>
  <c r="I5575" i="6"/>
  <c r="J5575" i="6"/>
  <c r="H5576" i="6"/>
  <c r="I5576" i="6"/>
  <c r="J5576" i="6"/>
  <c r="H5577" i="6"/>
  <c r="I5577" i="6"/>
  <c r="J5577" i="6"/>
  <c r="H5578" i="6"/>
  <c r="I5578" i="6"/>
  <c r="J5578" i="6"/>
  <c r="H5579" i="6"/>
  <c r="I5579" i="6"/>
  <c r="J5579" i="6"/>
  <c r="H5580" i="6"/>
  <c r="I5580" i="6"/>
  <c r="J5580" i="6"/>
  <c r="H5581" i="6"/>
  <c r="I5581" i="6"/>
  <c r="J5581" i="6"/>
  <c r="H5582" i="6"/>
  <c r="I5582" i="6"/>
  <c r="J5582" i="6"/>
  <c r="H5583" i="6"/>
  <c r="I5583" i="6"/>
  <c r="J5583" i="6"/>
  <c r="H5584" i="6"/>
  <c r="I5584" i="6"/>
  <c r="J5584" i="6"/>
  <c r="H5585" i="6"/>
  <c r="I5585" i="6"/>
  <c r="J5585" i="6"/>
  <c r="H5586" i="6"/>
  <c r="I5586" i="6"/>
  <c r="J5586" i="6"/>
  <c r="H5587" i="6"/>
  <c r="I5587" i="6"/>
  <c r="J5587" i="6"/>
  <c r="H5588" i="6"/>
  <c r="I5588" i="6"/>
  <c r="J5588" i="6"/>
  <c r="H5589" i="6"/>
  <c r="I5589" i="6"/>
  <c r="J5589" i="6"/>
  <c r="H5590" i="6"/>
  <c r="I5590" i="6"/>
  <c r="J5590" i="6"/>
  <c r="H5591" i="6"/>
  <c r="I5591" i="6"/>
  <c r="J5591" i="6"/>
  <c r="H5592" i="6"/>
  <c r="I5592" i="6"/>
  <c r="J5592" i="6"/>
  <c r="H5593" i="6"/>
  <c r="I5593" i="6"/>
  <c r="J5593" i="6"/>
  <c r="H5594" i="6"/>
  <c r="I5594" i="6"/>
  <c r="J5594" i="6"/>
  <c r="H5595" i="6"/>
  <c r="I5595" i="6"/>
  <c r="J5595" i="6"/>
  <c r="H5596" i="6"/>
  <c r="I5596" i="6"/>
  <c r="J5596" i="6"/>
  <c r="H5597" i="6"/>
  <c r="I5597" i="6"/>
  <c r="J5597" i="6"/>
  <c r="H5598" i="6"/>
  <c r="I5598" i="6"/>
  <c r="J5598" i="6"/>
  <c r="H5599" i="6"/>
  <c r="I5599" i="6"/>
  <c r="J5599" i="6"/>
  <c r="H5600" i="6"/>
  <c r="I5600" i="6"/>
  <c r="J5600" i="6"/>
  <c r="H5601" i="6"/>
  <c r="I5601" i="6"/>
  <c r="J5601" i="6"/>
  <c r="H5602" i="6"/>
  <c r="I5602" i="6"/>
  <c r="J5602" i="6"/>
  <c r="H5603" i="6"/>
  <c r="I5603" i="6"/>
  <c r="J5603" i="6"/>
  <c r="H5604" i="6"/>
  <c r="I5604" i="6"/>
  <c r="J5604" i="6"/>
  <c r="H5605" i="6"/>
  <c r="I5605" i="6"/>
  <c r="J5605" i="6"/>
  <c r="H5606" i="6"/>
  <c r="I5606" i="6"/>
  <c r="J5606" i="6"/>
  <c r="H5607" i="6"/>
  <c r="I5607" i="6"/>
  <c r="J5607" i="6"/>
  <c r="H5608" i="6"/>
  <c r="I5608" i="6"/>
  <c r="J5608" i="6"/>
  <c r="H5609" i="6"/>
  <c r="I5609" i="6"/>
  <c r="J5609" i="6"/>
  <c r="H5610" i="6"/>
  <c r="I5610" i="6"/>
  <c r="J5610" i="6"/>
  <c r="H5611" i="6"/>
  <c r="I5611" i="6"/>
  <c r="J5611" i="6"/>
  <c r="H5612" i="6"/>
  <c r="I5612" i="6"/>
  <c r="J5612" i="6"/>
  <c r="H5613" i="6"/>
  <c r="I5613" i="6"/>
  <c r="J5613" i="6"/>
  <c r="H5614" i="6"/>
  <c r="I5614" i="6"/>
  <c r="J5614" i="6"/>
  <c r="H5615" i="6"/>
  <c r="I5615" i="6"/>
  <c r="J5615" i="6"/>
  <c r="H5616" i="6"/>
  <c r="I5616" i="6"/>
  <c r="J5616" i="6"/>
  <c r="H5617" i="6"/>
  <c r="I5617" i="6"/>
  <c r="J5617" i="6"/>
  <c r="H5618" i="6"/>
  <c r="I5618" i="6"/>
  <c r="J5618" i="6"/>
  <c r="H5619" i="6"/>
  <c r="I5619" i="6"/>
  <c r="J5619" i="6"/>
  <c r="H5620" i="6"/>
  <c r="I5620" i="6"/>
  <c r="J5620" i="6"/>
  <c r="H5621" i="6"/>
  <c r="I5621" i="6"/>
  <c r="J5621" i="6"/>
  <c r="H5622" i="6"/>
  <c r="I5622" i="6"/>
  <c r="J5622" i="6"/>
  <c r="H5623" i="6"/>
  <c r="I5623" i="6"/>
  <c r="J5623" i="6"/>
  <c r="H5624" i="6"/>
  <c r="I5624" i="6"/>
  <c r="J5624" i="6"/>
  <c r="H5625" i="6"/>
  <c r="I5625" i="6"/>
  <c r="J5625" i="6"/>
  <c r="H5626" i="6"/>
  <c r="I5626" i="6"/>
  <c r="J5626" i="6"/>
  <c r="H5627" i="6"/>
  <c r="I5627" i="6"/>
  <c r="J5627" i="6"/>
  <c r="H5628" i="6"/>
  <c r="I5628" i="6"/>
  <c r="J5628" i="6"/>
  <c r="H5629" i="6"/>
  <c r="I5629" i="6"/>
  <c r="J5629" i="6"/>
  <c r="H5630" i="6"/>
  <c r="I5630" i="6"/>
  <c r="J5630" i="6"/>
  <c r="H5631" i="6"/>
  <c r="I5631" i="6"/>
  <c r="J5631" i="6"/>
  <c r="H5632" i="6"/>
  <c r="I5632" i="6"/>
  <c r="J5632" i="6"/>
  <c r="H5633" i="6"/>
  <c r="I5633" i="6"/>
  <c r="J5633" i="6"/>
  <c r="H5634" i="6"/>
  <c r="I5634" i="6"/>
  <c r="J5634" i="6"/>
  <c r="H5635" i="6"/>
  <c r="I5635" i="6"/>
  <c r="J5635" i="6"/>
  <c r="H5636" i="6"/>
  <c r="I5636" i="6"/>
  <c r="J5636" i="6"/>
  <c r="H5637" i="6"/>
  <c r="I5637" i="6"/>
  <c r="J5637" i="6"/>
  <c r="H5638" i="6"/>
  <c r="I5638" i="6"/>
  <c r="J5638" i="6"/>
  <c r="H5639" i="6"/>
  <c r="I5639" i="6"/>
  <c r="J5639" i="6"/>
  <c r="H5640" i="6"/>
  <c r="I5640" i="6"/>
  <c r="J5640" i="6"/>
  <c r="H5641" i="6"/>
  <c r="I5641" i="6"/>
  <c r="J5641" i="6"/>
  <c r="H5642" i="6"/>
  <c r="I5642" i="6"/>
  <c r="J5642" i="6"/>
  <c r="H5643" i="6"/>
  <c r="I5643" i="6"/>
  <c r="J5643" i="6"/>
  <c r="H5644" i="6"/>
  <c r="I5644" i="6"/>
  <c r="J5644" i="6"/>
  <c r="H5645" i="6"/>
  <c r="I5645" i="6"/>
  <c r="J5645" i="6"/>
  <c r="H5646" i="6"/>
  <c r="I5646" i="6"/>
  <c r="J5646" i="6"/>
  <c r="H5647" i="6"/>
  <c r="I5647" i="6"/>
  <c r="J5647" i="6"/>
  <c r="H5648" i="6"/>
  <c r="I5648" i="6"/>
  <c r="J5648" i="6"/>
  <c r="H5649" i="6"/>
  <c r="I5649" i="6"/>
  <c r="J5649" i="6"/>
  <c r="H5650" i="6"/>
  <c r="I5650" i="6"/>
  <c r="J5650" i="6"/>
  <c r="H5651" i="6"/>
  <c r="I5651" i="6"/>
  <c r="J5651" i="6"/>
  <c r="H5652" i="6"/>
  <c r="I5652" i="6"/>
  <c r="J5652" i="6"/>
  <c r="AF7" i="6"/>
  <c r="AG7" i="6" s="1"/>
  <c r="Q7" i="6" s="1"/>
  <c r="AF8" i="6"/>
  <c r="AG8" i="6" s="1"/>
  <c r="Q8" i="6" s="1"/>
  <c r="AF9" i="6"/>
  <c r="AG9" i="6" s="1"/>
  <c r="Q9" i="6" s="1"/>
  <c r="AF10" i="6"/>
  <c r="AG10" i="6" s="1"/>
  <c r="Q10" i="6" s="1"/>
  <c r="AF11" i="6"/>
  <c r="AG11" i="6" s="1"/>
  <c r="Q11" i="6" s="1"/>
  <c r="AF12" i="6"/>
  <c r="AG12" i="6" s="1"/>
  <c r="Q12" i="6" s="1"/>
  <c r="AF13" i="6"/>
  <c r="AG13" i="6" s="1"/>
  <c r="Q13" i="6" s="1"/>
  <c r="AF14" i="6"/>
  <c r="AG14" i="6" s="1"/>
  <c r="Q14" i="6" s="1"/>
  <c r="AF15" i="6"/>
  <c r="AG15" i="6" s="1"/>
  <c r="Q15" i="6" s="1"/>
  <c r="AF16" i="6"/>
  <c r="AG16" i="6" s="1"/>
  <c r="Q16" i="6" s="1"/>
  <c r="AF17" i="6"/>
  <c r="AG17" i="6" s="1"/>
  <c r="Q17" i="6" s="1"/>
  <c r="AF18" i="6"/>
  <c r="AG18" i="6" s="1"/>
  <c r="Q18" i="6" s="1"/>
  <c r="AF19" i="6"/>
  <c r="AG19" i="6" s="1"/>
  <c r="Q19" i="6" s="1"/>
  <c r="AF20" i="6"/>
  <c r="AG20" i="6" s="1"/>
  <c r="Q20" i="6" s="1"/>
  <c r="AF21" i="6"/>
  <c r="AG21" i="6" s="1"/>
  <c r="Q21" i="6" s="1"/>
  <c r="AF22" i="6"/>
  <c r="AG22" i="6" s="1"/>
  <c r="Q22" i="6" s="1"/>
  <c r="AF23" i="6"/>
  <c r="AG23" i="6" s="1"/>
  <c r="Q23" i="6" s="1"/>
  <c r="AF24" i="6"/>
  <c r="AG24" i="6" s="1"/>
  <c r="Q24" i="6" s="1"/>
  <c r="AF25" i="6"/>
  <c r="AG25" i="6" s="1"/>
  <c r="Q25" i="6" s="1"/>
  <c r="AF26" i="6"/>
  <c r="AG26" i="6" s="1"/>
  <c r="Q26" i="6" s="1"/>
  <c r="AF27" i="6"/>
  <c r="AG27" i="6" s="1"/>
  <c r="Q27" i="6" s="1"/>
  <c r="AF28" i="6"/>
  <c r="AG28" i="6" s="1"/>
  <c r="Q28" i="6" s="1"/>
  <c r="AF29" i="6"/>
  <c r="AG29" i="6" s="1"/>
  <c r="Q29" i="6" s="1"/>
  <c r="AF30" i="6"/>
  <c r="AG30" i="6" s="1"/>
  <c r="Q30" i="6" s="1"/>
  <c r="AF31" i="6"/>
  <c r="AG31" i="6" s="1"/>
  <c r="Q31" i="6" s="1"/>
  <c r="AF32" i="6"/>
  <c r="AG32" i="6" s="1"/>
  <c r="Q32" i="6" s="1"/>
  <c r="AF33" i="6"/>
  <c r="AG33" i="6" s="1"/>
  <c r="Q33" i="6" s="1"/>
  <c r="AF34" i="6"/>
  <c r="AG34" i="6" s="1"/>
  <c r="Q34" i="6" s="1"/>
  <c r="AF35" i="6"/>
  <c r="AG35" i="6" s="1"/>
  <c r="Q35" i="6" s="1"/>
  <c r="AF36" i="6"/>
  <c r="AG36" i="6" s="1"/>
  <c r="Q36" i="6" s="1"/>
  <c r="AF37" i="6"/>
  <c r="AG37" i="6" s="1"/>
  <c r="Q37" i="6" s="1"/>
  <c r="AF38" i="6"/>
  <c r="AG38" i="6" s="1"/>
  <c r="Q38" i="6" s="1"/>
  <c r="AF39" i="6"/>
  <c r="AG39" i="6" s="1"/>
  <c r="Q39" i="6" s="1"/>
  <c r="AF40" i="6"/>
  <c r="AG40" i="6" s="1"/>
  <c r="Q40" i="6" s="1"/>
  <c r="AF41" i="6"/>
  <c r="AG41" i="6" s="1"/>
  <c r="Q41" i="6" s="1"/>
  <c r="AF42" i="6"/>
  <c r="AG42" i="6" s="1"/>
  <c r="Q42" i="6" s="1"/>
  <c r="AF43" i="6"/>
  <c r="AG43" i="6" s="1"/>
  <c r="Q43" i="6" s="1"/>
  <c r="AF44" i="6"/>
  <c r="AG44" i="6" s="1"/>
  <c r="Q44" i="6" s="1"/>
  <c r="AF45" i="6"/>
  <c r="AG45" i="6" s="1"/>
  <c r="Q45" i="6" s="1"/>
  <c r="AF46" i="6"/>
  <c r="AG46" i="6" s="1"/>
  <c r="Q46" i="6" s="1"/>
  <c r="AF47" i="6"/>
  <c r="AG47" i="6" s="1"/>
  <c r="Q47" i="6" s="1"/>
  <c r="AF48" i="6"/>
  <c r="AG48" i="6" s="1"/>
  <c r="Q48" i="6" s="1"/>
  <c r="AF49" i="6"/>
  <c r="AG49" i="6" s="1"/>
  <c r="Q49" i="6" s="1"/>
  <c r="AF50" i="6"/>
  <c r="AG50" i="6" s="1"/>
  <c r="Q50" i="6" s="1"/>
  <c r="AF51" i="6"/>
  <c r="AG51" i="6" s="1"/>
  <c r="Q51" i="6" s="1"/>
  <c r="AF52" i="6"/>
  <c r="AG52" i="6" s="1"/>
  <c r="Q52" i="6" s="1"/>
  <c r="AF53" i="6"/>
  <c r="AG53" i="6" s="1"/>
  <c r="Q53" i="6" s="1"/>
  <c r="AF54" i="6"/>
  <c r="AG54" i="6" s="1"/>
  <c r="Q54" i="6" s="1"/>
  <c r="AF55" i="6"/>
  <c r="AG55" i="6" s="1"/>
  <c r="Q55" i="6" s="1"/>
  <c r="AF56" i="6"/>
  <c r="AG56" i="6" s="1"/>
  <c r="Q56" i="6" s="1"/>
  <c r="AF57" i="6"/>
  <c r="AG57" i="6" s="1"/>
  <c r="Q57" i="6" s="1"/>
  <c r="AF58" i="6"/>
  <c r="AG58" i="6" s="1"/>
  <c r="Q58" i="6" s="1"/>
  <c r="AF59" i="6"/>
  <c r="AG59" i="6" s="1"/>
  <c r="Q59" i="6" s="1"/>
  <c r="AF60" i="6"/>
  <c r="AG60" i="6" s="1"/>
  <c r="Q60" i="6" s="1"/>
  <c r="AF61" i="6"/>
  <c r="AG61" i="6" s="1"/>
  <c r="Q61" i="6" s="1"/>
  <c r="AF62" i="6"/>
  <c r="AG62" i="6" s="1"/>
  <c r="Q62" i="6" s="1"/>
  <c r="AF63" i="6"/>
  <c r="AG63" i="6" s="1"/>
  <c r="Q63" i="6" s="1"/>
  <c r="AF64" i="6"/>
  <c r="AG64" i="6" s="1"/>
  <c r="Q64" i="6" s="1"/>
  <c r="AF65" i="6"/>
  <c r="AG65" i="6" s="1"/>
  <c r="Q65" i="6" s="1"/>
  <c r="AF66" i="6"/>
  <c r="AG66" i="6" s="1"/>
  <c r="Q66" i="6" s="1"/>
  <c r="AF67" i="6"/>
  <c r="AG67" i="6" s="1"/>
  <c r="Q67" i="6" s="1"/>
  <c r="AF68" i="6"/>
  <c r="AG68" i="6" s="1"/>
  <c r="Q68" i="6" s="1"/>
  <c r="AF69" i="6"/>
  <c r="AG69" i="6" s="1"/>
  <c r="Q69" i="6" s="1"/>
  <c r="AF70" i="6"/>
  <c r="AG70" i="6" s="1"/>
  <c r="Q70" i="6" s="1"/>
  <c r="AF71" i="6"/>
  <c r="AG71" i="6" s="1"/>
  <c r="Q71" i="6" s="1"/>
  <c r="AF72" i="6"/>
  <c r="AG72" i="6" s="1"/>
  <c r="Q72" i="6" s="1"/>
  <c r="AF73" i="6"/>
  <c r="AG73" i="6" s="1"/>
  <c r="Q73" i="6" s="1"/>
  <c r="AF74" i="6"/>
  <c r="AG74" i="6" s="1"/>
  <c r="Q74" i="6" s="1"/>
  <c r="AF75" i="6"/>
  <c r="AG75" i="6" s="1"/>
  <c r="Q75" i="6" s="1"/>
  <c r="AF76" i="6"/>
  <c r="AG76" i="6" s="1"/>
  <c r="Q76" i="6" s="1"/>
  <c r="AF77" i="6"/>
  <c r="AG77" i="6" s="1"/>
  <c r="Q77" i="6" s="1"/>
  <c r="AF78" i="6"/>
  <c r="AG78" i="6" s="1"/>
  <c r="Q78" i="6" s="1"/>
  <c r="AF79" i="6"/>
  <c r="AG79" i="6" s="1"/>
  <c r="Q79" i="6" s="1"/>
  <c r="AF80" i="6"/>
  <c r="AG80" i="6" s="1"/>
  <c r="Q80" i="6" s="1"/>
  <c r="AF81" i="6"/>
  <c r="AG81" i="6" s="1"/>
  <c r="Q81" i="6" s="1"/>
  <c r="AF82" i="6"/>
  <c r="AG82" i="6" s="1"/>
  <c r="Q82" i="6" s="1"/>
  <c r="AF83" i="6"/>
  <c r="AG83" i="6" s="1"/>
  <c r="Q83" i="6" s="1"/>
  <c r="AF84" i="6"/>
  <c r="AG84" i="6" s="1"/>
  <c r="Q84" i="6" s="1"/>
  <c r="AF85" i="6"/>
  <c r="AG85" i="6" s="1"/>
  <c r="Q85" i="6" s="1"/>
  <c r="AF86" i="6"/>
  <c r="AG86" i="6" s="1"/>
  <c r="Q86" i="6" s="1"/>
  <c r="AF87" i="6"/>
  <c r="AG87" i="6" s="1"/>
  <c r="Q87" i="6" s="1"/>
  <c r="AF88" i="6"/>
  <c r="AG88" i="6" s="1"/>
  <c r="Q88" i="6" s="1"/>
  <c r="AF89" i="6"/>
  <c r="AG89" i="6" s="1"/>
  <c r="Q89" i="6" s="1"/>
  <c r="AF90" i="6"/>
  <c r="AG90" i="6" s="1"/>
  <c r="Q90" i="6" s="1"/>
  <c r="AF91" i="6"/>
  <c r="AG91" i="6" s="1"/>
  <c r="Q91" i="6" s="1"/>
  <c r="AF92" i="6"/>
  <c r="AG92" i="6" s="1"/>
  <c r="Q92" i="6" s="1"/>
  <c r="AF93" i="6"/>
  <c r="AG93" i="6" s="1"/>
  <c r="Q93" i="6" s="1"/>
  <c r="AF94" i="6"/>
  <c r="AG94" i="6" s="1"/>
  <c r="Q94" i="6" s="1"/>
  <c r="AF95" i="6"/>
  <c r="AG95" i="6" s="1"/>
  <c r="Q95" i="6" s="1"/>
  <c r="AF96" i="6"/>
  <c r="AG96" i="6" s="1"/>
  <c r="Q96" i="6" s="1"/>
  <c r="AF97" i="6"/>
  <c r="AG97" i="6" s="1"/>
  <c r="Q97" i="6" s="1"/>
  <c r="AF98" i="6"/>
  <c r="AG98" i="6" s="1"/>
  <c r="Q98" i="6" s="1"/>
  <c r="AF99" i="6"/>
  <c r="AG99" i="6" s="1"/>
  <c r="Q99" i="6" s="1"/>
  <c r="AF100" i="6"/>
  <c r="AG100" i="6" s="1"/>
  <c r="Q100" i="6" s="1"/>
  <c r="AF101" i="6"/>
  <c r="AG101" i="6" s="1"/>
  <c r="Q101" i="6" s="1"/>
  <c r="AF102" i="6"/>
  <c r="AG102" i="6" s="1"/>
  <c r="Q102" i="6" s="1"/>
  <c r="AF103" i="6"/>
  <c r="AG103" i="6" s="1"/>
  <c r="Q103" i="6" s="1"/>
  <c r="AF104" i="6"/>
  <c r="AG104" i="6" s="1"/>
  <c r="Q104" i="6" s="1"/>
  <c r="AF105" i="6"/>
  <c r="AG105" i="6" s="1"/>
  <c r="Q105" i="6" s="1"/>
  <c r="AF106" i="6"/>
  <c r="AG106" i="6" s="1"/>
  <c r="Q106" i="6" s="1"/>
  <c r="AF107" i="6"/>
  <c r="AG107" i="6" s="1"/>
  <c r="Q107" i="6" s="1"/>
  <c r="AF108" i="6"/>
  <c r="AG108" i="6" s="1"/>
  <c r="Q108" i="6" s="1"/>
  <c r="AF109" i="6"/>
  <c r="AG109" i="6" s="1"/>
  <c r="Q109" i="6" s="1"/>
  <c r="AF110" i="6"/>
  <c r="AG110" i="6" s="1"/>
  <c r="Q110" i="6" s="1"/>
  <c r="AF111" i="6"/>
  <c r="AG111" i="6" s="1"/>
  <c r="Q111" i="6" s="1"/>
  <c r="AF112" i="6"/>
  <c r="AG112" i="6" s="1"/>
  <c r="Q112" i="6" s="1"/>
  <c r="AF113" i="6"/>
  <c r="AG113" i="6" s="1"/>
  <c r="Q113" i="6" s="1"/>
  <c r="AF114" i="6"/>
  <c r="AG114" i="6" s="1"/>
  <c r="Q114" i="6" s="1"/>
  <c r="AF115" i="6"/>
  <c r="AG115" i="6" s="1"/>
  <c r="Q115" i="6" s="1"/>
  <c r="AF116" i="6"/>
  <c r="AG116" i="6" s="1"/>
  <c r="Q116" i="6" s="1"/>
  <c r="AF117" i="6"/>
  <c r="AG117" i="6" s="1"/>
  <c r="Q117" i="6" s="1"/>
  <c r="AF118" i="6"/>
  <c r="AG118" i="6" s="1"/>
  <c r="Q118" i="6" s="1"/>
  <c r="AF119" i="6"/>
  <c r="AG119" i="6" s="1"/>
  <c r="Q119" i="6" s="1"/>
  <c r="AF120" i="6"/>
  <c r="AG120" i="6" s="1"/>
  <c r="Q120" i="6" s="1"/>
  <c r="AF121" i="6"/>
  <c r="AG121" i="6" s="1"/>
  <c r="Q121" i="6" s="1"/>
  <c r="AF122" i="6"/>
  <c r="AG122" i="6" s="1"/>
  <c r="Q122" i="6" s="1"/>
  <c r="AF123" i="6"/>
  <c r="AG123" i="6" s="1"/>
  <c r="Q123" i="6" s="1"/>
  <c r="AF124" i="6"/>
  <c r="AG124" i="6" s="1"/>
  <c r="Q124" i="6" s="1"/>
  <c r="AF125" i="6"/>
  <c r="AG125" i="6" s="1"/>
  <c r="Q125" i="6" s="1"/>
  <c r="AF126" i="6"/>
  <c r="AG126" i="6" s="1"/>
  <c r="Q126" i="6" s="1"/>
  <c r="AF127" i="6"/>
  <c r="AG127" i="6" s="1"/>
  <c r="Q127" i="6" s="1"/>
  <c r="AF128" i="6"/>
  <c r="AG128" i="6" s="1"/>
  <c r="Q128" i="6" s="1"/>
  <c r="AF129" i="6"/>
  <c r="AG129" i="6" s="1"/>
  <c r="Q129" i="6" s="1"/>
  <c r="AF130" i="6"/>
  <c r="AG130" i="6" s="1"/>
  <c r="Q130" i="6" s="1"/>
  <c r="AF131" i="6"/>
  <c r="AG131" i="6" s="1"/>
  <c r="Q131" i="6" s="1"/>
  <c r="AF132" i="6"/>
  <c r="AG132" i="6" s="1"/>
  <c r="Q132" i="6" s="1"/>
  <c r="AF133" i="6"/>
  <c r="AG133" i="6" s="1"/>
  <c r="Q133" i="6" s="1"/>
  <c r="AF134" i="6"/>
  <c r="AG134" i="6" s="1"/>
  <c r="Q134" i="6" s="1"/>
  <c r="AF135" i="6"/>
  <c r="AG135" i="6" s="1"/>
  <c r="Q135" i="6" s="1"/>
  <c r="AF136" i="6"/>
  <c r="AG136" i="6" s="1"/>
  <c r="Q136" i="6" s="1"/>
  <c r="AF137" i="6"/>
  <c r="AG137" i="6" s="1"/>
  <c r="Q137" i="6" s="1"/>
  <c r="AF138" i="6"/>
  <c r="AG138" i="6" s="1"/>
  <c r="Q138" i="6" s="1"/>
  <c r="AF139" i="6"/>
  <c r="AG139" i="6" s="1"/>
  <c r="Q139" i="6" s="1"/>
  <c r="AF140" i="6"/>
  <c r="AG140" i="6" s="1"/>
  <c r="Q140" i="6" s="1"/>
  <c r="AF141" i="6"/>
  <c r="AG141" i="6" s="1"/>
  <c r="Q141" i="6" s="1"/>
  <c r="AF142" i="6"/>
  <c r="AG142" i="6" s="1"/>
  <c r="Q142" i="6" s="1"/>
  <c r="AF143" i="6"/>
  <c r="AG143" i="6" s="1"/>
  <c r="Q143" i="6" s="1"/>
  <c r="AF144" i="6"/>
  <c r="AG144" i="6" s="1"/>
  <c r="Q144" i="6" s="1"/>
  <c r="AF145" i="6"/>
  <c r="AG145" i="6" s="1"/>
  <c r="Q145" i="6" s="1"/>
  <c r="AF146" i="6"/>
  <c r="AG146" i="6" s="1"/>
  <c r="Q146" i="6" s="1"/>
  <c r="AF147" i="6"/>
  <c r="AG147" i="6" s="1"/>
  <c r="Q147" i="6" s="1"/>
  <c r="AF148" i="6"/>
  <c r="AG148" i="6" s="1"/>
  <c r="Q148" i="6" s="1"/>
  <c r="AF149" i="6"/>
  <c r="AG149" i="6" s="1"/>
  <c r="Q149" i="6" s="1"/>
  <c r="AF150" i="6"/>
  <c r="AG150" i="6" s="1"/>
  <c r="Q150" i="6" s="1"/>
  <c r="AF151" i="6"/>
  <c r="AG151" i="6" s="1"/>
  <c r="Q151" i="6" s="1"/>
  <c r="AF152" i="6"/>
  <c r="AG152" i="6" s="1"/>
  <c r="Q152" i="6" s="1"/>
  <c r="AF153" i="6"/>
  <c r="AG153" i="6" s="1"/>
  <c r="Q153" i="6" s="1"/>
  <c r="AF154" i="6"/>
  <c r="AG154" i="6" s="1"/>
  <c r="Q154" i="6" s="1"/>
  <c r="AF155" i="6"/>
  <c r="AG155" i="6" s="1"/>
  <c r="Q155" i="6" s="1"/>
  <c r="AF156" i="6"/>
  <c r="AG156" i="6" s="1"/>
  <c r="Q156" i="6" s="1"/>
  <c r="AF157" i="6"/>
  <c r="AG157" i="6" s="1"/>
  <c r="Q157" i="6" s="1"/>
  <c r="AF158" i="6"/>
  <c r="AG158" i="6" s="1"/>
  <c r="Q158" i="6" s="1"/>
  <c r="AF159" i="6"/>
  <c r="AG159" i="6" s="1"/>
  <c r="Q159" i="6" s="1"/>
  <c r="AF160" i="6"/>
  <c r="AG160" i="6" s="1"/>
  <c r="Q160" i="6" s="1"/>
  <c r="AF161" i="6"/>
  <c r="AG161" i="6" s="1"/>
  <c r="Q161" i="6" s="1"/>
  <c r="AF162" i="6"/>
  <c r="AG162" i="6" s="1"/>
  <c r="Q162" i="6" s="1"/>
  <c r="AF163" i="6"/>
  <c r="AG163" i="6" s="1"/>
  <c r="Q163" i="6" s="1"/>
  <c r="AF164" i="6"/>
  <c r="AG164" i="6" s="1"/>
  <c r="Q164" i="6" s="1"/>
  <c r="AF165" i="6"/>
  <c r="AG165" i="6" s="1"/>
  <c r="Q165" i="6" s="1"/>
  <c r="AF166" i="6"/>
  <c r="AG166" i="6" s="1"/>
  <c r="Q166" i="6" s="1"/>
  <c r="AF167" i="6"/>
  <c r="AG167" i="6" s="1"/>
  <c r="Q167" i="6" s="1"/>
  <c r="AF168" i="6"/>
  <c r="AG168" i="6" s="1"/>
  <c r="Q168" i="6" s="1"/>
  <c r="AF169" i="6"/>
  <c r="AG169" i="6" s="1"/>
  <c r="Q169" i="6" s="1"/>
  <c r="AF170" i="6"/>
  <c r="AG170" i="6" s="1"/>
  <c r="Q170" i="6" s="1"/>
  <c r="AF171" i="6"/>
  <c r="AG171" i="6" s="1"/>
  <c r="Q171" i="6" s="1"/>
  <c r="AF172" i="6"/>
  <c r="AG172" i="6" s="1"/>
  <c r="Q172" i="6" s="1"/>
  <c r="AF173" i="6"/>
  <c r="AG173" i="6" s="1"/>
  <c r="Q173" i="6" s="1"/>
  <c r="AF174" i="6"/>
  <c r="AG174" i="6" s="1"/>
  <c r="Q174" i="6" s="1"/>
  <c r="AF175" i="6"/>
  <c r="AG175" i="6" s="1"/>
  <c r="Q175" i="6" s="1"/>
  <c r="AF176" i="6"/>
  <c r="AG176" i="6" s="1"/>
  <c r="Q176" i="6" s="1"/>
  <c r="AF177" i="6"/>
  <c r="AG177" i="6" s="1"/>
  <c r="Q177" i="6" s="1"/>
  <c r="AF178" i="6"/>
  <c r="AG178" i="6" s="1"/>
  <c r="Q178" i="6" s="1"/>
  <c r="AF179" i="6"/>
  <c r="AG179" i="6" s="1"/>
  <c r="Q179" i="6" s="1"/>
  <c r="AF180" i="6"/>
  <c r="AG180" i="6" s="1"/>
  <c r="Q180" i="6" s="1"/>
  <c r="AF181" i="6"/>
  <c r="AG181" i="6" s="1"/>
  <c r="Q181" i="6" s="1"/>
  <c r="AF182" i="6"/>
  <c r="AG182" i="6" s="1"/>
  <c r="Q182" i="6" s="1"/>
  <c r="AF183" i="6"/>
  <c r="AG183" i="6" s="1"/>
  <c r="Q183" i="6" s="1"/>
  <c r="AF184" i="6"/>
  <c r="AG184" i="6" s="1"/>
  <c r="Q184" i="6" s="1"/>
  <c r="AF185" i="6"/>
  <c r="AG185" i="6" s="1"/>
  <c r="Q185" i="6" s="1"/>
  <c r="AF186" i="6"/>
  <c r="AG186" i="6" s="1"/>
  <c r="Q186" i="6" s="1"/>
  <c r="AF187" i="6"/>
  <c r="AG187" i="6" s="1"/>
  <c r="Q187" i="6" s="1"/>
  <c r="AF188" i="6"/>
  <c r="AG188" i="6" s="1"/>
  <c r="Q188" i="6" s="1"/>
  <c r="AF189" i="6"/>
  <c r="AG189" i="6" s="1"/>
  <c r="Q189" i="6" s="1"/>
  <c r="AF190" i="6"/>
  <c r="AG190" i="6" s="1"/>
  <c r="Q190" i="6" s="1"/>
  <c r="AF191" i="6"/>
  <c r="AG191" i="6" s="1"/>
  <c r="Q191" i="6" s="1"/>
  <c r="AF192" i="6"/>
  <c r="AG192" i="6" s="1"/>
  <c r="Q192" i="6" s="1"/>
  <c r="AF193" i="6"/>
  <c r="AG193" i="6" s="1"/>
  <c r="Q193" i="6" s="1"/>
  <c r="AF194" i="6"/>
  <c r="AG194" i="6" s="1"/>
  <c r="Q194" i="6" s="1"/>
  <c r="AF195" i="6"/>
  <c r="AG195" i="6" s="1"/>
  <c r="Q195" i="6" s="1"/>
  <c r="AF196" i="6"/>
  <c r="AG196" i="6" s="1"/>
  <c r="Q196" i="6" s="1"/>
  <c r="AF197" i="6"/>
  <c r="AG197" i="6" s="1"/>
  <c r="Q197" i="6" s="1"/>
  <c r="AF198" i="6"/>
  <c r="AG198" i="6" s="1"/>
  <c r="Q198" i="6" s="1"/>
  <c r="AF199" i="6"/>
  <c r="AG199" i="6" s="1"/>
  <c r="Q199" i="6" s="1"/>
  <c r="AF200" i="6"/>
  <c r="AG200" i="6" s="1"/>
  <c r="Q200" i="6" s="1"/>
  <c r="AF201" i="6"/>
  <c r="AG201" i="6" s="1"/>
  <c r="Q201" i="6" s="1"/>
  <c r="AF202" i="6"/>
  <c r="AG202" i="6" s="1"/>
  <c r="Q202" i="6" s="1"/>
  <c r="AF203" i="6"/>
  <c r="AG203" i="6" s="1"/>
  <c r="Q203" i="6" s="1"/>
  <c r="AF204" i="6"/>
  <c r="AG204" i="6" s="1"/>
  <c r="Q204" i="6" s="1"/>
  <c r="AF205" i="6"/>
  <c r="AG205" i="6" s="1"/>
  <c r="Q205" i="6" s="1"/>
  <c r="AF206" i="6"/>
  <c r="AG206" i="6" s="1"/>
  <c r="Q206" i="6" s="1"/>
  <c r="AF207" i="6"/>
  <c r="AG207" i="6" s="1"/>
  <c r="Q207" i="6" s="1"/>
  <c r="AF208" i="6"/>
  <c r="AG208" i="6" s="1"/>
  <c r="Q208" i="6" s="1"/>
  <c r="AF209" i="6"/>
  <c r="AG209" i="6" s="1"/>
  <c r="Q209" i="6" s="1"/>
  <c r="AF210" i="6"/>
  <c r="AG210" i="6" s="1"/>
  <c r="Q210" i="6" s="1"/>
  <c r="AF211" i="6"/>
  <c r="AG211" i="6" s="1"/>
  <c r="Q211" i="6" s="1"/>
  <c r="AF212" i="6"/>
  <c r="AG212" i="6" s="1"/>
  <c r="Q212" i="6" s="1"/>
  <c r="AF213" i="6"/>
  <c r="AG213" i="6" s="1"/>
  <c r="Q213" i="6" s="1"/>
  <c r="AF214" i="6"/>
  <c r="AG214" i="6" s="1"/>
  <c r="Q214" i="6" s="1"/>
  <c r="AF215" i="6"/>
  <c r="AG215" i="6" s="1"/>
  <c r="Q215" i="6" s="1"/>
  <c r="AF216" i="6"/>
  <c r="AG216" i="6" s="1"/>
  <c r="Q216" i="6" s="1"/>
  <c r="AF217" i="6"/>
  <c r="AG217" i="6" s="1"/>
  <c r="Q217" i="6" s="1"/>
  <c r="AF218" i="6"/>
  <c r="AG218" i="6" s="1"/>
  <c r="Q218" i="6" s="1"/>
  <c r="AF219" i="6"/>
  <c r="AG219" i="6" s="1"/>
  <c r="Q219" i="6" s="1"/>
  <c r="AF220" i="6"/>
  <c r="AG220" i="6" s="1"/>
  <c r="Q220" i="6" s="1"/>
  <c r="AF221" i="6"/>
  <c r="AG221" i="6" s="1"/>
  <c r="Q221" i="6" s="1"/>
  <c r="AF222" i="6"/>
  <c r="AG222" i="6" s="1"/>
  <c r="Q222" i="6" s="1"/>
  <c r="AF223" i="6"/>
  <c r="AG223" i="6" s="1"/>
  <c r="Q223" i="6" s="1"/>
  <c r="AF224" i="6"/>
  <c r="AG224" i="6" s="1"/>
  <c r="Q224" i="6" s="1"/>
  <c r="AF225" i="6"/>
  <c r="AG225" i="6" s="1"/>
  <c r="Q225" i="6" s="1"/>
  <c r="AF226" i="6"/>
  <c r="AG226" i="6" s="1"/>
  <c r="Q226" i="6" s="1"/>
  <c r="AF227" i="6"/>
  <c r="AG227" i="6" s="1"/>
  <c r="Q227" i="6" s="1"/>
  <c r="AF228" i="6"/>
  <c r="AG228" i="6" s="1"/>
  <c r="Q228" i="6" s="1"/>
  <c r="AF229" i="6"/>
  <c r="AG229" i="6" s="1"/>
  <c r="Q229" i="6" s="1"/>
  <c r="AF230" i="6"/>
  <c r="AG230" i="6" s="1"/>
  <c r="Q230" i="6" s="1"/>
  <c r="AF231" i="6"/>
  <c r="AG231" i="6" s="1"/>
  <c r="Q231" i="6" s="1"/>
  <c r="AF232" i="6"/>
  <c r="AG232" i="6" s="1"/>
  <c r="Q232" i="6" s="1"/>
  <c r="AF233" i="6"/>
  <c r="AG233" i="6" s="1"/>
  <c r="Q233" i="6" s="1"/>
  <c r="AF234" i="6"/>
  <c r="AG234" i="6" s="1"/>
  <c r="Q234" i="6" s="1"/>
  <c r="AF235" i="6"/>
  <c r="AG235" i="6" s="1"/>
  <c r="Q235" i="6" s="1"/>
  <c r="AF236" i="6"/>
  <c r="AG236" i="6" s="1"/>
  <c r="Q236" i="6" s="1"/>
  <c r="AF237" i="6"/>
  <c r="AG237" i="6" s="1"/>
  <c r="Q237" i="6" s="1"/>
  <c r="AF238" i="6"/>
  <c r="AG238" i="6" s="1"/>
  <c r="Q238" i="6" s="1"/>
  <c r="AF239" i="6"/>
  <c r="AG239" i="6" s="1"/>
  <c r="Q239" i="6" s="1"/>
  <c r="AF240" i="6"/>
  <c r="AG240" i="6" s="1"/>
  <c r="Q240" i="6" s="1"/>
  <c r="AF241" i="6"/>
  <c r="AG241" i="6" s="1"/>
  <c r="Q241" i="6" s="1"/>
  <c r="AF242" i="6"/>
  <c r="AG242" i="6" s="1"/>
  <c r="Q242" i="6" s="1"/>
  <c r="AF243" i="6"/>
  <c r="AG243" i="6" s="1"/>
  <c r="Q243" i="6" s="1"/>
  <c r="AF244" i="6"/>
  <c r="AG244" i="6" s="1"/>
  <c r="Q244" i="6" s="1"/>
  <c r="AF245" i="6"/>
  <c r="AG245" i="6" s="1"/>
  <c r="Q245" i="6" s="1"/>
  <c r="AF246" i="6"/>
  <c r="AG246" i="6" s="1"/>
  <c r="Q246" i="6" s="1"/>
  <c r="AF247" i="6"/>
  <c r="AG247" i="6" s="1"/>
  <c r="Q247" i="6" s="1"/>
  <c r="AF248" i="6"/>
  <c r="AG248" i="6" s="1"/>
  <c r="Q248" i="6" s="1"/>
  <c r="AF249" i="6"/>
  <c r="AG249" i="6" s="1"/>
  <c r="Q249" i="6" s="1"/>
  <c r="AF250" i="6"/>
  <c r="AG250" i="6" s="1"/>
  <c r="Q250" i="6" s="1"/>
  <c r="AF251" i="6"/>
  <c r="AG251" i="6" s="1"/>
  <c r="Q251" i="6" s="1"/>
  <c r="AF252" i="6"/>
  <c r="AG252" i="6" s="1"/>
  <c r="Q252" i="6" s="1"/>
  <c r="AF253" i="6"/>
  <c r="AG253" i="6" s="1"/>
  <c r="Q253" i="6" s="1"/>
  <c r="AF254" i="6"/>
  <c r="AG254" i="6" s="1"/>
  <c r="Q254" i="6" s="1"/>
  <c r="AF255" i="6"/>
  <c r="AG255" i="6" s="1"/>
  <c r="Q255" i="6" s="1"/>
  <c r="AF256" i="6"/>
  <c r="AG256" i="6" s="1"/>
  <c r="Q256" i="6" s="1"/>
  <c r="AF257" i="6"/>
  <c r="AG257" i="6" s="1"/>
  <c r="Q257" i="6" s="1"/>
  <c r="AF258" i="6"/>
  <c r="AG258" i="6" s="1"/>
  <c r="Q258" i="6" s="1"/>
  <c r="AF259" i="6"/>
  <c r="AG259" i="6" s="1"/>
  <c r="Q259" i="6" s="1"/>
  <c r="AF260" i="6"/>
  <c r="AG260" i="6" s="1"/>
  <c r="Q260" i="6" s="1"/>
  <c r="AF261" i="6"/>
  <c r="AG261" i="6" s="1"/>
  <c r="Q261" i="6" s="1"/>
  <c r="AF262" i="6"/>
  <c r="AG262" i="6" s="1"/>
  <c r="Q262" i="6" s="1"/>
  <c r="AF263" i="6"/>
  <c r="AG263" i="6" s="1"/>
  <c r="Q263" i="6" s="1"/>
  <c r="AF264" i="6"/>
  <c r="AG264" i="6" s="1"/>
  <c r="Q264" i="6" s="1"/>
  <c r="AF265" i="6"/>
  <c r="AG265" i="6" s="1"/>
  <c r="Q265" i="6" s="1"/>
  <c r="AF266" i="6"/>
  <c r="AG266" i="6" s="1"/>
  <c r="Q266" i="6" s="1"/>
  <c r="AF267" i="6"/>
  <c r="AG267" i="6" s="1"/>
  <c r="Q267" i="6" s="1"/>
  <c r="AF268" i="6"/>
  <c r="AG268" i="6" s="1"/>
  <c r="Q268" i="6" s="1"/>
  <c r="AF269" i="6"/>
  <c r="AG269" i="6" s="1"/>
  <c r="Q269" i="6" s="1"/>
  <c r="AF270" i="6"/>
  <c r="AG270" i="6" s="1"/>
  <c r="Q270" i="6" s="1"/>
  <c r="AF271" i="6"/>
  <c r="AG271" i="6" s="1"/>
  <c r="Q271" i="6" s="1"/>
  <c r="AF272" i="6"/>
  <c r="AG272" i="6" s="1"/>
  <c r="Q272" i="6" s="1"/>
  <c r="AF273" i="6"/>
  <c r="AG273" i="6" s="1"/>
  <c r="Q273" i="6" s="1"/>
  <c r="AF274" i="6"/>
  <c r="AG274" i="6" s="1"/>
  <c r="Q274" i="6" s="1"/>
  <c r="AF275" i="6"/>
  <c r="AG275" i="6" s="1"/>
  <c r="Q275" i="6" s="1"/>
  <c r="AF276" i="6"/>
  <c r="AG276" i="6" s="1"/>
  <c r="Q276" i="6" s="1"/>
  <c r="AF277" i="6"/>
  <c r="AG277" i="6" s="1"/>
  <c r="Q277" i="6" s="1"/>
  <c r="AF278" i="6"/>
  <c r="AG278" i="6" s="1"/>
  <c r="Q278" i="6" s="1"/>
  <c r="AF279" i="6"/>
  <c r="AG279" i="6" s="1"/>
  <c r="Q279" i="6" s="1"/>
  <c r="AF280" i="6"/>
  <c r="AG280" i="6" s="1"/>
  <c r="Q280" i="6" s="1"/>
  <c r="AF281" i="6"/>
  <c r="AG281" i="6" s="1"/>
  <c r="Q281" i="6" s="1"/>
  <c r="AF282" i="6"/>
  <c r="AG282" i="6" s="1"/>
  <c r="Q282" i="6" s="1"/>
  <c r="AF283" i="6"/>
  <c r="AG283" i="6" s="1"/>
  <c r="Q283" i="6" s="1"/>
  <c r="AF284" i="6"/>
  <c r="AG284" i="6" s="1"/>
  <c r="Q284" i="6" s="1"/>
  <c r="AF285" i="6"/>
  <c r="AG285" i="6" s="1"/>
  <c r="Q285" i="6" s="1"/>
  <c r="AF286" i="6"/>
  <c r="AG286" i="6" s="1"/>
  <c r="Q286" i="6" s="1"/>
  <c r="AF287" i="6"/>
  <c r="AG287" i="6" s="1"/>
  <c r="Q287" i="6" s="1"/>
  <c r="AF288" i="6"/>
  <c r="AG288" i="6" s="1"/>
  <c r="Q288" i="6" s="1"/>
  <c r="AF289" i="6"/>
  <c r="AG289" i="6" s="1"/>
  <c r="Q289" i="6" s="1"/>
  <c r="AF290" i="6"/>
  <c r="AG290" i="6" s="1"/>
  <c r="Q290" i="6" s="1"/>
  <c r="AF291" i="6"/>
  <c r="AG291" i="6" s="1"/>
  <c r="Q291" i="6" s="1"/>
  <c r="AF292" i="6"/>
  <c r="AG292" i="6" s="1"/>
  <c r="Q292" i="6" s="1"/>
  <c r="AF293" i="6"/>
  <c r="AG293" i="6" s="1"/>
  <c r="Q293" i="6" s="1"/>
  <c r="AF294" i="6"/>
  <c r="AG294" i="6" s="1"/>
  <c r="Q294" i="6" s="1"/>
  <c r="AF295" i="6"/>
  <c r="AG295" i="6" s="1"/>
  <c r="Q295" i="6" s="1"/>
  <c r="AF296" i="6"/>
  <c r="AG296" i="6" s="1"/>
  <c r="Q296" i="6" s="1"/>
  <c r="AF297" i="6"/>
  <c r="AG297" i="6" s="1"/>
  <c r="Q297" i="6" s="1"/>
  <c r="AF298" i="6"/>
  <c r="AG298" i="6" s="1"/>
  <c r="Q298" i="6" s="1"/>
  <c r="AF299" i="6"/>
  <c r="AG299" i="6" s="1"/>
  <c r="Q299" i="6" s="1"/>
  <c r="AF300" i="6"/>
  <c r="AG300" i="6" s="1"/>
  <c r="Q300" i="6" s="1"/>
  <c r="AF301" i="6"/>
  <c r="AG301" i="6" s="1"/>
  <c r="Q301" i="6" s="1"/>
  <c r="AF302" i="6"/>
  <c r="AG302" i="6" s="1"/>
  <c r="Q302" i="6" s="1"/>
  <c r="AF303" i="6"/>
  <c r="AG303" i="6" s="1"/>
  <c r="Q303" i="6" s="1"/>
  <c r="AF304" i="6"/>
  <c r="AG304" i="6" s="1"/>
  <c r="Q304" i="6" s="1"/>
  <c r="AF305" i="6"/>
  <c r="AG305" i="6" s="1"/>
  <c r="Q305" i="6" s="1"/>
  <c r="AF306" i="6"/>
  <c r="AG306" i="6" s="1"/>
  <c r="Q306" i="6" s="1"/>
  <c r="AF307" i="6"/>
  <c r="AG307" i="6" s="1"/>
  <c r="Q307" i="6" s="1"/>
  <c r="AF308" i="6"/>
  <c r="AG308" i="6" s="1"/>
  <c r="Q308" i="6" s="1"/>
  <c r="AF309" i="6"/>
  <c r="AG309" i="6" s="1"/>
  <c r="Q309" i="6" s="1"/>
  <c r="AF310" i="6"/>
  <c r="AG310" i="6" s="1"/>
  <c r="Q310" i="6" s="1"/>
  <c r="AF311" i="6"/>
  <c r="AG311" i="6" s="1"/>
  <c r="Q311" i="6" s="1"/>
  <c r="AF312" i="6"/>
  <c r="AG312" i="6" s="1"/>
  <c r="Q312" i="6" s="1"/>
  <c r="AF313" i="6"/>
  <c r="AG313" i="6" s="1"/>
  <c r="Q313" i="6" s="1"/>
  <c r="AF314" i="6"/>
  <c r="AG314" i="6" s="1"/>
  <c r="Q314" i="6" s="1"/>
  <c r="AF315" i="6"/>
  <c r="AG315" i="6" s="1"/>
  <c r="Q315" i="6" s="1"/>
  <c r="AF316" i="6"/>
  <c r="AG316" i="6" s="1"/>
  <c r="Q316" i="6" s="1"/>
  <c r="AF317" i="6"/>
  <c r="AG317" i="6" s="1"/>
  <c r="Q317" i="6" s="1"/>
  <c r="AF318" i="6"/>
  <c r="AG318" i="6" s="1"/>
  <c r="Q318" i="6" s="1"/>
  <c r="AF319" i="6"/>
  <c r="AG319" i="6" s="1"/>
  <c r="Q319" i="6" s="1"/>
  <c r="AF320" i="6"/>
  <c r="AG320" i="6" s="1"/>
  <c r="Q320" i="6" s="1"/>
  <c r="AF321" i="6"/>
  <c r="AG321" i="6" s="1"/>
  <c r="Q321" i="6" s="1"/>
  <c r="AF322" i="6"/>
  <c r="AG322" i="6" s="1"/>
  <c r="Q322" i="6" s="1"/>
  <c r="AF323" i="6"/>
  <c r="AG323" i="6" s="1"/>
  <c r="Q323" i="6" s="1"/>
  <c r="AF324" i="6"/>
  <c r="AG324" i="6" s="1"/>
  <c r="Q324" i="6" s="1"/>
  <c r="AF325" i="6"/>
  <c r="AG325" i="6" s="1"/>
  <c r="Q325" i="6" s="1"/>
  <c r="AF326" i="6"/>
  <c r="AG326" i="6" s="1"/>
  <c r="Q326" i="6" s="1"/>
  <c r="AF327" i="6"/>
  <c r="AG327" i="6" s="1"/>
  <c r="Q327" i="6" s="1"/>
  <c r="AF328" i="6"/>
  <c r="AG328" i="6" s="1"/>
  <c r="Q328" i="6" s="1"/>
  <c r="AF329" i="6"/>
  <c r="AG329" i="6" s="1"/>
  <c r="Q329" i="6" s="1"/>
  <c r="AF330" i="6"/>
  <c r="AG330" i="6" s="1"/>
  <c r="Q330" i="6" s="1"/>
  <c r="AF331" i="6"/>
  <c r="AG331" i="6" s="1"/>
  <c r="Q331" i="6" s="1"/>
  <c r="AF332" i="6"/>
  <c r="AG332" i="6" s="1"/>
  <c r="Q332" i="6" s="1"/>
  <c r="AF333" i="6"/>
  <c r="AG333" i="6" s="1"/>
  <c r="Q333" i="6" s="1"/>
  <c r="AF334" i="6"/>
  <c r="AG334" i="6" s="1"/>
  <c r="Q334" i="6" s="1"/>
  <c r="AF335" i="6"/>
  <c r="AG335" i="6" s="1"/>
  <c r="Q335" i="6" s="1"/>
  <c r="AF336" i="6"/>
  <c r="AG336" i="6" s="1"/>
  <c r="Q336" i="6" s="1"/>
  <c r="AF337" i="6"/>
  <c r="AG337" i="6" s="1"/>
  <c r="Q337" i="6" s="1"/>
  <c r="AF338" i="6"/>
  <c r="AG338" i="6" s="1"/>
  <c r="Q338" i="6" s="1"/>
  <c r="AF339" i="6"/>
  <c r="AG339" i="6" s="1"/>
  <c r="Q339" i="6" s="1"/>
  <c r="AF340" i="6"/>
  <c r="AG340" i="6" s="1"/>
  <c r="Q340" i="6" s="1"/>
  <c r="AF341" i="6"/>
  <c r="AG341" i="6" s="1"/>
  <c r="Q341" i="6" s="1"/>
  <c r="AF342" i="6"/>
  <c r="AG342" i="6" s="1"/>
  <c r="Q342" i="6" s="1"/>
  <c r="AF343" i="6"/>
  <c r="AG343" i="6" s="1"/>
  <c r="Q343" i="6" s="1"/>
  <c r="AF344" i="6"/>
  <c r="AG344" i="6" s="1"/>
  <c r="Q344" i="6" s="1"/>
  <c r="AF345" i="6"/>
  <c r="AG345" i="6" s="1"/>
  <c r="Q345" i="6" s="1"/>
  <c r="AF346" i="6"/>
  <c r="AG346" i="6" s="1"/>
  <c r="Q346" i="6" s="1"/>
  <c r="AF347" i="6"/>
  <c r="AG347" i="6" s="1"/>
  <c r="Q347" i="6" s="1"/>
  <c r="AF348" i="6"/>
  <c r="AG348" i="6" s="1"/>
  <c r="Q348" i="6" s="1"/>
  <c r="AF349" i="6"/>
  <c r="AG349" i="6" s="1"/>
  <c r="Q349" i="6" s="1"/>
  <c r="AF350" i="6"/>
  <c r="AG350" i="6" s="1"/>
  <c r="Q350" i="6" s="1"/>
  <c r="AF351" i="6"/>
  <c r="AG351" i="6" s="1"/>
  <c r="Q351" i="6" s="1"/>
  <c r="AF352" i="6"/>
  <c r="AG352" i="6" s="1"/>
  <c r="Q352" i="6" s="1"/>
  <c r="AF353" i="6"/>
  <c r="AG353" i="6" s="1"/>
  <c r="Q353" i="6" s="1"/>
  <c r="AF354" i="6"/>
  <c r="AG354" i="6" s="1"/>
  <c r="Q354" i="6" s="1"/>
  <c r="AF355" i="6"/>
  <c r="AG355" i="6" s="1"/>
  <c r="Q355" i="6" s="1"/>
  <c r="AF356" i="6"/>
  <c r="AG356" i="6" s="1"/>
  <c r="Q356" i="6" s="1"/>
  <c r="AF357" i="6"/>
  <c r="AG357" i="6" s="1"/>
  <c r="Q357" i="6" s="1"/>
  <c r="AF358" i="6"/>
  <c r="AG358" i="6" s="1"/>
  <c r="Q358" i="6" s="1"/>
  <c r="AF359" i="6"/>
  <c r="AG359" i="6" s="1"/>
  <c r="Q359" i="6" s="1"/>
  <c r="AF360" i="6"/>
  <c r="AG360" i="6" s="1"/>
  <c r="Q360" i="6" s="1"/>
  <c r="AF361" i="6"/>
  <c r="AG361" i="6" s="1"/>
  <c r="Q361" i="6" s="1"/>
  <c r="AF362" i="6"/>
  <c r="AG362" i="6" s="1"/>
  <c r="Q362" i="6" s="1"/>
  <c r="AF363" i="6"/>
  <c r="AG363" i="6" s="1"/>
  <c r="Q363" i="6" s="1"/>
  <c r="AF364" i="6"/>
  <c r="AG364" i="6" s="1"/>
  <c r="Q364" i="6" s="1"/>
  <c r="AF365" i="6"/>
  <c r="AG365" i="6" s="1"/>
  <c r="Q365" i="6" s="1"/>
  <c r="AF366" i="6"/>
  <c r="AG366" i="6" s="1"/>
  <c r="Q366" i="6" s="1"/>
  <c r="AF367" i="6"/>
  <c r="AG367" i="6" s="1"/>
  <c r="Q367" i="6" s="1"/>
  <c r="AF368" i="6"/>
  <c r="AG368" i="6" s="1"/>
  <c r="Q368" i="6" s="1"/>
  <c r="AF369" i="6"/>
  <c r="AG369" i="6" s="1"/>
  <c r="Q369" i="6" s="1"/>
  <c r="AF370" i="6"/>
  <c r="AG370" i="6" s="1"/>
  <c r="Q370" i="6" s="1"/>
  <c r="AF371" i="6"/>
  <c r="AG371" i="6" s="1"/>
  <c r="Q371" i="6" s="1"/>
  <c r="AF372" i="6"/>
  <c r="AG372" i="6" s="1"/>
  <c r="Q372" i="6" s="1"/>
  <c r="AF373" i="6"/>
  <c r="AG373" i="6" s="1"/>
  <c r="Q373" i="6" s="1"/>
  <c r="AF374" i="6"/>
  <c r="AG374" i="6" s="1"/>
  <c r="Q374" i="6" s="1"/>
  <c r="AF375" i="6"/>
  <c r="AG375" i="6" s="1"/>
  <c r="Q375" i="6" s="1"/>
  <c r="AF376" i="6"/>
  <c r="AG376" i="6" s="1"/>
  <c r="Q376" i="6" s="1"/>
  <c r="AF377" i="6"/>
  <c r="AG377" i="6" s="1"/>
  <c r="Q377" i="6" s="1"/>
  <c r="AF378" i="6"/>
  <c r="AG378" i="6" s="1"/>
  <c r="Q378" i="6" s="1"/>
  <c r="AF379" i="6"/>
  <c r="AG379" i="6" s="1"/>
  <c r="Q379" i="6" s="1"/>
  <c r="AF380" i="6"/>
  <c r="AG380" i="6" s="1"/>
  <c r="Q380" i="6" s="1"/>
  <c r="AF381" i="6"/>
  <c r="AG381" i="6" s="1"/>
  <c r="Q381" i="6" s="1"/>
  <c r="AF382" i="6"/>
  <c r="AG382" i="6" s="1"/>
  <c r="Q382" i="6" s="1"/>
  <c r="AF383" i="6"/>
  <c r="AG383" i="6" s="1"/>
  <c r="Q383" i="6" s="1"/>
  <c r="AF384" i="6"/>
  <c r="AG384" i="6" s="1"/>
  <c r="Q384" i="6" s="1"/>
  <c r="AF385" i="6"/>
  <c r="AG385" i="6" s="1"/>
  <c r="Q385" i="6" s="1"/>
  <c r="AF386" i="6"/>
  <c r="AG386" i="6" s="1"/>
  <c r="Q386" i="6" s="1"/>
  <c r="AF387" i="6"/>
  <c r="AG387" i="6" s="1"/>
  <c r="Q387" i="6" s="1"/>
  <c r="AF388" i="6"/>
  <c r="AG388" i="6" s="1"/>
  <c r="Q388" i="6" s="1"/>
  <c r="AF389" i="6"/>
  <c r="AG389" i="6" s="1"/>
  <c r="Q389" i="6" s="1"/>
  <c r="AF390" i="6"/>
  <c r="AG390" i="6" s="1"/>
  <c r="Q390" i="6" s="1"/>
  <c r="AF391" i="6"/>
  <c r="AG391" i="6" s="1"/>
  <c r="Q391" i="6" s="1"/>
  <c r="AF392" i="6"/>
  <c r="AG392" i="6" s="1"/>
  <c r="Q392" i="6" s="1"/>
  <c r="AF393" i="6"/>
  <c r="AG393" i="6" s="1"/>
  <c r="Q393" i="6" s="1"/>
  <c r="AF394" i="6"/>
  <c r="AG394" i="6" s="1"/>
  <c r="Q394" i="6" s="1"/>
  <c r="AF395" i="6"/>
  <c r="AG395" i="6" s="1"/>
  <c r="Q395" i="6" s="1"/>
  <c r="AF396" i="6"/>
  <c r="AG396" i="6" s="1"/>
  <c r="Q396" i="6" s="1"/>
  <c r="AF397" i="6"/>
  <c r="AG397" i="6" s="1"/>
  <c r="Q397" i="6" s="1"/>
  <c r="AF398" i="6"/>
  <c r="AG398" i="6" s="1"/>
  <c r="Q398" i="6" s="1"/>
  <c r="AF399" i="6"/>
  <c r="AG399" i="6" s="1"/>
  <c r="Q399" i="6" s="1"/>
  <c r="AF400" i="6"/>
  <c r="AG400" i="6" s="1"/>
  <c r="Q400" i="6" s="1"/>
  <c r="AF401" i="6"/>
  <c r="AG401" i="6" s="1"/>
  <c r="Q401" i="6" s="1"/>
  <c r="AF402" i="6"/>
  <c r="AG402" i="6" s="1"/>
  <c r="Q402" i="6" s="1"/>
  <c r="AF403" i="6"/>
  <c r="AG403" i="6" s="1"/>
  <c r="Q403" i="6" s="1"/>
  <c r="AF404" i="6"/>
  <c r="AG404" i="6" s="1"/>
  <c r="Q404" i="6" s="1"/>
  <c r="AF405" i="6"/>
  <c r="AG405" i="6" s="1"/>
  <c r="Q405" i="6" s="1"/>
  <c r="AF406" i="6"/>
  <c r="AG406" i="6" s="1"/>
  <c r="Q406" i="6" s="1"/>
  <c r="AF407" i="6"/>
  <c r="AG407" i="6" s="1"/>
  <c r="Q407" i="6" s="1"/>
  <c r="AF408" i="6"/>
  <c r="AG408" i="6" s="1"/>
  <c r="Q408" i="6" s="1"/>
  <c r="AF409" i="6"/>
  <c r="AG409" i="6" s="1"/>
  <c r="Q409" i="6" s="1"/>
  <c r="AF410" i="6"/>
  <c r="AG410" i="6" s="1"/>
  <c r="Q410" i="6" s="1"/>
  <c r="AF411" i="6"/>
  <c r="AG411" i="6" s="1"/>
  <c r="Q411" i="6" s="1"/>
  <c r="AF412" i="6"/>
  <c r="AG412" i="6" s="1"/>
  <c r="Q412" i="6" s="1"/>
  <c r="AF413" i="6"/>
  <c r="AG413" i="6" s="1"/>
  <c r="Q413" i="6" s="1"/>
  <c r="AF414" i="6"/>
  <c r="AG414" i="6" s="1"/>
  <c r="Q414" i="6" s="1"/>
  <c r="AF415" i="6"/>
  <c r="AG415" i="6" s="1"/>
  <c r="Q415" i="6" s="1"/>
  <c r="AF416" i="6"/>
  <c r="AG416" i="6" s="1"/>
  <c r="Q416" i="6" s="1"/>
  <c r="AF417" i="6"/>
  <c r="AG417" i="6" s="1"/>
  <c r="Q417" i="6" s="1"/>
  <c r="AF418" i="6"/>
  <c r="AG418" i="6" s="1"/>
  <c r="Q418" i="6" s="1"/>
  <c r="AF419" i="6"/>
  <c r="AG419" i="6" s="1"/>
  <c r="Q419" i="6" s="1"/>
  <c r="AF420" i="6"/>
  <c r="AG420" i="6" s="1"/>
  <c r="Q420" i="6" s="1"/>
  <c r="AF421" i="6"/>
  <c r="AG421" i="6" s="1"/>
  <c r="Q421" i="6" s="1"/>
  <c r="AF422" i="6"/>
  <c r="AG422" i="6" s="1"/>
  <c r="Q422" i="6" s="1"/>
  <c r="AF423" i="6"/>
  <c r="AG423" i="6" s="1"/>
  <c r="Q423" i="6" s="1"/>
  <c r="AF424" i="6"/>
  <c r="AG424" i="6" s="1"/>
  <c r="Q424" i="6" s="1"/>
  <c r="AF425" i="6"/>
  <c r="AG425" i="6" s="1"/>
  <c r="Q425" i="6" s="1"/>
  <c r="AF426" i="6"/>
  <c r="AG426" i="6" s="1"/>
  <c r="Q426" i="6" s="1"/>
  <c r="AF427" i="6"/>
  <c r="AG427" i="6" s="1"/>
  <c r="Q427" i="6" s="1"/>
  <c r="AF428" i="6"/>
  <c r="AG428" i="6" s="1"/>
  <c r="Q428" i="6" s="1"/>
  <c r="AF429" i="6"/>
  <c r="AG429" i="6" s="1"/>
  <c r="Q429" i="6" s="1"/>
  <c r="AF430" i="6"/>
  <c r="AG430" i="6" s="1"/>
  <c r="Q430" i="6" s="1"/>
  <c r="AF431" i="6"/>
  <c r="AG431" i="6" s="1"/>
  <c r="Q431" i="6" s="1"/>
  <c r="AF432" i="6"/>
  <c r="AG432" i="6" s="1"/>
  <c r="Q432" i="6" s="1"/>
  <c r="AF433" i="6"/>
  <c r="AG433" i="6" s="1"/>
  <c r="Q433" i="6" s="1"/>
  <c r="AF434" i="6"/>
  <c r="AG434" i="6" s="1"/>
  <c r="Q434" i="6" s="1"/>
  <c r="AF435" i="6"/>
  <c r="AG435" i="6" s="1"/>
  <c r="Q435" i="6" s="1"/>
  <c r="AF436" i="6"/>
  <c r="AG436" i="6" s="1"/>
  <c r="Q436" i="6" s="1"/>
  <c r="AF437" i="6"/>
  <c r="AG437" i="6" s="1"/>
  <c r="Q437" i="6" s="1"/>
  <c r="AF438" i="6"/>
  <c r="AG438" i="6" s="1"/>
  <c r="Q438" i="6" s="1"/>
  <c r="AF439" i="6"/>
  <c r="AG439" i="6" s="1"/>
  <c r="Q439" i="6" s="1"/>
  <c r="AF440" i="6"/>
  <c r="AG440" i="6" s="1"/>
  <c r="Q440" i="6" s="1"/>
  <c r="AF441" i="6"/>
  <c r="AG441" i="6" s="1"/>
  <c r="Q441" i="6" s="1"/>
  <c r="AF442" i="6"/>
  <c r="AG442" i="6" s="1"/>
  <c r="Q442" i="6" s="1"/>
  <c r="AF443" i="6"/>
  <c r="AG443" i="6" s="1"/>
  <c r="Q443" i="6" s="1"/>
  <c r="AF444" i="6"/>
  <c r="AG444" i="6" s="1"/>
  <c r="Q444" i="6" s="1"/>
  <c r="AF445" i="6"/>
  <c r="AG445" i="6" s="1"/>
  <c r="Q445" i="6" s="1"/>
  <c r="AF446" i="6"/>
  <c r="AG446" i="6" s="1"/>
  <c r="Q446" i="6" s="1"/>
  <c r="AF447" i="6"/>
  <c r="AG447" i="6" s="1"/>
  <c r="Q447" i="6" s="1"/>
  <c r="AF448" i="6"/>
  <c r="AG448" i="6" s="1"/>
  <c r="Q448" i="6" s="1"/>
  <c r="AF449" i="6"/>
  <c r="AG449" i="6" s="1"/>
  <c r="Q449" i="6" s="1"/>
  <c r="AF450" i="6"/>
  <c r="AG450" i="6" s="1"/>
  <c r="Q450" i="6" s="1"/>
  <c r="AF451" i="6"/>
  <c r="AG451" i="6" s="1"/>
  <c r="Q451" i="6" s="1"/>
  <c r="AF452" i="6"/>
  <c r="AG452" i="6" s="1"/>
  <c r="Q452" i="6" s="1"/>
  <c r="AF453" i="6"/>
  <c r="AG453" i="6" s="1"/>
  <c r="Q453" i="6" s="1"/>
  <c r="AF454" i="6"/>
  <c r="AG454" i="6" s="1"/>
  <c r="Q454" i="6" s="1"/>
  <c r="AF455" i="6"/>
  <c r="AG455" i="6" s="1"/>
  <c r="Q455" i="6" s="1"/>
  <c r="AF456" i="6"/>
  <c r="AG456" i="6" s="1"/>
  <c r="Q456" i="6" s="1"/>
  <c r="AF457" i="6"/>
  <c r="AG457" i="6" s="1"/>
  <c r="Q457" i="6" s="1"/>
  <c r="AF458" i="6"/>
  <c r="AG458" i="6" s="1"/>
  <c r="Q458" i="6" s="1"/>
  <c r="AF459" i="6"/>
  <c r="AG459" i="6" s="1"/>
  <c r="Q459" i="6" s="1"/>
  <c r="AF460" i="6"/>
  <c r="AG460" i="6" s="1"/>
  <c r="Q460" i="6" s="1"/>
  <c r="AF461" i="6"/>
  <c r="AG461" i="6" s="1"/>
  <c r="Q461" i="6" s="1"/>
  <c r="AF462" i="6"/>
  <c r="AG462" i="6" s="1"/>
  <c r="Q462" i="6" s="1"/>
  <c r="AF463" i="6"/>
  <c r="AG463" i="6" s="1"/>
  <c r="Q463" i="6" s="1"/>
  <c r="AF464" i="6"/>
  <c r="AG464" i="6" s="1"/>
  <c r="Q464" i="6" s="1"/>
  <c r="AF465" i="6"/>
  <c r="AG465" i="6" s="1"/>
  <c r="Q465" i="6" s="1"/>
  <c r="AF466" i="6"/>
  <c r="AG466" i="6" s="1"/>
  <c r="Q466" i="6" s="1"/>
  <c r="AF467" i="6"/>
  <c r="AG467" i="6" s="1"/>
  <c r="Q467" i="6" s="1"/>
  <c r="AF468" i="6"/>
  <c r="AG468" i="6" s="1"/>
  <c r="Q468" i="6" s="1"/>
  <c r="AF469" i="6"/>
  <c r="AG469" i="6" s="1"/>
  <c r="Q469" i="6" s="1"/>
  <c r="AF470" i="6"/>
  <c r="AG470" i="6" s="1"/>
  <c r="Q470" i="6" s="1"/>
  <c r="AF471" i="6"/>
  <c r="AG471" i="6" s="1"/>
  <c r="Q471" i="6" s="1"/>
  <c r="AF472" i="6"/>
  <c r="AG472" i="6" s="1"/>
  <c r="Q472" i="6" s="1"/>
  <c r="AF473" i="6"/>
  <c r="AG473" i="6" s="1"/>
  <c r="Q473" i="6" s="1"/>
  <c r="AF474" i="6"/>
  <c r="AG474" i="6" s="1"/>
  <c r="Q474" i="6" s="1"/>
  <c r="AF475" i="6"/>
  <c r="AG475" i="6" s="1"/>
  <c r="Q475" i="6" s="1"/>
  <c r="AF476" i="6"/>
  <c r="AG476" i="6" s="1"/>
  <c r="Q476" i="6" s="1"/>
  <c r="AF477" i="6"/>
  <c r="AG477" i="6" s="1"/>
  <c r="Q477" i="6" s="1"/>
  <c r="AF478" i="6"/>
  <c r="AG478" i="6" s="1"/>
  <c r="Q478" i="6" s="1"/>
  <c r="AF479" i="6"/>
  <c r="AG479" i="6" s="1"/>
  <c r="Q479" i="6" s="1"/>
  <c r="AF480" i="6"/>
  <c r="AG480" i="6" s="1"/>
  <c r="Q480" i="6" s="1"/>
  <c r="AF481" i="6"/>
  <c r="AG481" i="6" s="1"/>
  <c r="Q481" i="6" s="1"/>
  <c r="AF482" i="6"/>
  <c r="AG482" i="6" s="1"/>
  <c r="Q482" i="6" s="1"/>
  <c r="AF483" i="6"/>
  <c r="AG483" i="6" s="1"/>
  <c r="Q483" i="6" s="1"/>
  <c r="AF484" i="6"/>
  <c r="AG484" i="6" s="1"/>
  <c r="Q484" i="6" s="1"/>
  <c r="AF485" i="6"/>
  <c r="AG485" i="6" s="1"/>
  <c r="Q485" i="6" s="1"/>
  <c r="AF486" i="6"/>
  <c r="AG486" i="6" s="1"/>
  <c r="Q486" i="6" s="1"/>
  <c r="AF487" i="6"/>
  <c r="AG487" i="6" s="1"/>
  <c r="Q487" i="6" s="1"/>
  <c r="AF488" i="6"/>
  <c r="AG488" i="6" s="1"/>
  <c r="Q488" i="6" s="1"/>
  <c r="AF489" i="6"/>
  <c r="AG489" i="6" s="1"/>
  <c r="Q489" i="6" s="1"/>
  <c r="AF490" i="6"/>
  <c r="AG490" i="6" s="1"/>
  <c r="Q490" i="6" s="1"/>
  <c r="AF491" i="6"/>
  <c r="AG491" i="6" s="1"/>
  <c r="Q491" i="6" s="1"/>
  <c r="AF492" i="6"/>
  <c r="AG492" i="6" s="1"/>
  <c r="Q492" i="6" s="1"/>
  <c r="AF493" i="6"/>
  <c r="AG493" i="6" s="1"/>
  <c r="Q493" i="6" s="1"/>
  <c r="AF494" i="6"/>
  <c r="AG494" i="6" s="1"/>
  <c r="Q494" i="6" s="1"/>
  <c r="AF495" i="6"/>
  <c r="AG495" i="6" s="1"/>
  <c r="Q495" i="6" s="1"/>
  <c r="AF496" i="6"/>
  <c r="AG496" i="6" s="1"/>
  <c r="Q496" i="6" s="1"/>
  <c r="AF497" i="6"/>
  <c r="AG497" i="6" s="1"/>
  <c r="Q497" i="6" s="1"/>
  <c r="AF498" i="6"/>
  <c r="AG498" i="6" s="1"/>
  <c r="Q498" i="6" s="1"/>
  <c r="AF499" i="6"/>
  <c r="AG499" i="6" s="1"/>
  <c r="Q499" i="6" s="1"/>
  <c r="AF500" i="6"/>
  <c r="AG500" i="6" s="1"/>
  <c r="Q500" i="6" s="1"/>
  <c r="AF501" i="6"/>
  <c r="AG501" i="6" s="1"/>
  <c r="Q501" i="6" s="1"/>
  <c r="AF502" i="6"/>
  <c r="AG502" i="6" s="1"/>
  <c r="Q502" i="6" s="1"/>
  <c r="AF503" i="6"/>
  <c r="AG503" i="6" s="1"/>
  <c r="Q503" i="6" s="1"/>
  <c r="AF504" i="6"/>
  <c r="AG504" i="6" s="1"/>
  <c r="Q504" i="6" s="1"/>
  <c r="AF505" i="6"/>
  <c r="AG505" i="6" s="1"/>
  <c r="Q505" i="6" s="1"/>
  <c r="AF506" i="6"/>
  <c r="AG506" i="6" s="1"/>
  <c r="Q506" i="6" s="1"/>
  <c r="AF507" i="6"/>
  <c r="AG507" i="6" s="1"/>
  <c r="Q507" i="6" s="1"/>
  <c r="AF508" i="6"/>
  <c r="AG508" i="6" s="1"/>
  <c r="Q508" i="6" s="1"/>
  <c r="AF509" i="6"/>
  <c r="AG509" i="6" s="1"/>
  <c r="Q509" i="6" s="1"/>
  <c r="AF510" i="6"/>
  <c r="AG510" i="6" s="1"/>
  <c r="Q510" i="6" s="1"/>
  <c r="AF511" i="6"/>
  <c r="AG511" i="6" s="1"/>
  <c r="Q511" i="6" s="1"/>
  <c r="AF512" i="6"/>
  <c r="AG512" i="6" s="1"/>
  <c r="Q512" i="6" s="1"/>
  <c r="AF513" i="6"/>
  <c r="AG513" i="6" s="1"/>
  <c r="Q513" i="6" s="1"/>
  <c r="AF514" i="6"/>
  <c r="AG514" i="6" s="1"/>
  <c r="Q514" i="6" s="1"/>
  <c r="AF515" i="6"/>
  <c r="AG515" i="6" s="1"/>
  <c r="Q515" i="6" s="1"/>
  <c r="AF516" i="6"/>
  <c r="AG516" i="6" s="1"/>
  <c r="Q516" i="6" s="1"/>
  <c r="AF517" i="6"/>
  <c r="AG517" i="6" s="1"/>
  <c r="Q517" i="6" s="1"/>
  <c r="AF518" i="6"/>
  <c r="AG518" i="6" s="1"/>
  <c r="Q518" i="6" s="1"/>
  <c r="AF519" i="6"/>
  <c r="AG519" i="6" s="1"/>
  <c r="Q519" i="6" s="1"/>
  <c r="AF520" i="6"/>
  <c r="AG520" i="6" s="1"/>
  <c r="Q520" i="6" s="1"/>
  <c r="AF521" i="6"/>
  <c r="AG521" i="6" s="1"/>
  <c r="Q521" i="6" s="1"/>
  <c r="AF522" i="6"/>
  <c r="AG522" i="6" s="1"/>
  <c r="Q522" i="6" s="1"/>
  <c r="AF523" i="6"/>
  <c r="AG523" i="6" s="1"/>
  <c r="Q523" i="6" s="1"/>
  <c r="AF524" i="6"/>
  <c r="AG524" i="6" s="1"/>
  <c r="Q524" i="6" s="1"/>
  <c r="AF525" i="6"/>
  <c r="AG525" i="6" s="1"/>
  <c r="Q525" i="6" s="1"/>
  <c r="AF526" i="6"/>
  <c r="AG526" i="6" s="1"/>
  <c r="Q526" i="6" s="1"/>
  <c r="AF527" i="6"/>
  <c r="AG527" i="6" s="1"/>
  <c r="Q527" i="6" s="1"/>
  <c r="AF528" i="6"/>
  <c r="AG528" i="6" s="1"/>
  <c r="Q528" i="6" s="1"/>
  <c r="AF529" i="6"/>
  <c r="AG529" i="6" s="1"/>
  <c r="Q529" i="6" s="1"/>
  <c r="AF530" i="6"/>
  <c r="AG530" i="6" s="1"/>
  <c r="Q530" i="6" s="1"/>
  <c r="AF531" i="6"/>
  <c r="AG531" i="6" s="1"/>
  <c r="Q531" i="6" s="1"/>
  <c r="AF532" i="6"/>
  <c r="AG532" i="6" s="1"/>
  <c r="Q532" i="6" s="1"/>
  <c r="AF533" i="6"/>
  <c r="AG533" i="6" s="1"/>
  <c r="Q533" i="6" s="1"/>
  <c r="AF534" i="6"/>
  <c r="AG534" i="6" s="1"/>
  <c r="Q534" i="6" s="1"/>
  <c r="AF535" i="6"/>
  <c r="AG535" i="6" s="1"/>
  <c r="Q535" i="6" s="1"/>
  <c r="AF536" i="6"/>
  <c r="AG536" i="6" s="1"/>
  <c r="Q536" i="6" s="1"/>
  <c r="AF537" i="6"/>
  <c r="AG537" i="6" s="1"/>
  <c r="Q537" i="6" s="1"/>
  <c r="AF538" i="6"/>
  <c r="AG538" i="6" s="1"/>
  <c r="Q538" i="6" s="1"/>
  <c r="AF539" i="6"/>
  <c r="AG539" i="6" s="1"/>
  <c r="Q539" i="6" s="1"/>
  <c r="AF540" i="6"/>
  <c r="AG540" i="6" s="1"/>
  <c r="Q540" i="6" s="1"/>
  <c r="AF541" i="6"/>
  <c r="AG541" i="6" s="1"/>
  <c r="Q541" i="6" s="1"/>
  <c r="AF542" i="6"/>
  <c r="AG542" i="6" s="1"/>
  <c r="Q542" i="6" s="1"/>
  <c r="AF543" i="6"/>
  <c r="AG543" i="6" s="1"/>
  <c r="Q543" i="6" s="1"/>
  <c r="AF544" i="6"/>
  <c r="AG544" i="6" s="1"/>
  <c r="Q544" i="6" s="1"/>
  <c r="AF545" i="6"/>
  <c r="AG545" i="6" s="1"/>
  <c r="Q545" i="6" s="1"/>
  <c r="AF546" i="6"/>
  <c r="AG546" i="6" s="1"/>
  <c r="Q546" i="6" s="1"/>
  <c r="AF547" i="6"/>
  <c r="AG547" i="6" s="1"/>
  <c r="Q547" i="6" s="1"/>
  <c r="AF548" i="6"/>
  <c r="AG548" i="6" s="1"/>
  <c r="Q548" i="6" s="1"/>
  <c r="AF549" i="6"/>
  <c r="AG549" i="6" s="1"/>
  <c r="Q549" i="6" s="1"/>
  <c r="AF550" i="6"/>
  <c r="AG550" i="6" s="1"/>
  <c r="Q550" i="6" s="1"/>
  <c r="AF551" i="6"/>
  <c r="AG551" i="6" s="1"/>
  <c r="Q551" i="6" s="1"/>
  <c r="AF552" i="6"/>
  <c r="AG552" i="6" s="1"/>
  <c r="Q552" i="6" s="1"/>
  <c r="AF553" i="6"/>
  <c r="AG553" i="6" s="1"/>
  <c r="Q553" i="6" s="1"/>
  <c r="AF554" i="6"/>
  <c r="AG554" i="6" s="1"/>
  <c r="Q554" i="6" s="1"/>
  <c r="AF555" i="6"/>
  <c r="AG555" i="6" s="1"/>
  <c r="Q555" i="6" s="1"/>
  <c r="AF556" i="6"/>
  <c r="AG556" i="6" s="1"/>
  <c r="Q556" i="6" s="1"/>
  <c r="AF557" i="6"/>
  <c r="AG557" i="6" s="1"/>
  <c r="Q557" i="6" s="1"/>
  <c r="AF558" i="6"/>
  <c r="AG558" i="6" s="1"/>
  <c r="Q558" i="6" s="1"/>
  <c r="AF559" i="6"/>
  <c r="AG559" i="6" s="1"/>
  <c r="Q559" i="6" s="1"/>
  <c r="AF560" i="6"/>
  <c r="AG560" i="6" s="1"/>
  <c r="Q560" i="6" s="1"/>
  <c r="AF561" i="6"/>
  <c r="AG561" i="6" s="1"/>
  <c r="Q561" i="6" s="1"/>
  <c r="AF562" i="6"/>
  <c r="AG562" i="6" s="1"/>
  <c r="Q562" i="6" s="1"/>
  <c r="AF563" i="6"/>
  <c r="AG563" i="6" s="1"/>
  <c r="Q563" i="6" s="1"/>
  <c r="AF564" i="6"/>
  <c r="AG564" i="6" s="1"/>
  <c r="Q564" i="6" s="1"/>
  <c r="AF565" i="6"/>
  <c r="AG565" i="6" s="1"/>
  <c r="Q565" i="6" s="1"/>
  <c r="AF566" i="6"/>
  <c r="AG566" i="6" s="1"/>
  <c r="Q566" i="6" s="1"/>
  <c r="AF567" i="6"/>
  <c r="AG567" i="6" s="1"/>
  <c r="Q567" i="6" s="1"/>
  <c r="AF568" i="6"/>
  <c r="AG568" i="6" s="1"/>
  <c r="Q568" i="6" s="1"/>
  <c r="AF569" i="6"/>
  <c r="AG569" i="6" s="1"/>
  <c r="Q569" i="6" s="1"/>
  <c r="AF570" i="6"/>
  <c r="AG570" i="6" s="1"/>
  <c r="Q570" i="6" s="1"/>
  <c r="AF571" i="6"/>
  <c r="AG571" i="6" s="1"/>
  <c r="Q571" i="6" s="1"/>
  <c r="AF572" i="6"/>
  <c r="AG572" i="6" s="1"/>
  <c r="Q572" i="6" s="1"/>
  <c r="AF573" i="6"/>
  <c r="AG573" i="6" s="1"/>
  <c r="Q573" i="6" s="1"/>
  <c r="AF574" i="6"/>
  <c r="AG574" i="6" s="1"/>
  <c r="Q574" i="6" s="1"/>
  <c r="AF575" i="6"/>
  <c r="AG575" i="6" s="1"/>
  <c r="Q575" i="6" s="1"/>
  <c r="AF576" i="6"/>
  <c r="AG576" i="6" s="1"/>
  <c r="Q576" i="6" s="1"/>
  <c r="AF577" i="6"/>
  <c r="AG577" i="6" s="1"/>
  <c r="Q577" i="6" s="1"/>
  <c r="AF578" i="6"/>
  <c r="AG578" i="6" s="1"/>
  <c r="Q578" i="6" s="1"/>
  <c r="AF579" i="6"/>
  <c r="AG579" i="6" s="1"/>
  <c r="Q579" i="6" s="1"/>
  <c r="AF580" i="6"/>
  <c r="AG580" i="6" s="1"/>
  <c r="Q580" i="6" s="1"/>
  <c r="AF581" i="6"/>
  <c r="AG581" i="6" s="1"/>
  <c r="Q581" i="6" s="1"/>
  <c r="AF582" i="6"/>
  <c r="AG582" i="6" s="1"/>
  <c r="Q582" i="6" s="1"/>
  <c r="AF583" i="6"/>
  <c r="AG583" i="6" s="1"/>
  <c r="Q583" i="6" s="1"/>
  <c r="AF584" i="6"/>
  <c r="AG584" i="6" s="1"/>
  <c r="Q584" i="6" s="1"/>
  <c r="AF585" i="6"/>
  <c r="AG585" i="6" s="1"/>
  <c r="Q585" i="6" s="1"/>
  <c r="AF586" i="6"/>
  <c r="AG586" i="6" s="1"/>
  <c r="Q586" i="6" s="1"/>
  <c r="AF587" i="6"/>
  <c r="AG587" i="6" s="1"/>
  <c r="Q587" i="6" s="1"/>
  <c r="AF588" i="6"/>
  <c r="AG588" i="6" s="1"/>
  <c r="Q588" i="6" s="1"/>
  <c r="AF589" i="6"/>
  <c r="AG589" i="6" s="1"/>
  <c r="Q589" i="6" s="1"/>
  <c r="AF590" i="6"/>
  <c r="AG590" i="6" s="1"/>
  <c r="Q590" i="6" s="1"/>
  <c r="AF591" i="6"/>
  <c r="AG591" i="6" s="1"/>
  <c r="Q591" i="6" s="1"/>
  <c r="AF592" i="6"/>
  <c r="AG592" i="6" s="1"/>
  <c r="Q592" i="6" s="1"/>
  <c r="AF593" i="6"/>
  <c r="AG593" i="6" s="1"/>
  <c r="Q593" i="6" s="1"/>
  <c r="AF594" i="6"/>
  <c r="AG594" i="6" s="1"/>
  <c r="Q594" i="6" s="1"/>
  <c r="AF595" i="6"/>
  <c r="AG595" i="6" s="1"/>
  <c r="Q595" i="6" s="1"/>
  <c r="AF596" i="6"/>
  <c r="AG596" i="6" s="1"/>
  <c r="Q596" i="6" s="1"/>
  <c r="AF597" i="6"/>
  <c r="AG597" i="6" s="1"/>
  <c r="Q597" i="6" s="1"/>
  <c r="AF598" i="6"/>
  <c r="AG598" i="6" s="1"/>
  <c r="Q598" i="6" s="1"/>
  <c r="AF599" i="6"/>
  <c r="AG599" i="6" s="1"/>
  <c r="Q599" i="6" s="1"/>
  <c r="AF600" i="6"/>
  <c r="AG600" i="6" s="1"/>
  <c r="Q600" i="6" s="1"/>
  <c r="AF601" i="6"/>
  <c r="AG601" i="6" s="1"/>
  <c r="Q601" i="6" s="1"/>
  <c r="AF602" i="6"/>
  <c r="AG602" i="6" s="1"/>
  <c r="Q602" i="6" s="1"/>
  <c r="AF603" i="6"/>
  <c r="AG603" i="6" s="1"/>
  <c r="Q603" i="6" s="1"/>
  <c r="AF604" i="6"/>
  <c r="AG604" i="6" s="1"/>
  <c r="Q604" i="6" s="1"/>
  <c r="AF605" i="6"/>
  <c r="AG605" i="6" s="1"/>
  <c r="Q605" i="6" s="1"/>
  <c r="AF606" i="6"/>
  <c r="AG606" i="6" s="1"/>
  <c r="Q606" i="6" s="1"/>
  <c r="AF607" i="6"/>
  <c r="AG607" i="6" s="1"/>
  <c r="Q607" i="6" s="1"/>
  <c r="AF608" i="6"/>
  <c r="AG608" i="6" s="1"/>
  <c r="Q608" i="6" s="1"/>
  <c r="AF609" i="6"/>
  <c r="AG609" i="6" s="1"/>
  <c r="Q609" i="6" s="1"/>
  <c r="AF610" i="6"/>
  <c r="AG610" i="6" s="1"/>
  <c r="Q610" i="6" s="1"/>
  <c r="AF611" i="6"/>
  <c r="AG611" i="6" s="1"/>
  <c r="Q611" i="6" s="1"/>
  <c r="AF612" i="6"/>
  <c r="AG612" i="6" s="1"/>
  <c r="Q612" i="6" s="1"/>
  <c r="AF613" i="6"/>
  <c r="AG613" i="6" s="1"/>
  <c r="Q613" i="6" s="1"/>
  <c r="AF614" i="6"/>
  <c r="AG614" i="6" s="1"/>
  <c r="Q614" i="6" s="1"/>
  <c r="AF615" i="6"/>
  <c r="AG615" i="6" s="1"/>
  <c r="Q615" i="6" s="1"/>
  <c r="AF616" i="6"/>
  <c r="AG616" i="6" s="1"/>
  <c r="Q616" i="6" s="1"/>
  <c r="AF617" i="6"/>
  <c r="AG617" i="6" s="1"/>
  <c r="Q617" i="6" s="1"/>
  <c r="AF618" i="6"/>
  <c r="AG618" i="6" s="1"/>
  <c r="Q618" i="6" s="1"/>
  <c r="AF619" i="6"/>
  <c r="AG619" i="6" s="1"/>
  <c r="Q619" i="6" s="1"/>
  <c r="AF620" i="6"/>
  <c r="AG620" i="6" s="1"/>
  <c r="Q620" i="6" s="1"/>
  <c r="AF621" i="6"/>
  <c r="AG621" i="6" s="1"/>
  <c r="Q621" i="6" s="1"/>
  <c r="AF622" i="6"/>
  <c r="AG622" i="6" s="1"/>
  <c r="Q622" i="6" s="1"/>
  <c r="AF623" i="6"/>
  <c r="AG623" i="6" s="1"/>
  <c r="Q623" i="6" s="1"/>
  <c r="AF624" i="6"/>
  <c r="AG624" i="6" s="1"/>
  <c r="Q624" i="6" s="1"/>
  <c r="AF625" i="6"/>
  <c r="AG625" i="6" s="1"/>
  <c r="Q625" i="6" s="1"/>
  <c r="AF626" i="6"/>
  <c r="AG626" i="6" s="1"/>
  <c r="Q626" i="6" s="1"/>
  <c r="AF627" i="6"/>
  <c r="AG627" i="6" s="1"/>
  <c r="Q627" i="6" s="1"/>
  <c r="AF628" i="6"/>
  <c r="AG628" i="6" s="1"/>
  <c r="Q628" i="6" s="1"/>
  <c r="AF629" i="6"/>
  <c r="AG629" i="6" s="1"/>
  <c r="Q629" i="6" s="1"/>
  <c r="AF630" i="6"/>
  <c r="AG630" i="6" s="1"/>
  <c r="Q630" i="6" s="1"/>
  <c r="AF631" i="6"/>
  <c r="AG631" i="6" s="1"/>
  <c r="Q631" i="6" s="1"/>
  <c r="AF632" i="6"/>
  <c r="AG632" i="6" s="1"/>
  <c r="Q632" i="6" s="1"/>
  <c r="AF633" i="6"/>
  <c r="AG633" i="6" s="1"/>
  <c r="Q633" i="6" s="1"/>
  <c r="AF634" i="6"/>
  <c r="AG634" i="6" s="1"/>
  <c r="Q634" i="6" s="1"/>
  <c r="AF635" i="6"/>
  <c r="AG635" i="6" s="1"/>
  <c r="Q635" i="6" s="1"/>
  <c r="AF636" i="6"/>
  <c r="AG636" i="6" s="1"/>
  <c r="Q636" i="6" s="1"/>
  <c r="AF637" i="6"/>
  <c r="AG637" i="6" s="1"/>
  <c r="Q637" i="6" s="1"/>
  <c r="AF638" i="6"/>
  <c r="AG638" i="6" s="1"/>
  <c r="Q638" i="6" s="1"/>
  <c r="AF639" i="6"/>
  <c r="AG639" i="6" s="1"/>
  <c r="Q639" i="6" s="1"/>
  <c r="AF640" i="6"/>
  <c r="AG640" i="6" s="1"/>
  <c r="Q640" i="6" s="1"/>
  <c r="AF641" i="6"/>
  <c r="AG641" i="6" s="1"/>
  <c r="Q641" i="6" s="1"/>
  <c r="AF642" i="6"/>
  <c r="AG642" i="6" s="1"/>
  <c r="Q642" i="6" s="1"/>
  <c r="AF643" i="6"/>
  <c r="AG643" i="6" s="1"/>
  <c r="Q643" i="6" s="1"/>
  <c r="AF644" i="6"/>
  <c r="AG644" i="6" s="1"/>
  <c r="Q644" i="6" s="1"/>
  <c r="AF645" i="6"/>
  <c r="AG645" i="6" s="1"/>
  <c r="Q645" i="6" s="1"/>
  <c r="AF646" i="6"/>
  <c r="AG646" i="6" s="1"/>
  <c r="Q646" i="6" s="1"/>
  <c r="AF647" i="6"/>
  <c r="AG647" i="6" s="1"/>
  <c r="Q647" i="6" s="1"/>
  <c r="AF648" i="6"/>
  <c r="AG648" i="6" s="1"/>
  <c r="Q648" i="6" s="1"/>
  <c r="AF649" i="6"/>
  <c r="AG649" i="6" s="1"/>
  <c r="Q649" i="6" s="1"/>
  <c r="AF650" i="6"/>
  <c r="AG650" i="6" s="1"/>
  <c r="Q650" i="6" s="1"/>
  <c r="AF651" i="6"/>
  <c r="AG651" i="6" s="1"/>
  <c r="Q651" i="6" s="1"/>
  <c r="AF652" i="6"/>
  <c r="AG652" i="6" s="1"/>
  <c r="Q652" i="6" s="1"/>
  <c r="AF653" i="6"/>
  <c r="AG653" i="6" s="1"/>
  <c r="Q653" i="6" s="1"/>
  <c r="AF654" i="6"/>
  <c r="AG654" i="6" s="1"/>
  <c r="Q654" i="6" s="1"/>
  <c r="AF655" i="6"/>
  <c r="AG655" i="6" s="1"/>
  <c r="Q655" i="6" s="1"/>
  <c r="AF656" i="6"/>
  <c r="AG656" i="6" s="1"/>
  <c r="Q656" i="6" s="1"/>
  <c r="AF657" i="6"/>
  <c r="AG657" i="6" s="1"/>
  <c r="Q657" i="6" s="1"/>
  <c r="AF658" i="6"/>
  <c r="AG658" i="6" s="1"/>
  <c r="Q658" i="6" s="1"/>
  <c r="AF659" i="6"/>
  <c r="AG659" i="6" s="1"/>
  <c r="Q659" i="6" s="1"/>
  <c r="AF660" i="6"/>
  <c r="AG660" i="6" s="1"/>
  <c r="Q660" i="6" s="1"/>
  <c r="AF661" i="6"/>
  <c r="AG661" i="6" s="1"/>
  <c r="Q661" i="6" s="1"/>
  <c r="AF662" i="6"/>
  <c r="AG662" i="6" s="1"/>
  <c r="Q662" i="6" s="1"/>
  <c r="AF663" i="6"/>
  <c r="AG663" i="6" s="1"/>
  <c r="Q663" i="6" s="1"/>
  <c r="AF664" i="6"/>
  <c r="AG664" i="6" s="1"/>
  <c r="Q664" i="6" s="1"/>
  <c r="AF665" i="6"/>
  <c r="AG665" i="6" s="1"/>
  <c r="Q665" i="6" s="1"/>
  <c r="AF666" i="6"/>
  <c r="AG666" i="6" s="1"/>
  <c r="Q666" i="6" s="1"/>
  <c r="AF667" i="6"/>
  <c r="AG667" i="6" s="1"/>
  <c r="Q667" i="6" s="1"/>
  <c r="AF668" i="6"/>
  <c r="AG668" i="6" s="1"/>
  <c r="Q668" i="6" s="1"/>
  <c r="AF669" i="6"/>
  <c r="AG669" i="6" s="1"/>
  <c r="Q669" i="6" s="1"/>
  <c r="AF670" i="6"/>
  <c r="AG670" i="6" s="1"/>
  <c r="Q670" i="6" s="1"/>
  <c r="AF671" i="6"/>
  <c r="AG671" i="6" s="1"/>
  <c r="Q671" i="6" s="1"/>
  <c r="AF672" i="6"/>
  <c r="AG672" i="6" s="1"/>
  <c r="Q672" i="6" s="1"/>
  <c r="AF673" i="6"/>
  <c r="AG673" i="6" s="1"/>
  <c r="Q673" i="6" s="1"/>
  <c r="AF674" i="6"/>
  <c r="AG674" i="6" s="1"/>
  <c r="Q674" i="6" s="1"/>
  <c r="AF675" i="6"/>
  <c r="AG675" i="6" s="1"/>
  <c r="Q675" i="6" s="1"/>
  <c r="AF676" i="6"/>
  <c r="AG676" i="6" s="1"/>
  <c r="Q676" i="6" s="1"/>
  <c r="AF677" i="6"/>
  <c r="AG677" i="6" s="1"/>
  <c r="Q677" i="6" s="1"/>
  <c r="AF678" i="6"/>
  <c r="AG678" i="6" s="1"/>
  <c r="Q678" i="6" s="1"/>
  <c r="AF679" i="6"/>
  <c r="AG679" i="6" s="1"/>
  <c r="Q679" i="6" s="1"/>
  <c r="AF680" i="6"/>
  <c r="AG680" i="6" s="1"/>
  <c r="Q680" i="6" s="1"/>
  <c r="AF681" i="6"/>
  <c r="AG681" i="6" s="1"/>
  <c r="Q681" i="6" s="1"/>
  <c r="AF682" i="6"/>
  <c r="AG682" i="6" s="1"/>
  <c r="Q682" i="6" s="1"/>
  <c r="AF683" i="6"/>
  <c r="AG683" i="6" s="1"/>
  <c r="Q683" i="6" s="1"/>
  <c r="AF684" i="6"/>
  <c r="AG684" i="6" s="1"/>
  <c r="Q684" i="6" s="1"/>
  <c r="AF685" i="6"/>
  <c r="AG685" i="6" s="1"/>
  <c r="Q685" i="6" s="1"/>
  <c r="AF686" i="6"/>
  <c r="AG686" i="6" s="1"/>
  <c r="Q686" i="6" s="1"/>
  <c r="AF687" i="6"/>
  <c r="AG687" i="6" s="1"/>
  <c r="Q687" i="6" s="1"/>
  <c r="AF688" i="6"/>
  <c r="AG688" i="6" s="1"/>
  <c r="Q688" i="6" s="1"/>
  <c r="AF689" i="6"/>
  <c r="AG689" i="6" s="1"/>
  <c r="Q689" i="6" s="1"/>
  <c r="AF690" i="6"/>
  <c r="AG690" i="6" s="1"/>
  <c r="Q690" i="6" s="1"/>
  <c r="AF691" i="6"/>
  <c r="AG691" i="6" s="1"/>
  <c r="Q691" i="6" s="1"/>
  <c r="AF692" i="6"/>
  <c r="AG692" i="6" s="1"/>
  <c r="Q692" i="6" s="1"/>
  <c r="AF693" i="6"/>
  <c r="AG693" i="6" s="1"/>
  <c r="Q693" i="6" s="1"/>
  <c r="AF694" i="6"/>
  <c r="AG694" i="6" s="1"/>
  <c r="Q694" i="6" s="1"/>
  <c r="AF695" i="6"/>
  <c r="AG695" i="6" s="1"/>
  <c r="Q695" i="6" s="1"/>
  <c r="AF696" i="6"/>
  <c r="AG696" i="6" s="1"/>
  <c r="Q696" i="6" s="1"/>
  <c r="AF697" i="6"/>
  <c r="AG697" i="6" s="1"/>
  <c r="Q697" i="6" s="1"/>
  <c r="AF698" i="6"/>
  <c r="AG698" i="6" s="1"/>
  <c r="Q698" i="6" s="1"/>
  <c r="AF699" i="6"/>
  <c r="AG699" i="6" s="1"/>
  <c r="Q699" i="6" s="1"/>
  <c r="AF700" i="6"/>
  <c r="AG700" i="6" s="1"/>
  <c r="Q700" i="6" s="1"/>
  <c r="AF701" i="6"/>
  <c r="AG701" i="6" s="1"/>
  <c r="Q701" i="6" s="1"/>
  <c r="AF702" i="6"/>
  <c r="AG702" i="6" s="1"/>
  <c r="Q702" i="6" s="1"/>
  <c r="AF703" i="6"/>
  <c r="AG703" i="6" s="1"/>
  <c r="Q703" i="6" s="1"/>
  <c r="AF704" i="6"/>
  <c r="AG704" i="6" s="1"/>
  <c r="Q704" i="6" s="1"/>
  <c r="AF705" i="6"/>
  <c r="AG705" i="6" s="1"/>
  <c r="Q705" i="6" s="1"/>
  <c r="AF706" i="6"/>
  <c r="AG706" i="6" s="1"/>
  <c r="Q706" i="6" s="1"/>
  <c r="AF707" i="6"/>
  <c r="AG707" i="6" s="1"/>
  <c r="Q707" i="6" s="1"/>
  <c r="AF708" i="6"/>
  <c r="AG708" i="6" s="1"/>
  <c r="Q708" i="6" s="1"/>
  <c r="AF709" i="6"/>
  <c r="AG709" i="6" s="1"/>
  <c r="Q709" i="6" s="1"/>
  <c r="AF710" i="6"/>
  <c r="AG710" i="6" s="1"/>
  <c r="Q710" i="6" s="1"/>
  <c r="AF711" i="6"/>
  <c r="AG711" i="6" s="1"/>
  <c r="Q711" i="6" s="1"/>
  <c r="AF712" i="6"/>
  <c r="AG712" i="6" s="1"/>
  <c r="Q712" i="6" s="1"/>
  <c r="AF713" i="6"/>
  <c r="AG713" i="6" s="1"/>
  <c r="Q713" i="6" s="1"/>
  <c r="AF714" i="6"/>
  <c r="AG714" i="6" s="1"/>
  <c r="Q714" i="6" s="1"/>
  <c r="AF715" i="6"/>
  <c r="AG715" i="6" s="1"/>
  <c r="Q715" i="6" s="1"/>
  <c r="AF716" i="6"/>
  <c r="AG716" i="6" s="1"/>
  <c r="Q716" i="6" s="1"/>
  <c r="AF717" i="6"/>
  <c r="AG717" i="6" s="1"/>
  <c r="Q717" i="6" s="1"/>
  <c r="AF718" i="6"/>
  <c r="AG718" i="6" s="1"/>
  <c r="Q718" i="6" s="1"/>
  <c r="AF719" i="6"/>
  <c r="AG719" i="6" s="1"/>
  <c r="Q719" i="6" s="1"/>
  <c r="AF720" i="6"/>
  <c r="AG720" i="6" s="1"/>
  <c r="Q720" i="6" s="1"/>
  <c r="AF721" i="6"/>
  <c r="AG721" i="6" s="1"/>
  <c r="Q721" i="6" s="1"/>
  <c r="AF722" i="6"/>
  <c r="AG722" i="6" s="1"/>
  <c r="Q722" i="6" s="1"/>
  <c r="AF723" i="6"/>
  <c r="AG723" i="6" s="1"/>
  <c r="Q723" i="6" s="1"/>
  <c r="AF724" i="6"/>
  <c r="AG724" i="6" s="1"/>
  <c r="Q724" i="6" s="1"/>
  <c r="AF725" i="6"/>
  <c r="AG725" i="6" s="1"/>
  <c r="Q725" i="6" s="1"/>
  <c r="AF726" i="6"/>
  <c r="AG726" i="6" s="1"/>
  <c r="Q726" i="6" s="1"/>
  <c r="AF727" i="6"/>
  <c r="AG727" i="6" s="1"/>
  <c r="Q727" i="6" s="1"/>
  <c r="AF728" i="6"/>
  <c r="AG728" i="6" s="1"/>
  <c r="Q728" i="6" s="1"/>
  <c r="AF729" i="6"/>
  <c r="AG729" i="6" s="1"/>
  <c r="Q729" i="6" s="1"/>
  <c r="AF730" i="6"/>
  <c r="AG730" i="6" s="1"/>
  <c r="Q730" i="6" s="1"/>
  <c r="AF731" i="6"/>
  <c r="AG731" i="6" s="1"/>
  <c r="Q731" i="6" s="1"/>
  <c r="AF732" i="6"/>
  <c r="AG732" i="6" s="1"/>
  <c r="Q732" i="6" s="1"/>
  <c r="AF733" i="6"/>
  <c r="AG733" i="6" s="1"/>
  <c r="Q733" i="6" s="1"/>
  <c r="AF734" i="6"/>
  <c r="AG734" i="6" s="1"/>
  <c r="Q734" i="6" s="1"/>
  <c r="AF735" i="6"/>
  <c r="AG735" i="6" s="1"/>
  <c r="Q735" i="6" s="1"/>
  <c r="AF736" i="6"/>
  <c r="AG736" i="6" s="1"/>
  <c r="Q736" i="6" s="1"/>
  <c r="AF737" i="6"/>
  <c r="AG737" i="6" s="1"/>
  <c r="Q737" i="6" s="1"/>
  <c r="AF738" i="6"/>
  <c r="AG738" i="6" s="1"/>
  <c r="Q738" i="6" s="1"/>
  <c r="AF739" i="6"/>
  <c r="AG739" i="6" s="1"/>
  <c r="Q739" i="6" s="1"/>
  <c r="AF740" i="6"/>
  <c r="AG740" i="6" s="1"/>
  <c r="Q740" i="6" s="1"/>
  <c r="AF741" i="6"/>
  <c r="AG741" i="6" s="1"/>
  <c r="Q741" i="6" s="1"/>
  <c r="AF742" i="6"/>
  <c r="AG742" i="6" s="1"/>
  <c r="Q742" i="6" s="1"/>
  <c r="AF743" i="6"/>
  <c r="AG743" i="6" s="1"/>
  <c r="Q743" i="6" s="1"/>
  <c r="AF744" i="6"/>
  <c r="AG744" i="6" s="1"/>
  <c r="Q744" i="6" s="1"/>
  <c r="AF745" i="6"/>
  <c r="AG745" i="6" s="1"/>
  <c r="Q745" i="6" s="1"/>
  <c r="AF746" i="6"/>
  <c r="AG746" i="6" s="1"/>
  <c r="Q746" i="6" s="1"/>
  <c r="AF747" i="6"/>
  <c r="AG747" i="6" s="1"/>
  <c r="Q747" i="6" s="1"/>
  <c r="AF748" i="6"/>
  <c r="AG748" i="6" s="1"/>
  <c r="Q748" i="6" s="1"/>
  <c r="AF749" i="6"/>
  <c r="AG749" i="6" s="1"/>
  <c r="Q749" i="6" s="1"/>
  <c r="AF750" i="6"/>
  <c r="AG750" i="6" s="1"/>
  <c r="Q750" i="6" s="1"/>
  <c r="AF751" i="6"/>
  <c r="AG751" i="6" s="1"/>
  <c r="Q751" i="6" s="1"/>
  <c r="AF752" i="6"/>
  <c r="AG752" i="6" s="1"/>
  <c r="Q752" i="6" s="1"/>
  <c r="AF753" i="6"/>
  <c r="AG753" i="6" s="1"/>
  <c r="Q753" i="6" s="1"/>
  <c r="AF754" i="6"/>
  <c r="AG754" i="6" s="1"/>
  <c r="Q754" i="6" s="1"/>
  <c r="AF755" i="6"/>
  <c r="AG755" i="6" s="1"/>
  <c r="Q755" i="6" s="1"/>
  <c r="AF756" i="6"/>
  <c r="AG756" i="6" s="1"/>
  <c r="Q756" i="6" s="1"/>
  <c r="AF757" i="6"/>
  <c r="AG757" i="6" s="1"/>
  <c r="Q757" i="6" s="1"/>
  <c r="AF758" i="6"/>
  <c r="AG758" i="6" s="1"/>
  <c r="Q758" i="6" s="1"/>
  <c r="AF759" i="6"/>
  <c r="AG759" i="6" s="1"/>
  <c r="Q759" i="6" s="1"/>
  <c r="AF760" i="6"/>
  <c r="AG760" i="6" s="1"/>
  <c r="Q760" i="6" s="1"/>
  <c r="AF761" i="6"/>
  <c r="AG761" i="6" s="1"/>
  <c r="Q761" i="6" s="1"/>
  <c r="AF762" i="6"/>
  <c r="AG762" i="6" s="1"/>
  <c r="Q762" i="6" s="1"/>
  <c r="AF763" i="6"/>
  <c r="AG763" i="6" s="1"/>
  <c r="Q763" i="6" s="1"/>
  <c r="AF764" i="6"/>
  <c r="AG764" i="6" s="1"/>
  <c r="Q764" i="6" s="1"/>
  <c r="AF765" i="6"/>
  <c r="AG765" i="6" s="1"/>
  <c r="Q765" i="6" s="1"/>
  <c r="AF766" i="6"/>
  <c r="AG766" i="6" s="1"/>
  <c r="Q766" i="6" s="1"/>
  <c r="AF767" i="6"/>
  <c r="AG767" i="6" s="1"/>
  <c r="Q767" i="6" s="1"/>
  <c r="AF768" i="6"/>
  <c r="AG768" i="6" s="1"/>
  <c r="Q768" i="6" s="1"/>
  <c r="AF769" i="6"/>
  <c r="AG769" i="6" s="1"/>
  <c r="Q769" i="6" s="1"/>
  <c r="AF770" i="6"/>
  <c r="AG770" i="6" s="1"/>
  <c r="Q770" i="6" s="1"/>
  <c r="AF771" i="6"/>
  <c r="AG771" i="6" s="1"/>
  <c r="Q771" i="6" s="1"/>
  <c r="AF772" i="6"/>
  <c r="AG772" i="6" s="1"/>
  <c r="Q772" i="6" s="1"/>
  <c r="AF773" i="6"/>
  <c r="AG773" i="6" s="1"/>
  <c r="Q773" i="6" s="1"/>
  <c r="AF774" i="6"/>
  <c r="AG774" i="6" s="1"/>
  <c r="Q774" i="6" s="1"/>
  <c r="AF775" i="6"/>
  <c r="AG775" i="6" s="1"/>
  <c r="Q775" i="6" s="1"/>
  <c r="AF776" i="6"/>
  <c r="AG776" i="6" s="1"/>
  <c r="Q776" i="6" s="1"/>
  <c r="AF777" i="6"/>
  <c r="AG777" i="6" s="1"/>
  <c r="Q777" i="6" s="1"/>
  <c r="AF778" i="6"/>
  <c r="AG778" i="6" s="1"/>
  <c r="Q778" i="6" s="1"/>
  <c r="AF779" i="6"/>
  <c r="AG779" i="6" s="1"/>
  <c r="Q779" i="6" s="1"/>
  <c r="AF780" i="6"/>
  <c r="AG780" i="6" s="1"/>
  <c r="Q780" i="6" s="1"/>
  <c r="AF781" i="6"/>
  <c r="AG781" i="6" s="1"/>
  <c r="Q781" i="6" s="1"/>
  <c r="AF782" i="6"/>
  <c r="AG782" i="6" s="1"/>
  <c r="Q782" i="6" s="1"/>
  <c r="AF783" i="6"/>
  <c r="AG783" i="6" s="1"/>
  <c r="Q783" i="6" s="1"/>
  <c r="AF784" i="6"/>
  <c r="AG784" i="6" s="1"/>
  <c r="Q784" i="6" s="1"/>
  <c r="AF785" i="6"/>
  <c r="AG785" i="6" s="1"/>
  <c r="Q785" i="6" s="1"/>
  <c r="AF786" i="6"/>
  <c r="AG786" i="6" s="1"/>
  <c r="Q786" i="6" s="1"/>
  <c r="AF787" i="6"/>
  <c r="AG787" i="6" s="1"/>
  <c r="Q787" i="6" s="1"/>
  <c r="AF788" i="6"/>
  <c r="AG788" i="6" s="1"/>
  <c r="Q788" i="6" s="1"/>
  <c r="AF789" i="6"/>
  <c r="AG789" i="6" s="1"/>
  <c r="Q789" i="6" s="1"/>
  <c r="AF790" i="6"/>
  <c r="AG790" i="6" s="1"/>
  <c r="Q790" i="6" s="1"/>
  <c r="AF791" i="6"/>
  <c r="AG791" i="6" s="1"/>
  <c r="Q791" i="6" s="1"/>
  <c r="AF792" i="6"/>
  <c r="AG792" i="6" s="1"/>
  <c r="Q792" i="6" s="1"/>
  <c r="AF793" i="6"/>
  <c r="AG793" i="6" s="1"/>
  <c r="Q793" i="6" s="1"/>
  <c r="AF794" i="6"/>
  <c r="AG794" i="6" s="1"/>
  <c r="Q794" i="6" s="1"/>
  <c r="AF795" i="6"/>
  <c r="AG795" i="6" s="1"/>
  <c r="Q795" i="6" s="1"/>
  <c r="AF796" i="6"/>
  <c r="AG796" i="6" s="1"/>
  <c r="Q796" i="6" s="1"/>
  <c r="AF797" i="6"/>
  <c r="AG797" i="6" s="1"/>
  <c r="Q797" i="6" s="1"/>
  <c r="AF798" i="6"/>
  <c r="AG798" i="6" s="1"/>
  <c r="Q798" i="6" s="1"/>
  <c r="AF799" i="6"/>
  <c r="AG799" i="6" s="1"/>
  <c r="Q799" i="6" s="1"/>
  <c r="AF800" i="6"/>
  <c r="AG800" i="6" s="1"/>
  <c r="Q800" i="6" s="1"/>
  <c r="AF801" i="6"/>
  <c r="AG801" i="6" s="1"/>
  <c r="Q801" i="6" s="1"/>
  <c r="AF802" i="6"/>
  <c r="AG802" i="6" s="1"/>
  <c r="Q802" i="6" s="1"/>
  <c r="AF803" i="6"/>
  <c r="AG803" i="6" s="1"/>
  <c r="Q803" i="6" s="1"/>
  <c r="AF804" i="6"/>
  <c r="AG804" i="6" s="1"/>
  <c r="Q804" i="6" s="1"/>
  <c r="AF805" i="6"/>
  <c r="AG805" i="6" s="1"/>
  <c r="Q805" i="6" s="1"/>
  <c r="AF806" i="6"/>
  <c r="AG806" i="6" s="1"/>
  <c r="Q806" i="6" s="1"/>
  <c r="AF807" i="6"/>
  <c r="AG807" i="6" s="1"/>
  <c r="Q807" i="6" s="1"/>
  <c r="AF808" i="6"/>
  <c r="AG808" i="6" s="1"/>
  <c r="Q808" i="6" s="1"/>
  <c r="AF809" i="6"/>
  <c r="AG809" i="6" s="1"/>
  <c r="Q809" i="6" s="1"/>
  <c r="AF810" i="6"/>
  <c r="AG810" i="6" s="1"/>
  <c r="Q810" i="6" s="1"/>
  <c r="AF811" i="6"/>
  <c r="AG811" i="6" s="1"/>
  <c r="Q811" i="6" s="1"/>
  <c r="AF812" i="6"/>
  <c r="AG812" i="6" s="1"/>
  <c r="Q812" i="6" s="1"/>
  <c r="AF813" i="6"/>
  <c r="AG813" i="6" s="1"/>
  <c r="Q813" i="6" s="1"/>
  <c r="AF814" i="6"/>
  <c r="AG814" i="6" s="1"/>
  <c r="Q814" i="6" s="1"/>
  <c r="AF815" i="6"/>
  <c r="AG815" i="6" s="1"/>
  <c r="Q815" i="6" s="1"/>
  <c r="AF816" i="6"/>
  <c r="AG816" i="6" s="1"/>
  <c r="Q816" i="6" s="1"/>
  <c r="AF817" i="6"/>
  <c r="AG817" i="6" s="1"/>
  <c r="Q817" i="6" s="1"/>
  <c r="AF818" i="6"/>
  <c r="AG818" i="6" s="1"/>
  <c r="Q818" i="6" s="1"/>
  <c r="AF819" i="6"/>
  <c r="AG819" i="6" s="1"/>
  <c r="Q819" i="6" s="1"/>
  <c r="AF820" i="6"/>
  <c r="AG820" i="6" s="1"/>
  <c r="Q820" i="6" s="1"/>
  <c r="AF821" i="6"/>
  <c r="AG821" i="6" s="1"/>
  <c r="Q821" i="6" s="1"/>
  <c r="AF822" i="6"/>
  <c r="AG822" i="6" s="1"/>
  <c r="Q822" i="6" s="1"/>
  <c r="AF823" i="6"/>
  <c r="AG823" i="6" s="1"/>
  <c r="Q823" i="6" s="1"/>
  <c r="AF824" i="6"/>
  <c r="AG824" i="6" s="1"/>
  <c r="Q824" i="6" s="1"/>
  <c r="AF825" i="6"/>
  <c r="AG825" i="6" s="1"/>
  <c r="Q825" i="6" s="1"/>
  <c r="AF826" i="6"/>
  <c r="AG826" i="6" s="1"/>
  <c r="Q826" i="6" s="1"/>
  <c r="AF827" i="6"/>
  <c r="AG827" i="6" s="1"/>
  <c r="Q827" i="6" s="1"/>
  <c r="AF828" i="6"/>
  <c r="AG828" i="6" s="1"/>
  <c r="Q828" i="6" s="1"/>
  <c r="AF829" i="6"/>
  <c r="AG829" i="6" s="1"/>
  <c r="Q829" i="6" s="1"/>
  <c r="AF830" i="6"/>
  <c r="AG830" i="6" s="1"/>
  <c r="Q830" i="6" s="1"/>
  <c r="AF831" i="6"/>
  <c r="AG831" i="6" s="1"/>
  <c r="Q831" i="6" s="1"/>
  <c r="AF832" i="6"/>
  <c r="AG832" i="6" s="1"/>
  <c r="Q832" i="6" s="1"/>
  <c r="AF833" i="6"/>
  <c r="AG833" i="6" s="1"/>
  <c r="Q833" i="6" s="1"/>
  <c r="AF834" i="6"/>
  <c r="AG834" i="6" s="1"/>
  <c r="Q834" i="6" s="1"/>
  <c r="AF835" i="6"/>
  <c r="AG835" i="6" s="1"/>
  <c r="Q835" i="6" s="1"/>
  <c r="AF836" i="6"/>
  <c r="AG836" i="6" s="1"/>
  <c r="Q836" i="6" s="1"/>
  <c r="AF837" i="6"/>
  <c r="AG837" i="6" s="1"/>
  <c r="Q837" i="6" s="1"/>
  <c r="AF838" i="6"/>
  <c r="AG838" i="6" s="1"/>
  <c r="Q838" i="6" s="1"/>
  <c r="AF839" i="6"/>
  <c r="AG839" i="6" s="1"/>
  <c r="Q839" i="6" s="1"/>
  <c r="AF840" i="6"/>
  <c r="AG840" i="6" s="1"/>
  <c r="Q840" i="6" s="1"/>
  <c r="AF841" i="6"/>
  <c r="AG841" i="6" s="1"/>
  <c r="Q841" i="6" s="1"/>
  <c r="AF842" i="6"/>
  <c r="AG842" i="6" s="1"/>
  <c r="Q842" i="6" s="1"/>
  <c r="AF843" i="6"/>
  <c r="AG843" i="6" s="1"/>
  <c r="Q843" i="6" s="1"/>
  <c r="AF844" i="6"/>
  <c r="AG844" i="6" s="1"/>
  <c r="Q844" i="6" s="1"/>
  <c r="AF845" i="6"/>
  <c r="AG845" i="6" s="1"/>
  <c r="Q845" i="6" s="1"/>
  <c r="AF846" i="6"/>
  <c r="AG846" i="6" s="1"/>
  <c r="Q846" i="6" s="1"/>
  <c r="AF847" i="6"/>
  <c r="AG847" i="6" s="1"/>
  <c r="Q847" i="6" s="1"/>
  <c r="AF848" i="6"/>
  <c r="AG848" i="6" s="1"/>
  <c r="Q848" i="6" s="1"/>
  <c r="AF849" i="6"/>
  <c r="AG849" i="6" s="1"/>
  <c r="Q849" i="6" s="1"/>
  <c r="AF850" i="6"/>
  <c r="AG850" i="6" s="1"/>
  <c r="Q850" i="6" s="1"/>
  <c r="AF851" i="6"/>
  <c r="AG851" i="6" s="1"/>
  <c r="Q851" i="6" s="1"/>
  <c r="AF852" i="6"/>
  <c r="AG852" i="6" s="1"/>
  <c r="Q852" i="6" s="1"/>
  <c r="AF853" i="6"/>
  <c r="AG853" i="6" s="1"/>
  <c r="Q853" i="6" s="1"/>
  <c r="AF854" i="6"/>
  <c r="AG854" i="6" s="1"/>
  <c r="Q854" i="6" s="1"/>
  <c r="AF855" i="6"/>
  <c r="AG855" i="6" s="1"/>
  <c r="Q855" i="6" s="1"/>
  <c r="AF856" i="6"/>
  <c r="AG856" i="6" s="1"/>
  <c r="Q856" i="6" s="1"/>
  <c r="AF857" i="6"/>
  <c r="AG857" i="6" s="1"/>
  <c r="Q857" i="6" s="1"/>
  <c r="AF858" i="6"/>
  <c r="AG858" i="6" s="1"/>
  <c r="Q858" i="6" s="1"/>
  <c r="AF859" i="6"/>
  <c r="AG859" i="6" s="1"/>
  <c r="Q859" i="6" s="1"/>
  <c r="AF860" i="6"/>
  <c r="AG860" i="6" s="1"/>
  <c r="Q860" i="6" s="1"/>
  <c r="AF861" i="6"/>
  <c r="AG861" i="6" s="1"/>
  <c r="Q861" i="6" s="1"/>
  <c r="AF862" i="6"/>
  <c r="AG862" i="6" s="1"/>
  <c r="Q862" i="6" s="1"/>
  <c r="AF863" i="6"/>
  <c r="AG863" i="6" s="1"/>
  <c r="Q863" i="6" s="1"/>
  <c r="AF864" i="6"/>
  <c r="AG864" i="6" s="1"/>
  <c r="Q864" i="6" s="1"/>
  <c r="AF865" i="6"/>
  <c r="AG865" i="6" s="1"/>
  <c r="Q865" i="6" s="1"/>
  <c r="AF866" i="6"/>
  <c r="AG866" i="6" s="1"/>
  <c r="Q866" i="6" s="1"/>
  <c r="AF867" i="6"/>
  <c r="AG867" i="6" s="1"/>
  <c r="Q867" i="6" s="1"/>
  <c r="AF868" i="6"/>
  <c r="AG868" i="6" s="1"/>
  <c r="Q868" i="6" s="1"/>
  <c r="AF869" i="6"/>
  <c r="AG869" i="6" s="1"/>
  <c r="Q869" i="6" s="1"/>
  <c r="AF870" i="6"/>
  <c r="AG870" i="6" s="1"/>
  <c r="Q870" i="6" s="1"/>
  <c r="AF871" i="6"/>
  <c r="AG871" i="6" s="1"/>
  <c r="Q871" i="6" s="1"/>
  <c r="AF872" i="6"/>
  <c r="AG872" i="6" s="1"/>
  <c r="Q872" i="6" s="1"/>
  <c r="AF873" i="6"/>
  <c r="AG873" i="6" s="1"/>
  <c r="Q873" i="6" s="1"/>
  <c r="AF874" i="6"/>
  <c r="AG874" i="6" s="1"/>
  <c r="Q874" i="6" s="1"/>
  <c r="AF875" i="6"/>
  <c r="AG875" i="6" s="1"/>
  <c r="Q875" i="6" s="1"/>
  <c r="AF876" i="6"/>
  <c r="AG876" i="6" s="1"/>
  <c r="Q876" i="6" s="1"/>
  <c r="AF877" i="6"/>
  <c r="AG877" i="6" s="1"/>
  <c r="Q877" i="6" s="1"/>
  <c r="AF878" i="6"/>
  <c r="AG878" i="6" s="1"/>
  <c r="Q878" i="6" s="1"/>
  <c r="AF879" i="6"/>
  <c r="AG879" i="6" s="1"/>
  <c r="Q879" i="6" s="1"/>
  <c r="AF880" i="6"/>
  <c r="AG880" i="6" s="1"/>
  <c r="Q880" i="6" s="1"/>
  <c r="AF881" i="6"/>
  <c r="AG881" i="6" s="1"/>
  <c r="Q881" i="6" s="1"/>
  <c r="AF882" i="6"/>
  <c r="AG882" i="6" s="1"/>
  <c r="Q882" i="6" s="1"/>
  <c r="AF883" i="6"/>
  <c r="AG883" i="6" s="1"/>
  <c r="Q883" i="6" s="1"/>
  <c r="AF884" i="6"/>
  <c r="AG884" i="6" s="1"/>
  <c r="Q884" i="6" s="1"/>
  <c r="AF885" i="6"/>
  <c r="AG885" i="6" s="1"/>
  <c r="Q885" i="6" s="1"/>
  <c r="AF886" i="6"/>
  <c r="AG886" i="6" s="1"/>
  <c r="Q886" i="6" s="1"/>
  <c r="AF887" i="6"/>
  <c r="AG887" i="6" s="1"/>
  <c r="Q887" i="6" s="1"/>
  <c r="AF888" i="6"/>
  <c r="AG888" i="6" s="1"/>
  <c r="Q888" i="6" s="1"/>
  <c r="AF889" i="6"/>
  <c r="AG889" i="6" s="1"/>
  <c r="Q889" i="6" s="1"/>
  <c r="AF890" i="6"/>
  <c r="AG890" i="6" s="1"/>
  <c r="Q890" i="6" s="1"/>
  <c r="AF891" i="6"/>
  <c r="AG891" i="6" s="1"/>
  <c r="Q891" i="6" s="1"/>
  <c r="AF892" i="6"/>
  <c r="AG892" i="6" s="1"/>
  <c r="Q892" i="6" s="1"/>
  <c r="AF893" i="6"/>
  <c r="AG893" i="6" s="1"/>
  <c r="Q893" i="6" s="1"/>
  <c r="AF894" i="6"/>
  <c r="AG894" i="6" s="1"/>
  <c r="Q894" i="6" s="1"/>
  <c r="AF895" i="6"/>
  <c r="AG895" i="6" s="1"/>
  <c r="Q895" i="6" s="1"/>
  <c r="AF896" i="6"/>
  <c r="AG896" i="6" s="1"/>
  <c r="Q896" i="6" s="1"/>
  <c r="AF897" i="6"/>
  <c r="AG897" i="6" s="1"/>
  <c r="Q897" i="6" s="1"/>
  <c r="AF898" i="6"/>
  <c r="AG898" i="6" s="1"/>
  <c r="Q898" i="6" s="1"/>
  <c r="AF899" i="6"/>
  <c r="AG899" i="6" s="1"/>
  <c r="Q899" i="6" s="1"/>
  <c r="AF900" i="6"/>
  <c r="AG900" i="6" s="1"/>
  <c r="Q900" i="6" s="1"/>
  <c r="AF901" i="6"/>
  <c r="AG901" i="6" s="1"/>
  <c r="Q901" i="6" s="1"/>
  <c r="AF902" i="6"/>
  <c r="AG902" i="6" s="1"/>
  <c r="Q902" i="6" s="1"/>
  <c r="AF903" i="6"/>
  <c r="AG903" i="6" s="1"/>
  <c r="Q903" i="6" s="1"/>
  <c r="AF904" i="6"/>
  <c r="AG904" i="6" s="1"/>
  <c r="Q904" i="6" s="1"/>
  <c r="AF905" i="6"/>
  <c r="AG905" i="6" s="1"/>
  <c r="Q905" i="6" s="1"/>
  <c r="AF906" i="6"/>
  <c r="AG906" i="6" s="1"/>
  <c r="Q906" i="6" s="1"/>
  <c r="AF907" i="6"/>
  <c r="AG907" i="6" s="1"/>
  <c r="Q907" i="6" s="1"/>
  <c r="AF908" i="6"/>
  <c r="AG908" i="6" s="1"/>
  <c r="Q908" i="6" s="1"/>
  <c r="AF909" i="6"/>
  <c r="AG909" i="6" s="1"/>
  <c r="Q909" i="6" s="1"/>
  <c r="AF910" i="6"/>
  <c r="AG910" i="6" s="1"/>
  <c r="Q910" i="6" s="1"/>
  <c r="AF911" i="6"/>
  <c r="AG911" i="6" s="1"/>
  <c r="Q911" i="6" s="1"/>
  <c r="AF912" i="6"/>
  <c r="AG912" i="6" s="1"/>
  <c r="Q912" i="6" s="1"/>
  <c r="AF913" i="6"/>
  <c r="AG913" i="6" s="1"/>
  <c r="Q913" i="6" s="1"/>
  <c r="AF914" i="6"/>
  <c r="AG914" i="6" s="1"/>
  <c r="Q914" i="6" s="1"/>
  <c r="AF915" i="6"/>
  <c r="AG915" i="6" s="1"/>
  <c r="Q915" i="6" s="1"/>
  <c r="AF916" i="6"/>
  <c r="AG916" i="6" s="1"/>
  <c r="Q916" i="6" s="1"/>
  <c r="AF917" i="6"/>
  <c r="AG917" i="6" s="1"/>
  <c r="Q917" i="6" s="1"/>
  <c r="AF918" i="6"/>
  <c r="AG918" i="6" s="1"/>
  <c r="Q918" i="6" s="1"/>
  <c r="AF919" i="6"/>
  <c r="AG919" i="6" s="1"/>
  <c r="Q919" i="6" s="1"/>
  <c r="AF920" i="6"/>
  <c r="AG920" i="6" s="1"/>
  <c r="Q920" i="6" s="1"/>
  <c r="AF921" i="6"/>
  <c r="AG921" i="6" s="1"/>
  <c r="Q921" i="6" s="1"/>
  <c r="AF922" i="6"/>
  <c r="AG922" i="6" s="1"/>
  <c r="Q922" i="6" s="1"/>
  <c r="AF923" i="6"/>
  <c r="AG923" i="6" s="1"/>
  <c r="Q923" i="6" s="1"/>
  <c r="AF924" i="6"/>
  <c r="AG924" i="6" s="1"/>
  <c r="Q924" i="6" s="1"/>
  <c r="AF925" i="6"/>
  <c r="AG925" i="6" s="1"/>
  <c r="Q925" i="6" s="1"/>
  <c r="AF926" i="6"/>
  <c r="AG926" i="6" s="1"/>
  <c r="Q926" i="6" s="1"/>
  <c r="AF927" i="6"/>
  <c r="AG927" i="6" s="1"/>
  <c r="Q927" i="6" s="1"/>
  <c r="AF928" i="6"/>
  <c r="AG928" i="6" s="1"/>
  <c r="Q928" i="6" s="1"/>
  <c r="AF929" i="6"/>
  <c r="AG929" i="6" s="1"/>
  <c r="Q929" i="6" s="1"/>
  <c r="AF930" i="6"/>
  <c r="AG930" i="6" s="1"/>
  <c r="Q930" i="6" s="1"/>
  <c r="AF931" i="6"/>
  <c r="AG931" i="6" s="1"/>
  <c r="Q931" i="6" s="1"/>
  <c r="AF932" i="6"/>
  <c r="AG932" i="6" s="1"/>
  <c r="Q932" i="6" s="1"/>
  <c r="AF933" i="6"/>
  <c r="AG933" i="6" s="1"/>
  <c r="Q933" i="6" s="1"/>
  <c r="AF934" i="6"/>
  <c r="AG934" i="6" s="1"/>
  <c r="Q934" i="6" s="1"/>
  <c r="AF935" i="6"/>
  <c r="AG935" i="6" s="1"/>
  <c r="Q935" i="6" s="1"/>
  <c r="AF936" i="6"/>
  <c r="AG936" i="6" s="1"/>
  <c r="Q936" i="6" s="1"/>
  <c r="AF937" i="6"/>
  <c r="AG937" i="6" s="1"/>
  <c r="Q937" i="6" s="1"/>
  <c r="AF938" i="6"/>
  <c r="AG938" i="6" s="1"/>
  <c r="Q938" i="6" s="1"/>
  <c r="AF939" i="6"/>
  <c r="AG939" i="6" s="1"/>
  <c r="Q939" i="6" s="1"/>
  <c r="AF940" i="6"/>
  <c r="AG940" i="6" s="1"/>
  <c r="Q940" i="6" s="1"/>
  <c r="AF941" i="6"/>
  <c r="AG941" i="6" s="1"/>
  <c r="Q941" i="6" s="1"/>
  <c r="AF942" i="6"/>
  <c r="AG942" i="6" s="1"/>
  <c r="Q942" i="6" s="1"/>
  <c r="AF943" i="6"/>
  <c r="AG943" i="6" s="1"/>
  <c r="Q943" i="6" s="1"/>
  <c r="AF944" i="6"/>
  <c r="AG944" i="6" s="1"/>
  <c r="Q944" i="6" s="1"/>
  <c r="AF945" i="6"/>
  <c r="AG945" i="6" s="1"/>
  <c r="Q945" i="6" s="1"/>
  <c r="AF946" i="6"/>
  <c r="AG946" i="6" s="1"/>
  <c r="Q946" i="6" s="1"/>
  <c r="AF947" i="6"/>
  <c r="AG947" i="6" s="1"/>
  <c r="Q947" i="6" s="1"/>
  <c r="AF948" i="6"/>
  <c r="AG948" i="6" s="1"/>
  <c r="Q948" i="6" s="1"/>
  <c r="AF949" i="6"/>
  <c r="AG949" i="6" s="1"/>
  <c r="Q949" i="6" s="1"/>
  <c r="AF950" i="6"/>
  <c r="AG950" i="6" s="1"/>
  <c r="Q950" i="6" s="1"/>
  <c r="AF951" i="6"/>
  <c r="AG951" i="6" s="1"/>
  <c r="Q951" i="6" s="1"/>
  <c r="AF952" i="6"/>
  <c r="AG952" i="6" s="1"/>
  <c r="Q952" i="6" s="1"/>
  <c r="AF953" i="6"/>
  <c r="AG953" i="6" s="1"/>
  <c r="Q953" i="6" s="1"/>
  <c r="AF954" i="6"/>
  <c r="AG954" i="6" s="1"/>
  <c r="Q954" i="6" s="1"/>
  <c r="AF955" i="6"/>
  <c r="AG955" i="6" s="1"/>
  <c r="Q955" i="6" s="1"/>
  <c r="AF956" i="6"/>
  <c r="AG956" i="6" s="1"/>
  <c r="Q956" i="6" s="1"/>
  <c r="AF957" i="6"/>
  <c r="AG957" i="6" s="1"/>
  <c r="Q957" i="6" s="1"/>
  <c r="AF958" i="6"/>
  <c r="AG958" i="6" s="1"/>
  <c r="Q958" i="6" s="1"/>
  <c r="AF959" i="6"/>
  <c r="AG959" i="6" s="1"/>
  <c r="Q959" i="6" s="1"/>
  <c r="AF960" i="6"/>
  <c r="AG960" i="6" s="1"/>
  <c r="Q960" i="6" s="1"/>
  <c r="AF961" i="6"/>
  <c r="AG961" i="6" s="1"/>
  <c r="Q961" i="6" s="1"/>
  <c r="AF962" i="6"/>
  <c r="AG962" i="6" s="1"/>
  <c r="Q962" i="6" s="1"/>
  <c r="AF963" i="6"/>
  <c r="AG963" i="6" s="1"/>
  <c r="Q963" i="6" s="1"/>
  <c r="AF964" i="6"/>
  <c r="AG964" i="6" s="1"/>
  <c r="Q964" i="6" s="1"/>
  <c r="AF965" i="6"/>
  <c r="AG965" i="6" s="1"/>
  <c r="Q965" i="6" s="1"/>
  <c r="AF966" i="6"/>
  <c r="AG966" i="6" s="1"/>
  <c r="Q966" i="6" s="1"/>
  <c r="AF967" i="6"/>
  <c r="AG967" i="6" s="1"/>
  <c r="Q967" i="6" s="1"/>
  <c r="AF968" i="6"/>
  <c r="AG968" i="6" s="1"/>
  <c r="Q968" i="6" s="1"/>
  <c r="AF969" i="6"/>
  <c r="AG969" i="6" s="1"/>
  <c r="Q969" i="6" s="1"/>
  <c r="AF970" i="6"/>
  <c r="AG970" i="6" s="1"/>
  <c r="Q970" i="6" s="1"/>
  <c r="AF971" i="6"/>
  <c r="AG971" i="6" s="1"/>
  <c r="Q971" i="6" s="1"/>
  <c r="AF972" i="6"/>
  <c r="AG972" i="6" s="1"/>
  <c r="Q972" i="6" s="1"/>
  <c r="AF973" i="6"/>
  <c r="AG973" i="6" s="1"/>
  <c r="Q973" i="6" s="1"/>
  <c r="AF974" i="6"/>
  <c r="AG974" i="6" s="1"/>
  <c r="Q974" i="6" s="1"/>
  <c r="AF975" i="6"/>
  <c r="AG975" i="6" s="1"/>
  <c r="Q975" i="6" s="1"/>
  <c r="AF976" i="6"/>
  <c r="AG976" i="6" s="1"/>
  <c r="Q976" i="6" s="1"/>
  <c r="AF977" i="6"/>
  <c r="AG977" i="6" s="1"/>
  <c r="Q977" i="6" s="1"/>
  <c r="AF978" i="6"/>
  <c r="AG978" i="6" s="1"/>
  <c r="Q978" i="6" s="1"/>
  <c r="AF979" i="6"/>
  <c r="AG979" i="6" s="1"/>
  <c r="Q979" i="6" s="1"/>
  <c r="AF980" i="6"/>
  <c r="AG980" i="6" s="1"/>
  <c r="Q980" i="6" s="1"/>
  <c r="AF981" i="6"/>
  <c r="AG981" i="6" s="1"/>
  <c r="Q981" i="6" s="1"/>
  <c r="AF982" i="6"/>
  <c r="AG982" i="6" s="1"/>
  <c r="Q982" i="6" s="1"/>
  <c r="AF983" i="6"/>
  <c r="AG983" i="6" s="1"/>
  <c r="Q983" i="6" s="1"/>
  <c r="AF984" i="6"/>
  <c r="AG984" i="6" s="1"/>
  <c r="Q984" i="6" s="1"/>
  <c r="AF985" i="6"/>
  <c r="AG985" i="6" s="1"/>
  <c r="Q985" i="6" s="1"/>
  <c r="AF986" i="6"/>
  <c r="AG986" i="6" s="1"/>
  <c r="Q986" i="6" s="1"/>
  <c r="AF987" i="6"/>
  <c r="AG987" i="6" s="1"/>
  <c r="Q987" i="6" s="1"/>
  <c r="AF988" i="6"/>
  <c r="AG988" i="6" s="1"/>
  <c r="Q988" i="6" s="1"/>
  <c r="AF989" i="6"/>
  <c r="AG989" i="6" s="1"/>
  <c r="Q989" i="6" s="1"/>
  <c r="AF990" i="6"/>
  <c r="AG990" i="6" s="1"/>
  <c r="Q990" i="6" s="1"/>
  <c r="AF991" i="6"/>
  <c r="AG991" i="6" s="1"/>
  <c r="Q991" i="6" s="1"/>
  <c r="AF992" i="6"/>
  <c r="AG992" i="6" s="1"/>
  <c r="Q992" i="6" s="1"/>
  <c r="AF993" i="6"/>
  <c r="AG993" i="6" s="1"/>
  <c r="Q993" i="6" s="1"/>
  <c r="AF994" i="6"/>
  <c r="AG994" i="6" s="1"/>
  <c r="Q994" i="6" s="1"/>
  <c r="AF995" i="6"/>
  <c r="AG995" i="6" s="1"/>
  <c r="Q995" i="6" s="1"/>
  <c r="AF996" i="6"/>
  <c r="AG996" i="6" s="1"/>
  <c r="Q996" i="6" s="1"/>
  <c r="AF997" i="6"/>
  <c r="AG997" i="6" s="1"/>
  <c r="Q997" i="6" s="1"/>
  <c r="AF998" i="6"/>
  <c r="AG998" i="6" s="1"/>
  <c r="Q998" i="6" s="1"/>
  <c r="AF999" i="6"/>
  <c r="AG999" i="6" s="1"/>
  <c r="Q999" i="6" s="1"/>
  <c r="AF1000" i="6"/>
  <c r="AG1000" i="6" s="1"/>
  <c r="Q1000" i="6" s="1"/>
  <c r="AF1001" i="6"/>
  <c r="AG1001" i="6" s="1"/>
  <c r="Q1001" i="6" s="1"/>
  <c r="AF1002" i="6"/>
  <c r="AG1002" i="6" s="1"/>
  <c r="Q1002" i="6" s="1"/>
  <c r="AF1003" i="6"/>
  <c r="AG1003" i="6" s="1"/>
  <c r="Q1003" i="6" s="1"/>
  <c r="AF1004" i="6"/>
  <c r="AG1004" i="6" s="1"/>
  <c r="Q1004" i="6" s="1"/>
  <c r="AF1005" i="6"/>
  <c r="AG1005" i="6" s="1"/>
  <c r="Q1005" i="6" s="1"/>
  <c r="AF1006" i="6"/>
  <c r="AG1006" i="6" s="1"/>
  <c r="Q1006" i="6" s="1"/>
  <c r="AF1007" i="6"/>
  <c r="AG1007" i="6" s="1"/>
  <c r="Q1007" i="6" s="1"/>
  <c r="AF1008" i="6"/>
  <c r="AG1008" i="6" s="1"/>
  <c r="Q1008" i="6" s="1"/>
  <c r="AF1009" i="6"/>
  <c r="AG1009" i="6" s="1"/>
  <c r="Q1009" i="6" s="1"/>
  <c r="AF1010" i="6"/>
  <c r="AG1010" i="6" s="1"/>
  <c r="Q1010" i="6" s="1"/>
  <c r="AF1011" i="6"/>
  <c r="AG1011" i="6" s="1"/>
  <c r="Q1011" i="6" s="1"/>
  <c r="AF1012" i="6"/>
  <c r="AG1012" i="6" s="1"/>
  <c r="Q1012" i="6" s="1"/>
  <c r="AF1013" i="6"/>
  <c r="AG1013" i="6" s="1"/>
  <c r="Q1013" i="6" s="1"/>
  <c r="AF1014" i="6"/>
  <c r="AG1014" i="6" s="1"/>
  <c r="Q1014" i="6" s="1"/>
  <c r="AF1015" i="6"/>
  <c r="AG1015" i="6" s="1"/>
  <c r="Q1015" i="6" s="1"/>
  <c r="AF1016" i="6"/>
  <c r="AG1016" i="6" s="1"/>
  <c r="Q1016" i="6" s="1"/>
  <c r="AF1017" i="6"/>
  <c r="AG1017" i="6" s="1"/>
  <c r="Q1017" i="6" s="1"/>
  <c r="AF1018" i="6"/>
  <c r="AG1018" i="6" s="1"/>
  <c r="Q1018" i="6" s="1"/>
  <c r="AF1019" i="6"/>
  <c r="AG1019" i="6" s="1"/>
  <c r="Q1019" i="6" s="1"/>
  <c r="AF1020" i="6"/>
  <c r="AG1020" i="6" s="1"/>
  <c r="Q1020" i="6" s="1"/>
  <c r="AF1021" i="6"/>
  <c r="AG1021" i="6" s="1"/>
  <c r="Q1021" i="6" s="1"/>
  <c r="AF1022" i="6"/>
  <c r="AG1022" i="6" s="1"/>
  <c r="Q1022" i="6" s="1"/>
  <c r="AF1023" i="6"/>
  <c r="AG1023" i="6" s="1"/>
  <c r="Q1023" i="6" s="1"/>
  <c r="AF1024" i="6"/>
  <c r="AG1024" i="6" s="1"/>
  <c r="Q1024" i="6" s="1"/>
  <c r="AF1025" i="6"/>
  <c r="AG1025" i="6" s="1"/>
  <c r="Q1025" i="6" s="1"/>
  <c r="AF1026" i="6"/>
  <c r="AG1026" i="6" s="1"/>
  <c r="Q1026" i="6" s="1"/>
  <c r="AF1027" i="6"/>
  <c r="AG1027" i="6" s="1"/>
  <c r="Q1027" i="6" s="1"/>
  <c r="AF1028" i="6"/>
  <c r="AG1028" i="6" s="1"/>
  <c r="Q1028" i="6" s="1"/>
  <c r="AF1029" i="6"/>
  <c r="AG1029" i="6" s="1"/>
  <c r="Q1029" i="6" s="1"/>
  <c r="AF1030" i="6"/>
  <c r="AG1030" i="6" s="1"/>
  <c r="Q1030" i="6" s="1"/>
  <c r="AF1031" i="6"/>
  <c r="AG1031" i="6" s="1"/>
  <c r="Q1031" i="6" s="1"/>
  <c r="AF1032" i="6"/>
  <c r="AG1032" i="6" s="1"/>
  <c r="Q1032" i="6" s="1"/>
  <c r="AF1033" i="6"/>
  <c r="AG1033" i="6" s="1"/>
  <c r="Q1033" i="6" s="1"/>
  <c r="AF1034" i="6"/>
  <c r="AG1034" i="6" s="1"/>
  <c r="Q1034" i="6" s="1"/>
  <c r="AF1035" i="6"/>
  <c r="AG1035" i="6" s="1"/>
  <c r="Q1035" i="6" s="1"/>
  <c r="AF1036" i="6"/>
  <c r="AG1036" i="6" s="1"/>
  <c r="Q1036" i="6" s="1"/>
  <c r="AF1037" i="6"/>
  <c r="AG1037" i="6" s="1"/>
  <c r="Q1037" i="6" s="1"/>
  <c r="AF1038" i="6"/>
  <c r="AG1038" i="6" s="1"/>
  <c r="Q1038" i="6" s="1"/>
  <c r="AF1039" i="6"/>
  <c r="AG1039" i="6" s="1"/>
  <c r="Q1039" i="6" s="1"/>
  <c r="AF1040" i="6"/>
  <c r="AG1040" i="6" s="1"/>
  <c r="Q1040" i="6" s="1"/>
  <c r="AF1041" i="6"/>
  <c r="AG1041" i="6" s="1"/>
  <c r="Q1041" i="6" s="1"/>
  <c r="AF1042" i="6"/>
  <c r="AG1042" i="6" s="1"/>
  <c r="Q1042" i="6" s="1"/>
  <c r="AF1043" i="6"/>
  <c r="AG1043" i="6" s="1"/>
  <c r="Q1043" i="6" s="1"/>
  <c r="AF1044" i="6"/>
  <c r="AG1044" i="6" s="1"/>
  <c r="Q1044" i="6" s="1"/>
  <c r="AF1045" i="6"/>
  <c r="AG1045" i="6" s="1"/>
  <c r="Q1045" i="6" s="1"/>
  <c r="AF1046" i="6"/>
  <c r="AG1046" i="6" s="1"/>
  <c r="Q1046" i="6" s="1"/>
  <c r="AF1047" i="6"/>
  <c r="AG1047" i="6" s="1"/>
  <c r="Q1047" i="6" s="1"/>
  <c r="AF1048" i="6"/>
  <c r="AG1048" i="6" s="1"/>
  <c r="Q1048" i="6" s="1"/>
  <c r="AF1049" i="6"/>
  <c r="AG1049" i="6" s="1"/>
  <c r="Q1049" i="6" s="1"/>
  <c r="AF1050" i="6"/>
  <c r="AG1050" i="6" s="1"/>
  <c r="Q1050" i="6" s="1"/>
  <c r="AF1051" i="6"/>
  <c r="AG1051" i="6" s="1"/>
  <c r="Q1051" i="6" s="1"/>
  <c r="AF1052" i="6"/>
  <c r="AG1052" i="6" s="1"/>
  <c r="Q1052" i="6" s="1"/>
  <c r="AF1053" i="6"/>
  <c r="AG1053" i="6" s="1"/>
  <c r="Q1053" i="6" s="1"/>
  <c r="AF1054" i="6"/>
  <c r="AG1054" i="6" s="1"/>
  <c r="Q1054" i="6" s="1"/>
  <c r="AF1055" i="6"/>
  <c r="AG1055" i="6" s="1"/>
  <c r="Q1055" i="6" s="1"/>
  <c r="AF1056" i="6"/>
  <c r="AG1056" i="6" s="1"/>
  <c r="Q1056" i="6" s="1"/>
  <c r="AF1057" i="6"/>
  <c r="AG1057" i="6" s="1"/>
  <c r="Q1057" i="6" s="1"/>
  <c r="AF1058" i="6"/>
  <c r="AG1058" i="6" s="1"/>
  <c r="Q1058" i="6" s="1"/>
  <c r="AF1059" i="6"/>
  <c r="AG1059" i="6" s="1"/>
  <c r="Q1059" i="6" s="1"/>
  <c r="AF1060" i="6"/>
  <c r="AG1060" i="6" s="1"/>
  <c r="Q1060" i="6" s="1"/>
  <c r="AF1061" i="6"/>
  <c r="AG1061" i="6" s="1"/>
  <c r="Q1061" i="6" s="1"/>
  <c r="AF1062" i="6"/>
  <c r="AG1062" i="6" s="1"/>
  <c r="Q1062" i="6" s="1"/>
  <c r="AF1063" i="6"/>
  <c r="AG1063" i="6" s="1"/>
  <c r="Q1063" i="6" s="1"/>
  <c r="AF1064" i="6"/>
  <c r="AG1064" i="6" s="1"/>
  <c r="Q1064" i="6" s="1"/>
  <c r="AF1065" i="6"/>
  <c r="AG1065" i="6" s="1"/>
  <c r="Q1065" i="6" s="1"/>
  <c r="AF1066" i="6"/>
  <c r="AG1066" i="6" s="1"/>
  <c r="Q1066" i="6" s="1"/>
  <c r="AF1067" i="6"/>
  <c r="AG1067" i="6" s="1"/>
  <c r="Q1067" i="6" s="1"/>
  <c r="AF1068" i="6"/>
  <c r="AG1068" i="6" s="1"/>
  <c r="Q1068" i="6" s="1"/>
  <c r="AF1069" i="6"/>
  <c r="AG1069" i="6" s="1"/>
  <c r="Q1069" i="6" s="1"/>
  <c r="AF1070" i="6"/>
  <c r="AG1070" i="6" s="1"/>
  <c r="Q1070" i="6" s="1"/>
  <c r="AF1071" i="6"/>
  <c r="AG1071" i="6" s="1"/>
  <c r="Q1071" i="6" s="1"/>
  <c r="AF1072" i="6"/>
  <c r="AG1072" i="6" s="1"/>
  <c r="Q1072" i="6" s="1"/>
  <c r="AF1073" i="6"/>
  <c r="AG1073" i="6" s="1"/>
  <c r="Q1073" i="6" s="1"/>
  <c r="AF1074" i="6"/>
  <c r="AG1074" i="6" s="1"/>
  <c r="Q1074" i="6" s="1"/>
  <c r="AF1075" i="6"/>
  <c r="AG1075" i="6" s="1"/>
  <c r="Q1075" i="6" s="1"/>
  <c r="AF1076" i="6"/>
  <c r="AG1076" i="6" s="1"/>
  <c r="Q1076" i="6" s="1"/>
  <c r="AF1077" i="6"/>
  <c r="AG1077" i="6" s="1"/>
  <c r="Q1077" i="6" s="1"/>
  <c r="AF1078" i="6"/>
  <c r="AG1078" i="6" s="1"/>
  <c r="Q1078" i="6" s="1"/>
  <c r="AF1079" i="6"/>
  <c r="AG1079" i="6" s="1"/>
  <c r="Q1079" i="6" s="1"/>
  <c r="AF1080" i="6"/>
  <c r="AG1080" i="6" s="1"/>
  <c r="Q1080" i="6" s="1"/>
  <c r="AF1081" i="6"/>
  <c r="AG1081" i="6" s="1"/>
  <c r="Q1081" i="6" s="1"/>
  <c r="AF1082" i="6"/>
  <c r="AG1082" i="6" s="1"/>
  <c r="Q1082" i="6" s="1"/>
  <c r="AF1083" i="6"/>
  <c r="AG1083" i="6" s="1"/>
  <c r="Q1083" i="6" s="1"/>
  <c r="AF1084" i="6"/>
  <c r="AG1084" i="6" s="1"/>
  <c r="Q1084" i="6" s="1"/>
  <c r="AF1085" i="6"/>
  <c r="AG1085" i="6" s="1"/>
  <c r="Q1085" i="6" s="1"/>
  <c r="AF1086" i="6"/>
  <c r="AG1086" i="6" s="1"/>
  <c r="Q1086" i="6" s="1"/>
  <c r="AF1087" i="6"/>
  <c r="AG1087" i="6" s="1"/>
  <c r="Q1087" i="6" s="1"/>
  <c r="AF1088" i="6"/>
  <c r="AG1088" i="6" s="1"/>
  <c r="Q1088" i="6" s="1"/>
  <c r="AF1089" i="6"/>
  <c r="AG1089" i="6" s="1"/>
  <c r="Q1089" i="6" s="1"/>
  <c r="AF1090" i="6"/>
  <c r="AG1090" i="6" s="1"/>
  <c r="Q1090" i="6" s="1"/>
  <c r="AF1091" i="6"/>
  <c r="AG1091" i="6" s="1"/>
  <c r="Q1091" i="6" s="1"/>
  <c r="AF1092" i="6"/>
  <c r="AG1092" i="6" s="1"/>
  <c r="Q1092" i="6" s="1"/>
  <c r="AF1093" i="6"/>
  <c r="AG1093" i="6" s="1"/>
  <c r="Q1093" i="6" s="1"/>
  <c r="AF1094" i="6"/>
  <c r="AG1094" i="6" s="1"/>
  <c r="Q1094" i="6" s="1"/>
  <c r="AF1095" i="6"/>
  <c r="AG1095" i="6" s="1"/>
  <c r="Q1095" i="6" s="1"/>
  <c r="AF1096" i="6"/>
  <c r="AG1096" i="6" s="1"/>
  <c r="Q1096" i="6" s="1"/>
  <c r="AF1097" i="6"/>
  <c r="AG1097" i="6" s="1"/>
  <c r="Q1097" i="6" s="1"/>
  <c r="AF1098" i="6"/>
  <c r="AG1098" i="6" s="1"/>
  <c r="Q1098" i="6" s="1"/>
  <c r="AF1099" i="6"/>
  <c r="AG1099" i="6" s="1"/>
  <c r="Q1099" i="6" s="1"/>
  <c r="AF1100" i="6"/>
  <c r="AG1100" i="6" s="1"/>
  <c r="Q1100" i="6" s="1"/>
  <c r="AF1101" i="6"/>
  <c r="AG1101" i="6" s="1"/>
  <c r="Q1101" i="6" s="1"/>
  <c r="AF1102" i="6"/>
  <c r="AG1102" i="6" s="1"/>
  <c r="Q1102" i="6" s="1"/>
  <c r="AF1103" i="6"/>
  <c r="AG1103" i="6" s="1"/>
  <c r="Q1103" i="6" s="1"/>
  <c r="AF1104" i="6"/>
  <c r="AG1104" i="6" s="1"/>
  <c r="Q1104" i="6" s="1"/>
  <c r="AF1105" i="6"/>
  <c r="AG1105" i="6" s="1"/>
  <c r="Q1105" i="6" s="1"/>
  <c r="AF1106" i="6"/>
  <c r="AG1106" i="6" s="1"/>
  <c r="Q1106" i="6" s="1"/>
  <c r="AF1107" i="6"/>
  <c r="AG1107" i="6" s="1"/>
  <c r="Q1107" i="6" s="1"/>
  <c r="AF1108" i="6"/>
  <c r="AG1108" i="6" s="1"/>
  <c r="Q1108" i="6" s="1"/>
  <c r="AF1109" i="6"/>
  <c r="AG1109" i="6" s="1"/>
  <c r="Q1109" i="6" s="1"/>
  <c r="AF1110" i="6"/>
  <c r="AG1110" i="6" s="1"/>
  <c r="Q1110" i="6" s="1"/>
  <c r="AF1111" i="6"/>
  <c r="AG1111" i="6" s="1"/>
  <c r="Q1111" i="6" s="1"/>
  <c r="AF1112" i="6"/>
  <c r="AG1112" i="6" s="1"/>
  <c r="Q1112" i="6" s="1"/>
  <c r="AF1113" i="6"/>
  <c r="AG1113" i="6" s="1"/>
  <c r="Q1113" i="6" s="1"/>
  <c r="AF1114" i="6"/>
  <c r="AG1114" i="6" s="1"/>
  <c r="Q1114" i="6" s="1"/>
  <c r="AF1115" i="6"/>
  <c r="AG1115" i="6" s="1"/>
  <c r="Q1115" i="6" s="1"/>
  <c r="AF1116" i="6"/>
  <c r="AG1116" i="6" s="1"/>
  <c r="Q1116" i="6" s="1"/>
  <c r="AF1117" i="6"/>
  <c r="AG1117" i="6" s="1"/>
  <c r="Q1117" i="6" s="1"/>
  <c r="AF1118" i="6"/>
  <c r="AG1118" i="6" s="1"/>
  <c r="Q1118" i="6" s="1"/>
  <c r="AF1119" i="6"/>
  <c r="AG1119" i="6" s="1"/>
  <c r="Q1119" i="6" s="1"/>
  <c r="AF1120" i="6"/>
  <c r="AG1120" i="6" s="1"/>
  <c r="Q1120" i="6" s="1"/>
  <c r="AF1121" i="6"/>
  <c r="AG1121" i="6" s="1"/>
  <c r="Q1121" i="6" s="1"/>
  <c r="AF1122" i="6"/>
  <c r="AG1122" i="6" s="1"/>
  <c r="Q1122" i="6" s="1"/>
  <c r="AF1123" i="6"/>
  <c r="AG1123" i="6" s="1"/>
  <c r="Q1123" i="6" s="1"/>
  <c r="AF1124" i="6"/>
  <c r="AG1124" i="6" s="1"/>
  <c r="Q1124" i="6" s="1"/>
  <c r="AF1125" i="6"/>
  <c r="AG1125" i="6" s="1"/>
  <c r="Q1125" i="6" s="1"/>
  <c r="AF1126" i="6"/>
  <c r="AG1126" i="6" s="1"/>
  <c r="Q1126" i="6" s="1"/>
  <c r="AF1127" i="6"/>
  <c r="AG1127" i="6" s="1"/>
  <c r="Q1127" i="6" s="1"/>
  <c r="AF1128" i="6"/>
  <c r="AG1128" i="6" s="1"/>
  <c r="Q1128" i="6" s="1"/>
  <c r="AF1129" i="6"/>
  <c r="AG1129" i="6" s="1"/>
  <c r="Q1129" i="6" s="1"/>
  <c r="AF1130" i="6"/>
  <c r="AG1130" i="6" s="1"/>
  <c r="Q1130" i="6" s="1"/>
  <c r="AF1131" i="6"/>
  <c r="AG1131" i="6" s="1"/>
  <c r="Q1131" i="6" s="1"/>
  <c r="AF1132" i="6"/>
  <c r="AG1132" i="6" s="1"/>
  <c r="Q1132" i="6" s="1"/>
  <c r="AF1133" i="6"/>
  <c r="AG1133" i="6" s="1"/>
  <c r="Q1133" i="6" s="1"/>
  <c r="AF1134" i="6"/>
  <c r="AG1134" i="6" s="1"/>
  <c r="Q1134" i="6" s="1"/>
  <c r="AF1135" i="6"/>
  <c r="AG1135" i="6" s="1"/>
  <c r="Q1135" i="6" s="1"/>
  <c r="AF1136" i="6"/>
  <c r="AG1136" i="6" s="1"/>
  <c r="Q1136" i="6" s="1"/>
  <c r="AF1137" i="6"/>
  <c r="AG1137" i="6" s="1"/>
  <c r="Q1137" i="6" s="1"/>
  <c r="AF1138" i="6"/>
  <c r="AG1138" i="6" s="1"/>
  <c r="Q1138" i="6" s="1"/>
  <c r="AF1139" i="6"/>
  <c r="AG1139" i="6" s="1"/>
  <c r="Q1139" i="6" s="1"/>
  <c r="AF1140" i="6"/>
  <c r="AG1140" i="6" s="1"/>
  <c r="Q1140" i="6" s="1"/>
  <c r="AF1141" i="6"/>
  <c r="AG1141" i="6" s="1"/>
  <c r="Q1141" i="6" s="1"/>
  <c r="AF1142" i="6"/>
  <c r="AG1142" i="6" s="1"/>
  <c r="Q1142" i="6" s="1"/>
  <c r="AF1143" i="6"/>
  <c r="AG1143" i="6" s="1"/>
  <c r="Q1143" i="6" s="1"/>
  <c r="AF1144" i="6"/>
  <c r="AG1144" i="6" s="1"/>
  <c r="Q1144" i="6" s="1"/>
  <c r="AF1145" i="6"/>
  <c r="AG1145" i="6" s="1"/>
  <c r="Q1145" i="6" s="1"/>
  <c r="AF1146" i="6"/>
  <c r="AG1146" i="6" s="1"/>
  <c r="Q1146" i="6" s="1"/>
  <c r="AF1147" i="6"/>
  <c r="AG1147" i="6" s="1"/>
  <c r="Q1147" i="6" s="1"/>
  <c r="AF1148" i="6"/>
  <c r="AG1148" i="6" s="1"/>
  <c r="Q1148" i="6" s="1"/>
  <c r="AF1149" i="6"/>
  <c r="AG1149" i="6" s="1"/>
  <c r="Q1149" i="6" s="1"/>
  <c r="AF1150" i="6"/>
  <c r="AG1150" i="6" s="1"/>
  <c r="Q1150" i="6" s="1"/>
  <c r="AF1151" i="6"/>
  <c r="AG1151" i="6" s="1"/>
  <c r="Q1151" i="6" s="1"/>
  <c r="AF1152" i="6"/>
  <c r="AG1152" i="6" s="1"/>
  <c r="Q1152" i="6" s="1"/>
  <c r="AF1153" i="6"/>
  <c r="AG1153" i="6" s="1"/>
  <c r="Q1153" i="6" s="1"/>
  <c r="AF1154" i="6"/>
  <c r="AG1154" i="6" s="1"/>
  <c r="Q1154" i="6" s="1"/>
  <c r="AF1155" i="6"/>
  <c r="AG1155" i="6" s="1"/>
  <c r="Q1155" i="6" s="1"/>
  <c r="AF1156" i="6"/>
  <c r="AG1156" i="6" s="1"/>
  <c r="Q1156" i="6" s="1"/>
  <c r="AF1157" i="6"/>
  <c r="AG1157" i="6" s="1"/>
  <c r="Q1157" i="6" s="1"/>
  <c r="AF1158" i="6"/>
  <c r="AG1158" i="6" s="1"/>
  <c r="Q1158" i="6" s="1"/>
  <c r="AF1159" i="6"/>
  <c r="AG1159" i="6" s="1"/>
  <c r="Q1159" i="6" s="1"/>
  <c r="AF1160" i="6"/>
  <c r="AG1160" i="6" s="1"/>
  <c r="Q1160" i="6" s="1"/>
  <c r="AF1161" i="6"/>
  <c r="AG1161" i="6" s="1"/>
  <c r="Q1161" i="6" s="1"/>
  <c r="AF1162" i="6"/>
  <c r="AG1162" i="6" s="1"/>
  <c r="Q1162" i="6" s="1"/>
  <c r="AF1163" i="6"/>
  <c r="AG1163" i="6" s="1"/>
  <c r="Q1163" i="6" s="1"/>
  <c r="AF1164" i="6"/>
  <c r="AG1164" i="6" s="1"/>
  <c r="Q1164" i="6" s="1"/>
  <c r="AF1165" i="6"/>
  <c r="AG1165" i="6" s="1"/>
  <c r="Q1165" i="6" s="1"/>
  <c r="AF1166" i="6"/>
  <c r="AG1166" i="6" s="1"/>
  <c r="Q1166" i="6" s="1"/>
  <c r="AF1167" i="6"/>
  <c r="AG1167" i="6" s="1"/>
  <c r="Q1167" i="6" s="1"/>
  <c r="AF1168" i="6"/>
  <c r="AG1168" i="6" s="1"/>
  <c r="Q1168" i="6" s="1"/>
  <c r="AF1169" i="6"/>
  <c r="AG1169" i="6" s="1"/>
  <c r="Q1169" i="6" s="1"/>
  <c r="AF1170" i="6"/>
  <c r="AG1170" i="6" s="1"/>
  <c r="Q1170" i="6" s="1"/>
  <c r="AF1171" i="6"/>
  <c r="AG1171" i="6" s="1"/>
  <c r="Q1171" i="6" s="1"/>
  <c r="AF1172" i="6"/>
  <c r="AG1172" i="6" s="1"/>
  <c r="Q1172" i="6" s="1"/>
  <c r="AF1173" i="6"/>
  <c r="AG1173" i="6" s="1"/>
  <c r="Q1173" i="6" s="1"/>
  <c r="AF1174" i="6"/>
  <c r="AG1174" i="6" s="1"/>
  <c r="Q1174" i="6" s="1"/>
  <c r="AF1175" i="6"/>
  <c r="AG1175" i="6" s="1"/>
  <c r="Q1175" i="6" s="1"/>
  <c r="AF1176" i="6"/>
  <c r="AG1176" i="6" s="1"/>
  <c r="Q1176" i="6" s="1"/>
  <c r="AF1177" i="6"/>
  <c r="AG1177" i="6" s="1"/>
  <c r="Q1177" i="6" s="1"/>
  <c r="AF1178" i="6"/>
  <c r="AG1178" i="6" s="1"/>
  <c r="Q1178" i="6" s="1"/>
  <c r="AF1179" i="6"/>
  <c r="AG1179" i="6" s="1"/>
  <c r="Q1179" i="6" s="1"/>
  <c r="AF1180" i="6"/>
  <c r="AG1180" i="6" s="1"/>
  <c r="Q1180" i="6" s="1"/>
  <c r="AF1181" i="6"/>
  <c r="AG1181" i="6" s="1"/>
  <c r="Q1181" i="6" s="1"/>
  <c r="AF1182" i="6"/>
  <c r="AG1182" i="6" s="1"/>
  <c r="Q1182" i="6" s="1"/>
  <c r="AF1183" i="6"/>
  <c r="AG1183" i="6" s="1"/>
  <c r="Q1183" i="6" s="1"/>
  <c r="AF1184" i="6"/>
  <c r="AG1184" i="6" s="1"/>
  <c r="Q1184" i="6" s="1"/>
  <c r="AF1185" i="6"/>
  <c r="AG1185" i="6" s="1"/>
  <c r="Q1185" i="6" s="1"/>
  <c r="AF1186" i="6"/>
  <c r="AG1186" i="6" s="1"/>
  <c r="Q1186" i="6" s="1"/>
  <c r="AF1187" i="6"/>
  <c r="AG1187" i="6" s="1"/>
  <c r="Q1187" i="6" s="1"/>
  <c r="AF1188" i="6"/>
  <c r="AG1188" i="6" s="1"/>
  <c r="Q1188" i="6" s="1"/>
  <c r="AF1189" i="6"/>
  <c r="AG1189" i="6" s="1"/>
  <c r="Q1189" i="6" s="1"/>
  <c r="AF1190" i="6"/>
  <c r="AG1190" i="6" s="1"/>
  <c r="Q1190" i="6" s="1"/>
  <c r="AF1191" i="6"/>
  <c r="AG1191" i="6" s="1"/>
  <c r="Q1191" i="6" s="1"/>
  <c r="AF1192" i="6"/>
  <c r="AG1192" i="6" s="1"/>
  <c r="Q1192" i="6" s="1"/>
  <c r="AF1193" i="6"/>
  <c r="AG1193" i="6" s="1"/>
  <c r="Q1193" i="6" s="1"/>
  <c r="AF1194" i="6"/>
  <c r="AG1194" i="6" s="1"/>
  <c r="Q1194" i="6" s="1"/>
  <c r="AF1195" i="6"/>
  <c r="AG1195" i="6" s="1"/>
  <c r="Q1195" i="6" s="1"/>
  <c r="AF1196" i="6"/>
  <c r="AG1196" i="6" s="1"/>
  <c r="Q1196" i="6" s="1"/>
  <c r="AF1197" i="6"/>
  <c r="AG1197" i="6" s="1"/>
  <c r="Q1197" i="6" s="1"/>
  <c r="AF1198" i="6"/>
  <c r="AG1198" i="6" s="1"/>
  <c r="Q1198" i="6" s="1"/>
  <c r="AF1199" i="6"/>
  <c r="AG1199" i="6" s="1"/>
  <c r="Q1199" i="6" s="1"/>
  <c r="AF1200" i="6"/>
  <c r="AG1200" i="6" s="1"/>
  <c r="Q1200" i="6" s="1"/>
  <c r="AF1201" i="6"/>
  <c r="AG1201" i="6" s="1"/>
  <c r="Q1201" i="6" s="1"/>
  <c r="AF1202" i="6"/>
  <c r="AG1202" i="6" s="1"/>
  <c r="Q1202" i="6" s="1"/>
  <c r="AF1203" i="6"/>
  <c r="AG1203" i="6" s="1"/>
  <c r="Q1203" i="6" s="1"/>
  <c r="AF1204" i="6"/>
  <c r="AG1204" i="6" s="1"/>
  <c r="Q1204" i="6" s="1"/>
  <c r="AF1205" i="6"/>
  <c r="AG1205" i="6" s="1"/>
  <c r="Q1205" i="6" s="1"/>
  <c r="AF1206" i="6"/>
  <c r="AG1206" i="6" s="1"/>
  <c r="Q1206" i="6" s="1"/>
  <c r="AF1207" i="6"/>
  <c r="AG1207" i="6" s="1"/>
  <c r="Q1207" i="6" s="1"/>
  <c r="AF1208" i="6"/>
  <c r="AG1208" i="6" s="1"/>
  <c r="Q1208" i="6" s="1"/>
  <c r="AF1209" i="6"/>
  <c r="AG1209" i="6" s="1"/>
  <c r="Q1209" i="6" s="1"/>
  <c r="AF1210" i="6"/>
  <c r="AG1210" i="6" s="1"/>
  <c r="Q1210" i="6" s="1"/>
  <c r="AF1211" i="6"/>
  <c r="AG1211" i="6" s="1"/>
  <c r="Q1211" i="6" s="1"/>
  <c r="AF1212" i="6"/>
  <c r="AG1212" i="6" s="1"/>
  <c r="Q1212" i="6" s="1"/>
  <c r="AF1213" i="6"/>
  <c r="AG1213" i="6" s="1"/>
  <c r="Q1213" i="6" s="1"/>
  <c r="AF1214" i="6"/>
  <c r="AG1214" i="6" s="1"/>
  <c r="Q1214" i="6" s="1"/>
  <c r="AF1215" i="6"/>
  <c r="AG1215" i="6" s="1"/>
  <c r="Q1215" i="6" s="1"/>
  <c r="AF1216" i="6"/>
  <c r="AG1216" i="6" s="1"/>
  <c r="Q1216" i="6" s="1"/>
  <c r="AF1217" i="6"/>
  <c r="AG1217" i="6" s="1"/>
  <c r="Q1217" i="6" s="1"/>
  <c r="AF1218" i="6"/>
  <c r="AG1218" i="6" s="1"/>
  <c r="Q1218" i="6" s="1"/>
  <c r="AF1219" i="6"/>
  <c r="AG1219" i="6" s="1"/>
  <c r="Q1219" i="6" s="1"/>
  <c r="AF1220" i="6"/>
  <c r="AG1220" i="6" s="1"/>
  <c r="Q1220" i="6" s="1"/>
  <c r="AF1221" i="6"/>
  <c r="AG1221" i="6" s="1"/>
  <c r="Q1221" i="6" s="1"/>
  <c r="AF1222" i="6"/>
  <c r="AG1222" i="6" s="1"/>
  <c r="Q1222" i="6" s="1"/>
  <c r="AF1223" i="6"/>
  <c r="AG1223" i="6" s="1"/>
  <c r="Q1223" i="6" s="1"/>
  <c r="AF1224" i="6"/>
  <c r="AG1224" i="6" s="1"/>
  <c r="Q1224" i="6" s="1"/>
  <c r="AF1225" i="6"/>
  <c r="AG1225" i="6" s="1"/>
  <c r="Q1225" i="6" s="1"/>
  <c r="AF1226" i="6"/>
  <c r="AG1226" i="6" s="1"/>
  <c r="Q1226" i="6" s="1"/>
  <c r="AF1227" i="6"/>
  <c r="AG1227" i="6" s="1"/>
  <c r="Q1227" i="6" s="1"/>
  <c r="AF1228" i="6"/>
  <c r="AG1228" i="6" s="1"/>
  <c r="Q1228" i="6" s="1"/>
  <c r="AF1229" i="6"/>
  <c r="AG1229" i="6" s="1"/>
  <c r="Q1229" i="6" s="1"/>
  <c r="AF1230" i="6"/>
  <c r="AG1230" i="6" s="1"/>
  <c r="Q1230" i="6" s="1"/>
  <c r="AF1231" i="6"/>
  <c r="AG1231" i="6" s="1"/>
  <c r="Q1231" i="6" s="1"/>
  <c r="AF1232" i="6"/>
  <c r="AG1232" i="6" s="1"/>
  <c r="Q1232" i="6" s="1"/>
  <c r="AF1233" i="6"/>
  <c r="AG1233" i="6" s="1"/>
  <c r="Q1233" i="6" s="1"/>
  <c r="AF1234" i="6"/>
  <c r="AG1234" i="6" s="1"/>
  <c r="Q1234" i="6" s="1"/>
  <c r="AF1235" i="6"/>
  <c r="AG1235" i="6" s="1"/>
  <c r="Q1235" i="6" s="1"/>
  <c r="AF1236" i="6"/>
  <c r="AG1236" i="6" s="1"/>
  <c r="Q1236" i="6" s="1"/>
  <c r="AF1237" i="6"/>
  <c r="AG1237" i="6" s="1"/>
  <c r="Q1237" i="6" s="1"/>
  <c r="AF1238" i="6"/>
  <c r="AG1238" i="6" s="1"/>
  <c r="Q1238" i="6" s="1"/>
  <c r="AF1239" i="6"/>
  <c r="AG1239" i="6" s="1"/>
  <c r="Q1239" i="6" s="1"/>
  <c r="AF1240" i="6"/>
  <c r="AG1240" i="6" s="1"/>
  <c r="Q1240" i="6" s="1"/>
  <c r="AF1241" i="6"/>
  <c r="AG1241" i="6" s="1"/>
  <c r="Q1241" i="6" s="1"/>
  <c r="AF1242" i="6"/>
  <c r="AG1242" i="6" s="1"/>
  <c r="Q1242" i="6" s="1"/>
  <c r="AF1243" i="6"/>
  <c r="AG1243" i="6" s="1"/>
  <c r="Q1243" i="6" s="1"/>
  <c r="AF1244" i="6"/>
  <c r="AG1244" i="6" s="1"/>
  <c r="Q1244" i="6" s="1"/>
  <c r="AF1245" i="6"/>
  <c r="AG1245" i="6" s="1"/>
  <c r="Q1245" i="6" s="1"/>
  <c r="AF1246" i="6"/>
  <c r="AG1246" i="6" s="1"/>
  <c r="Q1246" i="6" s="1"/>
  <c r="AF1247" i="6"/>
  <c r="AG1247" i="6" s="1"/>
  <c r="Q1247" i="6" s="1"/>
  <c r="AF1248" i="6"/>
  <c r="AG1248" i="6" s="1"/>
  <c r="Q1248" i="6" s="1"/>
  <c r="AF1249" i="6"/>
  <c r="AG1249" i="6" s="1"/>
  <c r="Q1249" i="6" s="1"/>
  <c r="AF1250" i="6"/>
  <c r="AG1250" i="6" s="1"/>
  <c r="Q1250" i="6" s="1"/>
  <c r="AF1251" i="6"/>
  <c r="AG1251" i="6" s="1"/>
  <c r="Q1251" i="6" s="1"/>
  <c r="AF1252" i="6"/>
  <c r="AG1252" i="6" s="1"/>
  <c r="Q1252" i="6" s="1"/>
  <c r="AF1253" i="6"/>
  <c r="AG1253" i="6" s="1"/>
  <c r="Q1253" i="6" s="1"/>
  <c r="AF1254" i="6"/>
  <c r="AG1254" i="6" s="1"/>
  <c r="Q1254" i="6" s="1"/>
  <c r="AF1255" i="6"/>
  <c r="AG1255" i="6" s="1"/>
  <c r="Q1255" i="6" s="1"/>
  <c r="AF1256" i="6"/>
  <c r="AG1256" i="6" s="1"/>
  <c r="Q1256" i="6" s="1"/>
  <c r="AF1257" i="6"/>
  <c r="AG1257" i="6" s="1"/>
  <c r="Q1257" i="6" s="1"/>
  <c r="AF1258" i="6"/>
  <c r="AG1258" i="6" s="1"/>
  <c r="Q1258" i="6" s="1"/>
  <c r="AF1259" i="6"/>
  <c r="AG1259" i="6" s="1"/>
  <c r="Q1259" i="6" s="1"/>
  <c r="AF1260" i="6"/>
  <c r="AG1260" i="6" s="1"/>
  <c r="Q1260" i="6" s="1"/>
  <c r="AF1261" i="6"/>
  <c r="AG1261" i="6" s="1"/>
  <c r="Q1261" i="6" s="1"/>
  <c r="AF1262" i="6"/>
  <c r="AG1262" i="6" s="1"/>
  <c r="Q1262" i="6" s="1"/>
  <c r="AF1263" i="6"/>
  <c r="AG1263" i="6" s="1"/>
  <c r="Q1263" i="6" s="1"/>
  <c r="AF1264" i="6"/>
  <c r="AG1264" i="6" s="1"/>
  <c r="Q1264" i="6" s="1"/>
  <c r="AF1265" i="6"/>
  <c r="AG1265" i="6" s="1"/>
  <c r="Q1265" i="6" s="1"/>
  <c r="AF1266" i="6"/>
  <c r="AG1266" i="6" s="1"/>
  <c r="Q1266" i="6" s="1"/>
  <c r="AF1267" i="6"/>
  <c r="AG1267" i="6" s="1"/>
  <c r="Q1267" i="6" s="1"/>
  <c r="AF1268" i="6"/>
  <c r="AG1268" i="6" s="1"/>
  <c r="Q1268" i="6" s="1"/>
  <c r="AF1269" i="6"/>
  <c r="AG1269" i="6" s="1"/>
  <c r="Q1269" i="6" s="1"/>
  <c r="AF1270" i="6"/>
  <c r="AG1270" i="6" s="1"/>
  <c r="Q1270" i="6" s="1"/>
  <c r="AF1271" i="6"/>
  <c r="AG1271" i="6" s="1"/>
  <c r="Q1271" i="6" s="1"/>
  <c r="AF1272" i="6"/>
  <c r="AG1272" i="6" s="1"/>
  <c r="Q1272" i="6" s="1"/>
  <c r="AF1273" i="6"/>
  <c r="AG1273" i="6" s="1"/>
  <c r="Q1273" i="6" s="1"/>
  <c r="AF1274" i="6"/>
  <c r="AG1274" i="6" s="1"/>
  <c r="Q1274" i="6" s="1"/>
  <c r="AF1275" i="6"/>
  <c r="AG1275" i="6" s="1"/>
  <c r="Q1275" i="6" s="1"/>
  <c r="AF1276" i="6"/>
  <c r="AG1276" i="6" s="1"/>
  <c r="Q1276" i="6" s="1"/>
  <c r="AF1277" i="6"/>
  <c r="AG1277" i="6" s="1"/>
  <c r="Q1277" i="6" s="1"/>
  <c r="AF1278" i="6"/>
  <c r="AG1278" i="6" s="1"/>
  <c r="Q1278" i="6" s="1"/>
  <c r="AF1279" i="6"/>
  <c r="AG1279" i="6" s="1"/>
  <c r="Q1279" i="6" s="1"/>
  <c r="AF1280" i="6"/>
  <c r="AG1280" i="6" s="1"/>
  <c r="Q1280" i="6" s="1"/>
  <c r="AF1281" i="6"/>
  <c r="AG1281" i="6" s="1"/>
  <c r="Q1281" i="6" s="1"/>
  <c r="AF1282" i="6"/>
  <c r="AG1282" i="6" s="1"/>
  <c r="Q1282" i="6" s="1"/>
  <c r="AF1283" i="6"/>
  <c r="AG1283" i="6" s="1"/>
  <c r="Q1283" i="6" s="1"/>
  <c r="AF1284" i="6"/>
  <c r="AG1284" i="6" s="1"/>
  <c r="Q1284" i="6" s="1"/>
  <c r="AF1285" i="6"/>
  <c r="AG1285" i="6" s="1"/>
  <c r="Q1285" i="6" s="1"/>
  <c r="AF1286" i="6"/>
  <c r="AG1286" i="6" s="1"/>
  <c r="Q1286" i="6" s="1"/>
  <c r="AF1287" i="6"/>
  <c r="AG1287" i="6" s="1"/>
  <c r="Q1287" i="6" s="1"/>
  <c r="AF1288" i="6"/>
  <c r="AG1288" i="6" s="1"/>
  <c r="Q1288" i="6" s="1"/>
  <c r="AF1289" i="6"/>
  <c r="AG1289" i="6" s="1"/>
  <c r="Q1289" i="6" s="1"/>
  <c r="AF1290" i="6"/>
  <c r="AG1290" i="6" s="1"/>
  <c r="Q1290" i="6" s="1"/>
  <c r="AF1291" i="6"/>
  <c r="AG1291" i="6" s="1"/>
  <c r="Q1291" i="6" s="1"/>
  <c r="AF1292" i="6"/>
  <c r="AG1292" i="6" s="1"/>
  <c r="Q1292" i="6" s="1"/>
  <c r="AF1293" i="6"/>
  <c r="AG1293" i="6" s="1"/>
  <c r="Q1293" i="6" s="1"/>
  <c r="AF1294" i="6"/>
  <c r="AG1294" i="6" s="1"/>
  <c r="Q1294" i="6" s="1"/>
  <c r="AF1295" i="6"/>
  <c r="AG1295" i="6" s="1"/>
  <c r="Q1295" i="6" s="1"/>
  <c r="AF1296" i="6"/>
  <c r="AG1296" i="6" s="1"/>
  <c r="Q1296" i="6" s="1"/>
  <c r="AF1297" i="6"/>
  <c r="AG1297" i="6" s="1"/>
  <c r="Q1297" i="6" s="1"/>
  <c r="AF1298" i="6"/>
  <c r="AG1298" i="6" s="1"/>
  <c r="Q1298" i="6" s="1"/>
  <c r="AF1299" i="6"/>
  <c r="AG1299" i="6" s="1"/>
  <c r="Q1299" i="6" s="1"/>
  <c r="AF1300" i="6"/>
  <c r="AG1300" i="6" s="1"/>
  <c r="Q1300" i="6" s="1"/>
  <c r="AF1301" i="6"/>
  <c r="AG1301" i="6" s="1"/>
  <c r="Q1301" i="6" s="1"/>
  <c r="AF1302" i="6"/>
  <c r="AG1302" i="6" s="1"/>
  <c r="Q1302" i="6" s="1"/>
  <c r="AF1303" i="6"/>
  <c r="AG1303" i="6" s="1"/>
  <c r="Q1303" i="6" s="1"/>
  <c r="AF1304" i="6"/>
  <c r="AG1304" i="6" s="1"/>
  <c r="Q1304" i="6" s="1"/>
  <c r="AF1305" i="6"/>
  <c r="AG1305" i="6" s="1"/>
  <c r="Q1305" i="6" s="1"/>
  <c r="AF1306" i="6"/>
  <c r="AG1306" i="6" s="1"/>
  <c r="Q1306" i="6" s="1"/>
  <c r="AF1307" i="6"/>
  <c r="AG1307" i="6" s="1"/>
  <c r="Q1307" i="6" s="1"/>
  <c r="AF1308" i="6"/>
  <c r="AG1308" i="6" s="1"/>
  <c r="Q1308" i="6" s="1"/>
  <c r="AF1309" i="6"/>
  <c r="AG1309" i="6" s="1"/>
  <c r="Q1309" i="6" s="1"/>
  <c r="AF1310" i="6"/>
  <c r="AG1310" i="6" s="1"/>
  <c r="Q1310" i="6" s="1"/>
  <c r="AF1311" i="6"/>
  <c r="AG1311" i="6" s="1"/>
  <c r="Q1311" i="6" s="1"/>
  <c r="AF1312" i="6"/>
  <c r="AG1312" i="6" s="1"/>
  <c r="Q1312" i="6" s="1"/>
  <c r="AF1313" i="6"/>
  <c r="AG1313" i="6" s="1"/>
  <c r="Q1313" i="6" s="1"/>
  <c r="AF1314" i="6"/>
  <c r="AG1314" i="6" s="1"/>
  <c r="Q1314" i="6" s="1"/>
  <c r="AF1315" i="6"/>
  <c r="AG1315" i="6" s="1"/>
  <c r="Q1315" i="6" s="1"/>
  <c r="AF1316" i="6"/>
  <c r="AG1316" i="6" s="1"/>
  <c r="Q1316" i="6" s="1"/>
  <c r="AF1317" i="6"/>
  <c r="AG1317" i="6" s="1"/>
  <c r="Q1317" i="6" s="1"/>
  <c r="AF1318" i="6"/>
  <c r="AG1318" i="6" s="1"/>
  <c r="Q1318" i="6" s="1"/>
  <c r="AF1319" i="6"/>
  <c r="AG1319" i="6" s="1"/>
  <c r="Q1319" i="6" s="1"/>
  <c r="AF1320" i="6"/>
  <c r="AG1320" i="6" s="1"/>
  <c r="Q1320" i="6" s="1"/>
  <c r="AF1321" i="6"/>
  <c r="AG1321" i="6" s="1"/>
  <c r="Q1321" i="6" s="1"/>
  <c r="AF1322" i="6"/>
  <c r="AG1322" i="6" s="1"/>
  <c r="Q1322" i="6" s="1"/>
  <c r="AF1323" i="6"/>
  <c r="AG1323" i="6" s="1"/>
  <c r="Q1323" i="6" s="1"/>
  <c r="AF1324" i="6"/>
  <c r="AG1324" i="6" s="1"/>
  <c r="Q1324" i="6" s="1"/>
  <c r="AF1325" i="6"/>
  <c r="AG1325" i="6" s="1"/>
  <c r="Q1325" i="6" s="1"/>
  <c r="AF1326" i="6"/>
  <c r="AG1326" i="6" s="1"/>
  <c r="Q1326" i="6" s="1"/>
  <c r="AF1327" i="6"/>
  <c r="AG1327" i="6" s="1"/>
  <c r="Q1327" i="6" s="1"/>
  <c r="AF1328" i="6"/>
  <c r="AG1328" i="6" s="1"/>
  <c r="Q1328" i="6" s="1"/>
  <c r="AF1329" i="6"/>
  <c r="AG1329" i="6" s="1"/>
  <c r="Q1329" i="6" s="1"/>
  <c r="AF1330" i="6"/>
  <c r="AG1330" i="6" s="1"/>
  <c r="Q1330" i="6" s="1"/>
  <c r="AF1331" i="6"/>
  <c r="AG1331" i="6" s="1"/>
  <c r="Q1331" i="6" s="1"/>
  <c r="AF1332" i="6"/>
  <c r="AG1332" i="6" s="1"/>
  <c r="Q1332" i="6" s="1"/>
  <c r="AF1333" i="6"/>
  <c r="AG1333" i="6" s="1"/>
  <c r="Q1333" i="6" s="1"/>
  <c r="AF1334" i="6"/>
  <c r="AG1334" i="6" s="1"/>
  <c r="Q1334" i="6" s="1"/>
  <c r="AF1335" i="6"/>
  <c r="AG1335" i="6" s="1"/>
  <c r="Q1335" i="6" s="1"/>
  <c r="AF1336" i="6"/>
  <c r="AG1336" i="6" s="1"/>
  <c r="Q1336" i="6" s="1"/>
  <c r="AF1337" i="6"/>
  <c r="AG1337" i="6" s="1"/>
  <c r="Q1337" i="6" s="1"/>
  <c r="AF1338" i="6"/>
  <c r="AG1338" i="6" s="1"/>
  <c r="Q1338" i="6" s="1"/>
  <c r="AF1339" i="6"/>
  <c r="AG1339" i="6" s="1"/>
  <c r="Q1339" i="6" s="1"/>
  <c r="AF1340" i="6"/>
  <c r="AG1340" i="6" s="1"/>
  <c r="Q1340" i="6" s="1"/>
  <c r="AF1341" i="6"/>
  <c r="AG1341" i="6" s="1"/>
  <c r="Q1341" i="6" s="1"/>
  <c r="AF1342" i="6"/>
  <c r="AG1342" i="6" s="1"/>
  <c r="Q1342" i="6" s="1"/>
  <c r="AF1343" i="6"/>
  <c r="AG1343" i="6" s="1"/>
  <c r="Q1343" i="6" s="1"/>
  <c r="AF1344" i="6"/>
  <c r="AG1344" i="6" s="1"/>
  <c r="Q1344" i="6" s="1"/>
  <c r="AF1345" i="6"/>
  <c r="AG1345" i="6" s="1"/>
  <c r="Q1345" i="6" s="1"/>
  <c r="AF1346" i="6"/>
  <c r="AG1346" i="6" s="1"/>
  <c r="Q1346" i="6" s="1"/>
  <c r="AF1347" i="6"/>
  <c r="AG1347" i="6" s="1"/>
  <c r="Q1347" i="6" s="1"/>
  <c r="AF1348" i="6"/>
  <c r="AG1348" i="6" s="1"/>
  <c r="Q1348" i="6" s="1"/>
  <c r="AF1349" i="6"/>
  <c r="AG1349" i="6" s="1"/>
  <c r="Q1349" i="6" s="1"/>
  <c r="AF1350" i="6"/>
  <c r="AG1350" i="6" s="1"/>
  <c r="Q1350" i="6" s="1"/>
  <c r="AF1351" i="6"/>
  <c r="AG1351" i="6" s="1"/>
  <c r="Q1351" i="6" s="1"/>
  <c r="AF1352" i="6"/>
  <c r="AG1352" i="6" s="1"/>
  <c r="Q1352" i="6" s="1"/>
  <c r="AF1353" i="6"/>
  <c r="AG1353" i="6" s="1"/>
  <c r="Q1353" i="6" s="1"/>
  <c r="AF1354" i="6"/>
  <c r="AG1354" i="6" s="1"/>
  <c r="Q1354" i="6" s="1"/>
  <c r="AF1355" i="6"/>
  <c r="AG1355" i="6" s="1"/>
  <c r="Q1355" i="6" s="1"/>
  <c r="AF1356" i="6"/>
  <c r="AG1356" i="6" s="1"/>
  <c r="Q1356" i="6" s="1"/>
  <c r="AF1357" i="6"/>
  <c r="AG1357" i="6" s="1"/>
  <c r="Q1357" i="6" s="1"/>
  <c r="AF1358" i="6"/>
  <c r="AG1358" i="6" s="1"/>
  <c r="Q1358" i="6" s="1"/>
  <c r="AF1359" i="6"/>
  <c r="AG1359" i="6" s="1"/>
  <c r="Q1359" i="6" s="1"/>
  <c r="AF1360" i="6"/>
  <c r="AG1360" i="6" s="1"/>
  <c r="Q1360" i="6" s="1"/>
  <c r="AF1361" i="6"/>
  <c r="AG1361" i="6" s="1"/>
  <c r="Q1361" i="6" s="1"/>
  <c r="AF1362" i="6"/>
  <c r="AG1362" i="6" s="1"/>
  <c r="Q1362" i="6" s="1"/>
  <c r="AF1363" i="6"/>
  <c r="AG1363" i="6" s="1"/>
  <c r="Q1363" i="6" s="1"/>
  <c r="AF1364" i="6"/>
  <c r="AG1364" i="6" s="1"/>
  <c r="Q1364" i="6" s="1"/>
  <c r="AF1365" i="6"/>
  <c r="AG1365" i="6" s="1"/>
  <c r="Q1365" i="6" s="1"/>
  <c r="AF1366" i="6"/>
  <c r="AG1366" i="6" s="1"/>
  <c r="Q1366" i="6" s="1"/>
  <c r="AF1367" i="6"/>
  <c r="AG1367" i="6" s="1"/>
  <c r="Q1367" i="6" s="1"/>
  <c r="AF1368" i="6"/>
  <c r="AG1368" i="6" s="1"/>
  <c r="Q1368" i="6" s="1"/>
  <c r="AF1369" i="6"/>
  <c r="AG1369" i="6" s="1"/>
  <c r="Q1369" i="6" s="1"/>
  <c r="AF1370" i="6"/>
  <c r="AG1370" i="6" s="1"/>
  <c r="Q1370" i="6" s="1"/>
  <c r="AF1371" i="6"/>
  <c r="AG1371" i="6" s="1"/>
  <c r="Q1371" i="6" s="1"/>
  <c r="AF1372" i="6"/>
  <c r="AG1372" i="6" s="1"/>
  <c r="Q1372" i="6" s="1"/>
  <c r="AF1373" i="6"/>
  <c r="AG1373" i="6" s="1"/>
  <c r="Q1373" i="6" s="1"/>
  <c r="AF1374" i="6"/>
  <c r="AG1374" i="6" s="1"/>
  <c r="Q1374" i="6" s="1"/>
  <c r="AF1375" i="6"/>
  <c r="AG1375" i="6" s="1"/>
  <c r="Q1375" i="6" s="1"/>
  <c r="AF1376" i="6"/>
  <c r="AG1376" i="6" s="1"/>
  <c r="Q1376" i="6" s="1"/>
  <c r="AF1377" i="6"/>
  <c r="AG1377" i="6" s="1"/>
  <c r="Q1377" i="6" s="1"/>
  <c r="AF1378" i="6"/>
  <c r="AG1378" i="6" s="1"/>
  <c r="Q1378" i="6" s="1"/>
  <c r="AF1379" i="6"/>
  <c r="AG1379" i="6" s="1"/>
  <c r="Q1379" i="6" s="1"/>
  <c r="AF1380" i="6"/>
  <c r="AG1380" i="6" s="1"/>
  <c r="Q1380" i="6" s="1"/>
  <c r="AF1381" i="6"/>
  <c r="AG1381" i="6" s="1"/>
  <c r="Q1381" i="6" s="1"/>
  <c r="AF1382" i="6"/>
  <c r="AG1382" i="6" s="1"/>
  <c r="Q1382" i="6" s="1"/>
  <c r="AF1383" i="6"/>
  <c r="AG1383" i="6" s="1"/>
  <c r="Q1383" i="6" s="1"/>
  <c r="AF1384" i="6"/>
  <c r="AG1384" i="6" s="1"/>
  <c r="Q1384" i="6" s="1"/>
  <c r="AF1385" i="6"/>
  <c r="AG1385" i="6" s="1"/>
  <c r="Q1385" i="6" s="1"/>
  <c r="AF1386" i="6"/>
  <c r="AG1386" i="6" s="1"/>
  <c r="Q1386" i="6" s="1"/>
  <c r="AF1387" i="6"/>
  <c r="AG1387" i="6" s="1"/>
  <c r="Q1387" i="6" s="1"/>
  <c r="AF1388" i="6"/>
  <c r="AG1388" i="6" s="1"/>
  <c r="Q1388" i="6" s="1"/>
  <c r="AF1389" i="6"/>
  <c r="AG1389" i="6" s="1"/>
  <c r="Q1389" i="6" s="1"/>
  <c r="AF1390" i="6"/>
  <c r="AG1390" i="6" s="1"/>
  <c r="Q1390" i="6" s="1"/>
  <c r="AF1391" i="6"/>
  <c r="AG1391" i="6" s="1"/>
  <c r="Q1391" i="6" s="1"/>
  <c r="AF1392" i="6"/>
  <c r="AG1392" i="6" s="1"/>
  <c r="Q1392" i="6" s="1"/>
  <c r="AF1393" i="6"/>
  <c r="AG1393" i="6" s="1"/>
  <c r="Q1393" i="6" s="1"/>
  <c r="AF1394" i="6"/>
  <c r="AG1394" i="6" s="1"/>
  <c r="Q1394" i="6" s="1"/>
  <c r="AF1395" i="6"/>
  <c r="AG1395" i="6" s="1"/>
  <c r="Q1395" i="6" s="1"/>
  <c r="AF1396" i="6"/>
  <c r="AG1396" i="6" s="1"/>
  <c r="Q1396" i="6" s="1"/>
  <c r="AF1397" i="6"/>
  <c r="AG1397" i="6" s="1"/>
  <c r="Q1397" i="6" s="1"/>
  <c r="AF1398" i="6"/>
  <c r="AG1398" i="6" s="1"/>
  <c r="Q1398" i="6" s="1"/>
  <c r="AF1399" i="6"/>
  <c r="AG1399" i="6" s="1"/>
  <c r="Q1399" i="6" s="1"/>
  <c r="AF1400" i="6"/>
  <c r="AG1400" i="6" s="1"/>
  <c r="Q1400" i="6" s="1"/>
  <c r="AF1401" i="6"/>
  <c r="AG1401" i="6" s="1"/>
  <c r="Q1401" i="6" s="1"/>
  <c r="AF1402" i="6"/>
  <c r="AG1402" i="6" s="1"/>
  <c r="Q1402" i="6" s="1"/>
  <c r="AF1403" i="6"/>
  <c r="AG1403" i="6" s="1"/>
  <c r="Q1403" i="6" s="1"/>
  <c r="AF1404" i="6"/>
  <c r="AG1404" i="6" s="1"/>
  <c r="Q1404" i="6" s="1"/>
  <c r="AF1405" i="6"/>
  <c r="AG1405" i="6" s="1"/>
  <c r="Q1405" i="6" s="1"/>
  <c r="AF1406" i="6"/>
  <c r="AG1406" i="6" s="1"/>
  <c r="Q1406" i="6" s="1"/>
  <c r="AF1407" i="6"/>
  <c r="AG1407" i="6" s="1"/>
  <c r="Q1407" i="6" s="1"/>
  <c r="AF1408" i="6"/>
  <c r="AG1408" i="6" s="1"/>
  <c r="Q1408" i="6" s="1"/>
  <c r="AF1409" i="6"/>
  <c r="AG1409" i="6" s="1"/>
  <c r="Q1409" i="6" s="1"/>
  <c r="AF1410" i="6"/>
  <c r="AG1410" i="6" s="1"/>
  <c r="Q1410" i="6" s="1"/>
  <c r="AF1411" i="6"/>
  <c r="AG1411" i="6" s="1"/>
  <c r="Q1411" i="6" s="1"/>
  <c r="AF1412" i="6"/>
  <c r="AG1412" i="6" s="1"/>
  <c r="Q1412" i="6" s="1"/>
  <c r="AF1413" i="6"/>
  <c r="AG1413" i="6" s="1"/>
  <c r="Q1413" i="6" s="1"/>
  <c r="AF1414" i="6"/>
  <c r="AG1414" i="6" s="1"/>
  <c r="Q1414" i="6" s="1"/>
  <c r="AF1415" i="6"/>
  <c r="AG1415" i="6" s="1"/>
  <c r="Q1415" i="6" s="1"/>
  <c r="AF1416" i="6"/>
  <c r="AG1416" i="6" s="1"/>
  <c r="Q1416" i="6" s="1"/>
  <c r="AF1417" i="6"/>
  <c r="AG1417" i="6" s="1"/>
  <c r="Q1417" i="6" s="1"/>
  <c r="AF1418" i="6"/>
  <c r="AG1418" i="6" s="1"/>
  <c r="Q1418" i="6" s="1"/>
  <c r="AF1419" i="6"/>
  <c r="AG1419" i="6" s="1"/>
  <c r="Q1419" i="6" s="1"/>
  <c r="AF1420" i="6"/>
  <c r="AG1420" i="6" s="1"/>
  <c r="Q1420" i="6" s="1"/>
  <c r="AF1421" i="6"/>
  <c r="AG1421" i="6" s="1"/>
  <c r="Q1421" i="6" s="1"/>
  <c r="AF1422" i="6"/>
  <c r="AG1422" i="6" s="1"/>
  <c r="Q1422" i="6" s="1"/>
  <c r="AF1423" i="6"/>
  <c r="AG1423" i="6" s="1"/>
  <c r="Q1423" i="6" s="1"/>
  <c r="AF1424" i="6"/>
  <c r="AG1424" i="6" s="1"/>
  <c r="Q1424" i="6" s="1"/>
  <c r="AF1425" i="6"/>
  <c r="AG1425" i="6" s="1"/>
  <c r="Q1425" i="6" s="1"/>
  <c r="AF1426" i="6"/>
  <c r="AG1426" i="6" s="1"/>
  <c r="Q1426" i="6" s="1"/>
  <c r="AF1427" i="6"/>
  <c r="AG1427" i="6" s="1"/>
  <c r="Q1427" i="6" s="1"/>
  <c r="AF1428" i="6"/>
  <c r="AG1428" i="6" s="1"/>
  <c r="Q1428" i="6" s="1"/>
  <c r="AF1429" i="6"/>
  <c r="AG1429" i="6" s="1"/>
  <c r="Q1429" i="6" s="1"/>
  <c r="AF1430" i="6"/>
  <c r="AG1430" i="6" s="1"/>
  <c r="Q1430" i="6" s="1"/>
  <c r="AF1431" i="6"/>
  <c r="AG1431" i="6" s="1"/>
  <c r="Q1431" i="6" s="1"/>
  <c r="AF1432" i="6"/>
  <c r="AG1432" i="6" s="1"/>
  <c r="Q1432" i="6" s="1"/>
  <c r="AF1433" i="6"/>
  <c r="AG1433" i="6" s="1"/>
  <c r="Q1433" i="6" s="1"/>
  <c r="AF1434" i="6"/>
  <c r="AG1434" i="6" s="1"/>
  <c r="Q1434" i="6" s="1"/>
  <c r="AF1435" i="6"/>
  <c r="AG1435" i="6" s="1"/>
  <c r="Q1435" i="6" s="1"/>
  <c r="AF1436" i="6"/>
  <c r="AG1436" i="6" s="1"/>
  <c r="Q1436" i="6" s="1"/>
  <c r="AF1437" i="6"/>
  <c r="AG1437" i="6" s="1"/>
  <c r="Q1437" i="6" s="1"/>
  <c r="AF1438" i="6"/>
  <c r="AG1438" i="6" s="1"/>
  <c r="Q1438" i="6" s="1"/>
  <c r="AF1439" i="6"/>
  <c r="AG1439" i="6" s="1"/>
  <c r="Q1439" i="6" s="1"/>
  <c r="AF1440" i="6"/>
  <c r="AG1440" i="6" s="1"/>
  <c r="Q1440" i="6" s="1"/>
  <c r="AF1441" i="6"/>
  <c r="AG1441" i="6" s="1"/>
  <c r="Q1441" i="6" s="1"/>
  <c r="AF1442" i="6"/>
  <c r="AG1442" i="6" s="1"/>
  <c r="Q1442" i="6" s="1"/>
  <c r="AF1443" i="6"/>
  <c r="AG1443" i="6" s="1"/>
  <c r="Q1443" i="6" s="1"/>
  <c r="AF1444" i="6"/>
  <c r="AG1444" i="6" s="1"/>
  <c r="Q1444" i="6" s="1"/>
  <c r="AF1445" i="6"/>
  <c r="AG1445" i="6" s="1"/>
  <c r="Q1445" i="6" s="1"/>
  <c r="AF1446" i="6"/>
  <c r="AG1446" i="6" s="1"/>
  <c r="Q1446" i="6" s="1"/>
  <c r="AF1447" i="6"/>
  <c r="AG1447" i="6" s="1"/>
  <c r="Q1447" i="6" s="1"/>
  <c r="AF1448" i="6"/>
  <c r="AG1448" i="6" s="1"/>
  <c r="Q1448" i="6" s="1"/>
  <c r="AF1449" i="6"/>
  <c r="AG1449" i="6" s="1"/>
  <c r="Q1449" i="6" s="1"/>
  <c r="AF1450" i="6"/>
  <c r="AG1450" i="6" s="1"/>
  <c r="Q1450" i="6" s="1"/>
  <c r="AF1451" i="6"/>
  <c r="AG1451" i="6" s="1"/>
  <c r="Q1451" i="6" s="1"/>
  <c r="AF1452" i="6"/>
  <c r="AG1452" i="6" s="1"/>
  <c r="Q1452" i="6" s="1"/>
  <c r="AF1453" i="6"/>
  <c r="AG1453" i="6" s="1"/>
  <c r="Q1453" i="6" s="1"/>
  <c r="AF1454" i="6"/>
  <c r="AG1454" i="6" s="1"/>
  <c r="Q1454" i="6" s="1"/>
  <c r="AF1455" i="6"/>
  <c r="AG1455" i="6" s="1"/>
  <c r="Q1455" i="6" s="1"/>
  <c r="AF1456" i="6"/>
  <c r="AG1456" i="6" s="1"/>
  <c r="Q1456" i="6" s="1"/>
  <c r="AF1457" i="6"/>
  <c r="AG1457" i="6" s="1"/>
  <c r="Q1457" i="6" s="1"/>
  <c r="AF1458" i="6"/>
  <c r="AG1458" i="6" s="1"/>
  <c r="Q1458" i="6" s="1"/>
  <c r="AF1459" i="6"/>
  <c r="AG1459" i="6" s="1"/>
  <c r="Q1459" i="6" s="1"/>
  <c r="AF1460" i="6"/>
  <c r="AG1460" i="6" s="1"/>
  <c r="Q1460" i="6" s="1"/>
  <c r="AF1461" i="6"/>
  <c r="AG1461" i="6" s="1"/>
  <c r="Q1461" i="6" s="1"/>
  <c r="AF1462" i="6"/>
  <c r="AG1462" i="6" s="1"/>
  <c r="Q1462" i="6" s="1"/>
  <c r="AF1463" i="6"/>
  <c r="AG1463" i="6" s="1"/>
  <c r="Q1463" i="6" s="1"/>
  <c r="AF1464" i="6"/>
  <c r="AG1464" i="6" s="1"/>
  <c r="Q1464" i="6" s="1"/>
  <c r="AF1465" i="6"/>
  <c r="AG1465" i="6" s="1"/>
  <c r="Q1465" i="6" s="1"/>
  <c r="AF1466" i="6"/>
  <c r="AG1466" i="6" s="1"/>
  <c r="Q1466" i="6" s="1"/>
  <c r="AF1467" i="6"/>
  <c r="AG1467" i="6" s="1"/>
  <c r="Q1467" i="6" s="1"/>
  <c r="AF1468" i="6"/>
  <c r="AG1468" i="6" s="1"/>
  <c r="Q1468" i="6" s="1"/>
  <c r="AF1469" i="6"/>
  <c r="AG1469" i="6" s="1"/>
  <c r="Q1469" i="6" s="1"/>
  <c r="AF1470" i="6"/>
  <c r="AG1470" i="6" s="1"/>
  <c r="Q1470" i="6" s="1"/>
  <c r="AF1471" i="6"/>
  <c r="AG1471" i="6" s="1"/>
  <c r="Q1471" i="6" s="1"/>
  <c r="AF1472" i="6"/>
  <c r="AG1472" i="6" s="1"/>
  <c r="Q1472" i="6" s="1"/>
  <c r="AF1473" i="6"/>
  <c r="AG1473" i="6" s="1"/>
  <c r="Q1473" i="6" s="1"/>
  <c r="AF1474" i="6"/>
  <c r="AG1474" i="6" s="1"/>
  <c r="Q1474" i="6" s="1"/>
  <c r="AF1475" i="6"/>
  <c r="AG1475" i="6" s="1"/>
  <c r="Q1475" i="6" s="1"/>
  <c r="AF1476" i="6"/>
  <c r="AG1476" i="6" s="1"/>
  <c r="Q1476" i="6" s="1"/>
  <c r="AF1477" i="6"/>
  <c r="AG1477" i="6" s="1"/>
  <c r="Q1477" i="6" s="1"/>
  <c r="AF1478" i="6"/>
  <c r="AG1478" i="6" s="1"/>
  <c r="Q1478" i="6" s="1"/>
  <c r="AF1479" i="6"/>
  <c r="AG1479" i="6" s="1"/>
  <c r="Q1479" i="6" s="1"/>
  <c r="AF1480" i="6"/>
  <c r="AG1480" i="6" s="1"/>
  <c r="Q1480" i="6" s="1"/>
  <c r="AF1481" i="6"/>
  <c r="AG1481" i="6" s="1"/>
  <c r="Q1481" i="6" s="1"/>
  <c r="AF1482" i="6"/>
  <c r="AG1482" i="6" s="1"/>
  <c r="Q1482" i="6" s="1"/>
  <c r="AF1483" i="6"/>
  <c r="AG1483" i="6" s="1"/>
  <c r="Q1483" i="6" s="1"/>
  <c r="AF1484" i="6"/>
  <c r="AG1484" i="6" s="1"/>
  <c r="Q1484" i="6" s="1"/>
  <c r="AF1485" i="6"/>
  <c r="AG1485" i="6" s="1"/>
  <c r="Q1485" i="6" s="1"/>
  <c r="AF1486" i="6"/>
  <c r="AG1486" i="6" s="1"/>
  <c r="Q1486" i="6" s="1"/>
  <c r="AF1487" i="6"/>
  <c r="AG1487" i="6" s="1"/>
  <c r="Q1487" i="6" s="1"/>
  <c r="AF1488" i="6"/>
  <c r="AG1488" i="6" s="1"/>
  <c r="Q1488" i="6" s="1"/>
  <c r="AF1489" i="6"/>
  <c r="AG1489" i="6" s="1"/>
  <c r="Q1489" i="6" s="1"/>
  <c r="AF1490" i="6"/>
  <c r="AG1490" i="6" s="1"/>
  <c r="Q1490" i="6" s="1"/>
  <c r="AF1491" i="6"/>
  <c r="AG1491" i="6" s="1"/>
  <c r="Q1491" i="6" s="1"/>
  <c r="AF1492" i="6"/>
  <c r="AG1492" i="6" s="1"/>
  <c r="Q1492" i="6" s="1"/>
  <c r="AF1493" i="6"/>
  <c r="AG1493" i="6" s="1"/>
  <c r="Q1493" i="6" s="1"/>
  <c r="AF1494" i="6"/>
  <c r="AG1494" i="6" s="1"/>
  <c r="Q1494" i="6" s="1"/>
  <c r="AF1495" i="6"/>
  <c r="AG1495" i="6" s="1"/>
  <c r="Q1495" i="6" s="1"/>
  <c r="AF1496" i="6"/>
  <c r="AG1496" i="6" s="1"/>
  <c r="Q1496" i="6" s="1"/>
  <c r="AF1497" i="6"/>
  <c r="AG1497" i="6" s="1"/>
  <c r="Q1497" i="6" s="1"/>
  <c r="AF1498" i="6"/>
  <c r="AG1498" i="6" s="1"/>
  <c r="Q1498" i="6" s="1"/>
  <c r="AF1499" i="6"/>
  <c r="AG1499" i="6" s="1"/>
  <c r="Q1499" i="6" s="1"/>
  <c r="AF1500" i="6"/>
  <c r="AG1500" i="6" s="1"/>
  <c r="Q1500" i="6" s="1"/>
  <c r="AF1501" i="6"/>
  <c r="AG1501" i="6" s="1"/>
  <c r="Q1501" i="6" s="1"/>
  <c r="AF1502" i="6"/>
  <c r="AG1502" i="6" s="1"/>
  <c r="Q1502" i="6" s="1"/>
  <c r="AF1503" i="6"/>
  <c r="AG1503" i="6" s="1"/>
  <c r="Q1503" i="6" s="1"/>
  <c r="AF1504" i="6"/>
  <c r="AG1504" i="6" s="1"/>
  <c r="Q1504" i="6" s="1"/>
  <c r="AF1505" i="6"/>
  <c r="AG1505" i="6" s="1"/>
  <c r="Q1505" i="6" s="1"/>
  <c r="AF1506" i="6"/>
  <c r="AG1506" i="6" s="1"/>
  <c r="Q1506" i="6" s="1"/>
  <c r="AF1507" i="6"/>
  <c r="AG1507" i="6" s="1"/>
  <c r="Q1507" i="6" s="1"/>
  <c r="AF1508" i="6"/>
  <c r="AG1508" i="6" s="1"/>
  <c r="Q1508" i="6" s="1"/>
  <c r="AF1509" i="6"/>
  <c r="AG1509" i="6" s="1"/>
  <c r="Q1509" i="6" s="1"/>
  <c r="AF1510" i="6"/>
  <c r="AG1510" i="6" s="1"/>
  <c r="Q1510" i="6" s="1"/>
  <c r="AF1511" i="6"/>
  <c r="AG1511" i="6" s="1"/>
  <c r="Q1511" i="6" s="1"/>
  <c r="AF1512" i="6"/>
  <c r="AG1512" i="6" s="1"/>
  <c r="Q1512" i="6" s="1"/>
  <c r="AF1513" i="6"/>
  <c r="AG1513" i="6" s="1"/>
  <c r="Q1513" i="6" s="1"/>
  <c r="AF1514" i="6"/>
  <c r="AG1514" i="6" s="1"/>
  <c r="Q1514" i="6" s="1"/>
  <c r="AF1515" i="6"/>
  <c r="AG1515" i="6" s="1"/>
  <c r="Q1515" i="6" s="1"/>
  <c r="AF1516" i="6"/>
  <c r="AG1516" i="6" s="1"/>
  <c r="Q1516" i="6" s="1"/>
  <c r="AF1517" i="6"/>
  <c r="AG1517" i="6" s="1"/>
  <c r="Q1517" i="6" s="1"/>
  <c r="AF1518" i="6"/>
  <c r="AG1518" i="6" s="1"/>
  <c r="Q1518" i="6" s="1"/>
  <c r="AF1519" i="6"/>
  <c r="AG1519" i="6" s="1"/>
  <c r="Q1519" i="6" s="1"/>
  <c r="AF1520" i="6"/>
  <c r="AG1520" i="6" s="1"/>
  <c r="Q1520" i="6" s="1"/>
  <c r="AF1521" i="6"/>
  <c r="AG1521" i="6" s="1"/>
  <c r="Q1521" i="6" s="1"/>
  <c r="AF1522" i="6"/>
  <c r="AG1522" i="6" s="1"/>
  <c r="Q1522" i="6" s="1"/>
  <c r="AF1523" i="6"/>
  <c r="AG1523" i="6" s="1"/>
  <c r="Q1523" i="6" s="1"/>
  <c r="AF1524" i="6"/>
  <c r="AG1524" i="6" s="1"/>
  <c r="Q1524" i="6" s="1"/>
  <c r="AF1525" i="6"/>
  <c r="AG1525" i="6" s="1"/>
  <c r="Q1525" i="6" s="1"/>
  <c r="AF1526" i="6"/>
  <c r="AG1526" i="6" s="1"/>
  <c r="Q1526" i="6" s="1"/>
  <c r="AF1527" i="6"/>
  <c r="AG1527" i="6" s="1"/>
  <c r="Q1527" i="6" s="1"/>
  <c r="AF1528" i="6"/>
  <c r="AG1528" i="6" s="1"/>
  <c r="Q1528" i="6" s="1"/>
  <c r="AF1529" i="6"/>
  <c r="AG1529" i="6" s="1"/>
  <c r="Q1529" i="6" s="1"/>
  <c r="AF1530" i="6"/>
  <c r="AG1530" i="6" s="1"/>
  <c r="Q1530" i="6" s="1"/>
  <c r="AF1531" i="6"/>
  <c r="AG1531" i="6" s="1"/>
  <c r="Q1531" i="6" s="1"/>
  <c r="AF1532" i="6"/>
  <c r="AG1532" i="6" s="1"/>
  <c r="Q1532" i="6" s="1"/>
  <c r="AF1533" i="6"/>
  <c r="AG1533" i="6" s="1"/>
  <c r="Q1533" i="6" s="1"/>
  <c r="AF1534" i="6"/>
  <c r="AG1534" i="6" s="1"/>
  <c r="Q1534" i="6" s="1"/>
  <c r="AF1535" i="6"/>
  <c r="AG1535" i="6" s="1"/>
  <c r="Q1535" i="6" s="1"/>
  <c r="AF1536" i="6"/>
  <c r="AG1536" i="6" s="1"/>
  <c r="Q1536" i="6" s="1"/>
  <c r="AF1537" i="6"/>
  <c r="AG1537" i="6" s="1"/>
  <c r="Q1537" i="6" s="1"/>
  <c r="AF1538" i="6"/>
  <c r="AG1538" i="6" s="1"/>
  <c r="Q1538" i="6" s="1"/>
  <c r="AF1539" i="6"/>
  <c r="AG1539" i="6" s="1"/>
  <c r="Q1539" i="6" s="1"/>
  <c r="AF1540" i="6"/>
  <c r="AG1540" i="6" s="1"/>
  <c r="Q1540" i="6" s="1"/>
  <c r="AF1541" i="6"/>
  <c r="AG1541" i="6" s="1"/>
  <c r="Q1541" i="6" s="1"/>
  <c r="AF1542" i="6"/>
  <c r="AG1542" i="6" s="1"/>
  <c r="Q1542" i="6" s="1"/>
  <c r="AF1543" i="6"/>
  <c r="AG1543" i="6" s="1"/>
  <c r="Q1543" i="6" s="1"/>
  <c r="AF1544" i="6"/>
  <c r="AG1544" i="6" s="1"/>
  <c r="Q1544" i="6" s="1"/>
  <c r="AF1545" i="6"/>
  <c r="AG1545" i="6" s="1"/>
  <c r="Q1545" i="6" s="1"/>
  <c r="AF1546" i="6"/>
  <c r="AG1546" i="6" s="1"/>
  <c r="Q1546" i="6" s="1"/>
  <c r="AF1547" i="6"/>
  <c r="AG1547" i="6" s="1"/>
  <c r="Q1547" i="6" s="1"/>
  <c r="AF1548" i="6"/>
  <c r="AG1548" i="6" s="1"/>
  <c r="Q1548" i="6" s="1"/>
  <c r="AF1549" i="6"/>
  <c r="AG1549" i="6" s="1"/>
  <c r="Q1549" i="6" s="1"/>
  <c r="AF1550" i="6"/>
  <c r="AG1550" i="6" s="1"/>
  <c r="Q1550" i="6" s="1"/>
  <c r="AF1551" i="6"/>
  <c r="AG1551" i="6" s="1"/>
  <c r="Q1551" i="6" s="1"/>
  <c r="AF1552" i="6"/>
  <c r="AG1552" i="6" s="1"/>
  <c r="Q1552" i="6" s="1"/>
  <c r="AF1553" i="6"/>
  <c r="AG1553" i="6" s="1"/>
  <c r="Q1553" i="6" s="1"/>
  <c r="AF1554" i="6"/>
  <c r="AG1554" i="6" s="1"/>
  <c r="Q1554" i="6" s="1"/>
  <c r="AF1555" i="6"/>
  <c r="AG1555" i="6" s="1"/>
  <c r="Q1555" i="6" s="1"/>
  <c r="AF1556" i="6"/>
  <c r="AG1556" i="6" s="1"/>
  <c r="Q1556" i="6" s="1"/>
  <c r="AF1557" i="6"/>
  <c r="AG1557" i="6" s="1"/>
  <c r="Q1557" i="6" s="1"/>
  <c r="AF1558" i="6"/>
  <c r="AG1558" i="6" s="1"/>
  <c r="Q1558" i="6" s="1"/>
  <c r="AF1559" i="6"/>
  <c r="AG1559" i="6" s="1"/>
  <c r="Q1559" i="6" s="1"/>
  <c r="AF1560" i="6"/>
  <c r="AG1560" i="6" s="1"/>
  <c r="Q1560" i="6" s="1"/>
  <c r="AF1561" i="6"/>
  <c r="AG1561" i="6" s="1"/>
  <c r="Q1561" i="6" s="1"/>
  <c r="AF1562" i="6"/>
  <c r="AG1562" i="6" s="1"/>
  <c r="Q1562" i="6" s="1"/>
  <c r="AF1563" i="6"/>
  <c r="AG1563" i="6" s="1"/>
  <c r="Q1563" i="6" s="1"/>
  <c r="AF1564" i="6"/>
  <c r="AG1564" i="6" s="1"/>
  <c r="Q1564" i="6" s="1"/>
  <c r="AF1565" i="6"/>
  <c r="AG1565" i="6" s="1"/>
  <c r="Q1565" i="6" s="1"/>
  <c r="AF1566" i="6"/>
  <c r="AG1566" i="6" s="1"/>
  <c r="Q1566" i="6" s="1"/>
  <c r="AF1567" i="6"/>
  <c r="AG1567" i="6" s="1"/>
  <c r="Q1567" i="6" s="1"/>
  <c r="AF1568" i="6"/>
  <c r="AG1568" i="6" s="1"/>
  <c r="Q1568" i="6" s="1"/>
  <c r="AF1569" i="6"/>
  <c r="AG1569" i="6" s="1"/>
  <c r="Q1569" i="6" s="1"/>
  <c r="AF1570" i="6"/>
  <c r="AG1570" i="6" s="1"/>
  <c r="Q1570" i="6" s="1"/>
  <c r="AF1571" i="6"/>
  <c r="AG1571" i="6" s="1"/>
  <c r="Q1571" i="6" s="1"/>
  <c r="AF1572" i="6"/>
  <c r="AG1572" i="6" s="1"/>
  <c r="Q1572" i="6" s="1"/>
  <c r="AF1573" i="6"/>
  <c r="AG1573" i="6" s="1"/>
  <c r="Q1573" i="6" s="1"/>
  <c r="AF1574" i="6"/>
  <c r="AG1574" i="6" s="1"/>
  <c r="Q1574" i="6" s="1"/>
  <c r="AF1575" i="6"/>
  <c r="AG1575" i="6" s="1"/>
  <c r="Q1575" i="6" s="1"/>
  <c r="AF1576" i="6"/>
  <c r="AG1576" i="6" s="1"/>
  <c r="Q1576" i="6" s="1"/>
  <c r="AF1577" i="6"/>
  <c r="AG1577" i="6" s="1"/>
  <c r="Q1577" i="6" s="1"/>
  <c r="AF1578" i="6"/>
  <c r="AG1578" i="6" s="1"/>
  <c r="Q1578" i="6" s="1"/>
  <c r="AF1579" i="6"/>
  <c r="AG1579" i="6" s="1"/>
  <c r="Q1579" i="6" s="1"/>
  <c r="AF1580" i="6"/>
  <c r="AG1580" i="6" s="1"/>
  <c r="Q1580" i="6" s="1"/>
  <c r="AF1581" i="6"/>
  <c r="AG1581" i="6" s="1"/>
  <c r="Q1581" i="6" s="1"/>
  <c r="AF1582" i="6"/>
  <c r="AG1582" i="6" s="1"/>
  <c r="Q1582" i="6" s="1"/>
  <c r="AF1583" i="6"/>
  <c r="AG1583" i="6" s="1"/>
  <c r="Q1583" i="6" s="1"/>
  <c r="AF1584" i="6"/>
  <c r="AG1584" i="6" s="1"/>
  <c r="Q1584" i="6" s="1"/>
  <c r="AF1585" i="6"/>
  <c r="AG1585" i="6" s="1"/>
  <c r="Q1585" i="6" s="1"/>
  <c r="AF1586" i="6"/>
  <c r="AG1586" i="6" s="1"/>
  <c r="Q1586" i="6" s="1"/>
  <c r="AF1587" i="6"/>
  <c r="AG1587" i="6" s="1"/>
  <c r="Q1587" i="6" s="1"/>
  <c r="AF1588" i="6"/>
  <c r="AG1588" i="6" s="1"/>
  <c r="Q1588" i="6" s="1"/>
  <c r="AF1589" i="6"/>
  <c r="AG1589" i="6" s="1"/>
  <c r="Q1589" i="6" s="1"/>
  <c r="AF1590" i="6"/>
  <c r="AG1590" i="6" s="1"/>
  <c r="Q1590" i="6" s="1"/>
  <c r="AF1591" i="6"/>
  <c r="AG1591" i="6" s="1"/>
  <c r="Q1591" i="6" s="1"/>
  <c r="AF1592" i="6"/>
  <c r="AG1592" i="6" s="1"/>
  <c r="Q1592" i="6" s="1"/>
  <c r="AF1593" i="6"/>
  <c r="AG1593" i="6" s="1"/>
  <c r="Q1593" i="6" s="1"/>
  <c r="AF1594" i="6"/>
  <c r="AG1594" i="6" s="1"/>
  <c r="Q1594" i="6" s="1"/>
  <c r="AF1595" i="6"/>
  <c r="AG1595" i="6" s="1"/>
  <c r="Q1595" i="6" s="1"/>
  <c r="AF1596" i="6"/>
  <c r="AG1596" i="6" s="1"/>
  <c r="Q1596" i="6" s="1"/>
  <c r="AF1597" i="6"/>
  <c r="AG1597" i="6" s="1"/>
  <c r="Q1597" i="6" s="1"/>
  <c r="AF1598" i="6"/>
  <c r="AG1598" i="6" s="1"/>
  <c r="Q1598" i="6" s="1"/>
  <c r="AF1599" i="6"/>
  <c r="AG1599" i="6" s="1"/>
  <c r="Q1599" i="6" s="1"/>
  <c r="AF1600" i="6"/>
  <c r="AG1600" i="6" s="1"/>
  <c r="Q1600" i="6" s="1"/>
  <c r="AF1601" i="6"/>
  <c r="AG1601" i="6" s="1"/>
  <c r="Q1601" i="6" s="1"/>
  <c r="AF1602" i="6"/>
  <c r="AG1602" i="6" s="1"/>
  <c r="Q1602" i="6" s="1"/>
  <c r="AF1603" i="6"/>
  <c r="AG1603" i="6" s="1"/>
  <c r="Q1603" i="6" s="1"/>
  <c r="AF1604" i="6"/>
  <c r="AG1604" i="6" s="1"/>
  <c r="Q1604" i="6" s="1"/>
  <c r="AF1605" i="6"/>
  <c r="AG1605" i="6" s="1"/>
  <c r="Q1605" i="6" s="1"/>
  <c r="AF1606" i="6"/>
  <c r="AG1606" i="6" s="1"/>
  <c r="Q1606" i="6" s="1"/>
  <c r="AF1607" i="6"/>
  <c r="AG1607" i="6" s="1"/>
  <c r="Q1607" i="6" s="1"/>
  <c r="AF1608" i="6"/>
  <c r="AG1608" i="6" s="1"/>
  <c r="Q1608" i="6" s="1"/>
  <c r="AF1609" i="6"/>
  <c r="AG1609" i="6" s="1"/>
  <c r="Q1609" i="6" s="1"/>
  <c r="AF1610" i="6"/>
  <c r="AG1610" i="6" s="1"/>
  <c r="Q1610" i="6" s="1"/>
  <c r="AF1611" i="6"/>
  <c r="AG1611" i="6" s="1"/>
  <c r="Q1611" i="6" s="1"/>
  <c r="AF1612" i="6"/>
  <c r="AG1612" i="6" s="1"/>
  <c r="Q1612" i="6" s="1"/>
  <c r="AF1613" i="6"/>
  <c r="AG1613" i="6" s="1"/>
  <c r="Q1613" i="6" s="1"/>
  <c r="AF1614" i="6"/>
  <c r="AG1614" i="6" s="1"/>
  <c r="Q1614" i="6" s="1"/>
  <c r="AF1615" i="6"/>
  <c r="AG1615" i="6" s="1"/>
  <c r="Q1615" i="6" s="1"/>
  <c r="AF1616" i="6"/>
  <c r="AG1616" i="6" s="1"/>
  <c r="Q1616" i="6" s="1"/>
  <c r="AF1617" i="6"/>
  <c r="AG1617" i="6" s="1"/>
  <c r="Q1617" i="6" s="1"/>
  <c r="AF1618" i="6"/>
  <c r="AG1618" i="6" s="1"/>
  <c r="Q1618" i="6" s="1"/>
  <c r="AF1619" i="6"/>
  <c r="AG1619" i="6" s="1"/>
  <c r="Q1619" i="6" s="1"/>
  <c r="AF1620" i="6"/>
  <c r="AG1620" i="6" s="1"/>
  <c r="Q1620" i="6" s="1"/>
  <c r="AF1621" i="6"/>
  <c r="AG1621" i="6" s="1"/>
  <c r="Q1621" i="6" s="1"/>
  <c r="AF1622" i="6"/>
  <c r="AG1622" i="6" s="1"/>
  <c r="Q1622" i="6" s="1"/>
  <c r="AF1623" i="6"/>
  <c r="AG1623" i="6" s="1"/>
  <c r="Q1623" i="6" s="1"/>
  <c r="AF1624" i="6"/>
  <c r="AG1624" i="6" s="1"/>
  <c r="Q1624" i="6" s="1"/>
  <c r="AF1625" i="6"/>
  <c r="AG1625" i="6" s="1"/>
  <c r="Q1625" i="6" s="1"/>
  <c r="AF1626" i="6"/>
  <c r="AG1626" i="6" s="1"/>
  <c r="Q1626" i="6" s="1"/>
  <c r="AF1627" i="6"/>
  <c r="AG1627" i="6" s="1"/>
  <c r="Q1627" i="6" s="1"/>
  <c r="AF1628" i="6"/>
  <c r="AG1628" i="6" s="1"/>
  <c r="Q1628" i="6" s="1"/>
  <c r="AF1629" i="6"/>
  <c r="AG1629" i="6" s="1"/>
  <c r="Q1629" i="6" s="1"/>
  <c r="AF1630" i="6"/>
  <c r="AG1630" i="6" s="1"/>
  <c r="Q1630" i="6" s="1"/>
  <c r="AF1631" i="6"/>
  <c r="AG1631" i="6" s="1"/>
  <c r="Q1631" i="6" s="1"/>
  <c r="AF1632" i="6"/>
  <c r="AG1632" i="6" s="1"/>
  <c r="Q1632" i="6" s="1"/>
  <c r="AF1633" i="6"/>
  <c r="AG1633" i="6" s="1"/>
  <c r="Q1633" i="6" s="1"/>
  <c r="AF1634" i="6"/>
  <c r="AG1634" i="6" s="1"/>
  <c r="Q1634" i="6" s="1"/>
  <c r="AF1635" i="6"/>
  <c r="AG1635" i="6" s="1"/>
  <c r="Q1635" i="6" s="1"/>
  <c r="AF1636" i="6"/>
  <c r="AG1636" i="6" s="1"/>
  <c r="Q1636" i="6" s="1"/>
  <c r="AF1637" i="6"/>
  <c r="AG1637" i="6" s="1"/>
  <c r="Q1637" i="6" s="1"/>
  <c r="AF1638" i="6"/>
  <c r="AG1638" i="6" s="1"/>
  <c r="Q1638" i="6" s="1"/>
  <c r="AF1639" i="6"/>
  <c r="AG1639" i="6" s="1"/>
  <c r="Q1639" i="6" s="1"/>
  <c r="AF1640" i="6"/>
  <c r="AG1640" i="6" s="1"/>
  <c r="Q1640" i="6" s="1"/>
  <c r="AF1641" i="6"/>
  <c r="AG1641" i="6" s="1"/>
  <c r="Q1641" i="6" s="1"/>
  <c r="AF1642" i="6"/>
  <c r="AG1642" i="6" s="1"/>
  <c r="Q1642" i="6" s="1"/>
  <c r="AF1643" i="6"/>
  <c r="AG1643" i="6" s="1"/>
  <c r="Q1643" i="6" s="1"/>
  <c r="AF1644" i="6"/>
  <c r="AG1644" i="6" s="1"/>
  <c r="Q1644" i="6" s="1"/>
  <c r="AF1645" i="6"/>
  <c r="AG1645" i="6" s="1"/>
  <c r="Q1645" i="6" s="1"/>
  <c r="AF1646" i="6"/>
  <c r="AG1646" i="6" s="1"/>
  <c r="Q1646" i="6" s="1"/>
  <c r="AF1647" i="6"/>
  <c r="AG1647" i="6" s="1"/>
  <c r="Q1647" i="6" s="1"/>
  <c r="AF1648" i="6"/>
  <c r="AG1648" i="6" s="1"/>
  <c r="Q1648" i="6" s="1"/>
  <c r="AF1649" i="6"/>
  <c r="AG1649" i="6" s="1"/>
  <c r="Q1649" i="6" s="1"/>
  <c r="AF1650" i="6"/>
  <c r="AG1650" i="6" s="1"/>
  <c r="Q1650" i="6" s="1"/>
  <c r="AF1651" i="6"/>
  <c r="AG1651" i="6" s="1"/>
  <c r="Q1651" i="6" s="1"/>
  <c r="AF1652" i="6"/>
  <c r="AG1652" i="6" s="1"/>
  <c r="Q1652" i="6" s="1"/>
  <c r="AF1653" i="6"/>
  <c r="AG1653" i="6" s="1"/>
  <c r="Q1653" i="6" s="1"/>
  <c r="AF1654" i="6"/>
  <c r="AG1654" i="6" s="1"/>
  <c r="Q1654" i="6" s="1"/>
  <c r="AF1655" i="6"/>
  <c r="AG1655" i="6" s="1"/>
  <c r="Q1655" i="6" s="1"/>
  <c r="AF1656" i="6"/>
  <c r="AG1656" i="6" s="1"/>
  <c r="Q1656" i="6" s="1"/>
  <c r="AF1657" i="6"/>
  <c r="AG1657" i="6" s="1"/>
  <c r="Q1657" i="6" s="1"/>
  <c r="AF1658" i="6"/>
  <c r="AG1658" i="6" s="1"/>
  <c r="Q1658" i="6" s="1"/>
  <c r="AF1659" i="6"/>
  <c r="AG1659" i="6" s="1"/>
  <c r="Q1659" i="6" s="1"/>
  <c r="AF1660" i="6"/>
  <c r="AG1660" i="6" s="1"/>
  <c r="Q1660" i="6" s="1"/>
  <c r="AF1661" i="6"/>
  <c r="AG1661" i="6" s="1"/>
  <c r="Q1661" i="6" s="1"/>
  <c r="AF1662" i="6"/>
  <c r="AG1662" i="6" s="1"/>
  <c r="Q1662" i="6" s="1"/>
  <c r="AF1663" i="6"/>
  <c r="AG1663" i="6" s="1"/>
  <c r="Q1663" i="6" s="1"/>
  <c r="AF1664" i="6"/>
  <c r="AG1664" i="6" s="1"/>
  <c r="Q1664" i="6" s="1"/>
  <c r="AF1665" i="6"/>
  <c r="AG1665" i="6" s="1"/>
  <c r="Q1665" i="6" s="1"/>
  <c r="AF1666" i="6"/>
  <c r="AG1666" i="6" s="1"/>
  <c r="Q1666" i="6" s="1"/>
  <c r="AF1667" i="6"/>
  <c r="AG1667" i="6" s="1"/>
  <c r="Q1667" i="6" s="1"/>
  <c r="AF1668" i="6"/>
  <c r="AG1668" i="6" s="1"/>
  <c r="Q1668" i="6" s="1"/>
  <c r="AF1669" i="6"/>
  <c r="AG1669" i="6" s="1"/>
  <c r="Q1669" i="6" s="1"/>
  <c r="AF1670" i="6"/>
  <c r="AG1670" i="6" s="1"/>
  <c r="Q1670" i="6" s="1"/>
  <c r="AF1671" i="6"/>
  <c r="AG1671" i="6" s="1"/>
  <c r="Q1671" i="6" s="1"/>
  <c r="AF1672" i="6"/>
  <c r="AG1672" i="6" s="1"/>
  <c r="Q1672" i="6" s="1"/>
  <c r="AF1673" i="6"/>
  <c r="AG1673" i="6" s="1"/>
  <c r="Q1673" i="6" s="1"/>
  <c r="AF1674" i="6"/>
  <c r="AG1674" i="6" s="1"/>
  <c r="Q1674" i="6" s="1"/>
  <c r="AF1675" i="6"/>
  <c r="AG1675" i="6" s="1"/>
  <c r="Q1675" i="6" s="1"/>
  <c r="AF1676" i="6"/>
  <c r="AG1676" i="6" s="1"/>
  <c r="Q1676" i="6" s="1"/>
  <c r="AF1677" i="6"/>
  <c r="AG1677" i="6" s="1"/>
  <c r="Q1677" i="6" s="1"/>
  <c r="AF1678" i="6"/>
  <c r="AG1678" i="6" s="1"/>
  <c r="Q1678" i="6" s="1"/>
  <c r="AF1679" i="6"/>
  <c r="AG1679" i="6" s="1"/>
  <c r="Q1679" i="6" s="1"/>
  <c r="AF1680" i="6"/>
  <c r="AG1680" i="6" s="1"/>
  <c r="Q1680" i="6" s="1"/>
  <c r="AF1681" i="6"/>
  <c r="AG1681" i="6" s="1"/>
  <c r="Q1681" i="6" s="1"/>
  <c r="AF1682" i="6"/>
  <c r="AG1682" i="6" s="1"/>
  <c r="Q1682" i="6" s="1"/>
  <c r="AF1683" i="6"/>
  <c r="AG1683" i="6" s="1"/>
  <c r="Q1683" i="6" s="1"/>
  <c r="AF1684" i="6"/>
  <c r="AG1684" i="6" s="1"/>
  <c r="Q1684" i="6" s="1"/>
  <c r="AF1685" i="6"/>
  <c r="AG1685" i="6" s="1"/>
  <c r="Q1685" i="6" s="1"/>
  <c r="AF1686" i="6"/>
  <c r="AG1686" i="6" s="1"/>
  <c r="Q1686" i="6" s="1"/>
  <c r="AF1687" i="6"/>
  <c r="AG1687" i="6" s="1"/>
  <c r="Q1687" i="6" s="1"/>
  <c r="AF1688" i="6"/>
  <c r="AG1688" i="6" s="1"/>
  <c r="Q1688" i="6" s="1"/>
  <c r="AF1689" i="6"/>
  <c r="AG1689" i="6" s="1"/>
  <c r="Q1689" i="6" s="1"/>
  <c r="AF1690" i="6"/>
  <c r="AG1690" i="6" s="1"/>
  <c r="Q1690" i="6" s="1"/>
  <c r="AF1691" i="6"/>
  <c r="AG1691" i="6" s="1"/>
  <c r="Q1691" i="6" s="1"/>
  <c r="AF1692" i="6"/>
  <c r="AG1692" i="6" s="1"/>
  <c r="Q1692" i="6" s="1"/>
  <c r="AF1693" i="6"/>
  <c r="AG1693" i="6" s="1"/>
  <c r="Q1693" i="6" s="1"/>
  <c r="AF1694" i="6"/>
  <c r="AG1694" i="6" s="1"/>
  <c r="Q1694" i="6" s="1"/>
  <c r="AF1695" i="6"/>
  <c r="AG1695" i="6" s="1"/>
  <c r="Q1695" i="6" s="1"/>
  <c r="AF1696" i="6"/>
  <c r="AG1696" i="6" s="1"/>
  <c r="Q1696" i="6" s="1"/>
  <c r="AF1697" i="6"/>
  <c r="AG1697" i="6" s="1"/>
  <c r="Q1697" i="6" s="1"/>
  <c r="AF1698" i="6"/>
  <c r="AG1698" i="6" s="1"/>
  <c r="Q1698" i="6" s="1"/>
  <c r="AF1699" i="6"/>
  <c r="AG1699" i="6" s="1"/>
  <c r="Q1699" i="6" s="1"/>
  <c r="AF1700" i="6"/>
  <c r="AG1700" i="6" s="1"/>
  <c r="Q1700" i="6" s="1"/>
  <c r="AF1701" i="6"/>
  <c r="AG1701" i="6" s="1"/>
  <c r="Q1701" i="6" s="1"/>
  <c r="AF1702" i="6"/>
  <c r="AG1702" i="6" s="1"/>
  <c r="Q1702" i="6" s="1"/>
  <c r="AF1703" i="6"/>
  <c r="AG1703" i="6" s="1"/>
  <c r="Q1703" i="6" s="1"/>
  <c r="AF1704" i="6"/>
  <c r="AG1704" i="6" s="1"/>
  <c r="Q1704" i="6" s="1"/>
  <c r="AF1705" i="6"/>
  <c r="AG1705" i="6" s="1"/>
  <c r="Q1705" i="6" s="1"/>
  <c r="AF1706" i="6"/>
  <c r="AG1706" i="6" s="1"/>
  <c r="Q1706" i="6" s="1"/>
  <c r="AF1707" i="6"/>
  <c r="AG1707" i="6" s="1"/>
  <c r="Q1707" i="6" s="1"/>
  <c r="AF1708" i="6"/>
  <c r="AG1708" i="6" s="1"/>
  <c r="Q1708" i="6" s="1"/>
  <c r="AF1709" i="6"/>
  <c r="AG1709" i="6" s="1"/>
  <c r="Q1709" i="6" s="1"/>
  <c r="AF1710" i="6"/>
  <c r="AG1710" i="6" s="1"/>
  <c r="Q1710" i="6" s="1"/>
  <c r="AF1711" i="6"/>
  <c r="AG1711" i="6" s="1"/>
  <c r="Q1711" i="6" s="1"/>
  <c r="AF1712" i="6"/>
  <c r="AG1712" i="6" s="1"/>
  <c r="Q1712" i="6" s="1"/>
  <c r="AF1713" i="6"/>
  <c r="AG1713" i="6" s="1"/>
  <c r="Q1713" i="6" s="1"/>
  <c r="AF1714" i="6"/>
  <c r="AG1714" i="6" s="1"/>
  <c r="Q1714" i="6" s="1"/>
  <c r="AF1715" i="6"/>
  <c r="AG1715" i="6" s="1"/>
  <c r="Q1715" i="6" s="1"/>
  <c r="AF1716" i="6"/>
  <c r="AG1716" i="6" s="1"/>
  <c r="Q1716" i="6" s="1"/>
  <c r="AF1717" i="6"/>
  <c r="AG1717" i="6" s="1"/>
  <c r="Q1717" i="6" s="1"/>
  <c r="AF1718" i="6"/>
  <c r="AG1718" i="6" s="1"/>
  <c r="Q1718" i="6" s="1"/>
  <c r="AF1719" i="6"/>
  <c r="AG1719" i="6" s="1"/>
  <c r="Q1719" i="6" s="1"/>
  <c r="AF1720" i="6"/>
  <c r="AG1720" i="6" s="1"/>
  <c r="Q1720" i="6" s="1"/>
  <c r="AF1721" i="6"/>
  <c r="AG1721" i="6" s="1"/>
  <c r="Q1721" i="6" s="1"/>
  <c r="AF1722" i="6"/>
  <c r="AG1722" i="6" s="1"/>
  <c r="Q1722" i="6" s="1"/>
  <c r="AF1723" i="6"/>
  <c r="AG1723" i="6" s="1"/>
  <c r="Q1723" i="6" s="1"/>
  <c r="AF1724" i="6"/>
  <c r="AG1724" i="6" s="1"/>
  <c r="Q1724" i="6" s="1"/>
  <c r="AF1725" i="6"/>
  <c r="AG1725" i="6" s="1"/>
  <c r="Q1725" i="6" s="1"/>
  <c r="AF1726" i="6"/>
  <c r="AG1726" i="6" s="1"/>
  <c r="Q1726" i="6" s="1"/>
  <c r="AF1727" i="6"/>
  <c r="AG1727" i="6" s="1"/>
  <c r="Q1727" i="6" s="1"/>
  <c r="AF1728" i="6"/>
  <c r="AG1728" i="6" s="1"/>
  <c r="Q1728" i="6" s="1"/>
  <c r="AF1729" i="6"/>
  <c r="AG1729" i="6" s="1"/>
  <c r="Q1729" i="6" s="1"/>
  <c r="AF1730" i="6"/>
  <c r="AG1730" i="6" s="1"/>
  <c r="Q1730" i="6" s="1"/>
  <c r="AF1731" i="6"/>
  <c r="AG1731" i="6" s="1"/>
  <c r="Q1731" i="6" s="1"/>
  <c r="AF1732" i="6"/>
  <c r="AG1732" i="6" s="1"/>
  <c r="Q1732" i="6" s="1"/>
  <c r="AF1733" i="6"/>
  <c r="AG1733" i="6" s="1"/>
  <c r="Q1733" i="6" s="1"/>
  <c r="AF1734" i="6"/>
  <c r="AG1734" i="6" s="1"/>
  <c r="Q1734" i="6" s="1"/>
  <c r="AF1735" i="6"/>
  <c r="AG1735" i="6" s="1"/>
  <c r="Q1735" i="6" s="1"/>
  <c r="AF1736" i="6"/>
  <c r="AG1736" i="6" s="1"/>
  <c r="Q1736" i="6" s="1"/>
  <c r="AF1737" i="6"/>
  <c r="AG1737" i="6" s="1"/>
  <c r="Q1737" i="6" s="1"/>
  <c r="AF1738" i="6"/>
  <c r="AG1738" i="6" s="1"/>
  <c r="Q1738" i="6" s="1"/>
  <c r="AF1739" i="6"/>
  <c r="AG1739" i="6" s="1"/>
  <c r="Q1739" i="6" s="1"/>
  <c r="AF1740" i="6"/>
  <c r="AG1740" i="6" s="1"/>
  <c r="Q1740" i="6" s="1"/>
  <c r="AF1741" i="6"/>
  <c r="AG1741" i="6" s="1"/>
  <c r="Q1741" i="6" s="1"/>
  <c r="AF1742" i="6"/>
  <c r="AG1742" i="6" s="1"/>
  <c r="Q1742" i="6" s="1"/>
  <c r="AF1743" i="6"/>
  <c r="AG1743" i="6" s="1"/>
  <c r="Q1743" i="6" s="1"/>
  <c r="AF1744" i="6"/>
  <c r="AG1744" i="6" s="1"/>
  <c r="Q1744" i="6" s="1"/>
  <c r="AF1745" i="6"/>
  <c r="AG1745" i="6" s="1"/>
  <c r="Q1745" i="6" s="1"/>
  <c r="AF1746" i="6"/>
  <c r="AG1746" i="6" s="1"/>
  <c r="Q1746" i="6" s="1"/>
  <c r="AF1747" i="6"/>
  <c r="AG1747" i="6" s="1"/>
  <c r="Q1747" i="6" s="1"/>
  <c r="AF1748" i="6"/>
  <c r="AG1748" i="6" s="1"/>
  <c r="Q1748" i="6" s="1"/>
  <c r="AF1749" i="6"/>
  <c r="AG1749" i="6" s="1"/>
  <c r="Q1749" i="6" s="1"/>
  <c r="AF1750" i="6"/>
  <c r="AG1750" i="6" s="1"/>
  <c r="Q1750" i="6" s="1"/>
  <c r="AF1751" i="6"/>
  <c r="AG1751" i="6" s="1"/>
  <c r="Q1751" i="6" s="1"/>
  <c r="AF1752" i="6"/>
  <c r="AG1752" i="6" s="1"/>
  <c r="Q1752" i="6" s="1"/>
  <c r="AF1753" i="6"/>
  <c r="AG1753" i="6" s="1"/>
  <c r="Q1753" i="6" s="1"/>
  <c r="AF1754" i="6"/>
  <c r="AG1754" i="6" s="1"/>
  <c r="Q1754" i="6" s="1"/>
  <c r="AF1755" i="6"/>
  <c r="AG1755" i="6" s="1"/>
  <c r="Q1755" i="6" s="1"/>
  <c r="AF1756" i="6"/>
  <c r="AG1756" i="6" s="1"/>
  <c r="Q1756" i="6" s="1"/>
  <c r="AF1757" i="6"/>
  <c r="AG1757" i="6" s="1"/>
  <c r="Q1757" i="6" s="1"/>
  <c r="AF1758" i="6"/>
  <c r="AG1758" i="6" s="1"/>
  <c r="Q1758" i="6" s="1"/>
  <c r="AF1759" i="6"/>
  <c r="AG1759" i="6" s="1"/>
  <c r="Q1759" i="6" s="1"/>
  <c r="AF1760" i="6"/>
  <c r="AG1760" i="6" s="1"/>
  <c r="Q1760" i="6" s="1"/>
  <c r="AF1761" i="6"/>
  <c r="AG1761" i="6" s="1"/>
  <c r="Q1761" i="6" s="1"/>
  <c r="AF1762" i="6"/>
  <c r="AG1762" i="6" s="1"/>
  <c r="Q1762" i="6" s="1"/>
  <c r="AF1763" i="6"/>
  <c r="AG1763" i="6" s="1"/>
  <c r="Q1763" i="6" s="1"/>
  <c r="AF1764" i="6"/>
  <c r="AG1764" i="6" s="1"/>
  <c r="Q1764" i="6" s="1"/>
  <c r="AF1765" i="6"/>
  <c r="AG1765" i="6" s="1"/>
  <c r="Q1765" i="6" s="1"/>
  <c r="AF1766" i="6"/>
  <c r="AG1766" i="6" s="1"/>
  <c r="Q1766" i="6" s="1"/>
  <c r="AF1767" i="6"/>
  <c r="AG1767" i="6" s="1"/>
  <c r="Q1767" i="6" s="1"/>
  <c r="AF1768" i="6"/>
  <c r="AG1768" i="6" s="1"/>
  <c r="Q1768" i="6" s="1"/>
  <c r="AF1769" i="6"/>
  <c r="AG1769" i="6" s="1"/>
  <c r="Q1769" i="6" s="1"/>
  <c r="AF1770" i="6"/>
  <c r="AG1770" i="6" s="1"/>
  <c r="Q1770" i="6" s="1"/>
  <c r="AF1771" i="6"/>
  <c r="AG1771" i="6" s="1"/>
  <c r="Q1771" i="6" s="1"/>
  <c r="AF1772" i="6"/>
  <c r="AG1772" i="6" s="1"/>
  <c r="Q1772" i="6" s="1"/>
  <c r="AF1773" i="6"/>
  <c r="AG1773" i="6" s="1"/>
  <c r="Q1773" i="6" s="1"/>
  <c r="AF1774" i="6"/>
  <c r="AG1774" i="6" s="1"/>
  <c r="Q1774" i="6" s="1"/>
  <c r="AF1775" i="6"/>
  <c r="AG1775" i="6" s="1"/>
  <c r="Q1775" i="6" s="1"/>
  <c r="AF1776" i="6"/>
  <c r="AG1776" i="6" s="1"/>
  <c r="Q1776" i="6" s="1"/>
  <c r="AF1777" i="6"/>
  <c r="AG1777" i="6" s="1"/>
  <c r="Q1777" i="6" s="1"/>
  <c r="AF1778" i="6"/>
  <c r="AG1778" i="6" s="1"/>
  <c r="Q1778" i="6" s="1"/>
  <c r="AF1779" i="6"/>
  <c r="AG1779" i="6" s="1"/>
  <c r="Q1779" i="6" s="1"/>
  <c r="AF1780" i="6"/>
  <c r="AG1780" i="6" s="1"/>
  <c r="Q1780" i="6" s="1"/>
  <c r="AF1781" i="6"/>
  <c r="AG1781" i="6" s="1"/>
  <c r="Q1781" i="6" s="1"/>
  <c r="AF1782" i="6"/>
  <c r="AG1782" i="6" s="1"/>
  <c r="Q1782" i="6" s="1"/>
  <c r="AF1783" i="6"/>
  <c r="AG1783" i="6" s="1"/>
  <c r="Q1783" i="6" s="1"/>
  <c r="AF1784" i="6"/>
  <c r="AG1784" i="6" s="1"/>
  <c r="Q1784" i="6" s="1"/>
  <c r="AF1785" i="6"/>
  <c r="AG1785" i="6" s="1"/>
  <c r="Q1785" i="6" s="1"/>
  <c r="AF1786" i="6"/>
  <c r="AG1786" i="6" s="1"/>
  <c r="Q1786" i="6" s="1"/>
  <c r="AF1787" i="6"/>
  <c r="AG1787" i="6" s="1"/>
  <c r="Q1787" i="6" s="1"/>
  <c r="AF1788" i="6"/>
  <c r="AG1788" i="6" s="1"/>
  <c r="Q1788" i="6" s="1"/>
  <c r="AF1789" i="6"/>
  <c r="AG1789" i="6" s="1"/>
  <c r="Q1789" i="6" s="1"/>
  <c r="AF1790" i="6"/>
  <c r="AG1790" i="6" s="1"/>
  <c r="Q1790" i="6" s="1"/>
  <c r="AF1791" i="6"/>
  <c r="AG1791" i="6" s="1"/>
  <c r="Q1791" i="6" s="1"/>
  <c r="AF1792" i="6"/>
  <c r="AG1792" i="6" s="1"/>
  <c r="Q1792" i="6" s="1"/>
  <c r="AF1793" i="6"/>
  <c r="AG1793" i="6" s="1"/>
  <c r="Q1793" i="6" s="1"/>
  <c r="AF1794" i="6"/>
  <c r="AG1794" i="6" s="1"/>
  <c r="Q1794" i="6" s="1"/>
  <c r="AF1795" i="6"/>
  <c r="AG1795" i="6" s="1"/>
  <c r="Q1795" i="6" s="1"/>
  <c r="AF1796" i="6"/>
  <c r="AG1796" i="6" s="1"/>
  <c r="Q1796" i="6" s="1"/>
  <c r="AF1797" i="6"/>
  <c r="AG1797" i="6" s="1"/>
  <c r="Q1797" i="6" s="1"/>
  <c r="AF1798" i="6"/>
  <c r="AG1798" i="6" s="1"/>
  <c r="Q1798" i="6" s="1"/>
  <c r="AF1799" i="6"/>
  <c r="AG1799" i="6" s="1"/>
  <c r="Q1799" i="6" s="1"/>
  <c r="AF1800" i="6"/>
  <c r="AG1800" i="6" s="1"/>
  <c r="Q1800" i="6" s="1"/>
  <c r="AF1801" i="6"/>
  <c r="AG1801" i="6" s="1"/>
  <c r="Q1801" i="6" s="1"/>
  <c r="AF1802" i="6"/>
  <c r="AG1802" i="6" s="1"/>
  <c r="Q1802" i="6" s="1"/>
  <c r="AF1803" i="6"/>
  <c r="AG1803" i="6" s="1"/>
  <c r="Q1803" i="6" s="1"/>
  <c r="AF1804" i="6"/>
  <c r="AG1804" i="6" s="1"/>
  <c r="Q1804" i="6" s="1"/>
  <c r="AF1805" i="6"/>
  <c r="AG1805" i="6" s="1"/>
  <c r="Q1805" i="6" s="1"/>
  <c r="AF1806" i="6"/>
  <c r="AG1806" i="6" s="1"/>
  <c r="Q1806" i="6" s="1"/>
  <c r="AF1807" i="6"/>
  <c r="AG1807" i="6" s="1"/>
  <c r="Q1807" i="6" s="1"/>
  <c r="AF1808" i="6"/>
  <c r="AG1808" i="6" s="1"/>
  <c r="Q1808" i="6" s="1"/>
  <c r="AF1809" i="6"/>
  <c r="AG1809" i="6" s="1"/>
  <c r="Q1809" i="6" s="1"/>
  <c r="AF1810" i="6"/>
  <c r="AG1810" i="6" s="1"/>
  <c r="Q1810" i="6" s="1"/>
  <c r="AF1811" i="6"/>
  <c r="AG1811" i="6" s="1"/>
  <c r="Q1811" i="6" s="1"/>
  <c r="AF1812" i="6"/>
  <c r="AG1812" i="6" s="1"/>
  <c r="Q1812" i="6" s="1"/>
  <c r="AF1813" i="6"/>
  <c r="AG1813" i="6" s="1"/>
  <c r="Q1813" i="6" s="1"/>
  <c r="AF1814" i="6"/>
  <c r="AG1814" i="6" s="1"/>
  <c r="Q1814" i="6" s="1"/>
  <c r="AF1815" i="6"/>
  <c r="AG1815" i="6" s="1"/>
  <c r="Q1815" i="6" s="1"/>
  <c r="AF1816" i="6"/>
  <c r="AG1816" i="6" s="1"/>
  <c r="Q1816" i="6" s="1"/>
  <c r="AF1817" i="6"/>
  <c r="AG1817" i="6" s="1"/>
  <c r="Q1817" i="6" s="1"/>
  <c r="AF1818" i="6"/>
  <c r="AG1818" i="6" s="1"/>
  <c r="Q1818" i="6" s="1"/>
  <c r="AF1819" i="6"/>
  <c r="AG1819" i="6" s="1"/>
  <c r="Q1819" i="6" s="1"/>
  <c r="AF1820" i="6"/>
  <c r="AG1820" i="6" s="1"/>
  <c r="Q1820" i="6" s="1"/>
  <c r="AF1821" i="6"/>
  <c r="AG1821" i="6" s="1"/>
  <c r="Q1821" i="6" s="1"/>
  <c r="AF1822" i="6"/>
  <c r="AG1822" i="6" s="1"/>
  <c r="Q1822" i="6" s="1"/>
  <c r="AF1823" i="6"/>
  <c r="AG1823" i="6" s="1"/>
  <c r="Q1823" i="6" s="1"/>
  <c r="AF1824" i="6"/>
  <c r="AG1824" i="6" s="1"/>
  <c r="Q1824" i="6" s="1"/>
  <c r="AF1825" i="6"/>
  <c r="AG1825" i="6" s="1"/>
  <c r="Q1825" i="6" s="1"/>
  <c r="AF1826" i="6"/>
  <c r="AG1826" i="6" s="1"/>
  <c r="Q1826" i="6" s="1"/>
  <c r="AF1827" i="6"/>
  <c r="AG1827" i="6" s="1"/>
  <c r="Q1827" i="6" s="1"/>
  <c r="AF1828" i="6"/>
  <c r="AG1828" i="6" s="1"/>
  <c r="Q1828" i="6" s="1"/>
  <c r="AF1829" i="6"/>
  <c r="AG1829" i="6" s="1"/>
  <c r="Q1829" i="6" s="1"/>
  <c r="AF1830" i="6"/>
  <c r="AG1830" i="6" s="1"/>
  <c r="Q1830" i="6" s="1"/>
  <c r="AF1831" i="6"/>
  <c r="AG1831" i="6" s="1"/>
  <c r="Q1831" i="6" s="1"/>
  <c r="AF1832" i="6"/>
  <c r="AG1832" i="6" s="1"/>
  <c r="Q1832" i="6" s="1"/>
  <c r="AF1833" i="6"/>
  <c r="AG1833" i="6" s="1"/>
  <c r="Q1833" i="6" s="1"/>
  <c r="AF1834" i="6"/>
  <c r="AG1834" i="6" s="1"/>
  <c r="Q1834" i="6" s="1"/>
  <c r="AF1835" i="6"/>
  <c r="AG1835" i="6" s="1"/>
  <c r="Q1835" i="6" s="1"/>
  <c r="AF1836" i="6"/>
  <c r="AG1836" i="6" s="1"/>
  <c r="Q1836" i="6" s="1"/>
  <c r="AF1837" i="6"/>
  <c r="AG1837" i="6" s="1"/>
  <c r="Q1837" i="6" s="1"/>
  <c r="AF1838" i="6"/>
  <c r="AG1838" i="6" s="1"/>
  <c r="Q1838" i="6" s="1"/>
  <c r="AF1839" i="6"/>
  <c r="AG1839" i="6" s="1"/>
  <c r="Q1839" i="6" s="1"/>
  <c r="AF1840" i="6"/>
  <c r="AG1840" i="6" s="1"/>
  <c r="Q1840" i="6" s="1"/>
  <c r="AF1841" i="6"/>
  <c r="AG1841" i="6" s="1"/>
  <c r="Q1841" i="6" s="1"/>
  <c r="AF1842" i="6"/>
  <c r="AG1842" i="6" s="1"/>
  <c r="Q1842" i="6" s="1"/>
  <c r="AF1843" i="6"/>
  <c r="AG1843" i="6" s="1"/>
  <c r="Q1843" i="6" s="1"/>
  <c r="AF1844" i="6"/>
  <c r="AG1844" i="6" s="1"/>
  <c r="Q1844" i="6" s="1"/>
  <c r="AF1845" i="6"/>
  <c r="AG1845" i="6" s="1"/>
  <c r="Q1845" i="6" s="1"/>
  <c r="AF1846" i="6"/>
  <c r="AG1846" i="6" s="1"/>
  <c r="Q1846" i="6" s="1"/>
  <c r="AF1847" i="6"/>
  <c r="AG1847" i="6" s="1"/>
  <c r="Q1847" i="6" s="1"/>
  <c r="AF1848" i="6"/>
  <c r="AG1848" i="6" s="1"/>
  <c r="Q1848" i="6" s="1"/>
  <c r="AF1849" i="6"/>
  <c r="AG1849" i="6" s="1"/>
  <c r="Q1849" i="6" s="1"/>
  <c r="AF1850" i="6"/>
  <c r="AG1850" i="6" s="1"/>
  <c r="Q1850" i="6" s="1"/>
  <c r="AF1851" i="6"/>
  <c r="AG1851" i="6" s="1"/>
  <c r="Q1851" i="6" s="1"/>
  <c r="AF1852" i="6"/>
  <c r="AG1852" i="6" s="1"/>
  <c r="Q1852" i="6" s="1"/>
  <c r="AF1853" i="6"/>
  <c r="AG1853" i="6" s="1"/>
  <c r="Q1853" i="6" s="1"/>
  <c r="AF1854" i="6"/>
  <c r="AG1854" i="6" s="1"/>
  <c r="Q1854" i="6" s="1"/>
  <c r="AF1855" i="6"/>
  <c r="AG1855" i="6" s="1"/>
  <c r="Q1855" i="6" s="1"/>
  <c r="AF1856" i="6"/>
  <c r="AG1856" i="6" s="1"/>
  <c r="Q1856" i="6" s="1"/>
  <c r="AF1857" i="6"/>
  <c r="AG1857" i="6" s="1"/>
  <c r="Q1857" i="6" s="1"/>
  <c r="AF1858" i="6"/>
  <c r="AG1858" i="6" s="1"/>
  <c r="Q1858" i="6" s="1"/>
  <c r="AF1859" i="6"/>
  <c r="AG1859" i="6" s="1"/>
  <c r="Q1859" i="6" s="1"/>
  <c r="AF1860" i="6"/>
  <c r="AG1860" i="6" s="1"/>
  <c r="Q1860" i="6" s="1"/>
  <c r="AF1861" i="6"/>
  <c r="AG1861" i="6" s="1"/>
  <c r="Q1861" i="6" s="1"/>
  <c r="AF1862" i="6"/>
  <c r="AG1862" i="6" s="1"/>
  <c r="Q1862" i="6" s="1"/>
  <c r="AF1863" i="6"/>
  <c r="AG1863" i="6" s="1"/>
  <c r="Q1863" i="6" s="1"/>
  <c r="AF1864" i="6"/>
  <c r="AG1864" i="6" s="1"/>
  <c r="Q1864" i="6" s="1"/>
  <c r="AF1865" i="6"/>
  <c r="AG1865" i="6" s="1"/>
  <c r="Q1865" i="6" s="1"/>
  <c r="AF1866" i="6"/>
  <c r="AG1866" i="6" s="1"/>
  <c r="Q1866" i="6" s="1"/>
  <c r="AF1867" i="6"/>
  <c r="AG1867" i="6" s="1"/>
  <c r="Q1867" i="6" s="1"/>
  <c r="AF1868" i="6"/>
  <c r="AG1868" i="6" s="1"/>
  <c r="Q1868" i="6" s="1"/>
  <c r="AF1869" i="6"/>
  <c r="AG1869" i="6" s="1"/>
  <c r="Q1869" i="6" s="1"/>
  <c r="AF1870" i="6"/>
  <c r="AG1870" i="6" s="1"/>
  <c r="Q1870" i="6" s="1"/>
  <c r="AF1871" i="6"/>
  <c r="AG1871" i="6" s="1"/>
  <c r="Q1871" i="6" s="1"/>
  <c r="AF1872" i="6"/>
  <c r="AG1872" i="6" s="1"/>
  <c r="Q1872" i="6" s="1"/>
  <c r="AF1873" i="6"/>
  <c r="AG1873" i="6" s="1"/>
  <c r="Q1873" i="6" s="1"/>
  <c r="AF1874" i="6"/>
  <c r="AG1874" i="6" s="1"/>
  <c r="Q1874" i="6" s="1"/>
  <c r="AF1875" i="6"/>
  <c r="AG1875" i="6" s="1"/>
  <c r="Q1875" i="6" s="1"/>
  <c r="AF1876" i="6"/>
  <c r="AG1876" i="6" s="1"/>
  <c r="Q1876" i="6" s="1"/>
  <c r="AF1877" i="6"/>
  <c r="AG1877" i="6" s="1"/>
  <c r="Q1877" i="6" s="1"/>
  <c r="AF1878" i="6"/>
  <c r="AG1878" i="6" s="1"/>
  <c r="Q1878" i="6" s="1"/>
  <c r="AF1879" i="6"/>
  <c r="AG1879" i="6" s="1"/>
  <c r="Q1879" i="6" s="1"/>
  <c r="AF1880" i="6"/>
  <c r="AG1880" i="6" s="1"/>
  <c r="Q1880" i="6" s="1"/>
  <c r="AF1881" i="6"/>
  <c r="AG1881" i="6" s="1"/>
  <c r="Q1881" i="6" s="1"/>
  <c r="AF1882" i="6"/>
  <c r="AG1882" i="6" s="1"/>
  <c r="Q1882" i="6" s="1"/>
  <c r="AF1883" i="6"/>
  <c r="AG1883" i="6" s="1"/>
  <c r="Q1883" i="6" s="1"/>
  <c r="AF1884" i="6"/>
  <c r="AG1884" i="6" s="1"/>
  <c r="Q1884" i="6" s="1"/>
  <c r="AF1885" i="6"/>
  <c r="AG1885" i="6" s="1"/>
  <c r="Q1885" i="6" s="1"/>
  <c r="AF1886" i="6"/>
  <c r="AG1886" i="6" s="1"/>
  <c r="Q1886" i="6" s="1"/>
  <c r="AF1887" i="6"/>
  <c r="AG1887" i="6" s="1"/>
  <c r="Q1887" i="6" s="1"/>
  <c r="AF1888" i="6"/>
  <c r="AG1888" i="6" s="1"/>
  <c r="Q1888" i="6" s="1"/>
  <c r="AF1889" i="6"/>
  <c r="AG1889" i="6" s="1"/>
  <c r="Q1889" i="6" s="1"/>
  <c r="AF1890" i="6"/>
  <c r="AG1890" i="6" s="1"/>
  <c r="Q1890" i="6" s="1"/>
  <c r="AF1891" i="6"/>
  <c r="AG1891" i="6" s="1"/>
  <c r="Q1891" i="6" s="1"/>
  <c r="AF1892" i="6"/>
  <c r="AG1892" i="6" s="1"/>
  <c r="Q1892" i="6" s="1"/>
  <c r="AF1893" i="6"/>
  <c r="AG1893" i="6" s="1"/>
  <c r="Q1893" i="6" s="1"/>
  <c r="AF1894" i="6"/>
  <c r="AG1894" i="6" s="1"/>
  <c r="Q1894" i="6" s="1"/>
  <c r="AF1895" i="6"/>
  <c r="AG1895" i="6" s="1"/>
  <c r="Q1895" i="6" s="1"/>
  <c r="AF1896" i="6"/>
  <c r="AG1896" i="6" s="1"/>
  <c r="Q1896" i="6" s="1"/>
  <c r="AF1897" i="6"/>
  <c r="AG1897" i="6" s="1"/>
  <c r="Q1897" i="6" s="1"/>
  <c r="AF1898" i="6"/>
  <c r="AG1898" i="6" s="1"/>
  <c r="Q1898" i="6" s="1"/>
  <c r="AF1899" i="6"/>
  <c r="AG1899" i="6" s="1"/>
  <c r="Q1899" i="6" s="1"/>
  <c r="AF1900" i="6"/>
  <c r="AG1900" i="6" s="1"/>
  <c r="Q1900" i="6" s="1"/>
  <c r="AF1901" i="6"/>
  <c r="AG1901" i="6" s="1"/>
  <c r="Q1901" i="6" s="1"/>
  <c r="AF1902" i="6"/>
  <c r="AG1902" i="6" s="1"/>
  <c r="Q1902" i="6" s="1"/>
  <c r="AF1903" i="6"/>
  <c r="AG1903" i="6" s="1"/>
  <c r="Q1903" i="6" s="1"/>
  <c r="AF1904" i="6"/>
  <c r="AG1904" i="6" s="1"/>
  <c r="Q1904" i="6" s="1"/>
  <c r="AF1905" i="6"/>
  <c r="AG1905" i="6" s="1"/>
  <c r="Q1905" i="6" s="1"/>
  <c r="AF1906" i="6"/>
  <c r="AG1906" i="6" s="1"/>
  <c r="Q1906" i="6" s="1"/>
  <c r="AF1907" i="6"/>
  <c r="AG1907" i="6" s="1"/>
  <c r="Q1907" i="6" s="1"/>
  <c r="AF1908" i="6"/>
  <c r="AG1908" i="6" s="1"/>
  <c r="Q1908" i="6" s="1"/>
  <c r="AF1909" i="6"/>
  <c r="AG1909" i="6" s="1"/>
  <c r="Q1909" i="6" s="1"/>
  <c r="AF1910" i="6"/>
  <c r="AG1910" i="6" s="1"/>
  <c r="Q1910" i="6" s="1"/>
  <c r="AF1911" i="6"/>
  <c r="AG1911" i="6" s="1"/>
  <c r="Q1911" i="6" s="1"/>
  <c r="AF1912" i="6"/>
  <c r="AG1912" i="6" s="1"/>
  <c r="Q1912" i="6" s="1"/>
  <c r="AF1913" i="6"/>
  <c r="AG1913" i="6" s="1"/>
  <c r="Q1913" i="6" s="1"/>
  <c r="AF1914" i="6"/>
  <c r="AG1914" i="6" s="1"/>
  <c r="Q1914" i="6" s="1"/>
  <c r="AF1915" i="6"/>
  <c r="AG1915" i="6" s="1"/>
  <c r="Q1915" i="6" s="1"/>
  <c r="AF1916" i="6"/>
  <c r="AG1916" i="6" s="1"/>
  <c r="Q1916" i="6" s="1"/>
  <c r="AF1917" i="6"/>
  <c r="AG1917" i="6" s="1"/>
  <c r="Q1917" i="6" s="1"/>
  <c r="AF1918" i="6"/>
  <c r="AG1918" i="6" s="1"/>
  <c r="Q1918" i="6" s="1"/>
  <c r="AF1919" i="6"/>
  <c r="AG1919" i="6" s="1"/>
  <c r="Q1919" i="6" s="1"/>
  <c r="AF1920" i="6"/>
  <c r="AG1920" i="6" s="1"/>
  <c r="Q1920" i="6" s="1"/>
  <c r="AF1921" i="6"/>
  <c r="AG1921" i="6" s="1"/>
  <c r="Q1921" i="6" s="1"/>
  <c r="AF1922" i="6"/>
  <c r="AG1922" i="6" s="1"/>
  <c r="Q1922" i="6" s="1"/>
  <c r="AF1923" i="6"/>
  <c r="AG1923" i="6" s="1"/>
  <c r="Q1923" i="6" s="1"/>
  <c r="AF1924" i="6"/>
  <c r="AG1924" i="6" s="1"/>
  <c r="Q1924" i="6" s="1"/>
  <c r="AF1925" i="6"/>
  <c r="AG1925" i="6" s="1"/>
  <c r="Q1925" i="6" s="1"/>
  <c r="AF1926" i="6"/>
  <c r="AG1926" i="6" s="1"/>
  <c r="Q1926" i="6" s="1"/>
  <c r="AF1927" i="6"/>
  <c r="AG1927" i="6" s="1"/>
  <c r="Q1927" i="6" s="1"/>
  <c r="AF1928" i="6"/>
  <c r="AG1928" i="6" s="1"/>
  <c r="Q1928" i="6" s="1"/>
  <c r="AF1929" i="6"/>
  <c r="AG1929" i="6" s="1"/>
  <c r="Q1929" i="6" s="1"/>
  <c r="AF1930" i="6"/>
  <c r="AG1930" i="6" s="1"/>
  <c r="Q1930" i="6" s="1"/>
  <c r="AF1931" i="6"/>
  <c r="AG1931" i="6" s="1"/>
  <c r="Q1931" i="6" s="1"/>
  <c r="AF1932" i="6"/>
  <c r="AG1932" i="6" s="1"/>
  <c r="Q1932" i="6" s="1"/>
  <c r="AF1933" i="6"/>
  <c r="AG1933" i="6" s="1"/>
  <c r="Q1933" i="6" s="1"/>
  <c r="AF1934" i="6"/>
  <c r="AG1934" i="6" s="1"/>
  <c r="Q1934" i="6" s="1"/>
  <c r="AF1935" i="6"/>
  <c r="AG1935" i="6" s="1"/>
  <c r="Q1935" i="6" s="1"/>
  <c r="AF1936" i="6"/>
  <c r="AG1936" i="6" s="1"/>
  <c r="Q1936" i="6" s="1"/>
  <c r="AF1937" i="6"/>
  <c r="AG1937" i="6" s="1"/>
  <c r="Q1937" i="6" s="1"/>
  <c r="AF1938" i="6"/>
  <c r="AG1938" i="6" s="1"/>
  <c r="Q1938" i="6" s="1"/>
  <c r="AF1939" i="6"/>
  <c r="AG1939" i="6" s="1"/>
  <c r="Q1939" i="6" s="1"/>
  <c r="AF1940" i="6"/>
  <c r="AG1940" i="6" s="1"/>
  <c r="Q1940" i="6" s="1"/>
  <c r="AF1941" i="6"/>
  <c r="AG1941" i="6" s="1"/>
  <c r="Q1941" i="6" s="1"/>
  <c r="AF1942" i="6"/>
  <c r="AG1942" i="6" s="1"/>
  <c r="Q1942" i="6" s="1"/>
  <c r="AF1943" i="6"/>
  <c r="AG1943" i="6" s="1"/>
  <c r="Q1943" i="6" s="1"/>
  <c r="AF1944" i="6"/>
  <c r="AG1944" i="6" s="1"/>
  <c r="Q1944" i="6" s="1"/>
  <c r="AF1945" i="6"/>
  <c r="AG1945" i="6" s="1"/>
  <c r="Q1945" i="6" s="1"/>
  <c r="AF1946" i="6"/>
  <c r="AG1946" i="6" s="1"/>
  <c r="Q1946" i="6" s="1"/>
  <c r="AF1947" i="6"/>
  <c r="AG1947" i="6" s="1"/>
  <c r="Q1947" i="6" s="1"/>
  <c r="AF1948" i="6"/>
  <c r="AG1948" i="6" s="1"/>
  <c r="Q1948" i="6" s="1"/>
  <c r="AF1949" i="6"/>
  <c r="AG1949" i="6" s="1"/>
  <c r="Q1949" i="6" s="1"/>
  <c r="AF1950" i="6"/>
  <c r="AG1950" i="6" s="1"/>
  <c r="Q1950" i="6" s="1"/>
  <c r="AF1951" i="6"/>
  <c r="AG1951" i="6" s="1"/>
  <c r="Q1951" i="6" s="1"/>
  <c r="AF1952" i="6"/>
  <c r="AG1952" i="6" s="1"/>
  <c r="Q1952" i="6" s="1"/>
  <c r="AF1953" i="6"/>
  <c r="AG1953" i="6" s="1"/>
  <c r="Q1953" i="6" s="1"/>
  <c r="AF1954" i="6"/>
  <c r="AG1954" i="6" s="1"/>
  <c r="Q1954" i="6" s="1"/>
  <c r="AF1955" i="6"/>
  <c r="AG1955" i="6" s="1"/>
  <c r="Q1955" i="6" s="1"/>
  <c r="AF1956" i="6"/>
  <c r="AG1956" i="6" s="1"/>
  <c r="Q1956" i="6" s="1"/>
  <c r="AF1957" i="6"/>
  <c r="AG1957" i="6" s="1"/>
  <c r="Q1957" i="6" s="1"/>
  <c r="AF1958" i="6"/>
  <c r="AG1958" i="6" s="1"/>
  <c r="Q1958" i="6" s="1"/>
  <c r="AF1959" i="6"/>
  <c r="AG1959" i="6" s="1"/>
  <c r="Q1959" i="6" s="1"/>
  <c r="AF1960" i="6"/>
  <c r="AG1960" i="6" s="1"/>
  <c r="Q1960" i="6" s="1"/>
  <c r="AF1961" i="6"/>
  <c r="AG1961" i="6" s="1"/>
  <c r="Q1961" i="6" s="1"/>
  <c r="AF1962" i="6"/>
  <c r="AG1962" i="6" s="1"/>
  <c r="Q1962" i="6" s="1"/>
  <c r="AF1963" i="6"/>
  <c r="AG1963" i="6" s="1"/>
  <c r="Q1963" i="6" s="1"/>
  <c r="AF1964" i="6"/>
  <c r="AG1964" i="6" s="1"/>
  <c r="Q1964" i="6" s="1"/>
  <c r="AF1965" i="6"/>
  <c r="AG1965" i="6" s="1"/>
  <c r="Q1965" i="6" s="1"/>
  <c r="AF1966" i="6"/>
  <c r="AG1966" i="6" s="1"/>
  <c r="Q1966" i="6" s="1"/>
  <c r="AF1967" i="6"/>
  <c r="AG1967" i="6" s="1"/>
  <c r="Q1967" i="6" s="1"/>
  <c r="AF1968" i="6"/>
  <c r="AG1968" i="6" s="1"/>
  <c r="Q1968" i="6" s="1"/>
  <c r="AF1969" i="6"/>
  <c r="AG1969" i="6" s="1"/>
  <c r="Q1969" i="6" s="1"/>
  <c r="AF1970" i="6"/>
  <c r="AG1970" i="6" s="1"/>
  <c r="Q1970" i="6" s="1"/>
  <c r="AF1971" i="6"/>
  <c r="AG1971" i="6" s="1"/>
  <c r="Q1971" i="6" s="1"/>
  <c r="AF1972" i="6"/>
  <c r="AG1972" i="6" s="1"/>
  <c r="Q1972" i="6" s="1"/>
  <c r="AF1973" i="6"/>
  <c r="AG1973" i="6" s="1"/>
  <c r="Q1973" i="6" s="1"/>
  <c r="AF1974" i="6"/>
  <c r="AG1974" i="6" s="1"/>
  <c r="Q1974" i="6" s="1"/>
  <c r="AF1975" i="6"/>
  <c r="AG1975" i="6" s="1"/>
  <c r="Q1975" i="6" s="1"/>
  <c r="AF1976" i="6"/>
  <c r="AG1976" i="6" s="1"/>
  <c r="Q1976" i="6" s="1"/>
  <c r="AF1977" i="6"/>
  <c r="AG1977" i="6" s="1"/>
  <c r="Q1977" i="6" s="1"/>
  <c r="AF1978" i="6"/>
  <c r="AG1978" i="6" s="1"/>
  <c r="Q1978" i="6" s="1"/>
  <c r="AF1979" i="6"/>
  <c r="AG1979" i="6" s="1"/>
  <c r="Q1979" i="6" s="1"/>
  <c r="AF1980" i="6"/>
  <c r="AG1980" i="6" s="1"/>
  <c r="Q1980" i="6" s="1"/>
  <c r="AF1981" i="6"/>
  <c r="AG1981" i="6" s="1"/>
  <c r="Q1981" i="6" s="1"/>
  <c r="AF1982" i="6"/>
  <c r="AG1982" i="6" s="1"/>
  <c r="Q1982" i="6" s="1"/>
  <c r="AF1983" i="6"/>
  <c r="AG1983" i="6" s="1"/>
  <c r="Q1983" i="6" s="1"/>
  <c r="AF1984" i="6"/>
  <c r="AG1984" i="6" s="1"/>
  <c r="Q1984" i="6" s="1"/>
  <c r="AF1985" i="6"/>
  <c r="AG1985" i="6" s="1"/>
  <c r="Q1985" i="6" s="1"/>
  <c r="AF1986" i="6"/>
  <c r="AG1986" i="6" s="1"/>
  <c r="Q1986" i="6" s="1"/>
  <c r="AF1987" i="6"/>
  <c r="AG1987" i="6" s="1"/>
  <c r="Q1987" i="6" s="1"/>
  <c r="AF1988" i="6"/>
  <c r="AG1988" i="6" s="1"/>
  <c r="Q1988" i="6" s="1"/>
  <c r="AF1989" i="6"/>
  <c r="AG1989" i="6" s="1"/>
  <c r="Q1989" i="6" s="1"/>
  <c r="AF1990" i="6"/>
  <c r="AG1990" i="6" s="1"/>
  <c r="Q1990" i="6" s="1"/>
  <c r="AF1991" i="6"/>
  <c r="AG1991" i="6" s="1"/>
  <c r="Q1991" i="6" s="1"/>
  <c r="AF1992" i="6"/>
  <c r="AG1992" i="6" s="1"/>
  <c r="Q1992" i="6" s="1"/>
  <c r="AF1993" i="6"/>
  <c r="AG1993" i="6" s="1"/>
  <c r="Q1993" i="6" s="1"/>
  <c r="AF1994" i="6"/>
  <c r="AG1994" i="6" s="1"/>
  <c r="Q1994" i="6" s="1"/>
  <c r="AF1995" i="6"/>
  <c r="AG1995" i="6" s="1"/>
  <c r="Q1995" i="6" s="1"/>
  <c r="AF1996" i="6"/>
  <c r="AG1996" i="6" s="1"/>
  <c r="Q1996" i="6" s="1"/>
  <c r="AF1997" i="6"/>
  <c r="AG1997" i="6" s="1"/>
  <c r="Q1997" i="6" s="1"/>
  <c r="AF1998" i="6"/>
  <c r="AG1998" i="6" s="1"/>
  <c r="Q1998" i="6" s="1"/>
  <c r="AF1999" i="6"/>
  <c r="AG1999" i="6" s="1"/>
  <c r="Q1999" i="6" s="1"/>
  <c r="AF2000" i="6"/>
  <c r="AG2000" i="6" s="1"/>
  <c r="Q2000" i="6" s="1"/>
  <c r="AF2001" i="6"/>
  <c r="AG2001" i="6" s="1"/>
  <c r="Q2001" i="6" s="1"/>
  <c r="AF2002" i="6"/>
  <c r="AG2002" i="6" s="1"/>
  <c r="Q2002" i="6" s="1"/>
  <c r="AF2003" i="6"/>
  <c r="AG2003" i="6" s="1"/>
  <c r="Q2003" i="6" s="1"/>
  <c r="AF2004" i="6"/>
  <c r="AG2004" i="6" s="1"/>
  <c r="Q2004" i="6" s="1"/>
  <c r="AF2005" i="6"/>
  <c r="AG2005" i="6" s="1"/>
  <c r="Q2005" i="6" s="1"/>
  <c r="AF2006" i="6"/>
  <c r="AG2006" i="6" s="1"/>
  <c r="Q2006" i="6" s="1"/>
  <c r="AF2007" i="6"/>
  <c r="AG2007" i="6" s="1"/>
  <c r="Q2007" i="6" s="1"/>
  <c r="AF2008" i="6"/>
  <c r="AG2008" i="6" s="1"/>
  <c r="Q2008" i="6" s="1"/>
  <c r="AF2009" i="6"/>
  <c r="AG2009" i="6" s="1"/>
  <c r="Q2009" i="6" s="1"/>
  <c r="AF2010" i="6"/>
  <c r="AG2010" i="6" s="1"/>
  <c r="Q2010" i="6" s="1"/>
  <c r="AF2011" i="6"/>
  <c r="AG2011" i="6" s="1"/>
  <c r="Q2011" i="6" s="1"/>
  <c r="AF2012" i="6"/>
  <c r="AG2012" i="6" s="1"/>
  <c r="Q2012" i="6" s="1"/>
  <c r="AF2013" i="6"/>
  <c r="AG2013" i="6" s="1"/>
  <c r="Q2013" i="6" s="1"/>
  <c r="AF2014" i="6"/>
  <c r="AG2014" i="6" s="1"/>
  <c r="Q2014" i="6" s="1"/>
  <c r="AF2015" i="6"/>
  <c r="AG2015" i="6" s="1"/>
  <c r="Q2015" i="6" s="1"/>
  <c r="AF2016" i="6"/>
  <c r="AG2016" i="6" s="1"/>
  <c r="Q2016" i="6" s="1"/>
  <c r="AF2017" i="6"/>
  <c r="AG2017" i="6" s="1"/>
  <c r="Q2017" i="6" s="1"/>
  <c r="AF2018" i="6"/>
  <c r="AG2018" i="6" s="1"/>
  <c r="Q2018" i="6" s="1"/>
  <c r="AF2019" i="6"/>
  <c r="AG2019" i="6" s="1"/>
  <c r="Q2019" i="6" s="1"/>
  <c r="AF2020" i="6"/>
  <c r="AG2020" i="6" s="1"/>
  <c r="Q2020" i="6" s="1"/>
  <c r="AF2021" i="6"/>
  <c r="AG2021" i="6" s="1"/>
  <c r="Q2021" i="6" s="1"/>
  <c r="AF2022" i="6"/>
  <c r="AG2022" i="6" s="1"/>
  <c r="Q2022" i="6" s="1"/>
  <c r="AF2023" i="6"/>
  <c r="AG2023" i="6" s="1"/>
  <c r="Q2023" i="6" s="1"/>
  <c r="AF2024" i="6"/>
  <c r="AG2024" i="6" s="1"/>
  <c r="Q2024" i="6" s="1"/>
  <c r="AF2025" i="6"/>
  <c r="AG2025" i="6" s="1"/>
  <c r="Q2025" i="6" s="1"/>
  <c r="AF2026" i="6"/>
  <c r="AG2026" i="6" s="1"/>
  <c r="Q2026" i="6" s="1"/>
  <c r="AF2027" i="6"/>
  <c r="AG2027" i="6" s="1"/>
  <c r="Q2027" i="6" s="1"/>
  <c r="AF2028" i="6"/>
  <c r="AG2028" i="6" s="1"/>
  <c r="Q2028" i="6" s="1"/>
  <c r="AF2029" i="6"/>
  <c r="AG2029" i="6" s="1"/>
  <c r="Q2029" i="6" s="1"/>
  <c r="AF2030" i="6"/>
  <c r="AG2030" i="6" s="1"/>
  <c r="Q2030" i="6" s="1"/>
  <c r="AF2031" i="6"/>
  <c r="AG2031" i="6" s="1"/>
  <c r="Q2031" i="6" s="1"/>
  <c r="AF2032" i="6"/>
  <c r="AG2032" i="6" s="1"/>
  <c r="Q2032" i="6" s="1"/>
  <c r="AF2033" i="6"/>
  <c r="AG2033" i="6" s="1"/>
  <c r="Q2033" i="6" s="1"/>
  <c r="AF2034" i="6"/>
  <c r="AG2034" i="6" s="1"/>
  <c r="Q2034" i="6" s="1"/>
  <c r="AF2035" i="6"/>
  <c r="AG2035" i="6" s="1"/>
  <c r="Q2035" i="6" s="1"/>
  <c r="AF2036" i="6"/>
  <c r="AG2036" i="6" s="1"/>
  <c r="Q2036" i="6" s="1"/>
  <c r="AF2037" i="6"/>
  <c r="AG2037" i="6" s="1"/>
  <c r="Q2037" i="6" s="1"/>
  <c r="AF2038" i="6"/>
  <c r="AG2038" i="6" s="1"/>
  <c r="Q2038" i="6" s="1"/>
  <c r="AF2039" i="6"/>
  <c r="AG2039" i="6" s="1"/>
  <c r="Q2039" i="6" s="1"/>
  <c r="AF2040" i="6"/>
  <c r="AG2040" i="6" s="1"/>
  <c r="Q2040" i="6" s="1"/>
  <c r="AF2041" i="6"/>
  <c r="AG2041" i="6" s="1"/>
  <c r="Q2041" i="6" s="1"/>
  <c r="AF2042" i="6"/>
  <c r="AG2042" i="6" s="1"/>
  <c r="Q2042" i="6" s="1"/>
  <c r="AF2043" i="6"/>
  <c r="AG2043" i="6" s="1"/>
  <c r="Q2043" i="6" s="1"/>
  <c r="AF2044" i="6"/>
  <c r="AG2044" i="6" s="1"/>
  <c r="Q2044" i="6" s="1"/>
  <c r="AF2045" i="6"/>
  <c r="AG2045" i="6" s="1"/>
  <c r="Q2045" i="6" s="1"/>
  <c r="AF2046" i="6"/>
  <c r="AG2046" i="6" s="1"/>
  <c r="Q2046" i="6" s="1"/>
  <c r="AF2047" i="6"/>
  <c r="AG2047" i="6" s="1"/>
  <c r="Q2047" i="6" s="1"/>
  <c r="AF2048" i="6"/>
  <c r="AG2048" i="6" s="1"/>
  <c r="Q2048" i="6" s="1"/>
  <c r="AF2049" i="6"/>
  <c r="AG2049" i="6" s="1"/>
  <c r="Q2049" i="6" s="1"/>
  <c r="AF2050" i="6"/>
  <c r="AG2050" i="6" s="1"/>
  <c r="Q2050" i="6" s="1"/>
  <c r="AF2051" i="6"/>
  <c r="AG2051" i="6" s="1"/>
  <c r="Q2051" i="6" s="1"/>
  <c r="AF2052" i="6"/>
  <c r="AG2052" i="6" s="1"/>
  <c r="Q2052" i="6" s="1"/>
  <c r="AF2053" i="6"/>
  <c r="AG2053" i="6" s="1"/>
  <c r="Q2053" i="6" s="1"/>
  <c r="AF2054" i="6"/>
  <c r="AG2054" i="6" s="1"/>
  <c r="Q2054" i="6" s="1"/>
  <c r="AF2055" i="6"/>
  <c r="AG2055" i="6" s="1"/>
  <c r="Q2055" i="6" s="1"/>
  <c r="AF2056" i="6"/>
  <c r="AG2056" i="6" s="1"/>
  <c r="Q2056" i="6" s="1"/>
  <c r="AF2057" i="6"/>
  <c r="AG2057" i="6" s="1"/>
  <c r="Q2057" i="6" s="1"/>
  <c r="AF2058" i="6"/>
  <c r="AG2058" i="6" s="1"/>
  <c r="Q2058" i="6" s="1"/>
  <c r="AF2059" i="6"/>
  <c r="AG2059" i="6" s="1"/>
  <c r="Q2059" i="6" s="1"/>
  <c r="AF2060" i="6"/>
  <c r="AG2060" i="6" s="1"/>
  <c r="Q2060" i="6" s="1"/>
  <c r="AF2061" i="6"/>
  <c r="AG2061" i="6" s="1"/>
  <c r="Q2061" i="6" s="1"/>
  <c r="AF2062" i="6"/>
  <c r="AG2062" i="6" s="1"/>
  <c r="Q2062" i="6" s="1"/>
  <c r="AF2063" i="6"/>
  <c r="AG2063" i="6" s="1"/>
  <c r="Q2063" i="6" s="1"/>
  <c r="AF2064" i="6"/>
  <c r="AG2064" i="6" s="1"/>
  <c r="Q2064" i="6" s="1"/>
  <c r="AF2065" i="6"/>
  <c r="AG2065" i="6" s="1"/>
  <c r="Q2065" i="6" s="1"/>
  <c r="AF2066" i="6"/>
  <c r="AG2066" i="6" s="1"/>
  <c r="Q2066" i="6" s="1"/>
  <c r="AF2067" i="6"/>
  <c r="AG2067" i="6" s="1"/>
  <c r="Q2067" i="6" s="1"/>
  <c r="AF2068" i="6"/>
  <c r="AG2068" i="6" s="1"/>
  <c r="Q2068" i="6" s="1"/>
  <c r="AF2069" i="6"/>
  <c r="AG2069" i="6" s="1"/>
  <c r="Q2069" i="6" s="1"/>
  <c r="AF2070" i="6"/>
  <c r="AG2070" i="6" s="1"/>
  <c r="Q2070" i="6" s="1"/>
  <c r="AF2071" i="6"/>
  <c r="AG2071" i="6" s="1"/>
  <c r="Q2071" i="6" s="1"/>
  <c r="AF2072" i="6"/>
  <c r="AG2072" i="6" s="1"/>
  <c r="Q2072" i="6" s="1"/>
  <c r="AF2073" i="6"/>
  <c r="AG2073" i="6" s="1"/>
  <c r="Q2073" i="6" s="1"/>
  <c r="AF2074" i="6"/>
  <c r="AG2074" i="6" s="1"/>
  <c r="Q2074" i="6" s="1"/>
  <c r="AF2075" i="6"/>
  <c r="AG2075" i="6" s="1"/>
  <c r="Q2075" i="6" s="1"/>
  <c r="AF2076" i="6"/>
  <c r="AG2076" i="6" s="1"/>
  <c r="Q2076" i="6" s="1"/>
  <c r="AF2077" i="6"/>
  <c r="AG2077" i="6" s="1"/>
  <c r="Q2077" i="6" s="1"/>
  <c r="AF2078" i="6"/>
  <c r="AG2078" i="6" s="1"/>
  <c r="Q2078" i="6" s="1"/>
  <c r="AF2079" i="6"/>
  <c r="AG2079" i="6" s="1"/>
  <c r="Q2079" i="6" s="1"/>
  <c r="AF2080" i="6"/>
  <c r="AG2080" i="6" s="1"/>
  <c r="Q2080" i="6" s="1"/>
  <c r="AF2081" i="6"/>
  <c r="AG2081" i="6" s="1"/>
  <c r="Q2081" i="6" s="1"/>
  <c r="AF2082" i="6"/>
  <c r="AG2082" i="6" s="1"/>
  <c r="Q2082" i="6" s="1"/>
  <c r="AF2083" i="6"/>
  <c r="AG2083" i="6" s="1"/>
  <c r="Q2083" i="6" s="1"/>
  <c r="AF2084" i="6"/>
  <c r="AG2084" i="6" s="1"/>
  <c r="Q2084" i="6" s="1"/>
  <c r="AF2085" i="6"/>
  <c r="AG2085" i="6" s="1"/>
  <c r="Q2085" i="6" s="1"/>
  <c r="AF2086" i="6"/>
  <c r="AG2086" i="6" s="1"/>
  <c r="Q2086" i="6" s="1"/>
  <c r="AF2087" i="6"/>
  <c r="AG2087" i="6" s="1"/>
  <c r="Q2087" i="6" s="1"/>
  <c r="AF2088" i="6"/>
  <c r="AG2088" i="6" s="1"/>
  <c r="Q2088" i="6" s="1"/>
  <c r="AF2089" i="6"/>
  <c r="AG2089" i="6" s="1"/>
  <c r="Q2089" i="6" s="1"/>
  <c r="AF2090" i="6"/>
  <c r="AG2090" i="6" s="1"/>
  <c r="Q2090" i="6" s="1"/>
  <c r="AF2091" i="6"/>
  <c r="AG2091" i="6" s="1"/>
  <c r="Q2091" i="6" s="1"/>
  <c r="AF2092" i="6"/>
  <c r="AG2092" i="6" s="1"/>
  <c r="Q2092" i="6" s="1"/>
  <c r="AF2093" i="6"/>
  <c r="AG2093" i="6" s="1"/>
  <c r="Q2093" i="6" s="1"/>
  <c r="AF2094" i="6"/>
  <c r="AG2094" i="6" s="1"/>
  <c r="Q2094" i="6" s="1"/>
  <c r="AF2095" i="6"/>
  <c r="AG2095" i="6" s="1"/>
  <c r="Q2095" i="6" s="1"/>
  <c r="AF2096" i="6"/>
  <c r="AG2096" i="6" s="1"/>
  <c r="Q2096" i="6" s="1"/>
  <c r="AF2097" i="6"/>
  <c r="AG2097" i="6" s="1"/>
  <c r="Q2097" i="6" s="1"/>
  <c r="AF2098" i="6"/>
  <c r="AG2098" i="6" s="1"/>
  <c r="Q2098" i="6" s="1"/>
  <c r="AF2099" i="6"/>
  <c r="AG2099" i="6" s="1"/>
  <c r="Q2099" i="6" s="1"/>
  <c r="AF2100" i="6"/>
  <c r="AG2100" i="6" s="1"/>
  <c r="Q2100" i="6" s="1"/>
  <c r="AF2101" i="6"/>
  <c r="AG2101" i="6" s="1"/>
  <c r="Q2101" i="6" s="1"/>
  <c r="AF2102" i="6"/>
  <c r="AG2102" i="6" s="1"/>
  <c r="Q2102" i="6" s="1"/>
  <c r="AF2103" i="6"/>
  <c r="AG2103" i="6" s="1"/>
  <c r="Q2103" i="6" s="1"/>
  <c r="AF2104" i="6"/>
  <c r="AG2104" i="6" s="1"/>
  <c r="Q2104" i="6" s="1"/>
  <c r="AF2105" i="6"/>
  <c r="AG2105" i="6" s="1"/>
  <c r="Q2105" i="6" s="1"/>
  <c r="AF2106" i="6"/>
  <c r="AG2106" i="6" s="1"/>
  <c r="Q2106" i="6" s="1"/>
  <c r="AF2107" i="6"/>
  <c r="AG2107" i="6" s="1"/>
  <c r="Q2107" i="6" s="1"/>
  <c r="AF2108" i="6"/>
  <c r="AG2108" i="6" s="1"/>
  <c r="Q2108" i="6" s="1"/>
  <c r="AF2109" i="6"/>
  <c r="AG2109" i="6" s="1"/>
  <c r="Q2109" i="6" s="1"/>
  <c r="AF2110" i="6"/>
  <c r="AG2110" i="6" s="1"/>
  <c r="Q2110" i="6" s="1"/>
  <c r="AF2111" i="6"/>
  <c r="AG2111" i="6" s="1"/>
  <c r="Q2111" i="6" s="1"/>
  <c r="AF2112" i="6"/>
  <c r="AG2112" i="6" s="1"/>
  <c r="Q2112" i="6" s="1"/>
  <c r="AF2113" i="6"/>
  <c r="AG2113" i="6" s="1"/>
  <c r="Q2113" i="6" s="1"/>
  <c r="AF2114" i="6"/>
  <c r="AG2114" i="6" s="1"/>
  <c r="Q2114" i="6" s="1"/>
  <c r="AF2115" i="6"/>
  <c r="AG2115" i="6" s="1"/>
  <c r="Q2115" i="6" s="1"/>
  <c r="AF2116" i="6"/>
  <c r="AG2116" i="6" s="1"/>
  <c r="Q2116" i="6" s="1"/>
  <c r="AF2117" i="6"/>
  <c r="AG2117" i="6" s="1"/>
  <c r="Q2117" i="6" s="1"/>
  <c r="AF2118" i="6"/>
  <c r="AG2118" i="6" s="1"/>
  <c r="Q2118" i="6" s="1"/>
  <c r="AF2119" i="6"/>
  <c r="AG2119" i="6" s="1"/>
  <c r="Q2119" i="6" s="1"/>
  <c r="AF2120" i="6"/>
  <c r="AG2120" i="6" s="1"/>
  <c r="Q2120" i="6" s="1"/>
  <c r="AF2121" i="6"/>
  <c r="AG2121" i="6" s="1"/>
  <c r="Q2121" i="6" s="1"/>
  <c r="AF2122" i="6"/>
  <c r="AG2122" i="6" s="1"/>
  <c r="Q2122" i="6" s="1"/>
  <c r="AF2123" i="6"/>
  <c r="AG2123" i="6" s="1"/>
  <c r="Q2123" i="6" s="1"/>
  <c r="AF2124" i="6"/>
  <c r="AG2124" i="6" s="1"/>
  <c r="Q2124" i="6" s="1"/>
  <c r="AF2125" i="6"/>
  <c r="AG2125" i="6" s="1"/>
  <c r="Q2125" i="6" s="1"/>
  <c r="AF2126" i="6"/>
  <c r="AG2126" i="6" s="1"/>
  <c r="Q2126" i="6" s="1"/>
  <c r="AF2127" i="6"/>
  <c r="AG2127" i="6" s="1"/>
  <c r="Q2127" i="6" s="1"/>
  <c r="AF2128" i="6"/>
  <c r="AG2128" i="6" s="1"/>
  <c r="Q2128" i="6" s="1"/>
  <c r="AF2129" i="6"/>
  <c r="AG2129" i="6" s="1"/>
  <c r="Q2129" i="6" s="1"/>
  <c r="AF2130" i="6"/>
  <c r="AG2130" i="6" s="1"/>
  <c r="Q2130" i="6" s="1"/>
  <c r="AF2131" i="6"/>
  <c r="AG2131" i="6" s="1"/>
  <c r="Q2131" i="6" s="1"/>
  <c r="AF2132" i="6"/>
  <c r="AG2132" i="6" s="1"/>
  <c r="Q2132" i="6" s="1"/>
  <c r="AF2133" i="6"/>
  <c r="AG2133" i="6" s="1"/>
  <c r="Q2133" i="6" s="1"/>
  <c r="AF2134" i="6"/>
  <c r="AG2134" i="6" s="1"/>
  <c r="Q2134" i="6" s="1"/>
  <c r="AF2135" i="6"/>
  <c r="AG2135" i="6" s="1"/>
  <c r="Q2135" i="6" s="1"/>
  <c r="AF2136" i="6"/>
  <c r="AG2136" i="6" s="1"/>
  <c r="Q2136" i="6" s="1"/>
  <c r="AF2137" i="6"/>
  <c r="AG2137" i="6" s="1"/>
  <c r="Q2137" i="6" s="1"/>
  <c r="AF2138" i="6"/>
  <c r="AG2138" i="6" s="1"/>
  <c r="Q2138" i="6" s="1"/>
  <c r="AF2139" i="6"/>
  <c r="AG2139" i="6" s="1"/>
  <c r="Q2139" i="6" s="1"/>
  <c r="AF2140" i="6"/>
  <c r="AG2140" i="6" s="1"/>
  <c r="Q2140" i="6" s="1"/>
  <c r="AF2141" i="6"/>
  <c r="AG2141" i="6" s="1"/>
  <c r="Q2141" i="6" s="1"/>
  <c r="AF2142" i="6"/>
  <c r="AG2142" i="6" s="1"/>
  <c r="Q2142" i="6" s="1"/>
  <c r="AF2143" i="6"/>
  <c r="AG2143" i="6" s="1"/>
  <c r="Q2143" i="6" s="1"/>
  <c r="AF2144" i="6"/>
  <c r="AG2144" i="6" s="1"/>
  <c r="Q2144" i="6" s="1"/>
  <c r="AF2145" i="6"/>
  <c r="AG2145" i="6" s="1"/>
  <c r="Q2145" i="6" s="1"/>
  <c r="AF2146" i="6"/>
  <c r="AG2146" i="6" s="1"/>
  <c r="Q2146" i="6" s="1"/>
  <c r="AF2147" i="6"/>
  <c r="AG2147" i="6" s="1"/>
  <c r="Q2147" i="6" s="1"/>
  <c r="AF2148" i="6"/>
  <c r="AG2148" i="6" s="1"/>
  <c r="Q2148" i="6" s="1"/>
  <c r="AF2149" i="6"/>
  <c r="AG2149" i="6" s="1"/>
  <c r="Q2149" i="6" s="1"/>
  <c r="AF2150" i="6"/>
  <c r="AG2150" i="6" s="1"/>
  <c r="Q2150" i="6" s="1"/>
  <c r="AF2151" i="6"/>
  <c r="AG2151" i="6" s="1"/>
  <c r="Q2151" i="6" s="1"/>
  <c r="AF2152" i="6"/>
  <c r="AG2152" i="6" s="1"/>
  <c r="Q2152" i="6" s="1"/>
  <c r="AF2153" i="6"/>
  <c r="AG2153" i="6" s="1"/>
  <c r="Q2153" i="6" s="1"/>
  <c r="AF2154" i="6"/>
  <c r="AG2154" i="6" s="1"/>
  <c r="Q2154" i="6" s="1"/>
  <c r="AF2155" i="6"/>
  <c r="AG2155" i="6" s="1"/>
  <c r="Q2155" i="6" s="1"/>
  <c r="AF2156" i="6"/>
  <c r="AG2156" i="6" s="1"/>
  <c r="Q2156" i="6" s="1"/>
  <c r="AF2157" i="6"/>
  <c r="AG2157" i="6" s="1"/>
  <c r="Q2157" i="6" s="1"/>
  <c r="AF2158" i="6"/>
  <c r="AG2158" i="6" s="1"/>
  <c r="Q2158" i="6" s="1"/>
  <c r="AF2159" i="6"/>
  <c r="AG2159" i="6" s="1"/>
  <c r="Q2159" i="6" s="1"/>
  <c r="AF2160" i="6"/>
  <c r="AG2160" i="6" s="1"/>
  <c r="Q2160" i="6" s="1"/>
  <c r="AF2161" i="6"/>
  <c r="AG2161" i="6" s="1"/>
  <c r="Q2161" i="6" s="1"/>
  <c r="AF2162" i="6"/>
  <c r="AG2162" i="6" s="1"/>
  <c r="Q2162" i="6" s="1"/>
  <c r="AF2163" i="6"/>
  <c r="AG2163" i="6" s="1"/>
  <c r="Q2163" i="6" s="1"/>
  <c r="AF2164" i="6"/>
  <c r="AG2164" i="6" s="1"/>
  <c r="Q2164" i="6" s="1"/>
  <c r="AF2165" i="6"/>
  <c r="AG2165" i="6" s="1"/>
  <c r="Q2165" i="6" s="1"/>
  <c r="AF2166" i="6"/>
  <c r="AG2166" i="6" s="1"/>
  <c r="Q2166" i="6" s="1"/>
  <c r="AF2167" i="6"/>
  <c r="AG2167" i="6" s="1"/>
  <c r="Q2167" i="6" s="1"/>
  <c r="AF2168" i="6"/>
  <c r="AG2168" i="6" s="1"/>
  <c r="Q2168" i="6" s="1"/>
  <c r="AF2169" i="6"/>
  <c r="AG2169" i="6" s="1"/>
  <c r="Q2169" i="6" s="1"/>
  <c r="AF2170" i="6"/>
  <c r="AG2170" i="6" s="1"/>
  <c r="Q2170" i="6" s="1"/>
  <c r="AF2171" i="6"/>
  <c r="AG2171" i="6" s="1"/>
  <c r="Q2171" i="6" s="1"/>
  <c r="AF2172" i="6"/>
  <c r="AG2172" i="6" s="1"/>
  <c r="Q2172" i="6" s="1"/>
  <c r="AF2173" i="6"/>
  <c r="AG2173" i="6" s="1"/>
  <c r="Q2173" i="6" s="1"/>
  <c r="AF2174" i="6"/>
  <c r="AG2174" i="6" s="1"/>
  <c r="Q2174" i="6" s="1"/>
  <c r="AF2175" i="6"/>
  <c r="AG2175" i="6" s="1"/>
  <c r="Q2175" i="6" s="1"/>
  <c r="AF2176" i="6"/>
  <c r="AG2176" i="6" s="1"/>
  <c r="Q2176" i="6" s="1"/>
  <c r="AF2177" i="6"/>
  <c r="AG2177" i="6" s="1"/>
  <c r="Q2177" i="6" s="1"/>
  <c r="AF2178" i="6"/>
  <c r="AG2178" i="6" s="1"/>
  <c r="Q2178" i="6" s="1"/>
  <c r="AF2179" i="6"/>
  <c r="AG2179" i="6" s="1"/>
  <c r="Q2179" i="6" s="1"/>
  <c r="AF2180" i="6"/>
  <c r="AG2180" i="6" s="1"/>
  <c r="Q2180" i="6" s="1"/>
  <c r="AF2181" i="6"/>
  <c r="AG2181" i="6" s="1"/>
  <c r="Q2181" i="6" s="1"/>
  <c r="AF2182" i="6"/>
  <c r="AG2182" i="6" s="1"/>
  <c r="Q2182" i="6" s="1"/>
  <c r="AF2183" i="6"/>
  <c r="AG2183" i="6" s="1"/>
  <c r="Q2183" i="6" s="1"/>
  <c r="AF2184" i="6"/>
  <c r="AG2184" i="6" s="1"/>
  <c r="Q2184" i="6" s="1"/>
  <c r="AF2185" i="6"/>
  <c r="AG2185" i="6" s="1"/>
  <c r="Q2185" i="6" s="1"/>
  <c r="AF2186" i="6"/>
  <c r="AG2186" i="6" s="1"/>
  <c r="Q2186" i="6" s="1"/>
  <c r="AF2187" i="6"/>
  <c r="AG2187" i="6" s="1"/>
  <c r="Q2187" i="6" s="1"/>
  <c r="AF2188" i="6"/>
  <c r="AG2188" i="6" s="1"/>
  <c r="Q2188" i="6" s="1"/>
  <c r="AF2189" i="6"/>
  <c r="AG2189" i="6" s="1"/>
  <c r="Q2189" i="6" s="1"/>
  <c r="AF2190" i="6"/>
  <c r="AG2190" i="6" s="1"/>
  <c r="Q2190" i="6" s="1"/>
  <c r="AF2191" i="6"/>
  <c r="AG2191" i="6" s="1"/>
  <c r="Q2191" i="6" s="1"/>
  <c r="AF2192" i="6"/>
  <c r="AG2192" i="6" s="1"/>
  <c r="Q2192" i="6" s="1"/>
  <c r="AF2193" i="6"/>
  <c r="AG2193" i="6" s="1"/>
  <c r="Q2193" i="6" s="1"/>
  <c r="AF2194" i="6"/>
  <c r="AG2194" i="6" s="1"/>
  <c r="Q2194" i="6" s="1"/>
  <c r="AF2195" i="6"/>
  <c r="AG2195" i="6" s="1"/>
  <c r="Q2195" i="6" s="1"/>
  <c r="AF2196" i="6"/>
  <c r="AG2196" i="6" s="1"/>
  <c r="Q2196" i="6" s="1"/>
  <c r="AF2197" i="6"/>
  <c r="AG2197" i="6" s="1"/>
  <c r="Q2197" i="6" s="1"/>
  <c r="AF2198" i="6"/>
  <c r="AG2198" i="6" s="1"/>
  <c r="Q2198" i="6" s="1"/>
  <c r="AF2199" i="6"/>
  <c r="AG2199" i="6" s="1"/>
  <c r="Q2199" i="6" s="1"/>
  <c r="AF2200" i="6"/>
  <c r="AG2200" i="6" s="1"/>
  <c r="Q2200" i="6" s="1"/>
  <c r="AF2201" i="6"/>
  <c r="AG2201" i="6" s="1"/>
  <c r="Q2201" i="6" s="1"/>
  <c r="AF2202" i="6"/>
  <c r="AG2202" i="6" s="1"/>
  <c r="Q2202" i="6" s="1"/>
  <c r="AF2203" i="6"/>
  <c r="AG2203" i="6" s="1"/>
  <c r="Q2203" i="6" s="1"/>
  <c r="AF2204" i="6"/>
  <c r="AG2204" i="6" s="1"/>
  <c r="Q2204" i="6" s="1"/>
  <c r="AF2205" i="6"/>
  <c r="AG2205" i="6" s="1"/>
  <c r="Q2205" i="6" s="1"/>
  <c r="AF2206" i="6"/>
  <c r="AG2206" i="6" s="1"/>
  <c r="Q2206" i="6" s="1"/>
  <c r="AF2207" i="6"/>
  <c r="AG2207" i="6" s="1"/>
  <c r="Q2207" i="6" s="1"/>
  <c r="AF2208" i="6"/>
  <c r="AG2208" i="6" s="1"/>
  <c r="Q2208" i="6" s="1"/>
  <c r="AF2209" i="6"/>
  <c r="AG2209" i="6" s="1"/>
  <c r="Q2209" i="6" s="1"/>
  <c r="AF2210" i="6"/>
  <c r="AG2210" i="6" s="1"/>
  <c r="Q2210" i="6" s="1"/>
  <c r="AF2211" i="6"/>
  <c r="AG2211" i="6" s="1"/>
  <c r="Q2211" i="6" s="1"/>
  <c r="AF2212" i="6"/>
  <c r="AG2212" i="6" s="1"/>
  <c r="Q2212" i="6" s="1"/>
  <c r="AF2213" i="6"/>
  <c r="AG2213" i="6" s="1"/>
  <c r="Q2213" i="6" s="1"/>
  <c r="AF2214" i="6"/>
  <c r="AG2214" i="6" s="1"/>
  <c r="Q2214" i="6" s="1"/>
  <c r="AF2215" i="6"/>
  <c r="AG2215" i="6" s="1"/>
  <c r="Q2215" i="6" s="1"/>
  <c r="AF2216" i="6"/>
  <c r="AG2216" i="6" s="1"/>
  <c r="Q2216" i="6" s="1"/>
  <c r="AF2217" i="6"/>
  <c r="AG2217" i="6" s="1"/>
  <c r="Q2217" i="6" s="1"/>
  <c r="AF2218" i="6"/>
  <c r="AG2218" i="6" s="1"/>
  <c r="Q2218" i="6" s="1"/>
  <c r="AF2219" i="6"/>
  <c r="AG2219" i="6" s="1"/>
  <c r="Q2219" i="6" s="1"/>
  <c r="AF2220" i="6"/>
  <c r="AG2220" i="6" s="1"/>
  <c r="Q2220" i="6" s="1"/>
  <c r="AF2221" i="6"/>
  <c r="AG2221" i="6" s="1"/>
  <c r="Q2221" i="6" s="1"/>
  <c r="AF2222" i="6"/>
  <c r="AG2222" i="6" s="1"/>
  <c r="Q2222" i="6" s="1"/>
  <c r="AF2223" i="6"/>
  <c r="AG2223" i="6" s="1"/>
  <c r="Q2223" i="6" s="1"/>
  <c r="AF2224" i="6"/>
  <c r="AG2224" i="6" s="1"/>
  <c r="Q2224" i="6" s="1"/>
  <c r="AF2225" i="6"/>
  <c r="AG2225" i="6" s="1"/>
  <c r="Q2225" i="6" s="1"/>
  <c r="AF2226" i="6"/>
  <c r="AG2226" i="6" s="1"/>
  <c r="Q2226" i="6" s="1"/>
  <c r="AF2227" i="6"/>
  <c r="AG2227" i="6" s="1"/>
  <c r="Q2227" i="6" s="1"/>
  <c r="AF2228" i="6"/>
  <c r="AG2228" i="6" s="1"/>
  <c r="Q2228" i="6" s="1"/>
  <c r="AF2229" i="6"/>
  <c r="AG2229" i="6" s="1"/>
  <c r="Q2229" i="6" s="1"/>
  <c r="AF2230" i="6"/>
  <c r="AG2230" i="6" s="1"/>
  <c r="Q2230" i="6" s="1"/>
  <c r="AF2231" i="6"/>
  <c r="AG2231" i="6" s="1"/>
  <c r="Q2231" i="6" s="1"/>
  <c r="AF2232" i="6"/>
  <c r="AG2232" i="6" s="1"/>
  <c r="Q2232" i="6" s="1"/>
  <c r="AF2233" i="6"/>
  <c r="AG2233" i="6" s="1"/>
  <c r="Q2233" i="6" s="1"/>
  <c r="AF2234" i="6"/>
  <c r="AG2234" i="6" s="1"/>
  <c r="Q2234" i="6" s="1"/>
  <c r="AF2235" i="6"/>
  <c r="AG2235" i="6" s="1"/>
  <c r="Q2235" i="6" s="1"/>
  <c r="AF2236" i="6"/>
  <c r="AG2236" i="6" s="1"/>
  <c r="Q2236" i="6" s="1"/>
  <c r="AF2237" i="6"/>
  <c r="AG2237" i="6" s="1"/>
  <c r="Q2237" i="6" s="1"/>
  <c r="AF2238" i="6"/>
  <c r="AG2238" i="6" s="1"/>
  <c r="Q2238" i="6" s="1"/>
  <c r="AF2239" i="6"/>
  <c r="AG2239" i="6" s="1"/>
  <c r="Q2239" i="6" s="1"/>
  <c r="AF2240" i="6"/>
  <c r="AG2240" i="6" s="1"/>
  <c r="Q2240" i="6" s="1"/>
  <c r="AF2241" i="6"/>
  <c r="AG2241" i="6" s="1"/>
  <c r="Q2241" i="6" s="1"/>
  <c r="AF2242" i="6"/>
  <c r="AG2242" i="6" s="1"/>
  <c r="Q2242" i="6" s="1"/>
  <c r="AF2243" i="6"/>
  <c r="AG2243" i="6" s="1"/>
  <c r="Q2243" i="6" s="1"/>
  <c r="AF2244" i="6"/>
  <c r="AG2244" i="6" s="1"/>
  <c r="Q2244" i="6" s="1"/>
  <c r="AF2245" i="6"/>
  <c r="AG2245" i="6" s="1"/>
  <c r="Q2245" i="6" s="1"/>
  <c r="AF2246" i="6"/>
  <c r="AG2246" i="6" s="1"/>
  <c r="Q2246" i="6" s="1"/>
  <c r="AF2247" i="6"/>
  <c r="AG2247" i="6" s="1"/>
  <c r="Q2247" i="6" s="1"/>
  <c r="AF2248" i="6"/>
  <c r="AG2248" i="6" s="1"/>
  <c r="Q2248" i="6" s="1"/>
  <c r="AF2249" i="6"/>
  <c r="AG2249" i="6" s="1"/>
  <c r="Q2249" i="6" s="1"/>
  <c r="AF2250" i="6"/>
  <c r="AG2250" i="6" s="1"/>
  <c r="Q2250" i="6" s="1"/>
  <c r="AF2251" i="6"/>
  <c r="AG2251" i="6" s="1"/>
  <c r="Q2251" i="6" s="1"/>
  <c r="AF2252" i="6"/>
  <c r="AG2252" i="6" s="1"/>
  <c r="Q2252" i="6" s="1"/>
  <c r="AF2253" i="6"/>
  <c r="AG2253" i="6" s="1"/>
  <c r="Q2253" i="6" s="1"/>
  <c r="AF2254" i="6"/>
  <c r="AG2254" i="6" s="1"/>
  <c r="Q2254" i="6" s="1"/>
  <c r="AF2255" i="6"/>
  <c r="AG2255" i="6" s="1"/>
  <c r="Q2255" i="6" s="1"/>
  <c r="AF2256" i="6"/>
  <c r="AG2256" i="6" s="1"/>
  <c r="Q2256" i="6" s="1"/>
  <c r="AF2257" i="6"/>
  <c r="AG2257" i="6" s="1"/>
  <c r="Q2257" i="6" s="1"/>
  <c r="AF2258" i="6"/>
  <c r="AG2258" i="6" s="1"/>
  <c r="Q2258" i="6" s="1"/>
  <c r="AF2259" i="6"/>
  <c r="AG2259" i="6" s="1"/>
  <c r="Q2259" i="6" s="1"/>
  <c r="AF2260" i="6"/>
  <c r="AG2260" i="6" s="1"/>
  <c r="Q2260" i="6" s="1"/>
  <c r="AF2261" i="6"/>
  <c r="AG2261" i="6" s="1"/>
  <c r="Q2261" i="6" s="1"/>
  <c r="AF2262" i="6"/>
  <c r="AG2262" i="6" s="1"/>
  <c r="Q2262" i="6" s="1"/>
  <c r="AF2263" i="6"/>
  <c r="AG2263" i="6" s="1"/>
  <c r="Q2263" i="6" s="1"/>
  <c r="AF2264" i="6"/>
  <c r="AG2264" i="6" s="1"/>
  <c r="Q2264" i="6" s="1"/>
  <c r="AF2265" i="6"/>
  <c r="AG2265" i="6" s="1"/>
  <c r="Q2265" i="6" s="1"/>
  <c r="AF2266" i="6"/>
  <c r="AG2266" i="6" s="1"/>
  <c r="Q2266" i="6" s="1"/>
  <c r="AF2267" i="6"/>
  <c r="AG2267" i="6" s="1"/>
  <c r="Q2267" i="6" s="1"/>
  <c r="AF2268" i="6"/>
  <c r="AG2268" i="6" s="1"/>
  <c r="Q2268" i="6" s="1"/>
  <c r="AF2269" i="6"/>
  <c r="AG2269" i="6" s="1"/>
  <c r="Q2269" i="6" s="1"/>
  <c r="AF2270" i="6"/>
  <c r="AG2270" i="6" s="1"/>
  <c r="Q2270" i="6" s="1"/>
  <c r="AF2271" i="6"/>
  <c r="AG2271" i="6" s="1"/>
  <c r="Q2271" i="6" s="1"/>
  <c r="AF2272" i="6"/>
  <c r="AG2272" i="6" s="1"/>
  <c r="Q2272" i="6" s="1"/>
  <c r="AF2273" i="6"/>
  <c r="AG2273" i="6" s="1"/>
  <c r="Q2273" i="6" s="1"/>
  <c r="AF2274" i="6"/>
  <c r="AG2274" i="6" s="1"/>
  <c r="Q2274" i="6" s="1"/>
  <c r="AF2275" i="6"/>
  <c r="AG2275" i="6" s="1"/>
  <c r="Q2275" i="6" s="1"/>
  <c r="AF2276" i="6"/>
  <c r="AG2276" i="6" s="1"/>
  <c r="Q2276" i="6" s="1"/>
  <c r="AF2277" i="6"/>
  <c r="AG2277" i="6" s="1"/>
  <c r="Q2277" i="6" s="1"/>
  <c r="AF2278" i="6"/>
  <c r="AG2278" i="6" s="1"/>
  <c r="Q2278" i="6" s="1"/>
  <c r="AF2279" i="6"/>
  <c r="AG2279" i="6" s="1"/>
  <c r="Q2279" i="6" s="1"/>
  <c r="AF2280" i="6"/>
  <c r="AG2280" i="6" s="1"/>
  <c r="Q2280" i="6" s="1"/>
  <c r="AF2281" i="6"/>
  <c r="AG2281" i="6" s="1"/>
  <c r="Q2281" i="6" s="1"/>
  <c r="AF2282" i="6"/>
  <c r="AG2282" i="6" s="1"/>
  <c r="Q2282" i="6" s="1"/>
  <c r="AF2283" i="6"/>
  <c r="AG2283" i="6" s="1"/>
  <c r="Q2283" i="6" s="1"/>
  <c r="AF2284" i="6"/>
  <c r="AG2284" i="6" s="1"/>
  <c r="Q2284" i="6" s="1"/>
  <c r="AF2285" i="6"/>
  <c r="AG2285" i="6" s="1"/>
  <c r="Q2285" i="6" s="1"/>
  <c r="AF2286" i="6"/>
  <c r="AG2286" i="6" s="1"/>
  <c r="Q2286" i="6" s="1"/>
  <c r="AF2287" i="6"/>
  <c r="AG2287" i="6" s="1"/>
  <c r="Q2287" i="6" s="1"/>
  <c r="AF2288" i="6"/>
  <c r="AG2288" i="6" s="1"/>
  <c r="Q2288" i="6" s="1"/>
  <c r="AF2289" i="6"/>
  <c r="AG2289" i="6" s="1"/>
  <c r="Q2289" i="6" s="1"/>
  <c r="AF2290" i="6"/>
  <c r="AG2290" i="6" s="1"/>
  <c r="Q2290" i="6" s="1"/>
  <c r="AF2291" i="6"/>
  <c r="AG2291" i="6" s="1"/>
  <c r="Q2291" i="6" s="1"/>
  <c r="AF2292" i="6"/>
  <c r="AG2292" i="6" s="1"/>
  <c r="Q2292" i="6" s="1"/>
  <c r="AF2293" i="6"/>
  <c r="AG2293" i="6" s="1"/>
  <c r="Q2293" i="6" s="1"/>
  <c r="AF2294" i="6"/>
  <c r="AG2294" i="6" s="1"/>
  <c r="Q2294" i="6" s="1"/>
  <c r="AF2295" i="6"/>
  <c r="AG2295" i="6" s="1"/>
  <c r="Q2295" i="6" s="1"/>
  <c r="AF2296" i="6"/>
  <c r="AG2296" i="6" s="1"/>
  <c r="Q2296" i="6" s="1"/>
  <c r="AF2297" i="6"/>
  <c r="AG2297" i="6" s="1"/>
  <c r="Q2297" i="6" s="1"/>
  <c r="AF2298" i="6"/>
  <c r="AG2298" i="6" s="1"/>
  <c r="Q2298" i="6" s="1"/>
  <c r="AF2299" i="6"/>
  <c r="AG2299" i="6" s="1"/>
  <c r="Q2299" i="6" s="1"/>
  <c r="AF2300" i="6"/>
  <c r="AG2300" i="6" s="1"/>
  <c r="Q2300" i="6" s="1"/>
  <c r="AF2301" i="6"/>
  <c r="AG2301" i="6" s="1"/>
  <c r="Q2301" i="6" s="1"/>
  <c r="AF2302" i="6"/>
  <c r="AG2302" i="6" s="1"/>
  <c r="Q2302" i="6" s="1"/>
  <c r="AF2303" i="6"/>
  <c r="AG2303" i="6" s="1"/>
  <c r="Q2303" i="6" s="1"/>
  <c r="AF2304" i="6"/>
  <c r="AG2304" i="6" s="1"/>
  <c r="Q2304" i="6" s="1"/>
  <c r="AF2305" i="6"/>
  <c r="AG2305" i="6" s="1"/>
  <c r="Q2305" i="6" s="1"/>
  <c r="AF2306" i="6"/>
  <c r="AG2306" i="6" s="1"/>
  <c r="Q2306" i="6" s="1"/>
  <c r="AF2307" i="6"/>
  <c r="AG2307" i="6" s="1"/>
  <c r="Q2307" i="6" s="1"/>
  <c r="AF2308" i="6"/>
  <c r="AG2308" i="6" s="1"/>
  <c r="Q2308" i="6" s="1"/>
  <c r="AF2309" i="6"/>
  <c r="AG2309" i="6" s="1"/>
  <c r="Q2309" i="6" s="1"/>
  <c r="AF2310" i="6"/>
  <c r="AG2310" i="6" s="1"/>
  <c r="Q2310" i="6" s="1"/>
  <c r="AF2311" i="6"/>
  <c r="AG2311" i="6" s="1"/>
  <c r="Q2311" i="6" s="1"/>
  <c r="AF2312" i="6"/>
  <c r="AG2312" i="6" s="1"/>
  <c r="Q2312" i="6" s="1"/>
  <c r="AF2313" i="6"/>
  <c r="AG2313" i="6" s="1"/>
  <c r="Q2313" i="6" s="1"/>
  <c r="AF2314" i="6"/>
  <c r="AG2314" i="6" s="1"/>
  <c r="Q2314" i="6" s="1"/>
  <c r="AF2315" i="6"/>
  <c r="AG2315" i="6" s="1"/>
  <c r="Q2315" i="6" s="1"/>
  <c r="AF2316" i="6"/>
  <c r="AG2316" i="6" s="1"/>
  <c r="Q2316" i="6" s="1"/>
  <c r="AF2317" i="6"/>
  <c r="AG2317" i="6" s="1"/>
  <c r="Q2317" i="6" s="1"/>
  <c r="AF2318" i="6"/>
  <c r="AG2318" i="6" s="1"/>
  <c r="Q2318" i="6" s="1"/>
  <c r="AF2319" i="6"/>
  <c r="AG2319" i="6" s="1"/>
  <c r="Q2319" i="6" s="1"/>
  <c r="AF2320" i="6"/>
  <c r="AG2320" i="6" s="1"/>
  <c r="Q2320" i="6" s="1"/>
  <c r="AF2321" i="6"/>
  <c r="AG2321" i="6" s="1"/>
  <c r="Q2321" i="6" s="1"/>
  <c r="AF2322" i="6"/>
  <c r="AG2322" i="6" s="1"/>
  <c r="Q2322" i="6" s="1"/>
  <c r="AF2323" i="6"/>
  <c r="AG2323" i="6" s="1"/>
  <c r="Q2323" i="6" s="1"/>
  <c r="AF2324" i="6"/>
  <c r="AG2324" i="6" s="1"/>
  <c r="Q2324" i="6" s="1"/>
  <c r="AF2325" i="6"/>
  <c r="AG2325" i="6" s="1"/>
  <c r="Q2325" i="6" s="1"/>
  <c r="AF2326" i="6"/>
  <c r="AG2326" i="6" s="1"/>
  <c r="Q2326" i="6" s="1"/>
  <c r="AF2327" i="6"/>
  <c r="AG2327" i="6" s="1"/>
  <c r="Q2327" i="6" s="1"/>
  <c r="AF2328" i="6"/>
  <c r="AG2328" i="6" s="1"/>
  <c r="Q2328" i="6" s="1"/>
  <c r="AF2329" i="6"/>
  <c r="AG2329" i="6" s="1"/>
  <c r="Q2329" i="6" s="1"/>
  <c r="AF2330" i="6"/>
  <c r="AG2330" i="6" s="1"/>
  <c r="Q2330" i="6" s="1"/>
  <c r="AF2331" i="6"/>
  <c r="AG2331" i="6" s="1"/>
  <c r="Q2331" i="6" s="1"/>
  <c r="AF2332" i="6"/>
  <c r="AG2332" i="6" s="1"/>
  <c r="Q2332" i="6" s="1"/>
  <c r="AF2333" i="6"/>
  <c r="AG2333" i="6" s="1"/>
  <c r="Q2333" i="6" s="1"/>
  <c r="AF2334" i="6"/>
  <c r="AG2334" i="6" s="1"/>
  <c r="Q2334" i="6" s="1"/>
  <c r="AF2335" i="6"/>
  <c r="AG2335" i="6" s="1"/>
  <c r="Q2335" i="6" s="1"/>
  <c r="AF2336" i="6"/>
  <c r="AG2336" i="6" s="1"/>
  <c r="Q2336" i="6" s="1"/>
  <c r="AF2337" i="6"/>
  <c r="AG2337" i="6" s="1"/>
  <c r="Q2337" i="6" s="1"/>
  <c r="AF2338" i="6"/>
  <c r="AG2338" i="6" s="1"/>
  <c r="Q2338" i="6" s="1"/>
  <c r="AF2339" i="6"/>
  <c r="AG2339" i="6" s="1"/>
  <c r="Q2339" i="6" s="1"/>
  <c r="AF2340" i="6"/>
  <c r="AG2340" i="6" s="1"/>
  <c r="Q2340" i="6" s="1"/>
  <c r="AF2341" i="6"/>
  <c r="AG2341" i="6" s="1"/>
  <c r="Q2341" i="6" s="1"/>
  <c r="AF2342" i="6"/>
  <c r="AG2342" i="6" s="1"/>
  <c r="Q2342" i="6" s="1"/>
  <c r="AF2343" i="6"/>
  <c r="AG2343" i="6" s="1"/>
  <c r="Q2343" i="6" s="1"/>
  <c r="AF2344" i="6"/>
  <c r="AG2344" i="6" s="1"/>
  <c r="Q2344" i="6" s="1"/>
  <c r="AF2345" i="6"/>
  <c r="AG2345" i="6" s="1"/>
  <c r="Q2345" i="6" s="1"/>
  <c r="AF2346" i="6"/>
  <c r="AG2346" i="6" s="1"/>
  <c r="Q2346" i="6" s="1"/>
  <c r="AF2347" i="6"/>
  <c r="AG2347" i="6" s="1"/>
  <c r="Q2347" i="6" s="1"/>
  <c r="AF2348" i="6"/>
  <c r="AG2348" i="6" s="1"/>
  <c r="Q2348" i="6" s="1"/>
  <c r="AF2349" i="6"/>
  <c r="AG2349" i="6" s="1"/>
  <c r="Q2349" i="6" s="1"/>
  <c r="AF2350" i="6"/>
  <c r="AG2350" i="6" s="1"/>
  <c r="Q2350" i="6" s="1"/>
  <c r="AF2351" i="6"/>
  <c r="AG2351" i="6" s="1"/>
  <c r="Q2351" i="6" s="1"/>
  <c r="AF2352" i="6"/>
  <c r="AG2352" i="6" s="1"/>
  <c r="Q2352" i="6" s="1"/>
  <c r="AF2353" i="6"/>
  <c r="AG2353" i="6" s="1"/>
  <c r="Q2353" i="6" s="1"/>
  <c r="AF2354" i="6"/>
  <c r="AG2354" i="6" s="1"/>
  <c r="Q2354" i="6" s="1"/>
  <c r="AF2355" i="6"/>
  <c r="AG2355" i="6" s="1"/>
  <c r="Q2355" i="6" s="1"/>
  <c r="AF2356" i="6"/>
  <c r="AG2356" i="6" s="1"/>
  <c r="Q2356" i="6" s="1"/>
  <c r="AF2357" i="6"/>
  <c r="AG2357" i="6" s="1"/>
  <c r="Q2357" i="6" s="1"/>
  <c r="AF2358" i="6"/>
  <c r="AG2358" i="6" s="1"/>
  <c r="Q2358" i="6" s="1"/>
  <c r="AF2359" i="6"/>
  <c r="AG2359" i="6" s="1"/>
  <c r="Q2359" i="6" s="1"/>
  <c r="AF2360" i="6"/>
  <c r="AG2360" i="6" s="1"/>
  <c r="Q2360" i="6" s="1"/>
  <c r="AF2361" i="6"/>
  <c r="AG2361" i="6" s="1"/>
  <c r="Q2361" i="6" s="1"/>
  <c r="AF2362" i="6"/>
  <c r="AG2362" i="6" s="1"/>
  <c r="Q2362" i="6" s="1"/>
  <c r="AF2363" i="6"/>
  <c r="AG2363" i="6" s="1"/>
  <c r="Q2363" i="6" s="1"/>
  <c r="AF2364" i="6"/>
  <c r="AG2364" i="6" s="1"/>
  <c r="Q2364" i="6" s="1"/>
  <c r="AF2365" i="6"/>
  <c r="AG2365" i="6" s="1"/>
  <c r="Q2365" i="6" s="1"/>
  <c r="AF2366" i="6"/>
  <c r="AG2366" i="6" s="1"/>
  <c r="Q2366" i="6" s="1"/>
  <c r="AF2367" i="6"/>
  <c r="AG2367" i="6" s="1"/>
  <c r="Q2367" i="6" s="1"/>
  <c r="AF2368" i="6"/>
  <c r="AG2368" i="6" s="1"/>
  <c r="Q2368" i="6" s="1"/>
  <c r="AF2369" i="6"/>
  <c r="AG2369" i="6" s="1"/>
  <c r="Q2369" i="6" s="1"/>
  <c r="AF2370" i="6"/>
  <c r="AG2370" i="6" s="1"/>
  <c r="Q2370" i="6" s="1"/>
  <c r="AF2371" i="6"/>
  <c r="AG2371" i="6" s="1"/>
  <c r="Q2371" i="6" s="1"/>
  <c r="AF2372" i="6"/>
  <c r="AG2372" i="6" s="1"/>
  <c r="Q2372" i="6" s="1"/>
  <c r="AF2373" i="6"/>
  <c r="AG2373" i="6" s="1"/>
  <c r="Q2373" i="6" s="1"/>
  <c r="AF2374" i="6"/>
  <c r="AG2374" i="6" s="1"/>
  <c r="Q2374" i="6" s="1"/>
  <c r="AF2375" i="6"/>
  <c r="AG2375" i="6" s="1"/>
  <c r="Q2375" i="6" s="1"/>
  <c r="AF2376" i="6"/>
  <c r="AG2376" i="6" s="1"/>
  <c r="Q2376" i="6" s="1"/>
  <c r="AF2377" i="6"/>
  <c r="AG2377" i="6" s="1"/>
  <c r="Q2377" i="6" s="1"/>
  <c r="AF2378" i="6"/>
  <c r="AG2378" i="6" s="1"/>
  <c r="Q2378" i="6" s="1"/>
  <c r="AF2379" i="6"/>
  <c r="AG2379" i="6" s="1"/>
  <c r="Q2379" i="6" s="1"/>
  <c r="AF2380" i="6"/>
  <c r="AG2380" i="6" s="1"/>
  <c r="Q2380" i="6" s="1"/>
  <c r="AF2381" i="6"/>
  <c r="AG2381" i="6" s="1"/>
  <c r="Q2381" i="6" s="1"/>
  <c r="AF2382" i="6"/>
  <c r="AG2382" i="6" s="1"/>
  <c r="Q2382" i="6" s="1"/>
  <c r="AF2383" i="6"/>
  <c r="AG2383" i="6" s="1"/>
  <c r="Q2383" i="6" s="1"/>
  <c r="AF2384" i="6"/>
  <c r="AG2384" i="6" s="1"/>
  <c r="Q2384" i="6" s="1"/>
  <c r="AF2385" i="6"/>
  <c r="AG2385" i="6" s="1"/>
  <c r="Q2385" i="6" s="1"/>
  <c r="AF2386" i="6"/>
  <c r="AG2386" i="6" s="1"/>
  <c r="Q2386" i="6" s="1"/>
  <c r="AF2387" i="6"/>
  <c r="AG2387" i="6" s="1"/>
  <c r="Q2387" i="6" s="1"/>
  <c r="AF2388" i="6"/>
  <c r="AG2388" i="6" s="1"/>
  <c r="Q2388" i="6" s="1"/>
  <c r="AF2389" i="6"/>
  <c r="AG2389" i="6" s="1"/>
  <c r="Q2389" i="6" s="1"/>
  <c r="AF2390" i="6"/>
  <c r="AG2390" i="6" s="1"/>
  <c r="Q2390" i="6" s="1"/>
  <c r="AF2391" i="6"/>
  <c r="AG2391" i="6" s="1"/>
  <c r="Q2391" i="6" s="1"/>
  <c r="AF2392" i="6"/>
  <c r="AG2392" i="6" s="1"/>
  <c r="Q2392" i="6" s="1"/>
  <c r="AF2393" i="6"/>
  <c r="AG2393" i="6" s="1"/>
  <c r="Q2393" i="6" s="1"/>
  <c r="AF2394" i="6"/>
  <c r="AG2394" i="6" s="1"/>
  <c r="Q2394" i="6" s="1"/>
  <c r="AF2395" i="6"/>
  <c r="AG2395" i="6" s="1"/>
  <c r="Q2395" i="6" s="1"/>
  <c r="AF2396" i="6"/>
  <c r="AG2396" i="6" s="1"/>
  <c r="Q2396" i="6" s="1"/>
  <c r="AF2397" i="6"/>
  <c r="AG2397" i="6" s="1"/>
  <c r="Q2397" i="6" s="1"/>
  <c r="AF2398" i="6"/>
  <c r="AG2398" i="6" s="1"/>
  <c r="Q2398" i="6" s="1"/>
  <c r="AF2399" i="6"/>
  <c r="AG2399" i="6" s="1"/>
  <c r="Q2399" i="6" s="1"/>
  <c r="AF2400" i="6"/>
  <c r="AG2400" i="6" s="1"/>
  <c r="Q2400" i="6" s="1"/>
  <c r="AF2401" i="6"/>
  <c r="AG2401" i="6" s="1"/>
  <c r="Q2401" i="6" s="1"/>
  <c r="AF2402" i="6"/>
  <c r="AG2402" i="6" s="1"/>
  <c r="Q2402" i="6" s="1"/>
  <c r="AF2403" i="6"/>
  <c r="AG2403" i="6" s="1"/>
  <c r="Q2403" i="6" s="1"/>
  <c r="AF2404" i="6"/>
  <c r="AG2404" i="6" s="1"/>
  <c r="Q2404" i="6" s="1"/>
  <c r="AF2405" i="6"/>
  <c r="AG2405" i="6" s="1"/>
  <c r="Q2405" i="6" s="1"/>
  <c r="AF2406" i="6"/>
  <c r="AG2406" i="6" s="1"/>
  <c r="Q2406" i="6" s="1"/>
  <c r="AF2407" i="6"/>
  <c r="AG2407" i="6" s="1"/>
  <c r="Q2407" i="6" s="1"/>
  <c r="AF2408" i="6"/>
  <c r="AG2408" i="6" s="1"/>
  <c r="Q2408" i="6" s="1"/>
  <c r="AF2409" i="6"/>
  <c r="AG2409" i="6" s="1"/>
  <c r="Q2409" i="6" s="1"/>
  <c r="AF2410" i="6"/>
  <c r="AG2410" i="6" s="1"/>
  <c r="Q2410" i="6" s="1"/>
  <c r="AF2411" i="6"/>
  <c r="AG2411" i="6" s="1"/>
  <c r="Q2411" i="6" s="1"/>
  <c r="AF2412" i="6"/>
  <c r="AG2412" i="6" s="1"/>
  <c r="Q2412" i="6" s="1"/>
  <c r="AF2413" i="6"/>
  <c r="AG2413" i="6" s="1"/>
  <c r="Q2413" i="6" s="1"/>
  <c r="AF2414" i="6"/>
  <c r="AG2414" i="6" s="1"/>
  <c r="Q2414" i="6" s="1"/>
  <c r="AF2415" i="6"/>
  <c r="AG2415" i="6" s="1"/>
  <c r="Q2415" i="6" s="1"/>
  <c r="AF2416" i="6"/>
  <c r="AG2416" i="6" s="1"/>
  <c r="Q2416" i="6" s="1"/>
  <c r="AF2417" i="6"/>
  <c r="AG2417" i="6" s="1"/>
  <c r="Q2417" i="6" s="1"/>
  <c r="AF2418" i="6"/>
  <c r="AG2418" i="6" s="1"/>
  <c r="Q2418" i="6" s="1"/>
  <c r="AF2419" i="6"/>
  <c r="AG2419" i="6" s="1"/>
  <c r="Q2419" i="6" s="1"/>
  <c r="AF2420" i="6"/>
  <c r="AG2420" i="6" s="1"/>
  <c r="Q2420" i="6" s="1"/>
  <c r="AF2421" i="6"/>
  <c r="AG2421" i="6" s="1"/>
  <c r="Q2421" i="6" s="1"/>
  <c r="AF2422" i="6"/>
  <c r="AG2422" i="6" s="1"/>
  <c r="Q2422" i="6" s="1"/>
  <c r="AF2423" i="6"/>
  <c r="AG2423" i="6" s="1"/>
  <c r="Q2423" i="6" s="1"/>
  <c r="AF2424" i="6"/>
  <c r="AG2424" i="6" s="1"/>
  <c r="Q2424" i="6" s="1"/>
  <c r="AF2425" i="6"/>
  <c r="AG2425" i="6" s="1"/>
  <c r="Q2425" i="6" s="1"/>
  <c r="AF2426" i="6"/>
  <c r="AG2426" i="6" s="1"/>
  <c r="Q2426" i="6" s="1"/>
  <c r="AF2427" i="6"/>
  <c r="AG2427" i="6" s="1"/>
  <c r="Q2427" i="6" s="1"/>
  <c r="AF2428" i="6"/>
  <c r="AG2428" i="6" s="1"/>
  <c r="Q2428" i="6" s="1"/>
  <c r="AF2429" i="6"/>
  <c r="AG2429" i="6" s="1"/>
  <c r="Q2429" i="6" s="1"/>
  <c r="AF2430" i="6"/>
  <c r="AG2430" i="6" s="1"/>
  <c r="Q2430" i="6" s="1"/>
  <c r="AF2431" i="6"/>
  <c r="AG2431" i="6" s="1"/>
  <c r="Q2431" i="6" s="1"/>
  <c r="AF2432" i="6"/>
  <c r="AG2432" i="6" s="1"/>
  <c r="Q2432" i="6" s="1"/>
  <c r="AF2433" i="6"/>
  <c r="AG2433" i="6" s="1"/>
  <c r="Q2433" i="6" s="1"/>
  <c r="AF2434" i="6"/>
  <c r="AG2434" i="6" s="1"/>
  <c r="Q2434" i="6" s="1"/>
  <c r="AF2435" i="6"/>
  <c r="AG2435" i="6" s="1"/>
  <c r="Q2435" i="6" s="1"/>
  <c r="AF2436" i="6"/>
  <c r="AG2436" i="6" s="1"/>
  <c r="Q2436" i="6" s="1"/>
  <c r="AF2437" i="6"/>
  <c r="AG2437" i="6" s="1"/>
  <c r="Q2437" i="6" s="1"/>
  <c r="AF2438" i="6"/>
  <c r="AG2438" i="6" s="1"/>
  <c r="Q2438" i="6" s="1"/>
  <c r="AF2439" i="6"/>
  <c r="AG2439" i="6" s="1"/>
  <c r="Q2439" i="6" s="1"/>
  <c r="AF2440" i="6"/>
  <c r="AG2440" i="6" s="1"/>
  <c r="Q2440" i="6" s="1"/>
  <c r="AF2441" i="6"/>
  <c r="AG2441" i="6" s="1"/>
  <c r="Q2441" i="6" s="1"/>
  <c r="AF2442" i="6"/>
  <c r="AG2442" i="6" s="1"/>
  <c r="Q2442" i="6" s="1"/>
  <c r="AF2443" i="6"/>
  <c r="AG2443" i="6" s="1"/>
  <c r="Q2443" i="6" s="1"/>
  <c r="AF2444" i="6"/>
  <c r="AG2444" i="6" s="1"/>
  <c r="Q2444" i="6" s="1"/>
  <c r="AF2445" i="6"/>
  <c r="AG2445" i="6" s="1"/>
  <c r="Q2445" i="6" s="1"/>
  <c r="AF2446" i="6"/>
  <c r="AG2446" i="6" s="1"/>
  <c r="Q2446" i="6" s="1"/>
  <c r="AF2447" i="6"/>
  <c r="AG2447" i="6" s="1"/>
  <c r="Q2447" i="6" s="1"/>
  <c r="AF2448" i="6"/>
  <c r="AG2448" i="6" s="1"/>
  <c r="Q2448" i="6" s="1"/>
  <c r="AF2449" i="6"/>
  <c r="AG2449" i="6" s="1"/>
  <c r="Q2449" i="6" s="1"/>
  <c r="AF2450" i="6"/>
  <c r="AG2450" i="6" s="1"/>
  <c r="Q2450" i="6" s="1"/>
  <c r="AF2451" i="6"/>
  <c r="AG2451" i="6" s="1"/>
  <c r="Q2451" i="6" s="1"/>
  <c r="AF2452" i="6"/>
  <c r="AG2452" i="6" s="1"/>
  <c r="Q2452" i="6" s="1"/>
  <c r="AF2453" i="6"/>
  <c r="AG2453" i="6" s="1"/>
  <c r="Q2453" i="6" s="1"/>
  <c r="AF2454" i="6"/>
  <c r="AG2454" i="6" s="1"/>
  <c r="Q2454" i="6" s="1"/>
  <c r="AF2455" i="6"/>
  <c r="AG2455" i="6" s="1"/>
  <c r="Q2455" i="6" s="1"/>
  <c r="AF2456" i="6"/>
  <c r="AG2456" i="6" s="1"/>
  <c r="Q2456" i="6" s="1"/>
  <c r="AF2457" i="6"/>
  <c r="AG2457" i="6" s="1"/>
  <c r="Q2457" i="6" s="1"/>
  <c r="AF2458" i="6"/>
  <c r="AG2458" i="6" s="1"/>
  <c r="Q2458" i="6" s="1"/>
  <c r="AF2459" i="6"/>
  <c r="AG2459" i="6" s="1"/>
  <c r="Q2459" i="6" s="1"/>
  <c r="AF2460" i="6"/>
  <c r="AG2460" i="6" s="1"/>
  <c r="Q2460" i="6" s="1"/>
  <c r="AF2461" i="6"/>
  <c r="AG2461" i="6" s="1"/>
  <c r="Q2461" i="6" s="1"/>
  <c r="AF2462" i="6"/>
  <c r="AG2462" i="6" s="1"/>
  <c r="Q2462" i="6" s="1"/>
  <c r="AF2463" i="6"/>
  <c r="AG2463" i="6" s="1"/>
  <c r="Q2463" i="6" s="1"/>
  <c r="AF2464" i="6"/>
  <c r="AG2464" i="6" s="1"/>
  <c r="Q2464" i="6" s="1"/>
  <c r="AF2465" i="6"/>
  <c r="AG2465" i="6" s="1"/>
  <c r="Q2465" i="6" s="1"/>
  <c r="AF2466" i="6"/>
  <c r="AG2466" i="6" s="1"/>
  <c r="Q2466" i="6" s="1"/>
  <c r="AF2467" i="6"/>
  <c r="AG2467" i="6" s="1"/>
  <c r="Q2467" i="6" s="1"/>
  <c r="AF2468" i="6"/>
  <c r="AG2468" i="6" s="1"/>
  <c r="Q2468" i="6" s="1"/>
  <c r="AF2469" i="6"/>
  <c r="AG2469" i="6" s="1"/>
  <c r="Q2469" i="6" s="1"/>
  <c r="AF2470" i="6"/>
  <c r="AG2470" i="6" s="1"/>
  <c r="Q2470" i="6" s="1"/>
  <c r="AF2471" i="6"/>
  <c r="AG2471" i="6" s="1"/>
  <c r="Q2471" i="6" s="1"/>
  <c r="AF2472" i="6"/>
  <c r="AG2472" i="6" s="1"/>
  <c r="Q2472" i="6" s="1"/>
  <c r="AF2473" i="6"/>
  <c r="AG2473" i="6" s="1"/>
  <c r="Q2473" i="6" s="1"/>
  <c r="AF2474" i="6"/>
  <c r="AG2474" i="6" s="1"/>
  <c r="Q2474" i="6" s="1"/>
  <c r="AF2475" i="6"/>
  <c r="AG2475" i="6" s="1"/>
  <c r="Q2475" i="6" s="1"/>
  <c r="AF2476" i="6"/>
  <c r="AG2476" i="6" s="1"/>
  <c r="Q2476" i="6" s="1"/>
  <c r="AF2477" i="6"/>
  <c r="AG2477" i="6" s="1"/>
  <c r="Q2477" i="6" s="1"/>
  <c r="AF2478" i="6"/>
  <c r="AG2478" i="6" s="1"/>
  <c r="Q2478" i="6" s="1"/>
  <c r="AF2479" i="6"/>
  <c r="AG2479" i="6" s="1"/>
  <c r="Q2479" i="6" s="1"/>
  <c r="AF2480" i="6"/>
  <c r="AG2480" i="6" s="1"/>
  <c r="Q2480" i="6" s="1"/>
  <c r="AF2481" i="6"/>
  <c r="AG2481" i="6" s="1"/>
  <c r="Q2481" i="6" s="1"/>
  <c r="AF2482" i="6"/>
  <c r="AG2482" i="6" s="1"/>
  <c r="Q2482" i="6" s="1"/>
  <c r="AF2483" i="6"/>
  <c r="AG2483" i="6" s="1"/>
  <c r="Q2483" i="6" s="1"/>
  <c r="AF2484" i="6"/>
  <c r="AG2484" i="6" s="1"/>
  <c r="Q2484" i="6" s="1"/>
  <c r="AF2485" i="6"/>
  <c r="AG2485" i="6" s="1"/>
  <c r="Q2485" i="6" s="1"/>
  <c r="AF2486" i="6"/>
  <c r="AG2486" i="6" s="1"/>
  <c r="Q2486" i="6" s="1"/>
  <c r="AF2487" i="6"/>
  <c r="AG2487" i="6" s="1"/>
  <c r="Q2487" i="6" s="1"/>
  <c r="AF2488" i="6"/>
  <c r="AG2488" i="6" s="1"/>
  <c r="Q2488" i="6" s="1"/>
  <c r="AF2489" i="6"/>
  <c r="AG2489" i="6" s="1"/>
  <c r="Q2489" i="6" s="1"/>
  <c r="AF2490" i="6"/>
  <c r="AG2490" i="6" s="1"/>
  <c r="Q2490" i="6" s="1"/>
  <c r="AF2491" i="6"/>
  <c r="AG2491" i="6" s="1"/>
  <c r="Q2491" i="6" s="1"/>
  <c r="AF2492" i="6"/>
  <c r="AG2492" i="6" s="1"/>
  <c r="Q2492" i="6" s="1"/>
  <c r="AF2493" i="6"/>
  <c r="AG2493" i="6" s="1"/>
  <c r="Q2493" i="6" s="1"/>
  <c r="AF2494" i="6"/>
  <c r="AG2494" i="6" s="1"/>
  <c r="Q2494" i="6" s="1"/>
  <c r="AF2495" i="6"/>
  <c r="AG2495" i="6" s="1"/>
  <c r="Q2495" i="6" s="1"/>
  <c r="AF2496" i="6"/>
  <c r="AG2496" i="6" s="1"/>
  <c r="Q2496" i="6" s="1"/>
  <c r="AF2497" i="6"/>
  <c r="AG2497" i="6" s="1"/>
  <c r="Q2497" i="6" s="1"/>
  <c r="AF2498" i="6"/>
  <c r="AG2498" i="6" s="1"/>
  <c r="Q2498" i="6" s="1"/>
  <c r="AF2499" i="6"/>
  <c r="AG2499" i="6" s="1"/>
  <c r="Q2499" i="6" s="1"/>
  <c r="AF2500" i="6"/>
  <c r="AG2500" i="6" s="1"/>
  <c r="Q2500" i="6" s="1"/>
  <c r="AF2501" i="6"/>
  <c r="AG2501" i="6" s="1"/>
  <c r="Q2501" i="6" s="1"/>
  <c r="AF2502" i="6"/>
  <c r="AG2502" i="6" s="1"/>
  <c r="Q2502" i="6" s="1"/>
  <c r="AF2503" i="6"/>
  <c r="AG2503" i="6" s="1"/>
  <c r="Q2503" i="6" s="1"/>
  <c r="AF2504" i="6"/>
  <c r="AG2504" i="6" s="1"/>
  <c r="Q2504" i="6" s="1"/>
  <c r="AF2505" i="6"/>
  <c r="AG2505" i="6" s="1"/>
  <c r="Q2505" i="6" s="1"/>
  <c r="AF2506" i="6"/>
  <c r="AG2506" i="6" s="1"/>
  <c r="Q2506" i="6" s="1"/>
  <c r="AF2507" i="6"/>
  <c r="AG2507" i="6" s="1"/>
  <c r="Q2507" i="6" s="1"/>
  <c r="AF2508" i="6"/>
  <c r="AG2508" i="6" s="1"/>
  <c r="Q2508" i="6" s="1"/>
  <c r="AF2509" i="6"/>
  <c r="AG2509" i="6" s="1"/>
  <c r="Q2509" i="6" s="1"/>
  <c r="AF2510" i="6"/>
  <c r="AG2510" i="6" s="1"/>
  <c r="Q2510" i="6" s="1"/>
  <c r="AF2511" i="6"/>
  <c r="AG2511" i="6" s="1"/>
  <c r="Q2511" i="6" s="1"/>
  <c r="AF2512" i="6"/>
  <c r="AG2512" i="6" s="1"/>
  <c r="Q2512" i="6" s="1"/>
  <c r="AF2513" i="6"/>
  <c r="AG2513" i="6" s="1"/>
  <c r="Q2513" i="6" s="1"/>
  <c r="AF2514" i="6"/>
  <c r="AG2514" i="6" s="1"/>
  <c r="Q2514" i="6" s="1"/>
  <c r="AF2515" i="6"/>
  <c r="AG2515" i="6" s="1"/>
  <c r="Q2515" i="6" s="1"/>
  <c r="AF2516" i="6"/>
  <c r="AG2516" i="6" s="1"/>
  <c r="Q2516" i="6" s="1"/>
  <c r="AF2517" i="6"/>
  <c r="AG2517" i="6" s="1"/>
  <c r="Q2517" i="6" s="1"/>
  <c r="AF2518" i="6"/>
  <c r="AG2518" i="6" s="1"/>
  <c r="Q2518" i="6" s="1"/>
  <c r="AF2519" i="6"/>
  <c r="AG2519" i="6" s="1"/>
  <c r="Q2519" i="6" s="1"/>
  <c r="AF2520" i="6"/>
  <c r="AG2520" i="6" s="1"/>
  <c r="Q2520" i="6" s="1"/>
  <c r="AF2521" i="6"/>
  <c r="AG2521" i="6" s="1"/>
  <c r="Q2521" i="6" s="1"/>
  <c r="AF2522" i="6"/>
  <c r="AG2522" i="6" s="1"/>
  <c r="Q2522" i="6" s="1"/>
  <c r="AF2523" i="6"/>
  <c r="AG2523" i="6" s="1"/>
  <c r="Q2523" i="6" s="1"/>
  <c r="AF2524" i="6"/>
  <c r="AG2524" i="6" s="1"/>
  <c r="Q2524" i="6" s="1"/>
  <c r="AF2525" i="6"/>
  <c r="AG2525" i="6" s="1"/>
  <c r="Q2525" i="6" s="1"/>
  <c r="AF2526" i="6"/>
  <c r="AG2526" i="6" s="1"/>
  <c r="Q2526" i="6" s="1"/>
  <c r="AF2527" i="6"/>
  <c r="AG2527" i="6" s="1"/>
  <c r="Q2527" i="6" s="1"/>
  <c r="AF2528" i="6"/>
  <c r="AG2528" i="6" s="1"/>
  <c r="Q2528" i="6" s="1"/>
  <c r="AF2529" i="6"/>
  <c r="AG2529" i="6" s="1"/>
  <c r="Q2529" i="6" s="1"/>
  <c r="AF2530" i="6"/>
  <c r="AG2530" i="6" s="1"/>
  <c r="Q2530" i="6" s="1"/>
  <c r="AF2531" i="6"/>
  <c r="AG2531" i="6" s="1"/>
  <c r="Q2531" i="6" s="1"/>
  <c r="AF2532" i="6"/>
  <c r="AG2532" i="6" s="1"/>
  <c r="Q2532" i="6" s="1"/>
  <c r="AF2533" i="6"/>
  <c r="AG2533" i="6" s="1"/>
  <c r="Q2533" i="6" s="1"/>
  <c r="AF2534" i="6"/>
  <c r="AG2534" i="6" s="1"/>
  <c r="Q2534" i="6" s="1"/>
  <c r="AF2535" i="6"/>
  <c r="AG2535" i="6" s="1"/>
  <c r="Q2535" i="6" s="1"/>
  <c r="AF2536" i="6"/>
  <c r="AG2536" i="6" s="1"/>
  <c r="Q2536" i="6" s="1"/>
  <c r="AF2537" i="6"/>
  <c r="AG2537" i="6" s="1"/>
  <c r="Q2537" i="6" s="1"/>
  <c r="AF2538" i="6"/>
  <c r="AG2538" i="6" s="1"/>
  <c r="Q2538" i="6" s="1"/>
  <c r="AF2539" i="6"/>
  <c r="AG2539" i="6" s="1"/>
  <c r="Q2539" i="6" s="1"/>
  <c r="AF2540" i="6"/>
  <c r="AG2540" i="6" s="1"/>
  <c r="Q2540" i="6" s="1"/>
  <c r="AF2541" i="6"/>
  <c r="AG2541" i="6" s="1"/>
  <c r="Q2541" i="6" s="1"/>
  <c r="AF2542" i="6"/>
  <c r="AG2542" i="6" s="1"/>
  <c r="Q2542" i="6" s="1"/>
  <c r="AF2543" i="6"/>
  <c r="AG2543" i="6" s="1"/>
  <c r="Q2543" i="6" s="1"/>
  <c r="AF2544" i="6"/>
  <c r="AG2544" i="6" s="1"/>
  <c r="Q2544" i="6" s="1"/>
  <c r="AF2545" i="6"/>
  <c r="AG2545" i="6" s="1"/>
  <c r="Q2545" i="6" s="1"/>
  <c r="AF2546" i="6"/>
  <c r="AG2546" i="6" s="1"/>
  <c r="Q2546" i="6" s="1"/>
  <c r="AF2547" i="6"/>
  <c r="AG2547" i="6" s="1"/>
  <c r="Q2547" i="6" s="1"/>
  <c r="AF2548" i="6"/>
  <c r="AG2548" i="6" s="1"/>
  <c r="Q2548" i="6" s="1"/>
  <c r="AF2549" i="6"/>
  <c r="AG2549" i="6" s="1"/>
  <c r="Q2549" i="6" s="1"/>
  <c r="AF2550" i="6"/>
  <c r="AG2550" i="6" s="1"/>
  <c r="Q2550" i="6" s="1"/>
  <c r="AF2551" i="6"/>
  <c r="AG2551" i="6" s="1"/>
  <c r="Q2551" i="6" s="1"/>
  <c r="AF2552" i="6"/>
  <c r="AG2552" i="6" s="1"/>
  <c r="Q2552" i="6" s="1"/>
  <c r="AF2553" i="6"/>
  <c r="AG2553" i="6" s="1"/>
  <c r="Q2553" i="6" s="1"/>
  <c r="AF2554" i="6"/>
  <c r="AG2554" i="6" s="1"/>
  <c r="Q2554" i="6" s="1"/>
  <c r="AF2555" i="6"/>
  <c r="AG2555" i="6" s="1"/>
  <c r="Q2555" i="6" s="1"/>
  <c r="AF2556" i="6"/>
  <c r="AG2556" i="6" s="1"/>
  <c r="Q2556" i="6" s="1"/>
  <c r="AF2557" i="6"/>
  <c r="AG2557" i="6" s="1"/>
  <c r="Q2557" i="6" s="1"/>
  <c r="AF2558" i="6"/>
  <c r="AG2558" i="6" s="1"/>
  <c r="Q2558" i="6" s="1"/>
  <c r="AF2559" i="6"/>
  <c r="AG2559" i="6" s="1"/>
  <c r="Q2559" i="6" s="1"/>
  <c r="AF2560" i="6"/>
  <c r="AG2560" i="6" s="1"/>
  <c r="Q2560" i="6" s="1"/>
  <c r="AF2561" i="6"/>
  <c r="AG2561" i="6" s="1"/>
  <c r="Q2561" i="6" s="1"/>
  <c r="AF2562" i="6"/>
  <c r="AG2562" i="6" s="1"/>
  <c r="Q2562" i="6" s="1"/>
  <c r="AF2563" i="6"/>
  <c r="AG2563" i="6" s="1"/>
  <c r="Q2563" i="6" s="1"/>
  <c r="AF2564" i="6"/>
  <c r="AG2564" i="6" s="1"/>
  <c r="Q2564" i="6" s="1"/>
  <c r="AF2565" i="6"/>
  <c r="AG2565" i="6" s="1"/>
  <c r="Q2565" i="6" s="1"/>
  <c r="AF2566" i="6"/>
  <c r="AG2566" i="6" s="1"/>
  <c r="Q2566" i="6" s="1"/>
  <c r="AF2567" i="6"/>
  <c r="AG2567" i="6" s="1"/>
  <c r="Q2567" i="6" s="1"/>
  <c r="AF2568" i="6"/>
  <c r="AG2568" i="6" s="1"/>
  <c r="Q2568" i="6" s="1"/>
  <c r="AF2569" i="6"/>
  <c r="AG2569" i="6" s="1"/>
  <c r="Q2569" i="6" s="1"/>
  <c r="AF2570" i="6"/>
  <c r="AG2570" i="6" s="1"/>
  <c r="Q2570" i="6" s="1"/>
  <c r="AF2571" i="6"/>
  <c r="AG2571" i="6" s="1"/>
  <c r="Q2571" i="6" s="1"/>
  <c r="AF2572" i="6"/>
  <c r="AG2572" i="6" s="1"/>
  <c r="Q2572" i="6" s="1"/>
  <c r="AF2573" i="6"/>
  <c r="AG2573" i="6" s="1"/>
  <c r="Q2573" i="6" s="1"/>
  <c r="AF2574" i="6"/>
  <c r="AG2574" i="6" s="1"/>
  <c r="Q2574" i="6" s="1"/>
  <c r="AF2575" i="6"/>
  <c r="AG2575" i="6" s="1"/>
  <c r="Q2575" i="6" s="1"/>
  <c r="AF2576" i="6"/>
  <c r="AG2576" i="6" s="1"/>
  <c r="Q2576" i="6" s="1"/>
  <c r="AF2577" i="6"/>
  <c r="AG2577" i="6" s="1"/>
  <c r="Q2577" i="6" s="1"/>
  <c r="AF2578" i="6"/>
  <c r="AG2578" i="6" s="1"/>
  <c r="Q2578" i="6" s="1"/>
  <c r="AF2579" i="6"/>
  <c r="AG2579" i="6" s="1"/>
  <c r="Q2579" i="6" s="1"/>
  <c r="AF2580" i="6"/>
  <c r="AG2580" i="6" s="1"/>
  <c r="Q2580" i="6" s="1"/>
  <c r="AF2581" i="6"/>
  <c r="AG2581" i="6" s="1"/>
  <c r="Q2581" i="6" s="1"/>
  <c r="AF2582" i="6"/>
  <c r="AG2582" i="6" s="1"/>
  <c r="Q2582" i="6" s="1"/>
  <c r="AF2583" i="6"/>
  <c r="AG2583" i="6" s="1"/>
  <c r="Q2583" i="6" s="1"/>
  <c r="AF2584" i="6"/>
  <c r="AG2584" i="6" s="1"/>
  <c r="Q2584" i="6" s="1"/>
  <c r="AF2585" i="6"/>
  <c r="AG2585" i="6" s="1"/>
  <c r="Q2585" i="6" s="1"/>
  <c r="AF2586" i="6"/>
  <c r="AG2586" i="6" s="1"/>
  <c r="Q2586" i="6" s="1"/>
  <c r="AF2587" i="6"/>
  <c r="AG2587" i="6" s="1"/>
  <c r="Q2587" i="6" s="1"/>
  <c r="AF2588" i="6"/>
  <c r="AG2588" i="6" s="1"/>
  <c r="Q2588" i="6" s="1"/>
  <c r="AF2589" i="6"/>
  <c r="AG2589" i="6" s="1"/>
  <c r="Q2589" i="6" s="1"/>
  <c r="AF2590" i="6"/>
  <c r="AG2590" i="6" s="1"/>
  <c r="Q2590" i="6" s="1"/>
  <c r="AF2591" i="6"/>
  <c r="AG2591" i="6" s="1"/>
  <c r="Q2591" i="6" s="1"/>
  <c r="AF2592" i="6"/>
  <c r="AG2592" i="6" s="1"/>
  <c r="Q2592" i="6" s="1"/>
  <c r="AF2593" i="6"/>
  <c r="AG2593" i="6" s="1"/>
  <c r="Q2593" i="6" s="1"/>
  <c r="AF2594" i="6"/>
  <c r="AG2594" i="6" s="1"/>
  <c r="Q2594" i="6" s="1"/>
  <c r="AF2595" i="6"/>
  <c r="AG2595" i="6" s="1"/>
  <c r="Q2595" i="6" s="1"/>
  <c r="AF2596" i="6"/>
  <c r="AG2596" i="6" s="1"/>
  <c r="Q2596" i="6" s="1"/>
  <c r="AF2597" i="6"/>
  <c r="AG2597" i="6" s="1"/>
  <c r="Q2597" i="6" s="1"/>
  <c r="AF2598" i="6"/>
  <c r="AG2598" i="6" s="1"/>
  <c r="Q2598" i="6" s="1"/>
  <c r="AF2599" i="6"/>
  <c r="AG2599" i="6" s="1"/>
  <c r="Q2599" i="6" s="1"/>
  <c r="AF2600" i="6"/>
  <c r="AG2600" i="6" s="1"/>
  <c r="Q2600" i="6" s="1"/>
  <c r="AF2601" i="6"/>
  <c r="AG2601" i="6" s="1"/>
  <c r="Q2601" i="6" s="1"/>
  <c r="AF2602" i="6"/>
  <c r="AG2602" i="6" s="1"/>
  <c r="Q2602" i="6" s="1"/>
  <c r="AF2603" i="6"/>
  <c r="AG2603" i="6" s="1"/>
  <c r="Q2603" i="6" s="1"/>
  <c r="AF2604" i="6"/>
  <c r="AG2604" i="6" s="1"/>
  <c r="Q2604" i="6" s="1"/>
  <c r="AF2605" i="6"/>
  <c r="AG2605" i="6" s="1"/>
  <c r="Q2605" i="6" s="1"/>
  <c r="AF2606" i="6"/>
  <c r="AG2606" i="6" s="1"/>
  <c r="Q2606" i="6" s="1"/>
  <c r="AF2607" i="6"/>
  <c r="AG2607" i="6" s="1"/>
  <c r="Q2607" i="6" s="1"/>
  <c r="AF2608" i="6"/>
  <c r="AG2608" i="6" s="1"/>
  <c r="Q2608" i="6" s="1"/>
  <c r="AF2609" i="6"/>
  <c r="AG2609" i="6" s="1"/>
  <c r="Q2609" i="6" s="1"/>
  <c r="AF2610" i="6"/>
  <c r="AG2610" i="6" s="1"/>
  <c r="Q2610" i="6" s="1"/>
  <c r="AF2611" i="6"/>
  <c r="AG2611" i="6" s="1"/>
  <c r="Q2611" i="6" s="1"/>
  <c r="AF2612" i="6"/>
  <c r="AG2612" i="6" s="1"/>
  <c r="Q2612" i="6" s="1"/>
  <c r="AF2613" i="6"/>
  <c r="AG2613" i="6" s="1"/>
  <c r="Q2613" i="6" s="1"/>
  <c r="AF2614" i="6"/>
  <c r="AG2614" i="6" s="1"/>
  <c r="Q2614" i="6" s="1"/>
  <c r="AF2615" i="6"/>
  <c r="AG2615" i="6" s="1"/>
  <c r="Q2615" i="6" s="1"/>
  <c r="AF2616" i="6"/>
  <c r="AG2616" i="6" s="1"/>
  <c r="Q2616" i="6" s="1"/>
  <c r="AF2617" i="6"/>
  <c r="AG2617" i="6" s="1"/>
  <c r="Q2617" i="6" s="1"/>
  <c r="AF2618" i="6"/>
  <c r="AG2618" i="6" s="1"/>
  <c r="Q2618" i="6" s="1"/>
  <c r="AF2619" i="6"/>
  <c r="AG2619" i="6" s="1"/>
  <c r="Q2619" i="6" s="1"/>
  <c r="AF2620" i="6"/>
  <c r="AG2620" i="6" s="1"/>
  <c r="Q2620" i="6" s="1"/>
  <c r="AF2621" i="6"/>
  <c r="AG2621" i="6" s="1"/>
  <c r="Q2621" i="6" s="1"/>
  <c r="AF2622" i="6"/>
  <c r="AG2622" i="6" s="1"/>
  <c r="Q2622" i="6" s="1"/>
  <c r="AF2623" i="6"/>
  <c r="AG2623" i="6" s="1"/>
  <c r="Q2623" i="6" s="1"/>
  <c r="AF2624" i="6"/>
  <c r="AG2624" i="6" s="1"/>
  <c r="Q2624" i="6" s="1"/>
  <c r="AF2625" i="6"/>
  <c r="AG2625" i="6" s="1"/>
  <c r="Q2625" i="6" s="1"/>
  <c r="AF2626" i="6"/>
  <c r="AG2626" i="6" s="1"/>
  <c r="Q2626" i="6" s="1"/>
  <c r="AF2627" i="6"/>
  <c r="AG2627" i="6" s="1"/>
  <c r="Q2627" i="6" s="1"/>
  <c r="AF2628" i="6"/>
  <c r="AG2628" i="6" s="1"/>
  <c r="Q2628" i="6" s="1"/>
  <c r="AF2629" i="6"/>
  <c r="AG2629" i="6" s="1"/>
  <c r="Q2629" i="6" s="1"/>
  <c r="AF2630" i="6"/>
  <c r="AG2630" i="6" s="1"/>
  <c r="Q2630" i="6" s="1"/>
  <c r="AF2631" i="6"/>
  <c r="AG2631" i="6" s="1"/>
  <c r="Q2631" i="6" s="1"/>
  <c r="AF2632" i="6"/>
  <c r="AG2632" i="6" s="1"/>
  <c r="Q2632" i="6" s="1"/>
  <c r="AF2633" i="6"/>
  <c r="AG2633" i="6" s="1"/>
  <c r="Q2633" i="6" s="1"/>
  <c r="AF2634" i="6"/>
  <c r="AG2634" i="6" s="1"/>
  <c r="Q2634" i="6" s="1"/>
  <c r="AF2635" i="6"/>
  <c r="AG2635" i="6" s="1"/>
  <c r="Q2635" i="6" s="1"/>
  <c r="AF2636" i="6"/>
  <c r="AG2636" i="6" s="1"/>
  <c r="Q2636" i="6" s="1"/>
  <c r="AF2637" i="6"/>
  <c r="AG2637" i="6" s="1"/>
  <c r="Q2637" i="6" s="1"/>
  <c r="AF2638" i="6"/>
  <c r="AG2638" i="6" s="1"/>
  <c r="Q2638" i="6" s="1"/>
  <c r="AF2639" i="6"/>
  <c r="AG2639" i="6" s="1"/>
  <c r="Q2639" i="6" s="1"/>
  <c r="AF2640" i="6"/>
  <c r="AG2640" i="6" s="1"/>
  <c r="Q2640" i="6" s="1"/>
  <c r="AF2641" i="6"/>
  <c r="AG2641" i="6" s="1"/>
  <c r="Q2641" i="6" s="1"/>
  <c r="AF2642" i="6"/>
  <c r="AG2642" i="6" s="1"/>
  <c r="Q2642" i="6" s="1"/>
  <c r="AF2643" i="6"/>
  <c r="AG2643" i="6" s="1"/>
  <c r="Q2643" i="6" s="1"/>
  <c r="AF2644" i="6"/>
  <c r="AG2644" i="6" s="1"/>
  <c r="Q2644" i="6" s="1"/>
  <c r="AF2645" i="6"/>
  <c r="AG2645" i="6" s="1"/>
  <c r="Q2645" i="6" s="1"/>
  <c r="AF2646" i="6"/>
  <c r="AG2646" i="6" s="1"/>
  <c r="Q2646" i="6" s="1"/>
  <c r="AF2647" i="6"/>
  <c r="AG2647" i="6" s="1"/>
  <c r="Q2647" i="6" s="1"/>
  <c r="AF2648" i="6"/>
  <c r="AG2648" i="6" s="1"/>
  <c r="Q2648" i="6" s="1"/>
  <c r="AF2649" i="6"/>
  <c r="AG2649" i="6" s="1"/>
  <c r="Q2649" i="6" s="1"/>
  <c r="AF2650" i="6"/>
  <c r="AG2650" i="6" s="1"/>
  <c r="Q2650" i="6" s="1"/>
  <c r="AF2651" i="6"/>
  <c r="AG2651" i="6" s="1"/>
  <c r="Q2651" i="6" s="1"/>
  <c r="AF2652" i="6"/>
  <c r="AG2652" i="6" s="1"/>
  <c r="Q2652" i="6" s="1"/>
  <c r="AF2653" i="6"/>
  <c r="AG2653" i="6" s="1"/>
  <c r="Q2653" i="6" s="1"/>
  <c r="AF2654" i="6"/>
  <c r="AG2654" i="6" s="1"/>
  <c r="Q2654" i="6" s="1"/>
  <c r="AF2655" i="6"/>
  <c r="AG2655" i="6" s="1"/>
  <c r="Q2655" i="6" s="1"/>
  <c r="AF2656" i="6"/>
  <c r="AG2656" i="6" s="1"/>
  <c r="Q2656" i="6" s="1"/>
  <c r="AF2657" i="6"/>
  <c r="AG2657" i="6" s="1"/>
  <c r="Q2657" i="6" s="1"/>
  <c r="AF2658" i="6"/>
  <c r="AG2658" i="6" s="1"/>
  <c r="Q2658" i="6" s="1"/>
  <c r="AF2659" i="6"/>
  <c r="AG2659" i="6" s="1"/>
  <c r="Q2659" i="6" s="1"/>
  <c r="AF2660" i="6"/>
  <c r="AG2660" i="6" s="1"/>
  <c r="Q2660" i="6" s="1"/>
  <c r="AF2661" i="6"/>
  <c r="AG2661" i="6" s="1"/>
  <c r="Q2661" i="6" s="1"/>
  <c r="AF2662" i="6"/>
  <c r="AG2662" i="6" s="1"/>
  <c r="Q2662" i="6" s="1"/>
  <c r="AF2663" i="6"/>
  <c r="AG2663" i="6" s="1"/>
  <c r="Q2663" i="6" s="1"/>
  <c r="AF2664" i="6"/>
  <c r="AG2664" i="6" s="1"/>
  <c r="Q2664" i="6" s="1"/>
  <c r="AF2665" i="6"/>
  <c r="AG2665" i="6" s="1"/>
  <c r="Q2665" i="6" s="1"/>
  <c r="AF2666" i="6"/>
  <c r="AG2666" i="6" s="1"/>
  <c r="Q2666" i="6" s="1"/>
  <c r="AF2667" i="6"/>
  <c r="AG2667" i="6" s="1"/>
  <c r="Q2667" i="6" s="1"/>
  <c r="AF2668" i="6"/>
  <c r="AG2668" i="6" s="1"/>
  <c r="Q2668" i="6" s="1"/>
  <c r="AF2669" i="6"/>
  <c r="AG2669" i="6" s="1"/>
  <c r="Q2669" i="6" s="1"/>
  <c r="AF2670" i="6"/>
  <c r="AG2670" i="6" s="1"/>
  <c r="Q2670" i="6" s="1"/>
  <c r="AF2671" i="6"/>
  <c r="AG2671" i="6" s="1"/>
  <c r="Q2671" i="6" s="1"/>
  <c r="AF2672" i="6"/>
  <c r="AG2672" i="6" s="1"/>
  <c r="Q2672" i="6" s="1"/>
  <c r="AF2673" i="6"/>
  <c r="AG2673" i="6" s="1"/>
  <c r="Q2673" i="6" s="1"/>
  <c r="AF2674" i="6"/>
  <c r="AG2674" i="6" s="1"/>
  <c r="Q2674" i="6" s="1"/>
  <c r="AF2675" i="6"/>
  <c r="AG2675" i="6" s="1"/>
  <c r="Q2675" i="6" s="1"/>
  <c r="AF2676" i="6"/>
  <c r="AG2676" i="6" s="1"/>
  <c r="Q2676" i="6" s="1"/>
  <c r="AF2677" i="6"/>
  <c r="AG2677" i="6" s="1"/>
  <c r="Q2677" i="6" s="1"/>
  <c r="AF2678" i="6"/>
  <c r="AG2678" i="6" s="1"/>
  <c r="Q2678" i="6" s="1"/>
  <c r="AF2679" i="6"/>
  <c r="AG2679" i="6" s="1"/>
  <c r="Q2679" i="6" s="1"/>
  <c r="AF2680" i="6"/>
  <c r="AG2680" i="6" s="1"/>
  <c r="Q2680" i="6" s="1"/>
  <c r="AF2681" i="6"/>
  <c r="AG2681" i="6" s="1"/>
  <c r="Q2681" i="6" s="1"/>
  <c r="AF2682" i="6"/>
  <c r="AG2682" i="6" s="1"/>
  <c r="Q2682" i="6" s="1"/>
  <c r="AF2683" i="6"/>
  <c r="AG2683" i="6" s="1"/>
  <c r="Q2683" i="6" s="1"/>
  <c r="AF2684" i="6"/>
  <c r="AG2684" i="6" s="1"/>
  <c r="Q2684" i="6" s="1"/>
  <c r="AF2685" i="6"/>
  <c r="AG2685" i="6" s="1"/>
  <c r="Q2685" i="6" s="1"/>
  <c r="AF2686" i="6"/>
  <c r="AG2686" i="6" s="1"/>
  <c r="Q2686" i="6" s="1"/>
  <c r="AF2687" i="6"/>
  <c r="AG2687" i="6" s="1"/>
  <c r="Q2687" i="6" s="1"/>
  <c r="AF2688" i="6"/>
  <c r="AG2688" i="6" s="1"/>
  <c r="Q2688" i="6" s="1"/>
  <c r="AF2689" i="6"/>
  <c r="AG2689" i="6" s="1"/>
  <c r="Q2689" i="6" s="1"/>
  <c r="AF2690" i="6"/>
  <c r="AG2690" i="6" s="1"/>
  <c r="Q2690" i="6" s="1"/>
  <c r="AF2691" i="6"/>
  <c r="AG2691" i="6" s="1"/>
  <c r="Q2691" i="6" s="1"/>
  <c r="AF2692" i="6"/>
  <c r="AG2692" i="6" s="1"/>
  <c r="Q2692" i="6" s="1"/>
  <c r="AF2693" i="6"/>
  <c r="AG2693" i="6" s="1"/>
  <c r="Q2693" i="6" s="1"/>
  <c r="AF2694" i="6"/>
  <c r="AG2694" i="6" s="1"/>
  <c r="Q2694" i="6" s="1"/>
  <c r="AF2695" i="6"/>
  <c r="AG2695" i="6" s="1"/>
  <c r="Q2695" i="6" s="1"/>
  <c r="AF2696" i="6"/>
  <c r="AG2696" i="6" s="1"/>
  <c r="Q2696" i="6" s="1"/>
  <c r="AF2697" i="6"/>
  <c r="AG2697" i="6" s="1"/>
  <c r="Q2697" i="6" s="1"/>
  <c r="AF2698" i="6"/>
  <c r="AG2698" i="6" s="1"/>
  <c r="Q2698" i="6" s="1"/>
  <c r="AF2699" i="6"/>
  <c r="AG2699" i="6" s="1"/>
  <c r="Q2699" i="6" s="1"/>
  <c r="AF2700" i="6"/>
  <c r="AG2700" i="6" s="1"/>
  <c r="Q2700" i="6" s="1"/>
  <c r="AF2701" i="6"/>
  <c r="AG2701" i="6" s="1"/>
  <c r="Q2701" i="6" s="1"/>
  <c r="AF2702" i="6"/>
  <c r="AG2702" i="6" s="1"/>
  <c r="Q2702" i="6" s="1"/>
  <c r="AF2703" i="6"/>
  <c r="AG2703" i="6" s="1"/>
  <c r="Q2703" i="6" s="1"/>
  <c r="AF2704" i="6"/>
  <c r="AG2704" i="6" s="1"/>
  <c r="Q2704" i="6" s="1"/>
  <c r="AF2705" i="6"/>
  <c r="AG2705" i="6" s="1"/>
  <c r="Q2705" i="6" s="1"/>
  <c r="AF2706" i="6"/>
  <c r="AG2706" i="6" s="1"/>
  <c r="Q2706" i="6" s="1"/>
  <c r="AF2707" i="6"/>
  <c r="AG2707" i="6" s="1"/>
  <c r="Q2707" i="6" s="1"/>
  <c r="AF2708" i="6"/>
  <c r="AG2708" i="6" s="1"/>
  <c r="Q2708" i="6" s="1"/>
  <c r="AF2709" i="6"/>
  <c r="AG2709" i="6" s="1"/>
  <c r="Q2709" i="6" s="1"/>
  <c r="AF2710" i="6"/>
  <c r="AG2710" i="6" s="1"/>
  <c r="Q2710" i="6" s="1"/>
  <c r="AF2711" i="6"/>
  <c r="AG2711" i="6" s="1"/>
  <c r="Q2711" i="6" s="1"/>
  <c r="AF2712" i="6"/>
  <c r="AG2712" i="6" s="1"/>
  <c r="Q2712" i="6" s="1"/>
  <c r="AF2713" i="6"/>
  <c r="AG2713" i="6" s="1"/>
  <c r="Q2713" i="6" s="1"/>
  <c r="AF2714" i="6"/>
  <c r="AG2714" i="6" s="1"/>
  <c r="Q2714" i="6" s="1"/>
  <c r="AF2715" i="6"/>
  <c r="AG2715" i="6" s="1"/>
  <c r="Q2715" i="6" s="1"/>
  <c r="AF2716" i="6"/>
  <c r="AG2716" i="6" s="1"/>
  <c r="Q2716" i="6" s="1"/>
  <c r="AF2717" i="6"/>
  <c r="AG2717" i="6" s="1"/>
  <c r="Q2717" i="6" s="1"/>
  <c r="AF2718" i="6"/>
  <c r="AG2718" i="6" s="1"/>
  <c r="Q2718" i="6" s="1"/>
  <c r="AF2719" i="6"/>
  <c r="AG2719" i="6" s="1"/>
  <c r="Q2719" i="6" s="1"/>
  <c r="AF2720" i="6"/>
  <c r="AG2720" i="6" s="1"/>
  <c r="Q2720" i="6" s="1"/>
  <c r="AF2721" i="6"/>
  <c r="AG2721" i="6" s="1"/>
  <c r="Q2721" i="6" s="1"/>
  <c r="AF2722" i="6"/>
  <c r="AG2722" i="6" s="1"/>
  <c r="Q2722" i="6" s="1"/>
  <c r="AF2723" i="6"/>
  <c r="AG2723" i="6" s="1"/>
  <c r="Q2723" i="6" s="1"/>
  <c r="AF2724" i="6"/>
  <c r="AG2724" i="6" s="1"/>
  <c r="Q2724" i="6" s="1"/>
  <c r="AF2725" i="6"/>
  <c r="AG2725" i="6" s="1"/>
  <c r="Q2725" i="6" s="1"/>
  <c r="AF2726" i="6"/>
  <c r="AG2726" i="6" s="1"/>
  <c r="Q2726" i="6" s="1"/>
  <c r="AF2727" i="6"/>
  <c r="AG2727" i="6" s="1"/>
  <c r="Q2727" i="6" s="1"/>
  <c r="AF2728" i="6"/>
  <c r="AG2728" i="6" s="1"/>
  <c r="Q2728" i="6" s="1"/>
  <c r="AF2729" i="6"/>
  <c r="AG2729" i="6" s="1"/>
  <c r="Q2729" i="6" s="1"/>
  <c r="AF2730" i="6"/>
  <c r="AG2730" i="6" s="1"/>
  <c r="Q2730" i="6" s="1"/>
  <c r="AF2731" i="6"/>
  <c r="AG2731" i="6" s="1"/>
  <c r="Q2731" i="6" s="1"/>
  <c r="AF2732" i="6"/>
  <c r="AG2732" i="6" s="1"/>
  <c r="Q2732" i="6" s="1"/>
  <c r="AF2733" i="6"/>
  <c r="AG2733" i="6" s="1"/>
  <c r="Q2733" i="6" s="1"/>
  <c r="AF2734" i="6"/>
  <c r="AG2734" i="6" s="1"/>
  <c r="Q2734" i="6" s="1"/>
  <c r="AF2735" i="6"/>
  <c r="AG2735" i="6" s="1"/>
  <c r="Q2735" i="6" s="1"/>
  <c r="AF2736" i="6"/>
  <c r="AG2736" i="6" s="1"/>
  <c r="Q2736" i="6" s="1"/>
  <c r="AF2737" i="6"/>
  <c r="AG2737" i="6" s="1"/>
  <c r="Q2737" i="6" s="1"/>
  <c r="AF2738" i="6"/>
  <c r="AG2738" i="6" s="1"/>
  <c r="Q2738" i="6" s="1"/>
  <c r="AF2739" i="6"/>
  <c r="AG2739" i="6" s="1"/>
  <c r="Q2739" i="6" s="1"/>
  <c r="AF2740" i="6"/>
  <c r="AG2740" i="6" s="1"/>
  <c r="Q2740" i="6" s="1"/>
  <c r="AF2741" i="6"/>
  <c r="AG2741" i="6" s="1"/>
  <c r="Q2741" i="6" s="1"/>
  <c r="AF2742" i="6"/>
  <c r="AG2742" i="6" s="1"/>
  <c r="Q2742" i="6" s="1"/>
  <c r="AF2743" i="6"/>
  <c r="AG2743" i="6" s="1"/>
  <c r="Q2743" i="6" s="1"/>
  <c r="AF2744" i="6"/>
  <c r="AG2744" i="6" s="1"/>
  <c r="Q2744" i="6" s="1"/>
  <c r="AF2745" i="6"/>
  <c r="AG2745" i="6" s="1"/>
  <c r="Q2745" i="6" s="1"/>
  <c r="AF2746" i="6"/>
  <c r="AG2746" i="6" s="1"/>
  <c r="Q2746" i="6" s="1"/>
  <c r="AF2747" i="6"/>
  <c r="AG2747" i="6" s="1"/>
  <c r="Q2747" i="6" s="1"/>
  <c r="AF2748" i="6"/>
  <c r="AG2748" i="6" s="1"/>
  <c r="Q2748" i="6" s="1"/>
  <c r="AF2749" i="6"/>
  <c r="AG2749" i="6" s="1"/>
  <c r="Q2749" i="6" s="1"/>
  <c r="AF2750" i="6"/>
  <c r="AG2750" i="6" s="1"/>
  <c r="Q2750" i="6" s="1"/>
  <c r="AF2751" i="6"/>
  <c r="AG2751" i="6" s="1"/>
  <c r="Q2751" i="6" s="1"/>
  <c r="AF2752" i="6"/>
  <c r="AG2752" i="6" s="1"/>
  <c r="Q2752" i="6" s="1"/>
  <c r="AF2753" i="6"/>
  <c r="AG2753" i="6" s="1"/>
  <c r="Q2753" i="6" s="1"/>
  <c r="AF2754" i="6"/>
  <c r="AG2754" i="6" s="1"/>
  <c r="Q2754" i="6" s="1"/>
  <c r="AF2755" i="6"/>
  <c r="AG2755" i="6" s="1"/>
  <c r="Q2755" i="6" s="1"/>
  <c r="AF2756" i="6"/>
  <c r="AG2756" i="6" s="1"/>
  <c r="Q2756" i="6" s="1"/>
  <c r="AF2757" i="6"/>
  <c r="AG2757" i="6" s="1"/>
  <c r="Q2757" i="6" s="1"/>
  <c r="AF2758" i="6"/>
  <c r="AG2758" i="6" s="1"/>
  <c r="Q2758" i="6" s="1"/>
  <c r="AF2759" i="6"/>
  <c r="AG2759" i="6" s="1"/>
  <c r="Q2759" i="6" s="1"/>
  <c r="AF2760" i="6"/>
  <c r="AG2760" i="6" s="1"/>
  <c r="Q2760" i="6" s="1"/>
  <c r="AF2761" i="6"/>
  <c r="AG2761" i="6" s="1"/>
  <c r="Q2761" i="6" s="1"/>
  <c r="AF2762" i="6"/>
  <c r="AG2762" i="6" s="1"/>
  <c r="Q2762" i="6" s="1"/>
  <c r="AF2763" i="6"/>
  <c r="AG2763" i="6" s="1"/>
  <c r="Q2763" i="6" s="1"/>
  <c r="AF2764" i="6"/>
  <c r="AG2764" i="6" s="1"/>
  <c r="Q2764" i="6" s="1"/>
  <c r="AF2765" i="6"/>
  <c r="AG2765" i="6" s="1"/>
  <c r="Q2765" i="6" s="1"/>
  <c r="AF2766" i="6"/>
  <c r="AG2766" i="6" s="1"/>
  <c r="Q2766" i="6" s="1"/>
  <c r="AF2767" i="6"/>
  <c r="AG2767" i="6" s="1"/>
  <c r="Q2767" i="6" s="1"/>
  <c r="AF2768" i="6"/>
  <c r="AG2768" i="6" s="1"/>
  <c r="Q2768" i="6" s="1"/>
  <c r="AF2769" i="6"/>
  <c r="AG2769" i="6" s="1"/>
  <c r="Q2769" i="6" s="1"/>
  <c r="AF2770" i="6"/>
  <c r="AG2770" i="6" s="1"/>
  <c r="Q2770" i="6" s="1"/>
  <c r="AF2771" i="6"/>
  <c r="AG2771" i="6" s="1"/>
  <c r="Q2771" i="6" s="1"/>
  <c r="AF2772" i="6"/>
  <c r="AG2772" i="6" s="1"/>
  <c r="Q2772" i="6" s="1"/>
  <c r="AF2773" i="6"/>
  <c r="AG2773" i="6" s="1"/>
  <c r="Q2773" i="6" s="1"/>
  <c r="AF2774" i="6"/>
  <c r="AG2774" i="6" s="1"/>
  <c r="Q2774" i="6" s="1"/>
  <c r="AF2775" i="6"/>
  <c r="AG2775" i="6" s="1"/>
  <c r="Q2775" i="6" s="1"/>
  <c r="AF2776" i="6"/>
  <c r="AG2776" i="6" s="1"/>
  <c r="Q2776" i="6" s="1"/>
  <c r="AF2777" i="6"/>
  <c r="AG2777" i="6" s="1"/>
  <c r="Q2777" i="6" s="1"/>
  <c r="AF2778" i="6"/>
  <c r="AG2778" i="6" s="1"/>
  <c r="Q2778" i="6" s="1"/>
  <c r="AF2779" i="6"/>
  <c r="AG2779" i="6" s="1"/>
  <c r="Q2779" i="6" s="1"/>
  <c r="AF2780" i="6"/>
  <c r="AG2780" i="6" s="1"/>
  <c r="Q2780" i="6" s="1"/>
  <c r="AF2781" i="6"/>
  <c r="AG2781" i="6" s="1"/>
  <c r="Q2781" i="6" s="1"/>
  <c r="AF2782" i="6"/>
  <c r="AG2782" i="6" s="1"/>
  <c r="Q2782" i="6" s="1"/>
  <c r="AF2783" i="6"/>
  <c r="AG2783" i="6" s="1"/>
  <c r="Q2783" i="6" s="1"/>
  <c r="AF2784" i="6"/>
  <c r="AG2784" i="6" s="1"/>
  <c r="Q2784" i="6" s="1"/>
  <c r="AF2785" i="6"/>
  <c r="AG2785" i="6" s="1"/>
  <c r="Q2785" i="6" s="1"/>
  <c r="AF2786" i="6"/>
  <c r="AG2786" i="6" s="1"/>
  <c r="Q2786" i="6" s="1"/>
  <c r="AF2787" i="6"/>
  <c r="AG2787" i="6" s="1"/>
  <c r="Q2787" i="6" s="1"/>
  <c r="AF2788" i="6"/>
  <c r="AG2788" i="6" s="1"/>
  <c r="Q2788" i="6" s="1"/>
  <c r="AF2789" i="6"/>
  <c r="AG2789" i="6" s="1"/>
  <c r="Q2789" i="6" s="1"/>
  <c r="AF2790" i="6"/>
  <c r="AG2790" i="6" s="1"/>
  <c r="Q2790" i="6" s="1"/>
  <c r="AF2791" i="6"/>
  <c r="AG2791" i="6" s="1"/>
  <c r="Q2791" i="6" s="1"/>
  <c r="AF2792" i="6"/>
  <c r="AG2792" i="6" s="1"/>
  <c r="Q2792" i="6" s="1"/>
  <c r="AF2793" i="6"/>
  <c r="AG2793" i="6" s="1"/>
  <c r="Q2793" i="6" s="1"/>
  <c r="AF2794" i="6"/>
  <c r="AG2794" i="6" s="1"/>
  <c r="Q2794" i="6" s="1"/>
  <c r="AF2795" i="6"/>
  <c r="AG2795" i="6" s="1"/>
  <c r="Q2795" i="6" s="1"/>
  <c r="AF2796" i="6"/>
  <c r="AG2796" i="6" s="1"/>
  <c r="Q2796" i="6" s="1"/>
  <c r="AF2797" i="6"/>
  <c r="AG2797" i="6" s="1"/>
  <c r="Q2797" i="6" s="1"/>
  <c r="AF2798" i="6"/>
  <c r="AG2798" i="6" s="1"/>
  <c r="Q2798" i="6" s="1"/>
  <c r="AF2799" i="6"/>
  <c r="AG2799" i="6" s="1"/>
  <c r="Q2799" i="6" s="1"/>
  <c r="AF2800" i="6"/>
  <c r="AG2800" i="6" s="1"/>
  <c r="Q2800" i="6" s="1"/>
  <c r="AF2801" i="6"/>
  <c r="AG2801" i="6" s="1"/>
  <c r="Q2801" i="6" s="1"/>
  <c r="AF2802" i="6"/>
  <c r="AG2802" i="6" s="1"/>
  <c r="Q2802" i="6" s="1"/>
  <c r="AF2803" i="6"/>
  <c r="AG2803" i="6" s="1"/>
  <c r="Q2803" i="6" s="1"/>
  <c r="AF2804" i="6"/>
  <c r="AG2804" i="6" s="1"/>
  <c r="Q2804" i="6" s="1"/>
  <c r="AF2805" i="6"/>
  <c r="AG2805" i="6" s="1"/>
  <c r="Q2805" i="6" s="1"/>
  <c r="AF2806" i="6"/>
  <c r="AG2806" i="6" s="1"/>
  <c r="Q2806" i="6" s="1"/>
  <c r="AF2807" i="6"/>
  <c r="AG2807" i="6" s="1"/>
  <c r="Q2807" i="6" s="1"/>
  <c r="AF2808" i="6"/>
  <c r="AG2808" i="6" s="1"/>
  <c r="Q2808" i="6" s="1"/>
  <c r="AF2809" i="6"/>
  <c r="AG2809" i="6" s="1"/>
  <c r="Q2809" i="6" s="1"/>
  <c r="AF2810" i="6"/>
  <c r="AG2810" i="6" s="1"/>
  <c r="Q2810" i="6" s="1"/>
  <c r="AF2811" i="6"/>
  <c r="AG2811" i="6" s="1"/>
  <c r="Q2811" i="6" s="1"/>
  <c r="AF2812" i="6"/>
  <c r="AG2812" i="6" s="1"/>
  <c r="Q2812" i="6" s="1"/>
  <c r="AF2813" i="6"/>
  <c r="AG2813" i="6" s="1"/>
  <c r="Q2813" i="6" s="1"/>
  <c r="AF2814" i="6"/>
  <c r="AG2814" i="6" s="1"/>
  <c r="Q2814" i="6" s="1"/>
  <c r="AF2815" i="6"/>
  <c r="AG2815" i="6" s="1"/>
  <c r="Q2815" i="6" s="1"/>
  <c r="AF2816" i="6"/>
  <c r="AG2816" i="6" s="1"/>
  <c r="Q2816" i="6" s="1"/>
  <c r="AF2817" i="6"/>
  <c r="AG2817" i="6" s="1"/>
  <c r="Q2817" i="6" s="1"/>
  <c r="AF2818" i="6"/>
  <c r="AG2818" i="6" s="1"/>
  <c r="Q2818" i="6" s="1"/>
  <c r="AF2819" i="6"/>
  <c r="AG2819" i="6" s="1"/>
  <c r="Q2819" i="6" s="1"/>
  <c r="AF2820" i="6"/>
  <c r="AG2820" i="6" s="1"/>
  <c r="Q2820" i="6" s="1"/>
  <c r="AF2821" i="6"/>
  <c r="AG2821" i="6" s="1"/>
  <c r="Q2821" i="6" s="1"/>
  <c r="AF2822" i="6"/>
  <c r="AG2822" i="6" s="1"/>
  <c r="Q2822" i="6" s="1"/>
  <c r="AF2823" i="6"/>
  <c r="AG2823" i="6" s="1"/>
  <c r="Q2823" i="6" s="1"/>
  <c r="AF2824" i="6"/>
  <c r="AG2824" i="6" s="1"/>
  <c r="Q2824" i="6" s="1"/>
  <c r="AF2825" i="6"/>
  <c r="AG2825" i="6" s="1"/>
  <c r="Q2825" i="6" s="1"/>
  <c r="AF2826" i="6"/>
  <c r="AG2826" i="6" s="1"/>
  <c r="Q2826" i="6" s="1"/>
  <c r="AF2827" i="6"/>
  <c r="AG2827" i="6" s="1"/>
  <c r="Q2827" i="6" s="1"/>
  <c r="AF2828" i="6"/>
  <c r="AG2828" i="6" s="1"/>
  <c r="Q2828" i="6" s="1"/>
  <c r="AF2829" i="6"/>
  <c r="AG2829" i="6" s="1"/>
  <c r="Q2829" i="6" s="1"/>
  <c r="AF2830" i="6"/>
  <c r="AG2830" i="6" s="1"/>
  <c r="Q2830" i="6" s="1"/>
  <c r="AF2831" i="6"/>
  <c r="AG2831" i="6" s="1"/>
  <c r="Q2831" i="6" s="1"/>
  <c r="AF2832" i="6"/>
  <c r="AG2832" i="6" s="1"/>
  <c r="Q2832" i="6" s="1"/>
  <c r="AF2833" i="6"/>
  <c r="AG2833" i="6" s="1"/>
  <c r="Q2833" i="6" s="1"/>
  <c r="AF2834" i="6"/>
  <c r="AG2834" i="6" s="1"/>
  <c r="Q2834" i="6" s="1"/>
  <c r="AF2835" i="6"/>
  <c r="AG2835" i="6" s="1"/>
  <c r="Q2835" i="6" s="1"/>
  <c r="AF2836" i="6"/>
  <c r="AG2836" i="6" s="1"/>
  <c r="Q2836" i="6" s="1"/>
  <c r="AF2837" i="6"/>
  <c r="AG2837" i="6" s="1"/>
  <c r="Q2837" i="6" s="1"/>
  <c r="AF2838" i="6"/>
  <c r="AG2838" i="6" s="1"/>
  <c r="Q2838" i="6" s="1"/>
  <c r="AF2839" i="6"/>
  <c r="AG2839" i="6" s="1"/>
  <c r="Q2839" i="6" s="1"/>
  <c r="AF2840" i="6"/>
  <c r="AG2840" i="6" s="1"/>
  <c r="Q2840" i="6" s="1"/>
  <c r="AF2841" i="6"/>
  <c r="AG2841" i="6" s="1"/>
  <c r="Q2841" i="6" s="1"/>
  <c r="AF2842" i="6"/>
  <c r="AG2842" i="6" s="1"/>
  <c r="Q2842" i="6" s="1"/>
  <c r="AF2843" i="6"/>
  <c r="AG2843" i="6" s="1"/>
  <c r="Q2843" i="6" s="1"/>
  <c r="AF2844" i="6"/>
  <c r="AG2844" i="6" s="1"/>
  <c r="Q2844" i="6" s="1"/>
  <c r="AF2845" i="6"/>
  <c r="AG2845" i="6" s="1"/>
  <c r="Q2845" i="6" s="1"/>
  <c r="AF2846" i="6"/>
  <c r="AG2846" i="6" s="1"/>
  <c r="Q2846" i="6" s="1"/>
  <c r="AF2847" i="6"/>
  <c r="AG2847" i="6" s="1"/>
  <c r="Q2847" i="6" s="1"/>
  <c r="AF2848" i="6"/>
  <c r="AG2848" i="6" s="1"/>
  <c r="Q2848" i="6" s="1"/>
  <c r="AF2849" i="6"/>
  <c r="AG2849" i="6" s="1"/>
  <c r="Q2849" i="6" s="1"/>
  <c r="AF2850" i="6"/>
  <c r="AG2850" i="6" s="1"/>
  <c r="Q2850" i="6" s="1"/>
  <c r="AF2851" i="6"/>
  <c r="AG2851" i="6" s="1"/>
  <c r="Q2851" i="6" s="1"/>
  <c r="AF2852" i="6"/>
  <c r="AG2852" i="6" s="1"/>
  <c r="Q2852" i="6" s="1"/>
  <c r="AF2853" i="6"/>
  <c r="AG2853" i="6" s="1"/>
  <c r="Q2853" i="6" s="1"/>
  <c r="AF2854" i="6"/>
  <c r="AG2854" i="6" s="1"/>
  <c r="Q2854" i="6" s="1"/>
  <c r="AF2855" i="6"/>
  <c r="AG2855" i="6" s="1"/>
  <c r="Q2855" i="6" s="1"/>
  <c r="AF2856" i="6"/>
  <c r="AG2856" i="6" s="1"/>
  <c r="Q2856" i="6" s="1"/>
  <c r="AF2857" i="6"/>
  <c r="AG2857" i="6" s="1"/>
  <c r="Q2857" i="6" s="1"/>
  <c r="AF2858" i="6"/>
  <c r="AG2858" i="6" s="1"/>
  <c r="Q2858" i="6" s="1"/>
  <c r="AF2859" i="6"/>
  <c r="AG2859" i="6" s="1"/>
  <c r="Q2859" i="6" s="1"/>
  <c r="AF2860" i="6"/>
  <c r="AG2860" i="6" s="1"/>
  <c r="Q2860" i="6" s="1"/>
  <c r="AF2861" i="6"/>
  <c r="AG2861" i="6" s="1"/>
  <c r="Q2861" i="6" s="1"/>
  <c r="AF2862" i="6"/>
  <c r="AG2862" i="6" s="1"/>
  <c r="Q2862" i="6" s="1"/>
  <c r="AF2863" i="6"/>
  <c r="AG2863" i="6" s="1"/>
  <c r="Q2863" i="6" s="1"/>
  <c r="AF2864" i="6"/>
  <c r="AG2864" i="6" s="1"/>
  <c r="Q2864" i="6" s="1"/>
  <c r="AF2865" i="6"/>
  <c r="AG2865" i="6" s="1"/>
  <c r="Q2865" i="6" s="1"/>
  <c r="AF2866" i="6"/>
  <c r="AG2866" i="6" s="1"/>
  <c r="Q2866" i="6" s="1"/>
  <c r="AF2867" i="6"/>
  <c r="AG2867" i="6" s="1"/>
  <c r="Q2867" i="6" s="1"/>
  <c r="AF2868" i="6"/>
  <c r="AG2868" i="6" s="1"/>
  <c r="Q2868" i="6" s="1"/>
  <c r="AF2869" i="6"/>
  <c r="AG2869" i="6" s="1"/>
  <c r="Q2869" i="6" s="1"/>
  <c r="AF2870" i="6"/>
  <c r="AG2870" i="6" s="1"/>
  <c r="Q2870" i="6" s="1"/>
  <c r="AF2871" i="6"/>
  <c r="AG2871" i="6" s="1"/>
  <c r="Q2871" i="6" s="1"/>
  <c r="AF2872" i="6"/>
  <c r="AG2872" i="6" s="1"/>
  <c r="Q2872" i="6" s="1"/>
  <c r="AF2873" i="6"/>
  <c r="AG2873" i="6" s="1"/>
  <c r="Q2873" i="6" s="1"/>
  <c r="AF2874" i="6"/>
  <c r="AG2874" i="6" s="1"/>
  <c r="Q2874" i="6" s="1"/>
  <c r="AF2875" i="6"/>
  <c r="AG2875" i="6" s="1"/>
  <c r="Q2875" i="6" s="1"/>
  <c r="AF2876" i="6"/>
  <c r="AG2876" i="6" s="1"/>
  <c r="Q2876" i="6" s="1"/>
  <c r="AF2877" i="6"/>
  <c r="AG2877" i="6" s="1"/>
  <c r="Q2877" i="6" s="1"/>
  <c r="AF2878" i="6"/>
  <c r="AG2878" i="6" s="1"/>
  <c r="Q2878" i="6" s="1"/>
  <c r="AF2879" i="6"/>
  <c r="AG2879" i="6" s="1"/>
  <c r="Q2879" i="6" s="1"/>
  <c r="AF2880" i="6"/>
  <c r="AG2880" i="6" s="1"/>
  <c r="Q2880" i="6" s="1"/>
  <c r="AF2881" i="6"/>
  <c r="AG2881" i="6" s="1"/>
  <c r="Q2881" i="6" s="1"/>
  <c r="AF2882" i="6"/>
  <c r="AG2882" i="6" s="1"/>
  <c r="Q2882" i="6" s="1"/>
  <c r="AF2883" i="6"/>
  <c r="AG2883" i="6" s="1"/>
  <c r="Q2883" i="6" s="1"/>
  <c r="AF2884" i="6"/>
  <c r="AG2884" i="6" s="1"/>
  <c r="Q2884" i="6" s="1"/>
  <c r="AF2885" i="6"/>
  <c r="AG2885" i="6" s="1"/>
  <c r="Q2885" i="6" s="1"/>
  <c r="AF2886" i="6"/>
  <c r="AG2886" i="6" s="1"/>
  <c r="Q2886" i="6" s="1"/>
  <c r="AF2887" i="6"/>
  <c r="AG2887" i="6" s="1"/>
  <c r="Q2887" i="6" s="1"/>
  <c r="AF2888" i="6"/>
  <c r="AG2888" i="6" s="1"/>
  <c r="Q2888" i="6" s="1"/>
  <c r="AF2889" i="6"/>
  <c r="AG2889" i="6" s="1"/>
  <c r="Q2889" i="6" s="1"/>
  <c r="AF2890" i="6"/>
  <c r="AG2890" i="6" s="1"/>
  <c r="Q2890" i="6" s="1"/>
  <c r="AF2891" i="6"/>
  <c r="AG2891" i="6" s="1"/>
  <c r="Q2891" i="6" s="1"/>
  <c r="AF2892" i="6"/>
  <c r="AG2892" i="6" s="1"/>
  <c r="Q2892" i="6" s="1"/>
  <c r="AF2893" i="6"/>
  <c r="AG2893" i="6" s="1"/>
  <c r="Q2893" i="6" s="1"/>
  <c r="AF2894" i="6"/>
  <c r="AG2894" i="6" s="1"/>
  <c r="Q2894" i="6" s="1"/>
  <c r="AF2895" i="6"/>
  <c r="AG2895" i="6" s="1"/>
  <c r="Q2895" i="6" s="1"/>
  <c r="AF2896" i="6"/>
  <c r="AG2896" i="6" s="1"/>
  <c r="Q2896" i="6" s="1"/>
  <c r="AF2897" i="6"/>
  <c r="AG2897" i="6" s="1"/>
  <c r="Q2897" i="6" s="1"/>
  <c r="AF2898" i="6"/>
  <c r="AG2898" i="6" s="1"/>
  <c r="Q2898" i="6" s="1"/>
  <c r="AF2899" i="6"/>
  <c r="AG2899" i="6" s="1"/>
  <c r="Q2899" i="6" s="1"/>
  <c r="AF2900" i="6"/>
  <c r="AG2900" i="6" s="1"/>
  <c r="Q2900" i="6" s="1"/>
  <c r="AF2901" i="6"/>
  <c r="AG2901" i="6" s="1"/>
  <c r="Q2901" i="6" s="1"/>
  <c r="AF2902" i="6"/>
  <c r="AG2902" i="6" s="1"/>
  <c r="Q2902" i="6" s="1"/>
  <c r="AF2903" i="6"/>
  <c r="AG2903" i="6" s="1"/>
  <c r="Q2903" i="6" s="1"/>
  <c r="AF2904" i="6"/>
  <c r="AG2904" i="6" s="1"/>
  <c r="Q2904" i="6" s="1"/>
  <c r="AF2905" i="6"/>
  <c r="AG2905" i="6" s="1"/>
  <c r="Q2905" i="6" s="1"/>
  <c r="AF2906" i="6"/>
  <c r="AG2906" i="6" s="1"/>
  <c r="Q2906" i="6" s="1"/>
  <c r="AF2907" i="6"/>
  <c r="AG2907" i="6" s="1"/>
  <c r="Q2907" i="6" s="1"/>
  <c r="AF2908" i="6"/>
  <c r="AG2908" i="6" s="1"/>
  <c r="Q2908" i="6" s="1"/>
  <c r="AF2909" i="6"/>
  <c r="AG2909" i="6" s="1"/>
  <c r="Q2909" i="6" s="1"/>
  <c r="AF2910" i="6"/>
  <c r="AG2910" i="6" s="1"/>
  <c r="Q2910" i="6" s="1"/>
  <c r="AF2911" i="6"/>
  <c r="AG2911" i="6" s="1"/>
  <c r="Q2911" i="6" s="1"/>
  <c r="AF2912" i="6"/>
  <c r="AG2912" i="6" s="1"/>
  <c r="Q2912" i="6" s="1"/>
  <c r="AF2913" i="6"/>
  <c r="AG2913" i="6" s="1"/>
  <c r="Q2913" i="6" s="1"/>
  <c r="AF2914" i="6"/>
  <c r="AG2914" i="6" s="1"/>
  <c r="Q2914" i="6" s="1"/>
  <c r="AF2915" i="6"/>
  <c r="AG2915" i="6" s="1"/>
  <c r="Q2915" i="6" s="1"/>
  <c r="AF2916" i="6"/>
  <c r="AG2916" i="6" s="1"/>
  <c r="Q2916" i="6" s="1"/>
  <c r="AF2917" i="6"/>
  <c r="AG2917" i="6" s="1"/>
  <c r="Q2917" i="6" s="1"/>
  <c r="AF2918" i="6"/>
  <c r="AG2918" i="6" s="1"/>
  <c r="Q2918" i="6" s="1"/>
  <c r="AF2919" i="6"/>
  <c r="AG2919" i="6" s="1"/>
  <c r="Q2919" i="6" s="1"/>
  <c r="AF2920" i="6"/>
  <c r="AG2920" i="6" s="1"/>
  <c r="Q2920" i="6" s="1"/>
  <c r="AF2921" i="6"/>
  <c r="AG2921" i="6" s="1"/>
  <c r="Q2921" i="6" s="1"/>
  <c r="AF2922" i="6"/>
  <c r="AG2922" i="6" s="1"/>
  <c r="Q2922" i="6" s="1"/>
  <c r="AF2923" i="6"/>
  <c r="AG2923" i="6" s="1"/>
  <c r="Q2923" i="6" s="1"/>
  <c r="AF2924" i="6"/>
  <c r="AG2924" i="6" s="1"/>
  <c r="Q2924" i="6" s="1"/>
  <c r="AF2925" i="6"/>
  <c r="AG2925" i="6" s="1"/>
  <c r="Q2925" i="6" s="1"/>
  <c r="AF2926" i="6"/>
  <c r="AG2926" i="6" s="1"/>
  <c r="Q2926" i="6" s="1"/>
  <c r="AF2927" i="6"/>
  <c r="AG2927" i="6" s="1"/>
  <c r="Q2927" i="6" s="1"/>
  <c r="AF2928" i="6"/>
  <c r="AG2928" i="6" s="1"/>
  <c r="Q2928" i="6" s="1"/>
  <c r="AF2929" i="6"/>
  <c r="AG2929" i="6" s="1"/>
  <c r="Q2929" i="6" s="1"/>
  <c r="AF2930" i="6"/>
  <c r="AG2930" i="6" s="1"/>
  <c r="Q2930" i="6" s="1"/>
  <c r="AF2931" i="6"/>
  <c r="AG2931" i="6" s="1"/>
  <c r="Q2931" i="6" s="1"/>
  <c r="AF2932" i="6"/>
  <c r="AG2932" i="6" s="1"/>
  <c r="Q2932" i="6" s="1"/>
  <c r="AF2933" i="6"/>
  <c r="AG2933" i="6" s="1"/>
  <c r="Q2933" i="6" s="1"/>
  <c r="AF2934" i="6"/>
  <c r="AG2934" i="6" s="1"/>
  <c r="Q2934" i="6" s="1"/>
  <c r="AF2935" i="6"/>
  <c r="AG2935" i="6" s="1"/>
  <c r="Q2935" i="6" s="1"/>
  <c r="AF2936" i="6"/>
  <c r="AG2936" i="6" s="1"/>
  <c r="Q2936" i="6" s="1"/>
  <c r="AF2937" i="6"/>
  <c r="AG2937" i="6" s="1"/>
  <c r="Q2937" i="6" s="1"/>
  <c r="AF2938" i="6"/>
  <c r="AG2938" i="6" s="1"/>
  <c r="Q2938" i="6" s="1"/>
  <c r="AF2939" i="6"/>
  <c r="AG2939" i="6" s="1"/>
  <c r="Q2939" i="6" s="1"/>
  <c r="AF2940" i="6"/>
  <c r="AG2940" i="6" s="1"/>
  <c r="Q2940" i="6" s="1"/>
  <c r="AF2941" i="6"/>
  <c r="AG2941" i="6" s="1"/>
  <c r="Q2941" i="6" s="1"/>
  <c r="AF2942" i="6"/>
  <c r="AG2942" i="6" s="1"/>
  <c r="Q2942" i="6" s="1"/>
  <c r="AF2943" i="6"/>
  <c r="AG2943" i="6" s="1"/>
  <c r="Q2943" i="6" s="1"/>
  <c r="AF2944" i="6"/>
  <c r="AG2944" i="6" s="1"/>
  <c r="Q2944" i="6" s="1"/>
  <c r="AF2945" i="6"/>
  <c r="AG2945" i="6" s="1"/>
  <c r="Q2945" i="6" s="1"/>
  <c r="AF2946" i="6"/>
  <c r="AG2946" i="6" s="1"/>
  <c r="Q2946" i="6" s="1"/>
  <c r="AF2947" i="6"/>
  <c r="AG2947" i="6" s="1"/>
  <c r="Q2947" i="6" s="1"/>
  <c r="AF2948" i="6"/>
  <c r="AG2948" i="6" s="1"/>
  <c r="Q2948" i="6" s="1"/>
  <c r="AF2949" i="6"/>
  <c r="AG2949" i="6" s="1"/>
  <c r="Q2949" i="6" s="1"/>
  <c r="AF2950" i="6"/>
  <c r="AG2950" i="6" s="1"/>
  <c r="Q2950" i="6" s="1"/>
  <c r="AF2951" i="6"/>
  <c r="AG2951" i="6" s="1"/>
  <c r="Q2951" i="6" s="1"/>
  <c r="AF2952" i="6"/>
  <c r="AG2952" i="6" s="1"/>
  <c r="Q2952" i="6" s="1"/>
  <c r="AF2953" i="6"/>
  <c r="AG2953" i="6" s="1"/>
  <c r="Q2953" i="6" s="1"/>
  <c r="AF2954" i="6"/>
  <c r="AG2954" i="6" s="1"/>
  <c r="Q2954" i="6" s="1"/>
  <c r="AF2955" i="6"/>
  <c r="AG2955" i="6" s="1"/>
  <c r="Q2955" i="6" s="1"/>
  <c r="AF2956" i="6"/>
  <c r="AG2956" i="6" s="1"/>
  <c r="Q2956" i="6" s="1"/>
  <c r="AF2957" i="6"/>
  <c r="AG2957" i="6" s="1"/>
  <c r="Q2957" i="6" s="1"/>
  <c r="AF2958" i="6"/>
  <c r="AG2958" i="6" s="1"/>
  <c r="Q2958" i="6" s="1"/>
  <c r="AF2959" i="6"/>
  <c r="AG2959" i="6" s="1"/>
  <c r="Q2959" i="6" s="1"/>
  <c r="AF2960" i="6"/>
  <c r="AG2960" i="6" s="1"/>
  <c r="Q2960" i="6" s="1"/>
  <c r="AF2961" i="6"/>
  <c r="AG2961" i="6" s="1"/>
  <c r="Q2961" i="6" s="1"/>
  <c r="AF2962" i="6"/>
  <c r="AG2962" i="6" s="1"/>
  <c r="Q2962" i="6" s="1"/>
  <c r="AF2963" i="6"/>
  <c r="AG2963" i="6" s="1"/>
  <c r="Q2963" i="6" s="1"/>
  <c r="AF2964" i="6"/>
  <c r="AG2964" i="6" s="1"/>
  <c r="Q2964" i="6" s="1"/>
  <c r="AF2965" i="6"/>
  <c r="AG2965" i="6" s="1"/>
  <c r="Q2965" i="6" s="1"/>
  <c r="AF2966" i="6"/>
  <c r="AG2966" i="6" s="1"/>
  <c r="Q2966" i="6" s="1"/>
  <c r="AF2967" i="6"/>
  <c r="AG2967" i="6" s="1"/>
  <c r="Q2967" i="6" s="1"/>
  <c r="AF2968" i="6"/>
  <c r="AG2968" i="6" s="1"/>
  <c r="Q2968" i="6" s="1"/>
  <c r="AF2969" i="6"/>
  <c r="AG2969" i="6" s="1"/>
  <c r="Q2969" i="6" s="1"/>
  <c r="AF2970" i="6"/>
  <c r="AG2970" i="6" s="1"/>
  <c r="Q2970" i="6" s="1"/>
  <c r="AF2971" i="6"/>
  <c r="AG2971" i="6" s="1"/>
  <c r="Q2971" i="6" s="1"/>
  <c r="AF2972" i="6"/>
  <c r="AG2972" i="6" s="1"/>
  <c r="Q2972" i="6" s="1"/>
  <c r="AF2973" i="6"/>
  <c r="AG2973" i="6" s="1"/>
  <c r="Q2973" i="6" s="1"/>
  <c r="AF2974" i="6"/>
  <c r="AG2974" i="6" s="1"/>
  <c r="Q2974" i="6" s="1"/>
  <c r="AF2975" i="6"/>
  <c r="AG2975" i="6" s="1"/>
  <c r="Q2975" i="6" s="1"/>
  <c r="AF2976" i="6"/>
  <c r="AG2976" i="6" s="1"/>
  <c r="Q2976" i="6" s="1"/>
  <c r="AF2977" i="6"/>
  <c r="AG2977" i="6" s="1"/>
  <c r="Q2977" i="6" s="1"/>
  <c r="AF2978" i="6"/>
  <c r="AG2978" i="6" s="1"/>
  <c r="Q2978" i="6" s="1"/>
  <c r="AF2979" i="6"/>
  <c r="AG2979" i="6" s="1"/>
  <c r="Q2979" i="6" s="1"/>
  <c r="AF2980" i="6"/>
  <c r="AG2980" i="6" s="1"/>
  <c r="Q2980" i="6" s="1"/>
  <c r="AF2981" i="6"/>
  <c r="AG2981" i="6" s="1"/>
  <c r="Q2981" i="6" s="1"/>
  <c r="AF2982" i="6"/>
  <c r="AG2982" i="6" s="1"/>
  <c r="Q2982" i="6" s="1"/>
  <c r="AF2983" i="6"/>
  <c r="AG2983" i="6" s="1"/>
  <c r="Q2983" i="6" s="1"/>
  <c r="AF2984" i="6"/>
  <c r="AG2984" i="6" s="1"/>
  <c r="Q2984" i="6" s="1"/>
  <c r="AF2985" i="6"/>
  <c r="AG2985" i="6" s="1"/>
  <c r="Q2985" i="6" s="1"/>
  <c r="AF2986" i="6"/>
  <c r="AG2986" i="6" s="1"/>
  <c r="Q2986" i="6" s="1"/>
  <c r="AF2987" i="6"/>
  <c r="AG2987" i="6" s="1"/>
  <c r="Q2987" i="6" s="1"/>
  <c r="AF2988" i="6"/>
  <c r="AG2988" i="6" s="1"/>
  <c r="Q2988" i="6" s="1"/>
  <c r="AF2989" i="6"/>
  <c r="AG2989" i="6" s="1"/>
  <c r="Q2989" i="6" s="1"/>
  <c r="AF2990" i="6"/>
  <c r="AG2990" i="6" s="1"/>
  <c r="Q2990" i="6" s="1"/>
  <c r="AF2991" i="6"/>
  <c r="AG2991" i="6" s="1"/>
  <c r="Q2991" i="6" s="1"/>
  <c r="AF2992" i="6"/>
  <c r="AG2992" i="6" s="1"/>
  <c r="Q2992" i="6" s="1"/>
  <c r="AF2993" i="6"/>
  <c r="AG2993" i="6" s="1"/>
  <c r="Q2993" i="6" s="1"/>
  <c r="AF2994" i="6"/>
  <c r="AG2994" i="6" s="1"/>
  <c r="Q2994" i="6" s="1"/>
  <c r="AF2995" i="6"/>
  <c r="AG2995" i="6" s="1"/>
  <c r="Q2995" i="6" s="1"/>
  <c r="AF2996" i="6"/>
  <c r="AG2996" i="6" s="1"/>
  <c r="Q2996" i="6" s="1"/>
  <c r="AF2997" i="6"/>
  <c r="AG2997" i="6" s="1"/>
  <c r="Q2997" i="6" s="1"/>
  <c r="AF2998" i="6"/>
  <c r="AG2998" i="6" s="1"/>
  <c r="Q2998" i="6" s="1"/>
  <c r="AF2999" i="6"/>
  <c r="AG2999" i="6" s="1"/>
  <c r="Q2999" i="6" s="1"/>
  <c r="AF3000" i="6"/>
  <c r="AG3000" i="6" s="1"/>
  <c r="Q3000" i="6" s="1"/>
  <c r="AF3001" i="6"/>
  <c r="AG3001" i="6" s="1"/>
  <c r="Q3001" i="6" s="1"/>
  <c r="AF3002" i="6"/>
  <c r="AG3002" i="6" s="1"/>
  <c r="Q3002" i="6" s="1"/>
  <c r="AF3003" i="6"/>
  <c r="AG3003" i="6" s="1"/>
  <c r="Q3003" i="6" s="1"/>
  <c r="AF3004" i="6"/>
  <c r="AG3004" i="6" s="1"/>
  <c r="Q3004" i="6" s="1"/>
  <c r="AF3005" i="6"/>
  <c r="AG3005" i="6" s="1"/>
  <c r="Q3005" i="6" s="1"/>
  <c r="AF3006" i="6"/>
  <c r="AG3006" i="6" s="1"/>
  <c r="Q3006" i="6" s="1"/>
  <c r="AF3007" i="6"/>
  <c r="AG3007" i="6" s="1"/>
  <c r="Q3007" i="6" s="1"/>
  <c r="AF3008" i="6"/>
  <c r="AG3008" i="6" s="1"/>
  <c r="Q3008" i="6" s="1"/>
  <c r="AF3009" i="6"/>
  <c r="AG3009" i="6" s="1"/>
  <c r="Q3009" i="6" s="1"/>
  <c r="AF3010" i="6"/>
  <c r="AG3010" i="6" s="1"/>
  <c r="Q3010" i="6" s="1"/>
  <c r="AF3011" i="6"/>
  <c r="AG3011" i="6" s="1"/>
  <c r="Q3011" i="6" s="1"/>
  <c r="AF3012" i="6"/>
  <c r="AG3012" i="6" s="1"/>
  <c r="Q3012" i="6" s="1"/>
  <c r="AF3013" i="6"/>
  <c r="AG3013" i="6" s="1"/>
  <c r="Q3013" i="6" s="1"/>
  <c r="AF3014" i="6"/>
  <c r="AG3014" i="6" s="1"/>
  <c r="Q3014" i="6" s="1"/>
  <c r="AF3015" i="6"/>
  <c r="AG3015" i="6" s="1"/>
  <c r="Q3015" i="6" s="1"/>
  <c r="AF3016" i="6"/>
  <c r="AG3016" i="6" s="1"/>
  <c r="Q3016" i="6" s="1"/>
  <c r="AF3017" i="6"/>
  <c r="AG3017" i="6" s="1"/>
  <c r="Q3017" i="6" s="1"/>
  <c r="AF3018" i="6"/>
  <c r="AG3018" i="6" s="1"/>
  <c r="Q3018" i="6" s="1"/>
  <c r="AF3019" i="6"/>
  <c r="AG3019" i="6" s="1"/>
  <c r="Q3019" i="6" s="1"/>
  <c r="AF3020" i="6"/>
  <c r="AG3020" i="6" s="1"/>
  <c r="Q3020" i="6" s="1"/>
  <c r="AF3021" i="6"/>
  <c r="AG3021" i="6" s="1"/>
  <c r="Q3021" i="6" s="1"/>
  <c r="AF3022" i="6"/>
  <c r="AG3022" i="6" s="1"/>
  <c r="Q3022" i="6" s="1"/>
  <c r="AF3023" i="6"/>
  <c r="AG3023" i="6" s="1"/>
  <c r="Q3023" i="6" s="1"/>
  <c r="AF3024" i="6"/>
  <c r="AG3024" i="6" s="1"/>
  <c r="Q3024" i="6" s="1"/>
  <c r="AF3025" i="6"/>
  <c r="AG3025" i="6" s="1"/>
  <c r="Q3025" i="6" s="1"/>
  <c r="AF3026" i="6"/>
  <c r="AG3026" i="6" s="1"/>
  <c r="Q3026" i="6" s="1"/>
  <c r="AF3027" i="6"/>
  <c r="AG3027" i="6" s="1"/>
  <c r="Q3027" i="6" s="1"/>
  <c r="AF3028" i="6"/>
  <c r="AG3028" i="6" s="1"/>
  <c r="Q3028" i="6" s="1"/>
  <c r="AF3029" i="6"/>
  <c r="AG3029" i="6" s="1"/>
  <c r="Q3029" i="6" s="1"/>
  <c r="AF3030" i="6"/>
  <c r="AG3030" i="6" s="1"/>
  <c r="Q3030" i="6" s="1"/>
  <c r="AF3031" i="6"/>
  <c r="AG3031" i="6" s="1"/>
  <c r="Q3031" i="6" s="1"/>
  <c r="AF3032" i="6"/>
  <c r="AG3032" i="6" s="1"/>
  <c r="Q3032" i="6" s="1"/>
  <c r="AF3033" i="6"/>
  <c r="AG3033" i="6" s="1"/>
  <c r="Q3033" i="6" s="1"/>
  <c r="AF3034" i="6"/>
  <c r="AG3034" i="6" s="1"/>
  <c r="Q3034" i="6" s="1"/>
  <c r="AF3035" i="6"/>
  <c r="AG3035" i="6" s="1"/>
  <c r="Q3035" i="6" s="1"/>
  <c r="AF3036" i="6"/>
  <c r="AG3036" i="6" s="1"/>
  <c r="Q3036" i="6" s="1"/>
  <c r="AF3037" i="6"/>
  <c r="AG3037" i="6" s="1"/>
  <c r="Q3037" i="6" s="1"/>
  <c r="AF3038" i="6"/>
  <c r="AG3038" i="6" s="1"/>
  <c r="Q3038" i="6" s="1"/>
  <c r="AF3039" i="6"/>
  <c r="AG3039" i="6" s="1"/>
  <c r="Q3039" i="6" s="1"/>
  <c r="AF3040" i="6"/>
  <c r="AG3040" i="6" s="1"/>
  <c r="Q3040" i="6" s="1"/>
  <c r="AF3041" i="6"/>
  <c r="AG3041" i="6" s="1"/>
  <c r="Q3041" i="6" s="1"/>
  <c r="AF3042" i="6"/>
  <c r="AG3042" i="6" s="1"/>
  <c r="Q3042" i="6" s="1"/>
  <c r="AF3043" i="6"/>
  <c r="AG3043" i="6" s="1"/>
  <c r="Q3043" i="6" s="1"/>
  <c r="AF3044" i="6"/>
  <c r="AG3044" i="6" s="1"/>
  <c r="Q3044" i="6" s="1"/>
  <c r="AF3045" i="6"/>
  <c r="AG3045" i="6" s="1"/>
  <c r="Q3045" i="6" s="1"/>
  <c r="AF3046" i="6"/>
  <c r="AG3046" i="6" s="1"/>
  <c r="Q3046" i="6" s="1"/>
  <c r="AF3047" i="6"/>
  <c r="AG3047" i="6" s="1"/>
  <c r="Q3047" i="6" s="1"/>
  <c r="AF3048" i="6"/>
  <c r="AG3048" i="6" s="1"/>
  <c r="Q3048" i="6" s="1"/>
  <c r="AF3049" i="6"/>
  <c r="AG3049" i="6" s="1"/>
  <c r="Q3049" i="6" s="1"/>
  <c r="AF3050" i="6"/>
  <c r="AG3050" i="6" s="1"/>
  <c r="Q3050" i="6" s="1"/>
  <c r="AF3051" i="6"/>
  <c r="AG3051" i="6" s="1"/>
  <c r="Q3051" i="6" s="1"/>
  <c r="AF3052" i="6"/>
  <c r="AG3052" i="6" s="1"/>
  <c r="Q3052" i="6" s="1"/>
  <c r="AF3053" i="6"/>
  <c r="AG3053" i="6" s="1"/>
  <c r="Q3053" i="6" s="1"/>
  <c r="AF3054" i="6"/>
  <c r="AG3054" i="6" s="1"/>
  <c r="Q3054" i="6" s="1"/>
  <c r="AF3055" i="6"/>
  <c r="AG3055" i="6" s="1"/>
  <c r="Q3055" i="6" s="1"/>
  <c r="AF3056" i="6"/>
  <c r="AG3056" i="6" s="1"/>
  <c r="Q3056" i="6" s="1"/>
  <c r="AF3057" i="6"/>
  <c r="AG3057" i="6" s="1"/>
  <c r="Q3057" i="6" s="1"/>
  <c r="AF3058" i="6"/>
  <c r="AG3058" i="6" s="1"/>
  <c r="Q3058" i="6" s="1"/>
  <c r="AF3059" i="6"/>
  <c r="AG3059" i="6" s="1"/>
  <c r="Q3059" i="6" s="1"/>
  <c r="AF3060" i="6"/>
  <c r="AG3060" i="6" s="1"/>
  <c r="Q3060" i="6" s="1"/>
  <c r="AF3061" i="6"/>
  <c r="AG3061" i="6" s="1"/>
  <c r="Q3061" i="6" s="1"/>
  <c r="AF3062" i="6"/>
  <c r="AG3062" i="6" s="1"/>
  <c r="Q3062" i="6" s="1"/>
  <c r="AF3063" i="6"/>
  <c r="AG3063" i="6" s="1"/>
  <c r="Q3063" i="6" s="1"/>
  <c r="AF3064" i="6"/>
  <c r="AG3064" i="6" s="1"/>
  <c r="Q3064" i="6" s="1"/>
  <c r="AF3065" i="6"/>
  <c r="AG3065" i="6" s="1"/>
  <c r="Q3065" i="6" s="1"/>
  <c r="AF3066" i="6"/>
  <c r="AG3066" i="6" s="1"/>
  <c r="Q3066" i="6" s="1"/>
  <c r="AF3067" i="6"/>
  <c r="AG3067" i="6" s="1"/>
  <c r="Q3067" i="6" s="1"/>
  <c r="AF3068" i="6"/>
  <c r="AG3068" i="6" s="1"/>
  <c r="Q3068" i="6" s="1"/>
  <c r="AF3069" i="6"/>
  <c r="AG3069" i="6" s="1"/>
  <c r="Q3069" i="6" s="1"/>
  <c r="AF3070" i="6"/>
  <c r="AG3070" i="6" s="1"/>
  <c r="Q3070" i="6" s="1"/>
  <c r="AF3071" i="6"/>
  <c r="AG3071" i="6" s="1"/>
  <c r="Q3071" i="6" s="1"/>
  <c r="AF3072" i="6"/>
  <c r="AG3072" i="6" s="1"/>
  <c r="Q3072" i="6" s="1"/>
  <c r="AF3073" i="6"/>
  <c r="AG3073" i="6" s="1"/>
  <c r="Q3073" i="6" s="1"/>
  <c r="AF3074" i="6"/>
  <c r="AG3074" i="6" s="1"/>
  <c r="Q3074" i="6" s="1"/>
  <c r="AF3075" i="6"/>
  <c r="AG3075" i="6" s="1"/>
  <c r="Q3075" i="6" s="1"/>
  <c r="AF3076" i="6"/>
  <c r="AG3076" i="6" s="1"/>
  <c r="Q3076" i="6" s="1"/>
  <c r="AF3077" i="6"/>
  <c r="AG3077" i="6" s="1"/>
  <c r="Q3077" i="6" s="1"/>
  <c r="AF3078" i="6"/>
  <c r="AG3078" i="6" s="1"/>
  <c r="Q3078" i="6" s="1"/>
  <c r="AF3079" i="6"/>
  <c r="AG3079" i="6" s="1"/>
  <c r="Q3079" i="6" s="1"/>
  <c r="AF3080" i="6"/>
  <c r="AG3080" i="6" s="1"/>
  <c r="Q3080" i="6" s="1"/>
  <c r="AF3081" i="6"/>
  <c r="AG3081" i="6" s="1"/>
  <c r="Q3081" i="6" s="1"/>
  <c r="AF3082" i="6"/>
  <c r="AG3082" i="6" s="1"/>
  <c r="Q3082" i="6" s="1"/>
  <c r="AF3083" i="6"/>
  <c r="AG3083" i="6" s="1"/>
  <c r="Q3083" i="6" s="1"/>
  <c r="AF3084" i="6"/>
  <c r="AG3084" i="6" s="1"/>
  <c r="Q3084" i="6" s="1"/>
  <c r="AF3085" i="6"/>
  <c r="AG3085" i="6" s="1"/>
  <c r="Q3085" i="6" s="1"/>
  <c r="AF3086" i="6"/>
  <c r="AG3086" i="6" s="1"/>
  <c r="Q3086" i="6" s="1"/>
  <c r="AF3087" i="6"/>
  <c r="AG3087" i="6" s="1"/>
  <c r="Q3087" i="6" s="1"/>
  <c r="AF3088" i="6"/>
  <c r="AG3088" i="6" s="1"/>
  <c r="Q3088" i="6" s="1"/>
  <c r="AF3089" i="6"/>
  <c r="AG3089" i="6" s="1"/>
  <c r="Q3089" i="6" s="1"/>
  <c r="AF3090" i="6"/>
  <c r="AG3090" i="6" s="1"/>
  <c r="Q3090" i="6" s="1"/>
  <c r="AF3091" i="6"/>
  <c r="AG3091" i="6" s="1"/>
  <c r="Q3091" i="6" s="1"/>
  <c r="AF3092" i="6"/>
  <c r="AG3092" i="6" s="1"/>
  <c r="Q3092" i="6" s="1"/>
  <c r="AF3093" i="6"/>
  <c r="AG3093" i="6" s="1"/>
  <c r="Q3093" i="6" s="1"/>
  <c r="AF3094" i="6"/>
  <c r="AG3094" i="6" s="1"/>
  <c r="Q3094" i="6" s="1"/>
  <c r="AF3095" i="6"/>
  <c r="AG3095" i="6" s="1"/>
  <c r="Q3095" i="6" s="1"/>
  <c r="AF3096" i="6"/>
  <c r="AG3096" i="6" s="1"/>
  <c r="Q3096" i="6" s="1"/>
  <c r="AF3097" i="6"/>
  <c r="AG3097" i="6" s="1"/>
  <c r="Q3097" i="6" s="1"/>
  <c r="AF3098" i="6"/>
  <c r="AG3098" i="6" s="1"/>
  <c r="Q3098" i="6" s="1"/>
  <c r="AF3099" i="6"/>
  <c r="AG3099" i="6" s="1"/>
  <c r="Q3099" i="6" s="1"/>
  <c r="AF3100" i="6"/>
  <c r="AG3100" i="6" s="1"/>
  <c r="Q3100" i="6" s="1"/>
  <c r="AF3101" i="6"/>
  <c r="AG3101" i="6" s="1"/>
  <c r="Q3101" i="6" s="1"/>
  <c r="AF3102" i="6"/>
  <c r="AG3102" i="6" s="1"/>
  <c r="Q3102" i="6" s="1"/>
  <c r="AF3103" i="6"/>
  <c r="AG3103" i="6" s="1"/>
  <c r="Q3103" i="6" s="1"/>
  <c r="AF3104" i="6"/>
  <c r="AG3104" i="6" s="1"/>
  <c r="Q3104" i="6" s="1"/>
  <c r="AF3105" i="6"/>
  <c r="AG3105" i="6" s="1"/>
  <c r="Q3105" i="6" s="1"/>
  <c r="AF3106" i="6"/>
  <c r="AG3106" i="6" s="1"/>
  <c r="Q3106" i="6" s="1"/>
  <c r="AF3107" i="6"/>
  <c r="AG3107" i="6" s="1"/>
  <c r="Q3107" i="6" s="1"/>
  <c r="AF3108" i="6"/>
  <c r="AG3108" i="6" s="1"/>
  <c r="Q3108" i="6" s="1"/>
  <c r="AF3109" i="6"/>
  <c r="AG3109" i="6" s="1"/>
  <c r="Q3109" i="6" s="1"/>
  <c r="AF3110" i="6"/>
  <c r="AG3110" i="6" s="1"/>
  <c r="Q3110" i="6" s="1"/>
  <c r="AF3111" i="6"/>
  <c r="AG3111" i="6" s="1"/>
  <c r="Q3111" i="6" s="1"/>
  <c r="AF3112" i="6"/>
  <c r="AG3112" i="6" s="1"/>
  <c r="Q3112" i="6" s="1"/>
  <c r="AF3113" i="6"/>
  <c r="AG3113" i="6" s="1"/>
  <c r="Q3113" i="6" s="1"/>
  <c r="AF3114" i="6"/>
  <c r="AG3114" i="6" s="1"/>
  <c r="Q3114" i="6" s="1"/>
  <c r="AF3115" i="6"/>
  <c r="AG3115" i="6" s="1"/>
  <c r="Q3115" i="6" s="1"/>
  <c r="AF3116" i="6"/>
  <c r="AG3116" i="6" s="1"/>
  <c r="Q3116" i="6" s="1"/>
  <c r="AF3117" i="6"/>
  <c r="AG3117" i="6" s="1"/>
  <c r="Q3117" i="6" s="1"/>
  <c r="AF3118" i="6"/>
  <c r="AG3118" i="6" s="1"/>
  <c r="Q3118" i="6" s="1"/>
  <c r="AF3119" i="6"/>
  <c r="AG3119" i="6" s="1"/>
  <c r="Q3119" i="6" s="1"/>
  <c r="AF3120" i="6"/>
  <c r="AG3120" i="6" s="1"/>
  <c r="Q3120" i="6" s="1"/>
  <c r="AF3121" i="6"/>
  <c r="AG3121" i="6" s="1"/>
  <c r="Q3121" i="6" s="1"/>
  <c r="AF3122" i="6"/>
  <c r="AG3122" i="6" s="1"/>
  <c r="Q3122" i="6" s="1"/>
  <c r="AF3123" i="6"/>
  <c r="AG3123" i="6" s="1"/>
  <c r="Q3123" i="6" s="1"/>
  <c r="AF3124" i="6"/>
  <c r="AG3124" i="6" s="1"/>
  <c r="Q3124" i="6" s="1"/>
  <c r="AF3125" i="6"/>
  <c r="AG3125" i="6" s="1"/>
  <c r="Q3125" i="6" s="1"/>
  <c r="AF3126" i="6"/>
  <c r="AG3126" i="6" s="1"/>
  <c r="Q3126" i="6" s="1"/>
  <c r="AF3127" i="6"/>
  <c r="AG3127" i="6" s="1"/>
  <c r="Q3127" i="6" s="1"/>
  <c r="AF3128" i="6"/>
  <c r="AG3128" i="6" s="1"/>
  <c r="Q3128" i="6" s="1"/>
  <c r="AF3129" i="6"/>
  <c r="AG3129" i="6" s="1"/>
  <c r="Q3129" i="6" s="1"/>
  <c r="AF3130" i="6"/>
  <c r="AG3130" i="6" s="1"/>
  <c r="Q3130" i="6" s="1"/>
  <c r="AF3131" i="6"/>
  <c r="AG3131" i="6" s="1"/>
  <c r="Q3131" i="6" s="1"/>
  <c r="AF3132" i="6"/>
  <c r="AG3132" i="6" s="1"/>
  <c r="Q3132" i="6" s="1"/>
  <c r="AF3133" i="6"/>
  <c r="AG3133" i="6" s="1"/>
  <c r="Q3133" i="6" s="1"/>
  <c r="AF3134" i="6"/>
  <c r="AG3134" i="6" s="1"/>
  <c r="Q3134" i="6" s="1"/>
  <c r="AF3135" i="6"/>
  <c r="AG3135" i="6" s="1"/>
  <c r="Q3135" i="6" s="1"/>
  <c r="AF3136" i="6"/>
  <c r="AG3136" i="6" s="1"/>
  <c r="Q3136" i="6" s="1"/>
  <c r="AF3137" i="6"/>
  <c r="AG3137" i="6" s="1"/>
  <c r="Q3137" i="6" s="1"/>
  <c r="AF3138" i="6"/>
  <c r="AG3138" i="6" s="1"/>
  <c r="Q3138" i="6" s="1"/>
  <c r="AF3139" i="6"/>
  <c r="AG3139" i="6" s="1"/>
  <c r="Q3139" i="6" s="1"/>
  <c r="AF3140" i="6"/>
  <c r="AG3140" i="6" s="1"/>
  <c r="Q3140" i="6" s="1"/>
  <c r="AF3141" i="6"/>
  <c r="AG3141" i="6" s="1"/>
  <c r="Q3141" i="6" s="1"/>
  <c r="AF3142" i="6"/>
  <c r="AG3142" i="6" s="1"/>
  <c r="Q3142" i="6" s="1"/>
  <c r="AF3143" i="6"/>
  <c r="AG3143" i="6" s="1"/>
  <c r="Q3143" i="6" s="1"/>
  <c r="AF3144" i="6"/>
  <c r="AG3144" i="6" s="1"/>
  <c r="Q3144" i="6" s="1"/>
  <c r="AF3145" i="6"/>
  <c r="AG3145" i="6" s="1"/>
  <c r="Q3145" i="6" s="1"/>
  <c r="AF3146" i="6"/>
  <c r="AG3146" i="6" s="1"/>
  <c r="Q3146" i="6" s="1"/>
  <c r="AF3147" i="6"/>
  <c r="AG3147" i="6" s="1"/>
  <c r="Q3147" i="6" s="1"/>
  <c r="AF3148" i="6"/>
  <c r="AG3148" i="6" s="1"/>
  <c r="Q3148" i="6" s="1"/>
  <c r="AF3149" i="6"/>
  <c r="AG3149" i="6" s="1"/>
  <c r="Q3149" i="6" s="1"/>
  <c r="AF3150" i="6"/>
  <c r="AG3150" i="6" s="1"/>
  <c r="Q3150" i="6" s="1"/>
  <c r="AF3151" i="6"/>
  <c r="AG3151" i="6" s="1"/>
  <c r="Q3151" i="6" s="1"/>
  <c r="AF3152" i="6"/>
  <c r="AG3152" i="6" s="1"/>
  <c r="Q3152" i="6" s="1"/>
  <c r="AF3153" i="6"/>
  <c r="AG3153" i="6" s="1"/>
  <c r="Q3153" i="6" s="1"/>
  <c r="AF3154" i="6"/>
  <c r="AG3154" i="6" s="1"/>
  <c r="Q3154" i="6" s="1"/>
  <c r="AF3155" i="6"/>
  <c r="AG3155" i="6" s="1"/>
  <c r="Q3155" i="6" s="1"/>
  <c r="AF3156" i="6"/>
  <c r="AG3156" i="6" s="1"/>
  <c r="Q3156" i="6" s="1"/>
  <c r="AF3157" i="6"/>
  <c r="AG3157" i="6" s="1"/>
  <c r="Q3157" i="6" s="1"/>
  <c r="AF3158" i="6"/>
  <c r="AG3158" i="6" s="1"/>
  <c r="Q3158" i="6" s="1"/>
  <c r="AF3159" i="6"/>
  <c r="AG3159" i="6" s="1"/>
  <c r="Q3159" i="6" s="1"/>
  <c r="AF3160" i="6"/>
  <c r="AG3160" i="6" s="1"/>
  <c r="Q3160" i="6" s="1"/>
  <c r="AF3161" i="6"/>
  <c r="AG3161" i="6" s="1"/>
  <c r="Q3161" i="6" s="1"/>
  <c r="AF3162" i="6"/>
  <c r="AG3162" i="6" s="1"/>
  <c r="Q3162" i="6" s="1"/>
  <c r="AF3163" i="6"/>
  <c r="AG3163" i="6" s="1"/>
  <c r="Q3163" i="6" s="1"/>
  <c r="AF3164" i="6"/>
  <c r="AG3164" i="6" s="1"/>
  <c r="Q3164" i="6" s="1"/>
  <c r="AF3165" i="6"/>
  <c r="AG3165" i="6" s="1"/>
  <c r="Q3165" i="6" s="1"/>
  <c r="AF3166" i="6"/>
  <c r="AG3166" i="6" s="1"/>
  <c r="Q3166" i="6" s="1"/>
  <c r="AF3167" i="6"/>
  <c r="AG3167" i="6" s="1"/>
  <c r="Q3167" i="6" s="1"/>
  <c r="AF3168" i="6"/>
  <c r="AG3168" i="6" s="1"/>
  <c r="Q3168" i="6" s="1"/>
  <c r="AF3169" i="6"/>
  <c r="AG3169" i="6" s="1"/>
  <c r="Q3169" i="6" s="1"/>
  <c r="AF3170" i="6"/>
  <c r="AG3170" i="6" s="1"/>
  <c r="Q3170" i="6" s="1"/>
  <c r="AF3171" i="6"/>
  <c r="AG3171" i="6" s="1"/>
  <c r="Q3171" i="6" s="1"/>
  <c r="AF3172" i="6"/>
  <c r="AG3172" i="6" s="1"/>
  <c r="Q3172" i="6" s="1"/>
  <c r="AF3173" i="6"/>
  <c r="AG3173" i="6" s="1"/>
  <c r="Q3173" i="6" s="1"/>
  <c r="AF3174" i="6"/>
  <c r="AG3174" i="6" s="1"/>
  <c r="Q3174" i="6" s="1"/>
  <c r="AF3175" i="6"/>
  <c r="AG3175" i="6" s="1"/>
  <c r="Q3175" i="6" s="1"/>
  <c r="AF3176" i="6"/>
  <c r="AG3176" i="6" s="1"/>
  <c r="Q3176" i="6" s="1"/>
  <c r="AF3177" i="6"/>
  <c r="AG3177" i="6" s="1"/>
  <c r="Q3177" i="6" s="1"/>
  <c r="AF3178" i="6"/>
  <c r="AG3178" i="6" s="1"/>
  <c r="Q3178" i="6" s="1"/>
  <c r="AF3179" i="6"/>
  <c r="AG3179" i="6" s="1"/>
  <c r="Q3179" i="6" s="1"/>
  <c r="AF3180" i="6"/>
  <c r="AG3180" i="6" s="1"/>
  <c r="Q3180" i="6" s="1"/>
  <c r="AF3181" i="6"/>
  <c r="AG3181" i="6" s="1"/>
  <c r="Q3181" i="6" s="1"/>
  <c r="AF3182" i="6"/>
  <c r="AG3182" i="6" s="1"/>
  <c r="Q3182" i="6" s="1"/>
  <c r="AF3183" i="6"/>
  <c r="AG3183" i="6" s="1"/>
  <c r="Q3183" i="6" s="1"/>
  <c r="AF3184" i="6"/>
  <c r="AG3184" i="6" s="1"/>
  <c r="Q3184" i="6" s="1"/>
  <c r="AF3185" i="6"/>
  <c r="AG3185" i="6" s="1"/>
  <c r="Q3185" i="6" s="1"/>
  <c r="AF3186" i="6"/>
  <c r="AG3186" i="6" s="1"/>
  <c r="Q3186" i="6" s="1"/>
  <c r="AF3187" i="6"/>
  <c r="AG3187" i="6" s="1"/>
  <c r="Q3187" i="6" s="1"/>
  <c r="AF3188" i="6"/>
  <c r="AG3188" i="6" s="1"/>
  <c r="Q3188" i="6" s="1"/>
  <c r="AF3189" i="6"/>
  <c r="AG3189" i="6" s="1"/>
  <c r="Q3189" i="6" s="1"/>
  <c r="AF3190" i="6"/>
  <c r="AG3190" i="6" s="1"/>
  <c r="Q3190" i="6" s="1"/>
  <c r="AF3191" i="6"/>
  <c r="AG3191" i="6" s="1"/>
  <c r="Q3191" i="6" s="1"/>
  <c r="AF3192" i="6"/>
  <c r="AG3192" i="6" s="1"/>
  <c r="Q3192" i="6" s="1"/>
  <c r="AF3193" i="6"/>
  <c r="AG3193" i="6" s="1"/>
  <c r="Q3193" i="6" s="1"/>
  <c r="AF3194" i="6"/>
  <c r="AG3194" i="6" s="1"/>
  <c r="Q3194" i="6" s="1"/>
  <c r="AF3195" i="6"/>
  <c r="AG3195" i="6" s="1"/>
  <c r="Q3195" i="6" s="1"/>
  <c r="AF3196" i="6"/>
  <c r="AG3196" i="6" s="1"/>
  <c r="Q3196" i="6" s="1"/>
  <c r="AF3197" i="6"/>
  <c r="AG3197" i="6" s="1"/>
  <c r="Q3197" i="6" s="1"/>
  <c r="AF3198" i="6"/>
  <c r="AG3198" i="6" s="1"/>
  <c r="Q3198" i="6" s="1"/>
  <c r="AF3199" i="6"/>
  <c r="AG3199" i="6" s="1"/>
  <c r="Q3199" i="6" s="1"/>
  <c r="AF3200" i="6"/>
  <c r="AG3200" i="6" s="1"/>
  <c r="Q3200" i="6" s="1"/>
  <c r="AF3201" i="6"/>
  <c r="AG3201" i="6" s="1"/>
  <c r="Q3201" i="6" s="1"/>
  <c r="AF3202" i="6"/>
  <c r="AG3202" i="6" s="1"/>
  <c r="Q3202" i="6" s="1"/>
  <c r="AF3203" i="6"/>
  <c r="AG3203" i="6" s="1"/>
  <c r="Q3203" i="6" s="1"/>
  <c r="AF3204" i="6"/>
  <c r="AG3204" i="6" s="1"/>
  <c r="Q3204" i="6" s="1"/>
  <c r="AF3205" i="6"/>
  <c r="AG3205" i="6" s="1"/>
  <c r="Q3205" i="6" s="1"/>
  <c r="AF3206" i="6"/>
  <c r="AG3206" i="6" s="1"/>
  <c r="Q3206" i="6" s="1"/>
  <c r="AF3207" i="6"/>
  <c r="AG3207" i="6" s="1"/>
  <c r="Q3207" i="6" s="1"/>
  <c r="AF3208" i="6"/>
  <c r="AG3208" i="6" s="1"/>
  <c r="Q3208" i="6" s="1"/>
  <c r="AF3209" i="6"/>
  <c r="AG3209" i="6" s="1"/>
  <c r="Q3209" i="6" s="1"/>
  <c r="AF3210" i="6"/>
  <c r="AG3210" i="6" s="1"/>
  <c r="Q3210" i="6" s="1"/>
  <c r="AF3211" i="6"/>
  <c r="AG3211" i="6" s="1"/>
  <c r="Q3211" i="6" s="1"/>
  <c r="AF3212" i="6"/>
  <c r="AG3212" i="6" s="1"/>
  <c r="Q3212" i="6" s="1"/>
  <c r="AF3213" i="6"/>
  <c r="AG3213" i="6" s="1"/>
  <c r="Q3213" i="6" s="1"/>
  <c r="AF3214" i="6"/>
  <c r="AG3214" i="6" s="1"/>
  <c r="Q3214" i="6" s="1"/>
  <c r="AF3215" i="6"/>
  <c r="AG3215" i="6" s="1"/>
  <c r="Q3215" i="6" s="1"/>
  <c r="AF3216" i="6"/>
  <c r="AG3216" i="6" s="1"/>
  <c r="Q3216" i="6" s="1"/>
  <c r="AF3217" i="6"/>
  <c r="AG3217" i="6" s="1"/>
  <c r="Q3217" i="6" s="1"/>
  <c r="AF3218" i="6"/>
  <c r="AG3218" i="6" s="1"/>
  <c r="Q3218" i="6" s="1"/>
  <c r="AF3219" i="6"/>
  <c r="AG3219" i="6" s="1"/>
  <c r="Q3219" i="6" s="1"/>
  <c r="AF3220" i="6"/>
  <c r="AG3220" i="6" s="1"/>
  <c r="Q3220" i="6" s="1"/>
  <c r="AF3221" i="6"/>
  <c r="AG3221" i="6" s="1"/>
  <c r="Q3221" i="6" s="1"/>
  <c r="AF3222" i="6"/>
  <c r="AG3222" i="6" s="1"/>
  <c r="Q3222" i="6" s="1"/>
  <c r="AF3223" i="6"/>
  <c r="AG3223" i="6" s="1"/>
  <c r="Q3223" i="6" s="1"/>
  <c r="AF3224" i="6"/>
  <c r="AG3224" i="6" s="1"/>
  <c r="Q3224" i="6" s="1"/>
  <c r="AF3225" i="6"/>
  <c r="AG3225" i="6" s="1"/>
  <c r="Q3225" i="6" s="1"/>
  <c r="AF3226" i="6"/>
  <c r="AG3226" i="6" s="1"/>
  <c r="Q3226" i="6" s="1"/>
  <c r="AF3227" i="6"/>
  <c r="AG3227" i="6" s="1"/>
  <c r="Q3227" i="6" s="1"/>
  <c r="AF3228" i="6"/>
  <c r="AG3228" i="6" s="1"/>
  <c r="Q3228" i="6" s="1"/>
  <c r="AF3229" i="6"/>
  <c r="AG3229" i="6" s="1"/>
  <c r="Q3229" i="6" s="1"/>
  <c r="AF3230" i="6"/>
  <c r="AG3230" i="6" s="1"/>
  <c r="Q3230" i="6" s="1"/>
  <c r="AF3231" i="6"/>
  <c r="AG3231" i="6" s="1"/>
  <c r="Q3231" i="6" s="1"/>
  <c r="AF3232" i="6"/>
  <c r="AG3232" i="6" s="1"/>
  <c r="Q3232" i="6" s="1"/>
  <c r="AF3233" i="6"/>
  <c r="AG3233" i="6" s="1"/>
  <c r="Q3233" i="6" s="1"/>
  <c r="AF3234" i="6"/>
  <c r="AG3234" i="6" s="1"/>
  <c r="Q3234" i="6" s="1"/>
  <c r="AF3235" i="6"/>
  <c r="AG3235" i="6" s="1"/>
  <c r="Q3235" i="6" s="1"/>
  <c r="AF3236" i="6"/>
  <c r="AG3236" i="6" s="1"/>
  <c r="Q3236" i="6" s="1"/>
  <c r="AF3237" i="6"/>
  <c r="AG3237" i="6" s="1"/>
  <c r="Q3237" i="6" s="1"/>
  <c r="AF3238" i="6"/>
  <c r="AG3238" i="6" s="1"/>
  <c r="Q3238" i="6" s="1"/>
  <c r="AF3239" i="6"/>
  <c r="AG3239" i="6" s="1"/>
  <c r="Q3239" i="6" s="1"/>
  <c r="AF3240" i="6"/>
  <c r="AG3240" i="6" s="1"/>
  <c r="Q3240" i="6" s="1"/>
  <c r="AF3241" i="6"/>
  <c r="AG3241" i="6" s="1"/>
  <c r="Q3241" i="6" s="1"/>
  <c r="AF3242" i="6"/>
  <c r="AG3242" i="6" s="1"/>
  <c r="Q3242" i="6" s="1"/>
  <c r="AF3243" i="6"/>
  <c r="AG3243" i="6" s="1"/>
  <c r="Q3243" i="6" s="1"/>
  <c r="AF3244" i="6"/>
  <c r="AG3244" i="6" s="1"/>
  <c r="Q3244" i="6" s="1"/>
  <c r="AF3245" i="6"/>
  <c r="AG3245" i="6" s="1"/>
  <c r="Q3245" i="6" s="1"/>
  <c r="AF3246" i="6"/>
  <c r="AG3246" i="6" s="1"/>
  <c r="Q3246" i="6" s="1"/>
  <c r="AF3247" i="6"/>
  <c r="AG3247" i="6" s="1"/>
  <c r="Q3247" i="6" s="1"/>
  <c r="AF3248" i="6"/>
  <c r="AG3248" i="6" s="1"/>
  <c r="Q3248" i="6" s="1"/>
  <c r="AF3249" i="6"/>
  <c r="AG3249" i="6" s="1"/>
  <c r="Q3249" i="6" s="1"/>
  <c r="AF3250" i="6"/>
  <c r="AG3250" i="6" s="1"/>
  <c r="Q3250" i="6" s="1"/>
  <c r="AF3251" i="6"/>
  <c r="AG3251" i="6" s="1"/>
  <c r="Q3251" i="6" s="1"/>
  <c r="AF3252" i="6"/>
  <c r="AG3252" i="6" s="1"/>
  <c r="Q3252" i="6" s="1"/>
  <c r="AF3253" i="6"/>
  <c r="AG3253" i="6" s="1"/>
  <c r="Q3253" i="6" s="1"/>
  <c r="AF3254" i="6"/>
  <c r="AG3254" i="6" s="1"/>
  <c r="Q3254" i="6" s="1"/>
  <c r="AF3255" i="6"/>
  <c r="AG3255" i="6" s="1"/>
  <c r="Q3255" i="6" s="1"/>
  <c r="AF3256" i="6"/>
  <c r="AG3256" i="6" s="1"/>
  <c r="Q3256" i="6" s="1"/>
  <c r="AF3257" i="6"/>
  <c r="AG3257" i="6" s="1"/>
  <c r="Q3257" i="6" s="1"/>
  <c r="AF3258" i="6"/>
  <c r="AG3258" i="6" s="1"/>
  <c r="Q3258" i="6" s="1"/>
  <c r="AF3259" i="6"/>
  <c r="AG3259" i="6" s="1"/>
  <c r="Q3259" i="6" s="1"/>
  <c r="AF3260" i="6"/>
  <c r="AG3260" i="6" s="1"/>
  <c r="Q3260" i="6" s="1"/>
  <c r="AF3261" i="6"/>
  <c r="AG3261" i="6" s="1"/>
  <c r="Q3261" i="6" s="1"/>
  <c r="AF3262" i="6"/>
  <c r="AG3262" i="6" s="1"/>
  <c r="Q3262" i="6" s="1"/>
  <c r="AF3263" i="6"/>
  <c r="AG3263" i="6" s="1"/>
  <c r="Q3263" i="6" s="1"/>
  <c r="AF3264" i="6"/>
  <c r="AG3264" i="6" s="1"/>
  <c r="Q3264" i="6" s="1"/>
  <c r="AF3265" i="6"/>
  <c r="AG3265" i="6" s="1"/>
  <c r="Q3265" i="6" s="1"/>
  <c r="AF3266" i="6"/>
  <c r="AG3266" i="6" s="1"/>
  <c r="Q3266" i="6" s="1"/>
  <c r="AF3267" i="6"/>
  <c r="AG3267" i="6" s="1"/>
  <c r="Q3267" i="6" s="1"/>
  <c r="AF3268" i="6"/>
  <c r="AG3268" i="6" s="1"/>
  <c r="Q3268" i="6" s="1"/>
  <c r="AF3269" i="6"/>
  <c r="AG3269" i="6" s="1"/>
  <c r="Q3269" i="6" s="1"/>
  <c r="AF3270" i="6"/>
  <c r="AG3270" i="6" s="1"/>
  <c r="Q3270" i="6" s="1"/>
  <c r="AF3271" i="6"/>
  <c r="AG3271" i="6" s="1"/>
  <c r="Q3271" i="6" s="1"/>
  <c r="AF3272" i="6"/>
  <c r="AG3272" i="6" s="1"/>
  <c r="Q3272" i="6" s="1"/>
  <c r="AF3273" i="6"/>
  <c r="AG3273" i="6" s="1"/>
  <c r="Q3273" i="6" s="1"/>
  <c r="AF3274" i="6"/>
  <c r="AG3274" i="6" s="1"/>
  <c r="Q3274" i="6" s="1"/>
  <c r="AF3275" i="6"/>
  <c r="AG3275" i="6" s="1"/>
  <c r="Q3275" i="6" s="1"/>
  <c r="AF3276" i="6"/>
  <c r="AG3276" i="6" s="1"/>
  <c r="Q3276" i="6" s="1"/>
  <c r="AF3277" i="6"/>
  <c r="AG3277" i="6" s="1"/>
  <c r="Q3277" i="6" s="1"/>
  <c r="AF3278" i="6"/>
  <c r="AG3278" i="6" s="1"/>
  <c r="Q3278" i="6" s="1"/>
  <c r="AF3279" i="6"/>
  <c r="AG3279" i="6" s="1"/>
  <c r="Q3279" i="6" s="1"/>
  <c r="AF3280" i="6"/>
  <c r="AG3280" i="6" s="1"/>
  <c r="Q3280" i="6" s="1"/>
  <c r="AF3281" i="6"/>
  <c r="AG3281" i="6" s="1"/>
  <c r="Q3281" i="6" s="1"/>
  <c r="AF3282" i="6"/>
  <c r="AG3282" i="6" s="1"/>
  <c r="Q3282" i="6" s="1"/>
  <c r="AF3283" i="6"/>
  <c r="AG3283" i="6" s="1"/>
  <c r="Q3283" i="6" s="1"/>
  <c r="AF3284" i="6"/>
  <c r="AG3284" i="6" s="1"/>
  <c r="Q3284" i="6" s="1"/>
  <c r="AF3285" i="6"/>
  <c r="AG3285" i="6" s="1"/>
  <c r="Q3285" i="6" s="1"/>
  <c r="AF3286" i="6"/>
  <c r="AG3286" i="6" s="1"/>
  <c r="Q3286" i="6" s="1"/>
  <c r="AF3287" i="6"/>
  <c r="AG3287" i="6" s="1"/>
  <c r="Q3287" i="6" s="1"/>
  <c r="AF3288" i="6"/>
  <c r="AG3288" i="6" s="1"/>
  <c r="Q3288" i="6" s="1"/>
  <c r="AF3289" i="6"/>
  <c r="AG3289" i="6" s="1"/>
  <c r="Q3289" i="6" s="1"/>
  <c r="AF3290" i="6"/>
  <c r="AG3290" i="6" s="1"/>
  <c r="Q3290" i="6" s="1"/>
  <c r="AF3291" i="6"/>
  <c r="AG3291" i="6" s="1"/>
  <c r="Q3291" i="6" s="1"/>
  <c r="AF3292" i="6"/>
  <c r="AG3292" i="6" s="1"/>
  <c r="Q3292" i="6" s="1"/>
  <c r="AF3293" i="6"/>
  <c r="AG3293" i="6" s="1"/>
  <c r="Q3293" i="6" s="1"/>
  <c r="AF3294" i="6"/>
  <c r="AG3294" i="6" s="1"/>
  <c r="Q3294" i="6" s="1"/>
  <c r="AF3295" i="6"/>
  <c r="AG3295" i="6" s="1"/>
  <c r="Q3295" i="6" s="1"/>
  <c r="AF3296" i="6"/>
  <c r="AG3296" i="6" s="1"/>
  <c r="Q3296" i="6" s="1"/>
  <c r="AF3297" i="6"/>
  <c r="AG3297" i="6" s="1"/>
  <c r="Q3297" i="6" s="1"/>
  <c r="AF3298" i="6"/>
  <c r="AG3298" i="6" s="1"/>
  <c r="Q3298" i="6" s="1"/>
  <c r="AF3299" i="6"/>
  <c r="AG3299" i="6" s="1"/>
  <c r="Q3299" i="6" s="1"/>
  <c r="AF3300" i="6"/>
  <c r="AG3300" i="6" s="1"/>
  <c r="Q3300" i="6" s="1"/>
  <c r="AF3301" i="6"/>
  <c r="AG3301" i="6" s="1"/>
  <c r="Q3301" i="6" s="1"/>
  <c r="AF3302" i="6"/>
  <c r="AG3302" i="6" s="1"/>
  <c r="Q3302" i="6" s="1"/>
  <c r="AF3303" i="6"/>
  <c r="AG3303" i="6" s="1"/>
  <c r="Q3303" i="6" s="1"/>
  <c r="AF3304" i="6"/>
  <c r="AG3304" i="6" s="1"/>
  <c r="Q3304" i="6" s="1"/>
  <c r="AF3305" i="6"/>
  <c r="AG3305" i="6" s="1"/>
  <c r="Q3305" i="6" s="1"/>
  <c r="AF3306" i="6"/>
  <c r="AG3306" i="6" s="1"/>
  <c r="Q3306" i="6" s="1"/>
  <c r="AF3307" i="6"/>
  <c r="AG3307" i="6" s="1"/>
  <c r="Q3307" i="6" s="1"/>
  <c r="AF3308" i="6"/>
  <c r="AG3308" i="6" s="1"/>
  <c r="Q3308" i="6" s="1"/>
  <c r="AF3309" i="6"/>
  <c r="AG3309" i="6" s="1"/>
  <c r="Q3309" i="6" s="1"/>
  <c r="AF3310" i="6"/>
  <c r="AG3310" i="6" s="1"/>
  <c r="Q3310" i="6" s="1"/>
  <c r="AF3311" i="6"/>
  <c r="AG3311" i="6" s="1"/>
  <c r="Q3311" i="6" s="1"/>
  <c r="AF3312" i="6"/>
  <c r="AG3312" i="6" s="1"/>
  <c r="Q3312" i="6" s="1"/>
  <c r="AF3313" i="6"/>
  <c r="AG3313" i="6" s="1"/>
  <c r="Q3313" i="6" s="1"/>
  <c r="AF3314" i="6"/>
  <c r="AG3314" i="6" s="1"/>
  <c r="Q3314" i="6" s="1"/>
  <c r="AF3315" i="6"/>
  <c r="AG3315" i="6" s="1"/>
  <c r="Q3315" i="6" s="1"/>
  <c r="AF3316" i="6"/>
  <c r="AG3316" i="6" s="1"/>
  <c r="Q3316" i="6" s="1"/>
  <c r="AF3317" i="6"/>
  <c r="AG3317" i="6" s="1"/>
  <c r="Q3317" i="6" s="1"/>
  <c r="AF3318" i="6"/>
  <c r="AG3318" i="6" s="1"/>
  <c r="Q3318" i="6" s="1"/>
  <c r="AF3319" i="6"/>
  <c r="AG3319" i="6" s="1"/>
  <c r="Q3319" i="6" s="1"/>
  <c r="AF3320" i="6"/>
  <c r="AG3320" i="6" s="1"/>
  <c r="Q3320" i="6" s="1"/>
  <c r="AF3321" i="6"/>
  <c r="AG3321" i="6" s="1"/>
  <c r="Q3321" i="6" s="1"/>
  <c r="AF3322" i="6"/>
  <c r="AG3322" i="6" s="1"/>
  <c r="Q3322" i="6" s="1"/>
  <c r="AF3323" i="6"/>
  <c r="AG3323" i="6" s="1"/>
  <c r="Q3323" i="6" s="1"/>
  <c r="AF3324" i="6"/>
  <c r="AG3324" i="6" s="1"/>
  <c r="Q3324" i="6" s="1"/>
  <c r="AF3325" i="6"/>
  <c r="AG3325" i="6" s="1"/>
  <c r="Q3325" i="6" s="1"/>
  <c r="AF3326" i="6"/>
  <c r="AG3326" i="6" s="1"/>
  <c r="Q3326" i="6" s="1"/>
  <c r="AF3327" i="6"/>
  <c r="AG3327" i="6" s="1"/>
  <c r="Q3327" i="6" s="1"/>
  <c r="AF3328" i="6"/>
  <c r="AG3328" i="6" s="1"/>
  <c r="Q3328" i="6" s="1"/>
  <c r="AF3329" i="6"/>
  <c r="AG3329" i="6" s="1"/>
  <c r="Q3329" i="6" s="1"/>
  <c r="AF3330" i="6"/>
  <c r="AG3330" i="6" s="1"/>
  <c r="Q3330" i="6" s="1"/>
  <c r="AF3331" i="6"/>
  <c r="AG3331" i="6" s="1"/>
  <c r="Q3331" i="6" s="1"/>
  <c r="AF3332" i="6"/>
  <c r="AG3332" i="6" s="1"/>
  <c r="Q3332" i="6" s="1"/>
  <c r="AF3333" i="6"/>
  <c r="AG3333" i="6" s="1"/>
  <c r="Q3333" i="6" s="1"/>
  <c r="AF3334" i="6"/>
  <c r="AG3334" i="6" s="1"/>
  <c r="Q3334" i="6" s="1"/>
  <c r="AF3335" i="6"/>
  <c r="AG3335" i="6" s="1"/>
  <c r="Q3335" i="6" s="1"/>
  <c r="AF3336" i="6"/>
  <c r="AG3336" i="6" s="1"/>
  <c r="Q3336" i="6" s="1"/>
  <c r="AF3337" i="6"/>
  <c r="AG3337" i="6" s="1"/>
  <c r="Q3337" i="6" s="1"/>
  <c r="AF3338" i="6"/>
  <c r="AG3338" i="6" s="1"/>
  <c r="Q3338" i="6" s="1"/>
  <c r="AF3339" i="6"/>
  <c r="AG3339" i="6" s="1"/>
  <c r="Q3339" i="6" s="1"/>
  <c r="AF3340" i="6"/>
  <c r="AG3340" i="6" s="1"/>
  <c r="Q3340" i="6" s="1"/>
  <c r="AF3341" i="6"/>
  <c r="AG3341" i="6" s="1"/>
  <c r="Q3341" i="6" s="1"/>
  <c r="AF3342" i="6"/>
  <c r="AG3342" i="6" s="1"/>
  <c r="Q3342" i="6" s="1"/>
  <c r="AF3343" i="6"/>
  <c r="AG3343" i="6" s="1"/>
  <c r="Q3343" i="6" s="1"/>
  <c r="AF3344" i="6"/>
  <c r="AG3344" i="6" s="1"/>
  <c r="Q3344" i="6" s="1"/>
  <c r="AF3345" i="6"/>
  <c r="AG3345" i="6" s="1"/>
  <c r="Q3345" i="6" s="1"/>
  <c r="AF3346" i="6"/>
  <c r="AG3346" i="6" s="1"/>
  <c r="Q3346" i="6" s="1"/>
  <c r="AF3347" i="6"/>
  <c r="AG3347" i="6" s="1"/>
  <c r="Q3347" i="6" s="1"/>
  <c r="AF3348" i="6"/>
  <c r="AG3348" i="6" s="1"/>
  <c r="Q3348" i="6" s="1"/>
  <c r="AF3349" i="6"/>
  <c r="AG3349" i="6" s="1"/>
  <c r="Q3349" i="6" s="1"/>
  <c r="AF3350" i="6"/>
  <c r="AG3350" i="6" s="1"/>
  <c r="Q3350" i="6" s="1"/>
  <c r="AF3351" i="6"/>
  <c r="AG3351" i="6" s="1"/>
  <c r="Q3351" i="6" s="1"/>
  <c r="AF3352" i="6"/>
  <c r="AG3352" i="6" s="1"/>
  <c r="Q3352" i="6" s="1"/>
  <c r="AF3353" i="6"/>
  <c r="AG3353" i="6" s="1"/>
  <c r="Q3353" i="6" s="1"/>
  <c r="AF3354" i="6"/>
  <c r="AG3354" i="6" s="1"/>
  <c r="Q3354" i="6" s="1"/>
  <c r="AF3355" i="6"/>
  <c r="AG3355" i="6" s="1"/>
  <c r="Q3355" i="6" s="1"/>
  <c r="AF3356" i="6"/>
  <c r="AG3356" i="6" s="1"/>
  <c r="Q3356" i="6" s="1"/>
  <c r="AF3357" i="6"/>
  <c r="AG3357" i="6" s="1"/>
  <c r="Q3357" i="6" s="1"/>
  <c r="AF3358" i="6"/>
  <c r="AG3358" i="6" s="1"/>
  <c r="Q3358" i="6" s="1"/>
  <c r="AF3359" i="6"/>
  <c r="AG3359" i="6" s="1"/>
  <c r="Q3359" i="6" s="1"/>
  <c r="AF3360" i="6"/>
  <c r="AG3360" i="6" s="1"/>
  <c r="Q3360" i="6" s="1"/>
  <c r="AF3361" i="6"/>
  <c r="AG3361" i="6" s="1"/>
  <c r="Q3361" i="6" s="1"/>
  <c r="AF3362" i="6"/>
  <c r="AG3362" i="6" s="1"/>
  <c r="Q3362" i="6" s="1"/>
  <c r="AF3363" i="6"/>
  <c r="AG3363" i="6" s="1"/>
  <c r="Q3363" i="6" s="1"/>
  <c r="AF3364" i="6"/>
  <c r="AG3364" i="6" s="1"/>
  <c r="Q3364" i="6" s="1"/>
  <c r="AF3365" i="6"/>
  <c r="AG3365" i="6" s="1"/>
  <c r="Q3365" i="6" s="1"/>
  <c r="AF3366" i="6"/>
  <c r="AG3366" i="6" s="1"/>
  <c r="Q3366" i="6" s="1"/>
  <c r="AF3367" i="6"/>
  <c r="AG3367" i="6" s="1"/>
  <c r="Q3367" i="6" s="1"/>
  <c r="AF3368" i="6"/>
  <c r="AG3368" i="6" s="1"/>
  <c r="Q3368" i="6" s="1"/>
  <c r="AF3369" i="6"/>
  <c r="AG3369" i="6" s="1"/>
  <c r="Q3369" i="6" s="1"/>
  <c r="AF3370" i="6"/>
  <c r="AG3370" i="6" s="1"/>
  <c r="Q3370" i="6" s="1"/>
  <c r="AF3371" i="6"/>
  <c r="AG3371" i="6" s="1"/>
  <c r="Q3371" i="6" s="1"/>
  <c r="AF3372" i="6"/>
  <c r="AG3372" i="6" s="1"/>
  <c r="Q3372" i="6" s="1"/>
  <c r="AF3373" i="6"/>
  <c r="AG3373" i="6" s="1"/>
  <c r="Q3373" i="6" s="1"/>
  <c r="AF3374" i="6"/>
  <c r="AG3374" i="6" s="1"/>
  <c r="Q3374" i="6" s="1"/>
  <c r="AF3375" i="6"/>
  <c r="AG3375" i="6" s="1"/>
  <c r="Q3375" i="6" s="1"/>
  <c r="AF3376" i="6"/>
  <c r="AG3376" i="6" s="1"/>
  <c r="Q3376" i="6" s="1"/>
  <c r="AF3377" i="6"/>
  <c r="AG3377" i="6" s="1"/>
  <c r="Q3377" i="6" s="1"/>
  <c r="AF3378" i="6"/>
  <c r="AG3378" i="6" s="1"/>
  <c r="Q3378" i="6" s="1"/>
  <c r="AF3379" i="6"/>
  <c r="AG3379" i="6" s="1"/>
  <c r="Q3379" i="6" s="1"/>
  <c r="AF3380" i="6"/>
  <c r="AG3380" i="6" s="1"/>
  <c r="Q3380" i="6" s="1"/>
  <c r="AF3381" i="6"/>
  <c r="AG3381" i="6" s="1"/>
  <c r="Q3381" i="6" s="1"/>
  <c r="AF3382" i="6"/>
  <c r="AG3382" i="6" s="1"/>
  <c r="Q3382" i="6" s="1"/>
  <c r="AF3383" i="6"/>
  <c r="AG3383" i="6" s="1"/>
  <c r="Q3383" i="6" s="1"/>
  <c r="AF3384" i="6"/>
  <c r="AG3384" i="6" s="1"/>
  <c r="Q3384" i="6" s="1"/>
  <c r="AF3385" i="6"/>
  <c r="AG3385" i="6" s="1"/>
  <c r="Q3385" i="6" s="1"/>
  <c r="AF3386" i="6"/>
  <c r="AG3386" i="6" s="1"/>
  <c r="Q3386" i="6" s="1"/>
  <c r="AF3387" i="6"/>
  <c r="AG3387" i="6" s="1"/>
  <c r="Q3387" i="6" s="1"/>
  <c r="AF3388" i="6"/>
  <c r="AG3388" i="6" s="1"/>
  <c r="Q3388" i="6" s="1"/>
  <c r="AF3389" i="6"/>
  <c r="AG3389" i="6" s="1"/>
  <c r="Q3389" i="6" s="1"/>
  <c r="AF3390" i="6"/>
  <c r="AG3390" i="6" s="1"/>
  <c r="Q3390" i="6" s="1"/>
  <c r="AF3391" i="6"/>
  <c r="AG3391" i="6" s="1"/>
  <c r="Q3391" i="6" s="1"/>
  <c r="AF3392" i="6"/>
  <c r="AG3392" i="6" s="1"/>
  <c r="Q3392" i="6" s="1"/>
  <c r="AF3393" i="6"/>
  <c r="AG3393" i="6" s="1"/>
  <c r="Q3393" i="6" s="1"/>
  <c r="AF3394" i="6"/>
  <c r="AG3394" i="6" s="1"/>
  <c r="Q3394" i="6" s="1"/>
  <c r="AF3395" i="6"/>
  <c r="AG3395" i="6" s="1"/>
  <c r="Q3395" i="6" s="1"/>
  <c r="AF3396" i="6"/>
  <c r="AG3396" i="6" s="1"/>
  <c r="Q3396" i="6" s="1"/>
  <c r="AF3397" i="6"/>
  <c r="AG3397" i="6" s="1"/>
  <c r="Q3397" i="6" s="1"/>
  <c r="AF3398" i="6"/>
  <c r="AG3398" i="6" s="1"/>
  <c r="Q3398" i="6" s="1"/>
  <c r="AF3399" i="6"/>
  <c r="AG3399" i="6" s="1"/>
  <c r="Q3399" i="6" s="1"/>
  <c r="AF3400" i="6"/>
  <c r="AG3400" i="6" s="1"/>
  <c r="Q3400" i="6" s="1"/>
  <c r="AF3401" i="6"/>
  <c r="AG3401" i="6" s="1"/>
  <c r="Q3401" i="6" s="1"/>
  <c r="AF3402" i="6"/>
  <c r="AG3402" i="6" s="1"/>
  <c r="Q3402" i="6" s="1"/>
  <c r="AF3403" i="6"/>
  <c r="AG3403" i="6" s="1"/>
  <c r="Q3403" i="6" s="1"/>
  <c r="AF3404" i="6"/>
  <c r="AG3404" i="6" s="1"/>
  <c r="Q3404" i="6" s="1"/>
  <c r="AF3405" i="6"/>
  <c r="AG3405" i="6" s="1"/>
  <c r="Q3405" i="6" s="1"/>
  <c r="AF3406" i="6"/>
  <c r="AG3406" i="6" s="1"/>
  <c r="Q3406" i="6" s="1"/>
  <c r="AF3407" i="6"/>
  <c r="AG3407" i="6" s="1"/>
  <c r="Q3407" i="6" s="1"/>
  <c r="AF3408" i="6"/>
  <c r="AG3408" i="6" s="1"/>
  <c r="Q3408" i="6" s="1"/>
  <c r="AF3409" i="6"/>
  <c r="AG3409" i="6" s="1"/>
  <c r="Q3409" i="6" s="1"/>
  <c r="AF3410" i="6"/>
  <c r="AG3410" i="6" s="1"/>
  <c r="Q3410" i="6" s="1"/>
  <c r="AF3411" i="6"/>
  <c r="AG3411" i="6" s="1"/>
  <c r="Q3411" i="6" s="1"/>
  <c r="AF3412" i="6"/>
  <c r="AG3412" i="6" s="1"/>
  <c r="Q3412" i="6" s="1"/>
  <c r="AF3413" i="6"/>
  <c r="AG3413" i="6" s="1"/>
  <c r="Q3413" i="6" s="1"/>
  <c r="AF3414" i="6"/>
  <c r="AG3414" i="6" s="1"/>
  <c r="Q3414" i="6" s="1"/>
  <c r="AF3415" i="6"/>
  <c r="AG3415" i="6" s="1"/>
  <c r="Q3415" i="6" s="1"/>
  <c r="AF3416" i="6"/>
  <c r="AG3416" i="6" s="1"/>
  <c r="Q3416" i="6" s="1"/>
  <c r="AF3417" i="6"/>
  <c r="AG3417" i="6" s="1"/>
  <c r="Q3417" i="6" s="1"/>
  <c r="AF3418" i="6"/>
  <c r="AG3418" i="6" s="1"/>
  <c r="Q3418" i="6" s="1"/>
  <c r="AF3419" i="6"/>
  <c r="AG3419" i="6" s="1"/>
  <c r="Q3419" i="6" s="1"/>
  <c r="AF3420" i="6"/>
  <c r="AG3420" i="6" s="1"/>
  <c r="Q3420" i="6" s="1"/>
  <c r="AF3421" i="6"/>
  <c r="AG3421" i="6" s="1"/>
  <c r="Q3421" i="6" s="1"/>
  <c r="AF3422" i="6"/>
  <c r="AG3422" i="6" s="1"/>
  <c r="Q3422" i="6" s="1"/>
  <c r="AF3423" i="6"/>
  <c r="AG3423" i="6" s="1"/>
  <c r="Q3423" i="6" s="1"/>
  <c r="AF3424" i="6"/>
  <c r="AG3424" i="6" s="1"/>
  <c r="Q3424" i="6" s="1"/>
  <c r="AF3425" i="6"/>
  <c r="AG3425" i="6" s="1"/>
  <c r="Q3425" i="6" s="1"/>
  <c r="AF3426" i="6"/>
  <c r="AG3426" i="6" s="1"/>
  <c r="Q3426" i="6" s="1"/>
  <c r="AF3427" i="6"/>
  <c r="AG3427" i="6" s="1"/>
  <c r="Q3427" i="6" s="1"/>
  <c r="AF3428" i="6"/>
  <c r="AG3428" i="6" s="1"/>
  <c r="Q3428" i="6" s="1"/>
  <c r="AF3429" i="6"/>
  <c r="AG3429" i="6" s="1"/>
  <c r="Q3429" i="6" s="1"/>
  <c r="AF3430" i="6"/>
  <c r="AG3430" i="6" s="1"/>
  <c r="Q3430" i="6" s="1"/>
  <c r="AF3431" i="6"/>
  <c r="AG3431" i="6" s="1"/>
  <c r="Q3431" i="6" s="1"/>
  <c r="AF3432" i="6"/>
  <c r="AG3432" i="6" s="1"/>
  <c r="Q3432" i="6" s="1"/>
  <c r="AF3433" i="6"/>
  <c r="AG3433" i="6" s="1"/>
  <c r="Q3433" i="6" s="1"/>
  <c r="AF3434" i="6"/>
  <c r="AG3434" i="6" s="1"/>
  <c r="Q3434" i="6" s="1"/>
  <c r="AF3435" i="6"/>
  <c r="AG3435" i="6" s="1"/>
  <c r="Q3435" i="6" s="1"/>
  <c r="AF3436" i="6"/>
  <c r="AG3436" i="6" s="1"/>
  <c r="Q3436" i="6" s="1"/>
  <c r="AF3437" i="6"/>
  <c r="AG3437" i="6" s="1"/>
  <c r="Q3437" i="6" s="1"/>
  <c r="AF3438" i="6"/>
  <c r="AG3438" i="6" s="1"/>
  <c r="Q3438" i="6" s="1"/>
  <c r="AF3439" i="6"/>
  <c r="AG3439" i="6" s="1"/>
  <c r="Q3439" i="6" s="1"/>
  <c r="AF3440" i="6"/>
  <c r="AG3440" i="6" s="1"/>
  <c r="Q3440" i="6" s="1"/>
  <c r="AF3441" i="6"/>
  <c r="AG3441" i="6" s="1"/>
  <c r="Q3441" i="6" s="1"/>
  <c r="AF3442" i="6"/>
  <c r="AG3442" i="6" s="1"/>
  <c r="Q3442" i="6" s="1"/>
  <c r="AF3443" i="6"/>
  <c r="AG3443" i="6" s="1"/>
  <c r="Q3443" i="6" s="1"/>
  <c r="AF3444" i="6"/>
  <c r="AG3444" i="6" s="1"/>
  <c r="Q3444" i="6" s="1"/>
  <c r="AF3445" i="6"/>
  <c r="AG3445" i="6" s="1"/>
  <c r="Q3445" i="6" s="1"/>
  <c r="AF3446" i="6"/>
  <c r="AG3446" i="6" s="1"/>
  <c r="Q3446" i="6" s="1"/>
  <c r="AF3447" i="6"/>
  <c r="AG3447" i="6" s="1"/>
  <c r="Q3447" i="6" s="1"/>
  <c r="AF3448" i="6"/>
  <c r="AG3448" i="6" s="1"/>
  <c r="Q3448" i="6" s="1"/>
  <c r="AF3449" i="6"/>
  <c r="AG3449" i="6" s="1"/>
  <c r="Q3449" i="6" s="1"/>
  <c r="AF3450" i="6"/>
  <c r="AG3450" i="6" s="1"/>
  <c r="Q3450" i="6" s="1"/>
  <c r="AF3451" i="6"/>
  <c r="AG3451" i="6" s="1"/>
  <c r="Q3451" i="6" s="1"/>
  <c r="AF3452" i="6"/>
  <c r="AG3452" i="6" s="1"/>
  <c r="Q3452" i="6" s="1"/>
  <c r="AF3453" i="6"/>
  <c r="AG3453" i="6" s="1"/>
  <c r="Q3453" i="6" s="1"/>
  <c r="AF3454" i="6"/>
  <c r="AG3454" i="6" s="1"/>
  <c r="Q3454" i="6" s="1"/>
  <c r="AF3455" i="6"/>
  <c r="AG3455" i="6" s="1"/>
  <c r="Q3455" i="6" s="1"/>
  <c r="AF3456" i="6"/>
  <c r="AG3456" i="6" s="1"/>
  <c r="Q3456" i="6" s="1"/>
  <c r="AF3457" i="6"/>
  <c r="AG3457" i="6" s="1"/>
  <c r="Q3457" i="6" s="1"/>
  <c r="AF3458" i="6"/>
  <c r="AG3458" i="6" s="1"/>
  <c r="Q3458" i="6" s="1"/>
  <c r="AF3459" i="6"/>
  <c r="AG3459" i="6" s="1"/>
  <c r="Q3459" i="6" s="1"/>
  <c r="AF3460" i="6"/>
  <c r="AG3460" i="6" s="1"/>
  <c r="Q3460" i="6" s="1"/>
  <c r="AF3461" i="6"/>
  <c r="AG3461" i="6" s="1"/>
  <c r="Q3461" i="6" s="1"/>
  <c r="AF3462" i="6"/>
  <c r="AG3462" i="6" s="1"/>
  <c r="Q3462" i="6" s="1"/>
  <c r="AF3463" i="6"/>
  <c r="AG3463" i="6" s="1"/>
  <c r="Q3463" i="6" s="1"/>
  <c r="AF3464" i="6"/>
  <c r="AG3464" i="6" s="1"/>
  <c r="Q3464" i="6" s="1"/>
  <c r="AF3465" i="6"/>
  <c r="AG3465" i="6" s="1"/>
  <c r="Q3465" i="6" s="1"/>
  <c r="AF3466" i="6"/>
  <c r="AG3466" i="6" s="1"/>
  <c r="Q3466" i="6" s="1"/>
  <c r="AF3467" i="6"/>
  <c r="AG3467" i="6" s="1"/>
  <c r="Q3467" i="6" s="1"/>
  <c r="AF3468" i="6"/>
  <c r="AG3468" i="6" s="1"/>
  <c r="Q3468" i="6" s="1"/>
  <c r="AF3469" i="6"/>
  <c r="AG3469" i="6" s="1"/>
  <c r="Q3469" i="6" s="1"/>
  <c r="AF3470" i="6"/>
  <c r="AG3470" i="6" s="1"/>
  <c r="Q3470" i="6" s="1"/>
  <c r="AF3471" i="6"/>
  <c r="AG3471" i="6" s="1"/>
  <c r="Q3471" i="6" s="1"/>
  <c r="AF3472" i="6"/>
  <c r="AG3472" i="6" s="1"/>
  <c r="Q3472" i="6" s="1"/>
  <c r="AF3473" i="6"/>
  <c r="AG3473" i="6" s="1"/>
  <c r="Q3473" i="6" s="1"/>
  <c r="AF3474" i="6"/>
  <c r="AG3474" i="6" s="1"/>
  <c r="Q3474" i="6" s="1"/>
  <c r="AF3475" i="6"/>
  <c r="AG3475" i="6" s="1"/>
  <c r="Q3475" i="6" s="1"/>
  <c r="AF3476" i="6"/>
  <c r="AG3476" i="6" s="1"/>
  <c r="Q3476" i="6" s="1"/>
  <c r="AF3477" i="6"/>
  <c r="AG3477" i="6" s="1"/>
  <c r="Q3477" i="6" s="1"/>
  <c r="AF3478" i="6"/>
  <c r="AG3478" i="6" s="1"/>
  <c r="Q3478" i="6" s="1"/>
  <c r="AF3479" i="6"/>
  <c r="AG3479" i="6" s="1"/>
  <c r="Q3479" i="6" s="1"/>
  <c r="AF3480" i="6"/>
  <c r="AG3480" i="6" s="1"/>
  <c r="Q3480" i="6" s="1"/>
  <c r="AF3481" i="6"/>
  <c r="AG3481" i="6" s="1"/>
  <c r="Q3481" i="6" s="1"/>
  <c r="AF3482" i="6"/>
  <c r="AG3482" i="6" s="1"/>
  <c r="Q3482" i="6" s="1"/>
  <c r="AF3483" i="6"/>
  <c r="AG3483" i="6" s="1"/>
  <c r="Q3483" i="6" s="1"/>
  <c r="AF3484" i="6"/>
  <c r="AG3484" i="6" s="1"/>
  <c r="Q3484" i="6" s="1"/>
  <c r="AF3485" i="6"/>
  <c r="AG3485" i="6" s="1"/>
  <c r="Q3485" i="6" s="1"/>
  <c r="AF3486" i="6"/>
  <c r="AG3486" i="6" s="1"/>
  <c r="Q3486" i="6" s="1"/>
  <c r="AF3487" i="6"/>
  <c r="AG3487" i="6" s="1"/>
  <c r="Q3487" i="6" s="1"/>
  <c r="AF3488" i="6"/>
  <c r="AG3488" i="6" s="1"/>
  <c r="Q3488" i="6" s="1"/>
  <c r="AF3489" i="6"/>
  <c r="AG3489" i="6" s="1"/>
  <c r="Q3489" i="6" s="1"/>
  <c r="AF3490" i="6"/>
  <c r="AG3490" i="6" s="1"/>
  <c r="Q3490" i="6" s="1"/>
  <c r="AF3491" i="6"/>
  <c r="AG3491" i="6" s="1"/>
  <c r="Q3491" i="6" s="1"/>
  <c r="AF3492" i="6"/>
  <c r="AG3492" i="6" s="1"/>
  <c r="Q3492" i="6" s="1"/>
  <c r="AF3493" i="6"/>
  <c r="AG3493" i="6" s="1"/>
  <c r="Q3493" i="6" s="1"/>
  <c r="AF3494" i="6"/>
  <c r="AG3494" i="6" s="1"/>
  <c r="Q3494" i="6" s="1"/>
  <c r="AF3495" i="6"/>
  <c r="AG3495" i="6" s="1"/>
  <c r="Q3495" i="6" s="1"/>
  <c r="AF3496" i="6"/>
  <c r="AG3496" i="6" s="1"/>
  <c r="Q3496" i="6" s="1"/>
  <c r="AF3497" i="6"/>
  <c r="AG3497" i="6" s="1"/>
  <c r="Q3497" i="6" s="1"/>
  <c r="AF3498" i="6"/>
  <c r="AG3498" i="6" s="1"/>
  <c r="Q3498" i="6" s="1"/>
  <c r="AF3499" i="6"/>
  <c r="AG3499" i="6" s="1"/>
  <c r="Q3499" i="6" s="1"/>
  <c r="AF3500" i="6"/>
  <c r="AG3500" i="6" s="1"/>
  <c r="Q3500" i="6" s="1"/>
  <c r="AF3501" i="6"/>
  <c r="AG3501" i="6" s="1"/>
  <c r="Q3501" i="6" s="1"/>
  <c r="AF3502" i="6"/>
  <c r="AG3502" i="6" s="1"/>
  <c r="Q3502" i="6" s="1"/>
  <c r="AF3503" i="6"/>
  <c r="AG3503" i="6" s="1"/>
  <c r="Q3503" i="6" s="1"/>
  <c r="AF3504" i="6"/>
  <c r="AG3504" i="6" s="1"/>
  <c r="Q3504" i="6" s="1"/>
  <c r="AF3505" i="6"/>
  <c r="AG3505" i="6" s="1"/>
  <c r="Q3505" i="6" s="1"/>
  <c r="AF3506" i="6"/>
  <c r="AG3506" i="6" s="1"/>
  <c r="Q3506" i="6" s="1"/>
  <c r="AF3507" i="6"/>
  <c r="AG3507" i="6" s="1"/>
  <c r="Q3507" i="6" s="1"/>
  <c r="AF3508" i="6"/>
  <c r="AG3508" i="6" s="1"/>
  <c r="Q3508" i="6" s="1"/>
  <c r="AF3509" i="6"/>
  <c r="AG3509" i="6" s="1"/>
  <c r="Q3509" i="6" s="1"/>
  <c r="AF3510" i="6"/>
  <c r="AG3510" i="6" s="1"/>
  <c r="Q3510" i="6" s="1"/>
  <c r="AF3511" i="6"/>
  <c r="AG3511" i="6" s="1"/>
  <c r="Q3511" i="6" s="1"/>
  <c r="AF3512" i="6"/>
  <c r="AG3512" i="6" s="1"/>
  <c r="Q3512" i="6" s="1"/>
  <c r="AF3513" i="6"/>
  <c r="AG3513" i="6" s="1"/>
  <c r="Q3513" i="6" s="1"/>
  <c r="AF3514" i="6"/>
  <c r="AG3514" i="6" s="1"/>
  <c r="Q3514" i="6" s="1"/>
  <c r="AF3515" i="6"/>
  <c r="AG3515" i="6" s="1"/>
  <c r="Q3515" i="6" s="1"/>
  <c r="AF3516" i="6"/>
  <c r="AG3516" i="6" s="1"/>
  <c r="Q3516" i="6" s="1"/>
  <c r="AF3517" i="6"/>
  <c r="AG3517" i="6" s="1"/>
  <c r="Q3517" i="6" s="1"/>
  <c r="AF3518" i="6"/>
  <c r="AG3518" i="6" s="1"/>
  <c r="Q3518" i="6" s="1"/>
  <c r="AF3519" i="6"/>
  <c r="AG3519" i="6" s="1"/>
  <c r="Q3519" i="6" s="1"/>
  <c r="AF3520" i="6"/>
  <c r="AG3520" i="6" s="1"/>
  <c r="Q3520" i="6" s="1"/>
  <c r="AF3521" i="6"/>
  <c r="AG3521" i="6" s="1"/>
  <c r="Q3521" i="6" s="1"/>
  <c r="AF3522" i="6"/>
  <c r="AG3522" i="6" s="1"/>
  <c r="Q3522" i="6" s="1"/>
  <c r="AF3523" i="6"/>
  <c r="AG3523" i="6" s="1"/>
  <c r="Q3523" i="6" s="1"/>
  <c r="AF3524" i="6"/>
  <c r="AG3524" i="6" s="1"/>
  <c r="Q3524" i="6" s="1"/>
  <c r="AF3525" i="6"/>
  <c r="AG3525" i="6" s="1"/>
  <c r="Q3525" i="6" s="1"/>
  <c r="AF3526" i="6"/>
  <c r="AG3526" i="6" s="1"/>
  <c r="Q3526" i="6" s="1"/>
  <c r="AF3527" i="6"/>
  <c r="AG3527" i="6" s="1"/>
  <c r="Q3527" i="6" s="1"/>
  <c r="AF3528" i="6"/>
  <c r="AG3528" i="6" s="1"/>
  <c r="Q3528" i="6" s="1"/>
  <c r="AF3529" i="6"/>
  <c r="AG3529" i="6" s="1"/>
  <c r="Q3529" i="6" s="1"/>
  <c r="AF3530" i="6"/>
  <c r="AG3530" i="6" s="1"/>
  <c r="Q3530" i="6" s="1"/>
  <c r="AF3531" i="6"/>
  <c r="AG3531" i="6" s="1"/>
  <c r="Q3531" i="6" s="1"/>
  <c r="AF3532" i="6"/>
  <c r="AG3532" i="6" s="1"/>
  <c r="Q3532" i="6" s="1"/>
  <c r="AF3533" i="6"/>
  <c r="AG3533" i="6" s="1"/>
  <c r="Q3533" i="6" s="1"/>
  <c r="AF3534" i="6"/>
  <c r="AG3534" i="6" s="1"/>
  <c r="Q3534" i="6" s="1"/>
  <c r="AF3535" i="6"/>
  <c r="AG3535" i="6" s="1"/>
  <c r="Q3535" i="6" s="1"/>
  <c r="AF3536" i="6"/>
  <c r="AG3536" i="6" s="1"/>
  <c r="Q3536" i="6" s="1"/>
  <c r="AF3537" i="6"/>
  <c r="AG3537" i="6" s="1"/>
  <c r="Q3537" i="6" s="1"/>
  <c r="AF3538" i="6"/>
  <c r="AG3538" i="6" s="1"/>
  <c r="Q3538" i="6" s="1"/>
  <c r="AF3539" i="6"/>
  <c r="AG3539" i="6" s="1"/>
  <c r="Q3539" i="6" s="1"/>
  <c r="AF3540" i="6"/>
  <c r="AG3540" i="6" s="1"/>
  <c r="Q3540" i="6" s="1"/>
  <c r="AF3541" i="6"/>
  <c r="AG3541" i="6" s="1"/>
  <c r="Q3541" i="6" s="1"/>
  <c r="AF3542" i="6"/>
  <c r="AG3542" i="6" s="1"/>
  <c r="Q3542" i="6" s="1"/>
  <c r="AF3543" i="6"/>
  <c r="AG3543" i="6" s="1"/>
  <c r="Q3543" i="6" s="1"/>
  <c r="AF3544" i="6"/>
  <c r="AG3544" i="6" s="1"/>
  <c r="Q3544" i="6" s="1"/>
  <c r="AF3545" i="6"/>
  <c r="AG3545" i="6" s="1"/>
  <c r="Q3545" i="6" s="1"/>
  <c r="AF3546" i="6"/>
  <c r="AG3546" i="6" s="1"/>
  <c r="Q3546" i="6" s="1"/>
  <c r="AF3547" i="6"/>
  <c r="AG3547" i="6" s="1"/>
  <c r="Q3547" i="6" s="1"/>
  <c r="AF3548" i="6"/>
  <c r="AG3548" i="6" s="1"/>
  <c r="Q3548" i="6" s="1"/>
  <c r="AF3549" i="6"/>
  <c r="AG3549" i="6" s="1"/>
  <c r="Q3549" i="6" s="1"/>
  <c r="AF3550" i="6"/>
  <c r="AG3550" i="6" s="1"/>
  <c r="Q3550" i="6" s="1"/>
  <c r="AF3551" i="6"/>
  <c r="AG3551" i="6" s="1"/>
  <c r="Q3551" i="6" s="1"/>
  <c r="AF3552" i="6"/>
  <c r="AG3552" i="6" s="1"/>
  <c r="Q3552" i="6" s="1"/>
  <c r="AF3553" i="6"/>
  <c r="AG3553" i="6" s="1"/>
  <c r="Q3553" i="6" s="1"/>
  <c r="AF3554" i="6"/>
  <c r="AG3554" i="6" s="1"/>
  <c r="Q3554" i="6" s="1"/>
  <c r="AF3555" i="6"/>
  <c r="AG3555" i="6" s="1"/>
  <c r="Q3555" i="6" s="1"/>
  <c r="AF3556" i="6"/>
  <c r="AG3556" i="6" s="1"/>
  <c r="Q3556" i="6" s="1"/>
  <c r="AF3557" i="6"/>
  <c r="AG3557" i="6" s="1"/>
  <c r="Q3557" i="6" s="1"/>
  <c r="AF3558" i="6"/>
  <c r="AG3558" i="6" s="1"/>
  <c r="Q3558" i="6" s="1"/>
  <c r="AF3559" i="6"/>
  <c r="AG3559" i="6" s="1"/>
  <c r="Q3559" i="6" s="1"/>
  <c r="AF3560" i="6"/>
  <c r="AG3560" i="6" s="1"/>
  <c r="Q3560" i="6" s="1"/>
  <c r="AF3561" i="6"/>
  <c r="AG3561" i="6" s="1"/>
  <c r="Q3561" i="6" s="1"/>
  <c r="AF3562" i="6"/>
  <c r="AG3562" i="6" s="1"/>
  <c r="Q3562" i="6" s="1"/>
  <c r="AF3563" i="6"/>
  <c r="AG3563" i="6" s="1"/>
  <c r="Q3563" i="6" s="1"/>
  <c r="AF3564" i="6"/>
  <c r="AG3564" i="6" s="1"/>
  <c r="Q3564" i="6" s="1"/>
  <c r="AF3565" i="6"/>
  <c r="AG3565" i="6" s="1"/>
  <c r="Q3565" i="6" s="1"/>
  <c r="AF3566" i="6"/>
  <c r="AG3566" i="6" s="1"/>
  <c r="Q3566" i="6" s="1"/>
  <c r="AF3567" i="6"/>
  <c r="AG3567" i="6" s="1"/>
  <c r="Q3567" i="6" s="1"/>
  <c r="AF3568" i="6"/>
  <c r="AG3568" i="6" s="1"/>
  <c r="Q3568" i="6" s="1"/>
  <c r="AF3569" i="6"/>
  <c r="AG3569" i="6" s="1"/>
  <c r="Q3569" i="6" s="1"/>
  <c r="AF3570" i="6"/>
  <c r="AG3570" i="6" s="1"/>
  <c r="Q3570" i="6" s="1"/>
  <c r="AF3571" i="6"/>
  <c r="AG3571" i="6" s="1"/>
  <c r="Q3571" i="6" s="1"/>
  <c r="AF3572" i="6"/>
  <c r="AG3572" i="6" s="1"/>
  <c r="Q3572" i="6" s="1"/>
  <c r="AF3573" i="6"/>
  <c r="AG3573" i="6" s="1"/>
  <c r="Q3573" i="6" s="1"/>
  <c r="AF3574" i="6"/>
  <c r="AG3574" i="6" s="1"/>
  <c r="Q3574" i="6" s="1"/>
  <c r="AF3575" i="6"/>
  <c r="AG3575" i="6" s="1"/>
  <c r="Q3575" i="6" s="1"/>
  <c r="AF3576" i="6"/>
  <c r="AG3576" i="6" s="1"/>
  <c r="Q3576" i="6" s="1"/>
  <c r="AF3577" i="6"/>
  <c r="AG3577" i="6" s="1"/>
  <c r="Q3577" i="6" s="1"/>
  <c r="AF3578" i="6"/>
  <c r="AG3578" i="6" s="1"/>
  <c r="Q3578" i="6" s="1"/>
  <c r="AF3579" i="6"/>
  <c r="AG3579" i="6" s="1"/>
  <c r="Q3579" i="6" s="1"/>
  <c r="AF3580" i="6"/>
  <c r="AG3580" i="6" s="1"/>
  <c r="Q3580" i="6" s="1"/>
  <c r="AF3581" i="6"/>
  <c r="AG3581" i="6" s="1"/>
  <c r="Q3581" i="6" s="1"/>
  <c r="AF3582" i="6"/>
  <c r="AG3582" i="6" s="1"/>
  <c r="Q3582" i="6" s="1"/>
  <c r="AF3583" i="6"/>
  <c r="AG3583" i="6" s="1"/>
  <c r="Q3583" i="6" s="1"/>
  <c r="AF3584" i="6"/>
  <c r="AG3584" i="6" s="1"/>
  <c r="Q3584" i="6" s="1"/>
  <c r="AF3585" i="6"/>
  <c r="AG3585" i="6" s="1"/>
  <c r="Q3585" i="6" s="1"/>
  <c r="AF3586" i="6"/>
  <c r="AG3586" i="6" s="1"/>
  <c r="Q3586" i="6" s="1"/>
  <c r="AF3587" i="6"/>
  <c r="AG3587" i="6" s="1"/>
  <c r="Q3587" i="6" s="1"/>
  <c r="AF3588" i="6"/>
  <c r="AG3588" i="6" s="1"/>
  <c r="Q3588" i="6" s="1"/>
  <c r="AF3589" i="6"/>
  <c r="AG3589" i="6" s="1"/>
  <c r="Q3589" i="6" s="1"/>
  <c r="AF3590" i="6"/>
  <c r="AG3590" i="6" s="1"/>
  <c r="Q3590" i="6" s="1"/>
  <c r="AF3591" i="6"/>
  <c r="AG3591" i="6" s="1"/>
  <c r="Q3591" i="6" s="1"/>
  <c r="AF3592" i="6"/>
  <c r="AG3592" i="6" s="1"/>
  <c r="Q3592" i="6" s="1"/>
  <c r="AF3593" i="6"/>
  <c r="AG3593" i="6" s="1"/>
  <c r="Q3593" i="6" s="1"/>
  <c r="AF3594" i="6"/>
  <c r="AG3594" i="6" s="1"/>
  <c r="Q3594" i="6" s="1"/>
  <c r="AF3595" i="6"/>
  <c r="AG3595" i="6" s="1"/>
  <c r="Q3595" i="6" s="1"/>
  <c r="AF3596" i="6"/>
  <c r="AG3596" i="6" s="1"/>
  <c r="Q3596" i="6" s="1"/>
  <c r="AF3597" i="6"/>
  <c r="AG3597" i="6" s="1"/>
  <c r="Q3597" i="6" s="1"/>
  <c r="AF3598" i="6"/>
  <c r="AG3598" i="6" s="1"/>
  <c r="Q3598" i="6" s="1"/>
  <c r="AF3599" i="6"/>
  <c r="AG3599" i="6" s="1"/>
  <c r="Q3599" i="6" s="1"/>
  <c r="AF3600" i="6"/>
  <c r="AG3600" i="6" s="1"/>
  <c r="Q3600" i="6" s="1"/>
  <c r="AF3601" i="6"/>
  <c r="AG3601" i="6" s="1"/>
  <c r="Q3601" i="6" s="1"/>
  <c r="AF3602" i="6"/>
  <c r="AG3602" i="6" s="1"/>
  <c r="Q3602" i="6" s="1"/>
  <c r="AF3603" i="6"/>
  <c r="AG3603" i="6" s="1"/>
  <c r="Q3603" i="6" s="1"/>
  <c r="AF3604" i="6"/>
  <c r="AG3604" i="6" s="1"/>
  <c r="Q3604" i="6" s="1"/>
  <c r="AF3605" i="6"/>
  <c r="AG3605" i="6" s="1"/>
  <c r="Q3605" i="6" s="1"/>
  <c r="AF3606" i="6"/>
  <c r="AG3606" i="6" s="1"/>
  <c r="Q3606" i="6" s="1"/>
  <c r="AF3607" i="6"/>
  <c r="AG3607" i="6" s="1"/>
  <c r="Q3607" i="6" s="1"/>
  <c r="AF3608" i="6"/>
  <c r="AG3608" i="6" s="1"/>
  <c r="Q3608" i="6" s="1"/>
  <c r="AF3609" i="6"/>
  <c r="AG3609" i="6" s="1"/>
  <c r="Q3609" i="6" s="1"/>
  <c r="AF3610" i="6"/>
  <c r="AG3610" i="6" s="1"/>
  <c r="Q3610" i="6" s="1"/>
  <c r="AF3611" i="6"/>
  <c r="AG3611" i="6" s="1"/>
  <c r="Q3611" i="6" s="1"/>
  <c r="AF3612" i="6"/>
  <c r="AG3612" i="6" s="1"/>
  <c r="Q3612" i="6" s="1"/>
  <c r="AF3613" i="6"/>
  <c r="AG3613" i="6" s="1"/>
  <c r="Q3613" i="6" s="1"/>
  <c r="AF3614" i="6"/>
  <c r="AG3614" i="6" s="1"/>
  <c r="Q3614" i="6" s="1"/>
  <c r="AF3615" i="6"/>
  <c r="AG3615" i="6" s="1"/>
  <c r="Q3615" i="6" s="1"/>
  <c r="AF3616" i="6"/>
  <c r="AG3616" i="6" s="1"/>
  <c r="Q3616" i="6" s="1"/>
  <c r="AF3617" i="6"/>
  <c r="AG3617" i="6" s="1"/>
  <c r="Q3617" i="6" s="1"/>
  <c r="AF3618" i="6"/>
  <c r="AG3618" i="6" s="1"/>
  <c r="Q3618" i="6" s="1"/>
  <c r="AF3619" i="6"/>
  <c r="AG3619" i="6" s="1"/>
  <c r="Q3619" i="6" s="1"/>
  <c r="AF3620" i="6"/>
  <c r="AG3620" i="6" s="1"/>
  <c r="Q3620" i="6" s="1"/>
  <c r="AF3621" i="6"/>
  <c r="AG3621" i="6" s="1"/>
  <c r="Q3621" i="6" s="1"/>
  <c r="AF3622" i="6"/>
  <c r="AG3622" i="6" s="1"/>
  <c r="Q3622" i="6" s="1"/>
  <c r="AF3623" i="6"/>
  <c r="AG3623" i="6" s="1"/>
  <c r="Q3623" i="6" s="1"/>
  <c r="AF3624" i="6"/>
  <c r="AG3624" i="6" s="1"/>
  <c r="Q3624" i="6" s="1"/>
  <c r="AF3625" i="6"/>
  <c r="AG3625" i="6" s="1"/>
  <c r="Q3625" i="6" s="1"/>
  <c r="AF3626" i="6"/>
  <c r="AG3626" i="6" s="1"/>
  <c r="Q3626" i="6" s="1"/>
  <c r="AF3627" i="6"/>
  <c r="AG3627" i="6" s="1"/>
  <c r="Q3627" i="6" s="1"/>
  <c r="AF3628" i="6"/>
  <c r="AG3628" i="6" s="1"/>
  <c r="Q3628" i="6" s="1"/>
  <c r="AF3629" i="6"/>
  <c r="AG3629" i="6" s="1"/>
  <c r="Q3629" i="6" s="1"/>
  <c r="AF3630" i="6"/>
  <c r="AG3630" i="6" s="1"/>
  <c r="Q3630" i="6" s="1"/>
  <c r="AF3631" i="6"/>
  <c r="AG3631" i="6" s="1"/>
  <c r="Q3631" i="6" s="1"/>
  <c r="AF3632" i="6"/>
  <c r="AG3632" i="6" s="1"/>
  <c r="Q3632" i="6" s="1"/>
  <c r="AF3633" i="6"/>
  <c r="AG3633" i="6" s="1"/>
  <c r="Q3633" i="6" s="1"/>
  <c r="AF3634" i="6"/>
  <c r="AG3634" i="6" s="1"/>
  <c r="Q3634" i="6" s="1"/>
  <c r="AF3635" i="6"/>
  <c r="AG3635" i="6" s="1"/>
  <c r="Q3635" i="6" s="1"/>
  <c r="AF3636" i="6"/>
  <c r="AG3636" i="6" s="1"/>
  <c r="Q3636" i="6" s="1"/>
  <c r="AF3637" i="6"/>
  <c r="AG3637" i="6" s="1"/>
  <c r="Q3637" i="6" s="1"/>
  <c r="AF3638" i="6"/>
  <c r="AG3638" i="6" s="1"/>
  <c r="Q3638" i="6" s="1"/>
  <c r="AF3639" i="6"/>
  <c r="AG3639" i="6" s="1"/>
  <c r="Q3639" i="6" s="1"/>
  <c r="AF3640" i="6"/>
  <c r="AG3640" i="6" s="1"/>
  <c r="Q3640" i="6" s="1"/>
  <c r="AF3641" i="6"/>
  <c r="AG3641" i="6" s="1"/>
  <c r="Q3641" i="6" s="1"/>
  <c r="AF3642" i="6"/>
  <c r="AG3642" i="6" s="1"/>
  <c r="Q3642" i="6" s="1"/>
  <c r="AF3643" i="6"/>
  <c r="AG3643" i="6" s="1"/>
  <c r="Q3643" i="6" s="1"/>
  <c r="AF3644" i="6"/>
  <c r="AG3644" i="6" s="1"/>
  <c r="Q3644" i="6" s="1"/>
  <c r="AF3645" i="6"/>
  <c r="AG3645" i="6" s="1"/>
  <c r="Q3645" i="6" s="1"/>
  <c r="AF3646" i="6"/>
  <c r="AG3646" i="6" s="1"/>
  <c r="Q3646" i="6" s="1"/>
  <c r="AF3647" i="6"/>
  <c r="AG3647" i="6" s="1"/>
  <c r="Q3647" i="6" s="1"/>
  <c r="AF3648" i="6"/>
  <c r="AG3648" i="6" s="1"/>
  <c r="Q3648" i="6" s="1"/>
  <c r="AF3649" i="6"/>
  <c r="AG3649" i="6" s="1"/>
  <c r="Q3649" i="6" s="1"/>
  <c r="AF3650" i="6"/>
  <c r="AG3650" i="6" s="1"/>
  <c r="Q3650" i="6" s="1"/>
  <c r="AF3651" i="6"/>
  <c r="AG3651" i="6" s="1"/>
  <c r="Q3651" i="6" s="1"/>
  <c r="AF3652" i="6"/>
  <c r="AG3652" i="6" s="1"/>
  <c r="Q3652" i="6" s="1"/>
  <c r="AF3653" i="6"/>
  <c r="AG3653" i="6" s="1"/>
  <c r="Q3653" i="6" s="1"/>
  <c r="AF3654" i="6"/>
  <c r="AG3654" i="6" s="1"/>
  <c r="Q3654" i="6" s="1"/>
  <c r="AF3655" i="6"/>
  <c r="AG3655" i="6" s="1"/>
  <c r="Q3655" i="6" s="1"/>
  <c r="AF3656" i="6"/>
  <c r="AG3656" i="6" s="1"/>
  <c r="Q3656" i="6" s="1"/>
  <c r="AF3657" i="6"/>
  <c r="AG3657" i="6" s="1"/>
  <c r="Q3657" i="6" s="1"/>
  <c r="AF3658" i="6"/>
  <c r="AG3658" i="6" s="1"/>
  <c r="Q3658" i="6" s="1"/>
  <c r="AF3659" i="6"/>
  <c r="AG3659" i="6" s="1"/>
  <c r="Q3659" i="6" s="1"/>
  <c r="AF3660" i="6"/>
  <c r="AG3660" i="6" s="1"/>
  <c r="Q3660" i="6" s="1"/>
  <c r="AF3661" i="6"/>
  <c r="AG3661" i="6" s="1"/>
  <c r="Q3661" i="6" s="1"/>
  <c r="AF3662" i="6"/>
  <c r="AG3662" i="6" s="1"/>
  <c r="Q3662" i="6" s="1"/>
  <c r="AF3663" i="6"/>
  <c r="AG3663" i="6" s="1"/>
  <c r="Q3663" i="6" s="1"/>
  <c r="AF3664" i="6"/>
  <c r="AG3664" i="6" s="1"/>
  <c r="Q3664" i="6" s="1"/>
  <c r="AF3665" i="6"/>
  <c r="AG3665" i="6" s="1"/>
  <c r="Q3665" i="6" s="1"/>
  <c r="AF3666" i="6"/>
  <c r="AG3666" i="6" s="1"/>
  <c r="Q3666" i="6" s="1"/>
  <c r="AF3667" i="6"/>
  <c r="AG3667" i="6" s="1"/>
  <c r="Q3667" i="6" s="1"/>
  <c r="AF3668" i="6"/>
  <c r="AG3668" i="6" s="1"/>
  <c r="Q3668" i="6" s="1"/>
  <c r="AF3669" i="6"/>
  <c r="AG3669" i="6" s="1"/>
  <c r="Q3669" i="6" s="1"/>
  <c r="AF3670" i="6"/>
  <c r="AG3670" i="6" s="1"/>
  <c r="Q3670" i="6" s="1"/>
  <c r="AF3671" i="6"/>
  <c r="AG3671" i="6" s="1"/>
  <c r="Q3671" i="6" s="1"/>
  <c r="AF3672" i="6"/>
  <c r="AG3672" i="6" s="1"/>
  <c r="Q3672" i="6" s="1"/>
  <c r="AF3673" i="6"/>
  <c r="AG3673" i="6" s="1"/>
  <c r="Q3673" i="6" s="1"/>
  <c r="AF3674" i="6"/>
  <c r="AG3674" i="6" s="1"/>
  <c r="Q3674" i="6" s="1"/>
  <c r="AF3675" i="6"/>
  <c r="AG3675" i="6" s="1"/>
  <c r="Q3675" i="6" s="1"/>
  <c r="AF3676" i="6"/>
  <c r="AG3676" i="6" s="1"/>
  <c r="Q3676" i="6" s="1"/>
  <c r="AF3677" i="6"/>
  <c r="AG3677" i="6" s="1"/>
  <c r="Q3677" i="6" s="1"/>
  <c r="AF3678" i="6"/>
  <c r="AG3678" i="6" s="1"/>
  <c r="Q3678" i="6" s="1"/>
  <c r="AF3679" i="6"/>
  <c r="AG3679" i="6" s="1"/>
  <c r="Q3679" i="6" s="1"/>
  <c r="AF3680" i="6"/>
  <c r="AG3680" i="6" s="1"/>
  <c r="Q3680" i="6" s="1"/>
  <c r="AF3681" i="6"/>
  <c r="AG3681" i="6" s="1"/>
  <c r="Q3681" i="6" s="1"/>
  <c r="AF3682" i="6"/>
  <c r="AG3682" i="6" s="1"/>
  <c r="Q3682" i="6" s="1"/>
  <c r="AF3683" i="6"/>
  <c r="AG3683" i="6" s="1"/>
  <c r="Q3683" i="6" s="1"/>
  <c r="AF3684" i="6"/>
  <c r="AG3684" i="6" s="1"/>
  <c r="Q3684" i="6" s="1"/>
  <c r="AF3685" i="6"/>
  <c r="AG3685" i="6" s="1"/>
  <c r="Q3685" i="6" s="1"/>
  <c r="AF3686" i="6"/>
  <c r="AG3686" i="6" s="1"/>
  <c r="Q3686" i="6" s="1"/>
  <c r="AF3687" i="6"/>
  <c r="AG3687" i="6" s="1"/>
  <c r="Q3687" i="6" s="1"/>
  <c r="AF3688" i="6"/>
  <c r="AG3688" i="6" s="1"/>
  <c r="Q3688" i="6" s="1"/>
  <c r="AF3689" i="6"/>
  <c r="AG3689" i="6" s="1"/>
  <c r="Q3689" i="6" s="1"/>
  <c r="AF3690" i="6"/>
  <c r="AG3690" i="6" s="1"/>
  <c r="Q3690" i="6" s="1"/>
  <c r="AF3691" i="6"/>
  <c r="AG3691" i="6" s="1"/>
  <c r="Q3691" i="6" s="1"/>
  <c r="AF3692" i="6"/>
  <c r="AG3692" i="6" s="1"/>
  <c r="Q3692" i="6" s="1"/>
  <c r="AF3693" i="6"/>
  <c r="AG3693" i="6" s="1"/>
  <c r="Q3693" i="6" s="1"/>
  <c r="AF3694" i="6"/>
  <c r="AG3694" i="6" s="1"/>
  <c r="Q3694" i="6" s="1"/>
  <c r="AF3695" i="6"/>
  <c r="AG3695" i="6" s="1"/>
  <c r="Q3695" i="6" s="1"/>
  <c r="AF3696" i="6"/>
  <c r="AG3696" i="6" s="1"/>
  <c r="Q3696" i="6" s="1"/>
  <c r="AF3697" i="6"/>
  <c r="AG3697" i="6" s="1"/>
  <c r="Q3697" i="6" s="1"/>
  <c r="AF3698" i="6"/>
  <c r="AG3698" i="6" s="1"/>
  <c r="Q3698" i="6" s="1"/>
  <c r="AF3699" i="6"/>
  <c r="AG3699" i="6" s="1"/>
  <c r="Q3699" i="6" s="1"/>
  <c r="AF3700" i="6"/>
  <c r="AG3700" i="6" s="1"/>
  <c r="Q3700" i="6" s="1"/>
  <c r="AF3701" i="6"/>
  <c r="AG3701" i="6" s="1"/>
  <c r="Q3701" i="6" s="1"/>
  <c r="AF3702" i="6"/>
  <c r="AG3702" i="6" s="1"/>
  <c r="Q3702" i="6" s="1"/>
  <c r="AF3703" i="6"/>
  <c r="AG3703" i="6" s="1"/>
  <c r="Q3703" i="6" s="1"/>
  <c r="AF3704" i="6"/>
  <c r="AG3704" i="6" s="1"/>
  <c r="Q3704" i="6" s="1"/>
  <c r="AF3705" i="6"/>
  <c r="AG3705" i="6" s="1"/>
  <c r="Q3705" i="6" s="1"/>
  <c r="AF3706" i="6"/>
  <c r="AG3706" i="6" s="1"/>
  <c r="Q3706" i="6" s="1"/>
  <c r="AF3707" i="6"/>
  <c r="AG3707" i="6" s="1"/>
  <c r="Q3707" i="6" s="1"/>
  <c r="AF3708" i="6"/>
  <c r="AG3708" i="6" s="1"/>
  <c r="Q3708" i="6" s="1"/>
  <c r="AF3709" i="6"/>
  <c r="AG3709" i="6" s="1"/>
  <c r="Q3709" i="6" s="1"/>
  <c r="AF3710" i="6"/>
  <c r="AG3710" i="6" s="1"/>
  <c r="Q3710" i="6" s="1"/>
  <c r="AF3711" i="6"/>
  <c r="AG3711" i="6" s="1"/>
  <c r="Q3711" i="6" s="1"/>
  <c r="AF3712" i="6"/>
  <c r="AG3712" i="6" s="1"/>
  <c r="Q3712" i="6" s="1"/>
  <c r="AF3713" i="6"/>
  <c r="AG3713" i="6" s="1"/>
  <c r="Q3713" i="6" s="1"/>
  <c r="AF3714" i="6"/>
  <c r="AG3714" i="6" s="1"/>
  <c r="Q3714" i="6" s="1"/>
  <c r="AF3715" i="6"/>
  <c r="AG3715" i="6" s="1"/>
  <c r="Q3715" i="6" s="1"/>
  <c r="AF3716" i="6"/>
  <c r="AG3716" i="6" s="1"/>
  <c r="Q3716" i="6" s="1"/>
  <c r="AF3717" i="6"/>
  <c r="AG3717" i="6" s="1"/>
  <c r="Q3717" i="6" s="1"/>
  <c r="AF3718" i="6"/>
  <c r="AG3718" i="6" s="1"/>
  <c r="Q3718" i="6" s="1"/>
  <c r="AF3719" i="6"/>
  <c r="AG3719" i="6" s="1"/>
  <c r="Q3719" i="6" s="1"/>
  <c r="AF3720" i="6"/>
  <c r="AG3720" i="6" s="1"/>
  <c r="Q3720" i="6" s="1"/>
  <c r="AF3721" i="6"/>
  <c r="AG3721" i="6" s="1"/>
  <c r="Q3721" i="6" s="1"/>
  <c r="AF3722" i="6"/>
  <c r="AG3722" i="6" s="1"/>
  <c r="Q3722" i="6" s="1"/>
  <c r="AF3723" i="6"/>
  <c r="AG3723" i="6" s="1"/>
  <c r="Q3723" i="6" s="1"/>
  <c r="AF3724" i="6"/>
  <c r="AG3724" i="6" s="1"/>
  <c r="Q3724" i="6" s="1"/>
  <c r="AF3725" i="6"/>
  <c r="AG3725" i="6" s="1"/>
  <c r="Q3725" i="6" s="1"/>
  <c r="AF3726" i="6"/>
  <c r="AG3726" i="6" s="1"/>
  <c r="Q3726" i="6" s="1"/>
  <c r="AF3727" i="6"/>
  <c r="AG3727" i="6" s="1"/>
  <c r="Q3727" i="6" s="1"/>
  <c r="AF3728" i="6"/>
  <c r="AG3728" i="6" s="1"/>
  <c r="Q3728" i="6" s="1"/>
  <c r="AF3729" i="6"/>
  <c r="AG3729" i="6" s="1"/>
  <c r="Q3729" i="6" s="1"/>
  <c r="AF3730" i="6"/>
  <c r="AG3730" i="6" s="1"/>
  <c r="Q3730" i="6" s="1"/>
  <c r="AF3731" i="6"/>
  <c r="AG3731" i="6" s="1"/>
  <c r="Q3731" i="6" s="1"/>
  <c r="AF3732" i="6"/>
  <c r="AG3732" i="6" s="1"/>
  <c r="Q3732" i="6" s="1"/>
  <c r="AF3733" i="6"/>
  <c r="AG3733" i="6" s="1"/>
  <c r="Q3733" i="6" s="1"/>
  <c r="AF3734" i="6"/>
  <c r="AG3734" i="6" s="1"/>
  <c r="Q3734" i="6" s="1"/>
  <c r="AF3735" i="6"/>
  <c r="AG3735" i="6" s="1"/>
  <c r="Q3735" i="6" s="1"/>
  <c r="AF3736" i="6"/>
  <c r="AG3736" i="6" s="1"/>
  <c r="Q3736" i="6" s="1"/>
  <c r="AF3737" i="6"/>
  <c r="AG3737" i="6" s="1"/>
  <c r="Q3737" i="6" s="1"/>
  <c r="AF3738" i="6"/>
  <c r="AG3738" i="6" s="1"/>
  <c r="Q3738" i="6" s="1"/>
  <c r="AF3739" i="6"/>
  <c r="AG3739" i="6" s="1"/>
  <c r="Q3739" i="6" s="1"/>
  <c r="AF3740" i="6"/>
  <c r="AG3740" i="6" s="1"/>
  <c r="Q3740" i="6" s="1"/>
  <c r="AF3741" i="6"/>
  <c r="AG3741" i="6" s="1"/>
  <c r="Q3741" i="6" s="1"/>
  <c r="AF3742" i="6"/>
  <c r="AG3742" i="6" s="1"/>
  <c r="Q3742" i="6" s="1"/>
  <c r="AF3743" i="6"/>
  <c r="AG3743" i="6" s="1"/>
  <c r="Q3743" i="6" s="1"/>
  <c r="AF3744" i="6"/>
  <c r="AG3744" i="6" s="1"/>
  <c r="Q3744" i="6" s="1"/>
  <c r="AF3745" i="6"/>
  <c r="AG3745" i="6" s="1"/>
  <c r="Q3745" i="6" s="1"/>
  <c r="AF3746" i="6"/>
  <c r="AG3746" i="6" s="1"/>
  <c r="Q3746" i="6" s="1"/>
  <c r="AF3747" i="6"/>
  <c r="AG3747" i="6" s="1"/>
  <c r="Q3747" i="6" s="1"/>
  <c r="AF3748" i="6"/>
  <c r="AG3748" i="6" s="1"/>
  <c r="Q3748" i="6" s="1"/>
  <c r="AF3749" i="6"/>
  <c r="AG3749" i="6" s="1"/>
  <c r="Q3749" i="6" s="1"/>
  <c r="AF3750" i="6"/>
  <c r="AG3750" i="6" s="1"/>
  <c r="Q3750" i="6" s="1"/>
  <c r="AF3751" i="6"/>
  <c r="AG3751" i="6" s="1"/>
  <c r="Q3751" i="6" s="1"/>
  <c r="AF3752" i="6"/>
  <c r="AG3752" i="6" s="1"/>
  <c r="Q3752" i="6" s="1"/>
  <c r="AF3753" i="6"/>
  <c r="AG3753" i="6" s="1"/>
  <c r="Q3753" i="6" s="1"/>
  <c r="AF3754" i="6"/>
  <c r="AG3754" i="6" s="1"/>
  <c r="Q3754" i="6" s="1"/>
  <c r="AF3755" i="6"/>
  <c r="AG3755" i="6" s="1"/>
  <c r="Q3755" i="6" s="1"/>
  <c r="AF3756" i="6"/>
  <c r="AG3756" i="6" s="1"/>
  <c r="Q3756" i="6" s="1"/>
  <c r="AF3757" i="6"/>
  <c r="AG3757" i="6" s="1"/>
  <c r="Q3757" i="6" s="1"/>
  <c r="AF3758" i="6"/>
  <c r="AG3758" i="6" s="1"/>
  <c r="Q3758" i="6" s="1"/>
  <c r="AF3759" i="6"/>
  <c r="AG3759" i="6" s="1"/>
  <c r="Q3759" i="6" s="1"/>
  <c r="AF3760" i="6"/>
  <c r="AG3760" i="6" s="1"/>
  <c r="Q3760" i="6" s="1"/>
  <c r="AF3761" i="6"/>
  <c r="AG3761" i="6" s="1"/>
  <c r="Q3761" i="6" s="1"/>
  <c r="AF3762" i="6"/>
  <c r="AG3762" i="6" s="1"/>
  <c r="Q3762" i="6" s="1"/>
  <c r="AF3763" i="6"/>
  <c r="AG3763" i="6" s="1"/>
  <c r="Q3763" i="6" s="1"/>
  <c r="AF3764" i="6"/>
  <c r="AG3764" i="6" s="1"/>
  <c r="Q3764" i="6" s="1"/>
  <c r="AF3765" i="6"/>
  <c r="AG3765" i="6" s="1"/>
  <c r="Q3765" i="6" s="1"/>
  <c r="AF3766" i="6"/>
  <c r="AG3766" i="6" s="1"/>
  <c r="Q3766" i="6" s="1"/>
  <c r="AF3767" i="6"/>
  <c r="AG3767" i="6" s="1"/>
  <c r="Q3767" i="6" s="1"/>
  <c r="AF3768" i="6"/>
  <c r="AG3768" i="6" s="1"/>
  <c r="Q3768" i="6" s="1"/>
  <c r="AF3769" i="6"/>
  <c r="AG3769" i="6" s="1"/>
  <c r="Q3769" i="6" s="1"/>
  <c r="AF3770" i="6"/>
  <c r="AG3770" i="6" s="1"/>
  <c r="Q3770" i="6" s="1"/>
  <c r="AF3771" i="6"/>
  <c r="AG3771" i="6" s="1"/>
  <c r="Q3771" i="6" s="1"/>
  <c r="AF3772" i="6"/>
  <c r="AG3772" i="6" s="1"/>
  <c r="Q3772" i="6" s="1"/>
  <c r="AF3773" i="6"/>
  <c r="AG3773" i="6" s="1"/>
  <c r="Q3773" i="6" s="1"/>
  <c r="AF3774" i="6"/>
  <c r="AG3774" i="6" s="1"/>
  <c r="Q3774" i="6" s="1"/>
  <c r="AF3775" i="6"/>
  <c r="AG3775" i="6" s="1"/>
  <c r="Q3775" i="6" s="1"/>
  <c r="AF3776" i="6"/>
  <c r="AG3776" i="6" s="1"/>
  <c r="Q3776" i="6" s="1"/>
  <c r="AF3777" i="6"/>
  <c r="AG3777" i="6" s="1"/>
  <c r="Q3777" i="6" s="1"/>
  <c r="AF3778" i="6"/>
  <c r="AG3778" i="6" s="1"/>
  <c r="Q3778" i="6" s="1"/>
  <c r="AF3779" i="6"/>
  <c r="AG3779" i="6" s="1"/>
  <c r="Q3779" i="6" s="1"/>
  <c r="AF3780" i="6"/>
  <c r="AG3780" i="6" s="1"/>
  <c r="Q3780" i="6" s="1"/>
  <c r="AF3781" i="6"/>
  <c r="AG3781" i="6" s="1"/>
  <c r="Q3781" i="6" s="1"/>
  <c r="AF3782" i="6"/>
  <c r="AG3782" i="6" s="1"/>
  <c r="Q3782" i="6" s="1"/>
  <c r="AF3783" i="6"/>
  <c r="AG3783" i="6" s="1"/>
  <c r="Q3783" i="6" s="1"/>
  <c r="AF3784" i="6"/>
  <c r="AG3784" i="6" s="1"/>
  <c r="Q3784" i="6" s="1"/>
  <c r="AF3785" i="6"/>
  <c r="AG3785" i="6" s="1"/>
  <c r="Q3785" i="6" s="1"/>
  <c r="AF3786" i="6"/>
  <c r="AG3786" i="6" s="1"/>
  <c r="Q3786" i="6" s="1"/>
  <c r="AF3787" i="6"/>
  <c r="AG3787" i="6" s="1"/>
  <c r="Q3787" i="6" s="1"/>
  <c r="AF3788" i="6"/>
  <c r="AG3788" i="6" s="1"/>
  <c r="Q3788" i="6" s="1"/>
  <c r="AF3789" i="6"/>
  <c r="AG3789" i="6" s="1"/>
  <c r="Q3789" i="6" s="1"/>
  <c r="AF3790" i="6"/>
  <c r="AG3790" i="6" s="1"/>
  <c r="Q3790" i="6" s="1"/>
  <c r="AF3791" i="6"/>
  <c r="AG3791" i="6" s="1"/>
  <c r="Q3791" i="6" s="1"/>
  <c r="AF3792" i="6"/>
  <c r="AG3792" i="6" s="1"/>
  <c r="Q3792" i="6" s="1"/>
  <c r="AF3793" i="6"/>
  <c r="AG3793" i="6" s="1"/>
  <c r="Q3793" i="6" s="1"/>
  <c r="AF3794" i="6"/>
  <c r="AG3794" i="6" s="1"/>
  <c r="Q3794" i="6" s="1"/>
  <c r="AF3795" i="6"/>
  <c r="AG3795" i="6" s="1"/>
  <c r="Q3795" i="6" s="1"/>
  <c r="AF3796" i="6"/>
  <c r="AG3796" i="6" s="1"/>
  <c r="Q3796" i="6" s="1"/>
  <c r="AF3797" i="6"/>
  <c r="AG3797" i="6" s="1"/>
  <c r="Q3797" i="6" s="1"/>
  <c r="AF3798" i="6"/>
  <c r="AG3798" i="6" s="1"/>
  <c r="Q3798" i="6" s="1"/>
  <c r="AF3799" i="6"/>
  <c r="AG3799" i="6" s="1"/>
  <c r="Q3799" i="6" s="1"/>
  <c r="AF3800" i="6"/>
  <c r="AG3800" i="6" s="1"/>
  <c r="Q3800" i="6" s="1"/>
  <c r="AF3801" i="6"/>
  <c r="AG3801" i="6" s="1"/>
  <c r="Q3801" i="6" s="1"/>
  <c r="AF3802" i="6"/>
  <c r="AG3802" i="6" s="1"/>
  <c r="Q3802" i="6" s="1"/>
  <c r="AF3803" i="6"/>
  <c r="AG3803" i="6" s="1"/>
  <c r="Q3803" i="6" s="1"/>
  <c r="AF3804" i="6"/>
  <c r="AG3804" i="6" s="1"/>
  <c r="Q3804" i="6" s="1"/>
  <c r="AF3805" i="6"/>
  <c r="AG3805" i="6" s="1"/>
  <c r="Q3805" i="6" s="1"/>
  <c r="AF3806" i="6"/>
  <c r="AG3806" i="6" s="1"/>
  <c r="Q3806" i="6" s="1"/>
  <c r="AF3807" i="6"/>
  <c r="AG3807" i="6" s="1"/>
  <c r="Q3807" i="6" s="1"/>
  <c r="AF3808" i="6"/>
  <c r="AG3808" i="6" s="1"/>
  <c r="Q3808" i="6" s="1"/>
  <c r="AF3809" i="6"/>
  <c r="AG3809" i="6" s="1"/>
  <c r="Q3809" i="6" s="1"/>
  <c r="AF3810" i="6"/>
  <c r="AG3810" i="6" s="1"/>
  <c r="Q3810" i="6" s="1"/>
  <c r="AF3811" i="6"/>
  <c r="AG3811" i="6" s="1"/>
  <c r="Q3811" i="6" s="1"/>
  <c r="AF3812" i="6"/>
  <c r="AG3812" i="6" s="1"/>
  <c r="Q3812" i="6" s="1"/>
  <c r="AF3813" i="6"/>
  <c r="AG3813" i="6" s="1"/>
  <c r="Q3813" i="6" s="1"/>
  <c r="AF3814" i="6"/>
  <c r="AG3814" i="6" s="1"/>
  <c r="Q3814" i="6" s="1"/>
  <c r="AF3815" i="6"/>
  <c r="AG3815" i="6" s="1"/>
  <c r="Q3815" i="6" s="1"/>
  <c r="AF3816" i="6"/>
  <c r="AG3816" i="6" s="1"/>
  <c r="Q3816" i="6" s="1"/>
  <c r="AF3817" i="6"/>
  <c r="AG3817" i="6" s="1"/>
  <c r="Q3817" i="6" s="1"/>
  <c r="AF3818" i="6"/>
  <c r="AG3818" i="6" s="1"/>
  <c r="Q3818" i="6" s="1"/>
  <c r="AF3819" i="6"/>
  <c r="AG3819" i="6" s="1"/>
  <c r="Q3819" i="6" s="1"/>
  <c r="AF3820" i="6"/>
  <c r="AG3820" i="6" s="1"/>
  <c r="Q3820" i="6" s="1"/>
  <c r="AF3821" i="6"/>
  <c r="AG3821" i="6" s="1"/>
  <c r="Q3821" i="6" s="1"/>
  <c r="AF3822" i="6"/>
  <c r="AG3822" i="6" s="1"/>
  <c r="Q3822" i="6" s="1"/>
  <c r="AF3823" i="6"/>
  <c r="AG3823" i="6" s="1"/>
  <c r="Q3823" i="6" s="1"/>
  <c r="AF3824" i="6"/>
  <c r="AG3824" i="6" s="1"/>
  <c r="Q3824" i="6" s="1"/>
  <c r="AF3825" i="6"/>
  <c r="AG3825" i="6" s="1"/>
  <c r="Q3825" i="6" s="1"/>
  <c r="AF3826" i="6"/>
  <c r="AG3826" i="6" s="1"/>
  <c r="Q3826" i="6" s="1"/>
  <c r="AF3827" i="6"/>
  <c r="AG3827" i="6" s="1"/>
  <c r="Q3827" i="6" s="1"/>
  <c r="AF3828" i="6"/>
  <c r="AG3828" i="6" s="1"/>
  <c r="Q3828" i="6" s="1"/>
  <c r="AF3829" i="6"/>
  <c r="AG3829" i="6" s="1"/>
  <c r="Q3829" i="6" s="1"/>
  <c r="AF3830" i="6"/>
  <c r="AG3830" i="6" s="1"/>
  <c r="Q3830" i="6" s="1"/>
  <c r="AF3831" i="6"/>
  <c r="AG3831" i="6" s="1"/>
  <c r="Q3831" i="6" s="1"/>
  <c r="AF3832" i="6"/>
  <c r="AG3832" i="6" s="1"/>
  <c r="Q3832" i="6" s="1"/>
  <c r="AF3833" i="6"/>
  <c r="AG3833" i="6" s="1"/>
  <c r="Q3833" i="6" s="1"/>
  <c r="AF3834" i="6"/>
  <c r="AG3834" i="6" s="1"/>
  <c r="Q3834" i="6" s="1"/>
  <c r="AF3835" i="6"/>
  <c r="AG3835" i="6" s="1"/>
  <c r="Q3835" i="6" s="1"/>
  <c r="AF3836" i="6"/>
  <c r="AG3836" i="6" s="1"/>
  <c r="Q3836" i="6" s="1"/>
  <c r="AF3837" i="6"/>
  <c r="AG3837" i="6" s="1"/>
  <c r="Q3837" i="6" s="1"/>
  <c r="AF3838" i="6"/>
  <c r="AG3838" i="6" s="1"/>
  <c r="Q3838" i="6" s="1"/>
  <c r="AF3839" i="6"/>
  <c r="AG3839" i="6" s="1"/>
  <c r="Q3839" i="6" s="1"/>
  <c r="AF3840" i="6"/>
  <c r="AG3840" i="6" s="1"/>
  <c r="Q3840" i="6" s="1"/>
  <c r="AF3841" i="6"/>
  <c r="AG3841" i="6" s="1"/>
  <c r="Q3841" i="6" s="1"/>
  <c r="AF3842" i="6"/>
  <c r="AG3842" i="6" s="1"/>
  <c r="Q3842" i="6" s="1"/>
  <c r="AF3843" i="6"/>
  <c r="AG3843" i="6" s="1"/>
  <c r="Q3843" i="6" s="1"/>
  <c r="AF3844" i="6"/>
  <c r="AG3844" i="6" s="1"/>
  <c r="Q3844" i="6" s="1"/>
  <c r="AF3845" i="6"/>
  <c r="AG3845" i="6" s="1"/>
  <c r="Q3845" i="6" s="1"/>
  <c r="AF3846" i="6"/>
  <c r="AG3846" i="6" s="1"/>
  <c r="Q3846" i="6" s="1"/>
  <c r="AF3847" i="6"/>
  <c r="AG3847" i="6" s="1"/>
  <c r="Q3847" i="6" s="1"/>
  <c r="AF3848" i="6"/>
  <c r="AG3848" i="6" s="1"/>
  <c r="Q3848" i="6" s="1"/>
  <c r="AF3849" i="6"/>
  <c r="AG3849" i="6" s="1"/>
  <c r="Q3849" i="6" s="1"/>
  <c r="AF3850" i="6"/>
  <c r="AG3850" i="6" s="1"/>
  <c r="Q3850" i="6" s="1"/>
  <c r="AF3851" i="6"/>
  <c r="AG3851" i="6" s="1"/>
  <c r="Q3851" i="6" s="1"/>
  <c r="AF3852" i="6"/>
  <c r="AG3852" i="6" s="1"/>
  <c r="Q3852" i="6" s="1"/>
  <c r="AF3853" i="6"/>
  <c r="AG3853" i="6" s="1"/>
  <c r="Q3853" i="6" s="1"/>
  <c r="AF3854" i="6"/>
  <c r="AG3854" i="6" s="1"/>
  <c r="Q3854" i="6" s="1"/>
  <c r="AF3855" i="6"/>
  <c r="AG3855" i="6" s="1"/>
  <c r="Q3855" i="6" s="1"/>
  <c r="AF3856" i="6"/>
  <c r="AG3856" i="6" s="1"/>
  <c r="Q3856" i="6" s="1"/>
  <c r="AF3857" i="6"/>
  <c r="AG3857" i="6" s="1"/>
  <c r="Q3857" i="6" s="1"/>
  <c r="AF3858" i="6"/>
  <c r="AG3858" i="6" s="1"/>
  <c r="Q3858" i="6" s="1"/>
  <c r="AF3859" i="6"/>
  <c r="AG3859" i="6" s="1"/>
  <c r="Q3859" i="6" s="1"/>
  <c r="AF3860" i="6"/>
  <c r="AG3860" i="6" s="1"/>
  <c r="Q3860" i="6" s="1"/>
  <c r="AF3861" i="6"/>
  <c r="AG3861" i="6" s="1"/>
  <c r="Q3861" i="6" s="1"/>
  <c r="AF3862" i="6"/>
  <c r="AG3862" i="6" s="1"/>
  <c r="Q3862" i="6" s="1"/>
  <c r="AF3863" i="6"/>
  <c r="AG3863" i="6" s="1"/>
  <c r="Q3863" i="6" s="1"/>
  <c r="AF3864" i="6"/>
  <c r="AG3864" i="6" s="1"/>
  <c r="Q3864" i="6" s="1"/>
  <c r="AF3865" i="6"/>
  <c r="AG3865" i="6" s="1"/>
  <c r="Q3865" i="6" s="1"/>
  <c r="AF3866" i="6"/>
  <c r="AG3866" i="6" s="1"/>
  <c r="Q3866" i="6" s="1"/>
  <c r="AF3867" i="6"/>
  <c r="AG3867" i="6" s="1"/>
  <c r="Q3867" i="6" s="1"/>
  <c r="AF3868" i="6"/>
  <c r="AG3868" i="6" s="1"/>
  <c r="Q3868" i="6" s="1"/>
  <c r="AF3869" i="6"/>
  <c r="AG3869" i="6" s="1"/>
  <c r="Q3869" i="6" s="1"/>
  <c r="AF3870" i="6"/>
  <c r="AG3870" i="6" s="1"/>
  <c r="Q3870" i="6" s="1"/>
  <c r="AF3871" i="6"/>
  <c r="AG3871" i="6" s="1"/>
  <c r="Q3871" i="6" s="1"/>
  <c r="AF3872" i="6"/>
  <c r="AG3872" i="6" s="1"/>
  <c r="Q3872" i="6" s="1"/>
  <c r="AF3873" i="6"/>
  <c r="AG3873" i="6" s="1"/>
  <c r="Q3873" i="6" s="1"/>
  <c r="AF3874" i="6"/>
  <c r="AG3874" i="6" s="1"/>
  <c r="Q3874" i="6" s="1"/>
  <c r="AF3875" i="6"/>
  <c r="AG3875" i="6" s="1"/>
  <c r="Q3875" i="6" s="1"/>
  <c r="AF3876" i="6"/>
  <c r="AG3876" i="6" s="1"/>
  <c r="Q3876" i="6" s="1"/>
  <c r="AF3877" i="6"/>
  <c r="AG3877" i="6" s="1"/>
  <c r="Q3877" i="6" s="1"/>
  <c r="AF3878" i="6"/>
  <c r="AG3878" i="6" s="1"/>
  <c r="Q3878" i="6" s="1"/>
  <c r="AF3879" i="6"/>
  <c r="AG3879" i="6" s="1"/>
  <c r="Q3879" i="6" s="1"/>
  <c r="AF3880" i="6"/>
  <c r="AG3880" i="6" s="1"/>
  <c r="Q3880" i="6" s="1"/>
  <c r="AF3881" i="6"/>
  <c r="AG3881" i="6" s="1"/>
  <c r="Q3881" i="6" s="1"/>
  <c r="AF3882" i="6"/>
  <c r="AG3882" i="6" s="1"/>
  <c r="Q3882" i="6" s="1"/>
  <c r="AF3883" i="6"/>
  <c r="AG3883" i="6" s="1"/>
  <c r="Q3883" i="6" s="1"/>
  <c r="AF3884" i="6"/>
  <c r="AG3884" i="6" s="1"/>
  <c r="Q3884" i="6" s="1"/>
  <c r="AF3885" i="6"/>
  <c r="AG3885" i="6" s="1"/>
  <c r="Q3885" i="6" s="1"/>
  <c r="AF3886" i="6"/>
  <c r="AG3886" i="6" s="1"/>
  <c r="Q3886" i="6" s="1"/>
  <c r="AF3887" i="6"/>
  <c r="AG3887" i="6" s="1"/>
  <c r="Q3887" i="6" s="1"/>
  <c r="AF3888" i="6"/>
  <c r="AG3888" i="6" s="1"/>
  <c r="Q3888" i="6" s="1"/>
  <c r="AF3889" i="6"/>
  <c r="AG3889" i="6" s="1"/>
  <c r="Q3889" i="6" s="1"/>
  <c r="AF3890" i="6"/>
  <c r="AG3890" i="6" s="1"/>
  <c r="Q3890" i="6" s="1"/>
  <c r="AF3891" i="6"/>
  <c r="AG3891" i="6" s="1"/>
  <c r="Q3891" i="6" s="1"/>
  <c r="AF3892" i="6"/>
  <c r="AG3892" i="6" s="1"/>
  <c r="Q3892" i="6" s="1"/>
  <c r="AF3893" i="6"/>
  <c r="AG3893" i="6" s="1"/>
  <c r="Q3893" i="6" s="1"/>
  <c r="AF3894" i="6"/>
  <c r="AG3894" i="6" s="1"/>
  <c r="Q3894" i="6" s="1"/>
  <c r="AF3895" i="6"/>
  <c r="AG3895" i="6" s="1"/>
  <c r="Q3895" i="6" s="1"/>
  <c r="AF3896" i="6"/>
  <c r="AG3896" i="6" s="1"/>
  <c r="Q3896" i="6" s="1"/>
  <c r="AF3897" i="6"/>
  <c r="AG3897" i="6" s="1"/>
  <c r="Q3897" i="6" s="1"/>
  <c r="AF3898" i="6"/>
  <c r="AG3898" i="6" s="1"/>
  <c r="Q3898" i="6" s="1"/>
  <c r="AF3899" i="6"/>
  <c r="AG3899" i="6" s="1"/>
  <c r="Q3899" i="6" s="1"/>
  <c r="AF3900" i="6"/>
  <c r="AG3900" i="6" s="1"/>
  <c r="Q3900" i="6" s="1"/>
  <c r="AF3901" i="6"/>
  <c r="AG3901" i="6" s="1"/>
  <c r="Q3901" i="6" s="1"/>
  <c r="AF3902" i="6"/>
  <c r="AG3902" i="6" s="1"/>
  <c r="Q3902" i="6" s="1"/>
  <c r="AF3903" i="6"/>
  <c r="AG3903" i="6" s="1"/>
  <c r="Q3903" i="6" s="1"/>
  <c r="AF3904" i="6"/>
  <c r="AG3904" i="6" s="1"/>
  <c r="Q3904" i="6" s="1"/>
  <c r="AF3905" i="6"/>
  <c r="AG3905" i="6" s="1"/>
  <c r="Q3905" i="6" s="1"/>
  <c r="AF3906" i="6"/>
  <c r="AG3906" i="6" s="1"/>
  <c r="Q3906" i="6" s="1"/>
  <c r="AF3907" i="6"/>
  <c r="AG3907" i="6" s="1"/>
  <c r="Q3907" i="6" s="1"/>
  <c r="AF3908" i="6"/>
  <c r="AG3908" i="6" s="1"/>
  <c r="Q3908" i="6" s="1"/>
  <c r="AF3909" i="6"/>
  <c r="AG3909" i="6" s="1"/>
  <c r="Q3909" i="6" s="1"/>
  <c r="AF3910" i="6"/>
  <c r="AG3910" i="6" s="1"/>
  <c r="Q3910" i="6" s="1"/>
  <c r="AF3911" i="6"/>
  <c r="AG3911" i="6" s="1"/>
  <c r="Q3911" i="6" s="1"/>
  <c r="AF3912" i="6"/>
  <c r="AG3912" i="6" s="1"/>
  <c r="Q3912" i="6" s="1"/>
  <c r="AF3913" i="6"/>
  <c r="AG3913" i="6" s="1"/>
  <c r="Q3913" i="6" s="1"/>
  <c r="AF3914" i="6"/>
  <c r="AG3914" i="6" s="1"/>
  <c r="Q3914" i="6" s="1"/>
  <c r="AF3915" i="6"/>
  <c r="AG3915" i="6" s="1"/>
  <c r="Q3915" i="6" s="1"/>
  <c r="AF3916" i="6"/>
  <c r="AG3916" i="6" s="1"/>
  <c r="Q3916" i="6" s="1"/>
  <c r="AF3917" i="6"/>
  <c r="AG3917" i="6" s="1"/>
  <c r="Q3917" i="6" s="1"/>
  <c r="AF3918" i="6"/>
  <c r="AG3918" i="6" s="1"/>
  <c r="Q3918" i="6" s="1"/>
  <c r="AF3919" i="6"/>
  <c r="AG3919" i="6" s="1"/>
  <c r="Q3919" i="6" s="1"/>
  <c r="AF3920" i="6"/>
  <c r="AG3920" i="6" s="1"/>
  <c r="Q3920" i="6" s="1"/>
  <c r="AF3921" i="6"/>
  <c r="AG3921" i="6" s="1"/>
  <c r="Q3921" i="6" s="1"/>
  <c r="AF3922" i="6"/>
  <c r="AG3922" i="6" s="1"/>
  <c r="Q3922" i="6" s="1"/>
  <c r="AF3923" i="6"/>
  <c r="AG3923" i="6" s="1"/>
  <c r="Q3923" i="6" s="1"/>
  <c r="AF3924" i="6"/>
  <c r="AG3924" i="6" s="1"/>
  <c r="Q3924" i="6" s="1"/>
  <c r="AF3925" i="6"/>
  <c r="AG3925" i="6" s="1"/>
  <c r="Q3925" i="6" s="1"/>
  <c r="AF3926" i="6"/>
  <c r="AG3926" i="6" s="1"/>
  <c r="Q3926" i="6" s="1"/>
  <c r="AF3927" i="6"/>
  <c r="AG3927" i="6" s="1"/>
  <c r="Q3927" i="6" s="1"/>
  <c r="AF3928" i="6"/>
  <c r="AG3928" i="6" s="1"/>
  <c r="Q3928" i="6" s="1"/>
  <c r="AF3929" i="6"/>
  <c r="AG3929" i="6" s="1"/>
  <c r="Q3929" i="6" s="1"/>
  <c r="AF3930" i="6"/>
  <c r="AG3930" i="6" s="1"/>
  <c r="Q3930" i="6" s="1"/>
  <c r="AF3931" i="6"/>
  <c r="AG3931" i="6" s="1"/>
  <c r="Q3931" i="6" s="1"/>
  <c r="AF3932" i="6"/>
  <c r="AG3932" i="6" s="1"/>
  <c r="Q3932" i="6" s="1"/>
  <c r="AF3933" i="6"/>
  <c r="AG3933" i="6" s="1"/>
  <c r="Q3933" i="6" s="1"/>
  <c r="AF3934" i="6"/>
  <c r="AG3934" i="6" s="1"/>
  <c r="Q3934" i="6" s="1"/>
  <c r="AF3935" i="6"/>
  <c r="AG3935" i="6" s="1"/>
  <c r="Q3935" i="6" s="1"/>
  <c r="AF3936" i="6"/>
  <c r="AG3936" i="6" s="1"/>
  <c r="Q3936" i="6" s="1"/>
  <c r="AF3937" i="6"/>
  <c r="AG3937" i="6" s="1"/>
  <c r="Q3937" i="6" s="1"/>
  <c r="AF3938" i="6"/>
  <c r="AG3938" i="6" s="1"/>
  <c r="Q3938" i="6" s="1"/>
  <c r="AF3939" i="6"/>
  <c r="AG3939" i="6" s="1"/>
  <c r="Q3939" i="6" s="1"/>
  <c r="AF3940" i="6"/>
  <c r="AG3940" i="6" s="1"/>
  <c r="Q3940" i="6" s="1"/>
  <c r="AF3941" i="6"/>
  <c r="AG3941" i="6" s="1"/>
  <c r="Q3941" i="6" s="1"/>
  <c r="AF3942" i="6"/>
  <c r="AG3942" i="6" s="1"/>
  <c r="Q3942" i="6" s="1"/>
  <c r="AF3943" i="6"/>
  <c r="AG3943" i="6" s="1"/>
  <c r="Q3943" i="6" s="1"/>
  <c r="AF3944" i="6"/>
  <c r="AG3944" i="6" s="1"/>
  <c r="Q3944" i="6" s="1"/>
  <c r="AF3945" i="6"/>
  <c r="AG3945" i="6" s="1"/>
  <c r="Q3945" i="6" s="1"/>
  <c r="AF3946" i="6"/>
  <c r="AG3946" i="6" s="1"/>
  <c r="Q3946" i="6" s="1"/>
  <c r="AF3947" i="6"/>
  <c r="AG3947" i="6" s="1"/>
  <c r="Q3947" i="6" s="1"/>
  <c r="AF3948" i="6"/>
  <c r="AG3948" i="6" s="1"/>
  <c r="Q3948" i="6" s="1"/>
  <c r="AF3949" i="6"/>
  <c r="AG3949" i="6" s="1"/>
  <c r="Q3949" i="6" s="1"/>
  <c r="AF3950" i="6"/>
  <c r="AG3950" i="6" s="1"/>
  <c r="Q3950" i="6" s="1"/>
  <c r="AF3951" i="6"/>
  <c r="AG3951" i="6" s="1"/>
  <c r="Q3951" i="6" s="1"/>
  <c r="AF3952" i="6"/>
  <c r="AG3952" i="6" s="1"/>
  <c r="Q3952" i="6" s="1"/>
  <c r="AF3953" i="6"/>
  <c r="AG3953" i="6" s="1"/>
  <c r="Q3953" i="6" s="1"/>
  <c r="AF3954" i="6"/>
  <c r="AG3954" i="6" s="1"/>
  <c r="Q3954" i="6" s="1"/>
  <c r="AF3955" i="6"/>
  <c r="AG3955" i="6" s="1"/>
  <c r="Q3955" i="6" s="1"/>
  <c r="AF3956" i="6"/>
  <c r="AG3956" i="6" s="1"/>
  <c r="Q3956" i="6" s="1"/>
  <c r="AF3957" i="6"/>
  <c r="AG3957" i="6" s="1"/>
  <c r="Q3957" i="6" s="1"/>
  <c r="AF3958" i="6"/>
  <c r="AG3958" i="6" s="1"/>
  <c r="Q3958" i="6" s="1"/>
  <c r="AF3959" i="6"/>
  <c r="AG3959" i="6" s="1"/>
  <c r="Q3959" i="6" s="1"/>
  <c r="AF3960" i="6"/>
  <c r="AG3960" i="6" s="1"/>
  <c r="Q3960" i="6" s="1"/>
  <c r="AF3961" i="6"/>
  <c r="AG3961" i="6" s="1"/>
  <c r="Q3961" i="6" s="1"/>
  <c r="AF3962" i="6"/>
  <c r="AG3962" i="6" s="1"/>
  <c r="Q3962" i="6" s="1"/>
  <c r="AF3963" i="6"/>
  <c r="AG3963" i="6" s="1"/>
  <c r="Q3963" i="6" s="1"/>
  <c r="AF3964" i="6"/>
  <c r="AG3964" i="6" s="1"/>
  <c r="Q3964" i="6" s="1"/>
  <c r="AF3965" i="6"/>
  <c r="AG3965" i="6" s="1"/>
  <c r="Q3965" i="6" s="1"/>
  <c r="AF3966" i="6"/>
  <c r="AG3966" i="6" s="1"/>
  <c r="Q3966" i="6" s="1"/>
  <c r="AF3967" i="6"/>
  <c r="AG3967" i="6" s="1"/>
  <c r="Q3967" i="6" s="1"/>
  <c r="AF3968" i="6"/>
  <c r="AG3968" i="6" s="1"/>
  <c r="Q3968" i="6" s="1"/>
  <c r="AF3969" i="6"/>
  <c r="AG3969" i="6" s="1"/>
  <c r="Q3969" i="6" s="1"/>
  <c r="AF3970" i="6"/>
  <c r="AG3970" i="6" s="1"/>
  <c r="Q3970" i="6" s="1"/>
  <c r="AF3971" i="6"/>
  <c r="AG3971" i="6" s="1"/>
  <c r="Q3971" i="6" s="1"/>
  <c r="AF3972" i="6"/>
  <c r="AG3972" i="6" s="1"/>
  <c r="Q3972" i="6" s="1"/>
  <c r="AF3973" i="6"/>
  <c r="AG3973" i="6" s="1"/>
  <c r="Q3973" i="6" s="1"/>
  <c r="AF3974" i="6"/>
  <c r="AG3974" i="6" s="1"/>
  <c r="Q3974" i="6" s="1"/>
  <c r="AF3975" i="6"/>
  <c r="AG3975" i="6" s="1"/>
  <c r="Q3975" i="6" s="1"/>
  <c r="AF3976" i="6"/>
  <c r="AG3976" i="6" s="1"/>
  <c r="Q3976" i="6" s="1"/>
  <c r="AF3977" i="6"/>
  <c r="AG3977" i="6" s="1"/>
  <c r="Q3977" i="6" s="1"/>
  <c r="AF3978" i="6"/>
  <c r="AG3978" i="6" s="1"/>
  <c r="Q3978" i="6" s="1"/>
  <c r="AF3979" i="6"/>
  <c r="AG3979" i="6" s="1"/>
  <c r="Q3979" i="6" s="1"/>
  <c r="AF3980" i="6"/>
  <c r="AG3980" i="6" s="1"/>
  <c r="Q3980" i="6" s="1"/>
  <c r="AF3981" i="6"/>
  <c r="AG3981" i="6" s="1"/>
  <c r="Q3981" i="6" s="1"/>
  <c r="AF3982" i="6"/>
  <c r="AG3982" i="6" s="1"/>
  <c r="Q3982" i="6" s="1"/>
  <c r="AF3983" i="6"/>
  <c r="AG3983" i="6" s="1"/>
  <c r="Q3983" i="6" s="1"/>
  <c r="AF3984" i="6"/>
  <c r="AG3984" i="6" s="1"/>
  <c r="Q3984" i="6" s="1"/>
  <c r="AF3985" i="6"/>
  <c r="AG3985" i="6" s="1"/>
  <c r="Q3985" i="6" s="1"/>
  <c r="AF3986" i="6"/>
  <c r="AG3986" i="6" s="1"/>
  <c r="Q3986" i="6" s="1"/>
  <c r="AF3987" i="6"/>
  <c r="AG3987" i="6" s="1"/>
  <c r="Q3987" i="6" s="1"/>
  <c r="AF3988" i="6"/>
  <c r="AG3988" i="6" s="1"/>
  <c r="Q3988" i="6" s="1"/>
  <c r="AF3989" i="6"/>
  <c r="AG3989" i="6" s="1"/>
  <c r="Q3989" i="6" s="1"/>
  <c r="AF3990" i="6"/>
  <c r="AG3990" i="6" s="1"/>
  <c r="Q3990" i="6" s="1"/>
  <c r="AF3991" i="6"/>
  <c r="AG3991" i="6" s="1"/>
  <c r="Q3991" i="6" s="1"/>
  <c r="AF3992" i="6"/>
  <c r="AG3992" i="6" s="1"/>
  <c r="Q3992" i="6" s="1"/>
  <c r="AF3993" i="6"/>
  <c r="AG3993" i="6" s="1"/>
  <c r="Q3993" i="6" s="1"/>
  <c r="AF3994" i="6"/>
  <c r="AG3994" i="6" s="1"/>
  <c r="Q3994" i="6" s="1"/>
  <c r="AF3995" i="6"/>
  <c r="AG3995" i="6" s="1"/>
  <c r="Q3995" i="6" s="1"/>
  <c r="AF3996" i="6"/>
  <c r="AG3996" i="6" s="1"/>
  <c r="Q3996" i="6" s="1"/>
  <c r="AF3997" i="6"/>
  <c r="AG3997" i="6" s="1"/>
  <c r="Q3997" i="6" s="1"/>
  <c r="AF3998" i="6"/>
  <c r="AG3998" i="6" s="1"/>
  <c r="Q3998" i="6" s="1"/>
  <c r="AF3999" i="6"/>
  <c r="AG3999" i="6" s="1"/>
  <c r="Q3999" i="6" s="1"/>
  <c r="AF4000" i="6"/>
  <c r="AG4000" i="6" s="1"/>
  <c r="Q4000" i="6" s="1"/>
  <c r="AF4001" i="6"/>
  <c r="AG4001" i="6" s="1"/>
  <c r="Q4001" i="6" s="1"/>
  <c r="AF4002" i="6"/>
  <c r="AG4002" i="6" s="1"/>
  <c r="Q4002" i="6" s="1"/>
  <c r="AF4003" i="6"/>
  <c r="AG4003" i="6" s="1"/>
  <c r="Q4003" i="6" s="1"/>
  <c r="AF4004" i="6"/>
  <c r="AG4004" i="6" s="1"/>
  <c r="Q4004" i="6" s="1"/>
  <c r="AF4005" i="6"/>
  <c r="AG4005" i="6" s="1"/>
  <c r="Q4005" i="6" s="1"/>
  <c r="AF4006" i="6"/>
  <c r="AG4006" i="6" s="1"/>
  <c r="Q4006" i="6" s="1"/>
  <c r="AF4007" i="6"/>
  <c r="AG4007" i="6" s="1"/>
  <c r="Q4007" i="6" s="1"/>
  <c r="AF4008" i="6"/>
  <c r="AG4008" i="6" s="1"/>
  <c r="Q4008" i="6" s="1"/>
  <c r="AF4009" i="6"/>
  <c r="AG4009" i="6" s="1"/>
  <c r="Q4009" i="6" s="1"/>
  <c r="AF4010" i="6"/>
  <c r="AG4010" i="6" s="1"/>
  <c r="Q4010" i="6" s="1"/>
  <c r="AF4011" i="6"/>
  <c r="AG4011" i="6" s="1"/>
  <c r="Q4011" i="6" s="1"/>
  <c r="AF4012" i="6"/>
  <c r="AG4012" i="6" s="1"/>
  <c r="Q4012" i="6" s="1"/>
  <c r="AF4013" i="6"/>
  <c r="AG4013" i="6" s="1"/>
  <c r="Q4013" i="6" s="1"/>
  <c r="AF4014" i="6"/>
  <c r="AG4014" i="6" s="1"/>
  <c r="Q4014" i="6" s="1"/>
  <c r="AF4015" i="6"/>
  <c r="AG4015" i="6" s="1"/>
  <c r="Q4015" i="6" s="1"/>
  <c r="AF4016" i="6"/>
  <c r="AG4016" i="6" s="1"/>
  <c r="Q4016" i="6" s="1"/>
  <c r="AF4017" i="6"/>
  <c r="AG4017" i="6" s="1"/>
  <c r="Q4017" i="6" s="1"/>
  <c r="AF4018" i="6"/>
  <c r="AG4018" i="6" s="1"/>
  <c r="Q4018" i="6" s="1"/>
  <c r="AF4019" i="6"/>
  <c r="AG4019" i="6" s="1"/>
  <c r="Q4019" i="6" s="1"/>
  <c r="AF4020" i="6"/>
  <c r="AG4020" i="6" s="1"/>
  <c r="Q4020" i="6" s="1"/>
  <c r="AF4021" i="6"/>
  <c r="AG4021" i="6" s="1"/>
  <c r="Q4021" i="6" s="1"/>
  <c r="AF4022" i="6"/>
  <c r="AG4022" i="6" s="1"/>
  <c r="Q4022" i="6" s="1"/>
  <c r="AF4023" i="6"/>
  <c r="AG4023" i="6" s="1"/>
  <c r="Q4023" i="6" s="1"/>
  <c r="AF4024" i="6"/>
  <c r="AG4024" i="6" s="1"/>
  <c r="Q4024" i="6" s="1"/>
  <c r="AF4025" i="6"/>
  <c r="AG4025" i="6" s="1"/>
  <c r="Q4025" i="6" s="1"/>
  <c r="AF4026" i="6"/>
  <c r="AG4026" i="6" s="1"/>
  <c r="Q4026" i="6" s="1"/>
  <c r="AF4027" i="6"/>
  <c r="AG4027" i="6" s="1"/>
  <c r="Q4027" i="6" s="1"/>
  <c r="AF4028" i="6"/>
  <c r="AG4028" i="6" s="1"/>
  <c r="Q4028" i="6" s="1"/>
  <c r="AF4029" i="6"/>
  <c r="AG4029" i="6" s="1"/>
  <c r="Q4029" i="6" s="1"/>
  <c r="AF4030" i="6"/>
  <c r="AG4030" i="6" s="1"/>
  <c r="Q4030" i="6" s="1"/>
  <c r="AF4031" i="6"/>
  <c r="AG4031" i="6" s="1"/>
  <c r="Q4031" i="6" s="1"/>
  <c r="AF4032" i="6"/>
  <c r="AG4032" i="6" s="1"/>
  <c r="Q4032" i="6" s="1"/>
  <c r="AF4033" i="6"/>
  <c r="AG4033" i="6" s="1"/>
  <c r="Q4033" i="6" s="1"/>
  <c r="AF4034" i="6"/>
  <c r="AG4034" i="6" s="1"/>
  <c r="Q4034" i="6" s="1"/>
  <c r="AF4035" i="6"/>
  <c r="AG4035" i="6" s="1"/>
  <c r="Q4035" i="6" s="1"/>
  <c r="AF4036" i="6"/>
  <c r="AG4036" i="6" s="1"/>
  <c r="Q4036" i="6" s="1"/>
  <c r="AF4037" i="6"/>
  <c r="AG4037" i="6" s="1"/>
  <c r="Q4037" i="6" s="1"/>
  <c r="AF4038" i="6"/>
  <c r="AG4038" i="6" s="1"/>
  <c r="Q4038" i="6" s="1"/>
  <c r="AF4039" i="6"/>
  <c r="AG4039" i="6" s="1"/>
  <c r="Q4039" i="6" s="1"/>
  <c r="AF4040" i="6"/>
  <c r="AG4040" i="6" s="1"/>
  <c r="Q4040" i="6" s="1"/>
  <c r="AF4041" i="6"/>
  <c r="AG4041" i="6" s="1"/>
  <c r="Q4041" i="6" s="1"/>
  <c r="AF4042" i="6"/>
  <c r="AG4042" i="6" s="1"/>
  <c r="Q4042" i="6" s="1"/>
  <c r="AF4043" i="6"/>
  <c r="AG4043" i="6" s="1"/>
  <c r="Q4043" i="6" s="1"/>
  <c r="AF4044" i="6"/>
  <c r="AG4044" i="6" s="1"/>
  <c r="Q4044" i="6" s="1"/>
  <c r="AF4045" i="6"/>
  <c r="AG4045" i="6" s="1"/>
  <c r="Q4045" i="6" s="1"/>
  <c r="AF4046" i="6"/>
  <c r="AG4046" i="6" s="1"/>
  <c r="Q4046" i="6" s="1"/>
  <c r="AF4047" i="6"/>
  <c r="AG4047" i="6" s="1"/>
  <c r="Q4047" i="6" s="1"/>
  <c r="AF4048" i="6"/>
  <c r="AG4048" i="6" s="1"/>
  <c r="Q4048" i="6" s="1"/>
  <c r="AF4049" i="6"/>
  <c r="AG4049" i="6" s="1"/>
  <c r="Q4049" i="6" s="1"/>
  <c r="AF4050" i="6"/>
  <c r="AG4050" i="6" s="1"/>
  <c r="Q4050" i="6" s="1"/>
  <c r="AF4051" i="6"/>
  <c r="AG4051" i="6" s="1"/>
  <c r="Q4051" i="6" s="1"/>
  <c r="AF4052" i="6"/>
  <c r="AG4052" i="6" s="1"/>
  <c r="Q4052" i="6" s="1"/>
  <c r="AF4053" i="6"/>
  <c r="AG4053" i="6" s="1"/>
  <c r="Q4053" i="6" s="1"/>
  <c r="AF4054" i="6"/>
  <c r="AG4054" i="6" s="1"/>
  <c r="Q4054" i="6" s="1"/>
  <c r="AF4055" i="6"/>
  <c r="AG4055" i="6" s="1"/>
  <c r="Q4055" i="6" s="1"/>
  <c r="AF4056" i="6"/>
  <c r="AG4056" i="6" s="1"/>
  <c r="Q4056" i="6" s="1"/>
  <c r="AF4057" i="6"/>
  <c r="AG4057" i="6" s="1"/>
  <c r="Q4057" i="6" s="1"/>
  <c r="AF4058" i="6"/>
  <c r="AG4058" i="6" s="1"/>
  <c r="Q4058" i="6" s="1"/>
  <c r="AF4059" i="6"/>
  <c r="AG4059" i="6" s="1"/>
  <c r="Q4059" i="6" s="1"/>
  <c r="AF4060" i="6"/>
  <c r="AG4060" i="6" s="1"/>
  <c r="Q4060" i="6" s="1"/>
  <c r="AF4061" i="6"/>
  <c r="AG4061" i="6" s="1"/>
  <c r="Q4061" i="6" s="1"/>
  <c r="AF4062" i="6"/>
  <c r="AG4062" i="6" s="1"/>
  <c r="Q4062" i="6" s="1"/>
  <c r="AF4063" i="6"/>
  <c r="AG4063" i="6" s="1"/>
  <c r="Q4063" i="6" s="1"/>
  <c r="AF4064" i="6"/>
  <c r="AG4064" i="6" s="1"/>
  <c r="Q4064" i="6" s="1"/>
  <c r="AF4065" i="6"/>
  <c r="AG4065" i="6" s="1"/>
  <c r="Q4065" i="6" s="1"/>
  <c r="AF4066" i="6"/>
  <c r="AG4066" i="6" s="1"/>
  <c r="Q4066" i="6" s="1"/>
  <c r="AF4067" i="6"/>
  <c r="AG4067" i="6" s="1"/>
  <c r="Q4067" i="6" s="1"/>
  <c r="AF4068" i="6"/>
  <c r="AG4068" i="6" s="1"/>
  <c r="Q4068" i="6" s="1"/>
  <c r="AF4069" i="6"/>
  <c r="AG4069" i="6" s="1"/>
  <c r="Q4069" i="6" s="1"/>
  <c r="AF4070" i="6"/>
  <c r="AG4070" i="6" s="1"/>
  <c r="Q4070" i="6" s="1"/>
  <c r="AF4071" i="6"/>
  <c r="AG4071" i="6" s="1"/>
  <c r="Q4071" i="6" s="1"/>
  <c r="AF4072" i="6"/>
  <c r="AG4072" i="6" s="1"/>
  <c r="Q4072" i="6" s="1"/>
  <c r="AF4073" i="6"/>
  <c r="AG4073" i="6" s="1"/>
  <c r="Q4073" i="6" s="1"/>
  <c r="AF4074" i="6"/>
  <c r="AG4074" i="6" s="1"/>
  <c r="Q4074" i="6" s="1"/>
  <c r="AF4075" i="6"/>
  <c r="AG4075" i="6" s="1"/>
  <c r="Q4075" i="6" s="1"/>
  <c r="AF4076" i="6"/>
  <c r="AG4076" i="6" s="1"/>
  <c r="Q4076" i="6" s="1"/>
  <c r="AF4077" i="6"/>
  <c r="AG4077" i="6" s="1"/>
  <c r="Q4077" i="6" s="1"/>
  <c r="AF4078" i="6"/>
  <c r="AG4078" i="6" s="1"/>
  <c r="Q4078" i="6" s="1"/>
  <c r="AF4079" i="6"/>
  <c r="AG4079" i="6" s="1"/>
  <c r="Q4079" i="6" s="1"/>
  <c r="AF4080" i="6"/>
  <c r="AG4080" i="6" s="1"/>
  <c r="Q4080" i="6" s="1"/>
  <c r="AF4081" i="6"/>
  <c r="AG4081" i="6" s="1"/>
  <c r="Q4081" i="6" s="1"/>
  <c r="AF4082" i="6"/>
  <c r="AG4082" i="6" s="1"/>
  <c r="Q4082" i="6" s="1"/>
  <c r="AF4083" i="6"/>
  <c r="AG4083" i="6" s="1"/>
  <c r="Q4083" i="6" s="1"/>
  <c r="AF4084" i="6"/>
  <c r="AG4084" i="6" s="1"/>
  <c r="Q4084" i="6" s="1"/>
  <c r="AF4085" i="6"/>
  <c r="AG4085" i="6" s="1"/>
  <c r="Q4085" i="6" s="1"/>
  <c r="AF4086" i="6"/>
  <c r="AG4086" i="6" s="1"/>
  <c r="Q4086" i="6" s="1"/>
  <c r="AF4087" i="6"/>
  <c r="AG4087" i="6" s="1"/>
  <c r="Q4087" i="6" s="1"/>
  <c r="AF4088" i="6"/>
  <c r="AG4088" i="6" s="1"/>
  <c r="Q4088" i="6" s="1"/>
  <c r="AF4089" i="6"/>
  <c r="AG4089" i="6" s="1"/>
  <c r="Q4089" i="6" s="1"/>
  <c r="AF4090" i="6"/>
  <c r="AG4090" i="6" s="1"/>
  <c r="Q4090" i="6" s="1"/>
  <c r="AF4091" i="6"/>
  <c r="AG4091" i="6" s="1"/>
  <c r="Q4091" i="6" s="1"/>
  <c r="AF4092" i="6"/>
  <c r="AG4092" i="6" s="1"/>
  <c r="Q4092" i="6" s="1"/>
  <c r="AF4093" i="6"/>
  <c r="AG4093" i="6" s="1"/>
  <c r="Q4093" i="6" s="1"/>
  <c r="AF4094" i="6"/>
  <c r="AG4094" i="6" s="1"/>
  <c r="Q4094" i="6" s="1"/>
  <c r="AF4095" i="6"/>
  <c r="AG4095" i="6" s="1"/>
  <c r="Q4095" i="6" s="1"/>
  <c r="AF4096" i="6"/>
  <c r="AG4096" i="6" s="1"/>
  <c r="Q4096" i="6" s="1"/>
  <c r="AF4097" i="6"/>
  <c r="AG4097" i="6" s="1"/>
  <c r="Q4097" i="6" s="1"/>
  <c r="AF4098" i="6"/>
  <c r="AG4098" i="6" s="1"/>
  <c r="Q4098" i="6" s="1"/>
  <c r="AF4099" i="6"/>
  <c r="AG4099" i="6" s="1"/>
  <c r="Q4099" i="6" s="1"/>
  <c r="AF4100" i="6"/>
  <c r="AG4100" i="6" s="1"/>
  <c r="Q4100" i="6" s="1"/>
  <c r="AF4101" i="6"/>
  <c r="AG4101" i="6" s="1"/>
  <c r="Q4101" i="6" s="1"/>
  <c r="AF4102" i="6"/>
  <c r="AG4102" i="6" s="1"/>
  <c r="Q4102" i="6" s="1"/>
  <c r="AF4103" i="6"/>
  <c r="AG4103" i="6" s="1"/>
  <c r="Q4103" i="6" s="1"/>
  <c r="AF4104" i="6"/>
  <c r="AG4104" i="6" s="1"/>
  <c r="Q4104" i="6" s="1"/>
  <c r="AF4105" i="6"/>
  <c r="AG4105" i="6" s="1"/>
  <c r="Q4105" i="6" s="1"/>
  <c r="AF4106" i="6"/>
  <c r="AG4106" i="6" s="1"/>
  <c r="Q4106" i="6" s="1"/>
  <c r="AF4107" i="6"/>
  <c r="AG4107" i="6" s="1"/>
  <c r="Q4107" i="6" s="1"/>
  <c r="AF4108" i="6"/>
  <c r="AG4108" i="6" s="1"/>
  <c r="Q4108" i="6" s="1"/>
  <c r="AF4109" i="6"/>
  <c r="AG4109" i="6" s="1"/>
  <c r="Q4109" i="6" s="1"/>
  <c r="AF4110" i="6"/>
  <c r="AG4110" i="6" s="1"/>
  <c r="Q4110" i="6" s="1"/>
  <c r="AF4111" i="6"/>
  <c r="AG4111" i="6" s="1"/>
  <c r="Q4111" i="6" s="1"/>
  <c r="AF4112" i="6"/>
  <c r="AG4112" i="6" s="1"/>
  <c r="Q4112" i="6" s="1"/>
  <c r="AF4113" i="6"/>
  <c r="AG4113" i="6" s="1"/>
  <c r="Q4113" i="6" s="1"/>
  <c r="AF4114" i="6"/>
  <c r="AG4114" i="6" s="1"/>
  <c r="Q4114" i="6" s="1"/>
  <c r="AF4115" i="6"/>
  <c r="AG4115" i="6" s="1"/>
  <c r="Q4115" i="6" s="1"/>
  <c r="AF4116" i="6"/>
  <c r="AG4116" i="6" s="1"/>
  <c r="Q4116" i="6" s="1"/>
  <c r="AF4117" i="6"/>
  <c r="AG4117" i="6" s="1"/>
  <c r="Q4117" i="6" s="1"/>
  <c r="AF4118" i="6"/>
  <c r="AG4118" i="6" s="1"/>
  <c r="Q4118" i="6" s="1"/>
  <c r="AF4119" i="6"/>
  <c r="AG4119" i="6" s="1"/>
  <c r="Q4119" i="6" s="1"/>
  <c r="AF4120" i="6"/>
  <c r="AG4120" i="6" s="1"/>
  <c r="Q4120" i="6" s="1"/>
  <c r="AF4121" i="6"/>
  <c r="AG4121" i="6" s="1"/>
  <c r="Q4121" i="6" s="1"/>
  <c r="AF4122" i="6"/>
  <c r="AG4122" i="6" s="1"/>
  <c r="Q4122" i="6" s="1"/>
  <c r="AF4123" i="6"/>
  <c r="AG4123" i="6" s="1"/>
  <c r="Q4123" i="6" s="1"/>
  <c r="AF4124" i="6"/>
  <c r="AG4124" i="6" s="1"/>
  <c r="Q4124" i="6" s="1"/>
  <c r="AF4125" i="6"/>
  <c r="AG4125" i="6" s="1"/>
  <c r="Q4125" i="6" s="1"/>
  <c r="AF4126" i="6"/>
  <c r="AG4126" i="6" s="1"/>
  <c r="Q4126" i="6" s="1"/>
  <c r="AF4127" i="6"/>
  <c r="AG4127" i="6" s="1"/>
  <c r="Q4127" i="6" s="1"/>
  <c r="AF4128" i="6"/>
  <c r="AG4128" i="6" s="1"/>
  <c r="Q4128" i="6" s="1"/>
  <c r="AF4129" i="6"/>
  <c r="AG4129" i="6" s="1"/>
  <c r="Q4129" i="6" s="1"/>
  <c r="AF4130" i="6"/>
  <c r="AG4130" i="6" s="1"/>
  <c r="Q4130" i="6" s="1"/>
  <c r="AF4131" i="6"/>
  <c r="AG4131" i="6" s="1"/>
  <c r="Q4131" i="6" s="1"/>
  <c r="AF4132" i="6"/>
  <c r="AG4132" i="6" s="1"/>
  <c r="Q4132" i="6" s="1"/>
  <c r="AF4133" i="6"/>
  <c r="AG4133" i="6" s="1"/>
  <c r="Q4133" i="6" s="1"/>
  <c r="AF4134" i="6"/>
  <c r="AG4134" i="6" s="1"/>
  <c r="Q4134" i="6" s="1"/>
  <c r="AF4135" i="6"/>
  <c r="AG4135" i="6" s="1"/>
  <c r="Q4135" i="6" s="1"/>
  <c r="AF4136" i="6"/>
  <c r="AG4136" i="6" s="1"/>
  <c r="Q4136" i="6" s="1"/>
  <c r="AF4137" i="6"/>
  <c r="AG4137" i="6" s="1"/>
  <c r="Q4137" i="6" s="1"/>
  <c r="AF4138" i="6"/>
  <c r="AG4138" i="6" s="1"/>
  <c r="Q4138" i="6" s="1"/>
  <c r="AF4139" i="6"/>
  <c r="AG4139" i="6" s="1"/>
  <c r="Q4139" i="6" s="1"/>
  <c r="AF4140" i="6"/>
  <c r="AG4140" i="6" s="1"/>
  <c r="Q4140" i="6" s="1"/>
  <c r="AF4141" i="6"/>
  <c r="AG4141" i="6" s="1"/>
  <c r="Q4141" i="6" s="1"/>
  <c r="AF4142" i="6"/>
  <c r="AG4142" i="6" s="1"/>
  <c r="Q4142" i="6" s="1"/>
  <c r="AF4143" i="6"/>
  <c r="AG4143" i="6" s="1"/>
  <c r="Q4143" i="6" s="1"/>
  <c r="AF4144" i="6"/>
  <c r="AG4144" i="6" s="1"/>
  <c r="Q4144" i="6" s="1"/>
  <c r="AF4145" i="6"/>
  <c r="AG4145" i="6" s="1"/>
  <c r="Q4145" i="6" s="1"/>
  <c r="AF4146" i="6"/>
  <c r="AG4146" i="6" s="1"/>
  <c r="Q4146" i="6" s="1"/>
  <c r="AF4147" i="6"/>
  <c r="AG4147" i="6" s="1"/>
  <c r="Q4147" i="6" s="1"/>
  <c r="AF4148" i="6"/>
  <c r="AG4148" i="6" s="1"/>
  <c r="Q4148" i="6" s="1"/>
  <c r="AF4149" i="6"/>
  <c r="AG4149" i="6" s="1"/>
  <c r="Q4149" i="6" s="1"/>
  <c r="AF4150" i="6"/>
  <c r="AG4150" i="6" s="1"/>
  <c r="Q4150" i="6" s="1"/>
  <c r="AF4151" i="6"/>
  <c r="AG4151" i="6" s="1"/>
  <c r="Q4151" i="6" s="1"/>
  <c r="AF4152" i="6"/>
  <c r="AG4152" i="6" s="1"/>
  <c r="Q4152" i="6" s="1"/>
  <c r="AF4153" i="6"/>
  <c r="AG4153" i="6" s="1"/>
  <c r="Q4153" i="6" s="1"/>
  <c r="AF4154" i="6"/>
  <c r="AG4154" i="6" s="1"/>
  <c r="Q4154" i="6" s="1"/>
  <c r="AF4155" i="6"/>
  <c r="AG4155" i="6" s="1"/>
  <c r="Q4155" i="6" s="1"/>
  <c r="AF4156" i="6"/>
  <c r="AG4156" i="6" s="1"/>
  <c r="Q4156" i="6" s="1"/>
  <c r="AF4157" i="6"/>
  <c r="AG4157" i="6" s="1"/>
  <c r="Q4157" i="6" s="1"/>
  <c r="AF4158" i="6"/>
  <c r="AG4158" i="6" s="1"/>
  <c r="Q4158" i="6" s="1"/>
  <c r="AF4159" i="6"/>
  <c r="AG4159" i="6" s="1"/>
  <c r="Q4159" i="6" s="1"/>
  <c r="AF4160" i="6"/>
  <c r="AG4160" i="6" s="1"/>
  <c r="Q4160" i="6" s="1"/>
  <c r="AF4161" i="6"/>
  <c r="AG4161" i="6" s="1"/>
  <c r="Q4161" i="6" s="1"/>
  <c r="AF4162" i="6"/>
  <c r="AG4162" i="6" s="1"/>
  <c r="Q4162" i="6" s="1"/>
  <c r="AF4163" i="6"/>
  <c r="AG4163" i="6" s="1"/>
  <c r="Q4163" i="6" s="1"/>
  <c r="AF4164" i="6"/>
  <c r="AG4164" i="6" s="1"/>
  <c r="Q4164" i="6" s="1"/>
  <c r="AF4165" i="6"/>
  <c r="AG4165" i="6" s="1"/>
  <c r="Q4165" i="6" s="1"/>
  <c r="AF4166" i="6"/>
  <c r="AG4166" i="6" s="1"/>
  <c r="Q4166" i="6" s="1"/>
  <c r="AF4167" i="6"/>
  <c r="AG4167" i="6" s="1"/>
  <c r="Q4167" i="6" s="1"/>
  <c r="AF4168" i="6"/>
  <c r="AG4168" i="6" s="1"/>
  <c r="Q4168" i="6" s="1"/>
  <c r="AF4169" i="6"/>
  <c r="AG4169" i="6" s="1"/>
  <c r="Q4169" i="6" s="1"/>
  <c r="AF4170" i="6"/>
  <c r="AG4170" i="6" s="1"/>
  <c r="Q4170" i="6" s="1"/>
  <c r="AF4171" i="6"/>
  <c r="AG4171" i="6" s="1"/>
  <c r="Q4171" i="6" s="1"/>
  <c r="AF4172" i="6"/>
  <c r="AG4172" i="6" s="1"/>
  <c r="Q4172" i="6" s="1"/>
  <c r="AF4173" i="6"/>
  <c r="AG4173" i="6" s="1"/>
  <c r="Q4173" i="6" s="1"/>
  <c r="AF4174" i="6"/>
  <c r="AG4174" i="6" s="1"/>
  <c r="Q4174" i="6" s="1"/>
  <c r="AF4175" i="6"/>
  <c r="AG4175" i="6" s="1"/>
  <c r="Q4175" i="6" s="1"/>
  <c r="AF4176" i="6"/>
  <c r="AG4176" i="6" s="1"/>
  <c r="Q4176" i="6" s="1"/>
  <c r="AF4177" i="6"/>
  <c r="AG4177" i="6" s="1"/>
  <c r="Q4177" i="6" s="1"/>
  <c r="AF4178" i="6"/>
  <c r="AG4178" i="6" s="1"/>
  <c r="Q4178" i="6" s="1"/>
  <c r="AF4179" i="6"/>
  <c r="AG4179" i="6" s="1"/>
  <c r="Q4179" i="6" s="1"/>
  <c r="AF4180" i="6"/>
  <c r="AG4180" i="6" s="1"/>
  <c r="Q4180" i="6" s="1"/>
  <c r="AF4181" i="6"/>
  <c r="AG4181" i="6" s="1"/>
  <c r="Q4181" i="6" s="1"/>
  <c r="AF4182" i="6"/>
  <c r="AG4182" i="6" s="1"/>
  <c r="Q4182" i="6" s="1"/>
  <c r="AF4183" i="6"/>
  <c r="AG4183" i="6" s="1"/>
  <c r="Q4183" i="6" s="1"/>
  <c r="AF4184" i="6"/>
  <c r="AG4184" i="6" s="1"/>
  <c r="Q4184" i="6" s="1"/>
  <c r="AF4185" i="6"/>
  <c r="AG4185" i="6" s="1"/>
  <c r="Q4185" i="6" s="1"/>
  <c r="AF4186" i="6"/>
  <c r="AG4186" i="6" s="1"/>
  <c r="Q4186" i="6" s="1"/>
  <c r="AF4187" i="6"/>
  <c r="AG4187" i="6" s="1"/>
  <c r="Q4187" i="6" s="1"/>
  <c r="AF4188" i="6"/>
  <c r="AG4188" i="6" s="1"/>
  <c r="Q4188" i="6" s="1"/>
  <c r="AF4189" i="6"/>
  <c r="AG4189" i="6" s="1"/>
  <c r="Q4189" i="6" s="1"/>
  <c r="AF4190" i="6"/>
  <c r="AG4190" i="6" s="1"/>
  <c r="Q4190" i="6" s="1"/>
  <c r="AF4191" i="6"/>
  <c r="AG4191" i="6" s="1"/>
  <c r="Q4191" i="6" s="1"/>
  <c r="AF4192" i="6"/>
  <c r="AG4192" i="6" s="1"/>
  <c r="Q4192" i="6" s="1"/>
  <c r="AF4193" i="6"/>
  <c r="AG4193" i="6" s="1"/>
  <c r="Q4193" i="6" s="1"/>
  <c r="AF4194" i="6"/>
  <c r="AG4194" i="6" s="1"/>
  <c r="Q4194" i="6" s="1"/>
  <c r="AF4195" i="6"/>
  <c r="AG4195" i="6" s="1"/>
  <c r="Q4195" i="6" s="1"/>
  <c r="AF4196" i="6"/>
  <c r="AG4196" i="6" s="1"/>
  <c r="Q4196" i="6" s="1"/>
  <c r="AF4197" i="6"/>
  <c r="AG4197" i="6" s="1"/>
  <c r="Q4197" i="6" s="1"/>
  <c r="AF4198" i="6"/>
  <c r="AG4198" i="6" s="1"/>
  <c r="Q4198" i="6" s="1"/>
  <c r="AF4199" i="6"/>
  <c r="AG4199" i="6" s="1"/>
  <c r="Q4199" i="6" s="1"/>
  <c r="AF4200" i="6"/>
  <c r="AG4200" i="6" s="1"/>
  <c r="Q4200" i="6" s="1"/>
  <c r="AF4201" i="6"/>
  <c r="AG4201" i="6" s="1"/>
  <c r="Q4201" i="6" s="1"/>
  <c r="AF4202" i="6"/>
  <c r="AG4202" i="6" s="1"/>
  <c r="Q4202" i="6" s="1"/>
  <c r="AF4203" i="6"/>
  <c r="AG4203" i="6" s="1"/>
  <c r="Q4203" i="6" s="1"/>
  <c r="AF4204" i="6"/>
  <c r="AG4204" i="6" s="1"/>
  <c r="Q4204" i="6" s="1"/>
  <c r="AF4205" i="6"/>
  <c r="AG4205" i="6" s="1"/>
  <c r="Q4205" i="6" s="1"/>
  <c r="AF4206" i="6"/>
  <c r="AG4206" i="6" s="1"/>
  <c r="Q4206" i="6" s="1"/>
  <c r="AF4207" i="6"/>
  <c r="AG4207" i="6" s="1"/>
  <c r="Q4207" i="6" s="1"/>
  <c r="AF4208" i="6"/>
  <c r="AG4208" i="6" s="1"/>
  <c r="Q4208" i="6" s="1"/>
  <c r="AF4209" i="6"/>
  <c r="AG4209" i="6" s="1"/>
  <c r="Q4209" i="6" s="1"/>
  <c r="AF4210" i="6"/>
  <c r="AG4210" i="6" s="1"/>
  <c r="Q4210" i="6" s="1"/>
  <c r="AF4211" i="6"/>
  <c r="AG4211" i="6" s="1"/>
  <c r="Q4211" i="6" s="1"/>
  <c r="AF4212" i="6"/>
  <c r="AG4212" i="6" s="1"/>
  <c r="Q4212" i="6" s="1"/>
  <c r="AF4213" i="6"/>
  <c r="AG4213" i="6" s="1"/>
  <c r="Q4213" i="6" s="1"/>
  <c r="AF4214" i="6"/>
  <c r="AG4214" i="6" s="1"/>
  <c r="Q4214" i="6" s="1"/>
  <c r="AF4215" i="6"/>
  <c r="AG4215" i="6" s="1"/>
  <c r="Q4215" i="6" s="1"/>
  <c r="AF4216" i="6"/>
  <c r="AG4216" i="6" s="1"/>
  <c r="Q4216" i="6" s="1"/>
  <c r="AF4217" i="6"/>
  <c r="AG4217" i="6" s="1"/>
  <c r="Q4217" i="6" s="1"/>
  <c r="AF4218" i="6"/>
  <c r="AG4218" i="6" s="1"/>
  <c r="Q4218" i="6" s="1"/>
  <c r="AF4219" i="6"/>
  <c r="AG4219" i="6" s="1"/>
  <c r="Q4219" i="6" s="1"/>
  <c r="AF4220" i="6"/>
  <c r="AG4220" i="6" s="1"/>
  <c r="Q4220" i="6" s="1"/>
  <c r="AF4221" i="6"/>
  <c r="AG4221" i="6" s="1"/>
  <c r="Q4221" i="6" s="1"/>
  <c r="AF4222" i="6"/>
  <c r="AG4222" i="6" s="1"/>
  <c r="Q4222" i="6" s="1"/>
  <c r="AF4223" i="6"/>
  <c r="AG4223" i="6" s="1"/>
  <c r="Q4223" i="6" s="1"/>
  <c r="AF4224" i="6"/>
  <c r="AG4224" i="6" s="1"/>
  <c r="Q4224" i="6" s="1"/>
  <c r="AF4225" i="6"/>
  <c r="AG4225" i="6" s="1"/>
  <c r="Q4225" i="6" s="1"/>
  <c r="AF4226" i="6"/>
  <c r="AG4226" i="6" s="1"/>
  <c r="Q4226" i="6" s="1"/>
  <c r="AF4227" i="6"/>
  <c r="AG4227" i="6" s="1"/>
  <c r="Q4227" i="6" s="1"/>
  <c r="AF4228" i="6"/>
  <c r="AG4228" i="6" s="1"/>
  <c r="Q4228" i="6" s="1"/>
  <c r="AF4229" i="6"/>
  <c r="AG4229" i="6" s="1"/>
  <c r="Q4229" i="6" s="1"/>
  <c r="AF4230" i="6"/>
  <c r="AG4230" i="6" s="1"/>
  <c r="Q4230" i="6" s="1"/>
  <c r="AF4231" i="6"/>
  <c r="AG4231" i="6" s="1"/>
  <c r="Q4231" i="6" s="1"/>
  <c r="AF4232" i="6"/>
  <c r="AG4232" i="6" s="1"/>
  <c r="Q4232" i="6" s="1"/>
  <c r="AF4233" i="6"/>
  <c r="AG4233" i="6" s="1"/>
  <c r="Q4233" i="6" s="1"/>
  <c r="AF4234" i="6"/>
  <c r="AG4234" i="6" s="1"/>
  <c r="Q4234" i="6" s="1"/>
  <c r="AF4235" i="6"/>
  <c r="AG4235" i="6" s="1"/>
  <c r="Q4235" i="6" s="1"/>
  <c r="AF4236" i="6"/>
  <c r="AG4236" i="6" s="1"/>
  <c r="Q4236" i="6" s="1"/>
  <c r="AF4237" i="6"/>
  <c r="AG4237" i="6" s="1"/>
  <c r="Q4237" i="6" s="1"/>
  <c r="AF4238" i="6"/>
  <c r="AG4238" i="6" s="1"/>
  <c r="Q4238" i="6" s="1"/>
  <c r="AF4239" i="6"/>
  <c r="AG4239" i="6" s="1"/>
  <c r="Q4239" i="6" s="1"/>
  <c r="AF4240" i="6"/>
  <c r="AG4240" i="6" s="1"/>
  <c r="Q4240" i="6" s="1"/>
  <c r="AF4241" i="6"/>
  <c r="AG4241" i="6" s="1"/>
  <c r="Q4241" i="6" s="1"/>
  <c r="AF4242" i="6"/>
  <c r="AG4242" i="6" s="1"/>
  <c r="Q4242" i="6" s="1"/>
  <c r="AF4243" i="6"/>
  <c r="AG4243" i="6" s="1"/>
  <c r="Q4243" i="6" s="1"/>
  <c r="AF4244" i="6"/>
  <c r="AG4244" i="6" s="1"/>
  <c r="Q4244" i="6" s="1"/>
  <c r="AF4245" i="6"/>
  <c r="AG4245" i="6" s="1"/>
  <c r="Q4245" i="6" s="1"/>
  <c r="AF4246" i="6"/>
  <c r="AG4246" i="6" s="1"/>
  <c r="Q4246" i="6" s="1"/>
  <c r="AF4247" i="6"/>
  <c r="AG4247" i="6" s="1"/>
  <c r="Q4247" i="6" s="1"/>
  <c r="AF4248" i="6"/>
  <c r="AG4248" i="6" s="1"/>
  <c r="Q4248" i="6" s="1"/>
  <c r="AF4249" i="6"/>
  <c r="AG4249" i="6" s="1"/>
  <c r="Q4249" i="6" s="1"/>
  <c r="AF4250" i="6"/>
  <c r="AG4250" i="6" s="1"/>
  <c r="Q4250" i="6" s="1"/>
  <c r="AF4251" i="6"/>
  <c r="AG4251" i="6" s="1"/>
  <c r="Q4251" i="6" s="1"/>
  <c r="AF4252" i="6"/>
  <c r="AG4252" i="6" s="1"/>
  <c r="Q4252" i="6" s="1"/>
  <c r="AF4253" i="6"/>
  <c r="AG4253" i="6" s="1"/>
  <c r="Q4253" i="6" s="1"/>
  <c r="AF4254" i="6"/>
  <c r="AG4254" i="6" s="1"/>
  <c r="Q4254" i="6" s="1"/>
  <c r="AF4255" i="6"/>
  <c r="AG4255" i="6" s="1"/>
  <c r="Q4255" i="6" s="1"/>
  <c r="AF4256" i="6"/>
  <c r="AG4256" i="6" s="1"/>
  <c r="Q4256" i="6" s="1"/>
  <c r="AF4257" i="6"/>
  <c r="AG4257" i="6" s="1"/>
  <c r="Q4257" i="6" s="1"/>
  <c r="AF4258" i="6"/>
  <c r="AG4258" i="6" s="1"/>
  <c r="Q4258" i="6" s="1"/>
  <c r="AF4259" i="6"/>
  <c r="AG4259" i="6" s="1"/>
  <c r="Q4259" i="6" s="1"/>
  <c r="AF4260" i="6"/>
  <c r="AG4260" i="6" s="1"/>
  <c r="Q4260" i="6" s="1"/>
  <c r="AF4261" i="6"/>
  <c r="AG4261" i="6" s="1"/>
  <c r="Q4261" i="6" s="1"/>
  <c r="AF4262" i="6"/>
  <c r="AG4262" i="6" s="1"/>
  <c r="Q4262" i="6" s="1"/>
  <c r="AF4263" i="6"/>
  <c r="AG4263" i="6" s="1"/>
  <c r="Q4263" i="6" s="1"/>
  <c r="AF4264" i="6"/>
  <c r="AG4264" i="6" s="1"/>
  <c r="Q4264" i="6" s="1"/>
  <c r="AF4265" i="6"/>
  <c r="AG4265" i="6" s="1"/>
  <c r="Q4265" i="6" s="1"/>
  <c r="AF4266" i="6"/>
  <c r="AG4266" i="6" s="1"/>
  <c r="Q4266" i="6" s="1"/>
  <c r="AF4267" i="6"/>
  <c r="AG4267" i="6" s="1"/>
  <c r="Q4267" i="6" s="1"/>
  <c r="AF4268" i="6"/>
  <c r="AG4268" i="6" s="1"/>
  <c r="Q4268" i="6" s="1"/>
  <c r="AF4269" i="6"/>
  <c r="AG4269" i="6" s="1"/>
  <c r="Q4269" i="6" s="1"/>
  <c r="AF4270" i="6"/>
  <c r="AG4270" i="6" s="1"/>
  <c r="Q4270" i="6" s="1"/>
  <c r="AF4271" i="6"/>
  <c r="AG4271" i="6" s="1"/>
  <c r="Q4271" i="6" s="1"/>
  <c r="AF4272" i="6"/>
  <c r="AG4272" i="6" s="1"/>
  <c r="Q4272" i="6" s="1"/>
  <c r="AF4273" i="6"/>
  <c r="AG4273" i="6" s="1"/>
  <c r="Q4273" i="6" s="1"/>
  <c r="AF4274" i="6"/>
  <c r="AG4274" i="6" s="1"/>
  <c r="Q4274" i="6" s="1"/>
  <c r="AF4275" i="6"/>
  <c r="AG4275" i="6" s="1"/>
  <c r="Q4275" i="6" s="1"/>
  <c r="AF4276" i="6"/>
  <c r="AG4276" i="6" s="1"/>
  <c r="Q4276" i="6" s="1"/>
  <c r="AF4277" i="6"/>
  <c r="AG4277" i="6" s="1"/>
  <c r="Q4277" i="6" s="1"/>
  <c r="AF4278" i="6"/>
  <c r="AG4278" i="6" s="1"/>
  <c r="Q4278" i="6" s="1"/>
  <c r="AF4279" i="6"/>
  <c r="AG4279" i="6" s="1"/>
  <c r="Q4279" i="6" s="1"/>
  <c r="AF4280" i="6"/>
  <c r="AG4280" i="6" s="1"/>
  <c r="Q4280" i="6" s="1"/>
  <c r="AF4281" i="6"/>
  <c r="AG4281" i="6" s="1"/>
  <c r="Q4281" i="6" s="1"/>
  <c r="AF4282" i="6"/>
  <c r="AG4282" i="6" s="1"/>
  <c r="Q4282" i="6" s="1"/>
  <c r="AF4283" i="6"/>
  <c r="AG4283" i="6" s="1"/>
  <c r="Q4283" i="6" s="1"/>
  <c r="AF4284" i="6"/>
  <c r="AG4284" i="6" s="1"/>
  <c r="Q4284" i="6" s="1"/>
  <c r="AF4285" i="6"/>
  <c r="AG4285" i="6" s="1"/>
  <c r="Q4285" i="6" s="1"/>
  <c r="AF4286" i="6"/>
  <c r="AG4286" i="6" s="1"/>
  <c r="Q4286" i="6" s="1"/>
  <c r="AF4287" i="6"/>
  <c r="AG4287" i="6" s="1"/>
  <c r="Q4287" i="6" s="1"/>
  <c r="AF4288" i="6"/>
  <c r="AG4288" i="6" s="1"/>
  <c r="Q4288" i="6" s="1"/>
  <c r="AF4289" i="6"/>
  <c r="AG4289" i="6" s="1"/>
  <c r="Q4289" i="6" s="1"/>
  <c r="AF4290" i="6"/>
  <c r="AG4290" i="6" s="1"/>
  <c r="Q4290" i="6" s="1"/>
  <c r="AF4291" i="6"/>
  <c r="AG4291" i="6" s="1"/>
  <c r="Q4291" i="6" s="1"/>
  <c r="AF4292" i="6"/>
  <c r="AG4292" i="6" s="1"/>
  <c r="Q4292" i="6" s="1"/>
  <c r="AF4293" i="6"/>
  <c r="AG4293" i="6" s="1"/>
  <c r="Q4293" i="6" s="1"/>
  <c r="AF4294" i="6"/>
  <c r="AG4294" i="6" s="1"/>
  <c r="Q4294" i="6" s="1"/>
  <c r="AF4295" i="6"/>
  <c r="AG4295" i="6" s="1"/>
  <c r="Q4295" i="6" s="1"/>
  <c r="AF4296" i="6"/>
  <c r="AG4296" i="6" s="1"/>
  <c r="Q4296" i="6" s="1"/>
  <c r="AF4297" i="6"/>
  <c r="AG4297" i="6" s="1"/>
  <c r="Q4297" i="6" s="1"/>
  <c r="AF4298" i="6"/>
  <c r="AG4298" i="6" s="1"/>
  <c r="Q4298" i="6" s="1"/>
  <c r="AF4299" i="6"/>
  <c r="AG4299" i="6" s="1"/>
  <c r="Q4299" i="6" s="1"/>
  <c r="AF4300" i="6"/>
  <c r="AG4300" i="6" s="1"/>
  <c r="Q4300" i="6" s="1"/>
  <c r="AF4301" i="6"/>
  <c r="AG4301" i="6" s="1"/>
  <c r="Q4301" i="6" s="1"/>
  <c r="AF4302" i="6"/>
  <c r="AG4302" i="6" s="1"/>
  <c r="Q4302" i="6" s="1"/>
  <c r="AF4303" i="6"/>
  <c r="AG4303" i="6" s="1"/>
  <c r="Q4303" i="6" s="1"/>
  <c r="AF4304" i="6"/>
  <c r="AG4304" i="6" s="1"/>
  <c r="Q4304" i="6" s="1"/>
  <c r="AF4305" i="6"/>
  <c r="AG4305" i="6" s="1"/>
  <c r="Q4305" i="6" s="1"/>
  <c r="AF4306" i="6"/>
  <c r="AG4306" i="6" s="1"/>
  <c r="Q4306" i="6" s="1"/>
  <c r="AF4307" i="6"/>
  <c r="AG4307" i="6" s="1"/>
  <c r="Q4307" i="6" s="1"/>
  <c r="AF4308" i="6"/>
  <c r="AG4308" i="6" s="1"/>
  <c r="Q4308" i="6" s="1"/>
  <c r="AF4309" i="6"/>
  <c r="AG4309" i="6" s="1"/>
  <c r="Q4309" i="6" s="1"/>
  <c r="AF4310" i="6"/>
  <c r="AG4310" i="6" s="1"/>
  <c r="Q4310" i="6" s="1"/>
  <c r="AF4311" i="6"/>
  <c r="AG4311" i="6" s="1"/>
  <c r="Q4311" i="6" s="1"/>
  <c r="AF4312" i="6"/>
  <c r="AG4312" i="6" s="1"/>
  <c r="Q4312" i="6" s="1"/>
  <c r="AF4313" i="6"/>
  <c r="AG4313" i="6" s="1"/>
  <c r="Q4313" i="6" s="1"/>
  <c r="AF4314" i="6"/>
  <c r="AG4314" i="6" s="1"/>
  <c r="Q4314" i="6" s="1"/>
  <c r="AF4315" i="6"/>
  <c r="AG4315" i="6" s="1"/>
  <c r="Q4315" i="6" s="1"/>
  <c r="AF4316" i="6"/>
  <c r="AG4316" i="6" s="1"/>
  <c r="Q4316" i="6" s="1"/>
  <c r="AF4317" i="6"/>
  <c r="AG4317" i="6" s="1"/>
  <c r="Q4317" i="6" s="1"/>
  <c r="AF4318" i="6"/>
  <c r="AG4318" i="6" s="1"/>
  <c r="Q4318" i="6" s="1"/>
  <c r="AF4319" i="6"/>
  <c r="AG4319" i="6" s="1"/>
  <c r="Q4319" i="6" s="1"/>
  <c r="AF4320" i="6"/>
  <c r="AG4320" i="6" s="1"/>
  <c r="Q4320" i="6" s="1"/>
  <c r="AF4321" i="6"/>
  <c r="AG4321" i="6" s="1"/>
  <c r="Q4321" i="6" s="1"/>
  <c r="AF4322" i="6"/>
  <c r="AG4322" i="6" s="1"/>
  <c r="Q4322" i="6" s="1"/>
  <c r="AF4323" i="6"/>
  <c r="AG4323" i="6" s="1"/>
  <c r="Q4323" i="6" s="1"/>
  <c r="AF4324" i="6"/>
  <c r="AG4324" i="6" s="1"/>
  <c r="Q4324" i="6" s="1"/>
  <c r="AF4325" i="6"/>
  <c r="AG4325" i="6" s="1"/>
  <c r="Q4325" i="6" s="1"/>
  <c r="AF4326" i="6"/>
  <c r="AG4326" i="6" s="1"/>
  <c r="Q4326" i="6" s="1"/>
  <c r="AF4327" i="6"/>
  <c r="AG4327" i="6" s="1"/>
  <c r="Q4327" i="6" s="1"/>
  <c r="AF4328" i="6"/>
  <c r="AG4328" i="6" s="1"/>
  <c r="Q4328" i="6" s="1"/>
  <c r="AF4329" i="6"/>
  <c r="AG4329" i="6" s="1"/>
  <c r="Q4329" i="6" s="1"/>
  <c r="AF4330" i="6"/>
  <c r="AG4330" i="6" s="1"/>
  <c r="Q4330" i="6" s="1"/>
  <c r="AF4331" i="6"/>
  <c r="AG4331" i="6" s="1"/>
  <c r="Q4331" i="6" s="1"/>
  <c r="AF4332" i="6"/>
  <c r="AG4332" i="6" s="1"/>
  <c r="Q4332" i="6" s="1"/>
  <c r="AF4333" i="6"/>
  <c r="AG4333" i="6" s="1"/>
  <c r="Q4333" i="6" s="1"/>
  <c r="AF4334" i="6"/>
  <c r="AG4334" i="6" s="1"/>
  <c r="Q4334" i="6" s="1"/>
  <c r="AF4335" i="6"/>
  <c r="AG4335" i="6" s="1"/>
  <c r="Q4335" i="6" s="1"/>
  <c r="AF4336" i="6"/>
  <c r="AG4336" i="6" s="1"/>
  <c r="Q4336" i="6" s="1"/>
  <c r="AF4337" i="6"/>
  <c r="AG4337" i="6" s="1"/>
  <c r="Q4337" i="6" s="1"/>
  <c r="AF4338" i="6"/>
  <c r="AG4338" i="6" s="1"/>
  <c r="Q4338" i="6" s="1"/>
  <c r="AF4339" i="6"/>
  <c r="AG4339" i="6" s="1"/>
  <c r="Q4339" i="6" s="1"/>
  <c r="AF4340" i="6"/>
  <c r="AG4340" i="6" s="1"/>
  <c r="Q4340" i="6" s="1"/>
  <c r="AF4341" i="6"/>
  <c r="AG4341" i="6" s="1"/>
  <c r="Q4341" i="6" s="1"/>
  <c r="AF4342" i="6"/>
  <c r="AG4342" i="6" s="1"/>
  <c r="Q4342" i="6" s="1"/>
  <c r="AF4343" i="6"/>
  <c r="AG4343" i="6" s="1"/>
  <c r="Q4343" i="6" s="1"/>
  <c r="AF4344" i="6"/>
  <c r="AG4344" i="6" s="1"/>
  <c r="Q4344" i="6" s="1"/>
  <c r="AF4345" i="6"/>
  <c r="AG4345" i="6" s="1"/>
  <c r="Q4345" i="6" s="1"/>
  <c r="AF4346" i="6"/>
  <c r="AG4346" i="6" s="1"/>
  <c r="Q4346" i="6" s="1"/>
  <c r="AF4347" i="6"/>
  <c r="AG4347" i="6" s="1"/>
  <c r="Q4347" i="6" s="1"/>
  <c r="AF4348" i="6"/>
  <c r="AG4348" i="6" s="1"/>
  <c r="Q4348" i="6" s="1"/>
  <c r="AF4349" i="6"/>
  <c r="AG4349" i="6" s="1"/>
  <c r="Q4349" i="6" s="1"/>
  <c r="AF4350" i="6"/>
  <c r="AG4350" i="6" s="1"/>
  <c r="Q4350" i="6" s="1"/>
  <c r="AF4351" i="6"/>
  <c r="AG4351" i="6" s="1"/>
  <c r="Q4351" i="6" s="1"/>
  <c r="AF4352" i="6"/>
  <c r="AG4352" i="6" s="1"/>
  <c r="Q4352" i="6" s="1"/>
  <c r="AF4353" i="6"/>
  <c r="AG4353" i="6" s="1"/>
  <c r="Q4353" i="6" s="1"/>
  <c r="AF4354" i="6"/>
  <c r="AG4354" i="6" s="1"/>
  <c r="Q4354" i="6" s="1"/>
  <c r="AF4355" i="6"/>
  <c r="AG4355" i="6" s="1"/>
  <c r="Q4355" i="6" s="1"/>
  <c r="AF4356" i="6"/>
  <c r="AG4356" i="6" s="1"/>
  <c r="Q4356" i="6" s="1"/>
  <c r="AF4357" i="6"/>
  <c r="AG4357" i="6" s="1"/>
  <c r="Q4357" i="6" s="1"/>
  <c r="AF4358" i="6"/>
  <c r="AG4358" i="6" s="1"/>
  <c r="Q4358" i="6" s="1"/>
  <c r="AF4359" i="6"/>
  <c r="AG4359" i="6" s="1"/>
  <c r="Q4359" i="6" s="1"/>
  <c r="AF4360" i="6"/>
  <c r="AG4360" i="6" s="1"/>
  <c r="Q4360" i="6" s="1"/>
  <c r="AF4361" i="6"/>
  <c r="AG4361" i="6" s="1"/>
  <c r="Q4361" i="6" s="1"/>
  <c r="AF4362" i="6"/>
  <c r="AG4362" i="6" s="1"/>
  <c r="Q4362" i="6" s="1"/>
  <c r="AF4363" i="6"/>
  <c r="AG4363" i="6" s="1"/>
  <c r="Q4363" i="6" s="1"/>
  <c r="AF4364" i="6"/>
  <c r="AG4364" i="6" s="1"/>
  <c r="Q4364" i="6" s="1"/>
  <c r="AF4365" i="6"/>
  <c r="AG4365" i="6" s="1"/>
  <c r="Q4365" i="6" s="1"/>
  <c r="AF4366" i="6"/>
  <c r="AG4366" i="6" s="1"/>
  <c r="Q4366" i="6" s="1"/>
  <c r="AF4367" i="6"/>
  <c r="AG4367" i="6" s="1"/>
  <c r="Q4367" i="6" s="1"/>
  <c r="AF4368" i="6"/>
  <c r="AG4368" i="6" s="1"/>
  <c r="Q4368" i="6" s="1"/>
  <c r="AF4369" i="6"/>
  <c r="AG4369" i="6" s="1"/>
  <c r="Q4369" i="6" s="1"/>
  <c r="AF4370" i="6"/>
  <c r="AG4370" i="6" s="1"/>
  <c r="Q4370" i="6" s="1"/>
  <c r="AF4371" i="6"/>
  <c r="AG4371" i="6" s="1"/>
  <c r="Q4371" i="6" s="1"/>
  <c r="AF4372" i="6"/>
  <c r="AG4372" i="6" s="1"/>
  <c r="Q4372" i="6" s="1"/>
  <c r="AF4373" i="6"/>
  <c r="AG4373" i="6" s="1"/>
  <c r="Q4373" i="6" s="1"/>
  <c r="AF4374" i="6"/>
  <c r="AG4374" i="6" s="1"/>
  <c r="Q4374" i="6" s="1"/>
  <c r="AF4375" i="6"/>
  <c r="AG4375" i="6" s="1"/>
  <c r="Q4375" i="6" s="1"/>
  <c r="AF4376" i="6"/>
  <c r="AG4376" i="6" s="1"/>
  <c r="Q4376" i="6" s="1"/>
  <c r="AF4377" i="6"/>
  <c r="AG4377" i="6" s="1"/>
  <c r="Q4377" i="6" s="1"/>
  <c r="AF4378" i="6"/>
  <c r="AG4378" i="6" s="1"/>
  <c r="Q4378" i="6" s="1"/>
  <c r="AF4379" i="6"/>
  <c r="AG4379" i="6" s="1"/>
  <c r="Q4379" i="6" s="1"/>
  <c r="AF4380" i="6"/>
  <c r="AG4380" i="6" s="1"/>
  <c r="Q4380" i="6" s="1"/>
  <c r="AF4381" i="6"/>
  <c r="AG4381" i="6" s="1"/>
  <c r="Q4381" i="6" s="1"/>
  <c r="AF4382" i="6"/>
  <c r="AG4382" i="6" s="1"/>
  <c r="Q4382" i="6" s="1"/>
  <c r="AF4383" i="6"/>
  <c r="AG4383" i="6" s="1"/>
  <c r="Q4383" i="6" s="1"/>
  <c r="AF4384" i="6"/>
  <c r="AG4384" i="6" s="1"/>
  <c r="Q4384" i="6" s="1"/>
  <c r="AF4385" i="6"/>
  <c r="AG4385" i="6" s="1"/>
  <c r="Q4385" i="6" s="1"/>
  <c r="AF4386" i="6"/>
  <c r="AG4386" i="6" s="1"/>
  <c r="Q4386" i="6" s="1"/>
  <c r="AF4387" i="6"/>
  <c r="AG4387" i="6" s="1"/>
  <c r="Q4387" i="6" s="1"/>
  <c r="AF4388" i="6"/>
  <c r="AG4388" i="6" s="1"/>
  <c r="Q4388" i="6" s="1"/>
  <c r="AF4389" i="6"/>
  <c r="AG4389" i="6" s="1"/>
  <c r="Q4389" i="6" s="1"/>
  <c r="AF4390" i="6"/>
  <c r="AG4390" i="6" s="1"/>
  <c r="Q4390" i="6" s="1"/>
  <c r="AF4391" i="6"/>
  <c r="AG4391" i="6" s="1"/>
  <c r="Q4391" i="6" s="1"/>
  <c r="AF4392" i="6"/>
  <c r="AG4392" i="6" s="1"/>
  <c r="Q4392" i="6" s="1"/>
  <c r="AF4393" i="6"/>
  <c r="AG4393" i="6" s="1"/>
  <c r="Q4393" i="6" s="1"/>
  <c r="AF4394" i="6"/>
  <c r="AG4394" i="6" s="1"/>
  <c r="Q4394" i="6" s="1"/>
  <c r="AF4395" i="6"/>
  <c r="AG4395" i="6" s="1"/>
  <c r="Q4395" i="6" s="1"/>
  <c r="AF4396" i="6"/>
  <c r="AG4396" i="6" s="1"/>
  <c r="Q4396" i="6" s="1"/>
  <c r="AF4397" i="6"/>
  <c r="AG4397" i="6" s="1"/>
  <c r="Q4397" i="6" s="1"/>
  <c r="AF4398" i="6"/>
  <c r="AG4398" i="6" s="1"/>
  <c r="Q4398" i="6" s="1"/>
  <c r="AF4399" i="6"/>
  <c r="AG4399" i="6" s="1"/>
  <c r="Q4399" i="6" s="1"/>
  <c r="AF4400" i="6"/>
  <c r="AG4400" i="6" s="1"/>
  <c r="Q4400" i="6" s="1"/>
  <c r="AF4401" i="6"/>
  <c r="AG4401" i="6" s="1"/>
  <c r="Q4401" i="6" s="1"/>
  <c r="AF4402" i="6"/>
  <c r="AG4402" i="6" s="1"/>
  <c r="Q4402" i="6" s="1"/>
  <c r="AF4403" i="6"/>
  <c r="AG4403" i="6" s="1"/>
  <c r="Q4403" i="6" s="1"/>
  <c r="AF4404" i="6"/>
  <c r="AG4404" i="6" s="1"/>
  <c r="Q4404" i="6" s="1"/>
  <c r="AF4405" i="6"/>
  <c r="AG4405" i="6" s="1"/>
  <c r="Q4405" i="6" s="1"/>
  <c r="AF4406" i="6"/>
  <c r="AG4406" i="6" s="1"/>
  <c r="Q4406" i="6" s="1"/>
  <c r="AF4407" i="6"/>
  <c r="AG4407" i="6" s="1"/>
  <c r="Q4407" i="6" s="1"/>
  <c r="AF4408" i="6"/>
  <c r="AG4408" i="6" s="1"/>
  <c r="Q4408" i="6" s="1"/>
  <c r="AF4409" i="6"/>
  <c r="AG4409" i="6" s="1"/>
  <c r="Q4409" i="6" s="1"/>
  <c r="AF4410" i="6"/>
  <c r="AG4410" i="6" s="1"/>
  <c r="Q4410" i="6" s="1"/>
  <c r="AF4411" i="6"/>
  <c r="AG4411" i="6" s="1"/>
  <c r="Q4411" i="6" s="1"/>
  <c r="AF4412" i="6"/>
  <c r="AG4412" i="6" s="1"/>
  <c r="Q4412" i="6" s="1"/>
  <c r="AF4413" i="6"/>
  <c r="AG4413" i="6" s="1"/>
  <c r="Q4413" i="6" s="1"/>
  <c r="AF4414" i="6"/>
  <c r="AG4414" i="6" s="1"/>
  <c r="Q4414" i="6" s="1"/>
  <c r="AF4415" i="6"/>
  <c r="AG4415" i="6" s="1"/>
  <c r="Q4415" i="6" s="1"/>
  <c r="AF4416" i="6"/>
  <c r="AG4416" i="6" s="1"/>
  <c r="Q4416" i="6" s="1"/>
  <c r="AF4417" i="6"/>
  <c r="AG4417" i="6" s="1"/>
  <c r="Q4417" i="6" s="1"/>
  <c r="AF4418" i="6"/>
  <c r="AG4418" i="6" s="1"/>
  <c r="Q4418" i="6" s="1"/>
  <c r="AF4419" i="6"/>
  <c r="AG4419" i="6" s="1"/>
  <c r="Q4419" i="6" s="1"/>
  <c r="AF4420" i="6"/>
  <c r="AG4420" i="6" s="1"/>
  <c r="Q4420" i="6" s="1"/>
  <c r="AF4421" i="6"/>
  <c r="AG4421" i="6" s="1"/>
  <c r="Q4421" i="6" s="1"/>
  <c r="AF4422" i="6"/>
  <c r="AG4422" i="6" s="1"/>
  <c r="Q4422" i="6" s="1"/>
  <c r="AF4423" i="6"/>
  <c r="AG4423" i="6" s="1"/>
  <c r="Q4423" i="6" s="1"/>
  <c r="AF4424" i="6"/>
  <c r="AG4424" i="6" s="1"/>
  <c r="Q4424" i="6" s="1"/>
  <c r="AF4425" i="6"/>
  <c r="AG4425" i="6" s="1"/>
  <c r="Q4425" i="6" s="1"/>
  <c r="AF4426" i="6"/>
  <c r="AG4426" i="6" s="1"/>
  <c r="Q4426" i="6" s="1"/>
  <c r="AF4427" i="6"/>
  <c r="AG4427" i="6" s="1"/>
  <c r="Q4427" i="6" s="1"/>
  <c r="AF4428" i="6"/>
  <c r="AG4428" i="6" s="1"/>
  <c r="Q4428" i="6" s="1"/>
  <c r="AF4429" i="6"/>
  <c r="AG4429" i="6" s="1"/>
  <c r="Q4429" i="6" s="1"/>
  <c r="AF4430" i="6"/>
  <c r="AG4430" i="6" s="1"/>
  <c r="Q4430" i="6" s="1"/>
  <c r="AF4431" i="6"/>
  <c r="AG4431" i="6" s="1"/>
  <c r="Q4431" i="6" s="1"/>
  <c r="AF4432" i="6"/>
  <c r="AG4432" i="6" s="1"/>
  <c r="Q4432" i="6" s="1"/>
  <c r="AF4433" i="6"/>
  <c r="AG4433" i="6" s="1"/>
  <c r="Q4433" i="6" s="1"/>
  <c r="AF4434" i="6"/>
  <c r="AG4434" i="6" s="1"/>
  <c r="Q4434" i="6" s="1"/>
  <c r="AF4435" i="6"/>
  <c r="AG4435" i="6" s="1"/>
  <c r="Q4435" i="6" s="1"/>
  <c r="AF4436" i="6"/>
  <c r="AG4436" i="6" s="1"/>
  <c r="Q4436" i="6" s="1"/>
  <c r="AF4437" i="6"/>
  <c r="AG4437" i="6" s="1"/>
  <c r="Q4437" i="6" s="1"/>
  <c r="AF4438" i="6"/>
  <c r="AG4438" i="6" s="1"/>
  <c r="Q4438" i="6" s="1"/>
  <c r="AF4439" i="6"/>
  <c r="AG4439" i="6" s="1"/>
  <c r="Q4439" i="6" s="1"/>
  <c r="AF4440" i="6"/>
  <c r="AG4440" i="6" s="1"/>
  <c r="Q4440" i="6" s="1"/>
  <c r="AF4441" i="6"/>
  <c r="AG4441" i="6" s="1"/>
  <c r="Q4441" i="6" s="1"/>
  <c r="AF4442" i="6"/>
  <c r="AG4442" i="6" s="1"/>
  <c r="Q4442" i="6" s="1"/>
  <c r="AF4443" i="6"/>
  <c r="AG4443" i="6" s="1"/>
  <c r="Q4443" i="6" s="1"/>
  <c r="AF4444" i="6"/>
  <c r="AG4444" i="6" s="1"/>
  <c r="Q4444" i="6" s="1"/>
  <c r="AF4445" i="6"/>
  <c r="AG4445" i="6" s="1"/>
  <c r="Q4445" i="6" s="1"/>
  <c r="AF4446" i="6"/>
  <c r="AG4446" i="6" s="1"/>
  <c r="Q4446" i="6" s="1"/>
  <c r="AF4447" i="6"/>
  <c r="AG4447" i="6" s="1"/>
  <c r="Q4447" i="6" s="1"/>
  <c r="AF4448" i="6"/>
  <c r="AG4448" i="6" s="1"/>
  <c r="Q4448" i="6" s="1"/>
  <c r="AF4449" i="6"/>
  <c r="AG4449" i="6" s="1"/>
  <c r="Q4449" i="6" s="1"/>
  <c r="AF4450" i="6"/>
  <c r="AG4450" i="6" s="1"/>
  <c r="Q4450" i="6" s="1"/>
  <c r="AF4451" i="6"/>
  <c r="AG4451" i="6" s="1"/>
  <c r="Q4451" i="6" s="1"/>
  <c r="AF4452" i="6"/>
  <c r="AG4452" i="6" s="1"/>
  <c r="Q4452" i="6" s="1"/>
  <c r="AF4453" i="6"/>
  <c r="AG4453" i="6" s="1"/>
  <c r="Q4453" i="6" s="1"/>
  <c r="AF4454" i="6"/>
  <c r="AG4454" i="6" s="1"/>
  <c r="Q4454" i="6" s="1"/>
  <c r="AF4455" i="6"/>
  <c r="AG4455" i="6" s="1"/>
  <c r="Q4455" i="6" s="1"/>
  <c r="AF4456" i="6"/>
  <c r="AG4456" i="6" s="1"/>
  <c r="Q4456" i="6" s="1"/>
  <c r="AF4457" i="6"/>
  <c r="AG4457" i="6" s="1"/>
  <c r="Q4457" i="6" s="1"/>
  <c r="AF4458" i="6"/>
  <c r="AG4458" i="6" s="1"/>
  <c r="Q4458" i="6" s="1"/>
  <c r="AF4459" i="6"/>
  <c r="AG4459" i="6" s="1"/>
  <c r="Q4459" i="6" s="1"/>
  <c r="AF4460" i="6"/>
  <c r="AG4460" i="6" s="1"/>
  <c r="Q4460" i="6" s="1"/>
  <c r="AF4461" i="6"/>
  <c r="AG4461" i="6" s="1"/>
  <c r="Q4461" i="6" s="1"/>
  <c r="AF4462" i="6"/>
  <c r="AG4462" i="6" s="1"/>
  <c r="Q4462" i="6" s="1"/>
  <c r="AF4463" i="6"/>
  <c r="AG4463" i="6" s="1"/>
  <c r="Q4463" i="6" s="1"/>
  <c r="AF4464" i="6"/>
  <c r="AG4464" i="6" s="1"/>
  <c r="Q4464" i="6" s="1"/>
  <c r="AF4465" i="6"/>
  <c r="AG4465" i="6" s="1"/>
  <c r="Q4465" i="6" s="1"/>
  <c r="AF4466" i="6"/>
  <c r="AG4466" i="6" s="1"/>
  <c r="Q4466" i="6" s="1"/>
  <c r="AF4467" i="6"/>
  <c r="AG4467" i="6" s="1"/>
  <c r="Q4467" i="6" s="1"/>
  <c r="AF4468" i="6"/>
  <c r="AG4468" i="6" s="1"/>
  <c r="Q4468" i="6" s="1"/>
  <c r="AF4469" i="6"/>
  <c r="AG4469" i="6" s="1"/>
  <c r="Q4469" i="6" s="1"/>
  <c r="AF4470" i="6"/>
  <c r="AG4470" i="6" s="1"/>
  <c r="Q4470" i="6" s="1"/>
  <c r="AF4471" i="6"/>
  <c r="AG4471" i="6" s="1"/>
  <c r="Q4471" i="6" s="1"/>
  <c r="AF4472" i="6"/>
  <c r="AG4472" i="6" s="1"/>
  <c r="Q4472" i="6" s="1"/>
  <c r="AF4473" i="6"/>
  <c r="AG4473" i="6" s="1"/>
  <c r="Q4473" i="6" s="1"/>
  <c r="AF4474" i="6"/>
  <c r="AG4474" i="6" s="1"/>
  <c r="Q4474" i="6" s="1"/>
  <c r="AF4475" i="6"/>
  <c r="AG4475" i="6" s="1"/>
  <c r="Q4475" i="6" s="1"/>
  <c r="AF4476" i="6"/>
  <c r="AG4476" i="6" s="1"/>
  <c r="Q4476" i="6" s="1"/>
  <c r="AF4477" i="6"/>
  <c r="AG4477" i="6" s="1"/>
  <c r="Q4477" i="6" s="1"/>
  <c r="AF4478" i="6"/>
  <c r="AG4478" i="6" s="1"/>
  <c r="Q4478" i="6" s="1"/>
  <c r="AF4479" i="6"/>
  <c r="AG4479" i="6" s="1"/>
  <c r="Q4479" i="6" s="1"/>
  <c r="AF4480" i="6"/>
  <c r="AG4480" i="6" s="1"/>
  <c r="Q4480" i="6" s="1"/>
  <c r="AF4481" i="6"/>
  <c r="AG4481" i="6" s="1"/>
  <c r="Q4481" i="6" s="1"/>
  <c r="AF4482" i="6"/>
  <c r="AG4482" i="6" s="1"/>
  <c r="Q4482" i="6" s="1"/>
  <c r="AF4483" i="6"/>
  <c r="AG4483" i="6" s="1"/>
  <c r="Q4483" i="6" s="1"/>
  <c r="AF4484" i="6"/>
  <c r="AG4484" i="6" s="1"/>
  <c r="Q4484" i="6" s="1"/>
  <c r="AF4485" i="6"/>
  <c r="AG4485" i="6" s="1"/>
  <c r="Q4485" i="6" s="1"/>
  <c r="AF4486" i="6"/>
  <c r="AG4486" i="6" s="1"/>
  <c r="Q4486" i="6" s="1"/>
  <c r="AF4487" i="6"/>
  <c r="AG4487" i="6" s="1"/>
  <c r="Q4487" i="6" s="1"/>
  <c r="AF4488" i="6"/>
  <c r="AG4488" i="6" s="1"/>
  <c r="Q4488" i="6" s="1"/>
  <c r="AF4489" i="6"/>
  <c r="AG4489" i="6" s="1"/>
  <c r="Q4489" i="6" s="1"/>
  <c r="AF4490" i="6"/>
  <c r="AG4490" i="6" s="1"/>
  <c r="Q4490" i="6" s="1"/>
  <c r="AF4491" i="6"/>
  <c r="AG4491" i="6" s="1"/>
  <c r="Q4491" i="6" s="1"/>
  <c r="AF4492" i="6"/>
  <c r="AG4492" i="6" s="1"/>
  <c r="Q4492" i="6" s="1"/>
  <c r="AF4493" i="6"/>
  <c r="AG4493" i="6" s="1"/>
  <c r="Q4493" i="6" s="1"/>
  <c r="AF4494" i="6"/>
  <c r="AG4494" i="6" s="1"/>
  <c r="Q4494" i="6" s="1"/>
  <c r="AF4495" i="6"/>
  <c r="AG4495" i="6" s="1"/>
  <c r="Q4495" i="6" s="1"/>
  <c r="AF4496" i="6"/>
  <c r="AG4496" i="6" s="1"/>
  <c r="Q4496" i="6" s="1"/>
  <c r="AF4497" i="6"/>
  <c r="AG4497" i="6" s="1"/>
  <c r="Q4497" i="6" s="1"/>
  <c r="AF4498" i="6"/>
  <c r="AG4498" i="6" s="1"/>
  <c r="Q4498" i="6" s="1"/>
  <c r="AF4499" i="6"/>
  <c r="AG4499" i="6" s="1"/>
  <c r="Q4499" i="6" s="1"/>
  <c r="AF4500" i="6"/>
  <c r="AG4500" i="6" s="1"/>
  <c r="Q4500" i="6" s="1"/>
  <c r="AF4501" i="6"/>
  <c r="AG4501" i="6" s="1"/>
  <c r="Q4501" i="6" s="1"/>
  <c r="AF4502" i="6"/>
  <c r="AG4502" i="6" s="1"/>
  <c r="Q4502" i="6" s="1"/>
  <c r="AF4503" i="6"/>
  <c r="AG4503" i="6" s="1"/>
  <c r="Q4503" i="6" s="1"/>
  <c r="AF4504" i="6"/>
  <c r="AG4504" i="6" s="1"/>
  <c r="Q4504" i="6" s="1"/>
  <c r="AF4505" i="6"/>
  <c r="AG4505" i="6" s="1"/>
  <c r="Q4505" i="6" s="1"/>
  <c r="AF4506" i="6"/>
  <c r="AG4506" i="6" s="1"/>
  <c r="Q4506" i="6" s="1"/>
  <c r="AF4507" i="6"/>
  <c r="AG4507" i="6" s="1"/>
  <c r="Q4507" i="6" s="1"/>
  <c r="AF4508" i="6"/>
  <c r="AG4508" i="6" s="1"/>
  <c r="Q4508" i="6" s="1"/>
  <c r="AF4509" i="6"/>
  <c r="AG4509" i="6" s="1"/>
  <c r="Q4509" i="6" s="1"/>
  <c r="AF4510" i="6"/>
  <c r="AG4510" i="6" s="1"/>
  <c r="Q4510" i="6" s="1"/>
  <c r="AF4511" i="6"/>
  <c r="AG4511" i="6" s="1"/>
  <c r="Q4511" i="6" s="1"/>
  <c r="AF4512" i="6"/>
  <c r="AG4512" i="6" s="1"/>
  <c r="Q4512" i="6" s="1"/>
  <c r="AF4513" i="6"/>
  <c r="AG4513" i="6" s="1"/>
  <c r="Q4513" i="6" s="1"/>
  <c r="AF4514" i="6"/>
  <c r="AG4514" i="6" s="1"/>
  <c r="Q4514" i="6" s="1"/>
  <c r="AF4515" i="6"/>
  <c r="AG4515" i="6" s="1"/>
  <c r="Q4515" i="6" s="1"/>
  <c r="AF4516" i="6"/>
  <c r="AG4516" i="6" s="1"/>
  <c r="Q4516" i="6" s="1"/>
  <c r="AF4517" i="6"/>
  <c r="AG4517" i="6" s="1"/>
  <c r="Q4517" i="6" s="1"/>
  <c r="AF4518" i="6"/>
  <c r="AG4518" i="6" s="1"/>
  <c r="Q4518" i="6" s="1"/>
  <c r="AF4519" i="6"/>
  <c r="AG4519" i="6" s="1"/>
  <c r="Q4519" i="6" s="1"/>
  <c r="AF4520" i="6"/>
  <c r="AG4520" i="6" s="1"/>
  <c r="Q4520" i="6" s="1"/>
  <c r="AF4521" i="6"/>
  <c r="AG4521" i="6" s="1"/>
  <c r="Q4521" i="6" s="1"/>
  <c r="AF4522" i="6"/>
  <c r="AG4522" i="6" s="1"/>
  <c r="Q4522" i="6" s="1"/>
  <c r="AF4523" i="6"/>
  <c r="AG4523" i="6" s="1"/>
  <c r="Q4523" i="6" s="1"/>
  <c r="AF4524" i="6"/>
  <c r="AG4524" i="6" s="1"/>
  <c r="Q4524" i="6" s="1"/>
  <c r="AF4525" i="6"/>
  <c r="AG4525" i="6" s="1"/>
  <c r="Q4525" i="6" s="1"/>
  <c r="AF4526" i="6"/>
  <c r="AG4526" i="6" s="1"/>
  <c r="Q4526" i="6" s="1"/>
  <c r="AF4527" i="6"/>
  <c r="AG4527" i="6" s="1"/>
  <c r="Q4527" i="6" s="1"/>
  <c r="AF4528" i="6"/>
  <c r="AG4528" i="6" s="1"/>
  <c r="Q4528" i="6" s="1"/>
  <c r="AF4529" i="6"/>
  <c r="AG4529" i="6" s="1"/>
  <c r="Q4529" i="6" s="1"/>
  <c r="AF4530" i="6"/>
  <c r="AG4530" i="6" s="1"/>
  <c r="Q4530" i="6" s="1"/>
  <c r="AF4531" i="6"/>
  <c r="AG4531" i="6" s="1"/>
  <c r="Q4531" i="6" s="1"/>
  <c r="AF4532" i="6"/>
  <c r="AG4532" i="6" s="1"/>
  <c r="Q4532" i="6" s="1"/>
  <c r="AF4533" i="6"/>
  <c r="AG4533" i="6" s="1"/>
  <c r="Q4533" i="6" s="1"/>
  <c r="AF4534" i="6"/>
  <c r="AG4534" i="6" s="1"/>
  <c r="Q4534" i="6" s="1"/>
  <c r="AF4535" i="6"/>
  <c r="AG4535" i="6" s="1"/>
  <c r="Q4535" i="6" s="1"/>
  <c r="AF4536" i="6"/>
  <c r="AG4536" i="6" s="1"/>
  <c r="Q4536" i="6" s="1"/>
  <c r="AF4537" i="6"/>
  <c r="AG4537" i="6" s="1"/>
  <c r="Q4537" i="6" s="1"/>
  <c r="AF4538" i="6"/>
  <c r="AG4538" i="6" s="1"/>
  <c r="Q4538" i="6" s="1"/>
  <c r="AF4539" i="6"/>
  <c r="AG4539" i="6" s="1"/>
  <c r="Q4539" i="6" s="1"/>
  <c r="AF4540" i="6"/>
  <c r="AG4540" i="6" s="1"/>
  <c r="Q4540" i="6" s="1"/>
  <c r="AF4541" i="6"/>
  <c r="AG4541" i="6" s="1"/>
  <c r="Q4541" i="6" s="1"/>
  <c r="AF4542" i="6"/>
  <c r="AG4542" i="6" s="1"/>
  <c r="Q4542" i="6" s="1"/>
  <c r="AF4543" i="6"/>
  <c r="AG4543" i="6" s="1"/>
  <c r="Q4543" i="6" s="1"/>
  <c r="AF4544" i="6"/>
  <c r="AG4544" i="6" s="1"/>
  <c r="Q4544" i="6" s="1"/>
  <c r="AF4545" i="6"/>
  <c r="AG4545" i="6" s="1"/>
  <c r="Q4545" i="6" s="1"/>
  <c r="AF4546" i="6"/>
  <c r="AG4546" i="6" s="1"/>
  <c r="Q4546" i="6" s="1"/>
  <c r="AF4547" i="6"/>
  <c r="AG4547" i="6" s="1"/>
  <c r="Q4547" i="6" s="1"/>
  <c r="AF4548" i="6"/>
  <c r="AG4548" i="6" s="1"/>
  <c r="Q4548" i="6" s="1"/>
  <c r="AF4549" i="6"/>
  <c r="AG4549" i="6" s="1"/>
  <c r="Q4549" i="6" s="1"/>
  <c r="AF4550" i="6"/>
  <c r="AG4550" i="6" s="1"/>
  <c r="Q4550" i="6" s="1"/>
  <c r="AF4551" i="6"/>
  <c r="AG4551" i="6" s="1"/>
  <c r="Q4551" i="6" s="1"/>
  <c r="AF4552" i="6"/>
  <c r="AG4552" i="6" s="1"/>
  <c r="Q4552" i="6" s="1"/>
  <c r="AF4553" i="6"/>
  <c r="AG4553" i="6" s="1"/>
  <c r="Q4553" i="6" s="1"/>
  <c r="AF4554" i="6"/>
  <c r="AG4554" i="6" s="1"/>
  <c r="Q4554" i="6" s="1"/>
  <c r="AF4555" i="6"/>
  <c r="AG4555" i="6" s="1"/>
  <c r="Q4555" i="6" s="1"/>
  <c r="AF4556" i="6"/>
  <c r="AG4556" i="6" s="1"/>
  <c r="Q4556" i="6" s="1"/>
  <c r="AF4557" i="6"/>
  <c r="AG4557" i="6" s="1"/>
  <c r="Q4557" i="6" s="1"/>
  <c r="AF4558" i="6"/>
  <c r="AG4558" i="6" s="1"/>
  <c r="Q4558" i="6" s="1"/>
  <c r="AF4559" i="6"/>
  <c r="AG4559" i="6" s="1"/>
  <c r="Q4559" i="6" s="1"/>
  <c r="AF4560" i="6"/>
  <c r="AG4560" i="6" s="1"/>
  <c r="Q4560" i="6" s="1"/>
  <c r="AF4561" i="6"/>
  <c r="AG4561" i="6" s="1"/>
  <c r="Q4561" i="6" s="1"/>
  <c r="AF4562" i="6"/>
  <c r="AG4562" i="6" s="1"/>
  <c r="Q4562" i="6" s="1"/>
  <c r="AF4563" i="6"/>
  <c r="AG4563" i="6" s="1"/>
  <c r="Q4563" i="6" s="1"/>
  <c r="AF4564" i="6"/>
  <c r="AG4564" i="6" s="1"/>
  <c r="Q4564" i="6" s="1"/>
  <c r="AF4565" i="6"/>
  <c r="AG4565" i="6" s="1"/>
  <c r="Q4565" i="6" s="1"/>
  <c r="AF4566" i="6"/>
  <c r="AG4566" i="6" s="1"/>
  <c r="Q4566" i="6" s="1"/>
  <c r="AF4567" i="6"/>
  <c r="AG4567" i="6" s="1"/>
  <c r="Q4567" i="6" s="1"/>
  <c r="AF4568" i="6"/>
  <c r="AG4568" i="6" s="1"/>
  <c r="Q4568" i="6" s="1"/>
  <c r="AF4569" i="6"/>
  <c r="AG4569" i="6" s="1"/>
  <c r="Q4569" i="6" s="1"/>
  <c r="AF4570" i="6"/>
  <c r="AG4570" i="6" s="1"/>
  <c r="Q4570" i="6" s="1"/>
  <c r="AF4571" i="6"/>
  <c r="AG4571" i="6" s="1"/>
  <c r="Q4571" i="6" s="1"/>
  <c r="AF4572" i="6"/>
  <c r="AG4572" i="6" s="1"/>
  <c r="Q4572" i="6" s="1"/>
  <c r="AF4573" i="6"/>
  <c r="AG4573" i="6" s="1"/>
  <c r="Q4573" i="6" s="1"/>
  <c r="AF4574" i="6"/>
  <c r="AG4574" i="6" s="1"/>
  <c r="Q4574" i="6" s="1"/>
  <c r="AF4575" i="6"/>
  <c r="AG4575" i="6" s="1"/>
  <c r="Q4575" i="6" s="1"/>
  <c r="AF4576" i="6"/>
  <c r="AG4576" i="6" s="1"/>
  <c r="Q4576" i="6" s="1"/>
  <c r="AF4577" i="6"/>
  <c r="AG4577" i="6" s="1"/>
  <c r="Q4577" i="6" s="1"/>
  <c r="AF4578" i="6"/>
  <c r="AG4578" i="6" s="1"/>
  <c r="Q4578" i="6" s="1"/>
  <c r="AF4579" i="6"/>
  <c r="AG4579" i="6" s="1"/>
  <c r="Q4579" i="6" s="1"/>
  <c r="AF4580" i="6"/>
  <c r="AG4580" i="6" s="1"/>
  <c r="Q4580" i="6" s="1"/>
  <c r="AF4581" i="6"/>
  <c r="AG4581" i="6" s="1"/>
  <c r="Q4581" i="6" s="1"/>
  <c r="AF4582" i="6"/>
  <c r="AG4582" i="6" s="1"/>
  <c r="Q4582" i="6" s="1"/>
  <c r="AF4583" i="6"/>
  <c r="AG4583" i="6" s="1"/>
  <c r="Q4583" i="6" s="1"/>
  <c r="AF4584" i="6"/>
  <c r="AG4584" i="6" s="1"/>
  <c r="Q4584" i="6" s="1"/>
  <c r="AF4585" i="6"/>
  <c r="AG4585" i="6" s="1"/>
  <c r="Q4585" i="6" s="1"/>
  <c r="AF4586" i="6"/>
  <c r="AG4586" i="6" s="1"/>
  <c r="Q4586" i="6" s="1"/>
  <c r="AF4587" i="6"/>
  <c r="AG4587" i="6" s="1"/>
  <c r="Q4587" i="6" s="1"/>
  <c r="AF4588" i="6"/>
  <c r="AG4588" i="6" s="1"/>
  <c r="Q4588" i="6" s="1"/>
  <c r="AF4589" i="6"/>
  <c r="AG4589" i="6" s="1"/>
  <c r="Q4589" i="6" s="1"/>
  <c r="AF4590" i="6"/>
  <c r="AG4590" i="6" s="1"/>
  <c r="Q4590" i="6" s="1"/>
  <c r="AF4591" i="6"/>
  <c r="AG4591" i="6" s="1"/>
  <c r="Q4591" i="6" s="1"/>
  <c r="AF4592" i="6"/>
  <c r="AG4592" i="6" s="1"/>
  <c r="Q4592" i="6" s="1"/>
  <c r="AF4593" i="6"/>
  <c r="AG4593" i="6" s="1"/>
  <c r="Q4593" i="6" s="1"/>
  <c r="AF4594" i="6"/>
  <c r="AG4594" i="6" s="1"/>
  <c r="Q4594" i="6" s="1"/>
  <c r="AF4595" i="6"/>
  <c r="AG4595" i="6" s="1"/>
  <c r="Q4595" i="6" s="1"/>
  <c r="AF4596" i="6"/>
  <c r="AG4596" i="6" s="1"/>
  <c r="Q4596" i="6" s="1"/>
  <c r="AF4597" i="6"/>
  <c r="AG4597" i="6" s="1"/>
  <c r="Q4597" i="6" s="1"/>
  <c r="AF4598" i="6"/>
  <c r="AG4598" i="6" s="1"/>
  <c r="Q4598" i="6" s="1"/>
  <c r="AF4599" i="6"/>
  <c r="AG4599" i="6" s="1"/>
  <c r="Q4599" i="6" s="1"/>
  <c r="AF4600" i="6"/>
  <c r="AG4600" i="6" s="1"/>
  <c r="Q4600" i="6" s="1"/>
  <c r="AF4601" i="6"/>
  <c r="AG4601" i="6" s="1"/>
  <c r="Q4601" i="6" s="1"/>
  <c r="AF4602" i="6"/>
  <c r="AG4602" i="6" s="1"/>
  <c r="Q4602" i="6" s="1"/>
  <c r="AF4603" i="6"/>
  <c r="AG4603" i="6" s="1"/>
  <c r="Q4603" i="6" s="1"/>
  <c r="AF4604" i="6"/>
  <c r="AG4604" i="6" s="1"/>
  <c r="Q4604" i="6" s="1"/>
  <c r="AF4605" i="6"/>
  <c r="AG4605" i="6" s="1"/>
  <c r="Q4605" i="6" s="1"/>
  <c r="AF4606" i="6"/>
  <c r="AG4606" i="6" s="1"/>
  <c r="Q4606" i="6" s="1"/>
  <c r="AF4607" i="6"/>
  <c r="AG4607" i="6" s="1"/>
  <c r="Q4607" i="6" s="1"/>
  <c r="AF4608" i="6"/>
  <c r="AG4608" i="6" s="1"/>
  <c r="Q4608" i="6" s="1"/>
  <c r="AF4609" i="6"/>
  <c r="AG4609" i="6" s="1"/>
  <c r="Q4609" i="6" s="1"/>
  <c r="AF4610" i="6"/>
  <c r="AG4610" i="6" s="1"/>
  <c r="Q4610" i="6" s="1"/>
  <c r="AF4611" i="6"/>
  <c r="AG4611" i="6" s="1"/>
  <c r="Q4611" i="6" s="1"/>
  <c r="AF4612" i="6"/>
  <c r="AG4612" i="6" s="1"/>
  <c r="Q4612" i="6" s="1"/>
  <c r="AF4613" i="6"/>
  <c r="AG4613" i="6" s="1"/>
  <c r="Q4613" i="6" s="1"/>
  <c r="AF4614" i="6"/>
  <c r="AG4614" i="6" s="1"/>
  <c r="Q4614" i="6" s="1"/>
  <c r="AF4615" i="6"/>
  <c r="AG4615" i="6" s="1"/>
  <c r="Q4615" i="6" s="1"/>
  <c r="AF4616" i="6"/>
  <c r="AG4616" i="6" s="1"/>
  <c r="Q4616" i="6" s="1"/>
  <c r="AF4617" i="6"/>
  <c r="AG4617" i="6" s="1"/>
  <c r="Q4617" i="6" s="1"/>
  <c r="AF4618" i="6"/>
  <c r="AG4618" i="6" s="1"/>
  <c r="Q4618" i="6" s="1"/>
  <c r="AF4619" i="6"/>
  <c r="AG4619" i="6" s="1"/>
  <c r="Q4619" i="6" s="1"/>
  <c r="AF4620" i="6"/>
  <c r="AG4620" i="6" s="1"/>
  <c r="Q4620" i="6" s="1"/>
  <c r="AF4621" i="6"/>
  <c r="AG4621" i="6" s="1"/>
  <c r="Q4621" i="6" s="1"/>
  <c r="AF4622" i="6"/>
  <c r="AG4622" i="6" s="1"/>
  <c r="Q4622" i="6" s="1"/>
  <c r="AF4623" i="6"/>
  <c r="AG4623" i="6" s="1"/>
  <c r="Q4623" i="6" s="1"/>
  <c r="AF4624" i="6"/>
  <c r="AG4624" i="6" s="1"/>
  <c r="Q4624" i="6" s="1"/>
  <c r="AF4625" i="6"/>
  <c r="AG4625" i="6" s="1"/>
  <c r="Q4625" i="6" s="1"/>
  <c r="AF4626" i="6"/>
  <c r="AG4626" i="6" s="1"/>
  <c r="Q4626" i="6" s="1"/>
  <c r="AF4627" i="6"/>
  <c r="AG4627" i="6" s="1"/>
  <c r="Q4627" i="6" s="1"/>
  <c r="AF4628" i="6"/>
  <c r="AG4628" i="6" s="1"/>
  <c r="Q4628" i="6" s="1"/>
  <c r="AF4629" i="6"/>
  <c r="AG4629" i="6" s="1"/>
  <c r="Q4629" i="6" s="1"/>
  <c r="AF4630" i="6"/>
  <c r="AG4630" i="6" s="1"/>
  <c r="Q4630" i="6" s="1"/>
  <c r="AF4631" i="6"/>
  <c r="AG4631" i="6" s="1"/>
  <c r="Q4631" i="6" s="1"/>
  <c r="AF4632" i="6"/>
  <c r="AG4632" i="6" s="1"/>
  <c r="Q4632" i="6" s="1"/>
  <c r="AF4633" i="6"/>
  <c r="AG4633" i="6" s="1"/>
  <c r="Q4633" i="6" s="1"/>
  <c r="AF4634" i="6"/>
  <c r="AG4634" i="6" s="1"/>
  <c r="Q4634" i="6" s="1"/>
  <c r="AF4635" i="6"/>
  <c r="AG4635" i="6" s="1"/>
  <c r="Q4635" i="6" s="1"/>
  <c r="AF4636" i="6"/>
  <c r="AG4636" i="6" s="1"/>
  <c r="Q4636" i="6" s="1"/>
  <c r="AF4637" i="6"/>
  <c r="AG4637" i="6" s="1"/>
  <c r="Q4637" i="6" s="1"/>
  <c r="AF4638" i="6"/>
  <c r="AG4638" i="6" s="1"/>
  <c r="Q4638" i="6" s="1"/>
  <c r="AF4639" i="6"/>
  <c r="AG4639" i="6" s="1"/>
  <c r="Q4639" i="6" s="1"/>
  <c r="AF4640" i="6"/>
  <c r="AG4640" i="6" s="1"/>
  <c r="Q4640" i="6" s="1"/>
  <c r="AF4641" i="6"/>
  <c r="AG4641" i="6" s="1"/>
  <c r="Q4641" i="6" s="1"/>
  <c r="AF4642" i="6"/>
  <c r="AG4642" i="6" s="1"/>
  <c r="Q4642" i="6" s="1"/>
  <c r="AF4643" i="6"/>
  <c r="AG4643" i="6" s="1"/>
  <c r="Q4643" i="6" s="1"/>
  <c r="AF4644" i="6"/>
  <c r="AG4644" i="6" s="1"/>
  <c r="Q4644" i="6" s="1"/>
  <c r="AF4645" i="6"/>
  <c r="AG4645" i="6" s="1"/>
  <c r="Q4645" i="6" s="1"/>
  <c r="AF4646" i="6"/>
  <c r="AG4646" i="6" s="1"/>
  <c r="Q4646" i="6" s="1"/>
  <c r="AF4647" i="6"/>
  <c r="AG4647" i="6" s="1"/>
  <c r="Q4647" i="6" s="1"/>
  <c r="AF4648" i="6"/>
  <c r="AG4648" i="6" s="1"/>
  <c r="Q4648" i="6" s="1"/>
  <c r="AF4649" i="6"/>
  <c r="AG4649" i="6" s="1"/>
  <c r="Q4649" i="6" s="1"/>
  <c r="AF4650" i="6"/>
  <c r="AG4650" i="6" s="1"/>
  <c r="Q4650" i="6" s="1"/>
  <c r="AF4651" i="6"/>
  <c r="AG4651" i="6" s="1"/>
  <c r="Q4651" i="6" s="1"/>
  <c r="AF4652" i="6"/>
  <c r="AG4652" i="6" s="1"/>
  <c r="Q4652" i="6" s="1"/>
  <c r="AF4653" i="6"/>
  <c r="AG4653" i="6" s="1"/>
  <c r="Q4653" i="6" s="1"/>
  <c r="AF4654" i="6"/>
  <c r="AG4654" i="6" s="1"/>
  <c r="Q4654" i="6" s="1"/>
  <c r="AF4655" i="6"/>
  <c r="AG4655" i="6" s="1"/>
  <c r="Q4655" i="6" s="1"/>
  <c r="AF4656" i="6"/>
  <c r="AG4656" i="6" s="1"/>
  <c r="Q4656" i="6" s="1"/>
  <c r="AF4657" i="6"/>
  <c r="AG4657" i="6" s="1"/>
  <c r="Q4657" i="6" s="1"/>
  <c r="AF4658" i="6"/>
  <c r="AG4658" i="6" s="1"/>
  <c r="Q4658" i="6" s="1"/>
  <c r="AF4659" i="6"/>
  <c r="AG4659" i="6" s="1"/>
  <c r="Q4659" i="6" s="1"/>
  <c r="AF4660" i="6"/>
  <c r="AG4660" i="6" s="1"/>
  <c r="Q4660" i="6" s="1"/>
  <c r="AF4661" i="6"/>
  <c r="AG4661" i="6" s="1"/>
  <c r="Q4661" i="6" s="1"/>
  <c r="AF4662" i="6"/>
  <c r="AG4662" i="6" s="1"/>
  <c r="Q4662" i="6" s="1"/>
  <c r="AF4663" i="6"/>
  <c r="AG4663" i="6" s="1"/>
  <c r="Q4663" i="6" s="1"/>
  <c r="AF4664" i="6"/>
  <c r="AG4664" i="6" s="1"/>
  <c r="Q4664" i="6" s="1"/>
  <c r="AF4665" i="6"/>
  <c r="AG4665" i="6" s="1"/>
  <c r="Q4665" i="6" s="1"/>
  <c r="AF4666" i="6"/>
  <c r="AG4666" i="6" s="1"/>
  <c r="Q4666" i="6" s="1"/>
  <c r="AF4667" i="6"/>
  <c r="AG4667" i="6" s="1"/>
  <c r="Q4667" i="6" s="1"/>
  <c r="AF4668" i="6"/>
  <c r="AG4668" i="6" s="1"/>
  <c r="Q4668" i="6" s="1"/>
  <c r="AF4669" i="6"/>
  <c r="AG4669" i="6" s="1"/>
  <c r="Q4669" i="6" s="1"/>
  <c r="AF4670" i="6"/>
  <c r="AG4670" i="6" s="1"/>
  <c r="Q4670" i="6" s="1"/>
  <c r="AF4671" i="6"/>
  <c r="AG4671" i="6" s="1"/>
  <c r="Q4671" i="6" s="1"/>
  <c r="AF4672" i="6"/>
  <c r="AG4672" i="6" s="1"/>
  <c r="Q4672" i="6" s="1"/>
  <c r="AF4673" i="6"/>
  <c r="AG4673" i="6" s="1"/>
  <c r="Q4673" i="6" s="1"/>
  <c r="AF4674" i="6"/>
  <c r="AG4674" i="6" s="1"/>
  <c r="Q4674" i="6" s="1"/>
  <c r="AF4675" i="6"/>
  <c r="AG4675" i="6" s="1"/>
  <c r="Q4675" i="6" s="1"/>
  <c r="AF4676" i="6"/>
  <c r="AG4676" i="6" s="1"/>
  <c r="Q4676" i="6" s="1"/>
  <c r="AF4677" i="6"/>
  <c r="AG4677" i="6" s="1"/>
  <c r="Q4677" i="6" s="1"/>
  <c r="AF4678" i="6"/>
  <c r="AG4678" i="6" s="1"/>
  <c r="Q4678" i="6" s="1"/>
  <c r="AF4679" i="6"/>
  <c r="AG4679" i="6" s="1"/>
  <c r="Q4679" i="6" s="1"/>
  <c r="AF4680" i="6"/>
  <c r="AG4680" i="6" s="1"/>
  <c r="Q4680" i="6" s="1"/>
  <c r="AF4681" i="6"/>
  <c r="AG4681" i="6" s="1"/>
  <c r="Q4681" i="6" s="1"/>
  <c r="AF4682" i="6"/>
  <c r="AG4682" i="6" s="1"/>
  <c r="Q4682" i="6" s="1"/>
  <c r="AF4683" i="6"/>
  <c r="AG4683" i="6" s="1"/>
  <c r="Q4683" i="6" s="1"/>
  <c r="AF4684" i="6"/>
  <c r="AG4684" i="6" s="1"/>
  <c r="Q4684" i="6" s="1"/>
  <c r="AF4685" i="6"/>
  <c r="AG4685" i="6" s="1"/>
  <c r="Q4685" i="6" s="1"/>
  <c r="AF4686" i="6"/>
  <c r="AG4686" i="6" s="1"/>
  <c r="Q4686" i="6" s="1"/>
  <c r="AF4687" i="6"/>
  <c r="AG4687" i="6" s="1"/>
  <c r="Q4687" i="6" s="1"/>
  <c r="AF4688" i="6"/>
  <c r="AG4688" i="6" s="1"/>
  <c r="Q4688" i="6" s="1"/>
  <c r="AF4689" i="6"/>
  <c r="AG4689" i="6" s="1"/>
  <c r="Q4689" i="6" s="1"/>
  <c r="AF4690" i="6"/>
  <c r="AG4690" i="6" s="1"/>
  <c r="Q4690" i="6" s="1"/>
  <c r="AF4691" i="6"/>
  <c r="AG4691" i="6" s="1"/>
  <c r="Q4691" i="6" s="1"/>
  <c r="AF4692" i="6"/>
  <c r="AG4692" i="6" s="1"/>
  <c r="Q4692" i="6" s="1"/>
  <c r="AF4693" i="6"/>
  <c r="AG4693" i="6" s="1"/>
  <c r="Q4693" i="6" s="1"/>
  <c r="AF4694" i="6"/>
  <c r="AG4694" i="6" s="1"/>
  <c r="Q4694" i="6" s="1"/>
  <c r="AF4695" i="6"/>
  <c r="AG4695" i="6" s="1"/>
  <c r="Q4695" i="6" s="1"/>
  <c r="AF4696" i="6"/>
  <c r="AG4696" i="6" s="1"/>
  <c r="Q4696" i="6" s="1"/>
  <c r="AF4697" i="6"/>
  <c r="AG4697" i="6" s="1"/>
  <c r="Q4697" i="6" s="1"/>
  <c r="AF4698" i="6"/>
  <c r="AG4698" i="6" s="1"/>
  <c r="Q4698" i="6" s="1"/>
  <c r="AF4699" i="6"/>
  <c r="AG4699" i="6" s="1"/>
  <c r="Q4699" i="6" s="1"/>
  <c r="AF4700" i="6"/>
  <c r="AG4700" i="6" s="1"/>
  <c r="Q4700" i="6" s="1"/>
  <c r="AF4701" i="6"/>
  <c r="AG4701" i="6" s="1"/>
  <c r="Q4701" i="6" s="1"/>
  <c r="AF4702" i="6"/>
  <c r="AG4702" i="6" s="1"/>
  <c r="Q4702" i="6" s="1"/>
  <c r="AF4703" i="6"/>
  <c r="AG4703" i="6" s="1"/>
  <c r="Q4703" i="6" s="1"/>
  <c r="AF4704" i="6"/>
  <c r="AG4704" i="6" s="1"/>
  <c r="Q4704" i="6" s="1"/>
  <c r="AF4705" i="6"/>
  <c r="AG4705" i="6" s="1"/>
  <c r="Q4705" i="6" s="1"/>
  <c r="AF4706" i="6"/>
  <c r="AG4706" i="6" s="1"/>
  <c r="Q4706" i="6" s="1"/>
  <c r="AF4707" i="6"/>
  <c r="AG4707" i="6" s="1"/>
  <c r="Q4707" i="6" s="1"/>
  <c r="AF4708" i="6"/>
  <c r="AG4708" i="6" s="1"/>
  <c r="Q4708" i="6" s="1"/>
  <c r="AF4709" i="6"/>
  <c r="AG4709" i="6" s="1"/>
  <c r="Q4709" i="6" s="1"/>
  <c r="AF4710" i="6"/>
  <c r="AG4710" i="6" s="1"/>
  <c r="Q4710" i="6" s="1"/>
  <c r="AF4711" i="6"/>
  <c r="AG4711" i="6" s="1"/>
  <c r="Q4711" i="6" s="1"/>
  <c r="AF4712" i="6"/>
  <c r="AG4712" i="6" s="1"/>
  <c r="Q4712" i="6" s="1"/>
  <c r="AF4713" i="6"/>
  <c r="AG4713" i="6" s="1"/>
  <c r="Q4713" i="6" s="1"/>
  <c r="AF4714" i="6"/>
  <c r="AG4714" i="6" s="1"/>
  <c r="Q4714" i="6" s="1"/>
  <c r="AF4715" i="6"/>
  <c r="AG4715" i="6" s="1"/>
  <c r="Q4715" i="6" s="1"/>
  <c r="AF4716" i="6"/>
  <c r="AG4716" i="6" s="1"/>
  <c r="Q4716" i="6" s="1"/>
  <c r="AF4717" i="6"/>
  <c r="AG4717" i="6" s="1"/>
  <c r="Q4717" i="6" s="1"/>
  <c r="AF4718" i="6"/>
  <c r="AG4718" i="6" s="1"/>
  <c r="Q4718" i="6" s="1"/>
  <c r="AF4719" i="6"/>
  <c r="AG4719" i="6" s="1"/>
  <c r="Q4719" i="6" s="1"/>
  <c r="AF4720" i="6"/>
  <c r="AG4720" i="6" s="1"/>
  <c r="Q4720" i="6" s="1"/>
  <c r="AF4721" i="6"/>
  <c r="AG4721" i="6" s="1"/>
  <c r="Q4721" i="6" s="1"/>
  <c r="AF4722" i="6"/>
  <c r="AG4722" i="6" s="1"/>
  <c r="Q4722" i="6" s="1"/>
  <c r="AF4723" i="6"/>
  <c r="AG4723" i="6" s="1"/>
  <c r="Q4723" i="6" s="1"/>
  <c r="AF4724" i="6"/>
  <c r="AG4724" i="6" s="1"/>
  <c r="Q4724" i="6" s="1"/>
  <c r="AF4725" i="6"/>
  <c r="AG4725" i="6" s="1"/>
  <c r="Q4725" i="6" s="1"/>
  <c r="AF4726" i="6"/>
  <c r="AG4726" i="6" s="1"/>
  <c r="Q4726" i="6" s="1"/>
  <c r="AF4727" i="6"/>
  <c r="AG4727" i="6" s="1"/>
  <c r="Q4727" i="6" s="1"/>
  <c r="AF4728" i="6"/>
  <c r="AG4728" i="6" s="1"/>
  <c r="Q4728" i="6" s="1"/>
  <c r="AF4729" i="6"/>
  <c r="AG4729" i="6" s="1"/>
  <c r="Q4729" i="6" s="1"/>
  <c r="AF4730" i="6"/>
  <c r="AG4730" i="6" s="1"/>
  <c r="Q4730" i="6" s="1"/>
  <c r="AF4731" i="6"/>
  <c r="AG4731" i="6" s="1"/>
  <c r="Q4731" i="6" s="1"/>
  <c r="AF4732" i="6"/>
  <c r="AG4732" i="6" s="1"/>
  <c r="Q4732" i="6" s="1"/>
  <c r="AF4733" i="6"/>
  <c r="AG4733" i="6" s="1"/>
  <c r="Q4733" i="6" s="1"/>
  <c r="AF4734" i="6"/>
  <c r="AG4734" i="6" s="1"/>
  <c r="Q4734" i="6" s="1"/>
  <c r="AF4735" i="6"/>
  <c r="AG4735" i="6" s="1"/>
  <c r="Q4735" i="6" s="1"/>
  <c r="AF4736" i="6"/>
  <c r="AG4736" i="6" s="1"/>
  <c r="Q4736" i="6" s="1"/>
  <c r="AF4737" i="6"/>
  <c r="AG4737" i="6" s="1"/>
  <c r="Q4737" i="6" s="1"/>
  <c r="AF4738" i="6"/>
  <c r="AG4738" i="6" s="1"/>
  <c r="Q4738" i="6" s="1"/>
  <c r="AF4739" i="6"/>
  <c r="AG4739" i="6" s="1"/>
  <c r="Q4739" i="6" s="1"/>
  <c r="AF4740" i="6"/>
  <c r="AG4740" i="6" s="1"/>
  <c r="Q4740" i="6" s="1"/>
  <c r="AF4741" i="6"/>
  <c r="AG4741" i="6" s="1"/>
  <c r="Q4741" i="6" s="1"/>
  <c r="AF4742" i="6"/>
  <c r="AG4742" i="6" s="1"/>
  <c r="Q4742" i="6" s="1"/>
  <c r="AF4743" i="6"/>
  <c r="AG4743" i="6" s="1"/>
  <c r="Q4743" i="6" s="1"/>
  <c r="AF4744" i="6"/>
  <c r="AG4744" i="6" s="1"/>
  <c r="Q4744" i="6" s="1"/>
  <c r="AF4745" i="6"/>
  <c r="AG4745" i="6" s="1"/>
  <c r="Q4745" i="6" s="1"/>
  <c r="AF4746" i="6"/>
  <c r="AG4746" i="6" s="1"/>
  <c r="Q4746" i="6" s="1"/>
  <c r="AF4747" i="6"/>
  <c r="AG4747" i="6" s="1"/>
  <c r="Q4747" i="6" s="1"/>
  <c r="AF4748" i="6"/>
  <c r="AG4748" i="6" s="1"/>
  <c r="Q4748" i="6" s="1"/>
  <c r="AF4749" i="6"/>
  <c r="AG4749" i="6" s="1"/>
  <c r="Q4749" i="6" s="1"/>
  <c r="AF4750" i="6"/>
  <c r="AG4750" i="6" s="1"/>
  <c r="Q4750" i="6" s="1"/>
  <c r="AF4751" i="6"/>
  <c r="AG4751" i="6" s="1"/>
  <c r="Q4751" i="6" s="1"/>
  <c r="AF4752" i="6"/>
  <c r="AG4752" i="6" s="1"/>
  <c r="Q4752" i="6" s="1"/>
  <c r="AF4753" i="6"/>
  <c r="AG4753" i="6" s="1"/>
  <c r="Q4753" i="6" s="1"/>
  <c r="AF4754" i="6"/>
  <c r="AG4754" i="6" s="1"/>
  <c r="Q4754" i="6" s="1"/>
  <c r="AF4755" i="6"/>
  <c r="AG4755" i="6" s="1"/>
  <c r="Q4755" i="6" s="1"/>
  <c r="AF4756" i="6"/>
  <c r="AG4756" i="6" s="1"/>
  <c r="Q4756" i="6" s="1"/>
  <c r="AF4757" i="6"/>
  <c r="AG4757" i="6" s="1"/>
  <c r="Q4757" i="6" s="1"/>
  <c r="AF4758" i="6"/>
  <c r="AG4758" i="6" s="1"/>
  <c r="Q4758" i="6" s="1"/>
  <c r="AF4759" i="6"/>
  <c r="AG4759" i="6" s="1"/>
  <c r="Q4759" i="6" s="1"/>
  <c r="AF4760" i="6"/>
  <c r="AG4760" i="6" s="1"/>
  <c r="Q4760" i="6" s="1"/>
  <c r="AF4761" i="6"/>
  <c r="AG4761" i="6" s="1"/>
  <c r="Q4761" i="6" s="1"/>
  <c r="AF4762" i="6"/>
  <c r="AG4762" i="6" s="1"/>
  <c r="Q4762" i="6" s="1"/>
  <c r="AF4763" i="6"/>
  <c r="AG4763" i="6" s="1"/>
  <c r="Q4763" i="6" s="1"/>
  <c r="AF4764" i="6"/>
  <c r="AG4764" i="6" s="1"/>
  <c r="Q4764" i="6" s="1"/>
  <c r="AF4765" i="6"/>
  <c r="AG4765" i="6" s="1"/>
  <c r="Q4765" i="6" s="1"/>
  <c r="AF4766" i="6"/>
  <c r="AG4766" i="6" s="1"/>
  <c r="Q4766" i="6" s="1"/>
  <c r="AF4767" i="6"/>
  <c r="AG4767" i="6" s="1"/>
  <c r="Q4767" i="6" s="1"/>
  <c r="AF4768" i="6"/>
  <c r="AG4768" i="6" s="1"/>
  <c r="Q4768" i="6" s="1"/>
  <c r="AF4769" i="6"/>
  <c r="AG4769" i="6" s="1"/>
  <c r="Q4769" i="6" s="1"/>
  <c r="AF4770" i="6"/>
  <c r="AG4770" i="6" s="1"/>
  <c r="Q4770" i="6" s="1"/>
  <c r="AF4771" i="6"/>
  <c r="AG4771" i="6" s="1"/>
  <c r="Q4771" i="6" s="1"/>
  <c r="AF4772" i="6"/>
  <c r="AG4772" i="6" s="1"/>
  <c r="Q4772" i="6" s="1"/>
  <c r="AF4773" i="6"/>
  <c r="AG4773" i="6" s="1"/>
  <c r="Q4773" i="6" s="1"/>
  <c r="AF4774" i="6"/>
  <c r="AG4774" i="6" s="1"/>
  <c r="Q4774" i="6" s="1"/>
  <c r="AF4775" i="6"/>
  <c r="AG4775" i="6" s="1"/>
  <c r="Q4775" i="6" s="1"/>
  <c r="AF4776" i="6"/>
  <c r="AG4776" i="6" s="1"/>
  <c r="Q4776" i="6" s="1"/>
  <c r="AF4777" i="6"/>
  <c r="AG4777" i="6" s="1"/>
  <c r="Q4777" i="6" s="1"/>
  <c r="AF4778" i="6"/>
  <c r="AG4778" i="6" s="1"/>
  <c r="Q4778" i="6" s="1"/>
  <c r="AF4779" i="6"/>
  <c r="AG4779" i="6" s="1"/>
  <c r="Q4779" i="6" s="1"/>
  <c r="AF4780" i="6"/>
  <c r="AG4780" i="6" s="1"/>
  <c r="Q4780" i="6" s="1"/>
  <c r="AF4781" i="6"/>
  <c r="AG4781" i="6" s="1"/>
  <c r="Q4781" i="6" s="1"/>
  <c r="AF4782" i="6"/>
  <c r="AG4782" i="6" s="1"/>
  <c r="Q4782" i="6" s="1"/>
  <c r="AF4783" i="6"/>
  <c r="AG4783" i="6" s="1"/>
  <c r="Q4783" i="6" s="1"/>
  <c r="AF4784" i="6"/>
  <c r="AG4784" i="6" s="1"/>
  <c r="Q4784" i="6" s="1"/>
  <c r="AF4785" i="6"/>
  <c r="AG4785" i="6" s="1"/>
  <c r="Q4785" i="6" s="1"/>
  <c r="AF4786" i="6"/>
  <c r="AG4786" i="6" s="1"/>
  <c r="Q4786" i="6" s="1"/>
  <c r="AF4787" i="6"/>
  <c r="AG4787" i="6" s="1"/>
  <c r="Q4787" i="6" s="1"/>
  <c r="AF4788" i="6"/>
  <c r="AG4788" i="6" s="1"/>
  <c r="Q4788" i="6" s="1"/>
  <c r="AF4789" i="6"/>
  <c r="AG4789" i="6" s="1"/>
  <c r="Q4789" i="6" s="1"/>
  <c r="AF4790" i="6"/>
  <c r="AG4790" i="6" s="1"/>
  <c r="Q4790" i="6" s="1"/>
  <c r="AF4791" i="6"/>
  <c r="AG4791" i="6" s="1"/>
  <c r="Q4791" i="6" s="1"/>
  <c r="AF4792" i="6"/>
  <c r="AG4792" i="6" s="1"/>
  <c r="Q4792" i="6" s="1"/>
  <c r="AF4793" i="6"/>
  <c r="AG4793" i="6" s="1"/>
  <c r="Q4793" i="6" s="1"/>
  <c r="AF4794" i="6"/>
  <c r="AG4794" i="6" s="1"/>
  <c r="Q4794" i="6" s="1"/>
  <c r="AF4795" i="6"/>
  <c r="AG4795" i="6" s="1"/>
  <c r="Q4795" i="6" s="1"/>
  <c r="AF4796" i="6"/>
  <c r="AG4796" i="6" s="1"/>
  <c r="Q4796" i="6" s="1"/>
  <c r="AF4797" i="6"/>
  <c r="AG4797" i="6" s="1"/>
  <c r="Q4797" i="6" s="1"/>
  <c r="AF4798" i="6"/>
  <c r="AG4798" i="6" s="1"/>
  <c r="Q4798" i="6" s="1"/>
  <c r="AF4799" i="6"/>
  <c r="AG4799" i="6" s="1"/>
  <c r="Q4799" i="6" s="1"/>
  <c r="AF4800" i="6"/>
  <c r="AG4800" i="6" s="1"/>
  <c r="Q4800" i="6" s="1"/>
  <c r="AF4801" i="6"/>
  <c r="AG4801" i="6" s="1"/>
  <c r="Q4801" i="6" s="1"/>
  <c r="AF4802" i="6"/>
  <c r="AG4802" i="6" s="1"/>
  <c r="Q4802" i="6" s="1"/>
  <c r="AF4803" i="6"/>
  <c r="AG4803" i="6" s="1"/>
  <c r="Q4803" i="6" s="1"/>
  <c r="AF4804" i="6"/>
  <c r="AG4804" i="6" s="1"/>
  <c r="Q4804" i="6" s="1"/>
  <c r="AF4805" i="6"/>
  <c r="AG4805" i="6" s="1"/>
  <c r="Q4805" i="6" s="1"/>
  <c r="AF4806" i="6"/>
  <c r="AG4806" i="6" s="1"/>
  <c r="Q4806" i="6" s="1"/>
  <c r="AF4807" i="6"/>
  <c r="AG4807" i="6" s="1"/>
  <c r="Q4807" i="6" s="1"/>
  <c r="AF4808" i="6"/>
  <c r="AG4808" i="6" s="1"/>
  <c r="Q4808" i="6" s="1"/>
  <c r="AF4809" i="6"/>
  <c r="AG4809" i="6" s="1"/>
  <c r="Q4809" i="6" s="1"/>
  <c r="AF4810" i="6"/>
  <c r="AG4810" i="6" s="1"/>
  <c r="Q4810" i="6" s="1"/>
  <c r="AF4811" i="6"/>
  <c r="AG4811" i="6" s="1"/>
  <c r="Q4811" i="6" s="1"/>
  <c r="AF4812" i="6"/>
  <c r="AG4812" i="6" s="1"/>
  <c r="Q4812" i="6" s="1"/>
  <c r="AF4813" i="6"/>
  <c r="AG4813" i="6" s="1"/>
  <c r="Q4813" i="6" s="1"/>
  <c r="AF4814" i="6"/>
  <c r="AG4814" i="6" s="1"/>
  <c r="Q4814" i="6" s="1"/>
  <c r="AF4815" i="6"/>
  <c r="AG4815" i="6" s="1"/>
  <c r="Q4815" i="6" s="1"/>
  <c r="AF4816" i="6"/>
  <c r="AG4816" i="6" s="1"/>
  <c r="Q4816" i="6" s="1"/>
  <c r="AF4817" i="6"/>
  <c r="AG4817" i="6" s="1"/>
  <c r="Q4817" i="6" s="1"/>
  <c r="AF4818" i="6"/>
  <c r="AG4818" i="6" s="1"/>
  <c r="Q4818" i="6" s="1"/>
  <c r="AF4819" i="6"/>
  <c r="AG4819" i="6" s="1"/>
  <c r="Q4819" i="6" s="1"/>
  <c r="AF4820" i="6"/>
  <c r="AG4820" i="6" s="1"/>
  <c r="Q4820" i="6" s="1"/>
  <c r="AF4821" i="6"/>
  <c r="AG4821" i="6" s="1"/>
  <c r="Q4821" i="6" s="1"/>
  <c r="AF4822" i="6"/>
  <c r="AG4822" i="6" s="1"/>
  <c r="Q4822" i="6" s="1"/>
  <c r="AF4823" i="6"/>
  <c r="AG4823" i="6" s="1"/>
  <c r="Q4823" i="6" s="1"/>
  <c r="AF4824" i="6"/>
  <c r="AG4824" i="6" s="1"/>
  <c r="Q4824" i="6" s="1"/>
  <c r="AF4825" i="6"/>
  <c r="AG4825" i="6" s="1"/>
  <c r="Q4825" i="6" s="1"/>
  <c r="AF4826" i="6"/>
  <c r="AG4826" i="6" s="1"/>
  <c r="Q4826" i="6" s="1"/>
  <c r="AF4827" i="6"/>
  <c r="AG4827" i="6" s="1"/>
  <c r="Q4827" i="6" s="1"/>
  <c r="AF4828" i="6"/>
  <c r="AG4828" i="6" s="1"/>
  <c r="Q4828" i="6" s="1"/>
  <c r="AF4829" i="6"/>
  <c r="AG4829" i="6" s="1"/>
  <c r="Q4829" i="6" s="1"/>
  <c r="AF4830" i="6"/>
  <c r="AG4830" i="6" s="1"/>
  <c r="Q4830" i="6" s="1"/>
  <c r="AF4831" i="6"/>
  <c r="AG4831" i="6" s="1"/>
  <c r="Q4831" i="6" s="1"/>
  <c r="AF4832" i="6"/>
  <c r="AG4832" i="6" s="1"/>
  <c r="Q4832" i="6" s="1"/>
  <c r="AF4833" i="6"/>
  <c r="AG4833" i="6" s="1"/>
  <c r="Q4833" i="6" s="1"/>
  <c r="AF4834" i="6"/>
  <c r="AG4834" i="6" s="1"/>
  <c r="Q4834" i="6" s="1"/>
  <c r="AF4835" i="6"/>
  <c r="AG4835" i="6" s="1"/>
  <c r="Q4835" i="6" s="1"/>
  <c r="AF4836" i="6"/>
  <c r="AG4836" i="6" s="1"/>
  <c r="Q4836" i="6" s="1"/>
  <c r="AF4837" i="6"/>
  <c r="AG4837" i="6" s="1"/>
  <c r="Q4837" i="6" s="1"/>
  <c r="AF4838" i="6"/>
  <c r="AG4838" i="6" s="1"/>
  <c r="Q4838" i="6" s="1"/>
  <c r="AF4839" i="6"/>
  <c r="AG4839" i="6" s="1"/>
  <c r="Q4839" i="6" s="1"/>
  <c r="AF4840" i="6"/>
  <c r="AG4840" i="6" s="1"/>
  <c r="Q4840" i="6" s="1"/>
  <c r="AF4841" i="6"/>
  <c r="AG4841" i="6" s="1"/>
  <c r="Q4841" i="6" s="1"/>
  <c r="AF4842" i="6"/>
  <c r="AG4842" i="6" s="1"/>
  <c r="Q4842" i="6" s="1"/>
  <c r="AF4843" i="6"/>
  <c r="AG4843" i="6" s="1"/>
  <c r="Q4843" i="6" s="1"/>
  <c r="AF4844" i="6"/>
  <c r="AG4844" i="6" s="1"/>
  <c r="Q4844" i="6" s="1"/>
  <c r="AF4845" i="6"/>
  <c r="AG4845" i="6" s="1"/>
  <c r="Q4845" i="6" s="1"/>
  <c r="AF4846" i="6"/>
  <c r="AG4846" i="6" s="1"/>
  <c r="Q4846" i="6" s="1"/>
  <c r="AF4847" i="6"/>
  <c r="AG4847" i="6" s="1"/>
  <c r="Q4847" i="6" s="1"/>
  <c r="AF4848" i="6"/>
  <c r="AG4848" i="6" s="1"/>
  <c r="Q4848" i="6" s="1"/>
  <c r="AF4849" i="6"/>
  <c r="AG4849" i="6" s="1"/>
  <c r="Q4849" i="6" s="1"/>
  <c r="AF4850" i="6"/>
  <c r="AG4850" i="6" s="1"/>
  <c r="Q4850" i="6" s="1"/>
  <c r="AF4851" i="6"/>
  <c r="AG4851" i="6" s="1"/>
  <c r="Q4851" i="6" s="1"/>
  <c r="AF4852" i="6"/>
  <c r="AG4852" i="6" s="1"/>
  <c r="Q4852" i="6" s="1"/>
  <c r="AF4853" i="6"/>
  <c r="AG4853" i="6" s="1"/>
  <c r="Q4853" i="6" s="1"/>
  <c r="AF4854" i="6"/>
  <c r="AG4854" i="6" s="1"/>
  <c r="Q4854" i="6" s="1"/>
  <c r="AF4855" i="6"/>
  <c r="AG4855" i="6" s="1"/>
  <c r="Q4855" i="6" s="1"/>
  <c r="AF4856" i="6"/>
  <c r="AG4856" i="6" s="1"/>
  <c r="Q4856" i="6" s="1"/>
  <c r="AF4857" i="6"/>
  <c r="AG4857" i="6" s="1"/>
  <c r="Q4857" i="6" s="1"/>
  <c r="AF4858" i="6"/>
  <c r="AG4858" i="6" s="1"/>
  <c r="Q4858" i="6" s="1"/>
  <c r="AF4859" i="6"/>
  <c r="AG4859" i="6" s="1"/>
  <c r="Q4859" i="6" s="1"/>
  <c r="AF4860" i="6"/>
  <c r="AG4860" i="6" s="1"/>
  <c r="Q4860" i="6" s="1"/>
  <c r="AF4861" i="6"/>
  <c r="AG4861" i="6" s="1"/>
  <c r="Q4861" i="6" s="1"/>
  <c r="AF4862" i="6"/>
  <c r="AG4862" i="6" s="1"/>
  <c r="Q4862" i="6" s="1"/>
  <c r="AF4863" i="6"/>
  <c r="AG4863" i="6" s="1"/>
  <c r="Q4863" i="6" s="1"/>
  <c r="AF4864" i="6"/>
  <c r="AG4864" i="6" s="1"/>
  <c r="Q4864" i="6" s="1"/>
  <c r="AF4865" i="6"/>
  <c r="AG4865" i="6" s="1"/>
  <c r="Q4865" i="6" s="1"/>
  <c r="AF4866" i="6"/>
  <c r="AG4866" i="6" s="1"/>
  <c r="Q4866" i="6" s="1"/>
  <c r="AF4867" i="6"/>
  <c r="AG4867" i="6" s="1"/>
  <c r="Q4867" i="6" s="1"/>
  <c r="AF4868" i="6"/>
  <c r="AG4868" i="6" s="1"/>
  <c r="Q4868" i="6" s="1"/>
  <c r="AF4869" i="6"/>
  <c r="AG4869" i="6" s="1"/>
  <c r="Q4869" i="6" s="1"/>
  <c r="AF4870" i="6"/>
  <c r="AG4870" i="6" s="1"/>
  <c r="Q4870" i="6" s="1"/>
  <c r="AF4871" i="6"/>
  <c r="AG4871" i="6" s="1"/>
  <c r="Q4871" i="6" s="1"/>
  <c r="AF4872" i="6"/>
  <c r="AG4872" i="6" s="1"/>
  <c r="Q4872" i="6" s="1"/>
  <c r="AF4873" i="6"/>
  <c r="AG4873" i="6" s="1"/>
  <c r="Q4873" i="6" s="1"/>
  <c r="AF4874" i="6"/>
  <c r="AG4874" i="6" s="1"/>
  <c r="Q4874" i="6" s="1"/>
  <c r="AF4875" i="6"/>
  <c r="AG4875" i="6" s="1"/>
  <c r="Q4875" i="6" s="1"/>
  <c r="AF4876" i="6"/>
  <c r="AG4876" i="6" s="1"/>
  <c r="Q4876" i="6" s="1"/>
  <c r="AF4877" i="6"/>
  <c r="AG4877" i="6" s="1"/>
  <c r="Q4877" i="6" s="1"/>
  <c r="AF4878" i="6"/>
  <c r="AG4878" i="6" s="1"/>
  <c r="Q4878" i="6" s="1"/>
  <c r="AF4879" i="6"/>
  <c r="AG4879" i="6" s="1"/>
  <c r="Q4879" i="6" s="1"/>
  <c r="AF4880" i="6"/>
  <c r="AG4880" i="6" s="1"/>
  <c r="Q4880" i="6" s="1"/>
  <c r="AF4881" i="6"/>
  <c r="AG4881" i="6" s="1"/>
  <c r="Q4881" i="6" s="1"/>
  <c r="AF4882" i="6"/>
  <c r="AG4882" i="6" s="1"/>
  <c r="Q4882" i="6" s="1"/>
  <c r="AF4883" i="6"/>
  <c r="AG4883" i="6" s="1"/>
  <c r="Q4883" i="6" s="1"/>
  <c r="AF4884" i="6"/>
  <c r="AG4884" i="6" s="1"/>
  <c r="Q4884" i="6" s="1"/>
  <c r="AF4885" i="6"/>
  <c r="AG4885" i="6" s="1"/>
  <c r="Q4885" i="6" s="1"/>
  <c r="AF4886" i="6"/>
  <c r="AG4886" i="6" s="1"/>
  <c r="Q4886" i="6" s="1"/>
  <c r="AF4887" i="6"/>
  <c r="AG4887" i="6" s="1"/>
  <c r="Q4887" i="6" s="1"/>
  <c r="AF4888" i="6"/>
  <c r="AG4888" i="6" s="1"/>
  <c r="Q4888" i="6" s="1"/>
  <c r="AF4889" i="6"/>
  <c r="AG4889" i="6" s="1"/>
  <c r="Q4889" i="6" s="1"/>
  <c r="AF4890" i="6"/>
  <c r="AG4890" i="6" s="1"/>
  <c r="Q4890" i="6" s="1"/>
  <c r="AF4891" i="6"/>
  <c r="AG4891" i="6" s="1"/>
  <c r="Q4891" i="6" s="1"/>
  <c r="AF4892" i="6"/>
  <c r="AG4892" i="6" s="1"/>
  <c r="Q4892" i="6" s="1"/>
  <c r="AF4893" i="6"/>
  <c r="AG4893" i="6" s="1"/>
  <c r="Q4893" i="6" s="1"/>
  <c r="AF4894" i="6"/>
  <c r="AG4894" i="6" s="1"/>
  <c r="Q4894" i="6" s="1"/>
  <c r="AF4895" i="6"/>
  <c r="AG4895" i="6" s="1"/>
  <c r="Q4895" i="6" s="1"/>
  <c r="AF4896" i="6"/>
  <c r="AG4896" i="6" s="1"/>
  <c r="Q4896" i="6" s="1"/>
  <c r="AF4897" i="6"/>
  <c r="AG4897" i="6" s="1"/>
  <c r="Q4897" i="6" s="1"/>
  <c r="AF4898" i="6"/>
  <c r="AG4898" i="6" s="1"/>
  <c r="Q4898" i="6" s="1"/>
  <c r="AF4899" i="6"/>
  <c r="AG4899" i="6" s="1"/>
  <c r="Q4899" i="6" s="1"/>
  <c r="AF4900" i="6"/>
  <c r="AG4900" i="6" s="1"/>
  <c r="Q4900" i="6" s="1"/>
  <c r="AF4901" i="6"/>
  <c r="AG4901" i="6" s="1"/>
  <c r="Q4901" i="6" s="1"/>
  <c r="AF4902" i="6"/>
  <c r="AG4902" i="6" s="1"/>
  <c r="Q4902" i="6" s="1"/>
  <c r="AF4903" i="6"/>
  <c r="AG4903" i="6" s="1"/>
  <c r="Q4903" i="6" s="1"/>
  <c r="AF4904" i="6"/>
  <c r="AG4904" i="6" s="1"/>
  <c r="Q4904" i="6" s="1"/>
  <c r="AF4905" i="6"/>
  <c r="AG4905" i="6" s="1"/>
  <c r="Q4905" i="6" s="1"/>
  <c r="AF4906" i="6"/>
  <c r="AG4906" i="6" s="1"/>
  <c r="Q4906" i="6" s="1"/>
  <c r="AF4907" i="6"/>
  <c r="AG4907" i="6" s="1"/>
  <c r="Q4907" i="6" s="1"/>
  <c r="AF4908" i="6"/>
  <c r="AG4908" i="6" s="1"/>
  <c r="Q4908" i="6" s="1"/>
  <c r="AF4909" i="6"/>
  <c r="AG4909" i="6" s="1"/>
  <c r="Q4909" i="6" s="1"/>
  <c r="AF4910" i="6"/>
  <c r="AG4910" i="6" s="1"/>
  <c r="Q4910" i="6" s="1"/>
  <c r="AF4911" i="6"/>
  <c r="AG4911" i="6" s="1"/>
  <c r="Q4911" i="6" s="1"/>
  <c r="AF4912" i="6"/>
  <c r="AG4912" i="6" s="1"/>
  <c r="Q4912" i="6" s="1"/>
  <c r="AF4913" i="6"/>
  <c r="AG4913" i="6" s="1"/>
  <c r="Q4913" i="6" s="1"/>
  <c r="AF4914" i="6"/>
  <c r="AG4914" i="6" s="1"/>
  <c r="Q4914" i="6" s="1"/>
  <c r="AF4915" i="6"/>
  <c r="AG4915" i="6" s="1"/>
  <c r="Q4915" i="6" s="1"/>
  <c r="AF4916" i="6"/>
  <c r="AG4916" i="6" s="1"/>
  <c r="Q4916" i="6" s="1"/>
  <c r="AF4917" i="6"/>
  <c r="AG4917" i="6" s="1"/>
  <c r="Q4917" i="6" s="1"/>
  <c r="AF4918" i="6"/>
  <c r="AG4918" i="6" s="1"/>
  <c r="Q4918" i="6" s="1"/>
  <c r="AF4919" i="6"/>
  <c r="AG4919" i="6" s="1"/>
  <c r="Q4919" i="6" s="1"/>
  <c r="AF4920" i="6"/>
  <c r="AG4920" i="6" s="1"/>
  <c r="Q4920" i="6" s="1"/>
  <c r="AF4921" i="6"/>
  <c r="AG4921" i="6" s="1"/>
  <c r="Q4921" i="6" s="1"/>
  <c r="AF4922" i="6"/>
  <c r="AG4922" i="6" s="1"/>
  <c r="Q4922" i="6" s="1"/>
  <c r="AF4923" i="6"/>
  <c r="AG4923" i="6" s="1"/>
  <c r="Q4923" i="6" s="1"/>
  <c r="AF4924" i="6"/>
  <c r="AG4924" i="6" s="1"/>
  <c r="Q4924" i="6" s="1"/>
  <c r="AF4925" i="6"/>
  <c r="AG4925" i="6" s="1"/>
  <c r="Q4925" i="6" s="1"/>
  <c r="AF4926" i="6"/>
  <c r="AG4926" i="6" s="1"/>
  <c r="Q4926" i="6" s="1"/>
  <c r="AF4927" i="6"/>
  <c r="AG4927" i="6" s="1"/>
  <c r="Q4927" i="6" s="1"/>
  <c r="AF4928" i="6"/>
  <c r="AG4928" i="6" s="1"/>
  <c r="Q4928" i="6" s="1"/>
  <c r="AF4929" i="6"/>
  <c r="AG4929" i="6" s="1"/>
  <c r="Q4929" i="6" s="1"/>
  <c r="AF4930" i="6"/>
  <c r="AG4930" i="6" s="1"/>
  <c r="Q4930" i="6" s="1"/>
  <c r="AF4931" i="6"/>
  <c r="AG4931" i="6" s="1"/>
  <c r="Q4931" i="6" s="1"/>
  <c r="AF4932" i="6"/>
  <c r="AG4932" i="6" s="1"/>
  <c r="Q4932" i="6" s="1"/>
  <c r="AF4933" i="6"/>
  <c r="AG4933" i="6" s="1"/>
  <c r="Q4933" i="6" s="1"/>
  <c r="AF4934" i="6"/>
  <c r="AG4934" i="6" s="1"/>
  <c r="Q4934" i="6" s="1"/>
  <c r="AF4935" i="6"/>
  <c r="AG4935" i="6" s="1"/>
  <c r="Q4935" i="6" s="1"/>
  <c r="AF4936" i="6"/>
  <c r="AG4936" i="6" s="1"/>
  <c r="Q4936" i="6" s="1"/>
  <c r="AF4937" i="6"/>
  <c r="AG4937" i="6" s="1"/>
  <c r="Q4937" i="6" s="1"/>
  <c r="AF4938" i="6"/>
  <c r="AG4938" i="6" s="1"/>
  <c r="Q4938" i="6" s="1"/>
  <c r="AF4939" i="6"/>
  <c r="AG4939" i="6" s="1"/>
  <c r="Q4939" i="6" s="1"/>
  <c r="AF4940" i="6"/>
  <c r="AG4940" i="6" s="1"/>
  <c r="Q4940" i="6" s="1"/>
  <c r="AF4941" i="6"/>
  <c r="AG4941" i="6" s="1"/>
  <c r="Q4941" i="6" s="1"/>
  <c r="AF4942" i="6"/>
  <c r="AG4942" i="6" s="1"/>
  <c r="Q4942" i="6" s="1"/>
  <c r="AF4943" i="6"/>
  <c r="AG4943" i="6" s="1"/>
  <c r="Q4943" i="6" s="1"/>
  <c r="AF4944" i="6"/>
  <c r="AG4944" i="6" s="1"/>
  <c r="Q4944" i="6" s="1"/>
  <c r="AF4945" i="6"/>
  <c r="AG4945" i="6" s="1"/>
  <c r="Q4945" i="6" s="1"/>
  <c r="AF4946" i="6"/>
  <c r="AG4946" i="6" s="1"/>
  <c r="Q4946" i="6" s="1"/>
  <c r="AF4947" i="6"/>
  <c r="AG4947" i="6" s="1"/>
  <c r="Q4947" i="6" s="1"/>
  <c r="AF4948" i="6"/>
  <c r="AG4948" i="6" s="1"/>
  <c r="Q4948" i="6" s="1"/>
  <c r="AF4949" i="6"/>
  <c r="AG4949" i="6" s="1"/>
  <c r="Q4949" i="6" s="1"/>
  <c r="AF4950" i="6"/>
  <c r="AG4950" i="6" s="1"/>
  <c r="Q4950" i="6" s="1"/>
  <c r="AF4951" i="6"/>
  <c r="AG4951" i="6" s="1"/>
  <c r="Q4951" i="6" s="1"/>
  <c r="AF4952" i="6"/>
  <c r="AG4952" i="6" s="1"/>
  <c r="Q4952" i="6" s="1"/>
  <c r="AF4953" i="6"/>
  <c r="AG4953" i="6" s="1"/>
  <c r="Q4953" i="6" s="1"/>
  <c r="AF4954" i="6"/>
  <c r="AG4954" i="6" s="1"/>
  <c r="Q4954" i="6" s="1"/>
  <c r="AF4955" i="6"/>
  <c r="AG4955" i="6" s="1"/>
  <c r="Q4955" i="6" s="1"/>
  <c r="AF4956" i="6"/>
  <c r="AG4956" i="6" s="1"/>
  <c r="Q4956" i="6" s="1"/>
  <c r="AF4957" i="6"/>
  <c r="AG4957" i="6" s="1"/>
  <c r="Q4957" i="6" s="1"/>
  <c r="AF4958" i="6"/>
  <c r="AG4958" i="6" s="1"/>
  <c r="Q4958" i="6" s="1"/>
  <c r="AF4959" i="6"/>
  <c r="AG4959" i="6" s="1"/>
  <c r="Q4959" i="6" s="1"/>
  <c r="AF4960" i="6"/>
  <c r="AG4960" i="6" s="1"/>
  <c r="Q4960" i="6" s="1"/>
  <c r="AF4961" i="6"/>
  <c r="AG4961" i="6" s="1"/>
  <c r="Q4961" i="6" s="1"/>
  <c r="AF4962" i="6"/>
  <c r="AG4962" i="6" s="1"/>
  <c r="Q4962" i="6" s="1"/>
  <c r="AF4963" i="6"/>
  <c r="AG4963" i="6" s="1"/>
  <c r="Q4963" i="6" s="1"/>
  <c r="AF4964" i="6"/>
  <c r="AG4964" i="6" s="1"/>
  <c r="Q4964" i="6" s="1"/>
  <c r="AF4965" i="6"/>
  <c r="AG4965" i="6" s="1"/>
  <c r="Q4965" i="6" s="1"/>
  <c r="AF4966" i="6"/>
  <c r="AG4966" i="6" s="1"/>
  <c r="Q4966" i="6" s="1"/>
  <c r="AF4967" i="6"/>
  <c r="AG4967" i="6" s="1"/>
  <c r="Q4967" i="6" s="1"/>
  <c r="AF4968" i="6"/>
  <c r="AG4968" i="6" s="1"/>
  <c r="Q4968" i="6" s="1"/>
  <c r="AF4969" i="6"/>
  <c r="AG4969" i="6" s="1"/>
  <c r="Q4969" i="6" s="1"/>
  <c r="AF4970" i="6"/>
  <c r="AG4970" i="6" s="1"/>
  <c r="Q4970" i="6" s="1"/>
  <c r="AF4971" i="6"/>
  <c r="AG4971" i="6" s="1"/>
  <c r="Q4971" i="6" s="1"/>
  <c r="AF4972" i="6"/>
  <c r="AG4972" i="6" s="1"/>
  <c r="Q4972" i="6" s="1"/>
  <c r="AF4973" i="6"/>
  <c r="AG4973" i="6" s="1"/>
  <c r="Q4973" i="6" s="1"/>
  <c r="AF4974" i="6"/>
  <c r="AG4974" i="6" s="1"/>
  <c r="Q4974" i="6" s="1"/>
  <c r="AF4975" i="6"/>
  <c r="AG4975" i="6" s="1"/>
  <c r="Q4975" i="6" s="1"/>
  <c r="AF4976" i="6"/>
  <c r="AG4976" i="6" s="1"/>
  <c r="Q4976" i="6" s="1"/>
  <c r="AF4977" i="6"/>
  <c r="AG4977" i="6" s="1"/>
  <c r="Q4977" i="6" s="1"/>
  <c r="AF4978" i="6"/>
  <c r="AG4978" i="6" s="1"/>
  <c r="Q4978" i="6" s="1"/>
  <c r="AF4979" i="6"/>
  <c r="AG4979" i="6" s="1"/>
  <c r="Q4979" i="6" s="1"/>
  <c r="AF4980" i="6"/>
  <c r="AG4980" i="6" s="1"/>
  <c r="Q4980" i="6" s="1"/>
  <c r="AF4981" i="6"/>
  <c r="AG4981" i="6" s="1"/>
  <c r="Q4981" i="6" s="1"/>
  <c r="AF4982" i="6"/>
  <c r="AG4982" i="6" s="1"/>
  <c r="Q4982" i="6" s="1"/>
  <c r="AF4983" i="6"/>
  <c r="AG4983" i="6" s="1"/>
  <c r="Q4983" i="6" s="1"/>
  <c r="AF4984" i="6"/>
  <c r="AG4984" i="6" s="1"/>
  <c r="Q4984" i="6" s="1"/>
  <c r="AF4985" i="6"/>
  <c r="AG4985" i="6" s="1"/>
  <c r="Q4985" i="6" s="1"/>
  <c r="AF4986" i="6"/>
  <c r="AG4986" i="6" s="1"/>
  <c r="Q4986" i="6" s="1"/>
  <c r="AF4987" i="6"/>
  <c r="AG4987" i="6" s="1"/>
  <c r="Q4987" i="6" s="1"/>
  <c r="AF4988" i="6"/>
  <c r="AG4988" i="6" s="1"/>
  <c r="Q4988" i="6" s="1"/>
  <c r="AF4989" i="6"/>
  <c r="AG4989" i="6" s="1"/>
  <c r="Q4989" i="6" s="1"/>
  <c r="AF4990" i="6"/>
  <c r="AG4990" i="6" s="1"/>
  <c r="Q4990" i="6" s="1"/>
  <c r="AF4991" i="6"/>
  <c r="AG4991" i="6" s="1"/>
  <c r="Q4991" i="6" s="1"/>
  <c r="AF4992" i="6"/>
  <c r="AG4992" i="6" s="1"/>
  <c r="Q4992" i="6" s="1"/>
  <c r="AF4993" i="6"/>
  <c r="AG4993" i="6" s="1"/>
  <c r="Q4993" i="6" s="1"/>
  <c r="AF4994" i="6"/>
  <c r="AG4994" i="6" s="1"/>
  <c r="Q4994" i="6" s="1"/>
  <c r="AF4995" i="6"/>
  <c r="AG4995" i="6" s="1"/>
  <c r="Q4995" i="6" s="1"/>
  <c r="AF4996" i="6"/>
  <c r="AG4996" i="6" s="1"/>
  <c r="Q4996" i="6" s="1"/>
  <c r="AF4997" i="6"/>
  <c r="AG4997" i="6" s="1"/>
  <c r="Q4997" i="6" s="1"/>
  <c r="AF4998" i="6"/>
  <c r="AG4998" i="6" s="1"/>
  <c r="Q4998" i="6" s="1"/>
  <c r="AF4999" i="6"/>
  <c r="AG4999" i="6" s="1"/>
  <c r="Q4999" i="6" s="1"/>
  <c r="AF5000" i="6"/>
  <c r="AG5000" i="6" s="1"/>
  <c r="Q5000" i="6" s="1"/>
  <c r="AF5001" i="6"/>
  <c r="AG5001" i="6" s="1"/>
  <c r="Q5001" i="6" s="1"/>
  <c r="AF5002" i="6"/>
  <c r="AG5002" i="6" s="1"/>
  <c r="Q5002" i="6" s="1"/>
  <c r="AF5003" i="6"/>
  <c r="AG5003" i="6" s="1"/>
  <c r="Q5003" i="6" s="1"/>
  <c r="AF5004" i="6"/>
  <c r="AG5004" i="6" s="1"/>
  <c r="Q5004" i="6" s="1"/>
  <c r="AF5005" i="6"/>
  <c r="AG5005" i="6" s="1"/>
  <c r="Q5005" i="6" s="1"/>
  <c r="AF5006" i="6"/>
  <c r="AG5006" i="6" s="1"/>
  <c r="Q5006" i="6" s="1"/>
  <c r="AF5007" i="6"/>
  <c r="AG5007" i="6" s="1"/>
  <c r="Q5007" i="6" s="1"/>
  <c r="AF5008" i="6"/>
  <c r="AG5008" i="6" s="1"/>
  <c r="Q5008" i="6" s="1"/>
  <c r="AF5009" i="6"/>
  <c r="AG5009" i="6" s="1"/>
  <c r="Q5009" i="6" s="1"/>
  <c r="AF5010" i="6"/>
  <c r="AG5010" i="6" s="1"/>
  <c r="Q5010" i="6" s="1"/>
  <c r="AF5011" i="6"/>
  <c r="AG5011" i="6" s="1"/>
  <c r="Q5011" i="6" s="1"/>
  <c r="AF5012" i="6"/>
  <c r="AG5012" i="6" s="1"/>
  <c r="Q5012" i="6" s="1"/>
  <c r="AF5013" i="6"/>
  <c r="AG5013" i="6" s="1"/>
  <c r="Q5013" i="6" s="1"/>
  <c r="AF5014" i="6"/>
  <c r="AG5014" i="6" s="1"/>
  <c r="Q5014" i="6" s="1"/>
  <c r="AF5015" i="6"/>
  <c r="AG5015" i="6" s="1"/>
  <c r="Q5015" i="6" s="1"/>
  <c r="AF5016" i="6"/>
  <c r="AG5016" i="6" s="1"/>
  <c r="Q5016" i="6" s="1"/>
  <c r="AF5017" i="6"/>
  <c r="AG5017" i="6" s="1"/>
  <c r="Q5017" i="6" s="1"/>
  <c r="AF5018" i="6"/>
  <c r="AG5018" i="6" s="1"/>
  <c r="Q5018" i="6" s="1"/>
  <c r="AF5019" i="6"/>
  <c r="AG5019" i="6" s="1"/>
  <c r="Q5019" i="6" s="1"/>
  <c r="AF5020" i="6"/>
  <c r="AG5020" i="6" s="1"/>
  <c r="Q5020" i="6" s="1"/>
  <c r="AF5021" i="6"/>
  <c r="AG5021" i="6" s="1"/>
  <c r="Q5021" i="6" s="1"/>
  <c r="AF5022" i="6"/>
  <c r="AG5022" i="6" s="1"/>
  <c r="Q5022" i="6" s="1"/>
  <c r="AF5023" i="6"/>
  <c r="AG5023" i="6" s="1"/>
  <c r="Q5023" i="6" s="1"/>
  <c r="AF5024" i="6"/>
  <c r="AG5024" i="6" s="1"/>
  <c r="Q5024" i="6" s="1"/>
  <c r="AF5025" i="6"/>
  <c r="AG5025" i="6" s="1"/>
  <c r="Q5025" i="6" s="1"/>
  <c r="AF5026" i="6"/>
  <c r="AG5026" i="6" s="1"/>
  <c r="Q5026" i="6" s="1"/>
  <c r="AF5027" i="6"/>
  <c r="AG5027" i="6" s="1"/>
  <c r="Q5027" i="6" s="1"/>
  <c r="AF5028" i="6"/>
  <c r="AG5028" i="6" s="1"/>
  <c r="Q5028" i="6" s="1"/>
  <c r="AF5029" i="6"/>
  <c r="AG5029" i="6" s="1"/>
  <c r="Q5029" i="6" s="1"/>
  <c r="AF5030" i="6"/>
  <c r="AG5030" i="6" s="1"/>
  <c r="Q5030" i="6" s="1"/>
  <c r="AF5031" i="6"/>
  <c r="AG5031" i="6" s="1"/>
  <c r="Q5031" i="6" s="1"/>
  <c r="AF5032" i="6"/>
  <c r="AG5032" i="6" s="1"/>
  <c r="Q5032" i="6" s="1"/>
  <c r="AF5033" i="6"/>
  <c r="AG5033" i="6" s="1"/>
  <c r="Q5033" i="6" s="1"/>
  <c r="AF5034" i="6"/>
  <c r="AG5034" i="6" s="1"/>
  <c r="Q5034" i="6" s="1"/>
  <c r="AF5035" i="6"/>
  <c r="AG5035" i="6" s="1"/>
  <c r="Q5035" i="6" s="1"/>
  <c r="AF5036" i="6"/>
  <c r="AG5036" i="6" s="1"/>
  <c r="Q5036" i="6" s="1"/>
  <c r="AF5037" i="6"/>
  <c r="AG5037" i="6" s="1"/>
  <c r="Q5037" i="6" s="1"/>
  <c r="AF5038" i="6"/>
  <c r="AG5038" i="6" s="1"/>
  <c r="Q5038" i="6" s="1"/>
  <c r="AF5039" i="6"/>
  <c r="AG5039" i="6" s="1"/>
  <c r="Q5039" i="6" s="1"/>
  <c r="AF5040" i="6"/>
  <c r="AG5040" i="6" s="1"/>
  <c r="Q5040" i="6" s="1"/>
  <c r="AF5041" i="6"/>
  <c r="AG5041" i="6" s="1"/>
  <c r="Q5041" i="6" s="1"/>
  <c r="AF5042" i="6"/>
  <c r="AG5042" i="6" s="1"/>
  <c r="Q5042" i="6" s="1"/>
  <c r="AF5043" i="6"/>
  <c r="AG5043" i="6" s="1"/>
  <c r="Q5043" i="6" s="1"/>
  <c r="AF5044" i="6"/>
  <c r="AG5044" i="6" s="1"/>
  <c r="Q5044" i="6" s="1"/>
  <c r="AF5045" i="6"/>
  <c r="AG5045" i="6" s="1"/>
  <c r="Q5045" i="6" s="1"/>
  <c r="AF5046" i="6"/>
  <c r="AG5046" i="6" s="1"/>
  <c r="Q5046" i="6" s="1"/>
  <c r="AF5047" i="6"/>
  <c r="AG5047" i="6" s="1"/>
  <c r="Q5047" i="6" s="1"/>
  <c r="AF5048" i="6"/>
  <c r="AG5048" i="6" s="1"/>
  <c r="Q5048" i="6" s="1"/>
  <c r="AF5049" i="6"/>
  <c r="AG5049" i="6" s="1"/>
  <c r="Q5049" i="6" s="1"/>
  <c r="AF5050" i="6"/>
  <c r="AG5050" i="6" s="1"/>
  <c r="Q5050" i="6" s="1"/>
  <c r="AF5051" i="6"/>
  <c r="AG5051" i="6" s="1"/>
  <c r="Q5051" i="6" s="1"/>
  <c r="AF5052" i="6"/>
  <c r="AG5052" i="6" s="1"/>
  <c r="Q5052" i="6" s="1"/>
  <c r="AF5053" i="6"/>
  <c r="AG5053" i="6" s="1"/>
  <c r="Q5053" i="6" s="1"/>
  <c r="AF5054" i="6"/>
  <c r="AG5054" i="6" s="1"/>
  <c r="Q5054" i="6" s="1"/>
  <c r="AF5055" i="6"/>
  <c r="AG5055" i="6" s="1"/>
  <c r="Q5055" i="6" s="1"/>
  <c r="AF5056" i="6"/>
  <c r="AG5056" i="6" s="1"/>
  <c r="Q5056" i="6" s="1"/>
  <c r="AF5057" i="6"/>
  <c r="AG5057" i="6" s="1"/>
  <c r="Q5057" i="6" s="1"/>
  <c r="AF5058" i="6"/>
  <c r="AG5058" i="6" s="1"/>
  <c r="Q5058" i="6" s="1"/>
  <c r="AF5059" i="6"/>
  <c r="AG5059" i="6" s="1"/>
  <c r="Q5059" i="6" s="1"/>
  <c r="AF5060" i="6"/>
  <c r="AG5060" i="6" s="1"/>
  <c r="Q5060" i="6" s="1"/>
  <c r="AF5061" i="6"/>
  <c r="AG5061" i="6" s="1"/>
  <c r="Q5061" i="6" s="1"/>
  <c r="AF5062" i="6"/>
  <c r="AG5062" i="6" s="1"/>
  <c r="Q5062" i="6" s="1"/>
  <c r="AF5063" i="6"/>
  <c r="AG5063" i="6" s="1"/>
  <c r="Q5063" i="6" s="1"/>
  <c r="AF5064" i="6"/>
  <c r="AG5064" i="6" s="1"/>
  <c r="Q5064" i="6" s="1"/>
  <c r="AF5065" i="6"/>
  <c r="AG5065" i="6" s="1"/>
  <c r="Q5065" i="6" s="1"/>
  <c r="AF5066" i="6"/>
  <c r="AG5066" i="6" s="1"/>
  <c r="Q5066" i="6" s="1"/>
  <c r="AF5067" i="6"/>
  <c r="AG5067" i="6" s="1"/>
  <c r="Q5067" i="6" s="1"/>
  <c r="AF5068" i="6"/>
  <c r="AG5068" i="6" s="1"/>
  <c r="Q5068" i="6" s="1"/>
  <c r="AF5069" i="6"/>
  <c r="AG5069" i="6" s="1"/>
  <c r="Q5069" i="6" s="1"/>
  <c r="AF5070" i="6"/>
  <c r="AG5070" i="6" s="1"/>
  <c r="Q5070" i="6" s="1"/>
  <c r="AF5071" i="6"/>
  <c r="AG5071" i="6" s="1"/>
  <c r="Q5071" i="6" s="1"/>
  <c r="AF5072" i="6"/>
  <c r="AG5072" i="6" s="1"/>
  <c r="Q5072" i="6" s="1"/>
  <c r="AF5073" i="6"/>
  <c r="AG5073" i="6" s="1"/>
  <c r="Q5073" i="6" s="1"/>
  <c r="AF5074" i="6"/>
  <c r="AG5074" i="6" s="1"/>
  <c r="Q5074" i="6" s="1"/>
  <c r="AF5075" i="6"/>
  <c r="AG5075" i="6" s="1"/>
  <c r="Q5075" i="6" s="1"/>
  <c r="AF5076" i="6"/>
  <c r="AG5076" i="6" s="1"/>
  <c r="Q5076" i="6" s="1"/>
  <c r="AF5077" i="6"/>
  <c r="AG5077" i="6" s="1"/>
  <c r="Q5077" i="6" s="1"/>
  <c r="AF5078" i="6"/>
  <c r="AG5078" i="6" s="1"/>
  <c r="Q5078" i="6" s="1"/>
  <c r="AF5079" i="6"/>
  <c r="AG5079" i="6" s="1"/>
  <c r="Q5079" i="6" s="1"/>
  <c r="AF5080" i="6"/>
  <c r="AG5080" i="6" s="1"/>
  <c r="Q5080" i="6" s="1"/>
  <c r="AF5081" i="6"/>
  <c r="AG5081" i="6" s="1"/>
  <c r="Q5081" i="6" s="1"/>
  <c r="AF5082" i="6"/>
  <c r="AG5082" i="6" s="1"/>
  <c r="Q5082" i="6" s="1"/>
  <c r="AF5083" i="6"/>
  <c r="AG5083" i="6" s="1"/>
  <c r="Q5083" i="6" s="1"/>
  <c r="AF5084" i="6"/>
  <c r="AG5084" i="6" s="1"/>
  <c r="Q5084" i="6" s="1"/>
  <c r="AF5085" i="6"/>
  <c r="AG5085" i="6" s="1"/>
  <c r="Q5085" i="6" s="1"/>
  <c r="AF5086" i="6"/>
  <c r="AG5086" i="6" s="1"/>
  <c r="Q5086" i="6" s="1"/>
  <c r="AF5087" i="6"/>
  <c r="AG5087" i="6" s="1"/>
  <c r="Q5087" i="6" s="1"/>
  <c r="AF5088" i="6"/>
  <c r="AG5088" i="6" s="1"/>
  <c r="Q5088" i="6" s="1"/>
  <c r="AF5089" i="6"/>
  <c r="AG5089" i="6" s="1"/>
  <c r="Q5089" i="6" s="1"/>
  <c r="AF5090" i="6"/>
  <c r="AG5090" i="6" s="1"/>
  <c r="Q5090" i="6" s="1"/>
  <c r="AF5091" i="6"/>
  <c r="AG5091" i="6" s="1"/>
  <c r="Q5091" i="6" s="1"/>
  <c r="AF5092" i="6"/>
  <c r="AG5092" i="6" s="1"/>
  <c r="Q5092" i="6" s="1"/>
  <c r="AF5093" i="6"/>
  <c r="AG5093" i="6" s="1"/>
  <c r="Q5093" i="6" s="1"/>
  <c r="AF5094" i="6"/>
  <c r="AG5094" i="6" s="1"/>
  <c r="Q5094" i="6" s="1"/>
  <c r="AF5095" i="6"/>
  <c r="AG5095" i="6" s="1"/>
  <c r="Q5095" i="6" s="1"/>
  <c r="AF5096" i="6"/>
  <c r="AG5096" i="6" s="1"/>
  <c r="Q5096" i="6" s="1"/>
  <c r="AF5097" i="6"/>
  <c r="AG5097" i="6" s="1"/>
  <c r="Q5097" i="6" s="1"/>
  <c r="AF5098" i="6"/>
  <c r="AG5098" i="6" s="1"/>
  <c r="Q5098" i="6" s="1"/>
  <c r="AF5099" i="6"/>
  <c r="AG5099" i="6" s="1"/>
  <c r="Q5099" i="6" s="1"/>
  <c r="AF5100" i="6"/>
  <c r="AG5100" i="6" s="1"/>
  <c r="Q5100" i="6" s="1"/>
  <c r="AF5101" i="6"/>
  <c r="AG5101" i="6" s="1"/>
  <c r="Q5101" i="6" s="1"/>
  <c r="AF5102" i="6"/>
  <c r="AG5102" i="6" s="1"/>
  <c r="Q5102" i="6" s="1"/>
  <c r="AF5103" i="6"/>
  <c r="AG5103" i="6" s="1"/>
  <c r="Q5103" i="6" s="1"/>
  <c r="AF5104" i="6"/>
  <c r="AG5104" i="6" s="1"/>
  <c r="Q5104" i="6" s="1"/>
  <c r="AF5105" i="6"/>
  <c r="AG5105" i="6" s="1"/>
  <c r="Q5105" i="6" s="1"/>
  <c r="AF5106" i="6"/>
  <c r="AG5106" i="6" s="1"/>
  <c r="Q5106" i="6" s="1"/>
  <c r="AF5107" i="6"/>
  <c r="AG5107" i="6" s="1"/>
  <c r="Q5107" i="6" s="1"/>
  <c r="AF5108" i="6"/>
  <c r="AG5108" i="6" s="1"/>
  <c r="Q5108" i="6" s="1"/>
  <c r="AF5109" i="6"/>
  <c r="AG5109" i="6" s="1"/>
  <c r="Q5109" i="6" s="1"/>
  <c r="AF5110" i="6"/>
  <c r="AG5110" i="6" s="1"/>
  <c r="Q5110" i="6" s="1"/>
  <c r="AF5111" i="6"/>
  <c r="AG5111" i="6" s="1"/>
  <c r="Q5111" i="6" s="1"/>
  <c r="AF5112" i="6"/>
  <c r="AG5112" i="6" s="1"/>
  <c r="Q5112" i="6" s="1"/>
  <c r="AF5113" i="6"/>
  <c r="AG5113" i="6" s="1"/>
  <c r="Q5113" i="6" s="1"/>
  <c r="AF5114" i="6"/>
  <c r="AG5114" i="6" s="1"/>
  <c r="Q5114" i="6" s="1"/>
  <c r="AF5115" i="6"/>
  <c r="AG5115" i="6" s="1"/>
  <c r="Q5115" i="6" s="1"/>
  <c r="AF5116" i="6"/>
  <c r="AG5116" i="6" s="1"/>
  <c r="Q5116" i="6" s="1"/>
  <c r="AF5117" i="6"/>
  <c r="AG5117" i="6" s="1"/>
  <c r="Q5117" i="6" s="1"/>
  <c r="AF5118" i="6"/>
  <c r="AG5118" i="6" s="1"/>
  <c r="Q5118" i="6" s="1"/>
  <c r="AF5119" i="6"/>
  <c r="AG5119" i="6" s="1"/>
  <c r="Q5119" i="6" s="1"/>
  <c r="AF5120" i="6"/>
  <c r="AG5120" i="6" s="1"/>
  <c r="Q5120" i="6" s="1"/>
  <c r="AF5121" i="6"/>
  <c r="AG5121" i="6" s="1"/>
  <c r="Q5121" i="6" s="1"/>
  <c r="AF5122" i="6"/>
  <c r="AG5122" i="6" s="1"/>
  <c r="Q5122" i="6" s="1"/>
  <c r="AF5123" i="6"/>
  <c r="AG5123" i="6" s="1"/>
  <c r="Q5123" i="6" s="1"/>
  <c r="AF5124" i="6"/>
  <c r="AG5124" i="6" s="1"/>
  <c r="Q5124" i="6" s="1"/>
  <c r="AF5125" i="6"/>
  <c r="AG5125" i="6" s="1"/>
  <c r="Q5125" i="6" s="1"/>
  <c r="AF5126" i="6"/>
  <c r="AG5126" i="6" s="1"/>
  <c r="Q5126" i="6" s="1"/>
  <c r="AF5127" i="6"/>
  <c r="AG5127" i="6" s="1"/>
  <c r="Q5127" i="6" s="1"/>
  <c r="AF5128" i="6"/>
  <c r="AG5128" i="6" s="1"/>
  <c r="Q5128" i="6" s="1"/>
  <c r="AF5129" i="6"/>
  <c r="AG5129" i="6" s="1"/>
  <c r="Q5129" i="6" s="1"/>
  <c r="AF5130" i="6"/>
  <c r="AG5130" i="6" s="1"/>
  <c r="Q5130" i="6" s="1"/>
  <c r="AF5131" i="6"/>
  <c r="AG5131" i="6" s="1"/>
  <c r="Q5131" i="6" s="1"/>
  <c r="AF5132" i="6"/>
  <c r="AG5132" i="6" s="1"/>
  <c r="Q5132" i="6" s="1"/>
  <c r="AF5133" i="6"/>
  <c r="AG5133" i="6" s="1"/>
  <c r="Q5133" i="6" s="1"/>
  <c r="AF5134" i="6"/>
  <c r="AG5134" i="6" s="1"/>
  <c r="Q5134" i="6" s="1"/>
  <c r="AF5135" i="6"/>
  <c r="AG5135" i="6" s="1"/>
  <c r="Q5135" i="6" s="1"/>
  <c r="AF5136" i="6"/>
  <c r="AG5136" i="6" s="1"/>
  <c r="Q5136" i="6" s="1"/>
  <c r="AF5137" i="6"/>
  <c r="AG5137" i="6" s="1"/>
  <c r="Q5137" i="6" s="1"/>
  <c r="AF5138" i="6"/>
  <c r="AG5138" i="6" s="1"/>
  <c r="Q5138" i="6" s="1"/>
  <c r="AF5139" i="6"/>
  <c r="AG5139" i="6" s="1"/>
  <c r="Q5139" i="6" s="1"/>
  <c r="AF5140" i="6"/>
  <c r="AG5140" i="6" s="1"/>
  <c r="Q5140" i="6" s="1"/>
  <c r="AF5141" i="6"/>
  <c r="AG5141" i="6" s="1"/>
  <c r="Q5141" i="6" s="1"/>
  <c r="AF5142" i="6"/>
  <c r="AG5142" i="6" s="1"/>
  <c r="Q5142" i="6" s="1"/>
  <c r="AF5143" i="6"/>
  <c r="AG5143" i="6" s="1"/>
  <c r="Q5143" i="6" s="1"/>
  <c r="AF5144" i="6"/>
  <c r="AG5144" i="6" s="1"/>
  <c r="Q5144" i="6" s="1"/>
  <c r="AF5145" i="6"/>
  <c r="AG5145" i="6" s="1"/>
  <c r="Q5145" i="6" s="1"/>
  <c r="AF5146" i="6"/>
  <c r="AG5146" i="6" s="1"/>
  <c r="Q5146" i="6" s="1"/>
  <c r="AF5147" i="6"/>
  <c r="AG5147" i="6" s="1"/>
  <c r="Q5147" i="6" s="1"/>
  <c r="AF5148" i="6"/>
  <c r="AG5148" i="6" s="1"/>
  <c r="Q5148" i="6" s="1"/>
  <c r="AF5149" i="6"/>
  <c r="AG5149" i="6" s="1"/>
  <c r="Q5149" i="6" s="1"/>
  <c r="AF5150" i="6"/>
  <c r="AG5150" i="6" s="1"/>
  <c r="Q5150" i="6" s="1"/>
  <c r="AF5151" i="6"/>
  <c r="AG5151" i="6" s="1"/>
  <c r="Q5151" i="6" s="1"/>
  <c r="AF5152" i="6"/>
  <c r="AG5152" i="6" s="1"/>
  <c r="Q5152" i="6" s="1"/>
  <c r="AF5153" i="6"/>
  <c r="AG5153" i="6" s="1"/>
  <c r="Q5153" i="6" s="1"/>
  <c r="AF5154" i="6"/>
  <c r="AG5154" i="6" s="1"/>
  <c r="Q5154" i="6" s="1"/>
  <c r="AF5155" i="6"/>
  <c r="AG5155" i="6" s="1"/>
  <c r="Q5155" i="6" s="1"/>
  <c r="AF5156" i="6"/>
  <c r="AG5156" i="6" s="1"/>
  <c r="Q5156" i="6" s="1"/>
  <c r="AF5157" i="6"/>
  <c r="AG5157" i="6" s="1"/>
  <c r="Q5157" i="6" s="1"/>
  <c r="AF5158" i="6"/>
  <c r="AG5158" i="6" s="1"/>
  <c r="Q5158" i="6" s="1"/>
  <c r="AF5159" i="6"/>
  <c r="AG5159" i="6" s="1"/>
  <c r="Q5159" i="6" s="1"/>
  <c r="AF5160" i="6"/>
  <c r="AG5160" i="6" s="1"/>
  <c r="Q5160" i="6" s="1"/>
  <c r="AF5161" i="6"/>
  <c r="AG5161" i="6" s="1"/>
  <c r="Q5161" i="6" s="1"/>
  <c r="AF5162" i="6"/>
  <c r="AG5162" i="6" s="1"/>
  <c r="Q5162" i="6" s="1"/>
  <c r="AF5163" i="6"/>
  <c r="AG5163" i="6" s="1"/>
  <c r="Q5163" i="6" s="1"/>
  <c r="AF5164" i="6"/>
  <c r="AG5164" i="6" s="1"/>
  <c r="Q5164" i="6" s="1"/>
  <c r="AF5165" i="6"/>
  <c r="AG5165" i="6" s="1"/>
  <c r="Q5165" i="6" s="1"/>
  <c r="AF5166" i="6"/>
  <c r="AG5166" i="6" s="1"/>
  <c r="Q5166" i="6" s="1"/>
  <c r="AF5167" i="6"/>
  <c r="AG5167" i="6" s="1"/>
  <c r="Q5167" i="6" s="1"/>
  <c r="AF5168" i="6"/>
  <c r="AG5168" i="6" s="1"/>
  <c r="Q5168" i="6" s="1"/>
  <c r="AF5169" i="6"/>
  <c r="AG5169" i="6" s="1"/>
  <c r="Q5169" i="6" s="1"/>
  <c r="AF5170" i="6"/>
  <c r="AG5170" i="6" s="1"/>
  <c r="Q5170" i="6" s="1"/>
  <c r="AF5171" i="6"/>
  <c r="AG5171" i="6" s="1"/>
  <c r="Q5171" i="6" s="1"/>
  <c r="AF5172" i="6"/>
  <c r="AG5172" i="6" s="1"/>
  <c r="Q5172" i="6" s="1"/>
  <c r="AF5173" i="6"/>
  <c r="AG5173" i="6" s="1"/>
  <c r="Q5173" i="6" s="1"/>
  <c r="AF5174" i="6"/>
  <c r="AG5174" i="6" s="1"/>
  <c r="Q5174" i="6" s="1"/>
  <c r="AF5175" i="6"/>
  <c r="AG5175" i="6" s="1"/>
  <c r="Q5175" i="6" s="1"/>
  <c r="AF5176" i="6"/>
  <c r="AG5176" i="6" s="1"/>
  <c r="Q5176" i="6" s="1"/>
  <c r="AF5177" i="6"/>
  <c r="AG5177" i="6" s="1"/>
  <c r="Q5177" i="6" s="1"/>
  <c r="AF5178" i="6"/>
  <c r="AG5178" i="6" s="1"/>
  <c r="Q5178" i="6" s="1"/>
  <c r="AF5179" i="6"/>
  <c r="AG5179" i="6" s="1"/>
  <c r="Q5179" i="6" s="1"/>
  <c r="AF5180" i="6"/>
  <c r="AG5180" i="6" s="1"/>
  <c r="Q5180" i="6" s="1"/>
  <c r="AF5181" i="6"/>
  <c r="AG5181" i="6" s="1"/>
  <c r="Q5181" i="6" s="1"/>
  <c r="AF5182" i="6"/>
  <c r="AG5182" i="6" s="1"/>
  <c r="Q5182" i="6" s="1"/>
  <c r="AF5183" i="6"/>
  <c r="AG5183" i="6" s="1"/>
  <c r="Q5183" i="6" s="1"/>
  <c r="AF5184" i="6"/>
  <c r="AG5184" i="6" s="1"/>
  <c r="Q5184" i="6" s="1"/>
  <c r="AF5185" i="6"/>
  <c r="AG5185" i="6" s="1"/>
  <c r="Q5185" i="6" s="1"/>
  <c r="AF5186" i="6"/>
  <c r="AG5186" i="6" s="1"/>
  <c r="Q5186" i="6" s="1"/>
  <c r="AF5187" i="6"/>
  <c r="AG5187" i="6" s="1"/>
  <c r="Q5187" i="6" s="1"/>
  <c r="AF5188" i="6"/>
  <c r="AG5188" i="6" s="1"/>
  <c r="Q5188" i="6" s="1"/>
  <c r="AF5189" i="6"/>
  <c r="AG5189" i="6" s="1"/>
  <c r="Q5189" i="6" s="1"/>
  <c r="AF5190" i="6"/>
  <c r="AG5190" i="6" s="1"/>
  <c r="Q5190" i="6" s="1"/>
  <c r="AF5191" i="6"/>
  <c r="AG5191" i="6" s="1"/>
  <c r="Q5191" i="6" s="1"/>
  <c r="AF5192" i="6"/>
  <c r="AG5192" i="6" s="1"/>
  <c r="Q5192" i="6" s="1"/>
  <c r="AF5193" i="6"/>
  <c r="AG5193" i="6" s="1"/>
  <c r="Q5193" i="6" s="1"/>
  <c r="AF5194" i="6"/>
  <c r="AG5194" i="6" s="1"/>
  <c r="Q5194" i="6" s="1"/>
  <c r="AF5195" i="6"/>
  <c r="AG5195" i="6" s="1"/>
  <c r="Q5195" i="6" s="1"/>
  <c r="AF5196" i="6"/>
  <c r="AG5196" i="6" s="1"/>
  <c r="Q5196" i="6" s="1"/>
  <c r="AF5197" i="6"/>
  <c r="AG5197" i="6" s="1"/>
  <c r="Q5197" i="6" s="1"/>
  <c r="AF5198" i="6"/>
  <c r="AG5198" i="6" s="1"/>
  <c r="Q5198" i="6" s="1"/>
  <c r="AF5199" i="6"/>
  <c r="AG5199" i="6" s="1"/>
  <c r="Q5199" i="6" s="1"/>
  <c r="AF5200" i="6"/>
  <c r="AG5200" i="6" s="1"/>
  <c r="Q5200" i="6" s="1"/>
  <c r="AF5201" i="6"/>
  <c r="AG5201" i="6" s="1"/>
  <c r="Q5201" i="6" s="1"/>
  <c r="AF5202" i="6"/>
  <c r="AG5202" i="6" s="1"/>
  <c r="Q5202" i="6" s="1"/>
  <c r="AF5203" i="6"/>
  <c r="AG5203" i="6" s="1"/>
  <c r="Q5203" i="6" s="1"/>
  <c r="AF5204" i="6"/>
  <c r="AG5204" i="6" s="1"/>
  <c r="Q5204" i="6" s="1"/>
  <c r="AF5205" i="6"/>
  <c r="AG5205" i="6" s="1"/>
  <c r="Q5205" i="6" s="1"/>
  <c r="AF5206" i="6"/>
  <c r="AG5206" i="6" s="1"/>
  <c r="Q5206" i="6" s="1"/>
  <c r="AF5207" i="6"/>
  <c r="AG5207" i="6" s="1"/>
  <c r="Q5207" i="6" s="1"/>
  <c r="AF5208" i="6"/>
  <c r="AG5208" i="6" s="1"/>
  <c r="Q5208" i="6" s="1"/>
  <c r="AF5209" i="6"/>
  <c r="AG5209" i="6" s="1"/>
  <c r="Q5209" i="6" s="1"/>
  <c r="AF5210" i="6"/>
  <c r="AG5210" i="6" s="1"/>
  <c r="Q5210" i="6" s="1"/>
  <c r="AF5211" i="6"/>
  <c r="AG5211" i="6" s="1"/>
  <c r="Q5211" i="6" s="1"/>
  <c r="AF5212" i="6"/>
  <c r="AG5212" i="6" s="1"/>
  <c r="Q5212" i="6" s="1"/>
  <c r="AF5213" i="6"/>
  <c r="AG5213" i="6" s="1"/>
  <c r="Q5213" i="6" s="1"/>
  <c r="AF5214" i="6"/>
  <c r="AG5214" i="6" s="1"/>
  <c r="Q5214" i="6" s="1"/>
  <c r="AF5215" i="6"/>
  <c r="AG5215" i="6" s="1"/>
  <c r="Q5215" i="6" s="1"/>
  <c r="AF5216" i="6"/>
  <c r="AG5216" i="6" s="1"/>
  <c r="Q5216" i="6" s="1"/>
  <c r="AF5217" i="6"/>
  <c r="AG5217" i="6" s="1"/>
  <c r="Q5217" i="6" s="1"/>
  <c r="AF5218" i="6"/>
  <c r="AG5218" i="6" s="1"/>
  <c r="Q5218" i="6" s="1"/>
  <c r="AF5219" i="6"/>
  <c r="AG5219" i="6" s="1"/>
  <c r="Q5219" i="6" s="1"/>
  <c r="AF5220" i="6"/>
  <c r="AG5220" i="6" s="1"/>
  <c r="Q5220" i="6" s="1"/>
  <c r="AF5221" i="6"/>
  <c r="AG5221" i="6" s="1"/>
  <c r="Q5221" i="6" s="1"/>
  <c r="AF5222" i="6"/>
  <c r="AG5222" i="6" s="1"/>
  <c r="Q5222" i="6" s="1"/>
  <c r="AF5223" i="6"/>
  <c r="AG5223" i="6" s="1"/>
  <c r="Q5223" i="6" s="1"/>
  <c r="AF5224" i="6"/>
  <c r="AG5224" i="6" s="1"/>
  <c r="Q5224" i="6" s="1"/>
  <c r="AF5225" i="6"/>
  <c r="AG5225" i="6" s="1"/>
  <c r="Q5225" i="6" s="1"/>
  <c r="AF5226" i="6"/>
  <c r="AG5226" i="6" s="1"/>
  <c r="Q5226" i="6" s="1"/>
  <c r="AF5227" i="6"/>
  <c r="AG5227" i="6" s="1"/>
  <c r="Q5227" i="6" s="1"/>
  <c r="AF5228" i="6"/>
  <c r="AG5228" i="6" s="1"/>
  <c r="Q5228" i="6" s="1"/>
  <c r="AF5229" i="6"/>
  <c r="AG5229" i="6" s="1"/>
  <c r="Q5229" i="6" s="1"/>
  <c r="AF5230" i="6"/>
  <c r="AG5230" i="6" s="1"/>
  <c r="Q5230" i="6" s="1"/>
  <c r="AF5231" i="6"/>
  <c r="AG5231" i="6" s="1"/>
  <c r="Q5231" i="6" s="1"/>
  <c r="AF5232" i="6"/>
  <c r="AG5232" i="6" s="1"/>
  <c r="Q5232" i="6" s="1"/>
  <c r="AF5233" i="6"/>
  <c r="AG5233" i="6" s="1"/>
  <c r="Q5233" i="6" s="1"/>
  <c r="AF5234" i="6"/>
  <c r="AG5234" i="6" s="1"/>
  <c r="Q5234" i="6" s="1"/>
  <c r="AF5235" i="6"/>
  <c r="AG5235" i="6" s="1"/>
  <c r="Q5235" i="6" s="1"/>
  <c r="AF5236" i="6"/>
  <c r="AG5236" i="6" s="1"/>
  <c r="Q5236" i="6" s="1"/>
  <c r="AF5237" i="6"/>
  <c r="AG5237" i="6" s="1"/>
  <c r="Q5237" i="6" s="1"/>
  <c r="AF5238" i="6"/>
  <c r="AG5238" i="6" s="1"/>
  <c r="Q5238" i="6" s="1"/>
  <c r="AF5239" i="6"/>
  <c r="AG5239" i="6" s="1"/>
  <c r="Q5239" i="6" s="1"/>
  <c r="AF5240" i="6"/>
  <c r="AG5240" i="6" s="1"/>
  <c r="Q5240" i="6" s="1"/>
  <c r="AF5241" i="6"/>
  <c r="AG5241" i="6" s="1"/>
  <c r="Q5241" i="6" s="1"/>
  <c r="AF5242" i="6"/>
  <c r="AG5242" i="6" s="1"/>
  <c r="Q5242" i="6" s="1"/>
  <c r="AF5243" i="6"/>
  <c r="AG5243" i="6" s="1"/>
  <c r="Q5243" i="6" s="1"/>
  <c r="AF5244" i="6"/>
  <c r="AG5244" i="6" s="1"/>
  <c r="Q5244" i="6" s="1"/>
  <c r="AF5245" i="6"/>
  <c r="AG5245" i="6" s="1"/>
  <c r="Q5245" i="6" s="1"/>
  <c r="AF5246" i="6"/>
  <c r="AG5246" i="6" s="1"/>
  <c r="Q5246" i="6" s="1"/>
  <c r="AF5247" i="6"/>
  <c r="AG5247" i="6" s="1"/>
  <c r="Q5247" i="6" s="1"/>
  <c r="AF5248" i="6"/>
  <c r="AG5248" i="6" s="1"/>
  <c r="Q5248" i="6" s="1"/>
  <c r="AF5249" i="6"/>
  <c r="AG5249" i="6" s="1"/>
  <c r="Q5249" i="6" s="1"/>
  <c r="AF5250" i="6"/>
  <c r="AG5250" i="6" s="1"/>
  <c r="Q5250" i="6" s="1"/>
  <c r="AF5251" i="6"/>
  <c r="AG5251" i="6" s="1"/>
  <c r="Q5251" i="6" s="1"/>
  <c r="AF5252" i="6"/>
  <c r="AG5252" i="6" s="1"/>
  <c r="Q5252" i="6" s="1"/>
  <c r="AF5253" i="6"/>
  <c r="AG5253" i="6" s="1"/>
  <c r="Q5253" i="6" s="1"/>
  <c r="AF5254" i="6"/>
  <c r="AG5254" i="6" s="1"/>
  <c r="Q5254" i="6" s="1"/>
  <c r="AF5255" i="6"/>
  <c r="AG5255" i="6" s="1"/>
  <c r="Q5255" i="6" s="1"/>
  <c r="AF5256" i="6"/>
  <c r="AG5256" i="6" s="1"/>
  <c r="Q5256" i="6" s="1"/>
  <c r="AF5257" i="6"/>
  <c r="AG5257" i="6" s="1"/>
  <c r="Q5257" i="6" s="1"/>
  <c r="AF5258" i="6"/>
  <c r="AG5258" i="6" s="1"/>
  <c r="Q5258" i="6" s="1"/>
  <c r="AF5259" i="6"/>
  <c r="AG5259" i="6" s="1"/>
  <c r="Q5259" i="6" s="1"/>
  <c r="AF5260" i="6"/>
  <c r="AG5260" i="6" s="1"/>
  <c r="Q5260" i="6" s="1"/>
  <c r="AF5261" i="6"/>
  <c r="AG5261" i="6" s="1"/>
  <c r="Q5261" i="6" s="1"/>
  <c r="AF5262" i="6"/>
  <c r="AG5262" i="6" s="1"/>
  <c r="Q5262" i="6" s="1"/>
  <c r="AF5263" i="6"/>
  <c r="AG5263" i="6" s="1"/>
  <c r="Q5263" i="6" s="1"/>
  <c r="AF5264" i="6"/>
  <c r="AG5264" i="6" s="1"/>
  <c r="Q5264" i="6" s="1"/>
  <c r="AF5265" i="6"/>
  <c r="AG5265" i="6" s="1"/>
  <c r="Q5265" i="6" s="1"/>
  <c r="AF5266" i="6"/>
  <c r="AG5266" i="6" s="1"/>
  <c r="Q5266" i="6" s="1"/>
  <c r="AF5267" i="6"/>
  <c r="AG5267" i="6" s="1"/>
  <c r="Q5267" i="6" s="1"/>
  <c r="AF5268" i="6"/>
  <c r="AG5268" i="6" s="1"/>
  <c r="Q5268" i="6" s="1"/>
  <c r="AF5269" i="6"/>
  <c r="AG5269" i="6" s="1"/>
  <c r="Q5269" i="6" s="1"/>
  <c r="AF5270" i="6"/>
  <c r="AG5270" i="6" s="1"/>
  <c r="Q5270" i="6" s="1"/>
  <c r="AF5271" i="6"/>
  <c r="AG5271" i="6" s="1"/>
  <c r="Q5271" i="6" s="1"/>
  <c r="AF5272" i="6"/>
  <c r="AG5272" i="6" s="1"/>
  <c r="Q5272" i="6" s="1"/>
  <c r="AF5273" i="6"/>
  <c r="AG5273" i="6" s="1"/>
  <c r="Q5273" i="6" s="1"/>
  <c r="AF5274" i="6"/>
  <c r="AG5274" i="6" s="1"/>
  <c r="Q5274" i="6" s="1"/>
  <c r="AF5275" i="6"/>
  <c r="AG5275" i="6" s="1"/>
  <c r="Q5275" i="6" s="1"/>
  <c r="AF5276" i="6"/>
  <c r="AG5276" i="6" s="1"/>
  <c r="Q5276" i="6" s="1"/>
  <c r="AF5277" i="6"/>
  <c r="AG5277" i="6" s="1"/>
  <c r="Q5277" i="6" s="1"/>
  <c r="AF5278" i="6"/>
  <c r="AG5278" i="6" s="1"/>
  <c r="Q5278" i="6" s="1"/>
  <c r="AF5279" i="6"/>
  <c r="AG5279" i="6" s="1"/>
  <c r="Q5279" i="6" s="1"/>
  <c r="AF5280" i="6"/>
  <c r="AG5280" i="6" s="1"/>
  <c r="Q5280" i="6" s="1"/>
  <c r="AF5281" i="6"/>
  <c r="AG5281" i="6" s="1"/>
  <c r="Q5281" i="6" s="1"/>
  <c r="AF5282" i="6"/>
  <c r="AG5282" i="6" s="1"/>
  <c r="Q5282" i="6" s="1"/>
  <c r="AF5283" i="6"/>
  <c r="AG5283" i="6" s="1"/>
  <c r="Q5283" i="6" s="1"/>
  <c r="AF5284" i="6"/>
  <c r="AG5284" i="6" s="1"/>
  <c r="Q5284" i="6" s="1"/>
  <c r="AF5285" i="6"/>
  <c r="AG5285" i="6" s="1"/>
  <c r="Q5285" i="6" s="1"/>
  <c r="AF5286" i="6"/>
  <c r="AG5286" i="6" s="1"/>
  <c r="Q5286" i="6" s="1"/>
  <c r="AF5287" i="6"/>
  <c r="AG5287" i="6" s="1"/>
  <c r="Q5287" i="6" s="1"/>
  <c r="AF5288" i="6"/>
  <c r="AG5288" i="6" s="1"/>
  <c r="Q5288" i="6" s="1"/>
  <c r="AF5289" i="6"/>
  <c r="AG5289" i="6" s="1"/>
  <c r="Q5289" i="6" s="1"/>
  <c r="AF5290" i="6"/>
  <c r="AG5290" i="6" s="1"/>
  <c r="Q5290" i="6" s="1"/>
  <c r="AF5291" i="6"/>
  <c r="AG5291" i="6" s="1"/>
  <c r="Q5291" i="6" s="1"/>
  <c r="AF5292" i="6"/>
  <c r="AG5292" i="6" s="1"/>
  <c r="Q5292" i="6" s="1"/>
  <c r="AF5293" i="6"/>
  <c r="AG5293" i="6" s="1"/>
  <c r="Q5293" i="6" s="1"/>
  <c r="AF5294" i="6"/>
  <c r="AG5294" i="6" s="1"/>
  <c r="Q5294" i="6" s="1"/>
  <c r="AF5295" i="6"/>
  <c r="AG5295" i="6" s="1"/>
  <c r="Q5295" i="6" s="1"/>
  <c r="AF5296" i="6"/>
  <c r="AG5296" i="6" s="1"/>
  <c r="Q5296" i="6" s="1"/>
  <c r="AF5297" i="6"/>
  <c r="AG5297" i="6" s="1"/>
  <c r="Q5297" i="6" s="1"/>
  <c r="AF5298" i="6"/>
  <c r="AG5298" i="6" s="1"/>
  <c r="Q5298" i="6" s="1"/>
  <c r="AF5299" i="6"/>
  <c r="AG5299" i="6" s="1"/>
  <c r="Q5299" i="6" s="1"/>
  <c r="AF5300" i="6"/>
  <c r="AG5300" i="6" s="1"/>
  <c r="Q5300" i="6" s="1"/>
  <c r="AF5301" i="6"/>
  <c r="AG5301" i="6" s="1"/>
  <c r="Q5301" i="6" s="1"/>
  <c r="AF5302" i="6"/>
  <c r="AG5302" i="6" s="1"/>
  <c r="Q5302" i="6" s="1"/>
  <c r="AF5303" i="6"/>
  <c r="AG5303" i="6" s="1"/>
  <c r="Q5303" i="6" s="1"/>
  <c r="AF5304" i="6"/>
  <c r="AG5304" i="6" s="1"/>
  <c r="Q5304" i="6" s="1"/>
  <c r="AF5305" i="6"/>
  <c r="AG5305" i="6" s="1"/>
  <c r="Q5305" i="6" s="1"/>
  <c r="AF5306" i="6"/>
  <c r="AG5306" i="6" s="1"/>
  <c r="Q5306" i="6" s="1"/>
  <c r="AF5307" i="6"/>
  <c r="AG5307" i="6" s="1"/>
  <c r="Q5307" i="6" s="1"/>
  <c r="AF5308" i="6"/>
  <c r="AG5308" i="6" s="1"/>
  <c r="Q5308" i="6" s="1"/>
  <c r="AF5309" i="6"/>
  <c r="AG5309" i="6" s="1"/>
  <c r="Q5309" i="6" s="1"/>
  <c r="AF5310" i="6"/>
  <c r="AG5310" i="6" s="1"/>
  <c r="Q5310" i="6" s="1"/>
  <c r="AF5311" i="6"/>
  <c r="AG5311" i="6" s="1"/>
  <c r="Q5311" i="6" s="1"/>
  <c r="AF5312" i="6"/>
  <c r="AG5312" i="6" s="1"/>
  <c r="Q5312" i="6" s="1"/>
  <c r="AF5313" i="6"/>
  <c r="AG5313" i="6" s="1"/>
  <c r="Q5313" i="6" s="1"/>
  <c r="AF5314" i="6"/>
  <c r="AG5314" i="6" s="1"/>
  <c r="Q5314" i="6" s="1"/>
  <c r="AF5315" i="6"/>
  <c r="AG5315" i="6" s="1"/>
  <c r="Q5315" i="6" s="1"/>
  <c r="AF5316" i="6"/>
  <c r="AG5316" i="6" s="1"/>
  <c r="Q5316" i="6" s="1"/>
  <c r="AF5317" i="6"/>
  <c r="AG5317" i="6" s="1"/>
  <c r="Q5317" i="6" s="1"/>
  <c r="AF5318" i="6"/>
  <c r="AG5318" i="6" s="1"/>
  <c r="Q5318" i="6" s="1"/>
  <c r="AF5319" i="6"/>
  <c r="AG5319" i="6" s="1"/>
  <c r="Q5319" i="6" s="1"/>
  <c r="AF5320" i="6"/>
  <c r="AG5320" i="6" s="1"/>
  <c r="Q5320" i="6" s="1"/>
  <c r="AF5321" i="6"/>
  <c r="AG5321" i="6" s="1"/>
  <c r="Q5321" i="6" s="1"/>
  <c r="AF5322" i="6"/>
  <c r="AG5322" i="6" s="1"/>
  <c r="Q5322" i="6" s="1"/>
  <c r="AF5323" i="6"/>
  <c r="AG5323" i="6" s="1"/>
  <c r="Q5323" i="6" s="1"/>
  <c r="AF5324" i="6"/>
  <c r="AG5324" i="6" s="1"/>
  <c r="Q5324" i="6" s="1"/>
  <c r="AF5325" i="6"/>
  <c r="AG5325" i="6" s="1"/>
  <c r="Q5325" i="6" s="1"/>
  <c r="AF5326" i="6"/>
  <c r="AG5326" i="6" s="1"/>
  <c r="Q5326" i="6" s="1"/>
  <c r="AF5327" i="6"/>
  <c r="AG5327" i="6" s="1"/>
  <c r="Q5327" i="6" s="1"/>
  <c r="AF5328" i="6"/>
  <c r="AG5328" i="6" s="1"/>
  <c r="Q5328" i="6" s="1"/>
  <c r="AF5329" i="6"/>
  <c r="AG5329" i="6" s="1"/>
  <c r="Q5329" i="6" s="1"/>
  <c r="AF5330" i="6"/>
  <c r="AG5330" i="6" s="1"/>
  <c r="Q5330" i="6" s="1"/>
  <c r="AF5331" i="6"/>
  <c r="AG5331" i="6" s="1"/>
  <c r="Q5331" i="6" s="1"/>
  <c r="AF5332" i="6"/>
  <c r="AG5332" i="6" s="1"/>
  <c r="Q5332" i="6" s="1"/>
  <c r="AF5333" i="6"/>
  <c r="AG5333" i="6" s="1"/>
  <c r="Q5333" i="6" s="1"/>
  <c r="AF5334" i="6"/>
  <c r="AG5334" i="6" s="1"/>
  <c r="Q5334" i="6" s="1"/>
  <c r="AF5335" i="6"/>
  <c r="AG5335" i="6" s="1"/>
  <c r="Q5335" i="6" s="1"/>
  <c r="AF5336" i="6"/>
  <c r="AG5336" i="6" s="1"/>
  <c r="Q5336" i="6" s="1"/>
  <c r="AF5337" i="6"/>
  <c r="AG5337" i="6" s="1"/>
  <c r="Q5337" i="6" s="1"/>
  <c r="AF5338" i="6"/>
  <c r="AG5338" i="6" s="1"/>
  <c r="Q5338" i="6" s="1"/>
  <c r="AF5339" i="6"/>
  <c r="AG5339" i="6" s="1"/>
  <c r="Q5339" i="6" s="1"/>
  <c r="AF5340" i="6"/>
  <c r="AG5340" i="6" s="1"/>
  <c r="Q5340" i="6" s="1"/>
  <c r="AF5341" i="6"/>
  <c r="AG5341" i="6" s="1"/>
  <c r="Q5341" i="6" s="1"/>
  <c r="AF5342" i="6"/>
  <c r="AG5342" i="6" s="1"/>
  <c r="Q5342" i="6" s="1"/>
  <c r="AF5343" i="6"/>
  <c r="AG5343" i="6" s="1"/>
  <c r="Q5343" i="6" s="1"/>
  <c r="AF5344" i="6"/>
  <c r="AG5344" i="6" s="1"/>
  <c r="Q5344" i="6" s="1"/>
  <c r="AF5345" i="6"/>
  <c r="AG5345" i="6" s="1"/>
  <c r="Q5345" i="6" s="1"/>
  <c r="AF5346" i="6"/>
  <c r="AG5346" i="6" s="1"/>
  <c r="Q5346" i="6" s="1"/>
  <c r="AF5347" i="6"/>
  <c r="AG5347" i="6" s="1"/>
  <c r="Q5347" i="6" s="1"/>
  <c r="AF5348" i="6"/>
  <c r="AG5348" i="6" s="1"/>
  <c r="Q5348" i="6" s="1"/>
  <c r="AF5349" i="6"/>
  <c r="AG5349" i="6" s="1"/>
  <c r="Q5349" i="6" s="1"/>
  <c r="AF5350" i="6"/>
  <c r="AG5350" i="6" s="1"/>
  <c r="Q5350" i="6" s="1"/>
  <c r="AF5351" i="6"/>
  <c r="AG5351" i="6" s="1"/>
  <c r="Q5351" i="6" s="1"/>
  <c r="AF5352" i="6"/>
  <c r="AG5352" i="6" s="1"/>
  <c r="Q5352" i="6" s="1"/>
  <c r="AF5353" i="6"/>
  <c r="AG5353" i="6" s="1"/>
  <c r="Q5353" i="6" s="1"/>
  <c r="AF5354" i="6"/>
  <c r="AG5354" i="6" s="1"/>
  <c r="Q5354" i="6" s="1"/>
  <c r="AF5355" i="6"/>
  <c r="AG5355" i="6" s="1"/>
  <c r="Q5355" i="6" s="1"/>
  <c r="AF5356" i="6"/>
  <c r="AG5356" i="6" s="1"/>
  <c r="Q5356" i="6" s="1"/>
  <c r="AF5357" i="6"/>
  <c r="AG5357" i="6" s="1"/>
  <c r="Q5357" i="6" s="1"/>
  <c r="AF5358" i="6"/>
  <c r="AG5358" i="6" s="1"/>
  <c r="Q5358" i="6" s="1"/>
  <c r="AF5359" i="6"/>
  <c r="AG5359" i="6" s="1"/>
  <c r="Q5359" i="6" s="1"/>
  <c r="AF5360" i="6"/>
  <c r="AG5360" i="6" s="1"/>
  <c r="Q5360" i="6" s="1"/>
  <c r="AF5361" i="6"/>
  <c r="AG5361" i="6" s="1"/>
  <c r="Q5361" i="6" s="1"/>
  <c r="AF5362" i="6"/>
  <c r="AG5362" i="6" s="1"/>
  <c r="Q5362" i="6" s="1"/>
  <c r="AF5363" i="6"/>
  <c r="AG5363" i="6" s="1"/>
  <c r="Q5363" i="6" s="1"/>
  <c r="AF5364" i="6"/>
  <c r="AG5364" i="6" s="1"/>
  <c r="Q5364" i="6" s="1"/>
  <c r="AF5365" i="6"/>
  <c r="AG5365" i="6" s="1"/>
  <c r="Q5365" i="6" s="1"/>
  <c r="AF5366" i="6"/>
  <c r="AG5366" i="6" s="1"/>
  <c r="Q5366" i="6" s="1"/>
  <c r="AF5367" i="6"/>
  <c r="AG5367" i="6" s="1"/>
  <c r="Q5367" i="6" s="1"/>
  <c r="AF5368" i="6"/>
  <c r="AG5368" i="6" s="1"/>
  <c r="Q5368" i="6" s="1"/>
  <c r="AF5369" i="6"/>
  <c r="AG5369" i="6" s="1"/>
  <c r="Q5369" i="6" s="1"/>
  <c r="AF5370" i="6"/>
  <c r="AG5370" i="6" s="1"/>
  <c r="Q5370" i="6" s="1"/>
  <c r="AF5371" i="6"/>
  <c r="AG5371" i="6" s="1"/>
  <c r="Q5371" i="6" s="1"/>
  <c r="AF5372" i="6"/>
  <c r="AG5372" i="6" s="1"/>
  <c r="Q5372" i="6" s="1"/>
  <c r="AF5373" i="6"/>
  <c r="AG5373" i="6" s="1"/>
  <c r="Q5373" i="6" s="1"/>
  <c r="AF5374" i="6"/>
  <c r="AG5374" i="6" s="1"/>
  <c r="Q5374" i="6" s="1"/>
  <c r="AF5375" i="6"/>
  <c r="AG5375" i="6" s="1"/>
  <c r="Q5375" i="6" s="1"/>
  <c r="AF5376" i="6"/>
  <c r="AG5376" i="6" s="1"/>
  <c r="Q5376" i="6" s="1"/>
  <c r="AF5377" i="6"/>
  <c r="AG5377" i="6" s="1"/>
  <c r="Q5377" i="6" s="1"/>
  <c r="AF5378" i="6"/>
  <c r="AG5378" i="6" s="1"/>
  <c r="Q5378" i="6" s="1"/>
  <c r="AF5379" i="6"/>
  <c r="AG5379" i="6" s="1"/>
  <c r="Q5379" i="6" s="1"/>
  <c r="AF5380" i="6"/>
  <c r="AG5380" i="6" s="1"/>
  <c r="Q5380" i="6" s="1"/>
  <c r="AF5381" i="6"/>
  <c r="AG5381" i="6" s="1"/>
  <c r="Q5381" i="6" s="1"/>
  <c r="AF5382" i="6"/>
  <c r="AG5382" i="6" s="1"/>
  <c r="Q5382" i="6" s="1"/>
  <c r="AF5383" i="6"/>
  <c r="AG5383" i="6" s="1"/>
  <c r="Q5383" i="6" s="1"/>
  <c r="AF5384" i="6"/>
  <c r="AG5384" i="6" s="1"/>
  <c r="Q5384" i="6" s="1"/>
  <c r="AF5385" i="6"/>
  <c r="AG5385" i="6" s="1"/>
  <c r="Q5385" i="6" s="1"/>
  <c r="AF5386" i="6"/>
  <c r="AG5386" i="6" s="1"/>
  <c r="Q5386" i="6" s="1"/>
  <c r="AF5387" i="6"/>
  <c r="AG5387" i="6" s="1"/>
  <c r="Q5387" i="6" s="1"/>
  <c r="AF5388" i="6"/>
  <c r="AG5388" i="6" s="1"/>
  <c r="Q5388" i="6" s="1"/>
  <c r="AF5389" i="6"/>
  <c r="AG5389" i="6" s="1"/>
  <c r="Q5389" i="6" s="1"/>
  <c r="AF5390" i="6"/>
  <c r="AG5390" i="6" s="1"/>
  <c r="Q5390" i="6" s="1"/>
  <c r="AF5391" i="6"/>
  <c r="AG5391" i="6" s="1"/>
  <c r="Q5391" i="6" s="1"/>
  <c r="AF5392" i="6"/>
  <c r="AG5392" i="6" s="1"/>
  <c r="Q5392" i="6" s="1"/>
  <c r="AF5393" i="6"/>
  <c r="AG5393" i="6" s="1"/>
  <c r="Q5393" i="6" s="1"/>
  <c r="AF5394" i="6"/>
  <c r="AG5394" i="6" s="1"/>
  <c r="Q5394" i="6" s="1"/>
  <c r="AF5395" i="6"/>
  <c r="AG5395" i="6" s="1"/>
  <c r="Q5395" i="6" s="1"/>
  <c r="AF5396" i="6"/>
  <c r="AG5396" i="6" s="1"/>
  <c r="Q5396" i="6" s="1"/>
  <c r="AF5397" i="6"/>
  <c r="AG5397" i="6" s="1"/>
  <c r="Q5397" i="6" s="1"/>
  <c r="AF5398" i="6"/>
  <c r="AG5398" i="6" s="1"/>
  <c r="Q5398" i="6" s="1"/>
  <c r="AF5399" i="6"/>
  <c r="AG5399" i="6" s="1"/>
  <c r="Q5399" i="6" s="1"/>
  <c r="AF5400" i="6"/>
  <c r="AG5400" i="6" s="1"/>
  <c r="Q5400" i="6" s="1"/>
  <c r="AF5401" i="6"/>
  <c r="AG5401" i="6" s="1"/>
  <c r="Q5401" i="6" s="1"/>
  <c r="AF5402" i="6"/>
  <c r="AG5402" i="6" s="1"/>
  <c r="Q5402" i="6" s="1"/>
  <c r="AF5403" i="6"/>
  <c r="AG5403" i="6" s="1"/>
  <c r="Q5403" i="6" s="1"/>
  <c r="AF5404" i="6"/>
  <c r="AG5404" i="6" s="1"/>
  <c r="Q5404" i="6" s="1"/>
  <c r="AF5405" i="6"/>
  <c r="AG5405" i="6" s="1"/>
  <c r="Q5405" i="6" s="1"/>
  <c r="AF5406" i="6"/>
  <c r="AG5406" i="6" s="1"/>
  <c r="Q5406" i="6" s="1"/>
  <c r="AF5407" i="6"/>
  <c r="AG5407" i="6" s="1"/>
  <c r="Q5407" i="6" s="1"/>
  <c r="AF5408" i="6"/>
  <c r="AG5408" i="6" s="1"/>
  <c r="Q5408" i="6" s="1"/>
  <c r="AF5409" i="6"/>
  <c r="AG5409" i="6" s="1"/>
  <c r="Q5409" i="6" s="1"/>
  <c r="AF5410" i="6"/>
  <c r="AG5410" i="6" s="1"/>
  <c r="Q5410" i="6" s="1"/>
  <c r="AF5411" i="6"/>
  <c r="AG5411" i="6" s="1"/>
  <c r="Q5411" i="6" s="1"/>
  <c r="AF5412" i="6"/>
  <c r="AG5412" i="6" s="1"/>
  <c r="Q5412" i="6" s="1"/>
  <c r="AF5413" i="6"/>
  <c r="AG5413" i="6" s="1"/>
  <c r="Q5413" i="6" s="1"/>
  <c r="AF5414" i="6"/>
  <c r="AG5414" i="6" s="1"/>
  <c r="Q5414" i="6" s="1"/>
  <c r="AF5415" i="6"/>
  <c r="AG5415" i="6" s="1"/>
  <c r="Q5415" i="6" s="1"/>
  <c r="AF5416" i="6"/>
  <c r="AG5416" i="6" s="1"/>
  <c r="Q5416" i="6" s="1"/>
  <c r="AF5417" i="6"/>
  <c r="AG5417" i="6" s="1"/>
  <c r="Q5417" i="6" s="1"/>
  <c r="AF5418" i="6"/>
  <c r="AG5418" i="6" s="1"/>
  <c r="Q5418" i="6" s="1"/>
  <c r="AF5419" i="6"/>
  <c r="AG5419" i="6" s="1"/>
  <c r="Q5419" i="6" s="1"/>
  <c r="AF5420" i="6"/>
  <c r="AG5420" i="6" s="1"/>
  <c r="Q5420" i="6" s="1"/>
  <c r="AF5421" i="6"/>
  <c r="AG5421" i="6" s="1"/>
  <c r="Q5421" i="6" s="1"/>
  <c r="AF5422" i="6"/>
  <c r="AG5422" i="6" s="1"/>
  <c r="Q5422" i="6" s="1"/>
  <c r="AF5423" i="6"/>
  <c r="AG5423" i="6" s="1"/>
  <c r="Q5423" i="6" s="1"/>
  <c r="AF5424" i="6"/>
  <c r="AG5424" i="6" s="1"/>
  <c r="Q5424" i="6" s="1"/>
  <c r="AF5425" i="6"/>
  <c r="AG5425" i="6" s="1"/>
  <c r="Q5425" i="6" s="1"/>
  <c r="AF5426" i="6"/>
  <c r="AG5426" i="6" s="1"/>
  <c r="Q5426" i="6" s="1"/>
  <c r="AF5427" i="6"/>
  <c r="AG5427" i="6" s="1"/>
  <c r="Q5427" i="6" s="1"/>
  <c r="AF5428" i="6"/>
  <c r="AG5428" i="6" s="1"/>
  <c r="Q5428" i="6" s="1"/>
  <c r="AF5429" i="6"/>
  <c r="AG5429" i="6" s="1"/>
  <c r="Q5429" i="6" s="1"/>
  <c r="AF5430" i="6"/>
  <c r="AG5430" i="6" s="1"/>
  <c r="Q5430" i="6" s="1"/>
  <c r="AF5431" i="6"/>
  <c r="AG5431" i="6" s="1"/>
  <c r="Q5431" i="6" s="1"/>
  <c r="AF5432" i="6"/>
  <c r="AG5432" i="6" s="1"/>
  <c r="Q5432" i="6" s="1"/>
  <c r="AF5433" i="6"/>
  <c r="AG5433" i="6" s="1"/>
  <c r="Q5433" i="6" s="1"/>
  <c r="AF5434" i="6"/>
  <c r="AG5434" i="6" s="1"/>
  <c r="Q5434" i="6" s="1"/>
  <c r="AF5435" i="6"/>
  <c r="AG5435" i="6" s="1"/>
  <c r="Q5435" i="6" s="1"/>
  <c r="AF5436" i="6"/>
  <c r="AG5436" i="6" s="1"/>
  <c r="Q5436" i="6" s="1"/>
  <c r="AF5437" i="6"/>
  <c r="AG5437" i="6" s="1"/>
  <c r="Q5437" i="6" s="1"/>
  <c r="AF5438" i="6"/>
  <c r="AG5438" i="6" s="1"/>
  <c r="Q5438" i="6" s="1"/>
  <c r="AF5439" i="6"/>
  <c r="AG5439" i="6" s="1"/>
  <c r="Q5439" i="6" s="1"/>
  <c r="AF5440" i="6"/>
  <c r="AG5440" i="6" s="1"/>
  <c r="Q5440" i="6" s="1"/>
  <c r="AF5441" i="6"/>
  <c r="AG5441" i="6" s="1"/>
  <c r="Q5441" i="6" s="1"/>
  <c r="AF5442" i="6"/>
  <c r="AG5442" i="6" s="1"/>
  <c r="Q5442" i="6" s="1"/>
  <c r="AF5443" i="6"/>
  <c r="AG5443" i="6" s="1"/>
  <c r="Q5443" i="6" s="1"/>
  <c r="AF5444" i="6"/>
  <c r="AG5444" i="6" s="1"/>
  <c r="Q5444" i="6" s="1"/>
  <c r="AF5445" i="6"/>
  <c r="AG5445" i="6" s="1"/>
  <c r="Q5445" i="6" s="1"/>
  <c r="AF5446" i="6"/>
  <c r="AG5446" i="6" s="1"/>
  <c r="Q5446" i="6" s="1"/>
  <c r="AF5447" i="6"/>
  <c r="AG5447" i="6" s="1"/>
  <c r="Q5447" i="6" s="1"/>
  <c r="AF5448" i="6"/>
  <c r="AG5448" i="6" s="1"/>
  <c r="Q5448" i="6" s="1"/>
  <c r="AF5449" i="6"/>
  <c r="AG5449" i="6" s="1"/>
  <c r="Q5449" i="6" s="1"/>
  <c r="AF5450" i="6"/>
  <c r="AG5450" i="6" s="1"/>
  <c r="Q5450" i="6" s="1"/>
  <c r="AF5451" i="6"/>
  <c r="AG5451" i="6" s="1"/>
  <c r="Q5451" i="6" s="1"/>
  <c r="AF5452" i="6"/>
  <c r="AG5452" i="6" s="1"/>
  <c r="Q5452" i="6" s="1"/>
  <c r="AF5453" i="6"/>
  <c r="AG5453" i="6" s="1"/>
  <c r="Q5453" i="6" s="1"/>
  <c r="AF5454" i="6"/>
  <c r="AG5454" i="6" s="1"/>
  <c r="Q5454" i="6" s="1"/>
  <c r="AF5455" i="6"/>
  <c r="AG5455" i="6" s="1"/>
  <c r="Q5455" i="6" s="1"/>
  <c r="AF5456" i="6"/>
  <c r="AG5456" i="6" s="1"/>
  <c r="Q5456" i="6" s="1"/>
  <c r="AF5457" i="6"/>
  <c r="AG5457" i="6" s="1"/>
  <c r="Q5457" i="6" s="1"/>
  <c r="AF5458" i="6"/>
  <c r="AG5458" i="6" s="1"/>
  <c r="Q5458" i="6" s="1"/>
  <c r="AF5459" i="6"/>
  <c r="AG5459" i="6" s="1"/>
  <c r="Q5459" i="6" s="1"/>
  <c r="AF5460" i="6"/>
  <c r="AG5460" i="6" s="1"/>
  <c r="Q5460" i="6" s="1"/>
  <c r="AF5461" i="6"/>
  <c r="AG5461" i="6" s="1"/>
  <c r="Q5461" i="6" s="1"/>
  <c r="AF5462" i="6"/>
  <c r="AG5462" i="6" s="1"/>
  <c r="Q5462" i="6" s="1"/>
  <c r="AF5463" i="6"/>
  <c r="AG5463" i="6" s="1"/>
  <c r="Q5463" i="6" s="1"/>
  <c r="AF5464" i="6"/>
  <c r="AG5464" i="6" s="1"/>
  <c r="Q5464" i="6" s="1"/>
  <c r="AF5465" i="6"/>
  <c r="AG5465" i="6" s="1"/>
  <c r="Q5465" i="6" s="1"/>
  <c r="AF5466" i="6"/>
  <c r="AG5466" i="6" s="1"/>
  <c r="Q5466" i="6" s="1"/>
  <c r="AF5467" i="6"/>
  <c r="AG5467" i="6" s="1"/>
  <c r="Q5467" i="6" s="1"/>
  <c r="AF5468" i="6"/>
  <c r="AG5468" i="6" s="1"/>
  <c r="Q5468" i="6" s="1"/>
  <c r="AF5469" i="6"/>
  <c r="AG5469" i="6" s="1"/>
  <c r="Q5469" i="6" s="1"/>
  <c r="AF5470" i="6"/>
  <c r="AG5470" i="6" s="1"/>
  <c r="Q5470" i="6" s="1"/>
  <c r="AF5471" i="6"/>
  <c r="AG5471" i="6" s="1"/>
  <c r="Q5471" i="6" s="1"/>
  <c r="AF5472" i="6"/>
  <c r="AG5472" i="6" s="1"/>
  <c r="Q5472" i="6" s="1"/>
  <c r="AF5473" i="6"/>
  <c r="AG5473" i="6" s="1"/>
  <c r="Q5473" i="6" s="1"/>
  <c r="AF5474" i="6"/>
  <c r="AG5474" i="6" s="1"/>
  <c r="Q5474" i="6" s="1"/>
  <c r="AF5475" i="6"/>
  <c r="AG5475" i="6" s="1"/>
  <c r="Q5475" i="6" s="1"/>
  <c r="AF5476" i="6"/>
  <c r="AG5476" i="6" s="1"/>
  <c r="Q5476" i="6" s="1"/>
  <c r="AF5477" i="6"/>
  <c r="AG5477" i="6" s="1"/>
  <c r="Q5477" i="6" s="1"/>
  <c r="AF5478" i="6"/>
  <c r="AG5478" i="6" s="1"/>
  <c r="Q5478" i="6" s="1"/>
  <c r="AF5479" i="6"/>
  <c r="AG5479" i="6" s="1"/>
  <c r="Q5479" i="6" s="1"/>
  <c r="AF5480" i="6"/>
  <c r="AG5480" i="6" s="1"/>
  <c r="Q5480" i="6" s="1"/>
  <c r="AF5481" i="6"/>
  <c r="AG5481" i="6" s="1"/>
  <c r="Q5481" i="6" s="1"/>
  <c r="AF5482" i="6"/>
  <c r="AG5482" i="6" s="1"/>
  <c r="Q5482" i="6" s="1"/>
  <c r="AF5483" i="6"/>
  <c r="AG5483" i="6" s="1"/>
  <c r="Q5483" i="6" s="1"/>
  <c r="AF5484" i="6"/>
  <c r="AG5484" i="6" s="1"/>
  <c r="Q5484" i="6" s="1"/>
  <c r="AF5485" i="6"/>
  <c r="AG5485" i="6" s="1"/>
  <c r="Q5485" i="6" s="1"/>
  <c r="AF5486" i="6"/>
  <c r="AG5486" i="6" s="1"/>
  <c r="Q5486" i="6" s="1"/>
  <c r="AF5487" i="6"/>
  <c r="AG5487" i="6" s="1"/>
  <c r="Q5487" i="6" s="1"/>
  <c r="AF5488" i="6"/>
  <c r="AG5488" i="6" s="1"/>
  <c r="Q5488" i="6" s="1"/>
  <c r="AF5489" i="6"/>
  <c r="AG5489" i="6" s="1"/>
  <c r="Q5489" i="6" s="1"/>
  <c r="AF5490" i="6"/>
  <c r="AG5490" i="6" s="1"/>
  <c r="Q5490" i="6" s="1"/>
  <c r="AF5491" i="6"/>
  <c r="AG5491" i="6" s="1"/>
  <c r="Q5491" i="6" s="1"/>
  <c r="AF5492" i="6"/>
  <c r="AG5492" i="6" s="1"/>
  <c r="Q5492" i="6" s="1"/>
  <c r="AF5493" i="6"/>
  <c r="AG5493" i="6" s="1"/>
  <c r="Q5493" i="6" s="1"/>
  <c r="AF5494" i="6"/>
  <c r="AG5494" i="6" s="1"/>
  <c r="Q5494" i="6" s="1"/>
  <c r="AF5495" i="6"/>
  <c r="AG5495" i="6" s="1"/>
  <c r="Q5495" i="6" s="1"/>
  <c r="AF5496" i="6"/>
  <c r="AG5496" i="6" s="1"/>
  <c r="Q5496" i="6" s="1"/>
  <c r="AF5497" i="6"/>
  <c r="AG5497" i="6" s="1"/>
  <c r="Q5497" i="6" s="1"/>
  <c r="AF5498" i="6"/>
  <c r="AG5498" i="6" s="1"/>
  <c r="Q5498" i="6" s="1"/>
  <c r="AF5499" i="6"/>
  <c r="AG5499" i="6" s="1"/>
  <c r="Q5499" i="6" s="1"/>
  <c r="AF5500" i="6"/>
  <c r="AG5500" i="6" s="1"/>
  <c r="Q5500" i="6" s="1"/>
  <c r="AF5501" i="6"/>
  <c r="AG5501" i="6" s="1"/>
  <c r="Q5501" i="6" s="1"/>
  <c r="AF5502" i="6"/>
  <c r="AG5502" i="6" s="1"/>
  <c r="Q5502" i="6" s="1"/>
  <c r="AF5503" i="6"/>
  <c r="AG5503" i="6" s="1"/>
  <c r="Q5503" i="6" s="1"/>
  <c r="AF5504" i="6"/>
  <c r="AG5504" i="6" s="1"/>
  <c r="Q5504" i="6" s="1"/>
  <c r="AF5505" i="6"/>
  <c r="AG5505" i="6" s="1"/>
  <c r="Q5505" i="6" s="1"/>
  <c r="AF5506" i="6"/>
  <c r="AG5506" i="6" s="1"/>
  <c r="Q5506" i="6" s="1"/>
  <c r="AF5507" i="6"/>
  <c r="AG5507" i="6" s="1"/>
  <c r="Q5507" i="6" s="1"/>
  <c r="AF5508" i="6"/>
  <c r="AG5508" i="6" s="1"/>
  <c r="Q5508" i="6" s="1"/>
  <c r="AF5509" i="6"/>
  <c r="AG5509" i="6" s="1"/>
  <c r="Q5509" i="6" s="1"/>
  <c r="AF5510" i="6"/>
  <c r="AG5510" i="6" s="1"/>
  <c r="Q5510" i="6" s="1"/>
  <c r="AF5511" i="6"/>
  <c r="AG5511" i="6" s="1"/>
  <c r="Q5511" i="6" s="1"/>
  <c r="AF5512" i="6"/>
  <c r="AG5512" i="6" s="1"/>
  <c r="Q5512" i="6" s="1"/>
  <c r="AF5513" i="6"/>
  <c r="AG5513" i="6" s="1"/>
  <c r="Q5513" i="6" s="1"/>
  <c r="AF5514" i="6"/>
  <c r="AG5514" i="6" s="1"/>
  <c r="Q5514" i="6" s="1"/>
  <c r="AF5515" i="6"/>
  <c r="AG5515" i="6" s="1"/>
  <c r="Q5515" i="6" s="1"/>
  <c r="AF5516" i="6"/>
  <c r="AG5516" i="6" s="1"/>
  <c r="Q5516" i="6" s="1"/>
  <c r="AF5517" i="6"/>
  <c r="AG5517" i="6" s="1"/>
  <c r="Q5517" i="6" s="1"/>
  <c r="AF5518" i="6"/>
  <c r="AG5518" i="6" s="1"/>
  <c r="Q5518" i="6" s="1"/>
  <c r="AF5519" i="6"/>
  <c r="AG5519" i="6" s="1"/>
  <c r="Q5519" i="6" s="1"/>
  <c r="AF5520" i="6"/>
  <c r="AG5520" i="6" s="1"/>
  <c r="Q5520" i="6" s="1"/>
  <c r="AF5521" i="6"/>
  <c r="AG5521" i="6" s="1"/>
  <c r="Q5521" i="6" s="1"/>
  <c r="AF5522" i="6"/>
  <c r="AG5522" i="6" s="1"/>
  <c r="Q5522" i="6" s="1"/>
  <c r="AF5523" i="6"/>
  <c r="AG5523" i="6" s="1"/>
  <c r="Q5523" i="6" s="1"/>
  <c r="AF5524" i="6"/>
  <c r="AG5524" i="6" s="1"/>
  <c r="Q5524" i="6" s="1"/>
  <c r="AF5525" i="6"/>
  <c r="AG5525" i="6" s="1"/>
  <c r="Q5525" i="6" s="1"/>
  <c r="AF5526" i="6"/>
  <c r="AG5526" i="6" s="1"/>
  <c r="Q5526" i="6" s="1"/>
  <c r="AF5527" i="6"/>
  <c r="AG5527" i="6" s="1"/>
  <c r="Q5527" i="6" s="1"/>
  <c r="AF5528" i="6"/>
  <c r="AG5528" i="6" s="1"/>
  <c r="Q5528" i="6" s="1"/>
  <c r="AF5529" i="6"/>
  <c r="AG5529" i="6" s="1"/>
  <c r="Q5529" i="6" s="1"/>
  <c r="AF5530" i="6"/>
  <c r="AG5530" i="6" s="1"/>
  <c r="Q5530" i="6" s="1"/>
  <c r="AF5531" i="6"/>
  <c r="AG5531" i="6" s="1"/>
  <c r="Q5531" i="6" s="1"/>
  <c r="AF5532" i="6"/>
  <c r="AG5532" i="6" s="1"/>
  <c r="Q5532" i="6" s="1"/>
  <c r="AF5533" i="6"/>
  <c r="AG5533" i="6" s="1"/>
  <c r="Q5533" i="6" s="1"/>
  <c r="AF5534" i="6"/>
  <c r="AG5534" i="6" s="1"/>
  <c r="Q5534" i="6" s="1"/>
  <c r="AF5535" i="6"/>
  <c r="AG5535" i="6" s="1"/>
  <c r="Q5535" i="6" s="1"/>
  <c r="AF5536" i="6"/>
  <c r="AG5536" i="6" s="1"/>
  <c r="Q5536" i="6" s="1"/>
  <c r="AF5537" i="6"/>
  <c r="AG5537" i="6" s="1"/>
  <c r="Q5537" i="6" s="1"/>
  <c r="AF5538" i="6"/>
  <c r="AG5538" i="6" s="1"/>
  <c r="Q5538" i="6" s="1"/>
  <c r="AF5539" i="6"/>
  <c r="AG5539" i="6" s="1"/>
  <c r="Q5539" i="6" s="1"/>
  <c r="AF5540" i="6"/>
  <c r="AG5540" i="6" s="1"/>
  <c r="Q5540" i="6" s="1"/>
  <c r="AF5541" i="6"/>
  <c r="AG5541" i="6" s="1"/>
  <c r="Q5541" i="6" s="1"/>
  <c r="AF5542" i="6"/>
  <c r="AG5542" i="6" s="1"/>
  <c r="Q5542" i="6" s="1"/>
  <c r="AF5543" i="6"/>
  <c r="AG5543" i="6" s="1"/>
  <c r="Q5543" i="6" s="1"/>
  <c r="AF5544" i="6"/>
  <c r="AG5544" i="6" s="1"/>
  <c r="Q5544" i="6" s="1"/>
  <c r="AF5545" i="6"/>
  <c r="AG5545" i="6" s="1"/>
  <c r="Q5545" i="6" s="1"/>
  <c r="AF5546" i="6"/>
  <c r="AG5546" i="6" s="1"/>
  <c r="Q5546" i="6" s="1"/>
  <c r="AF5547" i="6"/>
  <c r="AG5547" i="6" s="1"/>
  <c r="Q5547" i="6" s="1"/>
  <c r="AF5548" i="6"/>
  <c r="AG5548" i="6" s="1"/>
  <c r="Q5548" i="6" s="1"/>
  <c r="AF5549" i="6"/>
  <c r="AG5549" i="6" s="1"/>
  <c r="Q5549" i="6" s="1"/>
  <c r="AF5550" i="6"/>
  <c r="AG5550" i="6" s="1"/>
  <c r="Q5550" i="6" s="1"/>
  <c r="AF5551" i="6"/>
  <c r="AG5551" i="6" s="1"/>
  <c r="Q5551" i="6" s="1"/>
  <c r="AF5552" i="6"/>
  <c r="AG5552" i="6" s="1"/>
  <c r="Q5552" i="6" s="1"/>
  <c r="AF5553" i="6"/>
  <c r="AG5553" i="6" s="1"/>
  <c r="Q5553" i="6" s="1"/>
  <c r="AF5554" i="6"/>
  <c r="AG5554" i="6" s="1"/>
  <c r="Q5554" i="6" s="1"/>
  <c r="AF5555" i="6"/>
  <c r="AG5555" i="6" s="1"/>
  <c r="Q5555" i="6" s="1"/>
  <c r="AF5556" i="6"/>
  <c r="AG5556" i="6" s="1"/>
  <c r="Q5556" i="6" s="1"/>
  <c r="AF5557" i="6"/>
  <c r="AG5557" i="6" s="1"/>
  <c r="Q5557" i="6" s="1"/>
  <c r="AF5558" i="6"/>
  <c r="AG5558" i="6" s="1"/>
  <c r="Q5558" i="6" s="1"/>
  <c r="AF5559" i="6"/>
  <c r="AG5559" i="6" s="1"/>
  <c r="Q5559" i="6" s="1"/>
  <c r="AF5560" i="6"/>
  <c r="AG5560" i="6" s="1"/>
  <c r="Q5560" i="6" s="1"/>
  <c r="AF5561" i="6"/>
  <c r="AG5561" i="6" s="1"/>
  <c r="Q5561" i="6" s="1"/>
  <c r="AF5562" i="6"/>
  <c r="AG5562" i="6" s="1"/>
  <c r="Q5562" i="6" s="1"/>
  <c r="AF5563" i="6"/>
  <c r="AG5563" i="6" s="1"/>
  <c r="Q5563" i="6" s="1"/>
  <c r="AF5564" i="6"/>
  <c r="AG5564" i="6" s="1"/>
  <c r="Q5564" i="6" s="1"/>
  <c r="AF5565" i="6"/>
  <c r="AG5565" i="6" s="1"/>
  <c r="Q5565" i="6" s="1"/>
  <c r="AF5566" i="6"/>
  <c r="AG5566" i="6" s="1"/>
  <c r="Q5566" i="6" s="1"/>
  <c r="AF5567" i="6"/>
  <c r="AG5567" i="6" s="1"/>
  <c r="Q5567" i="6" s="1"/>
  <c r="AF5568" i="6"/>
  <c r="AG5568" i="6" s="1"/>
  <c r="Q5568" i="6" s="1"/>
  <c r="AF5569" i="6"/>
  <c r="AG5569" i="6" s="1"/>
  <c r="Q5569" i="6" s="1"/>
  <c r="AF5570" i="6"/>
  <c r="AG5570" i="6" s="1"/>
  <c r="Q5570" i="6" s="1"/>
  <c r="AF5571" i="6"/>
  <c r="AG5571" i="6" s="1"/>
  <c r="Q5571" i="6" s="1"/>
  <c r="AF5572" i="6"/>
  <c r="AG5572" i="6" s="1"/>
  <c r="Q5572" i="6" s="1"/>
  <c r="AF5573" i="6"/>
  <c r="AG5573" i="6" s="1"/>
  <c r="Q5573" i="6" s="1"/>
  <c r="AF5574" i="6"/>
  <c r="AG5574" i="6" s="1"/>
  <c r="Q5574" i="6" s="1"/>
  <c r="AF5575" i="6"/>
  <c r="AG5575" i="6" s="1"/>
  <c r="Q5575" i="6" s="1"/>
  <c r="AF5576" i="6"/>
  <c r="AG5576" i="6" s="1"/>
  <c r="Q5576" i="6" s="1"/>
  <c r="AF5577" i="6"/>
  <c r="AG5577" i="6" s="1"/>
  <c r="Q5577" i="6" s="1"/>
  <c r="AF5578" i="6"/>
  <c r="AG5578" i="6" s="1"/>
  <c r="Q5578" i="6" s="1"/>
  <c r="AF5579" i="6"/>
  <c r="AG5579" i="6" s="1"/>
  <c r="Q5579" i="6" s="1"/>
  <c r="AF5580" i="6"/>
  <c r="AG5580" i="6" s="1"/>
  <c r="Q5580" i="6" s="1"/>
  <c r="AF5581" i="6"/>
  <c r="AG5581" i="6" s="1"/>
  <c r="Q5581" i="6" s="1"/>
  <c r="AF5582" i="6"/>
  <c r="AG5582" i="6" s="1"/>
  <c r="Q5582" i="6" s="1"/>
  <c r="AF5583" i="6"/>
  <c r="AG5583" i="6" s="1"/>
  <c r="Q5583" i="6" s="1"/>
  <c r="AF5584" i="6"/>
  <c r="AG5584" i="6" s="1"/>
  <c r="Q5584" i="6" s="1"/>
  <c r="AF5585" i="6"/>
  <c r="AG5585" i="6" s="1"/>
  <c r="Q5585" i="6" s="1"/>
  <c r="AF5586" i="6"/>
  <c r="AG5586" i="6" s="1"/>
  <c r="Q5586" i="6" s="1"/>
  <c r="AF5587" i="6"/>
  <c r="AG5587" i="6" s="1"/>
  <c r="Q5587" i="6" s="1"/>
  <c r="AF5588" i="6"/>
  <c r="AG5588" i="6" s="1"/>
  <c r="Q5588" i="6" s="1"/>
  <c r="AF5589" i="6"/>
  <c r="AG5589" i="6" s="1"/>
  <c r="Q5589" i="6" s="1"/>
  <c r="AF5590" i="6"/>
  <c r="AG5590" i="6" s="1"/>
  <c r="Q5590" i="6" s="1"/>
  <c r="AF5591" i="6"/>
  <c r="AG5591" i="6" s="1"/>
  <c r="Q5591" i="6" s="1"/>
  <c r="AF5592" i="6"/>
  <c r="AG5592" i="6" s="1"/>
  <c r="Q5592" i="6" s="1"/>
  <c r="AF5593" i="6"/>
  <c r="AG5593" i="6" s="1"/>
  <c r="Q5593" i="6" s="1"/>
  <c r="AF5594" i="6"/>
  <c r="AG5594" i="6" s="1"/>
  <c r="Q5594" i="6" s="1"/>
  <c r="AF5595" i="6"/>
  <c r="AG5595" i="6" s="1"/>
  <c r="Q5595" i="6" s="1"/>
  <c r="AF5596" i="6"/>
  <c r="AG5596" i="6" s="1"/>
  <c r="Q5596" i="6" s="1"/>
  <c r="AF5597" i="6"/>
  <c r="AG5597" i="6" s="1"/>
  <c r="Q5597" i="6" s="1"/>
  <c r="AF5598" i="6"/>
  <c r="AG5598" i="6" s="1"/>
  <c r="Q5598" i="6" s="1"/>
  <c r="AF5599" i="6"/>
  <c r="AG5599" i="6" s="1"/>
  <c r="Q5599" i="6" s="1"/>
  <c r="AF5600" i="6"/>
  <c r="AG5600" i="6" s="1"/>
  <c r="Q5600" i="6" s="1"/>
  <c r="AF5601" i="6"/>
  <c r="AG5601" i="6" s="1"/>
  <c r="Q5601" i="6" s="1"/>
  <c r="AF5602" i="6"/>
  <c r="AG5602" i="6" s="1"/>
  <c r="Q5602" i="6" s="1"/>
  <c r="AF5603" i="6"/>
  <c r="AG5603" i="6" s="1"/>
  <c r="Q5603" i="6" s="1"/>
  <c r="AF5604" i="6"/>
  <c r="AG5604" i="6" s="1"/>
  <c r="Q5604" i="6" s="1"/>
  <c r="AF5605" i="6"/>
  <c r="AG5605" i="6" s="1"/>
  <c r="Q5605" i="6" s="1"/>
  <c r="AF5606" i="6"/>
  <c r="AG5606" i="6" s="1"/>
  <c r="Q5606" i="6" s="1"/>
  <c r="AF5607" i="6"/>
  <c r="AG5607" i="6" s="1"/>
  <c r="Q5607" i="6" s="1"/>
  <c r="AF5608" i="6"/>
  <c r="AG5608" i="6" s="1"/>
  <c r="Q5608" i="6" s="1"/>
  <c r="AF5609" i="6"/>
  <c r="AG5609" i="6" s="1"/>
  <c r="Q5609" i="6" s="1"/>
  <c r="AF5610" i="6"/>
  <c r="AG5610" i="6" s="1"/>
  <c r="Q5610" i="6" s="1"/>
  <c r="AF5611" i="6"/>
  <c r="AG5611" i="6" s="1"/>
  <c r="Q5611" i="6" s="1"/>
  <c r="AF5612" i="6"/>
  <c r="AG5612" i="6" s="1"/>
  <c r="Q5612" i="6" s="1"/>
  <c r="AF5613" i="6"/>
  <c r="AG5613" i="6" s="1"/>
  <c r="Q5613" i="6" s="1"/>
  <c r="AF5614" i="6"/>
  <c r="AG5614" i="6" s="1"/>
  <c r="Q5614" i="6" s="1"/>
  <c r="AF5615" i="6"/>
  <c r="AG5615" i="6" s="1"/>
  <c r="Q5615" i="6" s="1"/>
  <c r="AF5616" i="6"/>
  <c r="AG5616" i="6" s="1"/>
  <c r="Q5616" i="6" s="1"/>
  <c r="AF5617" i="6"/>
  <c r="AG5617" i="6" s="1"/>
  <c r="Q5617" i="6" s="1"/>
  <c r="AF5618" i="6"/>
  <c r="AG5618" i="6" s="1"/>
  <c r="Q5618" i="6" s="1"/>
  <c r="AF5619" i="6"/>
  <c r="AG5619" i="6" s="1"/>
  <c r="Q5619" i="6" s="1"/>
  <c r="AF5620" i="6"/>
  <c r="AG5620" i="6" s="1"/>
  <c r="Q5620" i="6" s="1"/>
  <c r="AF5621" i="6"/>
  <c r="AG5621" i="6" s="1"/>
  <c r="Q5621" i="6" s="1"/>
  <c r="AF5622" i="6"/>
  <c r="AG5622" i="6" s="1"/>
  <c r="Q5622" i="6" s="1"/>
  <c r="AF5623" i="6"/>
  <c r="AG5623" i="6" s="1"/>
  <c r="Q5623" i="6" s="1"/>
  <c r="AF5624" i="6"/>
  <c r="AG5624" i="6" s="1"/>
  <c r="Q5624" i="6" s="1"/>
  <c r="AF5625" i="6"/>
  <c r="AG5625" i="6" s="1"/>
  <c r="Q5625" i="6" s="1"/>
  <c r="AF5626" i="6"/>
  <c r="AG5626" i="6" s="1"/>
  <c r="Q5626" i="6" s="1"/>
  <c r="AF5627" i="6"/>
  <c r="AG5627" i="6" s="1"/>
  <c r="Q5627" i="6" s="1"/>
  <c r="AF5628" i="6"/>
  <c r="AG5628" i="6" s="1"/>
  <c r="Q5628" i="6" s="1"/>
  <c r="AF5629" i="6"/>
  <c r="AG5629" i="6" s="1"/>
  <c r="Q5629" i="6" s="1"/>
  <c r="AF5630" i="6"/>
  <c r="AG5630" i="6" s="1"/>
  <c r="Q5630" i="6" s="1"/>
  <c r="AF5631" i="6"/>
  <c r="AG5631" i="6" s="1"/>
  <c r="Q5631" i="6" s="1"/>
  <c r="AF5632" i="6"/>
  <c r="AG5632" i="6" s="1"/>
  <c r="Q5632" i="6" s="1"/>
  <c r="AF5633" i="6"/>
  <c r="AG5633" i="6" s="1"/>
  <c r="Q5633" i="6" s="1"/>
  <c r="AF5634" i="6"/>
  <c r="AG5634" i="6" s="1"/>
  <c r="Q5634" i="6" s="1"/>
  <c r="AF5635" i="6"/>
  <c r="AG5635" i="6" s="1"/>
  <c r="Q5635" i="6" s="1"/>
  <c r="AF5636" i="6"/>
  <c r="AG5636" i="6" s="1"/>
  <c r="Q5636" i="6" s="1"/>
  <c r="AF5637" i="6"/>
  <c r="AG5637" i="6" s="1"/>
  <c r="Q5637" i="6" s="1"/>
  <c r="AF5638" i="6"/>
  <c r="AG5638" i="6" s="1"/>
  <c r="Q5638" i="6" s="1"/>
  <c r="AF5639" i="6"/>
  <c r="AG5639" i="6" s="1"/>
  <c r="Q5639" i="6" s="1"/>
  <c r="AF5640" i="6"/>
  <c r="AG5640" i="6" s="1"/>
  <c r="Q5640" i="6" s="1"/>
  <c r="AF5641" i="6"/>
  <c r="AG5641" i="6" s="1"/>
  <c r="Q5641" i="6" s="1"/>
  <c r="AF5642" i="6"/>
  <c r="AG5642" i="6" s="1"/>
  <c r="Q5642" i="6" s="1"/>
  <c r="AF5643" i="6"/>
  <c r="AG5643" i="6" s="1"/>
  <c r="Q5643" i="6" s="1"/>
  <c r="AF5644" i="6"/>
  <c r="AG5644" i="6" s="1"/>
  <c r="Q5644" i="6" s="1"/>
  <c r="AF5645" i="6"/>
  <c r="AG5645" i="6" s="1"/>
  <c r="Q5645" i="6" s="1"/>
  <c r="AF5646" i="6"/>
  <c r="AG5646" i="6" s="1"/>
  <c r="Q5646" i="6" s="1"/>
  <c r="AF5647" i="6"/>
  <c r="AG5647" i="6" s="1"/>
  <c r="Q5647" i="6" s="1"/>
  <c r="AF5648" i="6"/>
  <c r="AG5648" i="6" s="1"/>
  <c r="Q5648" i="6" s="1"/>
  <c r="AF5649" i="6"/>
  <c r="AG5649" i="6" s="1"/>
  <c r="Q5649" i="6" s="1"/>
  <c r="AF5650" i="6"/>
  <c r="AG5650" i="6" s="1"/>
  <c r="Q5650" i="6" s="1"/>
  <c r="AF5651" i="6"/>
  <c r="AG5651" i="6" s="1"/>
  <c r="Q5651" i="6" s="1"/>
  <c r="AF5652" i="6"/>
  <c r="AG5652" i="6" s="1"/>
  <c r="Q5652" i="6" s="1"/>
  <c r="AA4952" i="6" l="1"/>
  <c r="AA4951" i="6"/>
  <c r="AA4832" i="6"/>
  <c r="AA4831" i="6"/>
  <c r="AA4830" i="6"/>
  <c r="AA4829" i="6"/>
  <c r="AA4828" i="6"/>
  <c r="AA4606" i="6"/>
  <c r="AA4605" i="6"/>
  <c r="AA4604" i="6"/>
  <c r="AA4603" i="6"/>
  <c r="AA4602" i="6"/>
  <c r="AA3931" i="6"/>
  <c r="AA3930" i="6"/>
  <c r="AA3929" i="6"/>
  <c r="AA3928" i="6"/>
  <c r="AA3877" i="6"/>
  <c r="AA2946" i="6"/>
  <c r="AA2945" i="6"/>
  <c r="AA2882" i="6"/>
  <c r="AA2881" i="6"/>
  <c r="AA2781" i="6"/>
  <c r="AA2780" i="6"/>
  <c r="AA2779" i="6"/>
  <c r="AA2778" i="6"/>
  <c r="AA2777" i="6"/>
  <c r="AA2776" i="6"/>
  <c r="AA2775" i="6"/>
  <c r="AA2538" i="6"/>
  <c r="AA2523" i="6"/>
  <c r="AA2286" i="6"/>
  <c r="AA2109" i="6"/>
  <c r="AA2108" i="6"/>
  <c r="AA2107" i="6"/>
  <c r="AA2106" i="6"/>
  <c r="AA2105" i="6"/>
  <c r="AA2104" i="6"/>
  <c r="AA2048" i="6"/>
  <c r="AA2047" i="6"/>
  <c r="AA2046" i="6"/>
  <c r="AA2045" i="6"/>
  <c r="AA1899" i="6"/>
  <c r="AA1898" i="6"/>
  <c r="AA1897" i="6"/>
  <c r="AA1130" i="6"/>
  <c r="AA1129" i="6"/>
  <c r="AA1128" i="6"/>
  <c r="AA942" i="6"/>
  <c r="AA941" i="6"/>
  <c r="AA940" i="6"/>
  <c r="AA709" i="6"/>
  <c r="AA686" i="6"/>
  <c r="AA685" i="6"/>
  <c r="AA682" i="6"/>
  <c r="AA681" i="6"/>
  <c r="AA680" i="6"/>
  <c r="AA679" i="6"/>
  <c r="AA678" i="6"/>
  <c r="AA411" i="6"/>
  <c r="AA410" i="6"/>
  <c r="AA409" i="6"/>
  <c r="AA407" i="6"/>
  <c r="AA406" i="6"/>
  <c r="AA405" i="6"/>
  <c r="AA404" i="6"/>
  <c r="AA403" i="6"/>
  <c r="AA402" i="6"/>
  <c r="AA401" i="6"/>
  <c r="AA400" i="6"/>
  <c r="AA399" i="6"/>
  <c r="AA398" i="6"/>
  <c r="AA397" i="6"/>
  <c r="AA339" i="6"/>
  <c r="AA144" i="6"/>
  <c r="AA143" i="6"/>
  <c r="AA141" i="6"/>
  <c r="AA140" i="6"/>
  <c r="AA139" i="6"/>
  <c r="AA138" i="6"/>
  <c r="AA137" i="6"/>
  <c r="AA136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AD4952" i="6" l="1"/>
  <c r="AE4952" i="6" s="1"/>
  <c r="AD4951" i="6"/>
  <c r="AE4951" i="6" s="1"/>
  <c r="AD4832" i="6"/>
  <c r="AE4832" i="6" s="1"/>
  <c r="AD4831" i="6"/>
  <c r="AE4831" i="6" s="1"/>
  <c r="AD4830" i="6"/>
  <c r="AE4830" i="6" s="1"/>
  <c r="AD4829" i="6"/>
  <c r="AE4829" i="6" s="1"/>
  <c r="AD4828" i="6"/>
  <c r="AE4828" i="6" s="1"/>
  <c r="AD4606" i="6"/>
  <c r="AE4606" i="6" s="1"/>
  <c r="AD4605" i="6"/>
  <c r="AE4605" i="6" s="1"/>
  <c r="AD4604" i="6"/>
  <c r="AE4604" i="6" s="1"/>
  <c r="AD4603" i="6"/>
  <c r="AE4603" i="6" s="1"/>
  <c r="AD4602" i="6"/>
  <c r="AE4602" i="6" s="1"/>
  <c r="AD3931" i="6"/>
  <c r="AE3931" i="6" s="1"/>
  <c r="AD3930" i="6"/>
  <c r="AE3930" i="6" s="1"/>
  <c r="AD3929" i="6"/>
  <c r="AE3929" i="6" s="1"/>
  <c r="AD3928" i="6"/>
  <c r="AE3928" i="6" s="1"/>
  <c r="AD3877" i="6"/>
  <c r="AE3877" i="6" s="1"/>
  <c r="AD2946" i="6"/>
  <c r="AE2946" i="6" s="1"/>
  <c r="AD2945" i="6"/>
  <c r="AE2945" i="6" s="1"/>
  <c r="AD2882" i="6"/>
  <c r="AE2882" i="6" s="1"/>
  <c r="AD2881" i="6"/>
  <c r="AE2881" i="6" s="1"/>
  <c r="AD2781" i="6"/>
  <c r="AE2781" i="6" s="1"/>
  <c r="AD2780" i="6"/>
  <c r="AE2780" i="6" s="1"/>
  <c r="AD2779" i="6"/>
  <c r="AE2779" i="6" s="1"/>
  <c r="AD2778" i="6"/>
  <c r="AE2778" i="6" s="1"/>
  <c r="AD2777" i="6"/>
  <c r="AE2777" i="6" s="1"/>
  <c r="AD2776" i="6"/>
  <c r="AE2776" i="6" s="1"/>
  <c r="AD2775" i="6"/>
  <c r="AE2775" i="6" s="1"/>
  <c r="AD2538" i="6"/>
  <c r="AE2538" i="6" s="1"/>
  <c r="AD2523" i="6"/>
  <c r="AE2523" i="6" s="1"/>
  <c r="AD2286" i="6"/>
  <c r="AE2286" i="6" s="1"/>
  <c r="AD2109" i="6"/>
  <c r="AE2109" i="6" s="1"/>
  <c r="AD2108" i="6"/>
  <c r="AE2108" i="6" s="1"/>
  <c r="AD2107" i="6"/>
  <c r="AE2107" i="6" s="1"/>
  <c r="AD2106" i="6"/>
  <c r="AE2106" i="6" s="1"/>
  <c r="AD2105" i="6"/>
  <c r="AE2105" i="6" s="1"/>
  <c r="AD2104" i="6"/>
  <c r="AE2104" i="6" s="1"/>
  <c r="AD2048" i="6"/>
  <c r="AE2048" i="6" s="1"/>
  <c r="AD2047" i="6"/>
  <c r="AE2047" i="6" s="1"/>
  <c r="AD2046" i="6"/>
  <c r="AE2046" i="6" s="1"/>
  <c r="AD2045" i="6"/>
  <c r="AE2045" i="6" s="1"/>
  <c r="AD1899" i="6"/>
  <c r="AE1899" i="6" s="1"/>
  <c r="AD1898" i="6"/>
  <c r="AE1898" i="6" s="1"/>
  <c r="AD1897" i="6"/>
  <c r="AE1897" i="6" s="1"/>
  <c r="AD1130" i="6"/>
  <c r="AE1130" i="6" s="1"/>
  <c r="AD1129" i="6"/>
  <c r="AE1129" i="6" s="1"/>
  <c r="AD1128" i="6"/>
  <c r="AE1128" i="6" s="1"/>
  <c r="AD942" i="6"/>
  <c r="AE942" i="6" s="1"/>
  <c r="AD941" i="6"/>
  <c r="AE941" i="6" s="1"/>
  <c r="AD940" i="6"/>
  <c r="AE940" i="6" s="1"/>
  <c r="AD709" i="6"/>
  <c r="AE709" i="6" s="1"/>
  <c r="AD686" i="6"/>
  <c r="AE686" i="6" s="1"/>
  <c r="AD685" i="6"/>
  <c r="AE685" i="6" s="1"/>
  <c r="AD682" i="6"/>
  <c r="AE682" i="6" s="1"/>
  <c r="AD681" i="6"/>
  <c r="AE681" i="6" s="1"/>
  <c r="AD680" i="6"/>
  <c r="AE680" i="6" s="1"/>
  <c r="AD679" i="6"/>
  <c r="AE679" i="6" s="1"/>
  <c r="AD678" i="6"/>
  <c r="AE678" i="6" s="1"/>
  <c r="AD411" i="6"/>
  <c r="AE411" i="6" s="1"/>
  <c r="AD410" i="6"/>
  <c r="AE410" i="6" s="1"/>
  <c r="AD409" i="6"/>
  <c r="AE409" i="6" s="1"/>
  <c r="AD407" i="6"/>
  <c r="AE407" i="6" s="1"/>
  <c r="AD406" i="6"/>
  <c r="AE406" i="6" s="1"/>
  <c r="AD405" i="6"/>
  <c r="AE405" i="6" s="1"/>
  <c r="AD404" i="6"/>
  <c r="AE404" i="6" s="1"/>
  <c r="AD403" i="6"/>
  <c r="AE403" i="6" s="1"/>
  <c r="AD402" i="6"/>
  <c r="AE402" i="6" s="1"/>
  <c r="AD401" i="6"/>
  <c r="AE401" i="6" s="1"/>
  <c r="AD400" i="6"/>
  <c r="AE400" i="6" s="1"/>
  <c r="AD399" i="6"/>
  <c r="AE399" i="6" s="1"/>
  <c r="AD398" i="6"/>
  <c r="AE398" i="6" s="1"/>
  <c r="AD397" i="6"/>
  <c r="AE397" i="6" s="1"/>
  <c r="AD339" i="6"/>
  <c r="AE339" i="6" s="1"/>
  <c r="AD144" i="6"/>
  <c r="AE144" i="6" s="1"/>
  <c r="AD143" i="6"/>
  <c r="AE143" i="6" s="1"/>
  <c r="AD141" i="6"/>
  <c r="AE141" i="6" s="1"/>
  <c r="AD140" i="6"/>
  <c r="AE140" i="6" s="1"/>
  <c r="AD139" i="6"/>
  <c r="AE139" i="6" s="1"/>
  <c r="AD138" i="6"/>
  <c r="AE138" i="6" s="1"/>
  <c r="AD137" i="6"/>
  <c r="AE137" i="6" s="1"/>
  <c r="AD136" i="6"/>
  <c r="AE136" i="6" s="1"/>
  <c r="AA3827" i="3" l="1"/>
  <c r="H3827" i="3"/>
</calcChain>
</file>

<file path=xl/sharedStrings.xml><?xml version="1.0" encoding="utf-8"?>
<sst xmlns="http://schemas.openxmlformats.org/spreadsheetml/2006/main" count="51573" uniqueCount="8720">
  <si>
    <t>DFI</t>
    <phoneticPr fontId="0" type="noConversion"/>
  </si>
  <si>
    <t>Cumulative Joint Qty</t>
    <phoneticPr fontId="6" type="noConversion"/>
  </si>
  <si>
    <t>Wall 
Thk
mm</t>
  </si>
  <si>
    <t>Heat
No.</t>
  </si>
  <si>
    <t>I.T. Type</t>
  </si>
  <si>
    <t>A.C. Type</t>
  </si>
  <si>
    <t>C.C.
Thk
mm</t>
  </si>
  <si>
    <t>Joint
Length
m</t>
  </si>
  <si>
    <t>Comment</t>
  </si>
  <si>
    <t>特徵點ID</t>
  </si>
  <si>
    <t>檢測距離
[m]</t>
  </si>
  <si>
    <t>距離上游焊道
[m]</t>
  </si>
  <si>
    <t>距離下游焊道
[m]</t>
  </si>
  <si>
    <t>管段長度m</t>
  </si>
  <si>
    <t>管壁厚度
[mm]</t>
  </si>
  <si>
    <t xml:space="preserve">
Comment</t>
  </si>
  <si>
    <t>Cumulative Joint Qty</t>
  </si>
  <si>
    <t>joint length [m]</t>
  </si>
  <si>
    <t>nominal wall thickness [mm]</t>
  </si>
  <si>
    <t>component/anomaly ident.</t>
  </si>
  <si>
    <t>Upstream Girth Weld</t>
  </si>
  <si>
    <t>Absolute
Distance
(metres)</t>
  </si>
  <si>
    <t>Relative
Distance
(metres)</t>
  </si>
  <si>
    <t>Spool
Length
(metres)</t>
  </si>
  <si>
    <t>Feature Identification</t>
  </si>
  <si>
    <t>Nominal
Wall
Thickness
(mm)</t>
  </si>
  <si>
    <t>W - 1</t>
  </si>
  <si>
    <t>W - 2</t>
  </si>
  <si>
    <t>W - 3</t>
  </si>
  <si>
    <t>W - 4</t>
  </si>
  <si>
    <t>W - 5</t>
  </si>
  <si>
    <t>W - 6</t>
  </si>
  <si>
    <t>Bend begin</t>
  </si>
  <si>
    <t>Launcher End</t>
  </si>
  <si>
    <t>Taichung</t>
  </si>
  <si>
    <t>Bend Begin (BENB)</t>
  </si>
  <si>
    <t>-</t>
  </si>
  <si>
    <t>EPO</t>
  </si>
  <si>
    <t>3LPE</t>
  </si>
  <si>
    <t>W - 7</t>
  </si>
  <si>
    <t>Bend end</t>
  </si>
  <si>
    <t xml:space="preserve"> </t>
  </si>
  <si>
    <t>Bend End (BENE)</t>
  </si>
  <si>
    <t>2S799</t>
  </si>
  <si>
    <t>W - 8</t>
  </si>
  <si>
    <t>1G577</t>
  </si>
  <si>
    <t>W - 9</t>
  </si>
  <si>
    <t>2S798</t>
  </si>
  <si>
    <t>W - 10</t>
  </si>
  <si>
    <t>W - 11</t>
  </si>
  <si>
    <t>1G579</t>
  </si>
  <si>
    <t>W - 12</t>
  </si>
  <si>
    <t>W - 13</t>
  </si>
  <si>
    <t>1G578</t>
  </si>
  <si>
    <t>W - 14</t>
  </si>
  <si>
    <t>W - 15</t>
  </si>
  <si>
    <t>W - 16</t>
  </si>
  <si>
    <t>W - 17</t>
  </si>
  <si>
    <t>W - 18</t>
  </si>
  <si>
    <t>1H086</t>
  </si>
  <si>
    <t>W - 19</t>
  </si>
  <si>
    <t>W - 20</t>
  </si>
  <si>
    <t>W - 21</t>
  </si>
  <si>
    <t>W - 22</t>
  </si>
  <si>
    <t>W - 23</t>
  </si>
  <si>
    <t>W - 24</t>
  </si>
  <si>
    <t>W - 25</t>
  </si>
  <si>
    <t>W - 26</t>
  </si>
  <si>
    <t>W - 27</t>
  </si>
  <si>
    <t>W - 28</t>
  </si>
  <si>
    <t>W - 29</t>
  </si>
  <si>
    <t>W - 30</t>
  </si>
  <si>
    <t>W - 31</t>
  </si>
  <si>
    <t>W - 32</t>
  </si>
  <si>
    <t>W - 33</t>
  </si>
  <si>
    <t>W - 34</t>
  </si>
  <si>
    <t>W - 35</t>
  </si>
  <si>
    <t>W - 36</t>
  </si>
  <si>
    <t>W - 37</t>
  </si>
  <si>
    <t>W - 38</t>
  </si>
  <si>
    <t>W - 39</t>
  </si>
  <si>
    <t>W - 40</t>
  </si>
  <si>
    <t>W - 41</t>
  </si>
  <si>
    <t>3U053</t>
  </si>
  <si>
    <t>W - 42</t>
  </si>
  <si>
    <t>Bend begin - Change in wall thickness</t>
  </si>
  <si>
    <t>Change in Wall Thickness</t>
  </si>
  <si>
    <t>Nom. WT=21.0 mm to Nom. WT=15.9 mm</t>
  </si>
  <si>
    <t>BENB CHWT</t>
  </si>
  <si>
    <t>2R475</t>
  </si>
  <si>
    <t>1F171</t>
  </si>
  <si>
    <t>W - 43</t>
  </si>
  <si>
    <t>3U679</t>
  </si>
  <si>
    <t>W - 44</t>
  </si>
  <si>
    <t>1F030</t>
  </si>
  <si>
    <t>W - 45</t>
  </si>
  <si>
    <t>2Q734</t>
  </si>
  <si>
    <t>W - 46</t>
  </si>
  <si>
    <t>2Q864</t>
  </si>
  <si>
    <t>W - 47</t>
  </si>
  <si>
    <t>2U504</t>
  </si>
  <si>
    <t>W - 48</t>
  </si>
  <si>
    <t>3U619</t>
  </si>
  <si>
    <t>W - 49</t>
  </si>
  <si>
    <t>2R060</t>
  </si>
  <si>
    <t>W - 50</t>
  </si>
  <si>
    <t>1E766</t>
  </si>
  <si>
    <t>W - 51</t>
  </si>
  <si>
    <t>2V163</t>
  </si>
  <si>
    <t>W - 52</t>
  </si>
  <si>
    <t>3U186</t>
  </si>
  <si>
    <t>W - 53</t>
  </si>
  <si>
    <t>3Y313</t>
  </si>
  <si>
    <t>W - 54</t>
  </si>
  <si>
    <t>W - 55</t>
  </si>
  <si>
    <t>3X338</t>
  </si>
  <si>
    <t>W - 56</t>
  </si>
  <si>
    <t>2U886</t>
  </si>
  <si>
    <t>W - 57</t>
  </si>
  <si>
    <t>W - 58</t>
  </si>
  <si>
    <t>2Q704</t>
  </si>
  <si>
    <t>W - 59</t>
  </si>
  <si>
    <t>W - 60</t>
  </si>
  <si>
    <t>W - 61</t>
  </si>
  <si>
    <t>W - 62</t>
  </si>
  <si>
    <t>1E579</t>
  </si>
  <si>
    <t>W - 63</t>
  </si>
  <si>
    <t>W - 64</t>
  </si>
  <si>
    <t>2Q740</t>
  </si>
  <si>
    <t>W - 65</t>
  </si>
  <si>
    <t>2Q695</t>
  </si>
  <si>
    <t>W - 66</t>
  </si>
  <si>
    <t>W - 67</t>
  </si>
  <si>
    <t>2R131</t>
  </si>
  <si>
    <t>W - 68</t>
  </si>
  <si>
    <t>2R207</t>
  </si>
  <si>
    <t>W - 69</t>
  </si>
  <si>
    <t>3U818</t>
  </si>
  <si>
    <t>W - 70</t>
  </si>
  <si>
    <t>3U185</t>
  </si>
  <si>
    <t>W - 71</t>
  </si>
  <si>
    <t>W - 72</t>
  </si>
  <si>
    <t>W - 73</t>
  </si>
  <si>
    <t>3U882</t>
  </si>
  <si>
    <t>W - 74</t>
  </si>
  <si>
    <t>W - 75</t>
  </si>
  <si>
    <t>2Q865</t>
  </si>
  <si>
    <t>W - 76</t>
  </si>
  <si>
    <t>W - 77</t>
  </si>
  <si>
    <t>W - 78</t>
  </si>
  <si>
    <t>Bend Begin/End (BENB/E)</t>
  </si>
  <si>
    <t>3Y173</t>
  </si>
  <si>
    <t>W - 79</t>
  </si>
  <si>
    <t>2R474</t>
  </si>
  <si>
    <t>W - 80</t>
  </si>
  <si>
    <t>W - 81</t>
  </si>
  <si>
    <t>W - 82</t>
  </si>
  <si>
    <t>W - 83</t>
  </si>
  <si>
    <t>W - 84</t>
  </si>
  <si>
    <t>1E517</t>
  </si>
  <si>
    <t>W - 85</t>
  </si>
  <si>
    <t>2Q694</t>
  </si>
  <si>
    <t>W - 86</t>
  </si>
  <si>
    <t>W - 87</t>
  </si>
  <si>
    <t>2Q742</t>
  </si>
  <si>
    <t>W - 88</t>
  </si>
  <si>
    <t>3U881</t>
  </si>
  <si>
    <t>W - 89</t>
  </si>
  <si>
    <t>1E959</t>
  </si>
  <si>
    <t>W - 90</t>
  </si>
  <si>
    <t>W - 91</t>
  </si>
  <si>
    <t>W - 92</t>
  </si>
  <si>
    <t>W - 93</t>
  </si>
  <si>
    <t>W - 94</t>
  </si>
  <si>
    <t>1H540</t>
  </si>
  <si>
    <t>W - 95</t>
  </si>
  <si>
    <t>2V161</t>
  </si>
  <si>
    <t>W - 96</t>
  </si>
  <si>
    <t>1E411</t>
  </si>
  <si>
    <t>W - 97</t>
  </si>
  <si>
    <t>2U699</t>
  </si>
  <si>
    <t>W - 98</t>
  </si>
  <si>
    <t>3U396</t>
  </si>
  <si>
    <t>W - 99</t>
  </si>
  <si>
    <t>W - 100</t>
  </si>
  <si>
    <t>3U401</t>
  </si>
  <si>
    <t>W - 101</t>
  </si>
  <si>
    <t>3W176</t>
  </si>
  <si>
    <t>W - 102</t>
  </si>
  <si>
    <t>1E320</t>
  </si>
  <si>
    <t>W - 103</t>
  </si>
  <si>
    <t>W - 104</t>
  </si>
  <si>
    <t>3Y318</t>
  </si>
  <si>
    <t>W - 105</t>
  </si>
  <si>
    <t>2U677</t>
  </si>
  <si>
    <t>W - 106</t>
  </si>
  <si>
    <t>2U308</t>
  </si>
  <si>
    <t>W - 107</t>
  </si>
  <si>
    <t>W - 108</t>
  </si>
  <si>
    <t>W - 109</t>
  </si>
  <si>
    <t>1H632</t>
  </si>
  <si>
    <t>W - 110</t>
  </si>
  <si>
    <t>3V163</t>
  </si>
  <si>
    <t>W - 111</t>
  </si>
  <si>
    <t>W - 112</t>
  </si>
  <si>
    <t>W - 113</t>
  </si>
  <si>
    <t>2T543</t>
  </si>
  <si>
    <t>W - 114</t>
  </si>
  <si>
    <t>W - 115</t>
  </si>
  <si>
    <t>3X112</t>
  </si>
  <si>
    <t>W - 116</t>
  </si>
  <si>
    <t>1H432</t>
  </si>
  <si>
    <t>W - 117</t>
  </si>
  <si>
    <t>W - 118</t>
  </si>
  <si>
    <t>3X113</t>
  </si>
  <si>
    <t>W - 119</t>
  </si>
  <si>
    <t>1H539</t>
  </si>
  <si>
    <t>W - 120</t>
  </si>
  <si>
    <t>2T681</t>
  </si>
  <si>
    <t>W - 121</t>
  </si>
  <si>
    <t>1H121</t>
  </si>
  <si>
    <t>W - 122</t>
  </si>
  <si>
    <t>3X291</t>
  </si>
  <si>
    <t>W - 123</t>
  </si>
  <si>
    <t>3T995</t>
  </si>
  <si>
    <t>W - 124</t>
  </si>
  <si>
    <t>3Y317</t>
  </si>
  <si>
    <t>W - 125</t>
  </si>
  <si>
    <t>2U675</t>
  </si>
  <si>
    <t>W - 126</t>
  </si>
  <si>
    <t>3X178</t>
  </si>
  <si>
    <t>W - 127</t>
  </si>
  <si>
    <t>2T544</t>
  </si>
  <si>
    <t>W - 128</t>
  </si>
  <si>
    <t>1H435</t>
  </si>
  <si>
    <t>W - 129</t>
  </si>
  <si>
    <t>2T433</t>
  </si>
  <si>
    <t>W - 130</t>
  </si>
  <si>
    <t>W - 131</t>
  </si>
  <si>
    <t>3W964</t>
  </si>
  <si>
    <t>W - 132</t>
  </si>
  <si>
    <t>3V900</t>
  </si>
  <si>
    <t>W - 133</t>
  </si>
  <si>
    <t>W - 134</t>
  </si>
  <si>
    <t>W - 135</t>
  </si>
  <si>
    <t>W - 136</t>
  </si>
  <si>
    <t>3W738</t>
  </si>
  <si>
    <t>W - 137</t>
  </si>
  <si>
    <t>W - 138</t>
  </si>
  <si>
    <t>W - 139</t>
  </si>
  <si>
    <t>2T680</t>
  </si>
  <si>
    <t>W - 140</t>
  </si>
  <si>
    <t>1H379</t>
  </si>
  <si>
    <t>W - 141</t>
  </si>
  <si>
    <t>W - 142</t>
  </si>
  <si>
    <t>W - 143</t>
  </si>
  <si>
    <t>W - 144</t>
  </si>
  <si>
    <t>3W972</t>
  </si>
  <si>
    <t>W - 145</t>
  </si>
  <si>
    <t>W - 146</t>
  </si>
  <si>
    <t>1G982</t>
  </si>
  <si>
    <t>W - 147</t>
  </si>
  <si>
    <t>1H431</t>
  </si>
  <si>
    <t>W - 148</t>
  </si>
  <si>
    <t>W - 149</t>
  </si>
  <si>
    <t>W - 150</t>
  </si>
  <si>
    <t>2P707</t>
  </si>
  <si>
    <t>W - 151</t>
  </si>
  <si>
    <t>W - 152</t>
  </si>
  <si>
    <t>2T529</t>
  </si>
  <si>
    <t>W - 153</t>
  </si>
  <si>
    <t>W - 154</t>
  </si>
  <si>
    <t>W - 155</t>
  </si>
  <si>
    <t>W - 156</t>
  </si>
  <si>
    <t>W - 157</t>
  </si>
  <si>
    <t>W - 158</t>
  </si>
  <si>
    <t>W - 159</t>
  </si>
  <si>
    <t>2T682</t>
  </si>
  <si>
    <t>W - 160</t>
  </si>
  <si>
    <t>2T838</t>
  </si>
  <si>
    <t>W - 161</t>
  </si>
  <si>
    <t>2U724</t>
  </si>
  <si>
    <t>W - 162</t>
  </si>
  <si>
    <t>3X353</t>
  </si>
  <si>
    <t>W - 163</t>
  </si>
  <si>
    <t>3Y326</t>
  </si>
  <si>
    <t>W - 164</t>
  </si>
  <si>
    <t>W - 165</t>
  </si>
  <si>
    <t>2T839</t>
  </si>
  <si>
    <t>W - 166</t>
  </si>
  <si>
    <t>W - 167</t>
  </si>
  <si>
    <t>1H585</t>
  </si>
  <si>
    <t>W - 168</t>
  </si>
  <si>
    <t>3Y121</t>
  </si>
  <si>
    <t>W - 169</t>
  </si>
  <si>
    <t>W - 170</t>
  </si>
  <si>
    <t>2U465</t>
  </si>
  <si>
    <t>W - 171</t>
  </si>
  <si>
    <t>1H587</t>
  </si>
  <si>
    <t>W - 172</t>
  </si>
  <si>
    <t>W - 173</t>
  </si>
  <si>
    <t>W - 174</t>
  </si>
  <si>
    <t>W - 175</t>
  </si>
  <si>
    <t>3Y327</t>
  </si>
  <si>
    <t>W - 176</t>
  </si>
  <si>
    <t>2U913</t>
  </si>
  <si>
    <t>W - 177</t>
  </si>
  <si>
    <t>2U505</t>
  </si>
  <si>
    <t>W - 178</t>
  </si>
  <si>
    <t>2U704</t>
  </si>
  <si>
    <t>W - 179</t>
  </si>
  <si>
    <t>W - 180</t>
  </si>
  <si>
    <t>W - 181</t>
  </si>
  <si>
    <t>W - 182</t>
  </si>
  <si>
    <t>W - 183</t>
  </si>
  <si>
    <t>W - 184</t>
  </si>
  <si>
    <t>W - 185</t>
  </si>
  <si>
    <t>W - 186</t>
  </si>
  <si>
    <t>2U912</t>
  </si>
  <si>
    <t>W - 187</t>
  </si>
  <si>
    <t>3Y316</t>
  </si>
  <si>
    <t>W - 188</t>
  </si>
  <si>
    <t>W - 189</t>
  </si>
  <si>
    <t>W - 190</t>
  </si>
  <si>
    <t>W - 191</t>
  </si>
  <si>
    <t>W - 192</t>
  </si>
  <si>
    <t>2U466</t>
  </si>
  <si>
    <t>W - 193</t>
  </si>
  <si>
    <t>W - 194</t>
  </si>
  <si>
    <t>2U914</t>
  </si>
  <si>
    <t>W - 195</t>
  </si>
  <si>
    <t>W - 196</t>
  </si>
  <si>
    <t>3Y315</t>
  </si>
  <si>
    <t>W - 197</t>
  </si>
  <si>
    <t>W - 198</t>
  </si>
  <si>
    <t>W - 199</t>
  </si>
  <si>
    <t>W - 200</t>
  </si>
  <si>
    <t>W - 201</t>
  </si>
  <si>
    <t>W - 202</t>
  </si>
  <si>
    <t>W - 203</t>
  </si>
  <si>
    <t>W - 204</t>
  </si>
  <si>
    <t>2T207</t>
  </si>
  <si>
    <t>W - 205</t>
  </si>
  <si>
    <t>W - 206</t>
  </si>
  <si>
    <t>W - 207</t>
  </si>
  <si>
    <t>3Y314</t>
  </si>
  <si>
    <t>W - 208</t>
  </si>
  <si>
    <t>W - 209</t>
  </si>
  <si>
    <t>W - 210</t>
  </si>
  <si>
    <t>1H658</t>
  </si>
  <si>
    <t>W - 211</t>
  </si>
  <si>
    <t>W - 212</t>
  </si>
  <si>
    <t>W - 213</t>
  </si>
  <si>
    <t>W - 214</t>
  </si>
  <si>
    <t>W - 215</t>
  </si>
  <si>
    <t>W - 216</t>
  </si>
  <si>
    <t>W - 217</t>
  </si>
  <si>
    <t>W - 218</t>
  </si>
  <si>
    <t>W - 219</t>
  </si>
  <si>
    <t>W - 220</t>
  </si>
  <si>
    <t>W - 221</t>
  </si>
  <si>
    <t>W - 222</t>
  </si>
  <si>
    <t>W - 223</t>
  </si>
  <si>
    <t>3Y122</t>
  </si>
  <si>
    <t>W - 224</t>
  </si>
  <si>
    <t>3U620</t>
  </si>
  <si>
    <t>W - 225</t>
  </si>
  <si>
    <t>1H660</t>
  </si>
  <si>
    <t>W - 226</t>
  </si>
  <si>
    <t>W - 227</t>
  </si>
  <si>
    <t>W - 228</t>
  </si>
  <si>
    <t>W - 229</t>
  </si>
  <si>
    <t>W - 230</t>
  </si>
  <si>
    <t>W - 231</t>
  </si>
  <si>
    <t>W - 232</t>
  </si>
  <si>
    <t>W - 233</t>
  </si>
  <si>
    <t>W - 234</t>
  </si>
  <si>
    <t>3V812</t>
  </si>
  <si>
    <t>W - 235</t>
  </si>
  <si>
    <t>W - 236</t>
  </si>
  <si>
    <t>W - 237</t>
  </si>
  <si>
    <t>3X110</t>
  </si>
  <si>
    <t>W - 238</t>
  </si>
  <si>
    <t>W - 239</t>
  </si>
  <si>
    <t>W - 240</t>
  </si>
  <si>
    <t>W - 241</t>
  </si>
  <si>
    <t>W - 242</t>
  </si>
  <si>
    <t>W - 243</t>
  </si>
  <si>
    <t>W - 244</t>
  </si>
  <si>
    <t>W - 245</t>
  </si>
  <si>
    <t>W - 246</t>
  </si>
  <si>
    <t>W - 247</t>
  </si>
  <si>
    <t>W - 248</t>
  </si>
  <si>
    <t>W - 249</t>
  </si>
  <si>
    <t>W - 250</t>
  </si>
  <si>
    <t>W - 251</t>
  </si>
  <si>
    <t>W - 252</t>
  </si>
  <si>
    <t>W - 253</t>
  </si>
  <si>
    <t>3W376</t>
  </si>
  <si>
    <t>W - 254</t>
  </si>
  <si>
    <t>W - 255</t>
  </si>
  <si>
    <t>W - 256</t>
  </si>
  <si>
    <t>3W739</t>
  </si>
  <si>
    <t>W - 257</t>
  </si>
  <si>
    <t>W - 258</t>
  </si>
  <si>
    <t>W - 259</t>
  </si>
  <si>
    <t>W - 260</t>
  </si>
  <si>
    <t>W - 261</t>
  </si>
  <si>
    <t>3W694</t>
  </si>
  <si>
    <t>W - 262</t>
  </si>
  <si>
    <t>W - 263</t>
  </si>
  <si>
    <t>W - 264</t>
  </si>
  <si>
    <t>W - 265</t>
  </si>
  <si>
    <t>W - 266</t>
  </si>
  <si>
    <t>W - 267</t>
  </si>
  <si>
    <t>W - 268</t>
  </si>
  <si>
    <t>W - 269</t>
  </si>
  <si>
    <t>W - 270</t>
  </si>
  <si>
    <t>3X205</t>
  </si>
  <si>
    <t>W - 271</t>
  </si>
  <si>
    <t>W - 272</t>
  </si>
  <si>
    <t>1J573</t>
  </si>
  <si>
    <t>W - 273</t>
  </si>
  <si>
    <t>W - 274</t>
  </si>
  <si>
    <t>W - 275</t>
  </si>
  <si>
    <t>W - 276</t>
  </si>
  <si>
    <t>W - 277</t>
  </si>
  <si>
    <t>W - 278</t>
  </si>
  <si>
    <t>W - 279</t>
  </si>
  <si>
    <t>2V394</t>
  </si>
  <si>
    <t>W - 280</t>
  </si>
  <si>
    <t>W - 281</t>
  </si>
  <si>
    <t>W - 282</t>
  </si>
  <si>
    <t>W - 283</t>
  </si>
  <si>
    <t>W - 284</t>
  </si>
  <si>
    <t>W - 285</t>
  </si>
  <si>
    <t>3X671</t>
  </si>
  <si>
    <t>W - 286</t>
  </si>
  <si>
    <t>2U727</t>
  </si>
  <si>
    <t>W - 287</t>
  </si>
  <si>
    <t>W - 288</t>
  </si>
  <si>
    <t>W - 289</t>
  </si>
  <si>
    <t>W - 290</t>
  </si>
  <si>
    <t>W - 291</t>
  </si>
  <si>
    <t>W - 292</t>
  </si>
  <si>
    <t>3Y139</t>
  </si>
  <si>
    <t>W - 293</t>
  </si>
  <si>
    <t>3Y328</t>
  </si>
  <si>
    <t>W - 294</t>
  </si>
  <si>
    <t>W - 295</t>
  </si>
  <si>
    <t>W - 296</t>
  </si>
  <si>
    <t>W - 297</t>
  </si>
  <si>
    <t>W - 298</t>
  </si>
  <si>
    <t>W - 299</t>
  </si>
  <si>
    <t>W - 300</t>
  </si>
  <si>
    <t>W - 301</t>
  </si>
  <si>
    <t>W - 302</t>
  </si>
  <si>
    <t>1E944</t>
  </si>
  <si>
    <t>W - 303</t>
  </si>
  <si>
    <t>W - 304</t>
  </si>
  <si>
    <t>2Q696</t>
  </si>
  <si>
    <t>W - 305</t>
  </si>
  <si>
    <t>2S047</t>
  </si>
  <si>
    <t>W - 306</t>
  </si>
  <si>
    <t>1F696</t>
  </si>
  <si>
    <t>W - 307</t>
  </si>
  <si>
    <t>W - 308</t>
  </si>
  <si>
    <t>W - 309</t>
  </si>
  <si>
    <t>W - 310</t>
  </si>
  <si>
    <t>W - 311</t>
  </si>
  <si>
    <t>W - 312</t>
  </si>
  <si>
    <t>W - 313</t>
  </si>
  <si>
    <t>W - 314</t>
  </si>
  <si>
    <t>3Y205</t>
  </si>
  <si>
    <t>W - 315</t>
  </si>
  <si>
    <t>3Y125</t>
  </si>
  <si>
    <t>W - 316</t>
  </si>
  <si>
    <t>W - 317</t>
  </si>
  <si>
    <t>W - 318</t>
  </si>
  <si>
    <t>2Q701</t>
  </si>
  <si>
    <t>W - 319</t>
  </si>
  <si>
    <t>W - 320</t>
  </si>
  <si>
    <t>W - 321</t>
  </si>
  <si>
    <t>W - 322</t>
  </si>
  <si>
    <t>1E970</t>
  </si>
  <si>
    <t>W - 323</t>
  </si>
  <si>
    <t>W - 324</t>
  </si>
  <si>
    <t>1H378</t>
  </si>
  <si>
    <t>W - 325</t>
  </si>
  <si>
    <t>W - 326</t>
  </si>
  <si>
    <t>2Q700</t>
  </si>
  <si>
    <t>W - 327</t>
  </si>
  <si>
    <t>W - 328</t>
  </si>
  <si>
    <t>W - 329</t>
  </si>
  <si>
    <t>W - 330</t>
  </si>
  <si>
    <t>W - 331</t>
  </si>
  <si>
    <t>W - 332</t>
  </si>
  <si>
    <t>W - 333</t>
  </si>
  <si>
    <t>W - 334</t>
  </si>
  <si>
    <t>W - 335</t>
  </si>
  <si>
    <t>W - 336</t>
  </si>
  <si>
    <t>W - 337</t>
  </si>
  <si>
    <t>W - 338</t>
  </si>
  <si>
    <t>W - 339</t>
  </si>
  <si>
    <t>W - 340</t>
  </si>
  <si>
    <t>W - 341</t>
  </si>
  <si>
    <t>3U402</t>
  </si>
  <si>
    <t>W - 342</t>
  </si>
  <si>
    <t>W - 343</t>
  </si>
  <si>
    <t>W - 344</t>
  </si>
  <si>
    <t>W - 345</t>
  </si>
  <si>
    <t>W - 346</t>
  </si>
  <si>
    <t>W - 347</t>
  </si>
  <si>
    <t>W - 348</t>
  </si>
  <si>
    <t>W - 349</t>
  </si>
  <si>
    <t>2R531</t>
  </si>
  <si>
    <t>W - 350</t>
  </si>
  <si>
    <t>W - 351</t>
  </si>
  <si>
    <t>W - 352</t>
  </si>
  <si>
    <t>W - 353</t>
  </si>
  <si>
    <t>W - 354</t>
  </si>
  <si>
    <t>W - 355</t>
  </si>
  <si>
    <t>W - 356</t>
  </si>
  <si>
    <t>W - 357</t>
  </si>
  <si>
    <t>W - 358</t>
  </si>
  <si>
    <t>W - 359</t>
  </si>
  <si>
    <t>W - 360</t>
  </si>
  <si>
    <t>W - 361</t>
  </si>
  <si>
    <t>1E981</t>
  </si>
  <si>
    <t>W - 362</t>
  </si>
  <si>
    <t>W - 363</t>
  </si>
  <si>
    <t>W - 364</t>
  </si>
  <si>
    <t>W - 365</t>
  </si>
  <si>
    <t>1E516</t>
  </si>
  <si>
    <t>W - 366</t>
  </si>
  <si>
    <t>2R129</t>
  </si>
  <si>
    <t>W - 367</t>
  </si>
  <si>
    <t>W - 368</t>
  </si>
  <si>
    <t>W - 369</t>
  </si>
  <si>
    <t>W - 370</t>
  </si>
  <si>
    <t>2Q697</t>
  </si>
  <si>
    <t>W - 371</t>
  </si>
  <si>
    <t>1E365</t>
  </si>
  <si>
    <t>W - 372</t>
  </si>
  <si>
    <t>W - 373</t>
  </si>
  <si>
    <t>W - 374</t>
  </si>
  <si>
    <t>1E416</t>
  </si>
  <si>
    <t>W - 375</t>
  </si>
  <si>
    <t>W - 376</t>
  </si>
  <si>
    <t>W - 377</t>
  </si>
  <si>
    <t>2Q691</t>
  </si>
  <si>
    <t>W - 378</t>
  </si>
  <si>
    <t>1H614</t>
  </si>
  <si>
    <t>W - 379</t>
  </si>
  <si>
    <t>W - 380</t>
  </si>
  <si>
    <t>3X708</t>
  </si>
  <si>
    <t>W - 381</t>
  </si>
  <si>
    <t>3U880</t>
  </si>
  <si>
    <t>W - 382</t>
  </si>
  <si>
    <t>W - 383</t>
  </si>
  <si>
    <t>W - 384</t>
  </si>
  <si>
    <t>W - 385</t>
  </si>
  <si>
    <t>2S048</t>
  </si>
  <si>
    <t>W - 386</t>
  </si>
  <si>
    <t>W - 387</t>
  </si>
  <si>
    <t>2S050</t>
  </si>
  <si>
    <t>W - 388</t>
  </si>
  <si>
    <t>W - 389</t>
  </si>
  <si>
    <t>2Q689</t>
  </si>
  <si>
    <t>W - 390</t>
  </si>
  <si>
    <t>3X352</t>
  </si>
  <si>
    <t>W - 391</t>
  </si>
  <si>
    <t>3X570</t>
  </si>
  <si>
    <t>W - 392</t>
  </si>
  <si>
    <t>W - 393</t>
  </si>
  <si>
    <t>3X339</t>
  </si>
  <si>
    <t>W - 394</t>
  </si>
  <si>
    <t>W - 395</t>
  </si>
  <si>
    <t>W - 396</t>
  </si>
  <si>
    <t>3U824</t>
  </si>
  <si>
    <t>W - 397</t>
  </si>
  <si>
    <t>W - 398</t>
  </si>
  <si>
    <t>W - 399</t>
  </si>
  <si>
    <t>W - 400</t>
  </si>
  <si>
    <t>3X754</t>
  </si>
  <si>
    <t>W - 401</t>
  </si>
  <si>
    <t>W - 402</t>
  </si>
  <si>
    <t>3X762</t>
  </si>
  <si>
    <t>W - 403</t>
  </si>
  <si>
    <t>W - 404</t>
  </si>
  <si>
    <t>W - 405</t>
  </si>
  <si>
    <t>W - 406</t>
  </si>
  <si>
    <t>W - 407</t>
  </si>
  <si>
    <t>3W614</t>
  </si>
  <si>
    <t>W - 408</t>
  </si>
  <si>
    <t>W - 409</t>
  </si>
  <si>
    <t>3U621</t>
  </si>
  <si>
    <t>W - 410</t>
  </si>
  <si>
    <t>W - 411</t>
  </si>
  <si>
    <t>W - 412</t>
  </si>
  <si>
    <t>W - 413</t>
  </si>
  <si>
    <t>W - 414</t>
  </si>
  <si>
    <t>W - 415</t>
  </si>
  <si>
    <t>W - 416</t>
  </si>
  <si>
    <t>W - 417</t>
  </si>
  <si>
    <t>W - 418</t>
  </si>
  <si>
    <t>W - 419</t>
  </si>
  <si>
    <t>W - 420</t>
  </si>
  <si>
    <t>3X289</t>
  </si>
  <si>
    <t>W - 421</t>
  </si>
  <si>
    <t>3U819</t>
  </si>
  <si>
    <t>W - 422</t>
  </si>
  <si>
    <t>W - 423</t>
  </si>
  <si>
    <t>W - 424</t>
  </si>
  <si>
    <t>W - 425</t>
  </si>
  <si>
    <t>3Z064</t>
  </si>
  <si>
    <t>W - 426</t>
  </si>
  <si>
    <t>W - 427</t>
  </si>
  <si>
    <t>W - 428</t>
  </si>
  <si>
    <t>W - 429</t>
  </si>
  <si>
    <t>W - 430</t>
  </si>
  <si>
    <t>W - 431</t>
  </si>
  <si>
    <t>W - 432</t>
  </si>
  <si>
    <t>W - 433</t>
  </si>
  <si>
    <t>Bend begin (45°B KP 0.002)</t>
  </si>
  <si>
    <t>W - 434</t>
  </si>
  <si>
    <t>W - 435</t>
  </si>
  <si>
    <t>W - 436</t>
  </si>
  <si>
    <t>Bend begin (18°B  KP 0.01)</t>
  </si>
  <si>
    <t>W - 437</t>
  </si>
  <si>
    <t>W - 438</t>
  </si>
  <si>
    <t>W - 439</t>
  </si>
  <si>
    <t>W - 440</t>
  </si>
  <si>
    <t>Bend begin (18°B  KP 0.031)</t>
  </si>
  <si>
    <t>W - 441</t>
  </si>
  <si>
    <t>2R059</t>
  </si>
  <si>
    <t>W - 442</t>
  </si>
  <si>
    <t>W - 443</t>
  </si>
  <si>
    <t>W - 444</t>
  </si>
  <si>
    <t>W - 445</t>
  </si>
  <si>
    <t>W - 446</t>
  </si>
  <si>
    <t>W - 447</t>
  </si>
  <si>
    <t>1E412</t>
  </si>
  <si>
    <t>W - 448</t>
  </si>
  <si>
    <t>2U882</t>
  </si>
  <si>
    <t>W - 449</t>
  </si>
  <si>
    <t>Bend begin (45°deg B 2U882 KP 0.13)</t>
  </si>
  <si>
    <t>W - 450</t>
  </si>
  <si>
    <t>2R206</t>
  </si>
  <si>
    <t>W - 451</t>
  </si>
  <si>
    <t>Bend begin (22°deg B 2U882 KP 0.136)</t>
  </si>
  <si>
    <t>W - 452</t>
  </si>
  <si>
    <t>W - 453</t>
  </si>
  <si>
    <t>W - 454</t>
  </si>
  <si>
    <t>W - 455</t>
  </si>
  <si>
    <t>Onshore Tie-in</t>
  </si>
  <si>
    <t>On-shore Tie-in</t>
  </si>
  <si>
    <t>W - 456</t>
  </si>
  <si>
    <t>W - 457</t>
  </si>
  <si>
    <t>W - 458</t>
  </si>
  <si>
    <t>W - 459</t>
  </si>
  <si>
    <t>Change in Wall Thickness (CHWT)</t>
  </si>
  <si>
    <t>1E951</t>
  </si>
  <si>
    <t>W - 460</t>
  </si>
  <si>
    <t>W - 461</t>
  </si>
  <si>
    <t>W - 462</t>
  </si>
  <si>
    <t>1J614</t>
  </si>
  <si>
    <t>W - 463</t>
  </si>
  <si>
    <t>Change in wall thickness</t>
  </si>
  <si>
    <t>Nom. WT=15.9 mm to Nom. WT=14.3 mm</t>
  </si>
  <si>
    <t>1G981</t>
  </si>
  <si>
    <t>W - 464</t>
  </si>
  <si>
    <t>2U213</t>
  </si>
  <si>
    <t>W - 465</t>
  </si>
  <si>
    <t>3X669</t>
  </si>
  <si>
    <t>W - 466</t>
  </si>
  <si>
    <t>3W228</t>
  </si>
  <si>
    <t>W - 467</t>
  </si>
  <si>
    <t>1H187</t>
  </si>
  <si>
    <t>W - 468</t>
  </si>
  <si>
    <t>W - 469</t>
  </si>
  <si>
    <t>2S965</t>
  </si>
  <si>
    <t>W - 470</t>
  </si>
  <si>
    <t>2S964</t>
  </si>
  <si>
    <t>W - 471</t>
  </si>
  <si>
    <t>W - 472</t>
  </si>
  <si>
    <t>3X567</t>
  </si>
  <si>
    <t>W - 473</t>
  </si>
  <si>
    <t>W - 474</t>
  </si>
  <si>
    <t>W - 475</t>
  </si>
  <si>
    <t>3X658</t>
  </si>
  <si>
    <t>W - 476</t>
  </si>
  <si>
    <t>1F626</t>
  </si>
  <si>
    <t>W - 477</t>
  </si>
  <si>
    <t>2S779</t>
  </si>
  <si>
    <t>W - 478</t>
  </si>
  <si>
    <t>1G657</t>
  </si>
  <si>
    <t>W - 479</t>
  </si>
  <si>
    <t>1J615</t>
  </si>
  <si>
    <t>W - 480</t>
  </si>
  <si>
    <t>W - 481</t>
  </si>
  <si>
    <t>1G658</t>
  </si>
  <si>
    <t>W - 482</t>
  </si>
  <si>
    <t>W - 483</t>
  </si>
  <si>
    <t>W - 484</t>
  </si>
  <si>
    <t>3V556</t>
  </si>
  <si>
    <t>W - 485</t>
  </si>
  <si>
    <t>W - 486</t>
  </si>
  <si>
    <t>2U227</t>
  </si>
  <si>
    <t>W - 487</t>
  </si>
  <si>
    <t>W - 488</t>
  </si>
  <si>
    <t>W - 489</t>
  </si>
  <si>
    <t>3Z044</t>
  </si>
  <si>
    <t>W - 490</t>
  </si>
  <si>
    <t>2U214</t>
  </si>
  <si>
    <t>W - 491</t>
  </si>
  <si>
    <t>2S986</t>
  </si>
  <si>
    <t>W - 492</t>
  </si>
  <si>
    <t>2V827</t>
  </si>
  <si>
    <t>W - 493</t>
  </si>
  <si>
    <t>1G087</t>
  </si>
  <si>
    <t>W - 494</t>
  </si>
  <si>
    <t>W - 495</t>
  </si>
  <si>
    <t>W - 496</t>
  </si>
  <si>
    <t>W - 497</t>
  </si>
  <si>
    <t>1G612</t>
  </si>
  <si>
    <t>W - 498</t>
  </si>
  <si>
    <t>1J845</t>
  </si>
  <si>
    <t>W - 499</t>
  </si>
  <si>
    <t>W - 500</t>
  </si>
  <si>
    <t>1E580</t>
  </si>
  <si>
    <t>W - 501</t>
  </si>
  <si>
    <t>1J672</t>
  </si>
  <si>
    <t>W - 502</t>
  </si>
  <si>
    <t>W - 503</t>
  </si>
  <si>
    <t>W - 504</t>
  </si>
  <si>
    <t>W - 505</t>
  </si>
  <si>
    <t>W - 506</t>
  </si>
  <si>
    <t>2V360</t>
  </si>
  <si>
    <t>W - 507</t>
  </si>
  <si>
    <t>1J895</t>
  </si>
  <si>
    <t>W - 508</t>
  </si>
  <si>
    <t>3W185</t>
  </si>
  <si>
    <t>W - 509</t>
  </si>
  <si>
    <t>2S985</t>
  </si>
  <si>
    <t>W - 510</t>
  </si>
  <si>
    <t>W - 511</t>
  </si>
  <si>
    <t>W - 512</t>
  </si>
  <si>
    <t>3Z043</t>
  </si>
  <si>
    <t>W - 513</t>
  </si>
  <si>
    <t>2V691</t>
  </si>
  <si>
    <t>W - 514</t>
  </si>
  <si>
    <t>2S801</t>
  </si>
  <si>
    <t>W - 515</t>
  </si>
  <si>
    <t>3W613</t>
  </si>
  <si>
    <t>W - 516</t>
  </si>
  <si>
    <t>1J695</t>
  </si>
  <si>
    <t>W - 517</t>
  </si>
  <si>
    <t>3Z145</t>
  </si>
  <si>
    <t>W - 518</t>
  </si>
  <si>
    <t>2T088</t>
  </si>
  <si>
    <t>W - 519</t>
  </si>
  <si>
    <t>W - 520</t>
  </si>
  <si>
    <t>W - 521</t>
  </si>
  <si>
    <t>W - 522</t>
  </si>
  <si>
    <t>2U211</t>
  </si>
  <si>
    <t>W - 523</t>
  </si>
  <si>
    <t>1H188</t>
  </si>
  <si>
    <t>W - 524</t>
  </si>
  <si>
    <t>2V937</t>
  </si>
  <si>
    <t>W - 525</t>
  </si>
  <si>
    <t>1J670</t>
  </si>
  <si>
    <t>W - 526</t>
  </si>
  <si>
    <t>W - 527</t>
  </si>
  <si>
    <t>W - 528</t>
  </si>
  <si>
    <t>W - 529</t>
  </si>
  <si>
    <t>3Y926</t>
  </si>
  <si>
    <t>W - 530</t>
  </si>
  <si>
    <t>1H119</t>
  </si>
  <si>
    <t>W - 531</t>
  </si>
  <si>
    <t>1H120</t>
  </si>
  <si>
    <t>W - 532</t>
  </si>
  <si>
    <t>W - 533</t>
  </si>
  <si>
    <t>W - 534</t>
  </si>
  <si>
    <t>1G055</t>
  </si>
  <si>
    <t>W - 535</t>
  </si>
  <si>
    <t>1J864</t>
  </si>
  <si>
    <t>W - 536</t>
  </si>
  <si>
    <t>1J613</t>
  </si>
  <si>
    <t>W - 537</t>
  </si>
  <si>
    <t>W - 538</t>
  </si>
  <si>
    <t>W - 539</t>
  </si>
  <si>
    <t>W - 540</t>
  </si>
  <si>
    <t>W - 541</t>
  </si>
  <si>
    <t>W - 542</t>
  </si>
  <si>
    <t>1J104</t>
  </si>
  <si>
    <t>W - 543</t>
  </si>
  <si>
    <t>W - 544</t>
  </si>
  <si>
    <t>W - 545</t>
  </si>
  <si>
    <t>W - 546</t>
  </si>
  <si>
    <t>W - 547</t>
  </si>
  <si>
    <t>1J262</t>
  </si>
  <si>
    <t>W - 548</t>
  </si>
  <si>
    <t>W - 549</t>
  </si>
  <si>
    <t>2T431</t>
  </si>
  <si>
    <t>W - 550</t>
  </si>
  <si>
    <t>W - 551</t>
  </si>
  <si>
    <t>W - 552</t>
  </si>
  <si>
    <t>3Z042</t>
  </si>
  <si>
    <t>W - 553</t>
  </si>
  <si>
    <t>W - 554</t>
  </si>
  <si>
    <t>W - 555</t>
  </si>
  <si>
    <t>W - 556</t>
  </si>
  <si>
    <t>3Y862</t>
  </si>
  <si>
    <t>W - 557</t>
  </si>
  <si>
    <t>2V343</t>
  </si>
  <si>
    <t>W - 558</t>
  </si>
  <si>
    <t>W - 559</t>
  </si>
  <si>
    <t>W - 560</t>
  </si>
  <si>
    <t>W - 561</t>
  </si>
  <si>
    <t>1J612</t>
  </si>
  <si>
    <t>W - 562</t>
  </si>
  <si>
    <t>W - 563</t>
  </si>
  <si>
    <t>3X203</t>
  </si>
  <si>
    <t>W - 564</t>
  </si>
  <si>
    <t>W - 565</t>
  </si>
  <si>
    <t>W - 566</t>
  </si>
  <si>
    <t>W - 567</t>
  </si>
  <si>
    <t>W - 568</t>
  </si>
  <si>
    <t>1J750</t>
  </si>
  <si>
    <t>W - 569</t>
  </si>
  <si>
    <t>2V359</t>
  </si>
  <si>
    <t>W - 570</t>
  </si>
  <si>
    <t>W - 571</t>
  </si>
  <si>
    <t>W - 572</t>
  </si>
  <si>
    <t>W - 573</t>
  </si>
  <si>
    <t>3Y702</t>
  </si>
  <si>
    <t>W - 574</t>
  </si>
  <si>
    <t>W - 575</t>
  </si>
  <si>
    <t>W - 576</t>
  </si>
  <si>
    <t>2S966</t>
  </si>
  <si>
    <t>W - 577</t>
  </si>
  <si>
    <t>W - 578</t>
  </si>
  <si>
    <t>W - 579</t>
  </si>
  <si>
    <t>W - 580</t>
  </si>
  <si>
    <t>W - 581</t>
  </si>
  <si>
    <t>2V251</t>
  </si>
  <si>
    <t>W - 582</t>
  </si>
  <si>
    <t>W - 583</t>
  </si>
  <si>
    <t>W - 584</t>
  </si>
  <si>
    <t>W - 585</t>
  </si>
  <si>
    <t>W - 586</t>
  </si>
  <si>
    <t>2V689</t>
  </si>
  <si>
    <t>W - 587</t>
  </si>
  <si>
    <t>W - 588</t>
  </si>
  <si>
    <t>W - 589</t>
  </si>
  <si>
    <t>3Y861</t>
  </si>
  <si>
    <t>W - 590</t>
  </si>
  <si>
    <t>W - 591</t>
  </si>
  <si>
    <t>W - 592</t>
  </si>
  <si>
    <t>W - 593</t>
  </si>
  <si>
    <t>W - 594</t>
  </si>
  <si>
    <t>3X204</t>
  </si>
  <si>
    <t>W - 595</t>
  </si>
  <si>
    <t>W - 596</t>
  </si>
  <si>
    <t>2U340</t>
  </si>
  <si>
    <t>W - 597</t>
  </si>
  <si>
    <t>2U700</t>
  </si>
  <si>
    <t>W - 598</t>
  </si>
  <si>
    <t>W - 599</t>
  </si>
  <si>
    <t>W - 600</t>
  </si>
  <si>
    <t>W - 601</t>
  </si>
  <si>
    <t>W - 602</t>
  </si>
  <si>
    <t>3Z021</t>
  </si>
  <si>
    <t>W - 603</t>
  </si>
  <si>
    <t>W - 604</t>
  </si>
  <si>
    <t>W - 605</t>
  </si>
  <si>
    <t>W - 606</t>
  </si>
  <si>
    <t>W - 607</t>
  </si>
  <si>
    <t>W - 608</t>
  </si>
  <si>
    <t>W - 609</t>
  </si>
  <si>
    <t>W - 610</t>
  </si>
  <si>
    <t>2V825</t>
  </si>
  <si>
    <t>W - 611</t>
  </si>
  <si>
    <t>W - 612</t>
  </si>
  <si>
    <t>W - 613</t>
  </si>
  <si>
    <t>W - 614</t>
  </si>
  <si>
    <t>W - 615</t>
  </si>
  <si>
    <t>W - 616</t>
  </si>
  <si>
    <t>W - 617</t>
  </si>
  <si>
    <t>2V690</t>
  </si>
  <si>
    <t>W - 618</t>
  </si>
  <si>
    <t>W - 619</t>
  </si>
  <si>
    <t>2S780</t>
  </si>
  <si>
    <t>W - 620</t>
  </si>
  <si>
    <t>W - 621</t>
  </si>
  <si>
    <t>2T081</t>
  </si>
  <si>
    <t>W - 622</t>
  </si>
  <si>
    <t>1H189</t>
  </si>
  <si>
    <t>W - 623</t>
  </si>
  <si>
    <t>W - 624</t>
  </si>
  <si>
    <t>W - 625</t>
  </si>
  <si>
    <t>3Z280</t>
  </si>
  <si>
    <t>W - 626</t>
  </si>
  <si>
    <t>3X568</t>
  </si>
  <si>
    <t>W - 627</t>
  </si>
  <si>
    <t>W - 628</t>
  </si>
  <si>
    <t>W - 629</t>
  </si>
  <si>
    <t>W - 630</t>
  </si>
  <si>
    <t>W - 631</t>
  </si>
  <si>
    <t>W - 632</t>
  </si>
  <si>
    <t>W - 633</t>
  </si>
  <si>
    <t>W - 634</t>
  </si>
  <si>
    <t>W - 635</t>
  </si>
  <si>
    <t>3X667</t>
  </si>
  <si>
    <t>W - 636</t>
  </si>
  <si>
    <t>W - 637</t>
  </si>
  <si>
    <t>W - 638</t>
  </si>
  <si>
    <t>W - 639</t>
  </si>
  <si>
    <t>W - 640</t>
  </si>
  <si>
    <t>W - 641</t>
  </si>
  <si>
    <t>W - 642</t>
  </si>
  <si>
    <t>W - 643</t>
  </si>
  <si>
    <t>W - 644</t>
  </si>
  <si>
    <t>W - 645</t>
  </si>
  <si>
    <t>W - 646</t>
  </si>
  <si>
    <t>W - 647</t>
  </si>
  <si>
    <t>2T432</t>
  </si>
  <si>
    <t>W - 648</t>
  </si>
  <si>
    <t>W - 649</t>
  </si>
  <si>
    <t>W - 650</t>
  </si>
  <si>
    <t>W - 651</t>
  </si>
  <si>
    <t>W - 652</t>
  </si>
  <si>
    <t>3Z394</t>
  </si>
  <si>
    <t>W - 653</t>
  </si>
  <si>
    <t>W - 654</t>
  </si>
  <si>
    <t>W - 655</t>
  </si>
  <si>
    <t>W - 656</t>
  </si>
  <si>
    <t>W - 657</t>
  </si>
  <si>
    <t>1J103</t>
  </si>
  <si>
    <t>W - 658</t>
  </si>
  <si>
    <t>3X292</t>
  </si>
  <si>
    <t>W - 659</t>
  </si>
  <si>
    <t>W - 660</t>
  </si>
  <si>
    <t>W - 661</t>
  </si>
  <si>
    <t>W - 662</t>
  </si>
  <si>
    <t>W - 663</t>
  </si>
  <si>
    <t>W - 664</t>
  </si>
  <si>
    <t>3Y863</t>
  </si>
  <si>
    <t>W - 665</t>
  </si>
  <si>
    <t>W - 666</t>
  </si>
  <si>
    <t>W - 667</t>
  </si>
  <si>
    <t>1J105</t>
  </si>
  <si>
    <t>W - 668</t>
  </si>
  <si>
    <t>W - 669</t>
  </si>
  <si>
    <t>W - 670</t>
  </si>
  <si>
    <t>W - 671</t>
  </si>
  <si>
    <t>W - 672</t>
  </si>
  <si>
    <t>W - 673</t>
  </si>
  <si>
    <t>W - 674</t>
  </si>
  <si>
    <t>W - 675</t>
  </si>
  <si>
    <t>W - 676</t>
  </si>
  <si>
    <t>W - 677</t>
  </si>
  <si>
    <t>W - 678</t>
  </si>
  <si>
    <t>W - 679</t>
  </si>
  <si>
    <t>W - 680</t>
  </si>
  <si>
    <t>W - 681</t>
  </si>
  <si>
    <t>W - 682</t>
  </si>
  <si>
    <t>3W175</t>
  </si>
  <si>
    <t>W - 683</t>
  </si>
  <si>
    <t>W - 684</t>
  </si>
  <si>
    <t>2S459</t>
  </si>
  <si>
    <t>W - 685</t>
  </si>
  <si>
    <t>W - 686</t>
  </si>
  <si>
    <t>W - 687</t>
  </si>
  <si>
    <t>W - 688</t>
  </si>
  <si>
    <t>W - 689</t>
  </si>
  <si>
    <t>W - 690</t>
  </si>
  <si>
    <t>W - 691</t>
  </si>
  <si>
    <t>W - 692</t>
  </si>
  <si>
    <t>2R205</t>
  </si>
  <si>
    <t>W - 693</t>
  </si>
  <si>
    <t>2S372</t>
  </si>
  <si>
    <t>W - 694</t>
  </si>
  <si>
    <t>Change in wall thickness  (KP 3.007)</t>
  </si>
  <si>
    <t>W - 695</t>
  </si>
  <si>
    <t>W - 696</t>
  </si>
  <si>
    <t>W - 697</t>
  </si>
  <si>
    <t>2W027</t>
  </si>
  <si>
    <t>W - 698</t>
  </si>
  <si>
    <t>1J691</t>
  </si>
  <si>
    <t>W - 699</t>
  </si>
  <si>
    <t>W - 700</t>
  </si>
  <si>
    <t>1J671</t>
  </si>
  <si>
    <t>W - 701</t>
  </si>
  <si>
    <t>W - 702</t>
  </si>
  <si>
    <t>3V934</t>
  </si>
  <si>
    <t>W - 703</t>
  </si>
  <si>
    <t>W - 704</t>
  </si>
  <si>
    <t>W - 705</t>
  </si>
  <si>
    <t>W - 706</t>
  </si>
  <si>
    <t>W - 707</t>
  </si>
  <si>
    <t>W - 708</t>
  </si>
  <si>
    <t>1J300</t>
  </si>
  <si>
    <t>W - 709</t>
  </si>
  <si>
    <t>W - 710</t>
  </si>
  <si>
    <t>W - 711</t>
  </si>
  <si>
    <t>2V783</t>
  </si>
  <si>
    <t>W - 712</t>
  </si>
  <si>
    <t>3W174</t>
  </si>
  <si>
    <t>W - 713</t>
  </si>
  <si>
    <t>2U399</t>
  </si>
  <si>
    <t>W - 714</t>
  </si>
  <si>
    <t>Change in wall thickness  (KP 3.246)</t>
  </si>
  <si>
    <t>3W556</t>
  </si>
  <si>
    <t>W - 715</t>
  </si>
  <si>
    <t>W - 716</t>
  </si>
  <si>
    <t>W - 717</t>
  </si>
  <si>
    <t>W - 718</t>
  </si>
  <si>
    <t>W - 719</t>
  </si>
  <si>
    <t>W - 720</t>
  </si>
  <si>
    <t>W - 721</t>
  </si>
  <si>
    <t>1G287</t>
  </si>
  <si>
    <t>W - 722</t>
  </si>
  <si>
    <t>1J846</t>
  </si>
  <si>
    <t>W - 723</t>
  </si>
  <si>
    <t>1G054</t>
  </si>
  <si>
    <t>W - 724</t>
  </si>
  <si>
    <t>W - 725</t>
  </si>
  <si>
    <t>W - 726</t>
  </si>
  <si>
    <t>W - 727</t>
  </si>
  <si>
    <t>W - 728</t>
  </si>
  <si>
    <t>W - 729</t>
  </si>
  <si>
    <t>W - 730</t>
  </si>
  <si>
    <t>1J107</t>
  </si>
  <si>
    <t>W - 731</t>
  </si>
  <si>
    <t>W - 732</t>
  </si>
  <si>
    <t>3V804</t>
  </si>
  <si>
    <t>W - 733</t>
  </si>
  <si>
    <t>2S371</t>
  </si>
  <si>
    <t>W - 734</t>
  </si>
  <si>
    <t>Change in wall thickness  (KP 3.486)</t>
  </si>
  <si>
    <t>W - 735</t>
  </si>
  <si>
    <t>3Y924</t>
  </si>
  <si>
    <t>W - 736</t>
  </si>
  <si>
    <t>W - 737</t>
  </si>
  <si>
    <t>2V832</t>
  </si>
  <si>
    <t>W - 738</t>
  </si>
  <si>
    <t>W - 739</t>
  </si>
  <si>
    <t>W - 740</t>
  </si>
  <si>
    <t>W - 741</t>
  </si>
  <si>
    <t>W - 742</t>
  </si>
  <si>
    <t>W - 743</t>
  </si>
  <si>
    <t>W - 744</t>
  </si>
  <si>
    <t>W - 745</t>
  </si>
  <si>
    <t>W - 746</t>
  </si>
  <si>
    <t>W - 747</t>
  </si>
  <si>
    <t>1H659</t>
  </si>
  <si>
    <t>W - 748</t>
  </si>
  <si>
    <t>3V557</t>
  </si>
  <si>
    <t>W - 749</t>
  </si>
  <si>
    <t>W - 750</t>
  </si>
  <si>
    <t>W - 751</t>
  </si>
  <si>
    <t>W - 752</t>
  </si>
  <si>
    <t>W - 753</t>
  </si>
  <si>
    <t>W - 754</t>
  </si>
  <si>
    <t>Change in wall thickness  (KP 3.724)</t>
  </si>
  <si>
    <t>W - 755</t>
  </si>
  <si>
    <t>W - 756</t>
  </si>
  <si>
    <t>W - 757</t>
  </si>
  <si>
    <t>W - 758</t>
  </si>
  <si>
    <t>1G127</t>
  </si>
  <si>
    <t>W - 759</t>
  </si>
  <si>
    <t>W - 760</t>
  </si>
  <si>
    <t>3X706</t>
  </si>
  <si>
    <t>W - 761</t>
  </si>
  <si>
    <t>3Y864</t>
  </si>
  <si>
    <t>W - 762</t>
  </si>
  <si>
    <t>W - 763</t>
  </si>
  <si>
    <t>2V784</t>
  </si>
  <si>
    <t>W - 764</t>
  </si>
  <si>
    <t>W - 765</t>
  </si>
  <si>
    <t>W - 766</t>
  </si>
  <si>
    <t>3V868</t>
  </si>
  <si>
    <t>W - 767</t>
  </si>
  <si>
    <t>W - 768</t>
  </si>
  <si>
    <t>W - 769</t>
  </si>
  <si>
    <t>W - 770</t>
  </si>
  <si>
    <t>W - 771</t>
  </si>
  <si>
    <t>W - 772</t>
  </si>
  <si>
    <t>W - 773</t>
  </si>
  <si>
    <t>2S373</t>
  </si>
  <si>
    <t>W - 774</t>
  </si>
  <si>
    <t>Change in wall thickness  (KP 3.964)</t>
  </si>
  <si>
    <t>W - 775</t>
  </si>
  <si>
    <t>W - 776</t>
  </si>
  <si>
    <t>W - 777</t>
  </si>
  <si>
    <t>W - 778</t>
  </si>
  <si>
    <t>W - 779</t>
  </si>
  <si>
    <t>W - 780</t>
  </si>
  <si>
    <t>W - 781</t>
  </si>
  <si>
    <t>W - 782</t>
  </si>
  <si>
    <t>W - 783</t>
  </si>
  <si>
    <t>W - 784</t>
  </si>
  <si>
    <t>W - 785</t>
  </si>
  <si>
    <t>W - 786</t>
  </si>
  <si>
    <t>W - 787</t>
  </si>
  <si>
    <t>W - 788</t>
  </si>
  <si>
    <t>W - 789</t>
  </si>
  <si>
    <t>W - 790</t>
  </si>
  <si>
    <t>W - 791</t>
  </si>
  <si>
    <t>W - 792</t>
  </si>
  <si>
    <t>W - 793</t>
  </si>
  <si>
    <t>W - 794</t>
  </si>
  <si>
    <t>W - 795</t>
  </si>
  <si>
    <t>2V782</t>
  </si>
  <si>
    <t>W - 796</t>
  </si>
  <si>
    <t>W - 797</t>
  </si>
  <si>
    <t>W - 798</t>
  </si>
  <si>
    <t>W - 799</t>
  </si>
  <si>
    <t>W - 800</t>
  </si>
  <si>
    <t>W - 801</t>
  </si>
  <si>
    <t>W - 802</t>
  </si>
  <si>
    <t>W - 803</t>
  </si>
  <si>
    <t>W - 804</t>
  </si>
  <si>
    <t>1G659</t>
  </si>
  <si>
    <t>W - 805</t>
  </si>
  <si>
    <t>3Y172</t>
  </si>
  <si>
    <t>W - 806</t>
  </si>
  <si>
    <t>W - 807</t>
  </si>
  <si>
    <t>W - 808</t>
  </si>
  <si>
    <t>W - 809</t>
  </si>
  <si>
    <t>W - 810</t>
  </si>
  <si>
    <t>W - 811</t>
  </si>
  <si>
    <t>W - 812</t>
  </si>
  <si>
    <t>2V775</t>
  </si>
  <si>
    <t>W - 813</t>
  </si>
  <si>
    <t>W - 814</t>
  </si>
  <si>
    <t>Change in wall thickness  (KP 4.441)</t>
  </si>
  <si>
    <t>W - 815</t>
  </si>
  <si>
    <t>W - 816</t>
  </si>
  <si>
    <t>W - 817</t>
  </si>
  <si>
    <t>W - 818</t>
  </si>
  <si>
    <t>W - 819</t>
  </si>
  <si>
    <t>3V869</t>
  </si>
  <si>
    <t>W - 820</t>
  </si>
  <si>
    <t>W - 821</t>
  </si>
  <si>
    <t>W - 822</t>
  </si>
  <si>
    <t>W - 823</t>
  </si>
  <si>
    <t>W - 824</t>
  </si>
  <si>
    <t>W - 825</t>
  </si>
  <si>
    <t>W - 826</t>
  </si>
  <si>
    <t>W - 827</t>
  </si>
  <si>
    <t>W - 828</t>
  </si>
  <si>
    <t>W - 829</t>
  </si>
  <si>
    <t>W - 830</t>
  </si>
  <si>
    <t>W - 831</t>
  </si>
  <si>
    <t>1J692</t>
  </si>
  <si>
    <t>W - 832</t>
  </si>
  <si>
    <t>W - 833</t>
  </si>
  <si>
    <t>W - 834</t>
  </si>
  <si>
    <t>Change in wall thickness  (KP 4.681)</t>
  </si>
  <si>
    <t>W - 835</t>
  </si>
  <si>
    <t>W - 836</t>
  </si>
  <si>
    <t>W - 837</t>
  </si>
  <si>
    <t>W - 838</t>
  </si>
  <si>
    <t>3Y704</t>
  </si>
  <si>
    <t>W - 839</t>
  </si>
  <si>
    <t>2V781</t>
  </si>
  <si>
    <t>W - 840</t>
  </si>
  <si>
    <t>W - 841</t>
  </si>
  <si>
    <t>W - 842</t>
  </si>
  <si>
    <t>1J808</t>
  </si>
  <si>
    <t>W - 843</t>
  </si>
  <si>
    <t>3V743</t>
  </si>
  <si>
    <t>W - 844</t>
  </si>
  <si>
    <t>3V867</t>
  </si>
  <si>
    <t>W - 845</t>
  </si>
  <si>
    <t>W - 846</t>
  </si>
  <si>
    <t>W - 847</t>
  </si>
  <si>
    <t>W - 848</t>
  </si>
  <si>
    <t>W - 849</t>
  </si>
  <si>
    <t>W - 850</t>
  </si>
  <si>
    <t>W - 851</t>
  </si>
  <si>
    <t>2S023</t>
  </si>
  <si>
    <t>W - 852</t>
  </si>
  <si>
    <t>3V933</t>
  </si>
  <si>
    <t>W - 853</t>
  </si>
  <si>
    <t>2S379</t>
  </si>
  <si>
    <t>W - 854</t>
  </si>
  <si>
    <t>Change in wall thickness  (KP 4.92)</t>
  </si>
  <si>
    <t>W - 855</t>
  </si>
  <si>
    <t>W - 856</t>
  </si>
  <si>
    <t>W - 857</t>
  </si>
  <si>
    <t>W - 858</t>
  </si>
  <si>
    <t>1G110</t>
  </si>
  <si>
    <t>W - 859</t>
  </si>
  <si>
    <t>W - 860</t>
  </si>
  <si>
    <t>W - 861</t>
  </si>
  <si>
    <t>1G420</t>
  </si>
  <si>
    <t>W - 862</t>
  </si>
  <si>
    <t>W - 863</t>
  </si>
  <si>
    <t>W - 864</t>
  </si>
  <si>
    <t>W - 865</t>
  </si>
  <si>
    <t>W - 866</t>
  </si>
  <si>
    <t>W - 867</t>
  </si>
  <si>
    <t>W - 868</t>
  </si>
  <si>
    <t>W - 869</t>
  </si>
  <si>
    <t>2Q729</t>
  </si>
  <si>
    <t>W - 870</t>
  </si>
  <si>
    <t>W - 871</t>
  </si>
  <si>
    <t>1G129</t>
  </si>
  <si>
    <t>W - 872</t>
  </si>
  <si>
    <t>W - 873</t>
  </si>
  <si>
    <t>1G387</t>
  </si>
  <si>
    <t>W - 874</t>
  </si>
  <si>
    <t>Change in wall thickness  (KP 5.159)</t>
  </si>
  <si>
    <t>W - 875</t>
  </si>
  <si>
    <t>W - 876</t>
  </si>
  <si>
    <t>W - 877</t>
  </si>
  <si>
    <t>W - 878</t>
  </si>
  <si>
    <t>W - 879</t>
  </si>
  <si>
    <t>3V744</t>
  </si>
  <si>
    <t>W - 880</t>
  </si>
  <si>
    <t>W - 881</t>
  </si>
  <si>
    <t>3V806</t>
  </si>
  <si>
    <t>W - 882</t>
  </si>
  <si>
    <t>1J673</t>
  </si>
  <si>
    <t>W - 883</t>
  </si>
  <si>
    <t>W - 884</t>
  </si>
  <si>
    <t>W - 885</t>
  </si>
  <si>
    <t>W - 886</t>
  </si>
  <si>
    <t>W - 887</t>
  </si>
  <si>
    <t>W - 888</t>
  </si>
  <si>
    <t>3W184</t>
  </si>
  <si>
    <t>W - 889</t>
  </si>
  <si>
    <t>W - 890</t>
  </si>
  <si>
    <t>W - 891</t>
  </si>
  <si>
    <t>3V399</t>
  </si>
  <si>
    <t>W - 892</t>
  </si>
  <si>
    <t>W - 893</t>
  </si>
  <si>
    <t>W - 894</t>
  </si>
  <si>
    <t>Change in wall thickness  (KP 5.398)</t>
  </si>
  <si>
    <t>W - 895</t>
  </si>
  <si>
    <t>1G075</t>
  </si>
  <si>
    <t>W - 896</t>
  </si>
  <si>
    <t>W - 897</t>
  </si>
  <si>
    <t>W - 898</t>
  </si>
  <si>
    <t>W - 899</t>
  </si>
  <si>
    <t>W - 900</t>
  </si>
  <si>
    <t>W - 901</t>
  </si>
  <si>
    <t>W - 902</t>
  </si>
  <si>
    <t>W - 903</t>
  </si>
  <si>
    <t>W - 904</t>
  </si>
  <si>
    <t>W - 905</t>
  </si>
  <si>
    <t>W - 906</t>
  </si>
  <si>
    <t>W - 907</t>
  </si>
  <si>
    <t>W - 908</t>
  </si>
  <si>
    <t>1G109</t>
  </si>
  <si>
    <t>W - 909</t>
  </si>
  <si>
    <t>W - 910</t>
  </si>
  <si>
    <t>W - 911</t>
  </si>
  <si>
    <t>W - 912</t>
  </si>
  <si>
    <t>W - 913</t>
  </si>
  <si>
    <t>3X880</t>
  </si>
  <si>
    <t>W - 914</t>
  </si>
  <si>
    <t>Change in wall thickness  (KP 5.637)</t>
  </si>
  <si>
    <t>W - 915</t>
  </si>
  <si>
    <t>W - 916</t>
  </si>
  <si>
    <t>W - 917</t>
  </si>
  <si>
    <t>1G128</t>
  </si>
  <si>
    <t>W - 918</t>
  </si>
  <si>
    <t>W - 919</t>
  </si>
  <si>
    <t>W - 920</t>
  </si>
  <si>
    <t>W - 921</t>
  </si>
  <si>
    <t>W - 922</t>
  </si>
  <si>
    <t>W - 923</t>
  </si>
  <si>
    <t>W - 924</t>
  </si>
  <si>
    <t>W - 925</t>
  </si>
  <si>
    <t>W - 926</t>
  </si>
  <si>
    <t>W - 927</t>
  </si>
  <si>
    <t>W - 928</t>
  </si>
  <si>
    <t>1F784</t>
  </si>
  <si>
    <t>W - 929</t>
  </si>
  <si>
    <t>1G111</t>
  </si>
  <si>
    <t>W - 930</t>
  </si>
  <si>
    <t>W - 931</t>
  </si>
  <si>
    <t>W - 932</t>
  </si>
  <si>
    <t>W - 933</t>
  </si>
  <si>
    <t>2U398</t>
  </si>
  <si>
    <t>W - 934</t>
  </si>
  <si>
    <t>Change in wall thickness  (KP 5.876)</t>
  </si>
  <si>
    <t>W - 935</t>
  </si>
  <si>
    <t>1G085</t>
  </si>
  <si>
    <t>W - 936</t>
  </si>
  <si>
    <t>W - 937</t>
  </si>
  <si>
    <t>W - 938</t>
  </si>
  <si>
    <t>W - 939</t>
  </si>
  <si>
    <t>W - 940</t>
  </si>
  <si>
    <t>W - 941</t>
  </si>
  <si>
    <t>W - 942</t>
  </si>
  <si>
    <t>3W218</t>
  </si>
  <si>
    <t>W - 943</t>
  </si>
  <si>
    <t>W - 944</t>
  </si>
  <si>
    <t>W - 945</t>
  </si>
  <si>
    <t>W - 946</t>
  </si>
  <si>
    <t>1E371</t>
  </si>
  <si>
    <t>W - 947</t>
  </si>
  <si>
    <t>W - 948</t>
  </si>
  <si>
    <t>W - 949</t>
  </si>
  <si>
    <t>W - 950</t>
  </si>
  <si>
    <t>W - 951</t>
  </si>
  <si>
    <t>W - 952</t>
  </si>
  <si>
    <t>W - 953</t>
  </si>
  <si>
    <t>W - 954</t>
  </si>
  <si>
    <t>Change in wall thickness  (KP 6.115)</t>
  </si>
  <si>
    <t>W - 955</t>
  </si>
  <si>
    <t>W - 956</t>
  </si>
  <si>
    <t>W - 957</t>
  </si>
  <si>
    <t>2Q731</t>
  </si>
  <si>
    <t>W - 958</t>
  </si>
  <si>
    <t>1F801</t>
  </si>
  <si>
    <t>W - 959</t>
  </si>
  <si>
    <t>1G286</t>
  </si>
  <si>
    <t>W - 960</t>
  </si>
  <si>
    <t>W - 961</t>
  </si>
  <si>
    <t>W - 962</t>
  </si>
  <si>
    <t>W - 963</t>
  </si>
  <si>
    <t>W - 964</t>
  </si>
  <si>
    <t>W - 965</t>
  </si>
  <si>
    <t>W - 966</t>
  </si>
  <si>
    <t>W - 967</t>
  </si>
  <si>
    <t>W - 968</t>
  </si>
  <si>
    <t>W - 969</t>
  </si>
  <si>
    <t>W - 970</t>
  </si>
  <si>
    <t>W - 971</t>
  </si>
  <si>
    <t>W - 972</t>
  </si>
  <si>
    <t>1G053</t>
  </si>
  <si>
    <t>W - 973</t>
  </si>
  <si>
    <t>W - 974</t>
  </si>
  <si>
    <t>Change in wall thickness  (KP 6.355)</t>
  </si>
  <si>
    <t>W - 975</t>
  </si>
  <si>
    <t>W - 976</t>
  </si>
  <si>
    <t>W - 977</t>
  </si>
  <si>
    <t>W - 978</t>
  </si>
  <si>
    <t>1F799</t>
  </si>
  <si>
    <t>W - 979</t>
  </si>
  <si>
    <t>W - 980</t>
  </si>
  <si>
    <t>W - 981</t>
  </si>
  <si>
    <t>W - 982</t>
  </si>
  <si>
    <t>W - 983</t>
  </si>
  <si>
    <t>W - 984</t>
  </si>
  <si>
    <t>W - 985</t>
  </si>
  <si>
    <t>W - 986</t>
  </si>
  <si>
    <t>W - 987</t>
  </si>
  <si>
    <t>W - 988</t>
  </si>
  <si>
    <t>W - 989</t>
  </si>
  <si>
    <t>W - 990</t>
  </si>
  <si>
    <t>W - 991</t>
  </si>
  <si>
    <t>W - 992</t>
  </si>
  <si>
    <t>W - 993</t>
  </si>
  <si>
    <t>3X844</t>
  </si>
  <si>
    <t>W - 994</t>
  </si>
  <si>
    <t>Change in wall thickness  (KP 6.595)</t>
  </si>
  <si>
    <t>W - 995</t>
  </si>
  <si>
    <t>W - 996</t>
  </si>
  <si>
    <t>W - 997</t>
  </si>
  <si>
    <t>W - 998</t>
  </si>
  <si>
    <t>W - 999</t>
  </si>
  <si>
    <t>W - 1000</t>
  </si>
  <si>
    <t>W - 1001</t>
  </si>
  <si>
    <t>W - 1002</t>
  </si>
  <si>
    <t>W - 1003</t>
  </si>
  <si>
    <t>1E515</t>
  </si>
  <si>
    <t>W - 1004</t>
  </si>
  <si>
    <t>W - 1005</t>
  </si>
  <si>
    <t>W - 1006</t>
  </si>
  <si>
    <t>W - 1007</t>
  </si>
  <si>
    <t>W - 1008</t>
  </si>
  <si>
    <t>W - 1009</t>
  </si>
  <si>
    <t>W - 1010</t>
  </si>
  <si>
    <t>W - 1011</t>
  </si>
  <si>
    <t>W - 1012</t>
  </si>
  <si>
    <t>W - 1013</t>
  </si>
  <si>
    <t>W - 1014</t>
  </si>
  <si>
    <t>Change in wall thickness  (KP 6.834)</t>
  </si>
  <si>
    <t>W - 1015</t>
  </si>
  <si>
    <t>W - 1016</t>
  </si>
  <si>
    <t>2V824</t>
  </si>
  <si>
    <t>W - 1017</t>
  </si>
  <si>
    <t>1J894</t>
  </si>
  <si>
    <t>W - 1018</t>
  </si>
  <si>
    <t>W - 1019</t>
  </si>
  <si>
    <t>W - 1020</t>
  </si>
  <si>
    <t>W - 1021</t>
  </si>
  <si>
    <t>W - 1022</t>
  </si>
  <si>
    <t>3V935</t>
  </si>
  <si>
    <t>W - 1023</t>
  </si>
  <si>
    <t>W - 1024</t>
  </si>
  <si>
    <t>W - 1025</t>
  </si>
  <si>
    <t>W - 1026</t>
  </si>
  <si>
    <t>W - 1027</t>
  </si>
  <si>
    <t>W - 1028</t>
  </si>
  <si>
    <t>W - 1029</t>
  </si>
  <si>
    <t>W - 1030</t>
  </si>
  <si>
    <t>W - 1031</t>
  </si>
  <si>
    <t>W - 1032</t>
  </si>
  <si>
    <t>W - 1033</t>
  </si>
  <si>
    <t>W - 1034</t>
  </si>
  <si>
    <t>Change in wall thickness  (KP 7.074)</t>
  </si>
  <si>
    <t>W - 1035</t>
  </si>
  <si>
    <t>W - 1036</t>
  </si>
  <si>
    <t>3W183</t>
  </si>
  <si>
    <t>W - 1037</t>
  </si>
  <si>
    <t>W - 1038</t>
  </si>
  <si>
    <t>W - 1039</t>
  </si>
  <si>
    <t>W - 1040</t>
  </si>
  <si>
    <t>W - 1041</t>
  </si>
  <si>
    <t>W - 1042</t>
  </si>
  <si>
    <t>W - 1043</t>
  </si>
  <si>
    <t>W - 1044</t>
  </si>
  <si>
    <t>W - 1045</t>
  </si>
  <si>
    <t>W - 1046</t>
  </si>
  <si>
    <t>W - 1047</t>
  </si>
  <si>
    <t>W - 1048</t>
  </si>
  <si>
    <t>W - 1049</t>
  </si>
  <si>
    <t>W - 1050</t>
  </si>
  <si>
    <t>W - 1051</t>
  </si>
  <si>
    <t>W - 1052</t>
  </si>
  <si>
    <t>W - 1053</t>
  </si>
  <si>
    <t>1G388</t>
  </si>
  <si>
    <t>W - 1054</t>
  </si>
  <si>
    <t>Change in wall thickness  (KP 7.314)</t>
  </si>
  <si>
    <t>W - 1055</t>
  </si>
  <si>
    <t>W - 1056</t>
  </si>
  <si>
    <t>W - 1057</t>
  </si>
  <si>
    <t>W - 1058</t>
  </si>
  <si>
    <t>W - 1059</t>
  </si>
  <si>
    <t>W - 1060</t>
  </si>
  <si>
    <t>W - 1061</t>
  </si>
  <si>
    <t>W - 1062</t>
  </si>
  <si>
    <t>W - 1063</t>
  </si>
  <si>
    <t>W - 1064</t>
  </si>
  <si>
    <t>W - 1065</t>
  </si>
  <si>
    <t>W - 1066</t>
  </si>
  <si>
    <t>W - 1067</t>
  </si>
  <si>
    <t>W - 1068</t>
  </si>
  <si>
    <t>W - 1069</t>
  </si>
  <si>
    <t>W - 1070</t>
  </si>
  <si>
    <t>W - 1071</t>
  </si>
  <si>
    <t>W - 1072</t>
  </si>
  <si>
    <t>W - 1073</t>
  </si>
  <si>
    <t>2U563</t>
  </si>
  <si>
    <t>W - 1074</t>
  </si>
  <si>
    <t>Change in wall thickness  (KP 7.554)</t>
  </si>
  <si>
    <t>W - 1075</t>
  </si>
  <si>
    <t>2S778</t>
  </si>
  <si>
    <t>W - 1076</t>
  </si>
  <si>
    <t>W - 1077</t>
  </si>
  <si>
    <t>1H584</t>
  </si>
  <si>
    <t>W - 1078</t>
  </si>
  <si>
    <t>W - 1079</t>
  </si>
  <si>
    <t>W - 1080</t>
  </si>
  <si>
    <t>W - 1081</t>
  </si>
  <si>
    <t>W - 1082</t>
  </si>
  <si>
    <t>W - 1083</t>
  </si>
  <si>
    <t>W - 1084</t>
  </si>
  <si>
    <t>W - 1085</t>
  </si>
  <si>
    <t>W - 1086</t>
  </si>
  <si>
    <t>W - 1087</t>
  </si>
  <si>
    <t>W - 1088</t>
  </si>
  <si>
    <t>W - 1089</t>
  </si>
  <si>
    <t>W - 1090</t>
  </si>
  <si>
    <t>W - 1091</t>
  </si>
  <si>
    <t>W - 1092</t>
  </si>
  <si>
    <t>2Q732</t>
  </si>
  <si>
    <t>W - 1093</t>
  </si>
  <si>
    <t>W - 1094</t>
  </si>
  <si>
    <t>Change in wall thickness  (KP 7.794)</t>
  </si>
  <si>
    <t>1F688</t>
  </si>
  <si>
    <t>W - 1095</t>
  </si>
  <si>
    <t>W - 1096</t>
  </si>
  <si>
    <t>W - 1097</t>
  </si>
  <si>
    <t>W - 1098</t>
  </si>
  <si>
    <t>W - 1099</t>
  </si>
  <si>
    <t>W - 1100</t>
  </si>
  <si>
    <t>W - 1101</t>
  </si>
  <si>
    <t>W - 1102</t>
  </si>
  <si>
    <t>W - 1103</t>
  </si>
  <si>
    <t>W - 1104</t>
  </si>
  <si>
    <t>W - 1105</t>
  </si>
  <si>
    <t>W - 1106</t>
  </si>
  <si>
    <t>W - 1107</t>
  </si>
  <si>
    <t>W - 1108</t>
  </si>
  <si>
    <t>W - 1109</t>
  </si>
  <si>
    <t>3Y928</t>
  </si>
  <si>
    <t>W - 1110</t>
  </si>
  <si>
    <t>W - 1111</t>
  </si>
  <si>
    <t>W - 1112</t>
  </si>
  <si>
    <t>W - 1113</t>
  </si>
  <si>
    <t>W - 1114</t>
  </si>
  <si>
    <t>Change in wall thickness  (KP 8.035)</t>
  </si>
  <si>
    <t>W - 1115</t>
  </si>
  <si>
    <t>W - 1116</t>
  </si>
  <si>
    <t>W - 1117</t>
  </si>
  <si>
    <t>W - 1118</t>
  </si>
  <si>
    <t>W - 1119</t>
  </si>
  <si>
    <t>W - 1120</t>
  </si>
  <si>
    <t>W - 1121</t>
  </si>
  <si>
    <t>W - 1122</t>
  </si>
  <si>
    <t>W - 1123</t>
  </si>
  <si>
    <t>W - 1124</t>
  </si>
  <si>
    <t>W - 1125</t>
  </si>
  <si>
    <t>W - 1126</t>
  </si>
  <si>
    <t>W - 1127</t>
  </si>
  <si>
    <t>3Y141</t>
  </si>
  <si>
    <t>W - 1128</t>
  </si>
  <si>
    <t>W - 1129</t>
  </si>
  <si>
    <t>W - 1130</t>
  </si>
  <si>
    <t>W - 1131</t>
  </si>
  <si>
    <t>W - 1132</t>
  </si>
  <si>
    <t>W - 1133</t>
  </si>
  <si>
    <t>W - 1134</t>
  </si>
  <si>
    <t>Change in wall thickness  (KP 8.275)</t>
  </si>
  <si>
    <t>W - 1135</t>
  </si>
  <si>
    <t>W - 1136</t>
  </si>
  <si>
    <t>W - 1137</t>
  </si>
  <si>
    <t>W - 1138</t>
  </si>
  <si>
    <t>W - 1139</t>
  </si>
  <si>
    <t>W - 1140</t>
  </si>
  <si>
    <t>W - 1141</t>
  </si>
  <si>
    <t>W - 1142</t>
  </si>
  <si>
    <t>W - 1143</t>
  </si>
  <si>
    <t>W - 1144</t>
  </si>
  <si>
    <t>W - 1145</t>
  </si>
  <si>
    <t>3U054</t>
  </si>
  <si>
    <t>W - 1146</t>
  </si>
  <si>
    <t>W - 1147</t>
  </si>
  <si>
    <t>W - 1148</t>
  </si>
  <si>
    <t>3V771</t>
  </si>
  <si>
    <t>W - 1149</t>
  </si>
  <si>
    <t>W - 1150</t>
  </si>
  <si>
    <t>W - 1151</t>
  </si>
  <si>
    <t>W - 1152</t>
  </si>
  <si>
    <t>W - 1153</t>
  </si>
  <si>
    <t>W - 1154</t>
  </si>
  <si>
    <t>Change in wall thickness  (KP 8.515)</t>
  </si>
  <si>
    <t>W - 1155</t>
  </si>
  <si>
    <t>1G231</t>
  </si>
  <si>
    <t>W - 1156</t>
  </si>
  <si>
    <t>W - 1157</t>
  </si>
  <si>
    <t>W - 1158</t>
  </si>
  <si>
    <t>2S411</t>
  </si>
  <si>
    <t>W - 1159</t>
  </si>
  <si>
    <t>W - 1160</t>
  </si>
  <si>
    <t>W - 1161</t>
  </si>
  <si>
    <t>W - 1162</t>
  </si>
  <si>
    <t>W - 1163</t>
  </si>
  <si>
    <t>W - 1164</t>
  </si>
  <si>
    <t>W - 1165</t>
  </si>
  <si>
    <t>W - 1166</t>
  </si>
  <si>
    <t>W - 1167</t>
  </si>
  <si>
    <t>W - 1168</t>
  </si>
  <si>
    <t>W - 1169</t>
  </si>
  <si>
    <t>1E518</t>
  </si>
  <si>
    <t>W - 1170</t>
  </si>
  <si>
    <t>W - 1171</t>
  </si>
  <si>
    <t>W - 1172</t>
  </si>
  <si>
    <t>W - 1173</t>
  </si>
  <si>
    <t>W - 1174</t>
  </si>
  <si>
    <t>Change in wall thickness  (KP 8.755)</t>
  </si>
  <si>
    <t>W - 1175</t>
  </si>
  <si>
    <t>W - 1176</t>
  </si>
  <si>
    <t>W - 1177</t>
  </si>
  <si>
    <t>W - 1178</t>
  </si>
  <si>
    <t>W - 1179</t>
  </si>
  <si>
    <t>W - 1180</t>
  </si>
  <si>
    <t>W - 1181</t>
  </si>
  <si>
    <t>W - 1182</t>
  </si>
  <si>
    <t>W - 1183</t>
  </si>
  <si>
    <t>W - 1184</t>
  </si>
  <si>
    <t>W - 1185</t>
  </si>
  <si>
    <t>W - 1186</t>
  </si>
  <si>
    <t>W - 1187</t>
  </si>
  <si>
    <t>W - 1188</t>
  </si>
  <si>
    <t>W - 1189</t>
  </si>
  <si>
    <t>2Q730</t>
  </si>
  <si>
    <t>W - 1190</t>
  </si>
  <si>
    <t>3V772</t>
  </si>
  <si>
    <t>W - 1191</t>
  </si>
  <si>
    <t>W - 1192</t>
  </si>
  <si>
    <t>W - 1193</t>
  </si>
  <si>
    <t>W - 1194</t>
  </si>
  <si>
    <t>Change in wall thickness  (KP 8.994)</t>
  </si>
  <si>
    <t>W - 1195</t>
  </si>
  <si>
    <t>"</t>
  </si>
  <si>
    <t>W - 1196</t>
  </si>
  <si>
    <t>W - 1197</t>
  </si>
  <si>
    <t>W - 1198</t>
  </si>
  <si>
    <t>W - 1199</t>
  </si>
  <si>
    <t>W - 1200</t>
  </si>
  <si>
    <t>W - 1201</t>
  </si>
  <si>
    <t>W - 1202</t>
  </si>
  <si>
    <t>W - 1203</t>
  </si>
  <si>
    <t>3W219</t>
  </si>
  <si>
    <t>W - 1204</t>
  </si>
  <si>
    <t>W - 1205</t>
  </si>
  <si>
    <t>W - 1206</t>
  </si>
  <si>
    <t>W - 1207</t>
  </si>
  <si>
    <t>1J809</t>
  </si>
  <si>
    <t>W - 1208</t>
  </si>
  <si>
    <t>W - 1209</t>
  </si>
  <si>
    <t>W - 1210</t>
  </si>
  <si>
    <t>W - 1211</t>
  </si>
  <si>
    <t>W - 1212</t>
  </si>
  <si>
    <t>W - 1213</t>
  </si>
  <si>
    <t>W - 1214</t>
  </si>
  <si>
    <t>Change in wall thickness  (KP 9.234)</t>
  </si>
  <si>
    <t>2V900</t>
  </si>
  <si>
    <t>W - 1215</t>
  </si>
  <si>
    <t>W - 1216</t>
  </si>
  <si>
    <t>W - 1217</t>
  </si>
  <si>
    <t>W - 1218</t>
  </si>
  <si>
    <t>W - 1219</t>
  </si>
  <si>
    <t>W - 1220</t>
  </si>
  <si>
    <t>W - 1221</t>
  </si>
  <si>
    <t>W - 1222</t>
  </si>
  <si>
    <t>W - 1223</t>
  </si>
  <si>
    <t>W - 1224</t>
  </si>
  <si>
    <t>W - 1225</t>
  </si>
  <si>
    <t>W - 1226</t>
  </si>
  <si>
    <t>W - 1227</t>
  </si>
  <si>
    <t>W - 1228</t>
  </si>
  <si>
    <t>W - 1229</t>
  </si>
  <si>
    <t>W - 1230</t>
  </si>
  <si>
    <t>W - 1231</t>
  </si>
  <si>
    <t>W - 1232</t>
  </si>
  <si>
    <t>W - 1233</t>
  </si>
  <si>
    <t>W - 1234</t>
  </si>
  <si>
    <t>Change in wall thickness  (KP 9.474)</t>
  </si>
  <si>
    <t>W - 1235</t>
  </si>
  <si>
    <t>W - 1236</t>
  </si>
  <si>
    <t>W - 1237</t>
  </si>
  <si>
    <t>W - 1238</t>
  </si>
  <si>
    <t>W - 1239</t>
  </si>
  <si>
    <t>W - 1240</t>
  </si>
  <si>
    <t>W - 1241</t>
  </si>
  <si>
    <t>W - 1242</t>
  </si>
  <si>
    <t>2V826</t>
  </si>
  <si>
    <t>W - 1243</t>
  </si>
  <si>
    <t>W - 1244</t>
  </si>
  <si>
    <t>W - 1245</t>
  </si>
  <si>
    <t>W - 1246</t>
  </si>
  <si>
    <t>W - 1247</t>
  </si>
  <si>
    <t>W - 1248</t>
  </si>
  <si>
    <t>W - 1249</t>
  </si>
  <si>
    <t>W - 1250</t>
  </si>
  <si>
    <t>2V952</t>
  </si>
  <si>
    <t>W - 1251</t>
  </si>
  <si>
    <t>W - 1252</t>
  </si>
  <si>
    <t>W - 1253</t>
  </si>
  <si>
    <t>W - 1254</t>
  </si>
  <si>
    <t>Change in wall thickness  (KP 9.713)</t>
  </si>
  <si>
    <t>W - 1255</t>
  </si>
  <si>
    <t>W - 1256</t>
  </si>
  <si>
    <t>W - 1257</t>
  </si>
  <si>
    <t>W - 1258</t>
  </si>
  <si>
    <t>W - 1259</t>
  </si>
  <si>
    <t>W - 1260</t>
  </si>
  <si>
    <t>W - 1261</t>
  </si>
  <si>
    <t>W - 1262</t>
  </si>
  <si>
    <t>W - 1263</t>
  </si>
  <si>
    <t>W - 1264</t>
  </si>
  <si>
    <t>W - 1265</t>
  </si>
  <si>
    <t>W - 1266</t>
  </si>
  <si>
    <t>W - 1267</t>
  </si>
  <si>
    <t>W - 1268</t>
  </si>
  <si>
    <t>W - 1269</t>
  </si>
  <si>
    <t>W - 1270</t>
  </si>
  <si>
    <t>W - 1271</t>
  </si>
  <si>
    <t>W - 1272</t>
  </si>
  <si>
    <t>W - 1273</t>
  </si>
  <si>
    <t>W - 1274</t>
  </si>
  <si>
    <t>Change in wall thickness  (KP 9.952)</t>
  </si>
  <si>
    <t>W - 1275</t>
  </si>
  <si>
    <t>W - 1276</t>
  </si>
  <si>
    <t>W - 1277</t>
  </si>
  <si>
    <t>W - 1278</t>
  </si>
  <si>
    <t>W - 1279</t>
  </si>
  <si>
    <t>W - 1280</t>
  </si>
  <si>
    <t>W - 1281</t>
  </si>
  <si>
    <t>W - 1282</t>
  </si>
  <si>
    <t>W - 1283</t>
  </si>
  <si>
    <t>W - 1284</t>
  </si>
  <si>
    <t>W - 1285</t>
  </si>
  <si>
    <t>W - 1286</t>
  </si>
  <si>
    <t>W - 1287</t>
  </si>
  <si>
    <t>W - 1288</t>
  </si>
  <si>
    <t>W - 1289</t>
  </si>
  <si>
    <t>W - 1290</t>
  </si>
  <si>
    <t>W - 1291</t>
  </si>
  <si>
    <t>W - 1292</t>
  </si>
  <si>
    <t>W - 1293</t>
  </si>
  <si>
    <t>W - 1294</t>
  </si>
  <si>
    <t>Change in wall thickness  (KP 10.192)</t>
  </si>
  <si>
    <t>W - 1295</t>
  </si>
  <si>
    <t>W - 1296</t>
  </si>
  <si>
    <t>W - 1297</t>
  </si>
  <si>
    <t>W - 1298</t>
  </si>
  <si>
    <t>W - 1299</t>
  </si>
  <si>
    <t>W - 1300</t>
  </si>
  <si>
    <t>W - 1301</t>
  </si>
  <si>
    <t>W - 1302</t>
  </si>
  <si>
    <t>W - 1303</t>
  </si>
  <si>
    <t>W - 1304</t>
  </si>
  <si>
    <t>W - 1305</t>
  </si>
  <si>
    <t>W - 1306</t>
  </si>
  <si>
    <t>W - 1307</t>
  </si>
  <si>
    <t>W - 1308</t>
  </si>
  <si>
    <t>W - 1309</t>
  </si>
  <si>
    <t>W - 1310</t>
  </si>
  <si>
    <t>W - 1311</t>
  </si>
  <si>
    <t>W - 1312</t>
  </si>
  <si>
    <t>W - 1313</t>
  </si>
  <si>
    <t>W - 1314</t>
  </si>
  <si>
    <t>Change in wall thickness  (KP 10.432)</t>
  </si>
  <si>
    <t>W - 1315</t>
  </si>
  <si>
    <t>W - 1316</t>
  </si>
  <si>
    <t>W - 1317</t>
  </si>
  <si>
    <t>W - 1318</t>
  </si>
  <si>
    <t>W - 1319</t>
  </si>
  <si>
    <t>W - 1320</t>
  </si>
  <si>
    <t>W - 1321</t>
  </si>
  <si>
    <t>W - 1322</t>
  </si>
  <si>
    <t>W - 1323</t>
  </si>
  <si>
    <t>W - 1324</t>
  </si>
  <si>
    <t>W - 1325</t>
  </si>
  <si>
    <t>W - 1326</t>
  </si>
  <si>
    <t>W - 1327</t>
  </si>
  <si>
    <t>W - 1328</t>
  </si>
  <si>
    <t>2U266</t>
  </si>
  <si>
    <t>W - 1329</t>
  </si>
  <si>
    <t>W - 1330</t>
  </si>
  <si>
    <t>W - 1331</t>
  </si>
  <si>
    <t>W - 1332</t>
  </si>
  <si>
    <t>W - 1333</t>
  </si>
  <si>
    <t>1G842</t>
  </si>
  <si>
    <t>W - 1334</t>
  </si>
  <si>
    <t>Change in wall thickness  (KP 10.672)</t>
  </si>
  <si>
    <t>W - 1335</t>
  </si>
  <si>
    <t>W - 1336</t>
  </si>
  <si>
    <t>W - 1337</t>
  </si>
  <si>
    <t>W - 1338</t>
  </si>
  <si>
    <t>W - 1339</t>
  </si>
  <si>
    <t>W - 1340</t>
  </si>
  <si>
    <t>W - 1341</t>
  </si>
  <si>
    <t>W - 1342</t>
  </si>
  <si>
    <t>W - 1343</t>
  </si>
  <si>
    <t>W - 1344</t>
  </si>
  <si>
    <t>W - 1345</t>
  </si>
  <si>
    <t>W - 1346</t>
  </si>
  <si>
    <t>W - 1347</t>
  </si>
  <si>
    <t>W - 1348</t>
  </si>
  <si>
    <t>W - 1349</t>
  </si>
  <si>
    <t>W - 1350</t>
  </si>
  <si>
    <t>W - 1351</t>
  </si>
  <si>
    <t>W - 1352</t>
  </si>
  <si>
    <t>W - 1353</t>
  </si>
  <si>
    <t>W - 1354</t>
  </si>
  <si>
    <t>Change in wall thickness  (KP 10.912)</t>
  </si>
  <si>
    <t>W - 1355</t>
  </si>
  <si>
    <t>W - 1356</t>
  </si>
  <si>
    <t>W - 1357</t>
  </si>
  <si>
    <t>W - 1358</t>
  </si>
  <si>
    <t>W - 1359</t>
  </si>
  <si>
    <t>W - 1360</t>
  </si>
  <si>
    <t>W - 1361</t>
  </si>
  <si>
    <t>W - 1362</t>
  </si>
  <si>
    <t>W - 1363</t>
  </si>
  <si>
    <t>W - 1364</t>
  </si>
  <si>
    <t>W - 1365</t>
  </si>
  <si>
    <t>W - 1366</t>
  </si>
  <si>
    <t>W - 1367</t>
  </si>
  <si>
    <t>W - 1368</t>
  </si>
  <si>
    <t>W - 1369</t>
  </si>
  <si>
    <t>W - 1370</t>
  </si>
  <si>
    <t>W - 1371</t>
  </si>
  <si>
    <t>W - 1372</t>
  </si>
  <si>
    <t>W - 1373</t>
  </si>
  <si>
    <t>W - 1374</t>
  </si>
  <si>
    <t>Change in wall thickness  (KP 11.151)</t>
  </si>
  <si>
    <t>W - 1375</t>
  </si>
  <si>
    <t>W - 1376</t>
  </si>
  <si>
    <t>W - 1377</t>
  </si>
  <si>
    <t>W - 1378</t>
  </si>
  <si>
    <t>W - 1379</t>
  </si>
  <si>
    <t>W - 1380</t>
  </si>
  <si>
    <t>W - 1381</t>
  </si>
  <si>
    <t>2R208</t>
  </si>
  <si>
    <t>W - 1382</t>
  </si>
  <si>
    <t>W - 1383</t>
  </si>
  <si>
    <t>W - 1384</t>
  </si>
  <si>
    <t>W - 1385</t>
  </si>
  <si>
    <t>W - 1386</t>
  </si>
  <si>
    <t>W - 1387</t>
  </si>
  <si>
    <t>W - 1388</t>
  </si>
  <si>
    <t>W - 1389</t>
  </si>
  <si>
    <t>W - 1390</t>
  </si>
  <si>
    <t>W - 1391</t>
  </si>
  <si>
    <t>W - 1392</t>
  </si>
  <si>
    <t>W - 1393</t>
  </si>
  <si>
    <t>W - 1394</t>
  </si>
  <si>
    <t>Change in wall thickness  (KP 11.391)</t>
  </si>
  <si>
    <t>W - 1395</t>
  </si>
  <si>
    <t>W - 1396</t>
  </si>
  <si>
    <t>W - 1397</t>
  </si>
  <si>
    <t>W - 1398</t>
  </si>
  <si>
    <t>W - 1399</t>
  </si>
  <si>
    <t>W - 1400</t>
  </si>
  <si>
    <t>W - 1401</t>
  </si>
  <si>
    <t>W - 1402</t>
  </si>
  <si>
    <t>W - 1403</t>
  </si>
  <si>
    <t>W - 1404</t>
  </si>
  <si>
    <t>W - 1405</t>
  </si>
  <si>
    <t>W - 1406</t>
  </si>
  <si>
    <t>W - 1407</t>
  </si>
  <si>
    <t>W - 1408</t>
  </si>
  <si>
    <t>W - 1409</t>
  </si>
  <si>
    <t>W - 1410</t>
  </si>
  <si>
    <t>W - 1411</t>
  </si>
  <si>
    <t>W - 1412</t>
  </si>
  <si>
    <t>1F052</t>
  </si>
  <si>
    <t>W - 1413</t>
  </si>
  <si>
    <t>W - 1414</t>
  </si>
  <si>
    <t>Change in wall thickness  (KP 11.631)</t>
  </si>
  <si>
    <t>W - 1415</t>
  </si>
  <si>
    <t>W - 1416</t>
  </si>
  <si>
    <t>W - 1417</t>
  </si>
  <si>
    <t>W - 1418</t>
  </si>
  <si>
    <t>W - 1419</t>
  </si>
  <si>
    <t>W - 1420</t>
  </si>
  <si>
    <t>W - 1421</t>
  </si>
  <si>
    <t>W - 1422</t>
  </si>
  <si>
    <t>W - 1423</t>
  </si>
  <si>
    <t>W - 1424</t>
  </si>
  <si>
    <t>W - 1425</t>
  </si>
  <si>
    <t>W - 1426</t>
  </si>
  <si>
    <t>W - 1427</t>
  </si>
  <si>
    <t>W - 1428</t>
  </si>
  <si>
    <t>W - 1429</t>
  </si>
  <si>
    <t>3V773</t>
  </si>
  <si>
    <t>W - 1430</t>
  </si>
  <si>
    <t>W - 1431</t>
  </si>
  <si>
    <t>W - 1432</t>
  </si>
  <si>
    <t>W - 1433</t>
  </si>
  <si>
    <t>W - 1434</t>
  </si>
  <si>
    <t>Change in wall thickness  (KP 11.87)</t>
  </si>
  <si>
    <t>3V899</t>
  </si>
  <si>
    <t>W - 1435</t>
  </si>
  <si>
    <t>W - 1436</t>
  </si>
  <si>
    <t>W - 1437</t>
  </si>
  <si>
    <t>W - 1438</t>
  </si>
  <si>
    <t>W - 1439</t>
  </si>
  <si>
    <t>W - 1440</t>
  </si>
  <si>
    <t>W - 1441</t>
  </si>
  <si>
    <t>W - 1442</t>
  </si>
  <si>
    <t>W - 1443</t>
  </si>
  <si>
    <t>W - 1444</t>
  </si>
  <si>
    <t>W - 1445</t>
  </si>
  <si>
    <t>W - 1446</t>
  </si>
  <si>
    <t>W - 1447</t>
  </si>
  <si>
    <t>W - 1448</t>
  </si>
  <si>
    <t>W - 1449</t>
  </si>
  <si>
    <t>W - 1450</t>
  </si>
  <si>
    <t>W - 1451</t>
  </si>
  <si>
    <t>1F051</t>
  </si>
  <si>
    <t>W - 1452</t>
  </si>
  <si>
    <t>W - 1453</t>
  </si>
  <si>
    <t>W - 1454</t>
  </si>
  <si>
    <t>Change in wall thickness  (KP 12.11)</t>
  </si>
  <si>
    <t>W - 1455</t>
  </si>
  <si>
    <t>W - 1456</t>
  </si>
  <si>
    <t>W - 1457</t>
  </si>
  <si>
    <t>W - 1458</t>
  </si>
  <si>
    <t>W - 1459</t>
  </si>
  <si>
    <t>W - 1460</t>
  </si>
  <si>
    <t>W - 1461</t>
  </si>
  <si>
    <t>W - 1462</t>
  </si>
  <si>
    <t>W - 1463</t>
  </si>
  <si>
    <t>W - 1464</t>
  </si>
  <si>
    <t>W - 1465</t>
  </si>
  <si>
    <t>W - 1466</t>
  </si>
  <si>
    <t>W - 1467</t>
  </si>
  <si>
    <t>W - 1468</t>
  </si>
  <si>
    <t>W - 1469</t>
  </si>
  <si>
    <t>W - 1470</t>
  </si>
  <si>
    <t>W - 1471</t>
  </si>
  <si>
    <t>W - 1472</t>
  </si>
  <si>
    <t>W - 1473</t>
  </si>
  <si>
    <t>W - 1474</t>
  </si>
  <si>
    <t>Change in wall thickness  (KP 12.348)</t>
  </si>
  <si>
    <t>W - 1475</t>
  </si>
  <si>
    <t>W - 1476</t>
  </si>
  <si>
    <t>W - 1477</t>
  </si>
  <si>
    <t>2U725</t>
  </si>
  <si>
    <t>W - 1478</t>
  </si>
  <si>
    <t>W - 1479</t>
  </si>
  <si>
    <t>W - 1480</t>
  </si>
  <si>
    <t>W - 1481</t>
  </si>
  <si>
    <t>W - 1482</t>
  </si>
  <si>
    <t>W - 1483</t>
  </si>
  <si>
    <t>W - 1484</t>
  </si>
  <si>
    <t>W - 1485</t>
  </si>
  <si>
    <t>W - 1486</t>
  </si>
  <si>
    <t>W - 1487</t>
  </si>
  <si>
    <t>W - 1488</t>
  </si>
  <si>
    <t>W - 1489</t>
  </si>
  <si>
    <t>W - 1490</t>
  </si>
  <si>
    <t>W - 1491</t>
  </si>
  <si>
    <t>W - 1492</t>
  </si>
  <si>
    <t>W - 1493</t>
  </si>
  <si>
    <t>W - 1494</t>
  </si>
  <si>
    <t>Change in wall thickness  (KP 12.588)</t>
  </si>
  <si>
    <t>W - 1495</t>
  </si>
  <si>
    <t>W - 1496</t>
  </si>
  <si>
    <t>W - 1497</t>
  </si>
  <si>
    <t>W - 1498</t>
  </si>
  <si>
    <t>W - 1499</t>
  </si>
  <si>
    <t>W - 1500</t>
  </si>
  <si>
    <t>W - 1501</t>
  </si>
  <si>
    <t>W - 1502</t>
  </si>
  <si>
    <t>W - 1503</t>
  </si>
  <si>
    <t>W - 1504</t>
  </si>
  <si>
    <t>W - 1505</t>
  </si>
  <si>
    <t>W - 1506</t>
  </si>
  <si>
    <t>W - 1507</t>
  </si>
  <si>
    <t>W - 1508</t>
  </si>
  <si>
    <t>W - 1509</t>
  </si>
  <si>
    <t>W - 1510</t>
  </si>
  <si>
    <t>W - 1511</t>
  </si>
  <si>
    <t>W - 1512</t>
  </si>
  <si>
    <t>W - 1513</t>
  </si>
  <si>
    <t>W - 1514</t>
  </si>
  <si>
    <t>Change in wall thickness  (KP 12.827)</t>
  </si>
  <si>
    <t>W - 1515</t>
  </si>
  <si>
    <t>W - 1516</t>
  </si>
  <si>
    <t>W - 1517</t>
  </si>
  <si>
    <t>W - 1518</t>
  </si>
  <si>
    <t>W - 1519</t>
  </si>
  <si>
    <t>W - 1520</t>
  </si>
  <si>
    <t>W - 1521</t>
  </si>
  <si>
    <t>W - 1522</t>
  </si>
  <si>
    <t>W - 1523</t>
  </si>
  <si>
    <t>W - 1524</t>
  </si>
  <si>
    <t>W - 1525</t>
  </si>
  <si>
    <t>W - 1526</t>
  </si>
  <si>
    <t>W - 1527</t>
  </si>
  <si>
    <t>W - 1528</t>
  </si>
  <si>
    <t>W - 1529</t>
  </si>
  <si>
    <t>W - 1530</t>
  </si>
  <si>
    <t>W - 1531</t>
  </si>
  <si>
    <t>W - 1532</t>
  </si>
  <si>
    <t>W - 1533</t>
  </si>
  <si>
    <t>W - 1534</t>
  </si>
  <si>
    <t>Change in wall thickness  (KP 13.067)</t>
  </si>
  <si>
    <t>W - 1535</t>
  </si>
  <si>
    <t>W - 1536</t>
  </si>
  <si>
    <t>3V012</t>
  </si>
  <si>
    <t>W - 1537</t>
  </si>
  <si>
    <t>W - 1538</t>
  </si>
  <si>
    <t>W - 1539</t>
  </si>
  <si>
    <t>W - 1540</t>
  </si>
  <si>
    <t>W - 1541</t>
  </si>
  <si>
    <t>W - 1542</t>
  </si>
  <si>
    <t>W - 1543</t>
  </si>
  <si>
    <t>W - 1544</t>
  </si>
  <si>
    <t>W - 1545</t>
  </si>
  <si>
    <t>W - 1546</t>
  </si>
  <si>
    <t>W - 1547</t>
  </si>
  <si>
    <t>W - 1548</t>
  </si>
  <si>
    <t>W - 1549</t>
  </si>
  <si>
    <t>W - 1550</t>
  </si>
  <si>
    <t>W - 1551</t>
  </si>
  <si>
    <t>W - 1552</t>
  </si>
  <si>
    <t>W - 1553</t>
  </si>
  <si>
    <t>W - 1554</t>
  </si>
  <si>
    <t>Change in wall thickness  (KP 13.306)</t>
  </si>
  <si>
    <t>W - 1555</t>
  </si>
  <si>
    <t>W - 1556</t>
  </si>
  <si>
    <t>W - 1557</t>
  </si>
  <si>
    <t>W - 1558</t>
  </si>
  <si>
    <t>W - 1559</t>
  </si>
  <si>
    <t>W - 1560</t>
  </si>
  <si>
    <t>W - 1561</t>
  </si>
  <si>
    <t>W - 1562</t>
  </si>
  <si>
    <t>W - 1563</t>
  </si>
  <si>
    <t>W - 1564</t>
  </si>
  <si>
    <t>W - 1565</t>
  </si>
  <si>
    <t>W - 1566</t>
  </si>
  <si>
    <t>W - 1567</t>
  </si>
  <si>
    <t>W - 1568</t>
  </si>
  <si>
    <t>W - 1569</t>
  </si>
  <si>
    <t>W - 1570</t>
  </si>
  <si>
    <t>W - 1571</t>
  </si>
  <si>
    <t>3V915</t>
  </si>
  <si>
    <t>W - 1572</t>
  </si>
  <si>
    <t>W - 1573</t>
  </si>
  <si>
    <t>W - 1574</t>
  </si>
  <si>
    <t>Change in wall thickness  (KP 13.546)</t>
  </si>
  <si>
    <t>W - 1575</t>
  </si>
  <si>
    <t>W - 1576</t>
  </si>
  <si>
    <t>W - 1577</t>
  </si>
  <si>
    <t>W - 1578</t>
  </si>
  <si>
    <t>W - 1579</t>
  </si>
  <si>
    <t>W - 1580</t>
  </si>
  <si>
    <t>W - 1581</t>
  </si>
  <si>
    <t>W - 1582</t>
  </si>
  <si>
    <t>W - 1583</t>
  </si>
  <si>
    <t>W - 1584</t>
  </si>
  <si>
    <t>W - 1585</t>
  </si>
  <si>
    <t>1J893</t>
  </si>
  <si>
    <t>W - 1586</t>
  </si>
  <si>
    <t>W - 1587</t>
  </si>
  <si>
    <t>W - 1588</t>
  </si>
  <si>
    <t>W - 1589</t>
  </si>
  <si>
    <t>W - 1590</t>
  </si>
  <si>
    <t>W - 1591</t>
  </si>
  <si>
    <t>W - 1592</t>
  </si>
  <si>
    <t>W - 1593</t>
  </si>
  <si>
    <t>W - 1594</t>
  </si>
  <si>
    <t>Change in wall thickness  (KP 13.786)</t>
  </si>
  <si>
    <t>W - 1595</t>
  </si>
  <si>
    <t>W - 1596</t>
  </si>
  <si>
    <t>W - 1597</t>
  </si>
  <si>
    <t>W - 1598</t>
  </si>
  <si>
    <t>W - 1599</t>
  </si>
  <si>
    <t>W - 1600</t>
  </si>
  <si>
    <t>W - 1601</t>
  </si>
  <si>
    <t>W - 1602</t>
  </si>
  <si>
    <t>W - 1603</t>
  </si>
  <si>
    <t>W - 1604</t>
  </si>
  <si>
    <t>W - 1605</t>
  </si>
  <si>
    <t>W - 1606</t>
  </si>
  <si>
    <t>W - 1607</t>
  </si>
  <si>
    <t>W - 1608</t>
  </si>
  <si>
    <t>W - 1609</t>
  </si>
  <si>
    <t>W - 1610</t>
  </si>
  <si>
    <t>W - 1611</t>
  </si>
  <si>
    <t>W - 1612</t>
  </si>
  <si>
    <t>W - 1613</t>
  </si>
  <si>
    <t>W - 1614</t>
  </si>
  <si>
    <t>Change in wall thickness  (KP 14.025)</t>
  </si>
  <si>
    <t>W - 1615</t>
  </si>
  <si>
    <t>W - 1616</t>
  </si>
  <si>
    <t>W - 1617</t>
  </si>
  <si>
    <t>W - 1618</t>
  </si>
  <si>
    <t>W - 1619</t>
  </si>
  <si>
    <t>W - 1620</t>
  </si>
  <si>
    <t>W - 1621</t>
  </si>
  <si>
    <t>W - 1622</t>
  </si>
  <si>
    <t>W - 1623</t>
  </si>
  <si>
    <t>W - 1624</t>
  </si>
  <si>
    <t>W - 1625</t>
  </si>
  <si>
    <t>W - 1626</t>
  </si>
  <si>
    <t>W - 1627</t>
  </si>
  <si>
    <t>W - 1628</t>
  </si>
  <si>
    <t>W - 1629</t>
  </si>
  <si>
    <t>W - 1630</t>
  </si>
  <si>
    <t>W - 1631</t>
  </si>
  <si>
    <t>W - 1632</t>
  </si>
  <si>
    <t>W - 1633</t>
  </si>
  <si>
    <t>W - 1634</t>
  </si>
  <si>
    <t>Change in wall thickness  (KP 14.265)</t>
  </si>
  <si>
    <t>W - 1635</t>
  </si>
  <si>
    <t>W - 1636</t>
  </si>
  <si>
    <t>W - 1637</t>
  </si>
  <si>
    <t>W - 1638</t>
  </si>
  <si>
    <t>W - 1639</t>
  </si>
  <si>
    <t>W - 1640</t>
  </si>
  <si>
    <t>W - 1641</t>
  </si>
  <si>
    <t>W - 1642</t>
  </si>
  <si>
    <t>W - 1643</t>
  </si>
  <si>
    <t>W - 1644</t>
  </si>
  <si>
    <t>W - 1645</t>
  </si>
  <si>
    <t>W - 1646</t>
  </si>
  <si>
    <t>W - 1647</t>
  </si>
  <si>
    <t>W - 1648</t>
  </si>
  <si>
    <t>W - 1649</t>
  </si>
  <si>
    <t>W - 1650</t>
  </si>
  <si>
    <t>W - 1651</t>
  </si>
  <si>
    <t>W - 1652</t>
  </si>
  <si>
    <t>1E710</t>
  </si>
  <si>
    <t>W - 1653</t>
  </si>
  <si>
    <t>W - 1654</t>
  </si>
  <si>
    <t>Change in wall thickness  (KP 14.504)</t>
  </si>
  <si>
    <t>W - 1655</t>
  </si>
  <si>
    <t>W - 1656</t>
  </si>
  <si>
    <t>W - 1657</t>
  </si>
  <si>
    <t>W - 1658</t>
  </si>
  <si>
    <t>W - 1659</t>
  </si>
  <si>
    <t>W - 1660</t>
  </si>
  <si>
    <t>W - 1661</t>
  </si>
  <si>
    <t>W - 1662</t>
  </si>
  <si>
    <t>W - 1663</t>
  </si>
  <si>
    <t>W - 1664</t>
  </si>
  <si>
    <t>W - 1665</t>
  </si>
  <si>
    <t>W - 1666</t>
  </si>
  <si>
    <t>W - 1667</t>
  </si>
  <si>
    <t>W - 1668</t>
  </si>
  <si>
    <t>1J572</t>
  </si>
  <si>
    <t>W - 1669</t>
  </si>
  <si>
    <t>W - 1670</t>
  </si>
  <si>
    <t>W - 1671</t>
  </si>
  <si>
    <t>W - 1672</t>
  </si>
  <si>
    <t>W - 1673</t>
  </si>
  <si>
    <t>W - 1674</t>
  </si>
  <si>
    <t>Change in wall thickness  (KP 14.744)</t>
  </si>
  <si>
    <t>W - 1675</t>
  </si>
  <si>
    <t>W - 1676</t>
  </si>
  <si>
    <t>W - 1677</t>
  </si>
  <si>
    <t>W - 1678</t>
  </si>
  <si>
    <t>W - 1679</t>
  </si>
  <si>
    <t>W - 1680</t>
  </si>
  <si>
    <t>W - 1681</t>
  </si>
  <si>
    <t>W - 1682</t>
  </si>
  <si>
    <t>W - 1683</t>
  </si>
  <si>
    <t>1J865</t>
  </si>
  <si>
    <t>W - 1684</t>
  </si>
  <si>
    <t>W - 1685</t>
  </si>
  <si>
    <t>W - 1686</t>
  </si>
  <si>
    <t>W - 1687</t>
  </si>
  <si>
    <t>W - 1688</t>
  </si>
  <si>
    <t>W - 1689</t>
  </si>
  <si>
    <t>W - 1690</t>
  </si>
  <si>
    <t>W - 1691</t>
  </si>
  <si>
    <t>W - 1692</t>
  </si>
  <si>
    <t>W - 1693</t>
  </si>
  <si>
    <t>W - 1694</t>
  </si>
  <si>
    <t>Change in wall thickness  (KP 14.984)</t>
  </si>
  <si>
    <t>W - 1695</t>
  </si>
  <si>
    <t>W - 1696</t>
  </si>
  <si>
    <t>W - 1697</t>
  </si>
  <si>
    <t>W - 1698</t>
  </si>
  <si>
    <t>W - 1699</t>
  </si>
  <si>
    <t>W - 1700</t>
  </si>
  <si>
    <t>W - 1701</t>
  </si>
  <si>
    <t>W - 1702</t>
  </si>
  <si>
    <t>W - 1703</t>
  </si>
  <si>
    <t>W - 1704</t>
  </si>
  <si>
    <t>W - 1705</t>
  </si>
  <si>
    <t>W - 1706</t>
  </si>
  <si>
    <t>W - 1707</t>
  </si>
  <si>
    <t>W - 1708</t>
  </si>
  <si>
    <t>W - 1709</t>
  </si>
  <si>
    <t>W - 1710</t>
  </si>
  <si>
    <t>W - 1711</t>
  </si>
  <si>
    <t>W - 1712</t>
  </si>
  <si>
    <t>W - 1713</t>
  </si>
  <si>
    <t>1G841</t>
  </si>
  <si>
    <t>W - 1714</t>
  </si>
  <si>
    <t>Change in wall thickness  (KP 15.223)</t>
  </si>
  <si>
    <t>W - 1715</t>
  </si>
  <si>
    <t>W - 1716</t>
  </si>
  <si>
    <t>W - 1717</t>
  </si>
  <si>
    <t>W - 1718</t>
  </si>
  <si>
    <t>W - 1719</t>
  </si>
  <si>
    <t>W - 1720</t>
  </si>
  <si>
    <t>W - 1721</t>
  </si>
  <si>
    <t>W - 1722</t>
  </si>
  <si>
    <t>W - 1723</t>
  </si>
  <si>
    <t>W - 1724</t>
  </si>
  <si>
    <t>W - 1725</t>
  </si>
  <si>
    <t>W - 1726</t>
  </si>
  <si>
    <t>W - 1727</t>
  </si>
  <si>
    <t>W - 1728</t>
  </si>
  <si>
    <t>W - 1729</t>
  </si>
  <si>
    <t>W - 1730</t>
  </si>
  <si>
    <t>W - 1731</t>
  </si>
  <si>
    <t>W - 1732</t>
  </si>
  <si>
    <t>W - 1733</t>
  </si>
  <si>
    <t>W - 1734</t>
  </si>
  <si>
    <t>Change in wall thickness  (KP 15.463)</t>
  </si>
  <si>
    <t>W - 1735</t>
  </si>
  <si>
    <t>W - 1736</t>
  </si>
  <si>
    <t>W - 1737</t>
  </si>
  <si>
    <t>W - 1738</t>
  </si>
  <si>
    <t>W - 1739</t>
  </si>
  <si>
    <t>W - 1740</t>
  </si>
  <si>
    <t>W - 1741</t>
  </si>
  <si>
    <t>W - 1742</t>
  </si>
  <si>
    <t>W - 1743</t>
  </si>
  <si>
    <t>W - 1744</t>
  </si>
  <si>
    <t>W - 1745</t>
  </si>
  <si>
    <t>W - 1746</t>
  </si>
  <si>
    <t>W - 1747</t>
  </si>
  <si>
    <t>W - 1748</t>
  </si>
  <si>
    <t>W - 1749</t>
  </si>
  <si>
    <t>W - 1750</t>
  </si>
  <si>
    <t>W - 1751</t>
  </si>
  <si>
    <t>W - 1752</t>
  </si>
  <si>
    <t>W - 1753</t>
  </si>
  <si>
    <t>2U565</t>
  </si>
  <si>
    <t>W - 1754</t>
  </si>
  <si>
    <t>Change in wall thickness  (KP 15.703)</t>
  </si>
  <si>
    <t>W - 1755</t>
  </si>
  <si>
    <t>W - 1756</t>
  </si>
  <si>
    <t>W - 1757</t>
  </si>
  <si>
    <t>W - 1758</t>
  </si>
  <si>
    <t>W - 1759</t>
  </si>
  <si>
    <t>W - 1760</t>
  </si>
  <si>
    <t>W - 1761</t>
  </si>
  <si>
    <t>W - 1762</t>
  </si>
  <si>
    <t>W - 1763</t>
  </si>
  <si>
    <t>W - 1764</t>
  </si>
  <si>
    <t>W - 1765</t>
  </si>
  <si>
    <t>W - 1766</t>
  </si>
  <si>
    <t>W - 1767</t>
  </si>
  <si>
    <t>W - 1768</t>
  </si>
  <si>
    <t>W - 1769</t>
  </si>
  <si>
    <t>W - 1770</t>
  </si>
  <si>
    <t>W - 1771</t>
  </si>
  <si>
    <t>W - 1772</t>
  </si>
  <si>
    <t>W - 1773</t>
  </si>
  <si>
    <t>W - 1774</t>
  </si>
  <si>
    <t>Change in wall thickness  (KP 15.942)</t>
  </si>
  <si>
    <t>W - 1775</t>
  </si>
  <si>
    <t>W - 1776</t>
  </si>
  <si>
    <t>W - 1777</t>
  </si>
  <si>
    <t>W - 1778</t>
  </si>
  <si>
    <t>W - 1779</t>
  </si>
  <si>
    <t>W - 1780</t>
  </si>
  <si>
    <t>W - 1781</t>
  </si>
  <si>
    <t>W - 1782</t>
  </si>
  <si>
    <t>W - 1783</t>
  </si>
  <si>
    <t>W - 1784</t>
  </si>
  <si>
    <t>W - 1785</t>
  </si>
  <si>
    <t>W - 1786</t>
  </si>
  <si>
    <t>W - 1787</t>
  </si>
  <si>
    <t>W - 1788</t>
  </si>
  <si>
    <t>W - 1789</t>
  </si>
  <si>
    <t>W - 1790</t>
  </si>
  <si>
    <t>W - 1791</t>
  </si>
  <si>
    <t>W - 1792</t>
  </si>
  <si>
    <t>W - 1793</t>
  </si>
  <si>
    <t>W - 1794</t>
  </si>
  <si>
    <t>Change in wall thickness  (KP 16.182)</t>
  </si>
  <si>
    <t>W - 1795</t>
  </si>
  <si>
    <t>W - 1796</t>
  </si>
  <si>
    <t>W - 1797</t>
  </si>
  <si>
    <t>W - 1798</t>
  </si>
  <si>
    <t>W - 1799</t>
  </si>
  <si>
    <t>W - 1800</t>
  </si>
  <si>
    <t>W - 1801</t>
  </si>
  <si>
    <t>W - 1802</t>
  </si>
  <si>
    <t>W - 1803</t>
  </si>
  <si>
    <t>W - 1804</t>
  </si>
  <si>
    <t>W - 1805</t>
  </si>
  <si>
    <t>W - 1806</t>
  </si>
  <si>
    <t>W - 1807</t>
  </si>
  <si>
    <t>W - 1808</t>
  </si>
  <si>
    <t>W - 1809</t>
  </si>
  <si>
    <t>W - 1810</t>
  </si>
  <si>
    <t>W - 1811</t>
  </si>
  <si>
    <t>W - 1812</t>
  </si>
  <si>
    <t>W - 1813</t>
  </si>
  <si>
    <t>W - 1814</t>
  </si>
  <si>
    <t>Change in wall thickness  (KP 16.422)</t>
  </si>
  <si>
    <t>W - 1815</t>
  </si>
  <si>
    <t>W - 1816</t>
  </si>
  <si>
    <t>W - 1817</t>
  </si>
  <si>
    <t>W - 1818</t>
  </si>
  <si>
    <t>W - 1819</t>
  </si>
  <si>
    <t>W - 1820</t>
  </si>
  <si>
    <t>1H109</t>
  </si>
  <si>
    <t>W - 1821</t>
  </si>
  <si>
    <t>W - 1822</t>
  </si>
  <si>
    <t>W - 1823</t>
  </si>
  <si>
    <t>W - 1824</t>
  </si>
  <si>
    <t>W - 1825</t>
  </si>
  <si>
    <t>W - 1826</t>
  </si>
  <si>
    <t>W - 1827</t>
  </si>
  <si>
    <t>W - 1828</t>
  </si>
  <si>
    <t>W - 1829</t>
  </si>
  <si>
    <t>W - 1830</t>
  </si>
  <si>
    <t>W - 1831</t>
  </si>
  <si>
    <t>W - 1832</t>
  </si>
  <si>
    <t>W - 1833</t>
  </si>
  <si>
    <t>W - 1834</t>
  </si>
  <si>
    <t>Change in wall thickness  (KP 16.662)</t>
  </si>
  <si>
    <t>W - 1835</t>
  </si>
  <si>
    <t>W - 1836</t>
  </si>
  <si>
    <t>W - 1837</t>
  </si>
  <si>
    <t>W - 1838</t>
  </si>
  <si>
    <t>3X340</t>
  </si>
  <si>
    <t>W - 1839</t>
  </si>
  <si>
    <t>W - 1840</t>
  </si>
  <si>
    <t>W - 1841</t>
  </si>
  <si>
    <t>W - 1842</t>
  </si>
  <si>
    <t>W - 1843</t>
  </si>
  <si>
    <t>W - 1844</t>
  </si>
  <si>
    <t>W - 1845</t>
  </si>
  <si>
    <t>W - 1846</t>
  </si>
  <si>
    <t>W - 1847</t>
  </si>
  <si>
    <t>W - 1848</t>
  </si>
  <si>
    <t>9B292</t>
  </si>
  <si>
    <t>W - 1849</t>
  </si>
  <si>
    <t>W - 1850</t>
  </si>
  <si>
    <t>W - 1851</t>
  </si>
  <si>
    <t>W - 1852</t>
  </si>
  <si>
    <t>W - 1853</t>
  </si>
  <si>
    <t>W - 1854</t>
  </si>
  <si>
    <t>Change in wall thickness  (KP 16.901)</t>
  </si>
  <si>
    <t>W - 1855</t>
  </si>
  <si>
    <t>W - 1856</t>
  </si>
  <si>
    <t>W - 1857</t>
  </si>
  <si>
    <t>W - 1858</t>
  </si>
  <si>
    <t>W - 1859</t>
  </si>
  <si>
    <t>W - 1860</t>
  </si>
  <si>
    <t>W - 1861</t>
  </si>
  <si>
    <t>W - 1862</t>
  </si>
  <si>
    <t>W - 1863</t>
  </si>
  <si>
    <t>W - 1864</t>
  </si>
  <si>
    <t>W - 1865</t>
  </si>
  <si>
    <t>W - 1866</t>
  </si>
  <si>
    <t>W - 1867</t>
  </si>
  <si>
    <t>W - 1868</t>
  </si>
  <si>
    <t>W - 1869</t>
  </si>
  <si>
    <t>W - 1870</t>
  </si>
  <si>
    <t>W - 1871</t>
  </si>
  <si>
    <t>W - 1872</t>
  </si>
  <si>
    <t>W - 1873</t>
  </si>
  <si>
    <t>W - 1874</t>
  </si>
  <si>
    <t>Change in wall thickness  (KP 17.14)</t>
  </si>
  <si>
    <t>W - 1875</t>
  </si>
  <si>
    <t>W - 1876</t>
  </si>
  <si>
    <t>W - 1877</t>
  </si>
  <si>
    <t>W - 1878</t>
  </si>
  <si>
    <t>W - 1879</t>
  </si>
  <si>
    <t>W - 1880</t>
  </si>
  <si>
    <t>W - 1881</t>
  </si>
  <si>
    <t>W - 1882</t>
  </si>
  <si>
    <t>W - 1883</t>
  </si>
  <si>
    <t>W - 1884</t>
  </si>
  <si>
    <t>W - 1885</t>
  </si>
  <si>
    <t>W - 1886</t>
  </si>
  <si>
    <t>W - 1887</t>
  </si>
  <si>
    <t>W - 1888</t>
  </si>
  <si>
    <t>W - 1889</t>
  </si>
  <si>
    <t>W - 1890</t>
  </si>
  <si>
    <t>W - 1891</t>
  </si>
  <si>
    <t>W - 1892</t>
  </si>
  <si>
    <t>W - 1893</t>
  </si>
  <si>
    <t>W - 1894</t>
  </si>
  <si>
    <t>Change in wall thickness  (KP 17.38)</t>
  </si>
  <si>
    <t>W - 1895</t>
  </si>
  <si>
    <t>W - 1896</t>
  </si>
  <si>
    <t>W - 1897</t>
  </si>
  <si>
    <t>W - 1898</t>
  </si>
  <si>
    <t>W - 1899</t>
  </si>
  <si>
    <t>W - 1900</t>
  </si>
  <si>
    <t>W - 1901</t>
  </si>
  <si>
    <t>W - 1902</t>
  </si>
  <si>
    <t>W - 1903</t>
  </si>
  <si>
    <t>W - 1904</t>
  </si>
  <si>
    <t>W - 1905</t>
  </si>
  <si>
    <t>W - 1906</t>
  </si>
  <si>
    <t>W - 1907</t>
  </si>
  <si>
    <t>W - 1908</t>
  </si>
  <si>
    <t>W - 1909</t>
  </si>
  <si>
    <t>W - 1910</t>
  </si>
  <si>
    <t>W - 1911</t>
  </si>
  <si>
    <t>W - 1912</t>
  </si>
  <si>
    <t>W - 1913</t>
  </si>
  <si>
    <t>W - 1914</t>
  </si>
  <si>
    <t>Change in wall thickness  (KP 17.619)</t>
  </si>
  <si>
    <t>W - 1915</t>
  </si>
  <si>
    <t>W - 1916</t>
  </si>
  <si>
    <t>W - 1917</t>
  </si>
  <si>
    <t>W - 1918</t>
  </si>
  <si>
    <t>W - 1919</t>
  </si>
  <si>
    <t>W - 1920</t>
  </si>
  <si>
    <t>W - 1921</t>
  </si>
  <si>
    <t>W - 1922</t>
  </si>
  <si>
    <t>W - 1923</t>
  </si>
  <si>
    <t>W - 1924</t>
  </si>
  <si>
    <t>W - 1925</t>
  </si>
  <si>
    <t>W - 1926</t>
  </si>
  <si>
    <t>W - 1927</t>
  </si>
  <si>
    <t>W - 1928</t>
  </si>
  <si>
    <t>W - 1929</t>
  </si>
  <si>
    <t>W - 1930</t>
  </si>
  <si>
    <t>W - 1931</t>
  </si>
  <si>
    <t>W - 1932</t>
  </si>
  <si>
    <t>W - 1933</t>
  </si>
  <si>
    <t>W - 1934</t>
  </si>
  <si>
    <t>Change in wall thickness  (KP 17.859)</t>
  </si>
  <si>
    <t>W - 1935</t>
  </si>
  <si>
    <t>W - 1936</t>
  </si>
  <si>
    <t>W - 1937</t>
  </si>
  <si>
    <t>W - 1938</t>
  </si>
  <si>
    <t>W - 1939</t>
  </si>
  <si>
    <t>W - 1940</t>
  </si>
  <si>
    <t>W - 1941</t>
  </si>
  <si>
    <t>W - 1942</t>
  </si>
  <si>
    <t>W - 1943</t>
  </si>
  <si>
    <t>W - 1944</t>
  </si>
  <si>
    <t>W - 1945</t>
  </si>
  <si>
    <t>W - 1946</t>
  </si>
  <si>
    <t>W - 1947</t>
  </si>
  <si>
    <t>W - 1948</t>
  </si>
  <si>
    <t>W - 1949</t>
  </si>
  <si>
    <t>W - 1950</t>
  </si>
  <si>
    <t>W - 1951</t>
  </si>
  <si>
    <t>W - 1952</t>
  </si>
  <si>
    <t>W - 1953</t>
  </si>
  <si>
    <t>W - 1954</t>
  </si>
  <si>
    <t>Change in wall thickness  (KP 18.098)</t>
  </si>
  <si>
    <t>W - 1955</t>
  </si>
  <si>
    <t>W - 1956</t>
  </si>
  <si>
    <t>W - 1957</t>
  </si>
  <si>
    <t>W - 1958</t>
  </si>
  <si>
    <t>W - 1959</t>
  </si>
  <si>
    <t>W - 1960</t>
  </si>
  <si>
    <t>W - 1961</t>
  </si>
  <si>
    <t>W - 1962</t>
  </si>
  <si>
    <t>W - 1963</t>
  </si>
  <si>
    <t>W - 1964</t>
  </si>
  <si>
    <t>W - 1965</t>
  </si>
  <si>
    <t>W - 1966</t>
  </si>
  <si>
    <t>W - 1967</t>
  </si>
  <si>
    <t>W - 1968</t>
  </si>
  <si>
    <t>W - 1969</t>
  </si>
  <si>
    <t>W - 1970</t>
  </si>
  <si>
    <t>W - 1971</t>
  </si>
  <si>
    <t>W - 1972</t>
  </si>
  <si>
    <t>1F170</t>
  </si>
  <si>
    <t>W - 1973</t>
  </si>
  <si>
    <t>W - 1974</t>
  </si>
  <si>
    <t>Change in wall thickness  (KP 18.337)</t>
  </si>
  <si>
    <t>W - 1975</t>
  </si>
  <si>
    <t>W - 1976</t>
  </si>
  <si>
    <t>W - 1977</t>
  </si>
  <si>
    <t>W - 1978</t>
  </si>
  <si>
    <t>W - 1979</t>
  </si>
  <si>
    <t>W - 1980</t>
  </si>
  <si>
    <t>W - 1981</t>
  </si>
  <si>
    <t>W - 1982</t>
  </si>
  <si>
    <t>W - 1983</t>
  </si>
  <si>
    <t>W - 1984</t>
  </si>
  <si>
    <t>W - 1985</t>
  </si>
  <si>
    <t>W - 1986</t>
  </si>
  <si>
    <t>W - 1987</t>
  </si>
  <si>
    <t>W - 1988</t>
  </si>
  <si>
    <t>W - 1989</t>
  </si>
  <si>
    <t>W - 1990</t>
  </si>
  <si>
    <t>W - 1991</t>
  </si>
  <si>
    <t>W - 1992</t>
  </si>
  <si>
    <t>W - 1993</t>
  </si>
  <si>
    <t>W - 1994</t>
  </si>
  <si>
    <t>Change in wall thickness  (KP 18.575)</t>
  </si>
  <si>
    <t>W - 1995</t>
  </si>
  <si>
    <t>W - 1996</t>
  </si>
  <si>
    <t>W - 1997</t>
  </si>
  <si>
    <t>W - 1998</t>
  </si>
  <si>
    <t>W - 1999</t>
  </si>
  <si>
    <t>W - 2000</t>
  </si>
  <si>
    <t>W - 2001</t>
  </si>
  <si>
    <t>W - 2002</t>
  </si>
  <si>
    <t>W - 2003</t>
  </si>
  <si>
    <t>W - 2004</t>
  </si>
  <si>
    <t>W - 2005</t>
  </si>
  <si>
    <t>W - 2006</t>
  </si>
  <si>
    <t>W - 2007</t>
  </si>
  <si>
    <t>W - 2008</t>
  </si>
  <si>
    <t>W - 2009</t>
  </si>
  <si>
    <t>W - 2010</t>
  </si>
  <si>
    <t>W - 2011</t>
  </si>
  <si>
    <t>W - 2012</t>
  </si>
  <si>
    <t>W - 2013</t>
  </si>
  <si>
    <t>W - 2014</t>
  </si>
  <si>
    <t>Change in wall thickness  (KP 18.815)</t>
  </si>
  <si>
    <t>W - 2015</t>
  </si>
  <si>
    <t>W - 2016</t>
  </si>
  <si>
    <t>W - 2017</t>
  </si>
  <si>
    <t>W - 2018</t>
  </si>
  <si>
    <t>W - 2019</t>
  </si>
  <si>
    <t>W - 2020</t>
  </si>
  <si>
    <t>W - 2021</t>
  </si>
  <si>
    <t>W - 2022</t>
  </si>
  <si>
    <t>W - 2023</t>
  </si>
  <si>
    <t>W - 2024</t>
  </si>
  <si>
    <t>W - 2025</t>
  </si>
  <si>
    <t>W - 2026</t>
  </si>
  <si>
    <t>W - 2027</t>
  </si>
  <si>
    <t>W - 2028</t>
  </si>
  <si>
    <t>W - 2029</t>
  </si>
  <si>
    <t>W - 2030</t>
  </si>
  <si>
    <t>W - 2031</t>
  </si>
  <si>
    <t>W - 2032</t>
  </si>
  <si>
    <t>W - 2033</t>
  </si>
  <si>
    <t>W - 2034</t>
  </si>
  <si>
    <t>Change in wall thickness  (KP 19.054)</t>
  </si>
  <si>
    <t>W - 2035</t>
  </si>
  <si>
    <t>W - 2036</t>
  </si>
  <si>
    <t>W - 2037</t>
  </si>
  <si>
    <t>W - 2038</t>
  </si>
  <si>
    <t>W - 2039</t>
  </si>
  <si>
    <t>W - 2040</t>
  </si>
  <si>
    <t>W - 2041</t>
  </si>
  <si>
    <t>W - 2042</t>
  </si>
  <si>
    <t>W - 2043</t>
  </si>
  <si>
    <t>W - 2044</t>
  </si>
  <si>
    <t>W - 2045</t>
  </si>
  <si>
    <t>W - 2046</t>
  </si>
  <si>
    <t>W - 2047</t>
  </si>
  <si>
    <t>W - 2048</t>
  </si>
  <si>
    <t>W - 2049</t>
  </si>
  <si>
    <t>W - 2050</t>
  </si>
  <si>
    <t>W - 2051</t>
  </si>
  <si>
    <t>W - 2052</t>
  </si>
  <si>
    <t>W - 2053</t>
  </si>
  <si>
    <t>W - 2054</t>
  </si>
  <si>
    <t>Change in wall thickness  (KP 19.294)</t>
  </si>
  <si>
    <t>W - 2055</t>
  </si>
  <si>
    <t>W - 2056</t>
  </si>
  <si>
    <t>W - 2057</t>
  </si>
  <si>
    <t>W - 2058</t>
  </si>
  <si>
    <t>W - 2059</t>
  </si>
  <si>
    <t>W - 2060</t>
  </si>
  <si>
    <t>W - 2061</t>
  </si>
  <si>
    <t>W - 2062</t>
  </si>
  <si>
    <t>W - 2063</t>
  </si>
  <si>
    <t>W - 2064</t>
  </si>
  <si>
    <t>W - 2065</t>
  </si>
  <si>
    <t>W - 2066</t>
  </si>
  <si>
    <t>W - 2067</t>
  </si>
  <si>
    <t>W - 2068</t>
  </si>
  <si>
    <t>W - 2069</t>
  </si>
  <si>
    <t>W - 2070</t>
  </si>
  <si>
    <t>W - 2071</t>
  </si>
  <si>
    <t>W - 2072</t>
  </si>
  <si>
    <t>W - 2073</t>
  </si>
  <si>
    <t>W - 2074</t>
  </si>
  <si>
    <t>Change in wall thickness  (KP 19.534)</t>
  </si>
  <si>
    <t>W - 2075</t>
  </si>
  <si>
    <t>W - 2076</t>
  </si>
  <si>
    <t>W - 2077</t>
  </si>
  <si>
    <t>W - 2078</t>
  </si>
  <si>
    <t>W - 2079</t>
  </si>
  <si>
    <t>W - 2080</t>
  </si>
  <si>
    <t>W - 2081</t>
  </si>
  <si>
    <t>W - 2082</t>
  </si>
  <si>
    <t>W - 2083</t>
  </si>
  <si>
    <t>W - 2084</t>
  </si>
  <si>
    <t>W - 2085</t>
  </si>
  <si>
    <t>W - 2086</t>
  </si>
  <si>
    <t>W - 2087</t>
  </si>
  <si>
    <t>W - 2088</t>
  </si>
  <si>
    <t>W - 2089</t>
  </si>
  <si>
    <t>W - 2090</t>
  </si>
  <si>
    <t>W - 2091</t>
  </si>
  <si>
    <t>W - 2092</t>
  </si>
  <si>
    <t>W - 2093</t>
  </si>
  <si>
    <t>W - 2094</t>
  </si>
  <si>
    <t>Change in wall thickness  (KP 19.774)</t>
  </si>
  <si>
    <t>W - 2095</t>
  </si>
  <si>
    <t>W - 2096</t>
  </si>
  <si>
    <t>W - 2097</t>
  </si>
  <si>
    <t>W - 2098</t>
  </si>
  <si>
    <t>W - 2099</t>
  </si>
  <si>
    <t>W - 2100</t>
  </si>
  <si>
    <t>W - 2101</t>
  </si>
  <si>
    <t>W - 2102</t>
  </si>
  <si>
    <t>W - 2103</t>
  </si>
  <si>
    <t>W - 2104</t>
  </si>
  <si>
    <t>W - 2105</t>
  </si>
  <si>
    <t>W - 2106</t>
  </si>
  <si>
    <t>W - 2107</t>
  </si>
  <si>
    <t>W - 2108</t>
  </si>
  <si>
    <t>W - 2109</t>
  </si>
  <si>
    <t>W - 2110</t>
  </si>
  <si>
    <t>W - 2111</t>
  </si>
  <si>
    <t>W - 2112</t>
  </si>
  <si>
    <t>W - 2113</t>
  </si>
  <si>
    <t>W - 2114</t>
  </si>
  <si>
    <t>Change in wall thickness  (KP 20.013)</t>
  </si>
  <si>
    <t>W - 2115</t>
  </si>
  <si>
    <t>W - 2116</t>
  </si>
  <si>
    <t>W - 2117</t>
  </si>
  <si>
    <t>W - 2118</t>
  </si>
  <si>
    <t>W - 2119</t>
  </si>
  <si>
    <t>W - 2120</t>
  </si>
  <si>
    <t>W - 2121</t>
  </si>
  <si>
    <t>W - 2122</t>
  </si>
  <si>
    <t>W - 2123</t>
  </si>
  <si>
    <t>W - 2124</t>
  </si>
  <si>
    <t>W - 2125</t>
  </si>
  <si>
    <t>W - 2126</t>
  </si>
  <si>
    <t>W - 2127</t>
  </si>
  <si>
    <t>W - 2128</t>
  </si>
  <si>
    <t>W - 2129</t>
  </si>
  <si>
    <t>W - 2130</t>
  </si>
  <si>
    <t>W - 2131</t>
  </si>
  <si>
    <t>W - 2132</t>
  </si>
  <si>
    <t>W - 2133</t>
  </si>
  <si>
    <t>W - 2134</t>
  </si>
  <si>
    <t>Change in wall thickness  (KP 20.252)</t>
  </si>
  <si>
    <t>W - 2135</t>
  </si>
  <si>
    <t>W - 2136</t>
  </si>
  <si>
    <t>W - 2137</t>
  </si>
  <si>
    <t>W - 2138</t>
  </si>
  <si>
    <t>W - 2139</t>
  </si>
  <si>
    <t>W - 2140</t>
  </si>
  <si>
    <t>W - 2141</t>
  </si>
  <si>
    <t>W - 2142</t>
  </si>
  <si>
    <t>W - 2143</t>
  </si>
  <si>
    <t>W - 2144</t>
  </si>
  <si>
    <t>W - 2145</t>
  </si>
  <si>
    <t>W - 2146</t>
  </si>
  <si>
    <t>W - 2147</t>
  </si>
  <si>
    <t>W - 2148</t>
  </si>
  <si>
    <t>W - 2149</t>
  </si>
  <si>
    <t>W - 2150</t>
  </si>
  <si>
    <t>W - 2151</t>
  </si>
  <si>
    <t>W - 2152</t>
  </si>
  <si>
    <t>W - 2153</t>
  </si>
  <si>
    <t>W - 2154</t>
  </si>
  <si>
    <t>Change in wall thickness  (KP 20.492)</t>
  </si>
  <si>
    <t>W - 2155</t>
  </si>
  <si>
    <t>W - 2156</t>
  </si>
  <si>
    <t>W - 2157</t>
  </si>
  <si>
    <t>W - 2158</t>
  </si>
  <si>
    <t>W - 2159</t>
  </si>
  <si>
    <t>W - 2160</t>
  </si>
  <si>
    <t>W - 2161</t>
  </si>
  <si>
    <t>W - 2162</t>
  </si>
  <si>
    <t>W - 2163</t>
  </si>
  <si>
    <t>W - 2164</t>
  </si>
  <si>
    <t>W - 2165</t>
  </si>
  <si>
    <t>W - 2166</t>
  </si>
  <si>
    <t>W - 2167</t>
  </si>
  <si>
    <t>W - 2168</t>
  </si>
  <si>
    <t>W - 2169</t>
  </si>
  <si>
    <t>W - 2170</t>
  </si>
  <si>
    <t>W - 2171</t>
  </si>
  <si>
    <t>W - 2172</t>
  </si>
  <si>
    <t>W - 2173</t>
  </si>
  <si>
    <t>W - 2174</t>
  </si>
  <si>
    <t>Change in wall thickness  (KP 20.731)</t>
  </si>
  <si>
    <t>W - 2175</t>
  </si>
  <si>
    <t>W - 2176</t>
  </si>
  <si>
    <t>W - 2177</t>
  </si>
  <si>
    <t>W - 2178</t>
  </si>
  <si>
    <t>W - 2179</t>
  </si>
  <si>
    <t>W - 2180</t>
  </si>
  <si>
    <t>W - 2181</t>
  </si>
  <si>
    <t>W - 2182</t>
  </si>
  <si>
    <t>W - 2183</t>
  </si>
  <si>
    <t>W - 2184</t>
  </si>
  <si>
    <t>W - 2185</t>
  </si>
  <si>
    <t>W - 2186</t>
  </si>
  <si>
    <t>W - 2187</t>
  </si>
  <si>
    <t>W - 2188</t>
  </si>
  <si>
    <t>W - 2189</t>
  </si>
  <si>
    <t>W - 2190</t>
  </si>
  <si>
    <t>W - 2191</t>
  </si>
  <si>
    <t>W - 2192</t>
  </si>
  <si>
    <t>W - 2193</t>
  </si>
  <si>
    <t>W - 2194</t>
  </si>
  <si>
    <t>Change in wall thickness  (KP 20.97)</t>
  </si>
  <si>
    <t>W - 2195</t>
  </si>
  <si>
    <t>W - 2196</t>
  </si>
  <si>
    <t>W - 2197</t>
  </si>
  <si>
    <t>W - 2198</t>
  </si>
  <si>
    <t>W - 2199</t>
  </si>
  <si>
    <t>W - 2200</t>
  </si>
  <si>
    <t>W - 2201</t>
  </si>
  <si>
    <t>W - 2202</t>
  </si>
  <si>
    <t>W - 2203</t>
  </si>
  <si>
    <t>W - 2204</t>
  </si>
  <si>
    <t>W - 2205</t>
  </si>
  <si>
    <t>W - 2206</t>
  </si>
  <si>
    <t>W - 2207</t>
  </si>
  <si>
    <t>Change in wall thickness  (KP 21.126)</t>
  </si>
  <si>
    <t>W - 2208</t>
  </si>
  <si>
    <t>W - 2209</t>
  </si>
  <si>
    <t>W - 2210</t>
  </si>
  <si>
    <t>W - 2211</t>
  </si>
  <si>
    <t>W - 2212</t>
  </si>
  <si>
    <t>W - 2213</t>
  </si>
  <si>
    <t>W - 2214</t>
  </si>
  <si>
    <t>W - 2215</t>
  </si>
  <si>
    <t>W - 2216</t>
  </si>
  <si>
    <t>W - 2217</t>
  </si>
  <si>
    <t>W - 2218</t>
  </si>
  <si>
    <t>W - 2219</t>
  </si>
  <si>
    <t>W - 2220</t>
  </si>
  <si>
    <t>W - 2221</t>
  </si>
  <si>
    <t>W - 2222</t>
  </si>
  <si>
    <t>W - 2223</t>
  </si>
  <si>
    <t>W - 2224</t>
  </si>
  <si>
    <t>W - 2225</t>
  </si>
  <si>
    <t>W - 2226</t>
  </si>
  <si>
    <t>W - 2227</t>
  </si>
  <si>
    <t>W - 2228</t>
  </si>
  <si>
    <t>W - 2229</t>
  </si>
  <si>
    <t>W - 2230</t>
  </si>
  <si>
    <t>W - 2231</t>
  </si>
  <si>
    <t>W - 2232</t>
  </si>
  <si>
    <t>W - 2233</t>
  </si>
  <si>
    <t>W - 2234</t>
  </si>
  <si>
    <t>W - 2235</t>
  </si>
  <si>
    <t>W - 2236</t>
  </si>
  <si>
    <t>W - 2237</t>
  </si>
  <si>
    <t>W - 2238</t>
  </si>
  <si>
    <t>W - 2239</t>
  </si>
  <si>
    <t>W - 2240</t>
  </si>
  <si>
    <t>W - 2241</t>
  </si>
  <si>
    <t>W - 2242</t>
  </si>
  <si>
    <t>W - 2243</t>
  </si>
  <si>
    <t>W - 2244</t>
  </si>
  <si>
    <t>W - 2245</t>
  </si>
  <si>
    <t>W - 2246</t>
  </si>
  <si>
    <t>W - 2247</t>
  </si>
  <si>
    <t>W - 2248</t>
  </si>
  <si>
    <t>W - 2249</t>
  </si>
  <si>
    <t>W - 2250</t>
  </si>
  <si>
    <t>W - 2251</t>
  </si>
  <si>
    <t>W - 2252</t>
  </si>
  <si>
    <t>W - 2253</t>
  </si>
  <si>
    <t>W - 2254</t>
  </si>
  <si>
    <t>W - 2255</t>
  </si>
  <si>
    <t>W - 2256</t>
  </si>
  <si>
    <t>W - 2257</t>
  </si>
  <si>
    <t>W - 2258</t>
  </si>
  <si>
    <t>W - 2259</t>
  </si>
  <si>
    <t>W - 2260</t>
  </si>
  <si>
    <t>W - 2261</t>
  </si>
  <si>
    <t>W - 2262</t>
  </si>
  <si>
    <t>W - 2263</t>
  </si>
  <si>
    <t>W - 2264</t>
  </si>
  <si>
    <t>W - 2265</t>
  </si>
  <si>
    <t>W - 2266</t>
  </si>
  <si>
    <t>W - 2267</t>
  </si>
  <si>
    <t>W - 2268</t>
  </si>
  <si>
    <t>W - 2269</t>
  </si>
  <si>
    <t>W - 2270</t>
  </si>
  <si>
    <t>W - 2271</t>
  </si>
  <si>
    <t>W - 2272</t>
  </si>
  <si>
    <t>W - 2273</t>
  </si>
  <si>
    <t>W - 2274</t>
  </si>
  <si>
    <t>W - 2275</t>
  </si>
  <si>
    <t>W - 2276</t>
  </si>
  <si>
    <t>W - 2277</t>
  </si>
  <si>
    <t>W - 2278</t>
  </si>
  <si>
    <t>W - 2279</t>
  </si>
  <si>
    <t>W - 2280</t>
  </si>
  <si>
    <t>W - 2281</t>
  </si>
  <si>
    <t>W - 2282</t>
  </si>
  <si>
    <t>W - 2283</t>
  </si>
  <si>
    <t>W - 2284</t>
  </si>
  <si>
    <t>W - 2285</t>
  </si>
  <si>
    <t>W - 2286</t>
  </si>
  <si>
    <t>W - 2287</t>
  </si>
  <si>
    <t>W - 2288</t>
  </si>
  <si>
    <t>W - 2289</t>
  </si>
  <si>
    <t>W - 2290</t>
  </si>
  <si>
    <t>W - 2291</t>
  </si>
  <si>
    <t>W - 2292</t>
  </si>
  <si>
    <t>W - 2293</t>
  </si>
  <si>
    <t>W - 2294</t>
  </si>
  <si>
    <t>W - 2295</t>
  </si>
  <si>
    <t>W - 2296</t>
  </si>
  <si>
    <t>W - 2297</t>
  </si>
  <si>
    <t>W - 2298</t>
  </si>
  <si>
    <t>W - 2299</t>
  </si>
  <si>
    <t>W - 2300</t>
  </si>
  <si>
    <t>W - 2301</t>
  </si>
  <si>
    <t>W - 2302</t>
  </si>
  <si>
    <t>W - 2303</t>
  </si>
  <si>
    <t>W - 2304</t>
  </si>
  <si>
    <t>W - 2305</t>
  </si>
  <si>
    <t>W - 2306</t>
  </si>
  <si>
    <t>W - 2307</t>
  </si>
  <si>
    <t>W - 2308</t>
  </si>
  <si>
    <t>W - 2309</t>
  </si>
  <si>
    <t>W - 2310</t>
  </si>
  <si>
    <t>W - 2311</t>
  </si>
  <si>
    <t>W - 2312</t>
  </si>
  <si>
    <t>W - 2313</t>
  </si>
  <si>
    <t>W - 2314</t>
  </si>
  <si>
    <t>Change in wall thickness  (KP 22.408)</t>
  </si>
  <si>
    <t>W - 2315</t>
  </si>
  <si>
    <t>W - 2316</t>
  </si>
  <si>
    <t>W - 2317</t>
  </si>
  <si>
    <t>W - 2318</t>
  </si>
  <si>
    <t>W - 2319</t>
  </si>
  <si>
    <t>W - 2320</t>
  </si>
  <si>
    <t>W - 2321</t>
  </si>
  <si>
    <t>W - 2322</t>
  </si>
  <si>
    <t>W - 2323</t>
  </si>
  <si>
    <t>W - 2324</t>
  </si>
  <si>
    <t>W - 2325</t>
  </si>
  <si>
    <t>W - 2326</t>
  </si>
  <si>
    <t>W - 2327</t>
  </si>
  <si>
    <t>W - 2328</t>
  </si>
  <si>
    <t>W - 2329</t>
  </si>
  <si>
    <t>W - 2330</t>
  </si>
  <si>
    <t>W - 2331</t>
  </si>
  <si>
    <t>W - 2332</t>
  </si>
  <si>
    <t>W - 2333</t>
  </si>
  <si>
    <t>W - 2334</t>
  </si>
  <si>
    <t>Change in wall thickness  (KP 22.647)</t>
  </si>
  <si>
    <t>W - 2335</t>
  </si>
  <si>
    <t>W - 2336</t>
  </si>
  <si>
    <t>W - 2337</t>
  </si>
  <si>
    <t>W - 2338</t>
  </si>
  <si>
    <t>W - 2339</t>
  </si>
  <si>
    <t>W - 2340</t>
  </si>
  <si>
    <t>W - 2341</t>
  </si>
  <si>
    <t>W - 2342</t>
  </si>
  <si>
    <t>W - 2343</t>
  </si>
  <si>
    <t>W - 2344</t>
  </si>
  <si>
    <t>W - 2345</t>
  </si>
  <si>
    <t>W - 2346</t>
  </si>
  <si>
    <t>W - 2347</t>
  </si>
  <si>
    <t>W - 2348</t>
  </si>
  <si>
    <t>W - 2349</t>
  </si>
  <si>
    <t>W - 2350</t>
  </si>
  <si>
    <t>W - 2351</t>
  </si>
  <si>
    <t>W - 2352</t>
  </si>
  <si>
    <t>W - 2353</t>
  </si>
  <si>
    <t>W - 2354</t>
  </si>
  <si>
    <t>Change in wall thickness  (KP 22.886)</t>
  </si>
  <si>
    <t>W - 2355</t>
  </si>
  <si>
    <t>W - 2356</t>
  </si>
  <si>
    <t>W - 2357</t>
  </si>
  <si>
    <t>W - 2358</t>
  </si>
  <si>
    <t>W - 2359</t>
  </si>
  <si>
    <t>W - 2360</t>
  </si>
  <si>
    <t>W - 2361</t>
  </si>
  <si>
    <t>W - 2362</t>
  </si>
  <si>
    <t>W - 2363</t>
  </si>
  <si>
    <t>W - 2364</t>
  </si>
  <si>
    <t>W - 2365</t>
  </si>
  <si>
    <t>W - 2366</t>
  </si>
  <si>
    <t>W - 2367</t>
  </si>
  <si>
    <t>W - 2368</t>
  </si>
  <si>
    <t>W - 2369</t>
  </si>
  <si>
    <t>W - 2370</t>
  </si>
  <si>
    <t>W - 2371</t>
  </si>
  <si>
    <t>2V391</t>
  </si>
  <si>
    <t>W - 2372</t>
  </si>
  <si>
    <t>W - 2373</t>
  </si>
  <si>
    <t>W - 2374</t>
  </si>
  <si>
    <t>Change in wall thickness  (KP 23.126)</t>
  </si>
  <si>
    <t>W - 2375</t>
  </si>
  <si>
    <t>W - 2376</t>
  </si>
  <si>
    <t>W - 2377</t>
  </si>
  <si>
    <t>W - 2378</t>
  </si>
  <si>
    <t>W - 2379</t>
  </si>
  <si>
    <t>W - 2380</t>
  </si>
  <si>
    <t>W - 2381</t>
  </si>
  <si>
    <t>W - 2382</t>
  </si>
  <si>
    <t>W - 2383</t>
  </si>
  <si>
    <t>W - 2384</t>
  </si>
  <si>
    <t>W - 2385</t>
  </si>
  <si>
    <t>W - 2386</t>
  </si>
  <si>
    <t>W - 2387</t>
  </si>
  <si>
    <t>W - 2388</t>
  </si>
  <si>
    <t>W - 2389</t>
  </si>
  <si>
    <t>W - 2390</t>
  </si>
  <si>
    <t>W - 2391</t>
  </si>
  <si>
    <t>W - 2392</t>
  </si>
  <si>
    <t>W - 2393</t>
  </si>
  <si>
    <t>W - 2394</t>
  </si>
  <si>
    <t>Change in wall thickness  (KP 23.365)</t>
  </si>
  <si>
    <t>W - 2395</t>
  </si>
  <si>
    <t>W - 2396</t>
  </si>
  <si>
    <t>W - 2397</t>
  </si>
  <si>
    <t>W - 2398</t>
  </si>
  <si>
    <t>W - 2399</t>
  </si>
  <si>
    <t>W - 2400</t>
  </si>
  <si>
    <t>W - 2401</t>
  </si>
  <si>
    <t>W - 2402</t>
  </si>
  <si>
    <t>W - 2403</t>
  </si>
  <si>
    <t>W - 2404</t>
  </si>
  <si>
    <t>W - 2405</t>
  </si>
  <si>
    <t>W - 2406</t>
  </si>
  <si>
    <t>W - 2407</t>
  </si>
  <si>
    <t>W - 2408</t>
  </si>
  <si>
    <t>W - 2409</t>
  </si>
  <si>
    <t>W - 2410</t>
  </si>
  <si>
    <t>W - 2411</t>
  </si>
  <si>
    <t>W - 2412</t>
  </si>
  <si>
    <t>W - 2413</t>
  </si>
  <si>
    <t>W - 2414</t>
  </si>
  <si>
    <t>Change in wall thickness  (KP 23.604)</t>
  </si>
  <si>
    <t>W - 2415</t>
  </si>
  <si>
    <t>W - 2416</t>
  </si>
  <si>
    <t>W - 2417</t>
  </si>
  <si>
    <t>W - 2418</t>
  </si>
  <si>
    <t>W - 2419</t>
  </si>
  <si>
    <t>3U187</t>
  </si>
  <si>
    <t>W - 2420</t>
  </si>
  <si>
    <t>W - 2421</t>
  </si>
  <si>
    <t>W - 2422</t>
  </si>
  <si>
    <t>W - 2423</t>
  </si>
  <si>
    <t>W - 2424</t>
  </si>
  <si>
    <t>W - 2425</t>
  </si>
  <si>
    <t>W - 2426</t>
  </si>
  <si>
    <t>W - 2427</t>
  </si>
  <si>
    <t>W - 2428</t>
  </si>
  <si>
    <t>W - 2429</t>
  </si>
  <si>
    <t>W - 2430</t>
  </si>
  <si>
    <t>W - 2431</t>
  </si>
  <si>
    <t>W - 2432</t>
  </si>
  <si>
    <t>W - 2433</t>
  </si>
  <si>
    <t>W - 2434</t>
  </si>
  <si>
    <t>Change in wall thickness  (KP 23.844)</t>
  </si>
  <si>
    <t>W - 2435</t>
  </si>
  <si>
    <t>W - 2436</t>
  </si>
  <si>
    <t>W - 2437</t>
  </si>
  <si>
    <t>W - 2438</t>
  </si>
  <si>
    <t>W - 2439</t>
  </si>
  <si>
    <t>W - 2440</t>
  </si>
  <si>
    <t>W - 2441</t>
  </si>
  <si>
    <t>W - 2442</t>
  </si>
  <si>
    <t>W - 2443</t>
  </si>
  <si>
    <t>W - 2444</t>
  </si>
  <si>
    <t>W - 2445</t>
  </si>
  <si>
    <t>W - 2446</t>
  </si>
  <si>
    <t>W - 2447</t>
  </si>
  <si>
    <t>W - 2448</t>
  </si>
  <si>
    <t>W - 2449</t>
  </si>
  <si>
    <t>W - 2450</t>
  </si>
  <si>
    <t>W - 2451</t>
  </si>
  <si>
    <t>W - 2452</t>
  </si>
  <si>
    <t>W - 2453</t>
  </si>
  <si>
    <t>W - 2454</t>
  </si>
  <si>
    <t>Change in wall thickness  (KP 24.083)</t>
  </si>
  <si>
    <t>W - 2455</t>
  </si>
  <si>
    <t>W - 2456</t>
  </si>
  <si>
    <t>W - 2457</t>
  </si>
  <si>
    <t>W - 2458</t>
  </si>
  <si>
    <t>W - 2459</t>
  </si>
  <si>
    <t>W - 2460</t>
  </si>
  <si>
    <t>W - 2461</t>
  </si>
  <si>
    <t>W - 2462</t>
  </si>
  <si>
    <t>W - 2463</t>
  </si>
  <si>
    <t>W - 2464</t>
  </si>
  <si>
    <t>W - 2465</t>
  </si>
  <si>
    <t>W - 2466</t>
  </si>
  <si>
    <t>W - 2467</t>
  </si>
  <si>
    <t>W - 2468</t>
  </si>
  <si>
    <t>W - 2469</t>
  </si>
  <si>
    <t>W - 2470</t>
  </si>
  <si>
    <t>W - 2471</t>
  </si>
  <si>
    <t>W - 2472</t>
  </si>
  <si>
    <t>W - 2473</t>
  </si>
  <si>
    <t>W - 2474</t>
  </si>
  <si>
    <t>Change in wall thickness  (KP 24.322)</t>
  </si>
  <si>
    <t>W - 2475</t>
  </si>
  <si>
    <t>W - 2476</t>
  </si>
  <si>
    <t>W - 2477</t>
  </si>
  <si>
    <t>W - 2478</t>
  </si>
  <si>
    <t>W - 2479</t>
  </si>
  <si>
    <t>W - 2480</t>
  </si>
  <si>
    <t>W - 2481</t>
  </si>
  <si>
    <t>W - 2482</t>
  </si>
  <si>
    <t>W - 2483</t>
  </si>
  <si>
    <t>W - 2484</t>
  </si>
  <si>
    <t>W - 2485</t>
  </si>
  <si>
    <t>W - 2486</t>
  </si>
  <si>
    <t>W - 2487</t>
  </si>
  <si>
    <t>W - 2488</t>
  </si>
  <si>
    <t>W - 2489</t>
  </si>
  <si>
    <t>W - 2490</t>
  </si>
  <si>
    <t>W - 2491</t>
  </si>
  <si>
    <t>W - 2492</t>
  </si>
  <si>
    <t>W - 2493</t>
  </si>
  <si>
    <t>W - 2494</t>
  </si>
  <si>
    <t>Change in wall thickness  (KP 24.562)</t>
  </si>
  <si>
    <t>W - 2495</t>
  </si>
  <si>
    <t>W - 2496</t>
  </si>
  <si>
    <t>W - 2497</t>
  </si>
  <si>
    <t>W - 2498</t>
  </si>
  <si>
    <t>W - 2499</t>
  </si>
  <si>
    <t>W - 2500</t>
  </si>
  <si>
    <t>W - 2501</t>
  </si>
  <si>
    <t>W - 2502</t>
  </si>
  <si>
    <t>W - 2503</t>
  </si>
  <si>
    <t>W - 2504</t>
  </si>
  <si>
    <t>W - 2505</t>
  </si>
  <si>
    <t>W - 2506</t>
  </si>
  <si>
    <t>W - 2507</t>
  </si>
  <si>
    <t>W - 2508</t>
  </si>
  <si>
    <t>W - 2509</t>
  </si>
  <si>
    <t>W - 2510</t>
  </si>
  <si>
    <t>W - 2511</t>
  </si>
  <si>
    <t>W - 2512</t>
  </si>
  <si>
    <t>W - 2513</t>
  </si>
  <si>
    <t>W - 2514</t>
  </si>
  <si>
    <t>Change in wall thickness  (KP 24.801)</t>
  </si>
  <si>
    <t>W - 2515</t>
  </si>
  <si>
    <t>W - 2516</t>
  </si>
  <si>
    <t>W - 2517</t>
  </si>
  <si>
    <t>W - 2518</t>
  </si>
  <si>
    <t>W - 2519</t>
  </si>
  <si>
    <t>W - 2520</t>
  </si>
  <si>
    <t>W - 2521</t>
  </si>
  <si>
    <t>W - 2522</t>
  </si>
  <si>
    <t>W - 2523</t>
  </si>
  <si>
    <t>W - 2524</t>
  </si>
  <si>
    <t>W - 2525</t>
  </si>
  <si>
    <t>W - 2526</t>
  </si>
  <si>
    <t>W - 2527</t>
  </si>
  <si>
    <t>W - 2528</t>
  </si>
  <si>
    <t>W - 2529</t>
  </si>
  <si>
    <t>W - 2530</t>
  </si>
  <si>
    <t>W - 2531</t>
  </si>
  <si>
    <t>W - 2532</t>
  </si>
  <si>
    <t>W - 2533</t>
  </si>
  <si>
    <t>W - 2534</t>
  </si>
  <si>
    <t>Change in wall thickness  (KP 25.041)</t>
  </si>
  <si>
    <t>W - 2535</t>
  </si>
  <si>
    <t>W - 2536</t>
  </si>
  <si>
    <t>1F058</t>
  </si>
  <si>
    <t>W - 2537</t>
  </si>
  <si>
    <t>W - 2538</t>
  </si>
  <si>
    <t>W - 2539</t>
  </si>
  <si>
    <t>W - 2540</t>
  </si>
  <si>
    <t>1E952</t>
  </si>
  <si>
    <t>W - 2541</t>
  </si>
  <si>
    <t>W - 2542</t>
  </si>
  <si>
    <t>W - 2543</t>
  </si>
  <si>
    <t>W - 2544</t>
  </si>
  <si>
    <t>W - 2545</t>
  </si>
  <si>
    <t>W - 2546</t>
  </si>
  <si>
    <t>W - 2547</t>
  </si>
  <si>
    <t>W - 2548</t>
  </si>
  <si>
    <t>W - 2549</t>
  </si>
  <si>
    <t>W - 2550</t>
  </si>
  <si>
    <t>W - 2551</t>
  </si>
  <si>
    <t>W - 2552</t>
  </si>
  <si>
    <t>W - 2553</t>
  </si>
  <si>
    <t>W - 2554</t>
  </si>
  <si>
    <t>Change in wall thickness  (KP 25.28)</t>
  </si>
  <si>
    <t>W - 2555</t>
  </si>
  <si>
    <t>W - 2556</t>
  </si>
  <si>
    <t>W - 2557</t>
  </si>
  <si>
    <t>W - 2558</t>
  </si>
  <si>
    <t>W - 2559</t>
  </si>
  <si>
    <t>W - 2560</t>
  </si>
  <si>
    <t>W - 2561</t>
  </si>
  <si>
    <t>W - 2562</t>
  </si>
  <si>
    <t>W - 2563</t>
  </si>
  <si>
    <t>W - 2564</t>
  </si>
  <si>
    <t>W - 2565</t>
  </si>
  <si>
    <t>W - 2566</t>
  </si>
  <si>
    <t>W - 2567</t>
  </si>
  <si>
    <t>W - 2568</t>
  </si>
  <si>
    <t>W - 2569</t>
  </si>
  <si>
    <t>W - 2570</t>
  </si>
  <si>
    <t>W - 2571</t>
  </si>
  <si>
    <t>W - 2572</t>
  </si>
  <si>
    <t>W - 2573</t>
  </si>
  <si>
    <t>W - 2574</t>
  </si>
  <si>
    <t>Change in wall thickness  (KP 25.519)</t>
  </si>
  <si>
    <t>W - 2575</t>
  </si>
  <si>
    <t>W - 2576</t>
  </si>
  <si>
    <t>W - 2577</t>
  </si>
  <si>
    <t>W - 2578</t>
  </si>
  <si>
    <t>W - 2579</t>
  </si>
  <si>
    <t>W - 2580</t>
  </si>
  <si>
    <t>W - 2581</t>
  </si>
  <si>
    <t>W - 2582</t>
  </si>
  <si>
    <t>W - 2583</t>
  </si>
  <si>
    <t>W - 2584</t>
  </si>
  <si>
    <t>W - 2585</t>
  </si>
  <si>
    <t>W - 2586</t>
  </si>
  <si>
    <t>W - 2587</t>
  </si>
  <si>
    <t>W - 2588</t>
  </si>
  <si>
    <t>W - 2589</t>
  </si>
  <si>
    <t>W - 2590</t>
  </si>
  <si>
    <t>W - 2591</t>
  </si>
  <si>
    <t>W - 2592</t>
  </si>
  <si>
    <t>W - 2593</t>
  </si>
  <si>
    <t>W - 2594</t>
  </si>
  <si>
    <t>Change in wall thickness  (KP 25.758)</t>
  </si>
  <si>
    <t>W - 2595</t>
  </si>
  <si>
    <t>W - 2596</t>
  </si>
  <si>
    <t>W - 2597</t>
  </si>
  <si>
    <t>W - 2598</t>
  </si>
  <si>
    <t>W - 2599</t>
  </si>
  <si>
    <t>W - 2600</t>
  </si>
  <si>
    <t>W - 2601</t>
  </si>
  <si>
    <t>W - 2602</t>
  </si>
  <si>
    <t>W - 2603</t>
  </si>
  <si>
    <t>W - 2604</t>
  </si>
  <si>
    <t>W - 2605</t>
  </si>
  <si>
    <t>W - 2606</t>
  </si>
  <si>
    <t>W - 2607</t>
  </si>
  <si>
    <t>W - 2608</t>
  </si>
  <si>
    <t>W - 2609</t>
  </si>
  <si>
    <t>W - 2610</t>
  </si>
  <si>
    <t>W - 2611</t>
  </si>
  <si>
    <t>W - 2612</t>
  </si>
  <si>
    <t>W - 2613</t>
  </si>
  <si>
    <t>W - 2614</t>
  </si>
  <si>
    <t>Change in wall thickness  (KP 25.998)</t>
  </si>
  <si>
    <t>W - 2615</t>
  </si>
  <si>
    <t>W - 2616</t>
  </si>
  <si>
    <t>W - 2617</t>
  </si>
  <si>
    <t>W - 2618</t>
  </si>
  <si>
    <t>W - 2619</t>
  </si>
  <si>
    <t>W - 2620</t>
  </si>
  <si>
    <t>W - 2621</t>
  </si>
  <si>
    <t>W - 2622</t>
  </si>
  <si>
    <t>W - 2623</t>
  </si>
  <si>
    <t>W - 2624</t>
  </si>
  <si>
    <t>W - 2625</t>
  </si>
  <si>
    <t>W - 2626</t>
  </si>
  <si>
    <t>W - 2627</t>
  </si>
  <si>
    <t>W - 2628</t>
  </si>
  <si>
    <t>W - 2629</t>
  </si>
  <si>
    <t>W - 2630</t>
  </si>
  <si>
    <t>W - 2631</t>
  </si>
  <si>
    <t>W - 2632</t>
  </si>
  <si>
    <t>W - 2633</t>
  </si>
  <si>
    <t>W - 2634</t>
  </si>
  <si>
    <t>Change in wall thickness  (KP 26.238)</t>
  </si>
  <si>
    <t>W - 2635</t>
  </si>
  <si>
    <t>W - 2636</t>
  </si>
  <si>
    <t>W - 2637</t>
  </si>
  <si>
    <t>W - 2638</t>
  </si>
  <si>
    <t>W - 2639</t>
  </si>
  <si>
    <t>W - 2640</t>
  </si>
  <si>
    <t>W - 2641</t>
  </si>
  <si>
    <t>W - 2642</t>
  </si>
  <si>
    <t>W - 2643</t>
  </si>
  <si>
    <t>W - 2644</t>
  </si>
  <si>
    <t>W - 2645</t>
  </si>
  <si>
    <t>W - 2646</t>
  </si>
  <si>
    <t>W - 2647</t>
  </si>
  <si>
    <t>W - 2648</t>
  </si>
  <si>
    <t>2R264</t>
  </si>
  <si>
    <t>W - 2649</t>
  </si>
  <si>
    <t>W - 2650</t>
  </si>
  <si>
    <t>W - 2651</t>
  </si>
  <si>
    <t>W - 2652</t>
  </si>
  <si>
    <t>W - 2653</t>
  </si>
  <si>
    <t>W - 2654</t>
  </si>
  <si>
    <t>W - 2655</t>
  </si>
  <si>
    <t>W - 2656</t>
  </si>
  <si>
    <t>W - 2657</t>
  </si>
  <si>
    <t>W - 2658</t>
  </si>
  <si>
    <t>W - 2659</t>
  </si>
  <si>
    <t>W - 2660</t>
  </si>
  <si>
    <t>W - 2661</t>
  </si>
  <si>
    <t>W - 2662</t>
  </si>
  <si>
    <t>W - 2663</t>
  </si>
  <si>
    <t>W - 2664</t>
  </si>
  <si>
    <t>W - 2665</t>
  </si>
  <si>
    <t>W - 2666</t>
  </si>
  <si>
    <t>W - 2667</t>
  </si>
  <si>
    <t>W - 2668</t>
  </si>
  <si>
    <t>W - 2669</t>
  </si>
  <si>
    <t>W - 2670</t>
  </si>
  <si>
    <t>W - 2671</t>
  </si>
  <si>
    <t>W - 2672</t>
  </si>
  <si>
    <t>W - 2673</t>
  </si>
  <si>
    <t>W - 2674</t>
  </si>
  <si>
    <t>Change in wall thickness  (KP 26.716)</t>
  </si>
  <si>
    <t>W - 2675</t>
  </si>
  <si>
    <t>W - 2676</t>
  </si>
  <si>
    <t>W - 2677</t>
  </si>
  <si>
    <t>W - 2678</t>
  </si>
  <si>
    <t>W - 2679</t>
  </si>
  <si>
    <t>W - 2680</t>
  </si>
  <si>
    <t>W - 2681</t>
  </si>
  <si>
    <t>W - 2682</t>
  </si>
  <si>
    <t>W - 2683</t>
  </si>
  <si>
    <t>W - 2684</t>
  </si>
  <si>
    <t>W - 2685</t>
  </si>
  <si>
    <t>W - 2686</t>
  </si>
  <si>
    <t>W - 2687</t>
  </si>
  <si>
    <t>W - 2688</t>
  </si>
  <si>
    <t>W - 2689</t>
  </si>
  <si>
    <t>W - 2690</t>
  </si>
  <si>
    <t>W - 2691</t>
  </si>
  <si>
    <t>W - 2692</t>
  </si>
  <si>
    <t>W - 2693</t>
  </si>
  <si>
    <t>W - 2694</t>
  </si>
  <si>
    <t>Change in wall thickness  (KP 26.956)</t>
  </si>
  <si>
    <t>W - 2695</t>
  </si>
  <si>
    <t>W - 2696</t>
  </si>
  <si>
    <t>W - 2697</t>
  </si>
  <si>
    <t>W - 2698</t>
  </si>
  <si>
    <t>1E414</t>
  </si>
  <si>
    <t>W - 2699</t>
  </si>
  <si>
    <t>W - 2700</t>
  </si>
  <si>
    <t>W - 2701</t>
  </si>
  <si>
    <t>W - 2702</t>
  </si>
  <si>
    <t>W - 2703</t>
  </si>
  <si>
    <t>W - 2704</t>
  </si>
  <si>
    <t>W - 2705</t>
  </si>
  <si>
    <t>W - 2706</t>
  </si>
  <si>
    <t>W - 2707</t>
  </si>
  <si>
    <t>W - 2708</t>
  </si>
  <si>
    <t>W - 2709</t>
  </si>
  <si>
    <t>W - 2710</t>
  </si>
  <si>
    <t>W - 2711</t>
  </si>
  <si>
    <t>W - 2712</t>
  </si>
  <si>
    <t>W - 2713</t>
  </si>
  <si>
    <t>W - 2714</t>
  </si>
  <si>
    <t>Change in wall thickness  (KP 27.195)</t>
  </si>
  <si>
    <t>W - 2715</t>
  </si>
  <si>
    <t>W - 2716</t>
  </si>
  <si>
    <t>W - 2717</t>
  </si>
  <si>
    <t>W - 2718</t>
  </si>
  <si>
    <t>W - 2719</t>
  </si>
  <si>
    <t>W - 2720</t>
  </si>
  <si>
    <t>W - 2721</t>
  </si>
  <si>
    <t>W - 2722</t>
  </si>
  <si>
    <t>W - 2723</t>
  </si>
  <si>
    <t>W - 2724</t>
  </si>
  <si>
    <t>W - 2725</t>
  </si>
  <si>
    <t>W - 2726</t>
  </si>
  <si>
    <t>W - 2727</t>
  </si>
  <si>
    <t>W - 2728</t>
  </si>
  <si>
    <t>W - 2729</t>
  </si>
  <si>
    <t>W - 2730</t>
  </si>
  <si>
    <t>W - 2731</t>
  </si>
  <si>
    <t>W - 2732</t>
  </si>
  <si>
    <t>W - 2733</t>
  </si>
  <si>
    <t>W - 2734</t>
  </si>
  <si>
    <t>Change in wall thickness  (KP 27.435)</t>
  </si>
  <si>
    <t>W - 2735</t>
  </si>
  <si>
    <t>W - 2736</t>
  </si>
  <si>
    <t>W - 2737</t>
  </si>
  <si>
    <t>W - 2738</t>
  </si>
  <si>
    <t>W - 2739</t>
  </si>
  <si>
    <t>W - 2740</t>
  </si>
  <si>
    <t>W - 2741</t>
  </si>
  <si>
    <t>W - 2742</t>
  </si>
  <si>
    <t>W - 2743</t>
  </si>
  <si>
    <t>W - 2744</t>
  </si>
  <si>
    <t>W - 2745</t>
  </si>
  <si>
    <t>W - 2746</t>
  </si>
  <si>
    <t>W - 2747</t>
  </si>
  <si>
    <t>W - 2748</t>
  </si>
  <si>
    <t>W - 2749</t>
  </si>
  <si>
    <t>W - 2750</t>
  </si>
  <si>
    <t>W - 2751</t>
  </si>
  <si>
    <t>W - 2752</t>
  </si>
  <si>
    <t>W - 2753</t>
  </si>
  <si>
    <t>W - 2754</t>
  </si>
  <si>
    <t>Change in wall thickness  (KP 27.674)</t>
  </si>
  <si>
    <t>W - 2755</t>
  </si>
  <si>
    <t>W - 2756</t>
  </si>
  <si>
    <t>W - 2757</t>
  </si>
  <si>
    <t>W - 2758</t>
  </si>
  <si>
    <t>W - 2759</t>
  </si>
  <si>
    <t>W - 2760</t>
  </si>
  <si>
    <t>W - 2761</t>
  </si>
  <si>
    <t>W - 2762</t>
  </si>
  <si>
    <t>W - 2763</t>
  </si>
  <si>
    <t>W - 2764</t>
  </si>
  <si>
    <t>W - 2765</t>
  </si>
  <si>
    <t>W - 2766</t>
  </si>
  <si>
    <t>W - 2767</t>
  </si>
  <si>
    <t>W - 2768</t>
  </si>
  <si>
    <t>W - 2769</t>
  </si>
  <si>
    <t>W - 2770</t>
  </si>
  <si>
    <t>W - 2771</t>
  </si>
  <si>
    <t>W - 2772</t>
  </si>
  <si>
    <t>W - 2773</t>
  </si>
  <si>
    <t>W - 2774</t>
  </si>
  <si>
    <t>Change in wall thickness  (KP 27.914)</t>
  </si>
  <si>
    <t>W - 2775</t>
  </si>
  <si>
    <t>W - 2776</t>
  </si>
  <si>
    <t>W - 2777</t>
  </si>
  <si>
    <t>W - 2778</t>
  </si>
  <si>
    <t>W - 2779</t>
  </si>
  <si>
    <t>W - 2780</t>
  </si>
  <si>
    <t>W - 2781</t>
  </si>
  <si>
    <t>W - 2782</t>
  </si>
  <si>
    <t>W - 2783</t>
  </si>
  <si>
    <t>W - 2784</t>
  </si>
  <si>
    <t>W - 2785</t>
  </si>
  <si>
    <t>W - 2786</t>
  </si>
  <si>
    <t>W - 2787</t>
  </si>
  <si>
    <t>W - 2788</t>
  </si>
  <si>
    <t>W - 2789</t>
  </si>
  <si>
    <t>W - 2790</t>
  </si>
  <si>
    <t>W - 2791</t>
  </si>
  <si>
    <t>W - 2792</t>
  </si>
  <si>
    <t>W - 2793</t>
  </si>
  <si>
    <t>W - 2794</t>
  </si>
  <si>
    <t>Change in wall thickness  (KP 28.153)</t>
  </si>
  <si>
    <t>W - 2795</t>
  </si>
  <si>
    <t>W - 2796</t>
  </si>
  <si>
    <t>W - 2797</t>
  </si>
  <si>
    <t>W - 2798</t>
  </si>
  <si>
    <t>W - 2799</t>
  </si>
  <si>
    <t>W - 2800</t>
  </si>
  <si>
    <t>W - 2801</t>
  </si>
  <si>
    <t>W - 2802</t>
  </si>
  <si>
    <t>W - 2803</t>
  </si>
  <si>
    <t>W - 2804</t>
  </si>
  <si>
    <t>W - 2805</t>
  </si>
  <si>
    <t>W - 2806</t>
  </si>
  <si>
    <t>W - 2807</t>
  </si>
  <si>
    <t>W - 2808</t>
  </si>
  <si>
    <t>W - 2809</t>
  </si>
  <si>
    <t>W - 2810</t>
  </si>
  <si>
    <t>W - 2811</t>
  </si>
  <si>
    <t>W - 2812</t>
  </si>
  <si>
    <t>W - 2813</t>
  </si>
  <si>
    <t>W - 2814</t>
  </si>
  <si>
    <t>Change in wall thickness  (KP 28.392)</t>
  </si>
  <si>
    <t>W - 2815</t>
  </si>
  <si>
    <t>W - 2816</t>
  </si>
  <si>
    <t>W - 2817</t>
  </si>
  <si>
    <t>W - 2818</t>
  </si>
  <si>
    <t>W - 2819</t>
  </si>
  <si>
    <t>W - 2820</t>
  </si>
  <si>
    <t>W - 2821</t>
  </si>
  <si>
    <t>W - 2822</t>
  </si>
  <si>
    <t>W - 2823</t>
  </si>
  <si>
    <t>W - 2824</t>
  </si>
  <si>
    <t>W - 2825</t>
  </si>
  <si>
    <t>W - 2826</t>
  </si>
  <si>
    <t>W - 2827</t>
  </si>
  <si>
    <t>W - 2828</t>
  </si>
  <si>
    <t>W - 2829</t>
  </si>
  <si>
    <t>W - 2830</t>
  </si>
  <si>
    <t>W - 2831</t>
  </si>
  <si>
    <t>W - 2832</t>
  </si>
  <si>
    <t>W - 2833</t>
  </si>
  <si>
    <t>W - 2834</t>
  </si>
  <si>
    <t>Change in wall thickness  (KP 28.631)</t>
  </si>
  <si>
    <t>W - 2835</t>
  </si>
  <si>
    <t>W - 2836</t>
  </si>
  <si>
    <t>W - 2837</t>
  </si>
  <si>
    <t>W - 2838</t>
  </si>
  <si>
    <t>W - 2839</t>
  </si>
  <si>
    <t>W - 2840</t>
  </si>
  <si>
    <t>W - 2841</t>
  </si>
  <si>
    <t>W - 2842</t>
  </si>
  <si>
    <t>W - 2843</t>
  </si>
  <si>
    <t>W - 2844</t>
  </si>
  <si>
    <t>W - 2845</t>
  </si>
  <si>
    <t>W - 2846</t>
  </si>
  <si>
    <t>W - 2847</t>
  </si>
  <si>
    <t>W - 2848</t>
  </si>
  <si>
    <t>W - 2849</t>
  </si>
  <si>
    <t>W - 2850</t>
  </si>
  <si>
    <t>W - 2851</t>
  </si>
  <si>
    <t>W - 2852</t>
  </si>
  <si>
    <t>W - 2853</t>
  </si>
  <si>
    <t>W - 2854</t>
  </si>
  <si>
    <t>Change in wall thickness  (KP 28.871)</t>
  </si>
  <si>
    <t>W - 2855</t>
  </si>
  <si>
    <t>W - 2856</t>
  </si>
  <si>
    <t>W - 2857</t>
  </si>
  <si>
    <t>W - 2858</t>
  </si>
  <si>
    <t>W - 2859</t>
  </si>
  <si>
    <t>W - 2860</t>
  </si>
  <si>
    <t>W - 2862</t>
  </si>
  <si>
    <t>W - 2861</t>
  </si>
  <si>
    <t>W - 2863</t>
  </si>
  <si>
    <t>W - 2864</t>
  </si>
  <si>
    <t>W - 2865</t>
  </si>
  <si>
    <t>W - 2866</t>
  </si>
  <si>
    <t>W - 2867</t>
  </si>
  <si>
    <t>W - 2868</t>
  </si>
  <si>
    <t>W - 2869</t>
  </si>
  <si>
    <t>W - 2870</t>
  </si>
  <si>
    <t>W - 2871</t>
  </si>
  <si>
    <t>W - 2872</t>
  </si>
  <si>
    <t>W - 2873</t>
  </si>
  <si>
    <t>W - 2874</t>
  </si>
  <si>
    <t>W - 2875</t>
  </si>
  <si>
    <t>Change in wall thickness  (KP 29.11)</t>
  </si>
  <si>
    <t>W - 2876</t>
  </si>
  <si>
    <t>W - 2877</t>
  </si>
  <si>
    <t>W - 2878</t>
  </si>
  <si>
    <t>W - 2879</t>
  </si>
  <si>
    <t>W - 2880</t>
  </si>
  <si>
    <t>W - 2881</t>
  </si>
  <si>
    <t>W - 2882</t>
  </si>
  <si>
    <t>W - 2883</t>
  </si>
  <si>
    <t>W - 2884</t>
  </si>
  <si>
    <t>1J346</t>
  </si>
  <si>
    <t>W - 2885</t>
  </si>
  <si>
    <t>W - 2886</t>
  </si>
  <si>
    <t>W - 2887</t>
  </si>
  <si>
    <t>W - 2888</t>
  </si>
  <si>
    <t>W - 2889</t>
  </si>
  <si>
    <t>W - 2890</t>
  </si>
  <si>
    <t>W - 2891</t>
  </si>
  <si>
    <t>W - 2892</t>
  </si>
  <si>
    <t>W - 2893</t>
  </si>
  <si>
    <t>W - 2894</t>
  </si>
  <si>
    <t>W - 2895</t>
  </si>
  <si>
    <t>Change in wall thickness  (KP 29.35)</t>
  </si>
  <si>
    <t>W - 2896</t>
  </si>
  <si>
    <t>W - 2897</t>
  </si>
  <si>
    <t>W - 2898</t>
  </si>
  <si>
    <t>W - 2899</t>
  </si>
  <si>
    <t>W - 2900</t>
  </si>
  <si>
    <t>W - 2901</t>
  </si>
  <si>
    <t>W - 2902</t>
  </si>
  <si>
    <t>W - 2903</t>
  </si>
  <si>
    <t>W - 2904</t>
  </si>
  <si>
    <t>W - 2905</t>
  </si>
  <si>
    <t>W - 2906</t>
  </si>
  <si>
    <t>W - 2907</t>
  </si>
  <si>
    <t>W - 2908</t>
  </si>
  <si>
    <t>W - 2909</t>
  </si>
  <si>
    <t>W - 2910</t>
  </si>
  <si>
    <t>W - 2911</t>
  </si>
  <si>
    <t>W - 2912</t>
  </si>
  <si>
    <t>W - 2913</t>
  </si>
  <si>
    <t>W - 2914</t>
  </si>
  <si>
    <t>W - 2915</t>
  </si>
  <si>
    <t>Change in wall thickness  (KP 29.589)</t>
  </si>
  <si>
    <t>W - 2916</t>
  </si>
  <si>
    <t>W - 2917</t>
  </si>
  <si>
    <t>W - 2918</t>
  </si>
  <si>
    <t>W - 2919</t>
  </si>
  <si>
    <t>W - 2920</t>
  </si>
  <si>
    <t>W - 2921</t>
  </si>
  <si>
    <t>W - 2922</t>
  </si>
  <si>
    <t>W - 2923</t>
  </si>
  <si>
    <t>W - 2924</t>
  </si>
  <si>
    <t>W - 2925</t>
  </si>
  <si>
    <t>W - 2926</t>
  </si>
  <si>
    <t>W - 2927</t>
  </si>
  <si>
    <t>W - 2928</t>
  </si>
  <si>
    <t>W - 2929</t>
  </si>
  <si>
    <t>W - 2930</t>
  </si>
  <si>
    <t>W - 2931</t>
  </si>
  <si>
    <t>W - 2932</t>
  </si>
  <si>
    <t>W - 2933</t>
  </si>
  <si>
    <t>W - 2934</t>
  </si>
  <si>
    <t>W - 2935</t>
  </si>
  <si>
    <t>Change in wall thickness  (KP 29.828)</t>
  </si>
  <si>
    <t>W - 2936</t>
  </si>
  <si>
    <t>W - 2937</t>
  </si>
  <si>
    <t>W - 2938</t>
  </si>
  <si>
    <t>W - 2939</t>
  </si>
  <si>
    <t>W - 2940</t>
  </si>
  <si>
    <t>W - 2941</t>
  </si>
  <si>
    <t>W - 2942</t>
  </si>
  <si>
    <t>W - 2943</t>
  </si>
  <si>
    <t>W - 2944</t>
  </si>
  <si>
    <t>W - 2945</t>
  </si>
  <si>
    <t>W - 2946</t>
  </si>
  <si>
    <t>W - 2947</t>
  </si>
  <si>
    <t>W - 2948</t>
  </si>
  <si>
    <t>W - 2949</t>
  </si>
  <si>
    <t>W - 2950</t>
  </si>
  <si>
    <t>W - 2951</t>
  </si>
  <si>
    <t>W - 2952</t>
  </si>
  <si>
    <t>W - 2953</t>
  </si>
  <si>
    <t>W - 2954</t>
  </si>
  <si>
    <t>W - 2955</t>
  </si>
  <si>
    <t>Change in wall thickness  (KP 30.068)</t>
  </si>
  <si>
    <t>W - 2956</t>
  </si>
  <si>
    <t>W - 2957</t>
  </si>
  <si>
    <t>W - 2958</t>
  </si>
  <si>
    <t>W - 2959</t>
  </si>
  <si>
    <t>W - 2960</t>
  </si>
  <si>
    <t>W - 2961</t>
  </si>
  <si>
    <t>W - 2962</t>
  </si>
  <si>
    <t>W - 2963</t>
  </si>
  <si>
    <t>W - 2964</t>
  </si>
  <si>
    <t>W - 2965</t>
  </si>
  <si>
    <t>W - 2966</t>
  </si>
  <si>
    <t>W - 2967</t>
  </si>
  <si>
    <t>W - 2968</t>
  </si>
  <si>
    <t>W - 2969</t>
  </si>
  <si>
    <t>W - 2970</t>
  </si>
  <si>
    <t>W - 2971</t>
  </si>
  <si>
    <t>W - 2972</t>
  </si>
  <si>
    <t>W - 2973</t>
  </si>
  <si>
    <t>W - 2974</t>
  </si>
  <si>
    <t>W - 2975</t>
  </si>
  <si>
    <t>Change in wall thickness  (KP 30.307)</t>
  </si>
  <si>
    <t>W - 2976</t>
  </si>
  <si>
    <t>W - 2977</t>
  </si>
  <si>
    <t>W - 2978</t>
  </si>
  <si>
    <t>W - 2979</t>
  </si>
  <si>
    <t>W - 2980</t>
  </si>
  <si>
    <t>W - 2981</t>
  </si>
  <si>
    <t>W - 2982</t>
  </si>
  <si>
    <t>W - 2983</t>
  </si>
  <si>
    <t>W - 2984</t>
  </si>
  <si>
    <t>W - 2985</t>
  </si>
  <si>
    <t>W - 2986</t>
  </si>
  <si>
    <t>W - 2987</t>
  </si>
  <si>
    <t>W - 2988</t>
  </si>
  <si>
    <t>W - 2989</t>
  </si>
  <si>
    <t>W - 2990</t>
  </si>
  <si>
    <t>W - 2991</t>
  </si>
  <si>
    <t>W - 2992</t>
  </si>
  <si>
    <t>W - 2993</t>
  </si>
  <si>
    <t>W - 2994</t>
  </si>
  <si>
    <t>W - 2995</t>
  </si>
  <si>
    <t>Change in wall thickness  (KP 30.546)</t>
  </si>
  <si>
    <t>W - 2996</t>
  </si>
  <si>
    <t>W - 2997</t>
  </si>
  <si>
    <t>W - 2998</t>
  </si>
  <si>
    <t>W - 2999</t>
  </si>
  <si>
    <t>W - 3000</t>
  </si>
  <si>
    <t>W - 3001</t>
  </si>
  <si>
    <t>W - 3002</t>
  </si>
  <si>
    <t>W - 3003</t>
  </si>
  <si>
    <t>W - 3004</t>
  </si>
  <si>
    <t>W - 3005</t>
  </si>
  <si>
    <t>W - 3006</t>
  </si>
  <si>
    <t>W - 3007</t>
  </si>
  <si>
    <t>W - 3008</t>
  </si>
  <si>
    <t>W - 3009</t>
  </si>
  <si>
    <t>W - 3010</t>
  </si>
  <si>
    <t>W - 3011</t>
  </si>
  <si>
    <t>W - 3012</t>
  </si>
  <si>
    <t>W - 3013</t>
  </si>
  <si>
    <t>W - 3014</t>
  </si>
  <si>
    <t>W - 3015</t>
  </si>
  <si>
    <t>W - 3016</t>
  </si>
  <si>
    <t>W - 3017</t>
  </si>
  <si>
    <t>W - 3018</t>
  </si>
  <si>
    <t>W - 3019</t>
  </si>
  <si>
    <t>W - 3020</t>
  </si>
  <si>
    <t>W - 3021</t>
  </si>
  <si>
    <t>W - 3022</t>
  </si>
  <si>
    <t>W - 3023</t>
  </si>
  <si>
    <t>W - 3024</t>
  </si>
  <si>
    <t>W - 3025</t>
  </si>
  <si>
    <t>W - 3026</t>
  </si>
  <si>
    <t>W - 3027</t>
  </si>
  <si>
    <t>W - 3028</t>
  </si>
  <si>
    <t>W - 3029</t>
  </si>
  <si>
    <t>W - 3030</t>
  </si>
  <si>
    <t>W - 3031</t>
  </si>
  <si>
    <t>W - 3032</t>
  </si>
  <si>
    <t>W - 3033</t>
  </si>
  <si>
    <t>W - 3034</t>
  </si>
  <si>
    <t>W - 3035</t>
  </si>
  <si>
    <t>Change in wall thickness  (KP 31.024)</t>
  </si>
  <si>
    <t>W - 3036</t>
  </si>
  <si>
    <t>W - 3037</t>
  </si>
  <si>
    <t>W - 3038</t>
  </si>
  <si>
    <t>W - 3039</t>
  </si>
  <si>
    <t>W - 3040</t>
  </si>
  <si>
    <t>W - 3041</t>
  </si>
  <si>
    <t>W - 3042</t>
  </si>
  <si>
    <t>W - 3043</t>
  </si>
  <si>
    <t>W - 3044</t>
  </si>
  <si>
    <t>W - 3045</t>
  </si>
  <si>
    <t>W - 3046</t>
  </si>
  <si>
    <t>W - 3047</t>
  </si>
  <si>
    <t>W - 3048</t>
  </si>
  <si>
    <t>W - 3049</t>
  </si>
  <si>
    <t>W - 3050</t>
  </si>
  <si>
    <t>W - 3051</t>
  </si>
  <si>
    <t>W - 3052</t>
  </si>
  <si>
    <t>W - 3053</t>
  </si>
  <si>
    <t>W - 3054</t>
  </si>
  <si>
    <t>W - 3055</t>
  </si>
  <si>
    <t>W - 3056</t>
  </si>
  <si>
    <t>W - 3057</t>
  </si>
  <si>
    <t>W - 3058</t>
  </si>
  <si>
    <t>W - 3059</t>
  </si>
  <si>
    <t>W - 3060</t>
  </si>
  <si>
    <t>W - 3061</t>
  </si>
  <si>
    <t>W - 3062</t>
  </si>
  <si>
    <t>W - 3063</t>
  </si>
  <si>
    <t>W - 3064</t>
  </si>
  <si>
    <t>W - 3065</t>
  </si>
  <si>
    <t>W - 3066</t>
  </si>
  <si>
    <t>W - 3067</t>
  </si>
  <si>
    <t>W - 3068</t>
  </si>
  <si>
    <t>W - 3069</t>
  </si>
  <si>
    <t>W - 3070</t>
  </si>
  <si>
    <t>W - 3071</t>
  </si>
  <si>
    <t>W - 3072</t>
  </si>
  <si>
    <t>W - 3073</t>
  </si>
  <si>
    <t>W - 3074</t>
  </si>
  <si>
    <t>W - 3075</t>
  </si>
  <si>
    <t>Change in wall thickness  (KP 31.503)</t>
  </si>
  <si>
    <t>W - 3076</t>
  </si>
  <si>
    <t>W - 3077</t>
  </si>
  <si>
    <t>W - 3078</t>
  </si>
  <si>
    <t>W - 3079</t>
  </si>
  <si>
    <t>W - 3080</t>
  </si>
  <si>
    <t>W - 3081</t>
  </si>
  <si>
    <t>W - 3082</t>
  </si>
  <si>
    <t>W - 3083</t>
  </si>
  <si>
    <t>W - 3084</t>
  </si>
  <si>
    <t>W - 3085</t>
  </si>
  <si>
    <t>W - 3086</t>
  </si>
  <si>
    <t>W - 3087</t>
  </si>
  <si>
    <t>W - 3088</t>
  </si>
  <si>
    <t>W - 3089</t>
  </si>
  <si>
    <t>W - 3090</t>
  </si>
  <si>
    <t>W - 3091</t>
  </si>
  <si>
    <t>W - 3092</t>
  </si>
  <si>
    <t>W - 3093</t>
  </si>
  <si>
    <t>W - 3094</t>
  </si>
  <si>
    <t>W - 3095</t>
  </si>
  <si>
    <t>W - 3096</t>
  </si>
  <si>
    <t>W - 3097</t>
  </si>
  <si>
    <t>W - 3098</t>
  </si>
  <si>
    <t>W - 3099</t>
  </si>
  <si>
    <t>W - 3100</t>
  </si>
  <si>
    <t>W - 3101</t>
  </si>
  <si>
    <t>W - 3102</t>
  </si>
  <si>
    <t>W - 3103</t>
  </si>
  <si>
    <t>W - 3104</t>
  </si>
  <si>
    <t>W - 3105</t>
  </si>
  <si>
    <t>W - 3106</t>
  </si>
  <si>
    <t>W - 3107</t>
  </si>
  <si>
    <t>W - 3108</t>
  </si>
  <si>
    <t>W - 3109</t>
  </si>
  <si>
    <t>W - 3110</t>
  </si>
  <si>
    <t>W - 3111</t>
  </si>
  <si>
    <t>W - 3112</t>
  </si>
  <si>
    <t>W - 3113</t>
  </si>
  <si>
    <t>W - 3114</t>
  </si>
  <si>
    <t>W - 3115</t>
  </si>
  <si>
    <t>Change in wall thickness  (KP 31.982)</t>
  </si>
  <si>
    <t>W - 3116</t>
  </si>
  <si>
    <t>W - 3117</t>
  </si>
  <si>
    <t>W - 3118</t>
  </si>
  <si>
    <t>W - 3119</t>
  </si>
  <si>
    <t>W - 3120</t>
  </si>
  <si>
    <t>W - 3121</t>
  </si>
  <si>
    <t>W - 3122</t>
  </si>
  <si>
    <t>W - 3123</t>
  </si>
  <si>
    <t>W - 3124</t>
  </si>
  <si>
    <t>W - 3125</t>
  </si>
  <si>
    <t>W - 3126</t>
  </si>
  <si>
    <t>W - 3127</t>
  </si>
  <si>
    <t>W - 3128</t>
  </si>
  <si>
    <t>W - 3129</t>
  </si>
  <si>
    <t>W - 3130</t>
  </si>
  <si>
    <t>W - 3131</t>
  </si>
  <si>
    <t>W - 3132</t>
  </si>
  <si>
    <t>W - 3133</t>
  </si>
  <si>
    <t>W - 3134</t>
  </si>
  <si>
    <t>W - 3135</t>
  </si>
  <si>
    <t>W - 3136</t>
  </si>
  <si>
    <t>W - 3137</t>
  </si>
  <si>
    <t>W - 3138</t>
  </si>
  <si>
    <t>W - 3139</t>
  </si>
  <si>
    <t>W - 3140</t>
  </si>
  <si>
    <t>W - 3141</t>
  </si>
  <si>
    <t>W - 3142</t>
  </si>
  <si>
    <t>W - 3143</t>
  </si>
  <si>
    <t>W - 3144</t>
  </si>
  <si>
    <t>W - 3145</t>
  </si>
  <si>
    <t>W - 3146</t>
  </si>
  <si>
    <t>W - 3147</t>
  </si>
  <si>
    <t>W - 3148</t>
  </si>
  <si>
    <t>W - 3149</t>
  </si>
  <si>
    <t>W - 3150</t>
  </si>
  <si>
    <t>W - 3151</t>
  </si>
  <si>
    <t>W - 3152</t>
  </si>
  <si>
    <t>W - 3153</t>
  </si>
  <si>
    <t>W - 3154</t>
  </si>
  <si>
    <t>W - 3155</t>
  </si>
  <si>
    <t>Change in wall thickness  (KP 32.46)</t>
  </si>
  <si>
    <t>W - 3156</t>
  </si>
  <si>
    <t>W - 3157</t>
  </si>
  <si>
    <t>W - 3158</t>
  </si>
  <si>
    <t>W - 3159</t>
  </si>
  <si>
    <t>W - 3160</t>
  </si>
  <si>
    <t>W - 3161</t>
  </si>
  <si>
    <t>W - 3162</t>
  </si>
  <si>
    <t>W - 3163</t>
  </si>
  <si>
    <t>W - 3164</t>
  </si>
  <si>
    <t>W - 3165</t>
  </si>
  <si>
    <t>W - 3166</t>
  </si>
  <si>
    <t>W - 3167</t>
  </si>
  <si>
    <t>W - 3168</t>
  </si>
  <si>
    <t>W - 3169</t>
  </si>
  <si>
    <t>W - 3170</t>
  </si>
  <si>
    <t>W - 3171</t>
  </si>
  <si>
    <t>W - 3172</t>
  </si>
  <si>
    <t>W - 3173</t>
  </si>
  <si>
    <t>W - 3174</t>
  </si>
  <si>
    <t>W - 3175</t>
  </si>
  <si>
    <t>W - 3176</t>
  </si>
  <si>
    <t>W - 3177</t>
  </si>
  <si>
    <t>W - 3178</t>
  </si>
  <si>
    <t>W - 3179</t>
  </si>
  <si>
    <t>W - 3180</t>
  </si>
  <si>
    <t>W - 3181</t>
  </si>
  <si>
    <t>W - 3182</t>
  </si>
  <si>
    <t>W - 3183</t>
  </si>
  <si>
    <t>W - 3184</t>
  </si>
  <si>
    <t>W - 3185</t>
  </si>
  <si>
    <t>W - 3186</t>
  </si>
  <si>
    <t>W - 3187</t>
  </si>
  <si>
    <t>W - 3188</t>
  </si>
  <si>
    <t>W - 3189</t>
  </si>
  <si>
    <t>W - 3190</t>
  </si>
  <si>
    <t>W - 3191</t>
  </si>
  <si>
    <t>W - 3192</t>
  </si>
  <si>
    <t>W - 3193</t>
  </si>
  <si>
    <t>W - 3194</t>
  </si>
  <si>
    <t>W - 3195</t>
  </si>
  <si>
    <t>Change in wall thickness  (KP 32.938)</t>
  </si>
  <si>
    <t>W - 3196</t>
  </si>
  <si>
    <t>W - 3197</t>
  </si>
  <si>
    <t>W - 3198</t>
  </si>
  <si>
    <t>W - 3199</t>
  </si>
  <si>
    <t>W - 3200</t>
  </si>
  <si>
    <t>W - 3201</t>
  </si>
  <si>
    <t>W - 3202</t>
  </si>
  <si>
    <t>W - 3203</t>
  </si>
  <si>
    <t>W - 3204</t>
  </si>
  <si>
    <t>W - 3205</t>
  </si>
  <si>
    <t>W - 3206</t>
  </si>
  <si>
    <t>W - 3207</t>
  </si>
  <si>
    <t>W - 3208</t>
  </si>
  <si>
    <t>W - 3209</t>
  </si>
  <si>
    <t>W - 3210</t>
  </si>
  <si>
    <t>W - 3211</t>
  </si>
  <si>
    <t>W - 3212</t>
  </si>
  <si>
    <t>W - 3213</t>
  </si>
  <si>
    <t>W - 3214</t>
  </si>
  <si>
    <t>W - 3215</t>
  </si>
  <si>
    <t>W - 3216</t>
  </si>
  <si>
    <t>W - 3217</t>
  </si>
  <si>
    <t>W - 3218</t>
  </si>
  <si>
    <t>W - 3219</t>
  </si>
  <si>
    <t>W - 3220</t>
  </si>
  <si>
    <t>W - 3221</t>
  </si>
  <si>
    <t>W - 3222</t>
  </si>
  <si>
    <t>W - 3223</t>
  </si>
  <si>
    <t>W - 3224</t>
  </si>
  <si>
    <t>W - 3225</t>
  </si>
  <si>
    <t>W - 3226</t>
  </si>
  <si>
    <t>W - 3227</t>
  </si>
  <si>
    <t>W - 3228</t>
  </si>
  <si>
    <t>W - 3229</t>
  </si>
  <si>
    <t>W - 3230</t>
  </si>
  <si>
    <t>W - 3231</t>
  </si>
  <si>
    <t>W - 3232</t>
  </si>
  <si>
    <t>W - 3233</t>
  </si>
  <si>
    <t>W - 3234</t>
  </si>
  <si>
    <t>W - 3235</t>
  </si>
  <si>
    <t>Change in wall thickness  (KP 33.417)</t>
  </si>
  <si>
    <t>W - 3236</t>
  </si>
  <si>
    <t>W - 3237</t>
  </si>
  <si>
    <t>W - 3238</t>
  </si>
  <si>
    <t>W - 3239</t>
  </si>
  <si>
    <t>W - 3240</t>
  </si>
  <si>
    <t>W - 3241</t>
  </si>
  <si>
    <t>W - 3242</t>
  </si>
  <si>
    <t>W - 3243</t>
  </si>
  <si>
    <t>W - 3244</t>
  </si>
  <si>
    <t>W - 3245</t>
  </si>
  <si>
    <t>W - 3246</t>
  </si>
  <si>
    <t>W - 3247</t>
  </si>
  <si>
    <t>W - 3248</t>
  </si>
  <si>
    <t>W - 3249</t>
  </si>
  <si>
    <t>W - 3250</t>
  </si>
  <si>
    <t>W - 3251</t>
  </si>
  <si>
    <t>W - 3252</t>
  </si>
  <si>
    <t>W - 3253</t>
  </si>
  <si>
    <t>W - 3254</t>
  </si>
  <si>
    <t>W - 3255</t>
  </si>
  <si>
    <t>W - 3256</t>
  </si>
  <si>
    <t>W - 3257</t>
  </si>
  <si>
    <t>W - 3258</t>
  </si>
  <si>
    <t>W - 3259</t>
  </si>
  <si>
    <t>W - 3260</t>
  </si>
  <si>
    <t>W - 3261</t>
  </si>
  <si>
    <t>W - 3262</t>
  </si>
  <si>
    <t>W - 3263</t>
  </si>
  <si>
    <t>W - 3264</t>
  </si>
  <si>
    <t>W - 3265</t>
  </si>
  <si>
    <t>W - 3266</t>
  </si>
  <si>
    <t>W - 3267</t>
  </si>
  <si>
    <t>W - 3268</t>
  </si>
  <si>
    <t>W - 3269</t>
  </si>
  <si>
    <t>W - 3270</t>
  </si>
  <si>
    <t>W - 3271</t>
  </si>
  <si>
    <t>W - 3272</t>
  </si>
  <si>
    <t>W - 3273</t>
  </si>
  <si>
    <t>W - 3274</t>
  </si>
  <si>
    <t>W - 3275</t>
  </si>
  <si>
    <t>W - 3276</t>
  </si>
  <si>
    <t>Change in wall thickness  (KP 33.896)</t>
  </si>
  <si>
    <t>W - 3277</t>
  </si>
  <si>
    <t>W - 3278</t>
  </si>
  <si>
    <t>W - 3279</t>
  </si>
  <si>
    <t>W - 3280</t>
  </si>
  <si>
    <t>W - 3281</t>
  </si>
  <si>
    <t>W - 3282</t>
  </si>
  <si>
    <t>W - 3283</t>
  </si>
  <si>
    <t>W - 3284</t>
  </si>
  <si>
    <t>W - 3285</t>
  </si>
  <si>
    <t>W - 3286</t>
  </si>
  <si>
    <t>W - 3287</t>
  </si>
  <si>
    <t>W - 3288</t>
  </si>
  <si>
    <t>W - 3289</t>
  </si>
  <si>
    <t>W - 3290</t>
  </si>
  <si>
    <t>W - 3291</t>
  </si>
  <si>
    <t>W - 3292</t>
  </si>
  <si>
    <t>W - 3293</t>
  </si>
  <si>
    <t>W - 3294</t>
  </si>
  <si>
    <t>W - 3295</t>
  </si>
  <si>
    <t>W - 3296</t>
  </si>
  <si>
    <t>Change in wall thickness  (KP 34.135)</t>
  </si>
  <si>
    <t>W - 3297</t>
  </si>
  <si>
    <t>W - 3298</t>
  </si>
  <si>
    <t>W - 3299</t>
  </si>
  <si>
    <t>W - 3300</t>
  </si>
  <si>
    <t>W - 3301</t>
  </si>
  <si>
    <t>W - 3302</t>
  </si>
  <si>
    <t>W - 3303</t>
  </si>
  <si>
    <t>W - 3304</t>
  </si>
  <si>
    <t>W - 3305</t>
  </si>
  <si>
    <t>W - 3306</t>
  </si>
  <si>
    <t>W - 3307</t>
  </si>
  <si>
    <t>W - 3308</t>
  </si>
  <si>
    <t>W - 3309</t>
  </si>
  <si>
    <t>W - 3310</t>
  </si>
  <si>
    <t>W - 3311</t>
  </si>
  <si>
    <t>W - 3312</t>
  </si>
  <si>
    <t>W - 3313</t>
  </si>
  <si>
    <t>W - 3314</t>
  </si>
  <si>
    <t>W - 3315</t>
  </si>
  <si>
    <t>W - 3316</t>
  </si>
  <si>
    <t>Change in wall thickness  (KP 34.375)</t>
  </si>
  <si>
    <t>W - 3317</t>
  </si>
  <si>
    <t>W - 3318</t>
  </si>
  <si>
    <t>W - 3319</t>
  </si>
  <si>
    <t>W - 3320</t>
  </si>
  <si>
    <t>W - 3321</t>
  </si>
  <si>
    <t>W - 3322</t>
  </si>
  <si>
    <t>W - 3323</t>
  </si>
  <si>
    <t>W - 3324</t>
  </si>
  <si>
    <t>W - 3325</t>
  </si>
  <si>
    <t>W - 3326</t>
  </si>
  <si>
    <t>W - 3327</t>
  </si>
  <si>
    <t>W - 3328</t>
  </si>
  <si>
    <t>W - 3329</t>
  </si>
  <si>
    <t>W - 3330</t>
  </si>
  <si>
    <t>W - 3331</t>
  </si>
  <si>
    <t>W - 3332</t>
  </si>
  <si>
    <t>W - 3333</t>
  </si>
  <si>
    <t>W - 3334</t>
  </si>
  <si>
    <t>W - 3335</t>
  </si>
  <si>
    <t>W - 3336</t>
  </si>
  <si>
    <t>Change in wall thickness  (KP 34.614)</t>
  </si>
  <si>
    <t>W - 3337</t>
  </si>
  <si>
    <t>W - 3338</t>
  </si>
  <si>
    <t>W - 3339</t>
  </si>
  <si>
    <t>W - 3340</t>
  </si>
  <si>
    <t>W - 3341</t>
  </si>
  <si>
    <t>W - 3342</t>
  </si>
  <si>
    <t>W - 3343</t>
  </si>
  <si>
    <t>W - 3344</t>
  </si>
  <si>
    <t>W - 3345</t>
  </si>
  <si>
    <t>W - 3346</t>
  </si>
  <si>
    <t>W - 3347</t>
  </si>
  <si>
    <t>W - 3348</t>
  </si>
  <si>
    <t>W - 3349</t>
  </si>
  <si>
    <t>W - 3350</t>
  </si>
  <si>
    <t>W - 3351</t>
  </si>
  <si>
    <t>W - 3352</t>
  </si>
  <si>
    <t>W - 3353</t>
  </si>
  <si>
    <t>W - 3354</t>
  </si>
  <si>
    <t>W - 3355</t>
  </si>
  <si>
    <t>W - 3356</t>
  </si>
  <si>
    <t>Change in wall thickness  (KP 34.853)</t>
  </si>
  <si>
    <t>W - 3357</t>
  </si>
  <si>
    <t>W - 3358</t>
  </si>
  <si>
    <t>W - 3359</t>
  </si>
  <si>
    <t>W - 3360</t>
  </si>
  <si>
    <t>W - 3361</t>
  </si>
  <si>
    <t>W - 3362</t>
  </si>
  <si>
    <t>W - 3363</t>
  </si>
  <si>
    <t>W - 3364</t>
  </si>
  <si>
    <t>W - 3365</t>
  </si>
  <si>
    <t>W - 3366</t>
  </si>
  <si>
    <t>W - 3367</t>
  </si>
  <si>
    <t>W - 3368</t>
  </si>
  <si>
    <t>W - 3369</t>
  </si>
  <si>
    <t>W - 3370</t>
  </si>
  <si>
    <t>W - 3371</t>
  </si>
  <si>
    <t>W - 3372</t>
  </si>
  <si>
    <t>W - 3373</t>
  </si>
  <si>
    <t>W - 3374</t>
  </si>
  <si>
    <t>W - 3375</t>
  </si>
  <si>
    <t>W - 3376</t>
  </si>
  <si>
    <t>Change in wall thickness  (KP 35.092)</t>
  </si>
  <si>
    <t>W - 3377</t>
  </si>
  <si>
    <t>W - 3378</t>
  </si>
  <si>
    <t>W - 3379</t>
  </si>
  <si>
    <t>W - 3380</t>
  </si>
  <si>
    <t>W - 3381</t>
  </si>
  <si>
    <t>W - 3382</t>
  </si>
  <si>
    <t>W - 3383</t>
  </si>
  <si>
    <t>W - 3384</t>
  </si>
  <si>
    <t>W - 3385</t>
  </si>
  <si>
    <t>W - 3386</t>
  </si>
  <si>
    <t>1J374</t>
  </si>
  <si>
    <t>W - 3387</t>
  </si>
  <si>
    <t>1F372</t>
  </si>
  <si>
    <t>W - 3388</t>
  </si>
  <si>
    <t>W - 3389</t>
  </si>
  <si>
    <t>W - 3390</t>
  </si>
  <si>
    <t>W - 3391</t>
  </si>
  <si>
    <t>W - 3392</t>
  </si>
  <si>
    <t>W - 3393</t>
  </si>
  <si>
    <t>W - 3394</t>
  </si>
  <si>
    <t>W - 3395</t>
  </si>
  <si>
    <t>W - 3396</t>
  </si>
  <si>
    <t>Change in wall thickness  (KP 35.332)</t>
  </si>
  <si>
    <t>W - 3397</t>
  </si>
  <si>
    <t>W - 3398</t>
  </si>
  <si>
    <t>W - 3399</t>
  </si>
  <si>
    <t>W - 3400</t>
  </si>
  <si>
    <t>2V462</t>
  </si>
  <si>
    <t>W - 3401</t>
  </si>
  <si>
    <t>W - 3402</t>
  </si>
  <si>
    <t>W - 3403</t>
  </si>
  <si>
    <t>W - 3404</t>
  </si>
  <si>
    <t>W - 3405</t>
  </si>
  <si>
    <t>W - 3406</t>
  </si>
  <si>
    <t>W - 3407</t>
  </si>
  <si>
    <t>W - 3408</t>
  </si>
  <si>
    <t>W - 3409</t>
  </si>
  <si>
    <t>W - 3410</t>
  </si>
  <si>
    <t>W - 3411</t>
  </si>
  <si>
    <t>W - 3412</t>
  </si>
  <si>
    <t>W - 3413</t>
  </si>
  <si>
    <t>W - 3414</t>
  </si>
  <si>
    <t>2S049</t>
  </si>
  <si>
    <t>W - 3415</t>
  </si>
  <si>
    <t>W - 3416</t>
  </si>
  <si>
    <t>W - 3417</t>
  </si>
  <si>
    <t>W - 3418</t>
  </si>
  <si>
    <t>W - 3419</t>
  </si>
  <si>
    <t>W - 3420</t>
  </si>
  <si>
    <t>W - 3421</t>
  </si>
  <si>
    <t>W - 3422</t>
  </si>
  <si>
    <t>W - 3423</t>
  </si>
  <si>
    <t>W - 3424</t>
  </si>
  <si>
    <t>W - 3425</t>
  </si>
  <si>
    <t>W - 3426</t>
  </si>
  <si>
    <t>W - 3427</t>
  </si>
  <si>
    <t>W - 3428</t>
  </si>
  <si>
    <t>W - 3429</t>
  </si>
  <si>
    <t>W - 3430</t>
  </si>
  <si>
    <t>W - 3431</t>
  </si>
  <si>
    <t>W - 3432</t>
  </si>
  <si>
    <t>W - 3433</t>
  </si>
  <si>
    <t>W - 3434</t>
  </si>
  <si>
    <t>W - 3435</t>
  </si>
  <si>
    <t>W - 3436</t>
  </si>
  <si>
    <t>Change in wall thickness  (KP 35.81)</t>
  </si>
  <si>
    <t>W - 3437</t>
  </si>
  <si>
    <t>W - 3438</t>
  </si>
  <si>
    <t>W - 3439</t>
  </si>
  <si>
    <t>W - 3440</t>
  </si>
  <si>
    <t>W - 3441</t>
  </si>
  <si>
    <t>W - 3442</t>
  </si>
  <si>
    <t>W - 3443</t>
  </si>
  <si>
    <t>W - 3444</t>
  </si>
  <si>
    <t>W - 3445</t>
  </si>
  <si>
    <t>W - 3446</t>
  </si>
  <si>
    <t>W - 3447</t>
  </si>
  <si>
    <t>W - 3448</t>
  </si>
  <si>
    <t>W - 3449</t>
  </si>
  <si>
    <t>W - 3450</t>
  </si>
  <si>
    <t>W - 3451</t>
  </si>
  <si>
    <t>W - 3452</t>
  </si>
  <si>
    <t>W - 3453</t>
  </si>
  <si>
    <t>W - 3454</t>
  </si>
  <si>
    <t>W - 3455</t>
  </si>
  <si>
    <t>W - 3456</t>
  </si>
  <si>
    <t>Change in wall thickness  (KP 36.049)</t>
  </si>
  <si>
    <t>W - 3457</t>
  </si>
  <si>
    <t>W - 3458</t>
  </si>
  <si>
    <t>W - 3459</t>
  </si>
  <si>
    <t>W - 3460</t>
  </si>
  <si>
    <t>W - 3461</t>
  </si>
  <si>
    <t>W - 3462</t>
  </si>
  <si>
    <t>W - 3463</t>
  </si>
  <si>
    <t>W - 3464</t>
  </si>
  <si>
    <t>W - 3465</t>
  </si>
  <si>
    <t>W - 3466</t>
  </si>
  <si>
    <t>W - 3467</t>
  </si>
  <si>
    <t>W - 3468</t>
  </si>
  <si>
    <t>W - 3469</t>
  </si>
  <si>
    <t>W - 3470</t>
  </si>
  <si>
    <t>W - 3471</t>
  </si>
  <si>
    <t>W - 3472</t>
  </si>
  <si>
    <t>W - 3473</t>
  </si>
  <si>
    <t>W - 3474</t>
  </si>
  <si>
    <t>W - 3475</t>
  </si>
  <si>
    <t>W - 3476</t>
  </si>
  <si>
    <t>Change in wall thickness  (KP 36.288)</t>
  </si>
  <si>
    <t>W - 3477</t>
  </si>
  <si>
    <t>W - 3478</t>
  </si>
  <si>
    <t>W - 3479</t>
  </si>
  <si>
    <t>W - 3480</t>
  </si>
  <si>
    <t>W - 3481</t>
  </si>
  <si>
    <t>W - 3482</t>
  </si>
  <si>
    <t>W - 3483</t>
  </si>
  <si>
    <t>W - 3484</t>
  </si>
  <si>
    <t>W - 3485</t>
  </si>
  <si>
    <t>W - 3486</t>
  </si>
  <si>
    <t>W - 3487</t>
  </si>
  <si>
    <t>W - 3488</t>
  </si>
  <si>
    <t>W - 3489</t>
  </si>
  <si>
    <t>W - 3490</t>
  </si>
  <si>
    <t>W - 3491</t>
  </si>
  <si>
    <t>W - 3492</t>
  </si>
  <si>
    <t>W - 3493</t>
  </si>
  <si>
    <t>W - 3494</t>
  </si>
  <si>
    <t>W - 3495</t>
  </si>
  <si>
    <t>W - 3496</t>
  </si>
  <si>
    <t>Change in wall thickness  (KP 36.527)</t>
  </si>
  <si>
    <t>W - 3497</t>
  </si>
  <si>
    <t>W - 3498</t>
  </si>
  <si>
    <t>W - 3499</t>
  </si>
  <si>
    <t>W - 3500</t>
  </si>
  <si>
    <t>W - 3501</t>
  </si>
  <si>
    <t>W - 3502</t>
  </si>
  <si>
    <t>W - 3503</t>
  </si>
  <si>
    <t>W - 3504</t>
  </si>
  <si>
    <t>W - 3505</t>
  </si>
  <si>
    <t>W - 3506</t>
  </si>
  <si>
    <t>W - 3507</t>
  </si>
  <si>
    <t>W - 3508</t>
  </si>
  <si>
    <t>W - 3509</t>
  </si>
  <si>
    <t>W - 3510</t>
  </si>
  <si>
    <t>W - 3511</t>
  </si>
  <si>
    <t>W - 3512</t>
  </si>
  <si>
    <t>W - 3513</t>
  </si>
  <si>
    <t>W - 3514</t>
  </si>
  <si>
    <t>W - 3515</t>
  </si>
  <si>
    <t>W - 3516</t>
  </si>
  <si>
    <t>Change in wall thickness  (KP 36.767)</t>
  </si>
  <si>
    <t>W - 3517</t>
  </si>
  <si>
    <t>W - 3518</t>
  </si>
  <si>
    <t>W - 3519</t>
  </si>
  <si>
    <t>W - 3520</t>
  </si>
  <si>
    <t>W - 3521</t>
  </si>
  <si>
    <t>W - 3522</t>
  </si>
  <si>
    <t>W - 3523</t>
  </si>
  <si>
    <t>W - 3524</t>
  </si>
  <si>
    <t>W - 3525</t>
  </si>
  <si>
    <t>W - 3526</t>
  </si>
  <si>
    <t>W - 3527</t>
  </si>
  <si>
    <t>W - 3528</t>
  </si>
  <si>
    <t>W - 3529</t>
  </si>
  <si>
    <t>W - 3530</t>
  </si>
  <si>
    <t>W - 3531</t>
  </si>
  <si>
    <t>W - 3532</t>
  </si>
  <si>
    <t>W - 3533</t>
  </si>
  <si>
    <t>W - 3534</t>
  </si>
  <si>
    <t>W - 3535</t>
  </si>
  <si>
    <t>W - 3536</t>
  </si>
  <si>
    <t>Change in wall thickness  (KP 37.007)</t>
  </si>
  <si>
    <t>W - 3537</t>
  </si>
  <si>
    <t>W - 3538</t>
  </si>
  <si>
    <t>W - 3539</t>
  </si>
  <si>
    <t>W - 3540</t>
  </si>
  <si>
    <t>W - 3541</t>
  </si>
  <si>
    <t>W - 3542</t>
  </si>
  <si>
    <t>2V164</t>
  </si>
  <si>
    <t>W - 3543</t>
  </si>
  <si>
    <t>W - 3544</t>
  </si>
  <si>
    <t>W - 3545</t>
  </si>
  <si>
    <t>W - 3546</t>
  </si>
  <si>
    <t>W - 3547</t>
  </si>
  <si>
    <t>W - 3548</t>
  </si>
  <si>
    <t>W - 3549</t>
  </si>
  <si>
    <t>W - 3550</t>
  </si>
  <si>
    <t>W - 3551</t>
  </si>
  <si>
    <t>W - 3552</t>
  </si>
  <si>
    <t>W - 3553</t>
  </si>
  <si>
    <t>W - 3554</t>
  </si>
  <si>
    <t>W - 3555</t>
  </si>
  <si>
    <t>W - 3556</t>
  </si>
  <si>
    <t>W - 3557</t>
  </si>
  <si>
    <t>Change in wall thickness  (KP 37.257)</t>
  </si>
  <si>
    <t>W - 3558</t>
  </si>
  <si>
    <t>W - 3559</t>
  </si>
  <si>
    <t>W - 3560</t>
  </si>
  <si>
    <t>W - 3561</t>
  </si>
  <si>
    <t>W - 3562</t>
  </si>
  <si>
    <t>W - 3563</t>
  </si>
  <si>
    <t>W - 3564</t>
  </si>
  <si>
    <t>W - 3565</t>
  </si>
  <si>
    <t>2V252</t>
  </si>
  <si>
    <t>W - 3566</t>
  </si>
  <si>
    <t>W - 3567</t>
  </si>
  <si>
    <t>W - 3568</t>
  </si>
  <si>
    <t>W - 3569</t>
  </si>
  <si>
    <t>W - 3570</t>
  </si>
  <si>
    <t>W - 3571</t>
  </si>
  <si>
    <t>W - 3572</t>
  </si>
  <si>
    <t>W - 3573</t>
  </si>
  <si>
    <t>W - 3574</t>
  </si>
  <si>
    <t>W - 3575</t>
  </si>
  <si>
    <t>W - 3576</t>
  </si>
  <si>
    <t>W - 3577</t>
  </si>
  <si>
    <t>W - 3578</t>
  </si>
  <si>
    <t>W - 3579</t>
  </si>
  <si>
    <t>W - 3580</t>
  </si>
  <si>
    <t>W - 3581</t>
  </si>
  <si>
    <t>W - 3582</t>
  </si>
  <si>
    <t>W - 3583</t>
  </si>
  <si>
    <t>W - 3584</t>
  </si>
  <si>
    <t>W - 3585</t>
  </si>
  <si>
    <t>W - 3586</t>
  </si>
  <si>
    <t>W - 3587</t>
  </si>
  <si>
    <t>W - 3588</t>
  </si>
  <si>
    <t>W - 3589</t>
  </si>
  <si>
    <t>W - 3590</t>
  </si>
  <si>
    <t>W - 3591</t>
  </si>
  <si>
    <t>W - 3592</t>
  </si>
  <si>
    <t>W - 3593</t>
  </si>
  <si>
    <t>W - 3594</t>
  </si>
  <si>
    <t>W - 3595</t>
  </si>
  <si>
    <t>W - 3596</t>
  </si>
  <si>
    <t>W - 3597</t>
  </si>
  <si>
    <t>W - 3598</t>
  </si>
  <si>
    <t>W - 3599</t>
  </si>
  <si>
    <t>W - 3600</t>
  </si>
  <si>
    <t>W - 3601</t>
  </si>
  <si>
    <t>W - 3602</t>
  </si>
  <si>
    <t>W - 3603</t>
  </si>
  <si>
    <t>W - 3604</t>
  </si>
  <si>
    <t>W - 3605</t>
  </si>
  <si>
    <t>W - 3606</t>
  </si>
  <si>
    <t>W - 3607</t>
  </si>
  <si>
    <t>W - 3608</t>
  </si>
  <si>
    <t>W - 3609</t>
  </si>
  <si>
    <t>W - 3610</t>
  </si>
  <si>
    <t>W - 3611</t>
  </si>
  <si>
    <t>W - 3612</t>
  </si>
  <si>
    <t>W - 3613</t>
  </si>
  <si>
    <t>W - 3614</t>
  </si>
  <si>
    <t>W - 3615</t>
  </si>
  <si>
    <t>W - 3616</t>
  </si>
  <si>
    <t>W - 3617</t>
  </si>
  <si>
    <t>W - 3618</t>
  </si>
  <si>
    <t>W - 3619</t>
  </si>
  <si>
    <t>W - 3620</t>
  </si>
  <si>
    <t>W - 3621</t>
  </si>
  <si>
    <t>W - 3622</t>
  </si>
  <si>
    <t>W - 3623</t>
  </si>
  <si>
    <t>W - 3624</t>
  </si>
  <si>
    <t>W - 3625</t>
  </si>
  <si>
    <t>W - 3626</t>
  </si>
  <si>
    <t>W - 3627</t>
  </si>
  <si>
    <t>W - 3628</t>
  </si>
  <si>
    <t>W - 3629</t>
  </si>
  <si>
    <t>W - 3630</t>
  </si>
  <si>
    <t>W - 3631</t>
  </si>
  <si>
    <t>W - 3632</t>
  </si>
  <si>
    <t>W - 3633</t>
  </si>
  <si>
    <t>W - 3634</t>
  </si>
  <si>
    <t>W - 3635</t>
  </si>
  <si>
    <t>W - 3636</t>
  </si>
  <si>
    <t>W - 3637</t>
  </si>
  <si>
    <t>W - 3638</t>
  </si>
  <si>
    <t>W - 3639</t>
  </si>
  <si>
    <t>W - 3640</t>
  </si>
  <si>
    <t>W - 3641</t>
  </si>
  <si>
    <t>W - 3642</t>
  </si>
  <si>
    <t>W - 3643</t>
  </si>
  <si>
    <t>W - 3644</t>
  </si>
  <si>
    <t>W - 3645</t>
  </si>
  <si>
    <t>W - 3646</t>
  </si>
  <si>
    <t>W - 3647</t>
  </si>
  <si>
    <t>W - 3648</t>
  </si>
  <si>
    <t>W - 3649</t>
  </si>
  <si>
    <t>W - 3650</t>
  </si>
  <si>
    <t>W - 3651</t>
  </si>
  <si>
    <t>W - 3652</t>
  </si>
  <si>
    <t>W - 3653</t>
  </si>
  <si>
    <t>W - 3654</t>
  </si>
  <si>
    <t>W - 3655</t>
  </si>
  <si>
    <t>W - 3656</t>
  </si>
  <si>
    <t>W - 3657</t>
  </si>
  <si>
    <t>W - 3658</t>
  </si>
  <si>
    <t>W - 3659</t>
  </si>
  <si>
    <t>W - 3660</t>
  </si>
  <si>
    <t>W - 3661</t>
  </si>
  <si>
    <t>W - 3662</t>
  </si>
  <si>
    <t>W - 3663</t>
  </si>
  <si>
    <t>W - 3664</t>
  </si>
  <si>
    <t>W - 3665</t>
  </si>
  <si>
    <t>W - 3666</t>
  </si>
  <si>
    <t>W - 3667</t>
  </si>
  <si>
    <t>W - 3668</t>
  </si>
  <si>
    <t>W - 3669</t>
  </si>
  <si>
    <t>W - 3670</t>
  </si>
  <si>
    <t>W - 3671</t>
  </si>
  <si>
    <t>W - 3672</t>
  </si>
  <si>
    <t>W - 3673</t>
  </si>
  <si>
    <t>W - 3674</t>
  </si>
  <si>
    <t>W - 3675</t>
  </si>
  <si>
    <t>W - 3676</t>
  </si>
  <si>
    <t>W - 3677</t>
  </si>
  <si>
    <t>W - 3678</t>
  </si>
  <si>
    <t>W - 3679</t>
  </si>
  <si>
    <t>W - 3680</t>
  </si>
  <si>
    <t>W - 3681</t>
  </si>
  <si>
    <t>W - 3682</t>
  </si>
  <si>
    <t>W - 3683</t>
  </si>
  <si>
    <t>W - 3684</t>
  </si>
  <si>
    <t>W - 3685</t>
  </si>
  <si>
    <t>W - 3686</t>
  </si>
  <si>
    <t>W - 3687</t>
  </si>
  <si>
    <t>W - 3688</t>
  </si>
  <si>
    <t>W - 3689</t>
  </si>
  <si>
    <t>W - 3690</t>
  </si>
  <si>
    <t>W - 3691</t>
  </si>
  <si>
    <t>W - 3692</t>
  </si>
  <si>
    <t>W - 3693</t>
  </si>
  <si>
    <t>W - 3694</t>
  </si>
  <si>
    <t>W - 3695</t>
  </si>
  <si>
    <t>W - 3696</t>
  </si>
  <si>
    <t>W - 3697</t>
  </si>
  <si>
    <t>W - 3698</t>
  </si>
  <si>
    <t>W - 3699</t>
  </si>
  <si>
    <t>W - 3700</t>
  </si>
  <si>
    <t>W - 3701</t>
  </si>
  <si>
    <t>2U468</t>
  </si>
  <si>
    <t>W - 3702</t>
  </si>
  <si>
    <t>W - 3703</t>
  </si>
  <si>
    <t>W - 3704</t>
  </si>
  <si>
    <t>W - 3705</t>
  </si>
  <si>
    <t>W - 3706</t>
  </si>
  <si>
    <t>W - 3707</t>
  </si>
  <si>
    <t>W - 3708</t>
  </si>
  <si>
    <t>W - 3709</t>
  </si>
  <si>
    <t>W - 3710</t>
  </si>
  <si>
    <t>W - 3711</t>
  </si>
  <si>
    <t>W - 3712</t>
  </si>
  <si>
    <t>W - 3713</t>
  </si>
  <si>
    <t>W - 3714</t>
  </si>
  <si>
    <t>W - 3715</t>
  </si>
  <si>
    <t>W - 3716</t>
  </si>
  <si>
    <t>W - 3717</t>
  </si>
  <si>
    <t>W - 3718</t>
  </si>
  <si>
    <t>W - 3719</t>
  </si>
  <si>
    <t>W - 3720</t>
  </si>
  <si>
    <t>W - 3721</t>
  </si>
  <si>
    <t>W - 3722</t>
  </si>
  <si>
    <t>W - 3723</t>
  </si>
  <si>
    <t>W - 3724</t>
  </si>
  <si>
    <t>W - 3725</t>
  </si>
  <si>
    <t>W - 3726</t>
  </si>
  <si>
    <t>W - 3727</t>
  </si>
  <si>
    <t>W - 3728</t>
  </si>
  <si>
    <t>W - 3729</t>
  </si>
  <si>
    <t>W - 3730</t>
  </si>
  <si>
    <t>W - 3731</t>
  </si>
  <si>
    <t>W - 3732</t>
  </si>
  <si>
    <t>W - 3733</t>
  </si>
  <si>
    <t>W - 3734</t>
  </si>
  <si>
    <t>W - 3735</t>
  </si>
  <si>
    <t>W - 3736</t>
  </si>
  <si>
    <t>W - 3737</t>
  </si>
  <si>
    <t>W - 3738</t>
  </si>
  <si>
    <t>W - 3739</t>
  </si>
  <si>
    <t>W - 3740</t>
  </si>
  <si>
    <t>W - 3741</t>
  </si>
  <si>
    <t>W - 3742</t>
  </si>
  <si>
    <t>W - 3743</t>
  </si>
  <si>
    <t>W - 3744</t>
  </si>
  <si>
    <t>W - 3745</t>
  </si>
  <si>
    <t>W - 3746</t>
  </si>
  <si>
    <t>W - 3747</t>
  </si>
  <si>
    <t>W - 3748</t>
  </si>
  <si>
    <t>W - 3749</t>
  </si>
  <si>
    <t>W - 3750</t>
  </si>
  <si>
    <t>W - 3751</t>
  </si>
  <si>
    <t>W - 3752</t>
  </si>
  <si>
    <t>W - 3753</t>
  </si>
  <si>
    <t>W - 3754</t>
  </si>
  <si>
    <t>W - 3755</t>
  </si>
  <si>
    <t>W - 3756</t>
  </si>
  <si>
    <t>W - 3757</t>
  </si>
  <si>
    <t>W - 3758</t>
  </si>
  <si>
    <t>W - 3759</t>
  </si>
  <si>
    <t>W - 3760</t>
  </si>
  <si>
    <t>W - 3761</t>
  </si>
  <si>
    <t>W - 3762</t>
  </si>
  <si>
    <t>W - 3763</t>
  </si>
  <si>
    <t>W - 3764</t>
  </si>
  <si>
    <t>W - 3765</t>
  </si>
  <si>
    <t>W - 3766</t>
  </si>
  <si>
    <t>W - 3767</t>
  </si>
  <si>
    <t>W - 3768</t>
  </si>
  <si>
    <t>W - 3769</t>
  </si>
  <si>
    <t>W - 3770</t>
  </si>
  <si>
    <t>W - 3771</t>
  </si>
  <si>
    <t>W - 3772</t>
  </si>
  <si>
    <t>W - 3773</t>
  </si>
  <si>
    <t>W - 3774</t>
  </si>
  <si>
    <t>W - 3775</t>
  </si>
  <si>
    <t>W - 3776</t>
  </si>
  <si>
    <t>W - 3777</t>
  </si>
  <si>
    <t>W - 3778</t>
  </si>
  <si>
    <t>W - 3779</t>
  </si>
  <si>
    <t>W - 3780</t>
  </si>
  <si>
    <t>W - 3781</t>
  </si>
  <si>
    <t>W - 3782</t>
  </si>
  <si>
    <t>W - 3783</t>
  </si>
  <si>
    <t>W - 3784</t>
  </si>
  <si>
    <t>W - 3785</t>
  </si>
  <si>
    <t>W - 3786</t>
  </si>
  <si>
    <t>W - 3787</t>
  </si>
  <si>
    <t>BENB/E CHWT</t>
  </si>
  <si>
    <t>W - 3788</t>
  </si>
  <si>
    <t>W - 3789</t>
  </si>
  <si>
    <t>W - 3790</t>
  </si>
  <si>
    <t>W - 3791</t>
  </si>
  <si>
    <t>W - 3792</t>
  </si>
  <si>
    <t>Nom. WT=14.3 mm to Nom. WT=21.0 mm</t>
  </si>
  <si>
    <t>W - 3793</t>
  </si>
  <si>
    <t>W - 3794</t>
  </si>
  <si>
    <t>W - 3795</t>
  </si>
  <si>
    <t>W - 3796</t>
  </si>
  <si>
    <t>W - 3797</t>
  </si>
  <si>
    <t>W - 3798</t>
  </si>
  <si>
    <t>W - 3799</t>
  </si>
  <si>
    <t>W - 3800</t>
  </si>
  <si>
    <t>W - 3801</t>
  </si>
  <si>
    <t>W - 3802</t>
  </si>
  <si>
    <t>W - 3803</t>
  </si>
  <si>
    <t>W - 3804</t>
  </si>
  <si>
    <t>W - 3805</t>
  </si>
  <si>
    <t>W - 3806</t>
  </si>
  <si>
    <t>W - 3807</t>
  </si>
  <si>
    <t>W - 3808</t>
  </si>
  <si>
    <t>W - 3809</t>
  </si>
  <si>
    <t>W - 3810</t>
  </si>
  <si>
    <t>W - 3811</t>
  </si>
  <si>
    <t>W - 3812</t>
  </si>
  <si>
    <t>W - 3813</t>
  </si>
  <si>
    <t>W - 3814</t>
  </si>
  <si>
    <t>0</t>
    <phoneticPr fontId="0" type="noConversion"/>
  </si>
  <si>
    <t>W - 3815</t>
  </si>
  <si>
    <t>Receiver Begin</t>
  </si>
  <si>
    <t>Tongxiao</t>
  </si>
  <si>
    <t>W - 3816</t>
  </si>
  <si>
    <t>W - 3817</t>
  </si>
  <si>
    <t>W - 3818</t>
  </si>
  <si>
    <t>Column1</t>
  </si>
  <si>
    <t>ERF</t>
  </si>
  <si>
    <t>PipeJointNo</t>
  </si>
  <si>
    <t>WeldNo</t>
  </si>
  <si>
    <t>A7-1</t>
  </si>
  <si>
    <t>J001-1</t>
  </si>
  <si>
    <t>J001B</t>
  </si>
  <si>
    <t>J001C</t>
  </si>
  <si>
    <t>J001</t>
  </si>
  <si>
    <t>J002</t>
  </si>
  <si>
    <t>J003</t>
  </si>
  <si>
    <t>J004</t>
  </si>
  <si>
    <t>J005</t>
  </si>
  <si>
    <t>J006</t>
  </si>
  <si>
    <t>J007</t>
  </si>
  <si>
    <t>J008</t>
  </si>
  <si>
    <t>J009</t>
  </si>
  <si>
    <t>J010</t>
  </si>
  <si>
    <t>J011</t>
  </si>
  <si>
    <t>J012</t>
  </si>
  <si>
    <t>J013</t>
  </si>
  <si>
    <t>J014</t>
  </si>
  <si>
    <t>J015</t>
  </si>
  <si>
    <t>J016</t>
  </si>
  <si>
    <t>J017</t>
  </si>
  <si>
    <t>J018</t>
  </si>
  <si>
    <t>J019</t>
  </si>
  <si>
    <t>J020</t>
  </si>
  <si>
    <t>J021</t>
  </si>
  <si>
    <t>J022</t>
  </si>
  <si>
    <t>J023</t>
  </si>
  <si>
    <t>J024</t>
  </si>
  <si>
    <t>J025</t>
  </si>
  <si>
    <t>J026</t>
  </si>
  <si>
    <t>J027</t>
  </si>
  <si>
    <t>J028</t>
  </si>
  <si>
    <t>J029</t>
  </si>
  <si>
    <t>J030</t>
  </si>
  <si>
    <t>J031</t>
  </si>
  <si>
    <t>J032</t>
  </si>
  <si>
    <t>J32-1</t>
  </si>
  <si>
    <t>J446</t>
  </si>
  <si>
    <t>J447</t>
  </si>
  <si>
    <t>J448</t>
  </si>
  <si>
    <t>J443</t>
  </si>
  <si>
    <t>J444</t>
  </si>
  <si>
    <t>J445</t>
  </si>
  <si>
    <t>J445-1</t>
  </si>
  <si>
    <t>J440</t>
  </si>
  <si>
    <t>J441</t>
  </si>
  <si>
    <t>J442</t>
  </si>
  <si>
    <t>J311-3</t>
  </si>
  <si>
    <t>J311-2</t>
  </si>
  <si>
    <t>J311-1</t>
  </si>
  <si>
    <t>J311</t>
  </si>
  <si>
    <t>J312</t>
  </si>
  <si>
    <t>J313</t>
  </si>
  <si>
    <t>J461-1</t>
  </si>
  <si>
    <t>J461</t>
  </si>
  <si>
    <t>J460-2</t>
  </si>
  <si>
    <t>J460-1</t>
  </si>
  <si>
    <t>J460</t>
  </si>
  <si>
    <t>J418</t>
  </si>
  <si>
    <t>J417</t>
  </si>
  <si>
    <t>J416</t>
  </si>
  <si>
    <t>J439</t>
  </si>
  <si>
    <t>J438</t>
  </si>
  <si>
    <t>J437</t>
  </si>
  <si>
    <t>J435</t>
  </si>
  <si>
    <t>J434</t>
  </si>
  <si>
    <t>J433</t>
  </si>
  <si>
    <t>J432</t>
  </si>
  <si>
    <t>J431</t>
  </si>
  <si>
    <t>J430</t>
  </si>
  <si>
    <t>J429</t>
  </si>
  <si>
    <t>J428</t>
  </si>
  <si>
    <t>J450-3</t>
  </si>
  <si>
    <t>J450-2</t>
  </si>
  <si>
    <t>J450-1</t>
  </si>
  <si>
    <t>J450</t>
  </si>
  <si>
    <t>J449-2</t>
  </si>
  <si>
    <t>J449-1</t>
  </si>
  <si>
    <t>J449</t>
  </si>
  <si>
    <t>J421</t>
  </si>
  <si>
    <t>J420</t>
  </si>
  <si>
    <t>J419</t>
  </si>
  <si>
    <t>J424</t>
  </si>
  <si>
    <t>J423</t>
  </si>
  <si>
    <t>J422</t>
  </si>
  <si>
    <t>J427</t>
  </si>
  <si>
    <t>J426</t>
  </si>
  <si>
    <t>J425</t>
  </si>
  <si>
    <t>J406</t>
  </si>
  <si>
    <t>J405</t>
  </si>
  <si>
    <t>J404</t>
  </si>
  <si>
    <t>J409</t>
  </si>
  <si>
    <t>J408</t>
  </si>
  <si>
    <t>J407</t>
  </si>
  <si>
    <t>J412</t>
  </si>
  <si>
    <t>J411</t>
  </si>
  <si>
    <t>J410</t>
  </si>
  <si>
    <t>J415</t>
  </si>
  <si>
    <t>J414</t>
  </si>
  <si>
    <t>J413</t>
  </si>
  <si>
    <t>J298</t>
  </si>
  <si>
    <t>J297</t>
  </si>
  <si>
    <t>J94</t>
  </si>
  <si>
    <t>J95-1</t>
  </si>
  <si>
    <t>J95</t>
  </si>
  <si>
    <t>J96-1</t>
  </si>
  <si>
    <t>J96</t>
  </si>
  <si>
    <t>J97</t>
  </si>
  <si>
    <t>J98</t>
  </si>
  <si>
    <t>J99</t>
  </si>
  <si>
    <t>J100</t>
  </si>
  <si>
    <t>J101</t>
  </si>
  <si>
    <t>J102</t>
  </si>
  <si>
    <t>J103</t>
  </si>
  <si>
    <t>J104</t>
  </si>
  <si>
    <t>J105</t>
  </si>
  <si>
    <t>J106</t>
  </si>
  <si>
    <t>J107</t>
  </si>
  <si>
    <t>J108</t>
  </si>
  <si>
    <t>J109</t>
  </si>
  <si>
    <t>J110</t>
  </si>
  <si>
    <t>J111</t>
  </si>
  <si>
    <t>J112</t>
  </si>
  <si>
    <t>J113</t>
  </si>
  <si>
    <t>J114</t>
  </si>
  <si>
    <t>J115</t>
  </si>
  <si>
    <t>J116</t>
  </si>
  <si>
    <t>J117</t>
  </si>
  <si>
    <t>J118</t>
  </si>
  <si>
    <t>J119</t>
  </si>
  <si>
    <t>J120</t>
  </si>
  <si>
    <t>J121</t>
  </si>
  <si>
    <t>J122</t>
  </si>
  <si>
    <t>J123</t>
  </si>
  <si>
    <t>J124</t>
  </si>
  <si>
    <t>J125</t>
  </si>
  <si>
    <t>J126</t>
  </si>
  <si>
    <t>J127</t>
  </si>
  <si>
    <t>J128</t>
  </si>
  <si>
    <t>J129</t>
  </si>
  <si>
    <t>J130</t>
  </si>
  <si>
    <t>J131</t>
  </si>
  <si>
    <t>J132</t>
  </si>
  <si>
    <t>J133</t>
  </si>
  <si>
    <t>J134</t>
  </si>
  <si>
    <t>J135</t>
  </si>
  <si>
    <t>J136</t>
  </si>
  <si>
    <t>J137</t>
  </si>
  <si>
    <t>J138</t>
  </si>
  <si>
    <t>J139</t>
  </si>
  <si>
    <t>J140</t>
  </si>
  <si>
    <t>140A</t>
  </si>
  <si>
    <t>J261</t>
  </si>
  <si>
    <t>J262</t>
  </si>
  <si>
    <t>J263</t>
  </si>
  <si>
    <t>J264</t>
  </si>
  <si>
    <t>J265</t>
  </si>
  <si>
    <t>J266</t>
  </si>
  <si>
    <t>J267</t>
  </si>
  <si>
    <t>J268</t>
  </si>
  <si>
    <t>J269</t>
  </si>
  <si>
    <t>J270</t>
  </si>
  <si>
    <t>J271</t>
  </si>
  <si>
    <t>J276</t>
  </si>
  <si>
    <t>J278</t>
  </si>
  <si>
    <t>J279</t>
  </si>
  <si>
    <t>J281</t>
  </si>
  <si>
    <t>J280</t>
  </si>
  <si>
    <t>J282</t>
  </si>
  <si>
    <t>J284</t>
  </si>
  <si>
    <t>J283</t>
  </si>
  <si>
    <t>J285</t>
  </si>
  <si>
    <t>J287</t>
  </si>
  <si>
    <t>J286</t>
  </si>
  <si>
    <t>J288</t>
  </si>
  <si>
    <t>J290</t>
  </si>
  <si>
    <t>J289</t>
  </si>
  <si>
    <t>J291</t>
  </si>
  <si>
    <t>J292B</t>
  </si>
  <si>
    <t>J292</t>
  </si>
  <si>
    <t>J293</t>
  </si>
  <si>
    <t>J294</t>
  </si>
  <si>
    <t>J295</t>
  </si>
  <si>
    <t>J295-1</t>
  </si>
  <si>
    <t>J334</t>
  </si>
  <si>
    <t>J333</t>
  </si>
  <si>
    <t>J332</t>
  </si>
  <si>
    <t>J337</t>
  </si>
  <si>
    <t>J336</t>
  </si>
  <si>
    <t>J335</t>
  </si>
  <si>
    <t>J340</t>
  </si>
  <si>
    <t>J339</t>
  </si>
  <si>
    <t>J338</t>
  </si>
  <si>
    <t>J343</t>
  </si>
  <si>
    <t>J342</t>
  </si>
  <si>
    <t>J341</t>
  </si>
  <si>
    <t>J346</t>
  </si>
  <si>
    <t>J345</t>
  </si>
  <si>
    <t>J344</t>
  </si>
  <si>
    <t>J349</t>
  </si>
  <si>
    <t>J348</t>
  </si>
  <si>
    <t>J347</t>
  </si>
  <si>
    <t>J352</t>
  </si>
  <si>
    <t>J351</t>
  </si>
  <si>
    <t>J350</t>
  </si>
  <si>
    <t>J361</t>
  </si>
  <si>
    <t>J360</t>
  </si>
  <si>
    <t>J359</t>
  </si>
  <si>
    <t>J367</t>
  </si>
  <si>
    <t>J366</t>
  </si>
  <si>
    <t>J365</t>
  </si>
  <si>
    <t>J364</t>
  </si>
  <si>
    <t>J363</t>
  </si>
  <si>
    <t>J362</t>
  </si>
  <si>
    <t>A009</t>
  </si>
  <si>
    <t>J198</t>
  </si>
  <si>
    <t>196-1</t>
  </si>
  <si>
    <t>JB-9</t>
  </si>
  <si>
    <t>A006-1</t>
  </si>
  <si>
    <t>J193</t>
  </si>
  <si>
    <t>J192-1</t>
  </si>
  <si>
    <t>J141</t>
  </si>
  <si>
    <t>J142</t>
  </si>
  <si>
    <t>J143</t>
  </si>
  <si>
    <t>J144</t>
  </si>
  <si>
    <t>J145</t>
  </si>
  <si>
    <t>J146</t>
  </si>
  <si>
    <t>J147</t>
  </si>
  <si>
    <t>J148</t>
  </si>
  <si>
    <t>J149</t>
  </si>
  <si>
    <t>J150</t>
  </si>
  <si>
    <t>J151</t>
  </si>
  <si>
    <t>J152</t>
  </si>
  <si>
    <t>J153</t>
  </si>
  <si>
    <t>J154</t>
  </si>
  <si>
    <t>J155</t>
  </si>
  <si>
    <t>J156</t>
  </si>
  <si>
    <t>J157</t>
  </si>
  <si>
    <t>J158</t>
  </si>
  <si>
    <t>J159</t>
  </si>
  <si>
    <t>J160</t>
  </si>
  <si>
    <t>J161</t>
  </si>
  <si>
    <t>J162</t>
  </si>
  <si>
    <t>J163</t>
  </si>
  <si>
    <t>J164</t>
  </si>
  <si>
    <t>J165</t>
  </si>
  <si>
    <t>J166</t>
  </si>
  <si>
    <t>J167</t>
  </si>
  <si>
    <t>J168</t>
  </si>
  <si>
    <t>J169</t>
  </si>
  <si>
    <t>J170</t>
  </si>
  <si>
    <t>J171</t>
  </si>
  <si>
    <t>J172</t>
  </si>
  <si>
    <t>J173</t>
  </si>
  <si>
    <t>J174</t>
  </si>
  <si>
    <t>J175</t>
  </si>
  <si>
    <t>J176</t>
  </si>
  <si>
    <t>J177</t>
  </si>
  <si>
    <t>J178</t>
  </si>
  <si>
    <t>J179</t>
  </si>
  <si>
    <t>J180</t>
  </si>
  <si>
    <t>J181</t>
  </si>
  <si>
    <t>J182</t>
  </si>
  <si>
    <t>J183</t>
  </si>
  <si>
    <t>J184</t>
  </si>
  <si>
    <t>J185</t>
  </si>
  <si>
    <t>J186</t>
  </si>
  <si>
    <t>J187</t>
  </si>
  <si>
    <t>J188</t>
  </si>
  <si>
    <t>J316</t>
  </si>
  <si>
    <t>J315</t>
  </si>
  <si>
    <t>J314</t>
  </si>
  <si>
    <t>J319</t>
  </si>
  <si>
    <t>J318</t>
  </si>
  <si>
    <t>J317</t>
  </si>
  <si>
    <t>J322</t>
  </si>
  <si>
    <t>J321</t>
  </si>
  <si>
    <t>J320</t>
  </si>
  <si>
    <t>J325</t>
  </si>
  <si>
    <t>J324</t>
  </si>
  <si>
    <t>J323</t>
  </si>
  <si>
    <t>J328</t>
  </si>
  <si>
    <t>J327</t>
  </si>
  <si>
    <t>J326</t>
  </si>
  <si>
    <t>J331</t>
  </si>
  <si>
    <t>J330</t>
  </si>
  <si>
    <t>J329</t>
  </si>
  <si>
    <t>J301</t>
  </si>
  <si>
    <t>J300</t>
  </si>
  <si>
    <t>J299</t>
  </si>
  <si>
    <t>J455</t>
  </si>
  <si>
    <t>J452</t>
  </si>
  <si>
    <t>J448A</t>
  </si>
  <si>
    <t>J459</t>
  </si>
  <si>
    <t>J466</t>
  </si>
  <si>
    <t>J457</t>
  </si>
  <si>
    <t>J456</t>
  </si>
  <si>
    <t>J453</t>
  </si>
  <si>
    <t>J454</t>
  </si>
  <si>
    <t>J358</t>
  </si>
  <si>
    <t>J357</t>
  </si>
  <si>
    <t>J355</t>
  </si>
  <si>
    <t>A120</t>
  </si>
  <si>
    <t>J354</t>
  </si>
  <si>
    <t>J353</t>
  </si>
  <si>
    <t>A117</t>
  </si>
  <si>
    <t>J309</t>
  </si>
  <si>
    <t>J310</t>
  </si>
  <si>
    <t>A144</t>
  </si>
  <si>
    <t>J306</t>
  </si>
  <si>
    <t>J307</t>
  </si>
  <si>
    <t>A111</t>
  </si>
  <si>
    <t>J303</t>
  </si>
  <si>
    <t>J304/C15</t>
  </si>
  <si>
    <t>C16</t>
  </si>
  <si>
    <t>S1</t>
  </si>
  <si>
    <t>A108</t>
  </si>
  <si>
    <t>S2</t>
  </si>
  <si>
    <t>S3</t>
  </si>
  <si>
    <t>S4</t>
  </si>
  <si>
    <t>S5</t>
  </si>
  <si>
    <t>A106</t>
  </si>
  <si>
    <t>J402</t>
  </si>
  <si>
    <t>J403</t>
  </si>
  <si>
    <t>A105</t>
  </si>
  <si>
    <t>J399</t>
  </si>
  <si>
    <t>J400</t>
  </si>
  <si>
    <t>A102</t>
  </si>
  <si>
    <t>J396</t>
  </si>
  <si>
    <t>J397</t>
  </si>
  <si>
    <t>A099</t>
  </si>
  <si>
    <t>J393</t>
  </si>
  <si>
    <t>J394</t>
  </si>
  <si>
    <t>A096</t>
  </si>
  <si>
    <t>J391</t>
  </si>
  <si>
    <t>A093</t>
  </si>
  <si>
    <t>J387</t>
  </si>
  <si>
    <t>J388</t>
  </si>
  <si>
    <t>A090</t>
  </si>
  <si>
    <t>J384</t>
  </si>
  <si>
    <t>J385</t>
  </si>
  <si>
    <t>A087</t>
  </si>
  <si>
    <t>J381</t>
  </si>
  <si>
    <t>J382</t>
  </si>
  <si>
    <t>A084</t>
  </si>
  <si>
    <t>J378</t>
  </si>
  <si>
    <t>J379</t>
  </si>
  <si>
    <t>A081</t>
  </si>
  <si>
    <t>J375</t>
  </si>
  <si>
    <t>J376</t>
  </si>
  <si>
    <t>A078</t>
  </si>
  <si>
    <t>J372</t>
  </si>
  <si>
    <t>J373</t>
  </si>
  <si>
    <t>A075</t>
  </si>
  <si>
    <t>J369</t>
  </si>
  <si>
    <t>J370</t>
  </si>
  <si>
    <t>A072</t>
  </si>
  <si>
    <t>J259</t>
  </si>
  <si>
    <t>J258</t>
  </si>
  <si>
    <t>A069</t>
  </si>
  <si>
    <t>J255</t>
  </si>
  <si>
    <t>A066</t>
  </si>
  <si>
    <t>J253</t>
  </si>
  <si>
    <t>J252</t>
  </si>
  <si>
    <t>A063</t>
  </si>
  <si>
    <t>J250</t>
  </si>
  <si>
    <t>J249</t>
  </si>
  <si>
    <t>A060</t>
  </si>
  <si>
    <t>J247</t>
  </si>
  <si>
    <t>J246</t>
  </si>
  <si>
    <t>A057</t>
  </si>
  <si>
    <t>J244</t>
  </si>
  <si>
    <t>J243</t>
  </si>
  <si>
    <t>A054</t>
  </si>
  <si>
    <t>J241</t>
  </si>
  <si>
    <t>J240</t>
  </si>
  <si>
    <t>A051</t>
  </si>
  <si>
    <t>J238</t>
  </si>
  <si>
    <t>J237</t>
  </si>
  <si>
    <t>A048</t>
  </si>
  <si>
    <t>J235</t>
  </si>
  <si>
    <t>J234</t>
  </si>
  <si>
    <t>A045</t>
  </si>
  <si>
    <t>J232</t>
  </si>
  <si>
    <t>J231</t>
  </si>
  <si>
    <t>A042</t>
  </si>
  <si>
    <t>J229</t>
  </si>
  <si>
    <t>J228</t>
  </si>
  <si>
    <t>A039</t>
  </si>
  <si>
    <t>J226</t>
  </si>
  <si>
    <t>J225</t>
  </si>
  <si>
    <t>A036</t>
  </si>
  <si>
    <t>J223</t>
  </si>
  <si>
    <t>J222</t>
  </si>
  <si>
    <t>A033</t>
  </si>
  <si>
    <t>J220</t>
  </si>
  <si>
    <t>J219</t>
  </si>
  <si>
    <t>A030</t>
  </si>
  <si>
    <t>J217</t>
  </si>
  <si>
    <t>J216</t>
  </si>
  <si>
    <t>A027</t>
  </si>
  <si>
    <t>J214</t>
  </si>
  <si>
    <t>J213</t>
  </si>
  <si>
    <t>A024</t>
  </si>
  <si>
    <t>J211</t>
  </si>
  <si>
    <t>J210</t>
  </si>
  <si>
    <t>A021</t>
  </si>
  <si>
    <t>J208</t>
  </si>
  <si>
    <t>J207</t>
  </si>
  <si>
    <t>A018</t>
  </si>
  <si>
    <t>J205</t>
  </si>
  <si>
    <t>J204</t>
  </si>
  <si>
    <t>A015</t>
  </si>
  <si>
    <t>J202</t>
  </si>
  <si>
    <t>J201</t>
  </si>
  <si>
    <t>A012</t>
  </si>
  <si>
    <t xml:space="preserve">   J196</t>
  </si>
  <si>
    <t xml:space="preserve">   J195</t>
  </si>
  <si>
    <t>A003-1</t>
  </si>
  <si>
    <t>A003</t>
  </si>
  <si>
    <t>J190</t>
  </si>
  <si>
    <t>C01</t>
  </si>
  <si>
    <t>C02</t>
  </si>
  <si>
    <t>C03</t>
  </si>
  <si>
    <t>C04</t>
  </si>
  <si>
    <t>C05</t>
  </si>
  <si>
    <t>C06</t>
  </si>
  <si>
    <t>C07</t>
  </si>
  <si>
    <t>C09</t>
  </si>
  <si>
    <t>C09A</t>
  </si>
  <si>
    <t>C10</t>
  </si>
  <si>
    <t>C11</t>
  </si>
  <si>
    <t>C13</t>
  </si>
  <si>
    <t>C14</t>
  </si>
  <si>
    <t>C17</t>
  </si>
  <si>
    <t>N8</t>
  </si>
  <si>
    <t>N7</t>
  </si>
  <si>
    <t>N6</t>
  </si>
  <si>
    <t>N5</t>
  </si>
  <si>
    <t>N4</t>
  </si>
  <si>
    <t>N3</t>
  </si>
  <si>
    <t>N2</t>
  </si>
  <si>
    <t>N1</t>
  </si>
  <si>
    <t>M</t>
  </si>
  <si>
    <t>TC1-W07-FT</t>
  </si>
  <si>
    <t>TC1-W07A</t>
  </si>
  <si>
    <t>TC1-W06</t>
  </si>
  <si>
    <t>TC1-W05</t>
  </si>
  <si>
    <t>TC1-W04</t>
  </si>
  <si>
    <t>TC1-W03</t>
  </si>
  <si>
    <t>TC1-W02</t>
  </si>
  <si>
    <t>TC1-W01</t>
  </si>
  <si>
    <t>A-0001</t>
  </si>
  <si>
    <t>A-0002</t>
  </si>
  <si>
    <t>A-0003</t>
  </si>
  <si>
    <t>A-0004</t>
  </si>
  <si>
    <t>A-0005</t>
  </si>
  <si>
    <t>A-0006RW</t>
  </si>
  <si>
    <t>A-0007</t>
  </si>
  <si>
    <t>A-0008RW</t>
  </si>
  <si>
    <t>A-0009</t>
  </si>
  <si>
    <t>A-0010</t>
  </si>
  <si>
    <t>A-0011</t>
  </si>
  <si>
    <t>A-0012</t>
  </si>
  <si>
    <t>A-0013</t>
  </si>
  <si>
    <t>A-0014</t>
  </si>
  <si>
    <t>A-0015</t>
  </si>
  <si>
    <t>A-0016</t>
  </si>
  <si>
    <t>A-0017</t>
  </si>
  <si>
    <t>A-0018</t>
  </si>
  <si>
    <t>A-0019</t>
  </si>
  <si>
    <t>A-0020</t>
  </si>
  <si>
    <t>A-0021</t>
  </si>
  <si>
    <t>A-0022</t>
  </si>
  <si>
    <t>A-0023</t>
  </si>
  <si>
    <t>A-0024</t>
  </si>
  <si>
    <t>A-0025</t>
  </si>
  <si>
    <t>A-0026</t>
  </si>
  <si>
    <t>A-0027</t>
  </si>
  <si>
    <t>A-0028</t>
  </si>
  <si>
    <t>A-0029</t>
  </si>
  <si>
    <t>A-0030</t>
  </si>
  <si>
    <t>A-0031</t>
  </si>
  <si>
    <t>A-0032</t>
  </si>
  <si>
    <t>A-0033</t>
  </si>
  <si>
    <t>A-0034</t>
  </si>
  <si>
    <t>A-0035</t>
  </si>
  <si>
    <t>A-0036</t>
  </si>
  <si>
    <t>A-0037</t>
  </si>
  <si>
    <t>A-0038</t>
  </si>
  <si>
    <t>A-0039</t>
  </si>
  <si>
    <t>A-0040</t>
  </si>
  <si>
    <t>A-0041</t>
  </si>
  <si>
    <t>A-0042</t>
  </si>
  <si>
    <t>A-0043</t>
  </si>
  <si>
    <t>A-0044</t>
  </si>
  <si>
    <t>A-0045</t>
  </si>
  <si>
    <t>A-0046</t>
  </si>
  <si>
    <t>A-0047</t>
  </si>
  <si>
    <t>A-0048</t>
  </si>
  <si>
    <t>A-0049</t>
  </si>
  <si>
    <t>A-0050</t>
  </si>
  <si>
    <t>A-0051</t>
  </si>
  <si>
    <t>A-0052</t>
  </si>
  <si>
    <t>A-0053</t>
  </si>
  <si>
    <t>A-0054</t>
  </si>
  <si>
    <t>A-0055</t>
  </si>
  <si>
    <t>A-0056</t>
  </si>
  <si>
    <t>A-0057</t>
  </si>
  <si>
    <t>A-0058</t>
  </si>
  <si>
    <t>A-0059</t>
  </si>
  <si>
    <t>A-0060</t>
  </si>
  <si>
    <t>A-0061</t>
  </si>
  <si>
    <t>A-0062</t>
  </si>
  <si>
    <t>A-0063</t>
  </si>
  <si>
    <t>A-0064</t>
  </si>
  <si>
    <t>A-0065</t>
  </si>
  <si>
    <t>A-0066</t>
  </si>
  <si>
    <t>A-0067</t>
  </si>
  <si>
    <t>A-0068</t>
  </si>
  <si>
    <t>A-0069</t>
  </si>
  <si>
    <t>A-0070</t>
  </si>
  <si>
    <t>A-0071</t>
  </si>
  <si>
    <t>A-0072</t>
  </si>
  <si>
    <t>A-0073</t>
  </si>
  <si>
    <t>A-0074</t>
  </si>
  <si>
    <t>A-0075</t>
  </si>
  <si>
    <t>A-0076</t>
  </si>
  <si>
    <t>A-0077</t>
  </si>
  <si>
    <t>A-0078</t>
  </si>
  <si>
    <t>A-0079</t>
  </si>
  <si>
    <t>A-0080</t>
  </si>
  <si>
    <t>A-0081</t>
  </si>
  <si>
    <t>A-0082</t>
  </si>
  <si>
    <t>A-0083</t>
  </si>
  <si>
    <t>A-0084</t>
  </si>
  <si>
    <t>A-0085</t>
  </si>
  <si>
    <t>A-0086</t>
  </si>
  <si>
    <t>A-0087</t>
  </si>
  <si>
    <t>A-0088</t>
  </si>
  <si>
    <t>A-0089</t>
  </si>
  <si>
    <t>A-0090</t>
  </si>
  <si>
    <t>A-0091</t>
  </si>
  <si>
    <t>A-0092</t>
  </si>
  <si>
    <t>A-0093</t>
  </si>
  <si>
    <t>A-0094</t>
  </si>
  <si>
    <t>A-0095</t>
  </si>
  <si>
    <t>A-0096</t>
  </si>
  <si>
    <t>A-0097</t>
  </si>
  <si>
    <t>A-0098</t>
  </si>
  <si>
    <t>A-0099</t>
  </si>
  <si>
    <t>A-0100</t>
  </si>
  <si>
    <t>A-0101</t>
  </si>
  <si>
    <t>A-0102</t>
  </si>
  <si>
    <t>A-0103</t>
  </si>
  <si>
    <t>A-0104</t>
  </si>
  <si>
    <t>A-0105</t>
  </si>
  <si>
    <t>A-0106</t>
  </si>
  <si>
    <t>A-0107</t>
  </si>
  <si>
    <t>A-0108</t>
  </si>
  <si>
    <t>A-0109</t>
  </si>
  <si>
    <t>A-0110</t>
  </si>
  <si>
    <t>A-0111</t>
  </si>
  <si>
    <t>A-0112</t>
  </si>
  <si>
    <t>A-0113</t>
  </si>
  <si>
    <t>A-0114</t>
  </si>
  <si>
    <t>A-0115</t>
  </si>
  <si>
    <t>A-0116</t>
  </si>
  <si>
    <t>A-0117</t>
  </si>
  <si>
    <t>A-0118</t>
  </si>
  <si>
    <t>A-0119</t>
  </si>
  <si>
    <t>A-0120</t>
  </si>
  <si>
    <t>A-0121</t>
  </si>
  <si>
    <t>A-0122</t>
  </si>
  <si>
    <t>A-0123</t>
  </si>
  <si>
    <t>A-0124</t>
  </si>
  <si>
    <t>A-0125</t>
  </si>
  <si>
    <t>A-0126</t>
  </si>
  <si>
    <t>A-0127</t>
  </si>
  <si>
    <t>A-0128</t>
  </si>
  <si>
    <t>A-0129</t>
  </si>
  <si>
    <t>A-0130</t>
  </si>
  <si>
    <t>A-0131</t>
  </si>
  <si>
    <t>A-0132</t>
  </si>
  <si>
    <t>A-0133</t>
  </si>
  <si>
    <t>A-0134</t>
  </si>
  <si>
    <t>A-0135</t>
  </si>
  <si>
    <t>A-0136</t>
  </si>
  <si>
    <t>A-0137</t>
  </si>
  <si>
    <t>A-0138</t>
  </si>
  <si>
    <t>A-0139</t>
  </si>
  <si>
    <t>A-0140</t>
  </si>
  <si>
    <t>A-0141</t>
  </si>
  <si>
    <t>A-0142</t>
  </si>
  <si>
    <t>A-0143</t>
  </si>
  <si>
    <t>A-0144</t>
  </si>
  <si>
    <t>A-0145</t>
  </si>
  <si>
    <t>A-0146</t>
  </si>
  <si>
    <t>A-0147</t>
  </si>
  <si>
    <t>A-0148</t>
  </si>
  <si>
    <t>A-0149</t>
  </si>
  <si>
    <t>A-0150</t>
  </si>
  <si>
    <t>A-0151</t>
  </si>
  <si>
    <t>A-0152</t>
  </si>
  <si>
    <t>A-0153</t>
  </si>
  <si>
    <t>A-0154</t>
  </si>
  <si>
    <t>A-0155</t>
  </si>
  <si>
    <t>A-0156</t>
  </si>
  <si>
    <t>A-0157</t>
  </si>
  <si>
    <t>A-0158</t>
  </si>
  <si>
    <t>A-0159</t>
  </si>
  <si>
    <t>A-0160</t>
  </si>
  <si>
    <t>A-0161</t>
  </si>
  <si>
    <t>A-0162</t>
  </si>
  <si>
    <t>A-0163</t>
  </si>
  <si>
    <t>A-0164</t>
  </si>
  <si>
    <t>A-0165</t>
  </si>
  <si>
    <t>A-0166</t>
  </si>
  <si>
    <t>A-0167</t>
  </si>
  <si>
    <t>A-0168</t>
  </si>
  <si>
    <t>A-0169</t>
  </si>
  <si>
    <t>A-0170</t>
  </si>
  <si>
    <t>A-0171</t>
  </si>
  <si>
    <t>A-0172</t>
  </si>
  <si>
    <t>A-0173</t>
  </si>
  <si>
    <t>A-0174</t>
  </si>
  <si>
    <t>A-0175</t>
  </si>
  <si>
    <t>A-0176</t>
  </si>
  <si>
    <t>A-0177</t>
  </si>
  <si>
    <t>A-0178</t>
  </si>
  <si>
    <t>A-0179</t>
  </si>
  <si>
    <t>A-0180</t>
  </si>
  <si>
    <t>A-0181</t>
  </si>
  <si>
    <t>A-0182</t>
  </si>
  <si>
    <t>A-0183</t>
  </si>
  <si>
    <t>A-0184</t>
  </si>
  <si>
    <t>A-0185</t>
  </si>
  <si>
    <t>A-0186</t>
  </si>
  <si>
    <t>A-0187</t>
  </si>
  <si>
    <t>A-0188</t>
  </si>
  <si>
    <t>A-0189</t>
  </si>
  <si>
    <t>A-0190</t>
  </si>
  <si>
    <t>A-0191</t>
  </si>
  <si>
    <t>A-0192</t>
  </si>
  <si>
    <t>A-0193</t>
  </si>
  <si>
    <t>A-0194</t>
  </si>
  <si>
    <t>A-0195</t>
  </si>
  <si>
    <t>A-0196</t>
  </si>
  <si>
    <t>A-0197</t>
  </si>
  <si>
    <t>A-0198</t>
  </si>
  <si>
    <t>A-0199</t>
  </si>
  <si>
    <t>A-0200</t>
  </si>
  <si>
    <t>A-0201</t>
  </si>
  <si>
    <t>A-0202</t>
  </si>
  <si>
    <t>A-0203</t>
  </si>
  <si>
    <t>A-0204</t>
  </si>
  <si>
    <t>A-0205</t>
  </si>
  <si>
    <t>A-0206</t>
  </si>
  <si>
    <t>A-0207</t>
  </si>
  <si>
    <t>A-0208</t>
  </si>
  <si>
    <t>A-0209</t>
  </si>
  <si>
    <t>A-0210</t>
  </si>
  <si>
    <t>A-0211</t>
  </si>
  <si>
    <t>A-0212</t>
  </si>
  <si>
    <t>A-0213</t>
  </si>
  <si>
    <t>A-0214</t>
  </si>
  <si>
    <t>A-0215</t>
  </si>
  <si>
    <t>A-0216</t>
  </si>
  <si>
    <t>A-0217</t>
  </si>
  <si>
    <t>A-0218</t>
  </si>
  <si>
    <t>A-0219</t>
  </si>
  <si>
    <t>A-0220</t>
  </si>
  <si>
    <t>A-0221</t>
  </si>
  <si>
    <t>A-0222</t>
  </si>
  <si>
    <t>A-0223</t>
  </si>
  <si>
    <t>A-0224</t>
  </si>
  <si>
    <t>A-0225</t>
  </si>
  <si>
    <t>A-0226</t>
  </si>
  <si>
    <t>A-0227</t>
  </si>
  <si>
    <t>A-0228</t>
  </si>
  <si>
    <t>A-0229</t>
  </si>
  <si>
    <t>A-0230</t>
  </si>
  <si>
    <t>A-0231</t>
  </si>
  <si>
    <t>A-0232</t>
  </si>
  <si>
    <t>A-0233</t>
  </si>
  <si>
    <t>A-0234</t>
  </si>
  <si>
    <t>A-0235</t>
  </si>
  <si>
    <t>A-0236</t>
  </si>
  <si>
    <t>A-0237</t>
  </si>
  <si>
    <t>A-0238</t>
  </si>
  <si>
    <t>A-0239</t>
  </si>
  <si>
    <t>A-0240</t>
  </si>
  <si>
    <t>A-0241</t>
  </si>
  <si>
    <t>A-0242</t>
  </si>
  <si>
    <t>A-0243</t>
  </si>
  <si>
    <t>A-0244</t>
  </si>
  <si>
    <t>A-0245</t>
  </si>
  <si>
    <t>A-0246</t>
  </si>
  <si>
    <t>A-0247</t>
  </si>
  <si>
    <t>A-0248</t>
  </si>
  <si>
    <t>A-0249</t>
  </si>
  <si>
    <t>A-0250</t>
  </si>
  <si>
    <t>A-0251</t>
  </si>
  <si>
    <t>A-0252</t>
  </si>
  <si>
    <t>A-0253</t>
  </si>
  <si>
    <t>A-0254</t>
  </si>
  <si>
    <t>A-0255</t>
  </si>
  <si>
    <t>A-0256</t>
  </si>
  <si>
    <t>A-0257</t>
  </si>
  <si>
    <t>A-0258</t>
  </si>
  <si>
    <t>A-0259</t>
  </si>
  <si>
    <t>A-0260</t>
  </si>
  <si>
    <t>A-0261</t>
  </si>
  <si>
    <t>A-0262</t>
  </si>
  <si>
    <t>A-0263</t>
  </si>
  <si>
    <t>A-0264</t>
  </si>
  <si>
    <t>A-0265</t>
  </si>
  <si>
    <t>A-0266</t>
  </si>
  <si>
    <t>A-0267</t>
  </si>
  <si>
    <t>A-0268</t>
  </si>
  <si>
    <t>A-0269</t>
  </si>
  <si>
    <t>A-0270</t>
  </si>
  <si>
    <t>A-0271</t>
  </si>
  <si>
    <t>A-0272</t>
  </si>
  <si>
    <t>A-0273</t>
  </si>
  <si>
    <t>A-0274</t>
  </si>
  <si>
    <t>A-0275</t>
  </si>
  <si>
    <t>A-0276</t>
  </si>
  <si>
    <t>A-0277</t>
  </si>
  <si>
    <t>A-0278</t>
  </si>
  <si>
    <t>A-0279</t>
  </si>
  <si>
    <t>A-0280</t>
  </si>
  <si>
    <t>A-0281</t>
  </si>
  <si>
    <t>A-0282</t>
  </si>
  <si>
    <t>A-0283</t>
  </si>
  <si>
    <t>A-0284</t>
  </si>
  <si>
    <t>A-0285</t>
  </si>
  <si>
    <t>A-0286</t>
  </si>
  <si>
    <t>A-0287</t>
  </si>
  <si>
    <t>A-0288</t>
  </si>
  <si>
    <t>A-0289</t>
  </si>
  <si>
    <t>A-0290</t>
  </si>
  <si>
    <t>A-0291</t>
  </si>
  <si>
    <t>A-0292</t>
  </si>
  <si>
    <t>A-0293</t>
  </si>
  <si>
    <t>A-0294</t>
  </si>
  <si>
    <t>A-0295</t>
  </si>
  <si>
    <t>A-0296</t>
  </si>
  <si>
    <t>A-0297</t>
  </si>
  <si>
    <t>A-0298</t>
  </si>
  <si>
    <t>A-0299</t>
  </si>
  <si>
    <t>A-0300</t>
  </si>
  <si>
    <t>A-0301</t>
  </si>
  <si>
    <t>A-0302</t>
  </si>
  <si>
    <t>A-0303</t>
  </si>
  <si>
    <t>A-0304</t>
  </si>
  <si>
    <t>A-0305</t>
  </si>
  <si>
    <t>A-0306</t>
  </si>
  <si>
    <t>A-0307</t>
  </si>
  <si>
    <t>A-0308</t>
  </si>
  <si>
    <t>A-0309</t>
  </si>
  <si>
    <t>A-0310</t>
  </si>
  <si>
    <t>A-0311</t>
  </si>
  <si>
    <t>A-0312</t>
  </si>
  <si>
    <t>A-0313</t>
  </si>
  <si>
    <t>A-0314</t>
  </si>
  <si>
    <t>A-0315</t>
  </si>
  <si>
    <t>A-0316</t>
  </si>
  <si>
    <t>A-0317</t>
  </si>
  <si>
    <t>A-0318</t>
  </si>
  <si>
    <t>A-0319</t>
  </si>
  <si>
    <t>A-0320</t>
  </si>
  <si>
    <t>A-0321</t>
  </si>
  <si>
    <t>A-0322</t>
  </si>
  <si>
    <t>A-0323</t>
  </si>
  <si>
    <t>A-0324</t>
  </si>
  <si>
    <t>A-0325</t>
  </si>
  <si>
    <t>A-0326</t>
  </si>
  <si>
    <t>A-0327</t>
  </si>
  <si>
    <t>A-0328</t>
  </si>
  <si>
    <t>A-0329</t>
  </si>
  <si>
    <t>A-0330</t>
  </si>
  <si>
    <t>A-0331</t>
  </si>
  <si>
    <t>A-0332</t>
  </si>
  <si>
    <t>A-0333</t>
  </si>
  <si>
    <t>A-0334</t>
  </si>
  <si>
    <t>A-0335</t>
  </si>
  <si>
    <t>A-0336</t>
  </si>
  <si>
    <t>A-0337</t>
  </si>
  <si>
    <t>A-0338</t>
  </si>
  <si>
    <t>A-0339</t>
  </si>
  <si>
    <t>A-0340</t>
  </si>
  <si>
    <t>A-0341</t>
  </si>
  <si>
    <t>A-0342</t>
  </si>
  <si>
    <t>A-0343</t>
  </si>
  <si>
    <t>A-0344</t>
  </si>
  <si>
    <t>A-0345</t>
  </si>
  <si>
    <t>A-0346</t>
  </si>
  <si>
    <t>A-0347</t>
  </si>
  <si>
    <t>A-0348</t>
  </si>
  <si>
    <t>A-0349</t>
  </si>
  <si>
    <t>A-0350</t>
  </si>
  <si>
    <t>A-0351</t>
  </si>
  <si>
    <t>A-0352</t>
  </si>
  <si>
    <t>A-0353</t>
  </si>
  <si>
    <t>A-0354</t>
  </si>
  <si>
    <t>A-0355</t>
  </si>
  <si>
    <t>A-0356</t>
  </si>
  <si>
    <t>A-0357</t>
  </si>
  <si>
    <t>A-0358</t>
  </si>
  <si>
    <t>A-0359</t>
  </si>
  <si>
    <t>A-0360</t>
  </si>
  <si>
    <t>A-0361</t>
  </si>
  <si>
    <t>A-0362</t>
  </si>
  <si>
    <t>A-0363</t>
  </si>
  <si>
    <t>A-0364</t>
  </si>
  <si>
    <t>A-0365</t>
  </si>
  <si>
    <t>A-0366</t>
  </si>
  <si>
    <t>A-0367</t>
  </si>
  <si>
    <t>A-0368</t>
  </si>
  <si>
    <t>A-0369</t>
  </si>
  <si>
    <t>A-0370</t>
  </si>
  <si>
    <t>A-0371</t>
  </si>
  <si>
    <t>A-0372</t>
  </si>
  <si>
    <t>A-0373</t>
  </si>
  <si>
    <t>A-0374</t>
  </si>
  <si>
    <t>A-0375</t>
  </si>
  <si>
    <t>A-0376</t>
  </si>
  <si>
    <t>A-0377</t>
  </si>
  <si>
    <t>A-0378</t>
  </si>
  <si>
    <t>A-0379</t>
  </si>
  <si>
    <t>A-0380</t>
  </si>
  <si>
    <t>A-0381</t>
  </si>
  <si>
    <t>A-0382</t>
  </si>
  <si>
    <t>A-0383</t>
  </si>
  <si>
    <t>A-0384</t>
  </si>
  <si>
    <t>A-0385</t>
  </si>
  <si>
    <t>A-0386</t>
  </si>
  <si>
    <t>A-0387</t>
  </si>
  <si>
    <t>A-0388</t>
  </si>
  <si>
    <t>A-0389</t>
  </si>
  <si>
    <t>A-0390</t>
  </si>
  <si>
    <t>A-0391</t>
  </si>
  <si>
    <t>A-0392</t>
  </si>
  <si>
    <t>A-0393</t>
  </si>
  <si>
    <t>A-0394</t>
  </si>
  <si>
    <t>A-0395</t>
  </si>
  <si>
    <t>A-0396</t>
  </si>
  <si>
    <t>A-0397</t>
  </si>
  <si>
    <t>A-0398</t>
  </si>
  <si>
    <t>A-0399</t>
  </si>
  <si>
    <t>A-0400</t>
  </si>
  <si>
    <t>A-0401</t>
  </si>
  <si>
    <t>A-0402</t>
  </si>
  <si>
    <t>A-0403</t>
  </si>
  <si>
    <t>A-0404</t>
  </si>
  <si>
    <t>A-0405</t>
  </si>
  <si>
    <t>A-0406</t>
  </si>
  <si>
    <t>A-0407</t>
  </si>
  <si>
    <t>A-0408</t>
  </si>
  <si>
    <t>A-0409</t>
  </si>
  <si>
    <t>A-0410</t>
  </si>
  <si>
    <t>A-0411</t>
  </si>
  <si>
    <t>A-0412</t>
  </si>
  <si>
    <t>A-0413</t>
  </si>
  <si>
    <t>A-0414</t>
  </si>
  <si>
    <t>A-0415</t>
  </si>
  <si>
    <t>A-0416</t>
  </si>
  <si>
    <t>A-0417</t>
  </si>
  <si>
    <t>A-0418</t>
  </si>
  <si>
    <t>A-0419</t>
  </si>
  <si>
    <t>A-0420</t>
  </si>
  <si>
    <t>A-0421</t>
  </si>
  <si>
    <t>A-0422</t>
  </si>
  <si>
    <t>A-0423</t>
  </si>
  <si>
    <t>A-0424</t>
  </si>
  <si>
    <t>A-0425</t>
  </si>
  <si>
    <t>A-0426</t>
  </si>
  <si>
    <t>A-0427</t>
  </si>
  <si>
    <t>A-0428</t>
  </si>
  <si>
    <t>A-0429</t>
  </si>
  <si>
    <t>A-0430</t>
  </si>
  <si>
    <t>A-0431</t>
  </si>
  <si>
    <t>A-0432</t>
  </si>
  <si>
    <t>A-0433</t>
  </si>
  <si>
    <t>A-0434</t>
  </si>
  <si>
    <t>A-0435</t>
  </si>
  <si>
    <t>A-0436</t>
  </si>
  <si>
    <t>A-0437</t>
  </si>
  <si>
    <t>A-0438</t>
  </si>
  <si>
    <t>A-0439</t>
  </si>
  <si>
    <t>A-0440</t>
  </si>
  <si>
    <t>A-0441</t>
  </si>
  <si>
    <t>A-0442</t>
  </si>
  <si>
    <t>A-0443</t>
  </si>
  <si>
    <t>A-0444</t>
  </si>
  <si>
    <t>A-0445</t>
  </si>
  <si>
    <t>A-0446</t>
  </si>
  <si>
    <t>A-0447</t>
  </si>
  <si>
    <t>A-0448</t>
  </si>
  <si>
    <t>A-0449</t>
  </si>
  <si>
    <t>A-0450</t>
  </si>
  <si>
    <t>A-0451</t>
  </si>
  <si>
    <t>A-0452</t>
  </si>
  <si>
    <t>A-0453</t>
  </si>
  <si>
    <t>A-0454</t>
  </si>
  <si>
    <t>A-0455</t>
  </si>
  <si>
    <t>A-0456</t>
  </si>
  <si>
    <t>A-0457</t>
  </si>
  <si>
    <t>A-0458</t>
  </si>
  <si>
    <t>A-0459</t>
  </si>
  <si>
    <t>A-0460</t>
  </si>
  <si>
    <t>A-0461</t>
  </si>
  <si>
    <t>A-0462</t>
  </si>
  <si>
    <t>A-0463</t>
  </si>
  <si>
    <t>A-0464</t>
  </si>
  <si>
    <t>A-0465</t>
  </si>
  <si>
    <t>A-0466</t>
  </si>
  <si>
    <t>A-0467</t>
  </si>
  <si>
    <t>A-0468</t>
  </si>
  <si>
    <t>A-0469</t>
  </si>
  <si>
    <t>A-0470</t>
  </si>
  <si>
    <t>A-0471</t>
  </si>
  <si>
    <t>A-0472</t>
  </si>
  <si>
    <t>A-0473</t>
  </si>
  <si>
    <t>A-0474</t>
  </si>
  <si>
    <t>A-0475</t>
  </si>
  <si>
    <t>A-0476</t>
  </si>
  <si>
    <t>A-0477</t>
  </si>
  <si>
    <t>A-0478</t>
  </si>
  <si>
    <t>A-0479</t>
  </si>
  <si>
    <t>A-0480</t>
  </si>
  <si>
    <t>A-0481</t>
  </si>
  <si>
    <t>A-0482</t>
  </si>
  <si>
    <t>A-0483</t>
  </si>
  <si>
    <t>A-0484</t>
  </si>
  <si>
    <t>A-0485</t>
  </si>
  <si>
    <t>A-0486</t>
  </si>
  <si>
    <t>A-0487</t>
  </si>
  <si>
    <t>A-0488</t>
  </si>
  <si>
    <t>A-0489</t>
  </si>
  <si>
    <t>A-0490</t>
  </si>
  <si>
    <t>A-0491</t>
  </si>
  <si>
    <t>A-0492</t>
  </si>
  <si>
    <t>A-0493</t>
  </si>
  <si>
    <t>A-0494</t>
  </si>
  <si>
    <t>A-0495</t>
  </si>
  <si>
    <t>A-0496</t>
  </si>
  <si>
    <t>A-0497</t>
  </si>
  <si>
    <t>A-0498</t>
  </si>
  <si>
    <t>A-0499</t>
  </si>
  <si>
    <t>A-0500</t>
  </si>
  <si>
    <t>A-0501</t>
  </si>
  <si>
    <t>A-0502</t>
  </si>
  <si>
    <t>A-0503</t>
  </si>
  <si>
    <t>A-0504</t>
  </si>
  <si>
    <t>A-0505</t>
  </si>
  <si>
    <t>A-0506</t>
  </si>
  <si>
    <t>A-0507</t>
  </si>
  <si>
    <t>A-0508</t>
  </si>
  <si>
    <t>A-0509</t>
  </si>
  <si>
    <t>A-0510</t>
  </si>
  <si>
    <t>A-0511</t>
  </si>
  <si>
    <t>A-0512</t>
  </si>
  <si>
    <t>A-0513</t>
  </si>
  <si>
    <t>A-0514</t>
  </si>
  <si>
    <t>A-0515</t>
  </si>
  <si>
    <t>A-0516</t>
  </si>
  <si>
    <t>A-0517</t>
  </si>
  <si>
    <t>A-0518</t>
  </si>
  <si>
    <t>A-0519</t>
  </si>
  <si>
    <t>A-0520</t>
  </si>
  <si>
    <t>A-0521</t>
  </si>
  <si>
    <t>A-0522</t>
  </si>
  <si>
    <t>A-0523</t>
  </si>
  <si>
    <t>A-0524</t>
  </si>
  <si>
    <t>A-0525</t>
  </si>
  <si>
    <t>A-0526</t>
  </si>
  <si>
    <t>A-0527</t>
  </si>
  <si>
    <t>A-0528</t>
  </si>
  <si>
    <t>A-0529</t>
  </si>
  <si>
    <t>A-0530</t>
  </si>
  <si>
    <t>A-0531</t>
  </si>
  <si>
    <t>A-0532</t>
  </si>
  <si>
    <t>A-0533</t>
  </si>
  <si>
    <t>A-0534</t>
  </si>
  <si>
    <t>A-0535</t>
  </si>
  <si>
    <t>A-0536</t>
  </si>
  <si>
    <t>A-0537</t>
  </si>
  <si>
    <t>A-0538</t>
  </si>
  <si>
    <t>A-0539</t>
  </si>
  <si>
    <t>A-0540</t>
  </si>
  <si>
    <t>A-0541</t>
  </si>
  <si>
    <t>A-0542</t>
  </si>
  <si>
    <t>A-0543</t>
  </si>
  <si>
    <t>A-0544</t>
  </si>
  <si>
    <t>A-0545</t>
  </si>
  <si>
    <t>A-0546</t>
  </si>
  <si>
    <t>A-0547</t>
  </si>
  <si>
    <t>A-0548</t>
  </si>
  <si>
    <t>A-0549</t>
  </si>
  <si>
    <t>A-0550</t>
  </si>
  <si>
    <t>A-0551</t>
  </si>
  <si>
    <t>A-0552</t>
  </si>
  <si>
    <t>A-0553</t>
  </si>
  <si>
    <t>A-0554</t>
  </si>
  <si>
    <t>A-0555</t>
  </si>
  <si>
    <t>A-0556</t>
  </si>
  <si>
    <t>A-0557</t>
  </si>
  <si>
    <t>A-0558</t>
  </si>
  <si>
    <t>A-0559</t>
  </si>
  <si>
    <t>A-0560</t>
  </si>
  <si>
    <t>A-0561</t>
  </si>
  <si>
    <t>A-0562</t>
  </si>
  <si>
    <t>A-0563</t>
  </si>
  <si>
    <t>A-0564</t>
  </si>
  <si>
    <t>A-0565</t>
  </si>
  <si>
    <t>A-0566</t>
  </si>
  <si>
    <t>A-0567</t>
  </si>
  <si>
    <t>A-0568</t>
  </si>
  <si>
    <t>A-0569</t>
  </si>
  <si>
    <t>A-0570</t>
  </si>
  <si>
    <t>A-0571</t>
  </si>
  <si>
    <t>A-0572</t>
  </si>
  <si>
    <t>A-0573</t>
  </si>
  <si>
    <t>A-0574</t>
  </si>
  <si>
    <t>A-0575</t>
  </si>
  <si>
    <t>A-0576</t>
  </si>
  <si>
    <t>A-0577</t>
  </si>
  <si>
    <t>A-0578</t>
  </si>
  <si>
    <t>A-0579</t>
  </si>
  <si>
    <t>A-0580</t>
  </si>
  <si>
    <t>A-0581</t>
  </si>
  <si>
    <t>A-0582</t>
  </si>
  <si>
    <t>A-0583</t>
  </si>
  <si>
    <t>A-0584</t>
  </si>
  <si>
    <t>A-0585</t>
  </si>
  <si>
    <t>A-0586</t>
  </si>
  <si>
    <t>A-0587</t>
  </si>
  <si>
    <t>A-0588</t>
  </si>
  <si>
    <t>A-0589</t>
  </si>
  <si>
    <t>A-0590</t>
  </si>
  <si>
    <t>A-0591</t>
  </si>
  <si>
    <t>A-0592</t>
  </si>
  <si>
    <t>A-0593</t>
  </si>
  <si>
    <t>A-0594</t>
  </si>
  <si>
    <t>A-0595</t>
  </si>
  <si>
    <t>A-0596</t>
  </si>
  <si>
    <t>A-0597</t>
  </si>
  <si>
    <t>A-0598</t>
  </si>
  <si>
    <t>A-0599</t>
  </si>
  <si>
    <t>A-0600</t>
  </si>
  <si>
    <t>A-0601</t>
  </si>
  <si>
    <t>A-0602</t>
  </si>
  <si>
    <t>A-0603</t>
  </si>
  <si>
    <t>A-0604</t>
  </si>
  <si>
    <t>A-0605</t>
  </si>
  <si>
    <t>A-0606</t>
  </si>
  <si>
    <t>A-0607</t>
  </si>
  <si>
    <t>A-0608</t>
  </si>
  <si>
    <t>A-0609</t>
  </si>
  <si>
    <t>A-0610</t>
  </si>
  <si>
    <t>A-0611</t>
  </si>
  <si>
    <t>A-0612</t>
  </si>
  <si>
    <t>A-0613</t>
  </si>
  <si>
    <t>A-0614</t>
  </si>
  <si>
    <t>A-0615</t>
  </si>
  <si>
    <t>A-0616</t>
  </si>
  <si>
    <t>A-0617</t>
  </si>
  <si>
    <t>A-0618</t>
  </si>
  <si>
    <t>A-0619</t>
  </si>
  <si>
    <t>A-0620</t>
  </si>
  <si>
    <t>A-0621</t>
  </si>
  <si>
    <t>A-0622</t>
  </si>
  <si>
    <t>A-0623</t>
  </si>
  <si>
    <t>A-0624</t>
  </si>
  <si>
    <t>A-0625</t>
  </si>
  <si>
    <t>A-0626</t>
  </si>
  <si>
    <t>A-0627</t>
  </si>
  <si>
    <t>A-0628</t>
  </si>
  <si>
    <t>A-0629</t>
  </si>
  <si>
    <t>A-0630</t>
  </si>
  <si>
    <t>A-0631</t>
  </si>
  <si>
    <t>A-0632</t>
  </si>
  <si>
    <t>A-0633</t>
  </si>
  <si>
    <t>A-0634</t>
  </si>
  <si>
    <t>A-0635</t>
  </si>
  <si>
    <t>A-0636</t>
  </si>
  <si>
    <t>A-0637</t>
  </si>
  <si>
    <t>A-0638</t>
  </si>
  <si>
    <t>A-0639</t>
  </si>
  <si>
    <t>A-0640</t>
  </si>
  <si>
    <t>A-0641</t>
  </si>
  <si>
    <t>A-0642</t>
  </si>
  <si>
    <t>A-0643</t>
  </si>
  <si>
    <t>A-0644</t>
  </si>
  <si>
    <t>A-0645</t>
  </si>
  <si>
    <t>A-0646</t>
  </si>
  <si>
    <t>A-0647</t>
  </si>
  <si>
    <t>A-0648</t>
  </si>
  <si>
    <t>A-0649</t>
  </si>
  <si>
    <t>A-0650</t>
  </si>
  <si>
    <t>A-0651</t>
  </si>
  <si>
    <t>A-0652</t>
  </si>
  <si>
    <t>A-0653</t>
  </si>
  <si>
    <t>A-0654</t>
  </si>
  <si>
    <t>A-0655</t>
  </si>
  <si>
    <t>A-0656</t>
  </si>
  <si>
    <t>A-0657</t>
  </si>
  <si>
    <t>A-0658</t>
  </si>
  <si>
    <t>A-0659</t>
  </si>
  <si>
    <t>A-0660</t>
  </si>
  <si>
    <t>A-0661</t>
  </si>
  <si>
    <t>A-0662</t>
  </si>
  <si>
    <t>A-0663</t>
  </si>
  <si>
    <t>A-0664</t>
  </si>
  <si>
    <t>A-0665</t>
  </si>
  <si>
    <t>A-0666</t>
  </si>
  <si>
    <t>A-0667</t>
  </si>
  <si>
    <t>A-0668</t>
  </si>
  <si>
    <t>A-0669</t>
  </si>
  <si>
    <t>A-0670</t>
  </si>
  <si>
    <t>A-0671</t>
  </si>
  <si>
    <t>A-0672</t>
  </si>
  <si>
    <t>A-0673</t>
  </si>
  <si>
    <t>A-0674</t>
  </si>
  <si>
    <t>A-0675</t>
  </si>
  <si>
    <t>A-0676</t>
  </si>
  <si>
    <t>A-0677</t>
  </si>
  <si>
    <t>A-0678</t>
  </si>
  <si>
    <t>A-0679</t>
  </si>
  <si>
    <t>A-0680</t>
  </si>
  <si>
    <t>A-0681</t>
  </si>
  <si>
    <t>A-0682</t>
  </si>
  <si>
    <t>A-0683</t>
  </si>
  <si>
    <t>A-0684</t>
  </si>
  <si>
    <t>A-0685</t>
  </si>
  <si>
    <t>A-0686</t>
  </si>
  <si>
    <t>A-0687</t>
  </si>
  <si>
    <t>A-0688</t>
  </si>
  <si>
    <t>A-0689</t>
  </si>
  <si>
    <t>A-0690</t>
  </si>
  <si>
    <t>A-0691</t>
  </si>
  <si>
    <t>A-0692</t>
  </si>
  <si>
    <t>A-0693</t>
  </si>
  <si>
    <t>A-0694</t>
  </si>
  <si>
    <t>A-0695</t>
  </si>
  <si>
    <t>A-0696</t>
  </si>
  <si>
    <t>A-0697</t>
  </si>
  <si>
    <t>A-0698</t>
  </si>
  <si>
    <t>A-0699</t>
  </si>
  <si>
    <t>A-0700</t>
  </si>
  <si>
    <t>A-0701</t>
  </si>
  <si>
    <t>A-0702</t>
  </si>
  <si>
    <t>A-0703</t>
  </si>
  <si>
    <t>A-0704</t>
  </si>
  <si>
    <t>A-0705</t>
  </si>
  <si>
    <t>A-0706</t>
  </si>
  <si>
    <t>A-0707</t>
  </si>
  <si>
    <t>A-0708</t>
  </si>
  <si>
    <t>A-0709</t>
  </si>
  <si>
    <t>A-0710</t>
  </si>
  <si>
    <t>A-0711</t>
  </si>
  <si>
    <t>A-0712</t>
  </si>
  <si>
    <t>A-0713</t>
  </si>
  <si>
    <t>A-0714</t>
  </si>
  <si>
    <t>A-0715</t>
  </si>
  <si>
    <t>A-0716</t>
  </si>
  <si>
    <t>A-0717</t>
  </si>
  <si>
    <t>A-0718</t>
  </si>
  <si>
    <t>A-0719</t>
  </si>
  <si>
    <t>A-0720</t>
  </si>
  <si>
    <t>A-0721</t>
  </si>
  <si>
    <t>A-0722</t>
  </si>
  <si>
    <t>A-0723</t>
  </si>
  <si>
    <t>A-0724</t>
  </si>
  <si>
    <t>A-0725</t>
  </si>
  <si>
    <t>A-0726</t>
  </si>
  <si>
    <t>A-0727</t>
  </si>
  <si>
    <t>A-0728</t>
  </si>
  <si>
    <t>A-0729</t>
  </si>
  <si>
    <t>A-0730</t>
  </si>
  <si>
    <t>A-0731</t>
  </si>
  <si>
    <t>A-0732</t>
  </si>
  <si>
    <t>A-0733</t>
  </si>
  <si>
    <t>A-0734</t>
  </si>
  <si>
    <t>A-0735</t>
  </si>
  <si>
    <t>A-0736</t>
  </si>
  <si>
    <t>A-0737</t>
  </si>
  <si>
    <t>A-0738</t>
  </si>
  <si>
    <t>A-0739</t>
  </si>
  <si>
    <t>A-0740</t>
  </si>
  <si>
    <t>A-0741</t>
  </si>
  <si>
    <t>A-0742</t>
  </si>
  <si>
    <t>A-0743</t>
  </si>
  <si>
    <t>A-0744</t>
  </si>
  <si>
    <t>A-0745</t>
  </si>
  <si>
    <t>A-0746</t>
  </si>
  <si>
    <t>A-0747</t>
  </si>
  <si>
    <t>A-0748</t>
  </si>
  <si>
    <t>A-0749</t>
  </si>
  <si>
    <t>A-0750</t>
  </si>
  <si>
    <t>A-0751</t>
  </si>
  <si>
    <t>A-0752</t>
  </si>
  <si>
    <t>A-0753</t>
  </si>
  <si>
    <t>A-0754</t>
  </si>
  <si>
    <t>A-0755</t>
  </si>
  <si>
    <t>A-0756</t>
  </si>
  <si>
    <t>A-0757</t>
  </si>
  <si>
    <t>A-0758</t>
  </si>
  <si>
    <t>A-0759</t>
  </si>
  <si>
    <t>A-0760</t>
  </si>
  <si>
    <t>A-0761</t>
  </si>
  <si>
    <t>A-0762</t>
  </si>
  <si>
    <t>A-0763</t>
  </si>
  <si>
    <t>A-0764</t>
  </si>
  <si>
    <t>A-0765</t>
  </si>
  <si>
    <t>A-0766</t>
  </si>
  <si>
    <t>A-0767</t>
  </si>
  <si>
    <t>A-0768</t>
  </si>
  <si>
    <t>A-0769</t>
  </si>
  <si>
    <t>A-0770</t>
  </si>
  <si>
    <t>A-0771</t>
  </si>
  <si>
    <t>A-0772</t>
  </si>
  <si>
    <t>A-0773</t>
  </si>
  <si>
    <t>A-0774</t>
  </si>
  <si>
    <t>A-0775</t>
  </si>
  <si>
    <t>A-0776</t>
  </si>
  <si>
    <t>A-0777</t>
  </si>
  <si>
    <t>A-0778</t>
  </si>
  <si>
    <t>A-0779</t>
  </si>
  <si>
    <t>A-0780</t>
  </si>
  <si>
    <t>A-0781</t>
  </si>
  <si>
    <t>A-0782</t>
  </si>
  <si>
    <t>A-0783</t>
  </si>
  <si>
    <t>A-0784</t>
  </si>
  <si>
    <t>A-0785</t>
  </si>
  <si>
    <t>A-0786</t>
  </si>
  <si>
    <t>A-0787</t>
  </si>
  <si>
    <t>A-0788</t>
  </si>
  <si>
    <t>A-0789</t>
  </si>
  <si>
    <t>A-0790</t>
  </si>
  <si>
    <t>A-0791</t>
  </si>
  <si>
    <t>A-0792</t>
  </si>
  <si>
    <t>A-0793</t>
  </si>
  <si>
    <t>A-0794</t>
  </si>
  <si>
    <t>A-0795</t>
  </si>
  <si>
    <t>A-0796</t>
  </si>
  <si>
    <t>A-0797</t>
  </si>
  <si>
    <t>A-0798</t>
  </si>
  <si>
    <t>A-0799</t>
  </si>
  <si>
    <t>A-0800</t>
  </si>
  <si>
    <t>A-0801</t>
  </si>
  <si>
    <t>A-0802</t>
  </si>
  <si>
    <t>A-0803</t>
  </si>
  <si>
    <t>A-0804</t>
  </si>
  <si>
    <t>A-0805</t>
  </si>
  <si>
    <t>A-0806</t>
  </si>
  <si>
    <t>A-0807</t>
  </si>
  <si>
    <t>A-0808</t>
  </si>
  <si>
    <t>A-0809</t>
  </si>
  <si>
    <t>A-0810</t>
  </si>
  <si>
    <t>A-0811</t>
  </si>
  <si>
    <t>A-0812</t>
  </si>
  <si>
    <t>A-0813</t>
  </si>
  <si>
    <t>A-0814</t>
  </si>
  <si>
    <t>A-0815</t>
  </si>
  <si>
    <t>A-0816</t>
  </si>
  <si>
    <t>A-0817</t>
  </si>
  <si>
    <t>A-0818</t>
  </si>
  <si>
    <t>A-0819</t>
  </si>
  <si>
    <t>A-0820</t>
  </si>
  <si>
    <t>A-0821</t>
  </si>
  <si>
    <t>A-0822</t>
  </si>
  <si>
    <t>A-0823</t>
  </si>
  <si>
    <t>A-0824</t>
  </si>
  <si>
    <t>A-0825</t>
  </si>
  <si>
    <t>A-0826</t>
  </si>
  <si>
    <t>A-0827</t>
  </si>
  <si>
    <t>A-0828</t>
  </si>
  <si>
    <t>A-0829</t>
  </si>
  <si>
    <t>A-0830</t>
  </si>
  <si>
    <t>A-0831</t>
  </si>
  <si>
    <t>A-0832</t>
  </si>
  <si>
    <t>A-0833</t>
  </si>
  <si>
    <t>A-0834</t>
  </si>
  <si>
    <t>A-0835</t>
  </si>
  <si>
    <t>A-0836</t>
  </si>
  <si>
    <t>A-0837</t>
  </si>
  <si>
    <t>A-0838</t>
  </si>
  <si>
    <t>A-0839</t>
  </si>
  <si>
    <t>A-0840</t>
  </si>
  <si>
    <t>A-0841</t>
  </si>
  <si>
    <t>A-0842</t>
  </si>
  <si>
    <t>A-0843</t>
  </si>
  <si>
    <t>A-0844</t>
  </si>
  <si>
    <t>A-0845</t>
  </si>
  <si>
    <t>A-0846</t>
  </si>
  <si>
    <t>A-0847</t>
  </si>
  <si>
    <t>A-0848</t>
  </si>
  <si>
    <t>A-0849</t>
  </si>
  <si>
    <t>A-0850</t>
  </si>
  <si>
    <t>A-0851</t>
  </si>
  <si>
    <t>A-0852</t>
  </si>
  <si>
    <t>A-0853</t>
  </si>
  <si>
    <t>A-0854</t>
  </si>
  <si>
    <t>A-0855</t>
  </si>
  <si>
    <t>A-0856</t>
  </si>
  <si>
    <t>A-0857</t>
  </si>
  <si>
    <t>A-0858</t>
  </si>
  <si>
    <t>A-0859</t>
  </si>
  <si>
    <t>A-0860</t>
  </si>
  <si>
    <t>A-0861</t>
  </si>
  <si>
    <t>A-0862</t>
  </si>
  <si>
    <t>A-0863</t>
  </si>
  <si>
    <t>A-0864</t>
  </si>
  <si>
    <t>A-0865</t>
  </si>
  <si>
    <t>A-0866</t>
  </si>
  <si>
    <t>A-0867</t>
  </si>
  <si>
    <t>A-0868</t>
  </si>
  <si>
    <t>A-0869</t>
  </si>
  <si>
    <t>A-0870</t>
  </si>
  <si>
    <t>A-0871</t>
  </si>
  <si>
    <t>A-0872</t>
  </si>
  <si>
    <t>A-0873</t>
  </si>
  <si>
    <t>A-0874</t>
  </si>
  <si>
    <t>A-0875</t>
  </si>
  <si>
    <t>A-0876</t>
  </si>
  <si>
    <t>A-0877</t>
  </si>
  <si>
    <t>A-0878</t>
  </si>
  <si>
    <t>A-0879</t>
  </si>
  <si>
    <t>A-0880</t>
  </si>
  <si>
    <t>A-0881</t>
  </si>
  <si>
    <t>A-0882</t>
  </si>
  <si>
    <t>A-0883</t>
  </si>
  <si>
    <t>A-0884</t>
  </si>
  <si>
    <t>A-0885</t>
  </si>
  <si>
    <t>A-0886</t>
  </si>
  <si>
    <t>A-0887</t>
  </si>
  <si>
    <t>A-0888</t>
  </si>
  <si>
    <t>A-0889</t>
  </si>
  <si>
    <t>A-0890</t>
  </si>
  <si>
    <t>A-0891</t>
  </si>
  <si>
    <t>A-0892</t>
  </si>
  <si>
    <t>A-0893</t>
  </si>
  <si>
    <t>A-0894</t>
  </si>
  <si>
    <t>A-0895</t>
  </si>
  <si>
    <t>A-0896</t>
  </si>
  <si>
    <t>A-0897</t>
  </si>
  <si>
    <t>A-0898</t>
  </si>
  <si>
    <t>A-0899</t>
  </si>
  <si>
    <t>A-0900</t>
  </si>
  <si>
    <t>A-0901</t>
  </si>
  <si>
    <t>A-0902</t>
  </si>
  <si>
    <t>A-0903</t>
  </si>
  <si>
    <t>A-0904</t>
  </si>
  <si>
    <t>A-0905</t>
  </si>
  <si>
    <t>A-0906</t>
  </si>
  <si>
    <t>A-0907</t>
  </si>
  <si>
    <t>A-0908</t>
  </si>
  <si>
    <t>A-0909</t>
  </si>
  <si>
    <t>A-0910</t>
  </si>
  <si>
    <t>A-0911</t>
  </si>
  <si>
    <t>A-0912</t>
  </si>
  <si>
    <t>A-0913</t>
  </si>
  <si>
    <t>A-0914</t>
  </si>
  <si>
    <t>A-0915</t>
  </si>
  <si>
    <t>A-0916</t>
  </si>
  <si>
    <t>A-0917</t>
  </si>
  <si>
    <t>A-0918</t>
  </si>
  <si>
    <t>A-0919</t>
  </si>
  <si>
    <t>A-0920</t>
  </si>
  <si>
    <t>A-0921</t>
  </si>
  <si>
    <t>A-0922</t>
  </si>
  <si>
    <t>A-0923</t>
  </si>
  <si>
    <t>A-0924</t>
  </si>
  <si>
    <t>A-0925</t>
  </si>
  <si>
    <t>A-0926</t>
  </si>
  <si>
    <t>A-0927</t>
  </si>
  <si>
    <t>A-0928</t>
  </si>
  <si>
    <t>A-0929</t>
  </si>
  <si>
    <t>A-0930</t>
  </si>
  <si>
    <t>A-0931</t>
  </si>
  <si>
    <t>A-0932</t>
  </si>
  <si>
    <t>A-0933</t>
  </si>
  <si>
    <t>A-0934</t>
  </si>
  <si>
    <t>A-0935</t>
  </si>
  <si>
    <t>A-0936</t>
  </si>
  <si>
    <t>A-0937</t>
  </si>
  <si>
    <t>A-0938</t>
  </si>
  <si>
    <t>A-0939</t>
  </si>
  <si>
    <t>A-0940</t>
  </si>
  <si>
    <t>A-0941</t>
  </si>
  <si>
    <t>A-0942</t>
  </si>
  <si>
    <t>A-0943</t>
  </si>
  <si>
    <t>A-0944</t>
  </si>
  <si>
    <t>A-0945</t>
  </si>
  <si>
    <t>A-0946</t>
  </si>
  <si>
    <t>A-0947</t>
  </si>
  <si>
    <t>A-0948</t>
  </si>
  <si>
    <t>A-0949</t>
  </si>
  <si>
    <t>A-0950</t>
  </si>
  <si>
    <t>A-0951</t>
  </si>
  <si>
    <t>A-0952</t>
  </si>
  <si>
    <t>A-0953</t>
  </si>
  <si>
    <t>A-0954</t>
  </si>
  <si>
    <t>A-0955</t>
  </si>
  <si>
    <t>A-0956</t>
  </si>
  <si>
    <t>A-0957</t>
  </si>
  <si>
    <t>A-0958</t>
  </si>
  <si>
    <t>A-0959</t>
  </si>
  <si>
    <t>A-0960</t>
  </si>
  <si>
    <t>A-0961</t>
  </si>
  <si>
    <t>A-0962</t>
  </si>
  <si>
    <t>A-0963</t>
  </si>
  <si>
    <t>A-0964</t>
  </si>
  <si>
    <t>A-0965</t>
  </si>
  <si>
    <t>A-0966</t>
  </si>
  <si>
    <t>A-0967</t>
  </si>
  <si>
    <t>A-0968</t>
  </si>
  <si>
    <t>A-0969</t>
  </si>
  <si>
    <t>A-0970</t>
  </si>
  <si>
    <t>A-0971</t>
  </si>
  <si>
    <t>A-0972</t>
  </si>
  <si>
    <t>A-0973</t>
  </si>
  <si>
    <t>A-0974</t>
  </si>
  <si>
    <t>A-0975</t>
  </si>
  <si>
    <t>A-0976</t>
  </si>
  <si>
    <t>A-0977</t>
  </si>
  <si>
    <t>A-0978</t>
  </si>
  <si>
    <t>A-0979</t>
  </si>
  <si>
    <t>A-0980</t>
  </si>
  <si>
    <t>A-0981</t>
  </si>
  <si>
    <t>A-0982</t>
  </si>
  <si>
    <t>A-0983</t>
  </si>
  <si>
    <t>A-0984</t>
  </si>
  <si>
    <t>A-0985</t>
  </si>
  <si>
    <t>A-0986</t>
  </si>
  <si>
    <t>A-0987</t>
  </si>
  <si>
    <t>A-0988</t>
  </si>
  <si>
    <t>A-0989</t>
  </si>
  <si>
    <t>A-0990</t>
  </si>
  <si>
    <t>A-0991</t>
  </si>
  <si>
    <t>A-0992</t>
  </si>
  <si>
    <t>A-0993</t>
  </si>
  <si>
    <t>A-0994</t>
  </si>
  <si>
    <t>A-0995</t>
  </si>
  <si>
    <t>A-0996</t>
  </si>
  <si>
    <t>A-0997</t>
  </si>
  <si>
    <t>A-0998</t>
  </si>
  <si>
    <t>A-0999</t>
  </si>
  <si>
    <t>A-1000</t>
  </si>
  <si>
    <t>A-1001</t>
  </si>
  <si>
    <t>A-1002</t>
  </si>
  <si>
    <t>A-1003</t>
  </si>
  <si>
    <t>A-1004</t>
  </si>
  <si>
    <t>A-1005</t>
  </si>
  <si>
    <t>A-1006</t>
  </si>
  <si>
    <t>A-1007</t>
  </si>
  <si>
    <t>A-1008</t>
  </si>
  <si>
    <t>A-1009</t>
  </si>
  <si>
    <t>A-1010</t>
  </si>
  <si>
    <t>A-1011</t>
  </si>
  <si>
    <t>A-1012</t>
  </si>
  <si>
    <t>A-1013</t>
  </si>
  <si>
    <t>A-1014</t>
  </si>
  <si>
    <t>A-1015</t>
  </si>
  <si>
    <t>A-1016</t>
  </si>
  <si>
    <t>A-1017</t>
  </si>
  <si>
    <t>A-1018</t>
  </si>
  <si>
    <t>A-1019</t>
  </si>
  <si>
    <t>A-1020</t>
  </si>
  <si>
    <t>A-1021</t>
  </si>
  <si>
    <t>A-1022</t>
  </si>
  <si>
    <t>A-1023</t>
  </si>
  <si>
    <t>A-1024</t>
  </si>
  <si>
    <t>A-1025</t>
  </si>
  <si>
    <t>A-1026</t>
  </si>
  <si>
    <t>A-1027</t>
  </si>
  <si>
    <t>A-1028</t>
  </si>
  <si>
    <t>A-1029</t>
  </si>
  <si>
    <t>A-1030</t>
  </si>
  <si>
    <t>A-1031</t>
  </si>
  <si>
    <t>A-1032</t>
  </si>
  <si>
    <t>A-1033</t>
  </si>
  <si>
    <t>A-1034</t>
  </si>
  <si>
    <t>A-1035</t>
  </si>
  <si>
    <t>A-1036</t>
  </si>
  <si>
    <t>A-1037</t>
  </si>
  <si>
    <t>A-1038</t>
  </si>
  <si>
    <t>A-1039</t>
  </si>
  <si>
    <t>A-1040</t>
  </si>
  <si>
    <t>A-1041</t>
  </si>
  <si>
    <t>A-1042</t>
  </si>
  <si>
    <t>A-1043</t>
  </si>
  <si>
    <t>A-1044</t>
  </si>
  <si>
    <t>A-1045</t>
  </si>
  <si>
    <t>A-1046</t>
  </si>
  <si>
    <t>A-1047</t>
  </si>
  <si>
    <t>A-1048</t>
  </si>
  <si>
    <t>A-1049</t>
  </si>
  <si>
    <t>A-1050</t>
  </si>
  <si>
    <t>A-1051</t>
  </si>
  <si>
    <t>A-1052</t>
  </si>
  <si>
    <t>A-1053</t>
  </si>
  <si>
    <t>A-1054</t>
  </si>
  <si>
    <t>A-1055</t>
  </si>
  <si>
    <t>A-1056</t>
  </si>
  <si>
    <t>A-1057</t>
  </si>
  <si>
    <t>A-1058</t>
  </si>
  <si>
    <t>A-1059</t>
  </si>
  <si>
    <t>A-1060</t>
  </si>
  <si>
    <t>A-1061</t>
  </si>
  <si>
    <t>A-1062</t>
  </si>
  <si>
    <t>A-1063</t>
  </si>
  <si>
    <t>A-1064</t>
  </si>
  <si>
    <t>A-1065</t>
  </si>
  <si>
    <t>A-1066</t>
  </si>
  <si>
    <t>A-1067</t>
  </si>
  <si>
    <t>A-1068</t>
  </si>
  <si>
    <t>A-1069</t>
  </si>
  <si>
    <t>A-1070</t>
  </si>
  <si>
    <t>A-1071</t>
  </si>
  <si>
    <t>A-1072</t>
  </si>
  <si>
    <t>A-1073</t>
  </si>
  <si>
    <t>A-1074</t>
  </si>
  <si>
    <t>A-1075</t>
  </si>
  <si>
    <t>A-1076</t>
  </si>
  <si>
    <t>A-1077</t>
  </si>
  <si>
    <t>A-1078</t>
  </si>
  <si>
    <t>A-1079</t>
  </si>
  <si>
    <t>A-1080</t>
  </si>
  <si>
    <t>A-1081</t>
  </si>
  <si>
    <t>A-1082</t>
  </si>
  <si>
    <t>A-1083</t>
  </si>
  <si>
    <t>A-1084</t>
  </si>
  <si>
    <t>A-1085</t>
  </si>
  <si>
    <t>A-1086</t>
  </si>
  <si>
    <t>A-1087</t>
  </si>
  <si>
    <t>A-1088</t>
  </si>
  <si>
    <t>A-1089</t>
  </si>
  <si>
    <t>A-1090</t>
  </si>
  <si>
    <t>A-1091</t>
  </si>
  <si>
    <t>A-1092</t>
  </si>
  <si>
    <t>A-1093</t>
  </si>
  <si>
    <t>A-1094</t>
  </si>
  <si>
    <t>A-1095</t>
  </si>
  <si>
    <t>A-1096</t>
  </si>
  <si>
    <t>A-1097</t>
  </si>
  <si>
    <t>A-1098</t>
  </si>
  <si>
    <t>A-1099</t>
  </si>
  <si>
    <t>A-1100</t>
  </si>
  <si>
    <t>A-1101</t>
  </si>
  <si>
    <t>A-1102</t>
  </si>
  <si>
    <t>A-1103</t>
  </si>
  <si>
    <t>A-1104</t>
  </si>
  <si>
    <t>A-1105</t>
  </si>
  <si>
    <t>A-1106</t>
  </si>
  <si>
    <t>A-1107</t>
  </si>
  <si>
    <t>A-1108</t>
  </si>
  <si>
    <t>A-1109</t>
  </si>
  <si>
    <t>A-1110</t>
  </si>
  <si>
    <t>A-1111</t>
  </si>
  <si>
    <t>A-1112</t>
  </si>
  <si>
    <t>A-1113</t>
  </si>
  <si>
    <t>A-1114</t>
  </si>
  <si>
    <t>A-1115</t>
  </si>
  <si>
    <t>A-1116</t>
  </si>
  <si>
    <t>A-1117</t>
  </si>
  <si>
    <t>A-1118</t>
  </si>
  <si>
    <t>A-1119</t>
  </si>
  <si>
    <t>A-1120</t>
  </si>
  <si>
    <t>A-1121</t>
  </si>
  <si>
    <t>A-1122</t>
  </si>
  <si>
    <t>A-1123</t>
  </si>
  <si>
    <t>A-1124</t>
  </si>
  <si>
    <t>A-1125</t>
  </si>
  <si>
    <t>A-1126</t>
  </si>
  <si>
    <t>A-1127</t>
  </si>
  <si>
    <t>A-1128</t>
  </si>
  <si>
    <t>A-1129</t>
  </si>
  <si>
    <t>A-1130</t>
  </si>
  <si>
    <t>A-1131</t>
  </si>
  <si>
    <t>A-1132</t>
  </si>
  <si>
    <t>A-1133</t>
  </si>
  <si>
    <t>A-1134</t>
  </si>
  <si>
    <t>A-1135</t>
  </si>
  <si>
    <t>A-1136</t>
  </si>
  <si>
    <t>A-1137</t>
  </si>
  <si>
    <t>A-1138</t>
  </si>
  <si>
    <t>A-1139</t>
  </si>
  <si>
    <t>A-1140</t>
  </si>
  <si>
    <t>A-1141</t>
  </si>
  <si>
    <t>A-1142</t>
  </si>
  <si>
    <t>A-1143</t>
  </si>
  <si>
    <t>A-1144</t>
  </si>
  <si>
    <t>A-1145</t>
  </si>
  <si>
    <t>A-1146</t>
  </si>
  <si>
    <t>A-1147</t>
  </si>
  <si>
    <t>A-1148</t>
  </si>
  <si>
    <t>A-1149</t>
  </si>
  <si>
    <t>A-1150</t>
  </si>
  <si>
    <t>A-1151</t>
  </si>
  <si>
    <t>A-1152</t>
  </si>
  <si>
    <t>A-1153</t>
  </si>
  <si>
    <t>A-1154</t>
  </si>
  <si>
    <t>A-1155</t>
  </si>
  <si>
    <t>A-1156</t>
  </si>
  <si>
    <t>A-1157</t>
  </si>
  <si>
    <t>A-1158</t>
  </si>
  <si>
    <t>A-1159</t>
  </si>
  <si>
    <t>A-1160</t>
  </si>
  <si>
    <t>A-1161</t>
  </si>
  <si>
    <t>A-1162</t>
  </si>
  <si>
    <t>A-1163</t>
  </si>
  <si>
    <t>A-1164</t>
  </si>
  <si>
    <t>A-1165</t>
  </si>
  <si>
    <t>A-1166</t>
  </si>
  <si>
    <t>A-1167</t>
  </si>
  <si>
    <t>A-1168</t>
  </si>
  <si>
    <t>A-1169</t>
  </si>
  <si>
    <t>A-1170</t>
  </si>
  <si>
    <t>A-1171</t>
  </si>
  <si>
    <t>A-1172</t>
  </si>
  <si>
    <t>A-1173</t>
  </si>
  <si>
    <t>A-1174</t>
  </si>
  <si>
    <t>A-1175</t>
  </si>
  <si>
    <t>A-1176</t>
  </si>
  <si>
    <t>A-1177</t>
  </si>
  <si>
    <t>A-1178</t>
  </si>
  <si>
    <t>A-1179</t>
  </si>
  <si>
    <t>A-1180</t>
  </si>
  <si>
    <t>A-1181</t>
  </si>
  <si>
    <t>A-1182</t>
  </si>
  <si>
    <t>A-1183</t>
  </si>
  <si>
    <t>A-1184</t>
  </si>
  <si>
    <t>A-1185</t>
  </si>
  <si>
    <t>A-1186</t>
  </si>
  <si>
    <t>A-1187</t>
  </si>
  <si>
    <t>A-1188</t>
  </si>
  <si>
    <t>A-1189</t>
  </si>
  <si>
    <t>A-1190</t>
  </si>
  <si>
    <t>A-1191</t>
  </si>
  <si>
    <t>A-1192</t>
  </si>
  <si>
    <t>A-1193</t>
  </si>
  <si>
    <t>A-1194</t>
  </si>
  <si>
    <t>A-1195</t>
  </si>
  <si>
    <t>A-1196</t>
  </si>
  <si>
    <t>A-1197</t>
  </si>
  <si>
    <t>A-1198</t>
  </si>
  <si>
    <t>A-1199</t>
  </si>
  <si>
    <t>A-1200</t>
  </si>
  <si>
    <t>A-1201</t>
  </si>
  <si>
    <t>A-1202</t>
  </si>
  <si>
    <t>A-1203</t>
  </si>
  <si>
    <t>A-1204</t>
  </si>
  <si>
    <t>A-1205</t>
  </si>
  <si>
    <t>A-1206</t>
  </si>
  <si>
    <t>A-1207</t>
  </si>
  <si>
    <t>A-1208</t>
  </si>
  <si>
    <t>A-1209</t>
  </si>
  <si>
    <t>A-1210</t>
  </si>
  <si>
    <t>A-1211</t>
  </si>
  <si>
    <t>A-1212</t>
  </si>
  <si>
    <t>A-1213</t>
  </si>
  <si>
    <t>A-1214</t>
  </si>
  <si>
    <t>A-1215</t>
  </si>
  <si>
    <t>A-1216</t>
  </si>
  <si>
    <t>A-1217</t>
  </si>
  <si>
    <t>A-1218</t>
  </si>
  <si>
    <t>A-1219</t>
  </si>
  <si>
    <t>A-1220</t>
  </si>
  <si>
    <t>A-1221</t>
  </si>
  <si>
    <t>A-1222</t>
  </si>
  <si>
    <t>A-1223</t>
  </si>
  <si>
    <t>A-1224</t>
  </si>
  <si>
    <t>A-1225</t>
  </si>
  <si>
    <t>A-1226</t>
  </si>
  <si>
    <t>A-1227</t>
  </si>
  <si>
    <t>A-1228</t>
  </si>
  <si>
    <t>A-1229</t>
  </si>
  <si>
    <t>A-1230</t>
  </si>
  <si>
    <t>A-1231</t>
  </si>
  <si>
    <t>A-1232</t>
  </si>
  <si>
    <t>A-1233</t>
  </si>
  <si>
    <t>A-1234</t>
  </si>
  <si>
    <t>A-1235</t>
  </si>
  <si>
    <t>A-1236</t>
  </si>
  <si>
    <t>A-1237</t>
  </si>
  <si>
    <t>A-1238</t>
  </si>
  <si>
    <t>A-1239</t>
  </si>
  <si>
    <t>A-1240</t>
  </si>
  <si>
    <t>A-1241</t>
  </si>
  <si>
    <t>A-1242</t>
  </si>
  <si>
    <t>A-1243</t>
  </si>
  <si>
    <t>A-1244</t>
  </si>
  <si>
    <t>A-1245</t>
  </si>
  <si>
    <t>A-1246</t>
  </si>
  <si>
    <t>A-1247</t>
  </si>
  <si>
    <t>A-1248</t>
  </si>
  <si>
    <t>A-1249</t>
  </si>
  <si>
    <t>A-1250</t>
  </si>
  <si>
    <t>A-1251</t>
  </si>
  <si>
    <t>A-1252</t>
  </si>
  <si>
    <t>A-1253</t>
  </si>
  <si>
    <t>A-1254</t>
  </si>
  <si>
    <t>A-1255</t>
  </si>
  <si>
    <t>A-1256</t>
  </si>
  <si>
    <t>A-1257</t>
  </si>
  <si>
    <t>A-1258</t>
  </si>
  <si>
    <t>A-1259</t>
  </si>
  <si>
    <t>A-1260</t>
  </si>
  <si>
    <t>A-1261</t>
  </si>
  <si>
    <t>A-1262</t>
  </si>
  <si>
    <t>A-1263</t>
  </si>
  <si>
    <t>A-1264</t>
  </si>
  <si>
    <t>A-1265</t>
  </si>
  <si>
    <t>A-1266</t>
  </si>
  <si>
    <t>A-1267</t>
  </si>
  <si>
    <t>A-1268</t>
  </si>
  <si>
    <t>A-1269</t>
  </si>
  <si>
    <t>A-1270</t>
  </si>
  <si>
    <t>A-1271</t>
  </si>
  <si>
    <t>A-1272</t>
  </si>
  <si>
    <t>A-1273</t>
  </si>
  <si>
    <t>A-1274</t>
  </si>
  <si>
    <t>A-1275</t>
  </si>
  <si>
    <t>A-1276</t>
  </si>
  <si>
    <t>A-1277</t>
  </si>
  <si>
    <t>A-1278</t>
  </si>
  <si>
    <t>A-1279</t>
  </si>
  <si>
    <t>A-1280</t>
  </si>
  <si>
    <t>A-1281</t>
  </si>
  <si>
    <t>A-1282</t>
  </si>
  <si>
    <t>A-1283</t>
  </si>
  <si>
    <t>A-1284</t>
  </si>
  <si>
    <t>A-1285</t>
  </si>
  <si>
    <t>A-1286</t>
  </si>
  <si>
    <t>A-1287</t>
  </si>
  <si>
    <t>A-1288</t>
  </si>
  <si>
    <t>A-1289</t>
  </si>
  <si>
    <t>A-1290</t>
  </si>
  <si>
    <t>A-1291</t>
  </si>
  <si>
    <t>A-1292</t>
  </si>
  <si>
    <t>A-1293</t>
  </si>
  <si>
    <t>A-1294</t>
  </si>
  <si>
    <t>A-1295</t>
  </si>
  <si>
    <t>A-1296</t>
  </si>
  <si>
    <t>A-1297</t>
  </si>
  <si>
    <t>A-1298</t>
  </si>
  <si>
    <t>A-1299</t>
  </si>
  <si>
    <t>A-1300</t>
  </si>
  <si>
    <t>A-1301</t>
  </si>
  <si>
    <t>A-1302</t>
  </si>
  <si>
    <t>A-1303</t>
  </si>
  <si>
    <t>A-1304</t>
  </si>
  <si>
    <t>A-1305</t>
  </si>
  <si>
    <t>A-1306</t>
  </si>
  <si>
    <t>A-1307</t>
  </si>
  <si>
    <t>A-1308</t>
  </si>
  <si>
    <t>A-1309</t>
  </si>
  <si>
    <t>A-1310</t>
  </si>
  <si>
    <t>A-1311</t>
  </si>
  <si>
    <t>A-1312</t>
  </si>
  <si>
    <t>A-1313</t>
  </si>
  <si>
    <t>A-1314</t>
  </si>
  <si>
    <t>A-1315</t>
  </si>
  <si>
    <t>A-1316</t>
  </si>
  <si>
    <t>A-1317</t>
  </si>
  <si>
    <t>A-1318</t>
  </si>
  <si>
    <t>A-1319</t>
  </si>
  <si>
    <t>A-1320</t>
  </si>
  <si>
    <t>A-1321</t>
  </si>
  <si>
    <t>A-1322</t>
  </si>
  <si>
    <t>A-1323</t>
  </si>
  <si>
    <t>A-1324</t>
  </si>
  <si>
    <t>A-1325</t>
  </si>
  <si>
    <t>A-1326</t>
  </si>
  <si>
    <t>A-1327</t>
  </si>
  <si>
    <t>A-1328</t>
  </si>
  <si>
    <t>A-1329</t>
  </si>
  <si>
    <t>A-1330</t>
  </si>
  <si>
    <t>A-1331</t>
  </si>
  <si>
    <t>A-1332</t>
  </si>
  <si>
    <t>A-1333</t>
  </si>
  <si>
    <t>A-1334</t>
  </si>
  <si>
    <t>A-1335</t>
  </si>
  <si>
    <t>A-1336</t>
  </si>
  <si>
    <t>A-1337</t>
  </si>
  <si>
    <t>A-1338</t>
  </si>
  <si>
    <t>A-1339</t>
  </si>
  <si>
    <t>A-1340</t>
  </si>
  <si>
    <t>A-1341</t>
  </si>
  <si>
    <t>A-1342</t>
  </si>
  <si>
    <t>A-1343</t>
  </si>
  <si>
    <t>A-1344</t>
  </si>
  <si>
    <t>A-1345</t>
  </si>
  <si>
    <t>A-1346</t>
  </si>
  <si>
    <t>A-1347</t>
  </si>
  <si>
    <t>A-1348</t>
  </si>
  <si>
    <t>A-1349</t>
  </si>
  <si>
    <t>A-1350</t>
  </si>
  <si>
    <t>A-1351</t>
  </si>
  <si>
    <t>A-1352</t>
  </si>
  <si>
    <t>A-1353</t>
  </si>
  <si>
    <t>A-1354</t>
  </si>
  <si>
    <t>A-1355</t>
  </si>
  <si>
    <t>A-1356</t>
  </si>
  <si>
    <t>A-1357</t>
  </si>
  <si>
    <t>A-1358</t>
  </si>
  <si>
    <t>A-1359</t>
  </si>
  <si>
    <t>A-1360</t>
  </si>
  <si>
    <t>A-1361</t>
  </si>
  <si>
    <t>A-1362</t>
  </si>
  <si>
    <t>A-1363</t>
  </si>
  <si>
    <t>A-1364</t>
  </si>
  <si>
    <t>A-1365</t>
  </si>
  <si>
    <t>A-1366</t>
  </si>
  <si>
    <t>A-1367</t>
  </si>
  <si>
    <t>A-1368</t>
  </si>
  <si>
    <t>A-1369</t>
  </si>
  <si>
    <t>A-1370</t>
  </si>
  <si>
    <t>A-1371</t>
  </si>
  <si>
    <t>A-1372</t>
  </si>
  <si>
    <t>A-1373</t>
  </si>
  <si>
    <t>A-1374</t>
  </si>
  <si>
    <t>A-1375</t>
  </si>
  <si>
    <t>A-1376</t>
  </si>
  <si>
    <t>A-1377</t>
  </si>
  <si>
    <t>A-1378</t>
  </si>
  <si>
    <t>A-1379</t>
  </si>
  <si>
    <t>A-1380</t>
  </si>
  <si>
    <t>A-1381</t>
  </si>
  <si>
    <t>A-1382</t>
  </si>
  <si>
    <t>A-1383</t>
  </si>
  <si>
    <t>A-1384</t>
  </si>
  <si>
    <t>A-1385</t>
  </si>
  <si>
    <t>A-1386</t>
  </si>
  <si>
    <t>A-1387</t>
  </si>
  <si>
    <t>A-1388</t>
  </si>
  <si>
    <t>A-1389</t>
  </si>
  <si>
    <t>A-1390</t>
  </si>
  <si>
    <t>A-1391</t>
  </si>
  <si>
    <t>A-1392</t>
  </si>
  <si>
    <t>A-1393</t>
  </si>
  <si>
    <t>A-1394</t>
  </si>
  <si>
    <t>A-1395</t>
  </si>
  <si>
    <t>A-1396</t>
  </si>
  <si>
    <t>A-1397</t>
  </si>
  <si>
    <t>A-1398</t>
  </si>
  <si>
    <t>A-1399</t>
  </si>
  <si>
    <t>A-1400</t>
  </si>
  <si>
    <t>A-1401</t>
  </si>
  <si>
    <t>A-1402</t>
  </si>
  <si>
    <t>A-1403</t>
  </si>
  <si>
    <t>A-1404</t>
  </si>
  <si>
    <t>A-1405</t>
  </si>
  <si>
    <t>A-1406</t>
  </si>
  <si>
    <t>A-1407</t>
  </si>
  <si>
    <t>A-1408</t>
  </si>
  <si>
    <t>A-1409</t>
  </si>
  <si>
    <t>A-1410</t>
  </si>
  <si>
    <t>A-1411</t>
  </si>
  <si>
    <t>A-1412</t>
  </si>
  <si>
    <t>A-1413</t>
  </si>
  <si>
    <t>A-1414</t>
  </si>
  <si>
    <t>A-1415</t>
  </si>
  <si>
    <t>A-1416</t>
  </si>
  <si>
    <t>A-1417</t>
  </si>
  <si>
    <t>A-1418</t>
  </si>
  <si>
    <t>A-1419</t>
  </si>
  <si>
    <t>A-1420</t>
  </si>
  <si>
    <t>A-1421</t>
  </si>
  <si>
    <t>A-1422</t>
  </si>
  <si>
    <t>A-1423</t>
  </si>
  <si>
    <t>A-1424</t>
  </si>
  <si>
    <t>A-1425</t>
  </si>
  <si>
    <t>A-1426</t>
  </si>
  <si>
    <t>A-1427</t>
  </si>
  <si>
    <t>A-1428</t>
  </si>
  <si>
    <t>A-1429</t>
  </si>
  <si>
    <t>A-1430</t>
  </si>
  <si>
    <t>A-1431</t>
  </si>
  <si>
    <t>A-1432</t>
  </si>
  <si>
    <t>A-1433</t>
  </si>
  <si>
    <t>A-1434</t>
  </si>
  <si>
    <t>A-1435</t>
  </si>
  <si>
    <t>A-1436</t>
  </si>
  <si>
    <t>A-1437</t>
  </si>
  <si>
    <t>A-1438</t>
  </si>
  <si>
    <t>A-1439</t>
  </si>
  <si>
    <t>A-1440</t>
  </si>
  <si>
    <t>A-1441</t>
  </si>
  <si>
    <t>A-1442</t>
  </si>
  <si>
    <t>A-1443</t>
  </si>
  <si>
    <t>A-1444</t>
  </si>
  <si>
    <t>A-1445</t>
  </si>
  <si>
    <t>A-1446</t>
  </si>
  <si>
    <t>A-1447</t>
  </si>
  <si>
    <t>A-1448</t>
  </si>
  <si>
    <t>A-1449</t>
  </si>
  <si>
    <t>A-1450</t>
  </si>
  <si>
    <t>A-1451</t>
  </si>
  <si>
    <t>A-1452</t>
  </si>
  <si>
    <t>A-1453</t>
  </si>
  <si>
    <t>A-1454</t>
  </si>
  <si>
    <t>A-1455</t>
  </si>
  <si>
    <t>A-1456</t>
  </si>
  <si>
    <t>A-1457</t>
  </si>
  <si>
    <t>A-1458</t>
  </si>
  <si>
    <t>A-1459</t>
  </si>
  <si>
    <t>A-1460</t>
  </si>
  <si>
    <t>A-1461</t>
  </si>
  <si>
    <t>A-1462</t>
  </si>
  <si>
    <t>A-1463</t>
  </si>
  <si>
    <t>A-1464</t>
  </si>
  <si>
    <t>A-1465</t>
  </si>
  <si>
    <t>A-1466</t>
  </si>
  <si>
    <t>A-1467</t>
  </si>
  <si>
    <t>A-1468</t>
  </si>
  <si>
    <t>A-1469</t>
  </si>
  <si>
    <t>A-1470</t>
  </si>
  <si>
    <t>A-1471</t>
  </si>
  <si>
    <t>A-1472</t>
  </si>
  <si>
    <t>A-1473</t>
  </si>
  <si>
    <t>A-1474</t>
  </si>
  <si>
    <t>A-1475</t>
  </si>
  <si>
    <t>A-1476</t>
  </si>
  <si>
    <t>A-1477</t>
  </si>
  <si>
    <t>A-1478</t>
  </si>
  <si>
    <t>A-1479</t>
  </si>
  <si>
    <t>A-1480</t>
  </si>
  <si>
    <t>A-1481</t>
  </si>
  <si>
    <t>A-1482</t>
  </si>
  <si>
    <t>A-1483</t>
  </si>
  <si>
    <t>A-1484</t>
  </si>
  <si>
    <t>A-1485</t>
  </si>
  <si>
    <t>A-1486</t>
  </si>
  <si>
    <t>A-1487</t>
  </si>
  <si>
    <t>A-1488</t>
  </si>
  <si>
    <t>A-1489</t>
  </si>
  <si>
    <t>A-1490</t>
  </si>
  <si>
    <t>A-1491</t>
  </si>
  <si>
    <t>A-1492</t>
  </si>
  <si>
    <t>A-1493</t>
  </si>
  <si>
    <t>A-1494</t>
  </si>
  <si>
    <t>A-1495</t>
  </si>
  <si>
    <t>A-1496</t>
  </si>
  <si>
    <t>A-1497</t>
  </si>
  <si>
    <t>A-1498</t>
  </si>
  <si>
    <t>A-1499</t>
  </si>
  <si>
    <t>A-1500</t>
  </si>
  <si>
    <t>A-1501</t>
  </si>
  <si>
    <t>A-1502</t>
  </si>
  <si>
    <t>A-1503</t>
  </si>
  <si>
    <t>A-1504</t>
  </si>
  <si>
    <t>A-1505</t>
  </si>
  <si>
    <t>A-1506</t>
  </si>
  <si>
    <t>A-1507</t>
  </si>
  <si>
    <t>A-1508</t>
  </si>
  <si>
    <t>A-1509</t>
  </si>
  <si>
    <t>A-1510</t>
  </si>
  <si>
    <t>A-1511</t>
  </si>
  <si>
    <t>A-1512</t>
  </si>
  <si>
    <t>A-1513</t>
  </si>
  <si>
    <t>A-1514</t>
  </si>
  <si>
    <t>A-1515</t>
  </si>
  <si>
    <t>A-1516</t>
  </si>
  <si>
    <t>A-1517</t>
  </si>
  <si>
    <t>A-1518</t>
  </si>
  <si>
    <t>A-1519</t>
  </si>
  <si>
    <t>A-1520</t>
  </si>
  <si>
    <t>A-1521</t>
  </si>
  <si>
    <t>A-1522</t>
  </si>
  <si>
    <t>A-1523</t>
  </si>
  <si>
    <t>A-1524</t>
  </si>
  <si>
    <t>A-1525</t>
  </si>
  <si>
    <t>A-1526</t>
  </si>
  <si>
    <t>A-1527</t>
  </si>
  <si>
    <t>A-1528</t>
  </si>
  <si>
    <t>A-1529</t>
  </si>
  <si>
    <t>A-1530</t>
  </si>
  <si>
    <t>A-1531</t>
  </si>
  <si>
    <t>A-1532</t>
  </si>
  <si>
    <t>A-1533</t>
  </si>
  <si>
    <t>A-1534</t>
  </si>
  <si>
    <t>A-1535</t>
  </si>
  <si>
    <t>A-1536</t>
  </si>
  <si>
    <t>A-1537</t>
  </si>
  <si>
    <t>A-1538</t>
  </si>
  <si>
    <t>A-1539</t>
  </si>
  <si>
    <t>A-1540</t>
  </si>
  <si>
    <t>A-1541</t>
  </si>
  <si>
    <t>A-1542</t>
  </si>
  <si>
    <t>A-1543</t>
  </si>
  <si>
    <t>A-1544</t>
  </si>
  <si>
    <t>A-1545</t>
  </si>
  <si>
    <t>A-1546</t>
  </si>
  <si>
    <t>A-1547</t>
  </si>
  <si>
    <t>A-1548</t>
  </si>
  <si>
    <t>A-1549</t>
  </si>
  <si>
    <t>A-1550</t>
  </si>
  <si>
    <t>A-1551</t>
  </si>
  <si>
    <t>A-1552</t>
  </si>
  <si>
    <t>A-1553</t>
  </si>
  <si>
    <t>A-1554</t>
  </si>
  <si>
    <t>A-1555</t>
  </si>
  <si>
    <t>A-1556</t>
  </si>
  <si>
    <t>A-1557</t>
  </si>
  <si>
    <t>A-1558</t>
  </si>
  <si>
    <t>A-1559</t>
  </si>
  <si>
    <t>A-1560</t>
  </si>
  <si>
    <t>A-1561</t>
  </si>
  <si>
    <t>A-1562</t>
  </si>
  <si>
    <t>A-1563</t>
  </si>
  <si>
    <t>A-1564</t>
  </si>
  <si>
    <t>A-1565</t>
  </si>
  <si>
    <t>A-1566</t>
  </si>
  <si>
    <t>A-1567</t>
  </si>
  <si>
    <t>A-1568</t>
  </si>
  <si>
    <t>A-1569</t>
  </si>
  <si>
    <t>A-1570</t>
  </si>
  <si>
    <t>A-1571</t>
  </si>
  <si>
    <t>A-1572</t>
  </si>
  <si>
    <t>A-1573</t>
  </si>
  <si>
    <t>A-1574</t>
  </si>
  <si>
    <t>A-1575</t>
  </si>
  <si>
    <t>A-1576</t>
  </si>
  <si>
    <t>A-1577</t>
  </si>
  <si>
    <t>A-1578</t>
  </si>
  <si>
    <t>A-1579</t>
  </si>
  <si>
    <t>A-1580</t>
  </si>
  <si>
    <t>A-1581</t>
  </si>
  <si>
    <t>A-1582</t>
  </si>
  <si>
    <t>A-1583</t>
  </si>
  <si>
    <t>A-1584</t>
  </si>
  <si>
    <t>A-1585</t>
  </si>
  <si>
    <t>A-1586</t>
  </si>
  <si>
    <t>A-1587</t>
  </si>
  <si>
    <t>A-1588</t>
  </si>
  <si>
    <t>A-1589</t>
  </si>
  <si>
    <t>A-1590</t>
  </si>
  <si>
    <t>A-1591</t>
  </si>
  <si>
    <t>A-1592</t>
  </si>
  <si>
    <t>A-1593</t>
  </si>
  <si>
    <t>A-1594</t>
  </si>
  <si>
    <t>A-1595</t>
  </si>
  <si>
    <t>A-1596</t>
  </si>
  <si>
    <t>A-1597</t>
  </si>
  <si>
    <t>A-1598</t>
  </si>
  <si>
    <t>A-1599</t>
  </si>
  <si>
    <t>A-1600</t>
  </si>
  <si>
    <t>A-1601</t>
  </si>
  <si>
    <t>A-1602</t>
  </si>
  <si>
    <t>A-1603</t>
  </si>
  <si>
    <t>A-1604</t>
  </si>
  <si>
    <t>A-1605</t>
  </si>
  <si>
    <t>A-1606</t>
  </si>
  <si>
    <t>A-1607</t>
  </si>
  <si>
    <t>A-1608</t>
  </si>
  <si>
    <t>A-1609</t>
  </si>
  <si>
    <t>A-1610</t>
  </si>
  <si>
    <t>A-1611</t>
  </si>
  <si>
    <t>A-1612</t>
  </si>
  <si>
    <t>A-1613</t>
  </si>
  <si>
    <t>A-1614</t>
  </si>
  <si>
    <t>A-1615</t>
  </si>
  <si>
    <t>A-1616</t>
  </si>
  <si>
    <t>A-1617</t>
  </si>
  <si>
    <t>A-1618</t>
  </si>
  <si>
    <t>A-1619</t>
  </si>
  <si>
    <t>A-1620</t>
  </si>
  <si>
    <t>A-1621</t>
  </si>
  <si>
    <t>A-1622</t>
  </si>
  <si>
    <t>A-1623</t>
  </si>
  <si>
    <t>A-1624</t>
  </si>
  <si>
    <t>A-1625</t>
  </si>
  <si>
    <t>A-1626</t>
  </si>
  <si>
    <t>A-1627</t>
  </si>
  <si>
    <t>A-1628</t>
  </si>
  <si>
    <t>A-1629</t>
  </si>
  <si>
    <t>A-1630</t>
  </si>
  <si>
    <t>A-1631</t>
  </si>
  <si>
    <t>A-1632</t>
  </si>
  <si>
    <t>A-1633</t>
  </si>
  <si>
    <t>A-1634</t>
  </si>
  <si>
    <t>A-1635</t>
  </si>
  <si>
    <t>A-1636</t>
  </si>
  <si>
    <t>A-1637</t>
  </si>
  <si>
    <t>A-1638</t>
  </si>
  <si>
    <t>A-1639</t>
  </si>
  <si>
    <t>A-1640</t>
  </si>
  <si>
    <t>A-1641</t>
  </si>
  <si>
    <t>A-1642</t>
  </si>
  <si>
    <t>A-1643</t>
  </si>
  <si>
    <t>A-1644</t>
  </si>
  <si>
    <t>A-1645</t>
  </si>
  <si>
    <t>A-1646</t>
  </si>
  <si>
    <t>A-1647</t>
  </si>
  <si>
    <t>A-1648</t>
  </si>
  <si>
    <t>A-1649</t>
  </si>
  <si>
    <t>A-1650</t>
  </si>
  <si>
    <t>A-1651</t>
  </si>
  <si>
    <t>A-1652</t>
  </si>
  <si>
    <t>A-1653</t>
  </si>
  <si>
    <t>A-1654</t>
  </si>
  <si>
    <t>A-1655</t>
  </si>
  <si>
    <t>A-1656</t>
  </si>
  <si>
    <t>A-1657</t>
  </si>
  <si>
    <t>A-1658</t>
  </si>
  <si>
    <t>A-1659</t>
  </si>
  <si>
    <t>A-1660</t>
  </si>
  <si>
    <t>A-1661</t>
  </si>
  <si>
    <t>A-1662</t>
  </si>
  <si>
    <t>A-1663</t>
  </si>
  <si>
    <t>A-1664</t>
  </si>
  <si>
    <t>A-1665</t>
  </si>
  <si>
    <t>A-1666</t>
  </si>
  <si>
    <t>A-1667</t>
  </si>
  <si>
    <t>A-1668</t>
  </si>
  <si>
    <t>A-1669</t>
  </si>
  <si>
    <t>A-1670</t>
  </si>
  <si>
    <t>A-1671</t>
  </si>
  <si>
    <t>A-1672</t>
  </si>
  <si>
    <t>A-1673</t>
  </si>
  <si>
    <t>A-1674</t>
  </si>
  <si>
    <t>A-1675</t>
  </si>
  <si>
    <t>A-1676</t>
  </si>
  <si>
    <t>A-1677</t>
  </si>
  <si>
    <t>A-1678</t>
  </si>
  <si>
    <t>A-1679</t>
  </si>
  <si>
    <t>A-1680</t>
  </si>
  <si>
    <t>A-1681</t>
  </si>
  <si>
    <t>A-1682</t>
  </si>
  <si>
    <t>A-1683</t>
  </si>
  <si>
    <t>A-1684</t>
  </si>
  <si>
    <t>A-1685</t>
  </si>
  <si>
    <t>A-1686</t>
  </si>
  <si>
    <t>A-1687</t>
  </si>
  <si>
    <t>A-1688</t>
  </si>
  <si>
    <t>A-1689</t>
  </si>
  <si>
    <t>A-1690</t>
  </si>
  <si>
    <t>A-1691</t>
  </si>
  <si>
    <t>A-1692</t>
  </si>
  <si>
    <t>A-1693</t>
  </si>
  <si>
    <t>A-1694</t>
  </si>
  <si>
    <t>A-1695</t>
  </si>
  <si>
    <t>A-1696</t>
  </si>
  <si>
    <t>A-1697</t>
  </si>
  <si>
    <t>A-1698</t>
  </si>
  <si>
    <t>A-1699</t>
  </si>
  <si>
    <t>A-1700</t>
  </si>
  <si>
    <t>A-1701</t>
  </si>
  <si>
    <t>A-1702</t>
  </si>
  <si>
    <t>A-1703</t>
  </si>
  <si>
    <t>A-1704</t>
  </si>
  <si>
    <t>A-1705</t>
  </si>
  <si>
    <t>A-1706</t>
  </si>
  <si>
    <t>A-1707</t>
  </si>
  <si>
    <t>A-1708</t>
  </si>
  <si>
    <t>A-1709</t>
  </si>
  <si>
    <t>A-1710</t>
  </si>
  <si>
    <t>A-1711</t>
  </si>
  <si>
    <t>A-1712</t>
  </si>
  <si>
    <t>A-1713</t>
  </si>
  <si>
    <t>A-1714</t>
  </si>
  <si>
    <t>A-1715</t>
  </si>
  <si>
    <t>A-1716</t>
  </si>
  <si>
    <t>A-1717</t>
  </si>
  <si>
    <t>A-1718</t>
  </si>
  <si>
    <t>A-1719</t>
  </si>
  <si>
    <t>A-1720</t>
  </si>
  <si>
    <t>A-1721</t>
  </si>
  <si>
    <t>A-1722</t>
  </si>
  <si>
    <t>A-1723</t>
  </si>
  <si>
    <t>A-1724</t>
  </si>
  <si>
    <t>A-1725</t>
  </si>
  <si>
    <t>A-1726</t>
  </si>
  <si>
    <t>A-1727</t>
  </si>
  <si>
    <t>A-1728</t>
  </si>
  <si>
    <t>A-1729</t>
  </si>
  <si>
    <t>A-1730</t>
  </si>
  <si>
    <t>A-1731</t>
  </si>
  <si>
    <t>A-1732</t>
  </si>
  <si>
    <t>A-1733</t>
  </si>
  <si>
    <t>A-1734</t>
  </si>
  <si>
    <t>A-1735</t>
  </si>
  <si>
    <t>A-1736</t>
  </si>
  <si>
    <t>A-1737</t>
  </si>
  <si>
    <t>A-1738</t>
  </si>
  <si>
    <t>A-1739</t>
  </si>
  <si>
    <t>A-1740</t>
  </si>
  <si>
    <t>A-1741</t>
  </si>
  <si>
    <t>A-1742</t>
  </si>
  <si>
    <t>A-1743</t>
  </si>
  <si>
    <t>A-1744</t>
  </si>
  <si>
    <t>A-1745</t>
  </si>
  <si>
    <t>A-1746</t>
  </si>
  <si>
    <t>A-1747</t>
  </si>
  <si>
    <t>A-1748</t>
  </si>
  <si>
    <t>A-1749</t>
  </si>
  <si>
    <t>A-1750</t>
  </si>
  <si>
    <t>A-1751</t>
  </si>
  <si>
    <t>A-1752</t>
  </si>
  <si>
    <t>A-1753</t>
  </si>
  <si>
    <t>A-1754</t>
  </si>
  <si>
    <t>A-1755</t>
  </si>
  <si>
    <t>A-1756</t>
  </si>
  <si>
    <t>A-1757</t>
  </si>
  <si>
    <t>A-1758</t>
  </si>
  <si>
    <t>A-1759</t>
  </si>
  <si>
    <t>A-1760</t>
  </si>
  <si>
    <t>A-1761</t>
  </si>
  <si>
    <t>A-1762</t>
  </si>
  <si>
    <t>A-1763</t>
  </si>
  <si>
    <t>A-1764</t>
  </si>
  <si>
    <t>A-1765</t>
  </si>
  <si>
    <t>A-1766</t>
  </si>
  <si>
    <t>A-1767</t>
  </si>
  <si>
    <t>A-1768</t>
  </si>
  <si>
    <t>A-1769</t>
  </si>
  <si>
    <t>A-1770</t>
  </si>
  <si>
    <t>A-1771</t>
  </si>
  <si>
    <t>A-1772</t>
  </si>
  <si>
    <t>A-1773</t>
  </si>
  <si>
    <t>A-1774</t>
  </si>
  <si>
    <t>A-1775</t>
  </si>
  <si>
    <t>A-1776</t>
  </si>
  <si>
    <t>A-1777</t>
  </si>
  <si>
    <t>A-1778</t>
  </si>
  <si>
    <t>A-1779</t>
  </si>
  <si>
    <t>A-1780</t>
  </si>
  <si>
    <t>A-1781</t>
  </si>
  <si>
    <t>A-1782</t>
  </si>
  <si>
    <t>A-1783</t>
  </si>
  <si>
    <t>A-1784</t>
  </si>
  <si>
    <t>A-1785</t>
  </si>
  <si>
    <t>A-1786</t>
  </si>
  <si>
    <t>A-1787</t>
  </si>
  <si>
    <t>A-1788</t>
  </si>
  <si>
    <t>A-1789</t>
  </si>
  <si>
    <t>A-1790</t>
  </si>
  <si>
    <t>A-1791</t>
  </si>
  <si>
    <t>A-1792</t>
  </si>
  <si>
    <t>A-1793</t>
  </si>
  <si>
    <t>A-1794</t>
  </si>
  <si>
    <t>A-1795</t>
  </si>
  <si>
    <t>A-1796</t>
  </si>
  <si>
    <t>A-1797</t>
  </si>
  <si>
    <t>A-1798</t>
  </si>
  <si>
    <t>A-1799</t>
  </si>
  <si>
    <t>A-1800</t>
  </si>
  <si>
    <t>A-1801</t>
  </si>
  <si>
    <t>A-1802</t>
  </si>
  <si>
    <t>A-1803</t>
  </si>
  <si>
    <t>A-1804</t>
  </si>
  <si>
    <t>A-1805</t>
  </si>
  <si>
    <t>A-1806</t>
  </si>
  <si>
    <t>A-1807</t>
  </si>
  <si>
    <t>A-1808</t>
  </si>
  <si>
    <t>A-1809</t>
  </si>
  <si>
    <t>A-1810</t>
  </si>
  <si>
    <t>A-1811</t>
  </si>
  <si>
    <t>A-1812</t>
  </si>
  <si>
    <t>A-1813</t>
  </si>
  <si>
    <t>A-1814</t>
  </si>
  <si>
    <t>A-1815</t>
  </si>
  <si>
    <t>A-1816</t>
  </si>
  <si>
    <t>A-1817</t>
  </si>
  <si>
    <t>A-1818</t>
  </si>
  <si>
    <t>A-1819</t>
  </si>
  <si>
    <t>A-1820</t>
  </si>
  <si>
    <t>A-1821</t>
  </si>
  <si>
    <t>A-1822</t>
  </si>
  <si>
    <t>A-1823</t>
  </si>
  <si>
    <t>A-1824</t>
  </si>
  <si>
    <t>A-1825</t>
  </si>
  <si>
    <t>A-1826</t>
  </si>
  <si>
    <t>A-1827</t>
  </si>
  <si>
    <t>A-1828</t>
  </si>
  <si>
    <t>A-1829</t>
  </si>
  <si>
    <t>A-1830</t>
  </si>
  <si>
    <t>A-1831</t>
  </si>
  <si>
    <t>A-1832</t>
  </si>
  <si>
    <t>A-1833</t>
  </si>
  <si>
    <t>A-1834</t>
  </si>
  <si>
    <t>A-1835</t>
  </si>
  <si>
    <t>A-1836</t>
  </si>
  <si>
    <t>A-1837</t>
  </si>
  <si>
    <t>A-1838</t>
  </si>
  <si>
    <t>A-1839</t>
  </si>
  <si>
    <t>A-1840</t>
  </si>
  <si>
    <t>A-1841</t>
  </si>
  <si>
    <t>A-1842</t>
  </si>
  <si>
    <t>A-1843</t>
  </si>
  <si>
    <t>A-1844</t>
  </si>
  <si>
    <t>A-1845</t>
  </si>
  <si>
    <t>A-1846</t>
  </si>
  <si>
    <t>A-1847</t>
  </si>
  <si>
    <t>A-1848</t>
  </si>
  <si>
    <t>A-1849</t>
  </si>
  <si>
    <t>A-1850</t>
  </si>
  <si>
    <t>A-1851</t>
  </si>
  <si>
    <t>A-1852</t>
  </si>
  <si>
    <t>A-1853</t>
  </si>
  <si>
    <t>A-1854</t>
  </si>
  <si>
    <t>A-1855</t>
  </si>
  <si>
    <t>A-1856</t>
  </si>
  <si>
    <t>A-1857</t>
  </si>
  <si>
    <t>A-1858</t>
  </si>
  <si>
    <t>A-1859</t>
  </si>
  <si>
    <t>A-1860</t>
  </si>
  <si>
    <t>A-1861</t>
  </si>
  <si>
    <t>A-1862</t>
  </si>
  <si>
    <t>A-1863</t>
  </si>
  <si>
    <t>A-1864</t>
  </si>
  <si>
    <t>A-1865</t>
  </si>
  <si>
    <t>A-1866</t>
  </si>
  <si>
    <t>A-1867</t>
  </si>
  <si>
    <t>A-1868</t>
  </si>
  <si>
    <t>A-1869</t>
  </si>
  <si>
    <t>A-1870</t>
  </si>
  <si>
    <t>A-1871</t>
  </si>
  <si>
    <t>A-1872</t>
  </si>
  <si>
    <t>A-1873</t>
  </si>
  <si>
    <t>A-1874</t>
  </si>
  <si>
    <t>A-1875</t>
  </si>
  <si>
    <t>A-1876</t>
  </si>
  <si>
    <t>A-1877</t>
  </si>
  <si>
    <t>A-1878</t>
  </si>
  <si>
    <t>A-1879</t>
  </si>
  <si>
    <t>A-1880</t>
  </si>
  <si>
    <t>A-1881</t>
  </si>
  <si>
    <t>A-1882</t>
  </si>
  <si>
    <t>A-1883</t>
  </si>
  <si>
    <t>A-1884</t>
  </si>
  <si>
    <t>A-1885</t>
  </si>
  <si>
    <t>A-1886</t>
  </si>
  <si>
    <t>A-1887</t>
  </si>
  <si>
    <t>A-1888</t>
  </si>
  <si>
    <t>A-1889</t>
  </si>
  <si>
    <t>A-1890</t>
  </si>
  <si>
    <t>A-1891</t>
  </si>
  <si>
    <t>A-1892</t>
  </si>
  <si>
    <t>A-1893</t>
  </si>
  <si>
    <t>A-1894</t>
  </si>
  <si>
    <t>A-1895</t>
  </si>
  <si>
    <t>A-1896</t>
  </si>
  <si>
    <t>A-1897</t>
  </si>
  <si>
    <t>A-1898</t>
  </si>
  <si>
    <t>A-1899</t>
  </si>
  <si>
    <t>A-1900</t>
  </si>
  <si>
    <t>A-1901</t>
  </si>
  <si>
    <t>A-1902</t>
  </si>
  <si>
    <t>A-1903</t>
  </si>
  <si>
    <t>A-1904</t>
  </si>
  <si>
    <t>A-1905</t>
  </si>
  <si>
    <t>A-1906</t>
  </si>
  <si>
    <t>A-1907</t>
  </si>
  <si>
    <t>A-1908</t>
  </si>
  <si>
    <t>A-1909</t>
  </si>
  <si>
    <t>A-1910</t>
  </si>
  <si>
    <t>A-1911</t>
  </si>
  <si>
    <t>A-1912</t>
  </si>
  <si>
    <t>A-1913</t>
  </si>
  <si>
    <t>A-1914</t>
  </si>
  <si>
    <t>A-1915</t>
  </si>
  <si>
    <t>A-1916</t>
  </si>
  <si>
    <t>A-1917</t>
  </si>
  <si>
    <t>A-1918</t>
  </si>
  <si>
    <t>A-1919</t>
  </si>
  <si>
    <t>A-1920</t>
  </si>
  <si>
    <t>A-1921</t>
  </si>
  <si>
    <t>A-1922</t>
  </si>
  <si>
    <t>A-1923</t>
  </si>
  <si>
    <t>A-1924</t>
  </si>
  <si>
    <t>A-1925</t>
  </si>
  <si>
    <t>A-1926</t>
  </si>
  <si>
    <t>A-1927</t>
  </si>
  <si>
    <t>A-1928</t>
  </si>
  <si>
    <t>A-1929</t>
  </si>
  <si>
    <t>A-1930</t>
  </si>
  <si>
    <t>A-1931</t>
  </si>
  <si>
    <t>A-1932</t>
  </si>
  <si>
    <t>A-1933</t>
  </si>
  <si>
    <t>A-1934</t>
  </si>
  <si>
    <t>A-1935</t>
  </si>
  <si>
    <t>A-1936</t>
  </si>
  <si>
    <t>A-1937</t>
  </si>
  <si>
    <t>A-1938</t>
  </si>
  <si>
    <t>A-1939</t>
  </si>
  <si>
    <t>A-1940</t>
  </si>
  <si>
    <t>A-1941</t>
  </si>
  <si>
    <t>A-1942</t>
  </si>
  <si>
    <t>A-1943</t>
  </si>
  <si>
    <t>A-1944</t>
  </si>
  <si>
    <t>A-1945</t>
  </si>
  <si>
    <t>A-1946</t>
  </si>
  <si>
    <t>A-1947</t>
  </si>
  <si>
    <t>A-1948</t>
  </si>
  <si>
    <t>A-1949</t>
  </si>
  <si>
    <t>A-1950</t>
  </si>
  <si>
    <t>A-1951</t>
  </si>
  <si>
    <t>A-1952</t>
  </si>
  <si>
    <t>A-1953</t>
  </si>
  <si>
    <t>A-1954</t>
  </si>
  <si>
    <t>A-1955</t>
  </si>
  <si>
    <t>A-1956</t>
  </si>
  <si>
    <t>A-1957</t>
  </si>
  <si>
    <t>A-1958</t>
  </si>
  <si>
    <t>A-1959</t>
  </si>
  <si>
    <t>A-1960</t>
  </si>
  <si>
    <t>A-1961</t>
  </si>
  <si>
    <t>A-1962</t>
  </si>
  <si>
    <t>A-1963</t>
  </si>
  <si>
    <t>A-1964</t>
  </si>
  <si>
    <t>A-1965</t>
  </si>
  <si>
    <t>A-1966</t>
  </si>
  <si>
    <t>A-1967</t>
  </si>
  <si>
    <t>A-1968</t>
  </si>
  <si>
    <t>A-1969</t>
  </si>
  <si>
    <t>A-1970</t>
  </si>
  <si>
    <t>A-1971</t>
  </si>
  <si>
    <t>A-1972</t>
  </si>
  <si>
    <t>A-1973</t>
  </si>
  <si>
    <t>A-1974</t>
  </si>
  <si>
    <t>A-1975</t>
  </si>
  <si>
    <t>A-1976</t>
  </si>
  <si>
    <t>A-1977</t>
  </si>
  <si>
    <t>A-1978</t>
  </si>
  <si>
    <t>A-1979</t>
  </si>
  <si>
    <t>A-1980</t>
  </si>
  <si>
    <t>A-1981</t>
  </si>
  <si>
    <t>A-1982</t>
  </si>
  <si>
    <t>A-1983</t>
  </si>
  <si>
    <t>A-1984</t>
  </si>
  <si>
    <t>A-1985</t>
  </si>
  <si>
    <t>A-1986</t>
  </si>
  <si>
    <t>A-1987</t>
  </si>
  <si>
    <t>A-1988</t>
  </si>
  <si>
    <t>A-1989</t>
  </si>
  <si>
    <t>A-1990</t>
  </si>
  <si>
    <t>A-1991</t>
  </si>
  <si>
    <t>A-1992</t>
  </si>
  <si>
    <t>A-1993</t>
  </si>
  <si>
    <t>A-1994</t>
  </si>
  <si>
    <t>A-1995</t>
  </si>
  <si>
    <t>A-1996</t>
  </si>
  <si>
    <t>A-1997</t>
  </si>
  <si>
    <t>A-1998</t>
  </si>
  <si>
    <t>A-1999</t>
  </si>
  <si>
    <t>A-2000</t>
  </si>
  <si>
    <t>A-2001</t>
  </si>
  <si>
    <t>A-2002</t>
  </si>
  <si>
    <t>A-2003</t>
  </si>
  <si>
    <t>A-2004</t>
  </si>
  <si>
    <t>A-2005</t>
  </si>
  <si>
    <t>A-2006</t>
  </si>
  <si>
    <t>A-2007</t>
  </si>
  <si>
    <t>A-2008</t>
  </si>
  <si>
    <t>A-2009</t>
  </si>
  <si>
    <t>A-2010</t>
  </si>
  <si>
    <t>A-2011</t>
  </si>
  <si>
    <t>A-2012</t>
  </si>
  <si>
    <t>A-2013</t>
  </si>
  <si>
    <t>A-2014</t>
  </si>
  <si>
    <t>A-2015</t>
  </si>
  <si>
    <t>A-2016</t>
  </si>
  <si>
    <t>A-2017</t>
  </si>
  <si>
    <t>A-2018</t>
  </si>
  <si>
    <t>A-2019</t>
  </si>
  <si>
    <t>A-2020</t>
  </si>
  <si>
    <t>A-2021</t>
  </si>
  <si>
    <t>A-2022</t>
  </si>
  <si>
    <t>A-2023</t>
  </si>
  <si>
    <t>A-2024</t>
  </si>
  <si>
    <t>A-2025</t>
  </si>
  <si>
    <t>A-2026</t>
  </si>
  <si>
    <t>A-2027</t>
  </si>
  <si>
    <t>A-2028</t>
  </si>
  <si>
    <t>A-2029</t>
  </si>
  <si>
    <t>A-2030</t>
  </si>
  <si>
    <t>A-2031</t>
  </si>
  <si>
    <t>A-2032</t>
  </si>
  <si>
    <t>A-2033</t>
  </si>
  <si>
    <t>A-2034</t>
  </si>
  <si>
    <t>A-2035</t>
  </si>
  <si>
    <t>A-2036</t>
  </si>
  <si>
    <t>A-2037</t>
  </si>
  <si>
    <t>A-2038</t>
  </si>
  <si>
    <t>A-2039</t>
  </si>
  <si>
    <t>A-2040</t>
  </si>
  <si>
    <t>A-2041</t>
  </si>
  <si>
    <t>A-2042</t>
  </si>
  <si>
    <t>A-2043</t>
  </si>
  <si>
    <t>A-2044</t>
  </si>
  <si>
    <t>A-2045</t>
  </si>
  <si>
    <t>A-2046</t>
  </si>
  <si>
    <t>A-2047</t>
  </si>
  <si>
    <t>A-2048</t>
  </si>
  <si>
    <t>A-2049</t>
  </si>
  <si>
    <t>A-2050</t>
  </si>
  <si>
    <t>A-2051</t>
  </si>
  <si>
    <t>A-2052</t>
  </si>
  <si>
    <t>A-2053</t>
  </si>
  <si>
    <t>A-2054</t>
  </si>
  <si>
    <t>A-2055</t>
  </si>
  <si>
    <t>A-2056</t>
  </si>
  <si>
    <t>A-2057</t>
  </si>
  <si>
    <t>A-2058</t>
  </si>
  <si>
    <t>A-2059</t>
  </si>
  <si>
    <t>A-2060</t>
  </si>
  <si>
    <t>A-2061</t>
  </si>
  <si>
    <t>A-2062</t>
  </si>
  <si>
    <t>A-2063</t>
  </si>
  <si>
    <t>A-2064</t>
  </si>
  <si>
    <t>A-2065</t>
  </si>
  <si>
    <t>A-2066</t>
  </si>
  <si>
    <t>A-2067</t>
  </si>
  <si>
    <t>A-2068</t>
  </si>
  <si>
    <t>A-2069</t>
  </si>
  <si>
    <t>A-2070</t>
  </si>
  <si>
    <t>A-2071</t>
  </si>
  <si>
    <t>A-2072</t>
  </si>
  <si>
    <t>A-2073</t>
  </si>
  <si>
    <t>A-2074</t>
  </si>
  <si>
    <t>A-2075</t>
  </si>
  <si>
    <t>A-2076</t>
  </si>
  <si>
    <t>A-2077</t>
  </si>
  <si>
    <t>A-2078</t>
  </si>
  <si>
    <t>A-2079</t>
  </si>
  <si>
    <t>A-2080</t>
  </si>
  <si>
    <t>A-2081</t>
  </si>
  <si>
    <t>A-2082</t>
  </si>
  <si>
    <t>A-2083</t>
  </si>
  <si>
    <t>A-2084</t>
  </si>
  <si>
    <t>A-2085</t>
  </si>
  <si>
    <t>A-2086</t>
  </si>
  <si>
    <t>A-2087</t>
  </si>
  <si>
    <t>A-2088</t>
  </si>
  <si>
    <t>A-2089</t>
  </si>
  <si>
    <t>A-2090</t>
  </si>
  <si>
    <t>A-2091</t>
  </si>
  <si>
    <t>A-2092</t>
  </si>
  <si>
    <t>A-2093</t>
  </si>
  <si>
    <t>A-2094</t>
  </si>
  <si>
    <t>A-2095</t>
  </si>
  <si>
    <t>A-2096</t>
  </si>
  <si>
    <t>A-2097</t>
  </si>
  <si>
    <t>A-2098</t>
  </si>
  <si>
    <t>A-2099</t>
  </si>
  <si>
    <t>A-2100</t>
  </si>
  <si>
    <t>A-2101</t>
  </si>
  <si>
    <t>A-2102</t>
  </si>
  <si>
    <t>A-2103</t>
  </si>
  <si>
    <t>A-2104</t>
  </si>
  <si>
    <t>A-2105</t>
  </si>
  <si>
    <t>A-2106</t>
  </si>
  <si>
    <t>A-2107</t>
  </si>
  <si>
    <t>A-2108</t>
  </si>
  <si>
    <t>A-2109</t>
  </si>
  <si>
    <t>A-2110</t>
  </si>
  <si>
    <t>A-2111</t>
  </si>
  <si>
    <t>A-2112</t>
  </si>
  <si>
    <t>A-2113</t>
  </si>
  <si>
    <t>A-2114</t>
  </si>
  <si>
    <t>A-2115</t>
  </si>
  <si>
    <t>A-2116</t>
  </si>
  <si>
    <t>A-2117</t>
  </si>
  <si>
    <t>A-2118</t>
  </si>
  <si>
    <t>A-2119</t>
  </si>
  <si>
    <t>A-2120</t>
  </si>
  <si>
    <t>A-2121</t>
  </si>
  <si>
    <t>A-2122</t>
  </si>
  <si>
    <t>A-2123</t>
  </si>
  <si>
    <t>A-2124</t>
  </si>
  <si>
    <t>A-2125</t>
  </si>
  <si>
    <t>A-2126</t>
  </si>
  <si>
    <t>A-2127</t>
  </si>
  <si>
    <t>A-2128</t>
  </si>
  <si>
    <t>A-2129</t>
  </si>
  <si>
    <t>A-2130</t>
  </si>
  <si>
    <t>A-2131</t>
  </si>
  <si>
    <t>A-2132</t>
  </si>
  <si>
    <t>A-2133</t>
  </si>
  <si>
    <t>A-2134</t>
  </si>
  <si>
    <t>A-2135</t>
  </si>
  <si>
    <t>A-2136</t>
  </si>
  <si>
    <t>A-2137</t>
  </si>
  <si>
    <t>A-2138</t>
  </si>
  <si>
    <t>A-2139</t>
  </si>
  <si>
    <t>A-2140</t>
  </si>
  <si>
    <t>A-2141</t>
  </si>
  <si>
    <t>A-2142</t>
  </si>
  <si>
    <t>A-2143</t>
  </si>
  <si>
    <t>A-2144</t>
  </si>
  <si>
    <t>A-2145</t>
  </si>
  <si>
    <t>A-2146</t>
  </si>
  <si>
    <t>A-2147</t>
  </si>
  <si>
    <t>A-2148</t>
  </si>
  <si>
    <t>A-2149</t>
  </si>
  <si>
    <t>A-2150</t>
  </si>
  <si>
    <t>A-2151</t>
  </si>
  <si>
    <t>A-2152</t>
  </si>
  <si>
    <t>A-2153</t>
  </si>
  <si>
    <t>A-2154</t>
  </si>
  <si>
    <t>A-2155</t>
  </si>
  <si>
    <t>A-2156</t>
  </si>
  <si>
    <t>A-2157</t>
  </si>
  <si>
    <t>A-2158</t>
  </si>
  <si>
    <t>A-2159</t>
  </si>
  <si>
    <t>A-2160</t>
  </si>
  <si>
    <t>A-2161</t>
  </si>
  <si>
    <t>A-2162</t>
  </si>
  <si>
    <t>A-2163</t>
  </si>
  <si>
    <t>A-2164</t>
  </si>
  <si>
    <t>A-2165</t>
  </si>
  <si>
    <t>A-2166</t>
  </si>
  <si>
    <t>A-2167</t>
  </si>
  <si>
    <t>A-2168</t>
  </si>
  <si>
    <t>A-2169</t>
  </si>
  <si>
    <t>A-2170</t>
  </si>
  <si>
    <t>A-2171</t>
  </si>
  <si>
    <t>A-2172</t>
  </si>
  <si>
    <t>A-2173</t>
  </si>
  <si>
    <t>A-2174</t>
  </si>
  <si>
    <t>A-2175</t>
  </si>
  <si>
    <t>A-2176</t>
  </si>
  <si>
    <t>A-2177</t>
  </si>
  <si>
    <t>A-2178</t>
  </si>
  <si>
    <t>A-2179</t>
  </si>
  <si>
    <t>A-2180</t>
  </si>
  <si>
    <t>A-2181</t>
  </si>
  <si>
    <t>A-2182</t>
  </si>
  <si>
    <t>A-2183</t>
  </si>
  <si>
    <t>A-2184</t>
  </si>
  <si>
    <t>A-2185</t>
  </si>
  <si>
    <t>A-2186</t>
  </si>
  <si>
    <t>A-2187</t>
  </si>
  <si>
    <t>A-2188</t>
  </si>
  <si>
    <t>A-2189</t>
  </si>
  <si>
    <t>A-2190</t>
  </si>
  <si>
    <t>A-2191</t>
  </si>
  <si>
    <t>A-2192</t>
  </si>
  <si>
    <t>A-2193</t>
  </si>
  <si>
    <t>A-2194</t>
  </si>
  <si>
    <t>A-2195</t>
  </si>
  <si>
    <t>A-2196</t>
  </si>
  <si>
    <t>A-2197</t>
  </si>
  <si>
    <t>A-2198</t>
  </si>
  <si>
    <t>A-2199</t>
  </si>
  <si>
    <t>A-2200</t>
  </si>
  <si>
    <t>A-2201</t>
  </si>
  <si>
    <t>A-2202</t>
  </si>
  <si>
    <t>A-2203</t>
  </si>
  <si>
    <t>A-2204</t>
  </si>
  <si>
    <t>A-2205</t>
  </si>
  <si>
    <t>A-2206</t>
  </si>
  <si>
    <t>A-2207</t>
  </si>
  <si>
    <t>A-2208</t>
  </si>
  <si>
    <t>A-2209</t>
  </si>
  <si>
    <t>A-2210</t>
  </si>
  <si>
    <t>A-2211</t>
  </si>
  <si>
    <t>A-2212</t>
  </si>
  <si>
    <t>A-2213</t>
  </si>
  <si>
    <t>A-2214</t>
  </si>
  <si>
    <t>A-2215</t>
  </si>
  <si>
    <t>A-2216</t>
  </si>
  <si>
    <t>A-2217</t>
  </si>
  <si>
    <t>A-2218</t>
  </si>
  <si>
    <t>A-2219</t>
  </si>
  <si>
    <t>A-2220</t>
  </si>
  <si>
    <t>A-2221</t>
  </si>
  <si>
    <t>A-2222</t>
  </si>
  <si>
    <t>A-2223</t>
  </si>
  <si>
    <t>A-2224</t>
  </si>
  <si>
    <t>A-2225</t>
  </si>
  <si>
    <t>A-2226</t>
  </si>
  <si>
    <t>A-2227</t>
  </si>
  <si>
    <t>A-2228</t>
  </si>
  <si>
    <t>A-2229</t>
  </si>
  <si>
    <t>A-2230</t>
  </si>
  <si>
    <t>A-2231</t>
  </si>
  <si>
    <t>A-2232</t>
  </si>
  <si>
    <t>A-2233</t>
  </si>
  <si>
    <t>A-2234</t>
  </si>
  <si>
    <t>A-2235</t>
  </si>
  <si>
    <t>A-2236</t>
  </si>
  <si>
    <t>A-2237</t>
  </si>
  <si>
    <t>A-2238</t>
  </si>
  <si>
    <t>A-2239</t>
  </si>
  <si>
    <t>A-2240</t>
  </si>
  <si>
    <t>A-2241</t>
  </si>
  <si>
    <t>A-2242</t>
  </si>
  <si>
    <t>A-2243</t>
  </si>
  <si>
    <t>A-2244</t>
  </si>
  <si>
    <t>A-2245</t>
  </si>
  <si>
    <t>A-2246</t>
  </si>
  <si>
    <t>A-2247</t>
  </si>
  <si>
    <t>A-2248</t>
  </si>
  <si>
    <t>A-2249</t>
  </si>
  <si>
    <t>A-2250</t>
  </si>
  <si>
    <t>A-2251</t>
  </si>
  <si>
    <t>A-2252</t>
  </si>
  <si>
    <t>A-2253</t>
  </si>
  <si>
    <t>A-2254</t>
  </si>
  <si>
    <t>A-2255</t>
  </si>
  <si>
    <t>A-2256</t>
  </si>
  <si>
    <t>A-2257</t>
  </si>
  <si>
    <t>A-2258</t>
  </si>
  <si>
    <t>A-2259</t>
  </si>
  <si>
    <t>A-2260</t>
  </si>
  <si>
    <t>A-2261</t>
  </si>
  <si>
    <t>A-2262</t>
  </si>
  <si>
    <t>A-2263</t>
  </si>
  <si>
    <t>A-2264</t>
  </si>
  <si>
    <t>A-2265</t>
  </si>
  <si>
    <t>A-2266</t>
  </si>
  <si>
    <t>A-2267</t>
  </si>
  <si>
    <t>A-2268</t>
  </si>
  <si>
    <t>A-2269</t>
  </si>
  <si>
    <t>A-2270</t>
  </si>
  <si>
    <t>A-2271</t>
  </si>
  <si>
    <t>A-2272</t>
  </si>
  <si>
    <t>A-2273</t>
  </si>
  <si>
    <t>A-2274</t>
  </si>
  <si>
    <t>A-2275</t>
  </si>
  <si>
    <t>A-2276</t>
  </si>
  <si>
    <t>A-2277</t>
  </si>
  <si>
    <t>A-2278</t>
  </si>
  <si>
    <t>A-2279</t>
  </si>
  <si>
    <t>A-2280</t>
  </si>
  <si>
    <t>A-2281</t>
  </si>
  <si>
    <t>A-2282</t>
  </si>
  <si>
    <t>A-2283</t>
  </si>
  <si>
    <t>A-2284</t>
  </si>
  <si>
    <t>A-2285</t>
  </si>
  <si>
    <t>A-2286</t>
  </si>
  <si>
    <t>A-2287</t>
  </si>
  <si>
    <t>A-2288</t>
  </si>
  <si>
    <t>A-2289</t>
  </si>
  <si>
    <t>A-2290</t>
  </si>
  <si>
    <t>A-2291</t>
  </si>
  <si>
    <t>A-2292</t>
  </si>
  <si>
    <t>A-2293</t>
  </si>
  <si>
    <t>A-2294</t>
  </si>
  <si>
    <t>A-2295</t>
  </si>
  <si>
    <t>A-2296</t>
  </si>
  <si>
    <t>A-2297</t>
  </si>
  <si>
    <t>A-2298</t>
  </si>
  <si>
    <t>A-2299</t>
  </si>
  <si>
    <t>A-2300</t>
  </si>
  <si>
    <t>A-2301</t>
  </si>
  <si>
    <t>A-2302</t>
  </si>
  <si>
    <t>A-2303</t>
  </si>
  <si>
    <t>A-2304</t>
  </si>
  <si>
    <t>A-2305</t>
  </si>
  <si>
    <t>A-2306</t>
  </si>
  <si>
    <t>A-2307</t>
  </si>
  <si>
    <t>A-2308</t>
  </si>
  <si>
    <t>A-2309</t>
  </si>
  <si>
    <t>A-2310</t>
  </si>
  <si>
    <t>A-2311</t>
  </si>
  <si>
    <t>A-2312</t>
  </si>
  <si>
    <t>A-2313</t>
  </si>
  <si>
    <t>A-2314</t>
  </si>
  <si>
    <t>A-2315</t>
  </si>
  <si>
    <t>A-2316</t>
  </si>
  <si>
    <t>A-2317</t>
  </si>
  <si>
    <t>A-2318</t>
  </si>
  <si>
    <t>A-2319</t>
  </si>
  <si>
    <t>A-2320</t>
  </si>
  <si>
    <t>A-2321</t>
  </si>
  <si>
    <t>A-2322</t>
  </si>
  <si>
    <t>A-2323</t>
  </si>
  <si>
    <t>A-2324</t>
  </si>
  <si>
    <t>A-2325</t>
  </si>
  <si>
    <t>A-2326</t>
  </si>
  <si>
    <t>A-2327</t>
  </si>
  <si>
    <t>A-2328</t>
  </si>
  <si>
    <t>A-2329</t>
  </si>
  <si>
    <t>A-2330</t>
  </si>
  <si>
    <t>A-2331</t>
  </si>
  <si>
    <t>A-2332</t>
  </si>
  <si>
    <t>A-2333</t>
  </si>
  <si>
    <t>A-2334</t>
  </si>
  <si>
    <t>A-2335</t>
  </si>
  <si>
    <t>A-2336</t>
  </si>
  <si>
    <t>A-2337</t>
  </si>
  <si>
    <t>A-2338</t>
  </si>
  <si>
    <t>A-2339</t>
  </si>
  <si>
    <t>A-2340</t>
  </si>
  <si>
    <t>A-2341</t>
  </si>
  <si>
    <t>A-2342</t>
  </si>
  <si>
    <t>A-2343</t>
  </si>
  <si>
    <t>A-2344</t>
  </si>
  <si>
    <t>A-2345</t>
  </si>
  <si>
    <t>A-2346</t>
  </si>
  <si>
    <t>A-2347</t>
  </si>
  <si>
    <t>A-2348</t>
  </si>
  <si>
    <t>A-2349</t>
  </si>
  <si>
    <t>A-2350</t>
  </si>
  <si>
    <t>A-2351</t>
  </si>
  <si>
    <t>A-2352</t>
  </si>
  <si>
    <t>A-2353</t>
  </si>
  <si>
    <t>A-2354</t>
  </si>
  <si>
    <t>A-2355</t>
  </si>
  <si>
    <t>A-2356</t>
  </si>
  <si>
    <t>A-2357</t>
  </si>
  <si>
    <t>A-2358</t>
  </si>
  <si>
    <t>A-2359</t>
  </si>
  <si>
    <t>A-2360</t>
  </si>
  <si>
    <t>A-2361</t>
  </si>
  <si>
    <t>A-2362</t>
  </si>
  <si>
    <t>A-2363</t>
  </si>
  <si>
    <t>A-2364</t>
  </si>
  <si>
    <t>A-2365</t>
  </si>
  <si>
    <t>A-2366</t>
  </si>
  <si>
    <t>A-2367</t>
  </si>
  <si>
    <t>A-2368</t>
  </si>
  <si>
    <t>A-2369</t>
  </si>
  <si>
    <t>A-2370</t>
  </si>
  <si>
    <t>A-2371</t>
  </si>
  <si>
    <t>A-2372</t>
  </si>
  <si>
    <t>A-2373</t>
  </si>
  <si>
    <t>A-2374</t>
  </si>
  <si>
    <t>A-2375</t>
  </si>
  <si>
    <t>A-2376</t>
  </si>
  <si>
    <t>A-2377</t>
  </si>
  <si>
    <t>A-2378</t>
  </si>
  <si>
    <t>A-2379</t>
  </si>
  <si>
    <t>A-2380</t>
  </si>
  <si>
    <t>A-2381</t>
  </si>
  <si>
    <t>A-2382</t>
  </si>
  <si>
    <t>A-2383</t>
  </si>
  <si>
    <t>A-2384</t>
  </si>
  <si>
    <t>A-2385</t>
  </si>
  <si>
    <t>A-2386</t>
  </si>
  <si>
    <t>A-2387</t>
  </si>
  <si>
    <t>A-2388</t>
  </si>
  <si>
    <t>A-2389</t>
  </si>
  <si>
    <t>A-2390</t>
  </si>
  <si>
    <t>A-2391</t>
  </si>
  <si>
    <t>A-2392</t>
  </si>
  <si>
    <t>A-2393</t>
  </si>
  <si>
    <t>A-2394</t>
  </si>
  <si>
    <t>A-2395</t>
  </si>
  <si>
    <t>A-2396</t>
  </si>
  <si>
    <t>A-2397</t>
  </si>
  <si>
    <t>A-2398</t>
  </si>
  <si>
    <t>A-2399</t>
  </si>
  <si>
    <t>A-2400</t>
  </si>
  <si>
    <t>A-2401</t>
  </si>
  <si>
    <t>A-2402</t>
  </si>
  <si>
    <t>A-2403</t>
  </si>
  <si>
    <t>A-2404</t>
  </si>
  <si>
    <t>A-2405</t>
  </si>
  <si>
    <t>A-2406</t>
  </si>
  <si>
    <t>A-2407</t>
  </si>
  <si>
    <t>A-2408</t>
  </si>
  <si>
    <t>A-2409</t>
  </si>
  <si>
    <t>A-2410</t>
  </si>
  <si>
    <t>A-2411</t>
  </si>
  <si>
    <t>A-2412</t>
  </si>
  <si>
    <t>A-2413</t>
  </si>
  <si>
    <t>A-2414</t>
  </si>
  <si>
    <t>A-2415</t>
  </si>
  <si>
    <t>A-2416</t>
  </si>
  <si>
    <t>A-2417</t>
  </si>
  <si>
    <t>A-2418</t>
  </si>
  <si>
    <t>A-2419</t>
  </si>
  <si>
    <t>A-2420</t>
  </si>
  <si>
    <t>A-2421</t>
  </si>
  <si>
    <t>A-2422</t>
  </si>
  <si>
    <t>A-2423</t>
  </si>
  <si>
    <t>A-2424</t>
  </si>
  <si>
    <t>A-2425</t>
  </si>
  <si>
    <t>A-2426</t>
  </si>
  <si>
    <t>A-2427</t>
  </si>
  <si>
    <t>A-2428</t>
  </si>
  <si>
    <t>A-2429</t>
  </si>
  <si>
    <t>A-2430</t>
  </si>
  <si>
    <t>A-2431</t>
  </si>
  <si>
    <t>A-2432</t>
  </si>
  <si>
    <t>A-2433</t>
  </si>
  <si>
    <t>A-2434</t>
  </si>
  <si>
    <t>A-2435</t>
  </si>
  <si>
    <t>A-2436</t>
  </si>
  <si>
    <t>A-2437</t>
  </si>
  <si>
    <t>A-2438</t>
  </si>
  <si>
    <t>A-2439</t>
  </si>
  <si>
    <t>A-2440</t>
  </si>
  <si>
    <t>A-2441</t>
  </si>
  <si>
    <t>A-2442</t>
  </si>
  <si>
    <t>A-2443</t>
  </si>
  <si>
    <t>A-2444</t>
  </si>
  <si>
    <t>A-2445</t>
  </si>
  <si>
    <t>A-2446</t>
  </si>
  <si>
    <t>A-2447</t>
  </si>
  <si>
    <t>A-2448</t>
  </si>
  <si>
    <t>A-2449</t>
  </si>
  <si>
    <t>A-2450</t>
  </si>
  <si>
    <t>A-2451</t>
  </si>
  <si>
    <t>A-2452</t>
  </si>
  <si>
    <t>A-2453</t>
  </si>
  <si>
    <t>A-2454</t>
  </si>
  <si>
    <t>A-2455</t>
  </si>
  <si>
    <t>A-2456</t>
  </si>
  <si>
    <t>A-2457</t>
  </si>
  <si>
    <t>A-2458</t>
  </si>
  <si>
    <t>A-2459</t>
  </si>
  <si>
    <t>A-2460</t>
  </si>
  <si>
    <t>A-2461</t>
  </si>
  <si>
    <t>A-2462</t>
  </si>
  <si>
    <t>A-2463</t>
  </si>
  <si>
    <t>A-2464</t>
  </si>
  <si>
    <t>A-2465</t>
  </si>
  <si>
    <t>A-2466</t>
  </si>
  <si>
    <t>A-2467</t>
  </si>
  <si>
    <t>A-2468</t>
  </si>
  <si>
    <t>A-2469</t>
  </si>
  <si>
    <t>A-2470</t>
  </si>
  <si>
    <t>A-2471</t>
  </si>
  <si>
    <t>A-2472</t>
  </si>
  <si>
    <t>A-2473</t>
  </si>
  <si>
    <t>A-2474</t>
  </si>
  <si>
    <t>A-2475</t>
  </si>
  <si>
    <t>A-2476</t>
  </si>
  <si>
    <t>A-2477</t>
  </si>
  <si>
    <t>A-2478</t>
  </si>
  <si>
    <t>A-2479</t>
  </si>
  <si>
    <t>A-2480</t>
  </si>
  <si>
    <t>A-2481</t>
  </si>
  <si>
    <t>A-2482</t>
  </si>
  <si>
    <t>A-2483</t>
  </si>
  <si>
    <t>A-2484</t>
  </si>
  <si>
    <t>A-2485</t>
  </si>
  <si>
    <t>A-2486</t>
  </si>
  <si>
    <t>A-2487</t>
  </si>
  <si>
    <t>A-2488</t>
  </si>
  <si>
    <t>A-2489</t>
  </si>
  <si>
    <t>A-2490</t>
  </si>
  <si>
    <t>A-2491</t>
  </si>
  <si>
    <t>A-2492</t>
  </si>
  <si>
    <t>A-2493</t>
  </si>
  <si>
    <t>A-2494</t>
  </si>
  <si>
    <t>A-2495</t>
  </si>
  <si>
    <t>A-2496</t>
  </si>
  <si>
    <t>A-2497</t>
  </si>
  <si>
    <t>A-2498</t>
  </si>
  <si>
    <t>A-2499</t>
  </si>
  <si>
    <t>A-2500</t>
  </si>
  <si>
    <t>A-2501</t>
  </si>
  <si>
    <t>A-2502</t>
  </si>
  <si>
    <t>A-2503</t>
  </si>
  <si>
    <t>A-2504</t>
  </si>
  <si>
    <t>A-2505</t>
  </si>
  <si>
    <t>A-2506</t>
  </si>
  <si>
    <t>A-2507</t>
  </si>
  <si>
    <t>A-2508</t>
  </si>
  <si>
    <t>A-2509</t>
  </si>
  <si>
    <t>A-2510</t>
  </si>
  <si>
    <t>A-2511</t>
  </si>
  <si>
    <t>A-2512</t>
  </si>
  <si>
    <t>A-2513</t>
  </si>
  <si>
    <t>A-2514</t>
  </si>
  <si>
    <t>A-2515</t>
  </si>
  <si>
    <t>A-2516</t>
  </si>
  <si>
    <t>A-2517</t>
  </si>
  <si>
    <t>A-2518</t>
  </si>
  <si>
    <t>A-2519</t>
  </si>
  <si>
    <t>A-2520</t>
  </si>
  <si>
    <t>A-2521</t>
  </si>
  <si>
    <t>A-2522</t>
  </si>
  <si>
    <t>A-2523</t>
  </si>
  <si>
    <t>A-2524</t>
  </si>
  <si>
    <t>A-2525</t>
  </si>
  <si>
    <t>A-2526</t>
  </si>
  <si>
    <t>A-2527</t>
  </si>
  <si>
    <t>A-2528</t>
  </si>
  <si>
    <t>A-2529</t>
  </si>
  <si>
    <t>A-2530</t>
  </si>
  <si>
    <t>A-2531</t>
  </si>
  <si>
    <t>A-2532</t>
  </si>
  <si>
    <t>A-2533</t>
  </si>
  <si>
    <t>A-2534</t>
  </si>
  <si>
    <t>A-2535</t>
  </si>
  <si>
    <t>A-2536</t>
  </si>
  <si>
    <t>A-2537</t>
  </si>
  <si>
    <t>A-2538</t>
  </si>
  <si>
    <t>A-2539</t>
  </si>
  <si>
    <t>A-2540</t>
  </si>
  <si>
    <t>A-2541</t>
  </si>
  <si>
    <t>A-2542</t>
  </si>
  <si>
    <t>A-2543</t>
  </si>
  <si>
    <t>A-2544</t>
  </si>
  <si>
    <t>A-2545</t>
  </si>
  <si>
    <t>A-2546</t>
  </si>
  <si>
    <t>A-2547</t>
  </si>
  <si>
    <t>A-2548</t>
  </si>
  <si>
    <t>A-2549</t>
  </si>
  <si>
    <t>A-2550</t>
  </si>
  <si>
    <t>A-2551</t>
  </si>
  <si>
    <t>A-2552</t>
  </si>
  <si>
    <t>A-2553</t>
  </si>
  <si>
    <t>A-2554</t>
  </si>
  <si>
    <t>A-2555</t>
  </si>
  <si>
    <t>A-2556</t>
  </si>
  <si>
    <t>A-2557</t>
  </si>
  <si>
    <t>A-2558</t>
  </si>
  <si>
    <t>A-2559</t>
  </si>
  <si>
    <t>A-2560</t>
  </si>
  <si>
    <t>A-2561</t>
  </si>
  <si>
    <t>A-2562</t>
  </si>
  <si>
    <t>A-2563</t>
  </si>
  <si>
    <t>A-2564</t>
  </si>
  <si>
    <t>A-2565</t>
  </si>
  <si>
    <t>A-2566</t>
  </si>
  <si>
    <t>A-2567</t>
  </si>
  <si>
    <t>A-2568</t>
  </si>
  <si>
    <t>A-2569</t>
  </si>
  <si>
    <t>A-2570</t>
  </si>
  <si>
    <t>A-2571</t>
  </si>
  <si>
    <t>A-2572</t>
  </si>
  <si>
    <t>A-2573</t>
  </si>
  <si>
    <t>A-2574</t>
  </si>
  <si>
    <t>A-2575</t>
  </si>
  <si>
    <t>A-2576</t>
  </si>
  <si>
    <t>A-2577</t>
  </si>
  <si>
    <t>A-2578</t>
  </si>
  <si>
    <t>A-2579</t>
  </si>
  <si>
    <t>A-2580</t>
  </si>
  <si>
    <t>A-2581</t>
  </si>
  <si>
    <t>A-2582</t>
  </si>
  <si>
    <t>A-2583</t>
  </si>
  <si>
    <t>A-2584</t>
  </si>
  <si>
    <t>A-2585</t>
  </si>
  <si>
    <t>A-2586</t>
  </si>
  <si>
    <t>A-2587</t>
  </si>
  <si>
    <t>A-2588</t>
  </si>
  <si>
    <t>A-2589</t>
  </si>
  <si>
    <t>A-2590</t>
  </si>
  <si>
    <t>A-2591</t>
  </si>
  <si>
    <t>A-2592</t>
  </si>
  <si>
    <t>A-2593</t>
  </si>
  <si>
    <t>A-2594</t>
  </si>
  <si>
    <t>A-2595</t>
  </si>
  <si>
    <t>A-2596</t>
  </si>
  <si>
    <t>A-2597</t>
  </si>
  <si>
    <t>A-2598</t>
  </si>
  <si>
    <t>A-2599</t>
  </si>
  <si>
    <t>A-2600</t>
  </si>
  <si>
    <t>A-2601</t>
  </si>
  <si>
    <t>A-2602</t>
  </si>
  <si>
    <t>A-2603</t>
  </si>
  <si>
    <t>A-2604</t>
  </si>
  <si>
    <t>A-2605</t>
  </si>
  <si>
    <t>A-2606</t>
  </si>
  <si>
    <t>A-2607</t>
  </si>
  <si>
    <t>A-2608</t>
  </si>
  <si>
    <t>A-2609</t>
  </si>
  <si>
    <t>A-2610</t>
  </si>
  <si>
    <t>A-2611</t>
  </si>
  <si>
    <t>A-2612</t>
  </si>
  <si>
    <t>A-2613</t>
  </si>
  <si>
    <t>A-2614</t>
  </si>
  <si>
    <t>A-2615</t>
  </si>
  <si>
    <t>A-2616</t>
  </si>
  <si>
    <t>A-2617</t>
  </si>
  <si>
    <t>A-2618</t>
  </si>
  <si>
    <t>A-2619</t>
  </si>
  <si>
    <t>A-2620</t>
  </si>
  <si>
    <t>A-2621</t>
  </si>
  <si>
    <t>A-2622</t>
  </si>
  <si>
    <t>A-2623</t>
  </si>
  <si>
    <t>A-2624</t>
  </si>
  <si>
    <t>A-2625</t>
  </si>
  <si>
    <t>A-2626</t>
  </si>
  <si>
    <t>A-2627</t>
  </si>
  <si>
    <t>A-2628</t>
  </si>
  <si>
    <t>A-2629</t>
  </si>
  <si>
    <t>A-2630</t>
  </si>
  <si>
    <t>A-2631</t>
  </si>
  <si>
    <t>A-2632</t>
  </si>
  <si>
    <t>A-2633</t>
  </si>
  <si>
    <t>A-2634</t>
  </si>
  <si>
    <t>A-2635</t>
  </si>
  <si>
    <t>A-2636</t>
  </si>
  <si>
    <t>A-2637</t>
  </si>
  <si>
    <t>A-2638</t>
  </si>
  <si>
    <t>A-2639</t>
  </si>
  <si>
    <t>A-2640</t>
  </si>
  <si>
    <t>A-2641</t>
  </si>
  <si>
    <t>A-2642</t>
  </si>
  <si>
    <t>A-2643</t>
  </si>
  <si>
    <t>A-2644</t>
  </si>
  <si>
    <t>A-2645</t>
  </si>
  <si>
    <t>A-2646</t>
  </si>
  <si>
    <t>A-2647</t>
  </si>
  <si>
    <t>A-2648</t>
  </si>
  <si>
    <t>A-2649</t>
  </si>
  <si>
    <t>A-2650</t>
  </si>
  <si>
    <t>A-2651</t>
  </si>
  <si>
    <t>A-2652</t>
  </si>
  <si>
    <t>A-2653</t>
  </si>
  <si>
    <t>A-2654</t>
  </si>
  <si>
    <t>A-2655</t>
  </si>
  <si>
    <t>A-2656</t>
  </si>
  <si>
    <t>A-2657</t>
  </si>
  <si>
    <t>A-2658</t>
  </si>
  <si>
    <t>A-2659</t>
  </si>
  <si>
    <t>A-2660</t>
  </si>
  <si>
    <t>A-2661</t>
  </si>
  <si>
    <t>A-2662</t>
  </si>
  <si>
    <t>A-2663</t>
  </si>
  <si>
    <t>A-2664</t>
  </si>
  <si>
    <t>A-2665</t>
  </si>
  <si>
    <t>A-2666</t>
  </si>
  <si>
    <t>A-2667</t>
  </si>
  <si>
    <t>A-2668</t>
  </si>
  <si>
    <t>A-2669</t>
  </si>
  <si>
    <t>A-2670</t>
  </si>
  <si>
    <t>A-2671</t>
  </si>
  <si>
    <t>A-2672</t>
  </si>
  <si>
    <t>A-2673</t>
  </si>
  <si>
    <t>A-2674</t>
  </si>
  <si>
    <t>A-2675</t>
  </si>
  <si>
    <t>A-2676</t>
  </si>
  <si>
    <t>A-2677</t>
  </si>
  <si>
    <t>A-2678</t>
  </si>
  <si>
    <t>A-2679</t>
  </si>
  <si>
    <t>A-2680</t>
  </si>
  <si>
    <t>A-2681</t>
  </si>
  <si>
    <t>A-2682</t>
  </si>
  <si>
    <t>A-2683</t>
  </si>
  <si>
    <t>A-2684</t>
  </si>
  <si>
    <t>A-2685</t>
  </si>
  <si>
    <t>A-2686</t>
  </si>
  <si>
    <t>A-2687</t>
  </si>
  <si>
    <t>A-2688</t>
  </si>
  <si>
    <t>A-2689</t>
  </si>
  <si>
    <t>A-2690</t>
  </si>
  <si>
    <t>A-2691</t>
  </si>
  <si>
    <t>A-2692</t>
  </si>
  <si>
    <t>A-2693</t>
  </si>
  <si>
    <t>A-2694</t>
  </si>
  <si>
    <t>A-2695</t>
  </si>
  <si>
    <t>A-2696</t>
  </si>
  <si>
    <t>A-2697</t>
  </si>
  <si>
    <t>A-2698</t>
  </si>
  <si>
    <t>A-2699</t>
  </si>
  <si>
    <t>A-2700</t>
  </si>
  <si>
    <t>A-2701</t>
  </si>
  <si>
    <t>A-2702</t>
  </si>
  <si>
    <t>A-2703</t>
  </si>
  <si>
    <t>A-2704</t>
  </si>
  <si>
    <t>A-2705</t>
  </si>
  <si>
    <t>A-2706</t>
  </si>
  <si>
    <t>A-2707</t>
  </si>
  <si>
    <t>A-2708</t>
  </si>
  <si>
    <t>A-2709</t>
  </si>
  <si>
    <t>A-2710</t>
  </si>
  <si>
    <t>A-2711</t>
  </si>
  <si>
    <t>A-2712</t>
  </si>
  <si>
    <t>A-2713</t>
  </si>
  <si>
    <t>A-2714</t>
  </si>
  <si>
    <t>A-2715</t>
  </si>
  <si>
    <t>A-2716</t>
  </si>
  <si>
    <t>A-2717</t>
  </si>
  <si>
    <t>A-2718</t>
  </si>
  <si>
    <t>A-2719</t>
  </si>
  <si>
    <t>A-2720</t>
  </si>
  <si>
    <t>A-2721</t>
  </si>
  <si>
    <t>A-2722</t>
  </si>
  <si>
    <t>A-2723</t>
  </si>
  <si>
    <t>A-2724</t>
  </si>
  <si>
    <t>A-2725</t>
  </si>
  <si>
    <t>A-2726</t>
  </si>
  <si>
    <t>A-2727</t>
  </si>
  <si>
    <t>A-2728</t>
  </si>
  <si>
    <t>A-2729</t>
  </si>
  <si>
    <t>A-2730</t>
  </si>
  <si>
    <t>A-2731</t>
  </si>
  <si>
    <t>A-2732</t>
  </si>
  <si>
    <t>A-2733</t>
  </si>
  <si>
    <t>A-2734</t>
  </si>
  <si>
    <t>A-2735</t>
  </si>
  <si>
    <t>A-2736</t>
  </si>
  <si>
    <t>A-2737</t>
  </si>
  <si>
    <t>A-2738</t>
  </si>
  <si>
    <t>A-2739</t>
  </si>
  <si>
    <t>A-2740</t>
  </si>
  <si>
    <t>A-2741</t>
  </si>
  <si>
    <t>A-2742</t>
  </si>
  <si>
    <t>A-2743</t>
  </si>
  <si>
    <t>A-2744</t>
  </si>
  <si>
    <t>A-2745</t>
  </si>
  <si>
    <t>A-2746</t>
  </si>
  <si>
    <t>A-2747</t>
  </si>
  <si>
    <t>A-2748</t>
  </si>
  <si>
    <t>A-2749</t>
  </si>
  <si>
    <t>A-2750</t>
  </si>
  <si>
    <t>A-2751</t>
  </si>
  <si>
    <t>A-2752</t>
  </si>
  <si>
    <t>A-2753</t>
  </si>
  <si>
    <t>A-2754</t>
  </si>
  <si>
    <t>A-2755</t>
  </si>
  <si>
    <t>A-2756</t>
  </si>
  <si>
    <t>A-2757</t>
  </si>
  <si>
    <t>A-2758</t>
  </si>
  <si>
    <t>A-2759</t>
  </si>
  <si>
    <t>A-2760</t>
  </si>
  <si>
    <t>A-2761</t>
  </si>
  <si>
    <t>A-2762</t>
  </si>
  <si>
    <t>A-2763</t>
  </si>
  <si>
    <t>A-2764</t>
  </si>
  <si>
    <t>A-2765</t>
  </si>
  <si>
    <t>A-2766</t>
  </si>
  <si>
    <t>A-2767</t>
  </si>
  <si>
    <t>A-2768</t>
  </si>
  <si>
    <t>A-2769</t>
  </si>
  <si>
    <t>A-2770</t>
  </si>
  <si>
    <t>A-2771</t>
  </si>
  <si>
    <t>A-2772</t>
  </si>
  <si>
    <t>A-2773</t>
  </si>
  <si>
    <t>A-2774</t>
  </si>
  <si>
    <t>A-2775</t>
  </si>
  <si>
    <t>A-2776</t>
  </si>
  <si>
    <t>A-2777</t>
  </si>
  <si>
    <t>A-2778</t>
  </si>
  <si>
    <t>A-2779</t>
  </si>
  <si>
    <t>A-2780</t>
  </si>
  <si>
    <t>A-2781</t>
  </si>
  <si>
    <t>A-2782</t>
  </si>
  <si>
    <t>A-2783</t>
  </si>
  <si>
    <t>A-2784</t>
  </si>
  <si>
    <t>A-2785</t>
  </si>
  <si>
    <t>A-2786</t>
  </si>
  <si>
    <t>A-2787</t>
  </si>
  <si>
    <t>A-2788</t>
  </si>
  <si>
    <t>A-2789</t>
  </si>
  <si>
    <t>A-2790</t>
  </si>
  <si>
    <t>A-2791</t>
  </si>
  <si>
    <t>A-2792</t>
  </si>
  <si>
    <t>A-2793</t>
  </si>
  <si>
    <t>A-2794</t>
  </si>
  <si>
    <t>A-2795</t>
  </si>
  <si>
    <t>A-2796</t>
  </si>
  <si>
    <t>A-2797</t>
  </si>
  <si>
    <t>A-2798</t>
  </si>
  <si>
    <t>A-2799</t>
  </si>
  <si>
    <t>A-2800</t>
  </si>
  <si>
    <t>A-2801</t>
  </si>
  <si>
    <t>A-2802</t>
  </si>
  <si>
    <t>A-2803</t>
  </si>
  <si>
    <t>A-2804</t>
  </si>
  <si>
    <t>A-2805</t>
  </si>
  <si>
    <t>A-2806</t>
  </si>
  <si>
    <t>A-2807</t>
  </si>
  <si>
    <t>A-2808</t>
  </si>
  <si>
    <t>A-2809</t>
  </si>
  <si>
    <t>A-2810</t>
  </si>
  <si>
    <t>A-2811</t>
  </si>
  <si>
    <t>A-2812</t>
  </si>
  <si>
    <t>A-2813</t>
  </si>
  <si>
    <t>A-2814</t>
  </si>
  <si>
    <t>A-2815</t>
  </si>
  <si>
    <t>A-2816</t>
  </si>
  <si>
    <t>A-2817</t>
  </si>
  <si>
    <t>A-2818</t>
  </si>
  <si>
    <t>A-2819</t>
  </si>
  <si>
    <t>A-2820</t>
  </si>
  <si>
    <t>A-2821</t>
  </si>
  <si>
    <t>A-2822</t>
  </si>
  <si>
    <t>A-2823</t>
  </si>
  <si>
    <t>A-2824</t>
  </si>
  <si>
    <t>A-2825</t>
  </si>
  <si>
    <t>A-2826</t>
  </si>
  <si>
    <t>A-2827</t>
  </si>
  <si>
    <t>A-2828</t>
  </si>
  <si>
    <t>A-2829</t>
  </si>
  <si>
    <t>A-2830</t>
  </si>
  <si>
    <t>A-2831</t>
  </si>
  <si>
    <t>A-2832</t>
  </si>
  <si>
    <t>A-2833</t>
  </si>
  <si>
    <t>A-2834</t>
  </si>
  <si>
    <t>A-2835</t>
  </si>
  <si>
    <t>A-2836</t>
  </si>
  <si>
    <t>A-2837</t>
  </si>
  <si>
    <t>A-2838</t>
  </si>
  <si>
    <t>A-2839</t>
  </si>
  <si>
    <t>A-2840</t>
  </si>
  <si>
    <t>A-2841</t>
  </si>
  <si>
    <t>A-2842</t>
  </si>
  <si>
    <t>A-2843</t>
  </si>
  <si>
    <t>A-2844</t>
  </si>
  <si>
    <t>A-2845</t>
  </si>
  <si>
    <t>A-2846</t>
  </si>
  <si>
    <t>A-2847</t>
  </si>
  <si>
    <t>A-2848</t>
  </si>
  <si>
    <t>A-2849</t>
  </si>
  <si>
    <t>A-2850</t>
  </si>
  <si>
    <t>A-2851</t>
  </si>
  <si>
    <t>A-2852</t>
  </si>
  <si>
    <t>A-2853</t>
  </si>
  <si>
    <t>A-2854</t>
  </si>
  <si>
    <t>A-2855</t>
  </si>
  <si>
    <t>A-2856</t>
  </si>
  <si>
    <t>A-2857</t>
  </si>
  <si>
    <t>A-2858</t>
  </si>
  <si>
    <t>A-2859</t>
  </si>
  <si>
    <t>A-2860</t>
  </si>
  <si>
    <t>A-2861</t>
  </si>
  <si>
    <t>A-2862</t>
  </si>
  <si>
    <t>A-2863</t>
  </si>
  <si>
    <t>A-2864</t>
  </si>
  <si>
    <t>A-2865</t>
  </si>
  <si>
    <t>A-2866</t>
  </si>
  <si>
    <t>A-2867</t>
  </si>
  <si>
    <t>A-2868</t>
  </si>
  <si>
    <t>A-2869</t>
  </si>
  <si>
    <t>A-2870</t>
  </si>
  <si>
    <t>A-2871</t>
  </si>
  <si>
    <t>A-2872</t>
  </si>
  <si>
    <t>A-2873</t>
  </si>
  <si>
    <t>A-2874</t>
  </si>
  <si>
    <t>A-2875</t>
  </si>
  <si>
    <t>A-2876</t>
  </si>
  <si>
    <t>A-2877</t>
  </si>
  <si>
    <t>A-2878</t>
  </si>
  <si>
    <t>A-2879</t>
  </si>
  <si>
    <t>A-2880</t>
  </si>
  <si>
    <t>A-2881</t>
  </si>
  <si>
    <t>A-2882</t>
  </si>
  <si>
    <t>A-2883</t>
  </si>
  <si>
    <t>A-2884</t>
  </si>
  <si>
    <t>A-2885</t>
  </si>
  <si>
    <t>A-2886</t>
  </si>
  <si>
    <t>A-2887</t>
  </si>
  <si>
    <t>A-2888</t>
  </si>
  <si>
    <t>A-2889</t>
  </si>
  <si>
    <t>A-2890</t>
  </si>
  <si>
    <t>A-2891</t>
  </si>
  <si>
    <t>A-2892</t>
  </si>
  <si>
    <t>A-2893</t>
  </si>
  <si>
    <t>A-2894</t>
  </si>
  <si>
    <t>A-2895</t>
  </si>
  <si>
    <t>A-2896</t>
  </si>
  <si>
    <t>A-2897</t>
  </si>
  <si>
    <t>A-2898</t>
  </si>
  <si>
    <t>A-2899</t>
  </si>
  <si>
    <t>A-2900</t>
  </si>
  <si>
    <t>A-2901</t>
  </si>
  <si>
    <t>A-2902</t>
  </si>
  <si>
    <t>A-2903</t>
  </si>
  <si>
    <t>A-2904</t>
  </si>
  <si>
    <t>A-2905</t>
  </si>
  <si>
    <t>A-2906</t>
  </si>
  <si>
    <t>A-2907</t>
  </si>
  <si>
    <t>A-2908</t>
  </si>
  <si>
    <t>A-2909</t>
  </si>
  <si>
    <t>A-2910</t>
  </si>
  <si>
    <t>A-2911</t>
  </si>
  <si>
    <t>A-2912</t>
  </si>
  <si>
    <t>A-2913</t>
  </si>
  <si>
    <t>A-2914</t>
  </si>
  <si>
    <t>A-2915</t>
  </si>
  <si>
    <t>A-2916</t>
  </si>
  <si>
    <t>A-2917</t>
  </si>
  <si>
    <t>A-2918</t>
  </si>
  <si>
    <t>A-2919</t>
  </si>
  <si>
    <t>A-2920</t>
  </si>
  <si>
    <t>A-2921</t>
  </si>
  <si>
    <t>A-2922</t>
  </si>
  <si>
    <t>A-2923</t>
  </si>
  <si>
    <t>A-2924</t>
  </si>
  <si>
    <t>A-2925</t>
  </si>
  <si>
    <t>A-2926</t>
  </si>
  <si>
    <t>A-2927</t>
  </si>
  <si>
    <t>A-2928</t>
  </si>
  <si>
    <t>A-2929</t>
  </si>
  <si>
    <t>A-2930</t>
  </si>
  <si>
    <t>A-2931</t>
  </si>
  <si>
    <t>A-2932</t>
  </si>
  <si>
    <t>A-2933</t>
  </si>
  <si>
    <t>A-2934</t>
  </si>
  <si>
    <t>A-2935</t>
  </si>
  <si>
    <t>A-2936</t>
  </si>
  <si>
    <t>A-2937</t>
  </si>
  <si>
    <t>A-2938</t>
  </si>
  <si>
    <t>A-2939</t>
  </si>
  <si>
    <t>A-2940</t>
  </si>
  <si>
    <t>A-2941</t>
  </si>
  <si>
    <t>A-2942</t>
  </si>
  <si>
    <t>A-2943</t>
  </si>
  <si>
    <t>A-2944</t>
  </si>
  <si>
    <t>A-2945</t>
  </si>
  <si>
    <t>A-2946</t>
  </si>
  <si>
    <t>A-2947</t>
  </si>
  <si>
    <t>A-2948</t>
  </si>
  <si>
    <t>A-2949</t>
  </si>
  <si>
    <t>A-2950</t>
  </si>
  <si>
    <t>A-2951</t>
  </si>
  <si>
    <t>A-2952</t>
  </si>
  <si>
    <t>A-2953</t>
  </si>
  <si>
    <t>A-2954</t>
  </si>
  <si>
    <t>A-2955</t>
  </si>
  <si>
    <t>A-2956</t>
  </si>
  <si>
    <t>A-2957</t>
  </si>
  <si>
    <t>A-2958</t>
  </si>
  <si>
    <t>A-2959</t>
  </si>
  <si>
    <t>A-2960</t>
  </si>
  <si>
    <t>A-2961</t>
  </si>
  <si>
    <t>A-2962</t>
  </si>
  <si>
    <t>A-2963</t>
  </si>
  <si>
    <t>A-2964</t>
  </si>
  <si>
    <t>A-2965</t>
  </si>
  <si>
    <t>A-2966</t>
  </si>
  <si>
    <t>A-2967</t>
  </si>
  <si>
    <t>A-2968</t>
  </si>
  <si>
    <t>A-2969</t>
  </si>
  <si>
    <t>A-2970</t>
  </si>
  <si>
    <t>A-2971</t>
  </si>
  <si>
    <t>A-2972</t>
  </si>
  <si>
    <t>A-2973</t>
  </si>
  <si>
    <t>A-2974</t>
  </si>
  <si>
    <t>A-2975</t>
  </si>
  <si>
    <t>A-2976</t>
  </si>
  <si>
    <t>A-2977</t>
  </si>
  <si>
    <t>A-2978</t>
  </si>
  <si>
    <t>A-2979</t>
  </si>
  <si>
    <t>A-2980</t>
  </si>
  <si>
    <t>A-2981</t>
  </si>
  <si>
    <t>A-2982</t>
  </si>
  <si>
    <t>A-2983</t>
  </si>
  <si>
    <t>A-2984</t>
  </si>
  <si>
    <t>A-2985</t>
  </si>
  <si>
    <t>A-2986</t>
  </si>
  <si>
    <t>A-2987</t>
  </si>
  <si>
    <t>A-2988</t>
  </si>
  <si>
    <t>A-2989</t>
  </si>
  <si>
    <t>A-2990</t>
  </si>
  <si>
    <t>A-2991</t>
  </si>
  <si>
    <t>A-2992</t>
  </si>
  <si>
    <t>A-2993</t>
  </si>
  <si>
    <t>A-2994</t>
  </si>
  <si>
    <t>A-2995</t>
  </si>
  <si>
    <t>A-2996</t>
  </si>
  <si>
    <t>A-2997</t>
  </si>
  <si>
    <t>A-2998</t>
  </si>
  <si>
    <t>A-2999</t>
  </si>
  <si>
    <t>A-3000</t>
  </si>
  <si>
    <t>A-3001</t>
  </si>
  <si>
    <t>A-3002</t>
  </si>
  <si>
    <t>A-3003</t>
  </si>
  <si>
    <t>A-3004</t>
  </si>
  <si>
    <t>A-3005</t>
  </si>
  <si>
    <t>A-3006</t>
  </si>
  <si>
    <t>A-3007</t>
  </si>
  <si>
    <t>A-3008</t>
  </si>
  <si>
    <t>A-3009</t>
  </si>
  <si>
    <t>A-3010</t>
  </si>
  <si>
    <t>A-3011</t>
  </si>
  <si>
    <t>A-3012</t>
  </si>
  <si>
    <t>A-3013</t>
  </si>
  <si>
    <t>A-3014</t>
  </si>
  <si>
    <t>A-3015</t>
  </si>
  <si>
    <t>A-3016</t>
  </si>
  <si>
    <t>A-3017</t>
  </si>
  <si>
    <t>A-3018</t>
  </si>
  <si>
    <t>A-3019</t>
  </si>
  <si>
    <t>A-3020</t>
  </si>
  <si>
    <t>A-3021</t>
  </si>
  <si>
    <t>A-3022</t>
  </si>
  <si>
    <t>A-3023</t>
  </si>
  <si>
    <t>A-3024</t>
  </si>
  <si>
    <t>A-3025</t>
  </si>
  <si>
    <t>A-3026</t>
  </si>
  <si>
    <t>A-3027</t>
  </si>
  <si>
    <t>A-3028</t>
  </si>
  <si>
    <t>A-3029</t>
  </si>
  <si>
    <t>A-3030</t>
  </si>
  <si>
    <t>A-3031</t>
  </si>
  <si>
    <t>A-3032</t>
  </si>
  <si>
    <t>A-3033</t>
  </si>
  <si>
    <t>A-3034</t>
  </si>
  <si>
    <t>A-3035</t>
  </si>
  <si>
    <t>A-3036</t>
  </si>
  <si>
    <t>A-3037</t>
  </si>
  <si>
    <t>A-3038</t>
  </si>
  <si>
    <t>A-3039</t>
  </si>
  <si>
    <t>A-3040</t>
  </si>
  <si>
    <t>A-3041</t>
  </si>
  <si>
    <t>A-3042</t>
  </si>
  <si>
    <t>A-3043</t>
  </si>
  <si>
    <t>A-3044</t>
  </si>
  <si>
    <t>A-3045</t>
  </si>
  <si>
    <t>A-3046</t>
  </si>
  <si>
    <t>A-3047</t>
  </si>
  <si>
    <t>A-3048</t>
  </si>
  <si>
    <t>A-3049</t>
  </si>
  <si>
    <t>A-3050</t>
  </si>
  <si>
    <t>A-3051</t>
  </si>
  <si>
    <t>A-3052</t>
  </si>
  <si>
    <t>A-3053</t>
  </si>
  <si>
    <t>A-3054</t>
  </si>
  <si>
    <t>A-3055</t>
  </si>
  <si>
    <t>A-3056</t>
  </si>
  <si>
    <t>A-3057</t>
  </si>
  <si>
    <t>A-3058</t>
  </si>
  <si>
    <t>A-3059</t>
  </si>
  <si>
    <t>A-3060</t>
  </si>
  <si>
    <t>A-3061</t>
  </si>
  <si>
    <t>A-3062</t>
  </si>
  <si>
    <t>A-3063</t>
  </si>
  <si>
    <t>A-3064</t>
  </si>
  <si>
    <t>A-3065</t>
  </si>
  <si>
    <t>A-3066</t>
  </si>
  <si>
    <t>A-3067</t>
  </si>
  <si>
    <t>A-3068</t>
  </si>
  <si>
    <t>A-3069</t>
  </si>
  <si>
    <t>A-3070</t>
  </si>
  <si>
    <t>A-3071</t>
  </si>
  <si>
    <t>A-3072</t>
  </si>
  <si>
    <t>A-3073</t>
  </si>
  <si>
    <t>A-3074</t>
  </si>
  <si>
    <t>A-3075</t>
  </si>
  <si>
    <t>A-3076</t>
  </si>
  <si>
    <t>A-3077</t>
  </si>
  <si>
    <t>A-3078</t>
  </si>
  <si>
    <t>A-3079</t>
  </si>
  <si>
    <t>A-3080</t>
  </si>
  <si>
    <t>A-3081</t>
  </si>
  <si>
    <t>A-3082</t>
  </si>
  <si>
    <t>A-3083R1</t>
  </si>
  <si>
    <t>A-3084</t>
  </si>
  <si>
    <t>A-3085</t>
  </si>
  <si>
    <t>A-3086</t>
  </si>
  <si>
    <t>A-3087</t>
  </si>
  <si>
    <t>A-3088</t>
  </si>
  <si>
    <t>A-3089</t>
  </si>
  <si>
    <t>A-3090</t>
  </si>
  <si>
    <t>A-3091</t>
  </si>
  <si>
    <t>A-3092</t>
  </si>
  <si>
    <t>A-3093</t>
  </si>
  <si>
    <t>A-3094</t>
  </si>
  <si>
    <t>A-3095</t>
  </si>
  <si>
    <t>A-3096</t>
  </si>
  <si>
    <t>A-3097</t>
  </si>
  <si>
    <t>A-3098</t>
  </si>
  <si>
    <t>A-3099</t>
  </si>
  <si>
    <t>A-3100</t>
  </si>
  <si>
    <t>A-3101</t>
  </si>
  <si>
    <t>A-3102</t>
  </si>
  <si>
    <t>A-3103</t>
  </si>
  <si>
    <t>A/B-AWTI-01</t>
  </si>
  <si>
    <t>B-0217</t>
  </si>
  <si>
    <t>B-0216</t>
  </si>
  <si>
    <t>B-0215</t>
  </si>
  <si>
    <t>B-0214</t>
  </si>
  <si>
    <t>B-0213</t>
  </si>
  <si>
    <t>B-0212</t>
  </si>
  <si>
    <t>B-0211</t>
  </si>
  <si>
    <t>B-0210</t>
  </si>
  <si>
    <t>B-0209</t>
  </si>
  <si>
    <t>B-0208</t>
  </si>
  <si>
    <t>B-0207</t>
  </si>
  <si>
    <t>B-0206</t>
  </si>
  <si>
    <t>B-0205</t>
  </si>
  <si>
    <t>B-0204</t>
  </si>
  <si>
    <t>B-0203</t>
  </si>
  <si>
    <t>B-0202</t>
  </si>
  <si>
    <t>B-0201</t>
  </si>
  <si>
    <t>B-0200</t>
  </si>
  <si>
    <t>B-0199</t>
  </si>
  <si>
    <t>B-0198</t>
  </si>
  <si>
    <t>B-0197</t>
  </si>
  <si>
    <t>B-0196</t>
  </si>
  <si>
    <t>B-0195</t>
  </si>
  <si>
    <t>B-0194</t>
  </si>
  <si>
    <t>B-0193</t>
  </si>
  <si>
    <t>B-0192</t>
  </si>
  <si>
    <t>B-0191</t>
  </si>
  <si>
    <t>B-0190</t>
  </si>
  <si>
    <t>B-0189</t>
  </si>
  <si>
    <t>B-0188</t>
  </si>
  <si>
    <t>B-0187</t>
  </si>
  <si>
    <t>B-0186</t>
  </si>
  <si>
    <t>B-0185</t>
  </si>
  <si>
    <t>B-0184</t>
  </si>
  <si>
    <t>B-0183</t>
  </si>
  <si>
    <t>B-0182</t>
  </si>
  <si>
    <t>B-0181</t>
  </si>
  <si>
    <t>B-0180</t>
  </si>
  <si>
    <t>B-0179</t>
  </si>
  <si>
    <t>B-0178</t>
  </si>
  <si>
    <t>B-0177</t>
  </si>
  <si>
    <t>B-0176</t>
  </si>
  <si>
    <t>B-0175</t>
  </si>
  <si>
    <t>B-0174</t>
  </si>
  <si>
    <t>B-0173</t>
  </si>
  <si>
    <t>B-0172</t>
  </si>
  <si>
    <t>B-0171</t>
  </si>
  <si>
    <t>B-0170</t>
  </si>
  <si>
    <t>B-0169</t>
  </si>
  <si>
    <t>B-0168</t>
  </si>
  <si>
    <t>B-0167</t>
  </si>
  <si>
    <t>B-0166</t>
  </si>
  <si>
    <t>B-0165</t>
  </si>
  <si>
    <t>B-0164</t>
  </si>
  <si>
    <t>B-0163</t>
  </si>
  <si>
    <t>B-0162</t>
  </si>
  <si>
    <t>B-0161</t>
  </si>
  <si>
    <t>B-0160</t>
  </si>
  <si>
    <t>B-0159</t>
  </si>
  <si>
    <t>B-0158</t>
  </si>
  <si>
    <t>B-0157</t>
  </si>
  <si>
    <t>B-0156</t>
  </si>
  <si>
    <t>B-0155</t>
  </si>
  <si>
    <t>B-0154</t>
  </si>
  <si>
    <t>B-0153</t>
  </si>
  <si>
    <t>B-0152</t>
  </si>
  <si>
    <t>B-0151</t>
  </si>
  <si>
    <t>B-0150</t>
  </si>
  <si>
    <t>B-0149</t>
  </si>
  <si>
    <t>B-0148</t>
  </si>
  <si>
    <t>B-0147</t>
  </si>
  <si>
    <t>B-0146</t>
  </si>
  <si>
    <t>B-0145</t>
  </si>
  <si>
    <t>B-0144</t>
  </si>
  <si>
    <t>B-0143</t>
  </si>
  <si>
    <t>B-0142</t>
  </si>
  <si>
    <t>B-0141</t>
  </si>
  <si>
    <t>B-0140</t>
  </si>
  <si>
    <t>B-0139</t>
  </si>
  <si>
    <t>B-0138</t>
  </si>
  <si>
    <t>B-0137</t>
  </si>
  <si>
    <t>B-0136</t>
  </si>
  <si>
    <t>B-0135</t>
  </si>
  <si>
    <t>B-0134</t>
  </si>
  <si>
    <t>B-0133</t>
  </si>
  <si>
    <t>B-0132</t>
  </si>
  <si>
    <t>B-0131</t>
  </si>
  <si>
    <t>B-0130</t>
  </si>
  <si>
    <t>B-0129</t>
  </si>
  <si>
    <t>B-0128</t>
  </si>
  <si>
    <t>B-0127</t>
  </si>
  <si>
    <t>B-0126</t>
  </si>
  <si>
    <t>B-0125</t>
  </si>
  <si>
    <t>B-0124</t>
  </si>
  <si>
    <t>B-0123</t>
  </si>
  <si>
    <t>B-0122</t>
  </si>
  <si>
    <t>B-0121</t>
  </si>
  <si>
    <t>B-0120</t>
  </si>
  <si>
    <t>B-0119</t>
  </si>
  <si>
    <t>B-0118</t>
  </si>
  <si>
    <t>B-0117</t>
  </si>
  <si>
    <t>B-0116</t>
  </si>
  <si>
    <t>B-0115</t>
  </si>
  <si>
    <t>B-0114</t>
  </si>
  <si>
    <t>B-0113</t>
  </si>
  <si>
    <t>B-0112</t>
  </si>
  <si>
    <t>B-0111</t>
  </si>
  <si>
    <t>B-0110</t>
  </si>
  <si>
    <t>B-0109</t>
  </si>
  <si>
    <t>B-0108</t>
  </si>
  <si>
    <t>B-0107</t>
  </si>
  <si>
    <t>B-0106</t>
  </si>
  <si>
    <t>B-0105</t>
  </si>
  <si>
    <t>B-0104</t>
  </si>
  <si>
    <t>B-0103</t>
  </si>
  <si>
    <t>B-0102</t>
  </si>
  <si>
    <t>B-0101</t>
  </si>
  <si>
    <t>B-0100</t>
  </si>
  <si>
    <t>B-0099</t>
  </si>
  <si>
    <t>B-0098</t>
  </si>
  <si>
    <t>B-0097</t>
  </si>
  <si>
    <t>B-0096</t>
  </si>
  <si>
    <t>B-0095</t>
  </si>
  <si>
    <t>B-0094</t>
  </si>
  <si>
    <t>B-0093</t>
  </si>
  <si>
    <t>B-0092</t>
  </si>
  <si>
    <t>B-0091</t>
  </si>
  <si>
    <t>B-0090</t>
  </si>
  <si>
    <t>B-0089</t>
  </si>
  <si>
    <t>B-0088</t>
  </si>
  <si>
    <t>B-0087</t>
  </si>
  <si>
    <t>B-0086</t>
  </si>
  <si>
    <t>B-0085</t>
  </si>
  <si>
    <t>B-0084</t>
  </si>
  <si>
    <t>B-0083</t>
  </si>
  <si>
    <t>B-0082</t>
  </si>
  <si>
    <t>B-0081</t>
  </si>
  <si>
    <t>B-0080</t>
  </si>
  <si>
    <t>B-0079</t>
  </si>
  <si>
    <t>B-0078</t>
  </si>
  <si>
    <t>B-0077</t>
  </si>
  <si>
    <t>B-0076</t>
  </si>
  <si>
    <t>B-0075</t>
  </si>
  <si>
    <t>B-0074</t>
  </si>
  <si>
    <t>B-0073</t>
  </si>
  <si>
    <t>B-0072</t>
  </si>
  <si>
    <t>B-0071</t>
  </si>
  <si>
    <t>B-0070</t>
  </si>
  <si>
    <t>B-0069</t>
  </si>
  <si>
    <t>B-0068</t>
  </si>
  <si>
    <t>B-0067</t>
  </si>
  <si>
    <t>B-0066</t>
  </si>
  <si>
    <t>B-0065</t>
  </si>
  <si>
    <t>B-0064</t>
  </si>
  <si>
    <t>B-0063</t>
  </si>
  <si>
    <t>B-0062</t>
  </si>
  <si>
    <t>B-0061</t>
  </si>
  <si>
    <t>B-0060</t>
  </si>
  <si>
    <t>B-0059</t>
  </si>
  <si>
    <t>B-0058</t>
  </si>
  <si>
    <t>B-0057</t>
  </si>
  <si>
    <t>B-0056</t>
  </si>
  <si>
    <t>B-0055</t>
  </si>
  <si>
    <t>B-0054</t>
  </si>
  <si>
    <t>B-0053</t>
  </si>
  <si>
    <t>B-0052</t>
  </si>
  <si>
    <t>B-0051</t>
  </si>
  <si>
    <t>B-0050</t>
  </si>
  <si>
    <t>B-0049</t>
  </si>
  <si>
    <t>B-0048</t>
  </si>
  <si>
    <t>B-0047</t>
  </si>
  <si>
    <t>B-0046</t>
  </si>
  <si>
    <t>B-0045</t>
  </si>
  <si>
    <t>B-0044</t>
  </si>
  <si>
    <t>B-0043</t>
  </si>
  <si>
    <t>B-0042</t>
  </si>
  <si>
    <t>B-0041</t>
  </si>
  <si>
    <t>B-0040</t>
  </si>
  <si>
    <t>B-0039</t>
  </si>
  <si>
    <t>B-0038</t>
  </si>
  <si>
    <t>B-0037</t>
  </si>
  <si>
    <t>B-0036</t>
  </si>
  <si>
    <t>B-0035</t>
  </si>
  <si>
    <t>B-0034</t>
  </si>
  <si>
    <t>B-0033</t>
  </si>
  <si>
    <t>B-0032</t>
  </si>
  <si>
    <t>B-0031</t>
  </si>
  <si>
    <t>B-0030</t>
  </si>
  <si>
    <t>B-0029</t>
  </si>
  <si>
    <t>B-0028</t>
  </si>
  <si>
    <t>B-0027</t>
  </si>
  <si>
    <t>B-0026</t>
  </si>
  <si>
    <t>B-0025</t>
  </si>
  <si>
    <t>B-0024</t>
  </si>
  <si>
    <t>B-0023</t>
  </si>
  <si>
    <t>B-0022</t>
  </si>
  <si>
    <t>B-0021</t>
  </si>
  <si>
    <t>B-0020</t>
  </si>
  <si>
    <t>B-0019</t>
  </si>
  <si>
    <t>B-0018</t>
  </si>
  <si>
    <t>B-0017</t>
  </si>
  <si>
    <t>B-0016</t>
  </si>
  <si>
    <t>B-0015</t>
  </si>
  <si>
    <t>B-0014</t>
  </si>
  <si>
    <t>B-0013</t>
  </si>
  <si>
    <t>B-0012</t>
  </si>
  <si>
    <t>B-0011</t>
  </si>
  <si>
    <t>B-0010</t>
  </si>
  <si>
    <t>B-0009</t>
  </si>
  <si>
    <t>B-0008</t>
  </si>
  <si>
    <t>B-0007</t>
  </si>
  <si>
    <t>B-0006</t>
  </si>
  <si>
    <t>B-0005</t>
  </si>
  <si>
    <t>B-0004</t>
  </si>
  <si>
    <t>B-0003</t>
  </si>
  <si>
    <t>B-0002</t>
  </si>
  <si>
    <t>B-0001</t>
  </si>
  <si>
    <t>TS1-W01</t>
  </si>
  <si>
    <t>TS1-W02</t>
  </si>
  <si>
    <t>TS1-W03</t>
  </si>
  <si>
    <t>TS1-W04</t>
  </si>
  <si>
    <t>TS1-W05</t>
  </si>
  <si>
    <t>TS1-W06</t>
  </si>
  <si>
    <t>11A</t>
  </si>
  <si>
    <t>Pipeline Tally Listing</t>
  </si>
  <si>
    <t>MAOP</t>
    <phoneticPr fontId="0" type="noConversion"/>
  </si>
  <si>
    <t>SF</t>
    <phoneticPr fontId="0" type="noConversion"/>
  </si>
  <si>
    <t>Feature Type</t>
  </si>
  <si>
    <t>Anomaly 
Dimension 
Class</t>
  </si>
  <si>
    <t>Length
(mm)</t>
  </si>
  <si>
    <t>Width
(mm)</t>
  </si>
  <si>
    <t>Peak
Depth
%WT</t>
  </si>
  <si>
    <t>Ave.
Depth
%WT</t>
  </si>
  <si>
    <t>INT/
EXT</t>
  </si>
  <si>
    <r>
      <t>P</t>
    </r>
    <r>
      <rPr>
        <b/>
        <sz val="8"/>
        <rFont val="Arial"/>
        <family val="2"/>
      </rPr>
      <t>safety</t>
    </r>
  </si>
  <si>
    <r>
      <t>P</t>
    </r>
    <r>
      <rPr>
        <b/>
        <sz val="8"/>
        <rFont val="Arial"/>
        <family val="2"/>
      </rPr>
      <t>failure</t>
    </r>
  </si>
  <si>
    <t xml:space="preserve">  Comment</t>
  </si>
  <si>
    <t>Cluster
Identifier</t>
  </si>
  <si>
    <t>上游銲道</t>
  </si>
  <si>
    <t>絕對距離</t>
  </si>
  <si>
    <t>相對距離</t>
  </si>
  <si>
    <t>管節長度</t>
  </si>
  <si>
    <t>特徵點類型</t>
  </si>
  <si>
    <t>特徵點定義</t>
  </si>
  <si>
    <t>異常點分類</t>
  </si>
  <si>
    <t>時鐘方位</t>
  </si>
  <si>
    <t>管壁厚度</t>
  </si>
  <si>
    <t>腐蝕長度</t>
  </si>
  <si>
    <t>腐蝕寬度</t>
  </si>
  <si>
    <t>最大深度</t>
  </si>
  <si>
    <t>平均深度</t>
  </si>
  <si>
    <t>內腐蝕/外腐蝕</t>
  </si>
  <si>
    <t>預估修護因子</t>
  </si>
  <si>
    <t>描述</t>
  </si>
  <si>
    <t>團簇定義</t>
  </si>
  <si>
    <t>Weld (WELD)</t>
  </si>
  <si>
    <t xml:space="preserve"> GIRTH WELD</t>
  </si>
  <si>
    <t>Other (OTHE)</t>
  </si>
  <si>
    <t xml:space="preserve"> LONGNL SUB ARC WELD START</t>
  </si>
  <si>
    <t xml:space="preserve"> TAICHUNG LNG TERMINAL</t>
  </si>
  <si>
    <t>Offtake (OFFT)</t>
  </si>
  <si>
    <t xml:space="preserve"> 12:00</t>
  </si>
  <si>
    <t xml:space="preserve"> 100 MM OFFTAKE-WELDOLET</t>
  </si>
  <si>
    <t xml:space="preserve"> 50 MM OFFTAKE-WELDOLET</t>
  </si>
  <si>
    <t>Pipeline Fixture (PFIX)</t>
  </si>
  <si>
    <t xml:space="preserve"> ATTACHMENT</t>
  </si>
  <si>
    <t>External Support (ESUP)</t>
  </si>
  <si>
    <t xml:space="preserve"> SUPPORT</t>
  </si>
  <si>
    <t>Valve (VALV)</t>
  </si>
  <si>
    <t xml:space="preserve"> BALL VALVE</t>
  </si>
  <si>
    <t>Anomaly (ANOM)</t>
  </si>
  <si>
    <t>Pipe Mill Anomaly (MIAN)</t>
  </si>
  <si>
    <t>PITT</t>
  </si>
  <si>
    <t xml:space="preserve"> 05:15</t>
  </si>
  <si>
    <t xml:space="preserve">EXT </t>
  </si>
  <si>
    <t xml:space="preserve"> EXT MFG</t>
  </si>
  <si>
    <t xml:space="preserve"> 06:00</t>
  </si>
  <si>
    <t>*EXT MFG</t>
  </si>
  <si>
    <t xml:space="preserve"> 06:45</t>
  </si>
  <si>
    <t>Pipe Mill Anomaly Cluster (MIAC)</t>
  </si>
  <si>
    <t>GENE</t>
  </si>
  <si>
    <t xml:space="preserve"> 05:30</t>
  </si>
  <si>
    <t>CIGR</t>
  </si>
  <si>
    <t xml:space="preserve"> 06:15</t>
  </si>
  <si>
    <t>PINH</t>
  </si>
  <si>
    <t xml:space="preserve"> 05:45</t>
  </si>
  <si>
    <t>AXSL</t>
  </si>
  <si>
    <t xml:space="preserve"> 03:00</t>
  </si>
  <si>
    <t xml:space="preserve"> 300 MM OFFTAKE-FORGED</t>
  </si>
  <si>
    <t xml:space="preserve"> 07:30</t>
  </si>
  <si>
    <t xml:space="preserve"> 04:30</t>
  </si>
  <si>
    <t xml:space="preserve"> 9.0D 13 DEG BEND-HOT PULLED OVER</t>
  </si>
  <si>
    <t xml:space="preserve"> 10:15</t>
  </si>
  <si>
    <t xml:space="preserve"> 08:15</t>
  </si>
  <si>
    <t>Girth Weld Anomaly (GWAN)</t>
  </si>
  <si>
    <t xml:space="preserve"> 08:45</t>
  </si>
  <si>
    <t xml:space="preserve"> 28 MM GIRTH WELD ANOMALY</t>
  </si>
  <si>
    <t xml:space="preserve"> 8.5D 14 DEG BEND-HOT PULLED UNDER</t>
  </si>
  <si>
    <t xml:space="preserve"> 11:45</t>
  </si>
  <si>
    <t xml:space="preserve"> 09:30</t>
  </si>
  <si>
    <t xml:space="preserve"> 02:00</t>
  </si>
  <si>
    <t xml:space="preserve"> 11:15</t>
  </si>
  <si>
    <t xml:space="preserve"> 10:45</t>
  </si>
  <si>
    <t xml:space="preserve"> 180 MM GIRTH WELD ANOMALY</t>
  </si>
  <si>
    <t xml:space="preserve"> NWT 25.40/15.90MM - WT TRANSITION WELD JOINT</t>
  </si>
  <si>
    <t xml:space="preserve"> 7.0D 47 DEG BEND-HOT PULLED RIGHT</t>
  </si>
  <si>
    <t xml:space="preserve"> 12:15</t>
  </si>
  <si>
    <t xml:space="preserve"> 04:45</t>
  </si>
  <si>
    <t xml:space="preserve"> 04:15</t>
  </si>
  <si>
    <t xml:space="preserve"> 06:30</t>
  </si>
  <si>
    <t xml:space="preserve">INT </t>
  </si>
  <si>
    <t xml:space="preserve"> INT MFG</t>
  </si>
  <si>
    <t xml:space="preserve"> 02:45</t>
  </si>
  <si>
    <t xml:space="preserve"> 12:30</t>
  </si>
  <si>
    <t xml:space="preserve"> 08:30</t>
  </si>
  <si>
    <t xml:space="preserve"> 01:15</t>
  </si>
  <si>
    <t xml:space="preserve"> 6.5D 9 DEG BEND-HOT PULLED LEFT</t>
  </si>
  <si>
    <t>Additional Metal/Material (ADME)</t>
  </si>
  <si>
    <t xml:space="preserve"> 10:00</t>
  </si>
  <si>
    <t xml:space="preserve"> CLOSE METAL OBJECT</t>
  </si>
  <si>
    <t xml:space="preserve"> 11:00</t>
  </si>
  <si>
    <t xml:space="preserve"> 9.0D 11 DEG BEND-HOT PULLED LEFT</t>
  </si>
  <si>
    <t>Corrosion (CORR)</t>
  </si>
  <si>
    <t xml:space="preserve"> 04:00</t>
  </si>
  <si>
    <t xml:space="preserve"> INT ML</t>
  </si>
  <si>
    <t>Corrosion Cluster (COCL)</t>
  </si>
  <si>
    <t xml:space="preserve"> 07:15</t>
  </si>
  <si>
    <t>*INT ML</t>
  </si>
  <si>
    <t>CISL</t>
  </si>
  <si>
    <t xml:space="preserve"> 07:00</t>
  </si>
  <si>
    <t xml:space="preserve"> 8.5D 10 DEG BEND-HOT PULLED LEFT</t>
  </si>
  <si>
    <t xml:space="preserve"> 02:30</t>
  </si>
  <si>
    <t xml:space="preserve"> 6.0D 10 DEG BEND-HOT PULLED LEFT</t>
  </si>
  <si>
    <t xml:space="preserve"> 01:45</t>
  </si>
  <si>
    <t xml:space="preserve"> 01:30</t>
  </si>
  <si>
    <t xml:space="preserve"> 07:45</t>
  </si>
  <si>
    <t xml:space="preserve"> 05:00</t>
  </si>
  <si>
    <t xml:space="preserve"> 9.0D 11 DEG BEND-HOT PULLED RIGHT</t>
  </si>
  <si>
    <t xml:space="preserve"> 9.0D 10 DEG BEND-HOT PULLED RIGHT</t>
  </si>
  <si>
    <t xml:space="preserve"> 01:00</t>
  </si>
  <si>
    <t xml:space="preserve"> 09:00</t>
  </si>
  <si>
    <t xml:space="preserve"> 10:30</t>
  </si>
  <si>
    <t xml:space="preserve"> 09:45</t>
  </si>
  <si>
    <t xml:space="preserve"> 09:15</t>
  </si>
  <si>
    <t xml:space="preserve"> 08:00</t>
  </si>
  <si>
    <t xml:space="preserve"> 8.0D 20 DEG BEND-HOT PULLED LEFT</t>
  </si>
  <si>
    <t xml:space="preserve"> 8.5D 17 DEG BEND-HOT PULLED RIGHT</t>
  </si>
  <si>
    <t>Above Ground Marker (AGM)</t>
  </si>
  <si>
    <t xml:space="preserve"> AGM 4 </t>
  </si>
  <si>
    <t xml:space="preserve"> 12:45</t>
  </si>
  <si>
    <t xml:space="preserve"> 03:45</t>
  </si>
  <si>
    <t xml:space="preserve"> 03:30</t>
  </si>
  <si>
    <t xml:space="preserve"> AGM 5 </t>
  </si>
  <si>
    <t xml:space="preserve"> 194 MM GIRTH WELD ANOMALY</t>
  </si>
  <si>
    <t xml:space="preserve"> 83 MM GIRTH WELD ANOMALY</t>
  </si>
  <si>
    <t xml:space="preserve"> 31 MM GIRTH WELD ANOMALY</t>
  </si>
  <si>
    <t xml:space="preserve"> 8.5D 15 DEG BEND-HOT PULLED LEFT</t>
  </si>
  <si>
    <t xml:space="preserve"> 7.5D 17 DEG BEND-HOT PULLED RIGHT</t>
  </si>
  <si>
    <t xml:space="preserve"> AGM 6 </t>
  </si>
  <si>
    <t xml:space="preserve"> 112 MM GIRTH WELD ANOMALY</t>
  </si>
  <si>
    <t xml:space="preserve"> AGM 7 </t>
  </si>
  <si>
    <t xml:space="preserve"> 57 MM GIRTH WELD ANOMALY</t>
  </si>
  <si>
    <t xml:space="preserve"> 135 MM GIRTH WELD ANOMALY</t>
  </si>
  <si>
    <t xml:space="preserve"> 115 MM GIRTH WELD ANOMALY</t>
  </si>
  <si>
    <t xml:space="preserve"> AGM 8 </t>
  </si>
  <si>
    <t xml:space="preserve"> 37 MM GIRTH WELD ANOMALY</t>
  </si>
  <si>
    <t xml:space="preserve"> 114 MM GIRTH WELD ANOMALY</t>
  </si>
  <si>
    <t xml:space="preserve"> 8.5D 6 DEG BEND-HOT PULLED OVER</t>
  </si>
  <si>
    <t>Touching Metal to Metal (TMTM)</t>
  </si>
  <si>
    <t xml:space="preserve"> TOUCHING METAL OBJECT</t>
  </si>
  <si>
    <t xml:space="preserve"> 74 MM GIRTH WELD ANOMALY</t>
  </si>
  <si>
    <t xml:space="preserve"> 78 MM GIRTH WELD ANOMALY</t>
  </si>
  <si>
    <t xml:space="preserve"> 82 MM GIRTH WELD ANOMALY</t>
  </si>
  <si>
    <t>*EXT ML</t>
  </si>
  <si>
    <t xml:space="preserve"> 02:15</t>
  </si>
  <si>
    <t xml:space="preserve"> 87 MM GIRTH WELD ANOMALY</t>
  </si>
  <si>
    <t xml:space="preserve"> 67 MM GIRTH WELD ANOMALY</t>
  </si>
  <si>
    <t xml:space="preserve"> 26 MM GIRTH WELD ANOMALY</t>
  </si>
  <si>
    <t xml:space="preserve"> 45 MM GIRTH WELD ANOMALY</t>
  </si>
  <si>
    <t xml:space="preserve"> 7.5D 34 DEG BEND-HOT PULLED UNDER</t>
  </si>
  <si>
    <t>AXGR</t>
  </si>
  <si>
    <t xml:space="preserve"> 8.0D 42 DEG BEND-HOT PULLED OVER</t>
  </si>
  <si>
    <t xml:space="preserve"> 03:15</t>
  </si>
  <si>
    <t xml:space="preserve"> 8.0D 18 DEG BEND-HOT PULLED LEFT</t>
  </si>
  <si>
    <t xml:space="preserve"> 8.0D 21 DEG BEND-HOT PULLED RIGHT</t>
  </si>
  <si>
    <t>*INT MFG</t>
  </si>
  <si>
    <t xml:space="preserve"> 7.5D 42 DEG BEND-HOT PULLED LEFT</t>
  </si>
  <si>
    <t>CP Connection (CPCO)</t>
  </si>
  <si>
    <t xml:space="preserve"> C.P. POINT</t>
  </si>
  <si>
    <t xml:space="preserve"> JOINT-FLANGED</t>
  </si>
  <si>
    <t xml:space="preserve"> 222 MM GIRTH WELD ANOMALY</t>
  </si>
  <si>
    <t xml:space="preserve"> NWT 15.90/14.30MM - WT TRANSITION WELD JOINT</t>
  </si>
  <si>
    <t xml:space="preserve"> 11:30</t>
  </si>
  <si>
    <t>Anode (ANOD)</t>
  </si>
  <si>
    <t xml:space="preserve"> ANODE 1</t>
  </si>
  <si>
    <t xml:space="preserve"> ANODE 2</t>
  </si>
  <si>
    <t xml:space="preserve"> ANODE 3</t>
  </si>
  <si>
    <t xml:space="preserve"> ANODE 4</t>
  </si>
  <si>
    <t xml:space="preserve"> ANODE 5</t>
  </si>
  <si>
    <t xml:space="preserve"> ANODE 6</t>
  </si>
  <si>
    <t xml:space="preserve"> ANODE 7</t>
  </si>
  <si>
    <t xml:space="preserve"> ANODE 8</t>
  </si>
  <si>
    <t xml:space="preserve"> ANODE 9</t>
  </si>
  <si>
    <t xml:space="preserve"> ANODE 10</t>
  </si>
  <si>
    <t xml:space="preserve"> ANODE 11</t>
  </si>
  <si>
    <t xml:space="preserve"> ANODE 12</t>
  </si>
  <si>
    <t xml:space="preserve"> ANODE 13</t>
  </si>
  <si>
    <t xml:space="preserve"> ANODE 14</t>
  </si>
  <si>
    <t xml:space="preserve"> ANODE 15</t>
  </si>
  <si>
    <t xml:space="preserve"> ANODE 16</t>
  </si>
  <si>
    <t xml:space="preserve"> ANODE 17</t>
  </si>
  <si>
    <t xml:space="preserve"> ANODE 18</t>
  </si>
  <si>
    <t xml:space="preserve"> ANODE 19</t>
  </si>
  <si>
    <t xml:space="preserve"> ANODE 20</t>
  </si>
  <si>
    <t xml:space="preserve"> ANODE 21</t>
  </si>
  <si>
    <t xml:space="preserve"> ANODE 22</t>
  </si>
  <si>
    <t xml:space="preserve"> ANODE 23</t>
  </si>
  <si>
    <t xml:space="preserve"> ANODE 24</t>
  </si>
  <si>
    <t xml:space="preserve"> ANODE 25</t>
  </si>
  <si>
    <t xml:space="preserve"> NWT 14.30/21.00MM - WT TRANSITION WELD JOINT</t>
  </si>
  <si>
    <t xml:space="preserve"> NWT 21.00/14.30MM - WT TRANSITION WELD JOINT</t>
  </si>
  <si>
    <t xml:space="preserve"> ANODE 26</t>
  </si>
  <si>
    <t xml:space="preserve"> ANODE 27</t>
  </si>
  <si>
    <t xml:space="preserve"> ANODE 28</t>
  </si>
  <si>
    <t xml:space="preserve"> ANODE 29</t>
  </si>
  <si>
    <t xml:space="preserve"> ANODE 30</t>
  </si>
  <si>
    <t xml:space="preserve"> ANODE 31</t>
  </si>
  <si>
    <t xml:space="preserve"> ANODE 32</t>
  </si>
  <si>
    <t xml:space="preserve"> ANODE 33</t>
  </si>
  <si>
    <t xml:space="preserve"> FULL CIRC FITTING</t>
  </si>
  <si>
    <t xml:space="preserve"> ANODE 34</t>
  </si>
  <si>
    <t xml:space="preserve"> ANODE 35</t>
  </si>
  <si>
    <t xml:space="preserve"> ANODE 36</t>
  </si>
  <si>
    <t xml:space="preserve"> ANODE 37</t>
  </si>
  <si>
    <t xml:space="preserve"> ANODE 38</t>
  </si>
  <si>
    <t xml:space="preserve"> ANODE 39</t>
  </si>
  <si>
    <t xml:space="preserve"> ANODE 40</t>
  </si>
  <si>
    <t xml:space="preserve"> ANODE 41</t>
  </si>
  <si>
    <t xml:space="preserve"> ANODE 42</t>
  </si>
  <si>
    <t xml:space="preserve"> ANODE 43</t>
  </si>
  <si>
    <t xml:space="preserve"> ANODE 44</t>
  </si>
  <si>
    <t xml:space="preserve"> ANODE 45</t>
  </si>
  <si>
    <t xml:space="preserve"> ANODE 46</t>
  </si>
  <si>
    <t xml:space="preserve"> ANODE 47</t>
  </si>
  <si>
    <t xml:space="preserve"> ANODE 48</t>
  </si>
  <si>
    <t xml:space="preserve"> 46 MM GIRTH WELD ANOMALY</t>
  </si>
  <si>
    <t xml:space="preserve"> 42 MM GIRTH WELD ANOMALY</t>
  </si>
  <si>
    <t xml:space="preserve"> 19 MM GIRTH WELD ANOMALY</t>
  </si>
  <si>
    <t xml:space="preserve"> ANODE 49</t>
  </si>
  <si>
    <t xml:space="preserve"> ANODE 50</t>
  </si>
  <si>
    <t xml:space="preserve"> ANODE 51</t>
  </si>
  <si>
    <t xml:space="preserve"> ANODE 52</t>
  </si>
  <si>
    <t xml:space="preserve"> ANODE 53</t>
  </si>
  <si>
    <t xml:space="preserve"> ANODE 54</t>
  </si>
  <si>
    <t xml:space="preserve"> ANODE 55</t>
  </si>
  <si>
    <t xml:space="preserve"> ANODE 56</t>
  </si>
  <si>
    <t xml:space="preserve"> ANODE 57</t>
  </si>
  <si>
    <t xml:space="preserve"> 23 MM GIRTH WELD ANOMALY</t>
  </si>
  <si>
    <t xml:space="preserve"> ANODE 58</t>
  </si>
  <si>
    <t xml:space="preserve"> ANODE 59</t>
  </si>
  <si>
    <t xml:space="preserve"> ANODE 60</t>
  </si>
  <si>
    <t xml:space="preserve"> ANODE 61</t>
  </si>
  <si>
    <t xml:space="preserve"> ANODE 62</t>
  </si>
  <si>
    <t xml:space="preserve"> ANODE 63</t>
  </si>
  <si>
    <t xml:space="preserve"> ANODE 64</t>
  </si>
  <si>
    <t xml:space="preserve"> ANODE 65</t>
  </si>
  <si>
    <t xml:space="preserve"> ANODE 66</t>
  </si>
  <si>
    <t xml:space="preserve"> ANODE 67</t>
  </si>
  <si>
    <t xml:space="preserve"> ANODE 68</t>
  </si>
  <si>
    <t xml:space="preserve"> ANODE 69</t>
  </si>
  <si>
    <t xml:space="preserve"> ANODE 70</t>
  </si>
  <si>
    <t xml:space="preserve"> ANODE 71</t>
  </si>
  <si>
    <t xml:space="preserve"> ANODE 72</t>
  </si>
  <si>
    <t xml:space="preserve"> ANODE 73</t>
  </si>
  <si>
    <t xml:space="preserve"> ANODE 74</t>
  </si>
  <si>
    <t xml:space="preserve"> ANODE 75</t>
  </si>
  <si>
    <t xml:space="preserve"> 25 MM GIRTH WELD ANOMALY</t>
  </si>
  <si>
    <t xml:space="preserve"> ANODE 76</t>
  </si>
  <si>
    <t xml:space="preserve"> ANODE 77</t>
  </si>
  <si>
    <t xml:space="preserve"> ANODE 78</t>
  </si>
  <si>
    <t xml:space="preserve"> ANODE 79</t>
  </si>
  <si>
    <t xml:space="preserve"> ANODE 80</t>
  </si>
  <si>
    <t xml:space="preserve"> ANODE 81</t>
  </si>
  <si>
    <t xml:space="preserve"> ANODE 82</t>
  </si>
  <si>
    <t xml:space="preserve"> 84 MM GIRTH WELD ANOMALY</t>
  </si>
  <si>
    <t xml:space="preserve"> ANODE 83</t>
  </si>
  <si>
    <t xml:space="preserve"> ANODE 84</t>
  </si>
  <si>
    <t xml:space="preserve"> ANODE 85</t>
  </si>
  <si>
    <t xml:space="preserve"> ANODE 86</t>
  </si>
  <si>
    <t xml:space="preserve"> ANODE 87</t>
  </si>
  <si>
    <t xml:space="preserve"> ANODE 88</t>
  </si>
  <si>
    <t xml:space="preserve"> ANODE 89</t>
  </si>
  <si>
    <t xml:space="preserve"> ANODE 90</t>
  </si>
  <si>
    <t xml:space="preserve"> ANODE 91</t>
  </si>
  <si>
    <t xml:space="preserve"> 101 MM GIRTH WELD ANOMALY</t>
  </si>
  <si>
    <t xml:space="preserve"> ANODE 92</t>
  </si>
  <si>
    <t xml:space="preserve"> ANODE 93</t>
  </si>
  <si>
    <t xml:space="preserve"> ANODE 94</t>
  </si>
  <si>
    <t xml:space="preserve"> ANODE 95</t>
  </si>
  <si>
    <t xml:space="preserve"> ANODE 96</t>
  </si>
  <si>
    <t xml:space="preserve"> ANODE 97</t>
  </si>
  <si>
    <t xml:space="preserve"> ANODE 98</t>
  </si>
  <si>
    <t xml:space="preserve"> ANODE 99</t>
  </si>
  <si>
    <t xml:space="preserve"> ANODE 100</t>
  </si>
  <si>
    <t xml:space="preserve"> ANODE 101</t>
  </si>
  <si>
    <t xml:space="preserve"> ANODE 102</t>
  </si>
  <si>
    <t xml:space="preserve"> ANODE 103</t>
  </si>
  <si>
    <t xml:space="preserve"> ANODE 104</t>
  </si>
  <si>
    <t xml:space="preserve"> ANODE 105</t>
  </si>
  <si>
    <t xml:space="preserve"> ANODE 106</t>
  </si>
  <si>
    <t xml:space="preserve"> ANODE 107</t>
  </si>
  <si>
    <t xml:space="preserve"> 151 MM GIRTH WELD ANOMALY</t>
  </si>
  <si>
    <t xml:space="preserve"> ANODE 108</t>
  </si>
  <si>
    <t xml:space="preserve"> ANODE 109</t>
  </si>
  <si>
    <t xml:space="preserve"> ANODE 110</t>
  </si>
  <si>
    <t xml:space="preserve"> ANODE 111</t>
  </si>
  <si>
    <t xml:space="preserve"> ANODE 112</t>
  </si>
  <si>
    <t xml:space="preserve"> ANODE 113</t>
  </si>
  <si>
    <t xml:space="preserve"> ANODE 114</t>
  </si>
  <si>
    <t xml:space="preserve"> ANODE 115</t>
  </si>
  <si>
    <t xml:space="preserve"> ANODE 116</t>
  </si>
  <si>
    <t xml:space="preserve"> ANODE 117</t>
  </si>
  <si>
    <t xml:space="preserve"> ANODE 118</t>
  </si>
  <si>
    <t xml:space="preserve"> ANODE 119</t>
  </si>
  <si>
    <t xml:space="preserve"> ANODE 120</t>
  </si>
  <si>
    <t xml:space="preserve"> ANODE 121</t>
  </si>
  <si>
    <t xml:space="preserve"> ANODE 122</t>
  </si>
  <si>
    <t xml:space="preserve"> ANODE 123</t>
  </si>
  <si>
    <t xml:space="preserve"> ANODE 124</t>
  </si>
  <si>
    <t xml:space="preserve"> 69 MM GIRTH WELD ANOMALY</t>
  </si>
  <si>
    <t xml:space="preserve"> ANODE 125</t>
  </si>
  <si>
    <t xml:space="preserve"> ANODE 126</t>
  </si>
  <si>
    <t xml:space="preserve"> ANODE 127</t>
  </si>
  <si>
    <t xml:space="preserve"> ANODE 128</t>
  </si>
  <si>
    <t xml:space="preserve"> ANODE 129</t>
  </si>
  <si>
    <t xml:space="preserve"> ANODE 130</t>
  </si>
  <si>
    <t xml:space="preserve"> ANODE 131</t>
  </si>
  <si>
    <t xml:space="preserve"> ANODE 132</t>
  </si>
  <si>
    <t xml:space="preserve"> ANODE 133</t>
  </si>
  <si>
    <t xml:space="preserve"> ANODE 134</t>
  </si>
  <si>
    <t xml:space="preserve"> ANODE 135</t>
  </si>
  <si>
    <t xml:space="preserve"> ANODE 136</t>
  </si>
  <si>
    <t xml:space="preserve"> ANODE 137</t>
  </si>
  <si>
    <t xml:space="preserve"> ANODE 138</t>
  </si>
  <si>
    <t xml:space="preserve"> ANODE 139</t>
  </si>
  <si>
    <t xml:space="preserve"> ANODE 140</t>
  </si>
  <si>
    <t xml:space="preserve"> ANODE 141</t>
  </si>
  <si>
    <t xml:space="preserve"> ANODE 142</t>
  </si>
  <si>
    <t xml:space="preserve"> ANODE 143</t>
  </si>
  <si>
    <t xml:space="preserve"> ANODE 144</t>
  </si>
  <si>
    <t xml:space="preserve"> ANODE 145</t>
  </si>
  <si>
    <t xml:space="preserve"> ANODE 146</t>
  </si>
  <si>
    <t xml:space="preserve"> ANODE 147</t>
  </si>
  <si>
    <t xml:space="preserve"> ANODE 148</t>
  </si>
  <si>
    <t xml:space="preserve"> ANODE 149</t>
  </si>
  <si>
    <t xml:space="preserve"> ANODE 150</t>
  </si>
  <si>
    <t xml:space="preserve"> ANODE 151</t>
  </si>
  <si>
    <t xml:space="preserve"> ANODE 152</t>
  </si>
  <si>
    <t xml:space="preserve"> ANODE 153</t>
  </si>
  <si>
    <t xml:space="preserve"> ANODE 154</t>
  </si>
  <si>
    <t xml:space="preserve"> ANODE 155</t>
  </si>
  <si>
    <t xml:space="preserve"> ANODE 156</t>
  </si>
  <si>
    <t xml:space="preserve"> ANODE 157</t>
  </si>
  <si>
    <t xml:space="preserve"> ANODE 158</t>
  </si>
  <si>
    <t xml:space="preserve"> ANODE 159</t>
  </si>
  <si>
    <t xml:space="preserve"> ANODE 160</t>
  </si>
  <si>
    <t xml:space="preserve"> ANODE 161</t>
  </si>
  <si>
    <t xml:space="preserve"> ANODE 162</t>
  </si>
  <si>
    <t xml:space="preserve"> ANODE 163</t>
  </si>
  <si>
    <t xml:space="preserve"> ANODE 164</t>
  </si>
  <si>
    <t xml:space="preserve"> ANODE 165</t>
  </si>
  <si>
    <t xml:space="preserve"> ANODE 166</t>
  </si>
  <si>
    <t xml:space="preserve"> ANODE 167</t>
  </si>
  <si>
    <t xml:space="preserve"> ANODE 168</t>
  </si>
  <si>
    <t xml:space="preserve"> ANODE 169</t>
  </si>
  <si>
    <t xml:space="preserve"> ANODE 170</t>
  </si>
  <si>
    <t xml:space="preserve"> ANODE 171</t>
  </si>
  <si>
    <t xml:space="preserve"> ANODE 172</t>
  </si>
  <si>
    <t xml:space="preserve"> ANODE 173</t>
  </si>
  <si>
    <t xml:space="preserve"> ANODE 174</t>
  </si>
  <si>
    <t xml:space="preserve"> ANODE 175</t>
  </si>
  <si>
    <t xml:space="preserve"> NWT 14.30/15.90MM - WT TRANSITION WELD JOINT</t>
  </si>
  <si>
    <t xml:space="preserve"> ANODE 176</t>
  </si>
  <si>
    <t xml:space="preserve"> ANODE 177</t>
  </si>
  <si>
    <t xml:space="preserve"> ANODE 178</t>
  </si>
  <si>
    <t xml:space="preserve"> ANODE 179</t>
  </si>
  <si>
    <t xml:space="preserve"> ANODE 180</t>
  </si>
  <si>
    <t xml:space="preserve"> ANODE 181</t>
  </si>
  <si>
    <t xml:space="preserve"> ANODE 182</t>
  </si>
  <si>
    <t xml:space="preserve"> ANODE 183</t>
  </si>
  <si>
    <t xml:space="preserve"> ANODE 184</t>
  </si>
  <si>
    <t xml:space="preserve"> ANODE 185</t>
  </si>
  <si>
    <t xml:space="preserve"> ANODE 186</t>
  </si>
  <si>
    <t xml:space="preserve"> ANODE 187</t>
  </si>
  <si>
    <t xml:space="preserve"> ANODE 188</t>
  </si>
  <si>
    <t xml:space="preserve"> ANODE 189</t>
  </si>
  <si>
    <t xml:space="preserve"> ANODE 190</t>
  </si>
  <si>
    <t xml:space="preserve"> ANODE 191</t>
  </si>
  <si>
    <t xml:space="preserve"> ANODE 192</t>
  </si>
  <si>
    <t xml:space="preserve"> ANODE 193</t>
  </si>
  <si>
    <t xml:space="preserve"> ANODE 194</t>
  </si>
  <si>
    <t xml:space="preserve"> ANODE 195</t>
  </si>
  <si>
    <t xml:space="preserve"> ANODE 196</t>
  </si>
  <si>
    <t xml:space="preserve"> ANODE 197</t>
  </si>
  <si>
    <t xml:space="preserve"> ANODE 198</t>
  </si>
  <si>
    <t xml:space="preserve"> ANODE 199</t>
  </si>
  <si>
    <t xml:space="preserve"> ANODE 200</t>
  </si>
  <si>
    <t xml:space="preserve"> ANODE 201</t>
  </si>
  <si>
    <t xml:space="preserve"> ANODE 202</t>
  </si>
  <si>
    <t xml:space="preserve"> ANODE 203</t>
  </si>
  <si>
    <t xml:space="preserve"> ANODE 204</t>
  </si>
  <si>
    <t xml:space="preserve"> ANODE 205</t>
  </si>
  <si>
    <t xml:space="preserve"> ANODE 206</t>
  </si>
  <si>
    <t xml:space="preserve"> ANODE 207</t>
  </si>
  <si>
    <t xml:space="preserve"> ANODE 208</t>
  </si>
  <si>
    <t xml:space="preserve"> ANODE 209</t>
  </si>
  <si>
    <t xml:space="preserve"> ANODE 210</t>
  </si>
  <si>
    <t xml:space="preserve"> ANODE 211</t>
  </si>
  <si>
    <t xml:space="preserve"> ANODE 212</t>
  </si>
  <si>
    <t xml:space="preserve"> ANODE 213</t>
  </si>
  <si>
    <t xml:space="preserve"> ANODE 214</t>
  </si>
  <si>
    <t xml:space="preserve"> ANODE 215</t>
  </si>
  <si>
    <t xml:space="preserve"> ANODE 216</t>
  </si>
  <si>
    <t xml:space="preserve"> ANODE 217</t>
  </si>
  <si>
    <t>Dent with Metal Loss (DEML)</t>
  </si>
  <si>
    <t xml:space="preserve"> DENT (ML)</t>
  </si>
  <si>
    <t xml:space="preserve"> ANODE 218</t>
  </si>
  <si>
    <t xml:space="preserve"> ANODE 219</t>
  </si>
  <si>
    <t xml:space="preserve"> ANODE 220</t>
  </si>
  <si>
    <t xml:space="preserve"> ANODE 221</t>
  </si>
  <si>
    <t xml:space="preserve"> ANODE 222</t>
  </si>
  <si>
    <t xml:space="preserve"> ANODE 223</t>
  </si>
  <si>
    <t xml:space="preserve"> ANODE 224</t>
  </si>
  <si>
    <t xml:space="preserve"> ANODE 225</t>
  </si>
  <si>
    <t xml:space="preserve"> ANODE 226</t>
  </si>
  <si>
    <t xml:space="preserve"> ANODE 227</t>
  </si>
  <si>
    <t xml:space="preserve"> ANODE 228</t>
  </si>
  <si>
    <t xml:space="preserve"> ANODE 229</t>
  </si>
  <si>
    <t xml:space="preserve"> ANODE 230</t>
  </si>
  <si>
    <t xml:space="preserve"> ANODE 231</t>
  </si>
  <si>
    <t xml:space="preserve"> ANODE 232</t>
  </si>
  <si>
    <t xml:space="preserve"> ANODE 233</t>
  </si>
  <si>
    <t xml:space="preserve"> ANODE 234</t>
  </si>
  <si>
    <t xml:space="preserve"> ANODE 235</t>
  </si>
  <si>
    <t xml:space="preserve"> ANODE 236</t>
  </si>
  <si>
    <t xml:space="preserve"> ANODE 237</t>
  </si>
  <si>
    <t xml:space="preserve"> ANODE 238</t>
  </si>
  <si>
    <t xml:space="preserve"> ANODE 239</t>
  </si>
  <si>
    <t xml:space="preserve"> ANODE 240</t>
  </si>
  <si>
    <t xml:space="preserve"> ANODE 241</t>
  </si>
  <si>
    <t xml:space="preserve"> ANODE 242</t>
  </si>
  <si>
    <t xml:space="preserve"> ANODE 243</t>
  </si>
  <si>
    <t xml:space="preserve"> ANODE 244</t>
  </si>
  <si>
    <t xml:space="preserve"> ANODE 245</t>
  </si>
  <si>
    <t xml:space="preserve"> ANODE 246</t>
  </si>
  <si>
    <t xml:space="preserve"> ANODE 247</t>
  </si>
  <si>
    <t xml:space="preserve"> ANODE 248</t>
  </si>
  <si>
    <t xml:space="preserve"> ANODE 249</t>
  </si>
  <si>
    <t xml:space="preserve"> ANODE 250</t>
  </si>
  <si>
    <t xml:space="preserve"> ANODE 251</t>
  </si>
  <si>
    <t xml:space="preserve"> ANODE 252</t>
  </si>
  <si>
    <t xml:space="preserve"> ANODE 253</t>
  </si>
  <si>
    <t xml:space="preserve"> ANODE 254</t>
  </si>
  <si>
    <t xml:space="preserve"> ANODE 255</t>
  </si>
  <si>
    <t xml:space="preserve"> ANODE 256</t>
  </si>
  <si>
    <t xml:space="preserve"> ANODE 257</t>
  </si>
  <si>
    <t xml:space="preserve"> ANODE 258</t>
  </si>
  <si>
    <t xml:space="preserve"> ANODE 259</t>
  </si>
  <si>
    <t xml:space="preserve"> ANODE 260</t>
  </si>
  <si>
    <t xml:space="preserve"> ANODE 261</t>
  </si>
  <si>
    <t xml:space="preserve"> ANODE 262</t>
  </si>
  <si>
    <t xml:space="preserve"> ANODE 263</t>
  </si>
  <si>
    <t xml:space="preserve"> ANODE 264</t>
  </si>
  <si>
    <t xml:space="preserve"> ANODE 265</t>
  </si>
  <si>
    <t xml:space="preserve"> ANODE 266</t>
  </si>
  <si>
    <t xml:space="preserve"> ANODE 267</t>
  </si>
  <si>
    <t xml:space="preserve"> ANODE 268</t>
  </si>
  <si>
    <t xml:space="preserve"> ANODE 269</t>
  </si>
  <si>
    <t xml:space="preserve"> ANODE 270</t>
  </si>
  <si>
    <t xml:space="preserve"> ANODE 271</t>
  </si>
  <si>
    <t xml:space="preserve"> ANODE 272</t>
  </si>
  <si>
    <t xml:space="preserve"> ANODE 273</t>
  </si>
  <si>
    <t xml:space="preserve"> ANODE 274</t>
  </si>
  <si>
    <t xml:space="preserve"> ANODE 275</t>
  </si>
  <si>
    <t xml:space="preserve"> ANODE 276</t>
  </si>
  <si>
    <t xml:space="preserve"> ANODE 277</t>
  </si>
  <si>
    <t xml:space="preserve"> ANODE 278</t>
  </si>
  <si>
    <t xml:space="preserve"> ANODE 279</t>
  </si>
  <si>
    <t xml:space="preserve"> ANODE 280</t>
  </si>
  <si>
    <t xml:space="preserve"> ANODE 281</t>
  </si>
  <si>
    <t xml:space="preserve"> ANODE 282</t>
  </si>
  <si>
    <t xml:space="preserve"> ANODE 283</t>
  </si>
  <si>
    <t xml:space="preserve"> ANODE 284</t>
  </si>
  <si>
    <t xml:space="preserve"> ANODE 285</t>
  </si>
  <si>
    <t xml:space="preserve"> ANODE 286</t>
  </si>
  <si>
    <t xml:space="preserve"> ANODE 287</t>
  </si>
  <si>
    <t xml:space="preserve"> ANODE 288</t>
  </si>
  <si>
    <t xml:space="preserve"> ANODE 289</t>
  </si>
  <si>
    <t xml:space="preserve"> ANODE 290</t>
  </si>
  <si>
    <t xml:space="preserve"> ANODE 291</t>
  </si>
  <si>
    <t xml:space="preserve"> ANODE 292</t>
  </si>
  <si>
    <t xml:space="preserve"> ANODE 293</t>
  </si>
  <si>
    <t xml:space="preserve"> ANODE 294</t>
  </si>
  <si>
    <t xml:space="preserve"> ANODE 295</t>
  </si>
  <si>
    <t xml:space="preserve"> ANODE 296</t>
  </si>
  <si>
    <t xml:space="preserve"> ANODE 297</t>
  </si>
  <si>
    <t xml:space="preserve"> NWT 21.00/15.90MM - WT TRANSITION WELD JOINT</t>
  </si>
  <si>
    <t xml:space="preserve"> ANODE 298</t>
  </si>
  <si>
    <t xml:space="preserve"> ANODE 299</t>
  </si>
  <si>
    <t xml:space="preserve"> ANODE 300</t>
  </si>
  <si>
    <t xml:space="preserve"> ANODE 301</t>
  </si>
  <si>
    <t xml:space="preserve"> ANODE 302</t>
  </si>
  <si>
    <t xml:space="preserve"> ANODE 303</t>
  </si>
  <si>
    <t xml:space="preserve"> ANODE 304</t>
  </si>
  <si>
    <t xml:space="preserve"> ANODE 305</t>
  </si>
  <si>
    <t xml:space="preserve"> ANODE 306</t>
  </si>
  <si>
    <t xml:space="preserve"> ANODE 307</t>
  </si>
  <si>
    <t xml:space="preserve"> ANODE 308</t>
  </si>
  <si>
    <t xml:space="preserve"> ANODE 309</t>
  </si>
  <si>
    <t xml:space="preserve"> ANODE 310</t>
  </si>
  <si>
    <t xml:space="preserve"> ANODE 311</t>
  </si>
  <si>
    <t xml:space="preserve"> ANODE 312</t>
  </si>
  <si>
    <t xml:space="preserve"> ANODE 313</t>
  </si>
  <si>
    <t xml:space="preserve"> ANODE 314</t>
  </si>
  <si>
    <t xml:space="preserve"> ANODE 315</t>
  </si>
  <si>
    <t xml:space="preserve"> ANODE 316</t>
  </si>
  <si>
    <t xml:space="preserve"> ANODE 317</t>
  </si>
  <si>
    <t xml:space="preserve"> ANODE 318</t>
  </si>
  <si>
    <t xml:space="preserve"> ANODE 319</t>
  </si>
  <si>
    <t xml:space="preserve"> ANODE 320</t>
  </si>
  <si>
    <t xml:space="preserve"> ANODE 321</t>
  </si>
  <si>
    <t xml:space="preserve"> ANODE 322</t>
  </si>
  <si>
    <t xml:space="preserve"> ANODE 323</t>
  </si>
  <si>
    <t xml:space="preserve"> ANODE 324</t>
  </si>
  <si>
    <t xml:space="preserve"> ANODE 325</t>
  </si>
  <si>
    <t xml:space="preserve"> ANODE 326</t>
  </si>
  <si>
    <t xml:space="preserve"> ANODE 327</t>
  </si>
  <si>
    <t xml:space="preserve"> ANODE 328</t>
  </si>
  <si>
    <t xml:space="preserve"> ANODE 329</t>
  </si>
  <si>
    <t xml:space="preserve"> ANODE 330</t>
  </si>
  <si>
    <t xml:space="preserve"> ANODE 331</t>
  </si>
  <si>
    <t xml:space="preserve"> ANODE 332</t>
  </si>
  <si>
    <t xml:space="preserve"> ANODE 333</t>
  </si>
  <si>
    <t xml:space="preserve"> ANODE 334</t>
  </si>
  <si>
    <t xml:space="preserve"> ANODE 335</t>
  </si>
  <si>
    <t xml:space="preserve"> ANODE 336</t>
  </si>
  <si>
    <t xml:space="preserve"> ANODE 337</t>
  </si>
  <si>
    <t xml:space="preserve"> ANODE 338</t>
  </si>
  <si>
    <t xml:space="preserve"> ANODE 339</t>
  </si>
  <si>
    <t xml:space="preserve"> 33 MM GIRTH WELD ANOMALY</t>
  </si>
  <si>
    <t xml:space="preserve"> ANODE 340</t>
  </si>
  <si>
    <t xml:space="preserve"> 2 DEG Mitred GW OVER</t>
  </si>
  <si>
    <t xml:space="preserve"> 258 MM GIRTH WELD ANOMALY</t>
  </si>
  <si>
    <t xml:space="preserve"> 89 MM GIRTH WELD ANOMALY</t>
  </si>
  <si>
    <t xml:space="preserve"> NWT 14.30/15.90MM - WT TRANSITION / MITRED WELD JOINT</t>
  </si>
  <si>
    <t xml:space="preserve"> 8.0D 31 DEG BEND-HOT PULLED RIGHT</t>
  </si>
  <si>
    <t xml:space="preserve"> 8.5D 15 DEG BEND-HOT PULLED UNDER</t>
  </si>
  <si>
    <t xml:space="preserve"> 8.5D 15 DEG BEND-HOT PULLED OVER</t>
  </si>
  <si>
    <t xml:space="preserve"> NWT 15.90/25.40MM - WT TRANSITION WELD JOINT</t>
  </si>
  <si>
    <t xml:space="preserve"> 8.0D 28 DEG BEND-HOT PULLED LEFT</t>
  </si>
  <si>
    <t xml:space="preserve"> 7.5D 44 DEG BEND-HOT PULLED LEFT</t>
  </si>
  <si>
    <t xml:space="preserve"> 421 MM GIRTH WELD ANOMALY</t>
  </si>
  <si>
    <t xml:space="preserve"> 162 MM GIRTH WELD ANOMALY</t>
  </si>
  <si>
    <t xml:space="preserve"> 110 MM GIRTH WELD ANOMALY</t>
  </si>
  <si>
    <t xml:space="preserve"> 50 MM GIRTH WELD ANOMALY</t>
  </si>
  <si>
    <t xml:space="preserve"> 121 MM GIRTH WELD ANOMALY</t>
  </si>
  <si>
    <t xml:space="preserve"> 176 MM GIRTH WELD ANOMALY</t>
  </si>
  <si>
    <t xml:space="preserve"> 158 MM GIRTH WELD ANOMALY</t>
  </si>
  <si>
    <t xml:space="preserve"> 272 MM GIRTH WELD ANOMALY</t>
  </si>
  <si>
    <t xml:space="preserve"> 4 DEG Mitred GW UNDER</t>
  </si>
  <si>
    <t xml:space="preserve"> MITRED WELD JOINT</t>
  </si>
  <si>
    <t xml:space="preserve"> 7.0D 49 DEG BEND-HOT PULLED RIGHT</t>
  </si>
  <si>
    <t xml:space="preserve"> 175 MM GIRTH WELD ANOMALY</t>
  </si>
  <si>
    <t xml:space="preserve"> 253 MM GIRTH WELD ANOMALY</t>
  </si>
  <si>
    <t xml:space="preserve"> 224 MM GIRTH WELD ANOMALY</t>
  </si>
  <si>
    <t xml:space="preserve"> 7.5D 46 DEG BEND-HOT PULLED RIGHT</t>
  </si>
  <si>
    <t xml:space="preserve"> 900 MM OFFTAKE-FORGED</t>
  </si>
  <si>
    <t xml:space="preserve"> TONG-HSIAO DISTRIBUTION CENTRE</t>
  </si>
  <si>
    <t>KP Chart</t>
  </si>
  <si>
    <t>2020 ILI GW</t>
  </si>
  <si>
    <t>上游銲道 KP</t>
  </si>
  <si>
    <t>絕對距離 KP</t>
  </si>
  <si>
    <t xml:space="preserve">DFI </t>
  </si>
  <si>
    <t>Upstream Girth Weld (Km)</t>
  </si>
  <si>
    <t>Absolute
Distance
(Km)</t>
  </si>
  <si>
    <t>Depth (mm)</t>
  </si>
  <si>
    <t>PipeJointNo2</t>
  </si>
  <si>
    <t>WeldNo3</t>
  </si>
  <si>
    <t>Column2</t>
  </si>
  <si>
    <t>Orientation(角度)
(hrs:mins)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</si>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</sst>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0.0"/>
    <numFmt numFmtId="165" formatCode="0000"/>
    <numFmt numFmtId="166" formatCode="#,##0.000"/>
    <numFmt numFmtId="167" formatCode="0.000"/>
    <numFmt numFmtId="168" formatCode="0.0\ \ "/>
    <numFmt numFmtId="169" formatCode="0.0\ "/>
    <numFmt numFmtId="170" formatCode="0.00\ \ "/>
    <numFmt numFmtId="171" formatCode="0\ \ "/>
    <numFmt numFmtId="172" formatCode="0%\ "/>
    <numFmt numFmtId="173" formatCode="0.000\ "/>
    <numFmt numFmtId="174" formatCode="0\ \ \ "/>
    <numFmt numFmtId="175" formatCode="0.000000"/>
    <numFmt numFmtId="176" formatCode="0.0000"/>
  </numFmts>
  <fonts count="15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Verdana"/>
      <family val="2"/>
    </font>
    <font>
      <sz val="10"/>
      <name val="Verdana"/>
      <family val="2"/>
    </font>
    <font>
      <sz val="10"/>
      <color theme="1"/>
      <name val="Verdana"/>
      <family val="2"/>
    </font>
    <font>
      <sz val="10"/>
      <color indexed="10"/>
      <name val="Verdana"/>
      <family val="2"/>
    </font>
    <font>
      <sz val="8"/>
      <name val="Calibri"/>
      <family val="2"/>
      <charset val="136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theme="0"/>
      <name val="Arial"/>
      <family val="2"/>
    </font>
    <font>
      <b/>
      <sz val="10"/>
      <name val="微軟正黑體"/>
      <family val="2"/>
      <charset val="136"/>
    </font>
    <font>
      <b/>
      <sz val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/>
      <bottom/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/>
      <top style="thin">
        <color indexed="64"/>
      </top>
      <bottom/>
      <diagonal/>
    </border>
    <border>
      <left/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 style="medium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medium">
        <color theme="4"/>
      </top>
      <bottom/>
      <diagonal/>
    </border>
    <border>
      <left style="thin">
        <color theme="4"/>
      </left>
      <right/>
      <top/>
      <bottom/>
      <diagonal/>
    </border>
  </borders>
  <cellStyleXfs count="5">
    <xf numFmtId="0" fontId="0" fillId="0" borderId="0">
      <alignment vertical="center"/>
    </xf>
    <xf numFmtId="0" fontId="2" fillId="2" borderId="0" applyNumberFormat="0" applyBorder="0" applyAlignment="0" applyProtection="0"/>
    <xf numFmtId="0" fontId="3" fillId="0" borderId="0"/>
    <xf numFmtId="0" fontId="1" fillId="0" borderId="0"/>
    <xf numFmtId="164" fontId="9" fillId="0" borderId="0">
      <alignment horizontal="center"/>
    </xf>
  </cellStyleXfs>
  <cellXfs count="226">
    <xf numFmtId="0" fontId="0" fillId="0" borderId="0" xfId="0">
      <alignment vertical="center"/>
    </xf>
    <xf numFmtId="0" fontId="5" fillId="0" borderId="0" xfId="2" applyFont="1" applyFill="1"/>
    <xf numFmtId="165" fontId="5" fillId="0" borderId="0" xfId="2" applyNumberFormat="1" applyFont="1" applyFill="1"/>
    <xf numFmtId="0" fontId="5" fillId="0" borderId="0" xfId="2" applyFont="1" applyFill="1" applyAlignment="1">
      <alignment wrapText="1"/>
    </xf>
    <xf numFmtId="49" fontId="5" fillId="0" borderId="5" xfId="2" applyNumberFormat="1" applyFont="1" applyFill="1" applyBorder="1" applyAlignment="1">
      <alignment horizontal="center" vertical="center"/>
    </xf>
    <xf numFmtId="164" fontId="5" fillId="0" borderId="6" xfId="2" applyNumberFormat="1" applyFont="1" applyFill="1" applyBorder="1" applyAlignment="1">
      <alignment horizontal="center" vertical="center"/>
    </xf>
    <xf numFmtId="0" fontId="5" fillId="0" borderId="7" xfId="2" quotePrefix="1" applyFont="1" applyFill="1" applyBorder="1" applyAlignment="1">
      <alignment horizontal="center" vertical="center"/>
    </xf>
    <xf numFmtId="0" fontId="5" fillId="0" borderId="6" xfId="2" applyFont="1" applyFill="1" applyBorder="1" applyAlignment="1">
      <alignment horizontal="center" vertical="center"/>
    </xf>
    <xf numFmtId="1" fontId="5" fillId="0" borderId="6" xfId="2" applyNumberFormat="1" applyFont="1" applyFill="1" applyBorder="1" applyAlignment="1">
      <alignment horizontal="center" vertical="center"/>
    </xf>
    <xf numFmtId="166" fontId="5" fillId="0" borderId="7" xfId="2" applyNumberFormat="1" applyFont="1" applyFill="1" applyBorder="1" applyAlignment="1">
      <alignment horizontal="center" vertical="center"/>
    </xf>
    <xf numFmtId="0" fontId="6" fillId="0" borderId="0" xfId="0" applyFont="1" applyFill="1">
      <alignment vertical="center"/>
    </xf>
    <xf numFmtId="0" fontId="4" fillId="0" borderId="0" xfId="2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49" fontId="5" fillId="0" borderId="8" xfId="2" applyNumberFormat="1" applyFont="1" applyFill="1" applyBorder="1" applyAlignment="1">
      <alignment horizontal="center" vertical="center"/>
    </xf>
    <xf numFmtId="164" fontId="5" fillId="0" borderId="9" xfId="2" applyNumberFormat="1" applyFont="1" applyFill="1" applyBorder="1" applyAlignment="1">
      <alignment horizontal="center" vertical="center"/>
    </xf>
    <xf numFmtId="0" fontId="5" fillId="0" borderId="9" xfId="2" applyFont="1" applyFill="1" applyBorder="1" applyAlignment="1">
      <alignment horizontal="center" vertical="center"/>
    </xf>
    <xf numFmtId="1" fontId="5" fillId="0" borderId="9" xfId="2" applyNumberFormat="1" applyFont="1" applyFill="1" applyBorder="1" applyAlignment="1">
      <alignment horizontal="center" vertical="center"/>
    </xf>
    <xf numFmtId="0" fontId="5" fillId="0" borderId="2" xfId="2" applyFont="1" applyFill="1" applyBorder="1" applyAlignment="1">
      <alignment horizontal="center" vertical="center" wrapText="1"/>
    </xf>
    <xf numFmtId="164" fontId="5" fillId="0" borderId="3" xfId="2" applyNumberFormat="1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vertical="center" wrapText="1"/>
    </xf>
    <xf numFmtId="0" fontId="4" fillId="0" borderId="4" xfId="2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5" fillId="0" borderId="4" xfId="2" applyFont="1" applyFill="1" applyBorder="1" applyAlignment="1">
      <alignment wrapText="1"/>
    </xf>
    <xf numFmtId="0" fontId="2" fillId="0" borderId="4" xfId="1" applyFill="1" applyBorder="1" applyAlignment="1">
      <alignment wrapText="1"/>
    </xf>
    <xf numFmtId="0" fontId="5" fillId="0" borderId="1" xfId="2" applyFont="1" applyFill="1" applyBorder="1" applyAlignment="1">
      <alignment wrapText="1"/>
    </xf>
    <xf numFmtId="0" fontId="6" fillId="0" borderId="0" xfId="0" applyFont="1" applyFill="1" applyAlignment="1">
      <alignment vertical="center" wrapText="1"/>
    </xf>
    <xf numFmtId="0" fontId="4" fillId="0" borderId="0" xfId="2" applyFont="1" applyFill="1" applyAlignment="1">
      <alignment horizontal="center" vertical="center" wrapText="1"/>
    </xf>
    <xf numFmtId="164" fontId="5" fillId="0" borderId="6" xfId="2" quotePrefix="1" applyNumberFormat="1" applyFont="1" applyFill="1" applyBorder="1" applyAlignment="1">
      <alignment horizontal="center" vertical="center"/>
    </xf>
    <xf numFmtId="0" fontId="5" fillId="0" borderId="7" xfId="2" applyFont="1" applyFill="1" applyBorder="1" applyAlignment="1">
      <alignment horizontal="center" vertical="center"/>
    </xf>
    <xf numFmtId="11" fontId="5" fillId="0" borderId="7" xfId="2" applyNumberFormat="1" applyFont="1" applyFill="1" applyBorder="1" applyAlignment="1">
      <alignment horizontal="center" vertical="center"/>
    </xf>
    <xf numFmtId="0" fontId="5" fillId="0" borderId="5" xfId="2" applyFont="1" applyFill="1" applyBorder="1" applyAlignment="1">
      <alignment horizontal="center" vertical="center"/>
    </xf>
    <xf numFmtId="0" fontId="5" fillId="0" borderId="8" xfId="2" applyFont="1" applyFill="1" applyBorder="1" applyAlignment="1">
      <alignment horizontal="center" vertical="center"/>
    </xf>
    <xf numFmtId="0" fontId="5" fillId="0" borderId="10" xfId="2" quotePrefix="1" applyFont="1" applyFill="1" applyBorder="1" applyAlignment="1">
      <alignment horizontal="center" vertical="center"/>
    </xf>
    <xf numFmtId="49" fontId="5" fillId="0" borderId="11" xfId="2" applyNumberFormat="1" applyFont="1" applyFill="1" applyBorder="1" applyAlignment="1">
      <alignment horizontal="center" vertical="center"/>
    </xf>
    <xf numFmtId="164" fontId="5" fillId="0" borderId="12" xfId="2" applyNumberFormat="1" applyFont="1" applyFill="1" applyBorder="1" applyAlignment="1">
      <alignment horizontal="center" vertical="center"/>
    </xf>
    <xf numFmtId="0" fontId="5" fillId="0" borderId="13" xfId="2" quotePrefix="1" applyFont="1" applyFill="1" applyBorder="1" applyAlignment="1">
      <alignment horizontal="center" vertical="center"/>
    </xf>
    <xf numFmtId="1" fontId="5" fillId="0" borderId="12" xfId="2" applyNumberFormat="1" applyFont="1" applyFill="1" applyBorder="1" applyAlignment="1">
      <alignment horizontal="center" vertical="center"/>
    </xf>
    <xf numFmtId="164" fontId="5" fillId="0" borderId="14" xfId="2" applyNumberFormat="1" applyFont="1" applyFill="1" applyBorder="1" applyAlignment="1">
      <alignment horizontal="center" vertical="center"/>
    </xf>
    <xf numFmtId="1" fontId="5" fillId="0" borderId="14" xfId="2" applyNumberFormat="1" applyFont="1" applyFill="1" applyBorder="1" applyAlignment="1">
      <alignment horizontal="center" vertical="center"/>
    </xf>
    <xf numFmtId="164" fontId="5" fillId="0" borderId="0" xfId="2" applyNumberFormat="1" applyFont="1" applyFill="1" applyAlignment="1">
      <alignment horizontal="center" vertical="center"/>
    </xf>
    <xf numFmtId="1" fontId="5" fillId="0" borderId="0" xfId="2" applyNumberFormat="1" applyFont="1" applyFill="1" applyAlignment="1">
      <alignment horizontal="center" vertical="center"/>
    </xf>
    <xf numFmtId="166" fontId="7" fillId="0" borderId="7" xfId="2" applyNumberFormat="1" applyFont="1" applyFill="1" applyBorder="1" applyAlignment="1">
      <alignment horizontal="center" vertical="center"/>
    </xf>
    <xf numFmtId="49" fontId="5" fillId="0" borderId="0" xfId="2" applyNumberFormat="1" applyFont="1" applyFill="1" applyAlignment="1">
      <alignment horizontal="center" vertical="center"/>
    </xf>
    <xf numFmtId="0" fontId="5" fillId="0" borderId="0" xfId="2" quotePrefix="1" applyFont="1" applyFill="1" applyAlignment="1">
      <alignment horizontal="center" vertical="center"/>
    </xf>
    <xf numFmtId="166" fontId="5" fillId="0" borderId="0" xfId="2" applyNumberFormat="1" applyFont="1" applyFill="1" applyAlignment="1">
      <alignment horizontal="center" vertical="center"/>
    </xf>
    <xf numFmtId="0" fontId="5" fillId="0" borderId="13" xfId="2" applyFont="1" applyFill="1" applyBorder="1" applyAlignment="1">
      <alignment horizontal="center" vertical="center"/>
    </xf>
    <xf numFmtId="167" fontId="5" fillId="0" borderId="7" xfId="2" applyNumberFormat="1" applyFont="1" applyFill="1" applyBorder="1" applyAlignment="1">
      <alignment horizontal="center" vertical="center"/>
    </xf>
    <xf numFmtId="0" fontId="5" fillId="0" borderId="11" xfId="2" applyFont="1" applyFill="1" applyBorder="1" applyAlignment="1">
      <alignment horizontal="center" vertical="center"/>
    </xf>
    <xf numFmtId="0" fontId="5" fillId="0" borderId="12" xfId="2" applyFont="1" applyFill="1" applyBorder="1" applyAlignment="1">
      <alignment horizontal="center" vertical="center"/>
    </xf>
    <xf numFmtId="1" fontId="5" fillId="0" borderId="9" xfId="2" quotePrefix="1" applyNumberFormat="1" applyFont="1" applyFill="1" applyBorder="1" applyAlignment="1">
      <alignment horizontal="center" vertical="center"/>
    </xf>
    <xf numFmtId="0" fontId="5" fillId="0" borderId="10" xfId="2" applyFont="1" applyFill="1" applyBorder="1" applyAlignment="1">
      <alignment horizontal="center" vertical="center"/>
    </xf>
    <xf numFmtId="1" fontId="5" fillId="0" borderId="6" xfId="2" quotePrefix="1" applyNumberFormat="1" applyFont="1" applyFill="1" applyBorder="1" applyAlignment="1">
      <alignment horizontal="center" vertical="center"/>
    </xf>
    <xf numFmtId="164" fontId="5" fillId="0" borderId="0" xfId="2" applyNumberFormat="1" applyFont="1" applyFill="1"/>
    <xf numFmtId="166" fontId="5" fillId="0" borderId="0" xfId="2" applyNumberFormat="1" applyFont="1" applyFill="1"/>
    <xf numFmtId="0" fontId="5" fillId="5" borderId="0" xfId="2" applyFont="1" applyFill="1" applyAlignment="1">
      <alignment horizontal="center" vertical="center" wrapText="1"/>
    </xf>
    <xf numFmtId="164" fontId="5" fillId="5" borderId="0" xfId="2" applyNumberFormat="1" applyFont="1" applyFill="1" applyAlignment="1">
      <alignment horizontal="center" vertical="center" wrapText="1"/>
    </xf>
    <xf numFmtId="49" fontId="5" fillId="5" borderId="8" xfId="2" applyNumberFormat="1" applyFont="1" applyFill="1" applyBorder="1" applyAlignment="1">
      <alignment horizontal="center" vertical="center"/>
    </xf>
    <xf numFmtId="164" fontId="5" fillId="5" borderId="6" xfId="2" applyNumberFormat="1" applyFont="1" applyFill="1" applyBorder="1" applyAlignment="1">
      <alignment horizontal="center" vertical="center"/>
    </xf>
    <xf numFmtId="0" fontId="5" fillId="5" borderId="7" xfId="2" quotePrefix="1" applyFont="1" applyFill="1" applyBorder="1" applyAlignment="1">
      <alignment horizontal="center" vertical="center"/>
    </xf>
    <xf numFmtId="0" fontId="5" fillId="5" borderId="6" xfId="2" applyFont="1" applyFill="1" applyBorder="1" applyAlignment="1">
      <alignment horizontal="center" vertical="center"/>
    </xf>
    <xf numFmtId="1" fontId="5" fillId="5" borderId="6" xfId="2" applyNumberFormat="1" applyFont="1" applyFill="1" applyBorder="1" applyAlignment="1">
      <alignment horizontal="center" vertical="center"/>
    </xf>
    <xf numFmtId="166" fontId="5" fillId="5" borderId="7" xfId="2" applyNumberFormat="1" applyFont="1" applyFill="1" applyBorder="1" applyAlignment="1">
      <alignment horizontal="center" vertical="center"/>
    </xf>
    <xf numFmtId="0" fontId="5" fillId="5" borderId="7" xfId="2" applyFont="1" applyFill="1" applyBorder="1" applyAlignment="1">
      <alignment horizontal="center" vertical="center"/>
    </xf>
    <xf numFmtId="0" fontId="6" fillId="5" borderId="0" xfId="0" applyFont="1" applyFill="1" applyAlignment="1">
      <alignment vertical="center" wrapText="1"/>
    </xf>
    <xf numFmtId="0" fontId="6" fillId="5" borderId="0" xfId="0" applyFont="1" applyFill="1">
      <alignment vertical="center"/>
    </xf>
    <xf numFmtId="0" fontId="6" fillId="5" borderId="0" xfId="0" applyFont="1" applyFill="1" applyAlignment="1">
      <alignment horizontal="center" vertical="center" wrapText="1"/>
    </xf>
    <xf numFmtId="0" fontId="6" fillId="5" borderId="0" xfId="0" applyFont="1" applyFill="1" applyAlignment="1">
      <alignment horizontal="center" vertical="center"/>
    </xf>
    <xf numFmtId="165" fontId="5" fillId="5" borderId="0" xfId="2" applyNumberFormat="1" applyFont="1" applyFill="1"/>
    <xf numFmtId="0" fontId="5" fillId="5" borderId="0" xfId="2" applyFont="1" applyFill="1"/>
    <xf numFmtId="0" fontId="5" fillId="5" borderId="0" xfId="2" applyFont="1" applyFill="1" applyAlignment="1">
      <alignment wrapText="1"/>
    </xf>
    <xf numFmtId="164" fontId="4" fillId="0" borderId="0" xfId="2" applyNumberFormat="1" applyFont="1" applyFill="1" applyAlignment="1">
      <alignment horizontal="center" vertical="center"/>
    </xf>
    <xf numFmtId="0" fontId="4" fillId="0" borderId="0" xfId="2" applyFont="1" applyFill="1" applyBorder="1" applyAlignment="1">
      <alignment horizontal="center" vertical="center"/>
    </xf>
    <xf numFmtId="0" fontId="4" fillId="0" borderId="1" xfId="2" applyFont="1" applyFill="1" applyBorder="1" applyAlignment="1">
      <alignment horizontal="center" vertical="center"/>
    </xf>
    <xf numFmtId="168" fontId="9" fillId="0" borderId="0" xfId="4" applyNumberFormat="1" applyAlignment="1">
      <alignment horizontal="centerContinuous"/>
    </xf>
    <xf numFmtId="169" fontId="10" fillId="0" borderId="0" xfId="4" applyNumberFormat="1" applyFont="1" applyAlignment="1">
      <alignment horizontal="centerContinuous"/>
    </xf>
    <xf numFmtId="0" fontId="9" fillId="0" borderId="0" xfId="4" applyNumberFormat="1" applyAlignment="1">
      <alignment horizontal="centerContinuous"/>
    </xf>
    <xf numFmtId="20" fontId="3" fillId="0" borderId="0" xfId="4" applyNumberFormat="1" applyFont="1" applyAlignment="1">
      <alignment horizontal="centerContinuous"/>
    </xf>
    <xf numFmtId="171" fontId="9" fillId="0" borderId="0" xfId="4" applyNumberFormat="1" applyAlignment="1">
      <alignment horizontal="centerContinuous"/>
    </xf>
    <xf numFmtId="172" fontId="9" fillId="0" borderId="0" xfId="4" applyNumberFormat="1" applyAlignment="1">
      <alignment horizontal="centerContinuous"/>
    </xf>
    <xf numFmtId="173" fontId="9" fillId="0" borderId="0" xfId="4" applyNumberFormat="1" applyAlignment="1">
      <alignment horizontal="centerContinuous"/>
    </xf>
    <xf numFmtId="171" fontId="10" fillId="0" borderId="0" xfId="4" applyNumberFormat="1" applyFont="1" applyAlignment="1">
      <alignment horizontal="centerContinuous"/>
    </xf>
    <xf numFmtId="168" fontId="10" fillId="0" borderId="0" xfId="4" applyNumberFormat="1" applyFont="1" applyAlignment="1">
      <alignment horizontal="centerContinuous"/>
    </xf>
    <xf numFmtId="164" fontId="9" fillId="0" borderId="0" xfId="4">
      <alignment horizontal="center"/>
    </xf>
    <xf numFmtId="174" fontId="11" fillId="0" borderId="0" xfId="4" applyNumberFormat="1" applyFont="1" applyAlignment="1">
      <alignment horizontal="left"/>
    </xf>
    <xf numFmtId="169" fontId="11" fillId="0" borderId="0" xfId="4" applyNumberFormat="1" applyFont="1" applyAlignment="1">
      <alignment horizontal="left"/>
    </xf>
    <xf numFmtId="0" fontId="9" fillId="0" borderId="0" xfId="4" applyNumberFormat="1">
      <alignment horizontal="center"/>
    </xf>
    <xf numFmtId="170" fontId="9" fillId="0" borderId="0" xfId="4" applyNumberFormat="1" applyAlignment="1">
      <alignment horizontal="right"/>
    </xf>
    <xf numFmtId="172" fontId="9" fillId="0" borderId="0" xfId="4" applyNumberFormat="1" applyAlignment="1">
      <alignment horizontal="right"/>
    </xf>
    <xf numFmtId="0" fontId="12" fillId="0" borderId="0" xfId="4" applyNumberFormat="1" applyFont="1" applyAlignment="1">
      <alignment horizontal="left"/>
    </xf>
    <xf numFmtId="173" fontId="12" fillId="0" borderId="0" xfId="4" applyNumberFormat="1" applyFont="1" applyAlignment="1">
      <alignment horizontal="left"/>
    </xf>
    <xf numFmtId="173" fontId="9" fillId="0" borderId="0" xfId="4" applyNumberFormat="1" applyAlignment="1">
      <alignment horizontal="left"/>
    </xf>
    <xf numFmtId="0" fontId="9" fillId="0" borderId="0" xfId="4" applyNumberFormat="1" applyAlignment="1">
      <alignment horizontal="left"/>
    </xf>
    <xf numFmtId="171" fontId="3" fillId="0" borderId="0" xfId="4" applyNumberFormat="1" applyFont="1" applyAlignment="1">
      <alignment horizontal="left"/>
    </xf>
    <xf numFmtId="168" fontId="9" fillId="0" borderId="0" xfId="4" applyNumberFormat="1" applyAlignment="1">
      <alignment horizontal="left"/>
    </xf>
    <xf numFmtId="164" fontId="3" fillId="0" borderId="0" xfId="4" applyFont="1">
      <alignment horizontal="center"/>
    </xf>
    <xf numFmtId="0" fontId="3" fillId="0" borderId="0" xfId="4" applyNumberFormat="1" applyFont="1">
      <alignment horizontal="center"/>
    </xf>
    <xf numFmtId="170" fontId="3" fillId="0" borderId="0" xfId="4" applyNumberFormat="1" applyFont="1" applyAlignment="1">
      <alignment horizontal="right"/>
    </xf>
    <xf numFmtId="172" fontId="3" fillId="0" borderId="0" xfId="4" applyNumberFormat="1" applyFont="1" applyAlignment="1">
      <alignment horizontal="right"/>
    </xf>
    <xf numFmtId="0" fontId="3" fillId="0" borderId="0" xfId="4" applyNumberFormat="1" applyFont="1" applyAlignment="1">
      <alignment horizontal="left"/>
    </xf>
    <xf numFmtId="173" fontId="3" fillId="0" borderId="0" xfId="4" applyNumberFormat="1" applyFont="1" applyAlignment="1">
      <alignment horizontal="left"/>
    </xf>
    <xf numFmtId="168" fontId="13" fillId="0" borderId="0" xfId="4" applyNumberFormat="1" applyFont="1" applyAlignment="1">
      <alignment horizontal="left"/>
    </xf>
    <xf numFmtId="164" fontId="9" fillId="0" borderId="0" xfId="4" applyAlignment="1">
      <alignment horizontal="center" vertical="center"/>
    </xf>
    <xf numFmtId="164" fontId="13" fillId="0" borderId="0" xfId="4" applyFont="1">
      <alignment horizontal="center"/>
    </xf>
    <xf numFmtId="174" fontId="9" fillId="0" borderId="0" xfId="4" applyNumberFormat="1" applyAlignment="1">
      <alignment horizontal="right"/>
    </xf>
    <xf numFmtId="168" fontId="9" fillId="0" borderId="0" xfId="4" applyNumberFormat="1" applyAlignment="1">
      <alignment horizontal="right"/>
    </xf>
    <xf numFmtId="169" fontId="9" fillId="0" borderId="0" xfId="4" applyNumberFormat="1" applyAlignment="1">
      <alignment horizontal="right"/>
    </xf>
    <xf numFmtId="173" fontId="9" fillId="0" borderId="0" xfId="4" applyNumberFormat="1" applyAlignment="1">
      <alignment horizontal="right"/>
    </xf>
    <xf numFmtId="175" fontId="9" fillId="0" borderId="0" xfId="4" applyNumberFormat="1">
      <alignment horizontal="center"/>
    </xf>
    <xf numFmtId="175" fontId="3" fillId="0" borderId="0" xfId="4" applyNumberFormat="1" applyFont="1">
      <alignment horizontal="center"/>
    </xf>
    <xf numFmtId="0" fontId="11" fillId="0" borderId="0" xfId="4" applyNumberFormat="1" applyFont="1" applyAlignment="1">
      <alignment horizontal="left"/>
    </xf>
    <xf numFmtId="0" fontId="13" fillId="0" borderId="0" xfId="4" applyNumberFormat="1" applyFont="1" applyAlignment="1">
      <alignment horizontal="left"/>
    </xf>
    <xf numFmtId="0" fontId="9" fillId="0" borderId="0" xfId="4" applyNumberFormat="1" applyAlignment="1">
      <alignment horizontal="right"/>
    </xf>
    <xf numFmtId="0" fontId="3" fillId="0" borderId="0" xfId="4" applyNumberFormat="1" applyFont="1" applyAlignment="1">
      <alignment horizontal="right"/>
    </xf>
    <xf numFmtId="0" fontId="3" fillId="6" borderId="16" xfId="4" applyNumberFormat="1" applyFont="1" applyFill="1" applyBorder="1" applyAlignment="1">
      <alignment horizontal="center" vertical="center"/>
    </xf>
    <xf numFmtId="164" fontId="13" fillId="6" borderId="16" xfId="4" applyNumberFormat="1" applyFont="1" applyFill="1" applyBorder="1" applyAlignment="1">
      <alignment horizontal="center"/>
    </xf>
    <xf numFmtId="0" fontId="3" fillId="0" borderId="15" xfId="4" applyNumberFormat="1" applyFont="1" applyBorder="1" applyAlignment="1">
      <alignment horizontal="center"/>
    </xf>
    <xf numFmtId="0" fontId="3" fillId="0" borderId="15" xfId="4" applyNumberFormat="1" applyFont="1" applyBorder="1" applyAlignment="1">
      <alignment horizontal="center" vertical="center"/>
    </xf>
    <xf numFmtId="174" fontId="3" fillId="0" borderId="15" xfId="4" applyNumberFormat="1" applyFont="1" applyBorder="1" applyAlignment="1">
      <alignment horizontal="right"/>
    </xf>
    <xf numFmtId="176" fontId="3" fillId="0" borderId="15" xfId="4" applyNumberFormat="1" applyFont="1" applyBorder="1" applyAlignment="1">
      <alignment horizontal="right"/>
    </xf>
    <xf numFmtId="0" fontId="3" fillId="0" borderId="15" xfId="4" applyNumberFormat="1" applyFont="1" applyBorder="1" applyAlignment="1">
      <alignment horizontal="left"/>
    </xf>
    <xf numFmtId="170" fontId="3" fillId="0" borderId="15" xfId="4" applyNumberFormat="1" applyFont="1" applyBorder="1" applyAlignment="1">
      <alignment horizontal="right"/>
    </xf>
    <xf numFmtId="171" fontId="3" fillId="0" borderId="15" xfId="4" applyNumberFormat="1" applyFont="1" applyBorder="1" applyAlignment="1">
      <alignment horizontal="right"/>
    </xf>
    <xf numFmtId="172" fontId="3" fillId="0" borderId="15" xfId="4" applyNumberFormat="1" applyFont="1" applyBorder="1" applyAlignment="1">
      <alignment horizontal="right"/>
    </xf>
    <xf numFmtId="173" fontId="3" fillId="0" borderId="15" xfId="4" applyNumberFormat="1" applyFont="1" applyBorder="1" applyAlignment="1">
      <alignment horizontal="right"/>
    </xf>
    <xf numFmtId="0" fontId="3" fillId="6" borderId="15" xfId="4" applyNumberFormat="1" applyFont="1" applyFill="1" applyBorder="1" applyAlignment="1">
      <alignment horizontal="center"/>
    </xf>
    <xf numFmtId="0" fontId="3" fillId="6" borderId="15" xfId="4" applyNumberFormat="1" applyFont="1" applyFill="1" applyBorder="1" applyAlignment="1">
      <alignment horizontal="center" vertical="center"/>
    </xf>
    <xf numFmtId="174" fontId="3" fillId="6" borderId="15" xfId="4" applyNumberFormat="1" applyFont="1" applyFill="1" applyBorder="1" applyAlignment="1">
      <alignment horizontal="right"/>
    </xf>
    <xf numFmtId="176" fontId="3" fillId="6" borderId="15" xfId="4" applyNumberFormat="1" applyFont="1" applyFill="1" applyBorder="1" applyAlignment="1">
      <alignment horizontal="right"/>
    </xf>
    <xf numFmtId="0" fontId="3" fillId="6" borderId="15" xfId="4" applyNumberFormat="1" applyFont="1" applyFill="1" applyBorder="1" applyAlignment="1">
      <alignment horizontal="left"/>
    </xf>
    <xf numFmtId="170" fontId="3" fillId="6" borderId="15" xfId="4" applyNumberFormat="1" applyFont="1" applyFill="1" applyBorder="1" applyAlignment="1">
      <alignment horizontal="right"/>
    </xf>
    <xf numFmtId="171" fontId="3" fillId="6" borderId="15" xfId="4" applyNumberFormat="1" applyFont="1" applyFill="1" applyBorder="1" applyAlignment="1">
      <alignment horizontal="right"/>
    </xf>
    <xf numFmtId="172" fontId="3" fillId="6" borderId="15" xfId="4" applyNumberFormat="1" applyFont="1" applyFill="1" applyBorder="1" applyAlignment="1">
      <alignment horizontal="right"/>
    </xf>
    <xf numFmtId="173" fontId="3" fillId="6" borderId="15" xfId="4" applyNumberFormat="1" applyFont="1" applyFill="1" applyBorder="1" applyAlignment="1">
      <alignment horizontal="right"/>
    </xf>
    <xf numFmtId="0" fontId="13" fillId="0" borderId="15" xfId="4" applyNumberFormat="1" applyFont="1" applyBorder="1" applyAlignment="1">
      <alignment horizontal="center"/>
    </xf>
    <xf numFmtId="0" fontId="3" fillId="0" borderId="15" xfId="4" applyNumberFormat="1" applyFont="1" applyBorder="1" applyAlignment="1">
      <alignment horizontal="right"/>
    </xf>
    <xf numFmtId="0" fontId="3" fillId="6" borderId="15" xfId="4" applyNumberFormat="1" applyFont="1" applyFill="1" applyBorder="1" applyAlignment="1">
      <alignment horizontal="right"/>
    </xf>
    <xf numFmtId="174" fontId="3" fillId="4" borderId="15" xfId="4" applyNumberFormat="1" applyFont="1" applyFill="1" applyBorder="1" applyAlignment="1">
      <alignment horizontal="right"/>
    </xf>
    <xf numFmtId="176" fontId="3" fillId="4" borderId="15" xfId="4" applyNumberFormat="1" applyFont="1" applyFill="1" applyBorder="1" applyAlignment="1">
      <alignment horizontal="right"/>
    </xf>
    <xf numFmtId="0" fontId="3" fillId="4" borderId="15" xfId="4" applyNumberFormat="1" applyFont="1" applyFill="1" applyBorder="1" applyAlignment="1">
      <alignment horizontal="center"/>
    </xf>
    <xf numFmtId="170" fontId="3" fillId="4" borderId="15" xfId="4" applyNumberFormat="1" applyFont="1" applyFill="1" applyBorder="1" applyAlignment="1">
      <alignment horizontal="right"/>
    </xf>
    <xf numFmtId="171" fontId="3" fillId="4" borderId="15" xfId="4" applyNumberFormat="1" applyFont="1" applyFill="1" applyBorder="1" applyAlignment="1">
      <alignment horizontal="right"/>
    </xf>
    <xf numFmtId="172" fontId="3" fillId="4" borderId="15" xfId="4" applyNumberFormat="1" applyFont="1" applyFill="1" applyBorder="1" applyAlignment="1">
      <alignment horizontal="right"/>
    </xf>
    <xf numFmtId="0" fontId="3" fillId="4" borderId="15" xfId="4" applyNumberFormat="1" applyFont="1" applyFill="1" applyBorder="1" applyAlignment="1">
      <alignment horizontal="left"/>
    </xf>
    <xf numFmtId="173" fontId="3" fillId="4" borderId="15" xfId="4" applyNumberFormat="1" applyFont="1" applyFill="1" applyBorder="1" applyAlignment="1">
      <alignment horizontal="right"/>
    </xf>
    <xf numFmtId="164" fontId="3" fillId="6" borderId="15" xfId="4" applyNumberFormat="1" applyFont="1" applyFill="1" applyBorder="1" applyAlignment="1">
      <alignment horizontal="center"/>
    </xf>
    <xf numFmtId="175" fontId="3" fillId="6" borderId="15" xfId="4" applyNumberFormat="1" applyFont="1" applyFill="1" applyBorder="1" applyAlignment="1">
      <alignment horizontal="center"/>
    </xf>
    <xf numFmtId="164" fontId="3" fillId="0" borderId="15" xfId="4" applyNumberFormat="1" applyFont="1" applyBorder="1" applyAlignment="1">
      <alignment horizontal="center"/>
    </xf>
    <xf numFmtId="175" fontId="3" fillId="0" borderId="15" xfId="4" applyNumberFormat="1" applyFont="1" applyBorder="1" applyAlignment="1">
      <alignment horizontal="center"/>
    </xf>
    <xf numFmtId="0" fontId="13" fillId="6" borderId="18" xfId="4" applyNumberFormat="1" applyFont="1" applyFill="1" applyBorder="1" applyAlignment="1">
      <alignment horizontal="center"/>
    </xf>
    <xf numFmtId="0" fontId="3" fillId="0" borderId="17" xfId="4" applyNumberFormat="1" applyFont="1" applyBorder="1" applyAlignment="1">
      <alignment horizontal="center"/>
    </xf>
    <xf numFmtId="0" fontId="3" fillId="6" borderId="17" xfId="4" applyNumberFormat="1" applyFont="1" applyFill="1" applyBorder="1" applyAlignment="1">
      <alignment horizontal="center"/>
    </xf>
    <xf numFmtId="164" fontId="3" fillId="6" borderId="17" xfId="4" applyNumberFormat="1" applyFont="1" applyFill="1" applyBorder="1" applyAlignment="1">
      <alignment horizontal="center"/>
    </xf>
    <xf numFmtId="164" fontId="3" fillId="0" borderId="17" xfId="4" applyNumberFormat="1" applyFont="1" applyBorder="1" applyAlignment="1">
      <alignment horizontal="center"/>
    </xf>
    <xf numFmtId="164" fontId="11" fillId="0" borderId="0" xfId="4" applyNumberFormat="1" applyFont="1" applyBorder="1" applyAlignment="1">
      <alignment horizontal="center" vertical="center"/>
    </xf>
    <xf numFmtId="164" fontId="11" fillId="0" borderId="19" xfId="4" applyNumberFormat="1" applyFont="1" applyBorder="1" applyAlignment="1">
      <alignment horizontal="center" vertical="center"/>
    </xf>
    <xf numFmtId="175" fontId="11" fillId="0" borderId="19" xfId="4" applyNumberFormat="1" applyFont="1" applyBorder="1" applyAlignment="1">
      <alignment horizontal="center" vertical="center"/>
    </xf>
    <xf numFmtId="175" fontId="11" fillId="0" borderId="19" xfId="4" applyNumberFormat="1" applyFont="1" applyBorder="1" applyAlignment="1">
      <alignment horizontal="center" vertical="center" wrapText="1"/>
    </xf>
    <xf numFmtId="174" fontId="11" fillId="0" borderId="19" xfId="4" applyNumberFormat="1" applyFont="1" applyBorder="1" applyAlignment="1">
      <alignment horizontal="center" vertical="center" wrapText="1"/>
    </xf>
    <xf numFmtId="0" fontId="11" fillId="0" borderId="19" xfId="4" applyNumberFormat="1" applyFont="1" applyBorder="1" applyAlignment="1">
      <alignment horizontal="center" vertical="center" wrapText="1"/>
    </xf>
    <xf numFmtId="168" fontId="11" fillId="0" borderId="19" xfId="4" applyNumberFormat="1" applyFont="1" applyBorder="1" applyAlignment="1">
      <alignment horizontal="center" vertical="center" wrapText="1"/>
    </xf>
    <xf numFmtId="169" fontId="11" fillId="0" borderId="19" xfId="4" applyNumberFormat="1" applyFont="1" applyBorder="1" applyAlignment="1">
      <alignment horizontal="center" vertical="center" wrapText="1"/>
    </xf>
    <xf numFmtId="0" fontId="11" fillId="0" borderId="19" xfId="4" applyNumberFormat="1" applyFont="1" applyBorder="1" applyAlignment="1">
      <alignment horizontal="left" vertical="center" wrapText="1"/>
    </xf>
    <xf numFmtId="170" fontId="11" fillId="0" borderId="19" xfId="4" applyNumberFormat="1" applyFont="1" applyBorder="1" applyAlignment="1">
      <alignment horizontal="center" vertical="center" wrapText="1"/>
    </xf>
    <xf numFmtId="171" fontId="11" fillId="0" borderId="19" xfId="4" applyNumberFormat="1" applyFont="1" applyBorder="1" applyAlignment="1">
      <alignment horizontal="center" vertical="center" wrapText="1"/>
    </xf>
    <xf numFmtId="172" fontId="11" fillId="0" borderId="19" xfId="4" applyNumberFormat="1" applyFont="1" applyBorder="1" applyAlignment="1">
      <alignment horizontal="center" vertical="center" wrapText="1"/>
    </xf>
    <xf numFmtId="173" fontId="11" fillId="0" borderId="19" xfId="4" applyNumberFormat="1" applyFont="1" applyBorder="1" applyAlignment="1">
      <alignment horizontal="center" vertical="center" wrapText="1"/>
    </xf>
    <xf numFmtId="0" fontId="3" fillId="7" borderId="17" xfId="4" applyNumberFormat="1" applyFont="1" applyFill="1" applyBorder="1" applyAlignment="1">
      <alignment horizontal="center"/>
    </xf>
    <xf numFmtId="0" fontId="3" fillId="7" borderId="15" xfId="4" applyNumberFormat="1" applyFont="1" applyFill="1" applyBorder="1" applyAlignment="1">
      <alignment horizontal="center"/>
    </xf>
    <xf numFmtId="174" fontId="3" fillId="7" borderId="15" xfId="4" applyNumberFormat="1" applyFont="1" applyFill="1" applyBorder="1" applyAlignment="1">
      <alignment horizontal="right"/>
    </xf>
    <xf numFmtId="176" fontId="3" fillId="7" borderId="15" xfId="4" applyNumberFormat="1" applyFont="1" applyFill="1" applyBorder="1" applyAlignment="1">
      <alignment horizontal="right"/>
    </xf>
    <xf numFmtId="0" fontId="3" fillId="7" borderId="15" xfId="4" applyNumberFormat="1" applyFont="1" applyFill="1" applyBorder="1" applyAlignment="1">
      <alignment horizontal="right"/>
    </xf>
    <xf numFmtId="0" fontId="3" fillId="7" borderId="15" xfId="4" applyNumberFormat="1" applyFont="1" applyFill="1" applyBorder="1" applyAlignment="1">
      <alignment horizontal="left"/>
    </xf>
    <xf numFmtId="170" fontId="3" fillId="7" borderId="15" xfId="4" applyNumberFormat="1" applyFont="1" applyFill="1" applyBorder="1" applyAlignment="1">
      <alignment horizontal="right"/>
    </xf>
    <xf numFmtId="171" fontId="3" fillId="7" borderId="15" xfId="4" applyNumberFormat="1" applyFont="1" applyFill="1" applyBorder="1" applyAlignment="1">
      <alignment horizontal="right"/>
    </xf>
    <xf numFmtId="172" fontId="3" fillId="7" borderId="15" xfId="4" applyNumberFormat="1" applyFont="1" applyFill="1" applyBorder="1" applyAlignment="1">
      <alignment horizontal="right"/>
    </xf>
    <xf numFmtId="173" fontId="3" fillId="7" borderId="15" xfId="4" applyNumberFormat="1" applyFont="1" applyFill="1" applyBorder="1" applyAlignment="1">
      <alignment horizontal="right"/>
    </xf>
    <xf numFmtId="164" fontId="9" fillId="3" borderId="0" xfId="4" applyFill="1">
      <alignment horizontal="center"/>
    </xf>
    <xf numFmtId="0" fontId="3" fillId="4" borderId="17" xfId="4" applyNumberFormat="1" applyFont="1" applyFill="1" applyBorder="1" applyAlignment="1">
      <alignment horizontal="center"/>
    </xf>
    <xf numFmtId="0" fontId="3" fillId="4" borderId="15" xfId="4" applyNumberFormat="1" applyFont="1" applyFill="1" applyBorder="1" applyAlignment="1">
      <alignment horizontal="right"/>
    </xf>
    <xf numFmtId="164" fontId="9" fillId="4" borderId="0" xfId="4" applyFill="1">
      <alignment horizontal="center"/>
    </xf>
    <xf numFmtId="0" fontId="3" fillId="3" borderId="17" xfId="4" applyNumberFormat="1" applyFont="1" applyFill="1" applyBorder="1" applyAlignment="1">
      <alignment horizontal="center"/>
    </xf>
    <xf numFmtId="0" fontId="3" fillId="3" borderId="15" xfId="4" applyNumberFormat="1" applyFont="1" applyFill="1" applyBorder="1" applyAlignment="1">
      <alignment horizontal="center"/>
    </xf>
    <xf numFmtId="174" fontId="3" fillId="3" borderId="15" xfId="4" applyNumberFormat="1" applyFont="1" applyFill="1" applyBorder="1" applyAlignment="1">
      <alignment horizontal="right"/>
    </xf>
    <xf numFmtId="176" fontId="3" fillId="3" borderId="15" xfId="4" applyNumberFormat="1" applyFont="1" applyFill="1" applyBorder="1" applyAlignment="1">
      <alignment horizontal="right"/>
    </xf>
    <xf numFmtId="0" fontId="3" fillId="3" borderId="15" xfId="4" applyNumberFormat="1" applyFont="1" applyFill="1" applyBorder="1" applyAlignment="1">
      <alignment horizontal="right"/>
    </xf>
    <xf numFmtId="0" fontId="3" fillId="3" borderId="15" xfId="4" applyNumberFormat="1" applyFont="1" applyFill="1" applyBorder="1" applyAlignment="1">
      <alignment horizontal="left"/>
    </xf>
    <xf numFmtId="20" fontId="3" fillId="3" borderId="15" xfId="4" applyNumberFormat="1" applyFont="1" applyFill="1" applyBorder="1" applyAlignment="1">
      <alignment horizontal="center"/>
    </xf>
    <xf numFmtId="170" fontId="3" fillId="3" borderId="15" xfId="4" applyNumberFormat="1" applyFont="1" applyFill="1" applyBorder="1" applyAlignment="1">
      <alignment horizontal="right"/>
    </xf>
    <xf numFmtId="171" fontId="3" fillId="3" borderId="15" xfId="4" applyNumberFormat="1" applyFont="1" applyFill="1" applyBorder="1" applyAlignment="1">
      <alignment horizontal="right"/>
    </xf>
    <xf numFmtId="172" fontId="3" fillId="3" borderId="15" xfId="4" applyNumberFormat="1" applyFont="1" applyFill="1" applyBorder="1" applyAlignment="1">
      <alignment horizontal="right"/>
    </xf>
    <xf numFmtId="173" fontId="3" fillId="3" borderId="15" xfId="4" applyNumberFormat="1" applyFont="1" applyFill="1" applyBorder="1" applyAlignment="1">
      <alignment horizontal="right"/>
    </xf>
    <xf numFmtId="169" fontId="10" fillId="3" borderId="0" xfId="4" applyNumberFormat="1" applyFont="1" applyFill="1" applyAlignment="1">
      <alignment horizontal="centerContinuous"/>
    </xf>
    <xf numFmtId="164" fontId="13" fillId="7" borderId="16" xfId="4" applyNumberFormat="1" applyFont="1" applyFill="1" applyBorder="1" applyAlignment="1">
      <alignment horizontal="center"/>
    </xf>
    <xf numFmtId="170" fontId="9" fillId="3" borderId="0" xfId="4" applyNumberFormat="1" applyFill="1" applyAlignment="1">
      <alignment horizontal="centerContinuous"/>
    </xf>
    <xf numFmtId="20" fontId="3" fillId="3" borderId="0" xfId="4" applyNumberFormat="1" applyFont="1" applyFill="1">
      <alignment horizontal="center"/>
    </xf>
    <xf numFmtId="20" fontId="11" fillId="3" borderId="19" xfId="4" applyNumberFormat="1" applyFont="1" applyFill="1" applyBorder="1" applyAlignment="1">
      <alignment horizontal="center" vertical="center" wrapText="1"/>
    </xf>
    <xf numFmtId="176" fontId="3" fillId="9" borderId="15" xfId="4" applyNumberFormat="1" applyFont="1" applyFill="1" applyBorder="1" applyAlignment="1">
      <alignment horizontal="right"/>
    </xf>
    <xf numFmtId="0" fontId="3" fillId="9" borderId="15" xfId="4" applyNumberFormat="1" applyFont="1" applyFill="1" applyBorder="1" applyAlignment="1">
      <alignment horizontal="center"/>
    </xf>
    <xf numFmtId="0" fontId="3" fillId="8" borderId="15" xfId="4" applyNumberFormat="1" applyFont="1" applyFill="1" applyBorder="1" applyAlignment="1">
      <alignment horizontal="left"/>
    </xf>
    <xf numFmtId="170" fontId="3" fillId="9" borderId="15" xfId="4" applyNumberFormat="1" applyFont="1" applyFill="1" applyBorder="1" applyAlignment="1">
      <alignment horizontal="right"/>
    </xf>
    <xf numFmtId="172" fontId="3" fillId="9" borderId="15" xfId="4" applyNumberFormat="1" applyFont="1" applyFill="1" applyBorder="1" applyAlignment="1">
      <alignment horizontal="right"/>
    </xf>
    <xf numFmtId="165" fontId="5" fillId="3" borderId="0" xfId="2" applyNumberFormat="1" applyFont="1" applyFill="1"/>
    <xf numFmtId="0" fontId="5" fillId="3" borderId="0" xfId="2" applyFont="1" applyFill="1"/>
    <xf numFmtId="0" fontId="5" fillId="3" borderId="0" xfId="2" applyFont="1" applyFill="1" applyAlignment="1">
      <alignment wrapText="1"/>
    </xf>
    <xf numFmtId="164" fontId="13" fillId="0" borderId="16" xfId="4" applyNumberFormat="1" applyFont="1" applyFill="1" applyBorder="1" applyAlignment="1">
      <alignment horizontal="center"/>
    </xf>
    <xf numFmtId="169" fontId="10" fillId="0" borderId="0" xfId="4" applyNumberFormat="1" applyFont="1" applyFill="1" applyAlignment="1">
      <alignment horizontal="centerContinuous"/>
    </xf>
    <xf numFmtId="169" fontId="11" fillId="0" borderId="0" xfId="4" applyNumberFormat="1" applyFont="1" applyFill="1" applyAlignment="1">
      <alignment horizontal="left"/>
    </xf>
    <xf numFmtId="169" fontId="11" fillId="0" borderId="19" xfId="4" applyNumberFormat="1" applyFont="1" applyFill="1" applyBorder="1" applyAlignment="1">
      <alignment horizontal="center" vertical="center" wrapText="1"/>
    </xf>
    <xf numFmtId="176" fontId="3" fillId="0" borderId="15" xfId="4" applyNumberFormat="1" applyFont="1" applyFill="1" applyBorder="1" applyAlignment="1">
      <alignment horizontal="right"/>
    </xf>
    <xf numFmtId="169" fontId="9" fillId="0" borderId="0" xfId="4" applyNumberFormat="1" applyFill="1" applyAlignment="1">
      <alignment horizontal="right"/>
    </xf>
    <xf numFmtId="174" fontId="11" fillId="3" borderId="0" xfId="4" applyNumberFormat="1" applyFont="1" applyFill="1" applyAlignment="1">
      <alignment horizontal="left"/>
    </xf>
    <xf numFmtId="168" fontId="9" fillId="3" borderId="0" xfId="4" applyNumberFormat="1" applyFill="1" applyAlignment="1">
      <alignment horizontal="left"/>
    </xf>
    <xf numFmtId="164" fontId="3" fillId="3" borderId="0" xfId="4" applyFont="1" applyFill="1">
      <alignment horizontal="center"/>
    </xf>
    <xf numFmtId="168" fontId="11" fillId="3" borderId="19" xfId="4" applyNumberFormat="1" applyFont="1" applyFill="1" applyBorder="1" applyAlignment="1">
      <alignment horizontal="center" vertical="center" wrapText="1"/>
    </xf>
    <xf numFmtId="168" fontId="9" fillId="3" borderId="0" xfId="4" applyNumberFormat="1" applyFill="1" applyAlignment="1">
      <alignment horizontal="right"/>
    </xf>
    <xf numFmtId="164" fontId="13" fillId="3" borderId="16" xfId="4" applyNumberFormat="1" applyFont="1" applyFill="1" applyBorder="1" applyAlignment="1">
      <alignment horizontal="center"/>
    </xf>
    <xf numFmtId="171" fontId="9" fillId="3" borderId="0" xfId="4" applyNumberFormat="1" applyFill="1" applyAlignment="1">
      <alignment horizontal="centerContinuous"/>
    </xf>
    <xf numFmtId="172" fontId="9" fillId="3" borderId="0" xfId="4" applyNumberFormat="1" applyFill="1" applyAlignment="1">
      <alignment horizontal="centerContinuous"/>
    </xf>
    <xf numFmtId="171" fontId="9" fillId="3" borderId="0" xfId="4" applyNumberFormat="1" applyFill="1" applyAlignment="1">
      <alignment horizontal="right"/>
    </xf>
    <xf numFmtId="171" fontId="3" fillId="3" borderId="0" xfId="4" applyNumberFormat="1" applyFont="1" applyFill="1" applyAlignment="1">
      <alignment horizontal="right"/>
    </xf>
    <xf numFmtId="171" fontId="11" fillId="3" borderId="19" xfId="4" applyNumberFormat="1" applyFont="1" applyFill="1" applyBorder="1" applyAlignment="1">
      <alignment horizontal="center" vertical="center" wrapText="1"/>
    </xf>
    <xf numFmtId="20" fontId="3" fillId="3" borderId="16" xfId="4" applyNumberFormat="1" applyFont="1" applyFill="1" applyBorder="1" applyAlignment="1">
      <alignment horizontal="center"/>
    </xf>
    <xf numFmtId="0" fontId="9" fillId="3" borderId="0" xfId="4" applyNumberFormat="1" applyFill="1" applyAlignment="1">
      <alignment horizontal="centerContinuous"/>
    </xf>
    <xf numFmtId="0" fontId="3" fillId="3" borderId="0" xfId="4" applyNumberFormat="1" applyFont="1" applyFill="1">
      <alignment horizontal="center"/>
    </xf>
    <xf numFmtId="0" fontId="11" fillId="3" borderId="19" xfId="4" applyNumberFormat="1" applyFont="1" applyFill="1" applyBorder="1" applyAlignment="1">
      <alignment horizontal="center" vertical="center" wrapText="1"/>
    </xf>
    <xf numFmtId="0" fontId="3" fillId="3" borderId="16" xfId="4" applyNumberFormat="1" applyFont="1" applyFill="1" applyBorder="1" applyAlignment="1">
      <alignment horizontal="center"/>
    </xf>
  </cellXfs>
  <cellStyles count="5">
    <cellStyle name="40% - Accent3" xfId="1" builtinId="39"/>
    <cellStyle name="Normal" xfId="0" builtinId="0"/>
    <cellStyle name="Normal 2" xfId="3" xr:uid="{15B82B50-37C5-48FB-92EE-2BF6DEDBE529}"/>
    <cellStyle name="Normal 3" xfId="2" xr:uid="{27A0B814-DD52-486C-A98C-AE0B70705CFC}"/>
    <cellStyle name="Normal 4" xfId="4" xr:uid="{9C359BC1-3173-4777-98CF-9F69A63DA945}"/>
  </cellStyles>
  <dxfs count="8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0" formatCode="0.00\ \ "/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25" formatCode="hh:mm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6" formatCode="0.0000"/>
      <alignment horizontal="righ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4" formatCode="0\ \ \ "/>
      <alignment horizontal="righ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25" formatCode="hh:mm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1" formatCode="0\ \ "/>
      <alignment horizontal="righ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3" formatCode="0.000\ "/>
      <alignment horizontal="righ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3" formatCode="0.000\ "/>
      <alignment horizontal="righ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3" formatCode="0.000\ "/>
      <alignment horizontal="righ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3" formatCode="0.000\ "/>
      <alignment horizontal="righ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3" formatCode="0.000\ "/>
      <alignment horizontal="righ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2" formatCode="0%\ "/>
      <alignment horizontal="righ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2" formatCode="0%\ "/>
      <alignment horizontal="righ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2" formatCode="0%\ "/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1" formatCode="0\ \ "/>
      <fill>
        <patternFill>
          <bgColor rgb="FFFFFF00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1" formatCode="0\ \ "/>
      <fill>
        <patternFill>
          <bgColor rgb="FFFFFF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theme="4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6" formatCode="0.0000"/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6" formatCode="0.0000"/>
      <fill>
        <patternFill patternType="none"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theme="4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6" formatCode="0.0000"/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6" formatCode="0.0000"/>
      <fill>
        <patternFill patternType="solid">
          <fgColor indexed="64"/>
          <bgColor rgb="FFFFFF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theme="4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5" formatCode="0.000000"/>
      <alignment horizontal="center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5" formatCode="0.000000"/>
      <alignment horizontal="center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75" formatCode="0.000000"/>
      <alignment horizontal="center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"/>
      <alignment horizontal="center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numFmt numFmtId="167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22"/>
        </right>
        <top/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22"/>
        </right>
        <top/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22"/>
        </right>
        <top/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border outline="0">
        <bottom style="double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border outline="0">
        <bottom style="double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border outline="0">
        <bottom style="double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border outline="0">
        <bottom style="double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numFmt numFmtId="165" formatCode="0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numFmt numFmtId="165" formatCode="0000"/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fill>
        <patternFill patternType="none">
          <fgColor indexed="64"/>
          <bgColor auto="1"/>
        </patternFill>
      </fill>
    </dxf>
    <dxf>
      <border outline="0">
        <bottom style="double">
          <color rgb="FF000000"/>
        </bottom>
      </border>
    </dxf>
    <dxf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F6D6A3-1F3D-4296-BAD5-A66D6A1B2E95}" name="Table13" displayName="Table13" ref="AF3:AL3835" totalsRowShown="0" headerRowDxfId="85" dataDxfId="83" headerRowBorderDxfId="84" tableBorderDxfId="82" headerRowCellStyle="40% - Accent3" dataCellStyle="Normal 3">
  <tableColumns count="7">
    <tableColumn id="1" xr3:uid="{AEA4F3EF-8B65-459E-B2C9-C1E62206AA49}" name="Upstream Girth Weld" dataDxfId="81" dataCellStyle="Normal 3"/>
    <tableColumn id="7" xr3:uid="{BD63BC0E-627F-420A-9932-55DA872A291B}" name="Column1" dataDxfId="80" dataCellStyle="Normal 3"/>
    <tableColumn id="2" xr3:uid="{54CF5979-2AB2-4F00-A505-81DC80813691}" name="Absolute_x000a_Distance_x000a_(metres)" dataDxfId="79" dataCellStyle="Normal 3"/>
    <tableColumn id="3" xr3:uid="{8BEA23E6-19CD-4E45-9633-0A20329272D7}" name="Relative_x000a_Distance_x000a_(metres)" dataDxfId="78" dataCellStyle="Normal 3"/>
    <tableColumn id="4" xr3:uid="{AE97E1BF-1E6F-4431-B1F4-14DAC68C4799}" name="Spool_x000a_Length_x000a_(metres)" dataDxfId="77" dataCellStyle="Normal 3"/>
    <tableColumn id="5" xr3:uid="{39D36DCB-0441-4874-9378-EBEFF2BA9234}" name="Feature Identification" dataDxfId="76" dataCellStyle="Normal 3"/>
    <tableColumn id="6" xr3:uid="{4B5D86A3-6760-4CD0-A21D-8C28DC52A502}" name="Nominal_x000a_Wall_x000a_Thickness_x000a_(mm)" dataDxfId="75" dataCellStyle="Normal 3"/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4272811-5A62-4C02-81F1-6BCD0D864E7F}" name="Table5" displayName="Table5" ref="J3:P3829" totalsRowShown="0" headerRowDxfId="74" dataDxfId="72" headerRowBorderDxfId="73" tableBorderDxfId="71">
  <autoFilter ref="J3:P3829" xr:uid="{A8520C5D-F81B-432A-9F11-3EA1A70CBA9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FBB1A779-8DDB-425F-A2F7-C849B4A7A1F6}" name="特徵點ID" dataDxfId="70"/>
    <tableColumn id="2" xr3:uid="{16E71485-6394-4C8E-B393-BA378B6B7F70}" name="檢測距離_x000a_[m]" dataDxfId="69"/>
    <tableColumn id="3" xr3:uid="{F0A5FF79-816D-4755-905E-031AEB27A3DA}" name="距離上游焊道_x000a_[m]" dataDxfId="68"/>
    <tableColumn id="4" xr3:uid="{F3671775-1605-4BFB-B65E-EFFFB0D74B21}" name="距離下游焊道_x000a_[m]" dataDxfId="67"/>
    <tableColumn id="5" xr3:uid="{DFC1EBDC-38A2-43DE-957F-ED275CB5FB66}" name="管段長度m" dataDxfId="66"/>
    <tableColumn id="6" xr3:uid="{EEB45005-98FD-4470-B612-53F80EEE594E}" name="管壁厚度_x000a_[mm]" dataDxfId="65"/>
    <tableColumn id="7" xr3:uid="{B91DDC5A-C454-468E-86C1-BEC94787F5FF}" name="_x000a_Comment" dataDxfId="64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540FB15-70A8-4C99-870B-A5E5294EC2FB}" name="Table6" displayName="Table6" ref="R3:X3829" totalsRowShown="0" headerRowDxfId="63" dataDxfId="61" headerRowBorderDxfId="62" tableBorderDxfId="60">
  <autoFilter ref="R3:X3829" xr:uid="{82F27FB4-A05F-4EEE-A923-9AB13816255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276BD26F-6612-4FF0-BA69-EE659ED3BD11}" name="特徵點ID" dataDxfId="59"/>
    <tableColumn id="2" xr3:uid="{1A2BC364-02AE-4AAF-A3DA-AC721202BE16}" name="檢測距離_x000a_[m]" dataDxfId="58"/>
    <tableColumn id="3" xr3:uid="{26204CD9-4C9E-4469-BC52-DE6390C080E3}" name="距離上游焊道_x000a_[m]" dataDxfId="57"/>
    <tableColumn id="4" xr3:uid="{5618ADAD-376C-4712-A9FD-1EC52A5D2780}" name="距離下游焊道_x000a_[m]" dataDxfId="56"/>
    <tableColumn id="5" xr3:uid="{962E9F5C-C7D4-4B8E-B952-9E5F720501C6}" name="管段長度m" dataDxfId="55"/>
    <tableColumn id="6" xr3:uid="{069F1364-A704-4A0F-9383-B09000B216DD}" name="管壁厚度_x000a_[mm]" dataDxfId="54"/>
    <tableColumn id="7" xr3:uid="{AA19C9D5-2D9C-4039-AD09-C4CAEB2DE492}" name="_x000a_Comment" dataDxfId="53"/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043A69E-B794-4AD0-92D4-61A1C0B52886}" name="Table7" displayName="Table7" ref="Z3:AD3826" totalsRowShown="0" headerRowDxfId="52" dataDxfId="50" headerRowBorderDxfId="51" tableBorderDxfId="49">
  <autoFilter ref="Z3:AD3826" xr:uid="{52E841A7-88DB-4B06-A3DB-6A971FCA55E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34BA22E7-6964-4AF1-AEE6-C8DF36E92AB4}" name="Cumulative Joint Qty" dataDxfId="48"/>
    <tableColumn id="2" xr3:uid="{E4F1E998-2E9B-46C1-AAE7-2CC224C2E4D8}" name="joint length [m]" dataDxfId="47"/>
    <tableColumn id="3" xr3:uid="{0EDB4C74-2538-4CD5-B47C-054D911C7365}" name="nominal wall thickness [mm]" dataDxfId="46"/>
    <tableColumn id="4" xr3:uid="{00C81153-CE04-4D7B-8F97-1E1FEE89BED0}" name="component/anomaly ident." dataDxfId="45"/>
    <tableColumn id="5" xr3:uid="{891B7858-E8A1-4D60-AFCD-6D30A8C3D0AC}" name="Comment" dataDxfId="44"/>
  </tableColumns>
  <tableStyleInfo name="TableStyleLight1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C5DBC2-C664-4E25-B9B9-8895C61231FB}" name="Table8" displayName="Table8" ref="B3:H3826" totalsRowShown="0" headerRowDxfId="43" headerRowBorderDxfId="42" headerRowCellStyle="Normal 3">
  <autoFilter ref="B3:H3826" xr:uid="{007DE929-0317-4650-AD77-5B42B7A6BB6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C5B0F24C-5DE3-465A-834D-12139E667ABC}" name="Cumulative Joint Qty" dataDxfId="41" dataCellStyle="Normal 3"/>
    <tableColumn id="2" xr3:uid="{EC2BC7D0-4D79-4BE4-9B25-E596EAE6663F}" name="Wall _x000a_Thk_x000a_mm"/>
    <tableColumn id="4" xr3:uid="{6EAF15E4-105C-4285-BF22-30C6C39D72ED}" name="Heat_x000a_No." dataDxfId="40" dataCellStyle="Normal 3"/>
    <tableColumn id="5" xr3:uid="{510ECE34-D77D-4C89-BE8D-21ACB4210E4C}" name="I.T. Type" dataDxfId="39" dataCellStyle="Normal 3"/>
    <tableColumn id="6" xr3:uid="{374CDB18-A7F5-4BF3-A4A9-B7A80EB529C3}" name="A.C. Type" dataDxfId="38" dataCellStyle="Normal 3"/>
    <tableColumn id="7" xr3:uid="{E7AD29E6-DD91-46C9-AA3F-6AE561D324AB}" name="C.C._x000a_Thk_x000a_mm" dataDxfId="37" dataCellStyle="Normal 3"/>
    <tableColumn id="8" xr3:uid="{9A143BB7-47B4-44FE-A36A-4F86BCB47593}" name="Joint_x000a_Length_x000a_m" dataDxfId="36" dataCellStyle="Normal 3"/>
  </tableColumns>
  <tableStyleInfo name="TableStyleLight1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B00FDC3-941B-4B34-8461-D47DC518E791}" name="Table3" displayName="Table3" ref="B6:AI5652" totalsRowShown="0" dataDxfId="35" tableBorderDxfId="34" dataCellStyle="Normal 4">
  <tableColumns count="34">
    <tableColumn id="1" xr3:uid="{85294B02-5CF7-45C3-96B3-456F7DEA2E14}" name="2020 ILI GW" dataDxfId="33" dataCellStyle="Normal 4"/>
    <tableColumn id="2" xr3:uid="{2354A2B9-ADD4-4981-A12E-EDB3F96177BC}" name="DFI " dataDxfId="32" dataCellStyle="Normal 4"/>
    <tableColumn id="3" xr3:uid="{0A9BF91E-994B-49E0-AFDB-883CE88F57E4}" name="KP Chart" dataDxfId="31" dataCellStyle="Normal 4"/>
    <tableColumn id="4" xr3:uid="{65899A17-146B-46AF-96AA-6E4F2998EEDB}" name="PipeJointNo" dataDxfId="30" dataCellStyle="Normal 4"/>
    <tableColumn id="5" xr3:uid="{448C4694-AD1A-40A5-A414-02594FB8C622}" name="WeldNo" dataDxfId="29" dataCellStyle="Normal 4"/>
    <tableColumn id="6" xr3:uid="{B2EB90D6-5E3F-41CC-AD77-189F75EC4C3A}" name="Upstream Girth Weld" dataDxfId="6" dataCellStyle="Normal 4"/>
    <tableColumn id="7" xr3:uid="{311453AE-13C6-493A-BB33-BD8262B63C5A}" name="Upstream Girth Weld (Km)" dataDxfId="5" dataCellStyle="Normal 4">
      <calculatedColumnFormula>VLOOKUP(G7,$B$7:$D$3838,3)</calculatedColumnFormula>
    </tableColumn>
    <tableColumn id="8" xr3:uid="{1560F414-182E-4FBC-9263-F6EE7DD9915F}" name="PipeJointNo2" dataDxfId="4" dataCellStyle="Normal 4">
      <calculatedColumnFormula>VLOOKUP(G7,$B$7:$F$3838,4)</calculatedColumnFormula>
    </tableColumn>
    <tableColumn id="9" xr3:uid="{0CC0BF15-6D07-4DA1-B1D8-48E4619CA420}" name="WeldNo3" dataDxfId="3" dataCellStyle="Normal 4">
      <calculatedColumnFormula>VLOOKUP(G7,$B$7:$F$3838,4)</calculatedColumnFormula>
    </tableColumn>
    <tableColumn id="10" xr3:uid="{4D836A7E-71DD-4391-B923-B8FBAB84673A}" name="Absolute_x000a_Distance_x000a_(Km)" dataDxfId="28" dataCellStyle="Normal 4">
      <calculatedColumnFormula>H7+M7*0.001</calculatedColumnFormula>
    </tableColumn>
    <tableColumn id="11" xr3:uid="{CB8BCA55-70A9-4D4D-8E0D-4130CACB1DE4}" name="Absolute_x000a_Distance_x000a_(metres)" dataDxfId="27" dataCellStyle="Normal 4"/>
    <tableColumn id="12" xr3:uid="{91D3697E-3A64-48BF-9AF8-144BF9018A4A}" name="Relative_x000a_Distance_x000a_(metres)" dataDxfId="26" dataCellStyle="Normal 4"/>
    <tableColumn id="13" xr3:uid="{404DFB6A-DFB9-42AB-BF8B-CDE463BFDA78}" name="Spool_x000a_Length_x000a_(metres)" dataDxfId="25" dataCellStyle="Normal 4"/>
    <tableColumn id="14" xr3:uid="{CC3296DC-6D0D-4249-890B-F18927CE60F6}" name="Feature Type" dataDxfId="24" dataCellStyle="Normal 4"/>
    <tableColumn id="15" xr3:uid="{48372B56-BB4A-4918-85CE-A6FC09B92FE7}" name="Feature Identification" dataDxfId="23" dataCellStyle="Normal 4"/>
    <tableColumn id="16" xr3:uid="{76F22E2C-1FBC-477D-B4D2-5D6AF9BA891B}" name="Comment" dataDxfId="22" dataCellStyle="Normal 4">
      <calculatedColumnFormula>Y7*100 &amp; "% ," &amp; O7 &amp; " " &amp; P7 &amp; " " &amp; AG7</calculatedColumnFormula>
    </tableColumn>
    <tableColumn id="17" xr3:uid="{3977363C-BE45-43DB-BD62-C06229CAEBB4}" name="Anomaly _x000a_Dimension _x000a_Class" dataDxfId="21" dataCellStyle="Normal 4"/>
    <tableColumn id="20" xr3:uid="{E7E9434D-55A6-4310-B73B-06D3BE14F73E}" name="Orientation(角度)_x000a_(hrs:mins)" dataDxfId="7" dataCellStyle="Normal 4"/>
    <tableColumn id="18" xr3:uid="{F97F8EFF-6C75-4CA2-80C0-4004FAC0EB41}" name="Column3" dataDxfId="2" dataCellStyle="Normal 4"/>
    <tableColumn id="19" xr3:uid="{4D3E169D-65C9-44C0-B9D0-DBB416517F62}" name="Column4" dataDxfId="0" dataCellStyle="Normal 4">
      <calculatedColumnFormula>ABS(ABS(INT(T7*24)*30-INT(T7*1440)*5.5)/10-360)</calculatedColumnFormula>
    </tableColumn>
    <tableColumn id="21" xr3:uid="{F675F096-A725-4B99-A292-B7741A10B9FD}" name="Nominal_x000a_Wall_x000a_Thickness_x000a_(mm)" dataDxfId="1" dataCellStyle="Normal 4"/>
    <tableColumn id="22" xr3:uid="{E8575B58-357F-42DF-8401-B90E2051187A}" name="Length_x000a_(mm)" dataDxfId="20" dataCellStyle="Normal 4"/>
    <tableColumn id="23" xr3:uid="{EE053DF6-FAC7-4112-BEB0-6966EC31C92B}" name="Width_x000a_(mm)" dataDxfId="19" dataCellStyle="Normal 4"/>
    <tableColumn id="24" xr3:uid="{E1956FEA-EEBF-4B16-AC2C-8FF462BE1868}" name="Peak_x000a_Depth_x000a_%WT" dataDxfId="18" dataCellStyle="Normal 4"/>
    <tableColumn id="25" xr3:uid="{3F3AC96D-C203-4DB2-8844-05442391A2AC}" name="Ave._x000a_Depth_x000a_%WT" dataDxfId="17" dataCellStyle="Normal 4"/>
    <tableColumn id="26" xr3:uid="{298EC140-5B3D-413D-913D-381B70FBFD31}" name="Depth (mm)" dataDxfId="16" dataCellStyle="Normal 4"/>
    <tableColumn id="27" xr3:uid="{B9AD97CB-1AA8-44F3-9DC6-BBDFBA910768}" name="INT/_x000a_EXT" dataDxfId="15" dataCellStyle="Normal 4"/>
    <tableColumn id="28" xr3:uid="{F47CC106-E9EB-4259-B81B-2DF19B032115}" name="ERF" dataDxfId="14" dataCellStyle="Normal 4"/>
    <tableColumn id="29" xr3:uid="{17F04F08-4D6E-4656-A1E5-717D4DF0CDC5}" name="Psafety" dataDxfId="13" dataCellStyle="Normal 4"/>
    <tableColumn id="30" xr3:uid="{80417301-AC92-4E2B-92E4-AC3DB3BE09F7}" name="Pfailure" dataDxfId="12" dataCellStyle="Normal 4"/>
    <tableColumn id="31" xr3:uid="{1B09D24E-4A48-4F44-BD6E-A2F26B550EDB}" name="Column1" dataDxfId="11" dataCellStyle="Normal 4">
      <calculatedColumnFormula>LEFT(AH7,1)</calculatedColumnFormula>
    </tableColumn>
    <tableColumn id="32" xr3:uid="{17A2B651-9FC0-4336-8A15-52E5FA5A6998}" name="Column2" dataDxfId="10" dataCellStyle="Normal 4">
      <calculatedColumnFormula>IF(AF7=" ","","(&gt;0.05mm)")</calculatedColumnFormula>
    </tableColumn>
    <tableColumn id="33" xr3:uid="{643A87D1-FBCA-42FB-83F1-F1D69A5EB477}" name="  Comment" dataDxfId="9" dataCellStyle="Normal 4"/>
    <tableColumn id="34" xr3:uid="{ED7684FD-9C4E-4347-B896-0CC2D8E8D830}" name="Cluster_x000a_Identifier" dataDxfId="8" dataCellStyle="Normal 4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85404-5235-447A-BFFC-C7619E5F0BFE}">
  <sheetPr>
    <tabColor theme="5"/>
  </sheetPr>
  <dimension ref="A2:AL3835"/>
  <sheetViews>
    <sheetView zoomScale="90" zoomScaleNormal="90" workbookViewId="0">
      <pane xSplit="8" ySplit="3" topLeftCell="P2589" activePane="bottomRight" state="frozen"/>
      <selection pane="topRight" activeCell="J1" sqref="J1"/>
      <selection pane="bottomLeft" activeCell="A4" sqref="A4"/>
      <selection pane="bottomRight" activeCell="R2607" sqref="R2607"/>
    </sheetView>
  </sheetViews>
  <sheetFormatPr defaultRowHeight="12.6"/>
  <cols>
    <col min="1" max="1" width="8.88671875" style="1"/>
    <col min="2" max="2" width="27" style="1" customWidth="1"/>
    <col min="3" max="3" width="7.33203125" style="52" customWidth="1"/>
    <col min="4" max="4" width="7.77734375" style="1" bestFit="1" customWidth="1"/>
    <col min="5" max="5" width="13" style="1" customWidth="1"/>
    <col min="6" max="6" width="14" style="1" customWidth="1"/>
    <col min="7" max="7" width="5" style="1" bestFit="1" customWidth="1"/>
    <col min="8" max="8" width="12.109375" style="1" bestFit="1" customWidth="1"/>
    <col min="9" max="9" width="2" style="1" customWidth="1"/>
    <col min="10" max="10" width="11.77734375" style="1" customWidth="1"/>
    <col min="11" max="12" width="7.33203125" style="1" customWidth="1"/>
    <col min="13" max="13" width="9.44140625" style="1" customWidth="1"/>
    <col min="14" max="14" width="13.33203125" style="1" customWidth="1"/>
    <col min="15" max="15" width="7.33203125" style="1" customWidth="1"/>
    <col min="16" max="16" width="13.77734375" style="1" customWidth="1"/>
    <col min="17" max="17" width="1.6640625" style="1" customWidth="1"/>
    <col min="18" max="18" width="11.77734375" style="1" customWidth="1"/>
    <col min="19" max="21" width="7.33203125" style="1" customWidth="1"/>
    <col min="22" max="22" width="13.33203125" style="1" customWidth="1"/>
    <col min="23" max="23" width="7.33203125" style="1" customWidth="1"/>
    <col min="24" max="24" width="11.5546875" style="1" customWidth="1"/>
    <col min="25" max="25" width="1.44140625" style="1" customWidth="1"/>
    <col min="26" max="30" width="21.88671875" style="1" customWidth="1"/>
    <col min="31" max="31" width="2.6640625" style="1" customWidth="1"/>
    <col min="32" max="33" width="21.44140625" style="1" customWidth="1"/>
    <col min="34" max="34" width="15.77734375" style="1" customWidth="1"/>
    <col min="35" max="36" width="8.88671875" style="1"/>
    <col min="37" max="37" width="21.6640625" style="3" customWidth="1"/>
    <col min="38" max="233" width="8.88671875" style="1"/>
    <col min="234" max="234" width="5.5546875" style="1" customWidth="1"/>
    <col min="235" max="235" width="6" style="1" customWidth="1"/>
    <col min="236" max="236" width="4.5546875" style="1" customWidth="1"/>
    <col min="237" max="237" width="0" style="1" hidden="1" customWidth="1"/>
    <col min="238" max="238" width="5.44140625" style="1" customWidth="1"/>
    <col min="239" max="239" width="5.6640625" style="1" customWidth="1"/>
    <col min="240" max="241" width="0" style="1" hidden="1" customWidth="1"/>
    <col min="242" max="242" width="5.44140625" style="1" customWidth="1"/>
    <col min="243" max="243" width="6.88671875" style="1" customWidth="1"/>
    <col min="244" max="244" width="8.109375" style="1" customWidth="1"/>
    <col min="245" max="245" width="7.6640625" style="1" customWidth="1"/>
    <col min="246" max="246" width="4.5546875" style="1" customWidth="1"/>
    <col min="247" max="247" width="4.88671875" style="1" customWidth="1"/>
    <col min="248" max="248" width="8" style="1" customWidth="1"/>
    <col min="249" max="249" width="8.6640625" style="1" customWidth="1"/>
    <col min="250" max="250" width="7.44140625" style="1" customWidth="1"/>
    <col min="251" max="251" width="7.6640625" style="1" customWidth="1"/>
    <col min="252" max="252" width="12.33203125" style="1" customWidth="1"/>
    <col min="253" max="253" width="6.5546875" style="1" customWidth="1"/>
    <col min="254" max="254" width="8.88671875" style="1"/>
    <col min="255" max="255" width="10" style="1" customWidth="1"/>
    <col min="256" max="256" width="4.44140625" style="1" customWidth="1"/>
    <col min="257" max="257" width="4.109375" style="1" customWidth="1"/>
    <col min="258" max="258" width="5.88671875" style="1" customWidth="1"/>
    <col min="259" max="260" width="4.33203125" style="1" customWidth="1"/>
    <col min="261" max="261" width="6.5546875" style="1" customWidth="1"/>
    <col min="262" max="262" width="5.6640625" style="1" customWidth="1"/>
    <col min="263" max="489" width="8.88671875" style="1"/>
    <col min="490" max="490" width="5.5546875" style="1" customWidth="1"/>
    <col min="491" max="491" width="6" style="1" customWidth="1"/>
    <col min="492" max="492" width="4.5546875" style="1" customWidth="1"/>
    <col min="493" max="493" width="0" style="1" hidden="1" customWidth="1"/>
    <col min="494" max="494" width="5.44140625" style="1" customWidth="1"/>
    <col min="495" max="495" width="5.6640625" style="1" customWidth="1"/>
    <col min="496" max="497" width="0" style="1" hidden="1" customWidth="1"/>
    <col min="498" max="498" width="5.44140625" style="1" customWidth="1"/>
    <col min="499" max="499" width="6.88671875" style="1" customWidth="1"/>
    <col min="500" max="500" width="8.109375" style="1" customWidth="1"/>
    <col min="501" max="501" width="7.6640625" style="1" customWidth="1"/>
    <col min="502" max="502" width="4.5546875" style="1" customWidth="1"/>
    <col min="503" max="503" width="4.88671875" style="1" customWidth="1"/>
    <col min="504" max="504" width="8" style="1" customWidth="1"/>
    <col min="505" max="505" width="8.6640625" style="1" customWidth="1"/>
    <col min="506" max="506" width="7.44140625" style="1" customWidth="1"/>
    <col min="507" max="507" width="7.6640625" style="1" customWidth="1"/>
    <col min="508" max="508" width="12.33203125" style="1" customWidth="1"/>
    <col min="509" max="509" width="6.5546875" style="1" customWidth="1"/>
    <col min="510" max="510" width="8.88671875" style="1"/>
    <col min="511" max="511" width="10" style="1" customWidth="1"/>
    <col min="512" max="512" width="4.44140625" style="1" customWidth="1"/>
    <col min="513" max="513" width="4.109375" style="1" customWidth="1"/>
    <col min="514" max="514" width="5.88671875" style="1" customWidth="1"/>
    <col min="515" max="516" width="4.33203125" style="1" customWidth="1"/>
    <col min="517" max="517" width="6.5546875" style="1" customWidth="1"/>
    <col min="518" max="518" width="5.6640625" style="1" customWidth="1"/>
    <col min="519" max="745" width="8.88671875" style="1"/>
    <col min="746" max="746" width="5.5546875" style="1" customWidth="1"/>
    <col min="747" max="747" width="6" style="1" customWidth="1"/>
    <col min="748" max="748" width="4.5546875" style="1" customWidth="1"/>
    <col min="749" max="749" width="0" style="1" hidden="1" customWidth="1"/>
    <col min="750" max="750" width="5.44140625" style="1" customWidth="1"/>
    <col min="751" max="751" width="5.6640625" style="1" customWidth="1"/>
    <col min="752" max="753" width="0" style="1" hidden="1" customWidth="1"/>
    <col min="754" max="754" width="5.44140625" style="1" customWidth="1"/>
    <col min="755" max="755" width="6.88671875" style="1" customWidth="1"/>
    <col min="756" max="756" width="8.109375" style="1" customWidth="1"/>
    <col min="757" max="757" width="7.6640625" style="1" customWidth="1"/>
    <col min="758" max="758" width="4.5546875" style="1" customWidth="1"/>
    <col min="759" max="759" width="4.88671875" style="1" customWidth="1"/>
    <col min="760" max="760" width="8" style="1" customWidth="1"/>
    <col min="761" max="761" width="8.6640625" style="1" customWidth="1"/>
    <col min="762" max="762" width="7.44140625" style="1" customWidth="1"/>
    <col min="763" max="763" width="7.6640625" style="1" customWidth="1"/>
    <col min="764" max="764" width="12.33203125" style="1" customWidth="1"/>
    <col min="765" max="765" width="6.5546875" style="1" customWidth="1"/>
    <col min="766" max="766" width="8.88671875" style="1"/>
    <col min="767" max="767" width="10" style="1" customWidth="1"/>
    <col min="768" max="768" width="4.44140625" style="1" customWidth="1"/>
    <col min="769" max="769" width="4.109375" style="1" customWidth="1"/>
    <col min="770" max="770" width="5.88671875" style="1" customWidth="1"/>
    <col min="771" max="772" width="4.33203125" style="1" customWidth="1"/>
    <col min="773" max="773" width="6.5546875" style="1" customWidth="1"/>
    <col min="774" max="774" width="5.6640625" style="1" customWidth="1"/>
    <col min="775" max="1001" width="8.88671875" style="1"/>
    <col min="1002" max="1002" width="5.5546875" style="1" customWidth="1"/>
    <col min="1003" max="1003" width="6" style="1" customWidth="1"/>
    <col min="1004" max="1004" width="4.5546875" style="1" customWidth="1"/>
    <col min="1005" max="1005" width="0" style="1" hidden="1" customWidth="1"/>
    <col min="1006" max="1006" width="5.44140625" style="1" customWidth="1"/>
    <col min="1007" max="1007" width="5.6640625" style="1" customWidth="1"/>
    <col min="1008" max="1009" width="0" style="1" hidden="1" customWidth="1"/>
    <col min="1010" max="1010" width="5.44140625" style="1" customWidth="1"/>
    <col min="1011" max="1011" width="6.88671875" style="1" customWidth="1"/>
    <col min="1012" max="1012" width="8.109375" style="1" customWidth="1"/>
    <col min="1013" max="1013" width="7.6640625" style="1" customWidth="1"/>
    <col min="1014" max="1014" width="4.5546875" style="1" customWidth="1"/>
    <col min="1015" max="1015" width="4.88671875" style="1" customWidth="1"/>
    <col min="1016" max="1016" width="8" style="1" customWidth="1"/>
    <col min="1017" max="1017" width="8.6640625" style="1" customWidth="1"/>
    <col min="1018" max="1018" width="7.44140625" style="1" customWidth="1"/>
    <col min="1019" max="1019" width="7.6640625" style="1" customWidth="1"/>
    <col min="1020" max="1020" width="12.33203125" style="1" customWidth="1"/>
    <col min="1021" max="1021" width="6.5546875" style="1" customWidth="1"/>
    <col min="1022" max="1022" width="8.88671875" style="1"/>
    <col min="1023" max="1023" width="10" style="1" customWidth="1"/>
    <col min="1024" max="1024" width="4.44140625" style="1" customWidth="1"/>
    <col min="1025" max="1025" width="4.109375" style="1" customWidth="1"/>
    <col min="1026" max="1026" width="5.88671875" style="1" customWidth="1"/>
    <col min="1027" max="1028" width="4.33203125" style="1" customWidth="1"/>
    <col min="1029" max="1029" width="6.5546875" style="1" customWidth="1"/>
    <col min="1030" max="1030" width="5.6640625" style="1" customWidth="1"/>
    <col min="1031" max="1257" width="8.88671875" style="1"/>
    <col min="1258" max="1258" width="5.5546875" style="1" customWidth="1"/>
    <col min="1259" max="1259" width="6" style="1" customWidth="1"/>
    <col min="1260" max="1260" width="4.5546875" style="1" customWidth="1"/>
    <col min="1261" max="1261" width="0" style="1" hidden="1" customWidth="1"/>
    <col min="1262" max="1262" width="5.44140625" style="1" customWidth="1"/>
    <col min="1263" max="1263" width="5.6640625" style="1" customWidth="1"/>
    <col min="1264" max="1265" width="0" style="1" hidden="1" customWidth="1"/>
    <col min="1266" max="1266" width="5.44140625" style="1" customWidth="1"/>
    <col min="1267" max="1267" width="6.88671875" style="1" customWidth="1"/>
    <col min="1268" max="1268" width="8.109375" style="1" customWidth="1"/>
    <col min="1269" max="1269" width="7.6640625" style="1" customWidth="1"/>
    <col min="1270" max="1270" width="4.5546875" style="1" customWidth="1"/>
    <col min="1271" max="1271" width="4.88671875" style="1" customWidth="1"/>
    <col min="1272" max="1272" width="8" style="1" customWidth="1"/>
    <col min="1273" max="1273" width="8.6640625" style="1" customWidth="1"/>
    <col min="1274" max="1274" width="7.44140625" style="1" customWidth="1"/>
    <col min="1275" max="1275" width="7.6640625" style="1" customWidth="1"/>
    <col min="1276" max="1276" width="12.33203125" style="1" customWidth="1"/>
    <col min="1277" max="1277" width="6.5546875" style="1" customWidth="1"/>
    <col min="1278" max="1278" width="8.88671875" style="1"/>
    <col min="1279" max="1279" width="10" style="1" customWidth="1"/>
    <col min="1280" max="1280" width="4.44140625" style="1" customWidth="1"/>
    <col min="1281" max="1281" width="4.109375" style="1" customWidth="1"/>
    <col min="1282" max="1282" width="5.88671875" style="1" customWidth="1"/>
    <col min="1283" max="1284" width="4.33203125" style="1" customWidth="1"/>
    <col min="1285" max="1285" width="6.5546875" style="1" customWidth="1"/>
    <col min="1286" max="1286" width="5.6640625" style="1" customWidth="1"/>
    <col min="1287" max="1513" width="8.88671875" style="1"/>
    <col min="1514" max="1514" width="5.5546875" style="1" customWidth="1"/>
    <col min="1515" max="1515" width="6" style="1" customWidth="1"/>
    <col min="1516" max="1516" width="4.5546875" style="1" customWidth="1"/>
    <col min="1517" max="1517" width="0" style="1" hidden="1" customWidth="1"/>
    <col min="1518" max="1518" width="5.44140625" style="1" customWidth="1"/>
    <col min="1519" max="1519" width="5.6640625" style="1" customWidth="1"/>
    <col min="1520" max="1521" width="0" style="1" hidden="1" customWidth="1"/>
    <col min="1522" max="1522" width="5.44140625" style="1" customWidth="1"/>
    <col min="1523" max="1523" width="6.88671875" style="1" customWidth="1"/>
    <col min="1524" max="1524" width="8.109375" style="1" customWidth="1"/>
    <col min="1525" max="1525" width="7.6640625" style="1" customWidth="1"/>
    <col min="1526" max="1526" width="4.5546875" style="1" customWidth="1"/>
    <col min="1527" max="1527" width="4.88671875" style="1" customWidth="1"/>
    <col min="1528" max="1528" width="8" style="1" customWidth="1"/>
    <col min="1529" max="1529" width="8.6640625" style="1" customWidth="1"/>
    <col min="1530" max="1530" width="7.44140625" style="1" customWidth="1"/>
    <col min="1531" max="1531" width="7.6640625" style="1" customWidth="1"/>
    <col min="1532" max="1532" width="12.33203125" style="1" customWidth="1"/>
    <col min="1533" max="1533" width="6.5546875" style="1" customWidth="1"/>
    <col min="1534" max="1534" width="8.88671875" style="1"/>
    <col min="1535" max="1535" width="10" style="1" customWidth="1"/>
    <col min="1536" max="1536" width="4.44140625" style="1" customWidth="1"/>
    <col min="1537" max="1537" width="4.109375" style="1" customWidth="1"/>
    <col min="1538" max="1538" width="5.88671875" style="1" customWidth="1"/>
    <col min="1539" max="1540" width="4.33203125" style="1" customWidth="1"/>
    <col min="1541" max="1541" width="6.5546875" style="1" customWidth="1"/>
    <col min="1542" max="1542" width="5.6640625" style="1" customWidth="1"/>
    <col min="1543" max="1769" width="8.88671875" style="1"/>
    <col min="1770" max="1770" width="5.5546875" style="1" customWidth="1"/>
    <col min="1771" max="1771" width="6" style="1" customWidth="1"/>
    <col min="1772" max="1772" width="4.5546875" style="1" customWidth="1"/>
    <col min="1773" max="1773" width="0" style="1" hidden="1" customWidth="1"/>
    <col min="1774" max="1774" width="5.44140625" style="1" customWidth="1"/>
    <col min="1775" max="1775" width="5.6640625" style="1" customWidth="1"/>
    <col min="1776" max="1777" width="0" style="1" hidden="1" customWidth="1"/>
    <col min="1778" max="1778" width="5.44140625" style="1" customWidth="1"/>
    <col min="1779" max="1779" width="6.88671875" style="1" customWidth="1"/>
    <col min="1780" max="1780" width="8.109375" style="1" customWidth="1"/>
    <col min="1781" max="1781" width="7.6640625" style="1" customWidth="1"/>
    <col min="1782" max="1782" width="4.5546875" style="1" customWidth="1"/>
    <col min="1783" max="1783" width="4.88671875" style="1" customWidth="1"/>
    <col min="1784" max="1784" width="8" style="1" customWidth="1"/>
    <col min="1785" max="1785" width="8.6640625" style="1" customWidth="1"/>
    <col min="1786" max="1786" width="7.44140625" style="1" customWidth="1"/>
    <col min="1787" max="1787" width="7.6640625" style="1" customWidth="1"/>
    <col min="1788" max="1788" width="12.33203125" style="1" customWidth="1"/>
    <col min="1789" max="1789" width="6.5546875" style="1" customWidth="1"/>
    <col min="1790" max="1790" width="8.88671875" style="1"/>
    <col min="1791" max="1791" width="10" style="1" customWidth="1"/>
    <col min="1792" max="1792" width="4.44140625" style="1" customWidth="1"/>
    <col min="1793" max="1793" width="4.109375" style="1" customWidth="1"/>
    <col min="1794" max="1794" width="5.88671875" style="1" customWidth="1"/>
    <col min="1795" max="1796" width="4.33203125" style="1" customWidth="1"/>
    <col min="1797" max="1797" width="6.5546875" style="1" customWidth="1"/>
    <col min="1798" max="1798" width="5.6640625" style="1" customWidth="1"/>
    <col min="1799" max="2025" width="8.88671875" style="1"/>
    <col min="2026" max="2026" width="5.5546875" style="1" customWidth="1"/>
    <col min="2027" max="2027" width="6" style="1" customWidth="1"/>
    <col min="2028" max="2028" width="4.5546875" style="1" customWidth="1"/>
    <col min="2029" max="2029" width="0" style="1" hidden="1" customWidth="1"/>
    <col min="2030" max="2030" width="5.44140625" style="1" customWidth="1"/>
    <col min="2031" max="2031" width="5.6640625" style="1" customWidth="1"/>
    <col min="2032" max="2033" width="0" style="1" hidden="1" customWidth="1"/>
    <col min="2034" max="2034" width="5.44140625" style="1" customWidth="1"/>
    <col min="2035" max="2035" width="6.88671875" style="1" customWidth="1"/>
    <col min="2036" max="2036" width="8.109375" style="1" customWidth="1"/>
    <col min="2037" max="2037" width="7.6640625" style="1" customWidth="1"/>
    <col min="2038" max="2038" width="4.5546875" style="1" customWidth="1"/>
    <col min="2039" max="2039" width="4.88671875" style="1" customWidth="1"/>
    <col min="2040" max="2040" width="8" style="1" customWidth="1"/>
    <col min="2041" max="2041" width="8.6640625" style="1" customWidth="1"/>
    <col min="2042" max="2042" width="7.44140625" style="1" customWidth="1"/>
    <col min="2043" max="2043" width="7.6640625" style="1" customWidth="1"/>
    <col min="2044" max="2044" width="12.33203125" style="1" customWidth="1"/>
    <col min="2045" max="2045" width="6.5546875" style="1" customWidth="1"/>
    <col min="2046" max="2046" width="8.88671875" style="1"/>
    <col min="2047" max="2047" width="10" style="1" customWidth="1"/>
    <col min="2048" max="2048" width="4.44140625" style="1" customWidth="1"/>
    <col min="2049" max="2049" width="4.109375" style="1" customWidth="1"/>
    <col min="2050" max="2050" width="5.88671875" style="1" customWidth="1"/>
    <col min="2051" max="2052" width="4.33203125" style="1" customWidth="1"/>
    <col min="2053" max="2053" width="6.5546875" style="1" customWidth="1"/>
    <col min="2054" max="2054" width="5.6640625" style="1" customWidth="1"/>
    <col min="2055" max="2281" width="8.88671875" style="1"/>
    <col min="2282" max="2282" width="5.5546875" style="1" customWidth="1"/>
    <col min="2283" max="2283" width="6" style="1" customWidth="1"/>
    <col min="2284" max="2284" width="4.5546875" style="1" customWidth="1"/>
    <col min="2285" max="2285" width="0" style="1" hidden="1" customWidth="1"/>
    <col min="2286" max="2286" width="5.44140625" style="1" customWidth="1"/>
    <col min="2287" max="2287" width="5.6640625" style="1" customWidth="1"/>
    <col min="2288" max="2289" width="0" style="1" hidden="1" customWidth="1"/>
    <col min="2290" max="2290" width="5.44140625" style="1" customWidth="1"/>
    <col min="2291" max="2291" width="6.88671875" style="1" customWidth="1"/>
    <col min="2292" max="2292" width="8.109375" style="1" customWidth="1"/>
    <col min="2293" max="2293" width="7.6640625" style="1" customWidth="1"/>
    <col min="2294" max="2294" width="4.5546875" style="1" customWidth="1"/>
    <col min="2295" max="2295" width="4.88671875" style="1" customWidth="1"/>
    <col min="2296" max="2296" width="8" style="1" customWidth="1"/>
    <col min="2297" max="2297" width="8.6640625" style="1" customWidth="1"/>
    <col min="2298" max="2298" width="7.44140625" style="1" customWidth="1"/>
    <col min="2299" max="2299" width="7.6640625" style="1" customWidth="1"/>
    <col min="2300" max="2300" width="12.33203125" style="1" customWidth="1"/>
    <col min="2301" max="2301" width="6.5546875" style="1" customWidth="1"/>
    <col min="2302" max="2302" width="8.88671875" style="1"/>
    <col min="2303" max="2303" width="10" style="1" customWidth="1"/>
    <col min="2304" max="2304" width="4.44140625" style="1" customWidth="1"/>
    <col min="2305" max="2305" width="4.109375" style="1" customWidth="1"/>
    <col min="2306" max="2306" width="5.88671875" style="1" customWidth="1"/>
    <col min="2307" max="2308" width="4.33203125" style="1" customWidth="1"/>
    <col min="2309" max="2309" width="6.5546875" style="1" customWidth="1"/>
    <col min="2310" max="2310" width="5.6640625" style="1" customWidth="1"/>
    <col min="2311" max="2537" width="8.88671875" style="1"/>
    <col min="2538" max="2538" width="5.5546875" style="1" customWidth="1"/>
    <col min="2539" max="2539" width="6" style="1" customWidth="1"/>
    <col min="2540" max="2540" width="4.5546875" style="1" customWidth="1"/>
    <col min="2541" max="2541" width="0" style="1" hidden="1" customWidth="1"/>
    <col min="2542" max="2542" width="5.44140625" style="1" customWidth="1"/>
    <col min="2543" max="2543" width="5.6640625" style="1" customWidth="1"/>
    <col min="2544" max="2545" width="0" style="1" hidden="1" customWidth="1"/>
    <col min="2546" max="2546" width="5.44140625" style="1" customWidth="1"/>
    <col min="2547" max="2547" width="6.88671875" style="1" customWidth="1"/>
    <col min="2548" max="2548" width="8.109375" style="1" customWidth="1"/>
    <col min="2549" max="2549" width="7.6640625" style="1" customWidth="1"/>
    <col min="2550" max="2550" width="4.5546875" style="1" customWidth="1"/>
    <col min="2551" max="2551" width="4.88671875" style="1" customWidth="1"/>
    <col min="2552" max="2552" width="8" style="1" customWidth="1"/>
    <col min="2553" max="2553" width="8.6640625" style="1" customWidth="1"/>
    <col min="2554" max="2554" width="7.44140625" style="1" customWidth="1"/>
    <col min="2555" max="2555" width="7.6640625" style="1" customWidth="1"/>
    <col min="2556" max="2556" width="12.33203125" style="1" customWidth="1"/>
    <col min="2557" max="2557" width="6.5546875" style="1" customWidth="1"/>
    <col min="2558" max="2558" width="8.88671875" style="1"/>
    <col min="2559" max="2559" width="10" style="1" customWidth="1"/>
    <col min="2560" max="2560" width="4.44140625" style="1" customWidth="1"/>
    <col min="2561" max="2561" width="4.109375" style="1" customWidth="1"/>
    <col min="2562" max="2562" width="5.88671875" style="1" customWidth="1"/>
    <col min="2563" max="2564" width="4.33203125" style="1" customWidth="1"/>
    <col min="2565" max="2565" width="6.5546875" style="1" customWidth="1"/>
    <col min="2566" max="2566" width="5.6640625" style="1" customWidth="1"/>
    <col min="2567" max="2793" width="8.88671875" style="1"/>
    <col min="2794" max="2794" width="5.5546875" style="1" customWidth="1"/>
    <col min="2795" max="2795" width="6" style="1" customWidth="1"/>
    <col min="2796" max="2796" width="4.5546875" style="1" customWidth="1"/>
    <col min="2797" max="2797" width="0" style="1" hidden="1" customWidth="1"/>
    <col min="2798" max="2798" width="5.44140625" style="1" customWidth="1"/>
    <col min="2799" max="2799" width="5.6640625" style="1" customWidth="1"/>
    <col min="2800" max="2801" width="0" style="1" hidden="1" customWidth="1"/>
    <col min="2802" max="2802" width="5.44140625" style="1" customWidth="1"/>
    <col min="2803" max="2803" width="6.88671875" style="1" customWidth="1"/>
    <col min="2804" max="2804" width="8.109375" style="1" customWidth="1"/>
    <col min="2805" max="2805" width="7.6640625" style="1" customWidth="1"/>
    <col min="2806" max="2806" width="4.5546875" style="1" customWidth="1"/>
    <col min="2807" max="2807" width="4.88671875" style="1" customWidth="1"/>
    <col min="2808" max="2808" width="8" style="1" customWidth="1"/>
    <col min="2809" max="2809" width="8.6640625" style="1" customWidth="1"/>
    <col min="2810" max="2810" width="7.44140625" style="1" customWidth="1"/>
    <col min="2811" max="2811" width="7.6640625" style="1" customWidth="1"/>
    <col min="2812" max="2812" width="12.33203125" style="1" customWidth="1"/>
    <col min="2813" max="2813" width="6.5546875" style="1" customWidth="1"/>
    <col min="2814" max="2814" width="8.88671875" style="1"/>
    <col min="2815" max="2815" width="10" style="1" customWidth="1"/>
    <col min="2816" max="2816" width="4.44140625" style="1" customWidth="1"/>
    <col min="2817" max="2817" width="4.109375" style="1" customWidth="1"/>
    <col min="2818" max="2818" width="5.88671875" style="1" customWidth="1"/>
    <col min="2819" max="2820" width="4.33203125" style="1" customWidth="1"/>
    <col min="2821" max="2821" width="6.5546875" style="1" customWidth="1"/>
    <col min="2822" max="2822" width="5.6640625" style="1" customWidth="1"/>
    <col min="2823" max="3049" width="8.88671875" style="1"/>
    <col min="3050" max="3050" width="5.5546875" style="1" customWidth="1"/>
    <col min="3051" max="3051" width="6" style="1" customWidth="1"/>
    <col min="3052" max="3052" width="4.5546875" style="1" customWidth="1"/>
    <col min="3053" max="3053" width="0" style="1" hidden="1" customWidth="1"/>
    <col min="3054" max="3054" width="5.44140625" style="1" customWidth="1"/>
    <col min="3055" max="3055" width="5.6640625" style="1" customWidth="1"/>
    <col min="3056" max="3057" width="0" style="1" hidden="1" customWidth="1"/>
    <col min="3058" max="3058" width="5.44140625" style="1" customWidth="1"/>
    <col min="3059" max="3059" width="6.88671875" style="1" customWidth="1"/>
    <col min="3060" max="3060" width="8.109375" style="1" customWidth="1"/>
    <col min="3061" max="3061" width="7.6640625" style="1" customWidth="1"/>
    <col min="3062" max="3062" width="4.5546875" style="1" customWidth="1"/>
    <col min="3063" max="3063" width="4.88671875" style="1" customWidth="1"/>
    <col min="3064" max="3064" width="8" style="1" customWidth="1"/>
    <col min="3065" max="3065" width="8.6640625" style="1" customWidth="1"/>
    <col min="3066" max="3066" width="7.44140625" style="1" customWidth="1"/>
    <col min="3067" max="3067" width="7.6640625" style="1" customWidth="1"/>
    <col min="3068" max="3068" width="12.33203125" style="1" customWidth="1"/>
    <col min="3069" max="3069" width="6.5546875" style="1" customWidth="1"/>
    <col min="3070" max="3070" width="8.88671875" style="1"/>
    <col min="3071" max="3071" width="10" style="1" customWidth="1"/>
    <col min="3072" max="3072" width="4.44140625" style="1" customWidth="1"/>
    <col min="3073" max="3073" width="4.109375" style="1" customWidth="1"/>
    <col min="3074" max="3074" width="5.88671875" style="1" customWidth="1"/>
    <col min="3075" max="3076" width="4.33203125" style="1" customWidth="1"/>
    <col min="3077" max="3077" width="6.5546875" style="1" customWidth="1"/>
    <col min="3078" max="3078" width="5.6640625" style="1" customWidth="1"/>
    <col min="3079" max="3305" width="8.88671875" style="1"/>
    <col min="3306" max="3306" width="5.5546875" style="1" customWidth="1"/>
    <col min="3307" max="3307" width="6" style="1" customWidth="1"/>
    <col min="3308" max="3308" width="4.5546875" style="1" customWidth="1"/>
    <col min="3309" max="3309" width="0" style="1" hidden="1" customWidth="1"/>
    <col min="3310" max="3310" width="5.44140625" style="1" customWidth="1"/>
    <col min="3311" max="3311" width="5.6640625" style="1" customWidth="1"/>
    <col min="3312" max="3313" width="0" style="1" hidden="1" customWidth="1"/>
    <col min="3314" max="3314" width="5.44140625" style="1" customWidth="1"/>
    <col min="3315" max="3315" width="6.88671875" style="1" customWidth="1"/>
    <col min="3316" max="3316" width="8.109375" style="1" customWidth="1"/>
    <col min="3317" max="3317" width="7.6640625" style="1" customWidth="1"/>
    <col min="3318" max="3318" width="4.5546875" style="1" customWidth="1"/>
    <col min="3319" max="3319" width="4.88671875" style="1" customWidth="1"/>
    <col min="3320" max="3320" width="8" style="1" customWidth="1"/>
    <col min="3321" max="3321" width="8.6640625" style="1" customWidth="1"/>
    <col min="3322" max="3322" width="7.44140625" style="1" customWidth="1"/>
    <col min="3323" max="3323" width="7.6640625" style="1" customWidth="1"/>
    <col min="3324" max="3324" width="12.33203125" style="1" customWidth="1"/>
    <col min="3325" max="3325" width="6.5546875" style="1" customWidth="1"/>
    <col min="3326" max="3326" width="8.88671875" style="1"/>
    <col min="3327" max="3327" width="10" style="1" customWidth="1"/>
    <col min="3328" max="3328" width="4.44140625" style="1" customWidth="1"/>
    <col min="3329" max="3329" width="4.109375" style="1" customWidth="1"/>
    <col min="3330" max="3330" width="5.88671875" style="1" customWidth="1"/>
    <col min="3331" max="3332" width="4.33203125" style="1" customWidth="1"/>
    <col min="3333" max="3333" width="6.5546875" style="1" customWidth="1"/>
    <col min="3334" max="3334" width="5.6640625" style="1" customWidth="1"/>
    <col min="3335" max="3561" width="8.88671875" style="1"/>
    <col min="3562" max="3562" width="5.5546875" style="1" customWidth="1"/>
    <col min="3563" max="3563" width="6" style="1" customWidth="1"/>
    <col min="3564" max="3564" width="4.5546875" style="1" customWidth="1"/>
    <col min="3565" max="3565" width="0" style="1" hidden="1" customWidth="1"/>
    <col min="3566" max="3566" width="5.44140625" style="1" customWidth="1"/>
    <col min="3567" max="3567" width="5.6640625" style="1" customWidth="1"/>
    <col min="3568" max="3569" width="0" style="1" hidden="1" customWidth="1"/>
    <col min="3570" max="3570" width="5.44140625" style="1" customWidth="1"/>
    <col min="3571" max="3571" width="6.88671875" style="1" customWidth="1"/>
    <col min="3572" max="3572" width="8.109375" style="1" customWidth="1"/>
    <col min="3573" max="3573" width="7.6640625" style="1" customWidth="1"/>
    <col min="3574" max="3574" width="4.5546875" style="1" customWidth="1"/>
    <col min="3575" max="3575" width="4.88671875" style="1" customWidth="1"/>
    <col min="3576" max="3576" width="8" style="1" customWidth="1"/>
    <col min="3577" max="3577" width="8.6640625" style="1" customWidth="1"/>
    <col min="3578" max="3578" width="7.44140625" style="1" customWidth="1"/>
    <col min="3579" max="3579" width="7.6640625" style="1" customWidth="1"/>
    <col min="3580" max="3580" width="12.33203125" style="1" customWidth="1"/>
    <col min="3581" max="3581" width="6.5546875" style="1" customWidth="1"/>
    <col min="3582" max="3582" width="8.88671875" style="1"/>
    <col min="3583" max="3583" width="10" style="1" customWidth="1"/>
    <col min="3584" max="3584" width="4.44140625" style="1" customWidth="1"/>
    <col min="3585" max="3585" width="4.109375" style="1" customWidth="1"/>
    <col min="3586" max="3586" width="5.88671875" style="1" customWidth="1"/>
    <col min="3587" max="3588" width="4.33203125" style="1" customWidth="1"/>
    <col min="3589" max="3589" width="6.5546875" style="1" customWidth="1"/>
    <col min="3590" max="3590" width="5.6640625" style="1" customWidth="1"/>
    <col min="3591" max="3817" width="8.88671875" style="1"/>
    <col min="3818" max="3818" width="5.5546875" style="1" customWidth="1"/>
    <col min="3819" max="3819" width="6" style="1" customWidth="1"/>
    <col min="3820" max="3820" width="4.5546875" style="1" customWidth="1"/>
    <col min="3821" max="3821" width="0" style="1" hidden="1" customWidth="1"/>
    <col min="3822" max="3822" width="5.44140625" style="1" customWidth="1"/>
    <col min="3823" max="3823" width="5.6640625" style="1" customWidth="1"/>
    <col min="3824" max="3825" width="0" style="1" hidden="1" customWidth="1"/>
    <col min="3826" max="3826" width="5.44140625" style="1" customWidth="1"/>
    <col min="3827" max="3827" width="6.88671875" style="1" customWidth="1"/>
    <col min="3828" max="3828" width="8.109375" style="1" customWidth="1"/>
    <col min="3829" max="3829" width="7.6640625" style="1" customWidth="1"/>
    <col min="3830" max="3830" width="4.5546875" style="1" customWidth="1"/>
    <col min="3831" max="3831" width="4.88671875" style="1" customWidth="1"/>
    <col min="3832" max="3832" width="8" style="1" customWidth="1"/>
    <col min="3833" max="3833" width="8.6640625" style="1" customWidth="1"/>
    <col min="3834" max="3834" width="7.44140625" style="1" customWidth="1"/>
    <col min="3835" max="3835" width="7.6640625" style="1" customWidth="1"/>
    <col min="3836" max="3836" width="12.33203125" style="1" customWidth="1"/>
    <col min="3837" max="3837" width="6.5546875" style="1" customWidth="1"/>
    <col min="3838" max="3838" width="8.88671875" style="1"/>
    <col min="3839" max="3839" width="10" style="1" customWidth="1"/>
    <col min="3840" max="3840" width="4.44140625" style="1" customWidth="1"/>
    <col min="3841" max="3841" width="4.109375" style="1" customWidth="1"/>
    <col min="3842" max="3842" width="5.88671875" style="1" customWidth="1"/>
    <col min="3843" max="3844" width="4.33203125" style="1" customWidth="1"/>
    <col min="3845" max="3845" width="6.5546875" style="1" customWidth="1"/>
    <col min="3846" max="3846" width="5.6640625" style="1" customWidth="1"/>
    <col min="3847" max="4073" width="8.88671875" style="1"/>
    <col min="4074" max="4074" width="5.5546875" style="1" customWidth="1"/>
    <col min="4075" max="4075" width="6" style="1" customWidth="1"/>
    <col min="4076" max="4076" width="4.5546875" style="1" customWidth="1"/>
    <col min="4077" max="4077" width="0" style="1" hidden="1" customWidth="1"/>
    <col min="4078" max="4078" width="5.44140625" style="1" customWidth="1"/>
    <col min="4079" max="4079" width="5.6640625" style="1" customWidth="1"/>
    <col min="4080" max="4081" width="0" style="1" hidden="1" customWidth="1"/>
    <col min="4082" max="4082" width="5.44140625" style="1" customWidth="1"/>
    <col min="4083" max="4083" width="6.88671875" style="1" customWidth="1"/>
    <col min="4084" max="4084" width="8.109375" style="1" customWidth="1"/>
    <col min="4085" max="4085" width="7.6640625" style="1" customWidth="1"/>
    <col min="4086" max="4086" width="4.5546875" style="1" customWidth="1"/>
    <col min="4087" max="4087" width="4.88671875" style="1" customWidth="1"/>
    <col min="4088" max="4088" width="8" style="1" customWidth="1"/>
    <col min="4089" max="4089" width="8.6640625" style="1" customWidth="1"/>
    <col min="4090" max="4090" width="7.44140625" style="1" customWidth="1"/>
    <col min="4091" max="4091" width="7.6640625" style="1" customWidth="1"/>
    <col min="4092" max="4092" width="12.33203125" style="1" customWidth="1"/>
    <col min="4093" max="4093" width="6.5546875" style="1" customWidth="1"/>
    <col min="4094" max="4094" width="8.88671875" style="1"/>
    <col min="4095" max="4095" width="10" style="1" customWidth="1"/>
    <col min="4096" max="4096" width="4.44140625" style="1" customWidth="1"/>
    <col min="4097" max="4097" width="4.109375" style="1" customWidth="1"/>
    <col min="4098" max="4098" width="5.88671875" style="1" customWidth="1"/>
    <col min="4099" max="4100" width="4.33203125" style="1" customWidth="1"/>
    <col min="4101" max="4101" width="6.5546875" style="1" customWidth="1"/>
    <col min="4102" max="4102" width="5.6640625" style="1" customWidth="1"/>
    <col min="4103" max="4329" width="8.88671875" style="1"/>
    <col min="4330" max="4330" width="5.5546875" style="1" customWidth="1"/>
    <col min="4331" max="4331" width="6" style="1" customWidth="1"/>
    <col min="4332" max="4332" width="4.5546875" style="1" customWidth="1"/>
    <col min="4333" max="4333" width="0" style="1" hidden="1" customWidth="1"/>
    <col min="4334" max="4334" width="5.44140625" style="1" customWidth="1"/>
    <col min="4335" max="4335" width="5.6640625" style="1" customWidth="1"/>
    <col min="4336" max="4337" width="0" style="1" hidden="1" customWidth="1"/>
    <col min="4338" max="4338" width="5.44140625" style="1" customWidth="1"/>
    <col min="4339" max="4339" width="6.88671875" style="1" customWidth="1"/>
    <col min="4340" max="4340" width="8.109375" style="1" customWidth="1"/>
    <col min="4341" max="4341" width="7.6640625" style="1" customWidth="1"/>
    <col min="4342" max="4342" width="4.5546875" style="1" customWidth="1"/>
    <col min="4343" max="4343" width="4.88671875" style="1" customWidth="1"/>
    <col min="4344" max="4344" width="8" style="1" customWidth="1"/>
    <col min="4345" max="4345" width="8.6640625" style="1" customWidth="1"/>
    <col min="4346" max="4346" width="7.44140625" style="1" customWidth="1"/>
    <col min="4347" max="4347" width="7.6640625" style="1" customWidth="1"/>
    <col min="4348" max="4348" width="12.33203125" style="1" customWidth="1"/>
    <col min="4349" max="4349" width="6.5546875" style="1" customWidth="1"/>
    <col min="4350" max="4350" width="8.88671875" style="1"/>
    <col min="4351" max="4351" width="10" style="1" customWidth="1"/>
    <col min="4352" max="4352" width="4.44140625" style="1" customWidth="1"/>
    <col min="4353" max="4353" width="4.109375" style="1" customWidth="1"/>
    <col min="4354" max="4354" width="5.88671875" style="1" customWidth="1"/>
    <col min="4355" max="4356" width="4.33203125" style="1" customWidth="1"/>
    <col min="4357" max="4357" width="6.5546875" style="1" customWidth="1"/>
    <col min="4358" max="4358" width="5.6640625" style="1" customWidth="1"/>
    <col min="4359" max="4585" width="8.88671875" style="1"/>
    <col min="4586" max="4586" width="5.5546875" style="1" customWidth="1"/>
    <col min="4587" max="4587" width="6" style="1" customWidth="1"/>
    <col min="4588" max="4588" width="4.5546875" style="1" customWidth="1"/>
    <col min="4589" max="4589" width="0" style="1" hidden="1" customWidth="1"/>
    <col min="4590" max="4590" width="5.44140625" style="1" customWidth="1"/>
    <col min="4591" max="4591" width="5.6640625" style="1" customWidth="1"/>
    <col min="4592" max="4593" width="0" style="1" hidden="1" customWidth="1"/>
    <col min="4594" max="4594" width="5.44140625" style="1" customWidth="1"/>
    <col min="4595" max="4595" width="6.88671875" style="1" customWidth="1"/>
    <col min="4596" max="4596" width="8.109375" style="1" customWidth="1"/>
    <col min="4597" max="4597" width="7.6640625" style="1" customWidth="1"/>
    <col min="4598" max="4598" width="4.5546875" style="1" customWidth="1"/>
    <col min="4599" max="4599" width="4.88671875" style="1" customWidth="1"/>
    <col min="4600" max="4600" width="8" style="1" customWidth="1"/>
    <col min="4601" max="4601" width="8.6640625" style="1" customWidth="1"/>
    <col min="4602" max="4602" width="7.44140625" style="1" customWidth="1"/>
    <col min="4603" max="4603" width="7.6640625" style="1" customWidth="1"/>
    <col min="4604" max="4604" width="12.33203125" style="1" customWidth="1"/>
    <col min="4605" max="4605" width="6.5546875" style="1" customWidth="1"/>
    <col min="4606" max="4606" width="8.88671875" style="1"/>
    <col min="4607" max="4607" width="10" style="1" customWidth="1"/>
    <col min="4608" max="4608" width="4.44140625" style="1" customWidth="1"/>
    <col min="4609" max="4609" width="4.109375" style="1" customWidth="1"/>
    <col min="4610" max="4610" width="5.88671875" style="1" customWidth="1"/>
    <col min="4611" max="4612" width="4.33203125" style="1" customWidth="1"/>
    <col min="4613" max="4613" width="6.5546875" style="1" customWidth="1"/>
    <col min="4614" max="4614" width="5.6640625" style="1" customWidth="1"/>
    <col min="4615" max="4841" width="8.88671875" style="1"/>
    <col min="4842" max="4842" width="5.5546875" style="1" customWidth="1"/>
    <col min="4843" max="4843" width="6" style="1" customWidth="1"/>
    <col min="4844" max="4844" width="4.5546875" style="1" customWidth="1"/>
    <col min="4845" max="4845" width="0" style="1" hidden="1" customWidth="1"/>
    <col min="4846" max="4846" width="5.44140625" style="1" customWidth="1"/>
    <col min="4847" max="4847" width="5.6640625" style="1" customWidth="1"/>
    <col min="4848" max="4849" width="0" style="1" hidden="1" customWidth="1"/>
    <col min="4850" max="4850" width="5.44140625" style="1" customWidth="1"/>
    <col min="4851" max="4851" width="6.88671875" style="1" customWidth="1"/>
    <col min="4852" max="4852" width="8.109375" style="1" customWidth="1"/>
    <col min="4853" max="4853" width="7.6640625" style="1" customWidth="1"/>
    <col min="4854" max="4854" width="4.5546875" style="1" customWidth="1"/>
    <col min="4855" max="4855" width="4.88671875" style="1" customWidth="1"/>
    <col min="4856" max="4856" width="8" style="1" customWidth="1"/>
    <col min="4857" max="4857" width="8.6640625" style="1" customWidth="1"/>
    <col min="4858" max="4858" width="7.44140625" style="1" customWidth="1"/>
    <col min="4859" max="4859" width="7.6640625" style="1" customWidth="1"/>
    <col min="4860" max="4860" width="12.33203125" style="1" customWidth="1"/>
    <col min="4861" max="4861" width="6.5546875" style="1" customWidth="1"/>
    <col min="4862" max="4862" width="8.88671875" style="1"/>
    <col min="4863" max="4863" width="10" style="1" customWidth="1"/>
    <col min="4864" max="4864" width="4.44140625" style="1" customWidth="1"/>
    <col min="4865" max="4865" width="4.109375" style="1" customWidth="1"/>
    <col min="4866" max="4866" width="5.88671875" style="1" customWidth="1"/>
    <col min="4867" max="4868" width="4.33203125" style="1" customWidth="1"/>
    <col min="4869" max="4869" width="6.5546875" style="1" customWidth="1"/>
    <col min="4870" max="4870" width="5.6640625" style="1" customWidth="1"/>
    <col min="4871" max="5097" width="8.88671875" style="1"/>
    <col min="5098" max="5098" width="5.5546875" style="1" customWidth="1"/>
    <col min="5099" max="5099" width="6" style="1" customWidth="1"/>
    <col min="5100" max="5100" width="4.5546875" style="1" customWidth="1"/>
    <col min="5101" max="5101" width="0" style="1" hidden="1" customWidth="1"/>
    <col min="5102" max="5102" width="5.44140625" style="1" customWidth="1"/>
    <col min="5103" max="5103" width="5.6640625" style="1" customWidth="1"/>
    <col min="5104" max="5105" width="0" style="1" hidden="1" customWidth="1"/>
    <col min="5106" max="5106" width="5.44140625" style="1" customWidth="1"/>
    <col min="5107" max="5107" width="6.88671875" style="1" customWidth="1"/>
    <col min="5108" max="5108" width="8.109375" style="1" customWidth="1"/>
    <col min="5109" max="5109" width="7.6640625" style="1" customWidth="1"/>
    <col min="5110" max="5110" width="4.5546875" style="1" customWidth="1"/>
    <col min="5111" max="5111" width="4.88671875" style="1" customWidth="1"/>
    <col min="5112" max="5112" width="8" style="1" customWidth="1"/>
    <col min="5113" max="5113" width="8.6640625" style="1" customWidth="1"/>
    <col min="5114" max="5114" width="7.44140625" style="1" customWidth="1"/>
    <col min="5115" max="5115" width="7.6640625" style="1" customWidth="1"/>
    <col min="5116" max="5116" width="12.33203125" style="1" customWidth="1"/>
    <col min="5117" max="5117" width="6.5546875" style="1" customWidth="1"/>
    <col min="5118" max="5118" width="8.88671875" style="1"/>
    <col min="5119" max="5119" width="10" style="1" customWidth="1"/>
    <col min="5120" max="5120" width="4.44140625" style="1" customWidth="1"/>
    <col min="5121" max="5121" width="4.109375" style="1" customWidth="1"/>
    <col min="5122" max="5122" width="5.88671875" style="1" customWidth="1"/>
    <col min="5123" max="5124" width="4.33203125" style="1" customWidth="1"/>
    <col min="5125" max="5125" width="6.5546875" style="1" customWidth="1"/>
    <col min="5126" max="5126" width="5.6640625" style="1" customWidth="1"/>
    <col min="5127" max="5353" width="8.88671875" style="1"/>
    <col min="5354" max="5354" width="5.5546875" style="1" customWidth="1"/>
    <col min="5355" max="5355" width="6" style="1" customWidth="1"/>
    <col min="5356" max="5356" width="4.5546875" style="1" customWidth="1"/>
    <col min="5357" max="5357" width="0" style="1" hidden="1" customWidth="1"/>
    <col min="5358" max="5358" width="5.44140625" style="1" customWidth="1"/>
    <col min="5359" max="5359" width="5.6640625" style="1" customWidth="1"/>
    <col min="5360" max="5361" width="0" style="1" hidden="1" customWidth="1"/>
    <col min="5362" max="5362" width="5.44140625" style="1" customWidth="1"/>
    <col min="5363" max="5363" width="6.88671875" style="1" customWidth="1"/>
    <col min="5364" max="5364" width="8.109375" style="1" customWidth="1"/>
    <col min="5365" max="5365" width="7.6640625" style="1" customWidth="1"/>
    <col min="5366" max="5366" width="4.5546875" style="1" customWidth="1"/>
    <col min="5367" max="5367" width="4.88671875" style="1" customWidth="1"/>
    <col min="5368" max="5368" width="8" style="1" customWidth="1"/>
    <col min="5369" max="5369" width="8.6640625" style="1" customWidth="1"/>
    <col min="5370" max="5370" width="7.44140625" style="1" customWidth="1"/>
    <col min="5371" max="5371" width="7.6640625" style="1" customWidth="1"/>
    <col min="5372" max="5372" width="12.33203125" style="1" customWidth="1"/>
    <col min="5373" max="5373" width="6.5546875" style="1" customWidth="1"/>
    <col min="5374" max="5374" width="8.88671875" style="1"/>
    <col min="5375" max="5375" width="10" style="1" customWidth="1"/>
    <col min="5376" max="5376" width="4.44140625" style="1" customWidth="1"/>
    <col min="5377" max="5377" width="4.109375" style="1" customWidth="1"/>
    <col min="5378" max="5378" width="5.88671875" style="1" customWidth="1"/>
    <col min="5379" max="5380" width="4.33203125" style="1" customWidth="1"/>
    <col min="5381" max="5381" width="6.5546875" style="1" customWidth="1"/>
    <col min="5382" max="5382" width="5.6640625" style="1" customWidth="1"/>
    <col min="5383" max="5609" width="8.88671875" style="1"/>
    <col min="5610" max="5610" width="5.5546875" style="1" customWidth="1"/>
    <col min="5611" max="5611" width="6" style="1" customWidth="1"/>
    <col min="5612" max="5612" width="4.5546875" style="1" customWidth="1"/>
    <col min="5613" max="5613" width="0" style="1" hidden="1" customWidth="1"/>
    <col min="5614" max="5614" width="5.44140625" style="1" customWidth="1"/>
    <col min="5615" max="5615" width="5.6640625" style="1" customWidth="1"/>
    <col min="5616" max="5617" width="0" style="1" hidden="1" customWidth="1"/>
    <col min="5618" max="5618" width="5.44140625" style="1" customWidth="1"/>
    <col min="5619" max="5619" width="6.88671875" style="1" customWidth="1"/>
    <col min="5620" max="5620" width="8.109375" style="1" customWidth="1"/>
    <col min="5621" max="5621" width="7.6640625" style="1" customWidth="1"/>
    <col min="5622" max="5622" width="4.5546875" style="1" customWidth="1"/>
    <col min="5623" max="5623" width="4.88671875" style="1" customWidth="1"/>
    <col min="5624" max="5624" width="8" style="1" customWidth="1"/>
    <col min="5625" max="5625" width="8.6640625" style="1" customWidth="1"/>
    <col min="5626" max="5626" width="7.44140625" style="1" customWidth="1"/>
    <col min="5627" max="5627" width="7.6640625" style="1" customWidth="1"/>
    <col min="5628" max="5628" width="12.33203125" style="1" customWidth="1"/>
    <col min="5629" max="5629" width="6.5546875" style="1" customWidth="1"/>
    <col min="5630" max="5630" width="8.88671875" style="1"/>
    <col min="5631" max="5631" width="10" style="1" customWidth="1"/>
    <col min="5632" max="5632" width="4.44140625" style="1" customWidth="1"/>
    <col min="5633" max="5633" width="4.109375" style="1" customWidth="1"/>
    <col min="5634" max="5634" width="5.88671875" style="1" customWidth="1"/>
    <col min="5635" max="5636" width="4.33203125" style="1" customWidth="1"/>
    <col min="5637" max="5637" width="6.5546875" style="1" customWidth="1"/>
    <col min="5638" max="5638" width="5.6640625" style="1" customWidth="1"/>
    <col min="5639" max="5865" width="8.88671875" style="1"/>
    <col min="5866" max="5866" width="5.5546875" style="1" customWidth="1"/>
    <col min="5867" max="5867" width="6" style="1" customWidth="1"/>
    <col min="5868" max="5868" width="4.5546875" style="1" customWidth="1"/>
    <col min="5869" max="5869" width="0" style="1" hidden="1" customWidth="1"/>
    <col min="5870" max="5870" width="5.44140625" style="1" customWidth="1"/>
    <col min="5871" max="5871" width="5.6640625" style="1" customWidth="1"/>
    <col min="5872" max="5873" width="0" style="1" hidden="1" customWidth="1"/>
    <col min="5874" max="5874" width="5.44140625" style="1" customWidth="1"/>
    <col min="5875" max="5875" width="6.88671875" style="1" customWidth="1"/>
    <col min="5876" max="5876" width="8.109375" style="1" customWidth="1"/>
    <col min="5877" max="5877" width="7.6640625" style="1" customWidth="1"/>
    <col min="5878" max="5878" width="4.5546875" style="1" customWidth="1"/>
    <col min="5879" max="5879" width="4.88671875" style="1" customWidth="1"/>
    <col min="5880" max="5880" width="8" style="1" customWidth="1"/>
    <col min="5881" max="5881" width="8.6640625" style="1" customWidth="1"/>
    <col min="5882" max="5882" width="7.44140625" style="1" customWidth="1"/>
    <col min="5883" max="5883" width="7.6640625" style="1" customWidth="1"/>
    <col min="5884" max="5884" width="12.33203125" style="1" customWidth="1"/>
    <col min="5885" max="5885" width="6.5546875" style="1" customWidth="1"/>
    <col min="5886" max="5886" width="8.88671875" style="1"/>
    <col min="5887" max="5887" width="10" style="1" customWidth="1"/>
    <col min="5888" max="5888" width="4.44140625" style="1" customWidth="1"/>
    <col min="5889" max="5889" width="4.109375" style="1" customWidth="1"/>
    <col min="5890" max="5890" width="5.88671875" style="1" customWidth="1"/>
    <col min="5891" max="5892" width="4.33203125" style="1" customWidth="1"/>
    <col min="5893" max="5893" width="6.5546875" style="1" customWidth="1"/>
    <col min="5894" max="5894" width="5.6640625" style="1" customWidth="1"/>
    <col min="5895" max="6121" width="8.88671875" style="1"/>
    <col min="6122" max="6122" width="5.5546875" style="1" customWidth="1"/>
    <col min="6123" max="6123" width="6" style="1" customWidth="1"/>
    <col min="6124" max="6124" width="4.5546875" style="1" customWidth="1"/>
    <col min="6125" max="6125" width="0" style="1" hidden="1" customWidth="1"/>
    <col min="6126" max="6126" width="5.44140625" style="1" customWidth="1"/>
    <col min="6127" max="6127" width="5.6640625" style="1" customWidth="1"/>
    <col min="6128" max="6129" width="0" style="1" hidden="1" customWidth="1"/>
    <col min="6130" max="6130" width="5.44140625" style="1" customWidth="1"/>
    <col min="6131" max="6131" width="6.88671875" style="1" customWidth="1"/>
    <col min="6132" max="6132" width="8.109375" style="1" customWidth="1"/>
    <col min="6133" max="6133" width="7.6640625" style="1" customWidth="1"/>
    <col min="6134" max="6134" width="4.5546875" style="1" customWidth="1"/>
    <col min="6135" max="6135" width="4.88671875" style="1" customWidth="1"/>
    <col min="6136" max="6136" width="8" style="1" customWidth="1"/>
    <col min="6137" max="6137" width="8.6640625" style="1" customWidth="1"/>
    <col min="6138" max="6138" width="7.44140625" style="1" customWidth="1"/>
    <col min="6139" max="6139" width="7.6640625" style="1" customWidth="1"/>
    <col min="6140" max="6140" width="12.33203125" style="1" customWidth="1"/>
    <col min="6141" max="6141" width="6.5546875" style="1" customWidth="1"/>
    <col min="6142" max="6142" width="8.88671875" style="1"/>
    <col min="6143" max="6143" width="10" style="1" customWidth="1"/>
    <col min="6144" max="6144" width="4.44140625" style="1" customWidth="1"/>
    <col min="6145" max="6145" width="4.109375" style="1" customWidth="1"/>
    <col min="6146" max="6146" width="5.88671875" style="1" customWidth="1"/>
    <col min="6147" max="6148" width="4.33203125" style="1" customWidth="1"/>
    <col min="6149" max="6149" width="6.5546875" style="1" customWidth="1"/>
    <col min="6150" max="6150" width="5.6640625" style="1" customWidth="1"/>
    <col min="6151" max="6377" width="8.88671875" style="1"/>
    <col min="6378" max="6378" width="5.5546875" style="1" customWidth="1"/>
    <col min="6379" max="6379" width="6" style="1" customWidth="1"/>
    <col min="6380" max="6380" width="4.5546875" style="1" customWidth="1"/>
    <col min="6381" max="6381" width="0" style="1" hidden="1" customWidth="1"/>
    <col min="6382" max="6382" width="5.44140625" style="1" customWidth="1"/>
    <col min="6383" max="6383" width="5.6640625" style="1" customWidth="1"/>
    <col min="6384" max="6385" width="0" style="1" hidden="1" customWidth="1"/>
    <col min="6386" max="6386" width="5.44140625" style="1" customWidth="1"/>
    <col min="6387" max="6387" width="6.88671875" style="1" customWidth="1"/>
    <col min="6388" max="6388" width="8.109375" style="1" customWidth="1"/>
    <col min="6389" max="6389" width="7.6640625" style="1" customWidth="1"/>
    <col min="6390" max="6390" width="4.5546875" style="1" customWidth="1"/>
    <col min="6391" max="6391" width="4.88671875" style="1" customWidth="1"/>
    <col min="6392" max="6392" width="8" style="1" customWidth="1"/>
    <col min="6393" max="6393" width="8.6640625" style="1" customWidth="1"/>
    <col min="6394" max="6394" width="7.44140625" style="1" customWidth="1"/>
    <col min="6395" max="6395" width="7.6640625" style="1" customWidth="1"/>
    <col min="6396" max="6396" width="12.33203125" style="1" customWidth="1"/>
    <col min="6397" max="6397" width="6.5546875" style="1" customWidth="1"/>
    <col min="6398" max="6398" width="8.88671875" style="1"/>
    <col min="6399" max="6399" width="10" style="1" customWidth="1"/>
    <col min="6400" max="6400" width="4.44140625" style="1" customWidth="1"/>
    <col min="6401" max="6401" width="4.109375" style="1" customWidth="1"/>
    <col min="6402" max="6402" width="5.88671875" style="1" customWidth="1"/>
    <col min="6403" max="6404" width="4.33203125" style="1" customWidth="1"/>
    <col min="6405" max="6405" width="6.5546875" style="1" customWidth="1"/>
    <col min="6406" max="6406" width="5.6640625" style="1" customWidth="1"/>
    <col min="6407" max="6633" width="8.88671875" style="1"/>
    <col min="6634" max="6634" width="5.5546875" style="1" customWidth="1"/>
    <col min="6635" max="6635" width="6" style="1" customWidth="1"/>
    <col min="6636" max="6636" width="4.5546875" style="1" customWidth="1"/>
    <col min="6637" max="6637" width="0" style="1" hidden="1" customWidth="1"/>
    <col min="6638" max="6638" width="5.44140625" style="1" customWidth="1"/>
    <col min="6639" max="6639" width="5.6640625" style="1" customWidth="1"/>
    <col min="6640" max="6641" width="0" style="1" hidden="1" customWidth="1"/>
    <col min="6642" max="6642" width="5.44140625" style="1" customWidth="1"/>
    <col min="6643" max="6643" width="6.88671875" style="1" customWidth="1"/>
    <col min="6644" max="6644" width="8.109375" style="1" customWidth="1"/>
    <col min="6645" max="6645" width="7.6640625" style="1" customWidth="1"/>
    <col min="6646" max="6646" width="4.5546875" style="1" customWidth="1"/>
    <col min="6647" max="6647" width="4.88671875" style="1" customWidth="1"/>
    <col min="6648" max="6648" width="8" style="1" customWidth="1"/>
    <col min="6649" max="6649" width="8.6640625" style="1" customWidth="1"/>
    <col min="6650" max="6650" width="7.44140625" style="1" customWidth="1"/>
    <col min="6651" max="6651" width="7.6640625" style="1" customWidth="1"/>
    <col min="6652" max="6652" width="12.33203125" style="1" customWidth="1"/>
    <col min="6653" max="6653" width="6.5546875" style="1" customWidth="1"/>
    <col min="6654" max="6654" width="8.88671875" style="1"/>
    <col min="6655" max="6655" width="10" style="1" customWidth="1"/>
    <col min="6656" max="6656" width="4.44140625" style="1" customWidth="1"/>
    <col min="6657" max="6657" width="4.109375" style="1" customWidth="1"/>
    <col min="6658" max="6658" width="5.88671875" style="1" customWidth="1"/>
    <col min="6659" max="6660" width="4.33203125" style="1" customWidth="1"/>
    <col min="6661" max="6661" width="6.5546875" style="1" customWidth="1"/>
    <col min="6662" max="6662" width="5.6640625" style="1" customWidth="1"/>
    <col min="6663" max="6889" width="8.88671875" style="1"/>
    <col min="6890" max="6890" width="5.5546875" style="1" customWidth="1"/>
    <col min="6891" max="6891" width="6" style="1" customWidth="1"/>
    <col min="6892" max="6892" width="4.5546875" style="1" customWidth="1"/>
    <col min="6893" max="6893" width="0" style="1" hidden="1" customWidth="1"/>
    <col min="6894" max="6894" width="5.44140625" style="1" customWidth="1"/>
    <col min="6895" max="6895" width="5.6640625" style="1" customWidth="1"/>
    <col min="6896" max="6897" width="0" style="1" hidden="1" customWidth="1"/>
    <col min="6898" max="6898" width="5.44140625" style="1" customWidth="1"/>
    <col min="6899" max="6899" width="6.88671875" style="1" customWidth="1"/>
    <col min="6900" max="6900" width="8.109375" style="1" customWidth="1"/>
    <col min="6901" max="6901" width="7.6640625" style="1" customWidth="1"/>
    <col min="6902" max="6902" width="4.5546875" style="1" customWidth="1"/>
    <col min="6903" max="6903" width="4.88671875" style="1" customWidth="1"/>
    <col min="6904" max="6904" width="8" style="1" customWidth="1"/>
    <col min="6905" max="6905" width="8.6640625" style="1" customWidth="1"/>
    <col min="6906" max="6906" width="7.44140625" style="1" customWidth="1"/>
    <col min="6907" max="6907" width="7.6640625" style="1" customWidth="1"/>
    <col min="6908" max="6908" width="12.33203125" style="1" customWidth="1"/>
    <col min="6909" max="6909" width="6.5546875" style="1" customWidth="1"/>
    <col min="6910" max="6910" width="8.88671875" style="1"/>
    <col min="6911" max="6911" width="10" style="1" customWidth="1"/>
    <col min="6912" max="6912" width="4.44140625" style="1" customWidth="1"/>
    <col min="6913" max="6913" width="4.109375" style="1" customWidth="1"/>
    <col min="6914" max="6914" width="5.88671875" style="1" customWidth="1"/>
    <col min="6915" max="6916" width="4.33203125" style="1" customWidth="1"/>
    <col min="6917" max="6917" width="6.5546875" style="1" customWidth="1"/>
    <col min="6918" max="6918" width="5.6640625" style="1" customWidth="1"/>
    <col min="6919" max="7145" width="8.88671875" style="1"/>
    <col min="7146" max="7146" width="5.5546875" style="1" customWidth="1"/>
    <col min="7147" max="7147" width="6" style="1" customWidth="1"/>
    <col min="7148" max="7148" width="4.5546875" style="1" customWidth="1"/>
    <col min="7149" max="7149" width="0" style="1" hidden="1" customWidth="1"/>
    <col min="7150" max="7150" width="5.44140625" style="1" customWidth="1"/>
    <col min="7151" max="7151" width="5.6640625" style="1" customWidth="1"/>
    <col min="7152" max="7153" width="0" style="1" hidden="1" customWidth="1"/>
    <col min="7154" max="7154" width="5.44140625" style="1" customWidth="1"/>
    <col min="7155" max="7155" width="6.88671875" style="1" customWidth="1"/>
    <col min="7156" max="7156" width="8.109375" style="1" customWidth="1"/>
    <col min="7157" max="7157" width="7.6640625" style="1" customWidth="1"/>
    <col min="7158" max="7158" width="4.5546875" style="1" customWidth="1"/>
    <col min="7159" max="7159" width="4.88671875" style="1" customWidth="1"/>
    <col min="7160" max="7160" width="8" style="1" customWidth="1"/>
    <col min="7161" max="7161" width="8.6640625" style="1" customWidth="1"/>
    <col min="7162" max="7162" width="7.44140625" style="1" customWidth="1"/>
    <col min="7163" max="7163" width="7.6640625" style="1" customWidth="1"/>
    <col min="7164" max="7164" width="12.33203125" style="1" customWidth="1"/>
    <col min="7165" max="7165" width="6.5546875" style="1" customWidth="1"/>
    <col min="7166" max="7166" width="8.88671875" style="1"/>
    <col min="7167" max="7167" width="10" style="1" customWidth="1"/>
    <col min="7168" max="7168" width="4.44140625" style="1" customWidth="1"/>
    <col min="7169" max="7169" width="4.109375" style="1" customWidth="1"/>
    <col min="7170" max="7170" width="5.88671875" style="1" customWidth="1"/>
    <col min="7171" max="7172" width="4.33203125" style="1" customWidth="1"/>
    <col min="7173" max="7173" width="6.5546875" style="1" customWidth="1"/>
    <col min="7174" max="7174" width="5.6640625" style="1" customWidth="1"/>
    <col min="7175" max="7401" width="8.88671875" style="1"/>
    <col min="7402" max="7402" width="5.5546875" style="1" customWidth="1"/>
    <col min="7403" max="7403" width="6" style="1" customWidth="1"/>
    <col min="7404" max="7404" width="4.5546875" style="1" customWidth="1"/>
    <col min="7405" max="7405" width="0" style="1" hidden="1" customWidth="1"/>
    <col min="7406" max="7406" width="5.44140625" style="1" customWidth="1"/>
    <col min="7407" max="7407" width="5.6640625" style="1" customWidth="1"/>
    <col min="7408" max="7409" width="0" style="1" hidden="1" customWidth="1"/>
    <col min="7410" max="7410" width="5.44140625" style="1" customWidth="1"/>
    <col min="7411" max="7411" width="6.88671875" style="1" customWidth="1"/>
    <col min="7412" max="7412" width="8.109375" style="1" customWidth="1"/>
    <col min="7413" max="7413" width="7.6640625" style="1" customWidth="1"/>
    <col min="7414" max="7414" width="4.5546875" style="1" customWidth="1"/>
    <col min="7415" max="7415" width="4.88671875" style="1" customWidth="1"/>
    <col min="7416" max="7416" width="8" style="1" customWidth="1"/>
    <col min="7417" max="7417" width="8.6640625" style="1" customWidth="1"/>
    <col min="7418" max="7418" width="7.44140625" style="1" customWidth="1"/>
    <col min="7419" max="7419" width="7.6640625" style="1" customWidth="1"/>
    <col min="7420" max="7420" width="12.33203125" style="1" customWidth="1"/>
    <col min="7421" max="7421" width="6.5546875" style="1" customWidth="1"/>
    <col min="7422" max="7422" width="8.88671875" style="1"/>
    <col min="7423" max="7423" width="10" style="1" customWidth="1"/>
    <col min="7424" max="7424" width="4.44140625" style="1" customWidth="1"/>
    <col min="7425" max="7425" width="4.109375" style="1" customWidth="1"/>
    <col min="7426" max="7426" width="5.88671875" style="1" customWidth="1"/>
    <col min="7427" max="7428" width="4.33203125" style="1" customWidth="1"/>
    <col min="7429" max="7429" width="6.5546875" style="1" customWidth="1"/>
    <col min="7430" max="7430" width="5.6640625" style="1" customWidth="1"/>
    <col min="7431" max="7657" width="8.88671875" style="1"/>
    <col min="7658" max="7658" width="5.5546875" style="1" customWidth="1"/>
    <col min="7659" max="7659" width="6" style="1" customWidth="1"/>
    <col min="7660" max="7660" width="4.5546875" style="1" customWidth="1"/>
    <col min="7661" max="7661" width="0" style="1" hidden="1" customWidth="1"/>
    <col min="7662" max="7662" width="5.44140625" style="1" customWidth="1"/>
    <col min="7663" max="7663" width="5.6640625" style="1" customWidth="1"/>
    <col min="7664" max="7665" width="0" style="1" hidden="1" customWidth="1"/>
    <col min="7666" max="7666" width="5.44140625" style="1" customWidth="1"/>
    <col min="7667" max="7667" width="6.88671875" style="1" customWidth="1"/>
    <col min="7668" max="7668" width="8.109375" style="1" customWidth="1"/>
    <col min="7669" max="7669" width="7.6640625" style="1" customWidth="1"/>
    <col min="7670" max="7670" width="4.5546875" style="1" customWidth="1"/>
    <col min="7671" max="7671" width="4.88671875" style="1" customWidth="1"/>
    <col min="7672" max="7672" width="8" style="1" customWidth="1"/>
    <col min="7673" max="7673" width="8.6640625" style="1" customWidth="1"/>
    <col min="7674" max="7674" width="7.44140625" style="1" customWidth="1"/>
    <col min="7675" max="7675" width="7.6640625" style="1" customWidth="1"/>
    <col min="7676" max="7676" width="12.33203125" style="1" customWidth="1"/>
    <col min="7677" max="7677" width="6.5546875" style="1" customWidth="1"/>
    <col min="7678" max="7678" width="8.88671875" style="1"/>
    <col min="7679" max="7679" width="10" style="1" customWidth="1"/>
    <col min="7680" max="7680" width="4.44140625" style="1" customWidth="1"/>
    <col min="7681" max="7681" width="4.109375" style="1" customWidth="1"/>
    <col min="7682" max="7682" width="5.88671875" style="1" customWidth="1"/>
    <col min="7683" max="7684" width="4.33203125" style="1" customWidth="1"/>
    <col min="7685" max="7685" width="6.5546875" style="1" customWidth="1"/>
    <col min="7686" max="7686" width="5.6640625" style="1" customWidth="1"/>
    <col min="7687" max="7913" width="8.88671875" style="1"/>
    <col min="7914" max="7914" width="5.5546875" style="1" customWidth="1"/>
    <col min="7915" max="7915" width="6" style="1" customWidth="1"/>
    <col min="7916" max="7916" width="4.5546875" style="1" customWidth="1"/>
    <col min="7917" max="7917" width="0" style="1" hidden="1" customWidth="1"/>
    <col min="7918" max="7918" width="5.44140625" style="1" customWidth="1"/>
    <col min="7919" max="7919" width="5.6640625" style="1" customWidth="1"/>
    <col min="7920" max="7921" width="0" style="1" hidden="1" customWidth="1"/>
    <col min="7922" max="7922" width="5.44140625" style="1" customWidth="1"/>
    <col min="7923" max="7923" width="6.88671875" style="1" customWidth="1"/>
    <col min="7924" max="7924" width="8.109375" style="1" customWidth="1"/>
    <col min="7925" max="7925" width="7.6640625" style="1" customWidth="1"/>
    <col min="7926" max="7926" width="4.5546875" style="1" customWidth="1"/>
    <col min="7927" max="7927" width="4.88671875" style="1" customWidth="1"/>
    <col min="7928" max="7928" width="8" style="1" customWidth="1"/>
    <col min="7929" max="7929" width="8.6640625" style="1" customWidth="1"/>
    <col min="7930" max="7930" width="7.44140625" style="1" customWidth="1"/>
    <col min="7931" max="7931" width="7.6640625" style="1" customWidth="1"/>
    <col min="7932" max="7932" width="12.33203125" style="1" customWidth="1"/>
    <col min="7933" max="7933" width="6.5546875" style="1" customWidth="1"/>
    <col min="7934" max="7934" width="8.88671875" style="1"/>
    <col min="7935" max="7935" width="10" style="1" customWidth="1"/>
    <col min="7936" max="7936" width="4.44140625" style="1" customWidth="1"/>
    <col min="7937" max="7937" width="4.109375" style="1" customWidth="1"/>
    <col min="7938" max="7938" width="5.88671875" style="1" customWidth="1"/>
    <col min="7939" max="7940" width="4.33203125" style="1" customWidth="1"/>
    <col min="7941" max="7941" width="6.5546875" style="1" customWidth="1"/>
    <col min="7942" max="7942" width="5.6640625" style="1" customWidth="1"/>
    <col min="7943" max="8169" width="8.88671875" style="1"/>
    <col min="8170" max="8170" width="5.5546875" style="1" customWidth="1"/>
    <col min="8171" max="8171" width="6" style="1" customWidth="1"/>
    <col min="8172" max="8172" width="4.5546875" style="1" customWidth="1"/>
    <col min="8173" max="8173" width="0" style="1" hidden="1" customWidth="1"/>
    <col min="8174" max="8174" width="5.44140625" style="1" customWidth="1"/>
    <col min="8175" max="8175" width="5.6640625" style="1" customWidth="1"/>
    <col min="8176" max="8177" width="0" style="1" hidden="1" customWidth="1"/>
    <col min="8178" max="8178" width="5.44140625" style="1" customWidth="1"/>
    <col min="8179" max="8179" width="6.88671875" style="1" customWidth="1"/>
    <col min="8180" max="8180" width="8.109375" style="1" customWidth="1"/>
    <col min="8181" max="8181" width="7.6640625" style="1" customWidth="1"/>
    <col min="8182" max="8182" width="4.5546875" style="1" customWidth="1"/>
    <col min="8183" max="8183" width="4.88671875" style="1" customWidth="1"/>
    <col min="8184" max="8184" width="8" style="1" customWidth="1"/>
    <col min="8185" max="8185" width="8.6640625" style="1" customWidth="1"/>
    <col min="8186" max="8186" width="7.44140625" style="1" customWidth="1"/>
    <col min="8187" max="8187" width="7.6640625" style="1" customWidth="1"/>
    <col min="8188" max="8188" width="12.33203125" style="1" customWidth="1"/>
    <col min="8189" max="8189" width="6.5546875" style="1" customWidth="1"/>
    <col min="8190" max="8190" width="8.88671875" style="1"/>
    <col min="8191" max="8191" width="10" style="1" customWidth="1"/>
    <col min="8192" max="8192" width="4.44140625" style="1" customWidth="1"/>
    <col min="8193" max="8193" width="4.109375" style="1" customWidth="1"/>
    <col min="8194" max="8194" width="5.88671875" style="1" customWidth="1"/>
    <col min="8195" max="8196" width="4.33203125" style="1" customWidth="1"/>
    <col min="8197" max="8197" width="6.5546875" style="1" customWidth="1"/>
    <col min="8198" max="8198" width="5.6640625" style="1" customWidth="1"/>
    <col min="8199" max="8425" width="8.88671875" style="1"/>
    <col min="8426" max="8426" width="5.5546875" style="1" customWidth="1"/>
    <col min="8427" max="8427" width="6" style="1" customWidth="1"/>
    <col min="8428" max="8428" width="4.5546875" style="1" customWidth="1"/>
    <col min="8429" max="8429" width="0" style="1" hidden="1" customWidth="1"/>
    <col min="8430" max="8430" width="5.44140625" style="1" customWidth="1"/>
    <col min="8431" max="8431" width="5.6640625" style="1" customWidth="1"/>
    <col min="8432" max="8433" width="0" style="1" hidden="1" customWidth="1"/>
    <col min="8434" max="8434" width="5.44140625" style="1" customWidth="1"/>
    <col min="8435" max="8435" width="6.88671875" style="1" customWidth="1"/>
    <col min="8436" max="8436" width="8.109375" style="1" customWidth="1"/>
    <col min="8437" max="8437" width="7.6640625" style="1" customWidth="1"/>
    <col min="8438" max="8438" width="4.5546875" style="1" customWidth="1"/>
    <col min="8439" max="8439" width="4.88671875" style="1" customWidth="1"/>
    <col min="8440" max="8440" width="8" style="1" customWidth="1"/>
    <col min="8441" max="8441" width="8.6640625" style="1" customWidth="1"/>
    <col min="8442" max="8442" width="7.44140625" style="1" customWidth="1"/>
    <col min="8443" max="8443" width="7.6640625" style="1" customWidth="1"/>
    <col min="8444" max="8444" width="12.33203125" style="1" customWidth="1"/>
    <col min="8445" max="8445" width="6.5546875" style="1" customWidth="1"/>
    <col min="8446" max="8446" width="8.88671875" style="1"/>
    <col min="8447" max="8447" width="10" style="1" customWidth="1"/>
    <col min="8448" max="8448" width="4.44140625" style="1" customWidth="1"/>
    <col min="8449" max="8449" width="4.109375" style="1" customWidth="1"/>
    <col min="8450" max="8450" width="5.88671875" style="1" customWidth="1"/>
    <col min="8451" max="8452" width="4.33203125" style="1" customWidth="1"/>
    <col min="8453" max="8453" width="6.5546875" style="1" customWidth="1"/>
    <col min="8454" max="8454" width="5.6640625" style="1" customWidth="1"/>
    <col min="8455" max="8681" width="8.88671875" style="1"/>
    <col min="8682" max="8682" width="5.5546875" style="1" customWidth="1"/>
    <col min="8683" max="8683" width="6" style="1" customWidth="1"/>
    <col min="8684" max="8684" width="4.5546875" style="1" customWidth="1"/>
    <col min="8685" max="8685" width="0" style="1" hidden="1" customWidth="1"/>
    <col min="8686" max="8686" width="5.44140625" style="1" customWidth="1"/>
    <col min="8687" max="8687" width="5.6640625" style="1" customWidth="1"/>
    <col min="8688" max="8689" width="0" style="1" hidden="1" customWidth="1"/>
    <col min="8690" max="8690" width="5.44140625" style="1" customWidth="1"/>
    <col min="8691" max="8691" width="6.88671875" style="1" customWidth="1"/>
    <col min="8692" max="8692" width="8.109375" style="1" customWidth="1"/>
    <col min="8693" max="8693" width="7.6640625" style="1" customWidth="1"/>
    <col min="8694" max="8694" width="4.5546875" style="1" customWidth="1"/>
    <col min="8695" max="8695" width="4.88671875" style="1" customWidth="1"/>
    <col min="8696" max="8696" width="8" style="1" customWidth="1"/>
    <col min="8697" max="8697" width="8.6640625" style="1" customWidth="1"/>
    <col min="8698" max="8698" width="7.44140625" style="1" customWidth="1"/>
    <col min="8699" max="8699" width="7.6640625" style="1" customWidth="1"/>
    <col min="8700" max="8700" width="12.33203125" style="1" customWidth="1"/>
    <col min="8701" max="8701" width="6.5546875" style="1" customWidth="1"/>
    <col min="8702" max="8702" width="8.88671875" style="1"/>
    <col min="8703" max="8703" width="10" style="1" customWidth="1"/>
    <col min="8704" max="8704" width="4.44140625" style="1" customWidth="1"/>
    <col min="8705" max="8705" width="4.109375" style="1" customWidth="1"/>
    <col min="8706" max="8706" width="5.88671875" style="1" customWidth="1"/>
    <col min="8707" max="8708" width="4.33203125" style="1" customWidth="1"/>
    <col min="8709" max="8709" width="6.5546875" style="1" customWidth="1"/>
    <col min="8710" max="8710" width="5.6640625" style="1" customWidth="1"/>
    <col min="8711" max="8937" width="8.88671875" style="1"/>
    <col min="8938" max="8938" width="5.5546875" style="1" customWidth="1"/>
    <col min="8939" max="8939" width="6" style="1" customWidth="1"/>
    <col min="8940" max="8940" width="4.5546875" style="1" customWidth="1"/>
    <col min="8941" max="8941" width="0" style="1" hidden="1" customWidth="1"/>
    <col min="8942" max="8942" width="5.44140625" style="1" customWidth="1"/>
    <col min="8943" max="8943" width="5.6640625" style="1" customWidth="1"/>
    <col min="8944" max="8945" width="0" style="1" hidden="1" customWidth="1"/>
    <col min="8946" max="8946" width="5.44140625" style="1" customWidth="1"/>
    <col min="8947" max="8947" width="6.88671875" style="1" customWidth="1"/>
    <col min="8948" max="8948" width="8.109375" style="1" customWidth="1"/>
    <col min="8949" max="8949" width="7.6640625" style="1" customWidth="1"/>
    <col min="8950" max="8950" width="4.5546875" style="1" customWidth="1"/>
    <col min="8951" max="8951" width="4.88671875" style="1" customWidth="1"/>
    <col min="8952" max="8952" width="8" style="1" customWidth="1"/>
    <col min="8953" max="8953" width="8.6640625" style="1" customWidth="1"/>
    <col min="8954" max="8954" width="7.44140625" style="1" customWidth="1"/>
    <col min="8955" max="8955" width="7.6640625" style="1" customWidth="1"/>
    <col min="8956" max="8956" width="12.33203125" style="1" customWidth="1"/>
    <col min="8957" max="8957" width="6.5546875" style="1" customWidth="1"/>
    <col min="8958" max="8958" width="8.88671875" style="1"/>
    <col min="8959" max="8959" width="10" style="1" customWidth="1"/>
    <col min="8960" max="8960" width="4.44140625" style="1" customWidth="1"/>
    <col min="8961" max="8961" width="4.109375" style="1" customWidth="1"/>
    <col min="8962" max="8962" width="5.88671875" style="1" customWidth="1"/>
    <col min="8963" max="8964" width="4.33203125" style="1" customWidth="1"/>
    <col min="8965" max="8965" width="6.5546875" style="1" customWidth="1"/>
    <col min="8966" max="8966" width="5.6640625" style="1" customWidth="1"/>
    <col min="8967" max="9193" width="8.88671875" style="1"/>
    <col min="9194" max="9194" width="5.5546875" style="1" customWidth="1"/>
    <col min="9195" max="9195" width="6" style="1" customWidth="1"/>
    <col min="9196" max="9196" width="4.5546875" style="1" customWidth="1"/>
    <col min="9197" max="9197" width="0" style="1" hidden="1" customWidth="1"/>
    <col min="9198" max="9198" width="5.44140625" style="1" customWidth="1"/>
    <col min="9199" max="9199" width="5.6640625" style="1" customWidth="1"/>
    <col min="9200" max="9201" width="0" style="1" hidden="1" customWidth="1"/>
    <col min="9202" max="9202" width="5.44140625" style="1" customWidth="1"/>
    <col min="9203" max="9203" width="6.88671875" style="1" customWidth="1"/>
    <col min="9204" max="9204" width="8.109375" style="1" customWidth="1"/>
    <col min="9205" max="9205" width="7.6640625" style="1" customWidth="1"/>
    <col min="9206" max="9206" width="4.5546875" style="1" customWidth="1"/>
    <col min="9207" max="9207" width="4.88671875" style="1" customWidth="1"/>
    <col min="9208" max="9208" width="8" style="1" customWidth="1"/>
    <col min="9209" max="9209" width="8.6640625" style="1" customWidth="1"/>
    <col min="9210" max="9210" width="7.44140625" style="1" customWidth="1"/>
    <col min="9211" max="9211" width="7.6640625" style="1" customWidth="1"/>
    <col min="9212" max="9212" width="12.33203125" style="1" customWidth="1"/>
    <col min="9213" max="9213" width="6.5546875" style="1" customWidth="1"/>
    <col min="9214" max="9214" width="8.88671875" style="1"/>
    <col min="9215" max="9215" width="10" style="1" customWidth="1"/>
    <col min="9216" max="9216" width="4.44140625" style="1" customWidth="1"/>
    <col min="9217" max="9217" width="4.109375" style="1" customWidth="1"/>
    <col min="9218" max="9218" width="5.88671875" style="1" customWidth="1"/>
    <col min="9219" max="9220" width="4.33203125" style="1" customWidth="1"/>
    <col min="9221" max="9221" width="6.5546875" style="1" customWidth="1"/>
    <col min="9222" max="9222" width="5.6640625" style="1" customWidth="1"/>
    <col min="9223" max="9449" width="8.88671875" style="1"/>
    <col min="9450" max="9450" width="5.5546875" style="1" customWidth="1"/>
    <col min="9451" max="9451" width="6" style="1" customWidth="1"/>
    <col min="9452" max="9452" width="4.5546875" style="1" customWidth="1"/>
    <col min="9453" max="9453" width="0" style="1" hidden="1" customWidth="1"/>
    <col min="9454" max="9454" width="5.44140625" style="1" customWidth="1"/>
    <col min="9455" max="9455" width="5.6640625" style="1" customWidth="1"/>
    <col min="9456" max="9457" width="0" style="1" hidden="1" customWidth="1"/>
    <col min="9458" max="9458" width="5.44140625" style="1" customWidth="1"/>
    <col min="9459" max="9459" width="6.88671875" style="1" customWidth="1"/>
    <col min="9460" max="9460" width="8.109375" style="1" customWidth="1"/>
    <col min="9461" max="9461" width="7.6640625" style="1" customWidth="1"/>
    <col min="9462" max="9462" width="4.5546875" style="1" customWidth="1"/>
    <col min="9463" max="9463" width="4.88671875" style="1" customWidth="1"/>
    <col min="9464" max="9464" width="8" style="1" customWidth="1"/>
    <col min="9465" max="9465" width="8.6640625" style="1" customWidth="1"/>
    <col min="9466" max="9466" width="7.44140625" style="1" customWidth="1"/>
    <col min="9467" max="9467" width="7.6640625" style="1" customWidth="1"/>
    <col min="9468" max="9468" width="12.33203125" style="1" customWidth="1"/>
    <col min="9469" max="9469" width="6.5546875" style="1" customWidth="1"/>
    <col min="9470" max="9470" width="8.88671875" style="1"/>
    <col min="9471" max="9471" width="10" style="1" customWidth="1"/>
    <col min="9472" max="9472" width="4.44140625" style="1" customWidth="1"/>
    <col min="9473" max="9473" width="4.109375" style="1" customWidth="1"/>
    <col min="9474" max="9474" width="5.88671875" style="1" customWidth="1"/>
    <col min="9475" max="9476" width="4.33203125" style="1" customWidth="1"/>
    <col min="9477" max="9477" width="6.5546875" style="1" customWidth="1"/>
    <col min="9478" max="9478" width="5.6640625" style="1" customWidth="1"/>
    <col min="9479" max="9705" width="8.88671875" style="1"/>
    <col min="9706" max="9706" width="5.5546875" style="1" customWidth="1"/>
    <col min="9707" max="9707" width="6" style="1" customWidth="1"/>
    <col min="9708" max="9708" width="4.5546875" style="1" customWidth="1"/>
    <col min="9709" max="9709" width="0" style="1" hidden="1" customWidth="1"/>
    <col min="9710" max="9710" width="5.44140625" style="1" customWidth="1"/>
    <col min="9711" max="9711" width="5.6640625" style="1" customWidth="1"/>
    <col min="9712" max="9713" width="0" style="1" hidden="1" customWidth="1"/>
    <col min="9714" max="9714" width="5.44140625" style="1" customWidth="1"/>
    <col min="9715" max="9715" width="6.88671875" style="1" customWidth="1"/>
    <col min="9716" max="9716" width="8.109375" style="1" customWidth="1"/>
    <col min="9717" max="9717" width="7.6640625" style="1" customWidth="1"/>
    <col min="9718" max="9718" width="4.5546875" style="1" customWidth="1"/>
    <col min="9719" max="9719" width="4.88671875" style="1" customWidth="1"/>
    <col min="9720" max="9720" width="8" style="1" customWidth="1"/>
    <col min="9721" max="9721" width="8.6640625" style="1" customWidth="1"/>
    <col min="9722" max="9722" width="7.44140625" style="1" customWidth="1"/>
    <col min="9723" max="9723" width="7.6640625" style="1" customWidth="1"/>
    <col min="9724" max="9724" width="12.33203125" style="1" customWidth="1"/>
    <col min="9725" max="9725" width="6.5546875" style="1" customWidth="1"/>
    <col min="9726" max="9726" width="8.88671875" style="1"/>
    <col min="9727" max="9727" width="10" style="1" customWidth="1"/>
    <col min="9728" max="9728" width="4.44140625" style="1" customWidth="1"/>
    <col min="9729" max="9729" width="4.109375" style="1" customWidth="1"/>
    <col min="9730" max="9730" width="5.88671875" style="1" customWidth="1"/>
    <col min="9731" max="9732" width="4.33203125" style="1" customWidth="1"/>
    <col min="9733" max="9733" width="6.5546875" style="1" customWidth="1"/>
    <col min="9734" max="9734" width="5.6640625" style="1" customWidth="1"/>
    <col min="9735" max="9961" width="8.88671875" style="1"/>
    <col min="9962" max="9962" width="5.5546875" style="1" customWidth="1"/>
    <col min="9963" max="9963" width="6" style="1" customWidth="1"/>
    <col min="9964" max="9964" width="4.5546875" style="1" customWidth="1"/>
    <col min="9965" max="9965" width="0" style="1" hidden="1" customWidth="1"/>
    <col min="9966" max="9966" width="5.44140625" style="1" customWidth="1"/>
    <col min="9967" max="9967" width="5.6640625" style="1" customWidth="1"/>
    <col min="9968" max="9969" width="0" style="1" hidden="1" customWidth="1"/>
    <col min="9970" max="9970" width="5.44140625" style="1" customWidth="1"/>
    <col min="9971" max="9971" width="6.88671875" style="1" customWidth="1"/>
    <col min="9972" max="9972" width="8.109375" style="1" customWidth="1"/>
    <col min="9973" max="9973" width="7.6640625" style="1" customWidth="1"/>
    <col min="9974" max="9974" width="4.5546875" style="1" customWidth="1"/>
    <col min="9975" max="9975" width="4.88671875" style="1" customWidth="1"/>
    <col min="9976" max="9976" width="8" style="1" customWidth="1"/>
    <col min="9977" max="9977" width="8.6640625" style="1" customWidth="1"/>
    <col min="9978" max="9978" width="7.44140625" style="1" customWidth="1"/>
    <col min="9979" max="9979" width="7.6640625" style="1" customWidth="1"/>
    <col min="9980" max="9980" width="12.33203125" style="1" customWidth="1"/>
    <col min="9981" max="9981" width="6.5546875" style="1" customWidth="1"/>
    <col min="9982" max="9982" width="8.88671875" style="1"/>
    <col min="9983" max="9983" width="10" style="1" customWidth="1"/>
    <col min="9984" max="9984" width="4.44140625" style="1" customWidth="1"/>
    <col min="9985" max="9985" width="4.109375" style="1" customWidth="1"/>
    <col min="9986" max="9986" width="5.88671875" style="1" customWidth="1"/>
    <col min="9987" max="9988" width="4.33203125" style="1" customWidth="1"/>
    <col min="9989" max="9989" width="6.5546875" style="1" customWidth="1"/>
    <col min="9990" max="9990" width="5.6640625" style="1" customWidth="1"/>
    <col min="9991" max="10217" width="8.88671875" style="1"/>
    <col min="10218" max="10218" width="5.5546875" style="1" customWidth="1"/>
    <col min="10219" max="10219" width="6" style="1" customWidth="1"/>
    <col min="10220" max="10220" width="4.5546875" style="1" customWidth="1"/>
    <col min="10221" max="10221" width="0" style="1" hidden="1" customWidth="1"/>
    <col min="10222" max="10222" width="5.44140625" style="1" customWidth="1"/>
    <col min="10223" max="10223" width="5.6640625" style="1" customWidth="1"/>
    <col min="10224" max="10225" width="0" style="1" hidden="1" customWidth="1"/>
    <col min="10226" max="10226" width="5.44140625" style="1" customWidth="1"/>
    <col min="10227" max="10227" width="6.88671875" style="1" customWidth="1"/>
    <col min="10228" max="10228" width="8.109375" style="1" customWidth="1"/>
    <col min="10229" max="10229" width="7.6640625" style="1" customWidth="1"/>
    <col min="10230" max="10230" width="4.5546875" style="1" customWidth="1"/>
    <col min="10231" max="10231" width="4.88671875" style="1" customWidth="1"/>
    <col min="10232" max="10232" width="8" style="1" customWidth="1"/>
    <col min="10233" max="10233" width="8.6640625" style="1" customWidth="1"/>
    <col min="10234" max="10234" width="7.44140625" style="1" customWidth="1"/>
    <col min="10235" max="10235" width="7.6640625" style="1" customWidth="1"/>
    <col min="10236" max="10236" width="12.33203125" style="1" customWidth="1"/>
    <col min="10237" max="10237" width="6.5546875" style="1" customWidth="1"/>
    <col min="10238" max="10238" width="8.88671875" style="1"/>
    <col min="10239" max="10239" width="10" style="1" customWidth="1"/>
    <col min="10240" max="10240" width="4.44140625" style="1" customWidth="1"/>
    <col min="10241" max="10241" width="4.109375" style="1" customWidth="1"/>
    <col min="10242" max="10242" width="5.88671875" style="1" customWidth="1"/>
    <col min="10243" max="10244" width="4.33203125" style="1" customWidth="1"/>
    <col min="10245" max="10245" width="6.5546875" style="1" customWidth="1"/>
    <col min="10246" max="10246" width="5.6640625" style="1" customWidth="1"/>
    <col min="10247" max="10473" width="8.88671875" style="1"/>
    <col min="10474" max="10474" width="5.5546875" style="1" customWidth="1"/>
    <col min="10475" max="10475" width="6" style="1" customWidth="1"/>
    <col min="10476" max="10476" width="4.5546875" style="1" customWidth="1"/>
    <col min="10477" max="10477" width="0" style="1" hidden="1" customWidth="1"/>
    <col min="10478" max="10478" width="5.44140625" style="1" customWidth="1"/>
    <col min="10479" max="10479" width="5.6640625" style="1" customWidth="1"/>
    <col min="10480" max="10481" width="0" style="1" hidden="1" customWidth="1"/>
    <col min="10482" max="10482" width="5.44140625" style="1" customWidth="1"/>
    <col min="10483" max="10483" width="6.88671875" style="1" customWidth="1"/>
    <col min="10484" max="10484" width="8.109375" style="1" customWidth="1"/>
    <col min="10485" max="10485" width="7.6640625" style="1" customWidth="1"/>
    <col min="10486" max="10486" width="4.5546875" style="1" customWidth="1"/>
    <col min="10487" max="10487" width="4.88671875" style="1" customWidth="1"/>
    <col min="10488" max="10488" width="8" style="1" customWidth="1"/>
    <col min="10489" max="10489" width="8.6640625" style="1" customWidth="1"/>
    <col min="10490" max="10490" width="7.44140625" style="1" customWidth="1"/>
    <col min="10491" max="10491" width="7.6640625" style="1" customWidth="1"/>
    <col min="10492" max="10492" width="12.33203125" style="1" customWidth="1"/>
    <col min="10493" max="10493" width="6.5546875" style="1" customWidth="1"/>
    <col min="10494" max="10494" width="8.88671875" style="1"/>
    <col min="10495" max="10495" width="10" style="1" customWidth="1"/>
    <col min="10496" max="10496" width="4.44140625" style="1" customWidth="1"/>
    <col min="10497" max="10497" width="4.109375" style="1" customWidth="1"/>
    <col min="10498" max="10498" width="5.88671875" style="1" customWidth="1"/>
    <col min="10499" max="10500" width="4.33203125" style="1" customWidth="1"/>
    <col min="10501" max="10501" width="6.5546875" style="1" customWidth="1"/>
    <col min="10502" max="10502" width="5.6640625" style="1" customWidth="1"/>
    <col min="10503" max="10729" width="8.88671875" style="1"/>
    <col min="10730" max="10730" width="5.5546875" style="1" customWidth="1"/>
    <col min="10731" max="10731" width="6" style="1" customWidth="1"/>
    <col min="10732" max="10732" width="4.5546875" style="1" customWidth="1"/>
    <col min="10733" max="10733" width="0" style="1" hidden="1" customWidth="1"/>
    <col min="10734" max="10734" width="5.44140625" style="1" customWidth="1"/>
    <col min="10735" max="10735" width="5.6640625" style="1" customWidth="1"/>
    <col min="10736" max="10737" width="0" style="1" hidden="1" customWidth="1"/>
    <col min="10738" max="10738" width="5.44140625" style="1" customWidth="1"/>
    <col min="10739" max="10739" width="6.88671875" style="1" customWidth="1"/>
    <col min="10740" max="10740" width="8.109375" style="1" customWidth="1"/>
    <col min="10741" max="10741" width="7.6640625" style="1" customWidth="1"/>
    <col min="10742" max="10742" width="4.5546875" style="1" customWidth="1"/>
    <col min="10743" max="10743" width="4.88671875" style="1" customWidth="1"/>
    <col min="10744" max="10744" width="8" style="1" customWidth="1"/>
    <col min="10745" max="10745" width="8.6640625" style="1" customWidth="1"/>
    <col min="10746" max="10746" width="7.44140625" style="1" customWidth="1"/>
    <col min="10747" max="10747" width="7.6640625" style="1" customWidth="1"/>
    <col min="10748" max="10748" width="12.33203125" style="1" customWidth="1"/>
    <col min="10749" max="10749" width="6.5546875" style="1" customWidth="1"/>
    <col min="10750" max="10750" width="8.88671875" style="1"/>
    <col min="10751" max="10751" width="10" style="1" customWidth="1"/>
    <col min="10752" max="10752" width="4.44140625" style="1" customWidth="1"/>
    <col min="10753" max="10753" width="4.109375" style="1" customWidth="1"/>
    <col min="10754" max="10754" width="5.88671875" style="1" customWidth="1"/>
    <col min="10755" max="10756" width="4.33203125" style="1" customWidth="1"/>
    <col min="10757" max="10757" width="6.5546875" style="1" customWidth="1"/>
    <col min="10758" max="10758" width="5.6640625" style="1" customWidth="1"/>
    <col min="10759" max="10985" width="8.88671875" style="1"/>
    <col min="10986" max="10986" width="5.5546875" style="1" customWidth="1"/>
    <col min="10987" max="10987" width="6" style="1" customWidth="1"/>
    <col min="10988" max="10988" width="4.5546875" style="1" customWidth="1"/>
    <col min="10989" max="10989" width="0" style="1" hidden="1" customWidth="1"/>
    <col min="10990" max="10990" width="5.44140625" style="1" customWidth="1"/>
    <col min="10991" max="10991" width="5.6640625" style="1" customWidth="1"/>
    <col min="10992" max="10993" width="0" style="1" hidden="1" customWidth="1"/>
    <col min="10994" max="10994" width="5.44140625" style="1" customWidth="1"/>
    <col min="10995" max="10995" width="6.88671875" style="1" customWidth="1"/>
    <col min="10996" max="10996" width="8.109375" style="1" customWidth="1"/>
    <col min="10997" max="10997" width="7.6640625" style="1" customWidth="1"/>
    <col min="10998" max="10998" width="4.5546875" style="1" customWidth="1"/>
    <col min="10999" max="10999" width="4.88671875" style="1" customWidth="1"/>
    <col min="11000" max="11000" width="8" style="1" customWidth="1"/>
    <col min="11001" max="11001" width="8.6640625" style="1" customWidth="1"/>
    <col min="11002" max="11002" width="7.44140625" style="1" customWidth="1"/>
    <col min="11003" max="11003" width="7.6640625" style="1" customWidth="1"/>
    <col min="11004" max="11004" width="12.33203125" style="1" customWidth="1"/>
    <col min="11005" max="11005" width="6.5546875" style="1" customWidth="1"/>
    <col min="11006" max="11006" width="8.88671875" style="1"/>
    <col min="11007" max="11007" width="10" style="1" customWidth="1"/>
    <col min="11008" max="11008" width="4.44140625" style="1" customWidth="1"/>
    <col min="11009" max="11009" width="4.109375" style="1" customWidth="1"/>
    <col min="11010" max="11010" width="5.88671875" style="1" customWidth="1"/>
    <col min="11011" max="11012" width="4.33203125" style="1" customWidth="1"/>
    <col min="11013" max="11013" width="6.5546875" style="1" customWidth="1"/>
    <col min="11014" max="11014" width="5.6640625" style="1" customWidth="1"/>
    <col min="11015" max="11241" width="8.88671875" style="1"/>
    <col min="11242" max="11242" width="5.5546875" style="1" customWidth="1"/>
    <col min="11243" max="11243" width="6" style="1" customWidth="1"/>
    <col min="11244" max="11244" width="4.5546875" style="1" customWidth="1"/>
    <col min="11245" max="11245" width="0" style="1" hidden="1" customWidth="1"/>
    <col min="11246" max="11246" width="5.44140625" style="1" customWidth="1"/>
    <col min="11247" max="11247" width="5.6640625" style="1" customWidth="1"/>
    <col min="11248" max="11249" width="0" style="1" hidden="1" customWidth="1"/>
    <col min="11250" max="11250" width="5.44140625" style="1" customWidth="1"/>
    <col min="11251" max="11251" width="6.88671875" style="1" customWidth="1"/>
    <col min="11252" max="11252" width="8.109375" style="1" customWidth="1"/>
    <col min="11253" max="11253" width="7.6640625" style="1" customWidth="1"/>
    <col min="11254" max="11254" width="4.5546875" style="1" customWidth="1"/>
    <col min="11255" max="11255" width="4.88671875" style="1" customWidth="1"/>
    <col min="11256" max="11256" width="8" style="1" customWidth="1"/>
    <col min="11257" max="11257" width="8.6640625" style="1" customWidth="1"/>
    <col min="11258" max="11258" width="7.44140625" style="1" customWidth="1"/>
    <col min="11259" max="11259" width="7.6640625" style="1" customWidth="1"/>
    <col min="11260" max="11260" width="12.33203125" style="1" customWidth="1"/>
    <col min="11261" max="11261" width="6.5546875" style="1" customWidth="1"/>
    <col min="11262" max="11262" width="8.88671875" style="1"/>
    <col min="11263" max="11263" width="10" style="1" customWidth="1"/>
    <col min="11264" max="11264" width="4.44140625" style="1" customWidth="1"/>
    <col min="11265" max="11265" width="4.109375" style="1" customWidth="1"/>
    <col min="11266" max="11266" width="5.88671875" style="1" customWidth="1"/>
    <col min="11267" max="11268" width="4.33203125" style="1" customWidth="1"/>
    <col min="11269" max="11269" width="6.5546875" style="1" customWidth="1"/>
    <col min="11270" max="11270" width="5.6640625" style="1" customWidth="1"/>
    <col min="11271" max="11497" width="8.88671875" style="1"/>
    <col min="11498" max="11498" width="5.5546875" style="1" customWidth="1"/>
    <col min="11499" max="11499" width="6" style="1" customWidth="1"/>
    <col min="11500" max="11500" width="4.5546875" style="1" customWidth="1"/>
    <col min="11501" max="11501" width="0" style="1" hidden="1" customWidth="1"/>
    <col min="11502" max="11502" width="5.44140625" style="1" customWidth="1"/>
    <col min="11503" max="11503" width="5.6640625" style="1" customWidth="1"/>
    <col min="11504" max="11505" width="0" style="1" hidden="1" customWidth="1"/>
    <col min="11506" max="11506" width="5.44140625" style="1" customWidth="1"/>
    <col min="11507" max="11507" width="6.88671875" style="1" customWidth="1"/>
    <col min="11508" max="11508" width="8.109375" style="1" customWidth="1"/>
    <col min="11509" max="11509" width="7.6640625" style="1" customWidth="1"/>
    <col min="11510" max="11510" width="4.5546875" style="1" customWidth="1"/>
    <col min="11511" max="11511" width="4.88671875" style="1" customWidth="1"/>
    <col min="11512" max="11512" width="8" style="1" customWidth="1"/>
    <col min="11513" max="11513" width="8.6640625" style="1" customWidth="1"/>
    <col min="11514" max="11514" width="7.44140625" style="1" customWidth="1"/>
    <col min="11515" max="11515" width="7.6640625" style="1" customWidth="1"/>
    <col min="11516" max="11516" width="12.33203125" style="1" customWidth="1"/>
    <col min="11517" max="11517" width="6.5546875" style="1" customWidth="1"/>
    <col min="11518" max="11518" width="8.88671875" style="1"/>
    <col min="11519" max="11519" width="10" style="1" customWidth="1"/>
    <col min="11520" max="11520" width="4.44140625" style="1" customWidth="1"/>
    <col min="11521" max="11521" width="4.109375" style="1" customWidth="1"/>
    <col min="11522" max="11522" width="5.88671875" style="1" customWidth="1"/>
    <col min="11523" max="11524" width="4.33203125" style="1" customWidth="1"/>
    <col min="11525" max="11525" width="6.5546875" style="1" customWidth="1"/>
    <col min="11526" max="11526" width="5.6640625" style="1" customWidth="1"/>
    <col min="11527" max="11753" width="8.88671875" style="1"/>
    <col min="11754" max="11754" width="5.5546875" style="1" customWidth="1"/>
    <col min="11755" max="11755" width="6" style="1" customWidth="1"/>
    <col min="11756" max="11756" width="4.5546875" style="1" customWidth="1"/>
    <col min="11757" max="11757" width="0" style="1" hidden="1" customWidth="1"/>
    <col min="11758" max="11758" width="5.44140625" style="1" customWidth="1"/>
    <col min="11759" max="11759" width="5.6640625" style="1" customWidth="1"/>
    <col min="11760" max="11761" width="0" style="1" hidden="1" customWidth="1"/>
    <col min="11762" max="11762" width="5.44140625" style="1" customWidth="1"/>
    <col min="11763" max="11763" width="6.88671875" style="1" customWidth="1"/>
    <col min="11764" max="11764" width="8.109375" style="1" customWidth="1"/>
    <col min="11765" max="11765" width="7.6640625" style="1" customWidth="1"/>
    <col min="11766" max="11766" width="4.5546875" style="1" customWidth="1"/>
    <col min="11767" max="11767" width="4.88671875" style="1" customWidth="1"/>
    <col min="11768" max="11768" width="8" style="1" customWidth="1"/>
    <col min="11769" max="11769" width="8.6640625" style="1" customWidth="1"/>
    <col min="11770" max="11770" width="7.44140625" style="1" customWidth="1"/>
    <col min="11771" max="11771" width="7.6640625" style="1" customWidth="1"/>
    <col min="11772" max="11772" width="12.33203125" style="1" customWidth="1"/>
    <col min="11773" max="11773" width="6.5546875" style="1" customWidth="1"/>
    <col min="11774" max="11774" width="8.88671875" style="1"/>
    <col min="11775" max="11775" width="10" style="1" customWidth="1"/>
    <col min="11776" max="11776" width="4.44140625" style="1" customWidth="1"/>
    <col min="11777" max="11777" width="4.109375" style="1" customWidth="1"/>
    <col min="11778" max="11778" width="5.88671875" style="1" customWidth="1"/>
    <col min="11779" max="11780" width="4.33203125" style="1" customWidth="1"/>
    <col min="11781" max="11781" width="6.5546875" style="1" customWidth="1"/>
    <col min="11782" max="11782" width="5.6640625" style="1" customWidth="1"/>
    <col min="11783" max="12009" width="8.88671875" style="1"/>
    <col min="12010" max="12010" width="5.5546875" style="1" customWidth="1"/>
    <col min="12011" max="12011" width="6" style="1" customWidth="1"/>
    <col min="12012" max="12012" width="4.5546875" style="1" customWidth="1"/>
    <col min="12013" max="12013" width="0" style="1" hidden="1" customWidth="1"/>
    <col min="12014" max="12014" width="5.44140625" style="1" customWidth="1"/>
    <col min="12015" max="12015" width="5.6640625" style="1" customWidth="1"/>
    <col min="12016" max="12017" width="0" style="1" hidden="1" customWidth="1"/>
    <col min="12018" max="12018" width="5.44140625" style="1" customWidth="1"/>
    <col min="12019" max="12019" width="6.88671875" style="1" customWidth="1"/>
    <col min="12020" max="12020" width="8.109375" style="1" customWidth="1"/>
    <col min="12021" max="12021" width="7.6640625" style="1" customWidth="1"/>
    <col min="12022" max="12022" width="4.5546875" style="1" customWidth="1"/>
    <col min="12023" max="12023" width="4.88671875" style="1" customWidth="1"/>
    <col min="12024" max="12024" width="8" style="1" customWidth="1"/>
    <col min="12025" max="12025" width="8.6640625" style="1" customWidth="1"/>
    <col min="12026" max="12026" width="7.44140625" style="1" customWidth="1"/>
    <col min="12027" max="12027" width="7.6640625" style="1" customWidth="1"/>
    <col min="12028" max="12028" width="12.33203125" style="1" customWidth="1"/>
    <col min="12029" max="12029" width="6.5546875" style="1" customWidth="1"/>
    <col min="12030" max="12030" width="8.88671875" style="1"/>
    <col min="12031" max="12031" width="10" style="1" customWidth="1"/>
    <col min="12032" max="12032" width="4.44140625" style="1" customWidth="1"/>
    <col min="12033" max="12033" width="4.109375" style="1" customWidth="1"/>
    <col min="12034" max="12034" width="5.88671875" style="1" customWidth="1"/>
    <col min="12035" max="12036" width="4.33203125" style="1" customWidth="1"/>
    <col min="12037" max="12037" width="6.5546875" style="1" customWidth="1"/>
    <col min="12038" max="12038" width="5.6640625" style="1" customWidth="1"/>
    <col min="12039" max="12265" width="8.88671875" style="1"/>
    <col min="12266" max="12266" width="5.5546875" style="1" customWidth="1"/>
    <col min="12267" max="12267" width="6" style="1" customWidth="1"/>
    <col min="12268" max="12268" width="4.5546875" style="1" customWidth="1"/>
    <col min="12269" max="12269" width="0" style="1" hidden="1" customWidth="1"/>
    <col min="12270" max="12270" width="5.44140625" style="1" customWidth="1"/>
    <col min="12271" max="12271" width="5.6640625" style="1" customWidth="1"/>
    <col min="12272" max="12273" width="0" style="1" hidden="1" customWidth="1"/>
    <col min="12274" max="12274" width="5.44140625" style="1" customWidth="1"/>
    <col min="12275" max="12275" width="6.88671875" style="1" customWidth="1"/>
    <col min="12276" max="12276" width="8.109375" style="1" customWidth="1"/>
    <col min="12277" max="12277" width="7.6640625" style="1" customWidth="1"/>
    <col min="12278" max="12278" width="4.5546875" style="1" customWidth="1"/>
    <col min="12279" max="12279" width="4.88671875" style="1" customWidth="1"/>
    <col min="12280" max="12280" width="8" style="1" customWidth="1"/>
    <col min="12281" max="12281" width="8.6640625" style="1" customWidth="1"/>
    <col min="12282" max="12282" width="7.44140625" style="1" customWidth="1"/>
    <col min="12283" max="12283" width="7.6640625" style="1" customWidth="1"/>
    <col min="12284" max="12284" width="12.33203125" style="1" customWidth="1"/>
    <col min="12285" max="12285" width="6.5546875" style="1" customWidth="1"/>
    <col min="12286" max="12286" width="8.88671875" style="1"/>
    <col min="12287" max="12287" width="10" style="1" customWidth="1"/>
    <col min="12288" max="12288" width="4.44140625" style="1" customWidth="1"/>
    <col min="12289" max="12289" width="4.109375" style="1" customWidth="1"/>
    <col min="12290" max="12290" width="5.88671875" style="1" customWidth="1"/>
    <col min="12291" max="12292" width="4.33203125" style="1" customWidth="1"/>
    <col min="12293" max="12293" width="6.5546875" style="1" customWidth="1"/>
    <col min="12294" max="12294" width="5.6640625" style="1" customWidth="1"/>
    <col min="12295" max="12521" width="8.88671875" style="1"/>
    <col min="12522" max="12522" width="5.5546875" style="1" customWidth="1"/>
    <col min="12523" max="12523" width="6" style="1" customWidth="1"/>
    <col min="12524" max="12524" width="4.5546875" style="1" customWidth="1"/>
    <col min="12525" max="12525" width="0" style="1" hidden="1" customWidth="1"/>
    <col min="12526" max="12526" width="5.44140625" style="1" customWidth="1"/>
    <col min="12527" max="12527" width="5.6640625" style="1" customWidth="1"/>
    <col min="12528" max="12529" width="0" style="1" hidden="1" customWidth="1"/>
    <col min="12530" max="12530" width="5.44140625" style="1" customWidth="1"/>
    <col min="12531" max="12531" width="6.88671875" style="1" customWidth="1"/>
    <col min="12532" max="12532" width="8.109375" style="1" customWidth="1"/>
    <col min="12533" max="12533" width="7.6640625" style="1" customWidth="1"/>
    <col min="12534" max="12534" width="4.5546875" style="1" customWidth="1"/>
    <col min="12535" max="12535" width="4.88671875" style="1" customWidth="1"/>
    <col min="12536" max="12536" width="8" style="1" customWidth="1"/>
    <col min="12537" max="12537" width="8.6640625" style="1" customWidth="1"/>
    <col min="12538" max="12538" width="7.44140625" style="1" customWidth="1"/>
    <col min="12539" max="12539" width="7.6640625" style="1" customWidth="1"/>
    <col min="12540" max="12540" width="12.33203125" style="1" customWidth="1"/>
    <col min="12541" max="12541" width="6.5546875" style="1" customWidth="1"/>
    <col min="12542" max="12542" width="8.88671875" style="1"/>
    <col min="12543" max="12543" width="10" style="1" customWidth="1"/>
    <col min="12544" max="12544" width="4.44140625" style="1" customWidth="1"/>
    <col min="12545" max="12545" width="4.109375" style="1" customWidth="1"/>
    <col min="12546" max="12546" width="5.88671875" style="1" customWidth="1"/>
    <col min="12547" max="12548" width="4.33203125" style="1" customWidth="1"/>
    <col min="12549" max="12549" width="6.5546875" style="1" customWidth="1"/>
    <col min="12550" max="12550" width="5.6640625" style="1" customWidth="1"/>
    <col min="12551" max="12777" width="8.88671875" style="1"/>
    <col min="12778" max="12778" width="5.5546875" style="1" customWidth="1"/>
    <col min="12779" max="12779" width="6" style="1" customWidth="1"/>
    <col min="12780" max="12780" width="4.5546875" style="1" customWidth="1"/>
    <col min="12781" max="12781" width="0" style="1" hidden="1" customWidth="1"/>
    <col min="12782" max="12782" width="5.44140625" style="1" customWidth="1"/>
    <col min="12783" max="12783" width="5.6640625" style="1" customWidth="1"/>
    <col min="12784" max="12785" width="0" style="1" hidden="1" customWidth="1"/>
    <col min="12786" max="12786" width="5.44140625" style="1" customWidth="1"/>
    <col min="12787" max="12787" width="6.88671875" style="1" customWidth="1"/>
    <col min="12788" max="12788" width="8.109375" style="1" customWidth="1"/>
    <col min="12789" max="12789" width="7.6640625" style="1" customWidth="1"/>
    <col min="12790" max="12790" width="4.5546875" style="1" customWidth="1"/>
    <col min="12791" max="12791" width="4.88671875" style="1" customWidth="1"/>
    <col min="12792" max="12792" width="8" style="1" customWidth="1"/>
    <col min="12793" max="12793" width="8.6640625" style="1" customWidth="1"/>
    <col min="12794" max="12794" width="7.44140625" style="1" customWidth="1"/>
    <col min="12795" max="12795" width="7.6640625" style="1" customWidth="1"/>
    <col min="12796" max="12796" width="12.33203125" style="1" customWidth="1"/>
    <col min="12797" max="12797" width="6.5546875" style="1" customWidth="1"/>
    <col min="12798" max="12798" width="8.88671875" style="1"/>
    <col min="12799" max="12799" width="10" style="1" customWidth="1"/>
    <col min="12800" max="12800" width="4.44140625" style="1" customWidth="1"/>
    <col min="12801" max="12801" width="4.109375" style="1" customWidth="1"/>
    <col min="12802" max="12802" width="5.88671875" style="1" customWidth="1"/>
    <col min="12803" max="12804" width="4.33203125" style="1" customWidth="1"/>
    <col min="12805" max="12805" width="6.5546875" style="1" customWidth="1"/>
    <col min="12806" max="12806" width="5.6640625" style="1" customWidth="1"/>
    <col min="12807" max="13033" width="8.88671875" style="1"/>
    <col min="13034" max="13034" width="5.5546875" style="1" customWidth="1"/>
    <col min="13035" max="13035" width="6" style="1" customWidth="1"/>
    <col min="13036" max="13036" width="4.5546875" style="1" customWidth="1"/>
    <col min="13037" max="13037" width="0" style="1" hidden="1" customWidth="1"/>
    <col min="13038" max="13038" width="5.44140625" style="1" customWidth="1"/>
    <col min="13039" max="13039" width="5.6640625" style="1" customWidth="1"/>
    <col min="13040" max="13041" width="0" style="1" hidden="1" customWidth="1"/>
    <col min="13042" max="13042" width="5.44140625" style="1" customWidth="1"/>
    <col min="13043" max="13043" width="6.88671875" style="1" customWidth="1"/>
    <col min="13044" max="13044" width="8.109375" style="1" customWidth="1"/>
    <col min="13045" max="13045" width="7.6640625" style="1" customWidth="1"/>
    <col min="13046" max="13046" width="4.5546875" style="1" customWidth="1"/>
    <col min="13047" max="13047" width="4.88671875" style="1" customWidth="1"/>
    <col min="13048" max="13048" width="8" style="1" customWidth="1"/>
    <col min="13049" max="13049" width="8.6640625" style="1" customWidth="1"/>
    <col min="13050" max="13050" width="7.44140625" style="1" customWidth="1"/>
    <col min="13051" max="13051" width="7.6640625" style="1" customWidth="1"/>
    <col min="13052" max="13052" width="12.33203125" style="1" customWidth="1"/>
    <col min="13053" max="13053" width="6.5546875" style="1" customWidth="1"/>
    <col min="13054" max="13054" width="8.88671875" style="1"/>
    <col min="13055" max="13055" width="10" style="1" customWidth="1"/>
    <col min="13056" max="13056" width="4.44140625" style="1" customWidth="1"/>
    <col min="13057" max="13057" width="4.109375" style="1" customWidth="1"/>
    <col min="13058" max="13058" width="5.88671875" style="1" customWidth="1"/>
    <col min="13059" max="13060" width="4.33203125" style="1" customWidth="1"/>
    <col min="13061" max="13061" width="6.5546875" style="1" customWidth="1"/>
    <col min="13062" max="13062" width="5.6640625" style="1" customWidth="1"/>
    <col min="13063" max="13289" width="8.88671875" style="1"/>
    <col min="13290" max="13290" width="5.5546875" style="1" customWidth="1"/>
    <col min="13291" max="13291" width="6" style="1" customWidth="1"/>
    <col min="13292" max="13292" width="4.5546875" style="1" customWidth="1"/>
    <col min="13293" max="13293" width="0" style="1" hidden="1" customWidth="1"/>
    <col min="13294" max="13294" width="5.44140625" style="1" customWidth="1"/>
    <col min="13295" max="13295" width="5.6640625" style="1" customWidth="1"/>
    <col min="13296" max="13297" width="0" style="1" hidden="1" customWidth="1"/>
    <col min="13298" max="13298" width="5.44140625" style="1" customWidth="1"/>
    <col min="13299" max="13299" width="6.88671875" style="1" customWidth="1"/>
    <col min="13300" max="13300" width="8.109375" style="1" customWidth="1"/>
    <col min="13301" max="13301" width="7.6640625" style="1" customWidth="1"/>
    <col min="13302" max="13302" width="4.5546875" style="1" customWidth="1"/>
    <col min="13303" max="13303" width="4.88671875" style="1" customWidth="1"/>
    <col min="13304" max="13304" width="8" style="1" customWidth="1"/>
    <col min="13305" max="13305" width="8.6640625" style="1" customWidth="1"/>
    <col min="13306" max="13306" width="7.44140625" style="1" customWidth="1"/>
    <col min="13307" max="13307" width="7.6640625" style="1" customWidth="1"/>
    <col min="13308" max="13308" width="12.33203125" style="1" customWidth="1"/>
    <col min="13309" max="13309" width="6.5546875" style="1" customWidth="1"/>
    <col min="13310" max="13310" width="8.88671875" style="1"/>
    <col min="13311" max="13311" width="10" style="1" customWidth="1"/>
    <col min="13312" max="13312" width="4.44140625" style="1" customWidth="1"/>
    <col min="13313" max="13313" width="4.109375" style="1" customWidth="1"/>
    <col min="13314" max="13314" width="5.88671875" style="1" customWidth="1"/>
    <col min="13315" max="13316" width="4.33203125" style="1" customWidth="1"/>
    <col min="13317" max="13317" width="6.5546875" style="1" customWidth="1"/>
    <col min="13318" max="13318" width="5.6640625" style="1" customWidth="1"/>
    <col min="13319" max="13545" width="8.88671875" style="1"/>
    <col min="13546" max="13546" width="5.5546875" style="1" customWidth="1"/>
    <col min="13547" max="13547" width="6" style="1" customWidth="1"/>
    <col min="13548" max="13548" width="4.5546875" style="1" customWidth="1"/>
    <col min="13549" max="13549" width="0" style="1" hidden="1" customWidth="1"/>
    <col min="13550" max="13550" width="5.44140625" style="1" customWidth="1"/>
    <col min="13551" max="13551" width="5.6640625" style="1" customWidth="1"/>
    <col min="13552" max="13553" width="0" style="1" hidden="1" customWidth="1"/>
    <col min="13554" max="13554" width="5.44140625" style="1" customWidth="1"/>
    <col min="13555" max="13555" width="6.88671875" style="1" customWidth="1"/>
    <col min="13556" max="13556" width="8.109375" style="1" customWidth="1"/>
    <col min="13557" max="13557" width="7.6640625" style="1" customWidth="1"/>
    <col min="13558" max="13558" width="4.5546875" style="1" customWidth="1"/>
    <col min="13559" max="13559" width="4.88671875" style="1" customWidth="1"/>
    <col min="13560" max="13560" width="8" style="1" customWidth="1"/>
    <col min="13561" max="13561" width="8.6640625" style="1" customWidth="1"/>
    <col min="13562" max="13562" width="7.44140625" style="1" customWidth="1"/>
    <col min="13563" max="13563" width="7.6640625" style="1" customWidth="1"/>
    <col min="13564" max="13564" width="12.33203125" style="1" customWidth="1"/>
    <col min="13565" max="13565" width="6.5546875" style="1" customWidth="1"/>
    <col min="13566" max="13566" width="8.88671875" style="1"/>
    <col min="13567" max="13567" width="10" style="1" customWidth="1"/>
    <col min="13568" max="13568" width="4.44140625" style="1" customWidth="1"/>
    <col min="13569" max="13569" width="4.109375" style="1" customWidth="1"/>
    <col min="13570" max="13570" width="5.88671875" style="1" customWidth="1"/>
    <col min="13571" max="13572" width="4.33203125" style="1" customWidth="1"/>
    <col min="13573" max="13573" width="6.5546875" style="1" customWidth="1"/>
    <col min="13574" max="13574" width="5.6640625" style="1" customWidth="1"/>
    <col min="13575" max="13801" width="8.88671875" style="1"/>
    <col min="13802" max="13802" width="5.5546875" style="1" customWidth="1"/>
    <col min="13803" max="13803" width="6" style="1" customWidth="1"/>
    <col min="13804" max="13804" width="4.5546875" style="1" customWidth="1"/>
    <col min="13805" max="13805" width="0" style="1" hidden="1" customWidth="1"/>
    <col min="13806" max="13806" width="5.44140625" style="1" customWidth="1"/>
    <col min="13807" max="13807" width="5.6640625" style="1" customWidth="1"/>
    <col min="13808" max="13809" width="0" style="1" hidden="1" customWidth="1"/>
    <col min="13810" max="13810" width="5.44140625" style="1" customWidth="1"/>
    <col min="13811" max="13811" width="6.88671875" style="1" customWidth="1"/>
    <col min="13812" max="13812" width="8.109375" style="1" customWidth="1"/>
    <col min="13813" max="13813" width="7.6640625" style="1" customWidth="1"/>
    <col min="13814" max="13814" width="4.5546875" style="1" customWidth="1"/>
    <col min="13815" max="13815" width="4.88671875" style="1" customWidth="1"/>
    <col min="13816" max="13816" width="8" style="1" customWidth="1"/>
    <col min="13817" max="13817" width="8.6640625" style="1" customWidth="1"/>
    <col min="13818" max="13818" width="7.44140625" style="1" customWidth="1"/>
    <col min="13819" max="13819" width="7.6640625" style="1" customWidth="1"/>
    <col min="13820" max="13820" width="12.33203125" style="1" customWidth="1"/>
    <col min="13821" max="13821" width="6.5546875" style="1" customWidth="1"/>
    <col min="13822" max="13822" width="8.88671875" style="1"/>
    <col min="13823" max="13823" width="10" style="1" customWidth="1"/>
    <col min="13824" max="13824" width="4.44140625" style="1" customWidth="1"/>
    <col min="13825" max="13825" width="4.109375" style="1" customWidth="1"/>
    <col min="13826" max="13826" width="5.88671875" style="1" customWidth="1"/>
    <col min="13827" max="13828" width="4.33203125" style="1" customWidth="1"/>
    <col min="13829" max="13829" width="6.5546875" style="1" customWidth="1"/>
    <col min="13830" max="13830" width="5.6640625" style="1" customWidth="1"/>
    <col min="13831" max="14057" width="8.88671875" style="1"/>
    <col min="14058" max="14058" width="5.5546875" style="1" customWidth="1"/>
    <col min="14059" max="14059" width="6" style="1" customWidth="1"/>
    <col min="14060" max="14060" width="4.5546875" style="1" customWidth="1"/>
    <col min="14061" max="14061" width="0" style="1" hidden="1" customWidth="1"/>
    <col min="14062" max="14062" width="5.44140625" style="1" customWidth="1"/>
    <col min="14063" max="14063" width="5.6640625" style="1" customWidth="1"/>
    <col min="14064" max="14065" width="0" style="1" hidden="1" customWidth="1"/>
    <col min="14066" max="14066" width="5.44140625" style="1" customWidth="1"/>
    <col min="14067" max="14067" width="6.88671875" style="1" customWidth="1"/>
    <col min="14068" max="14068" width="8.109375" style="1" customWidth="1"/>
    <col min="14069" max="14069" width="7.6640625" style="1" customWidth="1"/>
    <col min="14070" max="14070" width="4.5546875" style="1" customWidth="1"/>
    <col min="14071" max="14071" width="4.88671875" style="1" customWidth="1"/>
    <col min="14072" max="14072" width="8" style="1" customWidth="1"/>
    <col min="14073" max="14073" width="8.6640625" style="1" customWidth="1"/>
    <col min="14074" max="14074" width="7.44140625" style="1" customWidth="1"/>
    <col min="14075" max="14075" width="7.6640625" style="1" customWidth="1"/>
    <col min="14076" max="14076" width="12.33203125" style="1" customWidth="1"/>
    <col min="14077" max="14077" width="6.5546875" style="1" customWidth="1"/>
    <col min="14078" max="14078" width="8.88671875" style="1"/>
    <col min="14079" max="14079" width="10" style="1" customWidth="1"/>
    <col min="14080" max="14080" width="4.44140625" style="1" customWidth="1"/>
    <col min="14081" max="14081" width="4.109375" style="1" customWidth="1"/>
    <col min="14082" max="14082" width="5.88671875" style="1" customWidth="1"/>
    <col min="14083" max="14084" width="4.33203125" style="1" customWidth="1"/>
    <col min="14085" max="14085" width="6.5546875" style="1" customWidth="1"/>
    <col min="14086" max="14086" width="5.6640625" style="1" customWidth="1"/>
    <col min="14087" max="14313" width="8.88671875" style="1"/>
    <col min="14314" max="14314" width="5.5546875" style="1" customWidth="1"/>
    <col min="14315" max="14315" width="6" style="1" customWidth="1"/>
    <col min="14316" max="14316" width="4.5546875" style="1" customWidth="1"/>
    <col min="14317" max="14317" width="0" style="1" hidden="1" customWidth="1"/>
    <col min="14318" max="14318" width="5.44140625" style="1" customWidth="1"/>
    <col min="14319" max="14319" width="5.6640625" style="1" customWidth="1"/>
    <col min="14320" max="14321" width="0" style="1" hidden="1" customWidth="1"/>
    <col min="14322" max="14322" width="5.44140625" style="1" customWidth="1"/>
    <col min="14323" max="14323" width="6.88671875" style="1" customWidth="1"/>
    <col min="14324" max="14324" width="8.109375" style="1" customWidth="1"/>
    <col min="14325" max="14325" width="7.6640625" style="1" customWidth="1"/>
    <col min="14326" max="14326" width="4.5546875" style="1" customWidth="1"/>
    <col min="14327" max="14327" width="4.88671875" style="1" customWidth="1"/>
    <col min="14328" max="14328" width="8" style="1" customWidth="1"/>
    <col min="14329" max="14329" width="8.6640625" style="1" customWidth="1"/>
    <col min="14330" max="14330" width="7.44140625" style="1" customWidth="1"/>
    <col min="14331" max="14331" width="7.6640625" style="1" customWidth="1"/>
    <col min="14332" max="14332" width="12.33203125" style="1" customWidth="1"/>
    <col min="14333" max="14333" width="6.5546875" style="1" customWidth="1"/>
    <col min="14334" max="14334" width="8.88671875" style="1"/>
    <col min="14335" max="14335" width="10" style="1" customWidth="1"/>
    <col min="14336" max="14336" width="4.44140625" style="1" customWidth="1"/>
    <col min="14337" max="14337" width="4.109375" style="1" customWidth="1"/>
    <col min="14338" max="14338" width="5.88671875" style="1" customWidth="1"/>
    <col min="14339" max="14340" width="4.33203125" style="1" customWidth="1"/>
    <col min="14341" max="14341" width="6.5546875" style="1" customWidth="1"/>
    <col min="14342" max="14342" width="5.6640625" style="1" customWidth="1"/>
    <col min="14343" max="14569" width="8.88671875" style="1"/>
    <col min="14570" max="14570" width="5.5546875" style="1" customWidth="1"/>
    <col min="14571" max="14571" width="6" style="1" customWidth="1"/>
    <col min="14572" max="14572" width="4.5546875" style="1" customWidth="1"/>
    <col min="14573" max="14573" width="0" style="1" hidden="1" customWidth="1"/>
    <col min="14574" max="14574" width="5.44140625" style="1" customWidth="1"/>
    <col min="14575" max="14575" width="5.6640625" style="1" customWidth="1"/>
    <col min="14576" max="14577" width="0" style="1" hidden="1" customWidth="1"/>
    <col min="14578" max="14578" width="5.44140625" style="1" customWidth="1"/>
    <col min="14579" max="14579" width="6.88671875" style="1" customWidth="1"/>
    <col min="14580" max="14580" width="8.109375" style="1" customWidth="1"/>
    <col min="14581" max="14581" width="7.6640625" style="1" customWidth="1"/>
    <col min="14582" max="14582" width="4.5546875" style="1" customWidth="1"/>
    <col min="14583" max="14583" width="4.88671875" style="1" customWidth="1"/>
    <col min="14584" max="14584" width="8" style="1" customWidth="1"/>
    <col min="14585" max="14585" width="8.6640625" style="1" customWidth="1"/>
    <col min="14586" max="14586" width="7.44140625" style="1" customWidth="1"/>
    <col min="14587" max="14587" width="7.6640625" style="1" customWidth="1"/>
    <col min="14588" max="14588" width="12.33203125" style="1" customWidth="1"/>
    <col min="14589" max="14589" width="6.5546875" style="1" customWidth="1"/>
    <col min="14590" max="14590" width="8.88671875" style="1"/>
    <col min="14591" max="14591" width="10" style="1" customWidth="1"/>
    <col min="14592" max="14592" width="4.44140625" style="1" customWidth="1"/>
    <col min="14593" max="14593" width="4.109375" style="1" customWidth="1"/>
    <col min="14594" max="14594" width="5.88671875" style="1" customWidth="1"/>
    <col min="14595" max="14596" width="4.33203125" style="1" customWidth="1"/>
    <col min="14597" max="14597" width="6.5546875" style="1" customWidth="1"/>
    <col min="14598" max="14598" width="5.6640625" style="1" customWidth="1"/>
    <col min="14599" max="14825" width="8.88671875" style="1"/>
    <col min="14826" max="14826" width="5.5546875" style="1" customWidth="1"/>
    <col min="14827" max="14827" width="6" style="1" customWidth="1"/>
    <col min="14828" max="14828" width="4.5546875" style="1" customWidth="1"/>
    <col min="14829" max="14829" width="0" style="1" hidden="1" customWidth="1"/>
    <col min="14830" max="14830" width="5.44140625" style="1" customWidth="1"/>
    <col min="14831" max="14831" width="5.6640625" style="1" customWidth="1"/>
    <col min="14832" max="14833" width="0" style="1" hidden="1" customWidth="1"/>
    <col min="14834" max="14834" width="5.44140625" style="1" customWidth="1"/>
    <col min="14835" max="14835" width="6.88671875" style="1" customWidth="1"/>
    <col min="14836" max="14836" width="8.109375" style="1" customWidth="1"/>
    <col min="14837" max="14837" width="7.6640625" style="1" customWidth="1"/>
    <col min="14838" max="14838" width="4.5546875" style="1" customWidth="1"/>
    <col min="14839" max="14839" width="4.88671875" style="1" customWidth="1"/>
    <col min="14840" max="14840" width="8" style="1" customWidth="1"/>
    <col min="14841" max="14841" width="8.6640625" style="1" customWidth="1"/>
    <col min="14842" max="14842" width="7.44140625" style="1" customWidth="1"/>
    <col min="14843" max="14843" width="7.6640625" style="1" customWidth="1"/>
    <col min="14844" max="14844" width="12.33203125" style="1" customWidth="1"/>
    <col min="14845" max="14845" width="6.5546875" style="1" customWidth="1"/>
    <col min="14846" max="14846" width="8.88671875" style="1"/>
    <col min="14847" max="14847" width="10" style="1" customWidth="1"/>
    <col min="14848" max="14848" width="4.44140625" style="1" customWidth="1"/>
    <col min="14849" max="14849" width="4.109375" style="1" customWidth="1"/>
    <col min="14850" max="14850" width="5.88671875" style="1" customWidth="1"/>
    <col min="14851" max="14852" width="4.33203125" style="1" customWidth="1"/>
    <col min="14853" max="14853" width="6.5546875" style="1" customWidth="1"/>
    <col min="14854" max="14854" width="5.6640625" style="1" customWidth="1"/>
    <col min="14855" max="15081" width="8.88671875" style="1"/>
    <col min="15082" max="15082" width="5.5546875" style="1" customWidth="1"/>
    <col min="15083" max="15083" width="6" style="1" customWidth="1"/>
    <col min="15084" max="15084" width="4.5546875" style="1" customWidth="1"/>
    <col min="15085" max="15085" width="0" style="1" hidden="1" customWidth="1"/>
    <col min="15086" max="15086" width="5.44140625" style="1" customWidth="1"/>
    <col min="15087" max="15087" width="5.6640625" style="1" customWidth="1"/>
    <col min="15088" max="15089" width="0" style="1" hidden="1" customWidth="1"/>
    <col min="15090" max="15090" width="5.44140625" style="1" customWidth="1"/>
    <col min="15091" max="15091" width="6.88671875" style="1" customWidth="1"/>
    <col min="15092" max="15092" width="8.109375" style="1" customWidth="1"/>
    <col min="15093" max="15093" width="7.6640625" style="1" customWidth="1"/>
    <col min="15094" max="15094" width="4.5546875" style="1" customWidth="1"/>
    <col min="15095" max="15095" width="4.88671875" style="1" customWidth="1"/>
    <col min="15096" max="15096" width="8" style="1" customWidth="1"/>
    <col min="15097" max="15097" width="8.6640625" style="1" customWidth="1"/>
    <col min="15098" max="15098" width="7.44140625" style="1" customWidth="1"/>
    <col min="15099" max="15099" width="7.6640625" style="1" customWidth="1"/>
    <col min="15100" max="15100" width="12.33203125" style="1" customWidth="1"/>
    <col min="15101" max="15101" width="6.5546875" style="1" customWidth="1"/>
    <col min="15102" max="15102" width="8.88671875" style="1"/>
    <col min="15103" max="15103" width="10" style="1" customWidth="1"/>
    <col min="15104" max="15104" width="4.44140625" style="1" customWidth="1"/>
    <col min="15105" max="15105" width="4.109375" style="1" customWidth="1"/>
    <col min="15106" max="15106" width="5.88671875" style="1" customWidth="1"/>
    <col min="15107" max="15108" width="4.33203125" style="1" customWidth="1"/>
    <col min="15109" max="15109" width="6.5546875" style="1" customWidth="1"/>
    <col min="15110" max="15110" width="5.6640625" style="1" customWidth="1"/>
    <col min="15111" max="15337" width="8.88671875" style="1"/>
    <col min="15338" max="15338" width="5.5546875" style="1" customWidth="1"/>
    <col min="15339" max="15339" width="6" style="1" customWidth="1"/>
    <col min="15340" max="15340" width="4.5546875" style="1" customWidth="1"/>
    <col min="15341" max="15341" width="0" style="1" hidden="1" customWidth="1"/>
    <col min="15342" max="15342" width="5.44140625" style="1" customWidth="1"/>
    <col min="15343" max="15343" width="5.6640625" style="1" customWidth="1"/>
    <col min="15344" max="15345" width="0" style="1" hidden="1" customWidth="1"/>
    <col min="15346" max="15346" width="5.44140625" style="1" customWidth="1"/>
    <col min="15347" max="15347" width="6.88671875" style="1" customWidth="1"/>
    <col min="15348" max="15348" width="8.109375" style="1" customWidth="1"/>
    <col min="15349" max="15349" width="7.6640625" style="1" customWidth="1"/>
    <col min="15350" max="15350" width="4.5546875" style="1" customWidth="1"/>
    <col min="15351" max="15351" width="4.88671875" style="1" customWidth="1"/>
    <col min="15352" max="15352" width="8" style="1" customWidth="1"/>
    <col min="15353" max="15353" width="8.6640625" style="1" customWidth="1"/>
    <col min="15354" max="15354" width="7.44140625" style="1" customWidth="1"/>
    <col min="15355" max="15355" width="7.6640625" style="1" customWidth="1"/>
    <col min="15356" max="15356" width="12.33203125" style="1" customWidth="1"/>
    <col min="15357" max="15357" width="6.5546875" style="1" customWidth="1"/>
    <col min="15358" max="15358" width="8.88671875" style="1"/>
    <col min="15359" max="15359" width="10" style="1" customWidth="1"/>
    <col min="15360" max="15360" width="4.44140625" style="1" customWidth="1"/>
    <col min="15361" max="15361" width="4.109375" style="1" customWidth="1"/>
    <col min="15362" max="15362" width="5.88671875" style="1" customWidth="1"/>
    <col min="15363" max="15364" width="4.33203125" style="1" customWidth="1"/>
    <col min="15365" max="15365" width="6.5546875" style="1" customWidth="1"/>
    <col min="15366" max="15366" width="5.6640625" style="1" customWidth="1"/>
    <col min="15367" max="15593" width="8.88671875" style="1"/>
    <col min="15594" max="15594" width="5.5546875" style="1" customWidth="1"/>
    <col min="15595" max="15595" width="6" style="1" customWidth="1"/>
    <col min="15596" max="15596" width="4.5546875" style="1" customWidth="1"/>
    <col min="15597" max="15597" width="0" style="1" hidden="1" customWidth="1"/>
    <col min="15598" max="15598" width="5.44140625" style="1" customWidth="1"/>
    <col min="15599" max="15599" width="5.6640625" style="1" customWidth="1"/>
    <col min="15600" max="15601" width="0" style="1" hidden="1" customWidth="1"/>
    <col min="15602" max="15602" width="5.44140625" style="1" customWidth="1"/>
    <col min="15603" max="15603" width="6.88671875" style="1" customWidth="1"/>
    <col min="15604" max="15604" width="8.109375" style="1" customWidth="1"/>
    <col min="15605" max="15605" width="7.6640625" style="1" customWidth="1"/>
    <col min="15606" max="15606" width="4.5546875" style="1" customWidth="1"/>
    <col min="15607" max="15607" width="4.88671875" style="1" customWidth="1"/>
    <col min="15608" max="15608" width="8" style="1" customWidth="1"/>
    <col min="15609" max="15609" width="8.6640625" style="1" customWidth="1"/>
    <col min="15610" max="15610" width="7.44140625" style="1" customWidth="1"/>
    <col min="15611" max="15611" width="7.6640625" style="1" customWidth="1"/>
    <col min="15612" max="15612" width="12.33203125" style="1" customWidth="1"/>
    <col min="15613" max="15613" width="6.5546875" style="1" customWidth="1"/>
    <col min="15614" max="15614" width="8.88671875" style="1"/>
    <col min="15615" max="15615" width="10" style="1" customWidth="1"/>
    <col min="15616" max="15616" width="4.44140625" style="1" customWidth="1"/>
    <col min="15617" max="15617" width="4.109375" style="1" customWidth="1"/>
    <col min="15618" max="15618" width="5.88671875" style="1" customWidth="1"/>
    <col min="15619" max="15620" width="4.33203125" style="1" customWidth="1"/>
    <col min="15621" max="15621" width="6.5546875" style="1" customWidth="1"/>
    <col min="15622" max="15622" width="5.6640625" style="1" customWidth="1"/>
    <col min="15623" max="15849" width="8.88671875" style="1"/>
    <col min="15850" max="15850" width="5.5546875" style="1" customWidth="1"/>
    <col min="15851" max="15851" width="6" style="1" customWidth="1"/>
    <col min="15852" max="15852" width="4.5546875" style="1" customWidth="1"/>
    <col min="15853" max="15853" width="0" style="1" hidden="1" customWidth="1"/>
    <col min="15854" max="15854" width="5.44140625" style="1" customWidth="1"/>
    <col min="15855" max="15855" width="5.6640625" style="1" customWidth="1"/>
    <col min="15856" max="15857" width="0" style="1" hidden="1" customWidth="1"/>
    <col min="15858" max="15858" width="5.44140625" style="1" customWidth="1"/>
    <col min="15859" max="15859" width="6.88671875" style="1" customWidth="1"/>
    <col min="15860" max="15860" width="8.109375" style="1" customWidth="1"/>
    <col min="15861" max="15861" width="7.6640625" style="1" customWidth="1"/>
    <col min="15862" max="15862" width="4.5546875" style="1" customWidth="1"/>
    <col min="15863" max="15863" width="4.88671875" style="1" customWidth="1"/>
    <col min="15864" max="15864" width="8" style="1" customWidth="1"/>
    <col min="15865" max="15865" width="8.6640625" style="1" customWidth="1"/>
    <col min="15866" max="15866" width="7.44140625" style="1" customWidth="1"/>
    <col min="15867" max="15867" width="7.6640625" style="1" customWidth="1"/>
    <col min="15868" max="15868" width="12.33203125" style="1" customWidth="1"/>
    <col min="15869" max="15869" width="6.5546875" style="1" customWidth="1"/>
    <col min="15870" max="15870" width="8.88671875" style="1"/>
    <col min="15871" max="15871" width="10" style="1" customWidth="1"/>
    <col min="15872" max="15872" width="4.44140625" style="1" customWidth="1"/>
    <col min="15873" max="15873" width="4.109375" style="1" customWidth="1"/>
    <col min="15874" max="15874" width="5.88671875" style="1" customWidth="1"/>
    <col min="15875" max="15876" width="4.33203125" style="1" customWidth="1"/>
    <col min="15877" max="15877" width="6.5546875" style="1" customWidth="1"/>
    <col min="15878" max="15878" width="5.6640625" style="1" customWidth="1"/>
    <col min="15879" max="16105" width="8.88671875" style="1"/>
    <col min="16106" max="16106" width="5.5546875" style="1" customWidth="1"/>
    <col min="16107" max="16107" width="6" style="1" customWidth="1"/>
    <col min="16108" max="16108" width="4.5546875" style="1" customWidth="1"/>
    <col min="16109" max="16109" width="0" style="1" hidden="1" customWidth="1"/>
    <col min="16110" max="16110" width="5.44140625" style="1" customWidth="1"/>
    <col min="16111" max="16111" width="5.6640625" style="1" customWidth="1"/>
    <col min="16112" max="16113" width="0" style="1" hidden="1" customWidth="1"/>
    <col min="16114" max="16114" width="5.44140625" style="1" customWidth="1"/>
    <col min="16115" max="16115" width="6.88671875" style="1" customWidth="1"/>
    <col min="16116" max="16116" width="8.109375" style="1" customWidth="1"/>
    <col min="16117" max="16117" width="7.6640625" style="1" customWidth="1"/>
    <col min="16118" max="16118" width="4.5546875" style="1" customWidth="1"/>
    <col min="16119" max="16119" width="4.88671875" style="1" customWidth="1"/>
    <col min="16120" max="16120" width="8" style="1" customWidth="1"/>
    <col min="16121" max="16121" width="8.6640625" style="1" customWidth="1"/>
    <col min="16122" max="16122" width="7.44140625" style="1" customWidth="1"/>
    <col min="16123" max="16123" width="7.6640625" style="1" customWidth="1"/>
    <col min="16124" max="16124" width="12.33203125" style="1" customWidth="1"/>
    <col min="16125" max="16125" width="6.5546875" style="1" customWidth="1"/>
    <col min="16126" max="16126" width="8.88671875" style="1"/>
    <col min="16127" max="16127" width="10" style="1" customWidth="1"/>
    <col min="16128" max="16128" width="4.44140625" style="1" customWidth="1"/>
    <col min="16129" max="16129" width="4.109375" style="1" customWidth="1"/>
    <col min="16130" max="16130" width="5.88671875" style="1" customWidth="1"/>
    <col min="16131" max="16132" width="4.33203125" style="1" customWidth="1"/>
    <col min="16133" max="16133" width="6.5546875" style="1" customWidth="1"/>
    <col min="16134" max="16134" width="5.6640625" style="1" customWidth="1"/>
    <col min="16135" max="16378" width="8.88671875" style="1"/>
    <col min="16379" max="16384" width="9.109375" style="1" customWidth="1"/>
  </cols>
  <sheetData>
    <row r="2" spans="1:38" s="11" customFormat="1">
      <c r="B2" s="11" t="s">
        <v>0</v>
      </c>
      <c r="C2" s="70"/>
      <c r="J2" s="71">
        <v>2011</v>
      </c>
      <c r="K2" s="71"/>
      <c r="L2" s="71"/>
      <c r="M2" s="71"/>
      <c r="N2" s="71"/>
      <c r="O2" s="71"/>
      <c r="P2" s="71"/>
      <c r="Q2" s="72"/>
      <c r="R2" s="71">
        <v>2012</v>
      </c>
      <c r="S2" s="71"/>
      <c r="T2" s="71"/>
      <c r="U2" s="71"/>
      <c r="V2" s="71"/>
      <c r="W2" s="71"/>
      <c r="X2" s="71"/>
      <c r="Y2" s="72"/>
      <c r="Z2" s="71">
        <v>2018</v>
      </c>
      <c r="AA2" s="71"/>
      <c r="AB2" s="71"/>
      <c r="AC2" s="71"/>
      <c r="AD2" s="71"/>
      <c r="AE2" s="72"/>
      <c r="AF2" s="11">
        <v>2020</v>
      </c>
      <c r="AK2" s="26"/>
    </row>
    <row r="3" spans="1:38" s="24" customFormat="1" ht="58.2" thickBot="1">
      <c r="A3" s="3"/>
      <c r="B3" s="17" t="s">
        <v>1</v>
      </c>
      <c r="C3" s="18" t="s">
        <v>2</v>
      </c>
      <c r="D3" s="17" t="s">
        <v>3</v>
      </c>
      <c r="E3" s="17" t="s">
        <v>4</v>
      </c>
      <c r="F3" s="17" t="s">
        <v>5</v>
      </c>
      <c r="G3" s="17" t="s">
        <v>6</v>
      </c>
      <c r="H3" s="17" t="s">
        <v>7</v>
      </c>
      <c r="I3" s="19"/>
      <c r="J3" s="19" t="s">
        <v>9</v>
      </c>
      <c r="K3" s="19" t="s">
        <v>10</v>
      </c>
      <c r="L3" s="19" t="s">
        <v>11</v>
      </c>
      <c r="M3" s="19" t="s">
        <v>12</v>
      </c>
      <c r="N3" s="19" t="s">
        <v>13</v>
      </c>
      <c r="O3" s="19" t="s">
        <v>14</v>
      </c>
      <c r="P3" s="19" t="s">
        <v>15</v>
      </c>
      <c r="Q3" s="20"/>
      <c r="R3" s="19" t="s">
        <v>9</v>
      </c>
      <c r="S3" s="19" t="s">
        <v>10</v>
      </c>
      <c r="T3" s="19" t="s">
        <v>11</v>
      </c>
      <c r="U3" s="19" t="s">
        <v>12</v>
      </c>
      <c r="V3" s="19" t="s">
        <v>13</v>
      </c>
      <c r="W3" s="19" t="s">
        <v>14</v>
      </c>
      <c r="X3" s="19" t="s">
        <v>15</v>
      </c>
      <c r="Y3" s="19"/>
      <c r="Z3" s="21" t="s">
        <v>16</v>
      </c>
      <c r="AA3" s="19" t="s">
        <v>17</v>
      </c>
      <c r="AB3" s="19" t="s">
        <v>18</v>
      </c>
      <c r="AC3" s="19" t="s">
        <v>19</v>
      </c>
      <c r="AD3" s="19" t="s">
        <v>8</v>
      </c>
      <c r="AE3" s="22"/>
      <c r="AF3" s="23" t="s">
        <v>20</v>
      </c>
      <c r="AG3" s="23" t="s">
        <v>4368</v>
      </c>
      <c r="AH3" s="23" t="s">
        <v>21</v>
      </c>
      <c r="AI3" s="23" t="s">
        <v>22</v>
      </c>
      <c r="AJ3" s="23" t="s">
        <v>23</v>
      </c>
      <c r="AK3" s="23" t="s">
        <v>24</v>
      </c>
      <c r="AL3" s="23" t="s">
        <v>25</v>
      </c>
    </row>
    <row r="4" spans="1:38" ht="12.75" customHeight="1" thickTop="1">
      <c r="B4" s="54"/>
      <c r="C4" s="55"/>
      <c r="D4" s="54"/>
      <c r="E4" s="54"/>
      <c r="F4" s="54"/>
      <c r="G4" s="54"/>
      <c r="H4" s="54"/>
      <c r="I4" s="25"/>
      <c r="J4" s="63"/>
      <c r="K4" s="63"/>
      <c r="L4" s="63"/>
      <c r="M4" s="63"/>
      <c r="N4" s="63"/>
      <c r="O4" s="63"/>
      <c r="P4" s="63"/>
      <c r="Q4" s="26"/>
      <c r="R4" s="63"/>
      <c r="S4" s="63"/>
      <c r="T4" s="63"/>
      <c r="U4" s="63"/>
      <c r="V4" s="63"/>
      <c r="W4" s="63"/>
      <c r="X4" s="63"/>
      <c r="Y4" s="25"/>
      <c r="Z4" s="65"/>
      <c r="AA4" s="63"/>
      <c r="AB4" s="63"/>
      <c r="AC4" s="63"/>
      <c r="AD4" s="63"/>
      <c r="AF4" s="2">
        <v>1</v>
      </c>
      <c r="AG4" s="2"/>
      <c r="AH4" s="1">
        <v>0.86299999999999999</v>
      </c>
      <c r="AI4" s="1">
        <v>0</v>
      </c>
      <c r="AJ4" s="1">
        <v>2.048</v>
      </c>
      <c r="AL4" s="1">
        <v>25.4</v>
      </c>
    </row>
    <row r="5" spans="1:38" ht="12.75" customHeight="1">
      <c r="B5" s="54"/>
      <c r="C5" s="55"/>
      <c r="D5" s="54"/>
      <c r="E5" s="54"/>
      <c r="F5" s="54"/>
      <c r="G5" s="54"/>
      <c r="H5" s="54"/>
      <c r="I5" s="25"/>
      <c r="J5" s="63"/>
      <c r="K5" s="63"/>
      <c r="L5" s="63"/>
      <c r="M5" s="63"/>
      <c r="N5" s="63"/>
      <c r="O5" s="63"/>
      <c r="P5" s="63"/>
      <c r="Q5" s="26"/>
      <c r="R5" s="63"/>
      <c r="S5" s="63"/>
      <c r="T5" s="63"/>
      <c r="U5" s="63"/>
      <c r="V5" s="63"/>
      <c r="W5" s="63"/>
      <c r="X5" s="63"/>
      <c r="Y5" s="25"/>
      <c r="Z5" s="65"/>
      <c r="AA5" s="63"/>
      <c r="AB5" s="63"/>
      <c r="AC5" s="63"/>
      <c r="AD5" s="63"/>
      <c r="AF5" s="2">
        <v>2</v>
      </c>
      <c r="AG5" s="2"/>
      <c r="AH5" s="1">
        <v>2.911</v>
      </c>
      <c r="AI5" s="1">
        <v>2.048</v>
      </c>
      <c r="AJ5" s="1">
        <v>0.35199999999999998</v>
      </c>
      <c r="AL5" s="1">
        <v>25.4</v>
      </c>
    </row>
    <row r="6" spans="1:38" ht="12.75" customHeight="1">
      <c r="B6" s="54"/>
      <c r="C6" s="55"/>
      <c r="D6" s="54"/>
      <c r="E6" s="54"/>
      <c r="F6" s="54"/>
      <c r="G6" s="54"/>
      <c r="H6" s="54"/>
      <c r="I6" s="25"/>
      <c r="J6" s="63"/>
      <c r="K6" s="63"/>
      <c r="L6" s="63"/>
      <c r="M6" s="63"/>
      <c r="N6" s="63"/>
      <c r="O6" s="63"/>
      <c r="P6" s="63"/>
      <c r="Q6" s="26"/>
      <c r="R6" s="63"/>
      <c r="S6" s="63"/>
      <c r="T6" s="63"/>
      <c r="U6" s="63"/>
      <c r="V6" s="63"/>
      <c r="W6" s="63"/>
      <c r="X6" s="63"/>
      <c r="Y6" s="25"/>
      <c r="Z6" s="65"/>
      <c r="AA6" s="63"/>
      <c r="AB6" s="63"/>
      <c r="AC6" s="63"/>
      <c r="AD6" s="63"/>
      <c r="AF6" s="2">
        <v>3</v>
      </c>
      <c r="AG6" s="2"/>
      <c r="AH6" s="1">
        <v>3.2629999999999999</v>
      </c>
      <c r="AI6" s="1">
        <v>0.35199999999999998</v>
      </c>
      <c r="AJ6" s="1">
        <v>2.0590000000000002</v>
      </c>
      <c r="AL6" s="1">
        <v>25.4</v>
      </c>
    </row>
    <row r="7" spans="1:38" ht="12.75" customHeight="1">
      <c r="B7" s="54"/>
      <c r="C7" s="55"/>
      <c r="D7" s="54"/>
      <c r="E7" s="54"/>
      <c r="F7" s="54"/>
      <c r="G7" s="54"/>
      <c r="H7" s="54"/>
      <c r="I7" s="25"/>
      <c r="J7" s="63"/>
      <c r="K7" s="63"/>
      <c r="L7" s="63"/>
      <c r="M7" s="63"/>
      <c r="N7" s="63"/>
      <c r="O7" s="63"/>
      <c r="P7" s="63"/>
      <c r="Q7" s="26"/>
      <c r="R7" s="63"/>
      <c r="S7" s="63"/>
      <c r="T7" s="63"/>
      <c r="U7" s="63"/>
      <c r="V7" s="63"/>
      <c r="W7" s="63"/>
      <c r="X7" s="63"/>
      <c r="Y7" s="25"/>
      <c r="Z7" s="65"/>
      <c r="AA7" s="63"/>
      <c r="AB7" s="63"/>
      <c r="AC7" s="63"/>
      <c r="AD7" s="63"/>
      <c r="AF7" s="2">
        <v>4</v>
      </c>
      <c r="AG7" s="2"/>
      <c r="AH7" s="1">
        <v>5.3220000000000001</v>
      </c>
      <c r="AI7" s="1">
        <v>2.0590000000000002</v>
      </c>
      <c r="AJ7" s="1">
        <v>0.30099999999999999</v>
      </c>
      <c r="AL7" s="1">
        <v>25.4</v>
      </c>
    </row>
    <row r="8" spans="1:38" ht="12.75" customHeight="1">
      <c r="B8" s="54"/>
      <c r="C8" s="55"/>
      <c r="D8" s="54"/>
      <c r="E8" s="54"/>
      <c r="F8" s="54"/>
      <c r="G8" s="54"/>
      <c r="H8" s="54"/>
      <c r="I8" s="25"/>
      <c r="J8" s="63"/>
      <c r="K8" s="63"/>
      <c r="L8" s="63"/>
      <c r="M8" s="63"/>
      <c r="N8" s="63"/>
      <c r="O8" s="63"/>
      <c r="P8" s="63"/>
      <c r="Q8" s="26"/>
      <c r="R8" s="63"/>
      <c r="S8" s="63"/>
      <c r="T8" s="63"/>
      <c r="U8" s="63"/>
      <c r="V8" s="63"/>
      <c r="W8" s="63"/>
      <c r="X8" s="63"/>
      <c r="Y8" s="25"/>
      <c r="Z8" s="65"/>
      <c r="AA8" s="63"/>
      <c r="AB8" s="63"/>
      <c r="AC8" s="63"/>
      <c r="AD8" s="63"/>
      <c r="AF8" s="2">
        <v>5</v>
      </c>
      <c r="AG8" s="2"/>
      <c r="AH8" s="1">
        <v>5.6230000000000002</v>
      </c>
      <c r="AI8" s="1">
        <v>0.30099999999999999</v>
      </c>
      <c r="AJ8" s="1">
        <v>5.4509999999999996</v>
      </c>
      <c r="AL8" s="1">
        <v>25.4</v>
      </c>
    </row>
    <row r="9" spans="1:38" ht="12.75" customHeight="1">
      <c r="B9" s="54"/>
      <c r="C9" s="55"/>
      <c r="D9" s="54"/>
      <c r="E9" s="54"/>
      <c r="F9" s="54"/>
      <c r="G9" s="54"/>
      <c r="H9" s="54"/>
      <c r="I9" s="25"/>
      <c r="J9" s="63"/>
      <c r="K9" s="63"/>
      <c r="L9" s="63"/>
      <c r="M9" s="63"/>
      <c r="N9" s="63"/>
      <c r="O9" s="63"/>
      <c r="P9" s="63"/>
      <c r="Q9" s="26"/>
      <c r="R9" s="63"/>
      <c r="S9" s="63"/>
      <c r="T9" s="63"/>
      <c r="U9" s="63"/>
      <c r="V9" s="63"/>
      <c r="W9" s="63"/>
      <c r="X9" s="63"/>
      <c r="Y9" s="25"/>
      <c r="Z9" s="65"/>
      <c r="AA9" s="63"/>
      <c r="AB9" s="63"/>
      <c r="AC9" s="63"/>
      <c r="AD9" s="63"/>
      <c r="AF9" s="2">
        <v>6</v>
      </c>
      <c r="AG9" s="2"/>
      <c r="AH9" s="1">
        <v>11.074</v>
      </c>
      <c r="AI9" s="1">
        <v>5.4509999999999996</v>
      </c>
      <c r="AJ9" s="1">
        <v>1.335</v>
      </c>
      <c r="AL9" s="1">
        <v>25.4</v>
      </c>
    </row>
    <row r="10" spans="1:38" ht="12.75" customHeight="1">
      <c r="B10" s="54"/>
      <c r="C10" s="55"/>
      <c r="D10" s="54"/>
      <c r="E10" s="54"/>
      <c r="F10" s="54"/>
      <c r="G10" s="54"/>
      <c r="H10" s="54"/>
      <c r="I10" s="10"/>
      <c r="J10" s="10" t="s">
        <v>26</v>
      </c>
      <c r="K10" s="10">
        <v>1.339</v>
      </c>
      <c r="L10" s="10">
        <v>0</v>
      </c>
      <c r="M10" s="10">
        <v>5.4790000000000001</v>
      </c>
      <c r="N10" s="10">
        <v>5.4790000000000001</v>
      </c>
      <c r="O10" s="10">
        <v>21</v>
      </c>
      <c r="P10" s="10"/>
      <c r="Q10" s="11"/>
      <c r="R10" s="10" t="s">
        <v>26</v>
      </c>
      <c r="S10" s="10">
        <v>1.3109999999999999</v>
      </c>
      <c r="T10" s="10">
        <v>0</v>
      </c>
      <c r="U10" s="10">
        <v>5.5220000000000002</v>
      </c>
      <c r="V10" s="10">
        <v>5.5220000000000002</v>
      </c>
      <c r="W10" s="10">
        <v>21</v>
      </c>
      <c r="X10" s="10"/>
      <c r="Y10" s="10"/>
      <c r="Z10" s="66"/>
      <c r="AA10" s="64"/>
      <c r="AB10" s="64"/>
      <c r="AC10" s="64"/>
      <c r="AD10" s="64"/>
      <c r="AF10" s="2">
        <v>7</v>
      </c>
      <c r="AG10" s="2"/>
      <c r="AH10" s="1">
        <v>12.409000000000001</v>
      </c>
      <c r="AI10" s="1">
        <v>1.335</v>
      </c>
      <c r="AJ10" s="1">
        <v>0.32500000000000001</v>
      </c>
      <c r="AL10" s="1">
        <v>25.4</v>
      </c>
    </row>
    <row r="11" spans="1:38" ht="12.75" customHeight="1">
      <c r="B11" s="54"/>
      <c r="C11" s="55"/>
      <c r="D11" s="54"/>
      <c r="E11" s="54"/>
      <c r="F11" s="54"/>
      <c r="G11" s="54"/>
      <c r="H11" s="54"/>
      <c r="I11" s="10"/>
      <c r="J11" s="10" t="s">
        <v>27</v>
      </c>
      <c r="K11" s="10">
        <v>6.8170000000000002</v>
      </c>
      <c r="L11" s="10">
        <v>5.4790000000000001</v>
      </c>
      <c r="M11" s="10">
        <v>1.349</v>
      </c>
      <c r="N11" s="10">
        <v>1.349</v>
      </c>
      <c r="O11" s="10">
        <v>21</v>
      </c>
      <c r="P11" s="10"/>
      <c r="Q11" s="11"/>
      <c r="R11" s="10" t="s">
        <v>27</v>
      </c>
      <c r="S11" s="10">
        <v>6.8330000000000002</v>
      </c>
      <c r="T11" s="10">
        <v>5.5220000000000002</v>
      </c>
      <c r="U11" s="10">
        <v>1.3280000000000001</v>
      </c>
      <c r="V11" s="10">
        <v>1.3280000000000001</v>
      </c>
      <c r="W11" s="10">
        <v>21</v>
      </c>
      <c r="X11" s="10"/>
      <c r="Y11" s="10"/>
      <c r="Z11" s="66"/>
      <c r="AA11" s="64"/>
      <c r="AB11" s="64"/>
      <c r="AC11" s="64"/>
      <c r="AD11" s="64"/>
      <c r="AF11" s="2">
        <v>8</v>
      </c>
      <c r="AG11" s="2"/>
      <c r="AH11" s="1">
        <v>12.734</v>
      </c>
      <c r="AI11" s="1">
        <v>0.32500000000000001</v>
      </c>
      <c r="AJ11" s="1">
        <v>0.30599999999999999</v>
      </c>
      <c r="AL11" s="1">
        <v>25.4</v>
      </c>
    </row>
    <row r="12" spans="1:38" ht="12.75" customHeight="1">
      <c r="B12" s="54"/>
      <c r="C12" s="55"/>
      <c r="D12" s="54"/>
      <c r="E12" s="54"/>
      <c r="F12" s="54"/>
      <c r="G12" s="54"/>
      <c r="H12" s="54"/>
      <c r="I12" s="10"/>
      <c r="J12" s="10" t="s">
        <v>28</v>
      </c>
      <c r="K12" s="10">
        <v>8.1660000000000004</v>
      </c>
      <c r="L12" s="10">
        <v>1.349</v>
      </c>
      <c r="M12" s="10">
        <v>0.28699999999999998</v>
      </c>
      <c r="N12" s="10">
        <v>0.28699999999999998</v>
      </c>
      <c r="O12" s="10">
        <v>21</v>
      </c>
      <c r="P12" s="10"/>
      <c r="Q12" s="11"/>
      <c r="R12" s="10" t="s">
        <v>28</v>
      </c>
      <c r="S12" s="10">
        <v>8.1609999999999996</v>
      </c>
      <c r="T12" s="10">
        <v>1.3280000000000001</v>
      </c>
      <c r="U12" s="10">
        <v>0.28699999999999998</v>
      </c>
      <c r="V12" s="10">
        <v>0.28699999999999998</v>
      </c>
      <c r="W12" s="10">
        <v>21</v>
      </c>
      <c r="X12" s="10"/>
      <c r="Y12" s="10"/>
      <c r="Z12" s="66"/>
      <c r="AA12" s="64"/>
      <c r="AB12" s="64"/>
      <c r="AC12" s="64"/>
      <c r="AD12" s="64"/>
      <c r="AF12" s="2">
        <v>9</v>
      </c>
      <c r="AG12" s="2"/>
      <c r="AH12" s="1">
        <v>13.041</v>
      </c>
      <c r="AI12" s="1">
        <v>0.30599999999999999</v>
      </c>
      <c r="AJ12" s="1">
        <v>2.0529999999999999</v>
      </c>
      <c r="AL12" s="1">
        <v>25.4</v>
      </c>
    </row>
    <row r="13" spans="1:38" ht="12.75" customHeight="1">
      <c r="B13" s="54"/>
      <c r="C13" s="55"/>
      <c r="D13" s="54"/>
      <c r="E13" s="54"/>
      <c r="F13" s="54"/>
      <c r="G13" s="54"/>
      <c r="H13" s="54"/>
      <c r="I13" s="10"/>
      <c r="J13" s="10" t="s">
        <v>29</v>
      </c>
      <c r="K13" s="10">
        <v>8.4529999999999994</v>
      </c>
      <c r="L13" s="10">
        <v>0.28699999999999998</v>
      </c>
      <c r="M13" s="10">
        <v>2.6589999999999998</v>
      </c>
      <c r="N13" s="10">
        <v>2.6589999999999998</v>
      </c>
      <c r="O13" s="10">
        <v>21</v>
      </c>
      <c r="P13" s="10"/>
      <c r="Q13" s="11"/>
      <c r="R13" s="10" t="s">
        <v>29</v>
      </c>
      <c r="S13" s="10">
        <v>8.4480000000000004</v>
      </c>
      <c r="T13" s="10">
        <v>0.28699999999999998</v>
      </c>
      <c r="U13" s="10">
        <v>2.649</v>
      </c>
      <c r="V13" s="10">
        <v>2.649</v>
      </c>
      <c r="W13" s="10">
        <v>21</v>
      </c>
      <c r="X13" s="10"/>
      <c r="Y13" s="10"/>
      <c r="Z13" s="66"/>
      <c r="AA13" s="64"/>
      <c r="AB13" s="64"/>
      <c r="AC13" s="64"/>
      <c r="AD13" s="64"/>
      <c r="AF13" s="2">
        <v>10</v>
      </c>
      <c r="AG13" s="2"/>
      <c r="AH13" s="1">
        <v>15.093</v>
      </c>
      <c r="AI13" s="1">
        <v>2.0529999999999999</v>
      </c>
      <c r="AJ13" s="1">
        <v>0.28999999999999998</v>
      </c>
      <c r="AL13" s="1">
        <v>25.4</v>
      </c>
    </row>
    <row r="14" spans="1:38" ht="12.75" customHeight="1">
      <c r="B14" s="54"/>
      <c r="C14" s="55"/>
      <c r="D14" s="54"/>
      <c r="E14" s="54"/>
      <c r="F14" s="54"/>
      <c r="G14" s="54"/>
      <c r="H14" s="54"/>
      <c r="I14" s="10"/>
      <c r="J14" s="10" t="s">
        <v>30</v>
      </c>
      <c r="K14" s="10">
        <v>11.113</v>
      </c>
      <c r="L14" s="10">
        <v>2.6589999999999998</v>
      </c>
      <c r="M14" s="10">
        <v>0.27200000000000002</v>
      </c>
      <c r="N14" s="10">
        <v>0.27200000000000002</v>
      </c>
      <c r="O14" s="10">
        <v>21</v>
      </c>
      <c r="P14" s="10"/>
      <c r="Q14" s="11"/>
      <c r="R14" s="10" t="s">
        <v>30</v>
      </c>
      <c r="S14" s="10">
        <v>11.097</v>
      </c>
      <c r="T14" s="10">
        <v>2.649</v>
      </c>
      <c r="U14" s="10">
        <v>0.28199999999999997</v>
      </c>
      <c r="V14" s="10">
        <v>0.28199999999999997</v>
      </c>
      <c r="W14" s="10">
        <v>21</v>
      </c>
      <c r="X14" s="10"/>
      <c r="Y14" s="10"/>
      <c r="Z14" s="66"/>
      <c r="AA14" s="64"/>
      <c r="AB14" s="64"/>
      <c r="AC14" s="64"/>
      <c r="AD14" s="64"/>
      <c r="AF14" s="2">
        <v>11</v>
      </c>
      <c r="AG14" s="2"/>
      <c r="AH14" s="1">
        <v>15.382999999999999</v>
      </c>
      <c r="AI14" s="1">
        <v>0.28999999999999998</v>
      </c>
      <c r="AJ14" s="1">
        <v>0.29599999999999999</v>
      </c>
      <c r="AL14" s="1">
        <v>25.4</v>
      </c>
    </row>
    <row r="15" spans="1:38" ht="12.75" customHeight="1">
      <c r="B15" s="54"/>
      <c r="C15" s="55"/>
      <c r="D15" s="54"/>
      <c r="E15" s="54"/>
      <c r="F15" s="54"/>
      <c r="G15" s="54"/>
      <c r="H15" s="54"/>
      <c r="I15" s="10"/>
      <c r="J15" s="10" t="s">
        <v>31</v>
      </c>
      <c r="K15" s="10">
        <v>11.384</v>
      </c>
      <c r="L15" s="10">
        <v>0.27200000000000002</v>
      </c>
      <c r="M15" s="10">
        <v>3.9950000000000001</v>
      </c>
      <c r="N15" s="10">
        <v>3.9950000000000001</v>
      </c>
      <c r="O15" s="10">
        <v>21</v>
      </c>
      <c r="P15" s="10" t="s">
        <v>32</v>
      </c>
      <c r="Q15" s="11"/>
      <c r="R15" s="10" t="s">
        <v>31</v>
      </c>
      <c r="S15" s="10">
        <v>11.379</v>
      </c>
      <c r="T15" s="10">
        <v>0.28199999999999997</v>
      </c>
      <c r="U15" s="10">
        <v>3.96</v>
      </c>
      <c r="V15" s="10">
        <v>3.96</v>
      </c>
      <c r="W15" s="10">
        <v>21</v>
      </c>
      <c r="X15" s="10" t="s">
        <v>32</v>
      </c>
      <c r="Y15" s="10"/>
      <c r="Z15" s="12">
        <v>0</v>
      </c>
      <c r="AA15" s="10">
        <v>4.0599999999999996</v>
      </c>
      <c r="AB15" s="10">
        <v>21</v>
      </c>
      <c r="AC15" s="10" t="s">
        <v>33</v>
      </c>
      <c r="AD15" s="10" t="s">
        <v>34</v>
      </c>
      <c r="AF15" s="2">
        <v>12</v>
      </c>
      <c r="AG15" s="2">
        <v>0</v>
      </c>
      <c r="AH15" s="1">
        <v>15.68</v>
      </c>
      <c r="AI15" s="1">
        <v>0.29599999999999999</v>
      </c>
      <c r="AJ15" s="1">
        <v>4.0110000000000001</v>
      </c>
      <c r="AK15" s="3" t="s">
        <v>35</v>
      </c>
      <c r="AL15" s="1">
        <v>25.4</v>
      </c>
    </row>
    <row r="16" spans="1:38" ht="12.75" customHeight="1">
      <c r="B16" s="4">
        <v>1</v>
      </c>
      <c r="C16" s="27" t="s">
        <v>36</v>
      </c>
      <c r="D16" s="6" t="s">
        <v>36</v>
      </c>
      <c r="E16" s="7" t="s">
        <v>37</v>
      </c>
      <c r="F16" s="7" t="s">
        <v>38</v>
      </c>
      <c r="G16" s="8" t="s">
        <v>36</v>
      </c>
      <c r="H16" s="9">
        <v>7</v>
      </c>
      <c r="I16" s="10"/>
      <c r="J16" s="10" t="s">
        <v>39</v>
      </c>
      <c r="K16" s="10">
        <v>15.38</v>
      </c>
      <c r="L16" s="10">
        <v>3.9950000000000001</v>
      </c>
      <c r="M16" s="10">
        <v>11.115</v>
      </c>
      <c r="N16" s="10">
        <v>11.115</v>
      </c>
      <c r="O16" s="10">
        <v>21</v>
      </c>
      <c r="P16" s="10" t="s">
        <v>40</v>
      </c>
      <c r="Q16" s="11"/>
      <c r="R16" s="10" t="s">
        <v>39</v>
      </c>
      <c r="S16" s="10">
        <v>15.339</v>
      </c>
      <c r="T16" s="10">
        <v>3.96</v>
      </c>
      <c r="U16" s="10">
        <v>11.196</v>
      </c>
      <c r="V16" s="10">
        <v>11.196</v>
      </c>
      <c r="W16" s="10">
        <v>21</v>
      </c>
      <c r="X16" s="10" t="s">
        <v>40</v>
      </c>
      <c r="Y16" s="10"/>
      <c r="Z16" s="12">
        <v>1</v>
      </c>
      <c r="AA16" s="10">
        <v>11.29</v>
      </c>
      <c r="AB16" s="10">
        <v>21</v>
      </c>
      <c r="AC16" s="10"/>
      <c r="AD16" s="10"/>
      <c r="AF16" s="2">
        <v>13</v>
      </c>
      <c r="AG16" s="2">
        <v>1</v>
      </c>
      <c r="AH16" s="1">
        <v>19.690999999999999</v>
      </c>
      <c r="AI16" s="1">
        <v>4.0110000000000001</v>
      </c>
      <c r="AJ16" s="1">
        <v>11.173</v>
      </c>
      <c r="AK16" s="3" t="s">
        <v>42</v>
      </c>
      <c r="AL16" s="1">
        <v>25.4</v>
      </c>
    </row>
    <row r="17" spans="2:38" ht="12.75" customHeight="1">
      <c r="B17" s="13">
        <v>2</v>
      </c>
      <c r="C17" s="14">
        <v>25.4</v>
      </c>
      <c r="D17" s="6" t="s">
        <v>43</v>
      </c>
      <c r="E17" s="15" t="s">
        <v>37</v>
      </c>
      <c r="F17" s="15" t="s">
        <v>38</v>
      </c>
      <c r="G17" s="16" t="s">
        <v>36</v>
      </c>
      <c r="H17" s="9">
        <v>4</v>
      </c>
      <c r="I17" s="10"/>
      <c r="J17" s="10" t="s">
        <v>44</v>
      </c>
      <c r="K17" s="10">
        <v>26.495000000000001</v>
      </c>
      <c r="L17" s="10">
        <v>11.115</v>
      </c>
      <c r="M17" s="10">
        <v>4.0359999999999996</v>
      </c>
      <c r="N17" s="10">
        <v>4.0359999999999996</v>
      </c>
      <c r="O17" s="10">
        <v>21</v>
      </c>
      <c r="P17" s="10" t="s">
        <v>32</v>
      </c>
      <c r="Q17" s="11"/>
      <c r="R17" s="10" t="s">
        <v>44</v>
      </c>
      <c r="S17" s="10">
        <v>26.535</v>
      </c>
      <c r="T17" s="10">
        <v>11.196</v>
      </c>
      <c r="U17" s="10">
        <v>4.0609999999999999</v>
      </c>
      <c r="V17" s="10">
        <v>4.0609999999999999</v>
      </c>
      <c r="W17" s="10">
        <v>21</v>
      </c>
      <c r="X17" s="10" t="s">
        <v>32</v>
      </c>
      <c r="Y17" s="10"/>
      <c r="Z17" s="12">
        <v>2</v>
      </c>
      <c r="AA17" s="10">
        <v>4.1500000000000004</v>
      </c>
      <c r="AB17" s="10">
        <v>21</v>
      </c>
      <c r="AC17" s="10"/>
      <c r="AD17" s="10"/>
      <c r="AF17" s="201">
        <v>14</v>
      </c>
      <c r="AG17" s="201">
        <v>2</v>
      </c>
      <c r="AH17" s="202">
        <v>30.863</v>
      </c>
      <c r="AI17" s="202">
        <v>11.173</v>
      </c>
      <c r="AJ17" s="202">
        <v>4.12</v>
      </c>
      <c r="AK17" s="203" t="s">
        <v>35</v>
      </c>
      <c r="AL17" s="202">
        <v>25.4</v>
      </c>
    </row>
    <row r="18" spans="2:38" ht="12.75" customHeight="1">
      <c r="B18" s="4">
        <v>3</v>
      </c>
      <c r="C18" s="5">
        <v>25.4</v>
      </c>
      <c r="D18" s="6" t="s">
        <v>45</v>
      </c>
      <c r="E18" s="7" t="s">
        <v>37</v>
      </c>
      <c r="F18" s="7" t="s">
        <v>38</v>
      </c>
      <c r="G18" s="8" t="s">
        <v>36</v>
      </c>
      <c r="H18" s="9">
        <v>11.993</v>
      </c>
      <c r="I18" s="10"/>
      <c r="J18" s="10" t="s">
        <v>46</v>
      </c>
      <c r="K18" s="10">
        <v>30.530999999999999</v>
      </c>
      <c r="L18" s="10">
        <v>4.0359999999999996</v>
      </c>
      <c r="M18" s="10">
        <v>8.9540000000000006</v>
      </c>
      <c r="N18" s="10">
        <v>8.9540000000000006</v>
      </c>
      <c r="O18" s="10">
        <v>21</v>
      </c>
      <c r="P18" s="10" t="s">
        <v>40</v>
      </c>
      <c r="Q18" s="11"/>
      <c r="R18" s="10" t="s">
        <v>46</v>
      </c>
      <c r="S18" s="10">
        <v>30.597000000000001</v>
      </c>
      <c r="T18" s="10">
        <v>4.0609999999999999</v>
      </c>
      <c r="U18" s="10">
        <v>9.0139999999999993</v>
      </c>
      <c r="V18" s="10">
        <v>9.0139999999999993</v>
      </c>
      <c r="W18" s="10">
        <v>21</v>
      </c>
      <c r="X18" s="10" t="s">
        <v>40</v>
      </c>
      <c r="Y18" s="10"/>
      <c r="Z18" s="12">
        <v>3</v>
      </c>
      <c r="AA18" s="10">
        <v>9.1</v>
      </c>
      <c r="AB18" s="10">
        <v>21</v>
      </c>
      <c r="AC18" s="10"/>
      <c r="AD18" s="10"/>
      <c r="AF18" s="2">
        <v>15</v>
      </c>
      <c r="AG18" s="2">
        <v>3</v>
      </c>
      <c r="AH18" s="1">
        <v>34.984000000000002</v>
      </c>
      <c r="AI18" s="1">
        <v>4.12</v>
      </c>
      <c r="AJ18" s="1">
        <v>8.9890000000000008</v>
      </c>
      <c r="AK18" s="3" t="s">
        <v>42</v>
      </c>
      <c r="AL18" s="1">
        <v>25.4</v>
      </c>
    </row>
    <row r="19" spans="2:38" ht="12.75" customHeight="1">
      <c r="B19" s="13">
        <v>4</v>
      </c>
      <c r="C19" s="14">
        <v>25.4</v>
      </c>
      <c r="D19" s="6" t="s">
        <v>47</v>
      </c>
      <c r="E19" s="15" t="s">
        <v>37</v>
      </c>
      <c r="F19" s="15" t="s">
        <v>38</v>
      </c>
      <c r="G19" s="16" t="s">
        <v>36</v>
      </c>
      <c r="H19" s="9">
        <v>11.997</v>
      </c>
      <c r="I19" s="10"/>
      <c r="J19" s="10" t="s">
        <v>48</v>
      </c>
      <c r="K19" s="10">
        <v>39.484000000000002</v>
      </c>
      <c r="L19" s="10">
        <v>8.9540000000000006</v>
      </c>
      <c r="M19" s="10">
        <v>7.4980000000000002</v>
      </c>
      <c r="N19" s="10">
        <v>7.4980000000000002</v>
      </c>
      <c r="O19" s="10">
        <v>21</v>
      </c>
      <c r="P19" s="10"/>
      <c r="Q19" s="11"/>
      <c r="R19" s="10" t="s">
        <v>48</v>
      </c>
      <c r="S19" s="10">
        <v>39.610999999999997</v>
      </c>
      <c r="T19" s="10">
        <v>9.0139999999999993</v>
      </c>
      <c r="U19" s="10">
        <v>7.5289999999999999</v>
      </c>
      <c r="V19" s="10">
        <v>7.5289999999999999</v>
      </c>
      <c r="W19" s="10">
        <v>21</v>
      </c>
      <c r="X19" s="10"/>
      <c r="Y19" s="10"/>
      <c r="Z19" s="12">
        <v>4</v>
      </c>
      <c r="AA19" s="10">
        <v>7.59</v>
      </c>
      <c r="AB19" s="10">
        <v>21</v>
      </c>
      <c r="AC19" s="10"/>
      <c r="AD19" s="10"/>
      <c r="AF19" s="2">
        <v>16</v>
      </c>
      <c r="AG19" s="2">
        <v>4</v>
      </c>
      <c r="AH19" s="1">
        <v>43.972999999999999</v>
      </c>
      <c r="AI19" s="1">
        <v>8.9890000000000008</v>
      </c>
      <c r="AJ19" s="1">
        <v>7.4989999999999997</v>
      </c>
      <c r="AL19" s="1">
        <v>25.4</v>
      </c>
    </row>
    <row r="20" spans="2:38" ht="12.75" customHeight="1">
      <c r="B20" s="4">
        <v>5</v>
      </c>
      <c r="C20" s="5">
        <v>25.4</v>
      </c>
      <c r="D20" s="6" t="s">
        <v>47</v>
      </c>
      <c r="E20" s="7" t="s">
        <v>37</v>
      </c>
      <c r="F20" s="7" t="s">
        <v>38</v>
      </c>
      <c r="G20" s="8" t="s">
        <v>36</v>
      </c>
      <c r="H20" s="9">
        <v>11.996</v>
      </c>
      <c r="I20" s="10"/>
      <c r="J20" s="10" t="s">
        <v>49</v>
      </c>
      <c r="K20" s="10">
        <v>46.981999999999999</v>
      </c>
      <c r="L20" s="10">
        <v>7.4980000000000002</v>
      </c>
      <c r="M20" s="10">
        <v>11.917999999999999</v>
      </c>
      <c r="N20" s="10">
        <v>11.917999999999999</v>
      </c>
      <c r="O20" s="10">
        <v>21</v>
      </c>
      <c r="P20" s="10"/>
      <c r="Q20" s="11"/>
      <c r="R20" s="10" t="s">
        <v>49</v>
      </c>
      <c r="S20" s="10">
        <v>47.14</v>
      </c>
      <c r="T20" s="10">
        <v>7.5289999999999999</v>
      </c>
      <c r="U20" s="10">
        <v>12.004</v>
      </c>
      <c r="V20" s="10">
        <v>12.004</v>
      </c>
      <c r="W20" s="10">
        <v>21</v>
      </c>
      <c r="X20" s="10"/>
      <c r="Y20" s="10"/>
      <c r="Z20" s="12">
        <v>5</v>
      </c>
      <c r="AA20" s="10">
        <v>12.09</v>
      </c>
      <c r="AB20" s="10">
        <v>21</v>
      </c>
      <c r="AC20" s="10"/>
      <c r="AD20" s="10"/>
      <c r="AF20" s="2">
        <v>17</v>
      </c>
      <c r="AG20" s="2">
        <v>5</v>
      </c>
      <c r="AH20" s="1">
        <v>51.472000000000001</v>
      </c>
      <c r="AI20" s="1">
        <v>7.4989999999999997</v>
      </c>
      <c r="AJ20" s="1">
        <v>11.983000000000001</v>
      </c>
      <c r="AL20" s="1">
        <v>25.4</v>
      </c>
    </row>
    <row r="21" spans="2:38" ht="12.75" customHeight="1">
      <c r="B21" s="13">
        <v>6</v>
      </c>
      <c r="C21" s="14">
        <v>25.4</v>
      </c>
      <c r="D21" s="6" t="s">
        <v>50</v>
      </c>
      <c r="E21" s="15" t="s">
        <v>37</v>
      </c>
      <c r="F21" s="15" t="s">
        <v>38</v>
      </c>
      <c r="G21" s="16" t="s">
        <v>36</v>
      </c>
      <c r="H21" s="9">
        <v>11.994</v>
      </c>
      <c r="I21" s="10"/>
      <c r="J21" s="10" t="s">
        <v>51</v>
      </c>
      <c r="K21" s="10">
        <v>58.9</v>
      </c>
      <c r="L21" s="10">
        <v>11.917999999999999</v>
      </c>
      <c r="M21" s="10">
        <v>11.914999999999999</v>
      </c>
      <c r="N21" s="10">
        <v>11.914999999999999</v>
      </c>
      <c r="O21" s="10">
        <v>21</v>
      </c>
      <c r="P21" s="10"/>
      <c r="Q21" s="11"/>
      <c r="R21" s="10" t="s">
        <v>51</v>
      </c>
      <c r="S21" s="10">
        <v>59.143999999999998</v>
      </c>
      <c r="T21" s="10">
        <v>12.004</v>
      </c>
      <c r="U21" s="10">
        <v>12.013999999999999</v>
      </c>
      <c r="V21" s="10">
        <v>12.013999999999999</v>
      </c>
      <c r="W21" s="10">
        <v>21</v>
      </c>
      <c r="X21" s="10"/>
      <c r="Y21" s="10"/>
      <c r="Z21" s="12">
        <v>6</v>
      </c>
      <c r="AA21" s="10">
        <v>12.07</v>
      </c>
      <c r="AB21" s="10">
        <v>21</v>
      </c>
      <c r="AC21" s="10"/>
      <c r="AD21" s="10"/>
      <c r="AF21" s="2">
        <v>18</v>
      </c>
      <c r="AG21" s="2">
        <v>6</v>
      </c>
      <c r="AH21" s="1">
        <v>63.454999999999998</v>
      </c>
      <c r="AI21" s="1">
        <v>11.983000000000001</v>
      </c>
      <c r="AJ21" s="1">
        <v>11.96</v>
      </c>
      <c r="AL21" s="1">
        <v>25.4</v>
      </c>
    </row>
    <row r="22" spans="2:38" ht="12.75" customHeight="1">
      <c r="B22" s="4">
        <v>7</v>
      </c>
      <c r="C22" s="5">
        <v>25.4</v>
      </c>
      <c r="D22" s="6" t="s">
        <v>50</v>
      </c>
      <c r="E22" s="7" t="s">
        <v>37</v>
      </c>
      <c r="F22" s="7" t="s">
        <v>38</v>
      </c>
      <c r="G22" s="8" t="s">
        <v>36</v>
      </c>
      <c r="H22" s="9">
        <v>12</v>
      </c>
      <c r="I22" s="10"/>
      <c r="J22" s="10" t="s">
        <v>52</v>
      </c>
      <c r="K22" s="10">
        <v>70.814999999999998</v>
      </c>
      <c r="L22" s="10">
        <v>11.914999999999999</v>
      </c>
      <c r="M22" s="10">
        <v>11.895</v>
      </c>
      <c r="N22" s="10">
        <v>11.895</v>
      </c>
      <c r="O22" s="10">
        <v>21</v>
      </c>
      <c r="P22" s="10"/>
      <c r="Q22" s="11"/>
      <c r="R22" s="10" t="s">
        <v>52</v>
      </c>
      <c r="S22" s="10">
        <v>71.158000000000001</v>
      </c>
      <c r="T22" s="10">
        <v>12.013999999999999</v>
      </c>
      <c r="U22" s="10">
        <v>12.004</v>
      </c>
      <c r="V22" s="10">
        <v>12.004</v>
      </c>
      <c r="W22" s="10">
        <v>21</v>
      </c>
      <c r="X22" s="10"/>
      <c r="Y22" s="10"/>
      <c r="Z22" s="12">
        <v>7</v>
      </c>
      <c r="AA22" s="10">
        <v>12.09</v>
      </c>
      <c r="AB22" s="10">
        <v>21</v>
      </c>
      <c r="AC22" s="10"/>
      <c r="AD22" s="10"/>
      <c r="AF22" s="2">
        <v>19</v>
      </c>
      <c r="AG22" s="2">
        <v>7</v>
      </c>
      <c r="AH22" s="1">
        <v>75.415000000000006</v>
      </c>
      <c r="AI22" s="1">
        <v>11.96</v>
      </c>
      <c r="AJ22" s="1">
        <v>11.949</v>
      </c>
      <c r="AL22" s="1">
        <v>25.4</v>
      </c>
    </row>
    <row r="23" spans="2:38" ht="12.75" customHeight="1">
      <c r="B23" s="13">
        <v>8</v>
      </c>
      <c r="C23" s="14">
        <v>25.4</v>
      </c>
      <c r="D23" s="6" t="s">
        <v>53</v>
      </c>
      <c r="E23" s="15" t="s">
        <v>37</v>
      </c>
      <c r="F23" s="15" t="s">
        <v>38</v>
      </c>
      <c r="G23" s="16" t="s">
        <v>36</v>
      </c>
      <c r="H23" s="9">
        <v>11.997999999999999</v>
      </c>
      <c r="I23" s="10"/>
      <c r="J23" s="10" t="s">
        <v>54</v>
      </c>
      <c r="K23" s="10">
        <v>82.71</v>
      </c>
      <c r="L23" s="10">
        <v>11.895</v>
      </c>
      <c r="M23" s="10">
        <v>11.895</v>
      </c>
      <c r="N23" s="10">
        <v>11.895</v>
      </c>
      <c r="O23" s="10">
        <v>21</v>
      </c>
      <c r="P23" s="10"/>
      <c r="Q23" s="11"/>
      <c r="R23" s="10" t="s">
        <v>54</v>
      </c>
      <c r="S23" s="10">
        <v>83.162000000000006</v>
      </c>
      <c r="T23" s="10">
        <v>12.004</v>
      </c>
      <c r="U23" s="10">
        <v>11.996</v>
      </c>
      <c r="V23" s="10">
        <v>11.996</v>
      </c>
      <c r="W23" s="10">
        <v>21</v>
      </c>
      <c r="X23" s="10"/>
      <c r="Y23" s="10"/>
      <c r="Z23" s="12">
        <v>8</v>
      </c>
      <c r="AA23" s="10">
        <v>12.06</v>
      </c>
      <c r="AB23" s="10">
        <v>21</v>
      </c>
      <c r="AC23" s="10"/>
      <c r="AD23" s="10"/>
      <c r="AF23" s="2">
        <v>20</v>
      </c>
      <c r="AG23" s="2">
        <v>8</v>
      </c>
      <c r="AH23" s="1">
        <v>87.364999999999995</v>
      </c>
      <c r="AI23" s="1">
        <v>11.949</v>
      </c>
      <c r="AJ23" s="1">
        <v>11.952</v>
      </c>
      <c r="AL23" s="1">
        <v>25.4</v>
      </c>
    </row>
    <row r="24" spans="2:38" ht="12.75" customHeight="1">
      <c r="B24" s="4">
        <v>9</v>
      </c>
      <c r="C24" s="5">
        <v>25.4</v>
      </c>
      <c r="D24" s="6" t="s">
        <v>47</v>
      </c>
      <c r="E24" s="7" t="s">
        <v>37</v>
      </c>
      <c r="F24" s="7" t="s">
        <v>38</v>
      </c>
      <c r="G24" s="8" t="s">
        <v>36</v>
      </c>
      <c r="H24" s="9">
        <v>12.003</v>
      </c>
      <c r="I24" s="10"/>
      <c r="J24" s="10" t="s">
        <v>55</v>
      </c>
      <c r="K24" s="10">
        <v>94.605000000000004</v>
      </c>
      <c r="L24" s="10">
        <v>11.895</v>
      </c>
      <c r="M24" s="10">
        <v>11.859</v>
      </c>
      <c r="N24" s="10">
        <v>11.859</v>
      </c>
      <c r="O24" s="10">
        <v>21</v>
      </c>
      <c r="P24" s="10"/>
      <c r="Q24" s="11"/>
      <c r="R24" s="10" t="s">
        <v>55</v>
      </c>
      <c r="S24" s="10">
        <v>95.159000000000006</v>
      </c>
      <c r="T24" s="10">
        <v>11.996</v>
      </c>
      <c r="U24" s="10">
        <v>12.019</v>
      </c>
      <c r="V24" s="10">
        <v>12.019</v>
      </c>
      <c r="W24" s="10">
        <v>21</v>
      </c>
      <c r="X24" s="10"/>
      <c r="Y24" s="10"/>
      <c r="Z24" s="12">
        <v>9</v>
      </c>
      <c r="AA24" s="10">
        <v>12.06</v>
      </c>
      <c r="AB24" s="10">
        <v>21</v>
      </c>
      <c r="AC24" s="10" t="s">
        <v>41</v>
      </c>
      <c r="AD24" s="10" t="s">
        <v>41</v>
      </c>
      <c r="AF24" s="2">
        <v>21</v>
      </c>
      <c r="AG24" s="2">
        <v>9</v>
      </c>
      <c r="AH24" s="1">
        <v>99.316000000000003</v>
      </c>
      <c r="AI24" s="1">
        <v>11.952</v>
      </c>
      <c r="AJ24" s="1">
        <v>11.956</v>
      </c>
      <c r="AL24" s="1">
        <v>25.4</v>
      </c>
    </row>
    <row r="25" spans="2:38" ht="12.75" customHeight="1">
      <c r="B25" s="13">
        <v>10</v>
      </c>
      <c r="C25" s="14">
        <v>25.4</v>
      </c>
      <c r="D25" s="6" t="s">
        <v>50</v>
      </c>
      <c r="E25" s="15" t="s">
        <v>37</v>
      </c>
      <c r="F25" s="15" t="s">
        <v>38</v>
      </c>
      <c r="G25" s="16" t="s">
        <v>36</v>
      </c>
      <c r="H25" s="9">
        <v>12</v>
      </c>
      <c r="I25" s="10"/>
      <c r="J25" s="10" t="s">
        <v>56</v>
      </c>
      <c r="K25" s="10">
        <v>106.464</v>
      </c>
      <c r="L25" s="10">
        <v>11.859</v>
      </c>
      <c r="M25" s="10">
        <v>11.88</v>
      </c>
      <c r="N25" s="10">
        <v>11.88</v>
      </c>
      <c r="O25" s="10">
        <v>21</v>
      </c>
      <c r="P25" s="10"/>
      <c r="Q25" s="11"/>
      <c r="R25" s="10" t="s">
        <v>56</v>
      </c>
      <c r="S25" s="10">
        <v>107.178</v>
      </c>
      <c r="T25" s="10">
        <v>12.019</v>
      </c>
      <c r="U25" s="10">
        <v>12.026999999999999</v>
      </c>
      <c r="V25" s="10">
        <v>12.026999999999999</v>
      </c>
      <c r="W25" s="10">
        <v>21</v>
      </c>
      <c r="X25" s="10"/>
      <c r="Y25" s="10"/>
      <c r="Z25" s="12">
        <v>10</v>
      </c>
      <c r="AA25" s="10">
        <v>12.08</v>
      </c>
      <c r="AB25" s="10">
        <v>21</v>
      </c>
      <c r="AC25" s="10" t="s">
        <v>41</v>
      </c>
      <c r="AD25" s="10" t="s">
        <v>41</v>
      </c>
      <c r="AF25" s="2">
        <v>22</v>
      </c>
      <c r="AG25" s="2">
        <v>10</v>
      </c>
      <c r="AH25" s="1">
        <v>111.273</v>
      </c>
      <c r="AI25" s="1">
        <v>11.956</v>
      </c>
      <c r="AJ25" s="1">
        <v>11.962999999999999</v>
      </c>
      <c r="AL25" s="1">
        <v>25.4</v>
      </c>
    </row>
    <row r="26" spans="2:38" ht="12.75" customHeight="1">
      <c r="B26" s="4">
        <v>11</v>
      </c>
      <c r="C26" s="5">
        <v>25.4</v>
      </c>
      <c r="D26" s="6" t="s">
        <v>53</v>
      </c>
      <c r="E26" s="7" t="s">
        <v>37</v>
      </c>
      <c r="F26" s="7" t="s">
        <v>38</v>
      </c>
      <c r="G26" s="8" t="s">
        <v>36</v>
      </c>
      <c r="H26" s="9">
        <v>12</v>
      </c>
      <c r="I26" s="10"/>
      <c r="J26" s="10" t="s">
        <v>57</v>
      </c>
      <c r="K26" s="10">
        <v>118.34399999999999</v>
      </c>
      <c r="L26" s="10">
        <v>11.88</v>
      </c>
      <c r="M26" s="10">
        <v>11.874000000000001</v>
      </c>
      <c r="N26" s="10">
        <v>11.874000000000001</v>
      </c>
      <c r="O26" s="10">
        <v>21</v>
      </c>
      <c r="P26" s="10"/>
      <c r="Q26" s="11"/>
      <c r="R26" s="10" t="s">
        <v>57</v>
      </c>
      <c r="S26" s="10">
        <v>119.205</v>
      </c>
      <c r="T26" s="10">
        <v>12.026999999999999</v>
      </c>
      <c r="U26" s="10">
        <v>12.019</v>
      </c>
      <c r="V26" s="10">
        <v>12.019</v>
      </c>
      <c r="W26" s="10">
        <v>21</v>
      </c>
      <c r="X26" s="10"/>
      <c r="Y26" s="10"/>
      <c r="Z26" s="12">
        <v>11</v>
      </c>
      <c r="AA26" s="10">
        <v>12.05</v>
      </c>
      <c r="AB26" s="10">
        <v>21</v>
      </c>
      <c r="AC26" s="10" t="s">
        <v>41</v>
      </c>
      <c r="AD26" s="10" t="s">
        <v>41</v>
      </c>
      <c r="AF26" s="2">
        <v>23</v>
      </c>
      <c r="AG26" s="2">
        <v>11</v>
      </c>
      <c r="AH26" s="1">
        <v>123.235</v>
      </c>
      <c r="AI26" s="1">
        <v>11.962999999999999</v>
      </c>
      <c r="AJ26" s="1">
        <v>11.943</v>
      </c>
      <c r="AL26" s="1">
        <v>25.4</v>
      </c>
    </row>
    <row r="27" spans="2:38" ht="12.75" customHeight="1">
      <c r="B27" s="13">
        <v>12</v>
      </c>
      <c r="C27" s="14">
        <v>25.4</v>
      </c>
      <c r="D27" s="6" t="s">
        <v>50</v>
      </c>
      <c r="E27" s="15" t="s">
        <v>37</v>
      </c>
      <c r="F27" s="15" t="s">
        <v>38</v>
      </c>
      <c r="G27" s="16" t="s">
        <v>36</v>
      </c>
      <c r="H27" s="9">
        <v>11.999000000000001</v>
      </c>
      <c r="I27" s="10"/>
      <c r="J27" s="10" t="s">
        <v>58</v>
      </c>
      <c r="K27" s="10">
        <v>130.21799999999999</v>
      </c>
      <c r="L27" s="10">
        <v>11.874000000000001</v>
      </c>
      <c r="M27" s="10">
        <v>11.891999999999999</v>
      </c>
      <c r="N27" s="10">
        <v>11.891999999999999</v>
      </c>
      <c r="O27" s="10">
        <v>21</v>
      </c>
      <c r="P27" s="10"/>
      <c r="Q27" s="11"/>
      <c r="R27" s="10" t="s">
        <v>58</v>
      </c>
      <c r="S27" s="10">
        <v>131.22399999999999</v>
      </c>
      <c r="T27" s="10">
        <v>12.019</v>
      </c>
      <c r="U27" s="10">
        <v>11.996</v>
      </c>
      <c r="V27" s="10">
        <v>11.996</v>
      </c>
      <c r="W27" s="10">
        <v>21</v>
      </c>
      <c r="X27" s="10"/>
      <c r="Y27" s="10"/>
      <c r="Z27" s="12">
        <v>12</v>
      </c>
      <c r="AA27" s="10">
        <v>12</v>
      </c>
      <c r="AB27" s="10">
        <v>21</v>
      </c>
      <c r="AC27" s="10" t="s">
        <v>41</v>
      </c>
      <c r="AD27" s="10" t="s">
        <v>41</v>
      </c>
      <c r="AF27" s="2">
        <v>24</v>
      </c>
      <c r="AG27" s="2">
        <v>12</v>
      </c>
      <c r="AH27" s="1">
        <v>135.179</v>
      </c>
      <c r="AI27" s="1">
        <v>11.943</v>
      </c>
      <c r="AJ27" s="1">
        <v>11.92</v>
      </c>
      <c r="AL27" s="1">
        <v>25.4</v>
      </c>
    </row>
    <row r="28" spans="2:38" ht="12.75" customHeight="1">
      <c r="B28" s="4">
        <v>13</v>
      </c>
      <c r="C28" s="5">
        <v>25.4</v>
      </c>
      <c r="D28" s="6" t="s">
        <v>59</v>
      </c>
      <c r="E28" s="7" t="s">
        <v>37</v>
      </c>
      <c r="F28" s="7" t="s">
        <v>38</v>
      </c>
      <c r="G28" s="8" t="s">
        <v>36</v>
      </c>
      <c r="H28" s="9">
        <v>11.656000000000001</v>
      </c>
      <c r="I28" s="10"/>
      <c r="J28" s="10" t="s">
        <v>60</v>
      </c>
      <c r="K28" s="10">
        <v>142.11000000000001</v>
      </c>
      <c r="L28" s="10">
        <v>11.891999999999999</v>
      </c>
      <c r="M28" s="10">
        <v>11.57</v>
      </c>
      <c r="N28" s="10">
        <v>11.57</v>
      </c>
      <c r="O28" s="10">
        <v>21</v>
      </c>
      <c r="P28" s="10"/>
      <c r="Q28" s="11"/>
      <c r="R28" s="10" t="s">
        <v>60</v>
      </c>
      <c r="S28" s="10">
        <v>143.22</v>
      </c>
      <c r="T28" s="10">
        <v>11.996</v>
      </c>
      <c r="U28" s="10">
        <v>11.654</v>
      </c>
      <c r="V28" s="10">
        <v>11.654</v>
      </c>
      <c r="W28" s="10">
        <v>21</v>
      </c>
      <c r="X28" s="10"/>
      <c r="Y28" s="10"/>
      <c r="Z28" s="12">
        <v>13</v>
      </c>
      <c r="AA28" s="10">
        <v>11.76</v>
      </c>
      <c r="AB28" s="10">
        <v>21</v>
      </c>
      <c r="AC28" s="10" t="s">
        <v>41</v>
      </c>
      <c r="AD28" s="10" t="s">
        <v>41</v>
      </c>
      <c r="AF28" s="2">
        <v>25</v>
      </c>
      <c r="AG28" s="2">
        <v>13</v>
      </c>
      <c r="AH28" s="1">
        <v>147.09800000000001</v>
      </c>
      <c r="AI28" s="1">
        <v>11.92</v>
      </c>
      <c r="AJ28" s="1">
        <v>11.606999999999999</v>
      </c>
      <c r="AL28" s="1">
        <v>25.4</v>
      </c>
    </row>
    <row r="29" spans="2:38" ht="12.75" customHeight="1">
      <c r="B29" s="13">
        <v>14</v>
      </c>
      <c r="C29" s="14">
        <v>25.4</v>
      </c>
      <c r="D29" s="6" t="s">
        <v>53</v>
      </c>
      <c r="E29" s="15" t="s">
        <v>37</v>
      </c>
      <c r="F29" s="15" t="s">
        <v>38</v>
      </c>
      <c r="G29" s="16" t="s">
        <v>36</v>
      </c>
      <c r="H29" s="9">
        <v>11.997</v>
      </c>
      <c r="I29" s="10"/>
      <c r="J29" s="10" t="s">
        <v>61</v>
      </c>
      <c r="K29" s="10">
        <v>153.68</v>
      </c>
      <c r="L29" s="10">
        <v>11.57</v>
      </c>
      <c r="M29" s="10">
        <v>11.961</v>
      </c>
      <c r="N29" s="10">
        <v>11.961</v>
      </c>
      <c r="O29" s="10">
        <v>21</v>
      </c>
      <c r="P29" s="10"/>
      <c r="Q29" s="11"/>
      <c r="R29" s="10" t="s">
        <v>61</v>
      </c>
      <c r="S29" s="10">
        <v>154.874</v>
      </c>
      <c r="T29" s="10">
        <v>11.654</v>
      </c>
      <c r="U29" s="10">
        <v>12.026999999999999</v>
      </c>
      <c r="V29" s="10">
        <v>12.026999999999999</v>
      </c>
      <c r="W29" s="10">
        <v>21</v>
      </c>
      <c r="X29" s="10"/>
      <c r="Y29" s="10"/>
      <c r="Z29" s="12">
        <v>14</v>
      </c>
      <c r="AA29" s="10">
        <v>12.03</v>
      </c>
      <c r="AB29" s="10">
        <v>21</v>
      </c>
      <c r="AC29" s="10" t="s">
        <v>41</v>
      </c>
      <c r="AD29" s="10" t="s">
        <v>41</v>
      </c>
      <c r="AF29" s="2">
        <v>26</v>
      </c>
      <c r="AG29" s="2">
        <v>14</v>
      </c>
      <c r="AH29" s="1">
        <v>158.70500000000001</v>
      </c>
      <c r="AI29" s="1">
        <v>11.606999999999999</v>
      </c>
      <c r="AJ29" s="1">
        <v>11.968999999999999</v>
      </c>
      <c r="AL29" s="1">
        <v>25.4</v>
      </c>
    </row>
    <row r="30" spans="2:38" ht="12.75" customHeight="1">
      <c r="B30" s="4">
        <v>15</v>
      </c>
      <c r="C30" s="5">
        <v>25.4</v>
      </c>
      <c r="D30" s="6" t="s">
        <v>53</v>
      </c>
      <c r="E30" s="7" t="s">
        <v>37</v>
      </c>
      <c r="F30" s="7" t="s">
        <v>38</v>
      </c>
      <c r="G30" s="8" t="s">
        <v>36</v>
      </c>
      <c r="H30" s="9">
        <v>12</v>
      </c>
      <c r="I30" s="10"/>
      <c r="J30" s="10" t="s">
        <v>62</v>
      </c>
      <c r="K30" s="10">
        <v>165.64099999999999</v>
      </c>
      <c r="L30" s="10">
        <v>11.961</v>
      </c>
      <c r="M30" s="10">
        <v>11.941000000000001</v>
      </c>
      <c r="N30" s="10">
        <v>11.941000000000001</v>
      </c>
      <c r="O30" s="10">
        <v>21</v>
      </c>
      <c r="P30" s="10"/>
      <c r="Q30" s="11"/>
      <c r="R30" s="10" t="s">
        <v>62</v>
      </c>
      <c r="S30" s="10">
        <v>166.90100000000001</v>
      </c>
      <c r="T30" s="10">
        <v>12.026999999999999</v>
      </c>
      <c r="U30" s="10">
        <v>12.007</v>
      </c>
      <c r="V30" s="10">
        <v>12.007</v>
      </c>
      <c r="W30" s="10">
        <v>21</v>
      </c>
      <c r="X30" s="10"/>
      <c r="Y30" s="10"/>
      <c r="Z30" s="12">
        <v>15</v>
      </c>
      <c r="AA30" s="10">
        <v>12.11</v>
      </c>
      <c r="AB30" s="10">
        <v>21</v>
      </c>
      <c r="AC30" s="10" t="s">
        <v>41</v>
      </c>
      <c r="AD30" s="10" t="s">
        <v>41</v>
      </c>
      <c r="AF30" s="2">
        <v>27</v>
      </c>
      <c r="AG30" s="2">
        <v>15</v>
      </c>
      <c r="AH30" s="1">
        <v>170.67400000000001</v>
      </c>
      <c r="AI30" s="1">
        <v>11.968999999999999</v>
      </c>
      <c r="AJ30" s="1">
        <v>11.965</v>
      </c>
      <c r="AL30" s="1">
        <v>25.4</v>
      </c>
    </row>
    <row r="31" spans="2:38" ht="12.75" customHeight="1">
      <c r="B31" s="13">
        <v>16</v>
      </c>
      <c r="C31" s="14">
        <v>25.4</v>
      </c>
      <c r="D31" s="6" t="s">
        <v>53</v>
      </c>
      <c r="E31" s="15" t="s">
        <v>37</v>
      </c>
      <c r="F31" s="15" t="s">
        <v>38</v>
      </c>
      <c r="G31" s="16" t="s">
        <v>36</v>
      </c>
      <c r="H31" s="9">
        <v>11.992000000000001</v>
      </c>
      <c r="I31" s="10"/>
      <c r="J31" s="10" t="s">
        <v>63</v>
      </c>
      <c r="K31" s="10">
        <v>177.58199999999999</v>
      </c>
      <c r="L31" s="10">
        <v>11.941000000000001</v>
      </c>
      <c r="M31" s="10">
        <v>11.946</v>
      </c>
      <c r="N31" s="10">
        <v>11.946</v>
      </c>
      <c r="O31" s="10">
        <v>21</v>
      </c>
      <c r="P31" s="10"/>
      <c r="Q31" s="11"/>
      <c r="R31" s="10" t="s">
        <v>63</v>
      </c>
      <c r="S31" s="10">
        <v>178.90700000000001</v>
      </c>
      <c r="T31" s="10">
        <v>12.007</v>
      </c>
      <c r="U31" s="10">
        <v>12.009</v>
      </c>
      <c r="V31" s="10">
        <v>12.009</v>
      </c>
      <c r="W31" s="10">
        <v>21</v>
      </c>
      <c r="X31" s="10"/>
      <c r="Y31" s="10"/>
      <c r="Z31" s="12">
        <v>16</v>
      </c>
      <c r="AA31" s="10">
        <v>12.08</v>
      </c>
      <c r="AB31" s="10">
        <v>21</v>
      </c>
      <c r="AC31" s="10" t="s">
        <v>41</v>
      </c>
      <c r="AD31" s="10" t="s">
        <v>41</v>
      </c>
      <c r="AF31" s="2">
        <v>28</v>
      </c>
      <c r="AG31" s="2">
        <v>16</v>
      </c>
      <c r="AH31" s="1">
        <v>182.63900000000001</v>
      </c>
      <c r="AI31" s="1">
        <v>11.965</v>
      </c>
      <c r="AJ31" s="1">
        <v>11.973000000000001</v>
      </c>
      <c r="AL31" s="1">
        <v>25.4</v>
      </c>
    </row>
    <row r="32" spans="2:38" ht="12.75" customHeight="1">
      <c r="B32" s="4">
        <v>17</v>
      </c>
      <c r="C32" s="5">
        <v>25.4</v>
      </c>
      <c r="D32" s="6" t="s">
        <v>53</v>
      </c>
      <c r="E32" s="7" t="s">
        <v>37</v>
      </c>
      <c r="F32" s="7" t="s">
        <v>38</v>
      </c>
      <c r="G32" s="8" t="s">
        <v>36</v>
      </c>
      <c r="H32" s="9">
        <v>12</v>
      </c>
      <c r="I32" s="10"/>
      <c r="J32" s="10" t="s">
        <v>64</v>
      </c>
      <c r="K32" s="10">
        <v>189.52699999999999</v>
      </c>
      <c r="L32" s="10">
        <v>11.946</v>
      </c>
      <c r="M32" s="10">
        <v>11.914999999999999</v>
      </c>
      <c r="N32" s="10">
        <v>11.914999999999999</v>
      </c>
      <c r="O32" s="10">
        <v>21</v>
      </c>
      <c r="P32" s="10"/>
      <c r="Q32" s="11"/>
      <c r="R32" s="10" t="s">
        <v>64</v>
      </c>
      <c r="S32" s="10">
        <v>190.917</v>
      </c>
      <c r="T32" s="10">
        <v>12.009</v>
      </c>
      <c r="U32" s="10">
        <v>12.007</v>
      </c>
      <c r="V32" s="10">
        <v>12.007</v>
      </c>
      <c r="W32" s="10">
        <v>21</v>
      </c>
      <c r="X32" s="10"/>
      <c r="Y32" s="10"/>
      <c r="Z32" s="12">
        <v>17</v>
      </c>
      <c r="AA32" s="10">
        <v>12.09</v>
      </c>
      <c r="AB32" s="10">
        <v>21</v>
      </c>
      <c r="AC32" s="10" t="s">
        <v>41</v>
      </c>
      <c r="AD32" s="10" t="s">
        <v>41</v>
      </c>
      <c r="AF32" s="2">
        <v>29</v>
      </c>
      <c r="AG32" s="2">
        <v>17</v>
      </c>
      <c r="AH32" s="1">
        <v>194.61199999999999</v>
      </c>
      <c r="AI32" s="1">
        <v>11.973000000000001</v>
      </c>
      <c r="AJ32" s="1">
        <v>11.968999999999999</v>
      </c>
      <c r="AL32" s="1">
        <v>25.4</v>
      </c>
    </row>
    <row r="33" spans="2:38" ht="12.75" customHeight="1">
      <c r="B33" s="13">
        <v>18</v>
      </c>
      <c r="C33" s="14">
        <v>25.4</v>
      </c>
      <c r="D33" s="6" t="s">
        <v>50</v>
      </c>
      <c r="E33" s="15" t="s">
        <v>37</v>
      </c>
      <c r="F33" s="15" t="s">
        <v>38</v>
      </c>
      <c r="G33" s="16" t="s">
        <v>36</v>
      </c>
      <c r="H33" s="9">
        <v>11.997</v>
      </c>
      <c r="I33" s="10"/>
      <c r="J33" s="10" t="s">
        <v>65</v>
      </c>
      <c r="K33" s="10">
        <v>201.44200000000001</v>
      </c>
      <c r="L33" s="10">
        <v>11.914999999999999</v>
      </c>
      <c r="M33" s="10">
        <v>11.914999999999999</v>
      </c>
      <c r="N33" s="10">
        <v>11.914999999999999</v>
      </c>
      <c r="O33" s="10">
        <v>21</v>
      </c>
      <c r="P33" s="10"/>
      <c r="Q33" s="11"/>
      <c r="R33" s="10" t="s">
        <v>65</v>
      </c>
      <c r="S33" s="10">
        <v>202.923</v>
      </c>
      <c r="T33" s="10">
        <v>12.007</v>
      </c>
      <c r="U33" s="10">
        <v>12.019</v>
      </c>
      <c r="V33" s="10">
        <v>12.019</v>
      </c>
      <c r="W33" s="10">
        <v>21</v>
      </c>
      <c r="X33" s="10"/>
      <c r="Y33" s="10"/>
      <c r="Z33" s="12">
        <v>18</v>
      </c>
      <c r="AA33" s="10">
        <v>12.09</v>
      </c>
      <c r="AB33" s="10">
        <v>21</v>
      </c>
      <c r="AC33" s="10" t="s">
        <v>41</v>
      </c>
      <c r="AD33" s="10" t="s">
        <v>41</v>
      </c>
      <c r="AF33" s="2">
        <v>30</v>
      </c>
      <c r="AG33" s="2">
        <v>18</v>
      </c>
      <c r="AH33" s="1">
        <v>206.58099999999999</v>
      </c>
      <c r="AI33" s="1">
        <v>11.968999999999999</v>
      </c>
      <c r="AJ33" s="1">
        <v>11.988</v>
      </c>
      <c r="AL33" s="1">
        <v>25.4</v>
      </c>
    </row>
    <row r="34" spans="2:38" ht="12.75" customHeight="1">
      <c r="B34" s="4">
        <v>19</v>
      </c>
      <c r="C34" s="5">
        <v>25.4</v>
      </c>
      <c r="D34" s="6" t="s">
        <v>45</v>
      </c>
      <c r="E34" s="7" t="s">
        <v>37</v>
      </c>
      <c r="F34" s="7" t="s">
        <v>38</v>
      </c>
      <c r="G34" s="8" t="s">
        <v>36</v>
      </c>
      <c r="H34" s="9">
        <v>12.002000000000001</v>
      </c>
      <c r="I34" s="10"/>
      <c r="J34" s="10" t="s">
        <v>66</v>
      </c>
      <c r="K34" s="10">
        <v>213.357</v>
      </c>
      <c r="L34" s="10">
        <v>11.914999999999999</v>
      </c>
      <c r="M34" s="10">
        <v>11.486000000000001</v>
      </c>
      <c r="N34" s="10">
        <v>11.486000000000001</v>
      </c>
      <c r="O34" s="10">
        <v>21</v>
      </c>
      <c r="P34" s="10"/>
      <c r="Q34" s="11"/>
      <c r="R34" s="10" t="s">
        <v>66</v>
      </c>
      <c r="S34" s="10">
        <v>214.94200000000001</v>
      </c>
      <c r="T34" s="10">
        <v>12.019</v>
      </c>
      <c r="U34" s="10">
        <v>11.621</v>
      </c>
      <c r="V34" s="10">
        <v>11.621</v>
      </c>
      <c r="W34" s="10">
        <v>21</v>
      </c>
      <c r="X34" s="10"/>
      <c r="Y34" s="10"/>
      <c r="Z34" s="12">
        <v>19</v>
      </c>
      <c r="AA34" s="10">
        <v>11.72</v>
      </c>
      <c r="AB34" s="10">
        <v>21</v>
      </c>
      <c r="AC34" s="10" t="s">
        <v>41</v>
      </c>
      <c r="AD34" s="10" t="s">
        <v>41</v>
      </c>
      <c r="AF34" s="2">
        <v>31</v>
      </c>
      <c r="AG34" s="2">
        <v>19</v>
      </c>
      <c r="AH34" s="1">
        <v>218.56899999999999</v>
      </c>
      <c r="AI34" s="1">
        <v>11.988</v>
      </c>
      <c r="AJ34" s="1">
        <v>11.583</v>
      </c>
      <c r="AL34" s="1">
        <v>25.4</v>
      </c>
    </row>
    <row r="35" spans="2:38" ht="12.75" customHeight="1">
      <c r="B35" s="13">
        <v>20</v>
      </c>
      <c r="C35" s="14">
        <v>25.4</v>
      </c>
      <c r="D35" s="6" t="s">
        <v>47</v>
      </c>
      <c r="E35" s="15" t="s">
        <v>37</v>
      </c>
      <c r="F35" s="15" t="s">
        <v>38</v>
      </c>
      <c r="G35" s="16" t="s">
        <v>36</v>
      </c>
      <c r="H35" s="9">
        <v>11.999000000000001</v>
      </c>
      <c r="I35" s="10"/>
      <c r="J35" s="10" t="s">
        <v>67</v>
      </c>
      <c r="K35" s="10">
        <v>224.84299999999999</v>
      </c>
      <c r="L35" s="10">
        <v>11.486000000000001</v>
      </c>
      <c r="M35" s="10">
        <v>11.897</v>
      </c>
      <c r="N35" s="10">
        <v>11.897</v>
      </c>
      <c r="O35" s="10">
        <v>21</v>
      </c>
      <c r="P35" s="10"/>
      <c r="Q35" s="11"/>
      <c r="R35" s="10" t="s">
        <v>67</v>
      </c>
      <c r="S35" s="10">
        <v>226.56299999999999</v>
      </c>
      <c r="T35" s="10">
        <v>11.621</v>
      </c>
      <c r="U35" s="10">
        <v>12.037000000000001</v>
      </c>
      <c r="V35" s="10">
        <v>12.037000000000001</v>
      </c>
      <c r="W35" s="10">
        <v>21</v>
      </c>
      <c r="X35" s="10"/>
      <c r="Y35" s="10"/>
      <c r="Z35" s="12">
        <v>20</v>
      </c>
      <c r="AA35" s="10">
        <v>11.99</v>
      </c>
      <c r="AB35" s="10">
        <v>21</v>
      </c>
      <c r="AC35" s="10" t="s">
        <v>41</v>
      </c>
      <c r="AD35" s="10" t="s">
        <v>41</v>
      </c>
      <c r="AF35" s="2">
        <v>32</v>
      </c>
      <c r="AG35" s="2">
        <v>20</v>
      </c>
      <c r="AH35" s="1">
        <v>230.15199999999999</v>
      </c>
      <c r="AI35" s="1">
        <v>11.583</v>
      </c>
      <c r="AJ35" s="1">
        <v>11.959</v>
      </c>
      <c r="AL35" s="1">
        <v>25.4</v>
      </c>
    </row>
    <row r="36" spans="2:38" ht="12.75" customHeight="1">
      <c r="B36" s="4">
        <v>21</v>
      </c>
      <c r="C36" s="5">
        <v>25.4</v>
      </c>
      <c r="D36" s="6" t="s">
        <v>50</v>
      </c>
      <c r="E36" s="7" t="s">
        <v>37</v>
      </c>
      <c r="F36" s="7" t="s">
        <v>38</v>
      </c>
      <c r="G36" s="8" t="s">
        <v>36</v>
      </c>
      <c r="H36" s="9">
        <v>11.786</v>
      </c>
      <c r="I36" s="10"/>
      <c r="J36" s="10" t="s">
        <v>68</v>
      </c>
      <c r="K36" s="10">
        <v>236.74100000000001</v>
      </c>
      <c r="L36" s="10">
        <v>11.897</v>
      </c>
      <c r="M36" s="10">
        <v>11.648</v>
      </c>
      <c r="N36" s="10">
        <v>11.648999999999999</v>
      </c>
      <c r="O36" s="10">
        <v>21</v>
      </c>
      <c r="P36" s="10"/>
      <c r="Q36" s="11"/>
      <c r="R36" s="10" t="s">
        <v>68</v>
      </c>
      <c r="S36" s="10">
        <v>238.6</v>
      </c>
      <c r="T36" s="10">
        <v>12.037000000000001</v>
      </c>
      <c r="U36" s="10">
        <v>11.824</v>
      </c>
      <c r="V36" s="10">
        <v>11.824</v>
      </c>
      <c r="W36" s="10">
        <v>21</v>
      </c>
      <c r="X36" s="10"/>
      <c r="Y36" s="10"/>
      <c r="Z36" s="12">
        <v>21</v>
      </c>
      <c r="AA36" s="10">
        <v>11.93</v>
      </c>
      <c r="AB36" s="10">
        <v>21</v>
      </c>
      <c r="AC36" s="10" t="s">
        <v>41</v>
      </c>
      <c r="AD36" s="10" t="s">
        <v>41</v>
      </c>
      <c r="AF36" s="2">
        <v>33</v>
      </c>
      <c r="AG36" s="2">
        <v>21</v>
      </c>
      <c r="AH36" s="1">
        <v>242.11099999999999</v>
      </c>
      <c r="AI36" s="1">
        <v>11.959</v>
      </c>
      <c r="AJ36" s="1">
        <v>11.763999999999999</v>
      </c>
      <c r="AL36" s="1">
        <v>25.4</v>
      </c>
    </row>
    <row r="37" spans="2:38" ht="12.75" customHeight="1">
      <c r="B37" s="13">
        <v>22</v>
      </c>
      <c r="C37" s="14">
        <v>25.4</v>
      </c>
      <c r="D37" s="6" t="s">
        <v>47</v>
      </c>
      <c r="E37" s="15" t="s">
        <v>37</v>
      </c>
      <c r="F37" s="15" t="s">
        <v>38</v>
      </c>
      <c r="G37" s="16" t="s">
        <v>36</v>
      </c>
      <c r="H37" s="9">
        <v>11.994999999999999</v>
      </c>
      <c r="I37" s="10"/>
      <c r="J37" s="10" t="s">
        <v>69</v>
      </c>
      <c r="K37" s="10">
        <v>248.38900000000001</v>
      </c>
      <c r="L37" s="10">
        <v>11.648</v>
      </c>
      <c r="M37" s="10">
        <v>11.882</v>
      </c>
      <c r="N37" s="10">
        <v>11.882</v>
      </c>
      <c r="O37" s="10">
        <v>21</v>
      </c>
      <c r="P37" s="10"/>
      <c r="Q37" s="11"/>
      <c r="R37" s="10" t="s">
        <v>69</v>
      </c>
      <c r="S37" s="10">
        <v>250.42400000000001</v>
      </c>
      <c r="T37" s="10">
        <v>11.824</v>
      </c>
      <c r="U37" s="10">
        <v>12.019</v>
      </c>
      <c r="V37" s="10">
        <v>12.019</v>
      </c>
      <c r="W37" s="10">
        <v>21</v>
      </c>
      <c r="X37" s="10"/>
      <c r="Y37" s="10"/>
      <c r="Z37" s="12">
        <v>22</v>
      </c>
      <c r="AA37" s="10">
        <v>12.05</v>
      </c>
      <c r="AB37" s="10">
        <v>21</v>
      </c>
      <c r="AC37" s="10" t="s">
        <v>41</v>
      </c>
      <c r="AD37" s="10" t="s">
        <v>41</v>
      </c>
      <c r="AF37" s="2">
        <v>34</v>
      </c>
      <c r="AG37" s="2">
        <v>22</v>
      </c>
      <c r="AH37" s="1">
        <v>253.875</v>
      </c>
      <c r="AI37" s="1">
        <v>11.763999999999999</v>
      </c>
      <c r="AJ37" s="1">
        <v>11.956</v>
      </c>
      <c r="AL37" s="1">
        <v>25.4</v>
      </c>
    </row>
    <row r="38" spans="2:38" ht="12.75" customHeight="1">
      <c r="B38" s="4">
        <v>23</v>
      </c>
      <c r="C38" s="5">
        <v>25.4</v>
      </c>
      <c r="D38" s="6" t="s">
        <v>53</v>
      </c>
      <c r="E38" s="7" t="s">
        <v>37</v>
      </c>
      <c r="F38" s="7" t="s">
        <v>38</v>
      </c>
      <c r="G38" s="8" t="s">
        <v>36</v>
      </c>
      <c r="H38" s="9">
        <v>12</v>
      </c>
      <c r="I38" s="10"/>
      <c r="J38" s="10" t="s">
        <v>70</v>
      </c>
      <c r="K38" s="10">
        <v>260.27100000000002</v>
      </c>
      <c r="L38" s="10">
        <v>11.882</v>
      </c>
      <c r="M38" s="10">
        <v>11.917999999999999</v>
      </c>
      <c r="N38" s="10">
        <v>11.917999999999999</v>
      </c>
      <c r="O38" s="10">
        <v>21</v>
      </c>
      <c r="P38" s="10"/>
      <c r="Q38" s="11"/>
      <c r="R38" s="10" t="s">
        <v>70</v>
      </c>
      <c r="S38" s="10">
        <v>262.44299999999998</v>
      </c>
      <c r="T38" s="10">
        <v>12.019</v>
      </c>
      <c r="U38" s="10">
        <v>12.012</v>
      </c>
      <c r="V38" s="10">
        <v>12.012</v>
      </c>
      <c r="W38" s="10">
        <v>21</v>
      </c>
      <c r="X38" s="10"/>
      <c r="Y38" s="10"/>
      <c r="Z38" s="12">
        <v>23</v>
      </c>
      <c r="AA38" s="10">
        <v>12.09</v>
      </c>
      <c r="AB38" s="10">
        <v>21</v>
      </c>
      <c r="AC38" s="10" t="s">
        <v>41</v>
      </c>
      <c r="AD38" s="10" t="s">
        <v>41</v>
      </c>
      <c r="AF38" s="2">
        <v>35</v>
      </c>
      <c r="AG38" s="2">
        <v>23</v>
      </c>
      <c r="AH38" s="1">
        <v>265.83100000000002</v>
      </c>
      <c r="AI38" s="1">
        <v>11.956</v>
      </c>
      <c r="AJ38" s="1">
        <v>11.974</v>
      </c>
      <c r="AL38" s="1">
        <v>25.4</v>
      </c>
    </row>
    <row r="39" spans="2:38" ht="12.75" customHeight="1">
      <c r="B39" s="13">
        <v>24</v>
      </c>
      <c r="C39" s="14">
        <v>25.4</v>
      </c>
      <c r="D39" s="6" t="s">
        <v>45</v>
      </c>
      <c r="E39" s="15" t="s">
        <v>37</v>
      </c>
      <c r="F39" s="15" t="s">
        <v>38</v>
      </c>
      <c r="G39" s="16" t="s">
        <v>36</v>
      </c>
      <c r="H39" s="9">
        <v>11.997999999999999</v>
      </c>
      <c r="I39" s="10"/>
      <c r="J39" s="10" t="s">
        <v>71</v>
      </c>
      <c r="K39" s="10">
        <v>272.18900000000002</v>
      </c>
      <c r="L39" s="10">
        <v>11.917999999999999</v>
      </c>
      <c r="M39" s="10">
        <v>11.951000000000001</v>
      </c>
      <c r="N39" s="10">
        <v>11.951000000000001</v>
      </c>
      <c r="O39" s="10">
        <v>21</v>
      </c>
      <c r="P39" s="10"/>
      <c r="Q39" s="11"/>
      <c r="R39" s="10" t="s">
        <v>71</v>
      </c>
      <c r="S39" s="10">
        <v>274.45499999999998</v>
      </c>
      <c r="T39" s="10">
        <v>12.012</v>
      </c>
      <c r="U39" s="10">
        <v>12.047000000000001</v>
      </c>
      <c r="V39" s="10">
        <v>12.047000000000001</v>
      </c>
      <c r="W39" s="10">
        <v>21</v>
      </c>
      <c r="X39" s="10"/>
      <c r="Y39" s="10"/>
      <c r="Z39" s="12">
        <v>24</v>
      </c>
      <c r="AA39" s="10">
        <v>12.09</v>
      </c>
      <c r="AB39" s="10">
        <v>21</v>
      </c>
      <c r="AC39" s="10" t="s">
        <v>41</v>
      </c>
      <c r="AD39" s="10" t="s">
        <v>41</v>
      </c>
      <c r="AF39" s="2">
        <v>36</v>
      </c>
      <c r="AG39" s="2">
        <v>24</v>
      </c>
      <c r="AH39" s="1">
        <v>277.80500000000001</v>
      </c>
      <c r="AI39" s="1">
        <v>11.974</v>
      </c>
      <c r="AJ39" s="1">
        <v>11.962</v>
      </c>
      <c r="AL39" s="1">
        <v>25.4</v>
      </c>
    </row>
    <row r="40" spans="2:38" ht="12.75" customHeight="1">
      <c r="B40" s="4">
        <v>25</v>
      </c>
      <c r="C40" s="5">
        <v>25.4</v>
      </c>
      <c r="D40" s="6" t="s">
        <v>47</v>
      </c>
      <c r="E40" s="7" t="s">
        <v>37</v>
      </c>
      <c r="F40" s="7" t="s">
        <v>38</v>
      </c>
      <c r="G40" s="8" t="s">
        <v>36</v>
      </c>
      <c r="H40" s="9">
        <v>11.971</v>
      </c>
      <c r="I40" s="10"/>
      <c r="J40" s="10" t="s">
        <v>72</v>
      </c>
      <c r="K40" s="10">
        <v>284.14</v>
      </c>
      <c r="L40" s="10">
        <v>11.951000000000001</v>
      </c>
      <c r="M40" s="10">
        <v>11.91</v>
      </c>
      <c r="N40" s="10">
        <v>11.91</v>
      </c>
      <c r="O40" s="10">
        <v>21</v>
      </c>
      <c r="P40" s="10"/>
      <c r="Q40" s="11"/>
      <c r="R40" s="10" t="s">
        <v>72</v>
      </c>
      <c r="S40" s="10">
        <v>286.50200000000001</v>
      </c>
      <c r="T40" s="10">
        <v>12.047000000000001</v>
      </c>
      <c r="U40" s="10">
        <v>11.968</v>
      </c>
      <c r="V40" s="10">
        <v>11.968</v>
      </c>
      <c r="W40" s="10">
        <v>21</v>
      </c>
      <c r="X40" s="10"/>
      <c r="Y40" s="10"/>
      <c r="Z40" s="12">
        <v>25</v>
      </c>
      <c r="AA40" s="10">
        <v>12.04</v>
      </c>
      <c r="AB40" s="10">
        <v>21</v>
      </c>
      <c r="AC40" s="10" t="s">
        <v>41</v>
      </c>
      <c r="AD40" s="10" t="s">
        <v>41</v>
      </c>
      <c r="AF40" s="2">
        <v>37</v>
      </c>
      <c r="AG40" s="2">
        <v>25</v>
      </c>
      <c r="AH40" s="1">
        <v>289.767</v>
      </c>
      <c r="AI40" s="1">
        <v>11.962</v>
      </c>
      <c r="AJ40" s="1">
        <v>11.945</v>
      </c>
      <c r="AL40" s="1">
        <v>25.4</v>
      </c>
    </row>
    <row r="41" spans="2:38" ht="12.75" customHeight="1">
      <c r="B41" s="13">
        <v>26</v>
      </c>
      <c r="C41" s="14">
        <v>25.4</v>
      </c>
      <c r="D41" s="6" t="s">
        <v>53</v>
      </c>
      <c r="E41" s="15" t="s">
        <v>37</v>
      </c>
      <c r="F41" s="15" t="s">
        <v>38</v>
      </c>
      <c r="G41" s="16" t="s">
        <v>36</v>
      </c>
      <c r="H41" s="9">
        <v>12.002000000000001</v>
      </c>
      <c r="I41" s="10"/>
      <c r="J41" s="10" t="s">
        <v>73</v>
      </c>
      <c r="K41" s="10">
        <v>296.05</v>
      </c>
      <c r="L41" s="10">
        <v>11.91</v>
      </c>
      <c r="M41" s="10">
        <v>11.93</v>
      </c>
      <c r="N41" s="10">
        <v>11.93</v>
      </c>
      <c r="O41" s="10">
        <v>21</v>
      </c>
      <c r="P41" s="10"/>
      <c r="Q41" s="11"/>
      <c r="R41" s="10" t="s">
        <v>73</v>
      </c>
      <c r="S41" s="10">
        <v>298.47000000000003</v>
      </c>
      <c r="T41" s="10">
        <v>11.968</v>
      </c>
      <c r="U41" s="10">
        <v>11.943</v>
      </c>
      <c r="V41" s="10">
        <v>11.943</v>
      </c>
      <c r="W41" s="10">
        <v>21</v>
      </c>
      <c r="X41" s="10"/>
      <c r="Y41" s="10"/>
      <c r="Z41" s="12">
        <v>26</v>
      </c>
      <c r="AA41" s="10">
        <v>12.06</v>
      </c>
      <c r="AB41" s="10">
        <v>21</v>
      </c>
      <c r="AC41" s="10" t="s">
        <v>41</v>
      </c>
      <c r="AD41" s="10" t="s">
        <v>41</v>
      </c>
      <c r="AF41" s="2">
        <v>38</v>
      </c>
      <c r="AG41" s="2">
        <v>26</v>
      </c>
      <c r="AH41" s="1">
        <v>301.71199999999999</v>
      </c>
      <c r="AI41" s="1">
        <v>11.945</v>
      </c>
      <c r="AJ41" s="1">
        <v>11.948</v>
      </c>
      <c r="AL41" s="1">
        <v>25.4</v>
      </c>
    </row>
    <row r="42" spans="2:38" ht="12.75" customHeight="1">
      <c r="B42" s="4">
        <v>27</v>
      </c>
      <c r="C42" s="5">
        <v>25.4</v>
      </c>
      <c r="D42" s="6" t="s">
        <v>50</v>
      </c>
      <c r="E42" s="7" t="s">
        <v>37</v>
      </c>
      <c r="F42" s="7" t="s">
        <v>38</v>
      </c>
      <c r="G42" s="8" t="s">
        <v>36</v>
      </c>
      <c r="H42" s="9">
        <v>11.999000000000001</v>
      </c>
      <c r="I42" s="10"/>
      <c r="J42" s="10" t="s">
        <v>74</v>
      </c>
      <c r="K42" s="10">
        <v>307.98</v>
      </c>
      <c r="L42" s="10">
        <v>11.93</v>
      </c>
      <c r="M42" s="10">
        <v>11.951000000000001</v>
      </c>
      <c r="N42" s="10">
        <v>11.951000000000001</v>
      </c>
      <c r="O42" s="10">
        <v>21</v>
      </c>
      <c r="P42" s="10"/>
      <c r="Q42" s="11"/>
      <c r="R42" s="10" t="s">
        <v>74</v>
      </c>
      <c r="S42" s="10">
        <v>310.41300000000001</v>
      </c>
      <c r="T42" s="10">
        <v>11.943</v>
      </c>
      <c r="U42" s="10">
        <v>12.057</v>
      </c>
      <c r="V42" s="10">
        <v>12.057</v>
      </c>
      <c r="W42" s="10">
        <v>21</v>
      </c>
      <c r="X42" s="10"/>
      <c r="Y42" s="10"/>
      <c r="Z42" s="12">
        <v>27</v>
      </c>
      <c r="AA42" s="10">
        <v>12.1</v>
      </c>
      <c r="AB42" s="10">
        <v>21</v>
      </c>
      <c r="AC42" s="10" t="s">
        <v>41</v>
      </c>
      <c r="AD42" s="10" t="s">
        <v>41</v>
      </c>
      <c r="AF42" s="2">
        <v>39</v>
      </c>
      <c r="AG42" s="2">
        <v>27</v>
      </c>
      <c r="AH42" s="1">
        <v>313.65899999999999</v>
      </c>
      <c r="AI42" s="1">
        <v>11.948</v>
      </c>
      <c r="AJ42" s="1">
        <v>11.961</v>
      </c>
      <c r="AL42" s="1">
        <v>25.4</v>
      </c>
    </row>
    <row r="43" spans="2:38" ht="12.75" customHeight="1">
      <c r="B43" s="13">
        <v>28</v>
      </c>
      <c r="C43" s="14">
        <v>25.4</v>
      </c>
      <c r="D43" s="6" t="s">
        <v>43</v>
      </c>
      <c r="E43" s="15" t="s">
        <v>37</v>
      </c>
      <c r="F43" s="15" t="s">
        <v>38</v>
      </c>
      <c r="G43" s="16" t="s">
        <v>36</v>
      </c>
      <c r="H43" s="9">
        <v>11.991</v>
      </c>
      <c r="I43" s="10"/>
      <c r="J43" s="10" t="s">
        <v>75</v>
      </c>
      <c r="K43" s="10">
        <v>319.93099999999998</v>
      </c>
      <c r="L43" s="10">
        <v>11.951000000000001</v>
      </c>
      <c r="M43" s="10">
        <v>11.917999999999999</v>
      </c>
      <c r="N43" s="10">
        <v>11.917999999999999</v>
      </c>
      <c r="O43" s="10">
        <v>21</v>
      </c>
      <c r="P43" s="10"/>
      <c r="Q43" s="11"/>
      <c r="R43" s="10" t="s">
        <v>75</v>
      </c>
      <c r="S43" s="10">
        <v>322.471</v>
      </c>
      <c r="T43" s="10">
        <v>12.057</v>
      </c>
      <c r="U43" s="10">
        <v>12.029</v>
      </c>
      <c r="V43" s="10">
        <v>12.029</v>
      </c>
      <c r="W43" s="10">
        <v>21</v>
      </c>
      <c r="X43" s="10"/>
      <c r="Y43" s="10"/>
      <c r="Z43" s="12">
        <v>28</v>
      </c>
      <c r="AA43" s="10">
        <v>12.07</v>
      </c>
      <c r="AB43" s="10">
        <v>21</v>
      </c>
      <c r="AC43" s="10" t="s">
        <v>41</v>
      </c>
      <c r="AD43" s="10" t="s">
        <v>41</v>
      </c>
      <c r="AF43" s="2">
        <v>40</v>
      </c>
      <c r="AG43" s="2">
        <v>28</v>
      </c>
      <c r="AH43" s="1">
        <v>325.62</v>
      </c>
      <c r="AI43" s="1">
        <v>11.961</v>
      </c>
      <c r="AJ43" s="1">
        <v>11.967000000000001</v>
      </c>
      <c r="AL43" s="1">
        <v>25.4</v>
      </c>
    </row>
    <row r="44" spans="2:38" ht="12.75" customHeight="1">
      <c r="B44" s="4">
        <v>29</v>
      </c>
      <c r="C44" s="5">
        <v>25.4</v>
      </c>
      <c r="D44" s="6" t="s">
        <v>53</v>
      </c>
      <c r="E44" s="7" t="s">
        <v>37</v>
      </c>
      <c r="F44" s="7" t="s">
        <v>38</v>
      </c>
      <c r="G44" s="8" t="s">
        <v>36</v>
      </c>
      <c r="H44" s="9">
        <v>11.994</v>
      </c>
      <c r="I44" s="10"/>
      <c r="J44" s="10" t="s">
        <v>76</v>
      </c>
      <c r="K44" s="10">
        <v>331.84800000000001</v>
      </c>
      <c r="L44" s="10">
        <v>11.917999999999999</v>
      </c>
      <c r="M44" s="10">
        <v>11.917999999999999</v>
      </c>
      <c r="N44" s="10">
        <v>11.917999999999999</v>
      </c>
      <c r="O44" s="10">
        <v>21</v>
      </c>
      <c r="P44" s="10"/>
      <c r="Q44" s="11"/>
      <c r="R44" s="10" t="s">
        <v>76</v>
      </c>
      <c r="S44" s="10">
        <v>334.5</v>
      </c>
      <c r="T44" s="10">
        <v>12.029</v>
      </c>
      <c r="U44" s="10">
        <v>11.971</v>
      </c>
      <c r="V44" s="10">
        <v>11.971</v>
      </c>
      <c r="W44" s="10">
        <v>21</v>
      </c>
      <c r="X44" s="10"/>
      <c r="Y44" s="10"/>
      <c r="Z44" s="12">
        <v>29</v>
      </c>
      <c r="AA44" s="10">
        <v>12.11</v>
      </c>
      <c r="AB44" s="10">
        <v>21</v>
      </c>
      <c r="AC44" s="10" t="s">
        <v>41</v>
      </c>
      <c r="AD44" s="10" t="s">
        <v>41</v>
      </c>
      <c r="AF44" s="2">
        <v>41</v>
      </c>
      <c r="AG44" s="2">
        <v>29</v>
      </c>
      <c r="AH44" s="1">
        <v>337.58699999999999</v>
      </c>
      <c r="AI44" s="1">
        <v>11.967000000000001</v>
      </c>
      <c r="AJ44" s="1">
        <v>11.981999999999999</v>
      </c>
      <c r="AL44" s="1">
        <v>25.4</v>
      </c>
    </row>
    <row r="45" spans="2:38" ht="12.75" customHeight="1">
      <c r="B45" s="13">
        <v>30</v>
      </c>
      <c r="C45" s="14">
        <v>25.4</v>
      </c>
      <c r="D45" s="6" t="s">
        <v>50</v>
      </c>
      <c r="E45" s="15" t="s">
        <v>37</v>
      </c>
      <c r="F45" s="15" t="s">
        <v>38</v>
      </c>
      <c r="G45" s="16" t="s">
        <v>36</v>
      </c>
      <c r="H45" s="9">
        <v>11.993</v>
      </c>
      <c r="I45" s="10"/>
      <c r="J45" s="10" t="s">
        <v>77</v>
      </c>
      <c r="K45" s="10">
        <v>343.76600000000002</v>
      </c>
      <c r="L45" s="10">
        <v>11.917999999999999</v>
      </c>
      <c r="M45" s="10">
        <v>11.895</v>
      </c>
      <c r="N45" s="10">
        <v>11.895</v>
      </c>
      <c r="O45" s="10">
        <v>21</v>
      </c>
      <c r="P45" s="10"/>
      <c r="Q45" s="11"/>
      <c r="R45" s="10" t="s">
        <v>77</v>
      </c>
      <c r="S45" s="10">
        <v>346.471</v>
      </c>
      <c r="T45" s="10">
        <v>11.971</v>
      </c>
      <c r="U45" s="10">
        <v>12.085000000000001</v>
      </c>
      <c r="V45" s="10">
        <v>12.085000000000001</v>
      </c>
      <c r="W45" s="10">
        <v>21</v>
      </c>
      <c r="X45" s="10"/>
      <c r="Y45" s="10"/>
      <c r="Z45" s="12">
        <v>30</v>
      </c>
      <c r="AA45" s="10">
        <v>12.09</v>
      </c>
      <c r="AB45" s="10">
        <v>21</v>
      </c>
      <c r="AC45" s="10" t="s">
        <v>41</v>
      </c>
      <c r="AD45" s="10" t="s">
        <v>41</v>
      </c>
      <c r="AF45" s="2">
        <v>42</v>
      </c>
      <c r="AG45" s="2">
        <v>30</v>
      </c>
      <c r="AH45" s="1">
        <v>349.57</v>
      </c>
      <c r="AI45" s="1">
        <v>11.981999999999999</v>
      </c>
      <c r="AJ45" s="1">
        <v>11.962999999999999</v>
      </c>
      <c r="AL45" s="1">
        <v>25.4</v>
      </c>
    </row>
    <row r="46" spans="2:38" ht="12.75" customHeight="1">
      <c r="B46" s="4">
        <v>31</v>
      </c>
      <c r="C46" s="5">
        <v>25.4</v>
      </c>
      <c r="D46" s="6" t="s">
        <v>50</v>
      </c>
      <c r="E46" s="7" t="s">
        <v>37</v>
      </c>
      <c r="F46" s="7" t="s">
        <v>38</v>
      </c>
      <c r="G46" s="8" t="s">
        <v>36</v>
      </c>
      <c r="H46" s="9">
        <v>11.991</v>
      </c>
      <c r="I46" s="10"/>
      <c r="J46" s="10" t="s">
        <v>78</v>
      </c>
      <c r="K46" s="10">
        <v>355.661</v>
      </c>
      <c r="L46" s="10">
        <v>11.895</v>
      </c>
      <c r="M46" s="10">
        <v>11.891999999999999</v>
      </c>
      <c r="N46" s="10">
        <v>11.891999999999999</v>
      </c>
      <c r="O46" s="10">
        <v>21</v>
      </c>
      <c r="P46" s="10"/>
      <c r="Q46" s="11"/>
      <c r="R46" s="10" t="s">
        <v>78</v>
      </c>
      <c r="S46" s="10">
        <v>358.55700000000002</v>
      </c>
      <c r="T46" s="10">
        <v>12.085000000000001</v>
      </c>
      <c r="U46" s="10">
        <v>11.999000000000001</v>
      </c>
      <c r="V46" s="10">
        <v>11.999000000000001</v>
      </c>
      <c r="W46" s="10">
        <v>21</v>
      </c>
      <c r="X46" s="10"/>
      <c r="Y46" s="10"/>
      <c r="Z46" s="12">
        <v>31</v>
      </c>
      <c r="AA46" s="10">
        <v>12.09</v>
      </c>
      <c r="AB46" s="10">
        <v>21</v>
      </c>
      <c r="AC46" s="10" t="s">
        <v>41</v>
      </c>
      <c r="AD46" s="10" t="s">
        <v>41</v>
      </c>
      <c r="AF46" s="2">
        <v>43</v>
      </c>
      <c r="AG46" s="2">
        <v>31</v>
      </c>
      <c r="AH46" s="1">
        <v>361.53300000000002</v>
      </c>
      <c r="AI46" s="1">
        <v>11.962999999999999</v>
      </c>
      <c r="AJ46" s="1">
        <v>11.968999999999999</v>
      </c>
      <c r="AL46" s="1">
        <v>25.4</v>
      </c>
    </row>
    <row r="47" spans="2:38" ht="12.75" customHeight="1">
      <c r="B47" s="13">
        <v>32</v>
      </c>
      <c r="C47" s="14">
        <v>25.4</v>
      </c>
      <c r="D47" s="6" t="s">
        <v>45</v>
      </c>
      <c r="E47" s="15" t="s">
        <v>37</v>
      </c>
      <c r="F47" s="15" t="s">
        <v>38</v>
      </c>
      <c r="G47" s="16" t="s">
        <v>36</v>
      </c>
      <c r="H47" s="9">
        <v>12.002000000000001</v>
      </c>
      <c r="I47" s="10"/>
      <c r="J47" s="10" t="s">
        <v>79</v>
      </c>
      <c r="K47" s="10">
        <v>367.553</v>
      </c>
      <c r="L47" s="10">
        <v>11.891999999999999</v>
      </c>
      <c r="M47" s="10">
        <v>11.88</v>
      </c>
      <c r="N47" s="10">
        <v>11.88</v>
      </c>
      <c r="O47" s="10">
        <v>21</v>
      </c>
      <c r="P47" s="10"/>
      <c r="Q47" s="11"/>
      <c r="R47" s="10" t="s">
        <v>79</v>
      </c>
      <c r="S47" s="10">
        <v>370.55599999999998</v>
      </c>
      <c r="T47" s="10">
        <v>11.999000000000001</v>
      </c>
      <c r="U47" s="10">
        <v>12.026999999999999</v>
      </c>
      <c r="V47" s="10">
        <v>12.026999999999999</v>
      </c>
      <c r="W47" s="10">
        <v>21</v>
      </c>
      <c r="X47" s="10"/>
      <c r="Y47" s="10"/>
      <c r="Z47" s="12">
        <v>32</v>
      </c>
      <c r="AA47" s="10">
        <v>12.08</v>
      </c>
      <c r="AB47" s="10">
        <v>21</v>
      </c>
      <c r="AC47" s="10" t="s">
        <v>41</v>
      </c>
      <c r="AD47" s="10" t="s">
        <v>41</v>
      </c>
      <c r="AF47" s="2">
        <v>44</v>
      </c>
      <c r="AG47" s="2">
        <v>32</v>
      </c>
      <c r="AH47" s="1">
        <v>373.50200000000001</v>
      </c>
      <c r="AI47" s="1">
        <v>11.968999999999999</v>
      </c>
      <c r="AJ47" s="1">
        <v>11.968</v>
      </c>
      <c r="AL47" s="1">
        <v>25.4</v>
      </c>
    </row>
    <row r="48" spans="2:38" ht="12.75" customHeight="1">
      <c r="B48" s="4">
        <v>33</v>
      </c>
      <c r="C48" s="5">
        <v>25.4</v>
      </c>
      <c r="D48" s="6" t="s">
        <v>43</v>
      </c>
      <c r="E48" s="7" t="s">
        <v>37</v>
      </c>
      <c r="F48" s="7" t="s">
        <v>38</v>
      </c>
      <c r="G48" s="8" t="s">
        <v>36</v>
      </c>
      <c r="H48" s="9">
        <v>11.992000000000001</v>
      </c>
      <c r="I48" s="10"/>
      <c r="J48" s="10" t="s">
        <v>80</v>
      </c>
      <c r="K48" s="10">
        <v>379.43299999999999</v>
      </c>
      <c r="L48" s="10">
        <v>11.88</v>
      </c>
      <c r="M48" s="10">
        <v>11.885</v>
      </c>
      <c r="N48" s="10">
        <v>11.885</v>
      </c>
      <c r="O48" s="10">
        <v>21</v>
      </c>
      <c r="P48" s="10"/>
      <c r="Q48" s="11"/>
      <c r="R48" s="10" t="s">
        <v>80</v>
      </c>
      <c r="S48" s="10">
        <v>382.58199999999999</v>
      </c>
      <c r="T48" s="10">
        <v>12.026999999999999</v>
      </c>
      <c r="U48" s="10">
        <v>12.013999999999999</v>
      </c>
      <c r="V48" s="10">
        <v>12.013999999999999</v>
      </c>
      <c r="W48" s="10">
        <v>21</v>
      </c>
      <c r="X48" s="10"/>
      <c r="Y48" s="10"/>
      <c r="Z48" s="12">
        <v>33</v>
      </c>
      <c r="AA48" s="10">
        <v>12.06</v>
      </c>
      <c r="AB48" s="10">
        <v>21</v>
      </c>
      <c r="AC48" s="10" t="s">
        <v>41</v>
      </c>
      <c r="AD48" s="10" t="s">
        <v>41</v>
      </c>
      <c r="AF48" s="2">
        <v>45</v>
      </c>
      <c r="AG48" s="2">
        <v>33</v>
      </c>
      <c r="AH48" s="1">
        <v>385.47</v>
      </c>
      <c r="AI48" s="1">
        <v>11.968</v>
      </c>
      <c r="AJ48" s="1">
        <v>11.948</v>
      </c>
      <c r="AL48" s="1">
        <v>25.4</v>
      </c>
    </row>
    <row r="49" spans="2:38" ht="12.75" customHeight="1">
      <c r="B49" s="13">
        <v>34</v>
      </c>
      <c r="C49" s="14">
        <v>25.4</v>
      </c>
      <c r="D49" s="6" t="s">
        <v>45</v>
      </c>
      <c r="E49" s="15" t="s">
        <v>37</v>
      </c>
      <c r="F49" s="15" t="s">
        <v>38</v>
      </c>
      <c r="G49" s="16" t="s">
        <v>36</v>
      </c>
      <c r="H49" s="9">
        <v>11.991</v>
      </c>
      <c r="I49" s="10"/>
      <c r="J49" s="10" t="s">
        <v>81</v>
      </c>
      <c r="K49" s="10">
        <v>391.31700000000001</v>
      </c>
      <c r="L49" s="10">
        <v>11.885</v>
      </c>
      <c r="M49" s="10">
        <v>11.895</v>
      </c>
      <c r="N49" s="10">
        <v>11.895</v>
      </c>
      <c r="O49" s="10">
        <v>21</v>
      </c>
      <c r="P49" s="10"/>
      <c r="Q49" s="11"/>
      <c r="R49" s="10" t="s">
        <v>81</v>
      </c>
      <c r="S49" s="10">
        <v>394.59699999999998</v>
      </c>
      <c r="T49" s="10">
        <v>12.013999999999999</v>
      </c>
      <c r="U49" s="10">
        <v>12.019</v>
      </c>
      <c r="V49" s="10">
        <v>12.019</v>
      </c>
      <c r="W49" s="10">
        <v>21</v>
      </c>
      <c r="X49" s="10"/>
      <c r="Y49" s="10"/>
      <c r="Z49" s="12">
        <v>34</v>
      </c>
      <c r="AA49" s="10">
        <v>12.09</v>
      </c>
      <c r="AB49" s="10">
        <v>21</v>
      </c>
      <c r="AC49" s="10" t="s">
        <v>41</v>
      </c>
      <c r="AD49" s="10" t="s">
        <v>41</v>
      </c>
      <c r="AF49" s="2">
        <v>46</v>
      </c>
      <c r="AG49" s="2">
        <v>34</v>
      </c>
      <c r="AH49" s="1">
        <v>397.41800000000001</v>
      </c>
      <c r="AI49" s="1">
        <v>11.948</v>
      </c>
      <c r="AJ49" s="1">
        <v>11.952</v>
      </c>
      <c r="AL49" s="1">
        <v>25.4</v>
      </c>
    </row>
    <row r="50" spans="2:38" ht="12.75" customHeight="1">
      <c r="B50" s="4">
        <v>35</v>
      </c>
      <c r="C50" s="5">
        <v>25.4</v>
      </c>
      <c r="D50" s="6" t="s">
        <v>50</v>
      </c>
      <c r="E50" s="7" t="s">
        <v>37</v>
      </c>
      <c r="F50" s="7" t="s">
        <v>38</v>
      </c>
      <c r="G50" s="8" t="s">
        <v>36</v>
      </c>
      <c r="H50" s="9">
        <v>12</v>
      </c>
      <c r="I50" s="10"/>
      <c r="J50" s="10" t="s">
        <v>82</v>
      </c>
      <c r="K50" s="10">
        <v>403.21199999999999</v>
      </c>
      <c r="L50" s="10">
        <v>11.895</v>
      </c>
      <c r="M50" s="10">
        <v>8.3520000000000003</v>
      </c>
      <c r="N50" s="10">
        <v>8.3520000000000003</v>
      </c>
      <c r="O50" s="10">
        <v>21</v>
      </c>
      <c r="P50" s="10"/>
      <c r="Q50" s="11"/>
      <c r="R50" s="10" t="s">
        <v>82</v>
      </c>
      <c r="S50" s="10">
        <v>406.61599999999999</v>
      </c>
      <c r="T50" s="10">
        <v>12.019</v>
      </c>
      <c r="U50" s="10">
        <v>8.4659999999999993</v>
      </c>
      <c r="V50" s="10">
        <v>8.4659999999999993</v>
      </c>
      <c r="W50" s="10">
        <v>21</v>
      </c>
      <c r="X50" s="10"/>
      <c r="Y50" s="10"/>
      <c r="Z50" s="12">
        <v>35</v>
      </c>
      <c r="AA50" s="10">
        <v>8.5</v>
      </c>
      <c r="AB50" s="10">
        <v>21</v>
      </c>
      <c r="AC50" s="10" t="s">
        <v>41</v>
      </c>
      <c r="AD50" s="10" t="s">
        <v>41</v>
      </c>
      <c r="AF50" s="2">
        <v>47</v>
      </c>
      <c r="AG50" s="2">
        <v>35</v>
      </c>
      <c r="AH50" s="1">
        <v>409.37</v>
      </c>
      <c r="AI50" s="1">
        <v>11.952</v>
      </c>
      <c r="AJ50" s="1">
        <v>8.4060000000000006</v>
      </c>
      <c r="AL50" s="1">
        <v>25.4</v>
      </c>
    </row>
    <row r="51" spans="2:38" ht="12.75" customHeight="1">
      <c r="B51" s="13">
        <v>36</v>
      </c>
      <c r="C51" s="14">
        <v>15.9</v>
      </c>
      <c r="D51" s="6" t="s">
        <v>83</v>
      </c>
      <c r="E51" s="15" t="s">
        <v>37</v>
      </c>
      <c r="F51" s="15" t="s">
        <v>38</v>
      </c>
      <c r="G51" s="16" t="s">
        <v>36</v>
      </c>
      <c r="H51" s="9">
        <v>6</v>
      </c>
      <c r="I51" s="10"/>
      <c r="J51" s="10" t="s">
        <v>84</v>
      </c>
      <c r="K51" s="10">
        <v>411.56400000000002</v>
      </c>
      <c r="L51" s="10">
        <v>8.3520000000000003</v>
      </c>
      <c r="M51" s="10">
        <v>7.5030000000000001</v>
      </c>
      <c r="N51" s="10">
        <v>7.5030000000000001</v>
      </c>
      <c r="O51" s="10">
        <v>15.9</v>
      </c>
      <c r="P51" s="10" t="s">
        <v>85</v>
      </c>
      <c r="Q51" s="11"/>
      <c r="R51" s="10" t="s">
        <v>84</v>
      </c>
      <c r="S51" s="10">
        <v>415.08199999999999</v>
      </c>
      <c r="T51" s="10">
        <v>8.4659999999999993</v>
      </c>
      <c r="U51" s="10">
        <v>7.3630000000000004</v>
      </c>
      <c r="V51" s="10">
        <v>7.3630000000000004</v>
      </c>
      <c r="W51" s="10">
        <v>15.9</v>
      </c>
      <c r="X51" s="10" t="s">
        <v>85</v>
      </c>
      <c r="Y51" s="10"/>
      <c r="Z51" s="12">
        <v>36</v>
      </c>
      <c r="AA51" s="10">
        <v>7.44</v>
      </c>
      <c r="AB51" s="10">
        <v>15.9</v>
      </c>
      <c r="AC51" s="10" t="s">
        <v>86</v>
      </c>
      <c r="AD51" s="10" t="s">
        <v>87</v>
      </c>
      <c r="AF51" s="2">
        <v>48</v>
      </c>
      <c r="AG51" s="2">
        <v>36</v>
      </c>
      <c r="AH51" s="1">
        <v>417.77600000000001</v>
      </c>
      <c r="AI51" s="1">
        <v>8.4060000000000006</v>
      </c>
      <c r="AJ51" s="1">
        <v>7.3410000000000002</v>
      </c>
      <c r="AK51" s="3" t="s">
        <v>88</v>
      </c>
      <c r="AL51" s="1">
        <v>15.9</v>
      </c>
    </row>
    <row r="52" spans="2:38" ht="12.75" customHeight="1">
      <c r="B52" s="4">
        <v>37</v>
      </c>
      <c r="C52" s="5">
        <v>15.9</v>
      </c>
      <c r="D52" s="6" t="s">
        <v>89</v>
      </c>
      <c r="E52" s="7" t="s">
        <v>37</v>
      </c>
      <c r="F52" s="7" t="s">
        <v>38</v>
      </c>
      <c r="G52" s="8" t="s">
        <v>36</v>
      </c>
      <c r="H52" s="9">
        <v>8</v>
      </c>
      <c r="I52" s="10"/>
      <c r="J52" s="64"/>
      <c r="K52" s="64"/>
      <c r="L52" s="64"/>
      <c r="M52" s="64"/>
      <c r="N52" s="64"/>
      <c r="O52" s="64"/>
      <c r="P52" s="64"/>
      <c r="Q52" s="11"/>
      <c r="R52" s="64"/>
      <c r="S52" s="64"/>
      <c r="T52" s="64"/>
      <c r="U52" s="64"/>
      <c r="V52" s="64"/>
      <c r="W52" s="64"/>
      <c r="X52" s="64"/>
      <c r="Y52" s="10"/>
      <c r="Z52" s="66"/>
      <c r="AA52" s="64"/>
      <c r="AB52" s="64"/>
      <c r="AC52" s="64"/>
      <c r="AD52" s="64"/>
      <c r="AF52" s="67"/>
      <c r="AG52" s="67"/>
      <c r="AH52" s="68"/>
      <c r="AI52" s="68"/>
      <c r="AJ52" s="68"/>
      <c r="AK52" s="69"/>
      <c r="AL52" s="68"/>
    </row>
    <row r="53" spans="2:38" ht="12.75" customHeight="1">
      <c r="B53" s="13">
        <v>38</v>
      </c>
      <c r="C53" s="14">
        <v>15.9</v>
      </c>
      <c r="D53" s="6" t="s">
        <v>90</v>
      </c>
      <c r="E53" s="15" t="s">
        <v>37</v>
      </c>
      <c r="F53" s="15" t="s">
        <v>38</v>
      </c>
      <c r="G53" s="16" t="s">
        <v>36</v>
      </c>
      <c r="H53" s="9">
        <v>12.002000000000001</v>
      </c>
      <c r="I53" s="10"/>
      <c r="J53" s="10" t="s">
        <v>91</v>
      </c>
      <c r="K53" s="10">
        <v>419.06700000000001</v>
      </c>
      <c r="L53" s="10">
        <v>7.5030000000000001</v>
      </c>
      <c r="M53" s="10">
        <v>12.002000000000001</v>
      </c>
      <c r="N53" s="10">
        <v>12.002000000000001</v>
      </c>
      <c r="O53" s="10">
        <v>15.9</v>
      </c>
      <c r="P53" s="10" t="s">
        <v>40</v>
      </c>
      <c r="Q53" s="11"/>
      <c r="R53" s="10" t="s">
        <v>91</v>
      </c>
      <c r="S53" s="10">
        <v>422.44499999999999</v>
      </c>
      <c r="T53" s="10">
        <v>7.3630000000000004</v>
      </c>
      <c r="U53" s="10">
        <v>12.05</v>
      </c>
      <c r="V53" s="10">
        <v>12.05</v>
      </c>
      <c r="W53" s="10">
        <v>15.9</v>
      </c>
      <c r="X53" s="10" t="s">
        <v>40</v>
      </c>
      <c r="Y53" s="10"/>
      <c r="Z53" s="12">
        <v>37</v>
      </c>
      <c r="AA53" s="10">
        <v>12.14</v>
      </c>
      <c r="AB53" s="10">
        <v>15.9</v>
      </c>
      <c r="AC53" s="10" t="s">
        <v>41</v>
      </c>
      <c r="AD53" s="10" t="s">
        <v>41</v>
      </c>
      <c r="AF53" s="201">
        <v>49</v>
      </c>
      <c r="AG53" s="201">
        <v>37</v>
      </c>
      <c r="AH53" s="202">
        <v>425.11700000000002</v>
      </c>
      <c r="AI53" s="202">
        <v>7.3410000000000002</v>
      </c>
      <c r="AJ53" s="202">
        <v>11.984999999999999</v>
      </c>
      <c r="AK53" s="203" t="s">
        <v>42</v>
      </c>
      <c r="AL53" s="202">
        <v>15.9</v>
      </c>
    </row>
    <row r="54" spans="2:38" ht="12.75" customHeight="1">
      <c r="B54" s="4">
        <v>39</v>
      </c>
      <c r="C54" s="5">
        <v>15.9</v>
      </c>
      <c r="D54" s="6" t="s">
        <v>92</v>
      </c>
      <c r="E54" s="7" t="s">
        <v>37</v>
      </c>
      <c r="F54" s="7" t="s">
        <v>38</v>
      </c>
      <c r="G54" s="8" t="s">
        <v>36</v>
      </c>
      <c r="H54" s="9">
        <v>11.927</v>
      </c>
      <c r="I54" s="10"/>
      <c r="J54" s="10" t="s">
        <v>93</v>
      </c>
      <c r="K54" s="10">
        <v>431.06799999999998</v>
      </c>
      <c r="L54" s="10">
        <v>12.002000000000001</v>
      </c>
      <c r="M54" s="10">
        <v>11.935</v>
      </c>
      <c r="N54" s="10">
        <v>11.935</v>
      </c>
      <c r="O54" s="10">
        <v>15.9</v>
      </c>
      <c r="P54" s="10"/>
      <c r="Q54" s="11"/>
      <c r="R54" s="10" t="s">
        <v>93</v>
      </c>
      <c r="S54" s="10">
        <v>434.495</v>
      </c>
      <c r="T54" s="10">
        <v>12.05</v>
      </c>
      <c r="U54" s="10">
        <v>12.009</v>
      </c>
      <c r="V54" s="10">
        <v>12.009</v>
      </c>
      <c r="W54" s="10">
        <v>15.9</v>
      </c>
      <c r="X54" s="10"/>
      <c r="Y54" s="10"/>
      <c r="Z54" s="12">
        <v>38</v>
      </c>
      <c r="AA54" s="10">
        <v>12.09</v>
      </c>
      <c r="AB54" s="10">
        <v>15.9</v>
      </c>
      <c r="AC54" s="10" t="s">
        <v>41</v>
      </c>
      <c r="AD54" s="10" t="s">
        <v>41</v>
      </c>
      <c r="AF54" s="2">
        <v>50</v>
      </c>
      <c r="AG54" s="2">
        <v>38</v>
      </c>
      <c r="AH54" s="1">
        <v>437.10199999999998</v>
      </c>
      <c r="AI54" s="1">
        <v>11.984999999999999</v>
      </c>
      <c r="AJ54" s="1">
        <v>11.972</v>
      </c>
      <c r="AL54" s="1">
        <v>15.9</v>
      </c>
    </row>
    <row r="55" spans="2:38" ht="12.75" customHeight="1">
      <c r="B55" s="13">
        <v>40</v>
      </c>
      <c r="C55" s="14">
        <v>15.9</v>
      </c>
      <c r="D55" s="6" t="s">
        <v>94</v>
      </c>
      <c r="E55" s="15" t="s">
        <v>37</v>
      </c>
      <c r="F55" s="15" t="s">
        <v>38</v>
      </c>
      <c r="G55" s="16" t="s">
        <v>36</v>
      </c>
      <c r="H55" s="9">
        <v>11.981999999999999</v>
      </c>
      <c r="I55" s="10"/>
      <c r="J55" s="10" t="s">
        <v>95</v>
      </c>
      <c r="K55" s="10">
        <v>443.00400000000002</v>
      </c>
      <c r="L55" s="10">
        <v>11.935</v>
      </c>
      <c r="M55" s="10">
        <v>11.872</v>
      </c>
      <c r="N55" s="10">
        <v>11.872</v>
      </c>
      <c r="O55" s="10">
        <v>15.9</v>
      </c>
      <c r="P55" s="10"/>
      <c r="Q55" s="11"/>
      <c r="R55" s="10" t="s">
        <v>95</v>
      </c>
      <c r="S55" s="10">
        <v>446.50400000000002</v>
      </c>
      <c r="T55" s="10">
        <v>12.009</v>
      </c>
      <c r="U55" s="10">
        <v>11.928000000000001</v>
      </c>
      <c r="V55" s="10">
        <v>11.928000000000001</v>
      </c>
      <c r="W55" s="10">
        <v>15.9</v>
      </c>
      <c r="X55" s="10"/>
      <c r="Y55" s="10"/>
      <c r="Z55" s="12">
        <v>39</v>
      </c>
      <c r="AA55" s="10">
        <v>12.02</v>
      </c>
      <c r="AB55" s="10">
        <v>15.9</v>
      </c>
      <c r="AC55" s="10" t="s">
        <v>41</v>
      </c>
      <c r="AD55" s="10" t="s">
        <v>41</v>
      </c>
      <c r="AF55" s="2">
        <v>51</v>
      </c>
      <c r="AG55" s="2">
        <v>39</v>
      </c>
      <c r="AH55" s="1">
        <v>449.07499999999999</v>
      </c>
      <c r="AI55" s="1">
        <v>11.972</v>
      </c>
      <c r="AJ55" s="1">
        <v>11.888</v>
      </c>
      <c r="AL55" s="1">
        <v>15.9</v>
      </c>
    </row>
    <row r="56" spans="2:38" ht="12.75" customHeight="1">
      <c r="B56" s="4">
        <v>41</v>
      </c>
      <c r="C56" s="5">
        <v>15.9</v>
      </c>
      <c r="D56" s="6" t="s">
        <v>96</v>
      </c>
      <c r="E56" s="7" t="s">
        <v>37</v>
      </c>
      <c r="F56" s="7" t="s">
        <v>38</v>
      </c>
      <c r="G56" s="8" t="s">
        <v>36</v>
      </c>
      <c r="H56" s="9">
        <v>12</v>
      </c>
      <c r="I56" s="10"/>
      <c r="J56" s="10" t="s">
        <v>97</v>
      </c>
      <c r="K56" s="10">
        <v>454.87599999999998</v>
      </c>
      <c r="L56" s="10">
        <v>11.872</v>
      </c>
      <c r="M56" s="10">
        <v>11.914999999999999</v>
      </c>
      <c r="N56" s="10">
        <v>11.914999999999999</v>
      </c>
      <c r="O56" s="10">
        <v>15.9</v>
      </c>
      <c r="P56" s="10"/>
      <c r="Q56" s="11"/>
      <c r="R56" s="10" t="s">
        <v>97</v>
      </c>
      <c r="S56" s="10">
        <v>458.43200000000002</v>
      </c>
      <c r="T56" s="10">
        <v>11.928000000000001</v>
      </c>
      <c r="U56" s="10">
        <v>12.004</v>
      </c>
      <c r="V56" s="10">
        <v>12.004</v>
      </c>
      <c r="W56" s="10">
        <v>15.9</v>
      </c>
      <c r="X56" s="10"/>
      <c r="Y56" s="10"/>
      <c r="Z56" s="12">
        <v>40</v>
      </c>
      <c r="AA56" s="10">
        <v>12.06</v>
      </c>
      <c r="AB56" s="10">
        <v>15.9</v>
      </c>
      <c r="AC56" s="10" t="s">
        <v>41</v>
      </c>
      <c r="AD56" s="10" t="s">
        <v>41</v>
      </c>
      <c r="AF56" s="2">
        <v>52</v>
      </c>
      <c r="AG56" s="2">
        <v>40</v>
      </c>
      <c r="AH56" s="1">
        <v>460.96300000000002</v>
      </c>
      <c r="AI56" s="1">
        <v>11.888</v>
      </c>
      <c r="AJ56" s="1">
        <v>11.956</v>
      </c>
      <c r="AL56" s="1">
        <v>15.9</v>
      </c>
    </row>
    <row r="57" spans="2:38" ht="12.75" customHeight="1">
      <c r="B57" s="13">
        <v>42</v>
      </c>
      <c r="C57" s="14">
        <v>15.9</v>
      </c>
      <c r="D57" s="6" t="s">
        <v>98</v>
      </c>
      <c r="E57" s="15" t="s">
        <v>37</v>
      </c>
      <c r="F57" s="15" t="s">
        <v>38</v>
      </c>
      <c r="G57" s="16" t="s">
        <v>36</v>
      </c>
      <c r="H57" s="9">
        <v>11.972</v>
      </c>
      <c r="I57" s="10"/>
      <c r="J57" s="10" t="s">
        <v>99</v>
      </c>
      <c r="K57" s="10">
        <v>466.791</v>
      </c>
      <c r="L57" s="10">
        <v>11.914999999999999</v>
      </c>
      <c r="M57" s="10">
        <v>11.513999999999999</v>
      </c>
      <c r="N57" s="10">
        <v>11.513999999999999</v>
      </c>
      <c r="O57" s="10">
        <v>15.9</v>
      </c>
      <c r="P57" s="10"/>
      <c r="Q57" s="11"/>
      <c r="R57" s="10" t="s">
        <v>99</v>
      </c>
      <c r="S57" s="10">
        <v>470.43599999999998</v>
      </c>
      <c r="T57" s="10">
        <v>12.004</v>
      </c>
      <c r="U57" s="10">
        <v>11.646000000000001</v>
      </c>
      <c r="V57" s="10">
        <v>11.646000000000001</v>
      </c>
      <c r="W57" s="10">
        <v>15.9</v>
      </c>
      <c r="X57" s="10"/>
      <c r="Y57" s="10"/>
      <c r="Z57" s="12">
        <v>41</v>
      </c>
      <c r="AA57" s="10">
        <v>11.71</v>
      </c>
      <c r="AB57" s="10">
        <v>15.9</v>
      </c>
      <c r="AC57" s="10" t="s">
        <v>41</v>
      </c>
      <c r="AD57" s="10" t="s">
        <v>41</v>
      </c>
      <c r="AF57" s="2">
        <v>53</v>
      </c>
      <c r="AG57" s="2">
        <v>41</v>
      </c>
      <c r="AH57" s="1">
        <v>472.91899999999998</v>
      </c>
      <c r="AI57" s="1">
        <v>11.956</v>
      </c>
      <c r="AJ57" s="1">
        <v>11.599</v>
      </c>
      <c r="AL57" s="1">
        <v>15.9</v>
      </c>
    </row>
    <row r="58" spans="2:38" ht="12.75" customHeight="1">
      <c r="B58" s="4">
        <v>43</v>
      </c>
      <c r="C58" s="5">
        <v>15.9</v>
      </c>
      <c r="D58" s="6" t="s">
        <v>100</v>
      </c>
      <c r="E58" s="7" t="s">
        <v>37</v>
      </c>
      <c r="F58" s="7" t="s">
        <v>38</v>
      </c>
      <c r="G58" s="8" t="s">
        <v>36</v>
      </c>
      <c r="H58" s="9">
        <v>12.000999999999999</v>
      </c>
      <c r="I58" s="10"/>
      <c r="J58" s="10" t="s">
        <v>101</v>
      </c>
      <c r="K58" s="10">
        <v>478.30500000000001</v>
      </c>
      <c r="L58" s="10">
        <v>11.513999999999999</v>
      </c>
      <c r="M58" s="10">
        <v>11.874000000000001</v>
      </c>
      <c r="N58" s="10">
        <v>11.874000000000001</v>
      </c>
      <c r="O58" s="10">
        <v>15.9</v>
      </c>
      <c r="P58" s="10"/>
      <c r="Q58" s="11"/>
      <c r="R58" s="10" t="s">
        <v>101</v>
      </c>
      <c r="S58" s="10">
        <v>482.08199999999999</v>
      </c>
      <c r="T58" s="10">
        <v>11.646000000000001</v>
      </c>
      <c r="U58" s="10">
        <v>12.007</v>
      </c>
      <c r="V58" s="10">
        <v>12.007</v>
      </c>
      <c r="W58" s="10">
        <v>15.9</v>
      </c>
      <c r="X58" s="10"/>
      <c r="Y58" s="10"/>
      <c r="Z58" s="12">
        <v>42</v>
      </c>
      <c r="AA58" s="10">
        <v>12.08</v>
      </c>
      <c r="AB58" s="10">
        <v>15.9</v>
      </c>
      <c r="AC58" s="10" t="s">
        <v>41</v>
      </c>
      <c r="AD58" s="10" t="s">
        <v>41</v>
      </c>
      <c r="AF58" s="2">
        <v>54</v>
      </c>
      <c r="AG58" s="2">
        <v>42</v>
      </c>
      <c r="AH58" s="1">
        <v>484.51900000000001</v>
      </c>
      <c r="AI58" s="1">
        <v>11.599</v>
      </c>
      <c r="AJ58" s="1">
        <v>11.952999999999999</v>
      </c>
      <c r="AL58" s="1">
        <v>15.9</v>
      </c>
    </row>
    <row r="59" spans="2:38" ht="12.75" customHeight="1">
      <c r="B59" s="13">
        <v>44</v>
      </c>
      <c r="C59" s="14">
        <v>15.9</v>
      </c>
      <c r="D59" s="6" t="s">
        <v>102</v>
      </c>
      <c r="E59" s="15" t="s">
        <v>37</v>
      </c>
      <c r="F59" s="15" t="s">
        <v>38</v>
      </c>
      <c r="G59" s="16" t="s">
        <v>36</v>
      </c>
      <c r="H59" s="9">
        <v>12.002000000000001</v>
      </c>
      <c r="I59" s="10"/>
      <c r="J59" s="10" t="s">
        <v>103</v>
      </c>
      <c r="K59" s="10">
        <v>490.17899999999997</v>
      </c>
      <c r="L59" s="10">
        <v>11.874000000000001</v>
      </c>
      <c r="M59" s="10">
        <v>4.0060000000000002</v>
      </c>
      <c r="N59" s="10">
        <v>4.0060000000000002</v>
      </c>
      <c r="O59" s="10">
        <v>15.9</v>
      </c>
      <c r="P59" s="10"/>
      <c r="Q59" s="11"/>
      <c r="R59" s="10" t="s">
        <v>103</v>
      </c>
      <c r="S59" s="10">
        <v>494.08800000000002</v>
      </c>
      <c r="T59" s="10">
        <v>12.007</v>
      </c>
      <c r="U59" s="10">
        <v>4.069</v>
      </c>
      <c r="V59" s="10">
        <v>4.069</v>
      </c>
      <c r="W59" s="10">
        <v>15.9</v>
      </c>
      <c r="X59" s="10"/>
      <c r="Y59" s="10"/>
      <c r="Z59" s="12">
        <v>43</v>
      </c>
      <c r="AA59" s="10">
        <v>4.0999999999999996</v>
      </c>
      <c r="AB59" s="10">
        <v>15.9</v>
      </c>
      <c r="AC59" s="10" t="s">
        <v>41</v>
      </c>
      <c r="AD59" s="10" t="s">
        <v>41</v>
      </c>
      <c r="AF59" s="2">
        <v>55</v>
      </c>
      <c r="AG59" s="2">
        <v>43</v>
      </c>
      <c r="AH59" s="1">
        <v>496.47199999999998</v>
      </c>
      <c r="AI59" s="1">
        <v>11.952999999999999</v>
      </c>
      <c r="AJ59" s="1">
        <v>4.056</v>
      </c>
      <c r="AL59" s="1">
        <v>15.9</v>
      </c>
    </row>
    <row r="60" spans="2:38" ht="12.75" customHeight="1">
      <c r="B60" s="4">
        <v>45</v>
      </c>
      <c r="C60" s="5">
        <v>15.9</v>
      </c>
      <c r="D60" s="6" t="s">
        <v>104</v>
      </c>
      <c r="E60" s="7" t="s">
        <v>37</v>
      </c>
      <c r="F60" s="7" t="s">
        <v>38</v>
      </c>
      <c r="G60" s="8" t="s">
        <v>36</v>
      </c>
      <c r="H60" s="9">
        <v>12.004</v>
      </c>
      <c r="I60" s="10"/>
      <c r="J60" s="10" t="s">
        <v>105</v>
      </c>
      <c r="K60" s="10">
        <v>494.185</v>
      </c>
      <c r="L60" s="10">
        <v>4.0060000000000002</v>
      </c>
      <c r="M60" s="10">
        <v>11.91</v>
      </c>
      <c r="N60" s="10">
        <v>11.91</v>
      </c>
      <c r="O60" s="10">
        <v>15.9</v>
      </c>
      <c r="P60" s="10"/>
      <c r="Q60" s="11"/>
      <c r="R60" s="10" t="s">
        <v>105</v>
      </c>
      <c r="S60" s="10">
        <v>498.15800000000002</v>
      </c>
      <c r="T60" s="10">
        <v>4.069</v>
      </c>
      <c r="U60" s="10">
        <v>11.996</v>
      </c>
      <c r="V60" s="10">
        <v>11.996</v>
      </c>
      <c r="W60" s="10">
        <v>15.9</v>
      </c>
      <c r="X60" s="10"/>
      <c r="Y60" s="10"/>
      <c r="Z60" s="12">
        <v>44</v>
      </c>
      <c r="AA60" s="10">
        <v>12.07</v>
      </c>
      <c r="AB60" s="10">
        <v>15.9</v>
      </c>
      <c r="AC60" s="10" t="s">
        <v>41</v>
      </c>
      <c r="AD60" s="10" t="s">
        <v>41</v>
      </c>
      <c r="AF60" s="2">
        <v>56</v>
      </c>
      <c r="AG60" s="2">
        <v>44</v>
      </c>
      <c r="AH60" s="1">
        <v>500.52800000000002</v>
      </c>
      <c r="AI60" s="1">
        <v>4.056</v>
      </c>
      <c r="AJ60" s="1">
        <v>11.935</v>
      </c>
      <c r="AL60" s="1">
        <v>15.9</v>
      </c>
    </row>
    <row r="61" spans="2:38" ht="12.75" customHeight="1">
      <c r="B61" s="13">
        <v>46</v>
      </c>
      <c r="C61" s="14">
        <v>15.9</v>
      </c>
      <c r="D61" s="6" t="s">
        <v>106</v>
      </c>
      <c r="E61" s="15" t="s">
        <v>37</v>
      </c>
      <c r="F61" s="15" t="s">
        <v>38</v>
      </c>
      <c r="G61" s="16" t="s">
        <v>36</v>
      </c>
      <c r="H61" s="9">
        <v>12.003</v>
      </c>
      <c r="I61" s="10"/>
      <c r="J61" s="10" t="s">
        <v>107</v>
      </c>
      <c r="K61" s="10">
        <v>506.09500000000003</v>
      </c>
      <c r="L61" s="10">
        <v>11.91</v>
      </c>
      <c r="M61" s="10">
        <v>11.89</v>
      </c>
      <c r="N61" s="10">
        <v>11.89</v>
      </c>
      <c r="O61" s="10">
        <v>15.9</v>
      </c>
      <c r="P61" s="10"/>
      <c r="Q61" s="11"/>
      <c r="R61" s="10" t="s">
        <v>107</v>
      </c>
      <c r="S61" s="10">
        <v>510.154</v>
      </c>
      <c r="T61" s="10">
        <v>11.996</v>
      </c>
      <c r="U61" s="10">
        <v>12.055</v>
      </c>
      <c r="V61" s="10">
        <v>12.055</v>
      </c>
      <c r="W61" s="10">
        <v>15.9</v>
      </c>
      <c r="X61" s="10"/>
      <c r="Y61" s="10"/>
      <c r="Z61" s="12">
        <v>45</v>
      </c>
      <c r="AA61" s="10">
        <v>12.11</v>
      </c>
      <c r="AB61" s="10">
        <v>15.9</v>
      </c>
      <c r="AC61" s="10" t="s">
        <v>41</v>
      </c>
      <c r="AD61" s="10" t="s">
        <v>41</v>
      </c>
      <c r="AF61" s="2">
        <v>57</v>
      </c>
      <c r="AG61" s="2">
        <v>45</v>
      </c>
      <c r="AH61" s="1">
        <v>512.46199999999999</v>
      </c>
      <c r="AI61" s="1">
        <v>11.935</v>
      </c>
      <c r="AJ61" s="1">
        <v>11.97</v>
      </c>
      <c r="AL61" s="1">
        <v>15.9</v>
      </c>
    </row>
    <row r="62" spans="2:38" ht="12.75" customHeight="1">
      <c r="B62" s="4">
        <v>47</v>
      </c>
      <c r="C62" s="5">
        <v>15.9</v>
      </c>
      <c r="D62" s="6" t="s">
        <v>108</v>
      </c>
      <c r="E62" s="7" t="s">
        <v>37</v>
      </c>
      <c r="F62" s="7" t="s">
        <v>38</v>
      </c>
      <c r="G62" s="8" t="s">
        <v>36</v>
      </c>
      <c r="H62" s="9">
        <v>12</v>
      </c>
      <c r="I62" s="10"/>
      <c r="J62" s="10" t="s">
        <v>109</v>
      </c>
      <c r="K62" s="10">
        <v>517.98500000000001</v>
      </c>
      <c r="L62" s="10">
        <v>11.89</v>
      </c>
      <c r="M62" s="10">
        <v>11.948</v>
      </c>
      <c r="N62" s="10">
        <v>11.948</v>
      </c>
      <c r="O62" s="10">
        <v>15.9</v>
      </c>
      <c r="P62" s="10"/>
      <c r="Q62" s="11"/>
      <c r="R62" s="10" t="s">
        <v>109</v>
      </c>
      <c r="S62" s="10">
        <v>522.20899999999995</v>
      </c>
      <c r="T62" s="10">
        <v>12.055</v>
      </c>
      <c r="U62" s="10">
        <v>12.04</v>
      </c>
      <c r="V62" s="10">
        <v>12.04</v>
      </c>
      <c r="W62" s="10">
        <v>15.9</v>
      </c>
      <c r="X62" s="10"/>
      <c r="Y62" s="10"/>
      <c r="Z62" s="12">
        <v>46</v>
      </c>
      <c r="AA62" s="10">
        <v>12.11</v>
      </c>
      <c r="AB62" s="10">
        <v>15.9</v>
      </c>
      <c r="AC62" s="10" t="s">
        <v>41</v>
      </c>
      <c r="AD62" s="10" t="s">
        <v>41</v>
      </c>
      <c r="AF62" s="2">
        <v>58</v>
      </c>
      <c r="AG62" s="2">
        <v>46</v>
      </c>
      <c r="AH62" s="1">
        <v>524.43200000000002</v>
      </c>
      <c r="AI62" s="1">
        <v>11.97</v>
      </c>
      <c r="AJ62" s="1">
        <v>11.98</v>
      </c>
      <c r="AL62" s="1">
        <v>15.9</v>
      </c>
    </row>
    <row r="63" spans="2:38" ht="12.75" customHeight="1">
      <c r="B63" s="13">
        <v>48</v>
      </c>
      <c r="C63" s="14">
        <v>15.9</v>
      </c>
      <c r="D63" s="6" t="s">
        <v>110</v>
      </c>
      <c r="E63" s="15" t="s">
        <v>37</v>
      </c>
      <c r="F63" s="15" t="s">
        <v>38</v>
      </c>
      <c r="G63" s="16" t="s">
        <v>36</v>
      </c>
      <c r="H63" s="9">
        <v>3</v>
      </c>
      <c r="I63" s="10"/>
      <c r="J63" s="10" t="s">
        <v>111</v>
      </c>
      <c r="K63" s="10">
        <v>529.93299999999999</v>
      </c>
      <c r="L63" s="10">
        <v>11.948</v>
      </c>
      <c r="M63" s="10">
        <v>2.9849999999999999</v>
      </c>
      <c r="N63" s="10">
        <v>2.9849999999999999</v>
      </c>
      <c r="O63" s="10">
        <v>15.9</v>
      </c>
      <c r="P63" s="10" t="s">
        <v>32</v>
      </c>
      <c r="Q63" s="11"/>
      <c r="R63" s="10" t="s">
        <v>111</v>
      </c>
      <c r="S63" s="10">
        <v>534.24800000000005</v>
      </c>
      <c r="T63" s="10">
        <v>12.04</v>
      </c>
      <c r="U63" s="10">
        <v>3.0070000000000001</v>
      </c>
      <c r="V63" s="10">
        <v>3.0070000000000001</v>
      </c>
      <c r="W63" s="10">
        <v>15.9</v>
      </c>
      <c r="X63" s="10" t="s">
        <v>32</v>
      </c>
      <c r="Y63" s="10"/>
      <c r="Z63" s="12">
        <v>47</v>
      </c>
      <c r="AA63" s="10">
        <v>3.05</v>
      </c>
      <c r="AB63" s="10">
        <v>15.9</v>
      </c>
      <c r="AC63" s="10" t="s">
        <v>41</v>
      </c>
      <c r="AD63" s="10" t="s">
        <v>41</v>
      </c>
      <c r="AF63" s="2">
        <v>59</v>
      </c>
      <c r="AG63" s="2">
        <v>47</v>
      </c>
      <c r="AH63" s="1">
        <v>536.41099999999994</v>
      </c>
      <c r="AI63" s="1">
        <v>11.98</v>
      </c>
      <c r="AJ63" s="1">
        <v>3.0289999999999999</v>
      </c>
      <c r="AK63" s="3" t="s">
        <v>35</v>
      </c>
      <c r="AL63" s="1">
        <v>15.9</v>
      </c>
    </row>
    <row r="64" spans="2:38" ht="12.75" customHeight="1">
      <c r="B64" s="4">
        <v>49</v>
      </c>
      <c r="C64" s="5">
        <v>15.9</v>
      </c>
      <c r="D64" s="6" t="s">
        <v>112</v>
      </c>
      <c r="E64" s="7" t="s">
        <v>37</v>
      </c>
      <c r="F64" s="7" t="s">
        <v>38</v>
      </c>
      <c r="G64" s="8" t="s">
        <v>36</v>
      </c>
      <c r="H64" s="9">
        <v>6</v>
      </c>
      <c r="I64" s="10"/>
      <c r="J64" s="10" t="s">
        <v>113</v>
      </c>
      <c r="K64" s="10">
        <v>532.91700000000003</v>
      </c>
      <c r="L64" s="10">
        <v>2.9849999999999999</v>
      </c>
      <c r="M64" s="10">
        <v>5.6159999999999997</v>
      </c>
      <c r="N64" s="10">
        <v>5.6159999999999997</v>
      </c>
      <c r="O64" s="10">
        <v>15.9</v>
      </c>
      <c r="P64" s="10" t="s">
        <v>40</v>
      </c>
      <c r="Q64" s="11"/>
      <c r="R64" s="10" t="s">
        <v>113</v>
      </c>
      <c r="S64" s="10">
        <v>537.25599999999997</v>
      </c>
      <c r="T64" s="10">
        <v>3.0070000000000001</v>
      </c>
      <c r="U64" s="10">
        <v>5.6159999999999997</v>
      </c>
      <c r="V64" s="10">
        <v>5.6159999999999997</v>
      </c>
      <c r="W64" s="10">
        <v>15.9</v>
      </c>
      <c r="X64" s="10" t="s">
        <v>40</v>
      </c>
      <c r="Y64" s="10"/>
      <c r="Z64" s="12">
        <v>48</v>
      </c>
      <c r="AA64" s="10">
        <v>5.73</v>
      </c>
      <c r="AB64" s="10">
        <v>15.9</v>
      </c>
      <c r="AC64" s="10" t="s">
        <v>41</v>
      </c>
      <c r="AD64" s="10" t="s">
        <v>41</v>
      </c>
      <c r="AF64" s="2">
        <v>60</v>
      </c>
      <c r="AG64" s="2">
        <v>48</v>
      </c>
      <c r="AH64" s="1">
        <v>539.44000000000005</v>
      </c>
      <c r="AI64" s="1">
        <v>3.0289999999999999</v>
      </c>
      <c r="AJ64" s="1">
        <v>5.6479999999999997</v>
      </c>
      <c r="AK64" s="3" t="s">
        <v>42</v>
      </c>
      <c r="AL64" s="1">
        <v>15.9</v>
      </c>
    </row>
    <row r="65" spans="2:38" ht="12.75" customHeight="1">
      <c r="B65" s="13">
        <v>50</v>
      </c>
      <c r="C65" s="14">
        <v>15.9</v>
      </c>
      <c r="D65" s="6" t="s">
        <v>110</v>
      </c>
      <c r="E65" s="15" t="s">
        <v>37</v>
      </c>
      <c r="F65" s="15" t="s">
        <v>38</v>
      </c>
      <c r="G65" s="16" t="s">
        <v>36</v>
      </c>
      <c r="H65" s="9">
        <v>4</v>
      </c>
      <c r="I65" s="10"/>
      <c r="J65" s="10" t="s">
        <v>114</v>
      </c>
      <c r="K65" s="10">
        <v>538.53300000000002</v>
      </c>
      <c r="L65" s="10">
        <v>5.6159999999999997</v>
      </c>
      <c r="M65" s="10">
        <v>3.5259999999999998</v>
      </c>
      <c r="N65" s="10">
        <v>3.5259999999999998</v>
      </c>
      <c r="O65" s="10">
        <v>15.9</v>
      </c>
      <c r="P65" s="10" t="s">
        <v>32</v>
      </c>
      <c r="Q65" s="11"/>
      <c r="R65" s="10" t="s">
        <v>114</v>
      </c>
      <c r="S65" s="10">
        <v>542.87199999999996</v>
      </c>
      <c r="T65" s="10">
        <v>5.6159999999999997</v>
      </c>
      <c r="U65" s="10">
        <v>3.508</v>
      </c>
      <c r="V65" s="10">
        <v>3.508</v>
      </c>
      <c r="W65" s="10">
        <v>15.9</v>
      </c>
      <c r="X65" s="10" t="s">
        <v>32</v>
      </c>
      <c r="Y65" s="10"/>
      <c r="Z65" s="12">
        <v>49</v>
      </c>
      <c r="AA65" s="10">
        <v>3.63</v>
      </c>
      <c r="AB65" s="10">
        <v>15.9</v>
      </c>
      <c r="AC65" s="10" t="s">
        <v>41</v>
      </c>
      <c r="AD65" s="10" t="s">
        <v>41</v>
      </c>
      <c r="AF65" s="2">
        <v>61</v>
      </c>
      <c r="AG65" s="2">
        <v>49</v>
      </c>
      <c r="AH65" s="1">
        <v>545.08799999999997</v>
      </c>
      <c r="AI65" s="1">
        <v>5.6479999999999997</v>
      </c>
      <c r="AJ65" s="1">
        <v>3.6269999999999998</v>
      </c>
      <c r="AK65" s="3" t="s">
        <v>35</v>
      </c>
      <c r="AL65" s="1">
        <v>15.9</v>
      </c>
    </row>
    <row r="66" spans="2:38" ht="12.75" customHeight="1">
      <c r="B66" s="4">
        <v>51</v>
      </c>
      <c r="C66" s="5">
        <v>15.9</v>
      </c>
      <c r="D66" s="6" t="s">
        <v>115</v>
      </c>
      <c r="E66" s="7" t="s">
        <v>37</v>
      </c>
      <c r="F66" s="7" t="s">
        <v>38</v>
      </c>
      <c r="G66" s="8" t="s">
        <v>36</v>
      </c>
      <c r="H66" s="9">
        <v>4</v>
      </c>
      <c r="I66" s="10"/>
      <c r="J66" s="10" t="s">
        <v>116</v>
      </c>
      <c r="K66" s="10">
        <v>542.05899999999997</v>
      </c>
      <c r="L66" s="10">
        <v>3.5259999999999998</v>
      </c>
      <c r="M66" s="10">
        <v>3.63</v>
      </c>
      <c r="N66" s="10">
        <v>3.63</v>
      </c>
      <c r="O66" s="10">
        <v>15.9</v>
      </c>
      <c r="P66" s="10" t="s">
        <v>40</v>
      </c>
      <c r="Q66" s="11"/>
      <c r="R66" s="10" t="s">
        <v>116</v>
      </c>
      <c r="S66" s="10">
        <v>546.37900000000002</v>
      </c>
      <c r="T66" s="10">
        <v>3.508</v>
      </c>
      <c r="U66" s="10">
        <v>3.625</v>
      </c>
      <c r="V66" s="10">
        <v>3.625</v>
      </c>
      <c r="W66" s="10">
        <v>15.9</v>
      </c>
      <c r="X66" s="10" t="s">
        <v>40</v>
      </c>
      <c r="Y66" s="10"/>
      <c r="Z66" s="12">
        <v>50</v>
      </c>
      <c r="AA66" s="10">
        <v>3.69</v>
      </c>
      <c r="AB66" s="10">
        <v>15.9</v>
      </c>
      <c r="AC66" s="10" t="s">
        <v>41</v>
      </c>
      <c r="AD66" s="10" t="s">
        <v>41</v>
      </c>
      <c r="AF66" s="2">
        <v>62</v>
      </c>
      <c r="AG66" s="2">
        <v>50</v>
      </c>
      <c r="AH66" s="1">
        <v>548.71500000000003</v>
      </c>
      <c r="AI66" s="1">
        <v>3.6269999999999998</v>
      </c>
      <c r="AJ66" s="1">
        <v>3.633</v>
      </c>
      <c r="AK66" s="3" t="s">
        <v>42</v>
      </c>
      <c r="AL66" s="1">
        <v>15.9</v>
      </c>
    </row>
    <row r="67" spans="2:38" ht="12.75" customHeight="1">
      <c r="B67" s="13">
        <v>52</v>
      </c>
      <c r="C67" s="14">
        <v>15.9</v>
      </c>
      <c r="D67" s="6" t="s">
        <v>117</v>
      </c>
      <c r="E67" s="15" t="s">
        <v>37</v>
      </c>
      <c r="F67" s="15" t="s">
        <v>38</v>
      </c>
      <c r="G67" s="16" t="s">
        <v>36</v>
      </c>
      <c r="H67" s="9">
        <v>12.009</v>
      </c>
      <c r="I67" s="10"/>
      <c r="J67" s="10" t="s">
        <v>118</v>
      </c>
      <c r="K67" s="10">
        <v>545.68899999999996</v>
      </c>
      <c r="L67" s="10">
        <v>3.63</v>
      </c>
      <c r="M67" s="10">
        <v>11.914999999999999</v>
      </c>
      <c r="N67" s="10">
        <v>11.914999999999999</v>
      </c>
      <c r="O67" s="10">
        <v>15.9</v>
      </c>
      <c r="P67" s="10"/>
      <c r="Q67" s="11"/>
      <c r="R67" s="10" t="s">
        <v>118</v>
      </c>
      <c r="S67" s="10">
        <v>550.00400000000002</v>
      </c>
      <c r="T67" s="10">
        <v>3.625</v>
      </c>
      <c r="U67" s="10">
        <v>12.009</v>
      </c>
      <c r="V67" s="10">
        <v>12.009</v>
      </c>
      <c r="W67" s="10">
        <v>15.9</v>
      </c>
      <c r="X67" s="10"/>
      <c r="Y67" s="10"/>
      <c r="Z67" s="12">
        <v>51</v>
      </c>
      <c r="AA67" s="10">
        <v>12.08</v>
      </c>
      <c r="AB67" s="10">
        <v>15.9</v>
      </c>
      <c r="AC67" s="10" t="s">
        <v>41</v>
      </c>
      <c r="AD67" s="10" t="s">
        <v>41</v>
      </c>
      <c r="AF67" s="2">
        <v>63</v>
      </c>
      <c r="AG67" s="2">
        <v>51</v>
      </c>
      <c r="AH67" s="1">
        <v>552.34799999999996</v>
      </c>
      <c r="AI67" s="1">
        <v>3.633</v>
      </c>
      <c r="AJ67" s="1">
        <v>11.957000000000001</v>
      </c>
      <c r="AL67" s="1">
        <v>15.9</v>
      </c>
    </row>
    <row r="68" spans="2:38" ht="12.75" customHeight="1">
      <c r="B68" s="4">
        <v>53</v>
      </c>
      <c r="C68" s="5">
        <v>15.9</v>
      </c>
      <c r="D68" s="6" t="s">
        <v>83</v>
      </c>
      <c r="E68" s="7" t="s">
        <v>37</v>
      </c>
      <c r="F68" s="7" t="s">
        <v>38</v>
      </c>
      <c r="G68" s="8" t="s">
        <v>36</v>
      </c>
      <c r="H68" s="9">
        <v>12</v>
      </c>
      <c r="I68" s="10"/>
      <c r="J68" s="10" t="s">
        <v>119</v>
      </c>
      <c r="K68" s="10">
        <v>557.60400000000004</v>
      </c>
      <c r="L68" s="10">
        <v>11.914999999999999</v>
      </c>
      <c r="M68" s="10">
        <v>11.958</v>
      </c>
      <c r="N68" s="10">
        <v>11.958</v>
      </c>
      <c r="O68" s="10">
        <v>15.9</v>
      </c>
      <c r="P68" s="10"/>
      <c r="Q68" s="11"/>
      <c r="R68" s="10" t="s">
        <v>119</v>
      </c>
      <c r="S68" s="10">
        <v>562.01300000000003</v>
      </c>
      <c r="T68" s="10">
        <v>12.009</v>
      </c>
      <c r="U68" s="10">
        <v>12.035</v>
      </c>
      <c r="V68" s="10">
        <v>12.035</v>
      </c>
      <c r="W68" s="10">
        <v>15.9</v>
      </c>
      <c r="X68" s="10"/>
      <c r="Y68" s="10"/>
      <c r="Z68" s="12">
        <v>52</v>
      </c>
      <c r="AA68" s="10">
        <v>12.09</v>
      </c>
      <c r="AB68" s="10">
        <v>15.9</v>
      </c>
      <c r="AC68" s="10" t="s">
        <v>41</v>
      </c>
      <c r="AD68" s="10" t="s">
        <v>41</v>
      </c>
      <c r="AF68" s="2">
        <v>64</v>
      </c>
      <c r="AG68" s="2">
        <v>52</v>
      </c>
      <c r="AH68" s="1">
        <v>564.30499999999995</v>
      </c>
      <c r="AI68" s="1">
        <v>11.957000000000001</v>
      </c>
      <c r="AJ68" s="1">
        <v>11.976000000000001</v>
      </c>
      <c r="AL68" s="1">
        <v>15.9</v>
      </c>
    </row>
    <row r="69" spans="2:38" ht="12.75" customHeight="1">
      <c r="B69" s="13">
        <v>54</v>
      </c>
      <c r="C69" s="14">
        <v>15.9</v>
      </c>
      <c r="D69" s="6" t="s">
        <v>120</v>
      </c>
      <c r="E69" s="15" t="s">
        <v>37</v>
      </c>
      <c r="F69" s="15" t="s">
        <v>38</v>
      </c>
      <c r="G69" s="16" t="s">
        <v>36</v>
      </c>
      <c r="H69" s="9">
        <v>4</v>
      </c>
      <c r="I69" s="10"/>
      <c r="J69" s="10" t="s">
        <v>121</v>
      </c>
      <c r="K69" s="10">
        <v>569.56200000000001</v>
      </c>
      <c r="L69" s="10">
        <v>11.958</v>
      </c>
      <c r="M69" s="10">
        <v>3.327</v>
      </c>
      <c r="N69" s="10">
        <v>3.3279999999999998</v>
      </c>
      <c r="O69" s="10">
        <v>15.9</v>
      </c>
      <c r="P69" s="10" t="s">
        <v>32</v>
      </c>
      <c r="Q69" s="11"/>
      <c r="R69" s="10" t="s">
        <v>121</v>
      </c>
      <c r="S69" s="10">
        <v>574.048</v>
      </c>
      <c r="T69" s="10">
        <v>12.035</v>
      </c>
      <c r="U69" s="10">
        <v>3.3929999999999998</v>
      </c>
      <c r="V69" s="10">
        <v>3.3929999999999998</v>
      </c>
      <c r="W69" s="10">
        <v>15.9</v>
      </c>
      <c r="X69" s="10" t="s">
        <v>32</v>
      </c>
      <c r="Y69" s="10"/>
      <c r="Z69" s="12">
        <v>53</v>
      </c>
      <c r="AA69" s="10">
        <v>3.4</v>
      </c>
      <c r="AB69" s="10">
        <v>15.9</v>
      </c>
      <c r="AC69" s="10" t="s">
        <v>41</v>
      </c>
      <c r="AD69" s="10" t="s">
        <v>41</v>
      </c>
      <c r="AF69" s="2">
        <v>65</v>
      </c>
      <c r="AG69" s="2">
        <v>53</v>
      </c>
      <c r="AH69" s="1">
        <v>576.28099999999995</v>
      </c>
      <c r="AI69" s="1">
        <v>11.976000000000001</v>
      </c>
      <c r="AJ69" s="1">
        <v>3.4009999999999998</v>
      </c>
      <c r="AK69" s="3" t="s">
        <v>35</v>
      </c>
      <c r="AL69" s="1">
        <v>15.9</v>
      </c>
    </row>
    <row r="70" spans="2:38" ht="12.75" customHeight="1">
      <c r="B70" s="4">
        <v>55</v>
      </c>
      <c r="C70" s="5">
        <v>15.9</v>
      </c>
      <c r="D70" s="6" t="s">
        <v>83</v>
      </c>
      <c r="E70" s="7" t="s">
        <v>37</v>
      </c>
      <c r="F70" s="7" t="s">
        <v>38</v>
      </c>
      <c r="G70" s="8" t="s">
        <v>36</v>
      </c>
      <c r="H70" s="9">
        <v>12</v>
      </c>
      <c r="I70" s="10"/>
      <c r="J70" s="10" t="s">
        <v>122</v>
      </c>
      <c r="K70" s="10">
        <v>572.88900000000001</v>
      </c>
      <c r="L70" s="10">
        <v>3.327</v>
      </c>
      <c r="M70" s="10">
        <v>11.914999999999999</v>
      </c>
      <c r="N70" s="10">
        <v>11.914999999999999</v>
      </c>
      <c r="O70" s="10">
        <v>15.9</v>
      </c>
      <c r="P70" s="10" t="s">
        <v>40</v>
      </c>
      <c r="Q70" s="11"/>
      <c r="R70" s="10" t="s">
        <v>122</v>
      </c>
      <c r="S70" s="10">
        <v>577.44100000000003</v>
      </c>
      <c r="T70" s="10">
        <v>3.3929999999999998</v>
      </c>
      <c r="U70" s="10">
        <v>12.05</v>
      </c>
      <c r="V70" s="10">
        <v>12.05</v>
      </c>
      <c r="W70" s="10">
        <v>15.9</v>
      </c>
      <c r="X70" s="10" t="s">
        <v>40</v>
      </c>
      <c r="Y70" s="10"/>
      <c r="Z70" s="12">
        <v>54</v>
      </c>
      <c r="AA70" s="10">
        <v>12.11</v>
      </c>
      <c r="AB70" s="10">
        <v>15.9</v>
      </c>
      <c r="AC70" s="10" t="s">
        <v>41</v>
      </c>
      <c r="AD70" s="10" t="s">
        <v>41</v>
      </c>
      <c r="AF70" s="2">
        <v>66</v>
      </c>
      <c r="AG70" s="2">
        <v>54</v>
      </c>
      <c r="AH70" s="1">
        <v>579.68200000000002</v>
      </c>
      <c r="AI70" s="1">
        <v>3.4009999999999998</v>
      </c>
      <c r="AJ70" s="1">
        <v>11.992000000000001</v>
      </c>
      <c r="AK70" s="3" t="s">
        <v>42</v>
      </c>
      <c r="AL70" s="1">
        <v>15.9</v>
      </c>
    </row>
    <row r="71" spans="2:38" ht="12.75" customHeight="1">
      <c r="B71" s="13">
        <v>56</v>
      </c>
      <c r="C71" s="14">
        <v>15.9</v>
      </c>
      <c r="D71" s="6" t="s">
        <v>83</v>
      </c>
      <c r="E71" s="15" t="s">
        <v>37</v>
      </c>
      <c r="F71" s="15" t="s">
        <v>38</v>
      </c>
      <c r="G71" s="16" t="s">
        <v>36</v>
      </c>
      <c r="H71" s="9">
        <v>3</v>
      </c>
      <c r="I71" s="10"/>
      <c r="J71" s="10" t="s">
        <v>123</v>
      </c>
      <c r="K71" s="10">
        <v>584.80499999999995</v>
      </c>
      <c r="L71" s="10">
        <v>11.914999999999999</v>
      </c>
      <c r="M71" s="10">
        <v>3.02</v>
      </c>
      <c r="N71" s="10">
        <v>3.02</v>
      </c>
      <c r="O71" s="10">
        <v>15.9</v>
      </c>
      <c r="P71" s="10" t="s">
        <v>32</v>
      </c>
      <c r="Q71" s="11"/>
      <c r="R71" s="10" t="s">
        <v>123</v>
      </c>
      <c r="S71" s="10">
        <v>589.49099999999999</v>
      </c>
      <c r="T71" s="10">
        <v>12.05</v>
      </c>
      <c r="U71" s="10">
        <v>3.0249999999999999</v>
      </c>
      <c r="V71" s="10">
        <v>3.0249999999999999</v>
      </c>
      <c r="W71" s="10">
        <v>15.9</v>
      </c>
      <c r="X71" s="10" t="s">
        <v>32</v>
      </c>
      <c r="Y71" s="10"/>
      <c r="Z71" s="12">
        <v>55</v>
      </c>
      <c r="AA71" s="10">
        <v>3.07</v>
      </c>
      <c r="AB71" s="10">
        <v>15.9</v>
      </c>
      <c r="AC71" s="10" t="s">
        <v>41</v>
      </c>
      <c r="AD71" s="10" t="s">
        <v>41</v>
      </c>
      <c r="AF71" s="2">
        <v>67</v>
      </c>
      <c r="AG71" s="2">
        <v>55</v>
      </c>
      <c r="AH71" s="1">
        <v>591.67399999999998</v>
      </c>
      <c r="AI71" s="1">
        <v>11.992000000000001</v>
      </c>
      <c r="AJ71" s="1">
        <v>3.0670000000000002</v>
      </c>
      <c r="AK71" s="3" t="s">
        <v>35</v>
      </c>
      <c r="AL71" s="1">
        <v>15.9</v>
      </c>
    </row>
    <row r="72" spans="2:38" ht="12.75" customHeight="1">
      <c r="B72" s="4">
        <v>57</v>
      </c>
      <c r="C72" s="5">
        <v>15.9</v>
      </c>
      <c r="D72" s="6" t="s">
        <v>98</v>
      </c>
      <c r="E72" s="7" t="s">
        <v>37</v>
      </c>
      <c r="F72" s="7" t="s">
        <v>38</v>
      </c>
      <c r="G72" s="8" t="s">
        <v>36</v>
      </c>
      <c r="H72" s="9">
        <v>6</v>
      </c>
      <c r="I72" s="10"/>
      <c r="J72" s="10" t="s">
        <v>124</v>
      </c>
      <c r="K72" s="10">
        <v>587.82500000000005</v>
      </c>
      <c r="L72" s="10">
        <v>3.02</v>
      </c>
      <c r="M72" s="10">
        <v>5.5449999999999999</v>
      </c>
      <c r="N72" s="10">
        <v>5.5449999999999999</v>
      </c>
      <c r="O72" s="10">
        <v>15.9</v>
      </c>
      <c r="P72" s="10" t="s">
        <v>40</v>
      </c>
      <c r="Q72" s="11"/>
      <c r="R72" s="10" t="s">
        <v>124</v>
      </c>
      <c r="S72" s="10">
        <v>592.51599999999996</v>
      </c>
      <c r="T72" s="10">
        <v>3.0249999999999999</v>
      </c>
      <c r="U72" s="10">
        <v>5.6689999999999996</v>
      </c>
      <c r="V72" s="10">
        <v>5.6689999999999996</v>
      </c>
      <c r="W72" s="10">
        <v>15.9</v>
      </c>
      <c r="X72" s="10" t="s">
        <v>40</v>
      </c>
      <c r="Y72" s="10"/>
      <c r="Z72" s="12">
        <v>56</v>
      </c>
      <c r="AA72" s="10">
        <v>5.65</v>
      </c>
      <c r="AB72" s="10">
        <v>15.9</v>
      </c>
      <c r="AC72" s="10" t="s">
        <v>41</v>
      </c>
      <c r="AD72" s="10" t="s">
        <v>41</v>
      </c>
      <c r="AF72" s="2">
        <v>68</v>
      </c>
      <c r="AG72" s="2">
        <v>56</v>
      </c>
      <c r="AH72" s="1">
        <v>594.74099999999999</v>
      </c>
      <c r="AI72" s="1">
        <v>3.0670000000000002</v>
      </c>
      <c r="AJ72" s="1">
        <v>5.5869999999999997</v>
      </c>
      <c r="AK72" s="3" t="s">
        <v>42</v>
      </c>
      <c r="AL72" s="1">
        <v>15.9</v>
      </c>
    </row>
    <row r="73" spans="2:38" ht="12.75" customHeight="1">
      <c r="B73" s="13">
        <v>58</v>
      </c>
      <c r="C73" s="14">
        <v>15.9</v>
      </c>
      <c r="D73" s="6" t="s">
        <v>125</v>
      </c>
      <c r="E73" s="15" t="s">
        <v>37</v>
      </c>
      <c r="F73" s="15" t="s">
        <v>38</v>
      </c>
      <c r="G73" s="16" t="s">
        <v>36</v>
      </c>
      <c r="H73" s="9">
        <v>11.992000000000001</v>
      </c>
      <c r="I73" s="10"/>
      <c r="J73" s="10" t="s">
        <v>126</v>
      </c>
      <c r="K73" s="10">
        <v>593.36900000000003</v>
      </c>
      <c r="L73" s="10">
        <v>5.5449999999999999</v>
      </c>
      <c r="M73" s="10">
        <v>11.901999999999999</v>
      </c>
      <c r="N73" s="10">
        <v>11.901999999999999</v>
      </c>
      <c r="O73" s="10">
        <v>15.9</v>
      </c>
      <c r="P73" s="10"/>
      <c r="Q73" s="11"/>
      <c r="R73" s="10" t="s">
        <v>126</v>
      </c>
      <c r="S73" s="10">
        <v>598.18499999999995</v>
      </c>
      <c r="T73" s="10">
        <v>5.6689999999999996</v>
      </c>
      <c r="U73" s="10">
        <v>12.013999999999999</v>
      </c>
      <c r="V73" s="10">
        <v>12.013999999999999</v>
      </c>
      <c r="W73" s="10">
        <v>15.9</v>
      </c>
      <c r="X73" s="10"/>
      <c r="Y73" s="10"/>
      <c r="Z73" s="12">
        <v>57</v>
      </c>
      <c r="AA73" s="10">
        <v>12.08</v>
      </c>
      <c r="AB73" s="10">
        <v>15.9</v>
      </c>
      <c r="AC73" s="10" t="s">
        <v>41</v>
      </c>
      <c r="AD73" s="10" t="s">
        <v>41</v>
      </c>
      <c r="AF73" s="2">
        <v>69</v>
      </c>
      <c r="AG73" s="2">
        <v>57</v>
      </c>
      <c r="AH73" s="1">
        <v>600.32799999999997</v>
      </c>
      <c r="AI73" s="1">
        <v>5.5869999999999997</v>
      </c>
      <c r="AJ73" s="1">
        <v>11.946</v>
      </c>
      <c r="AL73" s="1">
        <v>15.9</v>
      </c>
    </row>
    <row r="74" spans="2:38" ht="12.75" customHeight="1">
      <c r="B74" s="4">
        <v>59</v>
      </c>
      <c r="C74" s="5">
        <v>15.9</v>
      </c>
      <c r="D74" s="6" t="s">
        <v>92</v>
      </c>
      <c r="E74" s="7" t="s">
        <v>37</v>
      </c>
      <c r="F74" s="7" t="s">
        <v>38</v>
      </c>
      <c r="G74" s="8" t="s">
        <v>36</v>
      </c>
      <c r="H74" s="9">
        <v>12.000999999999999</v>
      </c>
      <c r="I74" s="10"/>
      <c r="J74" s="10" t="s">
        <v>127</v>
      </c>
      <c r="K74" s="10">
        <v>605.27200000000005</v>
      </c>
      <c r="L74" s="10">
        <v>11.901999999999999</v>
      </c>
      <c r="M74" s="10">
        <v>11.923</v>
      </c>
      <c r="N74" s="10">
        <v>11.923</v>
      </c>
      <c r="O74" s="10">
        <v>15.9</v>
      </c>
      <c r="P74" s="10"/>
      <c r="Q74" s="11"/>
      <c r="R74" s="10" t="s">
        <v>127</v>
      </c>
      <c r="S74" s="10">
        <v>610.19899999999996</v>
      </c>
      <c r="T74" s="10">
        <v>12.013999999999999</v>
      </c>
      <c r="U74" s="10">
        <v>12.026999999999999</v>
      </c>
      <c r="V74" s="10">
        <v>12.026999999999999</v>
      </c>
      <c r="W74" s="10">
        <v>15.9</v>
      </c>
      <c r="X74" s="10"/>
      <c r="Y74" s="10"/>
      <c r="Z74" s="12">
        <v>58</v>
      </c>
      <c r="AA74" s="10">
        <v>12.1</v>
      </c>
      <c r="AB74" s="10">
        <v>15.9</v>
      </c>
      <c r="AC74" s="10" t="s">
        <v>41</v>
      </c>
      <c r="AD74" s="10" t="s">
        <v>41</v>
      </c>
      <c r="AF74" s="2">
        <v>70</v>
      </c>
      <c r="AG74" s="2">
        <v>58</v>
      </c>
      <c r="AH74" s="1">
        <v>612.274</v>
      </c>
      <c r="AI74" s="1">
        <v>11.946</v>
      </c>
      <c r="AJ74" s="1">
        <v>11.973000000000001</v>
      </c>
      <c r="AL74" s="1">
        <v>15.9</v>
      </c>
    </row>
    <row r="75" spans="2:38" ht="12.75" customHeight="1">
      <c r="B75" s="13">
        <v>60</v>
      </c>
      <c r="C75" s="14">
        <v>15.9</v>
      </c>
      <c r="D75" s="6" t="s">
        <v>128</v>
      </c>
      <c r="E75" s="15" t="s">
        <v>37</v>
      </c>
      <c r="F75" s="15" t="s">
        <v>38</v>
      </c>
      <c r="G75" s="16" t="s">
        <v>36</v>
      </c>
      <c r="H75" s="9">
        <v>11.994999999999999</v>
      </c>
      <c r="I75" s="10"/>
      <c r="J75" s="10" t="s">
        <v>129</v>
      </c>
      <c r="K75" s="10">
        <v>617.19500000000005</v>
      </c>
      <c r="L75" s="10">
        <v>11.923</v>
      </c>
      <c r="M75" s="10">
        <v>11.89</v>
      </c>
      <c r="N75" s="10">
        <v>11.89</v>
      </c>
      <c r="O75" s="10">
        <v>15.9</v>
      </c>
      <c r="P75" s="10"/>
      <c r="Q75" s="11"/>
      <c r="R75" s="10" t="s">
        <v>129</v>
      </c>
      <c r="S75" s="10">
        <v>622.226</v>
      </c>
      <c r="T75" s="10">
        <v>12.026999999999999</v>
      </c>
      <c r="U75" s="10">
        <v>11.989000000000001</v>
      </c>
      <c r="V75" s="10">
        <v>11.989000000000001</v>
      </c>
      <c r="W75" s="10">
        <v>15.9</v>
      </c>
      <c r="X75" s="10"/>
      <c r="Y75" s="10"/>
      <c r="Z75" s="12">
        <v>59</v>
      </c>
      <c r="AA75" s="10">
        <v>12.08</v>
      </c>
      <c r="AB75" s="10">
        <v>15.9</v>
      </c>
      <c r="AC75" s="10" t="s">
        <v>41</v>
      </c>
      <c r="AD75" s="10" t="s">
        <v>41</v>
      </c>
      <c r="AF75" s="2">
        <v>71</v>
      </c>
      <c r="AG75" s="2">
        <v>59</v>
      </c>
      <c r="AH75" s="1">
        <v>624.24699999999996</v>
      </c>
      <c r="AI75" s="1">
        <v>11.973000000000001</v>
      </c>
      <c r="AJ75" s="1">
        <v>11.94</v>
      </c>
      <c r="AL75" s="1">
        <v>15.9</v>
      </c>
    </row>
    <row r="76" spans="2:38" ht="12.75" customHeight="1">
      <c r="B76" s="4">
        <v>61</v>
      </c>
      <c r="C76" s="5">
        <v>15.9</v>
      </c>
      <c r="D76" s="6" t="s">
        <v>130</v>
      </c>
      <c r="E76" s="7" t="s">
        <v>37</v>
      </c>
      <c r="F76" s="7" t="s">
        <v>38</v>
      </c>
      <c r="G76" s="8" t="s">
        <v>36</v>
      </c>
      <c r="H76" s="9">
        <v>11.613</v>
      </c>
      <c r="I76" s="10"/>
      <c r="J76" s="10" t="s">
        <v>131</v>
      </c>
      <c r="K76" s="10">
        <v>629.08399999999995</v>
      </c>
      <c r="L76" s="10">
        <v>11.89</v>
      </c>
      <c r="M76" s="10">
        <v>11.509</v>
      </c>
      <c r="N76" s="10">
        <v>11.509</v>
      </c>
      <c r="O76" s="10">
        <v>15.9</v>
      </c>
      <c r="P76" s="10"/>
      <c r="Q76" s="11"/>
      <c r="R76" s="10" t="s">
        <v>131</v>
      </c>
      <c r="S76" s="10">
        <v>634.21500000000003</v>
      </c>
      <c r="T76" s="10">
        <v>11.989000000000001</v>
      </c>
      <c r="U76" s="10">
        <v>11.661</v>
      </c>
      <c r="V76" s="10">
        <v>11.661</v>
      </c>
      <c r="W76" s="10">
        <v>15.9</v>
      </c>
      <c r="X76" s="10"/>
      <c r="Y76" s="10"/>
      <c r="Z76" s="12">
        <v>60</v>
      </c>
      <c r="AA76" s="10">
        <v>11.7</v>
      </c>
      <c r="AB76" s="10">
        <v>15.9</v>
      </c>
      <c r="AC76" s="10" t="s">
        <v>41</v>
      </c>
      <c r="AD76" s="10" t="s">
        <v>41</v>
      </c>
      <c r="AF76" s="2">
        <v>72</v>
      </c>
      <c r="AG76" s="2">
        <v>60</v>
      </c>
      <c r="AH76" s="1">
        <v>636.18700000000001</v>
      </c>
      <c r="AI76" s="1">
        <v>11.94</v>
      </c>
      <c r="AJ76" s="1">
        <v>11.557</v>
      </c>
      <c r="AL76" s="1">
        <v>15.9</v>
      </c>
    </row>
    <row r="77" spans="2:38" ht="12.75" customHeight="1">
      <c r="B77" s="13">
        <v>62</v>
      </c>
      <c r="C77" s="14">
        <v>15.9</v>
      </c>
      <c r="D77" s="6" t="s">
        <v>96</v>
      </c>
      <c r="E77" s="15" t="s">
        <v>37</v>
      </c>
      <c r="F77" s="15" t="s">
        <v>38</v>
      </c>
      <c r="G77" s="16" t="s">
        <v>36</v>
      </c>
      <c r="H77" s="9">
        <v>11.657999999999999</v>
      </c>
      <c r="I77" s="10"/>
      <c r="J77" s="10" t="s">
        <v>132</v>
      </c>
      <c r="K77" s="10">
        <v>640.59299999999996</v>
      </c>
      <c r="L77" s="10">
        <v>11.509</v>
      </c>
      <c r="M77" s="10">
        <v>11.557</v>
      </c>
      <c r="N77" s="10">
        <v>11.557</v>
      </c>
      <c r="O77" s="10">
        <v>15.9</v>
      </c>
      <c r="P77" s="10"/>
      <c r="Q77" s="11"/>
      <c r="R77" s="10" t="s">
        <v>132</v>
      </c>
      <c r="S77" s="10">
        <v>645.87599999999998</v>
      </c>
      <c r="T77" s="10">
        <v>11.661</v>
      </c>
      <c r="U77" s="10">
        <v>11.679</v>
      </c>
      <c r="V77" s="10">
        <v>11.679</v>
      </c>
      <c r="W77" s="10">
        <v>15.9</v>
      </c>
      <c r="X77" s="10"/>
      <c r="Y77" s="10"/>
      <c r="Z77" s="12">
        <v>61</v>
      </c>
      <c r="AA77" s="10">
        <v>11.74</v>
      </c>
      <c r="AB77" s="10">
        <v>15.9</v>
      </c>
      <c r="AC77" s="10" t="s">
        <v>41</v>
      </c>
      <c r="AD77" s="10" t="s">
        <v>41</v>
      </c>
      <c r="AF77" s="2">
        <v>73</v>
      </c>
      <c r="AG77" s="2">
        <v>61</v>
      </c>
      <c r="AH77" s="1">
        <v>647.74400000000003</v>
      </c>
      <c r="AI77" s="1">
        <v>11.557</v>
      </c>
      <c r="AJ77" s="1">
        <v>11.599</v>
      </c>
      <c r="AL77" s="1">
        <v>15.9</v>
      </c>
    </row>
    <row r="78" spans="2:38" ht="12.75" customHeight="1">
      <c r="B78" s="4">
        <v>63</v>
      </c>
      <c r="C78" s="5">
        <v>15.9</v>
      </c>
      <c r="D78" s="6" t="s">
        <v>133</v>
      </c>
      <c r="E78" s="7" t="s">
        <v>37</v>
      </c>
      <c r="F78" s="7" t="s">
        <v>38</v>
      </c>
      <c r="G78" s="8" t="s">
        <v>36</v>
      </c>
      <c r="H78" s="9">
        <v>11.997</v>
      </c>
      <c r="I78" s="10"/>
      <c r="J78" s="10" t="s">
        <v>134</v>
      </c>
      <c r="K78" s="10">
        <v>652.15</v>
      </c>
      <c r="L78" s="10">
        <v>11.557</v>
      </c>
      <c r="M78" s="10">
        <v>11.91</v>
      </c>
      <c r="N78" s="10">
        <v>11.91</v>
      </c>
      <c r="O78" s="10">
        <v>15.9</v>
      </c>
      <c r="P78" s="10"/>
      <c r="Q78" s="11"/>
      <c r="R78" s="10" t="s">
        <v>134</v>
      </c>
      <c r="S78" s="10">
        <v>657.55499999999995</v>
      </c>
      <c r="T78" s="10">
        <v>11.679</v>
      </c>
      <c r="U78" s="10">
        <v>12.012</v>
      </c>
      <c r="V78" s="10">
        <v>12.012</v>
      </c>
      <c r="W78" s="10">
        <v>15.9</v>
      </c>
      <c r="X78" s="10"/>
      <c r="Y78" s="10"/>
      <c r="Z78" s="12">
        <v>62</v>
      </c>
      <c r="AA78" s="10">
        <v>12.1</v>
      </c>
      <c r="AB78" s="10">
        <v>15.9</v>
      </c>
      <c r="AC78" s="10" t="s">
        <v>41</v>
      </c>
      <c r="AD78" s="10" t="s">
        <v>41</v>
      </c>
      <c r="AF78" s="2">
        <v>74</v>
      </c>
      <c r="AG78" s="2">
        <v>62</v>
      </c>
      <c r="AH78" s="1">
        <v>659.34299999999996</v>
      </c>
      <c r="AI78" s="1">
        <v>11.599</v>
      </c>
      <c r="AJ78" s="1">
        <v>11.974</v>
      </c>
      <c r="AL78" s="1">
        <v>15.9</v>
      </c>
    </row>
    <row r="79" spans="2:38" ht="12.75" customHeight="1">
      <c r="B79" s="13">
        <v>64</v>
      </c>
      <c r="C79" s="14">
        <v>15.9</v>
      </c>
      <c r="D79" s="6" t="s">
        <v>135</v>
      </c>
      <c r="E79" s="15" t="s">
        <v>37</v>
      </c>
      <c r="F79" s="15" t="s">
        <v>38</v>
      </c>
      <c r="G79" s="16" t="s">
        <v>36</v>
      </c>
      <c r="H79" s="9">
        <v>11.999000000000001</v>
      </c>
      <c r="I79" s="10"/>
      <c r="J79" s="10" t="s">
        <v>136</v>
      </c>
      <c r="K79" s="10">
        <v>664.06</v>
      </c>
      <c r="L79" s="10">
        <v>11.91</v>
      </c>
      <c r="M79" s="10">
        <v>11.904999999999999</v>
      </c>
      <c r="N79" s="10">
        <v>11.904999999999999</v>
      </c>
      <c r="O79" s="10">
        <v>15.9</v>
      </c>
      <c r="P79" s="10"/>
      <c r="Q79" s="11"/>
      <c r="R79" s="10" t="s">
        <v>136</v>
      </c>
      <c r="S79" s="10">
        <v>669.56700000000001</v>
      </c>
      <c r="T79" s="10">
        <v>12.012</v>
      </c>
      <c r="U79" s="10">
        <v>11.984</v>
      </c>
      <c r="V79" s="10">
        <v>11.984</v>
      </c>
      <c r="W79" s="10">
        <v>15.9</v>
      </c>
      <c r="X79" s="10"/>
      <c r="Y79" s="10"/>
      <c r="Z79" s="12">
        <v>63</v>
      </c>
      <c r="AA79" s="10">
        <v>12.06</v>
      </c>
      <c r="AB79" s="10">
        <v>15.9</v>
      </c>
      <c r="AC79" s="10" t="s">
        <v>41</v>
      </c>
      <c r="AD79" s="10" t="s">
        <v>41</v>
      </c>
      <c r="AF79" s="2">
        <v>75</v>
      </c>
      <c r="AG79" s="2">
        <v>63</v>
      </c>
      <c r="AH79" s="1">
        <v>671.31700000000001</v>
      </c>
      <c r="AI79" s="1">
        <v>11.974</v>
      </c>
      <c r="AJ79" s="1">
        <v>11.919</v>
      </c>
      <c r="AL79" s="1">
        <v>15.9</v>
      </c>
    </row>
    <row r="80" spans="2:38" ht="12.75" customHeight="1">
      <c r="B80" s="4">
        <v>65</v>
      </c>
      <c r="C80" s="5">
        <v>15.9</v>
      </c>
      <c r="D80" s="6" t="s">
        <v>137</v>
      </c>
      <c r="E80" s="7" t="s">
        <v>37</v>
      </c>
      <c r="F80" s="7" t="s">
        <v>38</v>
      </c>
      <c r="G80" s="8" t="s">
        <v>36</v>
      </c>
      <c r="H80" s="9">
        <v>11.997999999999999</v>
      </c>
      <c r="I80" s="10"/>
      <c r="J80" s="10" t="s">
        <v>138</v>
      </c>
      <c r="K80" s="10">
        <v>675.96500000000003</v>
      </c>
      <c r="L80" s="10">
        <v>11.904999999999999</v>
      </c>
      <c r="M80" s="10">
        <v>11.956</v>
      </c>
      <c r="N80" s="10">
        <v>11.956</v>
      </c>
      <c r="O80" s="10">
        <v>15.9</v>
      </c>
      <c r="P80" s="10"/>
      <c r="Q80" s="11"/>
      <c r="R80" s="10" t="s">
        <v>138</v>
      </c>
      <c r="S80" s="10">
        <v>681.55100000000004</v>
      </c>
      <c r="T80" s="10">
        <v>11.984</v>
      </c>
      <c r="U80" s="10">
        <v>12.019</v>
      </c>
      <c r="V80" s="10">
        <v>12.019</v>
      </c>
      <c r="W80" s="10">
        <v>15.9</v>
      </c>
      <c r="X80" s="10"/>
      <c r="Y80" s="10"/>
      <c r="Z80" s="12">
        <v>64</v>
      </c>
      <c r="AA80" s="10">
        <v>12.09</v>
      </c>
      <c r="AB80" s="10">
        <v>15.9</v>
      </c>
      <c r="AC80" s="10" t="s">
        <v>41</v>
      </c>
      <c r="AD80" s="10" t="s">
        <v>41</v>
      </c>
      <c r="AF80" s="2">
        <v>76</v>
      </c>
      <c r="AG80" s="2">
        <v>64</v>
      </c>
      <c r="AH80" s="1">
        <v>683.23599999999999</v>
      </c>
      <c r="AI80" s="1">
        <v>11.919</v>
      </c>
      <c r="AJ80" s="1">
        <v>11.95</v>
      </c>
      <c r="AL80" s="1">
        <v>15.9</v>
      </c>
    </row>
    <row r="81" spans="2:38" ht="12.75" customHeight="1">
      <c r="B81" s="13">
        <v>66</v>
      </c>
      <c r="C81" s="14">
        <v>15.9</v>
      </c>
      <c r="D81" s="6" t="s">
        <v>139</v>
      </c>
      <c r="E81" s="15" t="s">
        <v>37</v>
      </c>
      <c r="F81" s="15" t="s">
        <v>38</v>
      </c>
      <c r="G81" s="16" t="s">
        <v>36</v>
      </c>
      <c r="H81" s="9">
        <v>11.993</v>
      </c>
      <c r="I81" s="10"/>
      <c r="J81" s="10" t="s">
        <v>140</v>
      </c>
      <c r="K81" s="10">
        <v>687.92100000000005</v>
      </c>
      <c r="L81" s="10">
        <v>11.956</v>
      </c>
      <c r="M81" s="10">
        <v>11.948</v>
      </c>
      <c r="N81" s="10">
        <v>11.948</v>
      </c>
      <c r="O81" s="10">
        <v>15.9</v>
      </c>
      <c r="P81" s="10"/>
      <c r="Q81" s="11"/>
      <c r="R81" s="10" t="s">
        <v>140</v>
      </c>
      <c r="S81" s="10">
        <v>693.57</v>
      </c>
      <c r="T81" s="10">
        <v>12.019</v>
      </c>
      <c r="U81" s="10">
        <v>12.009</v>
      </c>
      <c r="V81" s="10">
        <v>12.009</v>
      </c>
      <c r="W81" s="10">
        <v>15.9</v>
      </c>
      <c r="X81" s="10"/>
      <c r="Y81" s="10"/>
      <c r="Z81" s="12">
        <v>65</v>
      </c>
      <c r="AA81" s="10">
        <v>12.09</v>
      </c>
      <c r="AB81" s="10">
        <v>15.9</v>
      </c>
      <c r="AC81" s="10" t="s">
        <v>41</v>
      </c>
      <c r="AD81" s="10" t="s">
        <v>41</v>
      </c>
      <c r="AF81" s="2">
        <v>77</v>
      </c>
      <c r="AG81" s="2">
        <v>65</v>
      </c>
      <c r="AH81" s="1">
        <v>695.18600000000004</v>
      </c>
      <c r="AI81" s="1">
        <v>11.95</v>
      </c>
      <c r="AJ81" s="1">
        <v>11.974</v>
      </c>
      <c r="AL81" s="1">
        <v>15.9</v>
      </c>
    </row>
    <row r="82" spans="2:38" ht="12.75" customHeight="1">
      <c r="B82" s="4">
        <v>67</v>
      </c>
      <c r="C82" s="5">
        <v>15.9</v>
      </c>
      <c r="D82" s="6" t="s">
        <v>125</v>
      </c>
      <c r="E82" s="7" t="s">
        <v>37</v>
      </c>
      <c r="F82" s="7" t="s">
        <v>38</v>
      </c>
      <c r="G82" s="8" t="s">
        <v>36</v>
      </c>
      <c r="H82" s="9">
        <v>12.000999999999999</v>
      </c>
      <c r="I82" s="10"/>
      <c r="J82" s="10" t="s">
        <v>141</v>
      </c>
      <c r="K82" s="10">
        <v>699.86900000000003</v>
      </c>
      <c r="L82" s="10">
        <v>11.948</v>
      </c>
      <c r="M82" s="10">
        <v>11.981</v>
      </c>
      <c r="N82" s="10">
        <v>11.981</v>
      </c>
      <c r="O82" s="10">
        <v>15.9</v>
      </c>
      <c r="P82" s="10"/>
      <c r="Q82" s="11"/>
      <c r="R82" s="10" t="s">
        <v>141</v>
      </c>
      <c r="S82" s="10">
        <v>705.57899999999995</v>
      </c>
      <c r="T82" s="10">
        <v>12.009</v>
      </c>
      <c r="U82" s="10">
        <v>12.012</v>
      </c>
      <c r="V82" s="10">
        <v>12.012</v>
      </c>
      <c r="W82" s="10">
        <v>15.9</v>
      </c>
      <c r="X82" s="10"/>
      <c r="Y82" s="10"/>
      <c r="Z82" s="12">
        <v>66</v>
      </c>
      <c r="AA82" s="10">
        <v>12.09</v>
      </c>
      <c r="AB82" s="10">
        <v>15.9</v>
      </c>
      <c r="AC82" s="10" t="s">
        <v>41</v>
      </c>
      <c r="AD82" s="10" t="s">
        <v>41</v>
      </c>
      <c r="AF82" s="2">
        <v>78</v>
      </c>
      <c r="AG82" s="2">
        <v>66</v>
      </c>
      <c r="AH82" s="1">
        <v>707.16099999999994</v>
      </c>
      <c r="AI82" s="1">
        <v>11.974</v>
      </c>
      <c r="AJ82" s="1">
        <v>11.968999999999999</v>
      </c>
      <c r="AL82" s="1">
        <v>15.9</v>
      </c>
    </row>
    <row r="83" spans="2:38" ht="12.75" customHeight="1">
      <c r="B83" s="13">
        <v>68</v>
      </c>
      <c r="C83" s="14">
        <v>15.9</v>
      </c>
      <c r="D83" s="6" t="s">
        <v>104</v>
      </c>
      <c r="E83" s="15" t="s">
        <v>37</v>
      </c>
      <c r="F83" s="15" t="s">
        <v>38</v>
      </c>
      <c r="G83" s="16" t="s">
        <v>36</v>
      </c>
      <c r="H83" s="9">
        <v>11.993</v>
      </c>
      <c r="I83" s="10"/>
      <c r="J83" s="10" t="s">
        <v>142</v>
      </c>
      <c r="K83" s="10">
        <v>711.85</v>
      </c>
      <c r="L83" s="10">
        <v>11.981</v>
      </c>
      <c r="M83" s="10">
        <v>11.913</v>
      </c>
      <c r="N83" s="10">
        <v>11.912000000000001</v>
      </c>
      <c r="O83" s="10">
        <v>15.9</v>
      </c>
      <c r="P83" s="10"/>
      <c r="Q83" s="11"/>
      <c r="R83" s="10" t="s">
        <v>142</v>
      </c>
      <c r="S83" s="10">
        <v>717.59100000000001</v>
      </c>
      <c r="T83" s="10">
        <v>12.012</v>
      </c>
      <c r="U83" s="10">
        <v>12.019</v>
      </c>
      <c r="V83" s="10">
        <v>12.019</v>
      </c>
      <c r="W83" s="10">
        <v>15.9</v>
      </c>
      <c r="X83" s="10"/>
      <c r="Y83" s="10"/>
      <c r="Z83" s="12">
        <v>67</v>
      </c>
      <c r="AA83" s="10">
        <v>12.09</v>
      </c>
      <c r="AB83" s="10">
        <v>15.9</v>
      </c>
      <c r="AC83" s="10" t="s">
        <v>41</v>
      </c>
      <c r="AD83" s="10" t="s">
        <v>41</v>
      </c>
      <c r="AF83" s="2">
        <v>79</v>
      </c>
      <c r="AG83" s="2">
        <v>67</v>
      </c>
      <c r="AH83" s="1">
        <v>719.13</v>
      </c>
      <c r="AI83" s="1">
        <v>11.968999999999999</v>
      </c>
      <c r="AJ83" s="1">
        <v>11.986000000000001</v>
      </c>
      <c r="AL83" s="1">
        <v>15.9</v>
      </c>
    </row>
    <row r="84" spans="2:38" ht="12.75" customHeight="1">
      <c r="B84" s="4">
        <v>69</v>
      </c>
      <c r="C84" s="5">
        <v>15.9</v>
      </c>
      <c r="D84" s="6" t="s">
        <v>143</v>
      </c>
      <c r="E84" s="7" t="s">
        <v>37</v>
      </c>
      <c r="F84" s="7" t="s">
        <v>38</v>
      </c>
      <c r="G84" s="8" t="s">
        <v>36</v>
      </c>
      <c r="H84" s="9">
        <v>11.996</v>
      </c>
      <c r="I84" s="10"/>
      <c r="J84" s="10" t="s">
        <v>144</v>
      </c>
      <c r="K84" s="10">
        <v>723.76300000000003</v>
      </c>
      <c r="L84" s="10">
        <v>11.913</v>
      </c>
      <c r="M84" s="10">
        <v>11.917999999999999</v>
      </c>
      <c r="N84" s="10">
        <v>11.917999999999999</v>
      </c>
      <c r="O84" s="10">
        <v>15.9</v>
      </c>
      <c r="P84" s="10"/>
      <c r="Q84" s="11"/>
      <c r="R84" s="10" t="s">
        <v>144</v>
      </c>
      <c r="S84" s="10">
        <v>729.61</v>
      </c>
      <c r="T84" s="10">
        <v>12.019</v>
      </c>
      <c r="U84" s="10">
        <v>12.012</v>
      </c>
      <c r="V84" s="10">
        <v>12.012</v>
      </c>
      <c r="W84" s="10">
        <v>15.9</v>
      </c>
      <c r="X84" s="10"/>
      <c r="Y84" s="10"/>
      <c r="Z84" s="12">
        <v>68</v>
      </c>
      <c r="AA84" s="10">
        <v>12.09</v>
      </c>
      <c r="AB84" s="10">
        <v>15.9</v>
      </c>
      <c r="AC84" s="10" t="s">
        <v>41</v>
      </c>
      <c r="AD84" s="10" t="s">
        <v>41</v>
      </c>
      <c r="AF84" s="2">
        <v>80</v>
      </c>
      <c r="AG84" s="2">
        <v>68</v>
      </c>
      <c r="AH84" s="1">
        <v>731.11599999999999</v>
      </c>
      <c r="AI84" s="1">
        <v>11.986000000000001</v>
      </c>
      <c r="AJ84" s="1">
        <v>11.943</v>
      </c>
      <c r="AL84" s="1">
        <v>15.9</v>
      </c>
    </row>
    <row r="85" spans="2:38" ht="12.75" customHeight="1">
      <c r="B85" s="13">
        <v>70</v>
      </c>
      <c r="C85" s="14">
        <v>15.9</v>
      </c>
      <c r="D85" s="6" t="s">
        <v>104</v>
      </c>
      <c r="E85" s="15" t="s">
        <v>37</v>
      </c>
      <c r="F85" s="15" t="s">
        <v>38</v>
      </c>
      <c r="G85" s="16" t="s">
        <v>36</v>
      </c>
      <c r="H85" s="9">
        <v>12.007</v>
      </c>
      <c r="I85" s="10"/>
      <c r="J85" s="10" t="s">
        <v>145</v>
      </c>
      <c r="K85" s="10">
        <v>735.68100000000004</v>
      </c>
      <c r="L85" s="10">
        <v>11.917999999999999</v>
      </c>
      <c r="M85" s="10">
        <v>11.917999999999999</v>
      </c>
      <c r="N85" s="10">
        <v>11.917999999999999</v>
      </c>
      <c r="O85" s="10">
        <v>15.9</v>
      </c>
      <c r="P85" s="10"/>
      <c r="Q85" s="11"/>
      <c r="R85" s="10" t="s">
        <v>145</v>
      </c>
      <c r="S85" s="10">
        <v>741.62199999999996</v>
      </c>
      <c r="T85" s="10">
        <v>12.012</v>
      </c>
      <c r="U85" s="10">
        <v>12.013999999999999</v>
      </c>
      <c r="V85" s="10">
        <v>12.013999999999999</v>
      </c>
      <c r="W85" s="10">
        <v>15.9</v>
      </c>
      <c r="X85" s="10"/>
      <c r="Y85" s="10"/>
      <c r="Z85" s="12">
        <v>69</v>
      </c>
      <c r="AA85" s="10">
        <v>12.09</v>
      </c>
      <c r="AB85" s="10">
        <v>15.9</v>
      </c>
      <c r="AC85" s="10" t="s">
        <v>41</v>
      </c>
      <c r="AD85" s="10" t="s">
        <v>41</v>
      </c>
      <c r="AF85" s="2">
        <v>81</v>
      </c>
      <c r="AG85" s="2">
        <v>69</v>
      </c>
      <c r="AH85" s="1">
        <v>743.05899999999997</v>
      </c>
      <c r="AI85" s="1">
        <v>11.943</v>
      </c>
      <c r="AJ85" s="1">
        <v>11.962999999999999</v>
      </c>
      <c r="AL85" s="1">
        <v>15.9</v>
      </c>
    </row>
    <row r="86" spans="2:38" ht="12.75" customHeight="1">
      <c r="B86" s="4">
        <v>71</v>
      </c>
      <c r="C86" s="5">
        <v>15.9</v>
      </c>
      <c r="D86" s="6" t="s">
        <v>146</v>
      </c>
      <c r="E86" s="7" t="s">
        <v>37</v>
      </c>
      <c r="F86" s="7" t="s">
        <v>38</v>
      </c>
      <c r="G86" s="8" t="s">
        <v>36</v>
      </c>
      <c r="H86" s="9">
        <v>11.616</v>
      </c>
      <c r="I86" s="10"/>
      <c r="J86" s="10" t="s">
        <v>147</v>
      </c>
      <c r="K86" s="10">
        <v>747.59799999999996</v>
      </c>
      <c r="L86" s="10">
        <v>11.917999999999999</v>
      </c>
      <c r="M86" s="10">
        <v>11.885</v>
      </c>
      <c r="N86" s="10">
        <v>11.885</v>
      </c>
      <c r="O86" s="10">
        <v>15.9</v>
      </c>
      <c r="P86" s="10"/>
      <c r="Q86" s="11"/>
      <c r="R86" s="10" t="s">
        <v>147</v>
      </c>
      <c r="S86" s="10">
        <v>753.63599999999997</v>
      </c>
      <c r="T86" s="10">
        <v>12.013999999999999</v>
      </c>
      <c r="U86" s="10">
        <v>12.032</v>
      </c>
      <c r="V86" s="10">
        <v>12.032</v>
      </c>
      <c r="W86" s="10">
        <v>15.9</v>
      </c>
      <c r="X86" s="10"/>
      <c r="Y86" s="10"/>
      <c r="Z86" s="12">
        <v>70</v>
      </c>
      <c r="AA86" s="10">
        <v>12.09</v>
      </c>
      <c r="AB86" s="10">
        <v>15.9</v>
      </c>
      <c r="AC86" s="10" t="s">
        <v>41</v>
      </c>
      <c r="AD86" s="10" t="s">
        <v>41</v>
      </c>
      <c r="AF86" s="2">
        <v>82</v>
      </c>
      <c r="AG86" s="2">
        <v>70</v>
      </c>
      <c r="AH86" s="1">
        <v>755.02200000000005</v>
      </c>
      <c r="AI86" s="1">
        <v>11.962999999999999</v>
      </c>
      <c r="AJ86" s="1">
        <v>11.956</v>
      </c>
      <c r="AL86" s="1">
        <v>15.9</v>
      </c>
    </row>
    <row r="87" spans="2:38" ht="12.75" customHeight="1">
      <c r="B87" s="56"/>
      <c r="C87" s="57"/>
      <c r="D87" s="58"/>
      <c r="E87" s="59"/>
      <c r="F87" s="59"/>
      <c r="G87" s="60"/>
      <c r="H87" s="61"/>
      <c r="I87" s="10"/>
      <c r="J87" s="10" t="s">
        <v>148</v>
      </c>
      <c r="K87" s="10">
        <v>759.48299999999995</v>
      </c>
      <c r="L87" s="10">
        <v>11.885</v>
      </c>
      <c r="M87" s="10">
        <v>11.519</v>
      </c>
      <c r="N87" s="10">
        <v>11.519</v>
      </c>
      <c r="O87" s="10">
        <v>15.9</v>
      </c>
      <c r="P87" s="10"/>
      <c r="Q87" s="11"/>
      <c r="R87" s="10" t="s">
        <v>148</v>
      </c>
      <c r="S87" s="10">
        <v>765.66800000000001</v>
      </c>
      <c r="T87" s="10">
        <v>12.032</v>
      </c>
      <c r="U87" s="10">
        <v>11.632999999999999</v>
      </c>
      <c r="V87" s="10">
        <v>11.632999999999999</v>
      </c>
      <c r="W87" s="10">
        <v>15.9</v>
      </c>
      <c r="X87" s="10"/>
      <c r="Y87" s="10"/>
      <c r="Z87" s="12">
        <v>71</v>
      </c>
      <c r="AA87" s="10">
        <v>11.7</v>
      </c>
      <c r="AB87" s="10">
        <v>15.9</v>
      </c>
      <c r="AC87" s="10" t="s">
        <v>41</v>
      </c>
      <c r="AD87" s="10" t="s">
        <v>41</v>
      </c>
      <c r="AF87" s="2">
        <v>83</v>
      </c>
      <c r="AG87" s="2">
        <v>71</v>
      </c>
      <c r="AH87" s="1">
        <v>766.97799999999995</v>
      </c>
      <c r="AI87" s="1">
        <v>11.956</v>
      </c>
      <c r="AJ87" s="1">
        <v>11.590999999999999</v>
      </c>
      <c r="AL87" s="1">
        <v>15.9</v>
      </c>
    </row>
    <row r="88" spans="2:38" ht="12.75" customHeight="1">
      <c r="B88" s="13">
        <v>72</v>
      </c>
      <c r="C88" s="14">
        <v>15.9</v>
      </c>
      <c r="D88" s="6" t="s">
        <v>110</v>
      </c>
      <c r="E88" s="15" t="s">
        <v>37</v>
      </c>
      <c r="F88" s="15" t="s">
        <v>38</v>
      </c>
      <c r="G88" s="16" t="s">
        <v>36</v>
      </c>
      <c r="H88" s="9">
        <v>4</v>
      </c>
      <c r="I88" s="10"/>
      <c r="J88" s="10" t="s">
        <v>149</v>
      </c>
      <c r="K88" s="10">
        <v>771.00199999999995</v>
      </c>
      <c r="L88" s="10">
        <v>11.519</v>
      </c>
      <c r="M88" s="10">
        <v>3.7519999999999998</v>
      </c>
      <c r="N88" s="10">
        <v>3.7509999999999999</v>
      </c>
      <c r="O88" s="10">
        <v>15.9</v>
      </c>
      <c r="P88" s="10" t="s">
        <v>32</v>
      </c>
      <c r="Q88" s="11"/>
      <c r="R88" s="10" t="s">
        <v>149</v>
      </c>
      <c r="S88" s="10">
        <v>777.30100000000004</v>
      </c>
      <c r="T88" s="10">
        <v>11.632999999999999</v>
      </c>
      <c r="U88" s="10">
        <v>3.7210000000000001</v>
      </c>
      <c r="V88" s="10">
        <v>3.7210000000000001</v>
      </c>
      <c r="W88" s="10">
        <v>15.9</v>
      </c>
      <c r="X88" s="10" t="s">
        <v>32</v>
      </c>
      <c r="Y88" s="10"/>
      <c r="Z88" s="12">
        <v>72</v>
      </c>
      <c r="AA88" s="10">
        <v>3.8</v>
      </c>
      <c r="AB88" s="10">
        <v>15.9</v>
      </c>
      <c r="AC88" s="10" t="s">
        <v>41</v>
      </c>
      <c r="AD88" s="10" t="s">
        <v>41</v>
      </c>
      <c r="AF88" s="2">
        <v>84</v>
      </c>
      <c r="AG88" s="2">
        <v>72</v>
      </c>
      <c r="AH88" s="1">
        <v>778.56899999999996</v>
      </c>
      <c r="AI88" s="1">
        <v>11.590999999999999</v>
      </c>
      <c r="AJ88" s="1">
        <v>3.7890000000000001</v>
      </c>
      <c r="AK88" s="3" t="s">
        <v>35</v>
      </c>
      <c r="AL88" s="1">
        <v>15.9</v>
      </c>
    </row>
    <row r="89" spans="2:38" ht="12.75" customHeight="1">
      <c r="B89" s="4">
        <v>73</v>
      </c>
      <c r="C89" s="5">
        <v>15.9</v>
      </c>
      <c r="D89" s="6" t="s">
        <v>151</v>
      </c>
      <c r="E89" s="7" t="s">
        <v>37</v>
      </c>
      <c r="F89" s="7" t="s">
        <v>38</v>
      </c>
      <c r="G89" s="8" t="s">
        <v>36</v>
      </c>
      <c r="H89" s="9">
        <v>6.5</v>
      </c>
      <c r="I89" s="10"/>
      <c r="J89" s="10" t="s">
        <v>152</v>
      </c>
      <c r="K89" s="10">
        <v>774.75300000000004</v>
      </c>
      <c r="L89" s="10">
        <v>3.7519999999999998</v>
      </c>
      <c r="M89" s="10">
        <v>4.125</v>
      </c>
      <c r="N89" s="10">
        <v>4.125</v>
      </c>
      <c r="O89" s="10">
        <v>15.9</v>
      </c>
      <c r="P89" s="10"/>
      <c r="Q89" s="11"/>
      <c r="R89" s="10" t="s">
        <v>152</v>
      </c>
      <c r="S89" s="10">
        <v>781.02200000000005</v>
      </c>
      <c r="T89" s="10">
        <v>3.7210000000000001</v>
      </c>
      <c r="U89" s="10">
        <v>3.9620000000000002</v>
      </c>
      <c r="V89" s="10">
        <v>3.9620000000000002</v>
      </c>
      <c r="W89" s="10">
        <v>15.9</v>
      </c>
      <c r="X89" s="10"/>
      <c r="Y89" s="10"/>
      <c r="Z89" s="12">
        <v>73</v>
      </c>
      <c r="AA89" s="10">
        <v>4.1900000000000004</v>
      </c>
      <c r="AB89" s="10">
        <v>15.9</v>
      </c>
      <c r="AC89" s="10" t="s">
        <v>41</v>
      </c>
      <c r="AD89" s="10" t="s">
        <v>41</v>
      </c>
      <c r="AF89" s="2">
        <v>85</v>
      </c>
      <c r="AG89" s="2">
        <v>73</v>
      </c>
      <c r="AH89" s="1">
        <v>782.35900000000004</v>
      </c>
      <c r="AI89" s="1">
        <v>3.7890000000000001</v>
      </c>
      <c r="AJ89" s="1">
        <v>4.1100000000000003</v>
      </c>
      <c r="AK89" s="3" t="s">
        <v>150</v>
      </c>
      <c r="AL89" s="1">
        <v>15.9</v>
      </c>
    </row>
    <row r="90" spans="2:38" ht="12.75" customHeight="1">
      <c r="B90" s="13">
        <v>74</v>
      </c>
      <c r="C90" s="14">
        <v>15.9</v>
      </c>
      <c r="D90" s="6" t="s">
        <v>153</v>
      </c>
      <c r="E90" s="15" t="s">
        <v>37</v>
      </c>
      <c r="F90" s="15" t="s">
        <v>38</v>
      </c>
      <c r="G90" s="16" t="s">
        <v>36</v>
      </c>
      <c r="H90" s="9">
        <v>6.5</v>
      </c>
      <c r="I90" s="10"/>
      <c r="J90" s="10" t="s">
        <v>154</v>
      </c>
      <c r="K90" s="10">
        <v>778.87800000000004</v>
      </c>
      <c r="L90" s="10">
        <v>4.125</v>
      </c>
      <c r="M90" s="10">
        <v>6.2839999999999998</v>
      </c>
      <c r="N90" s="10">
        <v>6.2839999999999998</v>
      </c>
      <c r="O90" s="10">
        <v>15.9</v>
      </c>
      <c r="P90" s="10" t="s">
        <v>40</v>
      </c>
      <c r="Q90" s="11"/>
      <c r="R90" s="10" t="s">
        <v>154</v>
      </c>
      <c r="S90" s="10">
        <v>784.98400000000004</v>
      </c>
      <c r="T90" s="10">
        <v>3.9620000000000002</v>
      </c>
      <c r="U90" s="10">
        <v>6.3220000000000001</v>
      </c>
      <c r="V90" s="10">
        <v>6.3220000000000001</v>
      </c>
      <c r="W90" s="10">
        <v>15.9</v>
      </c>
      <c r="X90" s="10" t="s">
        <v>40</v>
      </c>
      <c r="Y90" s="10"/>
      <c r="Z90" s="12">
        <v>74</v>
      </c>
      <c r="AA90" s="10">
        <v>6.37</v>
      </c>
      <c r="AB90" s="10">
        <v>15.9</v>
      </c>
      <c r="AC90" s="10" t="s">
        <v>41</v>
      </c>
      <c r="AD90" s="10" t="s">
        <v>41</v>
      </c>
      <c r="AF90" s="2">
        <v>86</v>
      </c>
      <c r="AG90" s="2">
        <v>74</v>
      </c>
      <c r="AH90" s="1">
        <v>786.46799999999996</v>
      </c>
      <c r="AI90" s="1">
        <v>4.1100000000000003</v>
      </c>
      <c r="AJ90" s="1">
        <v>6.27</v>
      </c>
      <c r="AK90" s="3" t="s">
        <v>42</v>
      </c>
      <c r="AL90" s="1">
        <v>15.9</v>
      </c>
    </row>
    <row r="91" spans="2:38" ht="12.75" customHeight="1">
      <c r="B91" s="4">
        <v>75</v>
      </c>
      <c r="C91" s="5">
        <v>15.9</v>
      </c>
      <c r="D91" s="6" t="s">
        <v>137</v>
      </c>
      <c r="E91" s="7" t="s">
        <v>37</v>
      </c>
      <c r="F91" s="7" t="s">
        <v>38</v>
      </c>
      <c r="G91" s="8" t="s">
        <v>36</v>
      </c>
      <c r="H91" s="9">
        <v>12.003</v>
      </c>
      <c r="I91" s="10"/>
      <c r="J91" s="10" t="s">
        <v>155</v>
      </c>
      <c r="K91" s="10">
        <v>785.16200000000003</v>
      </c>
      <c r="L91" s="10">
        <v>6.2839999999999998</v>
      </c>
      <c r="M91" s="10">
        <v>11.923</v>
      </c>
      <c r="N91" s="10">
        <v>11.923</v>
      </c>
      <c r="O91" s="10">
        <v>15.9</v>
      </c>
      <c r="P91" s="10"/>
      <c r="Q91" s="11"/>
      <c r="R91" s="10" t="s">
        <v>155</v>
      </c>
      <c r="S91" s="10">
        <v>791.30700000000002</v>
      </c>
      <c r="T91" s="10">
        <v>6.3220000000000001</v>
      </c>
      <c r="U91" s="10">
        <v>12.032</v>
      </c>
      <c r="V91" s="10">
        <v>12.032</v>
      </c>
      <c r="W91" s="10">
        <v>15.9</v>
      </c>
      <c r="X91" s="10"/>
      <c r="Y91" s="10"/>
      <c r="Z91" s="12">
        <v>75</v>
      </c>
      <c r="AA91" s="10">
        <v>12.09</v>
      </c>
      <c r="AB91" s="10">
        <v>15.9</v>
      </c>
      <c r="AC91" s="10" t="s">
        <v>41</v>
      </c>
      <c r="AD91" s="10" t="s">
        <v>41</v>
      </c>
      <c r="AF91" s="2">
        <v>87</v>
      </c>
      <c r="AG91" s="2">
        <v>75</v>
      </c>
      <c r="AH91" s="1">
        <v>792.73900000000003</v>
      </c>
      <c r="AI91" s="1">
        <v>6.27</v>
      </c>
      <c r="AJ91" s="1">
        <v>11.977</v>
      </c>
      <c r="AL91" s="1">
        <v>15.9</v>
      </c>
    </row>
    <row r="92" spans="2:38" ht="12.75" customHeight="1">
      <c r="B92" s="13">
        <v>76</v>
      </c>
      <c r="C92" s="14">
        <v>15.9</v>
      </c>
      <c r="D92" s="6" t="s">
        <v>151</v>
      </c>
      <c r="E92" s="15" t="s">
        <v>37</v>
      </c>
      <c r="F92" s="15" t="s">
        <v>38</v>
      </c>
      <c r="G92" s="16" t="s">
        <v>36</v>
      </c>
      <c r="H92" s="9">
        <v>4</v>
      </c>
      <c r="I92" s="10"/>
      <c r="J92" s="10" t="s">
        <v>156</v>
      </c>
      <c r="K92" s="10">
        <v>797.08500000000004</v>
      </c>
      <c r="L92" s="10">
        <v>11.923</v>
      </c>
      <c r="M92" s="10">
        <v>3.6419999999999999</v>
      </c>
      <c r="N92" s="10">
        <v>3.6419999999999999</v>
      </c>
      <c r="O92" s="10">
        <v>15.9</v>
      </c>
      <c r="P92" s="10" t="s">
        <v>32</v>
      </c>
      <c r="Q92" s="11"/>
      <c r="R92" s="10" t="s">
        <v>156</v>
      </c>
      <c r="S92" s="10">
        <v>803.33900000000006</v>
      </c>
      <c r="T92" s="10">
        <v>12.032</v>
      </c>
      <c r="U92" s="10">
        <v>3.6779999999999999</v>
      </c>
      <c r="V92" s="10">
        <v>3.6779999999999999</v>
      </c>
      <c r="W92" s="10">
        <v>15.9</v>
      </c>
      <c r="X92" s="10" t="s">
        <v>32</v>
      </c>
      <c r="Y92" s="10"/>
      <c r="Z92" s="12">
        <v>76</v>
      </c>
      <c r="AA92" s="10">
        <v>3.68</v>
      </c>
      <c r="AB92" s="10">
        <v>15.9</v>
      </c>
      <c r="AC92" s="10" t="s">
        <v>41</v>
      </c>
      <c r="AD92" s="10" t="s">
        <v>41</v>
      </c>
      <c r="AF92" s="2">
        <v>88</v>
      </c>
      <c r="AG92" s="2">
        <v>76</v>
      </c>
      <c r="AH92" s="1">
        <v>804.71600000000001</v>
      </c>
      <c r="AI92" s="1">
        <v>11.977</v>
      </c>
      <c r="AJ92" s="1">
        <v>3.5790000000000002</v>
      </c>
      <c r="AK92" s="3" t="s">
        <v>35</v>
      </c>
      <c r="AL92" s="1">
        <v>15.9</v>
      </c>
    </row>
    <row r="93" spans="2:38" ht="12.75" customHeight="1">
      <c r="B93" s="4">
        <v>77</v>
      </c>
      <c r="C93" s="5">
        <v>15.9</v>
      </c>
      <c r="D93" s="6" t="s">
        <v>151</v>
      </c>
      <c r="E93" s="7" t="s">
        <v>37</v>
      </c>
      <c r="F93" s="7" t="s">
        <v>38</v>
      </c>
      <c r="G93" s="8" t="s">
        <v>36</v>
      </c>
      <c r="H93" s="9">
        <v>4</v>
      </c>
      <c r="I93" s="10"/>
      <c r="J93" s="10" t="s">
        <v>157</v>
      </c>
      <c r="K93" s="10">
        <v>800.72699999999998</v>
      </c>
      <c r="L93" s="10">
        <v>3.6419999999999999</v>
      </c>
      <c r="M93" s="10">
        <v>3.5790000000000002</v>
      </c>
      <c r="N93" s="10">
        <v>3.5790000000000002</v>
      </c>
      <c r="O93" s="10">
        <v>15.9</v>
      </c>
      <c r="P93" s="10"/>
      <c r="Q93" s="11"/>
      <c r="R93" s="10" t="s">
        <v>157</v>
      </c>
      <c r="S93" s="10">
        <v>807.01599999999996</v>
      </c>
      <c r="T93" s="10">
        <v>3.6779999999999999</v>
      </c>
      <c r="U93" s="10">
        <v>3.5760000000000001</v>
      </c>
      <c r="V93" s="10">
        <v>3.5760000000000001</v>
      </c>
      <c r="W93" s="10">
        <v>15.9</v>
      </c>
      <c r="X93" s="10"/>
      <c r="Y93" s="10"/>
      <c r="Z93" s="12">
        <v>77</v>
      </c>
      <c r="AA93" s="10">
        <v>3.63</v>
      </c>
      <c r="AB93" s="10">
        <v>15.9</v>
      </c>
      <c r="AC93" s="10" t="s">
        <v>41</v>
      </c>
      <c r="AD93" s="10" t="s">
        <v>41</v>
      </c>
      <c r="AF93" s="2">
        <v>89</v>
      </c>
      <c r="AG93" s="2">
        <v>77</v>
      </c>
      <c r="AH93" s="1">
        <v>808.29499999999996</v>
      </c>
      <c r="AI93" s="1">
        <v>3.5790000000000002</v>
      </c>
      <c r="AJ93" s="1">
        <v>3.5529999999999999</v>
      </c>
      <c r="AK93" s="3" t="s">
        <v>150</v>
      </c>
      <c r="AL93" s="1">
        <v>15.9</v>
      </c>
    </row>
    <row r="94" spans="2:38" ht="12.75" customHeight="1">
      <c r="B94" s="13">
        <v>78</v>
      </c>
      <c r="C94" s="14">
        <v>15.9</v>
      </c>
      <c r="D94" s="6" t="s">
        <v>146</v>
      </c>
      <c r="E94" s="15" t="s">
        <v>37</v>
      </c>
      <c r="F94" s="15" t="s">
        <v>38</v>
      </c>
      <c r="G94" s="16" t="s">
        <v>36</v>
      </c>
      <c r="H94" s="9">
        <v>12.004</v>
      </c>
      <c r="I94" s="10"/>
      <c r="J94" s="10" t="s">
        <v>158</v>
      </c>
      <c r="K94" s="10">
        <v>804.30600000000004</v>
      </c>
      <c r="L94" s="10">
        <v>3.5790000000000002</v>
      </c>
      <c r="M94" s="10">
        <v>11.984</v>
      </c>
      <c r="N94" s="10">
        <v>11.984</v>
      </c>
      <c r="O94" s="10">
        <v>15.9</v>
      </c>
      <c r="P94" s="10" t="s">
        <v>40</v>
      </c>
      <c r="Q94" s="11"/>
      <c r="R94" s="10" t="s">
        <v>158</v>
      </c>
      <c r="S94" s="10">
        <v>810.59299999999996</v>
      </c>
      <c r="T94" s="10">
        <v>3.5760000000000001</v>
      </c>
      <c r="U94" s="10">
        <v>12.032</v>
      </c>
      <c r="V94" s="10">
        <v>12.032</v>
      </c>
      <c r="W94" s="10">
        <v>15.9</v>
      </c>
      <c r="X94" s="10" t="s">
        <v>40</v>
      </c>
      <c r="Y94" s="10"/>
      <c r="Z94" s="12">
        <v>78</v>
      </c>
      <c r="AA94" s="10">
        <v>12.11</v>
      </c>
      <c r="AB94" s="10">
        <v>15.9</v>
      </c>
      <c r="AC94" s="10" t="s">
        <v>41</v>
      </c>
      <c r="AD94" s="10" t="s">
        <v>41</v>
      </c>
      <c r="AF94" s="2">
        <v>90</v>
      </c>
      <c r="AG94" s="2">
        <v>78</v>
      </c>
      <c r="AH94" s="1">
        <v>811.84799999999996</v>
      </c>
      <c r="AI94" s="1">
        <v>3.5529999999999999</v>
      </c>
      <c r="AJ94" s="1">
        <v>11.93</v>
      </c>
      <c r="AK94" s="3" t="s">
        <v>42</v>
      </c>
      <c r="AL94" s="1">
        <v>15.9</v>
      </c>
    </row>
    <row r="95" spans="2:38" ht="12.75" customHeight="1">
      <c r="B95" s="4">
        <v>79</v>
      </c>
      <c r="C95" s="5">
        <v>15.9</v>
      </c>
      <c r="D95" s="6" t="s">
        <v>159</v>
      </c>
      <c r="E95" s="7" t="s">
        <v>37</v>
      </c>
      <c r="F95" s="7" t="s">
        <v>38</v>
      </c>
      <c r="G95" s="8" t="s">
        <v>36</v>
      </c>
      <c r="H95" s="9">
        <v>11.997999999999999</v>
      </c>
      <c r="I95" s="10"/>
      <c r="J95" s="10" t="s">
        <v>160</v>
      </c>
      <c r="K95" s="10">
        <v>816.29</v>
      </c>
      <c r="L95" s="10">
        <v>11.984</v>
      </c>
      <c r="M95" s="10">
        <v>11.946</v>
      </c>
      <c r="N95" s="10">
        <v>11.946</v>
      </c>
      <c r="O95" s="10">
        <v>15.9</v>
      </c>
      <c r="P95" s="10"/>
      <c r="Q95" s="11"/>
      <c r="R95" s="10" t="s">
        <v>160</v>
      </c>
      <c r="S95" s="10">
        <v>822.625</v>
      </c>
      <c r="T95" s="10">
        <v>12.032</v>
      </c>
      <c r="U95" s="10">
        <v>11.976000000000001</v>
      </c>
      <c r="V95" s="10">
        <v>11.976000000000001</v>
      </c>
      <c r="W95" s="10">
        <v>15.9</v>
      </c>
      <c r="X95" s="10"/>
      <c r="Y95" s="10"/>
      <c r="Z95" s="12">
        <v>79</v>
      </c>
      <c r="AA95" s="10">
        <v>12.09</v>
      </c>
      <c r="AB95" s="10">
        <v>15.9</v>
      </c>
      <c r="AC95" s="10" t="s">
        <v>41</v>
      </c>
      <c r="AD95" s="10" t="s">
        <v>41</v>
      </c>
      <c r="AF95" s="2">
        <v>91</v>
      </c>
      <c r="AG95" s="2">
        <v>79</v>
      </c>
      <c r="AH95" s="1">
        <v>823.779</v>
      </c>
      <c r="AI95" s="1">
        <v>11.93</v>
      </c>
      <c r="AJ95" s="1">
        <v>11.972</v>
      </c>
      <c r="AL95" s="1">
        <v>15.9</v>
      </c>
    </row>
    <row r="96" spans="2:38" ht="12.75" customHeight="1">
      <c r="B96" s="13">
        <v>80</v>
      </c>
      <c r="C96" s="14">
        <v>15.9</v>
      </c>
      <c r="D96" s="6" t="s">
        <v>161</v>
      </c>
      <c r="E96" s="15" t="s">
        <v>37</v>
      </c>
      <c r="F96" s="15" t="s">
        <v>38</v>
      </c>
      <c r="G96" s="16" t="s">
        <v>36</v>
      </c>
      <c r="H96" s="9">
        <v>12.005000000000001</v>
      </c>
      <c r="I96" s="10"/>
      <c r="J96" s="10" t="s">
        <v>162</v>
      </c>
      <c r="K96" s="10">
        <v>828.23599999999999</v>
      </c>
      <c r="L96" s="10">
        <v>11.946</v>
      </c>
      <c r="M96" s="10">
        <v>11.956</v>
      </c>
      <c r="N96" s="10">
        <v>11.956</v>
      </c>
      <c r="O96" s="10">
        <v>15.9</v>
      </c>
      <c r="P96" s="10"/>
      <c r="Q96" s="11"/>
      <c r="R96" s="10" t="s">
        <v>162</v>
      </c>
      <c r="S96" s="10">
        <v>834.601</v>
      </c>
      <c r="T96" s="10">
        <v>11.976000000000001</v>
      </c>
      <c r="U96" s="10">
        <v>12.022</v>
      </c>
      <c r="V96" s="10">
        <v>12.022</v>
      </c>
      <c r="W96" s="10">
        <v>15.9</v>
      </c>
      <c r="X96" s="10"/>
      <c r="Y96" s="10"/>
      <c r="Z96" s="12">
        <v>80</v>
      </c>
      <c r="AA96" s="10">
        <v>12.1</v>
      </c>
      <c r="AB96" s="10">
        <v>15.9</v>
      </c>
      <c r="AC96" s="10" t="s">
        <v>41</v>
      </c>
      <c r="AD96" s="10" t="s">
        <v>41</v>
      </c>
      <c r="AF96" s="2">
        <v>92</v>
      </c>
      <c r="AG96" s="2">
        <v>80</v>
      </c>
      <c r="AH96" s="1">
        <v>835.75099999999998</v>
      </c>
      <c r="AI96" s="1">
        <v>11.972</v>
      </c>
      <c r="AJ96" s="1">
        <v>11.955</v>
      </c>
      <c r="AL96" s="1">
        <v>15.9</v>
      </c>
    </row>
    <row r="97" spans="2:38" ht="12.75" customHeight="1">
      <c r="B97" s="4">
        <v>81</v>
      </c>
      <c r="C97" s="5">
        <v>15.9</v>
      </c>
      <c r="D97" s="6" t="s">
        <v>102</v>
      </c>
      <c r="E97" s="7" t="s">
        <v>37</v>
      </c>
      <c r="F97" s="7" t="s">
        <v>38</v>
      </c>
      <c r="G97" s="8" t="s">
        <v>36</v>
      </c>
      <c r="H97" s="9">
        <v>12.002000000000001</v>
      </c>
      <c r="I97" s="10"/>
      <c r="J97" s="10" t="s">
        <v>163</v>
      </c>
      <c r="K97" s="10">
        <v>840.19100000000003</v>
      </c>
      <c r="L97" s="10">
        <v>11.956</v>
      </c>
      <c r="M97" s="10">
        <v>11.961</v>
      </c>
      <c r="N97" s="10">
        <v>11.961</v>
      </c>
      <c r="O97" s="10">
        <v>15.9</v>
      </c>
      <c r="P97" s="10"/>
      <c r="Q97" s="11"/>
      <c r="R97" s="10" t="s">
        <v>163</v>
      </c>
      <c r="S97" s="10">
        <v>846.62300000000005</v>
      </c>
      <c r="T97" s="10">
        <v>12.022</v>
      </c>
      <c r="U97" s="10">
        <v>12.029</v>
      </c>
      <c r="V97" s="10">
        <v>12.029</v>
      </c>
      <c r="W97" s="10">
        <v>15.9</v>
      </c>
      <c r="X97" s="10"/>
      <c r="Y97" s="10"/>
      <c r="Z97" s="12">
        <v>81</v>
      </c>
      <c r="AA97" s="10">
        <v>12.1</v>
      </c>
      <c r="AB97" s="10">
        <v>15.9</v>
      </c>
      <c r="AC97" s="10" t="s">
        <v>41</v>
      </c>
      <c r="AD97" s="10" t="s">
        <v>41</v>
      </c>
      <c r="AF97" s="2">
        <v>93</v>
      </c>
      <c r="AG97" s="2">
        <v>81</v>
      </c>
      <c r="AH97" s="1">
        <v>847.70600000000002</v>
      </c>
      <c r="AI97" s="1">
        <v>11.955</v>
      </c>
      <c r="AJ97" s="1">
        <v>11.978</v>
      </c>
      <c r="AL97" s="1">
        <v>15.9</v>
      </c>
    </row>
    <row r="98" spans="2:38" ht="12.75" customHeight="1">
      <c r="B98" s="13">
        <v>82</v>
      </c>
      <c r="C98" s="14">
        <v>15.9</v>
      </c>
      <c r="D98" s="6" t="s">
        <v>164</v>
      </c>
      <c r="E98" s="15" t="s">
        <v>37</v>
      </c>
      <c r="F98" s="15" t="s">
        <v>38</v>
      </c>
      <c r="G98" s="16" t="s">
        <v>36</v>
      </c>
      <c r="H98" s="9">
        <v>11.659000000000001</v>
      </c>
      <c r="I98" s="10"/>
      <c r="J98" s="10" t="s">
        <v>165</v>
      </c>
      <c r="K98" s="10">
        <v>852.15200000000004</v>
      </c>
      <c r="L98" s="10">
        <v>11.961</v>
      </c>
      <c r="M98" s="10">
        <v>11.346</v>
      </c>
      <c r="N98" s="10">
        <v>11.346</v>
      </c>
      <c r="O98" s="10">
        <v>15.9</v>
      </c>
      <c r="P98" s="10"/>
      <c r="Q98" s="11"/>
      <c r="R98" s="10" t="s">
        <v>165</v>
      </c>
      <c r="S98" s="10">
        <v>858.65200000000004</v>
      </c>
      <c r="T98" s="10">
        <v>12.029</v>
      </c>
      <c r="U98" s="10">
        <v>11.445</v>
      </c>
      <c r="V98" s="10">
        <v>11.445</v>
      </c>
      <c r="W98" s="10">
        <v>15.9</v>
      </c>
      <c r="X98" s="10"/>
      <c r="Y98" s="10"/>
      <c r="Z98" s="12">
        <v>82</v>
      </c>
      <c r="AA98" s="10">
        <v>11.5</v>
      </c>
      <c r="AB98" s="10">
        <v>15.9</v>
      </c>
      <c r="AC98" s="10" t="s">
        <v>41</v>
      </c>
      <c r="AD98" s="10" t="s">
        <v>41</v>
      </c>
      <c r="AF98" s="2">
        <v>94</v>
      </c>
      <c r="AG98" s="2">
        <v>82</v>
      </c>
      <c r="AH98" s="1">
        <v>859.68399999999997</v>
      </c>
      <c r="AI98" s="1">
        <v>11.978</v>
      </c>
      <c r="AJ98" s="1">
        <v>11.369</v>
      </c>
      <c r="AL98" s="1">
        <v>15.9</v>
      </c>
    </row>
    <row r="99" spans="2:38" ht="12.75" customHeight="1">
      <c r="B99" s="4">
        <v>83</v>
      </c>
      <c r="C99" s="5">
        <v>15.9</v>
      </c>
      <c r="D99" s="6" t="s">
        <v>166</v>
      </c>
      <c r="E99" s="7" t="s">
        <v>37</v>
      </c>
      <c r="F99" s="7" t="s">
        <v>38</v>
      </c>
      <c r="G99" s="8" t="s">
        <v>36</v>
      </c>
      <c r="H99" s="9">
        <v>11.992000000000001</v>
      </c>
      <c r="I99" s="10"/>
      <c r="J99" s="10" t="s">
        <v>167</v>
      </c>
      <c r="K99" s="10">
        <v>863.49800000000005</v>
      </c>
      <c r="L99" s="10">
        <v>11.346</v>
      </c>
      <c r="M99" s="10">
        <v>11.9</v>
      </c>
      <c r="N99" s="10">
        <v>11.9</v>
      </c>
      <c r="O99" s="10">
        <v>15.9</v>
      </c>
      <c r="P99" s="10"/>
      <c r="Q99" s="11"/>
      <c r="R99" s="10" t="s">
        <v>167</v>
      </c>
      <c r="S99" s="10">
        <v>870.09699999999998</v>
      </c>
      <c r="T99" s="10">
        <v>11.445</v>
      </c>
      <c r="U99" s="10">
        <v>12.002000000000001</v>
      </c>
      <c r="V99" s="10">
        <v>12.002000000000001</v>
      </c>
      <c r="W99" s="10">
        <v>15.9</v>
      </c>
      <c r="X99" s="10"/>
      <c r="Y99" s="10"/>
      <c r="Z99" s="12">
        <v>83</v>
      </c>
      <c r="AA99" s="10">
        <v>12.08</v>
      </c>
      <c r="AB99" s="10">
        <v>15.9</v>
      </c>
      <c r="AC99" s="10" t="s">
        <v>41</v>
      </c>
      <c r="AD99" s="10" t="s">
        <v>41</v>
      </c>
      <c r="AF99" s="2">
        <v>95</v>
      </c>
      <c r="AG99" s="2">
        <v>83</v>
      </c>
      <c r="AH99" s="1">
        <v>871.053</v>
      </c>
      <c r="AI99" s="1">
        <v>11.369</v>
      </c>
      <c r="AJ99" s="1">
        <v>11.962</v>
      </c>
      <c r="AL99" s="1">
        <v>15.9</v>
      </c>
    </row>
    <row r="100" spans="2:38" ht="12.75" customHeight="1">
      <c r="B100" s="13">
        <v>84</v>
      </c>
      <c r="C100" s="14">
        <v>15.9</v>
      </c>
      <c r="D100" s="6" t="s">
        <v>168</v>
      </c>
      <c r="E100" s="15" t="s">
        <v>37</v>
      </c>
      <c r="F100" s="15" t="s">
        <v>38</v>
      </c>
      <c r="G100" s="16" t="s">
        <v>36</v>
      </c>
      <c r="H100" s="9">
        <v>12.005000000000001</v>
      </c>
      <c r="I100" s="10"/>
      <c r="J100" s="10" t="s">
        <v>169</v>
      </c>
      <c r="K100" s="10">
        <v>875.39800000000002</v>
      </c>
      <c r="L100" s="10">
        <v>11.9</v>
      </c>
      <c r="M100" s="10">
        <v>11.901999999999999</v>
      </c>
      <c r="N100" s="10">
        <v>11.901999999999999</v>
      </c>
      <c r="O100" s="10">
        <v>15.9</v>
      </c>
      <c r="P100" s="10"/>
      <c r="Q100" s="11"/>
      <c r="R100" s="10" t="s">
        <v>169</v>
      </c>
      <c r="S100" s="10">
        <v>882.09900000000005</v>
      </c>
      <c r="T100" s="10">
        <v>12.002000000000001</v>
      </c>
      <c r="U100" s="10">
        <v>12.032</v>
      </c>
      <c r="V100" s="10">
        <v>12.032</v>
      </c>
      <c r="W100" s="10">
        <v>15.9</v>
      </c>
      <c r="X100" s="10"/>
      <c r="Y100" s="10"/>
      <c r="Z100" s="12">
        <v>84</v>
      </c>
      <c r="AA100" s="10">
        <v>12.1</v>
      </c>
      <c r="AB100" s="10">
        <v>15.9</v>
      </c>
      <c r="AC100" s="10" t="s">
        <v>41</v>
      </c>
      <c r="AD100" s="10" t="s">
        <v>41</v>
      </c>
      <c r="AF100" s="2">
        <v>96</v>
      </c>
      <c r="AG100" s="2">
        <v>84</v>
      </c>
      <c r="AH100" s="1">
        <v>883.01499999999999</v>
      </c>
      <c r="AI100" s="1">
        <v>11.962</v>
      </c>
      <c r="AJ100" s="1">
        <v>11.976000000000001</v>
      </c>
      <c r="AL100" s="1">
        <v>15.9</v>
      </c>
    </row>
    <row r="101" spans="2:38" ht="12.75" customHeight="1">
      <c r="B101" s="4">
        <v>85</v>
      </c>
      <c r="C101" s="5">
        <v>15.9</v>
      </c>
      <c r="D101" s="6" t="s">
        <v>125</v>
      </c>
      <c r="E101" s="7" t="s">
        <v>37</v>
      </c>
      <c r="F101" s="7" t="s">
        <v>38</v>
      </c>
      <c r="G101" s="8" t="s">
        <v>36</v>
      </c>
      <c r="H101" s="9">
        <v>11.996</v>
      </c>
      <c r="I101" s="10"/>
      <c r="J101" s="10" t="s">
        <v>170</v>
      </c>
      <c r="K101" s="10">
        <v>887.30100000000004</v>
      </c>
      <c r="L101" s="10">
        <v>11.901999999999999</v>
      </c>
      <c r="M101" s="10">
        <v>11.907999999999999</v>
      </c>
      <c r="N101" s="10">
        <v>11.907999999999999</v>
      </c>
      <c r="O101" s="10">
        <v>15.9</v>
      </c>
      <c r="P101" s="10"/>
      <c r="Q101" s="11"/>
      <c r="R101" s="10" t="s">
        <v>170</v>
      </c>
      <c r="S101" s="10">
        <v>894.13099999999997</v>
      </c>
      <c r="T101" s="10">
        <v>12.032</v>
      </c>
      <c r="U101" s="10">
        <v>12.026999999999999</v>
      </c>
      <c r="V101" s="10">
        <v>12.026999999999999</v>
      </c>
      <c r="W101" s="10">
        <v>15.9</v>
      </c>
      <c r="X101" s="10"/>
      <c r="Y101" s="10"/>
      <c r="Z101" s="12">
        <v>85</v>
      </c>
      <c r="AA101" s="10">
        <v>12.07</v>
      </c>
      <c r="AB101" s="10">
        <v>15.9</v>
      </c>
      <c r="AC101" s="10" t="s">
        <v>41</v>
      </c>
      <c r="AD101" s="10" t="s">
        <v>41</v>
      </c>
      <c r="AF101" s="2">
        <v>97</v>
      </c>
      <c r="AG101" s="2">
        <v>85</v>
      </c>
      <c r="AH101" s="1">
        <v>894.99099999999999</v>
      </c>
      <c r="AI101" s="1">
        <v>11.976000000000001</v>
      </c>
      <c r="AJ101" s="1">
        <v>11.936999999999999</v>
      </c>
      <c r="AL101" s="1">
        <v>15.9</v>
      </c>
    </row>
    <row r="102" spans="2:38" ht="12.75" customHeight="1">
      <c r="B102" s="13">
        <v>86</v>
      </c>
      <c r="C102" s="14">
        <v>15.9</v>
      </c>
      <c r="D102" s="6" t="s">
        <v>168</v>
      </c>
      <c r="E102" s="15" t="s">
        <v>37</v>
      </c>
      <c r="F102" s="15" t="s">
        <v>38</v>
      </c>
      <c r="G102" s="16" t="s">
        <v>36</v>
      </c>
      <c r="H102" s="9">
        <v>11.991</v>
      </c>
      <c r="I102" s="10"/>
      <c r="J102" s="10" t="s">
        <v>171</v>
      </c>
      <c r="K102" s="10">
        <v>899.20799999999997</v>
      </c>
      <c r="L102" s="10">
        <v>11.907999999999999</v>
      </c>
      <c r="M102" s="10">
        <v>11.872</v>
      </c>
      <c r="N102" s="10">
        <v>11.872</v>
      </c>
      <c r="O102" s="10">
        <v>15.9</v>
      </c>
      <c r="P102" s="10"/>
      <c r="Q102" s="11"/>
      <c r="R102" s="10" t="s">
        <v>171</v>
      </c>
      <c r="S102" s="10">
        <v>906.15800000000002</v>
      </c>
      <c r="T102" s="10">
        <v>12.026999999999999</v>
      </c>
      <c r="U102" s="10">
        <v>12.012</v>
      </c>
      <c r="V102" s="10">
        <v>12.012</v>
      </c>
      <c r="W102" s="10">
        <v>15.9</v>
      </c>
      <c r="X102" s="10"/>
      <c r="Y102" s="10"/>
      <c r="Z102" s="12">
        <v>86</v>
      </c>
      <c r="AA102" s="10">
        <v>12.1</v>
      </c>
      <c r="AB102" s="10">
        <v>15.9</v>
      </c>
      <c r="AC102" s="10" t="s">
        <v>41</v>
      </c>
      <c r="AD102" s="10" t="s">
        <v>41</v>
      </c>
      <c r="AF102" s="2">
        <v>98</v>
      </c>
      <c r="AG102" s="2">
        <v>86</v>
      </c>
      <c r="AH102" s="1">
        <v>906.928</v>
      </c>
      <c r="AI102" s="1">
        <v>11.936999999999999</v>
      </c>
      <c r="AJ102" s="1">
        <v>11.962999999999999</v>
      </c>
      <c r="AL102" s="1">
        <v>15.9</v>
      </c>
    </row>
    <row r="103" spans="2:38" ht="12.75" customHeight="1">
      <c r="B103" s="4">
        <v>87</v>
      </c>
      <c r="C103" s="5">
        <v>15.9</v>
      </c>
      <c r="D103" s="6" t="s">
        <v>106</v>
      </c>
      <c r="E103" s="7" t="s">
        <v>37</v>
      </c>
      <c r="F103" s="7" t="s">
        <v>38</v>
      </c>
      <c r="G103" s="8" t="s">
        <v>36</v>
      </c>
      <c r="H103" s="9">
        <v>11.66</v>
      </c>
      <c r="I103" s="10"/>
      <c r="J103" s="10" t="s">
        <v>172</v>
      </c>
      <c r="K103" s="10">
        <v>911.08</v>
      </c>
      <c r="L103" s="10">
        <v>11.872</v>
      </c>
      <c r="M103" s="10">
        <v>11.571999999999999</v>
      </c>
      <c r="N103" s="10">
        <v>11.571999999999999</v>
      </c>
      <c r="O103" s="10">
        <v>15.9</v>
      </c>
      <c r="P103" s="10"/>
      <c r="Q103" s="11"/>
      <c r="R103" s="10" t="s">
        <v>172</v>
      </c>
      <c r="S103" s="10">
        <v>918.16899999999998</v>
      </c>
      <c r="T103" s="10">
        <v>12.012</v>
      </c>
      <c r="U103" s="10">
        <v>11.669</v>
      </c>
      <c r="V103" s="10">
        <v>11.669</v>
      </c>
      <c r="W103" s="10">
        <v>15.9</v>
      </c>
      <c r="X103" s="10"/>
      <c r="Y103" s="10"/>
      <c r="Z103" s="12">
        <v>87</v>
      </c>
      <c r="AA103" s="10">
        <v>11.74</v>
      </c>
      <c r="AB103" s="10">
        <v>15.9</v>
      </c>
      <c r="AC103" s="10" t="s">
        <v>41</v>
      </c>
      <c r="AD103" s="10" t="s">
        <v>41</v>
      </c>
      <c r="AF103" s="2">
        <v>99</v>
      </c>
      <c r="AG103" s="2">
        <v>87</v>
      </c>
      <c r="AH103" s="1">
        <v>918.89099999999996</v>
      </c>
      <c r="AI103" s="1">
        <v>11.962999999999999</v>
      </c>
      <c r="AJ103" s="1">
        <v>11.635999999999999</v>
      </c>
      <c r="AL103" s="1">
        <v>15.9</v>
      </c>
    </row>
    <row r="104" spans="2:38" ht="12.75" customHeight="1">
      <c r="B104" s="13">
        <v>88</v>
      </c>
      <c r="C104" s="14">
        <v>15.9</v>
      </c>
      <c r="D104" s="6" t="s">
        <v>125</v>
      </c>
      <c r="E104" s="15" t="s">
        <v>37</v>
      </c>
      <c r="F104" s="15" t="s">
        <v>38</v>
      </c>
      <c r="G104" s="16" t="s">
        <v>36</v>
      </c>
      <c r="H104" s="9">
        <v>12.002000000000001</v>
      </c>
      <c r="I104" s="10"/>
      <c r="J104" s="10" t="s">
        <v>173</v>
      </c>
      <c r="K104" s="10">
        <v>922.65200000000004</v>
      </c>
      <c r="L104" s="10">
        <v>11.571999999999999</v>
      </c>
      <c r="M104" s="10">
        <v>11.946</v>
      </c>
      <c r="N104" s="10">
        <v>11.946</v>
      </c>
      <c r="O104" s="10">
        <v>15.9</v>
      </c>
      <c r="P104" s="10"/>
      <c r="Q104" s="11"/>
      <c r="R104" s="10" t="s">
        <v>173</v>
      </c>
      <c r="S104" s="10">
        <v>929.83799999999997</v>
      </c>
      <c r="T104" s="10">
        <v>11.669</v>
      </c>
      <c r="U104" s="10">
        <v>12.023999999999999</v>
      </c>
      <c r="V104" s="10">
        <v>12.023999999999999</v>
      </c>
      <c r="W104" s="10">
        <v>15.9</v>
      </c>
      <c r="X104" s="10"/>
      <c r="Y104" s="10"/>
      <c r="Z104" s="12">
        <v>88</v>
      </c>
      <c r="AA104" s="10">
        <v>12.08</v>
      </c>
      <c r="AB104" s="10">
        <v>15.9</v>
      </c>
      <c r="AC104" s="10" t="s">
        <v>41</v>
      </c>
      <c r="AD104" s="10" t="s">
        <v>41</v>
      </c>
      <c r="AF104" s="2">
        <v>100</v>
      </c>
      <c r="AG104" s="2">
        <v>88</v>
      </c>
      <c r="AH104" s="1">
        <v>930.52700000000004</v>
      </c>
      <c r="AI104" s="1">
        <v>11.635999999999999</v>
      </c>
      <c r="AJ104" s="1">
        <v>11.977</v>
      </c>
      <c r="AL104" s="1">
        <v>15.9</v>
      </c>
    </row>
    <row r="105" spans="2:38" ht="12.75" customHeight="1">
      <c r="B105" s="4">
        <v>89</v>
      </c>
      <c r="C105" s="5">
        <v>15.9</v>
      </c>
      <c r="D105" s="6" t="s">
        <v>174</v>
      </c>
      <c r="E105" s="7" t="s">
        <v>37</v>
      </c>
      <c r="F105" s="7" t="s">
        <v>38</v>
      </c>
      <c r="G105" s="8" t="s">
        <v>36</v>
      </c>
      <c r="H105" s="9">
        <v>11.984999999999999</v>
      </c>
      <c r="I105" s="10"/>
      <c r="J105" s="10" t="s">
        <v>175</v>
      </c>
      <c r="K105" s="10">
        <v>934.59799999999996</v>
      </c>
      <c r="L105" s="10">
        <v>11.946</v>
      </c>
      <c r="M105" s="10">
        <v>11.952999999999999</v>
      </c>
      <c r="N105" s="10">
        <v>11.952999999999999</v>
      </c>
      <c r="O105" s="10">
        <v>15.9</v>
      </c>
      <c r="P105" s="10"/>
      <c r="Q105" s="11"/>
      <c r="R105" s="10" t="s">
        <v>175</v>
      </c>
      <c r="S105" s="10">
        <v>941.86199999999997</v>
      </c>
      <c r="T105" s="10">
        <v>12.023999999999999</v>
      </c>
      <c r="U105" s="10">
        <v>12.009</v>
      </c>
      <c r="V105" s="10">
        <v>12.009</v>
      </c>
      <c r="W105" s="10">
        <v>15.9</v>
      </c>
      <c r="X105" s="10"/>
      <c r="Y105" s="10"/>
      <c r="Z105" s="12">
        <v>89</v>
      </c>
      <c r="AA105" s="10">
        <v>12.09</v>
      </c>
      <c r="AB105" s="10">
        <v>15.9</v>
      </c>
      <c r="AC105" s="10" t="s">
        <v>41</v>
      </c>
      <c r="AD105" s="10" t="s">
        <v>41</v>
      </c>
      <c r="AF105" s="2">
        <v>101</v>
      </c>
      <c r="AG105" s="2">
        <v>89</v>
      </c>
      <c r="AH105" s="1">
        <v>942.50400000000002</v>
      </c>
      <c r="AI105" s="1">
        <v>11.977</v>
      </c>
      <c r="AJ105" s="1">
        <v>11.977</v>
      </c>
      <c r="AL105" s="1">
        <v>15.9</v>
      </c>
    </row>
    <row r="106" spans="2:38" ht="12.75" customHeight="1">
      <c r="B106" s="13">
        <v>90</v>
      </c>
      <c r="C106" s="14">
        <v>15.9</v>
      </c>
      <c r="D106" s="6" t="s">
        <v>176</v>
      </c>
      <c r="E106" s="15" t="s">
        <v>37</v>
      </c>
      <c r="F106" s="15" t="s">
        <v>38</v>
      </c>
      <c r="G106" s="16" t="s">
        <v>36</v>
      </c>
      <c r="H106" s="9">
        <v>11.996</v>
      </c>
      <c r="I106" s="10"/>
      <c r="J106" s="10" t="s">
        <v>177</v>
      </c>
      <c r="K106" s="10">
        <v>946.55100000000004</v>
      </c>
      <c r="L106" s="10">
        <v>11.952999999999999</v>
      </c>
      <c r="M106" s="10">
        <v>11.951000000000001</v>
      </c>
      <c r="N106" s="10">
        <v>11.951000000000001</v>
      </c>
      <c r="O106" s="10">
        <v>15.9</v>
      </c>
      <c r="P106" s="10"/>
      <c r="Q106" s="11"/>
      <c r="R106" s="10" t="s">
        <v>177</v>
      </c>
      <c r="S106" s="10">
        <v>953.87199999999996</v>
      </c>
      <c r="T106" s="10">
        <v>12.009</v>
      </c>
      <c r="U106" s="10">
        <v>12.019</v>
      </c>
      <c r="V106" s="10">
        <v>12.019</v>
      </c>
      <c r="W106" s="10">
        <v>15.9</v>
      </c>
      <c r="X106" s="10"/>
      <c r="Y106" s="10"/>
      <c r="Z106" s="12">
        <v>90</v>
      </c>
      <c r="AA106" s="10">
        <v>12.08</v>
      </c>
      <c r="AB106" s="10">
        <v>15.9</v>
      </c>
      <c r="AC106" s="10" t="s">
        <v>41</v>
      </c>
      <c r="AD106" s="10" t="s">
        <v>41</v>
      </c>
      <c r="AF106" s="2">
        <v>102</v>
      </c>
      <c r="AG106" s="2">
        <v>90</v>
      </c>
      <c r="AH106" s="1">
        <v>954.48099999999999</v>
      </c>
      <c r="AI106" s="1">
        <v>11.977</v>
      </c>
      <c r="AJ106" s="1">
        <v>11.97</v>
      </c>
      <c r="AL106" s="1">
        <v>15.9</v>
      </c>
    </row>
    <row r="107" spans="2:38" ht="12.75" customHeight="1">
      <c r="B107" s="4">
        <v>91</v>
      </c>
      <c r="C107" s="5">
        <v>15.9</v>
      </c>
      <c r="D107" s="6" t="s">
        <v>178</v>
      </c>
      <c r="E107" s="7" t="s">
        <v>37</v>
      </c>
      <c r="F107" s="7" t="s">
        <v>38</v>
      </c>
      <c r="G107" s="8" t="s">
        <v>36</v>
      </c>
      <c r="H107" s="9">
        <v>12</v>
      </c>
      <c r="I107" s="10"/>
      <c r="J107" s="10" t="s">
        <v>179</v>
      </c>
      <c r="K107" s="10">
        <v>958.50199999999995</v>
      </c>
      <c r="L107" s="10">
        <v>11.951000000000001</v>
      </c>
      <c r="M107" s="10">
        <v>11.971</v>
      </c>
      <c r="N107" s="10">
        <v>11.971</v>
      </c>
      <c r="O107" s="10">
        <v>15.9</v>
      </c>
      <c r="P107" s="10"/>
      <c r="Q107" s="11"/>
      <c r="R107" s="10" t="s">
        <v>179</v>
      </c>
      <c r="S107" s="10">
        <v>965.89099999999996</v>
      </c>
      <c r="T107" s="10">
        <v>12.019</v>
      </c>
      <c r="U107" s="10">
        <v>12.019</v>
      </c>
      <c r="V107" s="10">
        <v>12.019</v>
      </c>
      <c r="W107" s="10">
        <v>15.9</v>
      </c>
      <c r="X107" s="10"/>
      <c r="Y107" s="10"/>
      <c r="Z107" s="12">
        <v>91</v>
      </c>
      <c r="AA107" s="10">
        <v>12.1</v>
      </c>
      <c r="AB107" s="10">
        <v>15.9</v>
      </c>
      <c r="AC107" s="10" t="s">
        <v>41</v>
      </c>
      <c r="AD107" s="10" t="s">
        <v>41</v>
      </c>
      <c r="AF107" s="2">
        <v>103</v>
      </c>
      <c r="AG107" s="2">
        <v>91</v>
      </c>
      <c r="AH107" s="1">
        <v>966.452</v>
      </c>
      <c r="AI107" s="1">
        <v>11.97</v>
      </c>
      <c r="AJ107" s="1">
        <v>11.984999999999999</v>
      </c>
      <c r="AL107" s="1">
        <v>15.9</v>
      </c>
    </row>
    <row r="108" spans="2:38" ht="12.75" customHeight="1">
      <c r="B108" s="13">
        <v>92</v>
      </c>
      <c r="C108" s="14">
        <v>15.9</v>
      </c>
      <c r="D108" s="6" t="s">
        <v>180</v>
      </c>
      <c r="E108" s="15" t="s">
        <v>37</v>
      </c>
      <c r="F108" s="15" t="s">
        <v>38</v>
      </c>
      <c r="G108" s="16" t="s">
        <v>36</v>
      </c>
      <c r="H108" s="9">
        <v>12.005000000000001</v>
      </c>
      <c r="I108" s="10"/>
      <c r="J108" s="10" t="s">
        <v>181</v>
      </c>
      <c r="K108" s="10">
        <v>970.47299999999996</v>
      </c>
      <c r="L108" s="10">
        <v>11.971</v>
      </c>
      <c r="M108" s="10">
        <v>12.04</v>
      </c>
      <c r="N108" s="10">
        <v>12.04</v>
      </c>
      <c r="O108" s="10">
        <v>15.9</v>
      </c>
      <c r="P108" s="10"/>
      <c r="Q108" s="11"/>
      <c r="R108" s="10" t="s">
        <v>181</v>
      </c>
      <c r="S108" s="10">
        <v>977.91</v>
      </c>
      <c r="T108" s="10">
        <v>12.019</v>
      </c>
      <c r="U108" s="10">
        <v>12.019</v>
      </c>
      <c r="V108" s="10">
        <v>12.019</v>
      </c>
      <c r="W108" s="10">
        <v>15.9</v>
      </c>
      <c r="X108" s="10"/>
      <c r="Y108" s="10"/>
      <c r="Z108" s="12">
        <v>92</v>
      </c>
      <c r="AA108" s="10">
        <v>12.09</v>
      </c>
      <c r="AB108" s="10">
        <v>15.9</v>
      </c>
      <c r="AC108" s="10" t="s">
        <v>41</v>
      </c>
      <c r="AD108" s="10" t="s">
        <v>41</v>
      </c>
      <c r="AF108" s="2">
        <v>104</v>
      </c>
      <c r="AG108" s="2">
        <v>92</v>
      </c>
      <c r="AH108" s="1">
        <v>978.43700000000001</v>
      </c>
      <c r="AI108" s="1">
        <v>11.984999999999999</v>
      </c>
      <c r="AJ108" s="1">
        <v>11.983000000000001</v>
      </c>
      <c r="AL108" s="1">
        <v>15.9</v>
      </c>
    </row>
    <row r="109" spans="2:38" ht="12.75" customHeight="1">
      <c r="B109" s="4">
        <v>93</v>
      </c>
      <c r="C109" s="5">
        <v>15.9</v>
      </c>
      <c r="D109" s="6" t="s">
        <v>182</v>
      </c>
      <c r="E109" s="7" t="s">
        <v>37</v>
      </c>
      <c r="F109" s="7" t="s">
        <v>38</v>
      </c>
      <c r="G109" s="8" t="s">
        <v>36</v>
      </c>
      <c r="H109" s="9">
        <v>11.993</v>
      </c>
      <c r="I109" s="10"/>
      <c r="J109" s="10" t="s">
        <v>183</v>
      </c>
      <c r="K109" s="10">
        <v>982.51300000000003</v>
      </c>
      <c r="L109" s="10">
        <v>12.04</v>
      </c>
      <c r="M109" s="10">
        <v>11.989000000000001</v>
      </c>
      <c r="N109" s="10">
        <v>11.989000000000001</v>
      </c>
      <c r="O109" s="10">
        <v>15.9</v>
      </c>
      <c r="P109" s="10"/>
      <c r="Q109" s="11"/>
      <c r="R109" s="10" t="s">
        <v>183</v>
      </c>
      <c r="S109" s="10">
        <v>989.92899999999997</v>
      </c>
      <c r="T109" s="10">
        <v>12.019</v>
      </c>
      <c r="U109" s="10">
        <v>12.045</v>
      </c>
      <c r="V109" s="10">
        <v>12.045</v>
      </c>
      <c r="W109" s="10">
        <v>15.9</v>
      </c>
      <c r="X109" s="10"/>
      <c r="Y109" s="10"/>
      <c r="Z109" s="12">
        <v>93</v>
      </c>
      <c r="AA109" s="10">
        <v>12.09</v>
      </c>
      <c r="AB109" s="10">
        <v>15.9</v>
      </c>
      <c r="AC109" s="10" t="s">
        <v>41</v>
      </c>
      <c r="AD109" s="10" t="s">
        <v>41</v>
      </c>
      <c r="AF109" s="2">
        <v>105</v>
      </c>
      <c r="AG109" s="2">
        <v>93</v>
      </c>
      <c r="AH109" s="1">
        <v>990.42</v>
      </c>
      <c r="AI109" s="1">
        <v>11.983000000000001</v>
      </c>
      <c r="AJ109" s="1">
        <v>11.948</v>
      </c>
      <c r="AL109" s="1">
        <v>15.9</v>
      </c>
    </row>
    <row r="110" spans="2:38" ht="12.75" customHeight="1">
      <c r="B110" s="13">
        <v>94</v>
      </c>
      <c r="C110" s="14">
        <v>15.9</v>
      </c>
      <c r="D110" s="6" t="s">
        <v>159</v>
      </c>
      <c r="E110" s="15" t="s">
        <v>37</v>
      </c>
      <c r="F110" s="15" t="s">
        <v>38</v>
      </c>
      <c r="G110" s="16" t="s">
        <v>36</v>
      </c>
      <c r="H110" s="9">
        <v>12.01</v>
      </c>
      <c r="I110" s="10"/>
      <c r="J110" s="10" t="s">
        <v>184</v>
      </c>
      <c r="K110" s="10">
        <v>994.50099999999998</v>
      </c>
      <c r="L110" s="10">
        <v>11.989000000000001</v>
      </c>
      <c r="M110" s="10">
        <v>11.991</v>
      </c>
      <c r="N110" s="10">
        <v>11.991</v>
      </c>
      <c r="O110" s="10">
        <v>15.9</v>
      </c>
      <c r="P110" s="10"/>
      <c r="Q110" s="11"/>
      <c r="R110" s="10" t="s">
        <v>184</v>
      </c>
      <c r="S110" s="10">
        <v>1001.974</v>
      </c>
      <c r="T110" s="10">
        <v>12.045</v>
      </c>
      <c r="U110" s="10">
        <v>12.023999999999999</v>
      </c>
      <c r="V110" s="10">
        <v>12.023999999999999</v>
      </c>
      <c r="W110" s="10">
        <v>15.9</v>
      </c>
      <c r="X110" s="10"/>
      <c r="Y110" s="10"/>
      <c r="Z110" s="12">
        <v>94</v>
      </c>
      <c r="AA110" s="10">
        <v>12.09</v>
      </c>
      <c r="AB110" s="10">
        <v>15.9</v>
      </c>
      <c r="AC110" s="10" t="s">
        <v>41</v>
      </c>
      <c r="AD110" s="10" t="s">
        <v>41</v>
      </c>
      <c r="AF110" s="2">
        <v>106</v>
      </c>
      <c r="AG110" s="2">
        <v>94</v>
      </c>
      <c r="AH110" s="1">
        <v>1002.3680000000001</v>
      </c>
      <c r="AI110" s="1">
        <v>11.948</v>
      </c>
      <c r="AJ110" s="1">
        <v>11.976000000000001</v>
      </c>
      <c r="AL110" s="1">
        <v>15.9</v>
      </c>
    </row>
    <row r="111" spans="2:38" ht="12.75" customHeight="1">
      <c r="B111" s="4">
        <v>95</v>
      </c>
      <c r="C111" s="5">
        <v>15.9</v>
      </c>
      <c r="D111" s="6" t="s">
        <v>185</v>
      </c>
      <c r="E111" s="7" t="s">
        <v>37</v>
      </c>
      <c r="F111" s="7" t="s">
        <v>38</v>
      </c>
      <c r="G111" s="8" t="s">
        <v>36</v>
      </c>
      <c r="H111" s="9">
        <v>12.000999999999999</v>
      </c>
      <c r="I111" s="10"/>
      <c r="J111" s="10" t="s">
        <v>186</v>
      </c>
      <c r="K111" s="10">
        <v>1006.4930000000001</v>
      </c>
      <c r="L111" s="10">
        <v>11.991</v>
      </c>
      <c r="M111" s="10">
        <v>12.013999999999999</v>
      </c>
      <c r="N111" s="10">
        <v>12.013999999999999</v>
      </c>
      <c r="O111" s="10">
        <v>15.9</v>
      </c>
      <c r="P111" s="10"/>
      <c r="Q111" s="11"/>
      <c r="R111" s="10" t="s">
        <v>186</v>
      </c>
      <c r="S111" s="10">
        <v>1013.998</v>
      </c>
      <c r="T111" s="10">
        <v>12.023999999999999</v>
      </c>
      <c r="U111" s="10">
        <v>12.06</v>
      </c>
      <c r="V111" s="10">
        <v>12.06</v>
      </c>
      <c r="W111" s="10">
        <v>15.9</v>
      </c>
      <c r="X111" s="10"/>
      <c r="Y111" s="10"/>
      <c r="Z111" s="12">
        <v>95</v>
      </c>
      <c r="AA111" s="10">
        <v>12.1</v>
      </c>
      <c r="AB111" s="10">
        <v>15.9</v>
      </c>
      <c r="AC111" s="10" t="s">
        <v>41</v>
      </c>
      <c r="AD111" s="10" t="s">
        <v>41</v>
      </c>
      <c r="AF111" s="2">
        <v>107</v>
      </c>
      <c r="AG111" s="2">
        <v>95</v>
      </c>
      <c r="AH111" s="1">
        <v>1014.3440000000001</v>
      </c>
      <c r="AI111" s="1">
        <v>11.976000000000001</v>
      </c>
      <c r="AJ111" s="1">
        <v>11.992000000000001</v>
      </c>
      <c r="AL111" s="1">
        <v>15.9</v>
      </c>
    </row>
    <row r="112" spans="2:38" ht="12.75" customHeight="1">
      <c r="B112" s="13">
        <v>96</v>
      </c>
      <c r="C112" s="14">
        <v>15.9</v>
      </c>
      <c r="D112" s="6" t="s">
        <v>187</v>
      </c>
      <c r="E112" s="15" t="s">
        <v>37</v>
      </c>
      <c r="F112" s="15" t="s">
        <v>38</v>
      </c>
      <c r="G112" s="16" t="s">
        <v>36</v>
      </c>
      <c r="H112" s="9">
        <v>11.896000000000001</v>
      </c>
      <c r="I112" s="10"/>
      <c r="J112" s="10" t="s">
        <v>188</v>
      </c>
      <c r="K112" s="10">
        <v>1018.5069999999999</v>
      </c>
      <c r="L112" s="10">
        <v>12.013999999999999</v>
      </c>
      <c r="M112" s="10">
        <v>11.887</v>
      </c>
      <c r="N112" s="10">
        <v>11.887</v>
      </c>
      <c r="O112" s="10">
        <v>15.9</v>
      </c>
      <c r="P112" s="10"/>
      <c r="Q112" s="11"/>
      <c r="R112" s="10" t="s">
        <v>188</v>
      </c>
      <c r="S112" s="10">
        <v>1026.058</v>
      </c>
      <c r="T112" s="10">
        <v>12.06</v>
      </c>
      <c r="U112" s="10">
        <v>11.935</v>
      </c>
      <c r="V112" s="10">
        <v>11.935</v>
      </c>
      <c r="W112" s="10">
        <v>15.9</v>
      </c>
      <c r="X112" s="10"/>
      <c r="Y112" s="10"/>
      <c r="Z112" s="12">
        <v>96</v>
      </c>
      <c r="AA112" s="10">
        <v>12</v>
      </c>
      <c r="AB112" s="10">
        <v>15.9</v>
      </c>
      <c r="AC112" s="10" t="s">
        <v>41</v>
      </c>
      <c r="AD112" s="10" t="s">
        <v>41</v>
      </c>
      <c r="AF112" s="2">
        <v>108</v>
      </c>
      <c r="AG112" s="2">
        <v>96</v>
      </c>
      <c r="AH112" s="1">
        <v>1026.336</v>
      </c>
      <c r="AI112" s="1">
        <v>11.992000000000001</v>
      </c>
      <c r="AJ112" s="1">
        <v>11.85</v>
      </c>
      <c r="AL112" s="1">
        <v>15.9</v>
      </c>
    </row>
    <row r="113" spans="2:38" ht="12.75" customHeight="1">
      <c r="B113" s="4">
        <v>97</v>
      </c>
      <c r="C113" s="5">
        <v>15.9</v>
      </c>
      <c r="D113" s="6" t="s">
        <v>189</v>
      </c>
      <c r="E113" s="7" t="s">
        <v>37</v>
      </c>
      <c r="F113" s="7" t="s">
        <v>38</v>
      </c>
      <c r="G113" s="8" t="s">
        <v>36</v>
      </c>
      <c r="H113" s="9">
        <v>11.996</v>
      </c>
      <c r="I113" s="10"/>
      <c r="J113" s="10" t="s">
        <v>190</v>
      </c>
      <c r="K113" s="10">
        <v>1030.394</v>
      </c>
      <c r="L113" s="10">
        <v>11.887</v>
      </c>
      <c r="M113" s="10">
        <v>11.999000000000001</v>
      </c>
      <c r="N113" s="10">
        <v>11.999000000000001</v>
      </c>
      <c r="O113" s="10">
        <v>15.9</v>
      </c>
      <c r="P113" s="10"/>
      <c r="Q113" s="11"/>
      <c r="R113" s="10" t="s">
        <v>190</v>
      </c>
      <c r="S113" s="10">
        <v>1037.9939999999999</v>
      </c>
      <c r="T113" s="10">
        <v>11.935</v>
      </c>
      <c r="U113" s="10">
        <v>12.032</v>
      </c>
      <c r="V113" s="10">
        <v>12.032</v>
      </c>
      <c r="W113" s="10">
        <v>15.9</v>
      </c>
      <c r="X113" s="10"/>
      <c r="Y113" s="10"/>
      <c r="Z113" s="12">
        <v>97</v>
      </c>
      <c r="AA113" s="10">
        <v>12.08</v>
      </c>
      <c r="AB113" s="10">
        <v>15.9</v>
      </c>
      <c r="AC113" s="10" t="s">
        <v>41</v>
      </c>
      <c r="AD113" s="10" t="s">
        <v>41</v>
      </c>
      <c r="AF113" s="2">
        <v>109</v>
      </c>
      <c r="AG113" s="2">
        <v>97</v>
      </c>
      <c r="AH113" s="1">
        <v>1038.1859999999999</v>
      </c>
      <c r="AI113" s="1">
        <v>11.85</v>
      </c>
      <c r="AJ113" s="1">
        <v>11.971</v>
      </c>
      <c r="AL113" s="1">
        <v>15.9</v>
      </c>
    </row>
    <row r="114" spans="2:38" ht="12.75" customHeight="1">
      <c r="B114" s="13">
        <v>98</v>
      </c>
      <c r="C114" s="14">
        <v>15.9</v>
      </c>
      <c r="D114" s="6" t="s">
        <v>83</v>
      </c>
      <c r="E114" s="15" t="s">
        <v>37</v>
      </c>
      <c r="F114" s="15" t="s">
        <v>38</v>
      </c>
      <c r="G114" s="16" t="s">
        <v>36</v>
      </c>
      <c r="H114" s="9">
        <v>11.989000000000001</v>
      </c>
      <c r="I114" s="10"/>
      <c r="J114" s="10" t="s">
        <v>191</v>
      </c>
      <c r="K114" s="10">
        <v>1042.393</v>
      </c>
      <c r="L114" s="10">
        <v>11.999000000000001</v>
      </c>
      <c r="M114" s="10">
        <v>11.965999999999999</v>
      </c>
      <c r="N114" s="10">
        <v>11.965999999999999</v>
      </c>
      <c r="O114" s="10">
        <v>15.9</v>
      </c>
      <c r="P114" s="10"/>
      <c r="Q114" s="11"/>
      <c r="R114" s="10" t="s">
        <v>191</v>
      </c>
      <c r="S114" s="10">
        <v>1050.0260000000001</v>
      </c>
      <c r="T114" s="10">
        <v>12.032</v>
      </c>
      <c r="U114" s="10">
        <v>12.019</v>
      </c>
      <c r="V114" s="10">
        <v>12.019</v>
      </c>
      <c r="W114" s="10">
        <v>15.9</v>
      </c>
      <c r="X114" s="10"/>
      <c r="Y114" s="10"/>
      <c r="Z114" s="12">
        <v>98</v>
      </c>
      <c r="AA114" s="10">
        <v>12.08</v>
      </c>
      <c r="AB114" s="10">
        <v>15.9</v>
      </c>
      <c r="AC114" s="10" t="s">
        <v>41</v>
      </c>
      <c r="AD114" s="10" t="s">
        <v>41</v>
      </c>
      <c r="AF114" s="2">
        <v>110</v>
      </c>
      <c r="AG114" s="2">
        <v>98</v>
      </c>
      <c r="AH114" s="1">
        <v>1050.1569999999999</v>
      </c>
      <c r="AI114" s="1">
        <v>11.971</v>
      </c>
      <c r="AJ114" s="1">
        <v>11.932</v>
      </c>
      <c r="AL114" s="1">
        <v>15.9</v>
      </c>
    </row>
    <row r="115" spans="2:38" ht="12.75" customHeight="1">
      <c r="B115" s="4">
        <v>99</v>
      </c>
      <c r="C115" s="5">
        <v>15.9</v>
      </c>
      <c r="D115" s="6" t="s">
        <v>192</v>
      </c>
      <c r="E115" s="7" t="s">
        <v>37</v>
      </c>
      <c r="F115" s="7" t="s">
        <v>38</v>
      </c>
      <c r="G115" s="8" t="s">
        <v>36</v>
      </c>
      <c r="H115" s="9">
        <v>12.005000000000001</v>
      </c>
      <c r="I115" s="10"/>
      <c r="J115" s="10" t="s">
        <v>193</v>
      </c>
      <c r="K115" s="10">
        <v>1054.3589999999999</v>
      </c>
      <c r="L115" s="10">
        <v>11.965999999999999</v>
      </c>
      <c r="M115" s="10">
        <v>11.996</v>
      </c>
      <c r="N115" s="10">
        <v>11.996</v>
      </c>
      <c r="O115" s="10">
        <v>15.9</v>
      </c>
      <c r="P115" s="10"/>
      <c r="Q115" s="11"/>
      <c r="R115" s="10" t="s">
        <v>193</v>
      </c>
      <c r="S115" s="10">
        <v>1062.0450000000001</v>
      </c>
      <c r="T115" s="10">
        <v>12.019</v>
      </c>
      <c r="U115" s="10">
        <v>12.016999999999999</v>
      </c>
      <c r="V115" s="10">
        <v>12.016999999999999</v>
      </c>
      <c r="W115" s="10">
        <v>15.9</v>
      </c>
      <c r="X115" s="10"/>
      <c r="Y115" s="10"/>
      <c r="Z115" s="12">
        <v>99</v>
      </c>
      <c r="AA115" s="10">
        <v>12.14</v>
      </c>
      <c r="AB115" s="10">
        <v>15.9</v>
      </c>
      <c r="AC115" s="10" t="s">
        <v>41</v>
      </c>
      <c r="AD115" s="10" t="s">
        <v>41</v>
      </c>
      <c r="AF115" s="2">
        <v>111</v>
      </c>
      <c r="AG115" s="2">
        <v>99</v>
      </c>
      <c r="AH115" s="1">
        <v>1062.0889999999999</v>
      </c>
      <c r="AI115" s="1">
        <v>11.932</v>
      </c>
      <c r="AJ115" s="1">
        <v>11.986000000000001</v>
      </c>
      <c r="AL115" s="1">
        <v>15.9</v>
      </c>
    </row>
    <row r="116" spans="2:38" ht="12.75" customHeight="1">
      <c r="B116" s="13">
        <v>100</v>
      </c>
      <c r="C116" s="14">
        <v>15.9</v>
      </c>
      <c r="D116" s="6" t="s">
        <v>194</v>
      </c>
      <c r="E116" s="15" t="s">
        <v>37</v>
      </c>
      <c r="F116" s="15" t="s">
        <v>38</v>
      </c>
      <c r="G116" s="16" t="s">
        <v>36</v>
      </c>
      <c r="H116" s="9">
        <v>12.004</v>
      </c>
      <c r="I116" s="10"/>
      <c r="J116" s="10" t="s">
        <v>195</v>
      </c>
      <c r="K116" s="10">
        <v>1066.356</v>
      </c>
      <c r="L116" s="10">
        <v>11.996</v>
      </c>
      <c r="M116" s="10">
        <v>11.962999999999999</v>
      </c>
      <c r="N116" s="10">
        <v>11.962999999999999</v>
      </c>
      <c r="O116" s="10">
        <v>15.9</v>
      </c>
      <c r="P116" s="10"/>
      <c r="Q116" s="11"/>
      <c r="R116" s="10" t="s">
        <v>195</v>
      </c>
      <c r="S116" s="10">
        <v>1074.0619999999999</v>
      </c>
      <c r="T116" s="10">
        <v>12.016999999999999</v>
      </c>
      <c r="U116" s="10">
        <v>12.022</v>
      </c>
      <c r="V116" s="10">
        <v>12.022</v>
      </c>
      <c r="W116" s="10">
        <v>15.9</v>
      </c>
      <c r="X116" s="10"/>
      <c r="Y116" s="10"/>
      <c r="Z116" s="12">
        <v>100</v>
      </c>
      <c r="AA116" s="10">
        <v>12.09</v>
      </c>
      <c r="AB116" s="10">
        <v>15.9</v>
      </c>
      <c r="AC116" s="10" t="s">
        <v>41</v>
      </c>
      <c r="AD116" s="10" t="s">
        <v>41</v>
      </c>
      <c r="AF116" s="2">
        <v>112</v>
      </c>
      <c r="AG116" s="2">
        <v>100</v>
      </c>
      <c r="AH116" s="1">
        <v>1074.075</v>
      </c>
      <c r="AI116" s="1">
        <v>11.986000000000001</v>
      </c>
      <c r="AJ116" s="1">
        <v>11.94</v>
      </c>
      <c r="AL116" s="1">
        <v>15.9</v>
      </c>
    </row>
    <row r="117" spans="2:38" ht="12.75" customHeight="1">
      <c r="B117" s="4">
        <v>101</v>
      </c>
      <c r="C117" s="5">
        <v>15.9</v>
      </c>
      <c r="D117" s="6" t="s">
        <v>196</v>
      </c>
      <c r="E117" s="7" t="s">
        <v>37</v>
      </c>
      <c r="F117" s="7" t="s">
        <v>38</v>
      </c>
      <c r="G117" s="8" t="s">
        <v>36</v>
      </c>
      <c r="H117" s="9">
        <v>12.002000000000001</v>
      </c>
      <c r="I117" s="10"/>
      <c r="J117" s="10" t="s">
        <v>197</v>
      </c>
      <c r="K117" s="10">
        <v>1078.319</v>
      </c>
      <c r="L117" s="10">
        <v>11.962999999999999</v>
      </c>
      <c r="M117" s="10">
        <v>11.965999999999999</v>
      </c>
      <c r="N117" s="10">
        <v>11.965999999999999</v>
      </c>
      <c r="O117" s="10">
        <v>15.9</v>
      </c>
      <c r="P117" s="10"/>
      <c r="Q117" s="11"/>
      <c r="R117" s="10" t="s">
        <v>197</v>
      </c>
      <c r="S117" s="10">
        <v>1086.0840000000001</v>
      </c>
      <c r="T117" s="10">
        <v>12.022</v>
      </c>
      <c r="U117" s="10">
        <v>12.012</v>
      </c>
      <c r="V117" s="10">
        <v>12.012</v>
      </c>
      <c r="W117" s="10">
        <v>15.9</v>
      </c>
      <c r="X117" s="10"/>
      <c r="Y117" s="10"/>
      <c r="Z117" s="12">
        <v>101</v>
      </c>
      <c r="AA117" s="10">
        <v>12.09</v>
      </c>
      <c r="AB117" s="10">
        <v>15.9</v>
      </c>
      <c r="AC117" s="10" t="s">
        <v>41</v>
      </c>
      <c r="AD117" s="10" t="s">
        <v>41</v>
      </c>
      <c r="AF117" s="2">
        <v>113</v>
      </c>
      <c r="AG117" s="2">
        <v>101</v>
      </c>
      <c r="AH117" s="1">
        <v>1086.0150000000001</v>
      </c>
      <c r="AI117" s="1">
        <v>11.94</v>
      </c>
      <c r="AJ117" s="1">
        <v>11.971</v>
      </c>
      <c r="AL117" s="1">
        <v>15.9</v>
      </c>
    </row>
    <row r="118" spans="2:38" ht="12.75" customHeight="1">
      <c r="B118" s="56"/>
      <c r="C118" s="57"/>
      <c r="D118" s="58"/>
      <c r="E118" s="59"/>
      <c r="F118" s="59"/>
      <c r="G118" s="60"/>
      <c r="H118" s="61"/>
      <c r="I118" s="10"/>
      <c r="J118" s="10" t="s">
        <v>198</v>
      </c>
      <c r="K118" s="10">
        <v>1090.2850000000001</v>
      </c>
      <c r="L118" s="10">
        <v>11.965999999999999</v>
      </c>
      <c r="M118" s="10">
        <v>11.999000000000001</v>
      </c>
      <c r="N118" s="10">
        <v>11.999000000000001</v>
      </c>
      <c r="O118" s="10">
        <v>15.9</v>
      </c>
      <c r="P118" s="10"/>
      <c r="Q118" s="11"/>
      <c r="R118" s="10" t="s">
        <v>198</v>
      </c>
      <c r="S118" s="10">
        <v>1098.095</v>
      </c>
      <c r="T118" s="10">
        <v>12.012</v>
      </c>
      <c r="U118" s="10">
        <v>12.013999999999999</v>
      </c>
      <c r="V118" s="10">
        <v>12.013999999999999</v>
      </c>
      <c r="W118" s="10">
        <v>15.9</v>
      </c>
      <c r="X118" s="10"/>
      <c r="Y118" s="10"/>
      <c r="Z118" s="12">
        <v>102</v>
      </c>
      <c r="AA118" s="10">
        <v>12.11</v>
      </c>
      <c r="AB118" s="10">
        <v>15.9</v>
      </c>
      <c r="AC118" s="10" t="s">
        <v>41</v>
      </c>
      <c r="AD118" s="10" t="s">
        <v>41</v>
      </c>
      <c r="AF118" s="2">
        <v>114</v>
      </c>
      <c r="AG118" s="2">
        <v>102</v>
      </c>
      <c r="AH118" s="1">
        <v>1097.9860000000001</v>
      </c>
      <c r="AI118" s="1">
        <v>11.971</v>
      </c>
      <c r="AJ118" s="1">
        <v>11.946999999999999</v>
      </c>
      <c r="AL118" s="1">
        <v>15.9</v>
      </c>
    </row>
    <row r="119" spans="2:38" ht="12.75" customHeight="1">
      <c r="B119" s="56"/>
      <c r="C119" s="57"/>
      <c r="D119" s="58"/>
      <c r="E119" s="59"/>
      <c r="F119" s="59"/>
      <c r="G119" s="60"/>
      <c r="H119" s="61"/>
      <c r="I119" s="10"/>
      <c r="J119" s="10" t="s">
        <v>199</v>
      </c>
      <c r="K119" s="10">
        <v>1102.2840000000001</v>
      </c>
      <c r="L119" s="10">
        <v>11.999000000000001</v>
      </c>
      <c r="M119" s="10">
        <v>11.974</v>
      </c>
      <c r="N119" s="10">
        <v>11.973000000000001</v>
      </c>
      <c r="O119" s="10">
        <v>15.9</v>
      </c>
      <c r="P119" s="10"/>
      <c r="Q119" s="11"/>
      <c r="R119" s="10" t="s">
        <v>199</v>
      </c>
      <c r="S119" s="10">
        <v>1110.1099999999999</v>
      </c>
      <c r="T119" s="10">
        <v>12.013999999999999</v>
      </c>
      <c r="U119" s="10">
        <v>12.032</v>
      </c>
      <c r="V119" s="10">
        <v>12.032</v>
      </c>
      <c r="W119" s="10">
        <v>15.9</v>
      </c>
      <c r="X119" s="10"/>
      <c r="Y119" s="10"/>
      <c r="Z119" s="12">
        <v>103</v>
      </c>
      <c r="AA119" s="10">
        <v>12.08</v>
      </c>
      <c r="AB119" s="10">
        <v>15.9</v>
      </c>
      <c r="AC119" s="10" t="s">
        <v>41</v>
      </c>
      <c r="AD119" s="10" t="s">
        <v>41</v>
      </c>
      <c r="AF119" s="2">
        <v>115</v>
      </c>
      <c r="AG119" s="2">
        <v>103</v>
      </c>
      <c r="AH119" s="1">
        <v>1109.932</v>
      </c>
      <c r="AI119" s="1">
        <v>11.946999999999999</v>
      </c>
      <c r="AJ119" s="1">
        <v>11.933999999999999</v>
      </c>
      <c r="AL119" s="1">
        <v>15.9</v>
      </c>
    </row>
    <row r="120" spans="2:38" ht="12.75" customHeight="1">
      <c r="B120" s="13">
        <v>102</v>
      </c>
      <c r="C120" s="14">
        <v>15.9</v>
      </c>
      <c r="D120" s="6" t="s">
        <v>200</v>
      </c>
      <c r="E120" s="15" t="s">
        <v>37</v>
      </c>
      <c r="F120" s="15" t="s">
        <v>38</v>
      </c>
      <c r="G120" s="16" t="s">
        <v>36</v>
      </c>
      <c r="H120" s="9">
        <v>4</v>
      </c>
      <c r="I120" s="10"/>
      <c r="J120" s="10" t="s">
        <v>201</v>
      </c>
      <c r="K120" s="10">
        <v>1114.2570000000001</v>
      </c>
      <c r="L120" s="10">
        <v>11.974</v>
      </c>
      <c r="M120" s="10">
        <v>4.569</v>
      </c>
      <c r="N120" s="10">
        <v>4.57</v>
      </c>
      <c r="O120" s="10">
        <v>15.9</v>
      </c>
      <c r="P120" s="10" t="s">
        <v>32</v>
      </c>
      <c r="Q120" s="11"/>
      <c r="R120" s="10" t="s">
        <v>201</v>
      </c>
      <c r="S120" s="10">
        <v>1122.1420000000001</v>
      </c>
      <c r="T120" s="10">
        <v>12.032</v>
      </c>
      <c r="U120" s="10">
        <v>4.6710000000000003</v>
      </c>
      <c r="V120" s="10">
        <v>4.6710000000000003</v>
      </c>
      <c r="W120" s="10">
        <v>15.9</v>
      </c>
      <c r="X120" s="10" t="s">
        <v>32</v>
      </c>
      <c r="Y120" s="10"/>
      <c r="Z120" s="12">
        <v>104</v>
      </c>
      <c r="AA120" s="10">
        <v>4.74</v>
      </c>
      <c r="AB120" s="10">
        <v>15.9</v>
      </c>
      <c r="AC120" s="10" t="s">
        <v>41</v>
      </c>
      <c r="AD120" s="10" t="s">
        <v>41</v>
      </c>
      <c r="AF120" s="2">
        <v>116</v>
      </c>
      <c r="AG120" s="2">
        <v>104</v>
      </c>
      <c r="AH120" s="1">
        <v>1121.866</v>
      </c>
      <c r="AI120" s="1">
        <v>11.933999999999999</v>
      </c>
      <c r="AJ120" s="1">
        <v>4.6959999999999997</v>
      </c>
      <c r="AK120" s="3" t="s">
        <v>35</v>
      </c>
      <c r="AL120" s="1">
        <v>15.9</v>
      </c>
    </row>
    <row r="121" spans="2:38" ht="12.75" customHeight="1">
      <c r="B121" s="4">
        <v>103</v>
      </c>
      <c r="C121" s="5">
        <v>15.9</v>
      </c>
      <c r="D121" s="6" t="s">
        <v>202</v>
      </c>
      <c r="E121" s="7" t="s">
        <v>37</v>
      </c>
      <c r="F121" s="7" t="s">
        <v>38</v>
      </c>
      <c r="G121" s="8" t="s">
        <v>36</v>
      </c>
      <c r="H121" s="9">
        <v>6.3</v>
      </c>
      <c r="I121" s="10"/>
      <c r="J121" s="10" t="s">
        <v>203</v>
      </c>
      <c r="K121" s="10">
        <v>1118.827</v>
      </c>
      <c r="L121" s="10">
        <v>4.569</v>
      </c>
      <c r="M121" s="10">
        <v>6.3369999999999997</v>
      </c>
      <c r="N121" s="10">
        <v>6.3369999999999997</v>
      </c>
      <c r="O121" s="10">
        <v>15.9</v>
      </c>
      <c r="P121" s="10" t="s">
        <v>40</v>
      </c>
      <c r="Q121" s="11"/>
      <c r="R121" s="10" t="s">
        <v>203</v>
      </c>
      <c r="S121" s="10">
        <v>1126.8130000000001</v>
      </c>
      <c r="T121" s="10">
        <v>4.6710000000000003</v>
      </c>
      <c r="U121" s="10">
        <v>6.3630000000000004</v>
      </c>
      <c r="V121" s="10">
        <v>6.3630000000000004</v>
      </c>
      <c r="W121" s="10">
        <v>15.9</v>
      </c>
      <c r="X121" s="10" t="s">
        <v>40</v>
      </c>
      <c r="Y121" s="10"/>
      <c r="Z121" s="12">
        <v>105</v>
      </c>
      <c r="AA121" s="10">
        <v>6.45</v>
      </c>
      <c r="AB121" s="10">
        <v>15.9</v>
      </c>
      <c r="AC121" s="10" t="s">
        <v>41</v>
      </c>
      <c r="AD121" s="10" t="s">
        <v>41</v>
      </c>
      <c r="AF121" s="2">
        <v>117</v>
      </c>
      <c r="AG121" s="2">
        <v>105</v>
      </c>
      <c r="AH121" s="1">
        <v>1126.5619999999999</v>
      </c>
      <c r="AI121" s="1">
        <v>4.6959999999999997</v>
      </c>
      <c r="AJ121" s="1">
        <v>6.3819999999999997</v>
      </c>
      <c r="AK121" s="3" t="s">
        <v>42</v>
      </c>
      <c r="AL121" s="1">
        <v>15.9</v>
      </c>
    </row>
    <row r="122" spans="2:38" ht="12.75" customHeight="1">
      <c r="B122" s="13">
        <v>104</v>
      </c>
      <c r="C122" s="14">
        <v>15.9</v>
      </c>
      <c r="D122" s="6" t="s">
        <v>192</v>
      </c>
      <c r="E122" s="15" t="s">
        <v>37</v>
      </c>
      <c r="F122" s="15" t="s">
        <v>38</v>
      </c>
      <c r="G122" s="16" t="s">
        <v>36</v>
      </c>
      <c r="H122" s="9">
        <v>4</v>
      </c>
      <c r="I122" s="10"/>
      <c r="J122" s="10" t="s">
        <v>204</v>
      </c>
      <c r="K122" s="10">
        <v>1125.164</v>
      </c>
      <c r="L122" s="10">
        <v>6.3369999999999997</v>
      </c>
      <c r="M122" s="10">
        <v>4.3559999999999999</v>
      </c>
      <c r="N122" s="10">
        <v>4.3559999999999999</v>
      </c>
      <c r="O122" s="10">
        <v>15.9</v>
      </c>
      <c r="P122" s="10" t="s">
        <v>32</v>
      </c>
      <c r="Q122" s="11"/>
      <c r="R122" s="10" t="s">
        <v>204</v>
      </c>
      <c r="S122" s="10">
        <v>1133.175</v>
      </c>
      <c r="T122" s="10">
        <v>6.3630000000000004</v>
      </c>
      <c r="U122" s="10">
        <v>4.29</v>
      </c>
      <c r="V122" s="10">
        <v>4.29</v>
      </c>
      <c r="W122" s="10">
        <v>15.9</v>
      </c>
      <c r="X122" s="10" t="s">
        <v>32</v>
      </c>
      <c r="Y122" s="10"/>
      <c r="Z122" s="12">
        <v>106</v>
      </c>
      <c r="AA122" s="10">
        <v>4.3600000000000003</v>
      </c>
      <c r="AB122" s="10">
        <v>15.9</v>
      </c>
      <c r="AC122" s="10" t="s">
        <v>41</v>
      </c>
      <c r="AD122" s="10" t="s">
        <v>41</v>
      </c>
      <c r="AF122" s="2">
        <v>118</v>
      </c>
      <c r="AG122" s="2">
        <v>106</v>
      </c>
      <c r="AH122" s="1">
        <v>1132.944</v>
      </c>
      <c r="AI122" s="1">
        <v>6.3819999999999997</v>
      </c>
      <c r="AJ122" s="1">
        <v>4.319</v>
      </c>
      <c r="AK122" s="3" t="s">
        <v>35</v>
      </c>
      <c r="AL122" s="1">
        <v>15.9</v>
      </c>
    </row>
    <row r="123" spans="2:38" ht="12.75" customHeight="1">
      <c r="B123" s="4">
        <v>105</v>
      </c>
      <c r="C123" s="5">
        <v>15.9</v>
      </c>
      <c r="D123" s="6" t="s">
        <v>143</v>
      </c>
      <c r="E123" s="7" t="s">
        <v>37</v>
      </c>
      <c r="F123" s="7" t="s">
        <v>38</v>
      </c>
      <c r="G123" s="8" t="s">
        <v>36</v>
      </c>
      <c r="H123" s="9">
        <v>4</v>
      </c>
      <c r="I123" s="10"/>
      <c r="J123" s="64"/>
      <c r="K123" s="64"/>
      <c r="L123" s="64"/>
      <c r="M123" s="64"/>
      <c r="N123" s="64"/>
      <c r="O123" s="64"/>
      <c r="P123" s="64"/>
      <c r="Q123" s="11"/>
      <c r="R123" s="64"/>
      <c r="S123" s="64"/>
      <c r="T123" s="64"/>
      <c r="U123" s="64"/>
      <c r="V123" s="64"/>
      <c r="W123" s="64"/>
      <c r="X123" s="64"/>
      <c r="Y123" s="10"/>
      <c r="Z123" s="66"/>
      <c r="AA123" s="64"/>
      <c r="AB123" s="64"/>
      <c r="AC123" s="64"/>
      <c r="AD123" s="64"/>
      <c r="AF123" s="67"/>
      <c r="AG123" s="67"/>
      <c r="AH123" s="68"/>
      <c r="AI123" s="68"/>
      <c r="AJ123" s="68"/>
      <c r="AK123" s="69"/>
      <c r="AL123" s="68"/>
    </row>
    <row r="124" spans="2:38" ht="12.75" customHeight="1">
      <c r="B124" s="13">
        <v>106</v>
      </c>
      <c r="C124" s="14">
        <v>15.9</v>
      </c>
      <c r="D124" s="6" t="s">
        <v>108</v>
      </c>
      <c r="E124" s="15" t="s">
        <v>37</v>
      </c>
      <c r="F124" s="15" t="s">
        <v>38</v>
      </c>
      <c r="G124" s="16" t="s">
        <v>36</v>
      </c>
      <c r="H124" s="9">
        <v>12</v>
      </c>
      <c r="I124" s="10"/>
      <c r="J124" s="10" t="s">
        <v>205</v>
      </c>
      <c r="K124" s="10">
        <v>1129.52</v>
      </c>
      <c r="L124" s="10">
        <v>4.3559999999999999</v>
      </c>
      <c r="M124" s="10">
        <v>11.976000000000001</v>
      </c>
      <c r="N124" s="10">
        <v>11.976000000000001</v>
      </c>
      <c r="O124" s="10">
        <v>15.9</v>
      </c>
      <c r="P124" s="10" t="s">
        <v>40</v>
      </c>
      <c r="Q124" s="11"/>
      <c r="R124" s="10" t="s">
        <v>205</v>
      </c>
      <c r="S124" s="10">
        <v>1137.4649999999999</v>
      </c>
      <c r="T124" s="10">
        <v>4.29</v>
      </c>
      <c r="U124" s="10">
        <v>11.989000000000001</v>
      </c>
      <c r="V124" s="10">
        <v>11.989000000000001</v>
      </c>
      <c r="W124" s="10">
        <v>15.9</v>
      </c>
      <c r="X124" s="10" t="s">
        <v>40</v>
      </c>
      <c r="Y124" s="10"/>
      <c r="Z124" s="12">
        <v>107</v>
      </c>
      <c r="AA124" s="10">
        <v>12.1</v>
      </c>
      <c r="AB124" s="10">
        <v>15.9</v>
      </c>
      <c r="AC124" s="10" t="s">
        <v>41</v>
      </c>
      <c r="AD124" s="10" t="s">
        <v>41</v>
      </c>
      <c r="AF124" s="2">
        <v>119</v>
      </c>
      <c r="AG124" s="2">
        <v>107</v>
      </c>
      <c r="AH124" s="1">
        <v>1137.2629999999999</v>
      </c>
      <c r="AI124" s="1">
        <v>4.319</v>
      </c>
      <c r="AJ124" s="1">
        <v>11.936999999999999</v>
      </c>
      <c r="AK124" s="3" t="s">
        <v>42</v>
      </c>
      <c r="AL124" s="1">
        <v>15.9</v>
      </c>
    </row>
    <row r="125" spans="2:38" ht="12.75" customHeight="1">
      <c r="B125" s="4">
        <v>107</v>
      </c>
      <c r="C125" s="5">
        <v>15.9</v>
      </c>
      <c r="D125" s="6" t="s">
        <v>206</v>
      </c>
      <c r="E125" s="7" t="s">
        <v>37</v>
      </c>
      <c r="F125" s="7" t="s">
        <v>38</v>
      </c>
      <c r="G125" s="8" t="s">
        <v>36</v>
      </c>
      <c r="H125" s="9">
        <v>11.992000000000001</v>
      </c>
      <c r="I125" s="10"/>
      <c r="J125" s="10" t="s">
        <v>207</v>
      </c>
      <c r="K125" s="10">
        <v>1141.4960000000001</v>
      </c>
      <c r="L125" s="10">
        <v>11.976000000000001</v>
      </c>
      <c r="M125" s="10">
        <v>12.007</v>
      </c>
      <c r="N125" s="10">
        <v>12.007</v>
      </c>
      <c r="O125" s="10">
        <v>15.9</v>
      </c>
      <c r="P125" s="10"/>
      <c r="Q125" s="11"/>
      <c r="R125" s="10" t="s">
        <v>207</v>
      </c>
      <c r="S125" s="10">
        <v>1149.454</v>
      </c>
      <c r="T125" s="10">
        <v>11.989000000000001</v>
      </c>
      <c r="U125" s="10">
        <v>11.996</v>
      </c>
      <c r="V125" s="10">
        <v>11.996</v>
      </c>
      <c r="W125" s="10">
        <v>15.9</v>
      </c>
      <c r="X125" s="10"/>
      <c r="Y125" s="10"/>
      <c r="Z125" s="12">
        <v>108</v>
      </c>
      <c r="AA125" s="10">
        <v>12.08</v>
      </c>
      <c r="AB125" s="10">
        <v>15.9</v>
      </c>
      <c r="AC125" s="10" t="s">
        <v>41</v>
      </c>
      <c r="AD125" s="10" t="s">
        <v>41</v>
      </c>
      <c r="AF125" s="2">
        <v>120</v>
      </c>
      <c r="AG125" s="2">
        <v>108</v>
      </c>
      <c r="AH125" s="1">
        <v>1149.1990000000001</v>
      </c>
      <c r="AI125" s="1">
        <v>11.936999999999999</v>
      </c>
      <c r="AJ125" s="1">
        <v>11.929</v>
      </c>
      <c r="AL125" s="1">
        <v>15.9</v>
      </c>
    </row>
    <row r="126" spans="2:38" ht="12.75" customHeight="1">
      <c r="B126" s="13">
        <v>108</v>
      </c>
      <c r="C126" s="14">
        <v>15.9</v>
      </c>
      <c r="D126" s="6" t="s">
        <v>187</v>
      </c>
      <c r="E126" s="15" t="s">
        <v>37</v>
      </c>
      <c r="F126" s="15" t="s">
        <v>38</v>
      </c>
      <c r="G126" s="16" t="s">
        <v>36</v>
      </c>
      <c r="H126" s="9">
        <v>11.997999999999999</v>
      </c>
      <c r="I126" s="10"/>
      <c r="J126" s="10" t="s">
        <v>208</v>
      </c>
      <c r="K126" s="10">
        <v>1153.5029999999999</v>
      </c>
      <c r="L126" s="10">
        <v>12.007</v>
      </c>
      <c r="M126" s="10">
        <v>11.956</v>
      </c>
      <c r="N126" s="10">
        <v>11.956</v>
      </c>
      <c r="O126" s="10">
        <v>15.9</v>
      </c>
      <c r="P126" s="10"/>
      <c r="Q126" s="11"/>
      <c r="R126" s="10" t="s">
        <v>208</v>
      </c>
      <c r="S126" s="10">
        <v>1161.451</v>
      </c>
      <c r="T126" s="10">
        <v>11.996</v>
      </c>
      <c r="U126" s="10">
        <v>12.016999999999999</v>
      </c>
      <c r="V126" s="10">
        <v>12.016999999999999</v>
      </c>
      <c r="W126" s="10">
        <v>15.9</v>
      </c>
      <c r="X126" s="10"/>
      <c r="Y126" s="10"/>
      <c r="Z126" s="12">
        <v>109</v>
      </c>
      <c r="AA126" s="10">
        <v>12.1</v>
      </c>
      <c r="AB126" s="10">
        <v>15.9</v>
      </c>
      <c r="AC126" s="10" t="s">
        <v>41</v>
      </c>
      <c r="AD126" s="10" t="s">
        <v>41</v>
      </c>
      <c r="AF126" s="2">
        <v>121</v>
      </c>
      <c r="AG126" s="2">
        <v>109</v>
      </c>
      <c r="AH126" s="1">
        <v>1161.1289999999999</v>
      </c>
      <c r="AI126" s="1">
        <v>11.929</v>
      </c>
      <c r="AJ126" s="1">
        <v>11.981</v>
      </c>
      <c r="AL126" s="1">
        <v>15.9</v>
      </c>
    </row>
    <row r="127" spans="2:38" ht="12.75" customHeight="1">
      <c r="B127" s="4">
        <v>109</v>
      </c>
      <c r="C127" s="5">
        <v>15.9</v>
      </c>
      <c r="D127" s="6" t="s">
        <v>209</v>
      </c>
      <c r="E127" s="7" t="s">
        <v>37</v>
      </c>
      <c r="F127" s="7" t="s">
        <v>38</v>
      </c>
      <c r="G127" s="8" t="s">
        <v>36</v>
      </c>
      <c r="H127" s="9">
        <v>11.997999999999999</v>
      </c>
      <c r="I127" s="10"/>
      <c r="J127" s="10" t="s">
        <v>210</v>
      </c>
      <c r="K127" s="10">
        <v>1165.4590000000001</v>
      </c>
      <c r="L127" s="10">
        <v>11.956</v>
      </c>
      <c r="M127" s="10">
        <v>11.999000000000001</v>
      </c>
      <c r="N127" s="10">
        <v>11.999000000000001</v>
      </c>
      <c r="O127" s="10">
        <v>15.9</v>
      </c>
      <c r="P127" s="10"/>
      <c r="Q127" s="11"/>
      <c r="R127" s="10" t="s">
        <v>210</v>
      </c>
      <c r="S127" s="10">
        <v>1173.4670000000001</v>
      </c>
      <c r="T127" s="10">
        <v>12.016999999999999</v>
      </c>
      <c r="U127" s="10">
        <v>11.996</v>
      </c>
      <c r="V127" s="10">
        <v>11.996</v>
      </c>
      <c r="W127" s="10">
        <v>15.9</v>
      </c>
      <c r="X127" s="10"/>
      <c r="Y127" s="10"/>
      <c r="Z127" s="12">
        <v>110</v>
      </c>
      <c r="AA127" s="10">
        <v>12.11</v>
      </c>
      <c r="AB127" s="10">
        <v>15.9</v>
      </c>
      <c r="AC127" s="10" t="s">
        <v>41</v>
      </c>
      <c r="AD127" s="10" t="s">
        <v>41</v>
      </c>
      <c r="AF127" s="2">
        <v>122</v>
      </c>
      <c r="AG127" s="2">
        <v>110</v>
      </c>
      <c r="AH127" s="1">
        <v>1173.1089999999999</v>
      </c>
      <c r="AI127" s="1">
        <v>11.981</v>
      </c>
      <c r="AJ127" s="1">
        <v>11.972</v>
      </c>
      <c r="AL127" s="1">
        <v>15.9</v>
      </c>
    </row>
    <row r="128" spans="2:38" ht="12.75" customHeight="1">
      <c r="B128" s="13">
        <v>110</v>
      </c>
      <c r="C128" s="14">
        <v>15.9</v>
      </c>
      <c r="D128" s="6" t="s">
        <v>211</v>
      </c>
      <c r="E128" s="15" t="s">
        <v>37</v>
      </c>
      <c r="F128" s="15" t="s">
        <v>38</v>
      </c>
      <c r="G128" s="16" t="s">
        <v>36</v>
      </c>
      <c r="H128" s="9">
        <v>11.994999999999999</v>
      </c>
      <c r="I128" s="10"/>
      <c r="J128" s="10" t="s">
        <v>212</v>
      </c>
      <c r="K128" s="10">
        <v>1177.4580000000001</v>
      </c>
      <c r="L128" s="10">
        <v>11.999000000000001</v>
      </c>
      <c r="M128" s="10">
        <v>11.978999999999999</v>
      </c>
      <c r="N128" s="10">
        <v>11.978999999999999</v>
      </c>
      <c r="O128" s="10">
        <v>15.9</v>
      </c>
      <c r="P128" s="10"/>
      <c r="Q128" s="11"/>
      <c r="R128" s="10" t="s">
        <v>212</v>
      </c>
      <c r="S128" s="10">
        <v>1185.4639999999999</v>
      </c>
      <c r="T128" s="10">
        <v>11.996</v>
      </c>
      <c r="U128" s="10">
        <v>11.996</v>
      </c>
      <c r="V128" s="10">
        <v>11.996</v>
      </c>
      <c r="W128" s="10">
        <v>15.9</v>
      </c>
      <c r="X128" s="10"/>
      <c r="Y128" s="10"/>
      <c r="Z128" s="12">
        <v>111</v>
      </c>
      <c r="AA128" s="10">
        <v>12.1</v>
      </c>
      <c r="AB128" s="10">
        <v>15.9</v>
      </c>
      <c r="AC128" s="10" t="s">
        <v>41</v>
      </c>
      <c r="AD128" s="10" t="s">
        <v>41</v>
      </c>
      <c r="AF128" s="2">
        <v>123</v>
      </c>
      <c r="AG128" s="2">
        <v>111</v>
      </c>
      <c r="AH128" s="1">
        <v>1185.0820000000001</v>
      </c>
      <c r="AI128" s="1">
        <v>11.972</v>
      </c>
      <c r="AJ128" s="1">
        <v>11.914999999999999</v>
      </c>
      <c r="AL128" s="1">
        <v>15.9</v>
      </c>
    </row>
    <row r="129" spans="2:38" ht="12.75" customHeight="1">
      <c r="B129" s="4">
        <v>111</v>
      </c>
      <c r="C129" s="5">
        <v>15.9</v>
      </c>
      <c r="D129" s="6" t="s">
        <v>104</v>
      </c>
      <c r="E129" s="7" t="s">
        <v>37</v>
      </c>
      <c r="F129" s="7" t="s">
        <v>38</v>
      </c>
      <c r="G129" s="8" t="s">
        <v>36</v>
      </c>
      <c r="H129" s="9">
        <v>12.004</v>
      </c>
      <c r="I129" s="10"/>
      <c r="J129" s="10" t="s">
        <v>213</v>
      </c>
      <c r="K129" s="10">
        <v>1189.4359999999999</v>
      </c>
      <c r="L129" s="10">
        <v>11.978999999999999</v>
      </c>
      <c r="M129" s="10">
        <v>11.962999999999999</v>
      </c>
      <c r="N129" s="10">
        <v>11.962999999999999</v>
      </c>
      <c r="O129" s="10">
        <v>15.9</v>
      </c>
      <c r="P129" s="10"/>
      <c r="Q129" s="11"/>
      <c r="R129" s="10" t="s">
        <v>213</v>
      </c>
      <c r="S129" s="10">
        <v>1197.46</v>
      </c>
      <c r="T129" s="10">
        <v>11.996</v>
      </c>
      <c r="U129" s="10">
        <v>12.016999999999999</v>
      </c>
      <c r="V129" s="10">
        <v>12.016999999999999</v>
      </c>
      <c r="W129" s="10">
        <v>15.9</v>
      </c>
      <c r="X129" s="10"/>
      <c r="Y129" s="10"/>
      <c r="Z129" s="12">
        <v>112</v>
      </c>
      <c r="AA129" s="10">
        <v>12.09</v>
      </c>
      <c r="AB129" s="10">
        <v>15.9</v>
      </c>
      <c r="AC129" s="10" t="s">
        <v>41</v>
      </c>
      <c r="AD129" s="10" t="s">
        <v>41</v>
      </c>
      <c r="AF129" s="2">
        <v>124</v>
      </c>
      <c r="AG129" s="2">
        <v>112</v>
      </c>
      <c r="AH129" s="1">
        <v>1196.9970000000001</v>
      </c>
      <c r="AI129" s="1">
        <v>11.914999999999999</v>
      </c>
      <c r="AJ129" s="1">
        <v>11.974</v>
      </c>
      <c r="AL129" s="1">
        <v>15.9</v>
      </c>
    </row>
    <row r="130" spans="2:38" ht="12.75" customHeight="1">
      <c r="B130" s="13">
        <v>112</v>
      </c>
      <c r="C130" s="14">
        <v>15.9</v>
      </c>
      <c r="D130" s="6" t="s">
        <v>214</v>
      </c>
      <c r="E130" s="15" t="s">
        <v>37</v>
      </c>
      <c r="F130" s="15" t="s">
        <v>38</v>
      </c>
      <c r="G130" s="16" t="s">
        <v>36</v>
      </c>
      <c r="H130" s="9">
        <v>11.993</v>
      </c>
      <c r="I130" s="10"/>
      <c r="J130" s="10" t="s">
        <v>215</v>
      </c>
      <c r="K130" s="10">
        <v>1201.4000000000001</v>
      </c>
      <c r="L130" s="10">
        <v>11.962999999999999</v>
      </c>
      <c r="M130" s="10">
        <v>11.946</v>
      </c>
      <c r="N130" s="10">
        <v>11.946</v>
      </c>
      <c r="O130" s="10">
        <v>15.9</v>
      </c>
      <c r="P130" s="10"/>
      <c r="Q130" s="11"/>
      <c r="R130" s="10" t="s">
        <v>215</v>
      </c>
      <c r="S130" s="10">
        <v>1209.4770000000001</v>
      </c>
      <c r="T130" s="10">
        <v>12.016999999999999</v>
      </c>
      <c r="U130" s="10">
        <v>11.986000000000001</v>
      </c>
      <c r="V130" s="10">
        <v>11.986000000000001</v>
      </c>
      <c r="W130" s="10">
        <v>15.9</v>
      </c>
      <c r="X130" s="10"/>
      <c r="Y130" s="10"/>
      <c r="Z130" s="12">
        <v>113</v>
      </c>
      <c r="AA130" s="10">
        <v>12.1</v>
      </c>
      <c r="AB130" s="10">
        <v>15.9</v>
      </c>
      <c r="AC130" s="10" t="s">
        <v>41</v>
      </c>
      <c r="AD130" s="10" t="s">
        <v>41</v>
      </c>
      <c r="AF130" s="2">
        <v>125</v>
      </c>
      <c r="AG130" s="2">
        <v>113</v>
      </c>
      <c r="AH130" s="1">
        <v>1208.971</v>
      </c>
      <c r="AI130" s="1">
        <v>11.974</v>
      </c>
      <c r="AJ130" s="1">
        <v>11.943</v>
      </c>
      <c r="AL130" s="1">
        <v>15.9</v>
      </c>
    </row>
    <row r="131" spans="2:38" ht="12.75" customHeight="1">
      <c r="B131" s="4">
        <v>113</v>
      </c>
      <c r="C131" s="5">
        <v>15.9</v>
      </c>
      <c r="D131" s="6" t="s">
        <v>216</v>
      </c>
      <c r="E131" s="7" t="s">
        <v>37</v>
      </c>
      <c r="F131" s="7" t="s">
        <v>38</v>
      </c>
      <c r="G131" s="8" t="s">
        <v>36</v>
      </c>
      <c r="H131" s="9">
        <v>12</v>
      </c>
      <c r="I131" s="10"/>
      <c r="J131" s="10" t="s">
        <v>217</v>
      </c>
      <c r="K131" s="10">
        <v>1213.345</v>
      </c>
      <c r="L131" s="10">
        <v>11.946</v>
      </c>
      <c r="M131" s="10">
        <v>11.974</v>
      </c>
      <c r="N131" s="10">
        <v>11.973000000000001</v>
      </c>
      <c r="O131" s="10">
        <v>15.9</v>
      </c>
      <c r="P131" s="10"/>
      <c r="Q131" s="11"/>
      <c r="R131" s="10" t="s">
        <v>217</v>
      </c>
      <c r="S131" s="10">
        <v>1221.463</v>
      </c>
      <c r="T131" s="10">
        <v>11.986000000000001</v>
      </c>
      <c r="U131" s="10">
        <v>12.023999999999999</v>
      </c>
      <c r="V131" s="10">
        <v>12.023999999999999</v>
      </c>
      <c r="W131" s="10">
        <v>15.9</v>
      </c>
      <c r="X131" s="10"/>
      <c r="Y131" s="10"/>
      <c r="Z131" s="12">
        <v>114</v>
      </c>
      <c r="AA131" s="10">
        <v>12.09</v>
      </c>
      <c r="AB131" s="10">
        <v>15.9</v>
      </c>
      <c r="AC131" s="10" t="s">
        <v>41</v>
      </c>
      <c r="AD131" s="10" t="s">
        <v>41</v>
      </c>
      <c r="AF131" s="2">
        <v>126</v>
      </c>
      <c r="AG131" s="2">
        <v>114</v>
      </c>
      <c r="AH131" s="1">
        <v>1220.915</v>
      </c>
      <c r="AI131" s="1">
        <v>11.943</v>
      </c>
      <c r="AJ131" s="1">
        <v>11.936999999999999</v>
      </c>
      <c r="AL131" s="1">
        <v>15.9</v>
      </c>
    </row>
    <row r="132" spans="2:38" ht="12.75" customHeight="1">
      <c r="B132" s="13">
        <v>114</v>
      </c>
      <c r="C132" s="14">
        <v>15.9</v>
      </c>
      <c r="D132" s="6" t="s">
        <v>218</v>
      </c>
      <c r="E132" s="15" t="s">
        <v>37</v>
      </c>
      <c r="F132" s="15" t="s">
        <v>38</v>
      </c>
      <c r="G132" s="16" t="s">
        <v>36</v>
      </c>
      <c r="H132" s="9">
        <v>11.997999999999999</v>
      </c>
      <c r="I132" s="10"/>
      <c r="J132" s="10" t="s">
        <v>219</v>
      </c>
      <c r="K132" s="10">
        <v>1225.319</v>
      </c>
      <c r="L132" s="10">
        <v>11.974</v>
      </c>
      <c r="M132" s="10">
        <v>11.962999999999999</v>
      </c>
      <c r="N132" s="10">
        <v>11.962999999999999</v>
      </c>
      <c r="O132" s="10">
        <v>15.9</v>
      </c>
      <c r="P132" s="10"/>
      <c r="Q132" s="11"/>
      <c r="R132" s="10" t="s">
        <v>219</v>
      </c>
      <c r="S132" s="10">
        <v>1233.4880000000001</v>
      </c>
      <c r="T132" s="10">
        <v>12.023999999999999</v>
      </c>
      <c r="U132" s="10">
        <v>12.023999999999999</v>
      </c>
      <c r="V132" s="10">
        <v>12.023999999999999</v>
      </c>
      <c r="W132" s="10">
        <v>15.9</v>
      </c>
      <c r="X132" s="10"/>
      <c r="Y132" s="10"/>
      <c r="Z132" s="12">
        <v>115</v>
      </c>
      <c r="AA132" s="10">
        <v>12.08</v>
      </c>
      <c r="AB132" s="10">
        <v>15.9</v>
      </c>
      <c r="AC132" s="10" t="s">
        <v>41</v>
      </c>
      <c r="AD132" s="10" t="s">
        <v>41</v>
      </c>
      <c r="AF132" s="2">
        <v>127</v>
      </c>
      <c r="AG132" s="2">
        <v>115</v>
      </c>
      <c r="AH132" s="1">
        <v>1232.8510000000001</v>
      </c>
      <c r="AI132" s="1">
        <v>11.936999999999999</v>
      </c>
      <c r="AJ132" s="1">
        <v>11.972</v>
      </c>
      <c r="AL132" s="1">
        <v>15.9</v>
      </c>
    </row>
    <row r="133" spans="2:38" ht="12.75" customHeight="1">
      <c r="B133" s="4">
        <v>115</v>
      </c>
      <c r="C133" s="5">
        <v>15.9</v>
      </c>
      <c r="D133" s="6" t="s">
        <v>220</v>
      </c>
      <c r="E133" s="7" t="s">
        <v>37</v>
      </c>
      <c r="F133" s="7" t="s">
        <v>38</v>
      </c>
      <c r="G133" s="8" t="s">
        <v>36</v>
      </c>
      <c r="H133" s="9">
        <v>11.997999999999999</v>
      </c>
      <c r="I133" s="10"/>
      <c r="J133" s="10" t="s">
        <v>221</v>
      </c>
      <c r="K133" s="10">
        <v>1237.2819999999999</v>
      </c>
      <c r="L133" s="10">
        <v>11.962999999999999</v>
      </c>
      <c r="M133" s="10">
        <v>11.643000000000001</v>
      </c>
      <c r="N133" s="10">
        <v>11.643000000000001</v>
      </c>
      <c r="O133" s="10">
        <v>15.9</v>
      </c>
      <c r="P133" s="10"/>
      <c r="Q133" s="11"/>
      <c r="R133" s="10" t="s">
        <v>221</v>
      </c>
      <c r="S133" s="10">
        <v>1245.5119999999999</v>
      </c>
      <c r="T133" s="10">
        <v>12.023999999999999</v>
      </c>
      <c r="U133" s="10">
        <v>11.669</v>
      </c>
      <c r="V133" s="10">
        <v>11.669</v>
      </c>
      <c r="W133" s="10">
        <v>15.9</v>
      </c>
      <c r="X133" s="10"/>
      <c r="Y133" s="10"/>
      <c r="Z133" s="12">
        <v>116</v>
      </c>
      <c r="AA133" s="10">
        <v>11.76</v>
      </c>
      <c r="AB133" s="10">
        <v>15.9</v>
      </c>
      <c r="AC133" s="10" t="s">
        <v>41</v>
      </c>
      <c r="AD133" s="10" t="s">
        <v>41</v>
      </c>
      <c r="AF133" s="2">
        <v>128</v>
      </c>
      <c r="AG133" s="2">
        <v>116</v>
      </c>
      <c r="AH133" s="1">
        <v>1244.8240000000001</v>
      </c>
      <c r="AI133" s="1">
        <v>11.972</v>
      </c>
      <c r="AJ133" s="1">
        <v>11.606</v>
      </c>
      <c r="AL133" s="1">
        <v>15.9</v>
      </c>
    </row>
    <row r="134" spans="2:38" ht="12.75" customHeight="1">
      <c r="B134" s="13">
        <v>116</v>
      </c>
      <c r="C134" s="14">
        <v>15.9</v>
      </c>
      <c r="D134" s="6" t="s">
        <v>222</v>
      </c>
      <c r="E134" s="15" t="s">
        <v>37</v>
      </c>
      <c r="F134" s="15" t="s">
        <v>38</v>
      </c>
      <c r="G134" s="16" t="s">
        <v>36</v>
      </c>
      <c r="H134" s="9">
        <v>11.657</v>
      </c>
      <c r="I134" s="10"/>
      <c r="J134" s="10" t="s">
        <v>223</v>
      </c>
      <c r="K134" s="10">
        <v>1248.9259999999999</v>
      </c>
      <c r="L134" s="10">
        <v>11.643000000000001</v>
      </c>
      <c r="M134" s="10">
        <v>11.981</v>
      </c>
      <c r="N134" s="10">
        <v>11.981</v>
      </c>
      <c r="O134" s="10">
        <v>15.9</v>
      </c>
      <c r="P134" s="10"/>
      <c r="Q134" s="11"/>
      <c r="R134" s="10" t="s">
        <v>223</v>
      </c>
      <c r="S134" s="10">
        <v>1257.181</v>
      </c>
      <c r="T134" s="10">
        <v>11.669</v>
      </c>
      <c r="U134" s="10">
        <v>12.016999999999999</v>
      </c>
      <c r="V134" s="10">
        <v>12.016999999999999</v>
      </c>
      <c r="W134" s="10">
        <v>15.9</v>
      </c>
      <c r="X134" s="10"/>
      <c r="Y134" s="10"/>
      <c r="Z134" s="12">
        <v>117</v>
      </c>
      <c r="AA134" s="10">
        <v>12.1</v>
      </c>
      <c r="AB134" s="10">
        <v>15.9</v>
      </c>
      <c r="AC134" s="10" t="s">
        <v>41</v>
      </c>
      <c r="AD134" s="10" t="s">
        <v>41</v>
      </c>
      <c r="AF134" s="2">
        <v>129</v>
      </c>
      <c r="AG134" s="2">
        <v>117</v>
      </c>
      <c r="AH134" s="1">
        <v>1256.4290000000001</v>
      </c>
      <c r="AI134" s="1">
        <v>11.606</v>
      </c>
      <c r="AJ134" s="1">
        <v>11.94</v>
      </c>
      <c r="AL134" s="1">
        <v>15.9</v>
      </c>
    </row>
    <row r="135" spans="2:38" ht="12.75" customHeight="1">
      <c r="B135" s="4">
        <v>117</v>
      </c>
      <c r="C135" s="5">
        <v>15.9</v>
      </c>
      <c r="D135" s="6" t="s">
        <v>224</v>
      </c>
      <c r="E135" s="7" t="s">
        <v>37</v>
      </c>
      <c r="F135" s="7" t="s">
        <v>38</v>
      </c>
      <c r="G135" s="8" t="s">
        <v>36</v>
      </c>
      <c r="H135" s="9">
        <v>11.994999999999999</v>
      </c>
      <c r="I135" s="10"/>
      <c r="J135" s="10" t="s">
        <v>225</v>
      </c>
      <c r="K135" s="10">
        <v>1260.9069999999999</v>
      </c>
      <c r="L135" s="10">
        <v>11.981</v>
      </c>
      <c r="M135" s="10">
        <v>11.999000000000001</v>
      </c>
      <c r="N135" s="10">
        <v>11.999000000000001</v>
      </c>
      <c r="O135" s="10">
        <v>15.9</v>
      </c>
      <c r="P135" s="10"/>
      <c r="Q135" s="11"/>
      <c r="R135" s="10" t="s">
        <v>225</v>
      </c>
      <c r="S135" s="10">
        <v>1269.1969999999999</v>
      </c>
      <c r="T135" s="10">
        <v>12.016999999999999</v>
      </c>
      <c r="U135" s="10">
        <v>12.029</v>
      </c>
      <c r="V135" s="10">
        <v>12.029</v>
      </c>
      <c r="W135" s="10">
        <v>15.9</v>
      </c>
      <c r="X135" s="10"/>
      <c r="Y135" s="10"/>
      <c r="Z135" s="12">
        <v>118</v>
      </c>
      <c r="AA135" s="10">
        <v>12.12</v>
      </c>
      <c r="AB135" s="10">
        <v>15.9</v>
      </c>
      <c r="AC135" s="10" t="s">
        <v>41</v>
      </c>
      <c r="AD135" s="10" t="s">
        <v>41</v>
      </c>
      <c r="AF135" s="2">
        <v>130</v>
      </c>
      <c r="AG135" s="2">
        <v>118</v>
      </c>
      <c r="AH135" s="1">
        <v>1268.3689999999999</v>
      </c>
      <c r="AI135" s="1">
        <v>11.94</v>
      </c>
      <c r="AJ135" s="1">
        <v>11.988</v>
      </c>
      <c r="AL135" s="1">
        <v>15.9</v>
      </c>
    </row>
    <row r="136" spans="2:38" ht="12.75" customHeight="1">
      <c r="B136" s="13">
        <v>118</v>
      </c>
      <c r="C136" s="14">
        <v>15.9</v>
      </c>
      <c r="D136" s="6" t="s">
        <v>226</v>
      </c>
      <c r="E136" s="15" t="s">
        <v>37</v>
      </c>
      <c r="F136" s="15" t="s">
        <v>38</v>
      </c>
      <c r="G136" s="16" t="s">
        <v>36</v>
      </c>
      <c r="H136" s="9">
        <v>12</v>
      </c>
      <c r="I136" s="10"/>
      <c r="J136" s="10" t="s">
        <v>227</v>
      </c>
      <c r="K136" s="10">
        <v>1272.9059999999999</v>
      </c>
      <c r="L136" s="10">
        <v>11.999000000000001</v>
      </c>
      <c r="M136" s="10">
        <v>12.009</v>
      </c>
      <c r="N136" s="10">
        <v>12.009</v>
      </c>
      <c r="O136" s="10">
        <v>15.9</v>
      </c>
      <c r="P136" s="10"/>
      <c r="Q136" s="11"/>
      <c r="R136" s="10" t="s">
        <v>227</v>
      </c>
      <c r="S136" s="10">
        <v>1281.2270000000001</v>
      </c>
      <c r="T136" s="10">
        <v>12.029</v>
      </c>
      <c r="U136" s="10">
        <v>12.032</v>
      </c>
      <c r="V136" s="10">
        <v>12.032</v>
      </c>
      <c r="W136" s="10">
        <v>15.9</v>
      </c>
      <c r="X136" s="10"/>
      <c r="Y136" s="10"/>
      <c r="Z136" s="12">
        <v>119</v>
      </c>
      <c r="AA136" s="10">
        <v>12.11</v>
      </c>
      <c r="AB136" s="10">
        <v>15.9</v>
      </c>
      <c r="AC136" s="10" t="s">
        <v>41</v>
      </c>
      <c r="AD136" s="10" t="s">
        <v>41</v>
      </c>
      <c r="AF136" s="2">
        <v>131</v>
      </c>
      <c r="AG136" s="2">
        <v>119</v>
      </c>
      <c r="AH136" s="1">
        <v>1280.357</v>
      </c>
      <c r="AI136" s="1">
        <v>11.988</v>
      </c>
      <c r="AJ136" s="1">
        <v>11.946999999999999</v>
      </c>
      <c r="AL136" s="1">
        <v>15.9</v>
      </c>
    </row>
    <row r="137" spans="2:38" ht="12.75" customHeight="1">
      <c r="B137" s="4">
        <v>119</v>
      </c>
      <c r="C137" s="5">
        <v>15.9</v>
      </c>
      <c r="D137" s="6" t="s">
        <v>228</v>
      </c>
      <c r="E137" s="7" t="s">
        <v>37</v>
      </c>
      <c r="F137" s="7" t="s">
        <v>38</v>
      </c>
      <c r="G137" s="8" t="s">
        <v>36</v>
      </c>
      <c r="H137" s="9">
        <v>12.002000000000001</v>
      </c>
      <c r="I137" s="10"/>
      <c r="J137" s="10" t="s">
        <v>229</v>
      </c>
      <c r="K137" s="10">
        <v>1284.915</v>
      </c>
      <c r="L137" s="10">
        <v>12.009</v>
      </c>
      <c r="M137" s="10">
        <v>11.984</v>
      </c>
      <c r="N137" s="10">
        <v>11.984</v>
      </c>
      <c r="O137" s="10">
        <v>15.9</v>
      </c>
      <c r="P137" s="10"/>
      <c r="Q137" s="11"/>
      <c r="R137" s="10" t="s">
        <v>229</v>
      </c>
      <c r="S137" s="10">
        <v>1293.259</v>
      </c>
      <c r="T137" s="10">
        <v>12.032</v>
      </c>
      <c r="U137" s="10">
        <v>12.007</v>
      </c>
      <c r="V137" s="10">
        <v>12.007</v>
      </c>
      <c r="W137" s="10">
        <v>15.9</v>
      </c>
      <c r="X137" s="10"/>
      <c r="Y137" s="10"/>
      <c r="Z137" s="12">
        <v>120</v>
      </c>
      <c r="AA137" s="10">
        <v>12.11</v>
      </c>
      <c r="AB137" s="10">
        <v>15.9</v>
      </c>
      <c r="AC137" s="10" t="s">
        <v>41</v>
      </c>
      <c r="AD137" s="10" t="s">
        <v>41</v>
      </c>
      <c r="AF137" s="2">
        <v>132</v>
      </c>
      <c r="AG137" s="2">
        <v>120</v>
      </c>
      <c r="AH137" s="1">
        <v>1292.3040000000001</v>
      </c>
      <c r="AI137" s="1">
        <v>11.946999999999999</v>
      </c>
      <c r="AJ137" s="1">
        <v>11.929</v>
      </c>
      <c r="AL137" s="1">
        <v>15.9</v>
      </c>
    </row>
    <row r="138" spans="2:38" ht="12.75" customHeight="1">
      <c r="B138" s="13">
        <v>120</v>
      </c>
      <c r="C138" s="14">
        <v>15.9</v>
      </c>
      <c r="D138" s="6" t="s">
        <v>230</v>
      </c>
      <c r="E138" s="15" t="s">
        <v>37</v>
      </c>
      <c r="F138" s="15" t="s">
        <v>38</v>
      </c>
      <c r="G138" s="16" t="s">
        <v>36</v>
      </c>
      <c r="H138" s="9">
        <v>11.996</v>
      </c>
      <c r="I138" s="10"/>
      <c r="J138" s="10" t="s">
        <v>231</v>
      </c>
      <c r="K138" s="10">
        <v>1296.8989999999999</v>
      </c>
      <c r="L138" s="10">
        <v>11.984</v>
      </c>
      <c r="M138" s="10">
        <v>11.968</v>
      </c>
      <c r="N138" s="10">
        <v>11.968999999999999</v>
      </c>
      <c r="O138" s="10">
        <v>15.9</v>
      </c>
      <c r="P138" s="10"/>
      <c r="Q138" s="11"/>
      <c r="R138" s="10" t="s">
        <v>231</v>
      </c>
      <c r="S138" s="10">
        <v>1305.2650000000001</v>
      </c>
      <c r="T138" s="10">
        <v>12.007</v>
      </c>
      <c r="U138" s="10">
        <v>12.012</v>
      </c>
      <c r="V138" s="10">
        <v>12.012</v>
      </c>
      <c r="W138" s="10">
        <v>15.9</v>
      </c>
      <c r="X138" s="10"/>
      <c r="Y138" s="10"/>
      <c r="Z138" s="12">
        <v>121</v>
      </c>
      <c r="AA138" s="10">
        <v>12.07</v>
      </c>
      <c r="AB138" s="10">
        <v>15.9</v>
      </c>
      <c r="AC138" s="10" t="s">
        <v>41</v>
      </c>
      <c r="AD138" s="10" t="s">
        <v>41</v>
      </c>
      <c r="AF138" s="2">
        <v>133</v>
      </c>
      <c r="AG138" s="2">
        <v>121</v>
      </c>
      <c r="AH138" s="1">
        <v>1304.2329999999999</v>
      </c>
      <c r="AI138" s="1">
        <v>11.929</v>
      </c>
      <c r="AJ138" s="1">
        <v>11.927</v>
      </c>
      <c r="AL138" s="1">
        <v>15.9</v>
      </c>
    </row>
    <row r="139" spans="2:38" ht="12.75" customHeight="1">
      <c r="B139" s="4">
        <v>121</v>
      </c>
      <c r="C139" s="5">
        <v>15.9</v>
      </c>
      <c r="D139" s="6" t="s">
        <v>232</v>
      </c>
      <c r="E139" s="7" t="s">
        <v>37</v>
      </c>
      <c r="F139" s="7" t="s">
        <v>38</v>
      </c>
      <c r="G139" s="8" t="s">
        <v>36</v>
      </c>
      <c r="H139" s="9">
        <v>11.994999999999999</v>
      </c>
      <c r="I139" s="10"/>
      <c r="J139" s="10" t="s">
        <v>233</v>
      </c>
      <c r="K139" s="10">
        <v>1308.867</v>
      </c>
      <c r="L139" s="10">
        <v>11.968</v>
      </c>
      <c r="M139" s="10">
        <v>11.974</v>
      </c>
      <c r="N139" s="10">
        <v>11.973000000000001</v>
      </c>
      <c r="O139" s="10">
        <v>15.9</v>
      </c>
      <c r="P139" s="10"/>
      <c r="Q139" s="11"/>
      <c r="R139" s="10" t="s">
        <v>233</v>
      </c>
      <c r="S139" s="10">
        <v>1317.277</v>
      </c>
      <c r="T139" s="10">
        <v>12.012</v>
      </c>
      <c r="U139" s="10">
        <v>12.007</v>
      </c>
      <c r="V139" s="10">
        <v>12.007</v>
      </c>
      <c r="W139" s="10">
        <v>15.9</v>
      </c>
      <c r="X139" s="10"/>
      <c r="Y139" s="10"/>
      <c r="Z139" s="12">
        <v>122</v>
      </c>
      <c r="AA139" s="10">
        <v>12.12</v>
      </c>
      <c r="AB139" s="10">
        <v>15.9</v>
      </c>
      <c r="AC139" s="10" t="s">
        <v>41</v>
      </c>
      <c r="AD139" s="10" t="s">
        <v>41</v>
      </c>
      <c r="AF139" s="2">
        <v>134</v>
      </c>
      <c r="AG139" s="2">
        <v>122</v>
      </c>
      <c r="AH139" s="1">
        <v>1316.1590000000001</v>
      </c>
      <c r="AI139" s="1">
        <v>11.927</v>
      </c>
      <c r="AJ139" s="1">
        <v>11.944000000000001</v>
      </c>
      <c r="AL139" s="1">
        <v>15.9</v>
      </c>
    </row>
    <row r="140" spans="2:38" ht="12.75" customHeight="1">
      <c r="B140" s="13">
        <v>122</v>
      </c>
      <c r="C140" s="14">
        <v>15.9</v>
      </c>
      <c r="D140" s="6" t="s">
        <v>234</v>
      </c>
      <c r="E140" s="15" t="s">
        <v>37</v>
      </c>
      <c r="F140" s="15" t="s">
        <v>38</v>
      </c>
      <c r="G140" s="16" t="s">
        <v>36</v>
      </c>
      <c r="H140" s="9">
        <v>12</v>
      </c>
      <c r="I140" s="10"/>
      <c r="J140" s="10" t="s">
        <v>235</v>
      </c>
      <c r="K140" s="10">
        <v>1320.8409999999999</v>
      </c>
      <c r="L140" s="10">
        <v>11.974</v>
      </c>
      <c r="M140" s="10">
        <v>11.971</v>
      </c>
      <c r="N140" s="10">
        <v>11.971</v>
      </c>
      <c r="O140" s="10">
        <v>15.9</v>
      </c>
      <c r="P140" s="10"/>
      <c r="Q140" s="11"/>
      <c r="R140" s="10" t="s">
        <v>235</v>
      </c>
      <c r="S140" s="10">
        <v>1329.2840000000001</v>
      </c>
      <c r="T140" s="10">
        <v>12.007</v>
      </c>
      <c r="U140" s="10">
        <v>11.996</v>
      </c>
      <c r="V140" s="10">
        <v>11.996</v>
      </c>
      <c r="W140" s="10">
        <v>15.9</v>
      </c>
      <c r="X140" s="10"/>
      <c r="Y140" s="10"/>
      <c r="Z140" s="12">
        <v>123</v>
      </c>
      <c r="AA140" s="10">
        <v>12.09</v>
      </c>
      <c r="AB140" s="10">
        <v>15.9</v>
      </c>
      <c r="AC140" s="10" t="s">
        <v>41</v>
      </c>
      <c r="AD140" s="10" t="s">
        <v>41</v>
      </c>
      <c r="AF140" s="2">
        <v>135</v>
      </c>
      <c r="AG140" s="2">
        <v>123</v>
      </c>
      <c r="AH140" s="1">
        <v>1328.1030000000001</v>
      </c>
      <c r="AI140" s="1">
        <v>11.944000000000001</v>
      </c>
      <c r="AJ140" s="1">
        <v>11.933</v>
      </c>
      <c r="AL140" s="1">
        <v>15.9</v>
      </c>
    </row>
    <row r="141" spans="2:38" ht="12.75" customHeight="1">
      <c r="B141" s="4">
        <v>123</v>
      </c>
      <c r="C141" s="5">
        <v>15.9</v>
      </c>
      <c r="D141" s="6" t="s">
        <v>236</v>
      </c>
      <c r="E141" s="7" t="s">
        <v>37</v>
      </c>
      <c r="F141" s="7" t="s">
        <v>38</v>
      </c>
      <c r="G141" s="8" t="s">
        <v>36</v>
      </c>
      <c r="H141" s="9">
        <v>11.994999999999999</v>
      </c>
      <c r="I141" s="10"/>
      <c r="J141" s="10" t="s">
        <v>237</v>
      </c>
      <c r="K141" s="10">
        <v>1332.8119999999999</v>
      </c>
      <c r="L141" s="10">
        <v>11.971</v>
      </c>
      <c r="M141" s="10">
        <v>11.984</v>
      </c>
      <c r="N141" s="10">
        <v>11.984</v>
      </c>
      <c r="O141" s="10">
        <v>15.9</v>
      </c>
      <c r="P141" s="10"/>
      <c r="Q141" s="11"/>
      <c r="R141" s="10" t="s">
        <v>237</v>
      </c>
      <c r="S141" s="10">
        <v>1341.28</v>
      </c>
      <c r="T141" s="10">
        <v>11.996</v>
      </c>
      <c r="U141" s="10">
        <v>12.026999999999999</v>
      </c>
      <c r="V141" s="10">
        <v>12.026999999999999</v>
      </c>
      <c r="W141" s="10">
        <v>15.9</v>
      </c>
      <c r="X141" s="10"/>
      <c r="Y141" s="10"/>
      <c r="Z141" s="12">
        <v>124</v>
      </c>
      <c r="AA141" s="10">
        <v>12.1</v>
      </c>
      <c r="AB141" s="10">
        <v>15.9</v>
      </c>
      <c r="AC141" s="10" t="s">
        <v>41</v>
      </c>
      <c r="AD141" s="10" t="s">
        <v>41</v>
      </c>
      <c r="AF141" s="2">
        <v>136</v>
      </c>
      <c r="AG141" s="2">
        <v>124</v>
      </c>
      <c r="AH141" s="1">
        <v>1340.037</v>
      </c>
      <c r="AI141" s="1">
        <v>11.933</v>
      </c>
      <c r="AJ141" s="1">
        <v>11.933</v>
      </c>
      <c r="AL141" s="1">
        <v>15.9</v>
      </c>
    </row>
    <row r="142" spans="2:38" ht="12.75" customHeight="1">
      <c r="B142" s="13">
        <v>124</v>
      </c>
      <c r="C142" s="14">
        <v>15.9</v>
      </c>
      <c r="D142" s="6" t="s">
        <v>218</v>
      </c>
      <c r="E142" s="15" t="s">
        <v>37</v>
      </c>
      <c r="F142" s="15" t="s">
        <v>38</v>
      </c>
      <c r="G142" s="16" t="s">
        <v>36</v>
      </c>
      <c r="H142" s="9">
        <v>11.994999999999999</v>
      </c>
      <c r="I142" s="10"/>
      <c r="J142" s="10" t="s">
        <v>238</v>
      </c>
      <c r="K142" s="10">
        <v>1344.7950000000001</v>
      </c>
      <c r="L142" s="10">
        <v>11.984</v>
      </c>
      <c r="M142" s="10">
        <v>11.968</v>
      </c>
      <c r="N142" s="10">
        <v>11.968999999999999</v>
      </c>
      <c r="O142" s="10">
        <v>15.9</v>
      </c>
      <c r="P142" s="10"/>
      <c r="Q142" s="11"/>
      <c r="R142" s="10" t="s">
        <v>238</v>
      </c>
      <c r="S142" s="10">
        <v>1353.307</v>
      </c>
      <c r="T142" s="10">
        <v>12.026999999999999</v>
      </c>
      <c r="U142" s="10">
        <v>12.013999999999999</v>
      </c>
      <c r="V142" s="10">
        <v>12.013999999999999</v>
      </c>
      <c r="W142" s="10">
        <v>15.9</v>
      </c>
      <c r="X142" s="10"/>
      <c r="Y142" s="10"/>
      <c r="Z142" s="12">
        <v>125</v>
      </c>
      <c r="AA142" s="10">
        <v>12.1</v>
      </c>
      <c r="AB142" s="10">
        <v>15.9</v>
      </c>
      <c r="AC142" s="10" t="s">
        <v>41</v>
      </c>
      <c r="AD142" s="10" t="s">
        <v>41</v>
      </c>
      <c r="AF142" s="2">
        <v>137</v>
      </c>
      <c r="AG142" s="2">
        <v>125</v>
      </c>
      <c r="AH142" s="1">
        <v>1351.9690000000001</v>
      </c>
      <c r="AI142" s="1">
        <v>11.933</v>
      </c>
      <c r="AJ142" s="1">
        <v>11.933999999999999</v>
      </c>
      <c r="AL142" s="1">
        <v>15.9</v>
      </c>
    </row>
    <row r="143" spans="2:38" ht="12.75" customHeight="1">
      <c r="B143" s="4">
        <v>125</v>
      </c>
      <c r="C143" s="5">
        <v>15.9</v>
      </c>
      <c r="D143" s="6" t="s">
        <v>239</v>
      </c>
      <c r="E143" s="7" t="s">
        <v>37</v>
      </c>
      <c r="F143" s="7" t="s">
        <v>38</v>
      </c>
      <c r="G143" s="8" t="s">
        <v>36</v>
      </c>
      <c r="H143" s="9">
        <v>11.993</v>
      </c>
      <c r="I143" s="10"/>
      <c r="J143" s="10" t="s">
        <v>240</v>
      </c>
      <c r="K143" s="10">
        <v>1356.7639999999999</v>
      </c>
      <c r="L143" s="10">
        <v>11.968</v>
      </c>
      <c r="M143" s="10">
        <v>11.974</v>
      </c>
      <c r="N143" s="10">
        <v>11.973000000000001</v>
      </c>
      <c r="O143" s="10">
        <v>15.9</v>
      </c>
      <c r="P143" s="10"/>
      <c r="Q143" s="11"/>
      <c r="R143" s="10" t="s">
        <v>240</v>
      </c>
      <c r="S143" s="10">
        <v>1365.3209999999999</v>
      </c>
      <c r="T143" s="10">
        <v>12.013999999999999</v>
      </c>
      <c r="U143" s="10">
        <v>12.009</v>
      </c>
      <c r="V143" s="10">
        <v>12.009</v>
      </c>
      <c r="W143" s="10">
        <v>15.9</v>
      </c>
      <c r="X143" s="10"/>
      <c r="Y143" s="10"/>
      <c r="Z143" s="12">
        <v>126</v>
      </c>
      <c r="AA143" s="10">
        <v>12.1</v>
      </c>
      <c r="AB143" s="10">
        <v>15.9</v>
      </c>
      <c r="AC143" s="10" t="s">
        <v>41</v>
      </c>
      <c r="AD143" s="10" t="s">
        <v>41</v>
      </c>
      <c r="AF143" s="2">
        <v>138</v>
      </c>
      <c r="AG143" s="2">
        <v>126</v>
      </c>
      <c r="AH143" s="1">
        <v>1363.903</v>
      </c>
      <c r="AI143" s="1">
        <v>11.933999999999999</v>
      </c>
      <c r="AJ143" s="1">
        <v>11.935</v>
      </c>
      <c r="AL143" s="1">
        <v>15.9</v>
      </c>
    </row>
    <row r="144" spans="2:38" ht="12.75" customHeight="1">
      <c r="B144" s="13">
        <v>126</v>
      </c>
      <c r="C144" s="14">
        <v>15.9</v>
      </c>
      <c r="D144" s="6" t="s">
        <v>241</v>
      </c>
      <c r="E144" s="15" t="s">
        <v>37</v>
      </c>
      <c r="F144" s="15" t="s">
        <v>38</v>
      </c>
      <c r="G144" s="16" t="s">
        <v>36</v>
      </c>
      <c r="H144" s="9">
        <v>12</v>
      </c>
      <c r="I144" s="10"/>
      <c r="J144" s="10" t="s">
        <v>242</v>
      </c>
      <c r="K144" s="10">
        <v>1368.7370000000001</v>
      </c>
      <c r="L144" s="10">
        <v>11.974</v>
      </c>
      <c r="M144" s="10">
        <v>11.981</v>
      </c>
      <c r="N144" s="10">
        <v>11.981</v>
      </c>
      <c r="O144" s="10">
        <v>15.9</v>
      </c>
      <c r="P144" s="10"/>
      <c r="Q144" s="11"/>
      <c r="R144" s="10" t="s">
        <v>242</v>
      </c>
      <c r="S144" s="10">
        <v>1377.33</v>
      </c>
      <c r="T144" s="10">
        <v>12.009</v>
      </c>
      <c r="U144" s="10">
        <v>12.037000000000001</v>
      </c>
      <c r="V144" s="10">
        <v>12.037000000000001</v>
      </c>
      <c r="W144" s="10">
        <v>15.9</v>
      </c>
      <c r="X144" s="10"/>
      <c r="Y144" s="10"/>
      <c r="Z144" s="12">
        <v>127</v>
      </c>
      <c r="AA144" s="10">
        <v>12.1</v>
      </c>
      <c r="AB144" s="10">
        <v>15.9</v>
      </c>
      <c r="AC144" s="10" t="s">
        <v>41</v>
      </c>
      <c r="AD144" s="10" t="s">
        <v>41</v>
      </c>
      <c r="AF144" s="2">
        <v>139</v>
      </c>
      <c r="AG144" s="2">
        <v>127</v>
      </c>
      <c r="AH144" s="1">
        <v>1375.838</v>
      </c>
      <c r="AI144" s="1">
        <v>11.935</v>
      </c>
      <c r="AJ144" s="1">
        <v>11.952</v>
      </c>
      <c r="AL144" s="1">
        <v>15.9</v>
      </c>
    </row>
    <row r="145" spans="2:38" ht="12.75" customHeight="1">
      <c r="B145" s="4">
        <v>127</v>
      </c>
      <c r="C145" s="5">
        <v>15.9</v>
      </c>
      <c r="D145" s="6" t="s">
        <v>200</v>
      </c>
      <c r="E145" s="7" t="s">
        <v>37</v>
      </c>
      <c r="F145" s="7" t="s">
        <v>38</v>
      </c>
      <c r="G145" s="8" t="s">
        <v>36</v>
      </c>
      <c r="H145" s="9">
        <v>12.004</v>
      </c>
      <c r="I145" s="10"/>
      <c r="J145" s="10" t="s">
        <v>243</v>
      </c>
      <c r="K145" s="10">
        <v>1380.7190000000001</v>
      </c>
      <c r="L145" s="10">
        <v>11.981</v>
      </c>
      <c r="M145" s="10">
        <v>11.981</v>
      </c>
      <c r="N145" s="10">
        <v>11.981</v>
      </c>
      <c r="O145" s="10">
        <v>15.9</v>
      </c>
      <c r="P145" s="10"/>
      <c r="Q145" s="11"/>
      <c r="R145" s="10" t="s">
        <v>243</v>
      </c>
      <c r="S145" s="10">
        <v>1389.367</v>
      </c>
      <c r="T145" s="10">
        <v>12.037000000000001</v>
      </c>
      <c r="U145" s="10">
        <v>11.999000000000001</v>
      </c>
      <c r="V145" s="10">
        <v>11.999000000000001</v>
      </c>
      <c r="W145" s="10">
        <v>15.9</v>
      </c>
      <c r="X145" s="10"/>
      <c r="Y145" s="10"/>
      <c r="Z145" s="12">
        <v>128</v>
      </c>
      <c r="AA145" s="10">
        <v>12.11</v>
      </c>
      <c r="AB145" s="10">
        <v>15.9</v>
      </c>
      <c r="AC145" s="10" t="s">
        <v>41</v>
      </c>
      <c r="AD145" s="10" t="s">
        <v>41</v>
      </c>
      <c r="AF145" s="2">
        <v>140</v>
      </c>
      <c r="AG145" s="2">
        <v>128</v>
      </c>
      <c r="AH145" s="1">
        <v>1387.79</v>
      </c>
      <c r="AI145" s="1">
        <v>11.952</v>
      </c>
      <c r="AJ145" s="1">
        <v>11.965999999999999</v>
      </c>
      <c r="AL145" s="1">
        <v>15.9</v>
      </c>
    </row>
    <row r="146" spans="2:38" ht="12.75" customHeight="1">
      <c r="B146" s="13">
        <v>128</v>
      </c>
      <c r="C146" s="14">
        <v>15.9</v>
      </c>
      <c r="D146" s="6" t="s">
        <v>125</v>
      </c>
      <c r="E146" s="15" t="s">
        <v>37</v>
      </c>
      <c r="F146" s="15" t="s">
        <v>38</v>
      </c>
      <c r="G146" s="16" t="s">
        <v>36</v>
      </c>
      <c r="H146" s="9">
        <v>11.999000000000001</v>
      </c>
      <c r="I146" s="10"/>
      <c r="J146" s="10" t="s">
        <v>244</v>
      </c>
      <c r="K146" s="10">
        <v>1392.7</v>
      </c>
      <c r="L146" s="10">
        <v>11.981</v>
      </c>
      <c r="M146" s="10">
        <v>11.999000000000001</v>
      </c>
      <c r="N146" s="10">
        <v>11.999000000000001</v>
      </c>
      <c r="O146" s="10">
        <v>15.9</v>
      </c>
      <c r="P146" s="10"/>
      <c r="Q146" s="11"/>
      <c r="R146" s="10" t="s">
        <v>244</v>
      </c>
      <c r="S146" s="10">
        <v>1401.366</v>
      </c>
      <c r="T146" s="10">
        <v>11.999000000000001</v>
      </c>
      <c r="U146" s="10">
        <v>12.016999999999999</v>
      </c>
      <c r="V146" s="10">
        <v>12.016999999999999</v>
      </c>
      <c r="W146" s="10">
        <v>15.9</v>
      </c>
      <c r="X146" s="10"/>
      <c r="Y146" s="10"/>
      <c r="Z146" s="12">
        <v>129</v>
      </c>
      <c r="AA146" s="10">
        <v>12.11</v>
      </c>
      <c r="AB146" s="10">
        <v>15.9</v>
      </c>
      <c r="AC146" s="10" t="s">
        <v>41</v>
      </c>
      <c r="AD146" s="10" t="s">
        <v>41</v>
      </c>
      <c r="AF146" s="2">
        <v>141</v>
      </c>
      <c r="AG146" s="2">
        <v>129</v>
      </c>
      <c r="AH146" s="1">
        <v>1399.7550000000001</v>
      </c>
      <c r="AI146" s="1">
        <v>11.965999999999999</v>
      </c>
      <c r="AJ146" s="1">
        <v>11.962</v>
      </c>
      <c r="AL146" s="1">
        <v>15.9</v>
      </c>
    </row>
    <row r="147" spans="2:38" ht="12.75" customHeight="1">
      <c r="B147" s="4">
        <v>129</v>
      </c>
      <c r="C147" s="5">
        <v>15.9</v>
      </c>
      <c r="D147" s="6" t="s">
        <v>230</v>
      </c>
      <c r="E147" s="7" t="s">
        <v>37</v>
      </c>
      <c r="F147" s="7" t="s">
        <v>38</v>
      </c>
      <c r="G147" s="8" t="s">
        <v>36</v>
      </c>
      <c r="H147" s="9">
        <v>11.997</v>
      </c>
      <c r="I147" s="10"/>
      <c r="J147" s="10" t="s">
        <v>245</v>
      </c>
      <c r="K147" s="10">
        <v>1404.6990000000001</v>
      </c>
      <c r="L147" s="10">
        <v>11.999000000000001</v>
      </c>
      <c r="M147" s="10">
        <v>11.989000000000001</v>
      </c>
      <c r="N147" s="10">
        <v>11.989000000000001</v>
      </c>
      <c r="O147" s="10">
        <v>15.9</v>
      </c>
      <c r="P147" s="10"/>
      <c r="Q147" s="11"/>
      <c r="R147" s="10" t="s">
        <v>245</v>
      </c>
      <c r="S147" s="10">
        <v>1413.383</v>
      </c>
      <c r="T147" s="10">
        <v>12.016999999999999</v>
      </c>
      <c r="U147" s="10">
        <v>12.023999999999999</v>
      </c>
      <c r="V147" s="10">
        <v>12.023999999999999</v>
      </c>
      <c r="W147" s="10">
        <v>15.9</v>
      </c>
      <c r="X147" s="10"/>
      <c r="Y147" s="10"/>
      <c r="Z147" s="12">
        <v>130</v>
      </c>
      <c r="AA147" s="10">
        <v>12.1</v>
      </c>
      <c r="AB147" s="10">
        <v>15.9</v>
      </c>
      <c r="AC147" s="10" t="s">
        <v>41</v>
      </c>
      <c r="AD147" s="10" t="s">
        <v>41</v>
      </c>
      <c r="AF147" s="2">
        <v>142</v>
      </c>
      <c r="AG147" s="2">
        <v>130</v>
      </c>
      <c r="AH147" s="1">
        <v>1411.7170000000001</v>
      </c>
      <c r="AI147" s="1">
        <v>11.962</v>
      </c>
      <c r="AJ147" s="1">
        <v>11.935</v>
      </c>
      <c r="AL147" s="1">
        <v>15.9</v>
      </c>
    </row>
    <row r="148" spans="2:38" ht="12.75" customHeight="1">
      <c r="B148" s="13">
        <v>130</v>
      </c>
      <c r="C148" s="14">
        <v>15.9</v>
      </c>
      <c r="D148" s="6" t="s">
        <v>246</v>
      </c>
      <c r="E148" s="15" t="s">
        <v>37</v>
      </c>
      <c r="F148" s="15" t="s">
        <v>38</v>
      </c>
      <c r="G148" s="16" t="s">
        <v>36</v>
      </c>
      <c r="H148" s="9">
        <v>11.999000000000001</v>
      </c>
      <c r="I148" s="10"/>
      <c r="J148" s="10" t="s">
        <v>247</v>
      </c>
      <c r="K148" s="10">
        <v>1416.6880000000001</v>
      </c>
      <c r="L148" s="10">
        <v>11.989000000000001</v>
      </c>
      <c r="M148" s="10">
        <v>11.984</v>
      </c>
      <c r="N148" s="10">
        <v>11.984</v>
      </c>
      <c r="O148" s="10">
        <v>15.9</v>
      </c>
      <c r="P148" s="10"/>
      <c r="Q148" s="11"/>
      <c r="R148" s="10" t="s">
        <v>247</v>
      </c>
      <c r="S148" s="10">
        <v>1425.4069999999999</v>
      </c>
      <c r="T148" s="10">
        <v>12.023999999999999</v>
      </c>
      <c r="U148" s="10">
        <v>12.022</v>
      </c>
      <c r="V148" s="10">
        <v>12.022</v>
      </c>
      <c r="W148" s="10">
        <v>15.9</v>
      </c>
      <c r="X148" s="10"/>
      <c r="Y148" s="10"/>
      <c r="Z148" s="12">
        <v>131</v>
      </c>
      <c r="AA148" s="10">
        <v>12.11</v>
      </c>
      <c r="AB148" s="10">
        <v>15.9</v>
      </c>
      <c r="AC148" s="10" t="s">
        <v>41</v>
      </c>
      <c r="AD148" s="10" t="s">
        <v>41</v>
      </c>
      <c r="AF148" s="2">
        <v>143</v>
      </c>
      <c r="AG148" s="2">
        <v>131</v>
      </c>
      <c r="AH148" s="1">
        <v>1423.652</v>
      </c>
      <c r="AI148" s="1">
        <v>11.935</v>
      </c>
      <c r="AJ148" s="1">
        <v>11.948</v>
      </c>
      <c r="AL148" s="1">
        <v>15.9</v>
      </c>
    </row>
    <row r="149" spans="2:38" ht="12.75" customHeight="1">
      <c r="B149" s="4">
        <v>131</v>
      </c>
      <c r="C149" s="5">
        <v>15.9</v>
      </c>
      <c r="D149" s="6" t="s">
        <v>209</v>
      </c>
      <c r="E149" s="7" t="s">
        <v>37</v>
      </c>
      <c r="F149" s="7" t="s">
        <v>38</v>
      </c>
      <c r="G149" s="8" t="s">
        <v>36</v>
      </c>
      <c r="H149" s="9">
        <v>12</v>
      </c>
      <c r="I149" s="10"/>
      <c r="J149" s="10" t="s">
        <v>248</v>
      </c>
      <c r="K149" s="10">
        <v>1428.671</v>
      </c>
      <c r="L149" s="10">
        <v>11.984</v>
      </c>
      <c r="M149" s="10">
        <v>11.984</v>
      </c>
      <c r="N149" s="10">
        <v>11.984</v>
      </c>
      <c r="O149" s="10">
        <v>15.9</v>
      </c>
      <c r="P149" s="10"/>
      <c r="Q149" s="11"/>
      <c r="R149" s="10" t="s">
        <v>248</v>
      </c>
      <c r="S149" s="10">
        <v>1437.4290000000001</v>
      </c>
      <c r="T149" s="10">
        <v>12.022</v>
      </c>
      <c r="U149" s="10">
        <v>12.007</v>
      </c>
      <c r="V149" s="10">
        <v>12.007</v>
      </c>
      <c r="W149" s="10">
        <v>15.9</v>
      </c>
      <c r="X149" s="10"/>
      <c r="Y149" s="10"/>
      <c r="Z149" s="12">
        <v>132</v>
      </c>
      <c r="AA149" s="10">
        <v>12.1</v>
      </c>
      <c r="AB149" s="10">
        <v>15.9</v>
      </c>
      <c r="AC149" s="10" t="s">
        <v>41</v>
      </c>
      <c r="AD149" s="10" t="s">
        <v>41</v>
      </c>
      <c r="AF149" s="2">
        <v>144</v>
      </c>
      <c r="AG149" s="2">
        <v>132</v>
      </c>
      <c r="AH149" s="1">
        <v>1435.6</v>
      </c>
      <c r="AI149" s="1">
        <v>11.948</v>
      </c>
      <c r="AJ149" s="1">
        <v>11.978</v>
      </c>
      <c r="AL149" s="1">
        <v>15.9</v>
      </c>
    </row>
    <row r="150" spans="2:38" ht="12.75" customHeight="1">
      <c r="B150" s="13">
        <v>132</v>
      </c>
      <c r="C150" s="14">
        <v>15.9</v>
      </c>
      <c r="D150" s="6" t="s">
        <v>211</v>
      </c>
      <c r="E150" s="15" t="s">
        <v>37</v>
      </c>
      <c r="F150" s="15" t="s">
        <v>38</v>
      </c>
      <c r="G150" s="16" t="s">
        <v>36</v>
      </c>
      <c r="H150" s="9">
        <v>12</v>
      </c>
      <c r="I150" s="10"/>
      <c r="J150" s="10" t="s">
        <v>249</v>
      </c>
      <c r="K150" s="10">
        <v>1440.655</v>
      </c>
      <c r="L150" s="10">
        <v>11.984</v>
      </c>
      <c r="M150" s="10">
        <v>11.933</v>
      </c>
      <c r="N150" s="10">
        <v>11.933</v>
      </c>
      <c r="O150" s="10">
        <v>15.9</v>
      </c>
      <c r="P150" s="10"/>
      <c r="Q150" s="11"/>
      <c r="R150" s="10" t="s">
        <v>249</v>
      </c>
      <c r="S150" s="10">
        <v>1449.4359999999999</v>
      </c>
      <c r="T150" s="10">
        <v>12.007</v>
      </c>
      <c r="U150" s="10">
        <v>11.958</v>
      </c>
      <c r="V150" s="10">
        <v>11.958</v>
      </c>
      <c r="W150" s="10">
        <v>15.9</v>
      </c>
      <c r="X150" s="10"/>
      <c r="Y150" s="10"/>
      <c r="Z150" s="12">
        <v>133</v>
      </c>
      <c r="AA150" s="10">
        <v>12.05</v>
      </c>
      <c r="AB150" s="10">
        <v>15.9</v>
      </c>
      <c r="AC150" s="10" t="s">
        <v>41</v>
      </c>
      <c r="AD150" s="10" t="s">
        <v>41</v>
      </c>
      <c r="AF150" s="2">
        <v>145</v>
      </c>
      <c r="AG150" s="2">
        <v>133</v>
      </c>
      <c r="AH150" s="1">
        <v>1447.578</v>
      </c>
      <c r="AI150" s="1">
        <v>11.978</v>
      </c>
      <c r="AJ150" s="1">
        <v>11.891</v>
      </c>
      <c r="AL150" s="1">
        <v>15.9</v>
      </c>
    </row>
    <row r="151" spans="2:38" ht="12.75" customHeight="1">
      <c r="B151" s="4">
        <v>133</v>
      </c>
      <c r="C151" s="5">
        <v>15.9</v>
      </c>
      <c r="D151" s="6" t="s">
        <v>250</v>
      </c>
      <c r="E151" s="7" t="s">
        <v>37</v>
      </c>
      <c r="F151" s="7" t="s">
        <v>38</v>
      </c>
      <c r="G151" s="8" t="s">
        <v>36</v>
      </c>
      <c r="H151" s="9">
        <v>11.95</v>
      </c>
      <c r="I151" s="10"/>
      <c r="J151" s="10" t="s">
        <v>251</v>
      </c>
      <c r="K151" s="10">
        <v>1452.588</v>
      </c>
      <c r="L151" s="10">
        <v>11.933</v>
      </c>
      <c r="M151" s="10">
        <v>11.654</v>
      </c>
      <c r="N151" s="10">
        <v>11.653</v>
      </c>
      <c r="O151" s="10">
        <v>15.9</v>
      </c>
      <c r="P151" s="10"/>
      <c r="Q151" s="11"/>
      <c r="R151" s="10" t="s">
        <v>251</v>
      </c>
      <c r="S151" s="10">
        <v>1461.394</v>
      </c>
      <c r="T151" s="10">
        <v>11.958</v>
      </c>
      <c r="U151" s="10">
        <v>11.659000000000001</v>
      </c>
      <c r="V151" s="10">
        <v>11.659000000000001</v>
      </c>
      <c r="W151" s="10">
        <v>15.9</v>
      </c>
      <c r="X151" s="10"/>
      <c r="Y151" s="10"/>
      <c r="Z151" s="12">
        <v>134</v>
      </c>
      <c r="AA151" s="10">
        <v>11.78</v>
      </c>
      <c r="AB151" s="10">
        <v>15.9</v>
      </c>
      <c r="AC151" s="10" t="s">
        <v>41</v>
      </c>
      <c r="AD151" s="10" t="s">
        <v>41</v>
      </c>
      <c r="AF151" s="2">
        <v>146</v>
      </c>
      <c r="AG151" s="2">
        <v>134</v>
      </c>
      <c r="AH151" s="1">
        <v>1459.4690000000001</v>
      </c>
      <c r="AI151" s="1">
        <v>11.891</v>
      </c>
      <c r="AJ151" s="1">
        <v>11.589</v>
      </c>
      <c r="AL151" s="1">
        <v>15.9</v>
      </c>
    </row>
    <row r="152" spans="2:38" ht="12.75" customHeight="1">
      <c r="B152" s="13">
        <v>134</v>
      </c>
      <c r="C152" s="14">
        <v>15.9</v>
      </c>
      <c r="D152" s="6" t="s">
        <v>252</v>
      </c>
      <c r="E152" s="15" t="s">
        <v>37</v>
      </c>
      <c r="F152" s="15" t="s">
        <v>38</v>
      </c>
      <c r="G152" s="16" t="s">
        <v>36</v>
      </c>
      <c r="H152" s="9">
        <v>11.664999999999999</v>
      </c>
      <c r="I152" s="10"/>
      <c r="J152" s="10" t="s">
        <v>253</v>
      </c>
      <c r="K152" s="10">
        <v>1464.241</v>
      </c>
      <c r="L152" s="10">
        <v>11.654</v>
      </c>
      <c r="M152" s="10">
        <v>11.984</v>
      </c>
      <c r="N152" s="10">
        <v>11.984</v>
      </c>
      <c r="O152" s="10">
        <v>15.9</v>
      </c>
      <c r="P152" s="10"/>
      <c r="Q152" s="11"/>
      <c r="R152" s="10" t="s">
        <v>253</v>
      </c>
      <c r="S152" s="10">
        <v>1473.0530000000001</v>
      </c>
      <c r="T152" s="10">
        <v>11.659000000000001</v>
      </c>
      <c r="U152" s="10">
        <v>12.04</v>
      </c>
      <c r="V152" s="10">
        <v>12.04</v>
      </c>
      <c r="W152" s="10">
        <v>15.9</v>
      </c>
      <c r="X152" s="10"/>
      <c r="Y152" s="10"/>
      <c r="Z152" s="12">
        <v>135</v>
      </c>
      <c r="AA152" s="10">
        <v>12.1</v>
      </c>
      <c r="AB152" s="10">
        <v>15.9</v>
      </c>
      <c r="AC152" s="10" t="s">
        <v>41</v>
      </c>
      <c r="AD152" s="10" t="s">
        <v>41</v>
      </c>
      <c r="AF152" s="2">
        <v>147</v>
      </c>
      <c r="AG152" s="2">
        <v>135</v>
      </c>
      <c r="AH152" s="1">
        <v>1471.058</v>
      </c>
      <c r="AI152" s="1">
        <v>11.589</v>
      </c>
      <c r="AJ152" s="1">
        <v>11.95</v>
      </c>
      <c r="AL152" s="1">
        <v>15.9</v>
      </c>
    </row>
    <row r="153" spans="2:38" ht="12.75" customHeight="1">
      <c r="B153" s="4">
        <v>135</v>
      </c>
      <c r="C153" s="5">
        <v>15.9</v>
      </c>
      <c r="D153" s="6" t="s">
        <v>234</v>
      </c>
      <c r="E153" s="7" t="s">
        <v>37</v>
      </c>
      <c r="F153" s="7" t="s">
        <v>38</v>
      </c>
      <c r="G153" s="8" t="s">
        <v>36</v>
      </c>
      <c r="H153" s="9">
        <v>12.002000000000001</v>
      </c>
      <c r="I153" s="10"/>
      <c r="J153" s="10" t="s">
        <v>254</v>
      </c>
      <c r="K153" s="10">
        <v>1476.2249999999999</v>
      </c>
      <c r="L153" s="10">
        <v>11.984</v>
      </c>
      <c r="M153" s="10">
        <v>11.641</v>
      </c>
      <c r="N153" s="10">
        <v>11.641</v>
      </c>
      <c r="O153" s="10">
        <v>15.9</v>
      </c>
      <c r="P153" s="10"/>
      <c r="Q153" s="11"/>
      <c r="R153" s="10" t="s">
        <v>254</v>
      </c>
      <c r="S153" s="10">
        <v>1485.0920000000001</v>
      </c>
      <c r="T153" s="10">
        <v>12.04</v>
      </c>
      <c r="U153" s="10">
        <v>11.679</v>
      </c>
      <c r="V153" s="10">
        <v>11.679</v>
      </c>
      <c r="W153" s="10">
        <v>15.9</v>
      </c>
      <c r="X153" s="10"/>
      <c r="Y153" s="10"/>
      <c r="Z153" s="12">
        <v>136</v>
      </c>
      <c r="AA153" s="10">
        <v>11.76</v>
      </c>
      <c r="AB153" s="10">
        <v>15.9</v>
      </c>
      <c r="AC153" s="10" t="s">
        <v>41</v>
      </c>
      <c r="AD153" s="10" t="s">
        <v>41</v>
      </c>
      <c r="AF153" s="2">
        <v>148</v>
      </c>
      <c r="AG153" s="2">
        <v>136</v>
      </c>
      <c r="AH153" s="1">
        <v>1483.008</v>
      </c>
      <c r="AI153" s="1">
        <v>11.95</v>
      </c>
      <c r="AJ153" s="1">
        <v>11.583</v>
      </c>
      <c r="AL153" s="1">
        <v>15.9</v>
      </c>
    </row>
    <row r="154" spans="2:38" ht="12.75" customHeight="1">
      <c r="B154" s="13">
        <v>136</v>
      </c>
      <c r="C154" s="14">
        <v>15.9</v>
      </c>
      <c r="D154" s="6" t="s">
        <v>211</v>
      </c>
      <c r="E154" s="15" t="s">
        <v>37</v>
      </c>
      <c r="F154" s="15" t="s">
        <v>38</v>
      </c>
      <c r="G154" s="16" t="s">
        <v>36</v>
      </c>
      <c r="H154" s="9">
        <v>11.664</v>
      </c>
      <c r="I154" s="10"/>
      <c r="J154" s="10" t="s">
        <v>255</v>
      </c>
      <c r="K154" s="10">
        <v>1487.866</v>
      </c>
      <c r="L154" s="10">
        <v>11.641</v>
      </c>
      <c r="M154" s="10">
        <v>11.984</v>
      </c>
      <c r="N154" s="10">
        <v>11.984</v>
      </c>
      <c r="O154" s="10">
        <v>15.9</v>
      </c>
      <c r="P154" s="10"/>
      <c r="Q154" s="11"/>
      <c r="R154" s="10" t="s">
        <v>255</v>
      </c>
      <c r="S154" s="10">
        <v>1496.771</v>
      </c>
      <c r="T154" s="10">
        <v>11.679</v>
      </c>
      <c r="U154" s="10">
        <v>12.019</v>
      </c>
      <c r="V154" s="10">
        <v>12.019</v>
      </c>
      <c r="W154" s="10">
        <v>15.9</v>
      </c>
      <c r="X154" s="10"/>
      <c r="Y154" s="10"/>
      <c r="Z154" s="12">
        <v>137</v>
      </c>
      <c r="AA154" s="10">
        <v>12.11</v>
      </c>
      <c r="AB154" s="10">
        <v>15.9</v>
      </c>
      <c r="AC154" s="10" t="s">
        <v>41</v>
      </c>
      <c r="AD154" s="10" t="s">
        <v>41</v>
      </c>
      <c r="AF154" s="2">
        <v>149</v>
      </c>
      <c r="AG154" s="2">
        <v>137</v>
      </c>
      <c r="AH154" s="1">
        <v>1494.5909999999999</v>
      </c>
      <c r="AI154" s="1">
        <v>11.583</v>
      </c>
      <c r="AJ154" s="1">
        <v>11.975</v>
      </c>
      <c r="AL154" s="1">
        <v>15.9</v>
      </c>
    </row>
    <row r="155" spans="2:38" ht="12.75" customHeight="1">
      <c r="B155" s="4">
        <v>137</v>
      </c>
      <c r="C155" s="5">
        <v>15.9</v>
      </c>
      <c r="D155" s="6" t="s">
        <v>236</v>
      </c>
      <c r="E155" s="7" t="s">
        <v>37</v>
      </c>
      <c r="F155" s="7" t="s">
        <v>38</v>
      </c>
      <c r="G155" s="8" t="s">
        <v>36</v>
      </c>
      <c r="H155" s="9">
        <v>12</v>
      </c>
      <c r="I155" s="10"/>
      <c r="J155" s="10" t="s">
        <v>256</v>
      </c>
      <c r="K155" s="10">
        <v>1499.85</v>
      </c>
      <c r="L155" s="10">
        <v>11.984</v>
      </c>
      <c r="M155" s="10">
        <v>11.989000000000001</v>
      </c>
      <c r="N155" s="10">
        <v>11.989000000000001</v>
      </c>
      <c r="O155" s="10">
        <v>15.9</v>
      </c>
      <c r="P155" s="10"/>
      <c r="Q155" s="11"/>
      <c r="R155" s="10" t="s">
        <v>256</v>
      </c>
      <c r="S155" s="10">
        <v>1508.79</v>
      </c>
      <c r="T155" s="10">
        <v>12.019</v>
      </c>
      <c r="U155" s="10">
        <v>12.035</v>
      </c>
      <c r="V155" s="10">
        <v>12.035</v>
      </c>
      <c r="W155" s="10">
        <v>15.9</v>
      </c>
      <c r="X155" s="10"/>
      <c r="Y155" s="10"/>
      <c r="Z155" s="12">
        <v>138</v>
      </c>
      <c r="AA155" s="10">
        <v>12.11</v>
      </c>
      <c r="AB155" s="10">
        <v>15.9</v>
      </c>
      <c r="AC155" s="10" t="s">
        <v>41</v>
      </c>
      <c r="AD155" s="10" t="s">
        <v>41</v>
      </c>
      <c r="AF155" s="2">
        <v>150</v>
      </c>
      <c r="AG155" s="2">
        <v>138</v>
      </c>
      <c r="AH155" s="1">
        <v>1506.566</v>
      </c>
      <c r="AI155" s="1">
        <v>11.975</v>
      </c>
      <c r="AJ155" s="1">
        <v>11.943</v>
      </c>
      <c r="AL155" s="1">
        <v>15.9</v>
      </c>
    </row>
    <row r="156" spans="2:38" ht="12.75" customHeight="1">
      <c r="B156" s="13">
        <v>138</v>
      </c>
      <c r="C156" s="14">
        <v>15.9</v>
      </c>
      <c r="D156" s="6" t="s">
        <v>257</v>
      </c>
      <c r="E156" s="15" t="s">
        <v>37</v>
      </c>
      <c r="F156" s="15" t="s">
        <v>38</v>
      </c>
      <c r="G156" s="16" t="s">
        <v>36</v>
      </c>
      <c r="H156" s="9">
        <v>12.003</v>
      </c>
      <c r="I156" s="10"/>
      <c r="J156" s="10" t="s">
        <v>258</v>
      </c>
      <c r="K156" s="10">
        <v>1511.838</v>
      </c>
      <c r="L156" s="10">
        <v>11.989000000000001</v>
      </c>
      <c r="M156" s="10">
        <v>11.986000000000001</v>
      </c>
      <c r="N156" s="10">
        <v>11.986000000000001</v>
      </c>
      <c r="O156" s="10">
        <v>15.9</v>
      </c>
      <c r="P156" s="10"/>
      <c r="Q156" s="11"/>
      <c r="R156" s="10" t="s">
        <v>258</v>
      </c>
      <c r="S156" s="10">
        <v>1520.825</v>
      </c>
      <c r="T156" s="10">
        <v>12.035</v>
      </c>
      <c r="U156" s="10">
        <v>12.002000000000001</v>
      </c>
      <c r="V156" s="10">
        <v>12.002000000000001</v>
      </c>
      <c r="W156" s="10">
        <v>15.9</v>
      </c>
      <c r="X156" s="10"/>
      <c r="Y156" s="10"/>
      <c r="Z156" s="12">
        <v>139</v>
      </c>
      <c r="AA156" s="10">
        <v>12.09</v>
      </c>
      <c r="AB156" s="10">
        <v>15.9</v>
      </c>
      <c r="AC156" s="10" t="s">
        <v>41</v>
      </c>
      <c r="AD156" s="10" t="s">
        <v>41</v>
      </c>
      <c r="AF156" s="2">
        <v>151</v>
      </c>
      <c r="AG156" s="2">
        <v>139</v>
      </c>
      <c r="AH156" s="1">
        <v>1518.51</v>
      </c>
      <c r="AI156" s="1">
        <v>11.943</v>
      </c>
      <c r="AJ156" s="1">
        <v>11.928000000000001</v>
      </c>
      <c r="AL156" s="1">
        <v>15.9</v>
      </c>
    </row>
    <row r="157" spans="2:38" ht="12.75" customHeight="1">
      <c r="B157" s="4">
        <v>139</v>
      </c>
      <c r="C157" s="5">
        <v>15.9</v>
      </c>
      <c r="D157" s="6" t="s">
        <v>222</v>
      </c>
      <c r="E157" s="7" t="s">
        <v>37</v>
      </c>
      <c r="F157" s="7" t="s">
        <v>38</v>
      </c>
      <c r="G157" s="8" t="s">
        <v>36</v>
      </c>
      <c r="H157" s="9">
        <v>12.002000000000001</v>
      </c>
      <c r="I157" s="10"/>
      <c r="J157" s="10" t="s">
        <v>259</v>
      </c>
      <c r="K157" s="10">
        <v>1523.825</v>
      </c>
      <c r="L157" s="10">
        <v>11.986000000000001</v>
      </c>
      <c r="M157" s="10">
        <v>11.632999999999999</v>
      </c>
      <c r="N157" s="10">
        <v>11.632999999999999</v>
      </c>
      <c r="O157" s="10">
        <v>15.9</v>
      </c>
      <c r="P157" s="10"/>
      <c r="Q157" s="11"/>
      <c r="R157" s="10" t="s">
        <v>259</v>
      </c>
      <c r="S157" s="10">
        <v>1532.827</v>
      </c>
      <c r="T157" s="10">
        <v>12.002000000000001</v>
      </c>
      <c r="U157" s="10">
        <v>11.679</v>
      </c>
      <c r="V157" s="10">
        <v>11.679</v>
      </c>
      <c r="W157" s="10">
        <v>15.9</v>
      </c>
      <c r="X157" s="10"/>
      <c r="Y157" s="10"/>
      <c r="Z157" s="12">
        <v>140</v>
      </c>
      <c r="AA157" s="10">
        <v>11.74</v>
      </c>
      <c r="AB157" s="10">
        <v>15.9</v>
      </c>
      <c r="AC157" s="10" t="s">
        <v>41</v>
      </c>
      <c r="AD157" s="10" t="s">
        <v>41</v>
      </c>
      <c r="AF157" s="2">
        <v>152</v>
      </c>
      <c r="AG157" s="2">
        <v>140</v>
      </c>
      <c r="AH157" s="1">
        <v>1530.4369999999999</v>
      </c>
      <c r="AI157" s="1">
        <v>11.928000000000001</v>
      </c>
      <c r="AJ157" s="1">
        <v>11.590999999999999</v>
      </c>
      <c r="AL157" s="1">
        <v>15.9</v>
      </c>
    </row>
    <row r="158" spans="2:38" ht="12.75" customHeight="1">
      <c r="B158" s="13">
        <v>140</v>
      </c>
      <c r="C158" s="14">
        <v>15.9</v>
      </c>
      <c r="D158" s="6" t="s">
        <v>260</v>
      </c>
      <c r="E158" s="15" t="s">
        <v>37</v>
      </c>
      <c r="F158" s="15" t="s">
        <v>38</v>
      </c>
      <c r="G158" s="16" t="s">
        <v>36</v>
      </c>
      <c r="H158" s="9">
        <v>11.654</v>
      </c>
      <c r="I158" s="10"/>
      <c r="J158" s="10" t="s">
        <v>261</v>
      </c>
      <c r="K158" s="10">
        <v>1535.4580000000001</v>
      </c>
      <c r="L158" s="10">
        <v>11.632999999999999</v>
      </c>
      <c r="M158" s="10">
        <v>12.012</v>
      </c>
      <c r="N158" s="10">
        <v>12.012</v>
      </c>
      <c r="O158" s="10">
        <v>15.9</v>
      </c>
      <c r="P158" s="10"/>
      <c r="Q158" s="11"/>
      <c r="R158" s="10" t="s">
        <v>261</v>
      </c>
      <c r="S158" s="10">
        <v>1544.5050000000001</v>
      </c>
      <c r="T158" s="10">
        <v>11.679</v>
      </c>
      <c r="U158" s="10">
        <v>12.004</v>
      </c>
      <c r="V158" s="10">
        <v>12.004</v>
      </c>
      <c r="W158" s="10">
        <v>15.9</v>
      </c>
      <c r="X158" s="10"/>
      <c r="Y158" s="10"/>
      <c r="Z158" s="12">
        <v>141</v>
      </c>
      <c r="AA158" s="10">
        <v>12.09</v>
      </c>
      <c r="AB158" s="10">
        <v>15.9</v>
      </c>
      <c r="AC158" s="10" t="s">
        <v>41</v>
      </c>
      <c r="AD158" s="10" t="s">
        <v>41</v>
      </c>
      <c r="AF158" s="2">
        <v>153</v>
      </c>
      <c r="AG158" s="2">
        <v>141</v>
      </c>
      <c r="AH158" s="1">
        <v>1542.028</v>
      </c>
      <c r="AI158" s="1">
        <v>11.590999999999999</v>
      </c>
      <c r="AJ158" s="1">
        <v>11.933</v>
      </c>
      <c r="AL158" s="1">
        <v>15.9</v>
      </c>
    </row>
    <row r="159" spans="2:38" ht="12.75" customHeight="1">
      <c r="B159" s="4">
        <v>141</v>
      </c>
      <c r="C159" s="5">
        <v>15.9</v>
      </c>
      <c r="D159" s="6" t="s">
        <v>262</v>
      </c>
      <c r="E159" s="7" t="s">
        <v>37</v>
      </c>
      <c r="F159" s="7" t="s">
        <v>38</v>
      </c>
      <c r="G159" s="8" t="s">
        <v>36</v>
      </c>
      <c r="H159" s="9">
        <v>11.993</v>
      </c>
      <c r="I159" s="10"/>
      <c r="J159" s="10" t="s">
        <v>263</v>
      </c>
      <c r="K159" s="10">
        <v>1547.47</v>
      </c>
      <c r="L159" s="10">
        <v>12.012</v>
      </c>
      <c r="M159" s="10">
        <v>11.951000000000001</v>
      </c>
      <c r="N159" s="10">
        <v>11.951000000000001</v>
      </c>
      <c r="O159" s="10">
        <v>15.9</v>
      </c>
      <c r="P159" s="10"/>
      <c r="Q159" s="11"/>
      <c r="R159" s="10" t="s">
        <v>263</v>
      </c>
      <c r="S159" s="10">
        <v>1556.509</v>
      </c>
      <c r="T159" s="10">
        <v>12.004</v>
      </c>
      <c r="U159" s="10">
        <v>11.999000000000001</v>
      </c>
      <c r="V159" s="10">
        <v>11.999000000000001</v>
      </c>
      <c r="W159" s="10">
        <v>15.9</v>
      </c>
      <c r="X159" s="10"/>
      <c r="Y159" s="10"/>
      <c r="Z159" s="12">
        <v>142</v>
      </c>
      <c r="AA159" s="10">
        <v>12.08</v>
      </c>
      <c r="AB159" s="10">
        <v>15.9</v>
      </c>
      <c r="AC159" s="10" t="s">
        <v>41</v>
      </c>
      <c r="AD159" s="10" t="s">
        <v>41</v>
      </c>
      <c r="AF159" s="2">
        <v>154</v>
      </c>
      <c r="AG159" s="2">
        <v>142</v>
      </c>
      <c r="AH159" s="1">
        <v>1553.961</v>
      </c>
      <c r="AI159" s="1">
        <v>11.933</v>
      </c>
      <c r="AJ159" s="1">
        <v>11.929</v>
      </c>
      <c r="AL159" s="1">
        <v>15.9</v>
      </c>
    </row>
    <row r="160" spans="2:38" ht="12.75" customHeight="1">
      <c r="B160" s="13">
        <v>142</v>
      </c>
      <c r="C160" s="14">
        <v>15.9</v>
      </c>
      <c r="D160" s="6" t="s">
        <v>211</v>
      </c>
      <c r="E160" s="15" t="s">
        <v>37</v>
      </c>
      <c r="F160" s="15" t="s">
        <v>38</v>
      </c>
      <c r="G160" s="16" t="s">
        <v>36</v>
      </c>
      <c r="H160" s="9">
        <v>11.997999999999999</v>
      </c>
      <c r="I160" s="10"/>
      <c r="J160" s="10" t="s">
        <v>264</v>
      </c>
      <c r="K160" s="10">
        <v>1559.42</v>
      </c>
      <c r="L160" s="10">
        <v>11.951000000000001</v>
      </c>
      <c r="M160" s="10">
        <v>11.976000000000001</v>
      </c>
      <c r="N160" s="10">
        <v>11.976000000000001</v>
      </c>
      <c r="O160" s="10">
        <v>15.9</v>
      </c>
      <c r="P160" s="10"/>
      <c r="Q160" s="11"/>
      <c r="R160" s="10" t="s">
        <v>264</v>
      </c>
      <c r="S160" s="10">
        <v>1568.508</v>
      </c>
      <c r="T160" s="10">
        <v>11.999000000000001</v>
      </c>
      <c r="U160" s="10">
        <v>12.002000000000001</v>
      </c>
      <c r="V160" s="10">
        <v>12.002000000000001</v>
      </c>
      <c r="W160" s="10">
        <v>15.9</v>
      </c>
      <c r="X160" s="10"/>
      <c r="Y160" s="10"/>
      <c r="Z160" s="12">
        <v>143</v>
      </c>
      <c r="AA160" s="10">
        <v>12.09</v>
      </c>
      <c r="AB160" s="10">
        <v>15.9</v>
      </c>
      <c r="AC160" s="10" t="s">
        <v>41</v>
      </c>
      <c r="AD160" s="10" t="s">
        <v>41</v>
      </c>
      <c r="AF160" s="2">
        <v>155</v>
      </c>
      <c r="AG160" s="2">
        <v>143</v>
      </c>
      <c r="AH160" s="1">
        <v>1565.89</v>
      </c>
      <c r="AI160" s="1">
        <v>11.929</v>
      </c>
      <c r="AJ160" s="1">
        <v>11.971</v>
      </c>
      <c r="AL160" s="1">
        <v>15.9</v>
      </c>
    </row>
    <row r="161" spans="2:38" ht="12.75" customHeight="1">
      <c r="B161" s="4">
        <v>143</v>
      </c>
      <c r="C161" s="5">
        <v>15.9</v>
      </c>
      <c r="D161" s="6" t="s">
        <v>236</v>
      </c>
      <c r="E161" s="7" t="s">
        <v>37</v>
      </c>
      <c r="F161" s="7" t="s">
        <v>38</v>
      </c>
      <c r="G161" s="8" t="s">
        <v>36</v>
      </c>
      <c r="H161" s="9">
        <v>11.984999999999999</v>
      </c>
      <c r="I161" s="10"/>
      <c r="J161" s="10" t="s">
        <v>265</v>
      </c>
      <c r="K161" s="10">
        <v>1571.396</v>
      </c>
      <c r="L161" s="10">
        <v>11.976000000000001</v>
      </c>
      <c r="M161" s="10">
        <v>11.984</v>
      </c>
      <c r="N161" s="10">
        <v>11.984</v>
      </c>
      <c r="O161" s="10">
        <v>15.9</v>
      </c>
      <c r="P161" s="10"/>
      <c r="Q161" s="11"/>
      <c r="R161" s="10" t="s">
        <v>265</v>
      </c>
      <c r="S161" s="10">
        <v>1580.51</v>
      </c>
      <c r="T161" s="10">
        <v>12.002000000000001</v>
      </c>
      <c r="U161" s="10">
        <v>12.007</v>
      </c>
      <c r="V161" s="10">
        <v>12.007</v>
      </c>
      <c r="W161" s="10">
        <v>15.9</v>
      </c>
      <c r="X161" s="10"/>
      <c r="Y161" s="10"/>
      <c r="Z161" s="12">
        <v>144</v>
      </c>
      <c r="AA161" s="10">
        <v>12.1</v>
      </c>
      <c r="AB161" s="10">
        <v>15.9</v>
      </c>
      <c r="AC161" s="10" t="s">
        <v>41</v>
      </c>
      <c r="AD161" s="10" t="s">
        <v>41</v>
      </c>
      <c r="AF161" s="2">
        <v>156</v>
      </c>
      <c r="AG161" s="2">
        <v>144</v>
      </c>
      <c r="AH161" s="1">
        <v>1577.8610000000001</v>
      </c>
      <c r="AI161" s="1">
        <v>11.971</v>
      </c>
      <c r="AJ161" s="1">
        <v>11.954000000000001</v>
      </c>
      <c r="AL161" s="1">
        <v>15.9</v>
      </c>
    </row>
    <row r="162" spans="2:38" ht="12.75" customHeight="1">
      <c r="B162" s="13">
        <v>144</v>
      </c>
      <c r="C162" s="14">
        <v>15.9</v>
      </c>
      <c r="D162" s="6" t="s">
        <v>266</v>
      </c>
      <c r="E162" s="15" t="s">
        <v>37</v>
      </c>
      <c r="F162" s="15" t="s">
        <v>38</v>
      </c>
      <c r="G162" s="16" t="s">
        <v>36</v>
      </c>
      <c r="H162" s="9">
        <v>11.997</v>
      </c>
      <c r="I162" s="10"/>
      <c r="J162" s="10" t="s">
        <v>267</v>
      </c>
      <c r="K162" s="10">
        <v>1583.38</v>
      </c>
      <c r="L162" s="10">
        <v>11.984</v>
      </c>
      <c r="M162" s="10">
        <v>11.974</v>
      </c>
      <c r="N162" s="10">
        <v>11.973000000000001</v>
      </c>
      <c r="O162" s="10">
        <v>15.9</v>
      </c>
      <c r="P162" s="10"/>
      <c r="Q162" s="11"/>
      <c r="R162" s="10" t="s">
        <v>267</v>
      </c>
      <c r="S162" s="10">
        <v>1592.5170000000001</v>
      </c>
      <c r="T162" s="10">
        <v>12.007</v>
      </c>
      <c r="U162" s="10">
        <v>12.002000000000001</v>
      </c>
      <c r="V162" s="10">
        <v>12.002000000000001</v>
      </c>
      <c r="W162" s="10">
        <v>15.9</v>
      </c>
      <c r="X162" s="10"/>
      <c r="Y162" s="10"/>
      <c r="Z162" s="12">
        <v>145</v>
      </c>
      <c r="AA162" s="10">
        <v>12.12</v>
      </c>
      <c r="AB162" s="10">
        <v>15.9</v>
      </c>
      <c r="AC162" s="10" t="s">
        <v>41</v>
      </c>
      <c r="AD162" s="10" t="s">
        <v>41</v>
      </c>
      <c r="AF162" s="2">
        <v>157</v>
      </c>
      <c r="AG162" s="2">
        <v>145</v>
      </c>
      <c r="AH162" s="1">
        <v>1589.816</v>
      </c>
      <c r="AI162" s="1">
        <v>11.954000000000001</v>
      </c>
      <c r="AJ162" s="1">
        <v>11.946</v>
      </c>
      <c r="AL162" s="1">
        <v>15.9</v>
      </c>
    </row>
    <row r="163" spans="2:38" ht="12.75" customHeight="1">
      <c r="B163" s="4">
        <v>145</v>
      </c>
      <c r="C163" s="5">
        <v>15.9</v>
      </c>
      <c r="D163" s="6" t="s">
        <v>222</v>
      </c>
      <c r="E163" s="7" t="s">
        <v>37</v>
      </c>
      <c r="F163" s="7" t="s">
        <v>38</v>
      </c>
      <c r="G163" s="8" t="s">
        <v>36</v>
      </c>
      <c r="H163" s="9">
        <v>11.997999999999999</v>
      </c>
      <c r="I163" s="10"/>
      <c r="J163" s="10" t="s">
        <v>268</v>
      </c>
      <c r="K163" s="10">
        <v>1595.354</v>
      </c>
      <c r="L163" s="10">
        <v>11.974</v>
      </c>
      <c r="M163" s="10">
        <v>11.976000000000001</v>
      </c>
      <c r="N163" s="10">
        <v>11.976000000000001</v>
      </c>
      <c r="O163" s="10">
        <v>15.9</v>
      </c>
      <c r="P163" s="10"/>
      <c r="Q163" s="11"/>
      <c r="R163" s="10" t="s">
        <v>268</v>
      </c>
      <c r="S163" s="10">
        <v>1604.518</v>
      </c>
      <c r="T163" s="10">
        <v>12.002000000000001</v>
      </c>
      <c r="U163" s="10">
        <v>12.019</v>
      </c>
      <c r="V163" s="10">
        <v>12.019</v>
      </c>
      <c r="W163" s="10">
        <v>15.9</v>
      </c>
      <c r="X163" s="10"/>
      <c r="Y163" s="10"/>
      <c r="Z163" s="12">
        <v>146</v>
      </c>
      <c r="AA163" s="10">
        <v>12.11</v>
      </c>
      <c r="AB163" s="10">
        <v>15.9</v>
      </c>
      <c r="AC163" s="10" t="s">
        <v>41</v>
      </c>
      <c r="AD163" s="10" t="s">
        <v>41</v>
      </c>
      <c r="AF163" s="2">
        <v>158</v>
      </c>
      <c r="AG163" s="2">
        <v>146</v>
      </c>
      <c r="AH163" s="1">
        <v>1601.7619999999999</v>
      </c>
      <c r="AI163" s="1">
        <v>11.946</v>
      </c>
      <c r="AJ163" s="1">
        <v>11.954000000000001</v>
      </c>
      <c r="AL163" s="1">
        <v>15.9</v>
      </c>
    </row>
    <row r="164" spans="2:38" ht="12.75" customHeight="1">
      <c r="B164" s="13">
        <v>146</v>
      </c>
      <c r="C164" s="14">
        <v>15.9</v>
      </c>
      <c r="D164" s="6" t="s">
        <v>269</v>
      </c>
      <c r="E164" s="15" t="s">
        <v>37</v>
      </c>
      <c r="F164" s="15" t="s">
        <v>38</v>
      </c>
      <c r="G164" s="16" t="s">
        <v>36</v>
      </c>
      <c r="H164" s="9">
        <v>11.997999999999999</v>
      </c>
      <c r="I164" s="10"/>
      <c r="J164" s="10" t="s">
        <v>270</v>
      </c>
      <c r="K164" s="10">
        <v>1607.33</v>
      </c>
      <c r="L164" s="10">
        <v>11.976000000000001</v>
      </c>
      <c r="M164" s="10">
        <v>11.974</v>
      </c>
      <c r="N164" s="10">
        <v>11.973000000000001</v>
      </c>
      <c r="O164" s="10">
        <v>15.9</v>
      </c>
      <c r="P164" s="10"/>
      <c r="Q164" s="11"/>
      <c r="R164" s="10" t="s">
        <v>270</v>
      </c>
      <c r="S164" s="10">
        <v>1616.537</v>
      </c>
      <c r="T164" s="10">
        <v>12.019</v>
      </c>
      <c r="U164" s="10">
        <v>12.029</v>
      </c>
      <c r="V164" s="10">
        <v>12.029</v>
      </c>
      <c r="W164" s="10">
        <v>15.9</v>
      </c>
      <c r="X164" s="10"/>
      <c r="Y164" s="10"/>
      <c r="Z164" s="12">
        <v>147</v>
      </c>
      <c r="AA164" s="10">
        <v>12.1</v>
      </c>
      <c r="AB164" s="10">
        <v>15.9</v>
      </c>
      <c r="AC164" s="10" t="s">
        <v>41</v>
      </c>
      <c r="AD164" s="10" t="s">
        <v>41</v>
      </c>
      <c r="AF164" s="2">
        <v>159</v>
      </c>
      <c r="AG164" s="2">
        <v>147</v>
      </c>
      <c r="AH164" s="1">
        <v>1613.7149999999999</v>
      </c>
      <c r="AI164" s="1">
        <v>11.954000000000001</v>
      </c>
      <c r="AJ164" s="1">
        <v>11.984999999999999</v>
      </c>
      <c r="AL164" s="1">
        <v>15.9</v>
      </c>
    </row>
    <row r="165" spans="2:38" ht="12.75" customHeight="1">
      <c r="B165" s="4">
        <v>147</v>
      </c>
      <c r="C165" s="5">
        <v>15.9</v>
      </c>
      <c r="D165" s="6" t="s">
        <v>269</v>
      </c>
      <c r="E165" s="7" t="s">
        <v>37</v>
      </c>
      <c r="F165" s="7" t="s">
        <v>38</v>
      </c>
      <c r="G165" s="8" t="s">
        <v>36</v>
      </c>
      <c r="H165" s="9">
        <v>12</v>
      </c>
      <c r="I165" s="10"/>
      <c r="J165" s="10" t="s">
        <v>271</v>
      </c>
      <c r="K165" s="10">
        <v>1619.3030000000001</v>
      </c>
      <c r="L165" s="10">
        <v>11.974</v>
      </c>
      <c r="M165" s="10">
        <v>11.974</v>
      </c>
      <c r="N165" s="10">
        <v>11.973000000000001</v>
      </c>
      <c r="O165" s="10">
        <v>15.9</v>
      </c>
      <c r="P165" s="10"/>
      <c r="Q165" s="11"/>
      <c r="R165" s="10" t="s">
        <v>271</v>
      </c>
      <c r="S165" s="10">
        <v>1628.567</v>
      </c>
      <c r="T165" s="10">
        <v>12.029</v>
      </c>
      <c r="U165" s="10">
        <v>12.029</v>
      </c>
      <c r="V165" s="10">
        <v>12.029</v>
      </c>
      <c r="W165" s="10">
        <v>15.9</v>
      </c>
      <c r="X165" s="10"/>
      <c r="Y165" s="10"/>
      <c r="Z165" s="12">
        <v>148</v>
      </c>
      <c r="AA165" s="10">
        <v>12.1</v>
      </c>
      <c r="AB165" s="10">
        <v>15.9</v>
      </c>
      <c r="AC165" s="10" t="s">
        <v>41</v>
      </c>
      <c r="AD165" s="10" t="s">
        <v>41</v>
      </c>
      <c r="AF165" s="2">
        <v>160</v>
      </c>
      <c r="AG165" s="2">
        <v>148</v>
      </c>
      <c r="AH165" s="1">
        <v>1625.7</v>
      </c>
      <c r="AI165" s="1">
        <v>11.984999999999999</v>
      </c>
      <c r="AJ165" s="1">
        <v>11.976000000000001</v>
      </c>
      <c r="AL165" s="1">
        <v>15.9</v>
      </c>
    </row>
    <row r="166" spans="2:38" ht="12.75" customHeight="1">
      <c r="B166" s="13">
        <v>148</v>
      </c>
      <c r="C166" s="14">
        <v>15.9</v>
      </c>
      <c r="D166" s="6" t="s">
        <v>269</v>
      </c>
      <c r="E166" s="15" t="s">
        <v>37</v>
      </c>
      <c r="F166" s="15" t="s">
        <v>38</v>
      </c>
      <c r="G166" s="16" t="s">
        <v>36</v>
      </c>
      <c r="H166" s="9">
        <v>11.997999999999999</v>
      </c>
      <c r="I166" s="10"/>
      <c r="J166" s="10" t="s">
        <v>272</v>
      </c>
      <c r="K166" s="10">
        <v>1631.277</v>
      </c>
      <c r="L166" s="10">
        <v>11.974</v>
      </c>
      <c r="M166" s="10">
        <v>11.984</v>
      </c>
      <c r="N166" s="10">
        <v>11.984</v>
      </c>
      <c r="O166" s="10">
        <v>15.9</v>
      </c>
      <c r="P166" s="10"/>
      <c r="Q166" s="11"/>
      <c r="R166" s="10" t="s">
        <v>272</v>
      </c>
      <c r="S166" s="10">
        <v>1640.596</v>
      </c>
      <c r="T166" s="10">
        <v>12.029</v>
      </c>
      <c r="U166" s="10">
        <v>12.026999999999999</v>
      </c>
      <c r="V166" s="10">
        <v>12.026999999999999</v>
      </c>
      <c r="W166" s="10">
        <v>15.9</v>
      </c>
      <c r="X166" s="10"/>
      <c r="Y166" s="10"/>
      <c r="Z166" s="12">
        <v>149</v>
      </c>
      <c r="AA166" s="10">
        <v>12.11</v>
      </c>
      <c r="AB166" s="10">
        <v>15.9</v>
      </c>
      <c r="AC166" s="10" t="s">
        <v>41</v>
      </c>
      <c r="AD166" s="10" t="s">
        <v>41</v>
      </c>
      <c r="AF166" s="2">
        <v>161</v>
      </c>
      <c r="AG166" s="2">
        <v>149</v>
      </c>
      <c r="AH166" s="1">
        <v>1637.6759999999999</v>
      </c>
      <c r="AI166" s="1">
        <v>11.976000000000001</v>
      </c>
      <c r="AJ166" s="1">
        <v>11.987</v>
      </c>
      <c r="AL166" s="1">
        <v>15.9</v>
      </c>
    </row>
    <row r="167" spans="2:38" ht="12.75" customHeight="1">
      <c r="B167" s="4">
        <v>149</v>
      </c>
      <c r="C167" s="5">
        <v>15.9</v>
      </c>
      <c r="D167" s="6" t="s">
        <v>257</v>
      </c>
      <c r="E167" s="7" t="s">
        <v>37</v>
      </c>
      <c r="F167" s="7" t="s">
        <v>38</v>
      </c>
      <c r="G167" s="8" t="s">
        <v>36</v>
      </c>
      <c r="H167" s="9">
        <v>11.997</v>
      </c>
      <c r="I167" s="10"/>
      <c r="J167" s="10" t="s">
        <v>273</v>
      </c>
      <c r="K167" s="10">
        <v>1643.261</v>
      </c>
      <c r="L167" s="10">
        <v>11.984</v>
      </c>
      <c r="M167" s="10">
        <v>11.976000000000001</v>
      </c>
      <c r="N167" s="10">
        <v>11.976000000000001</v>
      </c>
      <c r="O167" s="10">
        <v>15.9</v>
      </c>
      <c r="P167" s="10"/>
      <c r="Q167" s="11"/>
      <c r="R167" s="10" t="s">
        <v>273</v>
      </c>
      <c r="S167" s="10">
        <v>1652.623</v>
      </c>
      <c r="T167" s="10">
        <v>12.026999999999999</v>
      </c>
      <c r="U167" s="10">
        <v>11.989000000000001</v>
      </c>
      <c r="V167" s="10">
        <v>11.989000000000001</v>
      </c>
      <c r="W167" s="10">
        <v>15.9</v>
      </c>
      <c r="X167" s="10"/>
      <c r="Y167" s="10"/>
      <c r="Z167" s="12">
        <v>150</v>
      </c>
      <c r="AA167" s="10">
        <v>12.09</v>
      </c>
      <c r="AB167" s="10">
        <v>15.9</v>
      </c>
      <c r="AC167" s="10" t="s">
        <v>41</v>
      </c>
      <c r="AD167" s="10" t="s">
        <v>41</v>
      </c>
      <c r="AF167" s="2">
        <v>162</v>
      </c>
      <c r="AG167" s="2">
        <v>150</v>
      </c>
      <c r="AH167" s="1">
        <v>1649.663</v>
      </c>
      <c r="AI167" s="1">
        <v>11.987</v>
      </c>
      <c r="AJ167" s="1">
        <v>11.935</v>
      </c>
      <c r="AL167" s="1">
        <v>15.9</v>
      </c>
    </row>
    <row r="168" spans="2:38" ht="12.75" customHeight="1">
      <c r="B168" s="13">
        <v>150</v>
      </c>
      <c r="C168" s="14">
        <v>15.9</v>
      </c>
      <c r="D168" s="6" t="s">
        <v>174</v>
      </c>
      <c r="E168" s="15" t="s">
        <v>37</v>
      </c>
      <c r="F168" s="15" t="s">
        <v>38</v>
      </c>
      <c r="G168" s="16" t="s">
        <v>36</v>
      </c>
      <c r="H168" s="9">
        <v>11.99</v>
      </c>
      <c r="I168" s="10"/>
      <c r="J168" s="10" t="s">
        <v>274</v>
      </c>
      <c r="K168" s="10">
        <v>1655.2370000000001</v>
      </c>
      <c r="L168" s="10">
        <v>11.976000000000001</v>
      </c>
      <c r="M168" s="10">
        <v>11.968</v>
      </c>
      <c r="N168" s="10">
        <v>11.968999999999999</v>
      </c>
      <c r="O168" s="10">
        <v>15.9</v>
      </c>
      <c r="P168" s="10"/>
      <c r="Q168" s="11"/>
      <c r="R168" s="10" t="s">
        <v>274</v>
      </c>
      <c r="S168" s="10">
        <v>1664.6120000000001</v>
      </c>
      <c r="T168" s="10">
        <v>11.989000000000001</v>
      </c>
      <c r="U168" s="10">
        <v>12.004</v>
      </c>
      <c r="V168" s="10">
        <v>12.004</v>
      </c>
      <c r="W168" s="10">
        <v>15.9</v>
      </c>
      <c r="X168" s="10"/>
      <c r="Y168" s="10"/>
      <c r="Z168" s="12">
        <v>151</v>
      </c>
      <c r="AA168" s="10">
        <v>12.08</v>
      </c>
      <c r="AB168" s="10">
        <v>15.9</v>
      </c>
      <c r="AC168" s="10" t="s">
        <v>41</v>
      </c>
      <c r="AD168" s="10" t="s">
        <v>41</v>
      </c>
      <c r="AF168" s="2">
        <v>163</v>
      </c>
      <c r="AG168" s="2">
        <v>151</v>
      </c>
      <c r="AH168" s="1">
        <v>1661.597</v>
      </c>
      <c r="AI168" s="1">
        <v>11.935</v>
      </c>
      <c r="AJ168" s="1">
        <v>11.965</v>
      </c>
      <c r="AL168" s="1">
        <v>15.9</v>
      </c>
    </row>
    <row r="169" spans="2:38" ht="12.75" customHeight="1">
      <c r="B169" s="4">
        <v>151</v>
      </c>
      <c r="C169" s="5">
        <v>15.9</v>
      </c>
      <c r="D169" s="6" t="s">
        <v>257</v>
      </c>
      <c r="E169" s="7" t="s">
        <v>37</v>
      </c>
      <c r="F169" s="7" t="s">
        <v>38</v>
      </c>
      <c r="G169" s="8" t="s">
        <v>36</v>
      </c>
      <c r="H169" s="9">
        <v>11.991</v>
      </c>
      <c r="I169" s="10"/>
      <c r="J169" s="10" t="s">
        <v>275</v>
      </c>
      <c r="K169" s="10">
        <v>1667.2049999999999</v>
      </c>
      <c r="L169" s="10">
        <v>11.968</v>
      </c>
      <c r="M169" s="10">
        <v>11.981</v>
      </c>
      <c r="N169" s="10">
        <v>11.981</v>
      </c>
      <c r="O169" s="10">
        <v>15.9</v>
      </c>
      <c r="P169" s="10"/>
      <c r="Q169" s="11"/>
      <c r="R169" s="10" t="s">
        <v>275</v>
      </c>
      <c r="S169" s="10">
        <v>1676.616</v>
      </c>
      <c r="T169" s="10">
        <v>12.004</v>
      </c>
      <c r="U169" s="10">
        <v>12.007</v>
      </c>
      <c r="V169" s="10">
        <v>12.007</v>
      </c>
      <c r="W169" s="10">
        <v>15.9</v>
      </c>
      <c r="X169" s="10"/>
      <c r="Y169" s="10"/>
      <c r="Z169" s="12">
        <v>152</v>
      </c>
      <c r="AA169" s="10">
        <v>12.08</v>
      </c>
      <c r="AB169" s="10">
        <v>15.9</v>
      </c>
      <c r="AC169" s="10" t="s">
        <v>41</v>
      </c>
      <c r="AD169" s="10" t="s">
        <v>41</v>
      </c>
      <c r="AF169" s="2">
        <v>164</v>
      </c>
      <c r="AG169" s="2">
        <v>152</v>
      </c>
      <c r="AH169" s="1">
        <v>1673.5619999999999</v>
      </c>
      <c r="AI169" s="1">
        <v>11.965</v>
      </c>
      <c r="AJ169" s="1">
        <v>11.938000000000001</v>
      </c>
      <c r="AL169" s="1">
        <v>15.9</v>
      </c>
    </row>
    <row r="170" spans="2:38" ht="12.75" customHeight="1">
      <c r="B170" s="13">
        <v>152</v>
      </c>
      <c r="C170" s="14">
        <v>15.9</v>
      </c>
      <c r="D170" s="6" t="s">
        <v>189</v>
      </c>
      <c r="E170" s="15" t="s">
        <v>37</v>
      </c>
      <c r="F170" s="15" t="s">
        <v>38</v>
      </c>
      <c r="G170" s="16" t="s">
        <v>36</v>
      </c>
      <c r="H170" s="9">
        <v>12</v>
      </c>
      <c r="I170" s="10"/>
      <c r="J170" s="10" t="s">
        <v>276</v>
      </c>
      <c r="K170" s="10">
        <v>1679.1859999999999</v>
      </c>
      <c r="L170" s="10">
        <v>11.981</v>
      </c>
      <c r="M170" s="10">
        <v>11.996</v>
      </c>
      <c r="N170" s="10">
        <v>11.996</v>
      </c>
      <c r="O170" s="10">
        <v>15.9</v>
      </c>
      <c r="P170" s="10"/>
      <c r="Q170" s="11"/>
      <c r="R170" s="10" t="s">
        <v>276</v>
      </c>
      <c r="S170" s="10">
        <v>1688.6220000000001</v>
      </c>
      <c r="T170" s="10">
        <v>12.007</v>
      </c>
      <c r="U170" s="10">
        <v>12.016999999999999</v>
      </c>
      <c r="V170" s="10">
        <v>12.016999999999999</v>
      </c>
      <c r="W170" s="10">
        <v>15.9</v>
      </c>
      <c r="X170" s="10"/>
      <c r="Y170" s="10"/>
      <c r="Z170" s="12">
        <v>153</v>
      </c>
      <c r="AA170" s="10">
        <v>12.09</v>
      </c>
      <c r="AB170" s="10">
        <v>15.9</v>
      </c>
      <c r="AC170" s="10" t="s">
        <v>41</v>
      </c>
      <c r="AD170" s="10" t="s">
        <v>41</v>
      </c>
      <c r="AF170" s="2">
        <v>165</v>
      </c>
      <c r="AG170" s="2">
        <v>153</v>
      </c>
      <c r="AH170" s="1">
        <v>1685.5</v>
      </c>
      <c r="AI170" s="1">
        <v>11.938000000000001</v>
      </c>
      <c r="AJ170" s="1">
        <v>11.944000000000001</v>
      </c>
      <c r="AL170" s="1">
        <v>15.9</v>
      </c>
    </row>
    <row r="171" spans="2:38" ht="12.75" customHeight="1">
      <c r="B171" s="4">
        <v>153</v>
      </c>
      <c r="C171" s="5">
        <v>15.9</v>
      </c>
      <c r="D171" s="6" t="s">
        <v>277</v>
      </c>
      <c r="E171" s="7" t="s">
        <v>37</v>
      </c>
      <c r="F171" s="7" t="s">
        <v>38</v>
      </c>
      <c r="G171" s="8" t="s">
        <v>36</v>
      </c>
      <c r="H171" s="9">
        <v>11.996</v>
      </c>
      <c r="I171" s="10"/>
      <c r="J171" s="10" t="s">
        <v>278</v>
      </c>
      <c r="K171" s="10">
        <v>1691.183</v>
      </c>
      <c r="L171" s="10">
        <v>11.996</v>
      </c>
      <c r="M171" s="10">
        <v>11.974</v>
      </c>
      <c r="N171" s="10">
        <v>11.973000000000001</v>
      </c>
      <c r="O171" s="10">
        <v>15.9</v>
      </c>
      <c r="P171" s="10"/>
      <c r="Q171" s="11"/>
      <c r="R171" s="10" t="s">
        <v>278</v>
      </c>
      <c r="S171" s="10">
        <v>1700.6389999999999</v>
      </c>
      <c r="T171" s="10">
        <v>12.016999999999999</v>
      </c>
      <c r="U171" s="10">
        <v>11.991</v>
      </c>
      <c r="V171" s="10">
        <v>11.991</v>
      </c>
      <c r="W171" s="10">
        <v>15.9</v>
      </c>
      <c r="X171" s="10"/>
      <c r="Y171" s="10"/>
      <c r="Z171" s="12">
        <v>154</v>
      </c>
      <c r="AA171" s="10">
        <v>12.09</v>
      </c>
      <c r="AB171" s="10">
        <v>15.9</v>
      </c>
      <c r="AC171" s="10" t="s">
        <v>41</v>
      </c>
      <c r="AD171" s="10" t="s">
        <v>41</v>
      </c>
      <c r="AF171" s="2">
        <v>166</v>
      </c>
      <c r="AG171" s="2">
        <v>154</v>
      </c>
      <c r="AH171" s="1">
        <v>1697.444</v>
      </c>
      <c r="AI171" s="1">
        <v>11.944000000000001</v>
      </c>
      <c r="AJ171" s="1">
        <v>11.93</v>
      </c>
      <c r="AL171" s="1">
        <v>15.9</v>
      </c>
    </row>
    <row r="172" spans="2:38" ht="12.75" customHeight="1">
      <c r="B172" s="13">
        <v>154</v>
      </c>
      <c r="C172" s="14">
        <v>15.9</v>
      </c>
      <c r="D172" s="6" t="s">
        <v>279</v>
      </c>
      <c r="E172" s="15" t="s">
        <v>37</v>
      </c>
      <c r="F172" s="15" t="s">
        <v>38</v>
      </c>
      <c r="G172" s="16" t="s">
        <v>36</v>
      </c>
      <c r="H172" s="9">
        <v>11.999000000000001</v>
      </c>
      <c r="I172" s="10"/>
      <c r="J172" s="10" t="s">
        <v>280</v>
      </c>
      <c r="K172" s="10">
        <v>1703.1559999999999</v>
      </c>
      <c r="L172" s="10">
        <v>11.974</v>
      </c>
      <c r="M172" s="10">
        <v>11.965999999999999</v>
      </c>
      <c r="N172" s="10">
        <v>11.965999999999999</v>
      </c>
      <c r="O172" s="10">
        <v>15.9</v>
      </c>
      <c r="P172" s="10"/>
      <c r="Q172" s="11"/>
      <c r="R172" s="10" t="s">
        <v>280</v>
      </c>
      <c r="S172" s="10">
        <v>1712.6310000000001</v>
      </c>
      <c r="T172" s="10">
        <v>11.991</v>
      </c>
      <c r="U172" s="10">
        <v>12.009</v>
      </c>
      <c r="V172" s="10">
        <v>12.009</v>
      </c>
      <c r="W172" s="10">
        <v>15.9</v>
      </c>
      <c r="X172" s="10"/>
      <c r="Y172" s="10"/>
      <c r="Z172" s="12">
        <v>155</v>
      </c>
      <c r="AA172" s="10">
        <v>12.11</v>
      </c>
      <c r="AB172" s="10">
        <v>15.9</v>
      </c>
      <c r="AC172" s="10" t="s">
        <v>41</v>
      </c>
      <c r="AD172" s="10" t="s">
        <v>41</v>
      </c>
      <c r="AF172" s="2">
        <v>167</v>
      </c>
      <c r="AG172" s="2">
        <v>155</v>
      </c>
      <c r="AH172" s="1">
        <v>1709.374</v>
      </c>
      <c r="AI172" s="1">
        <v>11.93</v>
      </c>
      <c r="AJ172" s="1">
        <v>11.952</v>
      </c>
      <c r="AL172" s="1">
        <v>15.9</v>
      </c>
    </row>
    <row r="173" spans="2:38" ht="12.75" customHeight="1">
      <c r="B173" s="4">
        <v>155</v>
      </c>
      <c r="C173" s="5">
        <v>15.9</v>
      </c>
      <c r="D173" s="6" t="s">
        <v>281</v>
      </c>
      <c r="E173" s="7" t="s">
        <v>37</v>
      </c>
      <c r="F173" s="7" t="s">
        <v>38</v>
      </c>
      <c r="G173" s="8" t="s">
        <v>36</v>
      </c>
      <c r="H173" s="9">
        <v>12.004</v>
      </c>
      <c r="I173" s="10"/>
      <c r="J173" s="10" t="s">
        <v>282</v>
      </c>
      <c r="K173" s="10">
        <v>1715.1220000000001</v>
      </c>
      <c r="L173" s="10">
        <v>11.965999999999999</v>
      </c>
      <c r="M173" s="10">
        <v>11.994</v>
      </c>
      <c r="N173" s="10">
        <v>11.994</v>
      </c>
      <c r="O173" s="10">
        <v>15.9</v>
      </c>
      <c r="P173" s="10"/>
      <c r="Q173" s="11"/>
      <c r="R173" s="10" t="s">
        <v>282</v>
      </c>
      <c r="S173" s="10">
        <v>1724.64</v>
      </c>
      <c r="T173" s="10">
        <v>12.009</v>
      </c>
      <c r="U173" s="10">
        <v>12.032</v>
      </c>
      <c r="V173" s="10">
        <v>12.032</v>
      </c>
      <c r="W173" s="10">
        <v>15.9</v>
      </c>
      <c r="X173" s="10"/>
      <c r="Y173" s="10"/>
      <c r="Z173" s="12">
        <v>156</v>
      </c>
      <c r="AA173" s="10">
        <v>12.11</v>
      </c>
      <c r="AB173" s="10">
        <v>15.9</v>
      </c>
      <c r="AC173" s="10" t="s">
        <v>41</v>
      </c>
      <c r="AD173" s="10" t="s">
        <v>41</v>
      </c>
      <c r="AF173" s="2">
        <v>168</v>
      </c>
      <c r="AG173" s="2">
        <v>156</v>
      </c>
      <c r="AH173" s="1">
        <v>1721.326</v>
      </c>
      <c r="AI173" s="1">
        <v>11.952</v>
      </c>
      <c r="AJ173" s="1">
        <v>11.986000000000001</v>
      </c>
      <c r="AL173" s="1">
        <v>15.9</v>
      </c>
    </row>
    <row r="174" spans="2:38" ht="12.75" customHeight="1">
      <c r="B174" s="13">
        <v>156</v>
      </c>
      <c r="C174" s="14">
        <v>15.9</v>
      </c>
      <c r="D174" s="6" t="s">
        <v>283</v>
      </c>
      <c r="E174" s="15" t="s">
        <v>37</v>
      </c>
      <c r="F174" s="15" t="s">
        <v>38</v>
      </c>
      <c r="G174" s="16" t="s">
        <v>36</v>
      </c>
      <c r="H174" s="9">
        <v>12.006</v>
      </c>
      <c r="I174" s="10"/>
      <c r="J174" s="10" t="s">
        <v>284</v>
      </c>
      <c r="K174" s="10">
        <v>1727.116</v>
      </c>
      <c r="L174" s="10">
        <v>11.994</v>
      </c>
      <c r="M174" s="10">
        <v>11.974</v>
      </c>
      <c r="N174" s="10">
        <v>11.973000000000001</v>
      </c>
      <c r="O174" s="10">
        <v>15.9</v>
      </c>
      <c r="P174" s="10"/>
      <c r="Q174" s="11"/>
      <c r="R174" s="10" t="s">
        <v>284</v>
      </c>
      <c r="S174" s="10">
        <v>1736.672</v>
      </c>
      <c r="T174" s="10">
        <v>12.032</v>
      </c>
      <c r="U174" s="10">
        <v>12.026999999999999</v>
      </c>
      <c r="V174" s="10">
        <v>12.026999999999999</v>
      </c>
      <c r="W174" s="10">
        <v>15.9</v>
      </c>
      <c r="X174" s="10"/>
      <c r="Y174" s="10"/>
      <c r="Z174" s="12">
        <v>157</v>
      </c>
      <c r="AA174" s="10">
        <v>12.12</v>
      </c>
      <c r="AB174" s="10">
        <v>15.9</v>
      </c>
      <c r="AC174" s="10" t="s">
        <v>41</v>
      </c>
      <c r="AD174" s="10" t="s">
        <v>41</v>
      </c>
      <c r="AF174" s="2">
        <v>169</v>
      </c>
      <c r="AG174" s="2">
        <v>157</v>
      </c>
      <c r="AH174" s="1">
        <v>1733.3130000000001</v>
      </c>
      <c r="AI174" s="1">
        <v>11.986000000000001</v>
      </c>
      <c r="AJ174" s="1">
        <v>11.978999999999999</v>
      </c>
      <c r="AL174" s="1">
        <v>15.9</v>
      </c>
    </row>
    <row r="175" spans="2:38" ht="12.75" customHeight="1">
      <c r="B175" s="4">
        <v>157</v>
      </c>
      <c r="C175" s="5">
        <v>15.9</v>
      </c>
      <c r="D175" s="6" t="s">
        <v>285</v>
      </c>
      <c r="E175" s="7" t="s">
        <v>37</v>
      </c>
      <c r="F175" s="7" t="s">
        <v>38</v>
      </c>
      <c r="G175" s="8" t="s">
        <v>36</v>
      </c>
      <c r="H175" s="9">
        <v>11.997999999999999</v>
      </c>
      <c r="I175" s="10"/>
      <c r="J175" s="10" t="s">
        <v>286</v>
      </c>
      <c r="K175" s="10">
        <v>1739.09</v>
      </c>
      <c r="L175" s="10">
        <v>11.974</v>
      </c>
      <c r="M175" s="10">
        <v>11.971</v>
      </c>
      <c r="N175" s="10">
        <v>11.971</v>
      </c>
      <c r="O175" s="10">
        <v>15.9</v>
      </c>
      <c r="P175" s="10"/>
      <c r="Q175" s="11"/>
      <c r="R175" s="10" t="s">
        <v>286</v>
      </c>
      <c r="S175" s="10">
        <v>1748.6990000000001</v>
      </c>
      <c r="T175" s="10">
        <v>12.026999999999999</v>
      </c>
      <c r="U175" s="10">
        <v>12.012</v>
      </c>
      <c r="V175" s="10">
        <v>12.012</v>
      </c>
      <c r="W175" s="10">
        <v>15.9</v>
      </c>
      <c r="X175" s="10"/>
      <c r="Y175" s="10"/>
      <c r="Z175" s="12">
        <v>158</v>
      </c>
      <c r="AA175" s="10">
        <v>12.08</v>
      </c>
      <c r="AB175" s="10">
        <v>15.9</v>
      </c>
      <c r="AC175" s="10" t="s">
        <v>41</v>
      </c>
      <c r="AD175" s="10" t="s">
        <v>41</v>
      </c>
      <c r="AF175" s="2">
        <v>170</v>
      </c>
      <c r="AG175" s="2">
        <v>158</v>
      </c>
      <c r="AH175" s="1">
        <v>1745.2919999999999</v>
      </c>
      <c r="AI175" s="1">
        <v>11.978999999999999</v>
      </c>
      <c r="AJ175" s="1">
        <v>11.946999999999999</v>
      </c>
      <c r="AL175" s="1">
        <v>15.9</v>
      </c>
    </row>
    <row r="176" spans="2:38" ht="12.75" customHeight="1">
      <c r="B176" s="13">
        <v>158</v>
      </c>
      <c r="C176" s="14">
        <v>15.9</v>
      </c>
      <c r="D176" s="6" t="s">
        <v>262</v>
      </c>
      <c r="E176" s="15" t="s">
        <v>37</v>
      </c>
      <c r="F176" s="15" t="s">
        <v>38</v>
      </c>
      <c r="G176" s="16" t="s">
        <v>36</v>
      </c>
      <c r="H176" s="9">
        <v>12</v>
      </c>
      <c r="I176" s="10"/>
      <c r="J176" s="10" t="s">
        <v>287</v>
      </c>
      <c r="K176" s="10">
        <v>1751.0609999999999</v>
      </c>
      <c r="L176" s="10">
        <v>11.971</v>
      </c>
      <c r="M176" s="10">
        <v>11.968</v>
      </c>
      <c r="N176" s="10">
        <v>11.968999999999999</v>
      </c>
      <c r="O176" s="10">
        <v>15.9</v>
      </c>
      <c r="P176" s="10"/>
      <c r="Q176" s="11"/>
      <c r="R176" s="10" t="s">
        <v>287</v>
      </c>
      <c r="S176" s="10">
        <v>1760.71</v>
      </c>
      <c r="T176" s="10">
        <v>12.012</v>
      </c>
      <c r="U176" s="10">
        <v>12.019</v>
      </c>
      <c r="V176" s="10">
        <v>12.019</v>
      </c>
      <c r="W176" s="10">
        <v>15.9</v>
      </c>
      <c r="X176" s="10"/>
      <c r="Y176" s="10"/>
      <c r="Z176" s="12">
        <v>159</v>
      </c>
      <c r="AA176" s="10">
        <v>12.08</v>
      </c>
      <c r="AB176" s="10">
        <v>15.9</v>
      </c>
      <c r="AC176" s="10" t="s">
        <v>41</v>
      </c>
      <c r="AD176" s="10" t="s">
        <v>41</v>
      </c>
      <c r="AF176" s="2">
        <v>171</v>
      </c>
      <c r="AG176" s="2">
        <v>159</v>
      </c>
      <c r="AH176" s="1">
        <v>1757.239</v>
      </c>
      <c r="AI176" s="1">
        <v>11.946999999999999</v>
      </c>
      <c r="AJ176" s="1">
        <v>11.939</v>
      </c>
      <c r="AL176" s="1">
        <v>15.9</v>
      </c>
    </row>
    <row r="177" spans="2:38" ht="12.75" customHeight="1">
      <c r="B177" s="4">
        <v>159</v>
      </c>
      <c r="C177" s="5">
        <v>15.9</v>
      </c>
      <c r="D177" s="6" t="s">
        <v>288</v>
      </c>
      <c r="E177" s="7" t="s">
        <v>37</v>
      </c>
      <c r="F177" s="7" t="s">
        <v>38</v>
      </c>
      <c r="G177" s="8" t="s">
        <v>36</v>
      </c>
      <c r="H177" s="9">
        <v>12</v>
      </c>
      <c r="I177" s="10"/>
      <c r="J177" s="10" t="s">
        <v>289</v>
      </c>
      <c r="K177" s="10">
        <v>1763.029</v>
      </c>
      <c r="L177" s="10">
        <v>11.968</v>
      </c>
      <c r="M177" s="10">
        <v>11.978999999999999</v>
      </c>
      <c r="N177" s="10">
        <v>11.978999999999999</v>
      </c>
      <c r="O177" s="10">
        <v>15.9</v>
      </c>
      <c r="P177" s="10"/>
      <c r="Q177" s="11"/>
      <c r="R177" s="10" t="s">
        <v>289</v>
      </c>
      <c r="S177" s="10">
        <v>1772.73</v>
      </c>
      <c r="T177" s="10">
        <v>12.019</v>
      </c>
      <c r="U177" s="10">
        <v>12.026999999999999</v>
      </c>
      <c r="V177" s="10">
        <v>12.026999999999999</v>
      </c>
      <c r="W177" s="10">
        <v>15.9</v>
      </c>
      <c r="X177" s="10"/>
      <c r="Y177" s="10"/>
      <c r="Z177" s="12">
        <v>160</v>
      </c>
      <c r="AA177" s="10">
        <v>12.08</v>
      </c>
      <c r="AB177" s="10">
        <v>15.9</v>
      </c>
      <c r="AC177" s="10" t="s">
        <v>41</v>
      </c>
      <c r="AD177" s="10" t="s">
        <v>41</v>
      </c>
      <c r="AF177" s="2">
        <v>172</v>
      </c>
      <c r="AG177" s="2">
        <v>160</v>
      </c>
      <c r="AH177" s="1">
        <v>1769.1780000000001</v>
      </c>
      <c r="AI177" s="1">
        <v>11.939</v>
      </c>
      <c r="AJ177" s="1">
        <v>11.946999999999999</v>
      </c>
      <c r="AL177" s="1">
        <v>15.9</v>
      </c>
    </row>
    <row r="178" spans="2:38" ht="12.75" customHeight="1">
      <c r="B178" s="13">
        <v>160</v>
      </c>
      <c r="C178" s="14">
        <v>15.9</v>
      </c>
      <c r="D178" s="6" t="s">
        <v>279</v>
      </c>
      <c r="E178" s="15" t="s">
        <v>37</v>
      </c>
      <c r="F178" s="15" t="s">
        <v>38</v>
      </c>
      <c r="G178" s="16" t="s">
        <v>36</v>
      </c>
      <c r="H178" s="9">
        <v>12.006</v>
      </c>
      <c r="I178" s="10"/>
      <c r="J178" s="10" t="s">
        <v>290</v>
      </c>
      <c r="K178" s="10">
        <v>1775.008</v>
      </c>
      <c r="L178" s="10">
        <v>11.978999999999999</v>
      </c>
      <c r="M178" s="10">
        <v>11.991</v>
      </c>
      <c r="N178" s="10">
        <v>11.991</v>
      </c>
      <c r="O178" s="10">
        <v>15.9</v>
      </c>
      <c r="P178" s="10"/>
      <c r="Q178" s="11"/>
      <c r="R178" s="10" t="s">
        <v>290</v>
      </c>
      <c r="S178" s="10">
        <v>1784.7560000000001</v>
      </c>
      <c r="T178" s="10">
        <v>12.026999999999999</v>
      </c>
      <c r="U178" s="10">
        <v>12.047000000000001</v>
      </c>
      <c r="V178" s="10">
        <v>12.047000000000001</v>
      </c>
      <c r="W178" s="10">
        <v>15.9</v>
      </c>
      <c r="X178" s="10"/>
      <c r="Y178" s="10"/>
      <c r="Z178" s="12">
        <v>161</v>
      </c>
      <c r="AA178" s="10">
        <v>12.1</v>
      </c>
      <c r="AB178" s="10">
        <v>15.9</v>
      </c>
      <c r="AC178" s="10" t="s">
        <v>41</v>
      </c>
      <c r="AD178" s="10" t="s">
        <v>41</v>
      </c>
      <c r="AF178" s="2">
        <v>173</v>
      </c>
      <c r="AG178" s="2">
        <v>161</v>
      </c>
      <c r="AH178" s="1">
        <v>1781.125</v>
      </c>
      <c r="AI178" s="1">
        <v>11.946999999999999</v>
      </c>
      <c r="AJ178" s="1">
        <v>11.944000000000001</v>
      </c>
      <c r="AL178" s="1">
        <v>15.9</v>
      </c>
    </row>
    <row r="179" spans="2:38" ht="12.75" customHeight="1">
      <c r="B179" s="4">
        <v>161</v>
      </c>
      <c r="C179" s="5">
        <v>15.9</v>
      </c>
      <c r="D179" s="6" t="s">
        <v>291</v>
      </c>
      <c r="E179" s="7" t="s">
        <v>37</v>
      </c>
      <c r="F179" s="7" t="s">
        <v>38</v>
      </c>
      <c r="G179" s="8" t="s">
        <v>36</v>
      </c>
      <c r="H179" s="9">
        <v>11.661</v>
      </c>
      <c r="I179" s="10"/>
      <c r="J179" s="10" t="s">
        <v>292</v>
      </c>
      <c r="K179" s="10">
        <v>1786.999</v>
      </c>
      <c r="L179" s="10">
        <v>11.991</v>
      </c>
      <c r="M179" s="10">
        <v>11.994</v>
      </c>
      <c r="N179" s="10">
        <v>11.994</v>
      </c>
      <c r="O179" s="10">
        <v>15.9</v>
      </c>
      <c r="P179" s="10"/>
      <c r="Q179" s="11"/>
      <c r="R179" s="10" t="s">
        <v>292</v>
      </c>
      <c r="S179" s="10">
        <v>1796.8040000000001</v>
      </c>
      <c r="T179" s="10">
        <v>12.047000000000001</v>
      </c>
      <c r="U179" s="10">
        <v>11.999000000000001</v>
      </c>
      <c r="V179" s="10">
        <v>11.999000000000001</v>
      </c>
      <c r="W179" s="10">
        <v>15.9</v>
      </c>
      <c r="X179" s="10"/>
      <c r="Y179" s="10"/>
      <c r="Z179" s="12">
        <v>162</v>
      </c>
      <c r="AA179" s="10">
        <v>12.1</v>
      </c>
      <c r="AB179" s="10">
        <v>15.9</v>
      </c>
      <c r="AC179" s="10" t="s">
        <v>41</v>
      </c>
      <c r="AD179" s="10" t="s">
        <v>41</v>
      </c>
      <c r="AF179" s="2">
        <v>174</v>
      </c>
      <c r="AG179" s="2">
        <v>162</v>
      </c>
      <c r="AH179" s="1">
        <v>1793.068</v>
      </c>
      <c r="AI179" s="1">
        <v>11.944000000000001</v>
      </c>
      <c r="AJ179" s="1">
        <v>11.956</v>
      </c>
      <c r="AL179" s="1">
        <v>15.9</v>
      </c>
    </row>
    <row r="180" spans="2:38" ht="12.75" customHeight="1">
      <c r="B180" s="13">
        <v>162</v>
      </c>
      <c r="C180" s="14">
        <v>15.9</v>
      </c>
      <c r="D180" s="6" t="s">
        <v>293</v>
      </c>
      <c r="E180" s="15" t="s">
        <v>37</v>
      </c>
      <c r="F180" s="15" t="s">
        <v>38</v>
      </c>
      <c r="G180" s="16" t="s">
        <v>36</v>
      </c>
      <c r="H180" s="9">
        <v>12.004</v>
      </c>
      <c r="I180" s="10"/>
      <c r="J180" s="10" t="s">
        <v>294</v>
      </c>
      <c r="K180" s="10">
        <v>1798.9929999999999</v>
      </c>
      <c r="L180" s="10">
        <v>11.994</v>
      </c>
      <c r="M180" s="10">
        <v>11.648</v>
      </c>
      <c r="N180" s="10">
        <v>11.648999999999999</v>
      </c>
      <c r="O180" s="10">
        <v>15.9</v>
      </c>
      <c r="P180" s="10"/>
      <c r="Q180" s="11"/>
      <c r="R180" s="10" t="s">
        <v>294</v>
      </c>
      <c r="S180" s="10">
        <v>1808.8030000000001</v>
      </c>
      <c r="T180" s="10">
        <v>11.999000000000001</v>
      </c>
      <c r="U180" s="10">
        <v>11.676</v>
      </c>
      <c r="V180" s="10">
        <v>11.676</v>
      </c>
      <c r="W180" s="10">
        <v>15.9</v>
      </c>
      <c r="X180" s="10"/>
      <c r="Y180" s="10"/>
      <c r="Z180" s="12">
        <v>163</v>
      </c>
      <c r="AA180" s="10">
        <v>11.74</v>
      </c>
      <c r="AB180" s="10">
        <v>15.9</v>
      </c>
      <c r="AC180" s="10" t="s">
        <v>41</v>
      </c>
      <c r="AD180" s="10" t="s">
        <v>41</v>
      </c>
      <c r="AF180" s="2">
        <v>175</v>
      </c>
      <c r="AG180" s="2">
        <v>163</v>
      </c>
      <c r="AH180" s="1">
        <v>1805.0239999999999</v>
      </c>
      <c r="AI180" s="1">
        <v>11.956</v>
      </c>
      <c r="AJ180" s="1">
        <v>11.628</v>
      </c>
      <c r="AL180" s="1">
        <v>15.9</v>
      </c>
    </row>
    <row r="181" spans="2:38" ht="12.75" customHeight="1">
      <c r="B181" s="4">
        <v>163</v>
      </c>
      <c r="C181" s="5">
        <v>15.9</v>
      </c>
      <c r="D181" s="6" t="s">
        <v>200</v>
      </c>
      <c r="E181" s="7" t="s">
        <v>37</v>
      </c>
      <c r="F181" s="7" t="s">
        <v>38</v>
      </c>
      <c r="G181" s="8" t="s">
        <v>36</v>
      </c>
      <c r="H181" s="9">
        <v>12.005000000000001</v>
      </c>
      <c r="I181" s="10"/>
      <c r="J181" s="10" t="s">
        <v>295</v>
      </c>
      <c r="K181" s="10">
        <v>1810.6420000000001</v>
      </c>
      <c r="L181" s="10">
        <v>11.648</v>
      </c>
      <c r="M181" s="10">
        <v>11.981</v>
      </c>
      <c r="N181" s="10">
        <v>11.981</v>
      </c>
      <c r="O181" s="10">
        <v>15.9</v>
      </c>
      <c r="P181" s="10"/>
      <c r="Q181" s="11"/>
      <c r="R181" s="10" t="s">
        <v>295</v>
      </c>
      <c r="S181" s="10">
        <v>1820.479</v>
      </c>
      <c r="T181" s="10">
        <v>11.676</v>
      </c>
      <c r="U181" s="10">
        <v>12.019</v>
      </c>
      <c r="V181" s="10">
        <v>12.019</v>
      </c>
      <c r="W181" s="10">
        <v>15.9</v>
      </c>
      <c r="X181" s="10"/>
      <c r="Y181" s="10"/>
      <c r="Z181" s="12">
        <v>164</v>
      </c>
      <c r="AA181" s="10">
        <v>12.11</v>
      </c>
      <c r="AB181" s="10">
        <v>15.9</v>
      </c>
      <c r="AC181" s="10" t="s">
        <v>41</v>
      </c>
      <c r="AD181" s="10" t="s">
        <v>41</v>
      </c>
      <c r="AF181" s="2">
        <v>176</v>
      </c>
      <c r="AG181" s="2">
        <v>164</v>
      </c>
      <c r="AH181" s="1">
        <v>1816.652</v>
      </c>
      <c r="AI181" s="1">
        <v>11.628</v>
      </c>
      <c r="AJ181" s="1">
        <v>11.952999999999999</v>
      </c>
      <c r="AL181" s="1">
        <v>15.9</v>
      </c>
    </row>
    <row r="182" spans="2:38" ht="12.75" customHeight="1">
      <c r="B182" s="13">
        <v>164</v>
      </c>
      <c r="C182" s="14">
        <v>15.9</v>
      </c>
      <c r="D182" s="6" t="s">
        <v>296</v>
      </c>
      <c r="E182" s="15" t="s">
        <v>37</v>
      </c>
      <c r="F182" s="15" t="s">
        <v>38</v>
      </c>
      <c r="G182" s="16" t="s">
        <v>36</v>
      </c>
      <c r="H182" s="9">
        <v>11.996</v>
      </c>
      <c r="I182" s="10"/>
      <c r="J182" s="10" t="s">
        <v>297</v>
      </c>
      <c r="K182" s="10">
        <v>1822.623</v>
      </c>
      <c r="L182" s="10">
        <v>11.981</v>
      </c>
      <c r="M182" s="10">
        <v>11.978999999999999</v>
      </c>
      <c r="N182" s="10">
        <v>11.978999999999999</v>
      </c>
      <c r="O182" s="10">
        <v>15.9</v>
      </c>
      <c r="P182" s="10"/>
      <c r="Q182" s="11"/>
      <c r="R182" s="10" t="s">
        <v>297</v>
      </c>
      <c r="S182" s="10">
        <v>1832.498</v>
      </c>
      <c r="T182" s="10">
        <v>12.019</v>
      </c>
      <c r="U182" s="10">
        <v>11.999000000000001</v>
      </c>
      <c r="V182" s="10">
        <v>11.999000000000001</v>
      </c>
      <c r="W182" s="10">
        <v>15.9</v>
      </c>
      <c r="X182" s="10"/>
      <c r="Y182" s="10"/>
      <c r="Z182" s="12">
        <v>165</v>
      </c>
      <c r="AA182" s="10">
        <v>12.09</v>
      </c>
      <c r="AB182" s="10">
        <v>15.9</v>
      </c>
      <c r="AC182" s="10" t="s">
        <v>41</v>
      </c>
      <c r="AD182" s="10" t="s">
        <v>41</v>
      </c>
      <c r="AF182" s="2">
        <v>177</v>
      </c>
      <c r="AG182" s="2">
        <v>165</v>
      </c>
      <c r="AH182" s="1">
        <v>1828.605</v>
      </c>
      <c r="AI182" s="1">
        <v>11.952999999999999</v>
      </c>
      <c r="AJ182" s="1">
        <v>11.94</v>
      </c>
      <c r="AL182" s="1">
        <v>15.9</v>
      </c>
    </row>
    <row r="183" spans="2:38" ht="12.75" customHeight="1">
      <c r="B183" s="4">
        <v>165</v>
      </c>
      <c r="C183" s="5">
        <v>15.9</v>
      </c>
      <c r="D183" s="6" t="s">
        <v>298</v>
      </c>
      <c r="E183" s="7" t="s">
        <v>37</v>
      </c>
      <c r="F183" s="7" t="s">
        <v>38</v>
      </c>
      <c r="G183" s="8" t="s">
        <v>36</v>
      </c>
      <c r="H183" s="9">
        <v>12.000999999999999</v>
      </c>
      <c r="I183" s="10"/>
      <c r="J183" s="10" t="s">
        <v>299</v>
      </c>
      <c r="K183" s="10">
        <v>1834.6010000000001</v>
      </c>
      <c r="L183" s="10">
        <v>11.978999999999999</v>
      </c>
      <c r="M183" s="10">
        <v>11.999000000000001</v>
      </c>
      <c r="N183" s="10">
        <v>11.999000000000001</v>
      </c>
      <c r="O183" s="10">
        <v>15.9</v>
      </c>
      <c r="P183" s="10"/>
      <c r="Q183" s="11"/>
      <c r="R183" s="10" t="s">
        <v>299</v>
      </c>
      <c r="S183" s="10">
        <v>1844.4970000000001</v>
      </c>
      <c r="T183" s="10">
        <v>11.999000000000001</v>
      </c>
      <c r="U183" s="10">
        <v>12.009</v>
      </c>
      <c r="V183" s="10">
        <v>12.009</v>
      </c>
      <c r="W183" s="10">
        <v>15.9</v>
      </c>
      <c r="X183" s="10"/>
      <c r="Y183" s="10"/>
      <c r="Z183" s="12">
        <v>166</v>
      </c>
      <c r="AA183" s="10">
        <v>12.1</v>
      </c>
      <c r="AB183" s="10">
        <v>15.9</v>
      </c>
      <c r="AC183" s="10" t="s">
        <v>41</v>
      </c>
      <c r="AD183" s="10" t="s">
        <v>41</v>
      </c>
      <c r="AF183" s="2">
        <v>178</v>
      </c>
      <c r="AG183" s="2">
        <v>166</v>
      </c>
      <c r="AH183" s="1">
        <v>1840.5450000000001</v>
      </c>
      <c r="AI183" s="1">
        <v>11.94</v>
      </c>
      <c r="AJ183" s="1">
        <v>11.946</v>
      </c>
      <c r="AL183" s="1">
        <v>15.9</v>
      </c>
    </row>
    <row r="184" spans="2:38" ht="12.75" customHeight="1">
      <c r="B184" s="13">
        <v>166</v>
      </c>
      <c r="C184" s="14">
        <v>15.9</v>
      </c>
      <c r="D184" s="6" t="s">
        <v>288</v>
      </c>
      <c r="E184" s="15" t="s">
        <v>37</v>
      </c>
      <c r="F184" s="15" t="s">
        <v>38</v>
      </c>
      <c r="G184" s="16" t="s">
        <v>36</v>
      </c>
      <c r="H184" s="9">
        <v>11.999000000000001</v>
      </c>
      <c r="I184" s="10"/>
      <c r="J184" s="10" t="s">
        <v>300</v>
      </c>
      <c r="K184" s="10">
        <v>1846.6</v>
      </c>
      <c r="L184" s="10">
        <v>11.999000000000001</v>
      </c>
      <c r="M184" s="10">
        <v>11.951000000000001</v>
      </c>
      <c r="N184" s="10">
        <v>11.951000000000001</v>
      </c>
      <c r="O184" s="10">
        <v>15.9</v>
      </c>
      <c r="P184" s="10"/>
      <c r="Q184" s="11"/>
      <c r="R184" s="10" t="s">
        <v>300</v>
      </c>
      <c r="S184" s="10">
        <v>1856.5060000000001</v>
      </c>
      <c r="T184" s="10">
        <v>12.009</v>
      </c>
      <c r="U184" s="10">
        <v>11.994</v>
      </c>
      <c r="V184" s="10">
        <v>11.994</v>
      </c>
      <c r="W184" s="10">
        <v>15.9</v>
      </c>
      <c r="X184" s="10"/>
      <c r="Y184" s="10"/>
      <c r="Z184" s="12">
        <v>167</v>
      </c>
      <c r="AA184" s="10">
        <v>12.09</v>
      </c>
      <c r="AB184" s="10">
        <v>15.9</v>
      </c>
      <c r="AC184" s="10" t="s">
        <v>41</v>
      </c>
      <c r="AD184" s="10" t="s">
        <v>41</v>
      </c>
      <c r="AF184" s="2">
        <v>179</v>
      </c>
      <c r="AG184" s="2">
        <v>167</v>
      </c>
      <c r="AH184" s="1">
        <v>1852.492</v>
      </c>
      <c r="AI184" s="1">
        <v>11.946</v>
      </c>
      <c r="AJ184" s="1">
        <v>11.92</v>
      </c>
      <c r="AL184" s="1">
        <v>15.9</v>
      </c>
    </row>
    <row r="185" spans="2:38" ht="12.75" customHeight="1">
      <c r="B185" s="4">
        <v>167</v>
      </c>
      <c r="C185" s="5">
        <v>15.9</v>
      </c>
      <c r="D185" s="6" t="s">
        <v>285</v>
      </c>
      <c r="E185" s="7" t="s">
        <v>37</v>
      </c>
      <c r="F185" s="7" t="s">
        <v>38</v>
      </c>
      <c r="G185" s="8" t="s">
        <v>36</v>
      </c>
      <c r="H185" s="9">
        <v>12</v>
      </c>
      <c r="I185" s="10"/>
      <c r="J185" s="10" t="s">
        <v>301</v>
      </c>
      <c r="K185" s="10">
        <v>1858.5509999999999</v>
      </c>
      <c r="L185" s="10">
        <v>11.951000000000001</v>
      </c>
      <c r="M185" s="10">
        <v>11.971</v>
      </c>
      <c r="N185" s="10">
        <v>11.971</v>
      </c>
      <c r="O185" s="10">
        <v>15.9</v>
      </c>
      <c r="P185" s="10"/>
      <c r="Q185" s="11"/>
      <c r="R185" s="10" t="s">
        <v>301</v>
      </c>
      <c r="S185" s="10">
        <v>1868.5</v>
      </c>
      <c r="T185" s="10">
        <v>11.994</v>
      </c>
      <c r="U185" s="10">
        <v>12.023999999999999</v>
      </c>
      <c r="V185" s="10">
        <v>12.023999999999999</v>
      </c>
      <c r="W185" s="10">
        <v>15.9</v>
      </c>
      <c r="X185" s="10"/>
      <c r="Y185" s="10"/>
      <c r="Z185" s="12">
        <v>168</v>
      </c>
      <c r="AA185" s="10">
        <v>12.1</v>
      </c>
      <c r="AB185" s="10">
        <v>15.9</v>
      </c>
      <c r="AC185" s="10" t="s">
        <v>41</v>
      </c>
      <c r="AD185" s="10" t="s">
        <v>41</v>
      </c>
      <c r="AF185" s="2">
        <v>180</v>
      </c>
      <c r="AG185" s="2">
        <v>168</v>
      </c>
      <c r="AH185" s="1">
        <v>1864.4110000000001</v>
      </c>
      <c r="AI185" s="1">
        <v>11.92</v>
      </c>
      <c r="AJ185" s="1">
        <v>11.923</v>
      </c>
      <c r="AL185" s="1">
        <v>15.9</v>
      </c>
    </row>
    <row r="186" spans="2:38" ht="12.75" customHeight="1">
      <c r="B186" s="13">
        <v>168</v>
      </c>
      <c r="C186" s="14">
        <v>15.9</v>
      </c>
      <c r="D186" s="6" t="s">
        <v>283</v>
      </c>
      <c r="E186" s="15" t="s">
        <v>37</v>
      </c>
      <c r="F186" s="15" t="s">
        <v>38</v>
      </c>
      <c r="G186" s="16" t="s">
        <v>36</v>
      </c>
      <c r="H186" s="9">
        <v>12.002000000000001</v>
      </c>
      <c r="I186" s="10"/>
      <c r="J186" s="10" t="s">
        <v>302</v>
      </c>
      <c r="K186" s="10">
        <v>1870.5219999999999</v>
      </c>
      <c r="L186" s="10">
        <v>11.971</v>
      </c>
      <c r="M186" s="10">
        <v>11.981</v>
      </c>
      <c r="N186" s="10">
        <v>11.981</v>
      </c>
      <c r="O186" s="10">
        <v>15.9</v>
      </c>
      <c r="P186" s="10"/>
      <c r="Q186" s="11"/>
      <c r="R186" s="10" t="s">
        <v>302</v>
      </c>
      <c r="S186" s="10">
        <v>1880.5250000000001</v>
      </c>
      <c r="T186" s="10">
        <v>12.023999999999999</v>
      </c>
      <c r="U186" s="10">
        <v>12.026999999999999</v>
      </c>
      <c r="V186" s="10">
        <v>12.026999999999999</v>
      </c>
      <c r="W186" s="10">
        <v>15.9</v>
      </c>
      <c r="X186" s="10"/>
      <c r="Y186" s="10"/>
      <c r="Z186" s="12">
        <v>169</v>
      </c>
      <c r="AA186" s="10">
        <v>12.09</v>
      </c>
      <c r="AB186" s="10">
        <v>15.9</v>
      </c>
      <c r="AC186" s="10" t="s">
        <v>41</v>
      </c>
      <c r="AD186" s="10" t="s">
        <v>41</v>
      </c>
      <c r="AF186" s="2">
        <v>181</v>
      </c>
      <c r="AG186" s="2">
        <v>169</v>
      </c>
      <c r="AH186" s="1">
        <v>1876.3340000000001</v>
      </c>
      <c r="AI186" s="1">
        <v>11.923</v>
      </c>
      <c r="AJ186" s="1">
        <v>11.981999999999999</v>
      </c>
      <c r="AL186" s="1">
        <v>15.9</v>
      </c>
    </row>
    <row r="187" spans="2:38" ht="12.75" customHeight="1">
      <c r="B187" s="4">
        <v>169</v>
      </c>
      <c r="C187" s="5">
        <v>15.9</v>
      </c>
      <c r="D187" s="6" t="s">
        <v>303</v>
      </c>
      <c r="E187" s="7" t="s">
        <v>37</v>
      </c>
      <c r="F187" s="7" t="s">
        <v>38</v>
      </c>
      <c r="G187" s="8" t="s">
        <v>36</v>
      </c>
      <c r="H187" s="9">
        <v>12.006</v>
      </c>
      <c r="I187" s="10"/>
      <c r="J187" s="10" t="s">
        <v>304</v>
      </c>
      <c r="K187" s="10">
        <v>1882.5029999999999</v>
      </c>
      <c r="L187" s="10">
        <v>11.981</v>
      </c>
      <c r="M187" s="10">
        <v>11.958</v>
      </c>
      <c r="N187" s="10">
        <v>11.958</v>
      </c>
      <c r="O187" s="10">
        <v>15.9</v>
      </c>
      <c r="P187" s="10"/>
      <c r="Q187" s="11"/>
      <c r="R187" s="10" t="s">
        <v>304</v>
      </c>
      <c r="S187" s="10">
        <v>1892.5509999999999</v>
      </c>
      <c r="T187" s="10">
        <v>12.026999999999999</v>
      </c>
      <c r="U187" s="10">
        <v>11.971</v>
      </c>
      <c r="V187" s="10">
        <v>11.971</v>
      </c>
      <c r="W187" s="10">
        <v>15.9</v>
      </c>
      <c r="X187" s="10"/>
      <c r="Y187" s="10"/>
      <c r="Z187" s="12">
        <v>170</v>
      </c>
      <c r="AA187" s="10">
        <v>12.1</v>
      </c>
      <c r="AB187" s="10">
        <v>15.9</v>
      </c>
      <c r="AC187" s="10" t="s">
        <v>41</v>
      </c>
      <c r="AD187" s="10" t="s">
        <v>41</v>
      </c>
      <c r="AF187" s="2">
        <v>182</v>
      </c>
      <c r="AG187" s="2">
        <v>170</v>
      </c>
      <c r="AH187" s="1">
        <v>1888.317</v>
      </c>
      <c r="AI187" s="1">
        <v>11.981999999999999</v>
      </c>
      <c r="AJ187" s="1">
        <v>11.917999999999999</v>
      </c>
      <c r="AL187" s="1">
        <v>15.9</v>
      </c>
    </row>
    <row r="188" spans="2:38" ht="12.75" customHeight="1">
      <c r="B188" s="13">
        <v>170</v>
      </c>
      <c r="C188" s="14">
        <v>15.9</v>
      </c>
      <c r="D188" s="6" t="s">
        <v>305</v>
      </c>
      <c r="E188" s="15" t="s">
        <v>37</v>
      </c>
      <c r="F188" s="15" t="s">
        <v>38</v>
      </c>
      <c r="G188" s="16" t="s">
        <v>36</v>
      </c>
      <c r="H188" s="9">
        <v>11.997999999999999</v>
      </c>
      <c r="I188" s="10"/>
      <c r="J188" s="10" t="s">
        <v>306</v>
      </c>
      <c r="K188" s="10">
        <v>1894.462</v>
      </c>
      <c r="L188" s="10">
        <v>11.958</v>
      </c>
      <c r="M188" s="10">
        <v>11.962999999999999</v>
      </c>
      <c r="N188" s="10">
        <v>11.962999999999999</v>
      </c>
      <c r="O188" s="10">
        <v>15.9</v>
      </c>
      <c r="P188" s="10"/>
      <c r="Q188" s="11"/>
      <c r="R188" s="10" t="s">
        <v>306</v>
      </c>
      <c r="S188" s="10">
        <v>1904.5219999999999</v>
      </c>
      <c r="T188" s="10">
        <v>11.971</v>
      </c>
      <c r="U188" s="10">
        <v>12.009</v>
      </c>
      <c r="V188" s="10">
        <v>12.009</v>
      </c>
      <c r="W188" s="10">
        <v>15.9</v>
      </c>
      <c r="X188" s="10"/>
      <c r="Y188" s="10"/>
      <c r="Z188" s="12">
        <v>171</v>
      </c>
      <c r="AA188" s="10">
        <v>12.06</v>
      </c>
      <c r="AB188" s="10">
        <v>15.9</v>
      </c>
      <c r="AC188" s="10" t="s">
        <v>41</v>
      </c>
      <c r="AD188" s="10" t="s">
        <v>41</v>
      </c>
      <c r="AF188" s="2">
        <v>183</v>
      </c>
      <c r="AG188" s="2">
        <v>171</v>
      </c>
      <c r="AH188" s="1">
        <v>1900.2349999999999</v>
      </c>
      <c r="AI188" s="1">
        <v>11.917999999999999</v>
      </c>
      <c r="AJ188" s="1">
        <v>11.922000000000001</v>
      </c>
      <c r="AL188" s="1">
        <v>15.9</v>
      </c>
    </row>
    <row r="189" spans="2:38" ht="12.75" customHeight="1">
      <c r="B189" s="4">
        <v>171</v>
      </c>
      <c r="C189" s="5">
        <v>15.9</v>
      </c>
      <c r="D189" s="6" t="s">
        <v>307</v>
      </c>
      <c r="E189" s="7" t="s">
        <v>37</v>
      </c>
      <c r="F189" s="7" t="s">
        <v>38</v>
      </c>
      <c r="G189" s="8" t="s">
        <v>36</v>
      </c>
      <c r="H189" s="9">
        <v>11.997999999999999</v>
      </c>
      <c r="I189" s="10"/>
      <c r="J189" s="10" t="s">
        <v>308</v>
      </c>
      <c r="K189" s="10">
        <v>1906.425</v>
      </c>
      <c r="L189" s="10">
        <v>11.962999999999999</v>
      </c>
      <c r="M189" s="10">
        <v>11.981</v>
      </c>
      <c r="N189" s="10">
        <v>11.981</v>
      </c>
      <c r="O189" s="10">
        <v>15.9</v>
      </c>
      <c r="P189" s="10"/>
      <c r="Q189" s="11"/>
      <c r="R189" s="10" t="s">
        <v>308</v>
      </c>
      <c r="S189" s="10">
        <v>1916.5319999999999</v>
      </c>
      <c r="T189" s="10">
        <v>12.009</v>
      </c>
      <c r="U189" s="10">
        <v>12.019</v>
      </c>
      <c r="V189" s="10">
        <v>12.019</v>
      </c>
      <c r="W189" s="10">
        <v>15.9</v>
      </c>
      <c r="X189" s="10"/>
      <c r="Y189" s="10"/>
      <c r="Z189" s="12">
        <v>172</v>
      </c>
      <c r="AA189" s="10">
        <v>12.08</v>
      </c>
      <c r="AB189" s="10">
        <v>15.9</v>
      </c>
      <c r="AC189" s="10" t="s">
        <v>41</v>
      </c>
      <c r="AD189" s="10" t="s">
        <v>41</v>
      </c>
      <c r="AF189" s="2">
        <v>184</v>
      </c>
      <c r="AG189" s="2">
        <v>172</v>
      </c>
      <c r="AH189" s="1">
        <v>1912.1569999999999</v>
      </c>
      <c r="AI189" s="1">
        <v>11.922000000000001</v>
      </c>
      <c r="AJ189" s="1">
        <v>11.944000000000001</v>
      </c>
      <c r="AL189" s="1">
        <v>15.9</v>
      </c>
    </row>
    <row r="190" spans="2:38" ht="12.75" customHeight="1">
      <c r="B190" s="13">
        <v>172</v>
      </c>
      <c r="C190" s="14">
        <v>15.9</v>
      </c>
      <c r="D190" s="6" t="s">
        <v>309</v>
      </c>
      <c r="E190" s="15" t="s">
        <v>37</v>
      </c>
      <c r="F190" s="15" t="s">
        <v>38</v>
      </c>
      <c r="G190" s="16" t="s">
        <v>36</v>
      </c>
      <c r="H190" s="9">
        <v>12.003</v>
      </c>
      <c r="I190" s="10"/>
      <c r="J190" s="10" t="s">
        <v>310</v>
      </c>
      <c r="K190" s="10">
        <v>1918.4059999999999</v>
      </c>
      <c r="L190" s="10">
        <v>11.981</v>
      </c>
      <c r="M190" s="10">
        <v>11.994</v>
      </c>
      <c r="N190" s="10">
        <v>11.994</v>
      </c>
      <c r="O190" s="10">
        <v>15.9</v>
      </c>
      <c r="P190" s="10"/>
      <c r="Q190" s="11"/>
      <c r="R190" s="10" t="s">
        <v>310</v>
      </c>
      <c r="S190" s="10">
        <v>1928.5509999999999</v>
      </c>
      <c r="T190" s="10">
        <v>12.019</v>
      </c>
      <c r="U190" s="10">
        <v>12.007</v>
      </c>
      <c r="V190" s="10">
        <v>12.007</v>
      </c>
      <c r="W190" s="10">
        <v>15.9</v>
      </c>
      <c r="X190" s="10"/>
      <c r="Y190" s="10"/>
      <c r="Z190" s="12">
        <v>173</v>
      </c>
      <c r="AA190" s="10">
        <v>12.11</v>
      </c>
      <c r="AB190" s="10">
        <v>15.9</v>
      </c>
      <c r="AC190" s="10" t="s">
        <v>41</v>
      </c>
      <c r="AD190" s="10" t="s">
        <v>41</v>
      </c>
      <c r="AF190" s="2">
        <v>185</v>
      </c>
      <c r="AG190" s="2">
        <v>173</v>
      </c>
      <c r="AH190" s="1">
        <v>1924.1</v>
      </c>
      <c r="AI190" s="1">
        <v>11.944000000000001</v>
      </c>
      <c r="AJ190" s="1">
        <v>11.93</v>
      </c>
      <c r="AL190" s="1">
        <v>15.9</v>
      </c>
    </row>
    <row r="191" spans="2:38" ht="12.75" customHeight="1">
      <c r="B191" s="4">
        <v>173</v>
      </c>
      <c r="C191" s="5">
        <v>15.9</v>
      </c>
      <c r="D191" s="6" t="s">
        <v>303</v>
      </c>
      <c r="E191" s="7" t="s">
        <v>37</v>
      </c>
      <c r="F191" s="7" t="s">
        <v>38</v>
      </c>
      <c r="G191" s="8" t="s">
        <v>36</v>
      </c>
      <c r="H191" s="9">
        <v>12.007</v>
      </c>
      <c r="I191" s="10"/>
      <c r="J191" s="10" t="s">
        <v>311</v>
      </c>
      <c r="K191" s="10">
        <v>1930.4</v>
      </c>
      <c r="L191" s="10">
        <v>11.994</v>
      </c>
      <c r="M191" s="10">
        <v>12.002000000000001</v>
      </c>
      <c r="N191" s="10">
        <v>12.002000000000001</v>
      </c>
      <c r="O191" s="10">
        <v>15.9</v>
      </c>
      <c r="P191" s="10"/>
      <c r="Q191" s="11"/>
      <c r="R191" s="10" t="s">
        <v>311</v>
      </c>
      <c r="S191" s="10">
        <v>1940.557</v>
      </c>
      <c r="T191" s="10">
        <v>12.007</v>
      </c>
      <c r="U191" s="10">
        <v>12.029</v>
      </c>
      <c r="V191" s="10">
        <v>12.029</v>
      </c>
      <c r="W191" s="10">
        <v>15.9</v>
      </c>
      <c r="X191" s="10"/>
      <c r="Y191" s="10"/>
      <c r="Z191" s="12">
        <v>174</v>
      </c>
      <c r="AA191" s="10">
        <v>12.1</v>
      </c>
      <c r="AB191" s="10">
        <v>15.9</v>
      </c>
      <c r="AC191" s="10" t="s">
        <v>41</v>
      </c>
      <c r="AD191" s="10" t="s">
        <v>41</v>
      </c>
      <c r="AF191" s="2">
        <v>186</v>
      </c>
      <c r="AG191" s="2">
        <v>174</v>
      </c>
      <c r="AH191" s="1">
        <v>1936.0309999999999</v>
      </c>
      <c r="AI191" s="1">
        <v>11.93</v>
      </c>
      <c r="AJ191" s="1">
        <v>11.919</v>
      </c>
      <c r="AL191" s="1">
        <v>15.9</v>
      </c>
    </row>
    <row r="192" spans="2:38" ht="12.75" customHeight="1">
      <c r="B192" s="13">
        <v>174</v>
      </c>
      <c r="C192" s="14">
        <v>15.9</v>
      </c>
      <c r="D192" s="6" t="s">
        <v>288</v>
      </c>
      <c r="E192" s="15" t="s">
        <v>37</v>
      </c>
      <c r="F192" s="15" t="s">
        <v>38</v>
      </c>
      <c r="G192" s="16" t="s">
        <v>36</v>
      </c>
      <c r="H192" s="9">
        <v>12.003</v>
      </c>
      <c r="I192" s="10"/>
      <c r="J192" s="10" t="s">
        <v>312</v>
      </c>
      <c r="K192" s="10">
        <v>1942.402</v>
      </c>
      <c r="L192" s="10">
        <v>12.002000000000001</v>
      </c>
      <c r="M192" s="10">
        <v>11.991</v>
      </c>
      <c r="N192" s="10">
        <v>11.991</v>
      </c>
      <c r="O192" s="10">
        <v>15.9</v>
      </c>
      <c r="P192" s="10"/>
      <c r="Q192" s="11"/>
      <c r="R192" s="10" t="s">
        <v>312</v>
      </c>
      <c r="S192" s="10">
        <v>1952.587</v>
      </c>
      <c r="T192" s="10">
        <v>12.029</v>
      </c>
      <c r="U192" s="10">
        <v>12.009</v>
      </c>
      <c r="V192" s="10">
        <v>12.009</v>
      </c>
      <c r="W192" s="10">
        <v>15.9</v>
      </c>
      <c r="X192" s="10"/>
      <c r="Y192" s="10"/>
      <c r="Z192" s="12">
        <v>175</v>
      </c>
      <c r="AA192" s="10">
        <v>12.08</v>
      </c>
      <c r="AB192" s="10">
        <v>15.9</v>
      </c>
      <c r="AC192" s="10" t="s">
        <v>41</v>
      </c>
      <c r="AD192" s="10" t="s">
        <v>41</v>
      </c>
      <c r="AF192" s="2">
        <v>187</v>
      </c>
      <c r="AG192" s="2">
        <v>175</v>
      </c>
      <c r="AH192" s="1">
        <v>1947.95</v>
      </c>
      <c r="AI192" s="1">
        <v>11.919</v>
      </c>
      <c r="AJ192" s="1">
        <v>11.971</v>
      </c>
      <c r="AL192" s="1">
        <v>15.9</v>
      </c>
    </row>
    <row r="193" spans="2:38" ht="12.75" customHeight="1">
      <c r="B193" s="4">
        <v>175</v>
      </c>
      <c r="C193" s="5">
        <v>15.9</v>
      </c>
      <c r="D193" s="6" t="s">
        <v>277</v>
      </c>
      <c r="E193" s="7" t="s">
        <v>37</v>
      </c>
      <c r="F193" s="7" t="s">
        <v>38</v>
      </c>
      <c r="G193" s="8" t="s">
        <v>36</v>
      </c>
      <c r="H193" s="9">
        <v>11.991</v>
      </c>
      <c r="I193" s="10"/>
      <c r="J193" s="10" t="s">
        <v>313</v>
      </c>
      <c r="K193" s="10">
        <v>1954.393</v>
      </c>
      <c r="L193" s="10">
        <v>11.991</v>
      </c>
      <c r="M193" s="10">
        <v>11.991</v>
      </c>
      <c r="N193" s="10">
        <v>11.991</v>
      </c>
      <c r="O193" s="10">
        <v>15.9</v>
      </c>
      <c r="P193" s="10"/>
      <c r="Q193" s="11"/>
      <c r="R193" s="10" t="s">
        <v>313</v>
      </c>
      <c r="S193" s="10">
        <v>1964.596</v>
      </c>
      <c r="T193" s="10">
        <v>12.009</v>
      </c>
      <c r="U193" s="10">
        <v>12.013999999999999</v>
      </c>
      <c r="V193" s="10">
        <v>12.013999999999999</v>
      </c>
      <c r="W193" s="10">
        <v>15.9</v>
      </c>
      <c r="X193" s="10"/>
      <c r="Y193" s="10"/>
      <c r="Z193" s="12">
        <v>176</v>
      </c>
      <c r="AA193" s="10">
        <v>12.11</v>
      </c>
      <c r="AB193" s="10">
        <v>15.9</v>
      </c>
      <c r="AC193" s="10" t="s">
        <v>41</v>
      </c>
      <c r="AD193" s="10" t="s">
        <v>41</v>
      </c>
      <c r="AF193" s="2">
        <v>188</v>
      </c>
      <c r="AG193" s="2">
        <v>176</v>
      </c>
      <c r="AH193" s="1">
        <v>1959.92</v>
      </c>
      <c r="AI193" s="1">
        <v>11.971</v>
      </c>
      <c r="AJ193" s="1">
        <v>11.976000000000001</v>
      </c>
      <c r="AL193" s="1">
        <v>15.9</v>
      </c>
    </row>
    <row r="194" spans="2:38" ht="12.75" customHeight="1">
      <c r="B194" s="13">
        <v>176</v>
      </c>
      <c r="C194" s="14">
        <v>15.9</v>
      </c>
      <c r="D194" s="6" t="s">
        <v>117</v>
      </c>
      <c r="E194" s="15" t="s">
        <v>37</v>
      </c>
      <c r="F194" s="15" t="s">
        <v>38</v>
      </c>
      <c r="G194" s="16" t="s">
        <v>36</v>
      </c>
      <c r="H194" s="9">
        <v>12.004</v>
      </c>
      <c r="I194" s="10"/>
      <c r="J194" s="10" t="s">
        <v>314</v>
      </c>
      <c r="K194" s="10">
        <v>1966.384</v>
      </c>
      <c r="L194" s="10">
        <v>11.991</v>
      </c>
      <c r="M194" s="10">
        <v>11.999000000000001</v>
      </c>
      <c r="N194" s="10">
        <v>11.999000000000001</v>
      </c>
      <c r="O194" s="10">
        <v>15.9</v>
      </c>
      <c r="P194" s="10"/>
      <c r="Q194" s="11"/>
      <c r="R194" s="10" t="s">
        <v>314</v>
      </c>
      <c r="S194" s="10">
        <v>1976.61</v>
      </c>
      <c r="T194" s="10">
        <v>12.013999999999999</v>
      </c>
      <c r="U194" s="10">
        <v>12.032</v>
      </c>
      <c r="V194" s="10">
        <v>12.032</v>
      </c>
      <c r="W194" s="10">
        <v>15.9</v>
      </c>
      <c r="X194" s="10"/>
      <c r="Y194" s="10"/>
      <c r="Z194" s="12">
        <v>177</v>
      </c>
      <c r="AA194" s="10">
        <v>12.1</v>
      </c>
      <c r="AB194" s="10">
        <v>15.9</v>
      </c>
      <c r="AC194" s="10" t="s">
        <v>41</v>
      </c>
      <c r="AD194" s="10" t="s">
        <v>41</v>
      </c>
      <c r="AF194" s="2">
        <v>189</v>
      </c>
      <c r="AG194" s="2">
        <v>177</v>
      </c>
      <c r="AH194" s="1">
        <v>1971.896</v>
      </c>
      <c r="AI194" s="1">
        <v>11.976000000000001</v>
      </c>
      <c r="AJ194" s="1">
        <v>11.965999999999999</v>
      </c>
      <c r="AL194" s="1">
        <v>15.9</v>
      </c>
    </row>
    <row r="195" spans="2:38" ht="12.75" customHeight="1">
      <c r="B195" s="4">
        <v>177</v>
      </c>
      <c r="C195" s="5">
        <v>15.9</v>
      </c>
      <c r="D195" s="6" t="s">
        <v>281</v>
      </c>
      <c r="E195" s="7" t="s">
        <v>37</v>
      </c>
      <c r="F195" s="7" t="s">
        <v>38</v>
      </c>
      <c r="G195" s="8" t="s">
        <v>36</v>
      </c>
      <c r="H195" s="9">
        <v>12.007999999999999</v>
      </c>
      <c r="I195" s="10"/>
      <c r="J195" s="10" t="s">
        <v>315</v>
      </c>
      <c r="K195" s="10">
        <v>1978.383</v>
      </c>
      <c r="L195" s="10">
        <v>11.999000000000001</v>
      </c>
      <c r="M195" s="10">
        <v>11.971</v>
      </c>
      <c r="N195" s="10">
        <v>11.971</v>
      </c>
      <c r="O195" s="10">
        <v>15.9</v>
      </c>
      <c r="P195" s="10"/>
      <c r="Q195" s="11"/>
      <c r="R195" s="10" t="s">
        <v>315</v>
      </c>
      <c r="S195" s="10">
        <v>1988.6420000000001</v>
      </c>
      <c r="T195" s="10">
        <v>12.032</v>
      </c>
      <c r="U195" s="10">
        <v>11.994</v>
      </c>
      <c r="V195" s="10">
        <v>11.994</v>
      </c>
      <c r="W195" s="10">
        <v>15.9</v>
      </c>
      <c r="X195" s="10"/>
      <c r="Y195" s="10"/>
      <c r="Z195" s="12">
        <v>178</v>
      </c>
      <c r="AA195" s="10">
        <v>12.08</v>
      </c>
      <c r="AB195" s="10">
        <v>15.9</v>
      </c>
      <c r="AC195" s="10" t="s">
        <v>41</v>
      </c>
      <c r="AD195" s="10" t="s">
        <v>41</v>
      </c>
      <c r="AF195" s="2">
        <v>190</v>
      </c>
      <c r="AG195" s="2">
        <v>178</v>
      </c>
      <c r="AH195" s="1">
        <v>1983.8620000000001</v>
      </c>
      <c r="AI195" s="1">
        <v>11.965999999999999</v>
      </c>
      <c r="AJ195" s="1">
        <v>11.933999999999999</v>
      </c>
      <c r="AL195" s="1">
        <v>15.9</v>
      </c>
    </row>
    <row r="196" spans="2:38" ht="12.75" customHeight="1">
      <c r="B196" s="13">
        <v>178</v>
      </c>
      <c r="C196" s="14">
        <v>15.9</v>
      </c>
      <c r="D196" s="6" t="s">
        <v>296</v>
      </c>
      <c r="E196" s="15" t="s">
        <v>37</v>
      </c>
      <c r="F196" s="15" t="s">
        <v>38</v>
      </c>
      <c r="G196" s="16" t="s">
        <v>36</v>
      </c>
      <c r="H196" s="9">
        <v>11.997</v>
      </c>
      <c r="I196" s="10"/>
      <c r="J196" s="10" t="s">
        <v>316</v>
      </c>
      <c r="K196" s="10">
        <v>1990.354</v>
      </c>
      <c r="L196" s="10">
        <v>11.971</v>
      </c>
      <c r="M196" s="10">
        <v>11.968</v>
      </c>
      <c r="N196" s="10">
        <v>11.968999999999999</v>
      </c>
      <c r="O196" s="10">
        <v>15.9</v>
      </c>
      <c r="P196" s="10"/>
      <c r="Q196" s="11"/>
      <c r="R196" s="10" t="s">
        <v>316</v>
      </c>
      <c r="S196" s="10">
        <v>2000.636</v>
      </c>
      <c r="T196" s="10">
        <v>11.994</v>
      </c>
      <c r="U196" s="10">
        <v>12.019</v>
      </c>
      <c r="V196" s="10">
        <v>12.019</v>
      </c>
      <c r="W196" s="10">
        <v>15.9</v>
      </c>
      <c r="X196" s="10"/>
      <c r="Y196" s="10"/>
      <c r="Z196" s="12">
        <v>179</v>
      </c>
      <c r="AA196" s="10">
        <v>12.11</v>
      </c>
      <c r="AB196" s="10">
        <v>15.9</v>
      </c>
      <c r="AC196" s="10" t="s">
        <v>41</v>
      </c>
      <c r="AD196" s="10" t="s">
        <v>41</v>
      </c>
      <c r="AF196" s="2">
        <v>191</v>
      </c>
      <c r="AG196" s="2">
        <v>179</v>
      </c>
      <c r="AH196" s="1">
        <v>1995.796</v>
      </c>
      <c r="AI196" s="1">
        <v>11.933999999999999</v>
      </c>
      <c r="AJ196" s="1">
        <v>11.952999999999999</v>
      </c>
      <c r="AL196" s="1">
        <v>15.9</v>
      </c>
    </row>
    <row r="197" spans="2:38" ht="12.75" customHeight="1">
      <c r="B197" s="4">
        <v>179</v>
      </c>
      <c r="C197" s="5">
        <v>15.9</v>
      </c>
      <c r="D197" s="6" t="s">
        <v>192</v>
      </c>
      <c r="E197" s="7" t="s">
        <v>37</v>
      </c>
      <c r="F197" s="7" t="s">
        <v>38</v>
      </c>
      <c r="G197" s="8" t="s">
        <v>36</v>
      </c>
      <c r="H197" s="9">
        <v>11.999000000000001</v>
      </c>
      <c r="I197" s="10"/>
      <c r="J197" s="10" t="s">
        <v>317</v>
      </c>
      <c r="K197" s="10">
        <v>2002.3230000000001</v>
      </c>
      <c r="L197" s="10">
        <v>11.968</v>
      </c>
      <c r="M197" s="10">
        <v>11.981</v>
      </c>
      <c r="N197" s="10">
        <v>11.981</v>
      </c>
      <c r="O197" s="10">
        <v>15.9</v>
      </c>
      <c r="P197" s="10"/>
      <c r="Q197" s="11"/>
      <c r="R197" s="10" t="s">
        <v>317</v>
      </c>
      <c r="S197" s="10">
        <v>2012.655</v>
      </c>
      <c r="T197" s="10">
        <v>12.019</v>
      </c>
      <c r="U197" s="10">
        <v>12.019</v>
      </c>
      <c r="V197" s="10">
        <v>12.019</v>
      </c>
      <c r="W197" s="10">
        <v>15.9</v>
      </c>
      <c r="X197" s="10"/>
      <c r="Y197" s="10"/>
      <c r="Z197" s="12">
        <v>180</v>
      </c>
      <c r="AA197" s="10">
        <v>12.11</v>
      </c>
      <c r="AB197" s="10">
        <v>15.9</v>
      </c>
      <c r="AC197" s="10" t="s">
        <v>41</v>
      </c>
      <c r="AD197" s="10" t="s">
        <v>41</v>
      </c>
      <c r="AF197" s="2">
        <v>192</v>
      </c>
      <c r="AG197" s="2">
        <v>180</v>
      </c>
      <c r="AH197" s="1">
        <v>2007.748</v>
      </c>
      <c r="AI197" s="1">
        <v>11.952999999999999</v>
      </c>
      <c r="AJ197" s="1">
        <v>11.975</v>
      </c>
      <c r="AL197" s="1">
        <v>15.9</v>
      </c>
    </row>
    <row r="198" spans="2:38" ht="12.75" customHeight="1">
      <c r="B198" s="13">
        <v>180</v>
      </c>
      <c r="C198" s="14">
        <v>15.9</v>
      </c>
      <c r="D198" s="6" t="s">
        <v>318</v>
      </c>
      <c r="E198" s="15" t="s">
        <v>37</v>
      </c>
      <c r="F198" s="15" t="s">
        <v>38</v>
      </c>
      <c r="G198" s="16" t="s">
        <v>36</v>
      </c>
      <c r="H198" s="9">
        <v>11.895</v>
      </c>
      <c r="I198" s="10"/>
      <c r="J198" s="10" t="s">
        <v>319</v>
      </c>
      <c r="K198" s="10">
        <v>2014.3040000000001</v>
      </c>
      <c r="L198" s="10">
        <v>11.981</v>
      </c>
      <c r="M198" s="10">
        <v>11.974</v>
      </c>
      <c r="N198" s="10">
        <v>11.973000000000001</v>
      </c>
      <c r="O198" s="10">
        <v>15.9</v>
      </c>
      <c r="P198" s="10"/>
      <c r="Q198" s="11"/>
      <c r="R198" s="10" t="s">
        <v>319</v>
      </c>
      <c r="S198" s="10">
        <v>2024.675</v>
      </c>
      <c r="T198" s="10">
        <v>12.019</v>
      </c>
      <c r="U198" s="10">
        <v>12.019</v>
      </c>
      <c r="V198" s="10">
        <v>12.019</v>
      </c>
      <c r="W198" s="10">
        <v>15.9</v>
      </c>
      <c r="X198" s="10"/>
      <c r="Y198" s="10"/>
      <c r="Z198" s="12">
        <v>181</v>
      </c>
      <c r="AA198" s="10">
        <v>12.09</v>
      </c>
      <c r="AB198" s="10">
        <v>15.9</v>
      </c>
      <c r="AC198" s="10" t="s">
        <v>41</v>
      </c>
      <c r="AD198" s="10" t="s">
        <v>41</v>
      </c>
      <c r="AF198" s="2">
        <v>193</v>
      </c>
      <c r="AG198" s="2">
        <v>181</v>
      </c>
      <c r="AH198" s="1">
        <v>2019.723</v>
      </c>
      <c r="AI198" s="1">
        <v>11.975</v>
      </c>
      <c r="AJ198" s="1">
        <v>11.978999999999999</v>
      </c>
      <c r="AL198" s="1">
        <v>15.9</v>
      </c>
    </row>
    <row r="199" spans="2:38" ht="12.75" customHeight="1">
      <c r="B199" s="4">
        <v>181</v>
      </c>
      <c r="C199" s="5">
        <v>15.9</v>
      </c>
      <c r="D199" s="6" t="s">
        <v>320</v>
      </c>
      <c r="E199" s="7" t="s">
        <v>37</v>
      </c>
      <c r="F199" s="7" t="s">
        <v>38</v>
      </c>
      <c r="G199" s="8" t="s">
        <v>36</v>
      </c>
      <c r="H199" s="9">
        <v>12.007999999999999</v>
      </c>
      <c r="I199" s="10"/>
      <c r="J199" s="10" t="s">
        <v>321</v>
      </c>
      <c r="K199" s="10">
        <v>2026.277</v>
      </c>
      <c r="L199" s="10">
        <v>11.974</v>
      </c>
      <c r="M199" s="10">
        <v>11.933</v>
      </c>
      <c r="N199" s="10">
        <v>11.933</v>
      </c>
      <c r="O199" s="10">
        <v>15.9</v>
      </c>
      <c r="P199" s="10"/>
      <c r="Q199" s="11"/>
      <c r="R199" s="10" t="s">
        <v>321</v>
      </c>
      <c r="S199" s="10">
        <v>2036.694</v>
      </c>
      <c r="T199" s="10">
        <v>12.019</v>
      </c>
      <c r="U199" s="10">
        <v>11.968</v>
      </c>
      <c r="V199" s="10">
        <v>11.968</v>
      </c>
      <c r="W199" s="10">
        <v>15.9</v>
      </c>
      <c r="X199" s="10"/>
      <c r="Y199" s="10"/>
      <c r="Z199" s="12">
        <v>182</v>
      </c>
      <c r="AA199" s="10">
        <v>12.07</v>
      </c>
      <c r="AB199" s="10">
        <v>15.9</v>
      </c>
      <c r="AC199" s="10" t="s">
        <v>41</v>
      </c>
      <c r="AD199" s="10" t="s">
        <v>41</v>
      </c>
      <c r="AF199" s="2">
        <v>194</v>
      </c>
      <c r="AG199" s="2">
        <v>182</v>
      </c>
      <c r="AH199" s="1">
        <v>2031.703</v>
      </c>
      <c r="AI199" s="1">
        <v>11.978999999999999</v>
      </c>
      <c r="AJ199" s="1">
        <v>11.93</v>
      </c>
      <c r="AL199" s="1">
        <v>15.9</v>
      </c>
    </row>
    <row r="200" spans="2:38" ht="12.75" customHeight="1">
      <c r="B200" s="13">
        <v>182</v>
      </c>
      <c r="C200" s="14">
        <v>15.9</v>
      </c>
      <c r="D200" s="6" t="s">
        <v>309</v>
      </c>
      <c r="E200" s="15" t="s">
        <v>37</v>
      </c>
      <c r="F200" s="15" t="s">
        <v>38</v>
      </c>
      <c r="G200" s="16" t="s">
        <v>36</v>
      </c>
      <c r="H200" s="9">
        <v>12.000999999999999</v>
      </c>
      <c r="I200" s="10"/>
      <c r="J200" s="10" t="s">
        <v>322</v>
      </c>
      <c r="K200" s="10">
        <v>2038.21</v>
      </c>
      <c r="L200" s="10">
        <v>11.933</v>
      </c>
      <c r="M200" s="10">
        <v>11.971</v>
      </c>
      <c r="N200" s="10">
        <v>11.971</v>
      </c>
      <c r="O200" s="10">
        <v>15.9</v>
      </c>
      <c r="P200" s="10"/>
      <c r="Q200" s="11"/>
      <c r="R200" s="10" t="s">
        <v>322</v>
      </c>
      <c r="S200" s="10">
        <v>2048.6619999999998</v>
      </c>
      <c r="T200" s="10">
        <v>11.968</v>
      </c>
      <c r="U200" s="10">
        <v>12.019</v>
      </c>
      <c r="V200" s="10">
        <v>12.019</v>
      </c>
      <c r="W200" s="10">
        <v>15.9</v>
      </c>
      <c r="X200" s="10"/>
      <c r="Y200" s="10"/>
      <c r="Z200" s="12">
        <v>183</v>
      </c>
      <c r="AA200" s="10">
        <v>12.11</v>
      </c>
      <c r="AB200" s="10">
        <v>15.9</v>
      </c>
      <c r="AC200" s="10" t="s">
        <v>41</v>
      </c>
      <c r="AD200" s="10" t="s">
        <v>41</v>
      </c>
      <c r="AF200" s="2">
        <v>195</v>
      </c>
      <c r="AG200" s="2">
        <v>183</v>
      </c>
      <c r="AH200" s="1">
        <v>2043.633</v>
      </c>
      <c r="AI200" s="1">
        <v>11.93</v>
      </c>
      <c r="AJ200" s="1">
        <v>11.946</v>
      </c>
      <c r="AL200" s="1">
        <v>15.9</v>
      </c>
    </row>
    <row r="201" spans="2:38" ht="12.75" customHeight="1">
      <c r="B201" s="4">
        <v>183</v>
      </c>
      <c r="C201" s="5">
        <v>15.9</v>
      </c>
      <c r="D201" s="6" t="s">
        <v>288</v>
      </c>
      <c r="E201" s="7" t="s">
        <v>37</v>
      </c>
      <c r="F201" s="7" t="s">
        <v>38</v>
      </c>
      <c r="G201" s="8" t="s">
        <v>36</v>
      </c>
      <c r="H201" s="9">
        <v>12.004</v>
      </c>
      <c r="I201" s="10"/>
      <c r="J201" s="10" t="s">
        <v>323</v>
      </c>
      <c r="K201" s="10">
        <v>2050.181</v>
      </c>
      <c r="L201" s="10">
        <v>11.971</v>
      </c>
      <c r="M201" s="10">
        <v>11.986000000000001</v>
      </c>
      <c r="N201" s="10">
        <v>11.986000000000001</v>
      </c>
      <c r="O201" s="10">
        <v>15.9</v>
      </c>
      <c r="P201" s="10"/>
      <c r="Q201" s="11"/>
      <c r="R201" s="10" t="s">
        <v>323</v>
      </c>
      <c r="S201" s="10">
        <v>2060.6819999999998</v>
      </c>
      <c r="T201" s="10">
        <v>12.019</v>
      </c>
      <c r="U201" s="10">
        <v>12.009</v>
      </c>
      <c r="V201" s="10">
        <v>12.009</v>
      </c>
      <c r="W201" s="10">
        <v>15.9</v>
      </c>
      <c r="X201" s="10"/>
      <c r="Y201" s="10"/>
      <c r="Z201" s="12">
        <v>184</v>
      </c>
      <c r="AA201" s="10">
        <v>12.11</v>
      </c>
      <c r="AB201" s="10">
        <v>15.9</v>
      </c>
      <c r="AC201" s="10" t="s">
        <v>41</v>
      </c>
      <c r="AD201" s="10" t="s">
        <v>41</v>
      </c>
      <c r="AF201" s="2">
        <v>196</v>
      </c>
      <c r="AG201" s="2">
        <v>184</v>
      </c>
      <c r="AH201" s="1">
        <v>2055.5790000000002</v>
      </c>
      <c r="AI201" s="1">
        <v>11.946</v>
      </c>
      <c r="AJ201" s="1">
        <v>11.977</v>
      </c>
      <c r="AL201" s="1">
        <v>15.9</v>
      </c>
    </row>
    <row r="202" spans="2:38" ht="12.75" customHeight="1">
      <c r="B202" s="13">
        <v>184</v>
      </c>
      <c r="C202" s="14">
        <v>15.9</v>
      </c>
      <c r="D202" s="6" t="s">
        <v>206</v>
      </c>
      <c r="E202" s="15" t="s">
        <v>37</v>
      </c>
      <c r="F202" s="15" t="s">
        <v>38</v>
      </c>
      <c r="G202" s="16" t="s">
        <v>36</v>
      </c>
      <c r="H202" s="9">
        <v>11.994</v>
      </c>
      <c r="I202" s="10"/>
      <c r="J202" s="10" t="s">
        <v>324</v>
      </c>
      <c r="K202" s="10">
        <v>2062.1680000000001</v>
      </c>
      <c r="L202" s="10">
        <v>11.986000000000001</v>
      </c>
      <c r="M202" s="10">
        <v>11.994</v>
      </c>
      <c r="N202" s="10">
        <v>11.994</v>
      </c>
      <c r="O202" s="10">
        <v>15.9</v>
      </c>
      <c r="P202" s="10"/>
      <c r="Q202" s="11"/>
      <c r="R202" s="10" t="s">
        <v>324</v>
      </c>
      <c r="S202" s="10">
        <v>2072.6909999999998</v>
      </c>
      <c r="T202" s="10">
        <v>12.009</v>
      </c>
      <c r="U202" s="10">
        <v>12.035</v>
      </c>
      <c r="V202" s="10">
        <v>12.035</v>
      </c>
      <c r="W202" s="10">
        <v>15.9</v>
      </c>
      <c r="X202" s="10"/>
      <c r="Y202" s="10"/>
      <c r="Z202" s="12">
        <v>185</v>
      </c>
      <c r="AA202" s="10">
        <v>12.12</v>
      </c>
      <c r="AB202" s="10">
        <v>15.9</v>
      </c>
      <c r="AC202" s="10" t="s">
        <v>41</v>
      </c>
      <c r="AD202" s="10" t="s">
        <v>41</v>
      </c>
      <c r="AF202" s="2">
        <v>197</v>
      </c>
      <c r="AG202" s="2">
        <v>185</v>
      </c>
      <c r="AH202" s="1">
        <v>2067.5549999999998</v>
      </c>
      <c r="AI202" s="1">
        <v>11.977</v>
      </c>
      <c r="AJ202" s="1">
        <v>11.952</v>
      </c>
      <c r="AL202" s="1">
        <v>15.9</v>
      </c>
    </row>
    <row r="203" spans="2:38" ht="12.75" customHeight="1">
      <c r="B203" s="4">
        <v>185</v>
      </c>
      <c r="C203" s="5">
        <v>15.9</v>
      </c>
      <c r="D203" s="6" t="s">
        <v>228</v>
      </c>
      <c r="E203" s="7" t="s">
        <v>37</v>
      </c>
      <c r="F203" s="7" t="s">
        <v>38</v>
      </c>
      <c r="G203" s="8" t="s">
        <v>36</v>
      </c>
      <c r="H203" s="9">
        <v>12.005000000000001</v>
      </c>
      <c r="I203" s="10"/>
      <c r="J203" s="10" t="s">
        <v>325</v>
      </c>
      <c r="K203" s="10">
        <v>2074.1610000000001</v>
      </c>
      <c r="L203" s="10">
        <v>11.994</v>
      </c>
      <c r="M203" s="10">
        <v>12.007</v>
      </c>
      <c r="N203" s="10">
        <v>12.007</v>
      </c>
      <c r="O203" s="10">
        <v>15.9</v>
      </c>
      <c r="P203" s="10"/>
      <c r="Q203" s="11"/>
      <c r="R203" s="10" t="s">
        <v>325</v>
      </c>
      <c r="S203" s="10">
        <v>2084.7249999999999</v>
      </c>
      <c r="T203" s="10">
        <v>12.035</v>
      </c>
      <c r="U203" s="10">
        <v>11.996</v>
      </c>
      <c r="V203" s="10">
        <v>11.996</v>
      </c>
      <c r="W203" s="10">
        <v>15.9</v>
      </c>
      <c r="X203" s="10"/>
      <c r="Y203" s="10"/>
      <c r="Z203" s="12">
        <v>186</v>
      </c>
      <c r="AA203" s="10">
        <v>12.1</v>
      </c>
      <c r="AB203" s="10">
        <v>15.9</v>
      </c>
      <c r="AC203" s="10" t="s">
        <v>41</v>
      </c>
      <c r="AD203" s="10" t="s">
        <v>41</v>
      </c>
      <c r="AF203" s="2">
        <v>198</v>
      </c>
      <c r="AG203" s="2">
        <v>186</v>
      </c>
      <c r="AH203" s="1">
        <v>2079.5070000000001</v>
      </c>
      <c r="AI203" s="1">
        <v>11.952</v>
      </c>
      <c r="AJ203" s="1">
        <v>11.983000000000001</v>
      </c>
      <c r="AL203" s="1">
        <v>15.9</v>
      </c>
    </row>
    <row r="204" spans="2:38" ht="12.75" customHeight="1">
      <c r="B204" s="13">
        <v>186</v>
      </c>
      <c r="C204" s="14">
        <v>15.9</v>
      </c>
      <c r="D204" s="6" t="s">
        <v>326</v>
      </c>
      <c r="E204" s="15" t="s">
        <v>37</v>
      </c>
      <c r="F204" s="15" t="s">
        <v>38</v>
      </c>
      <c r="G204" s="16" t="s">
        <v>36</v>
      </c>
      <c r="H204" s="9">
        <v>12.002000000000001</v>
      </c>
      <c r="I204" s="10"/>
      <c r="J204" s="10" t="s">
        <v>327</v>
      </c>
      <c r="K204" s="10">
        <v>2086.1680000000001</v>
      </c>
      <c r="L204" s="10">
        <v>12.007</v>
      </c>
      <c r="M204" s="10">
        <v>11.859</v>
      </c>
      <c r="N204" s="10">
        <v>11.859</v>
      </c>
      <c r="O204" s="10">
        <v>15.9</v>
      </c>
      <c r="P204" s="10"/>
      <c r="Q204" s="11"/>
      <c r="R204" s="10" t="s">
        <v>327</v>
      </c>
      <c r="S204" s="10">
        <v>2096.7220000000002</v>
      </c>
      <c r="T204" s="10">
        <v>11.996</v>
      </c>
      <c r="U204" s="10">
        <v>11.874000000000001</v>
      </c>
      <c r="V204" s="10">
        <v>11.875</v>
      </c>
      <c r="W204" s="10">
        <v>15.9</v>
      </c>
      <c r="X204" s="10"/>
      <c r="Y204" s="10"/>
      <c r="Z204" s="12">
        <v>187</v>
      </c>
      <c r="AA204" s="10">
        <v>11.96</v>
      </c>
      <c r="AB204" s="10">
        <v>15.9</v>
      </c>
      <c r="AC204" s="10" t="s">
        <v>41</v>
      </c>
      <c r="AD204" s="10" t="s">
        <v>41</v>
      </c>
      <c r="AF204" s="2">
        <v>199</v>
      </c>
      <c r="AG204" s="2">
        <v>187</v>
      </c>
      <c r="AH204" s="1">
        <v>2091.4899999999998</v>
      </c>
      <c r="AI204" s="1">
        <v>11.983000000000001</v>
      </c>
      <c r="AJ204" s="1">
        <v>11.835000000000001</v>
      </c>
      <c r="AL204" s="1">
        <v>15.9</v>
      </c>
    </row>
    <row r="205" spans="2:38" ht="12.75" customHeight="1">
      <c r="B205" s="4">
        <v>187</v>
      </c>
      <c r="C205" s="5">
        <v>15.9</v>
      </c>
      <c r="D205" s="6" t="s">
        <v>277</v>
      </c>
      <c r="E205" s="7" t="s">
        <v>37</v>
      </c>
      <c r="F205" s="7" t="s">
        <v>38</v>
      </c>
      <c r="G205" s="8" t="s">
        <v>36</v>
      </c>
      <c r="H205" s="9">
        <v>11.989000000000001</v>
      </c>
      <c r="I205" s="10"/>
      <c r="J205" s="10" t="s">
        <v>328</v>
      </c>
      <c r="K205" s="10">
        <v>2098.027</v>
      </c>
      <c r="L205" s="10">
        <v>11.859</v>
      </c>
      <c r="M205" s="10">
        <v>11.962999999999999</v>
      </c>
      <c r="N205" s="10">
        <v>11.962999999999999</v>
      </c>
      <c r="O205" s="10">
        <v>15.9</v>
      </c>
      <c r="P205" s="10"/>
      <c r="Q205" s="11"/>
      <c r="R205" s="10" t="s">
        <v>328</v>
      </c>
      <c r="S205" s="10">
        <v>2108.596</v>
      </c>
      <c r="T205" s="10">
        <v>11.874000000000001</v>
      </c>
      <c r="U205" s="10">
        <v>12.007</v>
      </c>
      <c r="V205" s="10">
        <v>12.007</v>
      </c>
      <c r="W205" s="10">
        <v>15.9</v>
      </c>
      <c r="X205" s="10"/>
      <c r="Y205" s="10"/>
      <c r="Z205" s="12">
        <v>188</v>
      </c>
      <c r="AA205" s="10">
        <v>12.08</v>
      </c>
      <c r="AB205" s="10">
        <v>15.9</v>
      </c>
      <c r="AC205" s="10" t="s">
        <v>41</v>
      </c>
      <c r="AD205" s="10" t="s">
        <v>41</v>
      </c>
      <c r="AF205" s="2">
        <v>200</v>
      </c>
      <c r="AG205" s="2">
        <v>188</v>
      </c>
      <c r="AH205" s="1">
        <v>2103.3249999999998</v>
      </c>
      <c r="AI205" s="1">
        <v>11.835000000000001</v>
      </c>
      <c r="AJ205" s="1">
        <v>11.978</v>
      </c>
      <c r="AL205" s="1">
        <v>15.9</v>
      </c>
    </row>
    <row r="206" spans="2:38" ht="12.75" customHeight="1">
      <c r="B206" s="13">
        <v>188</v>
      </c>
      <c r="C206" s="14">
        <v>15.9</v>
      </c>
      <c r="D206" s="6" t="s">
        <v>329</v>
      </c>
      <c r="E206" s="15" t="s">
        <v>37</v>
      </c>
      <c r="F206" s="15" t="s">
        <v>38</v>
      </c>
      <c r="G206" s="16" t="s">
        <v>36</v>
      </c>
      <c r="H206" s="9">
        <v>12.006</v>
      </c>
      <c r="I206" s="10"/>
      <c r="J206" s="10" t="s">
        <v>330</v>
      </c>
      <c r="K206" s="10">
        <v>2109.991</v>
      </c>
      <c r="L206" s="10">
        <v>11.962999999999999</v>
      </c>
      <c r="M206" s="10">
        <v>11.974</v>
      </c>
      <c r="N206" s="10">
        <v>11.973000000000001</v>
      </c>
      <c r="O206" s="10">
        <v>15.9</v>
      </c>
      <c r="P206" s="10"/>
      <c r="Q206" s="11"/>
      <c r="R206" s="10" t="s">
        <v>330</v>
      </c>
      <c r="S206" s="10">
        <v>2120.6030000000001</v>
      </c>
      <c r="T206" s="10">
        <v>12.007</v>
      </c>
      <c r="U206" s="10">
        <v>12.012</v>
      </c>
      <c r="V206" s="10">
        <v>12.012</v>
      </c>
      <c r="W206" s="10">
        <v>15.9</v>
      </c>
      <c r="X206" s="10"/>
      <c r="Y206" s="10"/>
      <c r="Z206" s="12">
        <v>189</v>
      </c>
      <c r="AA206" s="10">
        <v>12.09</v>
      </c>
      <c r="AB206" s="10">
        <v>15.9</v>
      </c>
      <c r="AC206" s="10" t="s">
        <v>41</v>
      </c>
      <c r="AD206" s="10" t="s">
        <v>41</v>
      </c>
      <c r="AF206" s="2">
        <v>201</v>
      </c>
      <c r="AG206" s="2">
        <v>189</v>
      </c>
      <c r="AH206" s="1">
        <v>2115.3020000000001</v>
      </c>
      <c r="AI206" s="1">
        <v>11.978</v>
      </c>
      <c r="AJ206" s="1">
        <v>11.968999999999999</v>
      </c>
      <c r="AL206" s="1">
        <v>15.9</v>
      </c>
    </row>
    <row r="207" spans="2:38" ht="12.75" customHeight="1">
      <c r="B207" s="4">
        <v>189</v>
      </c>
      <c r="C207" s="5">
        <v>15.9</v>
      </c>
      <c r="D207" s="6" t="s">
        <v>226</v>
      </c>
      <c r="E207" s="7" t="s">
        <v>37</v>
      </c>
      <c r="F207" s="7" t="s">
        <v>38</v>
      </c>
      <c r="G207" s="8" t="s">
        <v>36</v>
      </c>
      <c r="H207" s="9">
        <v>11.989000000000001</v>
      </c>
      <c r="I207" s="10"/>
      <c r="J207" s="10" t="s">
        <v>331</v>
      </c>
      <c r="K207" s="10">
        <v>2121.9639999999999</v>
      </c>
      <c r="L207" s="10">
        <v>11.974</v>
      </c>
      <c r="M207" s="10">
        <v>11.978999999999999</v>
      </c>
      <c r="N207" s="10">
        <v>11.978999999999999</v>
      </c>
      <c r="O207" s="10">
        <v>15.9</v>
      </c>
      <c r="P207" s="10"/>
      <c r="Q207" s="11"/>
      <c r="R207" s="10" t="s">
        <v>331</v>
      </c>
      <c r="S207" s="10">
        <v>2132.614</v>
      </c>
      <c r="T207" s="10">
        <v>12.012</v>
      </c>
      <c r="U207" s="10">
        <v>12.016999999999999</v>
      </c>
      <c r="V207" s="10">
        <v>12.016999999999999</v>
      </c>
      <c r="W207" s="10">
        <v>15.9</v>
      </c>
      <c r="X207" s="10"/>
      <c r="Y207" s="10"/>
      <c r="Z207" s="12">
        <v>190</v>
      </c>
      <c r="AA207" s="10">
        <v>12.11</v>
      </c>
      <c r="AB207" s="10">
        <v>15.9</v>
      </c>
      <c r="AC207" s="10" t="s">
        <v>41</v>
      </c>
      <c r="AD207" s="10" t="s">
        <v>41</v>
      </c>
      <c r="AF207" s="2">
        <v>202</v>
      </c>
      <c r="AG207" s="2">
        <v>190</v>
      </c>
      <c r="AH207" s="1">
        <v>2127.2719999999999</v>
      </c>
      <c r="AI207" s="1">
        <v>11.968999999999999</v>
      </c>
      <c r="AJ207" s="1">
        <v>11.978999999999999</v>
      </c>
      <c r="AL207" s="1">
        <v>15.9</v>
      </c>
    </row>
    <row r="208" spans="2:38" ht="12.75" customHeight="1">
      <c r="B208" s="13">
        <v>190</v>
      </c>
      <c r="C208" s="14">
        <v>15.9</v>
      </c>
      <c r="D208" s="6" t="s">
        <v>332</v>
      </c>
      <c r="E208" s="15" t="s">
        <v>37</v>
      </c>
      <c r="F208" s="15" t="s">
        <v>38</v>
      </c>
      <c r="G208" s="16" t="s">
        <v>36</v>
      </c>
      <c r="H208" s="9">
        <v>12.006</v>
      </c>
      <c r="I208" s="10"/>
      <c r="J208" s="10" t="s">
        <v>333</v>
      </c>
      <c r="K208" s="10">
        <v>2133.9430000000002</v>
      </c>
      <c r="L208" s="10">
        <v>11.978999999999999</v>
      </c>
      <c r="M208" s="10">
        <v>11.965999999999999</v>
      </c>
      <c r="N208" s="10">
        <v>11.965999999999999</v>
      </c>
      <c r="O208" s="10">
        <v>15.9</v>
      </c>
      <c r="P208" s="10"/>
      <c r="Q208" s="11"/>
      <c r="R208" s="10" t="s">
        <v>333</v>
      </c>
      <c r="S208" s="10">
        <v>2144.6309999999999</v>
      </c>
      <c r="T208" s="10">
        <v>12.016999999999999</v>
      </c>
      <c r="U208" s="10">
        <v>12.012</v>
      </c>
      <c r="V208" s="10">
        <v>12.012</v>
      </c>
      <c r="W208" s="10">
        <v>15.9</v>
      </c>
      <c r="X208" s="10"/>
      <c r="Y208" s="10"/>
      <c r="Z208" s="12">
        <v>191</v>
      </c>
      <c r="AA208" s="10">
        <v>12.09</v>
      </c>
      <c r="AB208" s="10">
        <v>15.9</v>
      </c>
      <c r="AC208" s="10" t="s">
        <v>41</v>
      </c>
      <c r="AD208" s="10" t="s">
        <v>41</v>
      </c>
      <c r="AF208" s="2">
        <v>203</v>
      </c>
      <c r="AG208" s="2">
        <v>191</v>
      </c>
      <c r="AH208" s="1">
        <v>2139.2510000000002</v>
      </c>
      <c r="AI208" s="1">
        <v>11.978999999999999</v>
      </c>
      <c r="AJ208" s="1">
        <v>11.972</v>
      </c>
      <c r="AL208" s="1">
        <v>15.9</v>
      </c>
    </row>
    <row r="209" spans="2:38" ht="12.75" customHeight="1">
      <c r="B209" s="4">
        <v>191</v>
      </c>
      <c r="C209" s="5">
        <v>15.9</v>
      </c>
      <c r="D209" s="6" t="s">
        <v>332</v>
      </c>
      <c r="E209" s="7" t="s">
        <v>37</v>
      </c>
      <c r="F209" s="7" t="s">
        <v>38</v>
      </c>
      <c r="G209" s="8" t="s">
        <v>36</v>
      </c>
      <c r="H209" s="9">
        <v>12.006</v>
      </c>
      <c r="I209" s="10"/>
      <c r="J209" s="10" t="s">
        <v>334</v>
      </c>
      <c r="K209" s="10">
        <v>2145.9090000000001</v>
      </c>
      <c r="L209" s="10">
        <v>11.965999999999999</v>
      </c>
      <c r="M209" s="10">
        <v>11.978999999999999</v>
      </c>
      <c r="N209" s="10">
        <v>11.978999999999999</v>
      </c>
      <c r="O209" s="10">
        <v>15.9</v>
      </c>
      <c r="P209" s="10"/>
      <c r="Q209" s="11"/>
      <c r="R209" s="10" t="s">
        <v>334</v>
      </c>
      <c r="S209" s="10">
        <v>2156.643</v>
      </c>
      <c r="T209" s="10">
        <v>12.012</v>
      </c>
      <c r="U209" s="10">
        <v>12.047000000000001</v>
      </c>
      <c r="V209" s="10">
        <v>12.047000000000001</v>
      </c>
      <c r="W209" s="10">
        <v>15.9</v>
      </c>
      <c r="X209" s="10"/>
      <c r="Y209" s="10"/>
      <c r="Z209" s="12">
        <v>192</v>
      </c>
      <c r="AA209" s="10">
        <v>12.12</v>
      </c>
      <c r="AB209" s="10">
        <v>15.9</v>
      </c>
      <c r="AC209" s="10" t="s">
        <v>41</v>
      </c>
      <c r="AD209" s="10" t="s">
        <v>41</v>
      </c>
      <c r="AF209" s="2">
        <v>204</v>
      </c>
      <c r="AG209" s="2">
        <v>192</v>
      </c>
      <c r="AH209" s="1">
        <v>2151.2220000000002</v>
      </c>
      <c r="AI209" s="1">
        <v>11.972</v>
      </c>
      <c r="AJ209" s="1">
        <v>11.981999999999999</v>
      </c>
      <c r="AL209" s="1">
        <v>15.9</v>
      </c>
    </row>
    <row r="210" spans="2:38" ht="12.75" customHeight="1">
      <c r="B210" s="13">
        <v>192</v>
      </c>
      <c r="C210" s="14">
        <v>15.9</v>
      </c>
      <c r="D210" s="6" t="s">
        <v>332</v>
      </c>
      <c r="E210" s="15" t="s">
        <v>37</v>
      </c>
      <c r="F210" s="15" t="s">
        <v>38</v>
      </c>
      <c r="G210" s="16" t="s">
        <v>36</v>
      </c>
      <c r="H210" s="9">
        <v>12.002000000000001</v>
      </c>
      <c r="I210" s="10"/>
      <c r="J210" s="10" t="s">
        <v>335</v>
      </c>
      <c r="K210" s="10">
        <v>2157.8870000000002</v>
      </c>
      <c r="L210" s="10">
        <v>11.978999999999999</v>
      </c>
      <c r="M210" s="10">
        <v>11.968</v>
      </c>
      <c r="N210" s="10">
        <v>11.968999999999999</v>
      </c>
      <c r="O210" s="10">
        <v>15.9</v>
      </c>
      <c r="P210" s="10"/>
      <c r="Q210" s="11"/>
      <c r="R210" s="10" t="s">
        <v>335</v>
      </c>
      <c r="S210" s="10">
        <v>2168.69</v>
      </c>
      <c r="T210" s="10">
        <v>12.047000000000001</v>
      </c>
      <c r="U210" s="10">
        <v>12.019</v>
      </c>
      <c r="V210" s="10">
        <v>12.019</v>
      </c>
      <c r="W210" s="10">
        <v>15.9</v>
      </c>
      <c r="X210" s="10"/>
      <c r="Y210" s="10"/>
      <c r="Z210" s="12">
        <v>193</v>
      </c>
      <c r="AA210" s="10">
        <v>12.11</v>
      </c>
      <c r="AB210" s="10">
        <v>15.9</v>
      </c>
      <c r="AC210" s="10" t="s">
        <v>41</v>
      </c>
      <c r="AD210" s="10" t="s">
        <v>41</v>
      </c>
      <c r="AF210" s="2">
        <v>205</v>
      </c>
      <c r="AG210" s="2">
        <v>193</v>
      </c>
      <c r="AH210" s="1">
        <v>2163.2049999999999</v>
      </c>
      <c r="AI210" s="1">
        <v>11.981999999999999</v>
      </c>
      <c r="AJ210" s="1">
        <v>11.973000000000001</v>
      </c>
      <c r="AL210" s="1">
        <v>15.9</v>
      </c>
    </row>
    <row r="211" spans="2:38" ht="12.75" customHeight="1">
      <c r="B211" s="4">
        <v>193</v>
      </c>
      <c r="C211" s="5">
        <v>15.9</v>
      </c>
      <c r="D211" s="6" t="s">
        <v>305</v>
      </c>
      <c r="E211" s="7" t="s">
        <v>37</v>
      </c>
      <c r="F211" s="7" t="s">
        <v>38</v>
      </c>
      <c r="G211" s="8" t="s">
        <v>36</v>
      </c>
      <c r="H211" s="9">
        <v>12.007</v>
      </c>
      <c r="I211" s="10"/>
      <c r="J211" s="10" t="s">
        <v>336</v>
      </c>
      <c r="K211" s="10">
        <v>2169.8560000000002</v>
      </c>
      <c r="L211" s="10">
        <v>11.968</v>
      </c>
      <c r="M211" s="10">
        <v>11.986000000000001</v>
      </c>
      <c r="N211" s="10">
        <v>11.986000000000001</v>
      </c>
      <c r="O211" s="10">
        <v>15.9</v>
      </c>
      <c r="P211" s="10"/>
      <c r="Q211" s="11"/>
      <c r="R211" s="10" t="s">
        <v>336</v>
      </c>
      <c r="S211" s="10">
        <v>2180.7089999999998</v>
      </c>
      <c r="T211" s="10">
        <v>12.019</v>
      </c>
      <c r="U211" s="10">
        <v>12.009</v>
      </c>
      <c r="V211" s="10">
        <v>12.009</v>
      </c>
      <c r="W211" s="10">
        <v>15.9</v>
      </c>
      <c r="X211" s="10"/>
      <c r="Y211" s="10"/>
      <c r="Z211" s="12">
        <v>194</v>
      </c>
      <c r="AA211" s="10">
        <v>12.1</v>
      </c>
      <c r="AB211" s="10">
        <v>15.9</v>
      </c>
      <c r="AC211" s="10" t="s">
        <v>41</v>
      </c>
      <c r="AD211" s="10" t="s">
        <v>41</v>
      </c>
      <c r="AF211" s="2">
        <v>206</v>
      </c>
      <c r="AG211" s="2">
        <v>194</v>
      </c>
      <c r="AH211" s="1">
        <v>2175.1779999999999</v>
      </c>
      <c r="AI211" s="1">
        <v>11.973000000000001</v>
      </c>
      <c r="AJ211" s="1">
        <v>11.978</v>
      </c>
      <c r="AL211" s="1">
        <v>15.9</v>
      </c>
    </row>
    <row r="212" spans="2:38" ht="12.75" customHeight="1">
      <c r="B212" s="13">
        <v>194</v>
      </c>
      <c r="C212" s="14">
        <v>15.9</v>
      </c>
      <c r="D212" s="6" t="s">
        <v>296</v>
      </c>
      <c r="E212" s="15" t="s">
        <v>37</v>
      </c>
      <c r="F212" s="15" t="s">
        <v>38</v>
      </c>
      <c r="G212" s="16" t="s">
        <v>36</v>
      </c>
      <c r="H212" s="9">
        <v>11.996</v>
      </c>
      <c r="I212" s="10"/>
      <c r="J212" s="10" t="s">
        <v>337</v>
      </c>
      <c r="K212" s="10">
        <v>2181.8420000000001</v>
      </c>
      <c r="L212" s="10">
        <v>11.986000000000001</v>
      </c>
      <c r="M212" s="10">
        <v>11.989000000000001</v>
      </c>
      <c r="N212" s="10">
        <v>11.989000000000001</v>
      </c>
      <c r="O212" s="10">
        <v>15.9</v>
      </c>
      <c r="P212" s="10"/>
      <c r="Q212" s="11"/>
      <c r="R212" s="10" t="s">
        <v>337</v>
      </c>
      <c r="S212" s="10">
        <v>2192.7190000000001</v>
      </c>
      <c r="T212" s="10">
        <v>12.009</v>
      </c>
      <c r="U212" s="10">
        <v>12.026999999999999</v>
      </c>
      <c r="V212" s="10">
        <v>12.026999999999999</v>
      </c>
      <c r="W212" s="10">
        <v>15.9</v>
      </c>
      <c r="X212" s="10"/>
      <c r="Y212" s="10"/>
      <c r="Z212" s="12">
        <v>195</v>
      </c>
      <c r="AA212" s="10">
        <v>12.1</v>
      </c>
      <c r="AB212" s="10">
        <v>15.9</v>
      </c>
      <c r="AC212" s="10" t="s">
        <v>41</v>
      </c>
      <c r="AD212" s="10" t="s">
        <v>41</v>
      </c>
      <c r="AF212" s="2">
        <v>207</v>
      </c>
      <c r="AG212" s="2">
        <v>195</v>
      </c>
      <c r="AH212" s="1">
        <v>2187.1570000000002</v>
      </c>
      <c r="AI212" s="1">
        <v>11.978</v>
      </c>
      <c r="AJ212" s="1">
        <v>11.955</v>
      </c>
      <c r="AL212" s="1">
        <v>15.9</v>
      </c>
    </row>
    <row r="213" spans="2:38" ht="12.75" customHeight="1">
      <c r="B213" s="4">
        <v>195</v>
      </c>
      <c r="C213" s="5">
        <v>15.9</v>
      </c>
      <c r="D213" s="6" t="s">
        <v>194</v>
      </c>
      <c r="E213" s="7" t="s">
        <v>37</v>
      </c>
      <c r="F213" s="7" t="s">
        <v>38</v>
      </c>
      <c r="G213" s="8" t="s">
        <v>36</v>
      </c>
      <c r="H213" s="9">
        <v>12.004</v>
      </c>
      <c r="I213" s="10"/>
      <c r="J213" s="10" t="s">
        <v>338</v>
      </c>
      <c r="K213" s="10">
        <v>2193.8310000000001</v>
      </c>
      <c r="L213" s="10">
        <v>11.989000000000001</v>
      </c>
      <c r="M213" s="10">
        <v>11.989000000000001</v>
      </c>
      <c r="N213" s="10">
        <v>11.989000000000001</v>
      </c>
      <c r="O213" s="10">
        <v>15.9</v>
      </c>
      <c r="P213" s="10"/>
      <c r="Q213" s="11"/>
      <c r="R213" s="10" t="s">
        <v>338</v>
      </c>
      <c r="S213" s="10">
        <v>2204.7449999999999</v>
      </c>
      <c r="T213" s="10">
        <v>12.026999999999999</v>
      </c>
      <c r="U213" s="10">
        <v>12.012</v>
      </c>
      <c r="V213" s="10">
        <v>12.012</v>
      </c>
      <c r="W213" s="10">
        <v>15.9</v>
      </c>
      <c r="X213" s="10"/>
      <c r="Y213" s="10"/>
      <c r="Z213" s="12">
        <v>196</v>
      </c>
      <c r="AA213" s="10">
        <v>12.13</v>
      </c>
      <c r="AB213" s="10">
        <v>15.9</v>
      </c>
      <c r="AC213" s="10" t="s">
        <v>41</v>
      </c>
      <c r="AD213" s="10" t="s">
        <v>41</v>
      </c>
      <c r="AF213" s="2">
        <v>208</v>
      </c>
      <c r="AG213" s="2">
        <v>196</v>
      </c>
      <c r="AH213" s="1">
        <v>2199.1120000000001</v>
      </c>
      <c r="AI213" s="1">
        <v>11.955</v>
      </c>
      <c r="AJ213" s="1">
        <v>11.978999999999999</v>
      </c>
      <c r="AL213" s="1">
        <v>15.9</v>
      </c>
    </row>
    <row r="214" spans="2:38" ht="12.75" customHeight="1">
      <c r="B214" s="13">
        <v>196</v>
      </c>
      <c r="C214" s="14">
        <v>15.9</v>
      </c>
      <c r="D214" s="6" t="s">
        <v>230</v>
      </c>
      <c r="E214" s="15" t="s">
        <v>37</v>
      </c>
      <c r="F214" s="15" t="s">
        <v>38</v>
      </c>
      <c r="G214" s="16" t="s">
        <v>36</v>
      </c>
      <c r="H214" s="9">
        <v>11.997999999999999</v>
      </c>
      <c r="I214" s="10"/>
      <c r="J214" s="10" t="s">
        <v>339</v>
      </c>
      <c r="K214" s="10">
        <v>2205.8200000000002</v>
      </c>
      <c r="L214" s="10">
        <v>11.989000000000001</v>
      </c>
      <c r="M214" s="10">
        <v>12.012</v>
      </c>
      <c r="N214" s="10">
        <v>12.012</v>
      </c>
      <c r="O214" s="10">
        <v>15.9</v>
      </c>
      <c r="P214" s="10"/>
      <c r="Q214" s="11"/>
      <c r="R214" s="10" t="s">
        <v>339</v>
      </c>
      <c r="S214" s="10">
        <v>2216.7570000000001</v>
      </c>
      <c r="T214" s="10">
        <v>12.012</v>
      </c>
      <c r="U214" s="10">
        <v>12.029</v>
      </c>
      <c r="V214" s="10">
        <v>12.029</v>
      </c>
      <c r="W214" s="10">
        <v>15.9</v>
      </c>
      <c r="X214" s="10"/>
      <c r="Y214" s="10"/>
      <c r="Z214" s="12">
        <v>197</v>
      </c>
      <c r="AA214" s="10">
        <v>12.13</v>
      </c>
      <c r="AB214" s="10">
        <v>15.9</v>
      </c>
      <c r="AC214" s="10" t="s">
        <v>41</v>
      </c>
      <c r="AD214" s="10" t="s">
        <v>41</v>
      </c>
      <c r="AF214" s="2">
        <v>209</v>
      </c>
      <c r="AG214" s="2">
        <v>197</v>
      </c>
      <c r="AH214" s="1">
        <v>2211.0909999999999</v>
      </c>
      <c r="AI214" s="1">
        <v>11.978999999999999</v>
      </c>
      <c r="AJ214" s="1">
        <v>11.962999999999999</v>
      </c>
      <c r="AL214" s="1">
        <v>15.9</v>
      </c>
    </row>
    <row r="215" spans="2:38" ht="12.75" customHeight="1">
      <c r="B215" s="4">
        <v>197</v>
      </c>
      <c r="C215" s="5">
        <v>15.9</v>
      </c>
      <c r="D215" s="6" t="s">
        <v>216</v>
      </c>
      <c r="E215" s="7" t="s">
        <v>37</v>
      </c>
      <c r="F215" s="7" t="s">
        <v>38</v>
      </c>
      <c r="G215" s="8" t="s">
        <v>36</v>
      </c>
      <c r="H215" s="9">
        <v>11.996</v>
      </c>
      <c r="I215" s="10"/>
      <c r="J215" s="10" t="s">
        <v>340</v>
      </c>
      <c r="K215" s="10">
        <v>2217.8310000000001</v>
      </c>
      <c r="L215" s="10">
        <v>12.012</v>
      </c>
      <c r="M215" s="10">
        <v>11.971</v>
      </c>
      <c r="N215" s="10">
        <v>11.971</v>
      </c>
      <c r="O215" s="10">
        <v>15.9</v>
      </c>
      <c r="P215" s="10"/>
      <c r="Q215" s="11"/>
      <c r="R215" s="10" t="s">
        <v>340</v>
      </c>
      <c r="S215" s="10">
        <v>2228.7869999999998</v>
      </c>
      <c r="T215" s="10">
        <v>12.029</v>
      </c>
      <c r="U215" s="10">
        <v>11.994</v>
      </c>
      <c r="V215" s="10">
        <v>11.994</v>
      </c>
      <c r="W215" s="10">
        <v>15.9</v>
      </c>
      <c r="X215" s="10"/>
      <c r="Y215" s="10"/>
      <c r="Z215" s="12">
        <v>198</v>
      </c>
      <c r="AA215" s="10">
        <v>12.1</v>
      </c>
      <c r="AB215" s="10">
        <v>15.9</v>
      </c>
      <c r="AC215" s="10" t="s">
        <v>41</v>
      </c>
      <c r="AD215" s="10" t="s">
        <v>41</v>
      </c>
      <c r="AF215" s="2">
        <v>210</v>
      </c>
      <c r="AG215" s="2">
        <v>198</v>
      </c>
      <c r="AH215" s="1">
        <v>2223.0540000000001</v>
      </c>
      <c r="AI215" s="1">
        <v>11.962999999999999</v>
      </c>
      <c r="AJ215" s="1">
        <v>11.978</v>
      </c>
      <c r="AL215" s="1">
        <v>15.9</v>
      </c>
    </row>
    <row r="216" spans="2:38" ht="12.75" customHeight="1">
      <c r="B216" s="13">
        <v>198</v>
      </c>
      <c r="C216" s="14">
        <v>15.9</v>
      </c>
      <c r="D216" s="6" t="s">
        <v>341</v>
      </c>
      <c r="E216" s="15" t="s">
        <v>37</v>
      </c>
      <c r="F216" s="15" t="s">
        <v>38</v>
      </c>
      <c r="G216" s="16" t="s">
        <v>36</v>
      </c>
      <c r="H216" s="9">
        <v>11.992000000000001</v>
      </c>
      <c r="I216" s="10"/>
      <c r="J216" s="10" t="s">
        <v>342</v>
      </c>
      <c r="K216" s="10">
        <v>2229.8029999999999</v>
      </c>
      <c r="L216" s="10">
        <v>11.971</v>
      </c>
      <c r="M216" s="10">
        <v>11.994</v>
      </c>
      <c r="N216" s="10">
        <v>11.994</v>
      </c>
      <c r="O216" s="10">
        <v>15.9</v>
      </c>
      <c r="P216" s="10"/>
      <c r="Q216" s="11"/>
      <c r="R216" s="10" t="s">
        <v>342</v>
      </c>
      <c r="S216" s="10">
        <v>2240.7800000000002</v>
      </c>
      <c r="T216" s="10">
        <v>11.994</v>
      </c>
      <c r="U216" s="10">
        <v>12.016999999999999</v>
      </c>
      <c r="V216" s="10">
        <v>12.016999999999999</v>
      </c>
      <c r="W216" s="10">
        <v>15.9</v>
      </c>
      <c r="X216" s="10"/>
      <c r="Y216" s="10"/>
      <c r="Z216" s="12">
        <v>199</v>
      </c>
      <c r="AA216" s="10">
        <v>12.09</v>
      </c>
      <c r="AB216" s="10">
        <v>15.9</v>
      </c>
      <c r="AC216" s="10" t="s">
        <v>41</v>
      </c>
      <c r="AD216" s="10" t="s">
        <v>41</v>
      </c>
      <c r="AF216" s="2">
        <v>211</v>
      </c>
      <c r="AG216" s="2">
        <v>199</v>
      </c>
      <c r="AH216" s="1">
        <v>2235.0320000000002</v>
      </c>
      <c r="AI216" s="1">
        <v>11.978</v>
      </c>
      <c r="AJ216" s="1">
        <v>11.978999999999999</v>
      </c>
      <c r="AL216" s="1">
        <v>15.9</v>
      </c>
    </row>
    <row r="217" spans="2:38" ht="12.75" customHeight="1">
      <c r="B217" s="4">
        <v>199</v>
      </c>
      <c r="C217" s="5">
        <v>15.9</v>
      </c>
      <c r="D217" s="6" t="s">
        <v>117</v>
      </c>
      <c r="E217" s="7" t="s">
        <v>37</v>
      </c>
      <c r="F217" s="7" t="s">
        <v>38</v>
      </c>
      <c r="G217" s="8" t="s">
        <v>36</v>
      </c>
      <c r="H217" s="9">
        <v>12.005000000000001</v>
      </c>
      <c r="I217" s="10"/>
      <c r="J217" s="10" t="s">
        <v>343</v>
      </c>
      <c r="K217" s="10">
        <v>2241.7959999999998</v>
      </c>
      <c r="L217" s="10">
        <v>11.994</v>
      </c>
      <c r="M217" s="10">
        <v>11.974</v>
      </c>
      <c r="N217" s="10">
        <v>11.973000000000001</v>
      </c>
      <c r="O217" s="10">
        <v>15.9</v>
      </c>
      <c r="P217" s="10"/>
      <c r="Q217" s="11"/>
      <c r="R217" s="10" t="s">
        <v>343</v>
      </c>
      <c r="S217" s="10">
        <v>2252.797</v>
      </c>
      <c r="T217" s="10">
        <v>12.016999999999999</v>
      </c>
      <c r="U217" s="10">
        <v>12.026999999999999</v>
      </c>
      <c r="V217" s="10">
        <v>12.026999999999999</v>
      </c>
      <c r="W217" s="10">
        <v>15.9</v>
      </c>
      <c r="X217" s="10"/>
      <c r="Y217" s="10"/>
      <c r="Z217" s="12">
        <v>200</v>
      </c>
      <c r="AA217" s="10">
        <v>12.09</v>
      </c>
      <c r="AB217" s="10">
        <v>15.9</v>
      </c>
      <c r="AC217" s="10" t="s">
        <v>41</v>
      </c>
      <c r="AD217" s="10" t="s">
        <v>41</v>
      </c>
      <c r="AF217" s="2">
        <v>212</v>
      </c>
      <c r="AG217" s="2">
        <v>200</v>
      </c>
      <c r="AH217" s="1">
        <v>2247.011</v>
      </c>
      <c r="AI217" s="1">
        <v>11.978999999999999</v>
      </c>
      <c r="AJ217" s="1">
        <v>11.968999999999999</v>
      </c>
      <c r="AL217" s="1">
        <v>15.9</v>
      </c>
    </row>
    <row r="218" spans="2:38" ht="12.75" customHeight="1">
      <c r="B218" s="13">
        <v>200</v>
      </c>
      <c r="C218" s="14">
        <v>15.9</v>
      </c>
      <c r="D218" s="6" t="s">
        <v>211</v>
      </c>
      <c r="E218" s="15" t="s">
        <v>37</v>
      </c>
      <c r="F218" s="15" t="s">
        <v>38</v>
      </c>
      <c r="G218" s="16" t="s">
        <v>36</v>
      </c>
      <c r="H218" s="9">
        <v>12.007</v>
      </c>
      <c r="I218" s="10"/>
      <c r="J218" s="10" t="s">
        <v>344</v>
      </c>
      <c r="K218" s="10">
        <v>2253.77</v>
      </c>
      <c r="L218" s="10">
        <v>11.974</v>
      </c>
      <c r="M218" s="10">
        <v>11.961</v>
      </c>
      <c r="N218" s="10">
        <v>11.961</v>
      </c>
      <c r="O218" s="10">
        <v>15.9</v>
      </c>
      <c r="P218" s="10"/>
      <c r="Q218" s="11"/>
      <c r="R218" s="10" t="s">
        <v>344</v>
      </c>
      <c r="S218" s="10">
        <v>2264.8240000000001</v>
      </c>
      <c r="T218" s="10">
        <v>12.026999999999999</v>
      </c>
      <c r="U218" s="10">
        <v>12.007</v>
      </c>
      <c r="V218" s="10">
        <v>12.007</v>
      </c>
      <c r="W218" s="10">
        <v>15.9</v>
      </c>
      <c r="X218" s="10"/>
      <c r="Y218" s="10"/>
      <c r="Z218" s="12">
        <v>201</v>
      </c>
      <c r="AA218" s="10">
        <v>12.07</v>
      </c>
      <c r="AB218" s="10">
        <v>15.9</v>
      </c>
      <c r="AC218" s="10" t="s">
        <v>41</v>
      </c>
      <c r="AD218" s="10" t="s">
        <v>41</v>
      </c>
      <c r="AF218" s="2">
        <v>213</v>
      </c>
      <c r="AG218" s="2">
        <v>201</v>
      </c>
      <c r="AH218" s="1">
        <v>2258.98</v>
      </c>
      <c r="AI218" s="1">
        <v>11.968999999999999</v>
      </c>
      <c r="AJ218" s="1">
        <v>11.962999999999999</v>
      </c>
      <c r="AL218" s="1">
        <v>15.9</v>
      </c>
    </row>
    <row r="219" spans="2:38" ht="12.75" customHeight="1">
      <c r="B219" s="4">
        <v>201</v>
      </c>
      <c r="C219" s="5">
        <v>15.9</v>
      </c>
      <c r="D219" s="6" t="s">
        <v>345</v>
      </c>
      <c r="E219" s="7" t="s">
        <v>37</v>
      </c>
      <c r="F219" s="7" t="s">
        <v>38</v>
      </c>
      <c r="G219" s="8" t="s">
        <v>36</v>
      </c>
      <c r="H219" s="9">
        <v>11.997999999999999</v>
      </c>
      <c r="I219" s="10"/>
      <c r="J219" s="10" t="s">
        <v>346</v>
      </c>
      <c r="K219" s="10">
        <v>2265.7310000000002</v>
      </c>
      <c r="L219" s="10">
        <v>11.961</v>
      </c>
      <c r="M219" s="10">
        <v>11.971</v>
      </c>
      <c r="N219" s="10">
        <v>11.971</v>
      </c>
      <c r="O219" s="10">
        <v>15.9</v>
      </c>
      <c r="P219" s="10"/>
      <c r="Q219" s="11"/>
      <c r="R219" s="10" t="s">
        <v>346</v>
      </c>
      <c r="S219" s="10">
        <v>2276.8310000000001</v>
      </c>
      <c r="T219" s="10">
        <v>12.007</v>
      </c>
      <c r="U219" s="10">
        <v>12.002000000000001</v>
      </c>
      <c r="V219" s="10">
        <v>12.002000000000001</v>
      </c>
      <c r="W219" s="10">
        <v>15.9</v>
      </c>
      <c r="X219" s="10"/>
      <c r="Y219" s="10"/>
      <c r="Z219" s="12">
        <v>202</v>
      </c>
      <c r="AA219" s="10">
        <v>12.11</v>
      </c>
      <c r="AB219" s="10">
        <v>15.9</v>
      </c>
      <c r="AC219" s="10" t="s">
        <v>41</v>
      </c>
      <c r="AD219" s="10" t="s">
        <v>41</v>
      </c>
      <c r="AF219" s="2">
        <v>214</v>
      </c>
      <c r="AG219" s="2">
        <v>202</v>
      </c>
      <c r="AH219" s="1">
        <v>2270.944</v>
      </c>
      <c r="AI219" s="1">
        <v>11.962999999999999</v>
      </c>
      <c r="AJ219" s="1">
        <v>11.977</v>
      </c>
      <c r="AL219" s="1">
        <v>15.9</v>
      </c>
    </row>
    <row r="220" spans="2:38" ht="12.75" customHeight="1">
      <c r="B220" s="13">
        <v>202</v>
      </c>
      <c r="C220" s="14">
        <v>15.9</v>
      </c>
      <c r="D220" s="6" t="s">
        <v>216</v>
      </c>
      <c r="E220" s="15" t="s">
        <v>37</v>
      </c>
      <c r="F220" s="15" t="s">
        <v>38</v>
      </c>
      <c r="G220" s="16" t="s">
        <v>36</v>
      </c>
      <c r="H220" s="9">
        <v>11.993</v>
      </c>
      <c r="I220" s="10"/>
      <c r="J220" s="10" t="s">
        <v>347</v>
      </c>
      <c r="K220" s="10">
        <v>2277.7020000000002</v>
      </c>
      <c r="L220" s="10">
        <v>11.971</v>
      </c>
      <c r="M220" s="10">
        <v>11.971</v>
      </c>
      <c r="N220" s="10">
        <v>11.971</v>
      </c>
      <c r="O220" s="10">
        <v>15.9</v>
      </c>
      <c r="P220" s="10"/>
      <c r="Q220" s="11"/>
      <c r="R220" s="10" t="s">
        <v>347</v>
      </c>
      <c r="S220" s="10">
        <v>2288.8319999999999</v>
      </c>
      <c r="T220" s="10">
        <v>12.002000000000001</v>
      </c>
      <c r="U220" s="10">
        <v>12.022</v>
      </c>
      <c r="V220" s="10">
        <v>12.022</v>
      </c>
      <c r="W220" s="10">
        <v>15.9</v>
      </c>
      <c r="X220" s="10"/>
      <c r="Y220" s="10"/>
      <c r="Z220" s="12">
        <v>203</v>
      </c>
      <c r="AA220" s="10">
        <v>12.11</v>
      </c>
      <c r="AB220" s="10">
        <v>15.9</v>
      </c>
      <c r="AC220" s="10" t="s">
        <v>41</v>
      </c>
      <c r="AD220" s="10" t="s">
        <v>41</v>
      </c>
      <c r="AF220" s="2">
        <v>215</v>
      </c>
      <c r="AG220" s="2">
        <v>203</v>
      </c>
      <c r="AH220" s="1">
        <v>2282.9209999999998</v>
      </c>
      <c r="AI220" s="1">
        <v>11.977</v>
      </c>
      <c r="AJ220" s="1">
        <v>11.983000000000001</v>
      </c>
      <c r="AL220" s="1">
        <v>15.9</v>
      </c>
    </row>
    <row r="221" spans="2:38" ht="12.75" customHeight="1">
      <c r="B221" s="4">
        <v>203</v>
      </c>
      <c r="C221" s="5">
        <v>15.9</v>
      </c>
      <c r="D221" s="6" t="s">
        <v>228</v>
      </c>
      <c r="E221" s="7" t="s">
        <v>37</v>
      </c>
      <c r="F221" s="7" t="s">
        <v>38</v>
      </c>
      <c r="G221" s="8" t="s">
        <v>36</v>
      </c>
      <c r="H221" s="9">
        <v>12.002000000000001</v>
      </c>
      <c r="I221" s="10"/>
      <c r="J221" s="10" t="s">
        <v>348</v>
      </c>
      <c r="K221" s="10">
        <v>2289.6729999999998</v>
      </c>
      <c r="L221" s="10">
        <v>11.971</v>
      </c>
      <c r="M221" s="10">
        <v>11.984</v>
      </c>
      <c r="N221" s="10">
        <v>11.984</v>
      </c>
      <c r="O221" s="10">
        <v>15.9</v>
      </c>
      <c r="P221" s="10"/>
      <c r="Q221" s="11"/>
      <c r="R221" s="10" t="s">
        <v>348</v>
      </c>
      <c r="S221" s="10">
        <v>2300.8539999999998</v>
      </c>
      <c r="T221" s="10">
        <v>12.022</v>
      </c>
      <c r="U221" s="10">
        <v>12.023999999999999</v>
      </c>
      <c r="V221" s="10">
        <v>12.023999999999999</v>
      </c>
      <c r="W221" s="10">
        <v>15.9</v>
      </c>
      <c r="X221" s="10"/>
      <c r="Y221" s="10"/>
      <c r="Z221" s="12">
        <v>204</v>
      </c>
      <c r="AA221" s="10">
        <v>12.12</v>
      </c>
      <c r="AB221" s="10">
        <v>15.9</v>
      </c>
      <c r="AC221" s="10" t="s">
        <v>41</v>
      </c>
      <c r="AD221" s="10" t="s">
        <v>41</v>
      </c>
      <c r="AF221" s="2">
        <v>216</v>
      </c>
      <c r="AG221" s="2">
        <v>204</v>
      </c>
      <c r="AH221" s="1">
        <v>2294.9029999999998</v>
      </c>
      <c r="AI221" s="1">
        <v>11.983000000000001</v>
      </c>
      <c r="AJ221" s="1">
        <v>11.984</v>
      </c>
      <c r="AL221" s="1">
        <v>15.9</v>
      </c>
    </row>
    <row r="222" spans="2:38" ht="12.75" customHeight="1">
      <c r="B222" s="13">
        <v>204</v>
      </c>
      <c r="C222" s="14">
        <v>15.9</v>
      </c>
      <c r="D222" s="6" t="s">
        <v>349</v>
      </c>
      <c r="E222" s="15" t="s">
        <v>37</v>
      </c>
      <c r="F222" s="15" t="s">
        <v>38</v>
      </c>
      <c r="G222" s="16" t="s">
        <v>36</v>
      </c>
      <c r="H222" s="9">
        <v>12.003</v>
      </c>
      <c r="I222" s="10"/>
      <c r="J222" s="10" t="s">
        <v>350</v>
      </c>
      <c r="K222" s="10">
        <v>2301.6570000000002</v>
      </c>
      <c r="L222" s="10">
        <v>11.984</v>
      </c>
      <c r="M222" s="10">
        <v>11.978999999999999</v>
      </c>
      <c r="N222" s="10">
        <v>11.978999999999999</v>
      </c>
      <c r="O222" s="10">
        <v>15.9</v>
      </c>
      <c r="P222" s="10"/>
      <c r="Q222" s="11"/>
      <c r="R222" s="10" t="s">
        <v>350</v>
      </c>
      <c r="S222" s="10">
        <v>2312.8780000000002</v>
      </c>
      <c r="T222" s="10">
        <v>12.023999999999999</v>
      </c>
      <c r="U222" s="10">
        <v>12.019</v>
      </c>
      <c r="V222" s="10">
        <v>12.019</v>
      </c>
      <c r="W222" s="10">
        <v>15.9</v>
      </c>
      <c r="X222" s="10"/>
      <c r="Y222" s="10"/>
      <c r="Z222" s="12">
        <v>205</v>
      </c>
      <c r="AA222" s="10">
        <v>12.11</v>
      </c>
      <c r="AB222" s="10">
        <v>15.9</v>
      </c>
      <c r="AC222" s="10" t="s">
        <v>41</v>
      </c>
      <c r="AD222" s="10" t="s">
        <v>41</v>
      </c>
      <c r="AF222" s="2">
        <v>217</v>
      </c>
      <c r="AG222" s="2">
        <v>205</v>
      </c>
      <c r="AH222" s="1">
        <v>2306.8879999999999</v>
      </c>
      <c r="AI222" s="1">
        <v>11.984</v>
      </c>
      <c r="AJ222" s="1">
        <v>11.97</v>
      </c>
      <c r="AL222" s="1">
        <v>15.9</v>
      </c>
    </row>
    <row r="223" spans="2:38" ht="12.75" customHeight="1">
      <c r="B223" s="4">
        <v>205</v>
      </c>
      <c r="C223" s="5">
        <v>15.9</v>
      </c>
      <c r="D223" s="6" t="s">
        <v>262</v>
      </c>
      <c r="E223" s="7" t="s">
        <v>37</v>
      </c>
      <c r="F223" s="7" t="s">
        <v>38</v>
      </c>
      <c r="G223" s="8" t="s">
        <v>36</v>
      </c>
      <c r="H223" s="9">
        <v>12.005000000000001</v>
      </c>
      <c r="I223" s="10"/>
      <c r="J223" s="10" t="s">
        <v>351</v>
      </c>
      <c r="K223" s="10">
        <v>2313.6350000000002</v>
      </c>
      <c r="L223" s="10">
        <v>11.978999999999999</v>
      </c>
      <c r="M223" s="10">
        <v>11.986000000000001</v>
      </c>
      <c r="N223" s="10">
        <v>11.986000000000001</v>
      </c>
      <c r="O223" s="10">
        <v>15.9</v>
      </c>
      <c r="P223" s="10"/>
      <c r="Q223" s="11"/>
      <c r="R223" s="10" t="s">
        <v>351</v>
      </c>
      <c r="S223" s="10">
        <v>2324.8980000000001</v>
      </c>
      <c r="T223" s="10">
        <v>12.019</v>
      </c>
      <c r="U223" s="10">
        <v>12.013999999999999</v>
      </c>
      <c r="V223" s="10">
        <v>12.013999999999999</v>
      </c>
      <c r="W223" s="10">
        <v>15.9</v>
      </c>
      <c r="X223" s="10"/>
      <c r="Y223" s="10"/>
      <c r="Z223" s="12">
        <v>206</v>
      </c>
      <c r="AA223" s="10">
        <v>12.11</v>
      </c>
      <c r="AB223" s="10">
        <v>15.9</v>
      </c>
      <c r="AC223" s="10" t="s">
        <v>41</v>
      </c>
      <c r="AD223" s="10" t="s">
        <v>41</v>
      </c>
      <c r="AF223" s="2">
        <v>218</v>
      </c>
      <c r="AG223" s="2">
        <v>206</v>
      </c>
      <c r="AH223" s="1">
        <v>2318.8580000000002</v>
      </c>
      <c r="AI223" s="1">
        <v>11.97</v>
      </c>
      <c r="AJ223" s="1">
        <v>11.981999999999999</v>
      </c>
      <c r="AL223" s="1">
        <v>15.9</v>
      </c>
    </row>
    <row r="224" spans="2:38" ht="12.75" customHeight="1">
      <c r="B224" s="13">
        <v>206</v>
      </c>
      <c r="C224" s="14">
        <v>15.9</v>
      </c>
      <c r="D224" s="6" t="s">
        <v>320</v>
      </c>
      <c r="E224" s="15" t="s">
        <v>37</v>
      </c>
      <c r="F224" s="15" t="s">
        <v>38</v>
      </c>
      <c r="G224" s="16" t="s">
        <v>36</v>
      </c>
      <c r="H224" s="9">
        <v>12.000999999999999</v>
      </c>
      <c r="I224" s="10"/>
      <c r="J224" s="10" t="s">
        <v>352</v>
      </c>
      <c r="K224" s="10">
        <v>2325.6210000000001</v>
      </c>
      <c r="L224" s="10">
        <v>11.986000000000001</v>
      </c>
      <c r="M224" s="10">
        <v>11.994</v>
      </c>
      <c r="N224" s="10">
        <v>11.994</v>
      </c>
      <c r="O224" s="10">
        <v>15.9</v>
      </c>
      <c r="P224" s="10"/>
      <c r="Q224" s="11"/>
      <c r="R224" s="10" t="s">
        <v>352</v>
      </c>
      <c r="S224" s="10">
        <v>2336.9119999999998</v>
      </c>
      <c r="T224" s="10">
        <v>12.013999999999999</v>
      </c>
      <c r="U224" s="10">
        <v>12.009</v>
      </c>
      <c r="V224" s="10">
        <v>12.009</v>
      </c>
      <c r="W224" s="10">
        <v>15.9</v>
      </c>
      <c r="X224" s="10"/>
      <c r="Y224" s="10"/>
      <c r="Z224" s="12">
        <v>207</v>
      </c>
      <c r="AA224" s="10">
        <v>12.09</v>
      </c>
      <c r="AB224" s="10">
        <v>15.9</v>
      </c>
      <c r="AC224" s="10" t="s">
        <v>41</v>
      </c>
      <c r="AD224" s="10" t="s">
        <v>41</v>
      </c>
      <c r="AF224" s="2">
        <v>219</v>
      </c>
      <c r="AG224" s="2">
        <v>207</v>
      </c>
      <c r="AH224" s="1">
        <v>2330.84</v>
      </c>
      <c r="AI224" s="1">
        <v>11.981999999999999</v>
      </c>
      <c r="AJ224" s="1">
        <v>11.945</v>
      </c>
      <c r="AL224" s="1">
        <v>15.9</v>
      </c>
    </row>
    <row r="225" spans="2:38" ht="12.75" customHeight="1">
      <c r="B225" s="4">
        <v>207</v>
      </c>
      <c r="C225" s="5">
        <v>15.9</v>
      </c>
      <c r="D225" s="6" t="s">
        <v>239</v>
      </c>
      <c r="E225" s="7" t="s">
        <v>37</v>
      </c>
      <c r="F225" s="7" t="s">
        <v>38</v>
      </c>
      <c r="G225" s="8" t="s">
        <v>36</v>
      </c>
      <c r="H225" s="9">
        <v>12</v>
      </c>
      <c r="I225" s="10"/>
      <c r="J225" s="10" t="s">
        <v>353</v>
      </c>
      <c r="K225" s="10">
        <v>2337.6149999999998</v>
      </c>
      <c r="L225" s="10">
        <v>11.994</v>
      </c>
      <c r="M225" s="10">
        <v>11.999000000000001</v>
      </c>
      <c r="N225" s="10">
        <v>11.999000000000001</v>
      </c>
      <c r="O225" s="10">
        <v>15.9</v>
      </c>
      <c r="P225" s="10"/>
      <c r="Q225" s="11"/>
      <c r="R225" s="10" t="s">
        <v>353</v>
      </c>
      <c r="S225" s="10">
        <v>2348.9209999999998</v>
      </c>
      <c r="T225" s="10">
        <v>12.009</v>
      </c>
      <c r="U225" s="10">
        <v>12.002000000000001</v>
      </c>
      <c r="V225" s="10">
        <v>12.002000000000001</v>
      </c>
      <c r="W225" s="10">
        <v>15.9</v>
      </c>
      <c r="X225" s="10"/>
      <c r="Y225" s="10"/>
      <c r="Z225" s="12">
        <v>208</v>
      </c>
      <c r="AA225" s="10">
        <v>12.12</v>
      </c>
      <c r="AB225" s="10">
        <v>15.9</v>
      </c>
      <c r="AC225" s="10" t="s">
        <v>41</v>
      </c>
      <c r="AD225" s="10" t="s">
        <v>41</v>
      </c>
      <c r="AF225" s="2">
        <v>220</v>
      </c>
      <c r="AG225" s="2">
        <v>208</v>
      </c>
      <c r="AH225" s="1">
        <v>2342.7849999999999</v>
      </c>
      <c r="AI225" s="1">
        <v>11.945</v>
      </c>
      <c r="AJ225" s="1">
        <v>11.978</v>
      </c>
      <c r="AL225" s="1">
        <v>15.9</v>
      </c>
    </row>
    <row r="226" spans="2:38" ht="12.75" customHeight="1">
      <c r="B226" s="13">
        <v>208</v>
      </c>
      <c r="C226" s="14">
        <v>15.9</v>
      </c>
      <c r="D226" s="6" t="s">
        <v>222</v>
      </c>
      <c r="E226" s="15" t="s">
        <v>37</v>
      </c>
      <c r="F226" s="15" t="s">
        <v>38</v>
      </c>
      <c r="G226" s="16" t="s">
        <v>36</v>
      </c>
      <c r="H226" s="9">
        <v>12.004</v>
      </c>
      <c r="I226" s="10"/>
      <c r="J226" s="10" t="s">
        <v>354</v>
      </c>
      <c r="K226" s="10">
        <v>2349.614</v>
      </c>
      <c r="L226" s="10">
        <v>11.999000000000001</v>
      </c>
      <c r="M226" s="10">
        <v>11.976000000000001</v>
      </c>
      <c r="N226" s="10">
        <v>11.976000000000001</v>
      </c>
      <c r="O226" s="10">
        <v>15.9</v>
      </c>
      <c r="P226" s="10"/>
      <c r="Q226" s="11"/>
      <c r="R226" s="10" t="s">
        <v>354</v>
      </c>
      <c r="S226" s="10">
        <v>2360.922</v>
      </c>
      <c r="T226" s="10">
        <v>12.002000000000001</v>
      </c>
      <c r="U226" s="10">
        <v>12.009</v>
      </c>
      <c r="V226" s="10">
        <v>12.009</v>
      </c>
      <c r="W226" s="10">
        <v>15.9</v>
      </c>
      <c r="X226" s="10"/>
      <c r="Y226" s="10"/>
      <c r="Z226" s="12">
        <v>209</v>
      </c>
      <c r="AA226" s="10">
        <v>12.11</v>
      </c>
      <c r="AB226" s="10">
        <v>15.9</v>
      </c>
      <c r="AC226" s="10" t="s">
        <v>41</v>
      </c>
      <c r="AD226" s="10" t="s">
        <v>41</v>
      </c>
      <c r="AF226" s="2">
        <v>221</v>
      </c>
      <c r="AG226" s="2">
        <v>209</v>
      </c>
      <c r="AH226" s="1">
        <v>2354.7620000000002</v>
      </c>
      <c r="AI226" s="1">
        <v>11.978</v>
      </c>
      <c r="AJ226" s="1">
        <v>11.988</v>
      </c>
      <c r="AL226" s="1">
        <v>15.9</v>
      </c>
    </row>
    <row r="227" spans="2:38" ht="12.75" customHeight="1">
      <c r="B227" s="4">
        <v>209</v>
      </c>
      <c r="C227" s="5">
        <v>15.9</v>
      </c>
      <c r="D227" s="6" t="s">
        <v>200</v>
      </c>
      <c r="E227" s="7" t="s">
        <v>37</v>
      </c>
      <c r="F227" s="7" t="s">
        <v>38</v>
      </c>
      <c r="G227" s="8" t="s">
        <v>36</v>
      </c>
      <c r="H227" s="9">
        <v>11.999000000000001</v>
      </c>
      <c r="I227" s="10"/>
      <c r="J227" s="10" t="s">
        <v>355</v>
      </c>
      <c r="K227" s="10">
        <v>2361.59</v>
      </c>
      <c r="L227" s="10">
        <v>11.976000000000001</v>
      </c>
      <c r="M227" s="10">
        <v>11.981</v>
      </c>
      <c r="N227" s="10">
        <v>11.981</v>
      </c>
      <c r="O227" s="10">
        <v>15.9</v>
      </c>
      <c r="P227" s="10"/>
      <c r="Q227" s="11"/>
      <c r="R227" s="10" t="s">
        <v>355</v>
      </c>
      <c r="S227" s="10">
        <v>2372.9319999999998</v>
      </c>
      <c r="T227" s="10">
        <v>12.009</v>
      </c>
      <c r="U227" s="10">
        <v>12.002000000000001</v>
      </c>
      <c r="V227" s="10">
        <v>12.002000000000001</v>
      </c>
      <c r="W227" s="10">
        <v>15.9</v>
      </c>
      <c r="X227" s="10"/>
      <c r="Y227" s="10"/>
      <c r="Z227" s="12">
        <v>210</v>
      </c>
      <c r="AA227" s="10">
        <v>12.1</v>
      </c>
      <c r="AB227" s="10">
        <v>15.9</v>
      </c>
      <c r="AC227" s="10" t="s">
        <v>41</v>
      </c>
      <c r="AD227" s="10" t="s">
        <v>41</v>
      </c>
      <c r="AF227" s="2">
        <v>222</v>
      </c>
      <c r="AG227" s="2">
        <v>210</v>
      </c>
      <c r="AH227" s="1">
        <v>2366.75</v>
      </c>
      <c r="AI227" s="1">
        <v>11.988</v>
      </c>
      <c r="AJ227" s="1">
        <v>11.962999999999999</v>
      </c>
      <c r="AL227" s="1">
        <v>15.9</v>
      </c>
    </row>
    <row r="228" spans="2:38" ht="12.75" customHeight="1">
      <c r="B228" s="13">
        <v>210</v>
      </c>
      <c r="C228" s="14">
        <v>15.9</v>
      </c>
      <c r="D228" s="6" t="s">
        <v>332</v>
      </c>
      <c r="E228" s="15" t="s">
        <v>37</v>
      </c>
      <c r="F228" s="15" t="s">
        <v>38</v>
      </c>
      <c r="G228" s="16" t="s">
        <v>36</v>
      </c>
      <c r="H228" s="9">
        <v>12.004</v>
      </c>
      <c r="I228" s="10"/>
      <c r="J228" s="10" t="s">
        <v>356</v>
      </c>
      <c r="K228" s="10">
        <v>2373.5720000000001</v>
      </c>
      <c r="L228" s="10">
        <v>11.981</v>
      </c>
      <c r="M228" s="10">
        <v>11.986000000000001</v>
      </c>
      <c r="N228" s="10">
        <v>11.986000000000001</v>
      </c>
      <c r="O228" s="10">
        <v>15.9</v>
      </c>
      <c r="P228" s="10"/>
      <c r="Q228" s="11"/>
      <c r="R228" s="10" t="s">
        <v>356</v>
      </c>
      <c r="S228" s="10">
        <v>2384.933</v>
      </c>
      <c r="T228" s="10">
        <v>12.002000000000001</v>
      </c>
      <c r="U228" s="10">
        <v>12.023999999999999</v>
      </c>
      <c r="V228" s="10">
        <v>12.023999999999999</v>
      </c>
      <c r="W228" s="10">
        <v>15.9</v>
      </c>
      <c r="X228" s="10"/>
      <c r="Y228" s="10"/>
      <c r="Z228" s="12">
        <v>211</v>
      </c>
      <c r="AA228" s="10">
        <v>12.1</v>
      </c>
      <c r="AB228" s="10">
        <v>15.9</v>
      </c>
      <c r="AC228" s="10" t="s">
        <v>41</v>
      </c>
      <c r="AD228" s="10" t="s">
        <v>41</v>
      </c>
      <c r="AF228" s="2">
        <v>223</v>
      </c>
      <c r="AG228" s="2">
        <v>211</v>
      </c>
      <c r="AH228" s="1">
        <v>2378.7130000000002</v>
      </c>
      <c r="AI228" s="1">
        <v>11.962999999999999</v>
      </c>
      <c r="AJ228" s="1">
        <v>11.975</v>
      </c>
      <c r="AL228" s="1">
        <v>15.9</v>
      </c>
    </row>
    <row r="229" spans="2:38" ht="12.75" customHeight="1">
      <c r="B229" s="4">
        <v>211</v>
      </c>
      <c r="C229" s="5">
        <v>15.9</v>
      </c>
      <c r="D229" s="6" t="s">
        <v>329</v>
      </c>
      <c r="E229" s="7" t="s">
        <v>37</v>
      </c>
      <c r="F229" s="7" t="s">
        <v>38</v>
      </c>
      <c r="G229" s="8" t="s">
        <v>36</v>
      </c>
      <c r="H229" s="9">
        <v>11.999000000000001</v>
      </c>
      <c r="I229" s="10"/>
      <c r="J229" s="10" t="s">
        <v>357</v>
      </c>
      <c r="K229" s="10">
        <v>2385.558</v>
      </c>
      <c r="L229" s="10">
        <v>11.986000000000001</v>
      </c>
      <c r="M229" s="10">
        <v>11.971</v>
      </c>
      <c r="N229" s="10">
        <v>11.971</v>
      </c>
      <c r="O229" s="10">
        <v>15.9</v>
      </c>
      <c r="P229" s="10"/>
      <c r="Q229" s="11"/>
      <c r="R229" s="10" t="s">
        <v>357</v>
      </c>
      <c r="S229" s="10">
        <v>2396.9569999999999</v>
      </c>
      <c r="T229" s="10">
        <v>12.023999999999999</v>
      </c>
      <c r="U229" s="10">
        <v>12.045</v>
      </c>
      <c r="V229" s="10">
        <v>12.045</v>
      </c>
      <c r="W229" s="10">
        <v>15.9</v>
      </c>
      <c r="X229" s="10"/>
      <c r="Y229" s="10"/>
      <c r="Z229" s="12">
        <v>212</v>
      </c>
      <c r="AA229" s="10">
        <v>12.08</v>
      </c>
      <c r="AB229" s="10">
        <v>15.9</v>
      </c>
      <c r="AC229" s="10" t="s">
        <v>41</v>
      </c>
      <c r="AD229" s="10" t="s">
        <v>41</v>
      </c>
      <c r="AF229" s="2">
        <v>224</v>
      </c>
      <c r="AG229" s="2">
        <v>212</v>
      </c>
      <c r="AH229" s="1">
        <v>2390.6880000000001</v>
      </c>
      <c r="AI229" s="1">
        <v>11.975</v>
      </c>
      <c r="AJ229" s="1">
        <v>11.972</v>
      </c>
      <c r="AL229" s="1">
        <v>15.9</v>
      </c>
    </row>
    <row r="230" spans="2:38" ht="12.75" customHeight="1">
      <c r="B230" s="13">
        <v>212</v>
      </c>
      <c r="C230" s="14">
        <v>15.9</v>
      </c>
      <c r="D230" s="6" t="s">
        <v>214</v>
      </c>
      <c r="E230" s="15" t="s">
        <v>37</v>
      </c>
      <c r="F230" s="15" t="s">
        <v>38</v>
      </c>
      <c r="G230" s="16" t="s">
        <v>36</v>
      </c>
      <c r="H230" s="9">
        <v>11.97</v>
      </c>
      <c r="I230" s="10"/>
      <c r="J230" s="10" t="s">
        <v>358</v>
      </c>
      <c r="K230" s="10">
        <v>2397.529</v>
      </c>
      <c r="L230" s="10">
        <v>11.971</v>
      </c>
      <c r="M230" s="10">
        <v>11.978999999999999</v>
      </c>
      <c r="N230" s="10">
        <v>11.978999999999999</v>
      </c>
      <c r="O230" s="10">
        <v>15.9</v>
      </c>
      <c r="P230" s="10"/>
      <c r="Q230" s="11"/>
      <c r="R230" s="10" t="s">
        <v>358</v>
      </c>
      <c r="S230" s="10">
        <v>2409.002</v>
      </c>
      <c r="T230" s="10">
        <v>12.045</v>
      </c>
      <c r="U230" s="10">
        <v>12.002000000000001</v>
      </c>
      <c r="V230" s="10">
        <v>12.002000000000001</v>
      </c>
      <c r="W230" s="10">
        <v>15.9</v>
      </c>
      <c r="X230" s="10"/>
      <c r="Y230" s="10"/>
      <c r="Z230" s="12">
        <v>213</v>
      </c>
      <c r="AA230" s="10">
        <v>12.1</v>
      </c>
      <c r="AB230" s="10">
        <v>15.9</v>
      </c>
      <c r="AC230" s="10" t="s">
        <v>41</v>
      </c>
      <c r="AD230" s="10" t="s">
        <v>41</v>
      </c>
      <c r="AF230" s="2">
        <v>225</v>
      </c>
      <c r="AG230" s="2">
        <v>213</v>
      </c>
      <c r="AH230" s="1">
        <v>2402.66</v>
      </c>
      <c r="AI230" s="1">
        <v>11.972</v>
      </c>
      <c r="AJ230" s="1">
        <v>11.965999999999999</v>
      </c>
      <c r="AL230" s="1">
        <v>15.9</v>
      </c>
    </row>
    <row r="231" spans="2:38" ht="12.75" customHeight="1">
      <c r="B231" s="4">
        <v>213</v>
      </c>
      <c r="C231" s="5">
        <v>15.9</v>
      </c>
      <c r="D231" s="6" t="s">
        <v>206</v>
      </c>
      <c r="E231" s="7" t="s">
        <v>37</v>
      </c>
      <c r="F231" s="7" t="s">
        <v>38</v>
      </c>
      <c r="G231" s="8" t="s">
        <v>36</v>
      </c>
      <c r="H231" s="9">
        <v>11.997</v>
      </c>
      <c r="I231" s="10"/>
      <c r="J231" s="10" t="s">
        <v>359</v>
      </c>
      <c r="K231" s="10">
        <v>2409.5079999999998</v>
      </c>
      <c r="L231" s="10">
        <v>11.978999999999999</v>
      </c>
      <c r="M231" s="10">
        <v>11.976000000000001</v>
      </c>
      <c r="N231" s="10">
        <v>11.976000000000001</v>
      </c>
      <c r="O231" s="10">
        <v>15.9</v>
      </c>
      <c r="P231" s="10"/>
      <c r="Q231" s="11"/>
      <c r="R231" s="10" t="s">
        <v>359</v>
      </c>
      <c r="S231" s="10">
        <v>2421.0039999999999</v>
      </c>
      <c r="T231" s="10">
        <v>12.002000000000001</v>
      </c>
      <c r="U231" s="10">
        <v>12.016999999999999</v>
      </c>
      <c r="V231" s="10">
        <v>12.016999999999999</v>
      </c>
      <c r="W231" s="10">
        <v>15.9</v>
      </c>
      <c r="X231" s="10"/>
      <c r="Y231" s="10"/>
      <c r="Z231" s="12">
        <v>214</v>
      </c>
      <c r="AA231" s="10">
        <v>12.11</v>
      </c>
      <c r="AB231" s="10">
        <v>15.9</v>
      </c>
      <c r="AC231" s="10" t="s">
        <v>41</v>
      </c>
      <c r="AD231" s="10" t="s">
        <v>41</v>
      </c>
      <c r="AF231" s="2">
        <v>226</v>
      </c>
      <c r="AG231" s="2">
        <v>214</v>
      </c>
      <c r="AH231" s="1">
        <v>2414.6260000000002</v>
      </c>
      <c r="AI231" s="1">
        <v>11.965999999999999</v>
      </c>
      <c r="AJ231" s="1">
        <v>11.981</v>
      </c>
      <c r="AL231" s="1">
        <v>15.9</v>
      </c>
    </row>
    <row r="232" spans="2:38" ht="12.75" customHeight="1">
      <c r="B232" s="13">
        <v>214</v>
      </c>
      <c r="C232" s="14">
        <v>15.9</v>
      </c>
      <c r="D232" s="6" t="s">
        <v>200</v>
      </c>
      <c r="E232" s="15" t="s">
        <v>37</v>
      </c>
      <c r="F232" s="15" t="s">
        <v>38</v>
      </c>
      <c r="G232" s="16" t="s">
        <v>36</v>
      </c>
      <c r="H232" s="9">
        <v>12.000999999999999</v>
      </c>
      <c r="I232" s="10"/>
      <c r="J232" s="10" t="s">
        <v>360</v>
      </c>
      <c r="K232" s="10">
        <v>2421.4839999999999</v>
      </c>
      <c r="L232" s="10">
        <v>11.976000000000001</v>
      </c>
      <c r="M232" s="10">
        <v>11.981</v>
      </c>
      <c r="N232" s="10">
        <v>11.981</v>
      </c>
      <c r="O232" s="10">
        <v>15.9</v>
      </c>
      <c r="P232" s="10"/>
      <c r="Q232" s="11"/>
      <c r="R232" s="10" t="s">
        <v>360</v>
      </c>
      <c r="S232" s="10">
        <v>2433.02</v>
      </c>
      <c r="T232" s="10">
        <v>12.016999999999999</v>
      </c>
      <c r="U232" s="10">
        <v>12.037000000000001</v>
      </c>
      <c r="V232" s="10">
        <v>12.037000000000001</v>
      </c>
      <c r="W232" s="10">
        <v>15.9</v>
      </c>
      <c r="X232" s="10"/>
      <c r="Y232" s="10"/>
      <c r="Z232" s="12">
        <v>215</v>
      </c>
      <c r="AA232" s="10">
        <v>12.09</v>
      </c>
      <c r="AB232" s="10">
        <v>15.9</v>
      </c>
      <c r="AC232" s="10" t="s">
        <v>41</v>
      </c>
      <c r="AD232" s="10" t="s">
        <v>41</v>
      </c>
      <c r="AF232" s="2">
        <v>227</v>
      </c>
      <c r="AG232" s="2">
        <v>215</v>
      </c>
      <c r="AH232" s="1">
        <v>2426.607</v>
      </c>
      <c r="AI232" s="1">
        <v>11.981</v>
      </c>
      <c r="AJ232" s="1">
        <v>11.981999999999999</v>
      </c>
      <c r="AL232" s="1">
        <v>15.9</v>
      </c>
    </row>
    <row r="233" spans="2:38" ht="12.75" customHeight="1">
      <c r="B233" s="4">
        <v>215</v>
      </c>
      <c r="C233" s="5">
        <v>15.9</v>
      </c>
      <c r="D233" s="6" t="s">
        <v>262</v>
      </c>
      <c r="E233" s="7" t="s">
        <v>37</v>
      </c>
      <c r="F233" s="7" t="s">
        <v>38</v>
      </c>
      <c r="G233" s="8" t="s">
        <v>36</v>
      </c>
      <c r="H233" s="9">
        <v>12.002000000000001</v>
      </c>
      <c r="I233" s="10"/>
      <c r="J233" s="10" t="s">
        <v>361</v>
      </c>
      <c r="K233" s="10">
        <v>2433.4650000000001</v>
      </c>
      <c r="L233" s="10">
        <v>11.981</v>
      </c>
      <c r="M233" s="10">
        <v>11.948</v>
      </c>
      <c r="N233" s="10">
        <v>11.948</v>
      </c>
      <c r="O233" s="10">
        <v>15.9</v>
      </c>
      <c r="P233" s="10"/>
      <c r="Q233" s="11"/>
      <c r="R233" s="10" t="s">
        <v>361</v>
      </c>
      <c r="S233" s="10">
        <v>2445.0569999999998</v>
      </c>
      <c r="T233" s="10">
        <v>12.037000000000001</v>
      </c>
      <c r="U233" s="10">
        <v>11.962999999999999</v>
      </c>
      <c r="V233" s="10">
        <v>11.962999999999999</v>
      </c>
      <c r="W233" s="10">
        <v>15.9</v>
      </c>
      <c r="X233" s="10"/>
      <c r="Y233" s="10"/>
      <c r="Z233" s="12">
        <v>216</v>
      </c>
      <c r="AA233" s="10">
        <v>12.05</v>
      </c>
      <c r="AB233" s="10">
        <v>15.9</v>
      </c>
      <c r="AC233" s="10" t="s">
        <v>41</v>
      </c>
      <c r="AD233" s="10" t="s">
        <v>41</v>
      </c>
      <c r="AF233" s="2">
        <v>228</v>
      </c>
      <c r="AG233" s="2">
        <v>216</v>
      </c>
      <c r="AH233" s="1">
        <v>2438.5889999999999</v>
      </c>
      <c r="AI233" s="1">
        <v>11.981999999999999</v>
      </c>
      <c r="AJ233" s="1">
        <v>11.946999999999999</v>
      </c>
      <c r="AL233" s="1">
        <v>15.9</v>
      </c>
    </row>
    <row r="234" spans="2:38" ht="12.75" customHeight="1">
      <c r="B234" s="13">
        <v>216</v>
      </c>
      <c r="C234" s="14">
        <v>15.9</v>
      </c>
      <c r="D234" s="6" t="s">
        <v>257</v>
      </c>
      <c r="E234" s="15" t="s">
        <v>37</v>
      </c>
      <c r="F234" s="15" t="s">
        <v>38</v>
      </c>
      <c r="G234" s="16" t="s">
        <v>36</v>
      </c>
      <c r="H234" s="9">
        <v>12.000999999999999</v>
      </c>
      <c r="I234" s="10"/>
      <c r="J234" s="10" t="s">
        <v>362</v>
      </c>
      <c r="K234" s="10">
        <v>2445.413</v>
      </c>
      <c r="L234" s="10">
        <v>11.948</v>
      </c>
      <c r="M234" s="10">
        <v>11.984</v>
      </c>
      <c r="N234" s="10">
        <v>11.984</v>
      </c>
      <c r="O234" s="10">
        <v>15.9</v>
      </c>
      <c r="P234" s="10"/>
      <c r="Q234" s="11"/>
      <c r="R234" s="10" t="s">
        <v>362</v>
      </c>
      <c r="S234" s="10">
        <v>2457.0210000000002</v>
      </c>
      <c r="T234" s="10">
        <v>11.962999999999999</v>
      </c>
      <c r="U234" s="10">
        <v>12.016999999999999</v>
      </c>
      <c r="V234" s="10">
        <v>12.016999999999999</v>
      </c>
      <c r="W234" s="10">
        <v>15.9</v>
      </c>
      <c r="X234" s="10"/>
      <c r="Y234" s="10"/>
      <c r="Z234" s="12">
        <v>217</v>
      </c>
      <c r="AA234" s="10">
        <v>12.08</v>
      </c>
      <c r="AB234" s="10">
        <v>15.9</v>
      </c>
      <c r="AC234" s="10" t="s">
        <v>41</v>
      </c>
      <c r="AD234" s="10" t="s">
        <v>41</v>
      </c>
      <c r="AF234" s="2">
        <v>229</v>
      </c>
      <c r="AG234" s="2">
        <v>217</v>
      </c>
      <c r="AH234" s="1">
        <v>2450.5360000000001</v>
      </c>
      <c r="AI234" s="1">
        <v>11.946999999999999</v>
      </c>
      <c r="AJ234" s="1">
        <v>11.973000000000001</v>
      </c>
      <c r="AL234" s="1">
        <v>15.9</v>
      </c>
    </row>
    <row r="235" spans="2:38" ht="12.75" customHeight="1">
      <c r="B235" s="4">
        <v>217</v>
      </c>
      <c r="C235" s="5">
        <v>15.9</v>
      </c>
      <c r="D235" s="6" t="s">
        <v>363</v>
      </c>
      <c r="E235" s="7" t="s">
        <v>37</v>
      </c>
      <c r="F235" s="7" t="s">
        <v>38</v>
      </c>
      <c r="G235" s="8" t="s">
        <v>36</v>
      </c>
      <c r="H235" s="9">
        <v>12.007</v>
      </c>
      <c r="I235" s="10"/>
      <c r="J235" s="10" t="s">
        <v>364</v>
      </c>
      <c r="K235" s="10">
        <v>2457.3969999999999</v>
      </c>
      <c r="L235" s="10">
        <v>11.984</v>
      </c>
      <c r="M235" s="10">
        <v>11.874000000000001</v>
      </c>
      <c r="N235" s="10">
        <v>11.874000000000001</v>
      </c>
      <c r="O235" s="10">
        <v>15.9</v>
      </c>
      <c r="P235" s="10"/>
      <c r="Q235" s="11"/>
      <c r="R235" s="10" t="s">
        <v>364</v>
      </c>
      <c r="S235" s="10">
        <v>2469.0369999999998</v>
      </c>
      <c r="T235" s="10">
        <v>12.016999999999999</v>
      </c>
      <c r="U235" s="10">
        <v>11.895</v>
      </c>
      <c r="V235" s="10">
        <v>11.895</v>
      </c>
      <c r="W235" s="10">
        <v>15.9</v>
      </c>
      <c r="X235" s="10"/>
      <c r="Y235" s="10"/>
      <c r="Z235" s="12">
        <v>218</v>
      </c>
      <c r="AA235" s="10">
        <v>11.99</v>
      </c>
      <c r="AB235" s="10">
        <v>15.9</v>
      </c>
      <c r="AC235" s="10" t="s">
        <v>41</v>
      </c>
      <c r="AD235" s="10" t="s">
        <v>41</v>
      </c>
      <c r="AF235" s="2">
        <v>230</v>
      </c>
      <c r="AG235" s="2">
        <v>218</v>
      </c>
      <c r="AH235" s="1">
        <v>2462.509</v>
      </c>
      <c r="AI235" s="1">
        <v>11.973000000000001</v>
      </c>
      <c r="AJ235" s="1">
        <v>11.833</v>
      </c>
      <c r="AL235" s="1">
        <v>15.9</v>
      </c>
    </row>
    <row r="236" spans="2:38" ht="12.75" customHeight="1">
      <c r="B236" s="13">
        <v>218</v>
      </c>
      <c r="C236" s="14">
        <v>15.9</v>
      </c>
      <c r="D236" s="6" t="s">
        <v>365</v>
      </c>
      <c r="E236" s="15" t="s">
        <v>37</v>
      </c>
      <c r="F236" s="15" t="s">
        <v>38</v>
      </c>
      <c r="G236" s="16" t="s">
        <v>36</v>
      </c>
      <c r="H236" s="9">
        <v>12.007999999999999</v>
      </c>
      <c r="I236" s="10"/>
      <c r="J236" s="10" t="s">
        <v>366</v>
      </c>
      <c r="K236" s="10">
        <v>2469.2710000000002</v>
      </c>
      <c r="L236" s="10">
        <v>11.874000000000001</v>
      </c>
      <c r="M236" s="10">
        <v>11.991</v>
      </c>
      <c r="N236" s="10">
        <v>11.991</v>
      </c>
      <c r="O236" s="10">
        <v>15.9</v>
      </c>
      <c r="P236" s="10"/>
      <c r="Q236" s="11"/>
      <c r="R236" s="10" t="s">
        <v>366</v>
      </c>
      <c r="S236" s="10">
        <v>2480.9319999999998</v>
      </c>
      <c r="T236" s="10">
        <v>11.895</v>
      </c>
      <c r="U236" s="10">
        <v>11.999000000000001</v>
      </c>
      <c r="V236" s="10">
        <v>11.999000000000001</v>
      </c>
      <c r="W236" s="10">
        <v>15.9</v>
      </c>
      <c r="X236" s="10"/>
      <c r="Y236" s="10"/>
      <c r="Z236" s="12">
        <v>219</v>
      </c>
      <c r="AA236" s="10">
        <v>12.12</v>
      </c>
      <c r="AB236" s="10">
        <v>15.9</v>
      </c>
      <c r="AC236" s="10" t="s">
        <v>41</v>
      </c>
      <c r="AD236" s="10" t="s">
        <v>41</v>
      </c>
      <c r="AF236" s="2">
        <v>231</v>
      </c>
      <c r="AG236" s="2">
        <v>219</v>
      </c>
      <c r="AH236" s="1">
        <v>2474.3420000000001</v>
      </c>
      <c r="AI236" s="1">
        <v>11.833</v>
      </c>
      <c r="AJ236" s="1">
        <v>11.932</v>
      </c>
      <c r="AL236" s="1">
        <v>15.9</v>
      </c>
    </row>
    <row r="237" spans="2:38" ht="12.75" customHeight="1">
      <c r="B237" s="4">
        <v>219</v>
      </c>
      <c r="C237" s="5">
        <v>15.9</v>
      </c>
      <c r="D237" s="6" t="s">
        <v>367</v>
      </c>
      <c r="E237" s="7" t="s">
        <v>37</v>
      </c>
      <c r="F237" s="7" t="s">
        <v>38</v>
      </c>
      <c r="G237" s="8" t="s">
        <v>36</v>
      </c>
      <c r="H237" s="9">
        <v>11.4</v>
      </c>
      <c r="I237" s="10"/>
      <c r="J237" s="10" t="s">
        <v>368</v>
      </c>
      <c r="K237" s="10">
        <v>2481.2629999999999</v>
      </c>
      <c r="L237" s="10">
        <v>11.991</v>
      </c>
      <c r="M237" s="10">
        <v>11.952999999999999</v>
      </c>
      <c r="N237" s="10">
        <v>11.952999999999999</v>
      </c>
      <c r="O237" s="10">
        <v>15.9</v>
      </c>
      <c r="P237" s="10"/>
      <c r="Q237" s="11"/>
      <c r="R237" s="10" t="s">
        <v>368</v>
      </c>
      <c r="S237" s="10">
        <v>2492.931</v>
      </c>
      <c r="T237" s="10">
        <v>11.999000000000001</v>
      </c>
      <c r="U237" s="10">
        <v>12.013999999999999</v>
      </c>
      <c r="V237" s="10">
        <v>12.013999999999999</v>
      </c>
      <c r="W237" s="10">
        <v>15.9</v>
      </c>
      <c r="X237" s="10"/>
      <c r="Y237" s="10"/>
      <c r="Z237" s="12">
        <v>220</v>
      </c>
      <c r="AA237" s="10">
        <v>12.1</v>
      </c>
      <c r="AB237" s="10">
        <v>15.9</v>
      </c>
      <c r="AC237" s="10" t="s">
        <v>41</v>
      </c>
      <c r="AD237" s="10" t="s">
        <v>41</v>
      </c>
      <c r="AF237" s="2">
        <v>232</v>
      </c>
      <c r="AG237" s="2">
        <v>220</v>
      </c>
      <c r="AH237" s="1">
        <v>2486.2739999999999</v>
      </c>
      <c r="AI237" s="1">
        <v>11.932</v>
      </c>
      <c r="AJ237" s="1">
        <v>11.95</v>
      </c>
      <c r="AL237" s="1">
        <v>15.9</v>
      </c>
    </row>
    <row r="238" spans="2:38" ht="12.75" customHeight="1">
      <c r="B238" s="13">
        <v>220</v>
      </c>
      <c r="C238" s="14">
        <v>15.9</v>
      </c>
      <c r="D238" s="6" t="s">
        <v>262</v>
      </c>
      <c r="E238" s="15" t="s">
        <v>37</v>
      </c>
      <c r="F238" s="15" t="s">
        <v>38</v>
      </c>
      <c r="G238" s="16" t="s">
        <v>36</v>
      </c>
      <c r="H238" s="9">
        <v>11.994</v>
      </c>
      <c r="I238" s="10"/>
      <c r="J238" s="10" t="s">
        <v>369</v>
      </c>
      <c r="K238" s="10">
        <v>2493.2159999999999</v>
      </c>
      <c r="L238" s="10">
        <v>11.952999999999999</v>
      </c>
      <c r="M238" s="10">
        <v>4.1760000000000002</v>
      </c>
      <c r="N238" s="10">
        <v>4.1760000000000002</v>
      </c>
      <c r="O238" s="10">
        <v>15.9</v>
      </c>
      <c r="P238" s="10" t="s">
        <v>32</v>
      </c>
      <c r="Q238" s="11"/>
      <c r="R238" s="10" t="s">
        <v>369</v>
      </c>
      <c r="S238" s="10">
        <v>2504.9450000000002</v>
      </c>
      <c r="T238" s="10">
        <v>12.013999999999999</v>
      </c>
      <c r="U238" s="10">
        <v>4.3209999999999997</v>
      </c>
      <c r="V238" s="10">
        <v>4.3209999999999997</v>
      </c>
      <c r="W238" s="10">
        <v>15.9</v>
      </c>
      <c r="X238" s="10" t="s">
        <v>32</v>
      </c>
      <c r="Y238" s="10"/>
      <c r="Z238" s="12">
        <v>221</v>
      </c>
      <c r="AA238" s="10">
        <v>4.3099999999999996</v>
      </c>
      <c r="AB238" s="10">
        <v>15.9</v>
      </c>
      <c r="AC238" s="10" t="s">
        <v>41</v>
      </c>
      <c r="AD238" s="10" t="s">
        <v>41</v>
      </c>
      <c r="AF238" s="2">
        <v>233</v>
      </c>
      <c r="AG238" s="2">
        <v>221</v>
      </c>
      <c r="AH238" s="1">
        <v>2498.2240000000002</v>
      </c>
      <c r="AI238" s="1">
        <v>11.95</v>
      </c>
      <c r="AJ238" s="1">
        <v>4.3339999999999996</v>
      </c>
      <c r="AK238" s="3" t="s">
        <v>35</v>
      </c>
      <c r="AL238" s="1">
        <v>15.9</v>
      </c>
    </row>
    <row r="239" spans="2:38" ht="12.75" customHeight="1">
      <c r="B239" s="4">
        <v>221</v>
      </c>
      <c r="C239" s="5">
        <v>15.9</v>
      </c>
      <c r="D239" s="6" t="s">
        <v>117</v>
      </c>
      <c r="E239" s="7" t="s">
        <v>37</v>
      </c>
      <c r="F239" s="7" t="s">
        <v>38</v>
      </c>
      <c r="G239" s="8" t="s">
        <v>36</v>
      </c>
      <c r="H239" s="9">
        <v>12</v>
      </c>
      <c r="I239" s="10"/>
      <c r="J239" s="10" t="s">
        <v>370</v>
      </c>
      <c r="K239" s="10">
        <v>2497.3919999999998</v>
      </c>
      <c r="L239" s="10">
        <v>4.1760000000000002</v>
      </c>
      <c r="M239" s="10">
        <v>11.349</v>
      </c>
      <c r="N239" s="10">
        <v>11.349</v>
      </c>
      <c r="O239" s="10">
        <v>15.9</v>
      </c>
      <c r="P239" s="10" t="s">
        <v>40</v>
      </c>
      <c r="Q239" s="11"/>
      <c r="R239" s="10" t="s">
        <v>370</v>
      </c>
      <c r="S239" s="10">
        <v>2509.2660000000001</v>
      </c>
      <c r="T239" s="10">
        <v>4.3209999999999997</v>
      </c>
      <c r="U239" s="10">
        <v>11.43</v>
      </c>
      <c r="V239" s="10">
        <v>11.43</v>
      </c>
      <c r="W239" s="10">
        <v>15.9</v>
      </c>
      <c r="X239" s="10" t="s">
        <v>40</v>
      </c>
      <c r="Y239" s="10"/>
      <c r="Z239" s="12">
        <v>222</v>
      </c>
      <c r="AA239" s="10">
        <v>11.49</v>
      </c>
      <c r="AB239" s="10">
        <v>15.9</v>
      </c>
      <c r="AC239" s="10" t="s">
        <v>41</v>
      </c>
      <c r="AD239" s="10" t="s">
        <v>41</v>
      </c>
      <c r="AF239" s="2">
        <v>234</v>
      </c>
      <c r="AG239" s="2">
        <v>222</v>
      </c>
      <c r="AH239" s="1">
        <v>2502.558</v>
      </c>
      <c r="AI239" s="1">
        <v>4.3339999999999996</v>
      </c>
      <c r="AJ239" s="1">
        <v>11.359</v>
      </c>
      <c r="AK239" s="3" t="s">
        <v>42</v>
      </c>
      <c r="AL239" s="1">
        <v>15.9</v>
      </c>
    </row>
    <row r="240" spans="2:38" ht="12.75" customHeight="1">
      <c r="B240" s="56"/>
      <c r="C240" s="57"/>
      <c r="D240" s="58"/>
      <c r="E240" s="59"/>
      <c r="F240" s="59"/>
      <c r="G240" s="60"/>
      <c r="H240" s="61"/>
      <c r="I240" s="10"/>
      <c r="J240" s="10" t="s">
        <v>371</v>
      </c>
      <c r="K240" s="10">
        <v>2508.7399999999998</v>
      </c>
      <c r="L240" s="10">
        <v>11.349</v>
      </c>
      <c r="M240" s="10">
        <v>3.871</v>
      </c>
      <c r="N240" s="10">
        <v>3.871</v>
      </c>
      <c r="O240" s="10">
        <v>15.9</v>
      </c>
      <c r="P240" s="10" t="s">
        <v>32</v>
      </c>
      <c r="Q240" s="11"/>
      <c r="R240" s="10" t="s">
        <v>371</v>
      </c>
      <c r="S240" s="10">
        <v>2520.6959999999999</v>
      </c>
      <c r="T240" s="10">
        <v>11.43</v>
      </c>
      <c r="U240" s="10">
        <v>3.851</v>
      </c>
      <c r="V240" s="10">
        <v>3.851</v>
      </c>
      <c r="W240" s="10">
        <v>15.9</v>
      </c>
      <c r="X240" s="10" t="s">
        <v>32</v>
      </c>
      <c r="Y240" s="10"/>
      <c r="Z240" s="12">
        <v>223</v>
      </c>
      <c r="AA240" s="10">
        <v>3.98</v>
      </c>
      <c r="AB240" s="10">
        <v>15.9</v>
      </c>
      <c r="AC240" s="10" t="s">
        <v>41</v>
      </c>
      <c r="AD240" s="10" t="s">
        <v>41</v>
      </c>
      <c r="AF240" s="2">
        <v>235</v>
      </c>
      <c r="AG240" s="2">
        <v>223</v>
      </c>
      <c r="AH240" s="1">
        <v>2513.9169999999999</v>
      </c>
      <c r="AI240" s="1">
        <v>11.359</v>
      </c>
      <c r="AJ240" s="1">
        <v>3.871</v>
      </c>
      <c r="AK240" s="3" t="s">
        <v>35</v>
      </c>
      <c r="AL240" s="1">
        <v>15.9</v>
      </c>
    </row>
    <row r="241" spans="2:38" ht="12.75" customHeight="1">
      <c r="B241" s="13">
        <v>222</v>
      </c>
      <c r="C241" s="14">
        <v>15.9</v>
      </c>
      <c r="D241" s="6" t="s">
        <v>269</v>
      </c>
      <c r="E241" s="15" t="s">
        <v>37</v>
      </c>
      <c r="F241" s="15" t="s">
        <v>38</v>
      </c>
      <c r="G241" s="16" t="s">
        <v>36</v>
      </c>
      <c r="H241" s="9">
        <v>12.000999999999999</v>
      </c>
      <c r="I241" s="10"/>
      <c r="J241" s="10" t="s">
        <v>372</v>
      </c>
      <c r="K241" s="10">
        <v>2512.6109999999999</v>
      </c>
      <c r="L241" s="10">
        <v>3.871</v>
      </c>
      <c r="M241" s="10">
        <v>11.925000000000001</v>
      </c>
      <c r="N241" s="10">
        <v>11.925000000000001</v>
      </c>
      <c r="O241" s="10">
        <v>15.9</v>
      </c>
      <c r="P241" s="10" t="s">
        <v>40</v>
      </c>
      <c r="Q241" s="11"/>
      <c r="R241" s="10" t="s">
        <v>372</v>
      </c>
      <c r="S241" s="10">
        <v>2524.547</v>
      </c>
      <c r="T241" s="10">
        <v>3.851</v>
      </c>
      <c r="U241" s="10">
        <v>11.935</v>
      </c>
      <c r="V241" s="10">
        <v>11.935</v>
      </c>
      <c r="W241" s="10">
        <v>15.9</v>
      </c>
      <c r="X241" s="10" t="s">
        <v>40</v>
      </c>
      <c r="Y241" s="10"/>
      <c r="Z241" s="12">
        <v>224</v>
      </c>
      <c r="AA241" s="10">
        <v>12.1</v>
      </c>
      <c r="AB241" s="10">
        <v>15.9</v>
      </c>
      <c r="AC241" s="10" t="s">
        <v>41</v>
      </c>
      <c r="AD241" s="10" t="s">
        <v>41</v>
      </c>
      <c r="AF241" s="2">
        <v>236</v>
      </c>
      <c r="AG241" s="2">
        <v>224</v>
      </c>
      <c r="AH241" s="1">
        <v>2517.788</v>
      </c>
      <c r="AI241" s="1">
        <v>3.871</v>
      </c>
      <c r="AJ241" s="1">
        <v>11.896000000000001</v>
      </c>
      <c r="AK241" s="3" t="s">
        <v>42</v>
      </c>
      <c r="AL241" s="1">
        <v>15.9</v>
      </c>
    </row>
    <row r="242" spans="2:38" ht="12.75" customHeight="1">
      <c r="B242" s="4">
        <v>223</v>
      </c>
      <c r="C242" s="5">
        <v>15.9</v>
      </c>
      <c r="D242" s="6" t="s">
        <v>218</v>
      </c>
      <c r="E242" s="7" t="s">
        <v>37</v>
      </c>
      <c r="F242" s="7" t="s">
        <v>38</v>
      </c>
      <c r="G242" s="8" t="s">
        <v>36</v>
      </c>
      <c r="H242" s="9">
        <v>11.994</v>
      </c>
      <c r="I242" s="10"/>
      <c r="J242" s="10" t="s">
        <v>373</v>
      </c>
      <c r="K242" s="10">
        <v>2524.5360000000001</v>
      </c>
      <c r="L242" s="10">
        <v>11.925000000000001</v>
      </c>
      <c r="M242" s="10">
        <v>11.917999999999999</v>
      </c>
      <c r="N242" s="10">
        <v>11.917999999999999</v>
      </c>
      <c r="O242" s="10">
        <v>15.9</v>
      </c>
      <c r="P242" s="10"/>
      <c r="Q242" s="11"/>
      <c r="R242" s="10" t="s">
        <v>373</v>
      </c>
      <c r="S242" s="10">
        <v>2536.482</v>
      </c>
      <c r="T242" s="10">
        <v>11.935</v>
      </c>
      <c r="U242" s="10">
        <v>11.968</v>
      </c>
      <c r="V242" s="10">
        <v>11.968</v>
      </c>
      <c r="W242" s="10">
        <v>15.9</v>
      </c>
      <c r="X242" s="10"/>
      <c r="Y242" s="10"/>
      <c r="Z242" s="12">
        <v>225</v>
      </c>
      <c r="AA242" s="10">
        <v>12.03</v>
      </c>
      <c r="AB242" s="10">
        <v>15.9</v>
      </c>
      <c r="AC242" s="10" t="s">
        <v>41</v>
      </c>
      <c r="AD242" s="10" t="s">
        <v>41</v>
      </c>
      <c r="AF242" s="2">
        <v>237</v>
      </c>
      <c r="AG242" s="2">
        <v>225</v>
      </c>
      <c r="AH242" s="1">
        <v>2529.6840000000002</v>
      </c>
      <c r="AI242" s="1">
        <v>11.896000000000001</v>
      </c>
      <c r="AJ242" s="1">
        <v>11.917</v>
      </c>
      <c r="AL242" s="1">
        <v>15.9</v>
      </c>
    </row>
    <row r="243" spans="2:38" ht="12.75" customHeight="1">
      <c r="B243" s="13">
        <v>224</v>
      </c>
      <c r="C243" s="14">
        <v>15.9</v>
      </c>
      <c r="D243" s="6" t="s">
        <v>214</v>
      </c>
      <c r="E243" s="15" t="s">
        <v>37</v>
      </c>
      <c r="F243" s="15" t="s">
        <v>38</v>
      </c>
      <c r="G243" s="16" t="s">
        <v>36</v>
      </c>
      <c r="H243" s="9">
        <v>11.898</v>
      </c>
      <c r="I243" s="10"/>
      <c r="J243" s="10" t="s">
        <v>374</v>
      </c>
      <c r="K243" s="10">
        <v>2536.4540000000002</v>
      </c>
      <c r="L243" s="10">
        <v>11.917999999999999</v>
      </c>
      <c r="M243" s="10">
        <v>11.996</v>
      </c>
      <c r="N243" s="10">
        <v>11.996</v>
      </c>
      <c r="O243" s="10">
        <v>15.9</v>
      </c>
      <c r="P243" s="10"/>
      <c r="Q243" s="11"/>
      <c r="R243" s="10" t="s">
        <v>374</v>
      </c>
      <c r="S243" s="10">
        <v>2548.451</v>
      </c>
      <c r="T243" s="10">
        <v>11.968</v>
      </c>
      <c r="U243" s="10">
        <v>11.994</v>
      </c>
      <c r="V243" s="10">
        <v>11.994</v>
      </c>
      <c r="W243" s="10">
        <v>15.9</v>
      </c>
      <c r="X243" s="10"/>
      <c r="Y243" s="10"/>
      <c r="Z243" s="12">
        <v>226</v>
      </c>
      <c r="AA243" s="10">
        <v>12.09</v>
      </c>
      <c r="AB243" s="10">
        <v>15.9</v>
      </c>
      <c r="AC243" s="10" t="s">
        <v>41</v>
      </c>
      <c r="AD243" s="10" t="s">
        <v>41</v>
      </c>
      <c r="AF243" s="2">
        <v>238</v>
      </c>
      <c r="AG243" s="2">
        <v>226</v>
      </c>
      <c r="AH243" s="1">
        <v>2541.6010000000001</v>
      </c>
      <c r="AI243" s="1">
        <v>11.917</v>
      </c>
      <c r="AJ243" s="1">
        <v>11.977</v>
      </c>
      <c r="AL243" s="1">
        <v>15.9</v>
      </c>
    </row>
    <row r="244" spans="2:38" ht="12.75" customHeight="1">
      <c r="B244" s="4">
        <v>225</v>
      </c>
      <c r="C244" s="5">
        <v>15.9</v>
      </c>
      <c r="D244" s="6" t="s">
        <v>222</v>
      </c>
      <c r="E244" s="7" t="s">
        <v>37</v>
      </c>
      <c r="F244" s="7" t="s">
        <v>38</v>
      </c>
      <c r="G244" s="8" t="s">
        <v>36</v>
      </c>
      <c r="H244" s="9">
        <v>12.005000000000001</v>
      </c>
      <c r="I244" s="10"/>
      <c r="J244" s="10" t="s">
        <v>375</v>
      </c>
      <c r="K244" s="10">
        <v>2548.451</v>
      </c>
      <c r="L244" s="10">
        <v>11.996</v>
      </c>
      <c r="M244" s="10">
        <v>11.989000000000001</v>
      </c>
      <c r="N244" s="10">
        <v>11.989000000000001</v>
      </c>
      <c r="O244" s="10">
        <v>15.9</v>
      </c>
      <c r="P244" s="10"/>
      <c r="Q244" s="11"/>
      <c r="R244" s="10" t="s">
        <v>375</v>
      </c>
      <c r="S244" s="10">
        <v>2560.444</v>
      </c>
      <c r="T244" s="10">
        <v>11.994</v>
      </c>
      <c r="U244" s="10">
        <v>12.019</v>
      </c>
      <c r="V244" s="10">
        <v>12.019</v>
      </c>
      <c r="W244" s="10">
        <v>15.9</v>
      </c>
      <c r="X244" s="10"/>
      <c r="Y244" s="10"/>
      <c r="Z244" s="12">
        <v>227</v>
      </c>
      <c r="AA244" s="10">
        <v>12.09</v>
      </c>
      <c r="AB244" s="10">
        <v>15.9</v>
      </c>
      <c r="AC244" s="10" t="s">
        <v>41</v>
      </c>
      <c r="AD244" s="10" t="s">
        <v>41</v>
      </c>
      <c r="AF244" s="2">
        <v>239</v>
      </c>
      <c r="AG244" s="2">
        <v>227</v>
      </c>
      <c r="AH244" s="1">
        <v>2553.578</v>
      </c>
      <c r="AI244" s="1">
        <v>11.977</v>
      </c>
      <c r="AJ244" s="1">
        <v>11.951000000000001</v>
      </c>
      <c r="AL244" s="1">
        <v>15.9</v>
      </c>
    </row>
    <row r="245" spans="2:38" ht="12.75" customHeight="1">
      <c r="B245" s="13">
        <v>226</v>
      </c>
      <c r="C245" s="14">
        <v>15.9</v>
      </c>
      <c r="D245" s="6" t="s">
        <v>252</v>
      </c>
      <c r="E245" s="15" t="s">
        <v>37</v>
      </c>
      <c r="F245" s="15" t="s">
        <v>38</v>
      </c>
      <c r="G245" s="16" t="s">
        <v>36</v>
      </c>
      <c r="H245" s="9">
        <v>12</v>
      </c>
      <c r="I245" s="10"/>
      <c r="J245" s="10" t="s">
        <v>376</v>
      </c>
      <c r="K245" s="10">
        <v>2560.4389999999999</v>
      </c>
      <c r="L245" s="10">
        <v>11.989000000000001</v>
      </c>
      <c r="M245" s="10">
        <v>11.968</v>
      </c>
      <c r="N245" s="10">
        <v>11.968999999999999</v>
      </c>
      <c r="O245" s="10">
        <v>15.9</v>
      </c>
      <c r="P245" s="10"/>
      <c r="Q245" s="11"/>
      <c r="R245" s="10" t="s">
        <v>376</v>
      </c>
      <c r="S245" s="10">
        <v>2572.4639999999999</v>
      </c>
      <c r="T245" s="10">
        <v>12.019</v>
      </c>
      <c r="U245" s="10">
        <v>12.023999999999999</v>
      </c>
      <c r="V245" s="10">
        <v>12.023999999999999</v>
      </c>
      <c r="W245" s="10">
        <v>15.9</v>
      </c>
      <c r="X245" s="10"/>
      <c r="Y245" s="10"/>
      <c r="Z245" s="12">
        <v>228</v>
      </c>
      <c r="AA245" s="10">
        <v>12.09</v>
      </c>
      <c r="AB245" s="10">
        <v>15.9</v>
      </c>
      <c r="AC245" s="10" t="s">
        <v>41</v>
      </c>
      <c r="AD245" s="10" t="s">
        <v>41</v>
      </c>
      <c r="AF245" s="2">
        <v>240</v>
      </c>
      <c r="AG245" s="2">
        <v>228</v>
      </c>
      <c r="AH245" s="1">
        <v>2565.529</v>
      </c>
      <c r="AI245" s="1">
        <v>11.951000000000001</v>
      </c>
      <c r="AJ245" s="1">
        <v>11.965</v>
      </c>
      <c r="AL245" s="1">
        <v>15.9</v>
      </c>
    </row>
    <row r="246" spans="2:38" ht="12.75" customHeight="1">
      <c r="B246" s="4">
        <v>227</v>
      </c>
      <c r="C246" s="5">
        <v>15.9</v>
      </c>
      <c r="D246" s="6" t="s">
        <v>377</v>
      </c>
      <c r="E246" s="7" t="s">
        <v>37</v>
      </c>
      <c r="F246" s="7" t="s">
        <v>38</v>
      </c>
      <c r="G246" s="8" t="s">
        <v>36</v>
      </c>
      <c r="H246" s="9">
        <v>12.002000000000001</v>
      </c>
      <c r="I246" s="10"/>
      <c r="J246" s="10" t="s">
        <v>378</v>
      </c>
      <c r="K246" s="10">
        <v>2572.4079999999999</v>
      </c>
      <c r="L246" s="10">
        <v>11.968</v>
      </c>
      <c r="M246" s="10">
        <v>11.978999999999999</v>
      </c>
      <c r="N246" s="10">
        <v>11.978999999999999</v>
      </c>
      <c r="O246" s="10">
        <v>15.9</v>
      </c>
      <c r="P246" s="10"/>
      <c r="Q246" s="11"/>
      <c r="R246" s="10" t="s">
        <v>378</v>
      </c>
      <c r="S246" s="10">
        <v>2584.4879999999998</v>
      </c>
      <c r="T246" s="10">
        <v>12.023999999999999</v>
      </c>
      <c r="U246" s="10">
        <v>11.984</v>
      </c>
      <c r="V246" s="10">
        <v>11.984</v>
      </c>
      <c r="W246" s="10">
        <v>15.9</v>
      </c>
      <c r="X246" s="10"/>
      <c r="Y246" s="10"/>
      <c r="Z246" s="12">
        <v>229</v>
      </c>
      <c r="AA246" s="10">
        <v>12.1</v>
      </c>
      <c r="AB246" s="10">
        <v>15.9</v>
      </c>
      <c r="AC246" s="10" t="s">
        <v>41</v>
      </c>
      <c r="AD246" s="10" t="s">
        <v>41</v>
      </c>
      <c r="AF246" s="2">
        <v>241</v>
      </c>
      <c r="AG246" s="2">
        <v>229</v>
      </c>
      <c r="AH246" s="1">
        <v>2577.4940000000001</v>
      </c>
      <c r="AI246" s="1">
        <v>11.965</v>
      </c>
      <c r="AJ246" s="1">
        <v>11.977</v>
      </c>
      <c r="AL246" s="1">
        <v>15.9</v>
      </c>
    </row>
    <row r="247" spans="2:38" ht="12.75" customHeight="1">
      <c r="B247" s="13">
        <v>228</v>
      </c>
      <c r="C247" s="14">
        <v>15.9</v>
      </c>
      <c r="D247" s="6" t="s">
        <v>211</v>
      </c>
      <c r="E247" s="15" t="s">
        <v>37</v>
      </c>
      <c r="F247" s="15" t="s">
        <v>38</v>
      </c>
      <c r="G247" s="16" t="s">
        <v>36</v>
      </c>
      <c r="H247" s="9">
        <v>12.007999999999999</v>
      </c>
      <c r="I247" s="10"/>
      <c r="J247" s="10" t="s">
        <v>379</v>
      </c>
      <c r="K247" s="10">
        <v>2584.3870000000002</v>
      </c>
      <c r="L247" s="10">
        <v>11.978999999999999</v>
      </c>
      <c r="M247" s="10">
        <v>11.984</v>
      </c>
      <c r="N247" s="10">
        <v>11.984</v>
      </c>
      <c r="O247" s="10">
        <v>15.9</v>
      </c>
      <c r="P247" s="10"/>
      <c r="Q247" s="11"/>
      <c r="R247" s="10" t="s">
        <v>379</v>
      </c>
      <c r="S247" s="10">
        <v>2596.4720000000002</v>
      </c>
      <c r="T247" s="10">
        <v>11.984</v>
      </c>
      <c r="U247" s="10">
        <v>12.022</v>
      </c>
      <c r="V247" s="10">
        <v>12.022</v>
      </c>
      <c r="W247" s="10">
        <v>15.9</v>
      </c>
      <c r="X247" s="10"/>
      <c r="Y247" s="10"/>
      <c r="Z247" s="12">
        <v>230</v>
      </c>
      <c r="AA247" s="10">
        <v>12.1</v>
      </c>
      <c r="AB247" s="10">
        <v>15.9</v>
      </c>
      <c r="AC247" s="10" t="s">
        <v>41</v>
      </c>
      <c r="AD247" s="10" t="s">
        <v>41</v>
      </c>
      <c r="AF247" s="2">
        <v>242</v>
      </c>
      <c r="AG247" s="2">
        <v>230</v>
      </c>
      <c r="AH247" s="1">
        <v>2589.471</v>
      </c>
      <c r="AI247" s="1">
        <v>11.977</v>
      </c>
      <c r="AJ247" s="1">
        <v>11.949</v>
      </c>
      <c r="AL247" s="1">
        <v>15.9</v>
      </c>
    </row>
    <row r="248" spans="2:38" ht="12.75" customHeight="1">
      <c r="B248" s="4">
        <v>229</v>
      </c>
      <c r="C248" s="5">
        <v>15.9</v>
      </c>
      <c r="D248" s="6" t="s">
        <v>222</v>
      </c>
      <c r="E248" s="7" t="s">
        <v>37</v>
      </c>
      <c r="F248" s="7" t="s">
        <v>38</v>
      </c>
      <c r="G248" s="8" t="s">
        <v>36</v>
      </c>
      <c r="H248" s="9">
        <v>12.003</v>
      </c>
      <c r="I248" s="10"/>
      <c r="J248" s="10" t="s">
        <v>380</v>
      </c>
      <c r="K248" s="10">
        <v>2596.37</v>
      </c>
      <c r="L248" s="10">
        <v>11.984</v>
      </c>
      <c r="M248" s="10">
        <v>11.981</v>
      </c>
      <c r="N248" s="10">
        <v>11.981</v>
      </c>
      <c r="O248" s="10">
        <v>15.9</v>
      </c>
      <c r="P248" s="10"/>
      <c r="Q248" s="11"/>
      <c r="R248" s="10" t="s">
        <v>380</v>
      </c>
      <c r="S248" s="10">
        <v>2608.4940000000001</v>
      </c>
      <c r="T248" s="10">
        <v>12.022</v>
      </c>
      <c r="U248" s="10">
        <v>12.023999999999999</v>
      </c>
      <c r="V248" s="10">
        <v>12.023999999999999</v>
      </c>
      <c r="W248" s="10">
        <v>15.9</v>
      </c>
      <c r="X248" s="10"/>
      <c r="Y248" s="10"/>
      <c r="Z248" s="12">
        <v>231</v>
      </c>
      <c r="AA248" s="10">
        <v>12.11</v>
      </c>
      <c r="AB248" s="10">
        <v>15.9</v>
      </c>
      <c r="AC248" s="10" t="s">
        <v>41</v>
      </c>
      <c r="AD248" s="10" t="s">
        <v>41</v>
      </c>
      <c r="AF248" s="2">
        <v>243</v>
      </c>
      <c r="AG248" s="2">
        <v>231</v>
      </c>
      <c r="AH248" s="1">
        <v>2601.42</v>
      </c>
      <c r="AI248" s="1">
        <v>11.949</v>
      </c>
      <c r="AJ248" s="1">
        <v>11.981999999999999</v>
      </c>
      <c r="AL248" s="1">
        <v>15.9</v>
      </c>
    </row>
    <row r="249" spans="2:38" ht="12.75" customHeight="1">
      <c r="B249" s="13">
        <v>230</v>
      </c>
      <c r="C249" s="14">
        <v>15.9</v>
      </c>
      <c r="D249" s="6" t="s">
        <v>381</v>
      </c>
      <c r="E249" s="15" t="s">
        <v>37</v>
      </c>
      <c r="F249" s="15" t="s">
        <v>38</v>
      </c>
      <c r="G249" s="16" t="s">
        <v>36</v>
      </c>
      <c r="H249" s="9">
        <v>11.4</v>
      </c>
      <c r="I249" s="10"/>
      <c r="J249" s="10" t="s">
        <v>382</v>
      </c>
      <c r="K249" s="10">
        <v>2608.3510000000001</v>
      </c>
      <c r="L249" s="10">
        <v>11.981</v>
      </c>
      <c r="M249" s="10">
        <v>11.981</v>
      </c>
      <c r="N249" s="10">
        <v>11.981</v>
      </c>
      <c r="O249" s="10">
        <v>15.9</v>
      </c>
      <c r="P249" s="10"/>
      <c r="Q249" s="11"/>
      <c r="R249" s="10" t="s">
        <v>382</v>
      </c>
      <c r="S249" s="10">
        <v>2620.518</v>
      </c>
      <c r="T249" s="10">
        <v>12.023999999999999</v>
      </c>
      <c r="U249" s="10">
        <v>12.007</v>
      </c>
      <c r="V249" s="10">
        <v>12.007</v>
      </c>
      <c r="W249" s="10">
        <v>15.9</v>
      </c>
      <c r="X249" s="10"/>
      <c r="Y249" s="10"/>
      <c r="Z249" s="12">
        <v>232</v>
      </c>
      <c r="AA249" s="10">
        <v>12.13</v>
      </c>
      <c r="AB249" s="10">
        <v>15.9</v>
      </c>
      <c r="AC249" s="10" t="s">
        <v>41</v>
      </c>
      <c r="AD249" s="10" t="s">
        <v>41</v>
      </c>
      <c r="AF249" s="2">
        <v>244</v>
      </c>
      <c r="AG249" s="2">
        <v>232</v>
      </c>
      <c r="AH249" s="1">
        <v>2613.402</v>
      </c>
      <c r="AI249" s="1">
        <v>11.981999999999999</v>
      </c>
      <c r="AJ249" s="1">
        <v>11.981999999999999</v>
      </c>
      <c r="AL249" s="1">
        <v>15.9</v>
      </c>
    </row>
    <row r="250" spans="2:38" ht="12.75" customHeight="1">
      <c r="B250" s="4">
        <v>231</v>
      </c>
      <c r="C250" s="5">
        <v>15.9</v>
      </c>
      <c r="D250" s="6" t="s">
        <v>298</v>
      </c>
      <c r="E250" s="7" t="s">
        <v>37</v>
      </c>
      <c r="F250" s="7" t="s">
        <v>38</v>
      </c>
      <c r="G250" s="8" t="s">
        <v>36</v>
      </c>
      <c r="H250" s="9">
        <v>11.99</v>
      </c>
      <c r="I250" s="10"/>
      <c r="J250" s="10" t="s">
        <v>383</v>
      </c>
      <c r="K250" s="10">
        <v>2620.3330000000001</v>
      </c>
      <c r="L250" s="10">
        <v>11.981</v>
      </c>
      <c r="M250" s="10">
        <v>11.991</v>
      </c>
      <c r="N250" s="10">
        <v>11.991</v>
      </c>
      <c r="O250" s="10">
        <v>15.9</v>
      </c>
      <c r="P250" s="10"/>
      <c r="Q250" s="11"/>
      <c r="R250" s="10" t="s">
        <v>383</v>
      </c>
      <c r="S250" s="10">
        <v>2632.5250000000001</v>
      </c>
      <c r="T250" s="10">
        <v>12.007</v>
      </c>
      <c r="U250" s="10">
        <v>12.029</v>
      </c>
      <c r="V250" s="10">
        <v>12.029</v>
      </c>
      <c r="W250" s="10">
        <v>15.9</v>
      </c>
      <c r="X250" s="10"/>
      <c r="Y250" s="10"/>
      <c r="Z250" s="12">
        <v>233</v>
      </c>
      <c r="AA250" s="10">
        <v>12.11</v>
      </c>
      <c r="AB250" s="10">
        <v>15.9</v>
      </c>
      <c r="AC250" s="10" t="s">
        <v>41</v>
      </c>
      <c r="AD250" s="10" t="s">
        <v>41</v>
      </c>
      <c r="AF250" s="2">
        <v>245</v>
      </c>
      <c r="AG250" s="2">
        <v>233</v>
      </c>
      <c r="AH250" s="1">
        <v>2625.384</v>
      </c>
      <c r="AI250" s="1">
        <v>11.981999999999999</v>
      </c>
      <c r="AJ250" s="1">
        <v>11.943</v>
      </c>
      <c r="AL250" s="1">
        <v>15.9</v>
      </c>
    </row>
    <row r="251" spans="2:38" ht="12.75" customHeight="1">
      <c r="B251" s="13">
        <v>232</v>
      </c>
      <c r="C251" s="14">
        <v>15.9</v>
      </c>
      <c r="D251" s="6" t="s">
        <v>236</v>
      </c>
      <c r="E251" s="15" t="s">
        <v>37</v>
      </c>
      <c r="F251" s="15" t="s">
        <v>38</v>
      </c>
      <c r="G251" s="16" t="s">
        <v>36</v>
      </c>
      <c r="H251" s="9">
        <v>12</v>
      </c>
      <c r="I251" s="10"/>
      <c r="J251" s="10" t="s">
        <v>384</v>
      </c>
      <c r="K251" s="10">
        <v>2632.3240000000001</v>
      </c>
      <c r="L251" s="10">
        <v>11.991</v>
      </c>
      <c r="M251" s="10">
        <v>11.984</v>
      </c>
      <c r="N251" s="10">
        <v>11.984</v>
      </c>
      <c r="O251" s="10">
        <v>15.9</v>
      </c>
      <c r="P251" s="10"/>
      <c r="Q251" s="11"/>
      <c r="R251" s="10" t="s">
        <v>384</v>
      </c>
      <c r="S251" s="10">
        <v>2644.5540000000001</v>
      </c>
      <c r="T251" s="10">
        <v>12.029</v>
      </c>
      <c r="U251" s="10">
        <v>12.002000000000001</v>
      </c>
      <c r="V251" s="10">
        <v>12.002000000000001</v>
      </c>
      <c r="W251" s="10">
        <v>15.9</v>
      </c>
      <c r="X251" s="10"/>
      <c r="Y251" s="10"/>
      <c r="Z251" s="12">
        <v>234</v>
      </c>
      <c r="AA251" s="10">
        <v>12.09</v>
      </c>
      <c r="AB251" s="10">
        <v>15.9</v>
      </c>
      <c r="AC251" s="10" t="s">
        <v>41</v>
      </c>
      <c r="AD251" s="10" t="s">
        <v>41</v>
      </c>
      <c r="AF251" s="2">
        <v>246</v>
      </c>
      <c r="AG251" s="2">
        <v>234</v>
      </c>
      <c r="AH251" s="1">
        <v>2637.3270000000002</v>
      </c>
      <c r="AI251" s="1">
        <v>11.943</v>
      </c>
      <c r="AJ251" s="1">
        <v>11.976000000000001</v>
      </c>
      <c r="AL251" s="1">
        <v>15.9</v>
      </c>
    </row>
    <row r="252" spans="2:38" ht="12.75" customHeight="1">
      <c r="B252" s="4">
        <v>233</v>
      </c>
      <c r="C252" s="5">
        <v>15.9</v>
      </c>
      <c r="D252" s="6" t="s">
        <v>257</v>
      </c>
      <c r="E252" s="7" t="s">
        <v>37</v>
      </c>
      <c r="F252" s="7" t="s">
        <v>38</v>
      </c>
      <c r="G252" s="8" t="s">
        <v>36</v>
      </c>
      <c r="H252" s="9">
        <v>11.994999999999999</v>
      </c>
      <c r="I252" s="10"/>
      <c r="J252" s="10" t="s">
        <v>385</v>
      </c>
      <c r="K252" s="10">
        <v>2644.308</v>
      </c>
      <c r="L252" s="10">
        <v>11.984</v>
      </c>
      <c r="M252" s="10">
        <v>11.974</v>
      </c>
      <c r="N252" s="10">
        <v>11.973000000000001</v>
      </c>
      <c r="O252" s="10">
        <v>15.9</v>
      </c>
      <c r="P252" s="10"/>
      <c r="Q252" s="11"/>
      <c r="R252" s="10" t="s">
        <v>385</v>
      </c>
      <c r="S252" s="10">
        <v>2656.556</v>
      </c>
      <c r="T252" s="10">
        <v>12.002000000000001</v>
      </c>
      <c r="U252" s="10">
        <v>11.999000000000001</v>
      </c>
      <c r="V252" s="10">
        <v>11.999000000000001</v>
      </c>
      <c r="W252" s="10">
        <v>15.9</v>
      </c>
      <c r="X252" s="10"/>
      <c r="Y252" s="10"/>
      <c r="Z252" s="12">
        <v>235</v>
      </c>
      <c r="AA252" s="10">
        <v>12.07</v>
      </c>
      <c r="AB252" s="10">
        <v>15.9</v>
      </c>
      <c r="AC252" s="10" t="s">
        <v>41</v>
      </c>
      <c r="AD252" s="10" t="s">
        <v>41</v>
      </c>
      <c r="AF252" s="2">
        <v>247</v>
      </c>
      <c r="AG252" s="2">
        <v>235</v>
      </c>
      <c r="AH252" s="1">
        <v>2649.3029999999999</v>
      </c>
      <c r="AI252" s="1">
        <v>11.976000000000001</v>
      </c>
      <c r="AJ252" s="1">
        <v>11.968999999999999</v>
      </c>
      <c r="AL252" s="1">
        <v>15.9</v>
      </c>
    </row>
    <row r="253" spans="2:38" ht="12.75" customHeight="1">
      <c r="B253" s="13">
        <v>234</v>
      </c>
      <c r="C253" s="14">
        <v>15.9</v>
      </c>
      <c r="D253" s="6" t="s">
        <v>222</v>
      </c>
      <c r="E253" s="15" t="s">
        <v>37</v>
      </c>
      <c r="F253" s="15" t="s">
        <v>38</v>
      </c>
      <c r="G253" s="16" t="s">
        <v>36</v>
      </c>
      <c r="H253" s="9">
        <v>12.003</v>
      </c>
      <c r="I253" s="10"/>
      <c r="J253" s="10" t="s">
        <v>386</v>
      </c>
      <c r="K253" s="10">
        <v>2656.2809999999999</v>
      </c>
      <c r="L253" s="10">
        <v>11.974</v>
      </c>
      <c r="M253" s="10">
        <v>11.999000000000001</v>
      </c>
      <c r="N253" s="10">
        <v>11.999000000000001</v>
      </c>
      <c r="O253" s="10">
        <v>15.9</v>
      </c>
      <c r="P253" s="10"/>
      <c r="Q253" s="11"/>
      <c r="R253" s="10" t="s">
        <v>386</v>
      </c>
      <c r="S253" s="10">
        <v>2668.5540000000001</v>
      </c>
      <c r="T253" s="10">
        <v>11.999000000000001</v>
      </c>
      <c r="U253" s="10">
        <v>12.013999999999999</v>
      </c>
      <c r="V253" s="10">
        <v>12.013999999999999</v>
      </c>
      <c r="W253" s="10">
        <v>15.9</v>
      </c>
      <c r="X253" s="10"/>
      <c r="Y253" s="10"/>
      <c r="Z253" s="12">
        <v>236</v>
      </c>
      <c r="AA253" s="10">
        <v>12.1</v>
      </c>
      <c r="AB253" s="10">
        <v>15.9</v>
      </c>
      <c r="AC253" s="10" t="s">
        <v>41</v>
      </c>
      <c r="AD253" s="10" t="s">
        <v>41</v>
      </c>
      <c r="AF253" s="2">
        <v>248</v>
      </c>
      <c r="AG253" s="2">
        <v>236</v>
      </c>
      <c r="AH253" s="1">
        <v>2661.2719999999999</v>
      </c>
      <c r="AI253" s="1">
        <v>11.968999999999999</v>
      </c>
      <c r="AJ253" s="1">
        <v>11.988</v>
      </c>
      <c r="AL253" s="1">
        <v>15.9</v>
      </c>
    </row>
    <row r="254" spans="2:38" ht="12.75" customHeight="1">
      <c r="B254" s="4">
        <v>235</v>
      </c>
      <c r="C254" s="5">
        <v>15.9</v>
      </c>
      <c r="D254" s="6" t="s">
        <v>269</v>
      </c>
      <c r="E254" s="7" t="s">
        <v>37</v>
      </c>
      <c r="F254" s="7" t="s">
        <v>38</v>
      </c>
      <c r="G254" s="8" t="s">
        <v>36</v>
      </c>
      <c r="H254" s="9">
        <v>11.996</v>
      </c>
      <c r="I254" s="10"/>
      <c r="J254" s="10" t="s">
        <v>387</v>
      </c>
      <c r="K254" s="10">
        <v>2668.28</v>
      </c>
      <c r="L254" s="10">
        <v>11.999000000000001</v>
      </c>
      <c r="M254" s="10">
        <v>11.958</v>
      </c>
      <c r="N254" s="10">
        <v>11.958</v>
      </c>
      <c r="O254" s="10">
        <v>15.9</v>
      </c>
      <c r="P254" s="10"/>
      <c r="Q254" s="11"/>
      <c r="R254" s="10" t="s">
        <v>387</v>
      </c>
      <c r="S254" s="10">
        <v>2680.569</v>
      </c>
      <c r="T254" s="10">
        <v>12.013999999999999</v>
      </c>
      <c r="U254" s="10">
        <v>12.022</v>
      </c>
      <c r="V254" s="10">
        <v>12.022</v>
      </c>
      <c r="W254" s="10">
        <v>15.9</v>
      </c>
      <c r="X254" s="10"/>
      <c r="Y254" s="10"/>
      <c r="Z254" s="12">
        <v>237</v>
      </c>
      <c r="AA254" s="10">
        <v>12.1</v>
      </c>
      <c r="AB254" s="10">
        <v>15.9</v>
      </c>
      <c r="AC254" s="10" t="s">
        <v>41</v>
      </c>
      <c r="AD254" s="10" t="s">
        <v>41</v>
      </c>
      <c r="AF254" s="2">
        <v>249</v>
      </c>
      <c r="AG254" s="2">
        <v>237</v>
      </c>
      <c r="AH254" s="1">
        <v>2673.26</v>
      </c>
      <c r="AI254" s="1">
        <v>11.988</v>
      </c>
      <c r="AJ254" s="1">
        <v>11.946999999999999</v>
      </c>
      <c r="AL254" s="1">
        <v>15.9</v>
      </c>
    </row>
    <row r="255" spans="2:38" ht="12.75" customHeight="1">
      <c r="B255" s="13">
        <v>236</v>
      </c>
      <c r="C255" s="14">
        <v>15.9</v>
      </c>
      <c r="D255" s="6" t="s">
        <v>222</v>
      </c>
      <c r="E255" s="15" t="s">
        <v>37</v>
      </c>
      <c r="F255" s="15" t="s">
        <v>38</v>
      </c>
      <c r="G255" s="16" t="s">
        <v>36</v>
      </c>
      <c r="H255" s="9">
        <v>12</v>
      </c>
      <c r="I255" s="10"/>
      <c r="J255" s="10" t="s">
        <v>388</v>
      </c>
      <c r="K255" s="10">
        <v>2680.2379999999998</v>
      </c>
      <c r="L255" s="10">
        <v>11.958</v>
      </c>
      <c r="M255" s="10">
        <v>11.994</v>
      </c>
      <c r="N255" s="10">
        <v>11.994</v>
      </c>
      <c r="O255" s="10">
        <v>15.9</v>
      </c>
      <c r="P255" s="10"/>
      <c r="Q255" s="11"/>
      <c r="R255" s="10" t="s">
        <v>388</v>
      </c>
      <c r="S255" s="10">
        <v>2692.5909999999999</v>
      </c>
      <c r="T255" s="10">
        <v>12.022</v>
      </c>
      <c r="U255" s="10">
        <v>12.022</v>
      </c>
      <c r="V255" s="10">
        <v>12.022</v>
      </c>
      <c r="W255" s="10">
        <v>15.9</v>
      </c>
      <c r="X255" s="10"/>
      <c r="Y255" s="10"/>
      <c r="Z255" s="12">
        <v>238</v>
      </c>
      <c r="AA255" s="10">
        <v>12.14</v>
      </c>
      <c r="AB255" s="10">
        <v>15.9</v>
      </c>
      <c r="AC255" s="10" t="s">
        <v>41</v>
      </c>
      <c r="AD255" s="10" t="s">
        <v>41</v>
      </c>
      <c r="AF255" s="2">
        <v>250</v>
      </c>
      <c r="AG255" s="2">
        <v>238</v>
      </c>
      <c r="AH255" s="1">
        <v>2685.2069999999999</v>
      </c>
      <c r="AI255" s="1">
        <v>11.946999999999999</v>
      </c>
      <c r="AJ255" s="1">
        <v>11.978999999999999</v>
      </c>
      <c r="AL255" s="1">
        <v>15.9</v>
      </c>
    </row>
    <row r="256" spans="2:38" ht="12.75" customHeight="1">
      <c r="B256" s="4">
        <v>237</v>
      </c>
      <c r="C256" s="5">
        <v>15.9</v>
      </c>
      <c r="D256" s="6" t="s">
        <v>381</v>
      </c>
      <c r="E256" s="7" t="s">
        <v>37</v>
      </c>
      <c r="F256" s="7" t="s">
        <v>38</v>
      </c>
      <c r="G256" s="8" t="s">
        <v>36</v>
      </c>
      <c r="H256" s="9">
        <v>11.961</v>
      </c>
      <c r="I256" s="10"/>
      <c r="J256" s="10" t="s">
        <v>389</v>
      </c>
      <c r="K256" s="10">
        <v>2692.232</v>
      </c>
      <c r="L256" s="10">
        <v>11.994</v>
      </c>
      <c r="M256" s="10">
        <v>11.981</v>
      </c>
      <c r="N256" s="10">
        <v>11.981</v>
      </c>
      <c r="O256" s="10">
        <v>15.9</v>
      </c>
      <c r="P256" s="10"/>
      <c r="Q256" s="11"/>
      <c r="R256" s="10" t="s">
        <v>389</v>
      </c>
      <c r="S256" s="10">
        <v>2704.6120000000001</v>
      </c>
      <c r="T256" s="10">
        <v>12.022</v>
      </c>
      <c r="U256" s="10">
        <v>12.016999999999999</v>
      </c>
      <c r="V256" s="10">
        <v>12.016999999999999</v>
      </c>
      <c r="W256" s="10">
        <v>15.9</v>
      </c>
      <c r="X256" s="10"/>
      <c r="Y256" s="10"/>
      <c r="Z256" s="12">
        <v>239</v>
      </c>
      <c r="AA256" s="10">
        <v>12.11</v>
      </c>
      <c r="AB256" s="10">
        <v>15.9</v>
      </c>
      <c r="AC256" s="10" t="s">
        <v>41</v>
      </c>
      <c r="AD256" s="10" t="s">
        <v>41</v>
      </c>
      <c r="AF256" s="2">
        <v>251</v>
      </c>
      <c r="AG256" s="2">
        <v>239</v>
      </c>
      <c r="AH256" s="1">
        <v>2697.1860000000001</v>
      </c>
      <c r="AI256" s="1">
        <v>11.978999999999999</v>
      </c>
      <c r="AJ256" s="1">
        <v>11.978</v>
      </c>
      <c r="AL256" s="1">
        <v>15.9</v>
      </c>
    </row>
    <row r="257" spans="2:38" ht="12.75" customHeight="1">
      <c r="B257" s="13">
        <v>238</v>
      </c>
      <c r="C257" s="14">
        <v>15.9</v>
      </c>
      <c r="D257" s="6" t="s">
        <v>252</v>
      </c>
      <c r="E257" s="15" t="s">
        <v>37</v>
      </c>
      <c r="F257" s="15" t="s">
        <v>38</v>
      </c>
      <c r="G257" s="16" t="s">
        <v>36</v>
      </c>
      <c r="H257" s="9">
        <v>11.988</v>
      </c>
      <c r="I257" s="10"/>
      <c r="J257" s="10" t="s">
        <v>390</v>
      </c>
      <c r="K257" s="10">
        <v>2704.2139999999999</v>
      </c>
      <c r="L257" s="10">
        <v>11.981</v>
      </c>
      <c r="M257" s="10">
        <v>11.976000000000001</v>
      </c>
      <c r="N257" s="10">
        <v>11.976000000000001</v>
      </c>
      <c r="O257" s="10">
        <v>15.9</v>
      </c>
      <c r="P257" s="10"/>
      <c r="Q257" s="11"/>
      <c r="R257" s="10" t="s">
        <v>390</v>
      </c>
      <c r="S257" s="10">
        <v>2716.6289999999999</v>
      </c>
      <c r="T257" s="10">
        <v>12.016999999999999</v>
      </c>
      <c r="U257" s="10">
        <v>12.012</v>
      </c>
      <c r="V257" s="10">
        <v>12.012</v>
      </c>
      <c r="W257" s="10">
        <v>15.9</v>
      </c>
      <c r="X257" s="10"/>
      <c r="Y257" s="10"/>
      <c r="Z257" s="12">
        <v>240</v>
      </c>
      <c r="AA257" s="10">
        <v>12.09</v>
      </c>
      <c r="AB257" s="10">
        <v>15.9</v>
      </c>
      <c r="AC257" s="10" t="s">
        <v>41</v>
      </c>
      <c r="AD257" s="10" t="s">
        <v>41</v>
      </c>
      <c r="AF257" s="2">
        <v>252</v>
      </c>
      <c r="AG257" s="2">
        <v>240</v>
      </c>
      <c r="AH257" s="1">
        <v>2709.1640000000002</v>
      </c>
      <c r="AI257" s="1">
        <v>11.978</v>
      </c>
      <c r="AJ257" s="1">
        <v>11.946</v>
      </c>
      <c r="AL257" s="1">
        <v>15.9</v>
      </c>
    </row>
    <row r="258" spans="2:38" ht="12.75" customHeight="1">
      <c r="B258" s="4">
        <v>239</v>
      </c>
      <c r="C258" s="5">
        <v>15.9</v>
      </c>
      <c r="D258" s="6" t="s">
        <v>239</v>
      </c>
      <c r="E258" s="7" t="s">
        <v>37</v>
      </c>
      <c r="F258" s="7" t="s">
        <v>38</v>
      </c>
      <c r="G258" s="8" t="s">
        <v>36</v>
      </c>
      <c r="H258" s="9">
        <v>12.005000000000001</v>
      </c>
      <c r="I258" s="10"/>
      <c r="J258" s="10" t="s">
        <v>391</v>
      </c>
      <c r="K258" s="10">
        <v>2716.19</v>
      </c>
      <c r="L258" s="10">
        <v>11.976000000000001</v>
      </c>
      <c r="M258" s="10">
        <v>11.933</v>
      </c>
      <c r="N258" s="10">
        <v>11.933</v>
      </c>
      <c r="O258" s="10">
        <v>15.9</v>
      </c>
      <c r="P258" s="10"/>
      <c r="Q258" s="11"/>
      <c r="R258" s="10" t="s">
        <v>391</v>
      </c>
      <c r="S258" s="10">
        <v>2728.6410000000001</v>
      </c>
      <c r="T258" s="10">
        <v>12.012</v>
      </c>
      <c r="U258" s="10">
        <v>11.962999999999999</v>
      </c>
      <c r="V258" s="10">
        <v>11.962999999999999</v>
      </c>
      <c r="W258" s="10">
        <v>15.9</v>
      </c>
      <c r="X258" s="10"/>
      <c r="Y258" s="10"/>
      <c r="Z258" s="12">
        <v>241</v>
      </c>
      <c r="AA258" s="10">
        <v>12.06</v>
      </c>
      <c r="AB258" s="10">
        <v>15.9</v>
      </c>
      <c r="AC258" s="10" t="s">
        <v>41</v>
      </c>
      <c r="AD258" s="10" t="s">
        <v>41</v>
      </c>
      <c r="AF258" s="2">
        <v>253</v>
      </c>
      <c r="AG258" s="2">
        <v>241</v>
      </c>
      <c r="AH258" s="1">
        <v>2721.11</v>
      </c>
      <c r="AI258" s="1">
        <v>11.946</v>
      </c>
      <c r="AJ258" s="1">
        <v>11.926</v>
      </c>
      <c r="AL258" s="1">
        <v>15.9</v>
      </c>
    </row>
    <row r="259" spans="2:38" ht="12.75" customHeight="1">
      <c r="B259" s="13">
        <v>240</v>
      </c>
      <c r="C259" s="14">
        <v>15.9</v>
      </c>
      <c r="D259" s="6" t="s">
        <v>266</v>
      </c>
      <c r="E259" s="15" t="s">
        <v>37</v>
      </c>
      <c r="F259" s="15" t="s">
        <v>38</v>
      </c>
      <c r="G259" s="16" t="s">
        <v>36</v>
      </c>
      <c r="H259" s="9">
        <v>12.002000000000001</v>
      </c>
      <c r="I259" s="10"/>
      <c r="J259" s="10" t="s">
        <v>392</v>
      </c>
      <c r="K259" s="10">
        <v>2728.123</v>
      </c>
      <c r="L259" s="10">
        <v>11.933</v>
      </c>
      <c r="M259" s="10">
        <v>11.978999999999999</v>
      </c>
      <c r="N259" s="10">
        <v>11.978999999999999</v>
      </c>
      <c r="O259" s="10">
        <v>15.9</v>
      </c>
      <c r="P259" s="10"/>
      <c r="Q259" s="11"/>
      <c r="R259" s="10" t="s">
        <v>392</v>
      </c>
      <c r="S259" s="10">
        <v>2740.6039999999998</v>
      </c>
      <c r="T259" s="10">
        <v>11.962999999999999</v>
      </c>
      <c r="U259" s="10">
        <v>12.004</v>
      </c>
      <c r="V259" s="10">
        <v>12.004</v>
      </c>
      <c r="W259" s="10">
        <v>15.9</v>
      </c>
      <c r="X259" s="10"/>
      <c r="Y259" s="10"/>
      <c r="Z259" s="12">
        <v>242</v>
      </c>
      <c r="AA259" s="10">
        <v>12.09</v>
      </c>
      <c r="AB259" s="10">
        <v>15.9</v>
      </c>
      <c r="AC259" s="10" t="s">
        <v>41</v>
      </c>
      <c r="AD259" s="10" t="s">
        <v>41</v>
      </c>
      <c r="AF259" s="2">
        <v>254</v>
      </c>
      <c r="AG259" s="2">
        <v>242</v>
      </c>
      <c r="AH259" s="1">
        <v>2733.0360000000001</v>
      </c>
      <c r="AI259" s="1">
        <v>11.926</v>
      </c>
      <c r="AJ259" s="1">
        <v>11.98</v>
      </c>
      <c r="AL259" s="1">
        <v>15.9</v>
      </c>
    </row>
    <row r="260" spans="2:38" ht="12.75" customHeight="1">
      <c r="B260" s="4">
        <v>241</v>
      </c>
      <c r="C260" s="5">
        <v>15.9</v>
      </c>
      <c r="D260" s="6" t="s">
        <v>252</v>
      </c>
      <c r="E260" s="7" t="s">
        <v>37</v>
      </c>
      <c r="F260" s="7" t="s">
        <v>38</v>
      </c>
      <c r="G260" s="8" t="s">
        <v>36</v>
      </c>
      <c r="H260" s="9">
        <v>11.4</v>
      </c>
      <c r="I260" s="10"/>
      <c r="J260" s="10" t="s">
        <v>393</v>
      </c>
      <c r="K260" s="10">
        <v>2740.1010000000001</v>
      </c>
      <c r="L260" s="10">
        <v>11.978999999999999</v>
      </c>
      <c r="M260" s="10">
        <v>11.994</v>
      </c>
      <c r="N260" s="10">
        <v>11.994</v>
      </c>
      <c r="O260" s="10">
        <v>15.9</v>
      </c>
      <c r="P260" s="10"/>
      <c r="Q260" s="11"/>
      <c r="R260" s="10" t="s">
        <v>393</v>
      </c>
      <c r="S260" s="10">
        <v>2752.6080000000002</v>
      </c>
      <c r="T260" s="10">
        <v>12.004</v>
      </c>
      <c r="U260" s="10">
        <v>11.999000000000001</v>
      </c>
      <c r="V260" s="10">
        <v>11.999000000000001</v>
      </c>
      <c r="W260" s="10">
        <v>15.9</v>
      </c>
      <c r="X260" s="10"/>
      <c r="Y260" s="10"/>
      <c r="Z260" s="12">
        <v>243</v>
      </c>
      <c r="AA260" s="10">
        <v>12.1</v>
      </c>
      <c r="AB260" s="10">
        <v>15.9</v>
      </c>
      <c r="AC260" s="10" t="s">
        <v>41</v>
      </c>
      <c r="AD260" s="10" t="s">
        <v>41</v>
      </c>
      <c r="AF260" s="2">
        <v>255</v>
      </c>
      <c r="AG260" s="2">
        <v>243</v>
      </c>
      <c r="AH260" s="1">
        <v>2745.0160000000001</v>
      </c>
      <c r="AI260" s="1">
        <v>11.98</v>
      </c>
      <c r="AJ260" s="1">
        <v>11.94</v>
      </c>
      <c r="AL260" s="1">
        <v>15.9</v>
      </c>
    </row>
    <row r="261" spans="2:38" ht="12.75" customHeight="1">
      <c r="B261" s="13">
        <v>242</v>
      </c>
      <c r="C261" s="14">
        <v>15.9</v>
      </c>
      <c r="D261" s="6" t="s">
        <v>269</v>
      </c>
      <c r="E261" s="15" t="s">
        <v>37</v>
      </c>
      <c r="F261" s="15" t="s">
        <v>38</v>
      </c>
      <c r="G261" s="16" t="s">
        <v>36</v>
      </c>
      <c r="H261" s="9">
        <v>12.01</v>
      </c>
      <c r="I261" s="10"/>
      <c r="J261" s="10" t="s">
        <v>394</v>
      </c>
      <c r="K261" s="10">
        <v>2752.0949999999998</v>
      </c>
      <c r="L261" s="10">
        <v>11.994</v>
      </c>
      <c r="M261" s="10">
        <v>11.989000000000001</v>
      </c>
      <c r="N261" s="10">
        <v>11.989000000000001</v>
      </c>
      <c r="O261" s="10">
        <v>15.9</v>
      </c>
      <c r="P261" s="10"/>
      <c r="Q261" s="11"/>
      <c r="R261" s="10" t="s">
        <v>394</v>
      </c>
      <c r="S261" s="10">
        <v>2764.607</v>
      </c>
      <c r="T261" s="10">
        <v>11.999000000000001</v>
      </c>
      <c r="U261" s="10">
        <v>12.004</v>
      </c>
      <c r="V261" s="10">
        <v>12.004</v>
      </c>
      <c r="W261" s="10">
        <v>15.9</v>
      </c>
      <c r="X261" s="10"/>
      <c r="Y261" s="10"/>
      <c r="Z261" s="12">
        <v>244</v>
      </c>
      <c r="AA261" s="10">
        <v>12.11</v>
      </c>
      <c r="AB261" s="10">
        <v>15.9</v>
      </c>
      <c r="AC261" s="10" t="s">
        <v>41</v>
      </c>
      <c r="AD261" s="10" t="s">
        <v>41</v>
      </c>
      <c r="AF261" s="2">
        <v>256</v>
      </c>
      <c r="AG261" s="2">
        <v>244</v>
      </c>
      <c r="AH261" s="1">
        <v>2756.9569999999999</v>
      </c>
      <c r="AI261" s="1">
        <v>11.94</v>
      </c>
      <c r="AJ261" s="1">
        <v>11.976000000000001</v>
      </c>
      <c r="AL261" s="1">
        <v>15.9</v>
      </c>
    </row>
    <row r="262" spans="2:38" ht="12.75" customHeight="1">
      <c r="B262" s="4">
        <v>243</v>
      </c>
      <c r="C262" s="5">
        <v>15.9</v>
      </c>
      <c r="D262" s="6" t="s">
        <v>106</v>
      </c>
      <c r="E262" s="7" t="s">
        <v>37</v>
      </c>
      <c r="F262" s="7" t="s">
        <v>38</v>
      </c>
      <c r="G262" s="8" t="s">
        <v>36</v>
      </c>
      <c r="H262" s="9">
        <v>11.994999999999999</v>
      </c>
      <c r="I262" s="10"/>
      <c r="J262" s="10" t="s">
        <v>395</v>
      </c>
      <c r="K262" s="10">
        <v>2764.0839999999998</v>
      </c>
      <c r="L262" s="10">
        <v>11.989000000000001</v>
      </c>
      <c r="M262" s="10">
        <v>11.996</v>
      </c>
      <c r="N262" s="10">
        <v>11.996</v>
      </c>
      <c r="O262" s="10">
        <v>15.9</v>
      </c>
      <c r="P262" s="10"/>
      <c r="Q262" s="11"/>
      <c r="R262" s="10" t="s">
        <v>395</v>
      </c>
      <c r="S262" s="10">
        <v>2776.6109999999999</v>
      </c>
      <c r="T262" s="10">
        <v>12.004</v>
      </c>
      <c r="U262" s="10">
        <v>12.009</v>
      </c>
      <c r="V262" s="10">
        <v>12.009</v>
      </c>
      <c r="W262" s="10">
        <v>15.9</v>
      </c>
      <c r="X262" s="10"/>
      <c r="Y262" s="10"/>
      <c r="Z262" s="12">
        <v>245</v>
      </c>
      <c r="AA262" s="10">
        <v>12.11</v>
      </c>
      <c r="AB262" s="10">
        <v>15.9</v>
      </c>
      <c r="AC262" s="10" t="s">
        <v>41</v>
      </c>
      <c r="AD262" s="10" t="s">
        <v>41</v>
      </c>
      <c r="AF262" s="2">
        <v>257</v>
      </c>
      <c r="AG262" s="2">
        <v>245</v>
      </c>
      <c r="AH262" s="1">
        <v>2768.9319999999998</v>
      </c>
      <c r="AI262" s="1">
        <v>11.976000000000001</v>
      </c>
      <c r="AJ262" s="1">
        <v>11.983000000000001</v>
      </c>
      <c r="AL262" s="1">
        <v>15.9</v>
      </c>
    </row>
    <row r="263" spans="2:38" ht="12.75" customHeight="1">
      <c r="B263" s="13">
        <v>244</v>
      </c>
      <c r="C263" s="14">
        <v>15.9</v>
      </c>
      <c r="D263" s="6" t="s">
        <v>230</v>
      </c>
      <c r="E263" s="15" t="s">
        <v>37</v>
      </c>
      <c r="F263" s="15" t="s">
        <v>38</v>
      </c>
      <c r="G263" s="16" t="s">
        <v>36</v>
      </c>
      <c r="H263" s="9">
        <v>11.987</v>
      </c>
      <c r="I263" s="10"/>
      <c r="J263" s="10" t="s">
        <v>396</v>
      </c>
      <c r="K263" s="10">
        <v>2776.08</v>
      </c>
      <c r="L263" s="10">
        <v>11.996</v>
      </c>
      <c r="M263" s="10">
        <v>11.991</v>
      </c>
      <c r="N263" s="10">
        <v>11.991</v>
      </c>
      <c r="O263" s="10">
        <v>15.9</v>
      </c>
      <c r="P263" s="10"/>
      <c r="Q263" s="11"/>
      <c r="R263" s="10" t="s">
        <v>396</v>
      </c>
      <c r="S263" s="10">
        <v>2788.62</v>
      </c>
      <c r="T263" s="10">
        <v>12.009</v>
      </c>
      <c r="U263" s="10">
        <v>12.022</v>
      </c>
      <c r="V263" s="10">
        <v>12.022</v>
      </c>
      <c r="W263" s="10">
        <v>15.9</v>
      </c>
      <c r="X263" s="10"/>
      <c r="Y263" s="10"/>
      <c r="Z263" s="12">
        <v>246</v>
      </c>
      <c r="AA263" s="10">
        <v>12.12</v>
      </c>
      <c r="AB263" s="10">
        <v>15.9</v>
      </c>
      <c r="AC263" s="10" t="s">
        <v>41</v>
      </c>
      <c r="AD263" s="10" t="s">
        <v>41</v>
      </c>
      <c r="AF263" s="2">
        <v>258</v>
      </c>
      <c r="AG263" s="2">
        <v>246</v>
      </c>
      <c r="AH263" s="1">
        <v>2780.915</v>
      </c>
      <c r="AI263" s="1">
        <v>11.983000000000001</v>
      </c>
      <c r="AJ263" s="1">
        <v>11.955</v>
      </c>
      <c r="AL263" s="1">
        <v>15.9</v>
      </c>
    </row>
    <row r="264" spans="2:38" ht="12.75" customHeight="1">
      <c r="B264" s="4">
        <v>245</v>
      </c>
      <c r="C264" s="5">
        <v>15.9</v>
      </c>
      <c r="D264" s="6" t="s">
        <v>252</v>
      </c>
      <c r="E264" s="7" t="s">
        <v>37</v>
      </c>
      <c r="F264" s="7" t="s">
        <v>38</v>
      </c>
      <c r="G264" s="8" t="s">
        <v>36</v>
      </c>
      <c r="H264" s="9">
        <v>12.000999999999999</v>
      </c>
      <c r="I264" s="10"/>
      <c r="J264" s="10" t="s">
        <v>397</v>
      </c>
      <c r="K264" s="10">
        <v>2788.0720000000001</v>
      </c>
      <c r="L264" s="10">
        <v>11.991</v>
      </c>
      <c r="M264" s="10">
        <v>11.971</v>
      </c>
      <c r="N264" s="10">
        <v>11.971</v>
      </c>
      <c r="O264" s="10">
        <v>15.9</v>
      </c>
      <c r="P264" s="10"/>
      <c r="Q264" s="11"/>
      <c r="R264" s="10" t="s">
        <v>397</v>
      </c>
      <c r="S264" s="10">
        <v>2800.6419999999998</v>
      </c>
      <c r="T264" s="10">
        <v>12.022</v>
      </c>
      <c r="U264" s="10">
        <v>12.002000000000001</v>
      </c>
      <c r="V264" s="10">
        <v>12.002000000000001</v>
      </c>
      <c r="W264" s="10">
        <v>15.9</v>
      </c>
      <c r="X264" s="10"/>
      <c r="Y264" s="10"/>
      <c r="Z264" s="12">
        <v>247</v>
      </c>
      <c r="AA264" s="10">
        <v>12.1</v>
      </c>
      <c r="AB264" s="10">
        <v>15.9</v>
      </c>
      <c r="AC264" s="10" t="s">
        <v>41</v>
      </c>
      <c r="AD264" s="10" t="s">
        <v>41</v>
      </c>
      <c r="AF264" s="2">
        <v>259</v>
      </c>
      <c r="AG264" s="2">
        <v>247</v>
      </c>
      <c r="AH264" s="1">
        <v>2792.87</v>
      </c>
      <c r="AI264" s="1">
        <v>11.955</v>
      </c>
      <c r="AJ264" s="1">
        <v>11.925000000000001</v>
      </c>
      <c r="AL264" s="1">
        <v>15.9</v>
      </c>
    </row>
    <row r="265" spans="2:38" ht="12.75" customHeight="1">
      <c r="B265" s="13">
        <v>246</v>
      </c>
      <c r="C265" s="14">
        <v>15.9</v>
      </c>
      <c r="D265" s="6" t="s">
        <v>398</v>
      </c>
      <c r="E265" s="15" t="s">
        <v>37</v>
      </c>
      <c r="F265" s="15" t="s">
        <v>38</v>
      </c>
      <c r="G265" s="16" t="s">
        <v>36</v>
      </c>
      <c r="H265" s="9">
        <v>11.997</v>
      </c>
      <c r="I265" s="10"/>
      <c r="J265" s="10" t="s">
        <v>399</v>
      </c>
      <c r="K265" s="10">
        <v>2800.0430000000001</v>
      </c>
      <c r="L265" s="10">
        <v>11.971</v>
      </c>
      <c r="M265" s="10">
        <v>11.976000000000001</v>
      </c>
      <c r="N265" s="10">
        <v>11.976000000000001</v>
      </c>
      <c r="O265" s="10">
        <v>15.9</v>
      </c>
      <c r="P265" s="10"/>
      <c r="Q265" s="11"/>
      <c r="R265" s="10" t="s">
        <v>399</v>
      </c>
      <c r="S265" s="10">
        <v>2812.6439999999998</v>
      </c>
      <c r="T265" s="10">
        <v>12.002000000000001</v>
      </c>
      <c r="U265" s="10">
        <v>12.035</v>
      </c>
      <c r="V265" s="10">
        <v>12.035</v>
      </c>
      <c r="W265" s="10">
        <v>15.9</v>
      </c>
      <c r="X265" s="10"/>
      <c r="Y265" s="10"/>
      <c r="Z265" s="12">
        <v>248</v>
      </c>
      <c r="AA265" s="10">
        <v>12.08</v>
      </c>
      <c r="AB265" s="10">
        <v>15.9</v>
      </c>
      <c r="AC265" s="10" t="s">
        <v>41</v>
      </c>
      <c r="AD265" s="10" t="s">
        <v>41</v>
      </c>
      <c r="AF265" s="2">
        <v>260</v>
      </c>
      <c r="AG265" s="2">
        <v>248</v>
      </c>
      <c r="AH265" s="1">
        <v>2804.7950000000001</v>
      </c>
      <c r="AI265" s="1">
        <v>11.925000000000001</v>
      </c>
      <c r="AJ265" s="1">
        <v>11.959</v>
      </c>
      <c r="AL265" s="1">
        <v>15.9</v>
      </c>
    </row>
    <row r="266" spans="2:38" ht="12.75" customHeight="1">
      <c r="B266" s="4">
        <v>247</v>
      </c>
      <c r="C266" s="5">
        <v>15.9</v>
      </c>
      <c r="D266" s="6" t="s">
        <v>211</v>
      </c>
      <c r="E266" s="7" t="s">
        <v>37</v>
      </c>
      <c r="F266" s="7" t="s">
        <v>38</v>
      </c>
      <c r="G266" s="8" t="s">
        <v>36</v>
      </c>
      <c r="H266" s="9">
        <v>11.999000000000001</v>
      </c>
      <c r="I266" s="10"/>
      <c r="J266" s="10" t="s">
        <v>400</v>
      </c>
      <c r="K266" s="10">
        <v>2812.0189999999998</v>
      </c>
      <c r="L266" s="10">
        <v>11.976000000000001</v>
      </c>
      <c r="M266" s="10">
        <v>11.961</v>
      </c>
      <c r="N266" s="10">
        <v>11.961</v>
      </c>
      <c r="O266" s="10">
        <v>15.9</v>
      </c>
      <c r="P266" s="10"/>
      <c r="Q266" s="11"/>
      <c r="R266" s="10" t="s">
        <v>400</v>
      </c>
      <c r="S266" s="10">
        <v>2824.6779999999999</v>
      </c>
      <c r="T266" s="10">
        <v>12.035</v>
      </c>
      <c r="U266" s="10">
        <v>11.976000000000001</v>
      </c>
      <c r="V266" s="10">
        <v>11.976000000000001</v>
      </c>
      <c r="W266" s="10">
        <v>15.9</v>
      </c>
      <c r="X266" s="10"/>
      <c r="Y266" s="10"/>
      <c r="Z266" s="12">
        <v>249</v>
      </c>
      <c r="AA266" s="10">
        <v>12.08</v>
      </c>
      <c r="AB266" s="10">
        <v>15.9</v>
      </c>
      <c r="AC266" s="10" t="s">
        <v>41</v>
      </c>
      <c r="AD266" s="10" t="s">
        <v>41</v>
      </c>
      <c r="AF266" s="2">
        <v>261</v>
      </c>
      <c r="AG266" s="2">
        <v>249</v>
      </c>
      <c r="AH266" s="1">
        <v>2816.7539999999999</v>
      </c>
      <c r="AI266" s="1">
        <v>11.959</v>
      </c>
      <c r="AJ266" s="1">
        <v>11.968999999999999</v>
      </c>
      <c r="AL266" s="1">
        <v>15.9</v>
      </c>
    </row>
    <row r="267" spans="2:38" ht="12.75" customHeight="1">
      <c r="B267" s="13">
        <v>248</v>
      </c>
      <c r="C267" s="14">
        <v>15.9</v>
      </c>
      <c r="D267" s="6" t="s">
        <v>269</v>
      </c>
      <c r="E267" s="15" t="s">
        <v>37</v>
      </c>
      <c r="F267" s="15" t="s">
        <v>38</v>
      </c>
      <c r="G267" s="16" t="s">
        <v>36</v>
      </c>
      <c r="H267" s="9">
        <v>12.009</v>
      </c>
      <c r="I267" s="10"/>
      <c r="J267" s="10" t="s">
        <v>401</v>
      </c>
      <c r="K267" s="10">
        <v>2823.98</v>
      </c>
      <c r="L267" s="10">
        <v>11.961</v>
      </c>
      <c r="M267" s="10">
        <v>11.962999999999999</v>
      </c>
      <c r="N267" s="10">
        <v>11.962999999999999</v>
      </c>
      <c r="O267" s="10">
        <v>15.9</v>
      </c>
      <c r="P267" s="10"/>
      <c r="Q267" s="11"/>
      <c r="R267" s="10" t="s">
        <v>401</v>
      </c>
      <c r="S267" s="10">
        <v>2836.654</v>
      </c>
      <c r="T267" s="10">
        <v>11.976000000000001</v>
      </c>
      <c r="U267" s="10">
        <v>12.004</v>
      </c>
      <c r="V267" s="10">
        <v>12.004</v>
      </c>
      <c r="W267" s="10">
        <v>15.9</v>
      </c>
      <c r="X267" s="10"/>
      <c r="Y267" s="10"/>
      <c r="Z267" s="12">
        <v>250</v>
      </c>
      <c r="AA267" s="10">
        <v>12.1</v>
      </c>
      <c r="AB267" s="10">
        <v>15.9</v>
      </c>
      <c r="AC267" s="10" t="s">
        <v>41</v>
      </c>
      <c r="AD267" s="10" t="s">
        <v>41</v>
      </c>
      <c r="AF267" s="2">
        <v>262</v>
      </c>
      <c r="AG267" s="2">
        <v>250</v>
      </c>
      <c r="AH267" s="1">
        <v>2828.723</v>
      </c>
      <c r="AI267" s="1">
        <v>11.968999999999999</v>
      </c>
      <c r="AJ267" s="1">
        <v>11.935</v>
      </c>
      <c r="AL267" s="1">
        <v>15.9</v>
      </c>
    </row>
    <row r="268" spans="2:38" ht="12.75" customHeight="1">
      <c r="B268" s="4">
        <v>249</v>
      </c>
      <c r="C268" s="5">
        <v>15.9</v>
      </c>
      <c r="D268" s="6" t="s">
        <v>402</v>
      </c>
      <c r="E268" s="7" t="s">
        <v>37</v>
      </c>
      <c r="F268" s="7" t="s">
        <v>38</v>
      </c>
      <c r="G268" s="8" t="s">
        <v>36</v>
      </c>
      <c r="H268" s="9">
        <v>11.981999999999999</v>
      </c>
      <c r="I268" s="10"/>
      <c r="J268" s="10" t="s">
        <v>403</v>
      </c>
      <c r="K268" s="10">
        <v>2835.9430000000002</v>
      </c>
      <c r="L268" s="10">
        <v>11.962999999999999</v>
      </c>
      <c r="M268" s="10">
        <v>11.989000000000001</v>
      </c>
      <c r="N268" s="10">
        <v>11.989000000000001</v>
      </c>
      <c r="O268" s="10">
        <v>15.9</v>
      </c>
      <c r="P268" s="10"/>
      <c r="Q268" s="11"/>
      <c r="R268" s="10" t="s">
        <v>403</v>
      </c>
      <c r="S268" s="10">
        <v>2848.6579999999999</v>
      </c>
      <c r="T268" s="10">
        <v>12.004</v>
      </c>
      <c r="U268" s="10">
        <v>11.999000000000001</v>
      </c>
      <c r="V268" s="10">
        <v>11.999000000000001</v>
      </c>
      <c r="W268" s="10">
        <v>15.9</v>
      </c>
      <c r="X268" s="10"/>
      <c r="Y268" s="10"/>
      <c r="Z268" s="12">
        <v>251</v>
      </c>
      <c r="AA268" s="10">
        <v>12.11</v>
      </c>
      <c r="AB268" s="10">
        <v>15.9</v>
      </c>
      <c r="AC268" s="10" t="s">
        <v>41</v>
      </c>
      <c r="AD268" s="10" t="s">
        <v>41</v>
      </c>
      <c r="AF268" s="2">
        <v>263</v>
      </c>
      <c r="AG268" s="2">
        <v>251</v>
      </c>
      <c r="AH268" s="1">
        <v>2840.6579999999999</v>
      </c>
      <c r="AI268" s="1">
        <v>11.935</v>
      </c>
      <c r="AJ268" s="1">
        <v>11.983000000000001</v>
      </c>
      <c r="AL268" s="1">
        <v>15.9</v>
      </c>
    </row>
    <row r="269" spans="2:38" ht="12.75" customHeight="1">
      <c r="B269" s="13">
        <v>250</v>
      </c>
      <c r="C269" s="14">
        <v>15.9</v>
      </c>
      <c r="D269" s="6" t="s">
        <v>269</v>
      </c>
      <c r="E269" s="15" t="s">
        <v>37</v>
      </c>
      <c r="F269" s="15" t="s">
        <v>38</v>
      </c>
      <c r="G269" s="16" t="s">
        <v>36</v>
      </c>
      <c r="H269" s="9">
        <v>11.994</v>
      </c>
      <c r="I269" s="10"/>
      <c r="J269" s="10" t="s">
        <v>404</v>
      </c>
      <c r="K269" s="10">
        <v>2847.9319999999998</v>
      </c>
      <c r="L269" s="10">
        <v>11.989000000000001</v>
      </c>
      <c r="M269" s="10">
        <v>12.009</v>
      </c>
      <c r="N269" s="10">
        <v>12.009</v>
      </c>
      <c r="O269" s="10">
        <v>15.9</v>
      </c>
      <c r="P269" s="10"/>
      <c r="Q269" s="11"/>
      <c r="R269" s="10" t="s">
        <v>404</v>
      </c>
      <c r="S269" s="10">
        <v>2860.6570000000002</v>
      </c>
      <c r="T269" s="10">
        <v>11.999000000000001</v>
      </c>
      <c r="U269" s="10">
        <v>12.022</v>
      </c>
      <c r="V269" s="10">
        <v>12.022</v>
      </c>
      <c r="W269" s="10">
        <v>15.9</v>
      </c>
      <c r="X269" s="10"/>
      <c r="Y269" s="10"/>
      <c r="Z269" s="12">
        <v>252</v>
      </c>
      <c r="AA269" s="10">
        <v>12.13</v>
      </c>
      <c r="AB269" s="10">
        <v>15.9</v>
      </c>
      <c r="AC269" s="10" t="s">
        <v>41</v>
      </c>
      <c r="AD269" s="10" t="s">
        <v>41</v>
      </c>
      <c r="AF269" s="2">
        <v>264</v>
      </c>
      <c r="AG269" s="2">
        <v>252</v>
      </c>
      <c r="AH269" s="1">
        <v>2852.6419999999998</v>
      </c>
      <c r="AI269" s="1">
        <v>11.983000000000001</v>
      </c>
      <c r="AJ269" s="1">
        <v>11.994999999999999</v>
      </c>
      <c r="AL269" s="1">
        <v>15.9</v>
      </c>
    </row>
    <row r="270" spans="2:38" ht="12.75" customHeight="1">
      <c r="B270" s="4">
        <v>251</v>
      </c>
      <c r="C270" s="5">
        <v>15.9</v>
      </c>
      <c r="D270" s="6" t="s">
        <v>200</v>
      </c>
      <c r="E270" s="7" t="s">
        <v>37</v>
      </c>
      <c r="F270" s="7" t="s">
        <v>38</v>
      </c>
      <c r="G270" s="8" t="s">
        <v>36</v>
      </c>
      <c r="H270" s="9">
        <v>11.996</v>
      </c>
      <c r="I270" s="10"/>
      <c r="J270" s="10" t="s">
        <v>405</v>
      </c>
      <c r="K270" s="10">
        <v>2859.9409999999998</v>
      </c>
      <c r="L270" s="10">
        <v>12.009</v>
      </c>
      <c r="M270" s="10">
        <v>11.968</v>
      </c>
      <c r="N270" s="10">
        <v>11.968999999999999</v>
      </c>
      <c r="O270" s="10">
        <v>15.9</v>
      </c>
      <c r="P270" s="10"/>
      <c r="Q270" s="11"/>
      <c r="R270" s="10" t="s">
        <v>405</v>
      </c>
      <c r="S270" s="10">
        <v>2872.6790000000001</v>
      </c>
      <c r="T270" s="10">
        <v>12.022</v>
      </c>
      <c r="U270" s="10">
        <v>11.961</v>
      </c>
      <c r="V270" s="10">
        <v>11.961</v>
      </c>
      <c r="W270" s="10">
        <v>15.9</v>
      </c>
      <c r="X270" s="10"/>
      <c r="Y270" s="10"/>
      <c r="Z270" s="12">
        <v>253</v>
      </c>
      <c r="AA270" s="10">
        <v>12.11</v>
      </c>
      <c r="AB270" s="10">
        <v>15.9</v>
      </c>
      <c r="AC270" s="10" t="s">
        <v>41</v>
      </c>
      <c r="AD270" s="10" t="s">
        <v>41</v>
      </c>
      <c r="AF270" s="2">
        <v>265</v>
      </c>
      <c r="AG270" s="2">
        <v>253</v>
      </c>
      <c r="AH270" s="1">
        <v>2864.6370000000002</v>
      </c>
      <c r="AI270" s="1">
        <v>11.994999999999999</v>
      </c>
      <c r="AJ270" s="1">
        <v>11.962</v>
      </c>
      <c r="AL270" s="1">
        <v>15.9</v>
      </c>
    </row>
    <row r="271" spans="2:38" ht="12.75" customHeight="1">
      <c r="B271" s="13">
        <v>252</v>
      </c>
      <c r="C271" s="14">
        <v>15.9</v>
      </c>
      <c r="D271" s="6" t="s">
        <v>269</v>
      </c>
      <c r="E271" s="15" t="s">
        <v>37</v>
      </c>
      <c r="F271" s="15" t="s">
        <v>38</v>
      </c>
      <c r="G271" s="16" t="s">
        <v>36</v>
      </c>
      <c r="H271" s="9">
        <v>11.4</v>
      </c>
      <c r="I271" s="10"/>
      <c r="J271" s="10" t="s">
        <v>406</v>
      </c>
      <c r="K271" s="10">
        <v>2871.9090000000001</v>
      </c>
      <c r="L271" s="10">
        <v>11.968</v>
      </c>
      <c r="M271" s="10">
        <v>11.989000000000001</v>
      </c>
      <c r="N271" s="10">
        <v>11.989000000000001</v>
      </c>
      <c r="O271" s="10">
        <v>15.9</v>
      </c>
      <c r="P271" s="10"/>
      <c r="Q271" s="11"/>
      <c r="R271" s="10" t="s">
        <v>406</v>
      </c>
      <c r="S271" s="10">
        <v>2884.64</v>
      </c>
      <c r="T271" s="10">
        <v>11.961</v>
      </c>
      <c r="U271" s="10">
        <v>12.055</v>
      </c>
      <c r="V271" s="10">
        <v>12.055</v>
      </c>
      <c r="W271" s="10">
        <v>15.9</v>
      </c>
      <c r="X271" s="10"/>
      <c r="Y271" s="10"/>
      <c r="Z271" s="12">
        <v>254</v>
      </c>
      <c r="AA271" s="10">
        <v>12.1</v>
      </c>
      <c r="AB271" s="10">
        <v>15.9</v>
      </c>
      <c r="AC271" s="10" t="s">
        <v>41</v>
      </c>
      <c r="AD271" s="10" t="s">
        <v>41</v>
      </c>
      <c r="AF271" s="2">
        <v>266</v>
      </c>
      <c r="AG271" s="2">
        <v>254</v>
      </c>
      <c r="AH271" s="1">
        <v>2876.5990000000002</v>
      </c>
      <c r="AI271" s="1">
        <v>11.962</v>
      </c>
      <c r="AJ271" s="1">
        <v>11.925000000000001</v>
      </c>
      <c r="AL271" s="1">
        <v>15.9</v>
      </c>
    </row>
    <row r="272" spans="2:38" ht="12.75" customHeight="1">
      <c r="B272" s="4">
        <v>253</v>
      </c>
      <c r="C272" s="5">
        <v>15.9</v>
      </c>
      <c r="D272" s="6" t="s">
        <v>222</v>
      </c>
      <c r="E272" s="7" t="s">
        <v>37</v>
      </c>
      <c r="F272" s="7" t="s">
        <v>38</v>
      </c>
      <c r="G272" s="8" t="s">
        <v>36</v>
      </c>
      <c r="H272" s="9">
        <v>12</v>
      </c>
      <c r="I272" s="10"/>
      <c r="J272" s="10" t="s">
        <v>407</v>
      </c>
      <c r="K272" s="10">
        <v>2883.8980000000001</v>
      </c>
      <c r="L272" s="10">
        <v>11.989000000000001</v>
      </c>
      <c r="M272" s="10">
        <v>11.948</v>
      </c>
      <c r="N272" s="10">
        <v>11.948</v>
      </c>
      <c r="O272" s="10">
        <v>15.9</v>
      </c>
      <c r="P272" s="10"/>
      <c r="Q272" s="11"/>
      <c r="R272" s="10" t="s">
        <v>407</v>
      </c>
      <c r="S272" s="10">
        <v>2896.6950000000002</v>
      </c>
      <c r="T272" s="10">
        <v>12.055</v>
      </c>
      <c r="U272" s="10">
        <v>11.956</v>
      </c>
      <c r="V272" s="10">
        <v>11.956</v>
      </c>
      <c r="W272" s="10">
        <v>15.9</v>
      </c>
      <c r="X272" s="10"/>
      <c r="Y272" s="10"/>
      <c r="Z272" s="12">
        <v>255</v>
      </c>
      <c r="AA272" s="10">
        <v>12.05</v>
      </c>
      <c r="AB272" s="10">
        <v>15.9</v>
      </c>
      <c r="AC272" s="10" t="s">
        <v>41</v>
      </c>
      <c r="AD272" s="10" t="s">
        <v>41</v>
      </c>
      <c r="AF272" s="2">
        <v>267</v>
      </c>
      <c r="AG272" s="2">
        <v>255</v>
      </c>
      <c r="AH272" s="1">
        <v>2888.5230000000001</v>
      </c>
      <c r="AI272" s="1">
        <v>11.925000000000001</v>
      </c>
      <c r="AJ272" s="1">
        <v>11.891999999999999</v>
      </c>
      <c r="AL272" s="1">
        <v>15.9</v>
      </c>
    </row>
    <row r="273" spans="2:38" ht="12.75" customHeight="1">
      <c r="B273" s="13">
        <v>254</v>
      </c>
      <c r="C273" s="14">
        <v>15.9</v>
      </c>
      <c r="D273" s="6" t="s">
        <v>408</v>
      </c>
      <c r="E273" s="15" t="s">
        <v>37</v>
      </c>
      <c r="F273" s="15" t="s">
        <v>38</v>
      </c>
      <c r="G273" s="16" t="s">
        <v>36</v>
      </c>
      <c r="H273" s="9">
        <v>11.996</v>
      </c>
      <c r="I273" s="10"/>
      <c r="J273" s="10" t="s">
        <v>409</v>
      </c>
      <c r="K273" s="10">
        <v>2895.846</v>
      </c>
      <c r="L273" s="10">
        <v>11.948</v>
      </c>
      <c r="M273" s="10">
        <v>11.978999999999999</v>
      </c>
      <c r="N273" s="10">
        <v>11.978999999999999</v>
      </c>
      <c r="O273" s="10">
        <v>15.9</v>
      </c>
      <c r="P273" s="10"/>
      <c r="Q273" s="11"/>
      <c r="R273" s="10" t="s">
        <v>409</v>
      </c>
      <c r="S273" s="10">
        <v>2908.6509999999998</v>
      </c>
      <c r="T273" s="10">
        <v>11.956</v>
      </c>
      <c r="U273" s="10">
        <v>12.026999999999999</v>
      </c>
      <c r="V273" s="10">
        <v>12.026999999999999</v>
      </c>
      <c r="W273" s="10">
        <v>15.9</v>
      </c>
      <c r="X273" s="10"/>
      <c r="Y273" s="10"/>
      <c r="Z273" s="12">
        <v>256</v>
      </c>
      <c r="AA273" s="10">
        <v>12.11</v>
      </c>
      <c r="AB273" s="10">
        <v>15.9</v>
      </c>
      <c r="AC273" s="10" t="s">
        <v>41</v>
      </c>
      <c r="AD273" s="10" t="s">
        <v>41</v>
      </c>
      <c r="AF273" s="2">
        <v>268</v>
      </c>
      <c r="AG273" s="2">
        <v>256</v>
      </c>
      <c r="AH273" s="1">
        <v>2900.415</v>
      </c>
      <c r="AI273" s="1">
        <v>11.891999999999999</v>
      </c>
      <c r="AJ273" s="1">
        <v>11.986000000000001</v>
      </c>
      <c r="AL273" s="1">
        <v>15.9</v>
      </c>
    </row>
    <row r="274" spans="2:38" ht="12.75" customHeight="1">
      <c r="B274" s="4">
        <v>255</v>
      </c>
      <c r="C274" s="5">
        <v>15.9</v>
      </c>
      <c r="D274" s="6" t="s">
        <v>266</v>
      </c>
      <c r="E274" s="7" t="s">
        <v>37</v>
      </c>
      <c r="F274" s="7" t="s">
        <v>38</v>
      </c>
      <c r="G274" s="8" t="s">
        <v>36</v>
      </c>
      <c r="H274" s="9">
        <v>11.666</v>
      </c>
      <c r="I274" s="10"/>
      <c r="J274" s="10" t="s">
        <v>410</v>
      </c>
      <c r="K274" s="10">
        <v>2907.8249999999998</v>
      </c>
      <c r="L274" s="10">
        <v>11.978999999999999</v>
      </c>
      <c r="M274" s="10">
        <v>12.002000000000001</v>
      </c>
      <c r="N274" s="10">
        <v>12.002000000000001</v>
      </c>
      <c r="O274" s="10">
        <v>15.9</v>
      </c>
      <c r="P274" s="10"/>
      <c r="Q274" s="11"/>
      <c r="R274" s="10" t="s">
        <v>410</v>
      </c>
      <c r="S274" s="10">
        <v>2920.6770000000001</v>
      </c>
      <c r="T274" s="10">
        <v>12.026999999999999</v>
      </c>
      <c r="U274" s="10">
        <v>12.037000000000001</v>
      </c>
      <c r="V274" s="10">
        <v>12.037000000000001</v>
      </c>
      <c r="W274" s="10">
        <v>15.9</v>
      </c>
      <c r="X274" s="10"/>
      <c r="Y274" s="10"/>
      <c r="Z274" s="12">
        <v>257</v>
      </c>
      <c r="AA274" s="10">
        <v>12.11</v>
      </c>
      <c r="AB274" s="10">
        <v>15.9</v>
      </c>
      <c r="AC274" s="10" t="s">
        <v>41</v>
      </c>
      <c r="AD274" s="10" t="s">
        <v>41</v>
      </c>
      <c r="AF274" s="2">
        <v>269</v>
      </c>
      <c r="AG274" s="2">
        <v>257</v>
      </c>
      <c r="AH274" s="1">
        <v>2912.4009999999998</v>
      </c>
      <c r="AI274" s="1">
        <v>11.986000000000001</v>
      </c>
      <c r="AJ274" s="1">
        <v>11.981999999999999</v>
      </c>
      <c r="AL274" s="1">
        <v>15.9</v>
      </c>
    </row>
    <row r="275" spans="2:38" ht="12.75" customHeight="1">
      <c r="B275" s="13">
        <v>256</v>
      </c>
      <c r="C275" s="14">
        <v>15.9</v>
      </c>
      <c r="D275" s="6" t="s">
        <v>239</v>
      </c>
      <c r="E275" s="15" t="s">
        <v>37</v>
      </c>
      <c r="F275" s="15" t="s">
        <v>38</v>
      </c>
      <c r="G275" s="16" t="s">
        <v>36</v>
      </c>
      <c r="H275" s="9">
        <v>11.999000000000001</v>
      </c>
      <c r="I275" s="10"/>
      <c r="J275" s="10" t="s">
        <v>411</v>
      </c>
      <c r="K275" s="10">
        <v>2919.8270000000002</v>
      </c>
      <c r="L275" s="10">
        <v>12.002000000000001</v>
      </c>
      <c r="M275" s="10">
        <v>11.962999999999999</v>
      </c>
      <c r="N275" s="10">
        <v>11.962999999999999</v>
      </c>
      <c r="O275" s="10">
        <v>15.9</v>
      </c>
      <c r="P275" s="10"/>
      <c r="Q275" s="11"/>
      <c r="R275" s="10" t="s">
        <v>411</v>
      </c>
      <c r="S275" s="10">
        <v>2932.7139999999999</v>
      </c>
      <c r="T275" s="10">
        <v>12.037000000000001</v>
      </c>
      <c r="U275" s="10">
        <v>12.002000000000001</v>
      </c>
      <c r="V275" s="10">
        <v>12.002000000000001</v>
      </c>
      <c r="W275" s="10">
        <v>15.9</v>
      </c>
      <c r="X275" s="10"/>
      <c r="Y275" s="10"/>
      <c r="Z275" s="12">
        <v>258</v>
      </c>
      <c r="AA275" s="10">
        <v>12.13</v>
      </c>
      <c r="AB275" s="10">
        <v>15.9</v>
      </c>
      <c r="AC275" s="10" t="s">
        <v>41</v>
      </c>
      <c r="AD275" s="10" t="s">
        <v>41</v>
      </c>
      <c r="AF275" s="2">
        <v>270</v>
      </c>
      <c r="AG275" s="2">
        <v>258</v>
      </c>
      <c r="AH275" s="1">
        <v>2924.3820000000001</v>
      </c>
      <c r="AI275" s="1">
        <v>11.981999999999999</v>
      </c>
      <c r="AJ275" s="1">
        <v>11.978999999999999</v>
      </c>
      <c r="AL275" s="1">
        <v>15.9</v>
      </c>
    </row>
    <row r="276" spans="2:38" ht="12.75" customHeight="1">
      <c r="B276" s="4">
        <v>257</v>
      </c>
      <c r="C276" s="5">
        <v>15.9</v>
      </c>
      <c r="D276" s="6" t="s">
        <v>239</v>
      </c>
      <c r="E276" s="7" t="s">
        <v>37</v>
      </c>
      <c r="F276" s="7" t="s">
        <v>38</v>
      </c>
      <c r="G276" s="8" t="s">
        <v>36</v>
      </c>
      <c r="H276" s="9">
        <v>11.999000000000001</v>
      </c>
      <c r="I276" s="10"/>
      <c r="J276" s="10" t="s">
        <v>412</v>
      </c>
      <c r="K276" s="10">
        <v>2931.79</v>
      </c>
      <c r="L276" s="10">
        <v>11.962999999999999</v>
      </c>
      <c r="M276" s="10">
        <v>11.648</v>
      </c>
      <c r="N276" s="10">
        <v>11.648999999999999</v>
      </c>
      <c r="O276" s="10">
        <v>15.9</v>
      </c>
      <c r="P276" s="10"/>
      <c r="Q276" s="11"/>
      <c r="R276" s="10" t="s">
        <v>412</v>
      </c>
      <c r="S276" s="10">
        <v>2944.7159999999999</v>
      </c>
      <c r="T276" s="10">
        <v>12.002000000000001</v>
      </c>
      <c r="U276" s="10">
        <v>11.683999999999999</v>
      </c>
      <c r="V276" s="10">
        <v>11.683999999999999</v>
      </c>
      <c r="W276" s="10">
        <v>15.9</v>
      </c>
      <c r="X276" s="10"/>
      <c r="Y276" s="10"/>
      <c r="Z276" s="12">
        <v>259</v>
      </c>
      <c r="AA276" s="10">
        <v>11.76</v>
      </c>
      <c r="AB276" s="10">
        <v>15.9</v>
      </c>
      <c r="AC276" s="10" t="s">
        <v>41</v>
      </c>
      <c r="AD276" s="10" t="s">
        <v>41</v>
      </c>
      <c r="AF276" s="2">
        <v>271</v>
      </c>
      <c r="AG276" s="2">
        <v>259</v>
      </c>
      <c r="AH276" s="1">
        <v>2936.3609999999999</v>
      </c>
      <c r="AI276" s="1">
        <v>11.978999999999999</v>
      </c>
      <c r="AJ276" s="1">
        <v>11.648999999999999</v>
      </c>
      <c r="AL276" s="1">
        <v>15.9</v>
      </c>
    </row>
    <row r="277" spans="2:38" ht="12.75" customHeight="1">
      <c r="B277" s="13">
        <v>258</v>
      </c>
      <c r="C277" s="14">
        <v>15.9</v>
      </c>
      <c r="D277" s="6" t="s">
        <v>262</v>
      </c>
      <c r="E277" s="15" t="s">
        <v>37</v>
      </c>
      <c r="F277" s="15" t="s">
        <v>38</v>
      </c>
      <c r="G277" s="16" t="s">
        <v>36</v>
      </c>
      <c r="H277" s="9">
        <v>12.01</v>
      </c>
      <c r="I277" s="10"/>
      <c r="J277" s="10" t="s">
        <v>413</v>
      </c>
      <c r="K277" s="10">
        <v>2943.4380000000001</v>
      </c>
      <c r="L277" s="10">
        <v>11.648</v>
      </c>
      <c r="M277" s="10">
        <v>11.976000000000001</v>
      </c>
      <c r="N277" s="10">
        <v>11.976000000000001</v>
      </c>
      <c r="O277" s="10">
        <v>15.9</v>
      </c>
      <c r="P277" s="10"/>
      <c r="Q277" s="11"/>
      <c r="R277" s="10" t="s">
        <v>413</v>
      </c>
      <c r="S277" s="10">
        <v>2956.4</v>
      </c>
      <c r="T277" s="10">
        <v>11.683999999999999</v>
      </c>
      <c r="U277" s="10">
        <v>12.007</v>
      </c>
      <c r="V277" s="10">
        <v>12.007</v>
      </c>
      <c r="W277" s="10">
        <v>15.9</v>
      </c>
      <c r="X277" s="10"/>
      <c r="Y277" s="10"/>
      <c r="Z277" s="12">
        <v>260</v>
      </c>
      <c r="AA277" s="10">
        <v>12.1</v>
      </c>
      <c r="AB277" s="10">
        <v>15.9</v>
      </c>
      <c r="AC277" s="10" t="s">
        <v>41</v>
      </c>
      <c r="AD277" s="10" t="s">
        <v>41</v>
      </c>
      <c r="AF277" s="2">
        <v>272</v>
      </c>
      <c r="AG277" s="2">
        <v>260</v>
      </c>
      <c r="AH277" s="1">
        <v>2948.009</v>
      </c>
      <c r="AI277" s="1">
        <v>11.648999999999999</v>
      </c>
      <c r="AJ277" s="1">
        <v>11.981</v>
      </c>
      <c r="AL277" s="1">
        <v>15.9</v>
      </c>
    </row>
    <row r="278" spans="2:38" ht="12.75" customHeight="1">
      <c r="B278" s="4">
        <v>259</v>
      </c>
      <c r="C278" s="5">
        <v>15.9</v>
      </c>
      <c r="D278" s="6" t="s">
        <v>266</v>
      </c>
      <c r="E278" s="7" t="s">
        <v>37</v>
      </c>
      <c r="F278" s="7" t="s">
        <v>38</v>
      </c>
      <c r="G278" s="8" t="s">
        <v>36</v>
      </c>
      <c r="H278" s="9">
        <v>11.996</v>
      </c>
      <c r="I278" s="10"/>
      <c r="J278" s="10" t="s">
        <v>414</v>
      </c>
      <c r="K278" s="10">
        <v>2955.4140000000002</v>
      </c>
      <c r="L278" s="10">
        <v>11.976000000000001</v>
      </c>
      <c r="M278" s="10">
        <v>11.999000000000001</v>
      </c>
      <c r="N278" s="10">
        <v>11.999000000000001</v>
      </c>
      <c r="O278" s="10">
        <v>15.9</v>
      </c>
      <c r="P278" s="10"/>
      <c r="Q278" s="11"/>
      <c r="R278" s="10" t="s">
        <v>414</v>
      </c>
      <c r="S278" s="10">
        <v>2968.4070000000002</v>
      </c>
      <c r="T278" s="10">
        <v>12.007</v>
      </c>
      <c r="U278" s="10">
        <v>12.013999999999999</v>
      </c>
      <c r="V278" s="10">
        <v>12.013999999999999</v>
      </c>
      <c r="W278" s="10">
        <v>15.9</v>
      </c>
      <c r="X278" s="10"/>
      <c r="Y278" s="10"/>
      <c r="Z278" s="12">
        <v>261</v>
      </c>
      <c r="AA278" s="10">
        <v>12.12</v>
      </c>
      <c r="AB278" s="10">
        <v>15.9</v>
      </c>
      <c r="AC278" s="10" t="s">
        <v>41</v>
      </c>
      <c r="AD278" s="10" t="s">
        <v>41</v>
      </c>
      <c r="AF278" s="2">
        <v>273</v>
      </c>
      <c r="AG278" s="2">
        <v>261</v>
      </c>
      <c r="AH278" s="1">
        <v>2959.991</v>
      </c>
      <c r="AI278" s="1">
        <v>11.981</v>
      </c>
      <c r="AJ278" s="1">
        <v>11.943</v>
      </c>
      <c r="AL278" s="1">
        <v>15.9</v>
      </c>
    </row>
    <row r="279" spans="2:38" ht="12.75" customHeight="1">
      <c r="B279" s="13">
        <v>260</v>
      </c>
      <c r="C279" s="14">
        <v>15.9</v>
      </c>
      <c r="D279" s="6" t="s">
        <v>230</v>
      </c>
      <c r="E279" s="15" t="s">
        <v>37</v>
      </c>
      <c r="F279" s="15" t="s">
        <v>38</v>
      </c>
      <c r="G279" s="16" t="s">
        <v>36</v>
      </c>
      <c r="H279" s="9">
        <v>11.994999999999999</v>
      </c>
      <c r="I279" s="10"/>
      <c r="J279" s="10" t="s">
        <v>415</v>
      </c>
      <c r="K279" s="10">
        <v>2967.413</v>
      </c>
      <c r="L279" s="10">
        <v>11.999000000000001</v>
      </c>
      <c r="M279" s="10">
        <v>11.971</v>
      </c>
      <c r="N279" s="10">
        <v>11.971</v>
      </c>
      <c r="O279" s="10">
        <v>15.9</v>
      </c>
      <c r="P279" s="10"/>
      <c r="Q279" s="11"/>
      <c r="R279" s="10" t="s">
        <v>415</v>
      </c>
      <c r="S279" s="10">
        <v>2980.4209999999998</v>
      </c>
      <c r="T279" s="10">
        <v>12.013999999999999</v>
      </c>
      <c r="U279" s="10">
        <v>12.012</v>
      </c>
      <c r="V279" s="10">
        <v>12.012</v>
      </c>
      <c r="W279" s="10">
        <v>15.9</v>
      </c>
      <c r="X279" s="10"/>
      <c r="Y279" s="10"/>
      <c r="Z279" s="12">
        <v>262</v>
      </c>
      <c r="AA279" s="10">
        <v>12.14</v>
      </c>
      <c r="AB279" s="10">
        <v>15.9</v>
      </c>
      <c r="AC279" s="10" t="s">
        <v>41</v>
      </c>
      <c r="AD279" s="10" t="s">
        <v>41</v>
      </c>
      <c r="AF279" s="2">
        <v>274</v>
      </c>
      <c r="AG279" s="2">
        <v>262</v>
      </c>
      <c r="AH279" s="1">
        <v>2971.9340000000002</v>
      </c>
      <c r="AI279" s="1">
        <v>11.943</v>
      </c>
      <c r="AJ279" s="1">
        <v>11.981999999999999</v>
      </c>
      <c r="AL279" s="1">
        <v>15.9</v>
      </c>
    </row>
    <row r="280" spans="2:38" ht="12.75" customHeight="1">
      <c r="B280" s="4">
        <v>261</v>
      </c>
      <c r="C280" s="5">
        <v>15.9</v>
      </c>
      <c r="D280" s="6" t="s">
        <v>222</v>
      </c>
      <c r="E280" s="7" t="s">
        <v>37</v>
      </c>
      <c r="F280" s="7" t="s">
        <v>38</v>
      </c>
      <c r="G280" s="8" t="s">
        <v>36</v>
      </c>
      <c r="H280" s="9">
        <v>12.003</v>
      </c>
      <c r="I280" s="10"/>
      <c r="J280" s="10" t="s">
        <v>416</v>
      </c>
      <c r="K280" s="10">
        <v>2979.384</v>
      </c>
      <c r="L280" s="10">
        <v>11.971</v>
      </c>
      <c r="M280" s="10">
        <v>11.986000000000001</v>
      </c>
      <c r="N280" s="10">
        <v>11.986000000000001</v>
      </c>
      <c r="O280" s="10">
        <v>15.9</v>
      </c>
      <c r="P280" s="10"/>
      <c r="Q280" s="11"/>
      <c r="R280" s="10" t="s">
        <v>416</v>
      </c>
      <c r="S280" s="10">
        <v>2992.4319999999998</v>
      </c>
      <c r="T280" s="10">
        <v>12.012</v>
      </c>
      <c r="U280" s="10">
        <v>12.012</v>
      </c>
      <c r="V280" s="10">
        <v>12.012</v>
      </c>
      <c r="W280" s="10">
        <v>15.9</v>
      </c>
      <c r="X280" s="10"/>
      <c r="Y280" s="10"/>
      <c r="Z280" s="12">
        <v>263</v>
      </c>
      <c r="AA280" s="10">
        <v>12.09</v>
      </c>
      <c r="AB280" s="10">
        <v>15.9</v>
      </c>
      <c r="AC280" s="10" t="s">
        <v>41</v>
      </c>
      <c r="AD280" s="10" t="s">
        <v>41</v>
      </c>
      <c r="AF280" s="2">
        <v>275</v>
      </c>
      <c r="AG280" s="2">
        <v>263</v>
      </c>
      <c r="AH280" s="1">
        <v>2983.915</v>
      </c>
      <c r="AI280" s="1">
        <v>11.981999999999999</v>
      </c>
      <c r="AJ280" s="1">
        <v>11.930999999999999</v>
      </c>
      <c r="AL280" s="1">
        <v>15.9</v>
      </c>
    </row>
    <row r="281" spans="2:38" ht="12.75" customHeight="1">
      <c r="B281" s="13">
        <v>262</v>
      </c>
      <c r="C281" s="14">
        <v>15.9</v>
      </c>
      <c r="D281" s="6" t="s">
        <v>222</v>
      </c>
      <c r="E281" s="15" t="s">
        <v>37</v>
      </c>
      <c r="F281" s="15" t="s">
        <v>38</v>
      </c>
      <c r="G281" s="16" t="s">
        <v>36</v>
      </c>
      <c r="H281" s="9">
        <v>11.997</v>
      </c>
      <c r="I281" s="10"/>
      <c r="J281" s="10" t="s">
        <v>417</v>
      </c>
      <c r="K281" s="10">
        <v>2991.3710000000001</v>
      </c>
      <c r="L281" s="10">
        <v>11.986000000000001</v>
      </c>
      <c r="M281" s="10">
        <v>11.981</v>
      </c>
      <c r="N281" s="10">
        <v>11.981</v>
      </c>
      <c r="O281" s="10">
        <v>15.9</v>
      </c>
      <c r="P281" s="10"/>
      <c r="Q281" s="11"/>
      <c r="R281" s="10" t="s">
        <v>417</v>
      </c>
      <c r="S281" s="10">
        <v>3004.444</v>
      </c>
      <c r="T281" s="10">
        <v>12.012</v>
      </c>
      <c r="U281" s="10">
        <v>12.009</v>
      </c>
      <c r="V281" s="10">
        <v>12.009</v>
      </c>
      <c r="W281" s="10">
        <v>15.9</v>
      </c>
      <c r="X281" s="10"/>
      <c r="Y281" s="10"/>
      <c r="Z281" s="12">
        <v>264</v>
      </c>
      <c r="AA281" s="10">
        <v>12.09</v>
      </c>
      <c r="AB281" s="10">
        <v>15.9</v>
      </c>
      <c r="AC281" s="10" t="s">
        <v>41</v>
      </c>
      <c r="AD281" s="10" t="s">
        <v>41</v>
      </c>
      <c r="AF281" s="2">
        <v>276</v>
      </c>
      <c r="AG281" s="2">
        <v>264</v>
      </c>
      <c r="AH281" s="1">
        <v>2995.846</v>
      </c>
      <c r="AI281" s="1">
        <v>11.930999999999999</v>
      </c>
      <c r="AJ281" s="1">
        <v>11.923999999999999</v>
      </c>
      <c r="AL281" s="1">
        <v>15.9</v>
      </c>
    </row>
    <row r="282" spans="2:38" ht="12.75" customHeight="1">
      <c r="B282" s="4">
        <v>263</v>
      </c>
      <c r="C282" s="5">
        <v>15.9</v>
      </c>
      <c r="D282" s="6" t="s">
        <v>418</v>
      </c>
      <c r="E282" s="7" t="s">
        <v>37</v>
      </c>
      <c r="F282" s="7" t="s">
        <v>38</v>
      </c>
      <c r="G282" s="8" t="s">
        <v>36</v>
      </c>
      <c r="H282" s="9">
        <v>11.4</v>
      </c>
      <c r="I282" s="10"/>
      <c r="J282" s="10" t="s">
        <v>419</v>
      </c>
      <c r="K282" s="10">
        <v>3003.3519999999999</v>
      </c>
      <c r="L282" s="10">
        <v>11.981</v>
      </c>
      <c r="M282" s="10">
        <v>11.996</v>
      </c>
      <c r="N282" s="10">
        <v>11.996</v>
      </c>
      <c r="O282" s="10">
        <v>15.9</v>
      </c>
      <c r="P282" s="10"/>
      <c r="Q282" s="11"/>
      <c r="R282" s="10" t="s">
        <v>419</v>
      </c>
      <c r="S282" s="10">
        <v>3016.453</v>
      </c>
      <c r="T282" s="10">
        <v>12.009</v>
      </c>
      <c r="U282" s="10">
        <v>12.009</v>
      </c>
      <c r="V282" s="10">
        <v>12.009</v>
      </c>
      <c r="W282" s="10">
        <v>15.9</v>
      </c>
      <c r="X282" s="10"/>
      <c r="Y282" s="10"/>
      <c r="Z282" s="12">
        <v>265</v>
      </c>
      <c r="AA282" s="10">
        <v>12.11</v>
      </c>
      <c r="AB282" s="10">
        <v>15.9</v>
      </c>
      <c r="AC282" s="10" t="s">
        <v>41</v>
      </c>
      <c r="AD282" s="10" t="s">
        <v>41</v>
      </c>
      <c r="AF282" s="2">
        <v>277</v>
      </c>
      <c r="AG282" s="2">
        <v>265</v>
      </c>
      <c r="AH282" s="1">
        <v>3007.77</v>
      </c>
      <c r="AI282" s="1">
        <v>11.923999999999999</v>
      </c>
      <c r="AJ282" s="1">
        <v>11.919</v>
      </c>
      <c r="AL282" s="1">
        <v>15.9</v>
      </c>
    </row>
    <row r="283" spans="2:38" ht="12.75" customHeight="1">
      <c r="B283" s="13">
        <v>264</v>
      </c>
      <c r="C283" s="14">
        <v>15.9</v>
      </c>
      <c r="D283" s="6" t="s">
        <v>246</v>
      </c>
      <c r="E283" s="15" t="s">
        <v>37</v>
      </c>
      <c r="F283" s="15" t="s">
        <v>38</v>
      </c>
      <c r="G283" s="16" t="s">
        <v>36</v>
      </c>
      <c r="H283" s="9">
        <v>12</v>
      </c>
      <c r="I283" s="10"/>
      <c r="J283" s="10" t="s">
        <v>420</v>
      </c>
      <c r="K283" s="10">
        <v>3015.348</v>
      </c>
      <c r="L283" s="10">
        <v>11.996</v>
      </c>
      <c r="M283" s="10">
        <v>12.002000000000001</v>
      </c>
      <c r="N283" s="10">
        <v>12.002000000000001</v>
      </c>
      <c r="O283" s="10">
        <v>15.9</v>
      </c>
      <c r="P283" s="10"/>
      <c r="Q283" s="11"/>
      <c r="R283" s="10" t="s">
        <v>420</v>
      </c>
      <c r="S283" s="10">
        <v>3028.462</v>
      </c>
      <c r="T283" s="10">
        <v>12.009</v>
      </c>
      <c r="U283" s="10">
        <v>12.019</v>
      </c>
      <c r="V283" s="10">
        <v>12.019</v>
      </c>
      <c r="W283" s="10">
        <v>15.9</v>
      </c>
      <c r="X283" s="10"/>
      <c r="Y283" s="10"/>
      <c r="Z283" s="12">
        <v>266</v>
      </c>
      <c r="AA283" s="10">
        <v>12.12</v>
      </c>
      <c r="AB283" s="10">
        <v>15.9</v>
      </c>
      <c r="AC283" s="10" t="s">
        <v>41</v>
      </c>
      <c r="AD283" s="10" t="s">
        <v>41</v>
      </c>
      <c r="AF283" s="2">
        <v>278</v>
      </c>
      <c r="AG283" s="2">
        <v>266</v>
      </c>
      <c r="AH283" s="1">
        <v>3019.6889999999999</v>
      </c>
      <c r="AI283" s="1">
        <v>11.919</v>
      </c>
      <c r="AJ283" s="1">
        <v>11.971</v>
      </c>
      <c r="AL283" s="1">
        <v>15.9</v>
      </c>
    </row>
    <row r="284" spans="2:38" ht="12.75" customHeight="1">
      <c r="B284" s="4">
        <v>265</v>
      </c>
      <c r="C284" s="5">
        <v>15.9</v>
      </c>
      <c r="D284" s="6" t="s">
        <v>421</v>
      </c>
      <c r="E284" s="7" t="s">
        <v>37</v>
      </c>
      <c r="F284" s="7" t="s">
        <v>38</v>
      </c>
      <c r="G284" s="8" t="s">
        <v>36</v>
      </c>
      <c r="H284" s="9">
        <v>11.997</v>
      </c>
      <c r="I284" s="10"/>
      <c r="J284" s="10" t="s">
        <v>422</v>
      </c>
      <c r="K284" s="10">
        <v>3027.35</v>
      </c>
      <c r="L284" s="10">
        <v>12.002000000000001</v>
      </c>
      <c r="M284" s="10">
        <v>11.976000000000001</v>
      </c>
      <c r="N284" s="10">
        <v>11.976000000000001</v>
      </c>
      <c r="O284" s="10">
        <v>15.9</v>
      </c>
      <c r="P284" s="10"/>
      <c r="Q284" s="11"/>
      <c r="R284" s="10" t="s">
        <v>422</v>
      </c>
      <c r="S284" s="10">
        <v>3040.482</v>
      </c>
      <c r="T284" s="10">
        <v>12.019</v>
      </c>
      <c r="U284" s="10">
        <v>12.009</v>
      </c>
      <c r="V284" s="10">
        <v>12.009</v>
      </c>
      <c r="W284" s="10">
        <v>15.9</v>
      </c>
      <c r="X284" s="10"/>
      <c r="Y284" s="10"/>
      <c r="Z284" s="12">
        <v>267</v>
      </c>
      <c r="AA284" s="10">
        <v>12.12</v>
      </c>
      <c r="AB284" s="10">
        <v>15.9</v>
      </c>
      <c r="AC284" s="10" t="s">
        <v>41</v>
      </c>
      <c r="AD284" s="10" t="s">
        <v>41</v>
      </c>
      <c r="AF284" s="2">
        <v>279</v>
      </c>
      <c r="AG284" s="2">
        <v>267</v>
      </c>
      <c r="AH284" s="1">
        <v>3031.66</v>
      </c>
      <c r="AI284" s="1">
        <v>11.971</v>
      </c>
      <c r="AJ284" s="1">
        <v>11.936999999999999</v>
      </c>
      <c r="AL284" s="1">
        <v>15.9</v>
      </c>
    </row>
    <row r="285" spans="2:38" ht="12.75" customHeight="1">
      <c r="B285" s="13">
        <v>266</v>
      </c>
      <c r="C285" s="14">
        <v>15.9</v>
      </c>
      <c r="D285" s="6" t="s">
        <v>232</v>
      </c>
      <c r="E285" s="15" t="s">
        <v>37</v>
      </c>
      <c r="F285" s="15" t="s">
        <v>38</v>
      </c>
      <c r="G285" s="16" t="s">
        <v>36</v>
      </c>
      <c r="H285" s="9">
        <v>12</v>
      </c>
      <c r="I285" s="10"/>
      <c r="J285" s="10" t="s">
        <v>423</v>
      </c>
      <c r="K285" s="10">
        <v>3039.326</v>
      </c>
      <c r="L285" s="10">
        <v>11.976000000000001</v>
      </c>
      <c r="M285" s="10">
        <v>11.981</v>
      </c>
      <c r="N285" s="10">
        <v>11.981</v>
      </c>
      <c r="O285" s="10">
        <v>15.9</v>
      </c>
      <c r="P285" s="10"/>
      <c r="Q285" s="11"/>
      <c r="R285" s="10" t="s">
        <v>423</v>
      </c>
      <c r="S285" s="10">
        <v>3052.491</v>
      </c>
      <c r="T285" s="10">
        <v>12.009</v>
      </c>
      <c r="U285" s="10">
        <v>12.013999999999999</v>
      </c>
      <c r="V285" s="10">
        <v>12.013999999999999</v>
      </c>
      <c r="W285" s="10">
        <v>15.9</v>
      </c>
      <c r="X285" s="10"/>
      <c r="Y285" s="10"/>
      <c r="Z285" s="12">
        <v>268</v>
      </c>
      <c r="AA285" s="10">
        <v>12.12</v>
      </c>
      <c r="AB285" s="10">
        <v>15.9</v>
      </c>
      <c r="AC285" s="10" t="s">
        <v>41</v>
      </c>
      <c r="AD285" s="10" t="s">
        <v>41</v>
      </c>
      <c r="AF285" s="2">
        <v>280</v>
      </c>
      <c r="AG285" s="2">
        <v>268</v>
      </c>
      <c r="AH285" s="1">
        <v>3043.596</v>
      </c>
      <c r="AI285" s="1">
        <v>11.936999999999999</v>
      </c>
      <c r="AJ285" s="1">
        <v>11.981999999999999</v>
      </c>
      <c r="AL285" s="1">
        <v>15.9</v>
      </c>
    </row>
    <row r="286" spans="2:38" ht="12.75" customHeight="1">
      <c r="B286" s="4">
        <v>267</v>
      </c>
      <c r="C286" s="5">
        <v>15.9</v>
      </c>
      <c r="D286" s="6" t="s">
        <v>222</v>
      </c>
      <c r="E286" s="7" t="s">
        <v>37</v>
      </c>
      <c r="F286" s="7" t="s">
        <v>38</v>
      </c>
      <c r="G286" s="8" t="s">
        <v>36</v>
      </c>
      <c r="H286" s="9">
        <v>11.997</v>
      </c>
      <c r="I286" s="10"/>
      <c r="J286" s="10" t="s">
        <v>424</v>
      </c>
      <c r="K286" s="10">
        <v>3051.3069999999998</v>
      </c>
      <c r="L286" s="10">
        <v>11.981</v>
      </c>
      <c r="M286" s="10">
        <v>11.976000000000001</v>
      </c>
      <c r="N286" s="10">
        <v>11.976000000000001</v>
      </c>
      <c r="O286" s="10">
        <v>15.9</v>
      </c>
      <c r="P286" s="10"/>
      <c r="Q286" s="11"/>
      <c r="R286" s="10" t="s">
        <v>424</v>
      </c>
      <c r="S286" s="10">
        <v>3064.5050000000001</v>
      </c>
      <c r="T286" s="10">
        <v>12.013999999999999</v>
      </c>
      <c r="U286" s="10">
        <v>12.023999999999999</v>
      </c>
      <c r="V286" s="10">
        <v>12.023999999999999</v>
      </c>
      <c r="W286" s="10">
        <v>15.9</v>
      </c>
      <c r="X286" s="10"/>
      <c r="Y286" s="10"/>
      <c r="Z286" s="12">
        <v>269</v>
      </c>
      <c r="AA286" s="10">
        <v>12.1</v>
      </c>
      <c r="AB286" s="10">
        <v>15.9</v>
      </c>
      <c r="AC286" s="10" t="s">
        <v>41</v>
      </c>
      <c r="AD286" s="10" t="s">
        <v>41</v>
      </c>
      <c r="AF286" s="2">
        <v>281</v>
      </c>
      <c r="AG286" s="2">
        <v>269</v>
      </c>
      <c r="AH286" s="1">
        <v>3055.578</v>
      </c>
      <c r="AI286" s="1">
        <v>11.981999999999999</v>
      </c>
      <c r="AJ286" s="1">
        <v>11.936999999999999</v>
      </c>
      <c r="AL286" s="1">
        <v>15.9</v>
      </c>
    </row>
    <row r="287" spans="2:38" ht="12.75" customHeight="1">
      <c r="B287" s="13">
        <v>268</v>
      </c>
      <c r="C287" s="14">
        <v>15.9</v>
      </c>
      <c r="D287" s="6" t="s">
        <v>266</v>
      </c>
      <c r="E287" s="15" t="s">
        <v>37</v>
      </c>
      <c r="F287" s="15" t="s">
        <v>38</v>
      </c>
      <c r="G287" s="16" t="s">
        <v>36</v>
      </c>
      <c r="H287" s="9">
        <v>12.002000000000001</v>
      </c>
      <c r="I287" s="10"/>
      <c r="J287" s="10" t="s">
        <v>425</v>
      </c>
      <c r="K287" s="10">
        <v>3063.2829999999999</v>
      </c>
      <c r="L287" s="10">
        <v>11.976000000000001</v>
      </c>
      <c r="M287" s="10">
        <v>11.999000000000001</v>
      </c>
      <c r="N287" s="10">
        <v>11.999000000000001</v>
      </c>
      <c r="O287" s="10">
        <v>15.9</v>
      </c>
      <c r="P287" s="10"/>
      <c r="Q287" s="11"/>
      <c r="R287" s="10" t="s">
        <v>425</v>
      </c>
      <c r="S287" s="10">
        <v>3076.529</v>
      </c>
      <c r="T287" s="10">
        <v>12.023999999999999</v>
      </c>
      <c r="U287" s="10">
        <v>12.019</v>
      </c>
      <c r="V287" s="10">
        <v>12.019</v>
      </c>
      <c r="W287" s="10">
        <v>15.9</v>
      </c>
      <c r="X287" s="10"/>
      <c r="Y287" s="10"/>
      <c r="Z287" s="12">
        <v>270</v>
      </c>
      <c r="AA287" s="10">
        <v>12.09</v>
      </c>
      <c r="AB287" s="10">
        <v>15.9</v>
      </c>
      <c r="AC287" s="10" t="s">
        <v>41</v>
      </c>
      <c r="AD287" s="10" t="s">
        <v>41</v>
      </c>
      <c r="AF287" s="2">
        <v>282</v>
      </c>
      <c r="AG287" s="2">
        <v>270</v>
      </c>
      <c r="AH287" s="1">
        <v>3067.5149999999999</v>
      </c>
      <c r="AI287" s="1">
        <v>11.936999999999999</v>
      </c>
      <c r="AJ287" s="1">
        <v>11.984999999999999</v>
      </c>
      <c r="AL287" s="1">
        <v>15.9</v>
      </c>
    </row>
    <row r="288" spans="2:38" ht="12.75" customHeight="1">
      <c r="B288" s="4">
        <v>269</v>
      </c>
      <c r="C288" s="5">
        <v>15.9</v>
      </c>
      <c r="D288" s="6" t="s">
        <v>269</v>
      </c>
      <c r="E288" s="7" t="s">
        <v>37</v>
      </c>
      <c r="F288" s="7" t="s">
        <v>38</v>
      </c>
      <c r="G288" s="8" t="s">
        <v>36</v>
      </c>
      <c r="H288" s="9">
        <v>11.997</v>
      </c>
      <c r="I288" s="10"/>
      <c r="J288" s="10" t="s">
        <v>426</v>
      </c>
      <c r="K288" s="10">
        <v>3075.2820000000002</v>
      </c>
      <c r="L288" s="10">
        <v>11.999000000000001</v>
      </c>
      <c r="M288" s="10">
        <v>11.978999999999999</v>
      </c>
      <c r="N288" s="10">
        <v>11.978999999999999</v>
      </c>
      <c r="O288" s="10">
        <v>15.9</v>
      </c>
      <c r="P288" s="10"/>
      <c r="Q288" s="11"/>
      <c r="R288" s="10" t="s">
        <v>426</v>
      </c>
      <c r="S288" s="10">
        <v>3088.549</v>
      </c>
      <c r="T288" s="10">
        <v>12.019</v>
      </c>
      <c r="U288" s="10">
        <v>12.002000000000001</v>
      </c>
      <c r="V288" s="10">
        <v>12.002000000000001</v>
      </c>
      <c r="W288" s="10">
        <v>15.9</v>
      </c>
      <c r="X288" s="10"/>
      <c r="Y288" s="10"/>
      <c r="Z288" s="12">
        <v>271</v>
      </c>
      <c r="AA288" s="10">
        <v>12.1</v>
      </c>
      <c r="AB288" s="10">
        <v>15.9</v>
      </c>
      <c r="AC288" s="10" t="s">
        <v>41</v>
      </c>
      <c r="AD288" s="10" t="s">
        <v>41</v>
      </c>
      <c r="AF288" s="2">
        <v>283</v>
      </c>
      <c r="AG288" s="2">
        <v>271</v>
      </c>
      <c r="AH288" s="1">
        <v>3079.5010000000002</v>
      </c>
      <c r="AI288" s="1">
        <v>11.984999999999999</v>
      </c>
      <c r="AJ288" s="1">
        <v>11.978999999999999</v>
      </c>
      <c r="AL288" s="1">
        <v>15.9</v>
      </c>
    </row>
    <row r="289" spans="2:38" ht="12.75" customHeight="1">
      <c r="B289" s="13">
        <v>270</v>
      </c>
      <c r="C289" s="14">
        <v>15.9</v>
      </c>
      <c r="D289" s="6" t="s">
        <v>226</v>
      </c>
      <c r="E289" s="15" t="s">
        <v>37</v>
      </c>
      <c r="F289" s="15" t="s">
        <v>38</v>
      </c>
      <c r="G289" s="16" t="s">
        <v>36</v>
      </c>
      <c r="H289" s="9">
        <v>12.002000000000001</v>
      </c>
      <c r="I289" s="10"/>
      <c r="J289" s="10" t="s">
        <v>427</v>
      </c>
      <c r="K289" s="10">
        <v>3087.261</v>
      </c>
      <c r="L289" s="10">
        <v>11.978999999999999</v>
      </c>
      <c r="M289" s="10">
        <v>11.976000000000001</v>
      </c>
      <c r="N289" s="10">
        <v>11.976000000000001</v>
      </c>
      <c r="O289" s="10">
        <v>15.9</v>
      </c>
      <c r="P289" s="10"/>
      <c r="Q289" s="11"/>
      <c r="R289" s="10" t="s">
        <v>427</v>
      </c>
      <c r="S289" s="10">
        <v>3100.55</v>
      </c>
      <c r="T289" s="10">
        <v>12.002000000000001</v>
      </c>
      <c r="U289" s="10">
        <v>12.035</v>
      </c>
      <c r="V289" s="10">
        <v>12.035</v>
      </c>
      <c r="W289" s="10">
        <v>15.9</v>
      </c>
      <c r="X289" s="10"/>
      <c r="Y289" s="10"/>
      <c r="Z289" s="12">
        <v>272</v>
      </c>
      <c r="AA289" s="10">
        <v>12.12</v>
      </c>
      <c r="AB289" s="10">
        <v>15.9</v>
      </c>
      <c r="AC289" s="10" t="s">
        <v>41</v>
      </c>
      <c r="AD289" s="10" t="s">
        <v>41</v>
      </c>
      <c r="AF289" s="2">
        <v>284</v>
      </c>
      <c r="AG289" s="2">
        <v>272</v>
      </c>
      <c r="AH289" s="1">
        <v>3091.4789999999998</v>
      </c>
      <c r="AI289" s="1">
        <v>11.978999999999999</v>
      </c>
      <c r="AJ289" s="1">
        <v>11.986000000000001</v>
      </c>
      <c r="AL289" s="1">
        <v>15.9</v>
      </c>
    </row>
    <row r="290" spans="2:38" ht="12.75" customHeight="1">
      <c r="B290" s="4">
        <v>271</v>
      </c>
      <c r="C290" s="5">
        <v>15.9</v>
      </c>
      <c r="D290" s="6" t="s">
        <v>367</v>
      </c>
      <c r="E290" s="7" t="s">
        <v>37</v>
      </c>
      <c r="F290" s="7" t="s">
        <v>38</v>
      </c>
      <c r="G290" s="8" t="s">
        <v>36</v>
      </c>
      <c r="H290" s="9">
        <v>12.003</v>
      </c>
      <c r="I290" s="10"/>
      <c r="J290" s="10" t="s">
        <v>428</v>
      </c>
      <c r="K290" s="10">
        <v>3099.2370000000001</v>
      </c>
      <c r="L290" s="10">
        <v>11.976000000000001</v>
      </c>
      <c r="M290" s="10">
        <v>11.986000000000001</v>
      </c>
      <c r="N290" s="10">
        <v>11.986000000000001</v>
      </c>
      <c r="O290" s="10">
        <v>15.9</v>
      </c>
      <c r="P290" s="10"/>
      <c r="Q290" s="11"/>
      <c r="R290" s="10" t="s">
        <v>428</v>
      </c>
      <c r="S290" s="10">
        <v>3112.585</v>
      </c>
      <c r="T290" s="10">
        <v>12.035</v>
      </c>
      <c r="U290" s="10">
        <v>11.994</v>
      </c>
      <c r="V290" s="10">
        <v>11.994</v>
      </c>
      <c r="W290" s="10">
        <v>15.9</v>
      </c>
      <c r="X290" s="10"/>
      <c r="Y290" s="10"/>
      <c r="Z290" s="12">
        <v>273</v>
      </c>
      <c r="AA290" s="10">
        <v>12.1</v>
      </c>
      <c r="AB290" s="10">
        <v>15.9</v>
      </c>
      <c r="AC290" s="10" t="s">
        <v>41</v>
      </c>
      <c r="AD290" s="10" t="s">
        <v>41</v>
      </c>
      <c r="AF290" s="2">
        <v>285</v>
      </c>
      <c r="AG290" s="2">
        <v>273</v>
      </c>
      <c r="AH290" s="1">
        <v>3103.4650000000001</v>
      </c>
      <c r="AI290" s="1">
        <v>11.986000000000001</v>
      </c>
      <c r="AJ290" s="1">
        <v>11.97</v>
      </c>
      <c r="AL290" s="1">
        <v>15.9</v>
      </c>
    </row>
    <row r="291" spans="2:38" ht="12.75" customHeight="1">
      <c r="B291" s="13">
        <v>272</v>
      </c>
      <c r="C291" s="14">
        <v>15.9</v>
      </c>
      <c r="D291" s="6" t="s">
        <v>429</v>
      </c>
      <c r="E291" s="15" t="s">
        <v>37</v>
      </c>
      <c r="F291" s="15" t="s">
        <v>38</v>
      </c>
      <c r="G291" s="16" t="s">
        <v>36</v>
      </c>
      <c r="H291" s="9">
        <v>12.002000000000001</v>
      </c>
      <c r="I291" s="10"/>
      <c r="J291" s="10" t="s">
        <v>430</v>
      </c>
      <c r="K291" s="10">
        <v>3111.223</v>
      </c>
      <c r="L291" s="10">
        <v>11.986000000000001</v>
      </c>
      <c r="M291" s="10">
        <v>11.999000000000001</v>
      </c>
      <c r="N291" s="10">
        <v>11.999000000000001</v>
      </c>
      <c r="O291" s="10">
        <v>15.9</v>
      </c>
      <c r="P291" s="10"/>
      <c r="Q291" s="11"/>
      <c r="R291" s="10" t="s">
        <v>430</v>
      </c>
      <c r="S291" s="10">
        <v>3124.578</v>
      </c>
      <c r="T291" s="10">
        <v>11.994</v>
      </c>
      <c r="U291" s="10">
        <v>12.009</v>
      </c>
      <c r="V291" s="10">
        <v>12.009</v>
      </c>
      <c r="W291" s="10">
        <v>15.9</v>
      </c>
      <c r="X291" s="10"/>
      <c r="Y291" s="10"/>
      <c r="Z291" s="12">
        <v>274</v>
      </c>
      <c r="AA291" s="10">
        <v>12.1</v>
      </c>
      <c r="AB291" s="10">
        <v>15.9</v>
      </c>
      <c r="AC291" s="10" t="s">
        <v>41</v>
      </c>
      <c r="AD291" s="10" t="s">
        <v>41</v>
      </c>
      <c r="AF291" s="2">
        <v>286</v>
      </c>
      <c r="AG291" s="2">
        <v>274</v>
      </c>
      <c r="AH291" s="1">
        <v>3115.4360000000001</v>
      </c>
      <c r="AI291" s="1">
        <v>11.97</v>
      </c>
      <c r="AJ291" s="1">
        <v>11.974</v>
      </c>
      <c r="AL291" s="1">
        <v>15.9</v>
      </c>
    </row>
    <row r="292" spans="2:38" ht="12.75" customHeight="1">
      <c r="B292" s="4">
        <v>273</v>
      </c>
      <c r="C292" s="5">
        <v>15.9</v>
      </c>
      <c r="D292" s="6" t="s">
        <v>329</v>
      </c>
      <c r="E292" s="7" t="s">
        <v>37</v>
      </c>
      <c r="F292" s="7" t="s">
        <v>38</v>
      </c>
      <c r="G292" s="8" t="s">
        <v>36</v>
      </c>
      <c r="H292" s="9">
        <v>12.003</v>
      </c>
      <c r="I292" s="10"/>
      <c r="J292" s="10" t="s">
        <v>431</v>
      </c>
      <c r="K292" s="10">
        <v>3123.2220000000002</v>
      </c>
      <c r="L292" s="10">
        <v>11.999000000000001</v>
      </c>
      <c r="M292" s="10">
        <v>11.989000000000001</v>
      </c>
      <c r="N292" s="10">
        <v>11.989000000000001</v>
      </c>
      <c r="O292" s="10">
        <v>15.9</v>
      </c>
      <c r="P292" s="10"/>
      <c r="Q292" s="11"/>
      <c r="R292" s="10" t="s">
        <v>431</v>
      </c>
      <c r="S292" s="10">
        <v>3136.5880000000002</v>
      </c>
      <c r="T292" s="10">
        <v>12.009</v>
      </c>
      <c r="U292" s="10">
        <v>12.013999999999999</v>
      </c>
      <c r="V292" s="10">
        <v>12.013999999999999</v>
      </c>
      <c r="W292" s="10">
        <v>15.9</v>
      </c>
      <c r="X292" s="10"/>
      <c r="Y292" s="10"/>
      <c r="Z292" s="12">
        <v>275</v>
      </c>
      <c r="AA292" s="10">
        <v>12.14</v>
      </c>
      <c r="AB292" s="10">
        <v>15.9</v>
      </c>
      <c r="AC292" s="10" t="s">
        <v>41</v>
      </c>
      <c r="AD292" s="10" t="s">
        <v>41</v>
      </c>
      <c r="AF292" s="2">
        <v>287</v>
      </c>
      <c r="AG292" s="2">
        <v>275</v>
      </c>
      <c r="AH292" s="1">
        <v>3127.4090000000001</v>
      </c>
      <c r="AI292" s="1">
        <v>11.974</v>
      </c>
      <c r="AJ292" s="1">
        <v>11.943</v>
      </c>
      <c r="AL292" s="1">
        <v>15.9</v>
      </c>
    </row>
    <row r="293" spans="2:38" ht="12.75" customHeight="1">
      <c r="B293" s="13">
        <v>274</v>
      </c>
      <c r="C293" s="14">
        <v>15.9</v>
      </c>
      <c r="D293" s="6" t="s">
        <v>305</v>
      </c>
      <c r="E293" s="15" t="s">
        <v>37</v>
      </c>
      <c r="F293" s="15" t="s">
        <v>38</v>
      </c>
      <c r="G293" s="16" t="s">
        <v>36</v>
      </c>
      <c r="H293" s="9">
        <v>11.4</v>
      </c>
      <c r="I293" s="10"/>
      <c r="J293" s="10" t="s">
        <v>432</v>
      </c>
      <c r="K293" s="10">
        <v>3135.2109999999998</v>
      </c>
      <c r="L293" s="10">
        <v>11.989000000000001</v>
      </c>
      <c r="M293" s="10">
        <v>12.004</v>
      </c>
      <c r="N293" s="10">
        <v>12.004</v>
      </c>
      <c r="O293" s="10">
        <v>15.9</v>
      </c>
      <c r="P293" s="10"/>
      <c r="Q293" s="11"/>
      <c r="R293" s="10" t="s">
        <v>432</v>
      </c>
      <c r="S293" s="10">
        <v>3148.6019999999999</v>
      </c>
      <c r="T293" s="10">
        <v>12.013999999999999</v>
      </c>
      <c r="U293" s="10">
        <v>12.04</v>
      </c>
      <c r="V293" s="10">
        <v>12.04</v>
      </c>
      <c r="W293" s="10">
        <v>15.9</v>
      </c>
      <c r="X293" s="10"/>
      <c r="Y293" s="10"/>
      <c r="Z293" s="12">
        <v>276</v>
      </c>
      <c r="AA293" s="10">
        <v>12.11</v>
      </c>
      <c r="AB293" s="10">
        <v>15.9</v>
      </c>
      <c r="AC293" s="10" t="s">
        <v>41</v>
      </c>
      <c r="AD293" s="10" t="s">
        <v>41</v>
      </c>
      <c r="AF293" s="2">
        <v>288</v>
      </c>
      <c r="AG293" s="2">
        <v>276</v>
      </c>
      <c r="AH293" s="1">
        <v>3139.3519999999999</v>
      </c>
      <c r="AI293" s="1">
        <v>11.943</v>
      </c>
      <c r="AJ293" s="1">
        <v>11.936999999999999</v>
      </c>
      <c r="AL293" s="1">
        <v>15.9</v>
      </c>
    </row>
    <row r="294" spans="2:38" ht="12.75" customHeight="1">
      <c r="B294" s="4">
        <v>275</v>
      </c>
      <c r="C294" s="5">
        <v>15.9</v>
      </c>
      <c r="D294" s="6" t="s">
        <v>226</v>
      </c>
      <c r="E294" s="7" t="s">
        <v>37</v>
      </c>
      <c r="F294" s="7" t="s">
        <v>38</v>
      </c>
      <c r="G294" s="8" t="s">
        <v>36</v>
      </c>
      <c r="H294" s="9">
        <v>11.946</v>
      </c>
      <c r="I294" s="10"/>
      <c r="J294" s="10" t="s">
        <v>433</v>
      </c>
      <c r="K294" s="10">
        <v>3147.2150000000001</v>
      </c>
      <c r="L294" s="10">
        <v>12.004</v>
      </c>
      <c r="M294" s="10">
        <v>11.996</v>
      </c>
      <c r="N294" s="10">
        <v>11.996</v>
      </c>
      <c r="O294" s="10">
        <v>15.9</v>
      </c>
      <c r="P294" s="10"/>
      <c r="Q294" s="11"/>
      <c r="R294" s="10" t="s">
        <v>433</v>
      </c>
      <c r="S294" s="10">
        <v>3160.6410000000001</v>
      </c>
      <c r="T294" s="10">
        <v>12.04</v>
      </c>
      <c r="U294" s="10">
        <v>12.022</v>
      </c>
      <c r="V294" s="10">
        <v>12.022</v>
      </c>
      <c r="W294" s="10">
        <v>15.9</v>
      </c>
      <c r="X294" s="10"/>
      <c r="Y294" s="10"/>
      <c r="Z294" s="12">
        <v>277</v>
      </c>
      <c r="AA294" s="10">
        <v>12.12</v>
      </c>
      <c r="AB294" s="10">
        <v>15.9</v>
      </c>
      <c r="AC294" s="10" t="s">
        <v>41</v>
      </c>
      <c r="AD294" s="10" t="s">
        <v>41</v>
      </c>
      <c r="AF294" s="2">
        <v>289</v>
      </c>
      <c r="AG294" s="2">
        <v>277</v>
      </c>
      <c r="AH294" s="1">
        <v>3151.2890000000002</v>
      </c>
      <c r="AI294" s="1">
        <v>11.936999999999999</v>
      </c>
      <c r="AJ294" s="1">
        <v>11.945</v>
      </c>
      <c r="AL294" s="1">
        <v>15.9</v>
      </c>
    </row>
    <row r="295" spans="2:38" ht="12.75" customHeight="1">
      <c r="B295" s="13">
        <v>276</v>
      </c>
      <c r="C295" s="14">
        <v>15.9</v>
      </c>
      <c r="D295" s="6" t="s">
        <v>228</v>
      </c>
      <c r="E295" s="15" t="s">
        <v>37</v>
      </c>
      <c r="F295" s="15" t="s">
        <v>38</v>
      </c>
      <c r="G295" s="16" t="s">
        <v>36</v>
      </c>
      <c r="H295" s="9">
        <v>12.007</v>
      </c>
      <c r="I295" s="10"/>
      <c r="J295" s="10" t="s">
        <v>434</v>
      </c>
      <c r="K295" s="10">
        <v>3159.2109999999998</v>
      </c>
      <c r="L295" s="10">
        <v>11.996</v>
      </c>
      <c r="M295" s="10">
        <v>11.978999999999999</v>
      </c>
      <c r="N295" s="10">
        <v>11.978999999999999</v>
      </c>
      <c r="O295" s="10">
        <v>15.9</v>
      </c>
      <c r="P295" s="10"/>
      <c r="Q295" s="11"/>
      <c r="R295" s="10" t="s">
        <v>434</v>
      </c>
      <c r="S295" s="10">
        <v>3172.663</v>
      </c>
      <c r="T295" s="10">
        <v>12.022</v>
      </c>
      <c r="U295" s="10">
        <v>12.009</v>
      </c>
      <c r="V295" s="10">
        <v>12.009</v>
      </c>
      <c r="W295" s="10">
        <v>15.9</v>
      </c>
      <c r="X295" s="10"/>
      <c r="Y295" s="10"/>
      <c r="Z295" s="12">
        <v>278</v>
      </c>
      <c r="AA295" s="10">
        <v>12.09</v>
      </c>
      <c r="AB295" s="10">
        <v>15.9</v>
      </c>
      <c r="AC295" s="10" t="s">
        <v>41</v>
      </c>
      <c r="AD295" s="10" t="s">
        <v>41</v>
      </c>
      <c r="AF295" s="2">
        <v>290</v>
      </c>
      <c r="AG295" s="2">
        <v>278</v>
      </c>
      <c r="AH295" s="1">
        <v>3163.2339999999999</v>
      </c>
      <c r="AI295" s="1">
        <v>11.945</v>
      </c>
      <c r="AJ295" s="1">
        <v>11.922000000000001</v>
      </c>
      <c r="AL295" s="1">
        <v>15.9</v>
      </c>
    </row>
    <row r="296" spans="2:38" ht="12.75" customHeight="1">
      <c r="B296" s="4">
        <v>277</v>
      </c>
      <c r="C296" s="5">
        <v>15.9</v>
      </c>
      <c r="D296" s="6" t="s">
        <v>226</v>
      </c>
      <c r="E296" s="7" t="s">
        <v>37</v>
      </c>
      <c r="F296" s="7" t="s">
        <v>38</v>
      </c>
      <c r="G296" s="8" t="s">
        <v>36</v>
      </c>
      <c r="H296" s="9">
        <v>12.005000000000001</v>
      </c>
      <c r="I296" s="10"/>
      <c r="J296" s="10" t="s">
        <v>435</v>
      </c>
      <c r="K296" s="10">
        <v>3171.19</v>
      </c>
      <c r="L296" s="10">
        <v>11.978999999999999</v>
      </c>
      <c r="M296" s="10">
        <v>11.935</v>
      </c>
      <c r="N296" s="10">
        <v>11.935</v>
      </c>
      <c r="O296" s="10">
        <v>15.9</v>
      </c>
      <c r="P296" s="10"/>
      <c r="Q296" s="11"/>
      <c r="R296" s="10" t="s">
        <v>435</v>
      </c>
      <c r="S296" s="10">
        <v>3184.672</v>
      </c>
      <c r="T296" s="10">
        <v>12.009</v>
      </c>
      <c r="U296" s="10">
        <v>11.962999999999999</v>
      </c>
      <c r="V296" s="10">
        <v>11.962999999999999</v>
      </c>
      <c r="W296" s="10">
        <v>15.9</v>
      </c>
      <c r="X296" s="10"/>
      <c r="Y296" s="10"/>
      <c r="Z296" s="12">
        <v>279</v>
      </c>
      <c r="AA296" s="10">
        <v>12.05</v>
      </c>
      <c r="AB296" s="10">
        <v>15.9</v>
      </c>
      <c r="AC296" s="10" t="s">
        <v>41</v>
      </c>
      <c r="AD296" s="10" t="s">
        <v>41</v>
      </c>
      <c r="AF296" s="2">
        <v>291</v>
      </c>
      <c r="AG296" s="2">
        <v>279</v>
      </c>
      <c r="AH296" s="1">
        <v>3175.1559999999999</v>
      </c>
      <c r="AI296" s="1">
        <v>11.922000000000001</v>
      </c>
      <c r="AJ296" s="1">
        <v>11.877000000000001</v>
      </c>
      <c r="AL296" s="1">
        <v>15.9</v>
      </c>
    </row>
    <row r="297" spans="2:38" ht="12.75" customHeight="1">
      <c r="B297" s="13">
        <v>278</v>
      </c>
      <c r="C297" s="14">
        <v>15.9</v>
      </c>
      <c r="D297" s="6" t="s">
        <v>436</v>
      </c>
      <c r="E297" s="15" t="s">
        <v>37</v>
      </c>
      <c r="F297" s="15" t="s">
        <v>38</v>
      </c>
      <c r="G297" s="16" t="s">
        <v>36</v>
      </c>
      <c r="H297" s="9">
        <v>12.003</v>
      </c>
      <c r="I297" s="10"/>
      <c r="J297" s="10" t="s">
        <v>437</v>
      </c>
      <c r="K297" s="10">
        <v>3183.125</v>
      </c>
      <c r="L297" s="10">
        <v>11.935</v>
      </c>
      <c r="M297" s="10">
        <v>11.986000000000001</v>
      </c>
      <c r="N297" s="10">
        <v>11.986000000000001</v>
      </c>
      <c r="O297" s="10">
        <v>15.9</v>
      </c>
      <c r="P297" s="10"/>
      <c r="Q297" s="11"/>
      <c r="R297" s="10" t="s">
        <v>437</v>
      </c>
      <c r="S297" s="10">
        <v>3196.636</v>
      </c>
      <c r="T297" s="10">
        <v>11.962999999999999</v>
      </c>
      <c r="U297" s="10">
        <v>12.065</v>
      </c>
      <c r="V297" s="10">
        <v>12.065</v>
      </c>
      <c r="W297" s="10">
        <v>15.9</v>
      </c>
      <c r="X297" s="10"/>
      <c r="Y297" s="10"/>
      <c r="Z297" s="12">
        <v>280</v>
      </c>
      <c r="AA297" s="10">
        <v>12.13</v>
      </c>
      <c r="AB297" s="10">
        <v>15.9</v>
      </c>
      <c r="AC297" s="10" t="s">
        <v>41</v>
      </c>
      <c r="AD297" s="10" t="s">
        <v>41</v>
      </c>
      <c r="AF297" s="2">
        <v>292</v>
      </c>
      <c r="AG297" s="2">
        <v>280</v>
      </c>
      <c r="AH297" s="1">
        <v>3187.0329999999999</v>
      </c>
      <c r="AI297" s="1">
        <v>11.877000000000001</v>
      </c>
      <c r="AJ297" s="1">
        <v>11.983000000000001</v>
      </c>
      <c r="AL297" s="1">
        <v>15.9</v>
      </c>
    </row>
    <row r="298" spans="2:38" ht="12.75" customHeight="1">
      <c r="B298" s="4">
        <v>279</v>
      </c>
      <c r="C298" s="5">
        <v>15.9</v>
      </c>
      <c r="D298" s="6" t="s">
        <v>438</v>
      </c>
      <c r="E298" s="7" t="s">
        <v>37</v>
      </c>
      <c r="F298" s="7" t="s">
        <v>38</v>
      </c>
      <c r="G298" s="8" t="s">
        <v>36</v>
      </c>
      <c r="H298" s="9">
        <v>12</v>
      </c>
      <c r="I298" s="10"/>
      <c r="J298" s="10" t="s">
        <v>439</v>
      </c>
      <c r="K298" s="10">
        <v>3195.1120000000001</v>
      </c>
      <c r="L298" s="10">
        <v>11.986000000000001</v>
      </c>
      <c r="M298" s="10">
        <v>11.968</v>
      </c>
      <c r="N298" s="10">
        <v>11.968999999999999</v>
      </c>
      <c r="O298" s="10">
        <v>15.9</v>
      </c>
      <c r="P298" s="10"/>
      <c r="Q298" s="11"/>
      <c r="R298" s="10" t="s">
        <v>439</v>
      </c>
      <c r="S298" s="10">
        <v>3208.701</v>
      </c>
      <c r="T298" s="10">
        <v>12.065</v>
      </c>
      <c r="U298" s="10">
        <v>11.994</v>
      </c>
      <c r="V298" s="10">
        <v>11.994</v>
      </c>
      <c r="W298" s="10">
        <v>15.9</v>
      </c>
      <c r="X298" s="10"/>
      <c r="Y298" s="10"/>
      <c r="Z298" s="12">
        <v>281</v>
      </c>
      <c r="AA298" s="10">
        <v>12.13</v>
      </c>
      <c r="AB298" s="10">
        <v>15.9</v>
      </c>
      <c r="AC298" s="10" t="s">
        <v>41</v>
      </c>
      <c r="AD298" s="10" t="s">
        <v>41</v>
      </c>
      <c r="AF298" s="2">
        <v>293</v>
      </c>
      <c r="AG298" s="2">
        <v>281</v>
      </c>
      <c r="AH298" s="1">
        <v>3199.0160000000001</v>
      </c>
      <c r="AI298" s="1">
        <v>11.983000000000001</v>
      </c>
      <c r="AJ298" s="1">
        <v>11.936</v>
      </c>
      <c r="AL298" s="1">
        <v>15.9</v>
      </c>
    </row>
    <row r="299" spans="2:38" ht="12.75" customHeight="1">
      <c r="B299" s="13">
        <v>280</v>
      </c>
      <c r="C299" s="14">
        <v>15.9</v>
      </c>
      <c r="D299" s="6" t="s">
        <v>332</v>
      </c>
      <c r="E299" s="15" t="s">
        <v>37</v>
      </c>
      <c r="F299" s="15" t="s">
        <v>38</v>
      </c>
      <c r="G299" s="16" t="s">
        <v>36</v>
      </c>
      <c r="H299" s="9">
        <v>12</v>
      </c>
      <c r="I299" s="10"/>
      <c r="J299" s="10" t="s">
        <v>440</v>
      </c>
      <c r="K299" s="10">
        <v>3207.08</v>
      </c>
      <c r="L299" s="10">
        <v>11.968</v>
      </c>
      <c r="M299" s="10">
        <v>11.981</v>
      </c>
      <c r="N299" s="10">
        <v>11.981</v>
      </c>
      <c r="O299" s="10">
        <v>15.9</v>
      </c>
      <c r="P299" s="10"/>
      <c r="Q299" s="11"/>
      <c r="R299" s="10" t="s">
        <v>440</v>
      </c>
      <c r="S299" s="10">
        <v>3220.6950000000002</v>
      </c>
      <c r="T299" s="10">
        <v>11.994</v>
      </c>
      <c r="U299" s="10">
        <v>11.996</v>
      </c>
      <c r="V299" s="10">
        <v>11.996</v>
      </c>
      <c r="W299" s="10">
        <v>15.9</v>
      </c>
      <c r="X299" s="10"/>
      <c r="Y299" s="10"/>
      <c r="Z299" s="12">
        <v>282</v>
      </c>
      <c r="AA299" s="10">
        <v>12.11</v>
      </c>
      <c r="AB299" s="10">
        <v>15.9</v>
      </c>
      <c r="AC299" s="10" t="s">
        <v>41</v>
      </c>
      <c r="AD299" s="10" t="s">
        <v>41</v>
      </c>
      <c r="AF299" s="2">
        <v>294</v>
      </c>
      <c r="AG299" s="2">
        <v>282</v>
      </c>
      <c r="AH299" s="1">
        <v>3210.951</v>
      </c>
      <c r="AI299" s="1">
        <v>11.936</v>
      </c>
      <c r="AJ299" s="1">
        <v>11.933999999999999</v>
      </c>
      <c r="AL299" s="1">
        <v>15.9</v>
      </c>
    </row>
    <row r="300" spans="2:38" ht="12.75" customHeight="1">
      <c r="B300" s="4">
        <v>281</v>
      </c>
      <c r="C300" s="5">
        <v>15.9</v>
      </c>
      <c r="D300" s="6" t="s">
        <v>117</v>
      </c>
      <c r="E300" s="7" t="s">
        <v>37</v>
      </c>
      <c r="F300" s="7" t="s">
        <v>38</v>
      </c>
      <c r="G300" s="8" t="s">
        <v>36</v>
      </c>
      <c r="H300" s="9">
        <v>11.996</v>
      </c>
      <c r="I300" s="10"/>
      <c r="J300" s="10" t="s">
        <v>441</v>
      </c>
      <c r="K300" s="10">
        <v>3219.0610000000001</v>
      </c>
      <c r="L300" s="10">
        <v>11.981</v>
      </c>
      <c r="M300" s="10">
        <v>11.989000000000001</v>
      </c>
      <c r="N300" s="10">
        <v>11.989000000000001</v>
      </c>
      <c r="O300" s="10">
        <v>15.9</v>
      </c>
      <c r="P300" s="10"/>
      <c r="Q300" s="11"/>
      <c r="R300" s="10" t="s">
        <v>441</v>
      </c>
      <c r="S300" s="10">
        <v>3232.6909999999998</v>
      </c>
      <c r="T300" s="10">
        <v>11.996</v>
      </c>
      <c r="U300" s="10">
        <v>12.035</v>
      </c>
      <c r="V300" s="10">
        <v>12.035</v>
      </c>
      <c r="W300" s="10">
        <v>15.9</v>
      </c>
      <c r="X300" s="10"/>
      <c r="Y300" s="10"/>
      <c r="Z300" s="12">
        <v>283</v>
      </c>
      <c r="AA300" s="10">
        <v>12.13</v>
      </c>
      <c r="AB300" s="10">
        <v>15.9</v>
      </c>
      <c r="AC300" s="10" t="s">
        <v>41</v>
      </c>
      <c r="AD300" s="10" t="s">
        <v>41</v>
      </c>
      <c r="AF300" s="2">
        <v>295</v>
      </c>
      <c r="AG300" s="2">
        <v>283</v>
      </c>
      <c r="AH300" s="1">
        <v>3222.8850000000002</v>
      </c>
      <c r="AI300" s="1">
        <v>11.933999999999999</v>
      </c>
      <c r="AJ300" s="1">
        <v>11.952999999999999</v>
      </c>
      <c r="AL300" s="1">
        <v>15.9</v>
      </c>
    </row>
    <row r="301" spans="2:38" ht="12.75" customHeight="1">
      <c r="B301" s="13">
        <v>282</v>
      </c>
      <c r="C301" s="14">
        <v>15.9</v>
      </c>
      <c r="D301" s="6" t="s">
        <v>303</v>
      </c>
      <c r="E301" s="15" t="s">
        <v>37</v>
      </c>
      <c r="F301" s="15" t="s">
        <v>38</v>
      </c>
      <c r="G301" s="16" t="s">
        <v>36</v>
      </c>
      <c r="H301" s="9">
        <v>12.01</v>
      </c>
      <c r="I301" s="10"/>
      <c r="J301" s="10" t="s">
        <v>442</v>
      </c>
      <c r="K301" s="10">
        <v>3231.05</v>
      </c>
      <c r="L301" s="10">
        <v>11.989000000000001</v>
      </c>
      <c r="M301" s="10">
        <v>11.999000000000001</v>
      </c>
      <c r="N301" s="10">
        <v>11.999000000000001</v>
      </c>
      <c r="O301" s="10">
        <v>15.9</v>
      </c>
      <c r="P301" s="10"/>
      <c r="Q301" s="11"/>
      <c r="R301" s="10" t="s">
        <v>442</v>
      </c>
      <c r="S301" s="10">
        <v>3244.7260000000001</v>
      </c>
      <c r="T301" s="10">
        <v>12.035</v>
      </c>
      <c r="U301" s="10">
        <v>11.981</v>
      </c>
      <c r="V301" s="10">
        <v>11.981</v>
      </c>
      <c r="W301" s="10">
        <v>15.9</v>
      </c>
      <c r="X301" s="10"/>
      <c r="Y301" s="10"/>
      <c r="Z301" s="12">
        <v>284</v>
      </c>
      <c r="AA301" s="10">
        <v>12.13</v>
      </c>
      <c r="AB301" s="10">
        <v>15.9</v>
      </c>
      <c r="AC301" s="10" t="s">
        <v>41</v>
      </c>
      <c r="AD301" s="10" t="s">
        <v>41</v>
      </c>
      <c r="AF301" s="2">
        <v>296</v>
      </c>
      <c r="AG301" s="2">
        <v>284</v>
      </c>
      <c r="AH301" s="1">
        <v>3234.8380000000002</v>
      </c>
      <c r="AI301" s="1">
        <v>11.952999999999999</v>
      </c>
      <c r="AJ301" s="1">
        <v>11.94</v>
      </c>
      <c r="AL301" s="1">
        <v>15.9</v>
      </c>
    </row>
    <row r="302" spans="2:38" ht="12.75" customHeight="1">
      <c r="B302" s="4">
        <v>283</v>
      </c>
      <c r="C302" s="5">
        <v>15.9</v>
      </c>
      <c r="D302" s="6" t="s">
        <v>250</v>
      </c>
      <c r="E302" s="7" t="s">
        <v>37</v>
      </c>
      <c r="F302" s="7" t="s">
        <v>38</v>
      </c>
      <c r="G302" s="8" t="s">
        <v>36</v>
      </c>
      <c r="H302" s="9">
        <v>11.997</v>
      </c>
      <c r="I302" s="10"/>
      <c r="J302" s="10" t="s">
        <v>443</v>
      </c>
      <c r="K302" s="10">
        <v>3243.049</v>
      </c>
      <c r="L302" s="10">
        <v>11.999000000000001</v>
      </c>
      <c r="M302" s="10">
        <v>11.974</v>
      </c>
      <c r="N302" s="10">
        <v>11.973000000000001</v>
      </c>
      <c r="O302" s="10">
        <v>15.9</v>
      </c>
      <c r="P302" s="10"/>
      <c r="Q302" s="11"/>
      <c r="R302" s="10" t="s">
        <v>443</v>
      </c>
      <c r="S302" s="10">
        <v>3256.7069999999999</v>
      </c>
      <c r="T302" s="10">
        <v>11.981</v>
      </c>
      <c r="U302" s="10">
        <v>11.996</v>
      </c>
      <c r="V302" s="10">
        <v>11.996</v>
      </c>
      <c r="W302" s="10">
        <v>15.9</v>
      </c>
      <c r="X302" s="10"/>
      <c r="Y302" s="10"/>
      <c r="Z302" s="12">
        <v>285</v>
      </c>
      <c r="AA302" s="10">
        <v>12.1</v>
      </c>
      <c r="AB302" s="10">
        <v>15.9</v>
      </c>
      <c r="AC302" s="10" t="s">
        <v>41</v>
      </c>
      <c r="AD302" s="10" t="s">
        <v>41</v>
      </c>
      <c r="AF302" s="2">
        <v>297</v>
      </c>
      <c r="AG302" s="2">
        <v>285</v>
      </c>
      <c r="AH302" s="1">
        <v>3246.7779999999998</v>
      </c>
      <c r="AI302" s="1">
        <v>11.94</v>
      </c>
      <c r="AJ302" s="1">
        <v>11.936</v>
      </c>
      <c r="AL302" s="1">
        <v>15.9</v>
      </c>
    </row>
    <row r="303" spans="2:38" ht="12.75" customHeight="1">
      <c r="B303" s="13">
        <v>284</v>
      </c>
      <c r="C303" s="14">
        <v>15.9</v>
      </c>
      <c r="D303" s="6" t="s">
        <v>288</v>
      </c>
      <c r="E303" s="15" t="s">
        <v>37</v>
      </c>
      <c r="F303" s="15" t="s">
        <v>38</v>
      </c>
      <c r="G303" s="16" t="s">
        <v>36</v>
      </c>
      <c r="H303" s="9">
        <v>12.000999999999999</v>
      </c>
      <c r="I303" s="10"/>
      <c r="J303" s="10" t="s">
        <v>444</v>
      </c>
      <c r="K303" s="10">
        <v>3255.0230000000001</v>
      </c>
      <c r="L303" s="10">
        <v>11.974</v>
      </c>
      <c r="M303" s="10">
        <v>11.999000000000001</v>
      </c>
      <c r="N303" s="10">
        <v>11.999000000000001</v>
      </c>
      <c r="O303" s="10">
        <v>15.9</v>
      </c>
      <c r="P303" s="10"/>
      <c r="Q303" s="11"/>
      <c r="R303" s="10" t="s">
        <v>444</v>
      </c>
      <c r="S303" s="10">
        <v>3268.703</v>
      </c>
      <c r="T303" s="10">
        <v>11.996</v>
      </c>
      <c r="U303" s="10">
        <v>12.023999999999999</v>
      </c>
      <c r="V303" s="10">
        <v>12.023999999999999</v>
      </c>
      <c r="W303" s="10">
        <v>15.9</v>
      </c>
      <c r="X303" s="10"/>
      <c r="Y303" s="10"/>
      <c r="Z303" s="12">
        <v>286</v>
      </c>
      <c r="AA303" s="10">
        <v>12.11</v>
      </c>
      <c r="AB303" s="10">
        <v>15.9</v>
      </c>
      <c r="AC303" s="10" t="s">
        <v>41</v>
      </c>
      <c r="AD303" s="10" t="s">
        <v>41</v>
      </c>
      <c r="AF303" s="2">
        <v>298</v>
      </c>
      <c r="AG303" s="2">
        <v>286</v>
      </c>
      <c r="AH303" s="1">
        <v>3258.7150000000001</v>
      </c>
      <c r="AI303" s="1">
        <v>11.936</v>
      </c>
      <c r="AJ303" s="1">
        <v>11.942</v>
      </c>
      <c r="AL303" s="1">
        <v>15.9</v>
      </c>
    </row>
    <row r="304" spans="2:38" ht="12.75" customHeight="1">
      <c r="B304" s="4">
        <v>285</v>
      </c>
      <c r="C304" s="5">
        <v>15.9</v>
      </c>
      <c r="D304" s="6" t="s">
        <v>445</v>
      </c>
      <c r="E304" s="7" t="s">
        <v>37</v>
      </c>
      <c r="F304" s="7" t="s">
        <v>38</v>
      </c>
      <c r="G304" s="8" t="s">
        <v>36</v>
      </c>
      <c r="H304" s="9">
        <v>11.4</v>
      </c>
      <c r="I304" s="10"/>
      <c r="J304" s="10" t="s">
        <v>446</v>
      </c>
      <c r="K304" s="10">
        <v>3267.0219999999999</v>
      </c>
      <c r="L304" s="10">
        <v>11.999000000000001</v>
      </c>
      <c r="M304" s="10">
        <v>11.989000000000001</v>
      </c>
      <c r="N304" s="10">
        <v>11.989000000000001</v>
      </c>
      <c r="O304" s="10">
        <v>15.9</v>
      </c>
      <c r="P304" s="10"/>
      <c r="Q304" s="11"/>
      <c r="R304" s="10" t="s">
        <v>446</v>
      </c>
      <c r="S304" s="10">
        <v>3280.7280000000001</v>
      </c>
      <c r="T304" s="10">
        <v>12.023999999999999</v>
      </c>
      <c r="U304" s="10">
        <v>12.035</v>
      </c>
      <c r="V304" s="10">
        <v>12.035</v>
      </c>
      <c r="W304" s="10">
        <v>15.9</v>
      </c>
      <c r="X304" s="10"/>
      <c r="Y304" s="10"/>
      <c r="Z304" s="12">
        <v>287</v>
      </c>
      <c r="AA304" s="10">
        <v>12.12</v>
      </c>
      <c r="AB304" s="10">
        <v>15.9</v>
      </c>
      <c r="AC304" s="10" t="s">
        <v>41</v>
      </c>
      <c r="AD304" s="10" t="s">
        <v>41</v>
      </c>
      <c r="AF304" s="2">
        <v>299</v>
      </c>
      <c r="AG304" s="2">
        <v>287</v>
      </c>
      <c r="AH304" s="1">
        <v>3270.6570000000002</v>
      </c>
      <c r="AI304" s="1">
        <v>11.942</v>
      </c>
      <c r="AJ304" s="1">
        <v>11.935</v>
      </c>
      <c r="AL304" s="1">
        <v>15.9</v>
      </c>
    </row>
    <row r="305" spans="2:38" ht="12.75" customHeight="1">
      <c r="B305" s="13">
        <v>286</v>
      </c>
      <c r="C305" s="14">
        <v>15.9</v>
      </c>
      <c r="D305" s="6" t="s">
        <v>447</v>
      </c>
      <c r="E305" s="15" t="s">
        <v>37</v>
      </c>
      <c r="F305" s="15" t="s">
        <v>38</v>
      </c>
      <c r="G305" s="16" t="s">
        <v>36</v>
      </c>
      <c r="H305" s="9">
        <v>12.004</v>
      </c>
      <c r="I305" s="10"/>
      <c r="J305" s="10" t="s">
        <v>448</v>
      </c>
      <c r="K305" s="10">
        <v>3279.01</v>
      </c>
      <c r="L305" s="10">
        <v>11.989000000000001</v>
      </c>
      <c r="M305" s="10">
        <v>11.991</v>
      </c>
      <c r="N305" s="10">
        <v>11.991</v>
      </c>
      <c r="O305" s="10">
        <v>15.9</v>
      </c>
      <c r="P305" s="10"/>
      <c r="Q305" s="11"/>
      <c r="R305" s="10" t="s">
        <v>448</v>
      </c>
      <c r="S305" s="10">
        <v>3292.7620000000002</v>
      </c>
      <c r="T305" s="10">
        <v>12.035</v>
      </c>
      <c r="U305" s="10">
        <v>12.012</v>
      </c>
      <c r="V305" s="10">
        <v>12.012</v>
      </c>
      <c r="W305" s="10">
        <v>15.9</v>
      </c>
      <c r="X305" s="10"/>
      <c r="Y305" s="10"/>
      <c r="Z305" s="12">
        <v>288</v>
      </c>
      <c r="AA305" s="10">
        <v>12.13</v>
      </c>
      <c r="AB305" s="10">
        <v>15.9</v>
      </c>
      <c r="AC305" s="10" t="s">
        <v>41</v>
      </c>
      <c r="AD305" s="10" t="s">
        <v>41</v>
      </c>
      <c r="AF305" s="2">
        <v>300</v>
      </c>
      <c r="AG305" s="2">
        <v>288</v>
      </c>
      <c r="AH305" s="1">
        <v>3282.5920000000001</v>
      </c>
      <c r="AI305" s="1">
        <v>11.935</v>
      </c>
      <c r="AJ305" s="1">
        <v>11.933999999999999</v>
      </c>
      <c r="AL305" s="1">
        <v>15.9</v>
      </c>
    </row>
    <row r="306" spans="2:38" ht="12.75" customHeight="1">
      <c r="B306" s="4">
        <v>287</v>
      </c>
      <c r="C306" s="5">
        <v>15.9</v>
      </c>
      <c r="D306" s="6" t="s">
        <v>194</v>
      </c>
      <c r="E306" s="7" t="s">
        <v>37</v>
      </c>
      <c r="F306" s="7" t="s">
        <v>38</v>
      </c>
      <c r="G306" s="8" t="s">
        <v>36</v>
      </c>
      <c r="H306" s="9">
        <v>11.664999999999999</v>
      </c>
      <c r="I306" s="10"/>
      <c r="J306" s="10" t="s">
        <v>449</v>
      </c>
      <c r="K306" s="10">
        <v>3291.002</v>
      </c>
      <c r="L306" s="10">
        <v>11.991</v>
      </c>
      <c r="M306" s="10">
        <v>11.986000000000001</v>
      </c>
      <c r="N306" s="10">
        <v>11.986000000000001</v>
      </c>
      <c r="O306" s="10">
        <v>15.9</v>
      </c>
      <c r="P306" s="10"/>
      <c r="Q306" s="11"/>
      <c r="R306" s="10" t="s">
        <v>449</v>
      </c>
      <c r="S306" s="10">
        <v>3304.7739999999999</v>
      </c>
      <c r="T306" s="10">
        <v>12.012</v>
      </c>
      <c r="U306" s="10">
        <v>12.029</v>
      </c>
      <c r="V306" s="10">
        <v>12.029</v>
      </c>
      <c r="W306" s="10">
        <v>15.9</v>
      </c>
      <c r="X306" s="10"/>
      <c r="Y306" s="10"/>
      <c r="Z306" s="12">
        <v>289</v>
      </c>
      <c r="AA306" s="10">
        <v>12.11</v>
      </c>
      <c r="AB306" s="10">
        <v>15.9</v>
      </c>
      <c r="AC306" s="10" t="s">
        <v>41</v>
      </c>
      <c r="AD306" s="10" t="s">
        <v>41</v>
      </c>
      <c r="AF306" s="2">
        <v>301</v>
      </c>
      <c r="AG306" s="2">
        <v>289</v>
      </c>
      <c r="AH306" s="1">
        <v>3294.5259999999998</v>
      </c>
      <c r="AI306" s="1">
        <v>11.933999999999999</v>
      </c>
      <c r="AJ306" s="1">
        <v>11.933999999999999</v>
      </c>
      <c r="AL306" s="1">
        <v>15.9</v>
      </c>
    </row>
    <row r="307" spans="2:38" ht="12.75" customHeight="1">
      <c r="B307" s="13">
        <v>288</v>
      </c>
      <c r="C307" s="14">
        <v>15.9</v>
      </c>
      <c r="D307" s="6" t="s">
        <v>206</v>
      </c>
      <c r="E307" s="15" t="s">
        <v>37</v>
      </c>
      <c r="F307" s="15" t="s">
        <v>38</v>
      </c>
      <c r="G307" s="16" t="s">
        <v>36</v>
      </c>
      <c r="H307" s="9">
        <v>11.994</v>
      </c>
      <c r="I307" s="10"/>
      <c r="J307" s="10" t="s">
        <v>450</v>
      </c>
      <c r="K307" s="10">
        <v>3302.9879999999998</v>
      </c>
      <c r="L307" s="10">
        <v>11.986000000000001</v>
      </c>
      <c r="M307" s="10">
        <v>11.986000000000001</v>
      </c>
      <c r="N307" s="10">
        <v>11.986000000000001</v>
      </c>
      <c r="O307" s="10">
        <v>15.9</v>
      </c>
      <c r="P307" s="10"/>
      <c r="Q307" s="11"/>
      <c r="R307" s="10" t="s">
        <v>450</v>
      </c>
      <c r="S307" s="10">
        <v>3316.8029999999999</v>
      </c>
      <c r="T307" s="10">
        <v>12.029</v>
      </c>
      <c r="U307" s="10">
        <v>12.019</v>
      </c>
      <c r="V307" s="10">
        <v>12.019</v>
      </c>
      <c r="W307" s="10">
        <v>15.9</v>
      </c>
      <c r="X307" s="10"/>
      <c r="Y307" s="10"/>
      <c r="Z307" s="12">
        <v>290</v>
      </c>
      <c r="AA307" s="10">
        <v>12.1</v>
      </c>
      <c r="AB307" s="10">
        <v>15.9</v>
      </c>
      <c r="AC307" s="10" t="s">
        <v>41</v>
      </c>
      <c r="AD307" s="10" t="s">
        <v>41</v>
      </c>
      <c r="AF307" s="2">
        <v>302</v>
      </c>
      <c r="AG307" s="2">
        <v>290</v>
      </c>
      <c r="AH307" s="1">
        <v>3306.46</v>
      </c>
      <c r="AI307" s="1">
        <v>11.933999999999999</v>
      </c>
      <c r="AJ307" s="1">
        <v>11.948</v>
      </c>
      <c r="AL307" s="1">
        <v>15.9</v>
      </c>
    </row>
    <row r="308" spans="2:38" ht="12.75" customHeight="1">
      <c r="B308" s="4">
        <v>289</v>
      </c>
      <c r="C308" s="5">
        <v>15.9</v>
      </c>
      <c r="D308" s="6" t="s">
        <v>418</v>
      </c>
      <c r="E308" s="7" t="s">
        <v>37</v>
      </c>
      <c r="F308" s="7" t="s">
        <v>38</v>
      </c>
      <c r="G308" s="8" t="s">
        <v>36</v>
      </c>
      <c r="H308" s="9">
        <v>11.992000000000001</v>
      </c>
      <c r="I308" s="10"/>
      <c r="J308" s="10" t="s">
        <v>451</v>
      </c>
      <c r="K308" s="10">
        <v>3314.9740000000002</v>
      </c>
      <c r="L308" s="10">
        <v>11.986000000000001</v>
      </c>
      <c r="M308" s="10">
        <v>11.654</v>
      </c>
      <c r="N308" s="10">
        <v>11.653</v>
      </c>
      <c r="O308" s="10">
        <v>15.9</v>
      </c>
      <c r="P308" s="10"/>
      <c r="Q308" s="11"/>
      <c r="R308" s="10" t="s">
        <v>451</v>
      </c>
      <c r="S308" s="10">
        <v>3328.8220000000001</v>
      </c>
      <c r="T308" s="10">
        <v>12.019</v>
      </c>
      <c r="U308" s="10">
        <v>11.694000000000001</v>
      </c>
      <c r="V308" s="10">
        <v>11.694000000000001</v>
      </c>
      <c r="W308" s="10">
        <v>15.9</v>
      </c>
      <c r="X308" s="10"/>
      <c r="Y308" s="10"/>
      <c r="Z308" s="12">
        <v>291</v>
      </c>
      <c r="AA308" s="10">
        <v>11.77</v>
      </c>
      <c r="AB308" s="10">
        <v>15.9</v>
      </c>
      <c r="AC308" s="10" t="s">
        <v>41</v>
      </c>
      <c r="AD308" s="10" t="s">
        <v>41</v>
      </c>
      <c r="AF308" s="2">
        <v>303</v>
      </c>
      <c r="AG308" s="2">
        <v>291</v>
      </c>
      <c r="AH308" s="1">
        <v>3318.4070000000002</v>
      </c>
      <c r="AI308" s="1">
        <v>11.948</v>
      </c>
      <c r="AJ308" s="1">
        <v>11.641999999999999</v>
      </c>
      <c r="AL308" s="1">
        <v>15.9</v>
      </c>
    </row>
    <row r="309" spans="2:38" ht="12.75" customHeight="1">
      <c r="B309" s="13">
        <v>290</v>
      </c>
      <c r="C309" s="14">
        <v>15.9</v>
      </c>
      <c r="D309" s="6" t="s">
        <v>279</v>
      </c>
      <c r="E309" s="15" t="s">
        <v>37</v>
      </c>
      <c r="F309" s="15" t="s">
        <v>38</v>
      </c>
      <c r="G309" s="16" t="s">
        <v>36</v>
      </c>
      <c r="H309" s="9">
        <v>12.000999999999999</v>
      </c>
      <c r="I309" s="10"/>
      <c r="J309" s="10" t="s">
        <v>452</v>
      </c>
      <c r="K309" s="10">
        <v>3326.6280000000002</v>
      </c>
      <c r="L309" s="10">
        <v>11.654</v>
      </c>
      <c r="M309" s="10">
        <v>11.965999999999999</v>
      </c>
      <c r="N309" s="10">
        <v>11.965999999999999</v>
      </c>
      <c r="O309" s="10">
        <v>15.9</v>
      </c>
      <c r="P309" s="10"/>
      <c r="Q309" s="11"/>
      <c r="R309" s="10" t="s">
        <v>452</v>
      </c>
      <c r="S309" s="10">
        <v>3340.5169999999998</v>
      </c>
      <c r="T309" s="10">
        <v>11.694000000000001</v>
      </c>
      <c r="U309" s="10">
        <v>11.999000000000001</v>
      </c>
      <c r="V309" s="10">
        <v>11.999000000000001</v>
      </c>
      <c r="W309" s="10">
        <v>15.9</v>
      </c>
      <c r="X309" s="10"/>
      <c r="Y309" s="10"/>
      <c r="Z309" s="12">
        <v>292</v>
      </c>
      <c r="AA309" s="10">
        <v>12.08</v>
      </c>
      <c r="AB309" s="10">
        <v>15.9</v>
      </c>
      <c r="AC309" s="10" t="s">
        <v>41</v>
      </c>
      <c r="AD309" s="10" t="s">
        <v>41</v>
      </c>
      <c r="AF309" s="2">
        <v>304</v>
      </c>
      <c r="AG309" s="2">
        <v>292</v>
      </c>
      <c r="AH309" s="1">
        <v>3330.05</v>
      </c>
      <c r="AI309" s="1">
        <v>11.641999999999999</v>
      </c>
      <c r="AJ309" s="1">
        <v>11.971</v>
      </c>
      <c r="AL309" s="1">
        <v>15.9</v>
      </c>
    </row>
    <row r="310" spans="2:38" ht="12.75" customHeight="1">
      <c r="B310" s="4">
        <v>291</v>
      </c>
      <c r="C310" s="5">
        <v>15.9</v>
      </c>
      <c r="D310" s="6" t="s">
        <v>164</v>
      </c>
      <c r="E310" s="7" t="s">
        <v>37</v>
      </c>
      <c r="F310" s="7" t="s">
        <v>38</v>
      </c>
      <c r="G310" s="8" t="s">
        <v>36</v>
      </c>
      <c r="H310" s="9">
        <v>11.997</v>
      </c>
      <c r="I310" s="10"/>
      <c r="J310" s="10" t="s">
        <v>453</v>
      </c>
      <c r="K310" s="10">
        <v>3338.5940000000001</v>
      </c>
      <c r="L310" s="10">
        <v>11.965999999999999</v>
      </c>
      <c r="M310" s="10">
        <v>11.981</v>
      </c>
      <c r="N310" s="10">
        <v>11.981</v>
      </c>
      <c r="O310" s="10">
        <v>15.9</v>
      </c>
      <c r="P310" s="10"/>
      <c r="Q310" s="11"/>
      <c r="R310" s="10" t="s">
        <v>453</v>
      </c>
      <c r="S310" s="10">
        <v>3352.5160000000001</v>
      </c>
      <c r="T310" s="10">
        <v>11.999000000000001</v>
      </c>
      <c r="U310" s="10">
        <v>11.999000000000001</v>
      </c>
      <c r="V310" s="10">
        <v>11.999000000000001</v>
      </c>
      <c r="W310" s="10">
        <v>15.9</v>
      </c>
      <c r="X310" s="10"/>
      <c r="Y310" s="10"/>
      <c r="Z310" s="12">
        <v>293</v>
      </c>
      <c r="AA310" s="10">
        <v>12.1</v>
      </c>
      <c r="AB310" s="10">
        <v>15.9</v>
      </c>
      <c r="AC310" s="10" t="s">
        <v>41</v>
      </c>
      <c r="AD310" s="10" t="s">
        <v>41</v>
      </c>
      <c r="AF310" s="2">
        <v>305</v>
      </c>
      <c r="AG310" s="2">
        <v>293</v>
      </c>
      <c r="AH310" s="1">
        <v>3342.02</v>
      </c>
      <c r="AI310" s="1">
        <v>11.971</v>
      </c>
      <c r="AJ310" s="1">
        <v>11.936999999999999</v>
      </c>
      <c r="AL310" s="1">
        <v>15.9</v>
      </c>
    </row>
    <row r="311" spans="2:38" ht="12.75" customHeight="1">
      <c r="B311" s="13">
        <v>292</v>
      </c>
      <c r="C311" s="14">
        <v>15.9</v>
      </c>
      <c r="D311" s="6" t="s">
        <v>128</v>
      </c>
      <c r="E311" s="15" t="s">
        <v>37</v>
      </c>
      <c r="F311" s="15" t="s">
        <v>38</v>
      </c>
      <c r="G311" s="16" t="s">
        <v>36</v>
      </c>
      <c r="H311" s="9">
        <v>12.007</v>
      </c>
      <c r="I311" s="10"/>
      <c r="J311" s="10" t="s">
        <v>454</v>
      </c>
      <c r="K311" s="10">
        <v>3350.5749999999998</v>
      </c>
      <c r="L311" s="10">
        <v>11.981</v>
      </c>
      <c r="M311" s="10">
        <v>11.965999999999999</v>
      </c>
      <c r="N311" s="10">
        <v>11.965999999999999</v>
      </c>
      <c r="O311" s="10">
        <v>15.9</v>
      </c>
      <c r="P311" s="10"/>
      <c r="Q311" s="11"/>
      <c r="R311" s="10" t="s">
        <v>454</v>
      </c>
      <c r="S311" s="10">
        <v>3364.5140000000001</v>
      </c>
      <c r="T311" s="10">
        <v>11.999000000000001</v>
      </c>
      <c r="U311" s="10">
        <v>12.009</v>
      </c>
      <c r="V311" s="10">
        <v>12.009</v>
      </c>
      <c r="W311" s="10">
        <v>15.9</v>
      </c>
      <c r="X311" s="10"/>
      <c r="Y311" s="10"/>
      <c r="Z311" s="12">
        <v>294</v>
      </c>
      <c r="AA311" s="10">
        <v>12.11</v>
      </c>
      <c r="AB311" s="10">
        <v>15.9</v>
      </c>
      <c r="AC311" s="10" t="s">
        <v>41</v>
      </c>
      <c r="AD311" s="10" t="s">
        <v>41</v>
      </c>
      <c r="AF311" s="2">
        <v>306</v>
      </c>
      <c r="AG311" s="2">
        <v>294</v>
      </c>
      <c r="AH311" s="1">
        <v>3353.9580000000001</v>
      </c>
      <c r="AI311" s="1">
        <v>11.936999999999999</v>
      </c>
      <c r="AJ311" s="1">
        <v>11.943</v>
      </c>
      <c r="AL311" s="1">
        <v>15.9</v>
      </c>
    </row>
    <row r="312" spans="2:38" ht="12.75" customHeight="1">
      <c r="B312" s="4">
        <v>293</v>
      </c>
      <c r="C312" s="5">
        <v>15.9</v>
      </c>
      <c r="D312" s="6" t="s">
        <v>320</v>
      </c>
      <c r="E312" s="7" t="s">
        <v>37</v>
      </c>
      <c r="F312" s="7" t="s">
        <v>38</v>
      </c>
      <c r="G312" s="8" t="s">
        <v>36</v>
      </c>
      <c r="H312" s="9">
        <v>12.000999999999999</v>
      </c>
      <c r="I312" s="10"/>
      <c r="J312" s="10" t="s">
        <v>455</v>
      </c>
      <c r="K312" s="10">
        <v>3362.5410000000002</v>
      </c>
      <c r="L312" s="10">
        <v>11.965999999999999</v>
      </c>
      <c r="M312" s="10">
        <v>11.986000000000001</v>
      </c>
      <c r="N312" s="10">
        <v>11.986000000000001</v>
      </c>
      <c r="O312" s="10">
        <v>15.9</v>
      </c>
      <c r="P312" s="10"/>
      <c r="Q312" s="11"/>
      <c r="R312" s="10" t="s">
        <v>455</v>
      </c>
      <c r="S312" s="10">
        <v>3376.5239999999999</v>
      </c>
      <c r="T312" s="10">
        <v>12.009</v>
      </c>
      <c r="U312" s="10">
        <v>12.002000000000001</v>
      </c>
      <c r="V312" s="10">
        <v>12.002000000000001</v>
      </c>
      <c r="W312" s="10">
        <v>15.9</v>
      </c>
      <c r="X312" s="10"/>
      <c r="Y312" s="10"/>
      <c r="Z312" s="12">
        <v>295</v>
      </c>
      <c r="AA312" s="10">
        <v>12.09</v>
      </c>
      <c r="AB312" s="10">
        <v>15.9</v>
      </c>
      <c r="AC312" s="10" t="s">
        <v>41</v>
      </c>
      <c r="AD312" s="10" t="s">
        <v>41</v>
      </c>
      <c r="AF312" s="2">
        <v>307</v>
      </c>
      <c r="AG312" s="2">
        <v>295</v>
      </c>
      <c r="AH312" s="1">
        <v>3365.9009999999998</v>
      </c>
      <c r="AI312" s="1">
        <v>11.943</v>
      </c>
      <c r="AJ312" s="1">
        <v>11.935</v>
      </c>
      <c r="AL312" s="1">
        <v>15.9</v>
      </c>
    </row>
    <row r="313" spans="2:38" ht="12.75" customHeight="1">
      <c r="B313" s="13">
        <v>294</v>
      </c>
      <c r="C313" s="14">
        <v>15.9</v>
      </c>
      <c r="D313" s="6" t="s">
        <v>296</v>
      </c>
      <c r="E313" s="15" t="s">
        <v>37</v>
      </c>
      <c r="F313" s="15" t="s">
        <v>38</v>
      </c>
      <c r="G313" s="16" t="s">
        <v>36</v>
      </c>
      <c r="H313" s="9">
        <v>12.002000000000001</v>
      </c>
      <c r="I313" s="10"/>
      <c r="J313" s="10" t="s">
        <v>456</v>
      </c>
      <c r="K313" s="10">
        <v>3374.527</v>
      </c>
      <c r="L313" s="10">
        <v>11.986000000000001</v>
      </c>
      <c r="M313" s="10">
        <v>12.002000000000001</v>
      </c>
      <c r="N313" s="10">
        <v>12.002000000000001</v>
      </c>
      <c r="O313" s="10">
        <v>15.9</v>
      </c>
      <c r="P313" s="10"/>
      <c r="Q313" s="11"/>
      <c r="R313" s="10" t="s">
        <v>456</v>
      </c>
      <c r="S313" s="10">
        <v>3388.5250000000001</v>
      </c>
      <c r="T313" s="10">
        <v>12.002000000000001</v>
      </c>
      <c r="U313" s="10">
        <v>12.037000000000001</v>
      </c>
      <c r="V313" s="10">
        <v>12.037000000000001</v>
      </c>
      <c r="W313" s="10">
        <v>15.9</v>
      </c>
      <c r="X313" s="10"/>
      <c r="Y313" s="10"/>
      <c r="Z313" s="12">
        <v>296</v>
      </c>
      <c r="AA313" s="10">
        <v>12.11</v>
      </c>
      <c r="AB313" s="10">
        <v>15.9</v>
      </c>
      <c r="AC313" s="10" t="s">
        <v>41</v>
      </c>
      <c r="AD313" s="10" t="s">
        <v>41</v>
      </c>
      <c r="AF313" s="2">
        <v>308</v>
      </c>
      <c r="AG313" s="2">
        <v>296</v>
      </c>
      <c r="AH313" s="1">
        <v>3377.8359999999998</v>
      </c>
      <c r="AI313" s="1">
        <v>11.935</v>
      </c>
      <c r="AJ313" s="1">
        <v>11.946999999999999</v>
      </c>
      <c r="AL313" s="1">
        <v>15.9</v>
      </c>
    </row>
    <row r="314" spans="2:38" ht="12.75" customHeight="1">
      <c r="B314" s="4">
        <v>295</v>
      </c>
      <c r="C314" s="5">
        <v>15.9</v>
      </c>
      <c r="D314" s="6" t="s">
        <v>457</v>
      </c>
      <c r="E314" s="7" t="s">
        <v>37</v>
      </c>
      <c r="F314" s="7" t="s">
        <v>38</v>
      </c>
      <c r="G314" s="8" t="s">
        <v>36</v>
      </c>
      <c r="H314" s="9">
        <v>11.997999999999999</v>
      </c>
      <c r="I314" s="10"/>
      <c r="J314" s="10" t="s">
        <v>458</v>
      </c>
      <c r="K314" s="10">
        <v>3386.529</v>
      </c>
      <c r="L314" s="10">
        <v>12.002000000000001</v>
      </c>
      <c r="M314" s="10">
        <v>11.991</v>
      </c>
      <c r="N314" s="10">
        <v>11.991</v>
      </c>
      <c r="O314" s="10">
        <v>15.9</v>
      </c>
      <c r="P314" s="10"/>
      <c r="Q314" s="11"/>
      <c r="R314" s="10" t="s">
        <v>458</v>
      </c>
      <c r="S314" s="10">
        <v>3400.5619999999999</v>
      </c>
      <c r="T314" s="10">
        <v>12.037000000000001</v>
      </c>
      <c r="U314" s="10">
        <v>12.022</v>
      </c>
      <c r="V314" s="10">
        <v>12.022</v>
      </c>
      <c r="W314" s="10">
        <v>15.9</v>
      </c>
      <c r="X314" s="10"/>
      <c r="Y314" s="10"/>
      <c r="Z314" s="12">
        <v>297</v>
      </c>
      <c r="AA314" s="10">
        <v>12.12</v>
      </c>
      <c r="AB314" s="10">
        <v>15.9</v>
      </c>
      <c r="AC314" s="10" t="s">
        <v>41</v>
      </c>
      <c r="AD314" s="10" t="s">
        <v>41</v>
      </c>
      <c r="AF314" s="2">
        <v>309</v>
      </c>
      <c r="AG314" s="2">
        <v>297</v>
      </c>
      <c r="AH314" s="1">
        <v>3389.7829999999999</v>
      </c>
      <c r="AI314" s="1">
        <v>11.946999999999999</v>
      </c>
      <c r="AJ314" s="1">
        <v>11.94</v>
      </c>
      <c r="AL314" s="1">
        <v>15.9</v>
      </c>
    </row>
    <row r="315" spans="2:38" ht="12.75" customHeight="1">
      <c r="B315" s="13">
        <v>296</v>
      </c>
      <c r="C315" s="14">
        <v>15.9</v>
      </c>
      <c r="D315" s="6" t="s">
        <v>108</v>
      </c>
      <c r="E315" s="15" t="s">
        <v>37</v>
      </c>
      <c r="F315" s="15" t="s">
        <v>38</v>
      </c>
      <c r="G315" s="16" t="s">
        <v>36</v>
      </c>
      <c r="H315" s="9">
        <v>12.000999999999999</v>
      </c>
      <c r="I315" s="10"/>
      <c r="J315" s="10" t="s">
        <v>459</v>
      </c>
      <c r="K315" s="10">
        <v>3398.52</v>
      </c>
      <c r="L315" s="10">
        <v>11.991</v>
      </c>
      <c r="M315" s="10">
        <v>11.989000000000001</v>
      </c>
      <c r="N315" s="10">
        <v>11.989000000000001</v>
      </c>
      <c r="O315" s="10">
        <v>15.9</v>
      </c>
      <c r="P315" s="10"/>
      <c r="Q315" s="11"/>
      <c r="R315" s="10" t="s">
        <v>459</v>
      </c>
      <c r="S315" s="10">
        <v>3412.5839999999998</v>
      </c>
      <c r="T315" s="10">
        <v>12.022</v>
      </c>
      <c r="U315" s="10">
        <v>12.016999999999999</v>
      </c>
      <c r="V315" s="10">
        <v>12.016999999999999</v>
      </c>
      <c r="W315" s="10">
        <v>15.9</v>
      </c>
      <c r="X315" s="10"/>
      <c r="Y315" s="10"/>
      <c r="Z315" s="12">
        <v>298</v>
      </c>
      <c r="AA315" s="10">
        <v>12.12</v>
      </c>
      <c r="AB315" s="10">
        <v>15.9</v>
      </c>
      <c r="AC315" s="10" t="s">
        <v>41</v>
      </c>
      <c r="AD315" s="10" t="s">
        <v>41</v>
      </c>
      <c r="AF315" s="2">
        <v>310</v>
      </c>
      <c r="AG315" s="2">
        <v>298</v>
      </c>
      <c r="AH315" s="1">
        <v>3401.723</v>
      </c>
      <c r="AI315" s="1">
        <v>11.94</v>
      </c>
      <c r="AJ315" s="1">
        <v>11.94</v>
      </c>
      <c r="AL315" s="1">
        <v>15.9</v>
      </c>
    </row>
    <row r="316" spans="2:38" ht="12.75" customHeight="1">
      <c r="B316" s="4">
        <v>297</v>
      </c>
      <c r="C316" s="5">
        <v>15.9</v>
      </c>
      <c r="D316" s="6" t="s">
        <v>460</v>
      </c>
      <c r="E316" s="7" t="s">
        <v>37</v>
      </c>
      <c r="F316" s="7" t="s">
        <v>38</v>
      </c>
      <c r="G316" s="8" t="s">
        <v>36</v>
      </c>
      <c r="H316" s="9">
        <v>12</v>
      </c>
      <c r="I316" s="10"/>
      <c r="J316" s="10" t="s">
        <v>461</v>
      </c>
      <c r="K316" s="10">
        <v>3410.509</v>
      </c>
      <c r="L316" s="10">
        <v>11.989000000000001</v>
      </c>
      <c r="M316" s="10">
        <v>11.996</v>
      </c>
      <c r="N316" s="10">
        <v>11.996</v>
      </c>
      <c r="O316" s="10">
        <v>15.9</v>
      </c>
      <c r="P316" s="10"/>
      <c r="Q316" s="11"/>
      <c r="R316" s="10" t="s">
        <v>461</v>
      </c>
      <c r="S316" s="10">
        <v>3424.6010000000001</v>
      </c>
      <c r="T316" s="10">
        <v>12.016999999999999</v>
      </c>
      <c r="U316" s="10">
        <v>12.023999999999999</v>
      </c>
      <c r="V316" s="10">
        <v>12.023999999999999</v>
      </c>
      <c r="W316" s="10">
        <v>15.9</v>
      </c>
      <c r="X316" s="10"/>
      <c r="Y316" s="10"/>
      <c r="Z316" s="12">
        <v>299</v>
      </c>
      <c r="AA316" s="10">
        <v>12.07</v>
      </c>
      <c r="AB316" s="10">
        <v>15.9</v>
      </c>
      <c r="AC316" s="10" t="s">
        <v>41</v>
      </c>
      <c r="AD316" s="10" t="s">
        <v>41</v>
      </c>
      <c r="AF316" s="2">
        <v>311</v>
      </c>
      <c r="AG316" s="2">
        <v>299</v>
      </c>
      <c r="AH316" s="1">
        <v>3413.663</v>
      </c>
      <c r="AI316" s="1">
        <v>11.94</v>
      </c>
      <c r="AJ316" s="1">
        <v>11.94</v>
      </c>
      <c r="AL316" s="1">
        <v>15.9</v>
      </c>
    </row>
    <row r="317" spans="2:38" ht="12.75" customHeight="1">
      <c r="B317" s="13">
        <v>298</v>
      </c>
      <c r="C317" s="14">
        <v>15.9</v>
      </c>
      <c r="D317" s="6" t="s">
        <v>462</v>
      </c>
      <c r="E317" s="15" t="s">
        <v>37</v>
      </c>
      <c r="F317" s="15" t="s">
        <v>38</v>
      </c>
      <c r="G317" s="16" t="s">
        <v>36</v>
      </c>
      <c r="H317" s="9">
        <v>12</v>
      </c>
      <c r="I317" s="10"/>
      <c r="J317" s="10" t="s">
        <v>463</v>
      </c>
      <c r="K317" s="10">
        <v>3422.5050000000001</v>
      </c>
      <c r="L317" s="10">
        <v>11.996</v>
      </c>
      <c r="M317" s="10">
        <v>12.007</v>
      </c>
      <c r="N317" s="10">
        <v>12.007</v>
      </c>
      <c r="O317" s="10">
        <v>15.9</v>
      </c>
      <c r="P317" s="10"/>
      <c r="Q317" s="11"/>
      <c r="R317" s="10" t="s">
        <v>463</v>
      </c>
      <c r="S317" s="10">
        <v>3436.625</v>
      </c>
      <c r="T317" s="10">
        <v>12.023999999999999</v>
      </c>
      <c r="U317" s="10">
        <v>12.037000000000001</v>
      </c>
      <c r="V317" s="10">
        <v>12.037000000000001</v>
      </c>
      <c r="W317" s="10">
        <v>15.9</v>
      </c>
      <c r="X317" s="10"/>
      <c r="Y317" s="10"/>
      <c r="Z317" s="12">
        <v>300</v>
      </c>
      <c r="AA317" s="10">
        <v>12.12</v>
      </c>
      <c r="AB317" s="10">
        <v>15.9</v>
      </c>
      <c r="AC317" s="10" t="s">
        <v>41</v>
      </c>
      <c r="AD317" s="10" t="s">
        <v>41</v>
      </c>
      <c r="AF317" s="2">
        <v>312</v>
      </c>
      <c r="AG317" s="2">
        <v>300</v>
      </c>
      <c r="AH317" s="1">
        <v>3425.6030000000001</v>
      </c>
      <c r="AI317" s="1">
        <v>11.94</v>
      </c>
      <c r="AJ317" s="1">
        <v>11.978999999999999</v>
      </c>
      <c r="AL317" s="1">
        <v>15.9</v>
      </c>
    </row>
    <row r="318" spans="2:38" ht="12.75" customHeight="1">
      <c r="B318" s="4">
        <v>299</v>
      </c>
      <c r="C318" s="5">
        <v>15.9</v>
      </c>
      <c r="D318" s="6" t="s">
        <v>464</v>
      </c>
      <c r="E318" s="7" t="s">
        <v>37</v>
      </c>
      <c r="F318" s="7" t="s">
        <v>38</v>
      </c>
      <c r="G318" s="8" t="s">
        <v>36</v>
      </c>
      <c r="H318" s="9">
        <v>12.002000000000001</v>
      </c>
      <c r="I318" s="10"/>
      <c r="J318" s="10" t="s">
        <v>465</v>
      </c>
      <c r="K318" s="10">
        <v>3434.5120000000002</v>
      </c>
      <c r="L318" s="10">
        <v>12.007</v>
      </c>
      <c r="M318" s="10">
        <v>11.971</v>
      </c>
      <c r="N318" s="10">
        <v>11.971</v>
      </c>
      <c r="O318" s="10">
        <v>15.9</v>
      </c>
      <c r="P318" s="10"/>
      <c r="Q318" s="11"/>
      <c r="R318" s="10" t="s">
        <v>465</v>
      </c>
      <c r="S318" s="10">
        <v>3448.6619999999998</v>
      </c>
      <c r="T318" s="10">
        <v>12.037000000000001</v>
      </c>
      <c r="U318" s="10">
        <v>12.009</v>
      </c>
      <c r="V318" s="10">
        <v>12.009</v>
      </c>
      <c r="W318" s="10">
        <v>15.9</v>
      </c>
      <c r="X318" s="10"/>
      <c r="Y318" s="10"/>
      <c r="Z318" s="12">
        <v>301</v>
      </c>
      <c r="AA318" s="10">
        <v>12.12</v>
      </c>
      <c r="AB318" s="10">
        <v>15.9</v>
      </c>
      <c r="AC318" s="10" t="s">
        <v>41</v>
      </c>
      <c r="AD318" s="10" t="s">
        <v>41</v>
      </c>
      <c r="AF318" s="2">
        <v>313</v>
      </c>
      <c r="AG318" s="2">
        <v>301</v>
      </c>
      <c r="AH318" s="1">
        <v>3437.5819999999999</v>
      </c>
      <c r="AI318" s="1">
        <v>11.978999999999999</v>
      </c>
      <c r="AJ318" s="1">
        <v>11.945</v>
      </c>
      <c r="AL318" s="1">
        <v>15.9</v>
      </c>
    </row>
    <row r="319" spans="2:38" ht="12.75" customHeight="1">
      <c r="B319" s="13">
        <v>300</v>
      </c>
      <c r="C319" s="14">
        <v>15.9</v>
      </c>
      <c r="D319" s="6" t="s">
        <v>209</v>
      </c>
      <c r="E319" s="15" t="s">
        <v>37</v>
      </c>
      <c r="F319" s="15" t="s">
        <v>38</v>
      </c>
      <c r="G319" s="16" t="s">
        <v>36</v>
      </c>
      <c r="H319" s="9">
        <v>12.000999999999999</v>
      </c>
      <c r="I319" s="10"/>
      <c r="J319" s="10" t="s">
        <v>466</v>
      </c>
      <c r="K319" s="10">
        <v>3446.4830000000002</v>
      </c>
      <c r="L319" s="10">
        <v>11.971</v>
      </c>
      <c r="M319" s="10">
        <v>11.976000000000001</v>
      </c>
      <c r="N319" s="10">
        <v>11.976000000000001</v>
      </c>
      <c r="O319" s="10">
        <v>15.9</v>
      </c>
      <c r="P319" s="10"/>
      <c r="Q319" s="11"/>
      <c r="R319" s="10" t="s">
        <v>466</v>
      </c>
      <c r="S319" s="10">
        <v>3460.6709999999998</v>
      </c>
      <c r="T319" s="10">
        <v>12.009</v>
      </c>
      <c r="U319" s="10">
        <v>12.022</v>
      </c>
      <c r="V319" s="10">
        <v>12.022</v>
      </c>
      <c r="W319" s="10">
        <v>15.9</v>
      </c>
      <c r="X319" s="10"/>
      <c r="Y319" s="10"/>
      <c r="Z319" s="12">
        <v>302</v>
      </c>
      <c r="AA319" s="10">
        <v>12.1</v>
      </c>
      <c r="AB319" s="10">
        <v>15.9</v>
      </c>
      <c r="AC319" s="10" t="s">
        <v>41</v>
      </c>
      <c r="AD319" s="10" t="s">
        <v>41</v>
      </c>
      <c r="AF319" s="2">
        <v>314</v>
      </c>
      <c r="AG319" s="2">
        <v>302</v>
      </c>
      <c r="AH319" s="1">
        <v>3449.527</v>
      </c>
      <c r="AI319" s="1">
        <v>11.945</v>
      </c>
      <c r="AJ319" s="1">
        <v>11.942</v>
      </c>
      <c r="AL319" s="1">
        <v>15.9</v>
      </c>
    </row>
    <row r="320" spans="2:38" ht="12.75" customHeight="1">
      <c r="B320" s="4">
        <v>301</v>
      </c>
      <c r="C320" s="5">
        <v>15.9</v>
      </c>
      <c r="D320" s="6" t="s">
        <v>222</v>
      </c>
      <c r="E320" s="7" t="s">
        <v>37</v>
      </c>
      <c r="F320" s="7" t="s">
        <v>38</v>
      </c>
      <c r="G320" s="8" t="s">
        <v>36</v>
      </c>
      <c r="H320" s="9">
        <v>11.997999999999999</v>
      </c>
      <c r="I320" s="10"/>
      <c r="J320" s="10" t="s">
        <v>467</v>
      </c>
      <c r="K320" s="10">
        <v>3458.4589999999998</v>
      </c>
      <c r="L320" s="10">
        <v>11.976000000000001</v>
      </c>
      <c r="M320" s="10">
        <v>11.989000000000001</v>
      </c>
      <c r="N320" s="10">
        <v>11.989000000000001</v>
      </c>
      <c r="O320" s="10">
        <v>15.9</v>
      </c>
      <c r="P320" s="10"/>
      <c r="Q320" s="11"/>
      <c r="R320" s="10" t="s">
        <v>467</v>
      </c>
      <c r="S320" s="10">
        <v>3472.6930000000002</v>
      </c>
      <c r="T320" s="10">
        <v>12.022</v>
      </c>
      <c r="U320" s="10">
        <v>12.022</v>
      </c>
      <c r="V320" s="10">
        <v>12.022</v>
      </c>
      <c r="W320" s="10">
        <v>15.9</v>
      </c>
      <c r="X320" s="10"/>
      <c r="Y320" s="10"/>
      <c r="Z320" s="12">
        <v>303</v>
      </c>
      <c r="AA320" s="10">
        <v>12.13</v>
      </c>
      <c r="AB320" s="10">
        <v>15.9</v>
      </c>
      <c r="AC320" s="10" t="s">
        <v>41</v>
      </c>
      <c r="AD320" s="10" t="s">
        <v>41</v>
      </c>
      <c r="AF320" s="2">
        <v>315</v>
      </c>
      <c r="AG320" s="2">
        <v>303</v>
      </c>
      <c r="AH320" s="1">
        <v>3461.4679999999998</v>
      </c>
      <c r="AI320" s="1">
        <v>11.942</v>
      </c>
      <c r="AJ320" s="1">
        <v>11.96</v>
      </c>
      <c r="AL320" s="1">
        <v>15.9</v>
      </c>
    </row>
    <row r="321" spans="2:38" ht="12.75" customHeight="1">
      <c r="B321" s="13">
        <v>302</v>
      </c>
      <c r="C321" s="14">
        <v>15.9</v>
      </c>
      <c r="D321" s="6" t="s">
        <v>447</v>
      </c>
      <c r="E321" s="15" t="s">
        <v>37</v>
      </c>
      <c r="F321" s="15" t="s">
        <v>38</v>
      </c>
      <c r="G321" s="16" t="s">
        <v>36</v>
      </c>
      <c r="H321" s="9">
        <v>12.004</v>
      </c>
      <c r="I321" s="10"/>
      <c r="J321" s="10" t="s">
        <v>468</v>
      </c>
      <c r="K321" s="10">
        <v>3470.4479999999999</v>
      </c>
      <c r="L321" s="10">
        <v>11.989000000000001</v>
      </c>
      <c r="M321" s="10">
        <v>11.974</v>
      </c>
      <c r="N321" s="10">
        <v>11.973000000000001</v>
      </c>
      <c r="O321" s="10">
        <v>15.9</v>
      </c>
      <c r="P321" s="10"/>
      <c r="Q321" s="11"/>
      <c r="R321" s="10" t="s">
        <v>468</v>
      </c>
      <c r="S321" s="10">
        <v>3484.7150000000001</v>
      </c>
      <c r="T321" s="10">
        <v>12.022</v>
      </c>
      <c r="U321" s="10">
        <v>11.999000000000001</v>
      </c>
      <c r="V321" s="10">
        <v>11.999000000000001</v>
      </c>
      <c r="W321" s="10">
        <v>15.9</v>
      </c>
      <c r="X321" s="10"/>
      <c r="Y321" s="10"/>
      <c r="Z321" s="12">
        <v>304</v>
      </c>
      <c r="AA321" s="10">
        <v>12.12</v>
      </c>
      <c r="AB321" s="10">
        <v>15.9</v>
      </c>
      <c r="AC321" s="10" t="s">
        <v>41</v>
      </c>
      <c r="AD321" s="10" t="s">
        <v>41</v>
      </c>
      <c r="AF321" s="2">
        <v>316</v>
      </c>
      <c r="AG321" s="2">
        <v>304</v>
      </c>
      <c r="AH321" s="1">
        <v>3473.4279999999999</v>
      </c>
      <c r="AI321" s="1">
        <v>11.96</v>
      </c>
      <c r="AJ321" s="1">
        <v>11.946</v>
      </c>
      <c r="AL321" s="1">
        <v>15.9</v>
      </c>
    </row>
    <row r="322" spans="2:38" ht="12.75" customHeight="1">
      <c r="B322" s="4">
        <v>303</v>
      </c>
      <c r="C322" s="5">
        <v>15.9</v>
      </c>
      <c r="D322" s="6" t="s">
        <v>262</v>
      </c>
      <c r="E322" s="7" t="s">
        <v>37</v>
      </c>
      <c r="F322" s="7" t="s">
        <v>38</v>
      </c>
      <c r="G322" s="8" t="s">
        <v>36</v>
      </c>
      <c r="H322" s="9">
        <v>11.997</v>
      </c>
      <c r="I322" s="10"/>
      <c r="J322" s="10" t="s">
        <v>469</v>
      </c>
      <c r="K322" s="10">
        <v>3482.4209999999998</v>
      </c>
      <c r="L322" s="10">
        <v>11.974</v>
      </c>
      <c r="M322" s="10">
        <v>11.984</v>
      </c>
      <c r="N322" s="10">
        <v>11.984</v>
      </c>
      <c r="O322" s="10">
        <v>15.9</v>
      </c>
      <c r="P322" s="10"/>
      <c r="Q322" s="11"/>
      <c r="R322" s="10" t="s">
        <v>469</v>
      </c>
      <c r="S322" s="10">
        <v>3496.7139999999999</v>
      </c>
      <c r="T322" s="10">
        <v>11.999000000000001</v>
      </c>
      <c r="U322" s="10">
        <v>12.012</v>
      </c>
      <c r="V322" s="10">
        <v>12.012</v>
      </c>
      <c r="W322" s="10">
        <v>15.9</v>
      </c>
      <c r="X322" s="10"/>
      <c r="Y322" s="10"/>
      <c r="Z322" s="12">
        <v>305</v>
      </c>
      <c r="AA322" s="10">
        <v>12.1</v>
      </c>
      <c r="AB322" s="10">
        <v>15.9</v>
      </c>
      <c r="AC322" s="10" t="s">
        <v>41</v>
      </c>
      <c r="AD322" s="10" t="s">
        <v>41</v>
      </c>
      <c r="AF322" s="2">
        <v>317</v>
      </c>
      <c r="AG322" s="2">
        <v>305</v>
      </c>
      <c r="AH322" s="1">
        <v>3485.375</v>
      </c>
      <c r="AI322" s="1">
        <v>11.946</v>
      </c>
      <c r="AJ322" s="1">
        <v>11.945</v>
      </c>
      <c r="AL322" s="1">
        <v>15.9</v>
      </c>
    </row>
    <row r="323" spans="2:38" ht="12.75" customHeight="1">
      <c r="B323" s="13">
        <v>304</v>
      </c>
      <c r="C323" s="14">
        <v>15.9</v>
      </c>
      <c r="D323" s="6" t="s">
        <v>349</v>
      </c>
      <c r="E323" s="15" t="s">
        <v>37</v>
      </c>
      <c r="F323" s="15" t="s">
        <v>38</v>
      </c>
      <c r="G323" s="16" t="s">
        <v>36</v>
      </c>
      <c r="H323" s="9">
        <v>11.943</v>
      </c>
      <c r="I323" s="10"/>
      <c r="J323" s="10" t="s">
        <v>470</v>
      </c>
      <c r="K323" s="10">
        <v>3494.4050000000002</v>
      </c>
      <c r="L323" s="10">
        <v>11.984</v>
      </c>
      <c r="M323" s="10">
        <v>11.961</v>
      </c>
      <c r="N323" s="10">
        <v>11.961</v>
      </c>
      <c r="O323" s="10">
        <v>15.9</v>
      </c>
      <c r="P323" s="10"/>
      <c r="Q323" s="11"/>
      <c r="R323" s="10" t="s">
        <v>470</v>
      </c>
      <c r="S323" s="10">
        <v>3508.7260000000001</v>
      </c>
      <c r="T323" s="10">
        <v>12.012</v>
      </c>
      <c r="U323" s="10">
        <v>12.009</v>
      </c>
      <c r="V323" s="10">
        <v>12.009</v>
      </c>
      <c r="W323" s="10">
        <v>15.9</v>
      </c>
      <c r="X323" s="10"/>
      <c r="Y323" s="10"/>
      <c r="Z323" s="12">
        <v>306</v>
      </c>
      <c r="AA323" s="10">
        <v>12.11</v>
      </c>
      <c r="AB323" s="10">
        <v>15.9</v>
      </c>
      <c r="AC323" s="10" t="s">
        <v>41</v>
      </c>
      <c r="AD323" s="10" t="s">
        <v>41</v>
      </c>
      <c r="AF323" s="2">
        <v>318</v>
      </c>
      <c r="AG323" s="2">
        <v>306</v>
      </c>
      <c r="AH323" s="1">
        <v>3497.319</v>
      </c>
      <c r="AI323" s="1">
        <v>11.945</v>
      </c>
      <c r="AJ323" s="1">
        <v>11.932</v>
      </c>
      <c r="AL323" s="1">
        <v>15.9</v>
      </c>
    </row>
    <row r="324" spans="2:38" ht="12.75" customHeight="1">
      <c r="B324" s="4">
        <v>305</v>
      </c>
      <c r="C324" s="5">
        <v>15.9</v>
      </c>
      <c r="D324" s="6" t="s">
        <v>230</v>
      </c>
      <c r="E324" s="7" t="s">
        <v>37</v>
      </c>
      <c r="F324" s="7" t="s">
        <v>38</v>
      </c>
      <c r="G324" s="8" t="s">
        <v>36</v>
      </c>
      <c r="H324" s="9">
        <v>11.992000000000001</v>
      </c>
      <c r="I324" s="10"/>
      <c r="J324" s="10" t="s">
        <v>471</v>
      </c>
      <c r="K324" s="10">
        <v>3506.366</v>
      </c>
      <c r="L324" s="10">
        <v>11.961</v>
      </c>
      <c r="M324" s="10">
        <v>11.996</v>
      </c>
      <c r="N324" s="10">
        <v>11.996</v>
      </c>
      <c r="O324" s="10">
        <v>15.9</v>
      </c>
      <c r="P324" s="10"/>
      <c r="Q324" s="11"/>
      <c r="R324" s="10" t="s">
        <v>471</v>
      </c>
      <c r="S324" s="10">
        <v>3520.7350000000001</v>
      </c>
      <c r="T324" s="10">
        <v>12.009</v>
      </c>
      <c r="U324" s="10">
        <v>12.026999999999999</v>
      </c>
      <c r="V324" s="10">
        <v>12.026999999999999</v>
      </c>
      <c r="W324" s="10">
        <v>15.9</v>
      </c>
      <c r="X324" s="10"/>
      <c r="Y324" s="10"/>
      <c r="Z324" s="12">
        <v>307</v>
      </c>
      <c r="AA324" s="10">
        <v>12.15</v>
      </c>
      <c r="AB324" s="10">
        <v>15.9</v>
      </c>
      <c r="AC324" s="10" t="s">
        <v>41</v>
      </c>
      <c r="AD324" s="10" t="s">
        <v>41</v>
      </c>
      <c r="AF324" s="2">
        <v>319</v>
      </c>
      <c r="AG324" s="2">
        <v>307</v>
      </c>
      <c r="AH324" s="1">
        <v>3509.252</v>
      </c>
      <c r="AI324" s="1">
        <v>11.932</v>
      </c>
      <c r="AJ324" s="1">
        <v>11.954000000000001</v>
      </c>
      <c r="AL324" s="1">
        <v>15.9</v>
      </c>
    </row>
    <row r="325" spans="2:38" ht="12.75" customHeight="1">
      <c r="B325" s="13">
        <v>306</v>
      </c>
      <c r="C325" s="14">
        <v>15.9</v>
      </c>
      <c r="D325" s="6" t="s">
        <v>226</v>
      </c>
      <c r="E325" s="15" t="s">
        <v>37</v>
      </c>
      <c r="F325" s="15" t="s">
        <v>38</v>
      </c>
      <c r="G325" s="16" t="s">
        <v>36</v>
      </c>
      <c r="H325" s="9">
        <v>11.996</v>
      </c>
      <c r="I325" s="10"/>
      <c r="J325" s="10" t="s">
        <v>472</v>
      </c>
      <c r="K325" s="10">
        <v>3518.3620000000001</v>
      </c>
      <c r="L325" s="10">
        <v>11.996</v>
      </c>
      <c r="M325" s="10">
        <v>11.935</v>
      </c>
      <c r="N325" s="10">
        <v>11.935</v>
      </c>
      <c r="O325" s="10">
        <v>15.9</v>
      </c>
      <c r="P325" s="10"/>
      <c r="Q325" s="11"/>
      <c r="R325" s="10" t="s">
        <v>472</v>
      </c>
      <c r="S325" s="10">
        <v>3532.7620000000002</v>
      </c>
      <c r="T325" s="10">
        <v>12.026999999999999</v>
      </c>
      <c r="U325" s="10">
        <v>11.974</v>
      </c>
      <c r="V325" s="10">
        <v>11.974</v>
      </c>
      <c r="W325" s="10">
        <v>15.9</v>
      </c>
      <c r="X325" s="10"/>
      <c r="Y325" s="10"/>
      <c r="Z325" s="12">
        <v>308</v>
      </c>
      <c r="AA325" s="10">
        <v>12.04</v>
      </c>
      <c r="AB325" s="10">
        <v>15.9</v>
      </c>
      <c r="AC325" s="10" t="s">
        <v>41</v>
      </c>
      <c r="AD325" s="10" t="s">
        <v>41</v>
      </c>
      <c r="AF325" s="2">
        <v>320</v>
      </c>
      <c r="AG325" s="2">
        <v>308</v>
      </c>
      <c r="AH325" s="1">
        <v>3521.2060000000001</v>
      </c>
      <c r="AI325" s="1">
        <v>11.954000000000001</v>
      </c>
      <c r="AJ325" s="1">
        <v>11.913</v>
      </c>
      <c r="AL325" s="1">
        <v>15.9</v>
      </c>
    </row>
    <row r="326" spans="2:38" ht="12.75" customHeight="1">
      <c r="B326" s="4">
        <v>307</v>
      </c>
      <c r="C326" s="5">
        <v>15.9</v>
      </c>
      <c r="D326" s="6" t="s">
        <v>473</v>
      </c>
      <c r="E326" s="7" t="s">
        <v>37</v>
      </c>
      <c r="F326" s="7" t="s">
        <v>38</v>
      </c>
      <c r="G326" s="8" t="s">
        <v>36</v>
      </c>
      <c r="H326" s="9">
        <v>12.002000000000001</v>
      </c>
      <c r="I326" s="10"/>
      <c r="J326" s="10" t="s">
        <v>474</v>
      </c>
      <c r="K326" s="10">
        <v>3530.2979999999998</v>
      </c>
      <c r="L326" s="10">
        <v>11.935</v>
      </c>
      <c r="M326" s="10">
        <v>11.968</v>
      </c>
      <c r="N326" s="10">
        <v>11.968999999999999</v>
      </c>
      <c r="O326" s="10">
        <v>15.9</v>
      </c>
      <c r="P326" s="10"/>
      <c r="Q326" s="11"/>
      <c r="R326" s="10" t="s">
        <v>474</v>
      </c>
      <c r="S326" s="10">
        <v>3544.7350000000001</v>
      </c>
      <c r="T326" s="10">
        <v>11.974</v>
      </c>
      <c r="U326" s="10">
        <v>12.004</v>
      </c>
      <c r="V326" s="10">
        <v>12.004</v>
      </c>
      <c r="W326" s="10">
        <v>15.9</v>
      </c>
      <c r="X326" s="10"/>
      <c r="Y326" s="10"/>
      <c r="Z326" s="12">
        <v>309</v>
      </c>
      <c r="AA326" s="10">
        <v>12.07</v>
      </c>
      <c r="AB326" s="10">
        <v>15.9</v>
      </c>
      <c r="AC326" s="10" t="s">
        <v>41</v>
      </c>
      <c r="AD326" s="10" t="s">
        <v>41</v>
      </c>
      <c r="AF326" s="2">
        <v>321</v>
      </c>
      <c r="AG326" s="2">
        <v>309</v>
      </c>
      <c r="AH326" s="1">
        <v>3533.1179999999999</v>
      </c>
      <c r="AI326" s="1">
        <v>11.913</v>
      </c>
      <c r="AJ326" s="1">
        <v>11.925000000000001</v>
      </c>
      <c r="AL326" s="1">
        <v>15.9</v>
      </c>
    </row>
    <row r="327" spans="2:38" ht="12.75" customHeight="1">
      <c r="B327" s="13">
        <v>308</v>
      </c>
      <c r="C327" s="14">
        <v>15.9</v>
      </c>
      <c r="D327" s="6" t="s">
        <v>475</v>
      </c>
      <c r="E327" s="15" t="s">
        <v>37</v>
      </c>
      <c r="F327" s="15" t="s">
        <v>38</v>
      </c>
      <c r="G327" s="16" t="s">
        <v>36</v>
      </c>
      <c r="H327" s="9">
        <v>11.94</v>
      </c>
      <c r="I327" s="10"/>
      <c r="J327" s="10" t="s">
        <v>476</v>
      </c>
      <c r="K327" s="10">
        <v>3542.2660000000001</v>
      </c>
      <c r="L327" s="10">
        <v>11.968</v>
      </c>
      <c r="M327" s="10">
        <v>11.923</v>
      </c>
      <c r="N327" s="10">
        <v>11.923</v>
      </c>
      <c r="O327" s="10">
        <v>15.9</v>
      </c>
      <c r="P327" s="10"/>
      <c r="Q327" s="11"/>
      <c r="R327" s="10" t="s">
        <v>476</v>
      </c>
      <c r="S327" s="10">
        <v>3556.739</v>
      </c>
      <c r="T327" s="10">
        <v>12.004</v>
      </c>
      <c r="U327" s="10">
        <v>11.923</v>
      </c>
      <c r="V327" s="10">
        <v>11.923</v>
      </c>
      <c r="W327" s="10">
        <v>15.9</v>
      </c>
      <c r="X327" s="10"/>
      <c r="Y327" s="10"/>
      <c r="Z327" s="12">
        <v>310</v>
      </c>
      <c r="AA327" s="10">
        <v>12.03</v>
      </c>
      <c r="AB327" s="10">
        <v>15.9</v>
      </c>
      <c r="AC327" s="10" t="s">
        <v>41</v>
      </c>
      <c r="AD327" s="10" t="s">
        <v>41</v>
      </c>
      <c r="AF327" s="2">
        <v>322</v>
      </c>
      <c r="AG327" s="2">
        <v>310</v>
      </c>
      <c r="AH327" s="1">
        <v>3545.0430000000001</v>
      </c>
      <c r="AI327" s="1">
        <v>11.925000000000001</v>
      </c>
      <c r="AJ327" s="1">
        <v>11.904999999999999</v>
      </c>
      <c r="AL327" s="1">
        <v>15.9</v>
      </c>
    </row>
    <row r="328" spans="2:38" ht="12.75" customHeight="1">
      <c r="B328" s="4">
        <v>309</v>
      </c>
      <c r="C328" s="5">
        <v>15.9</v>
      </c>
      <c r="D328" s="6" t="s">
        <v>257</v>
      </c>
      <c r="E328" s="7" t="s">
        <v>37</v>
      </c>
      <c r="F328" s="7" t="s">
        <v>38</v>
      </c>
      <c r="G328" s="8" t="s">
        <v>36</v>
      </c>
      <c r="H328" s="9">
        <v>11.994999999999999</v>
      </c>
      <c r="I328" s="10"/>
      <c r="J328" s="10" t="s">
        <v>477</v>
      </c>
      <c r="K328" s="10">
        <v>3554.1889999999999</v>
      </c>
      <c r="L328" s="10">
        <v>11.923</v>
      </c>
      <c r="M328" s="10">
        <v>11.991</v>
      </c>
      <c r="N328" s="10">
        <v>11.991</v>
      </c>
      <c r="O328" s="10">
        <v>15.9</v>
      </c>
      <c r="P328" s="10"/>
      <c r="Q328" s="11"/>
      <c r="R328" s="10" t="s">
        <v>477</v>
      </c>
      <c r="S328" s="10">
        <v>3568.6619999999998</v>
      </c>
      <c r="T328" s="10">
        <v>11.923</v>
      </c>
      <c r="U328" s="10">
        <v>12.026999999999999</v>
      </c>
      <c r="V328" s="10">
        <v>12.026999999999999</v>
      </c>
      <c r="W328" s="10">
        <v>15.9</v>
      </c>
      <c r="X328" s="10"/>
      <c r="Y328" s="10"/>
      <c r="Z328" s="12">
        <v>311</v>
      </c>
      <c r="AA328" s="10">
        <v>12.13</v>
      </c>
      <c r="AB328" s="10">
        <v>15.9</v>
      </c>
      <c r="AC328" s="10" t="s">
        <v>41</v>
      </c>
      <c r="AD328" s="10" t="s">
        <v>41</v>
      </c>
      <c r="AF328" s="2">
        <v>323</v>
      </c>
      <c r="AG328" s="2">
        <v>311</v>
      </c>
      <c r="AH328" s="1">
        <v>3556.9479999999999</v>
      </c>
      <c r="AI328" s="1">
        <v>11.904999999999999</v>
      </c>
      <c r="AJ328" s="1">
        <v>11.955</v>
      </c>
      <c r="AL328" s="1">
        <v>15.9</v>
      </c>
    </row>
    <row r="329" spans="2:38" ht="12.75" customHeight="1">
      <c r="B329" s="13">
        <v>310</v>
      </c>
      <c r="C329" s="14">
        <v>15.9</v>
      </c>
      <c r="D329" s="6" t="s">
        <v>288</v>
      </c>
      <c r="E329" s="15" t="s">
        <v>37</v>
      </c>
      <c r="F329" s="15" t="s">
        <v>38</v>
      </c>
      <c r="G329" s="16" t="s">
        <v>36</v>
      </c>
      <c r="H329" s="9">
        <v>12.004</v>
      </c>
      <c r="I329" s="10"/>
      <c r="J329" s="10" t="s">
        <v>478</v>
      </c>
      <c r="K329" s="10">
        <v>3566.18</v>
      </c>
      <c r="L329" s="10">
        <v>11.991</v>
      </c>
      <c r="M329" s="10">
        <v>11.91</v>
      </c>
      <c r="N329" s="10">
        <v>11.91</v>
      </c>
      <c r="O329" s="10">
        <v>15.9</v>
      </c>
      <c r="P329" s="10"/>
      <c r="Q329" s="11"/>
      <c r="R329" s="10" t="s">
        <v>478</v>
      </c>
      <c r="S329" s="10">
        <v>3580.6889999999999</v>
      </c>
      <c r="T329" s="10">
        <v>12.026999999999999</v>
      </c>
      <c r="U329" s="10">
        <v>11.956</v>
      </c>
      <c r="V329" s="10">
        <v>11.956</v>
      </c>
      <c r="W329" s="10">
        <v>15.9</v>
      </c>
      <c r="X329" s="10"/>
      <c r="Y329" s="10"/>
      <c r="Z329" s="12">
        <v>312</v>
      </c>
      <c r="AA329" s="10">
        <v>12.04</v>
      </c>
      <c r="AB329" s="10">
        <v>15.9</v>
      </c>
      <c r="AC329" s="10" t="s">
        <v>41</v>
      </c>
      <c r="AD329" s="10" t="s">
        <v>41</v>
      </c>
      <c r="AF329" s="2">
        <v>324</v>
      </c>
      <c r="AG329" s="2">
        <v>312</v>
      </c>
      <c r="AH329" s="1">
        <v>3568.9029999999998</v>
      </c>
      <c r="AI329" s="1">
        <v>11.955</v>
      </c>
      <c r="AJ329" s="1">
        <v>11.912000000000001</v>
      </c>
      <c r="AL329" s="1">
        <v>15.9</v>
      </c>
    </row>
    <row r="330" spans="2:38" ht="12.75" customHeight="1">
      <c r="B330" s="4">
        <v>311</v>
      </c>
      <c r="C330" s="5">
        <v>15.9</v>
      </c>
      <c r="D330" s="6" t="s">
        <v>479</v>
      </c>
      <c r="E330" s="7" t="s">
        <v>37</v>
      </c>
      <c r="F330" s="7" t="s">
        <v>38</v>
      </c>
      <c r="G330" s="8" t="s">
        <v>36</v>
      </c>
      <c r="H330" s="9">
        <v>11.994999999999999</v>
      </c>
      <c r="I330" s="10"/>
      <c r="J330" s="10" t="s">
        <v>480</v>
      </c>
      <c r="K330" s="10">
        <v>3578.09</v>
      </c>
      <c r="L330" s="10">
        <v>11.91</v>
      </c>
      <c r="M330" s="10">
        <v>11.974</v>
      </c>
      <c r="N330" s="10">
        <v>11.973000000000001</v>
      </c>
      <c r="O330" s="10">
        <v>15.9</v>
      </c>
      <c r="P330" s="10"/>
      <c r="Q330" s="11"/>
      <c r="R330" s="10" t="s">
        <v>480</v>
      </c>
      <c r="S330" s="10">
        <v>3592.645</v>
      </c>
      <c r="T330" s="10">
        <v>11.956</v>
      </c>
      <c r="U330" s="10">
        <v>12.009</v>
      </c>
      <c r="V330" s="10">
        <v>12.009</v>
      </c>
      <c r="W330" s="10">
        <v>15.9</v>
      </c>
      <c r="X330" s="10"/>
      <c r="Y330" s="10"/>
      <c r="Z330" s="12">
        <v>313</v>
      </c>
      <c r="AA330" s="10">
        <v>12.1</v>
      </c>
      <c r="AB330" s="10">
        <v>15.9</v>
      </c>
      <c r="AC330" s="10" t="s">
        <v>41</v>
      </c>
      <c r="AD330" s="10" t="s">
        <v>41</v>
      </c>
      <c r="AF330" s="2">
        <v>325</v>
      </c>
      <c r="AG330" s="2">
        <v>313</v>
      </c>
      <c r="AH330" s="1">
        <v>3580.8150000000001</v>
      </c>
      <c r="AI330" s="1">
        <v>11.912000000000001</v>
      </c>
      <c r="AJ330" s="1">
        <v>11.943</v>
      </c>
      <c r="AL330" s="1">
        <v>15.9</v>
      </c>
    </row>
    <row r="331" spans="2:38" ht="12.75" customHeight="1">
      <c r="B331" s="13">
        <v>312</v>
      </c>
      <c r="C331" s="14">
        <v>15.9</v>
      </c>
      <c r="D331" s="6" t="s">
        <v>239</v>
      </c>
      <c r="E331" s="15" t="s">
        <v>37</v>
      </c>
      <c r="F331" s="15" t="s">
        <v>38</v>
      </c>
      <c r="G331" s="16" t="s">
        <v>36</v>
      </c>
      <c r="H331" s="9">
        <v>12.000999999999999</v>
      </c>
      <c r="I331" s="10"/>
      <c r="J331" s="10" t="s">
        <v>481</v>
      </c>
      <c r="K331" s="10">
        <v>3590.0639999999999</v>
      </c>
      <c r="L331" s="10">
        <v>11.974</v>
      </c>
      <c r="M331" s="10">
        <v>12.026999999999999</v>
      </c>
      <c r="N331" s="10">
        <v>12.026999999999999</v>
      </c>
      <c r="O331" s="10">
        <v>15.9</v>
      </c>
      <c r="P331" s="10"/>
      <c r="Q331" s="11"/>
      <c r="R331" s="10" t="s">
        <v>481</v>
      </c>
      <c r="S331" s="10">
        <v>3604.654</v>
      </c>
      <c r="T331" s="10">
        <v>12.009</v>
      </c>
      <c r="U331" s="10">
        <v>12.012</v>
      </c>
      <c r="V331" s="10">
        <v>12.012</v>
      </c>
      <c r="W331" s="10">
        <v>15.9</v>
      </c>
      <c r="X331" s="10"/>
      <c r="Y331" s="10"/>
      <c r="Z331" s="12">
        <v>314</v>
      </c>
      <c r="AA331" s="10">
        <v>12.1</v>
      </c>
      <c r="AB331" s="10">
        <v>15.9</v>
      </c>
      <c r="AC331" s="10" t="s">
        <v>41</v>
      </c>
      <c r="AD331" s="10" t="s">
        <v>41</v>
      </c>
      <c r="AF331" s="2">
        <v>326</v>
      </c>
      <c r="AG331" s="2">
        <v>314</v>
      </c>
      <c r="AH331" s="1">
        <v>3592.7579999999998</v>
      </c>
      <c r="AI331" s="1">
        <v>11.943</v>
      </c>
      <c r="AJ331" s="1">
        <v>11.99</v>
      </c>
      <c r="AL331" s="1">
        <v>15.9</v>
      </c>
    </row>
    <row r="332" spans="2:38" ht="12.75" customHeight="1">
      <c r="B332" s="4">
        <v>313</v>
      </c>
      <c r="C332" s="5">
        <v>15.9</v>
      </c>
      <c r="D332" s="6" t="s">
        <v>262</v>
      </c>
      <c r="E332" s="7" t="s">
        <v>37</v>
      </c>
      <c r="F332" s="7" t="s">
        <v>38</v>
      </c>
      <c r="G332" s="8" t="s">
        <v>36</v>
      </c>
      <c r="H332" s="9">
        <v>11.976000000000001</v>
      </c>
      <c r="I332" s="10"/>
      <c r="J332" s="10" t="s">
        <v>482</v>
      </c>
      <c r="K332" s="10">
        <v>3602.0909999999999</v>
      </c>
      <c r="L332" s="10">
        <v>12.026999999999999</v>
      </c>
      <c r="M332" s="10">
        <v>11.877000000000001</v>
      </c>
      <c r="N332" s="10">
        <v>11.877000000000001</v>
      </c>
      <c r="O332" s="10">
        <v>15.9</v>
      </c>
      <c r="P332" s="10"/>
      <c r="Q332" s="11"/>
      <c r="R332" s="10" t="s">
        <v>482</v>
      </c>
      <c r="S332" s="10">
        <v>3616.665</v>
      </c>
      <c r="T332" s="10">
        <v>12.012</v>
      </c>
      <c r="U332" s="10">
        <v>11.948</v>
      </c>
      <c r="V332" s="10">
        <v>11.948</v>
      </c>
      <c r="W332" s="10">
        <v>15.9</v>
      </c>
      <c r="X332" s="10"/>
      <c r="Y332" s="10"/>
      <c r="Z332" s="12">
        <v>315</v>
      </c>
      <c r="AA332" s="10">
        <v>12.02</v>
      </c>
      <c r="AB332" s="10">
        <v>15.9</v>
      </c>
      <c r="AC332" s="10" t="s">
        <v>41</v>
      </c>
      <c r="AD332" s="10" t="s">
        <v>41</v>
      </c>
      <c r="AF332" s="2">
        <v>327</v>
      </c>
      <c r="AG332" s="2">
        <v>315</v>
      </c>
      <c r="AH332" s="1">
        <v>3604.748</v>
      </c>
      <c r="AI332" s="1">
        <v>11.99</v>
      </c>
      <c r="AJ332" s="1">
        <v>11.904</v>
      </c>
      <c r="AL332" s="1">
        <v>15.9</v>
      </c>
    </row>
    <row r="333" spans="2:38" ht="12.75" customHeight="1">
      <c r="B333" s="13">
        <v>314</v>
      </c>
      <c r="C333" s="14">
        <v>15.9</v>
      </c>
      <c r="D333" s="6" t="s">
        <v>418</v>
      </c>
      <c r="E333" s="15" t="s">
        <v>37</v>
      </c>
      <c r="F333" s="15" t="s">
        <v>38</v>
      </c>
      <c r="G333" s="16" t="s">
        <v>36</v>
      </c>
      <c r="H333" s="9">
        <v>11.657</v>
      </c>
      <c r="I333" s="10"/>
      <c r="J333" s="10" t="s">
        <v>483</v>
      </c>
      <c r="K333" s="10">
        <v>3613.9679999999998</v>
      </c>
      <c r="L333" s="10">
        <v>11.877000000000001</v>
      </c>
      <c r="M333" s="10">
        <v>11.996</v>
      </c>
      <c r="N333" s="10">
        <v>11.996</v>
      </c>
      <c r="O333" s="10">
        <v>15.9</v>
      </c>
      <c r="P333" s="10"/>
      <c r="Q333" s="11"/>
      <c r="R333" s="10" t="s">
        <v>483</v>
      </c>
      <c r="S333" s="10">
        <v>3628.614</v>
      </c>
      <c r="T333" s="10">
        <v>11.948</v>
      </c>
      <c r="U333" s="10">
        <v>12.037000000000001</v>
      </c>
      <c r="V333" s="10">
        <v>12.037000000000001</v>
      </c>
      <c r="W333" s="10">
        <v>15.9</v>
      </c>
      <c r="X333" s="10"/>
      <c r="Y333" s="10"/>
      <c r="Z333" s="12">
        <v>316</v>
      </c>
      <c r="AA333" s="10">
        <v>12.11</v>
      </c>
      <c r="AB333" s="10">
        <v>15.9</v>
      </c>
      <c r="AC333" s="10" t="s">
        <v>41</v>
      </c>
      <c r="AD333" s="10" t="s">
        <v>41</v>
      </c>
      <c r="AF333" s="2">
        <v>328</v>
      </c>
      <c r="AG333" s="2">
        <v>316</v>
      </c>
      <c r="AH333" s="1">
        <v>3616.652</v>
      </c>
      <c r="AI333" s="1">
        <v>11.904</v>
      </c>
      <c r="AJ333" s="1">
        <v>11.948</v>
      </c>
      <c r="AL333" s="1">
        <v>15.9</v>
      </c>
    </row>
    <row r="334" spans="2:38" ht="12.75" customHeight="1">
      <c r="B334" s="4">
        <v>315</v>
      </c>
      <c r="C334" s="5">
        <v>15.9</v>
      </c>
      <c r="D334" s="6" t="s">
        <v>484</v>
      </c>
      <c r="E334" s="7" t="s">
        <v>37</v>
      </c>
      <c r="F334" s="7" t="s">
        <v>38</v>
      </c>
      <c r="G334" s="8" t="s">
        <v>36</v>
      </c>
      <c r="H334" s="9">
        <v>11.67</v>
      </c>
      <c r="I334" s="10"/>
      <c r="J334" s="10" t="s">
        <v>485</v>
      </c>
      <c r="K334" s="10">
        <v>3625.9639999999999</v>
      </c>
      <c r="L334" s="10">
        <v>11.996</v>
      </c>
      <c r="M334" s="10">
        <v>11.962999999999999</v>
      </c>
      <c r="N334" s="10">
        <v>11.962999999999999</v>
      </c>
      <c r="O334" s="10">
        <v>15.9</v>
      </c>
      <c r="P334" s="10"/>
      <c r="Q334" s="11"/>
      <c r="R334" s="10" t="s">
        <v>485</v>
      </c>
      <c r="S334" s="10">
        <v>3640.6509999999998</v>
      </c>
      <c r="T334" s="10">
        <v>12.037000000000001</v>
      </c>
      <c r="U334" s="10">
        <v>11.965999999999999</v>
      </c>
      <c r="V334" s="10">
        <v>11.965999999999999</v>
      </c>
      <c r="W334" s="10">
        <v>15.9</v>
      </c>
      <c r="X334" s="10"/>
      <c r="Y334" s="10"/>
      <c r="Z334" s="12">
        <v>317</v>
      </c>
      <c r="AA334" s="10">
        <v>12.07</v>
      </c>
      <c r="AB334" s="10">
        <v>15.9</v>
      </c>
      <c r="AC334" s="10" t="s">
        <v>41</v>
      </c>
      <c r="AD334" s="10" t="s">
        <v>41</v>
      </c>
      <c r="AF334" s="2">
        <v>329</v>
      </c>
      <c r="AG334" s="2">
        <v>317</v>
      </c>
      <c r="AH334" s="1">
        <v>3628.6010000000001</v>
      </c>
      <c r="AI334" s="1">
        <v>11.948</v>
      </c>
      <c r="AJ334" s="1">
        <v>11.946999999999999</v>
      </c>
      <c r="AL334" s="1">
        <v>15.9</v>
      </c>
    </row>
    <row r="335" spans="2:38" ht="12.75" customHeight="1">
      <c r="B335" s="13">
        <v>316</v>
      </c>
      <c r="C335" s="14">
        <v>15.9</v>
      </c>
      <c r="D335" s="6" t="s">
        <v>83</v>
      </c>
      <c r="E335" s="15" t="s">
        <v>37</v>
      </c>
      <c r="F335" s="15" t="s">
        <v>38</v>
      </c>
      <c r="G335" s="16" t="s">
        <v>36</v>
      </c>
      <c r="H335" s="9">
        <v>11.994</v>
      </c>
      <c r="I335" s="10"/>
      <c r="J335" s="10" t="s">
        <v>486</v>
      </c>
      <c r="K335" s="10">
        <v>3637.9279999999999</v>
      </c>
      <c r="L335" s="10">
        <v>11.962999999999999</v>
      </c>
      <c r="M335" s="10">
        <v>9.4510000000000005</v>
      </c>
      <c r="N335" s="10">
        <v>9.4510000000000005</v>
      </c>
      <c r="O335" s="10">
        <v>15.9</v>
      </c>
      <c r="P335" s="10"/>
      <c r="Q335" s="11"/>
      <c r="R335" s="10" t="s">
        <v>486</v>
      </c>
      <c r="S335" s="10">
        <v>3652.6170000000002</v>
      </c>
      <c r="T335" s="10">
        <v>11.965999999999999</v>
      </c>
      <c r="U335" s="10">
        <v>9.5350000000000001</v>
      </c>
      <c r="V335" s="10">
        <v>9.5350000000000001</v>
      </c>
      <c r="W335" s="10">
        <v>15.9</v>
      </c>
      <c r="X335" s="10"/>
      <c r="Y335" s="10"/>
      <c r="Z335" s="12">
        <v>318</v>
      </c>
      <c r="AA335" s="10">
        <v>9.57</v>
      </c>
      <c r="AB335" s="10">
        <v>15.9</v>
      </c>
      <c r="AC335" s="10" t="s">
        <v>41</v>
      </c>
      <c r="AD335" s="10" t="s">
        <v>41</v>
      </c>
      <c r="AF335" s="2">
        <v>330</v>
      </c>
      <c r="AG335" s="2">
        <v>318</v>
      </c>
      <c r="AH335" s="1">
        <v>3640.547</v>
      </c>
      <c r="AI335" s="1">
        <v>11.946999999999999</v>
      </c>
      <c r="AJ335" s="1">
        <v>9.4429999999999996</v>
      </c>
      <c r="AL335" s="1">
        <v>15.9</v>
      </c>
    </row>
    <row r="336" spans="2:38" ht="12.75" customHeight="1">
      <c r="B336" s="4">
        <v>317</v>
      </c>
      <c r="C336" s="5">
        <v>15.9</v>
      </c>
      <c r="D336" s="6" t="s">
        <v>487</v>
      </c>
      <c r="E336" s="7" t="s">
        <v>37</v>
      </c>
      <c r="F336" s="7" t="s">
        <v>38</v>
      </c>
      <c r="G336" s="8" t="s">
        <v>36</v>
      </c>
      <c r="H336" s="9">
        <v>11.997</v>
      </c>
      <c r="I336" s="10"/>
      <c r="J336" s="10" t="s">
        <v>488</v>
      </c>
      <c r="K336" s="10">
        <v>3647.3789999999999</v>
      </c>
      <c r="L336" s="10">
        <v>9.4510000000000005</v>
      </c>
      <c r="M336" s="10">
        <v>5.5250000000000004</v>
      </c>
      <c r="N336" s="10">
        <v>5.5250000000000004</v>
      </c>
      <c r="O336" s="10">
        <v>15.9</v>
      </c>
      <c r="P336" s="10"/>
      <c r="Q336" s="11"/>
      <c r="R336" s="10" t="s">
        <v>488</v>
      </c>
      <c r="S336" s="10">
        <v>3662.152</v>
      </c>
      <c r="T336" s="10">
        <v>9.5350000000000001</v>
      </c>
      <c r="U336" s="10">
        <v>5.5039999999999996</v>
      </c>
      <c r="V336" s="10">
        <v>5.5039999999999996</v>
      </c>
      <c r="W336" s="10">
        <v>15.9</v>
      </c>
      <c r="X336" s="10"/>
      <c r="Y336" s="10"/>
      <c r="Z336" s="12">
        <v>319</v>
      </c>
      <c r="AA336" s="10">
        <v>5.55</v>
      </c>
      <c r="AB336" s="10">
        <v>15.9</v>
      </c>
      <c r="AC336" s="10" t="s">
        <v>41</v>
      </c>
      <c r="AD336" s="10" t="s">
        <v>41</v>
      </c>
      <c r="AF336" s="2">
        <v>331</v>
      </c>
      <c r="AG336" s="2">
        <v>319</v>
      </c>
      <c r="AH336" s="1">
        <v>3649.99</v>
      </c>
      <c r="AI336" s="1">
        <v>9.4429999999999996</v>
      </c>
      <c r="AJ336" s="1">
        <v>5.5</v>
      </c>
      <c r="AL336" s="1">
        <v>15.9</v>
      </c>
    </row>
    <row r="337" spans="2:38" ht="12.75" customHeight="1">
      <c r="B337" s="13">
        <v>318</v>
      </c>
      <c r="C337" s="14">
        <v>15.9</v>
      </c>
      <c r="D337" s="6" t="s">
        <v>192</v>
      </c>
      <c r="E337" s="15" t="s">
        <v>37</v>
      </c>
      <c r="F337" s="15" t="s">
        <v>38</v>
      </c>
      <c r="G337" s="16" t="s">
        <v>36</v>
      </c>
      <c r="H337" s="9">
        <v>12.002000000000001</v>
      </c>
      <c r="I337" s="10"/>
      <c r="J337" s="10" t="s">
        <v>489</v>
      </c>
      <c r="K337" s="10">
        <v>3652.904</v>
      </c>
      <c r="L337" s="10">
        <v>5.5250000000000004</v>
      </c>
      <c r="M337" s="10">
        <v>10.084</v>
      </c>
      <c r="N337" s="10">
        <v>10.084</v>
      </c>
      <c r="O337" s="10">
        <v>15.9</v>
      </c>
      <c r="P337" s="10"/>
      <c r="Q337" s="11"/>
      <c r="R337" s="10" t="s">
        <v>489</v>
      </c>
      <c r="S337" s="10">
        <v>3667.6559999999999</v>
      </c>
      <c r="T337" s="10">
        <v>5.5039999999999996</v>
      </c>
      <c r="U337" s="10">
        <v>10.124000000000001</v>
      </c>
      <c r="V337" s="10">
        <v>10.124000000000001</v>
      </c>
      <c r="W337" s="10">
        <v>15.9</v>
      </c>
      <c r="X337" s="10"/>
      <c r="Y337" s="10"/>
      <c r="Z337" s="12">
        <v>320</v>
      </c>
      <c r="AA337" s="10">
        <v>10.15</v>
      </c>
      <c r="AB337" s="10">
        <v>15.9</v>
      </c>
      <c r="AC337" s="10" t="s">
        <v>41</v>
      </c>
      <c r="AD337" s="10" t="s">
        <v>41</v>
      </c>
      <c r="AF337" s="2">
        <v>332</v>
      </c>
      <c r="AG337" s="2">
        <v>320</v>
      </c>
      <c r="AH337" s="1">
        <v>3655.49</v>
      </c>
      <c r="AI337" s="1">
        <v>5.5</v>
      </c>
      <c r="AJ337" s="1">
        <v>10.048</v>
      </c>
      <c r="AL337" s="1">
        <v>15.9</v>
      </c>
    </row>
    <row r="338" spans="2:38" ht="12.75" customHeight="1">
      <c r="B338" s="4">
        <v>319</v>
      </c>
      <c r="C338" s="5">
        <v>15.9</v>
      </c>
      <c r="D338" s="6" t="s">
        <v>490</v>
      </c>
      <c r="E338" s="7" t="s">
        <v>37</v>
      </c>
      <c r="F338" s="7" t="s">
        <v>38</v>
      </c>
      <c r="G338" s="8" t="s">
        <v>36</v>
      </c>
      <c r="H338" s="9">
        <v>11.996</v>
      </c>
      <c r="I338" s="10"/>
      <c r="J338" s="10" t="s">
        <v>491</v>
      </c>
      <c r="K338" s="10">
        <v>3662.9870000000001</v>
      </c>
      <c r="L338" s="10">
        <v>10.084</v>
      </c>
      <c r="M338" s="10">
        <v>11.978999999999999</v>
      </c>
      <c r="N338" s="10">
        <v>11.978999999999999</v>
      </c>
      <c r="O338" s="10">
        <v>15.9</v>
      </c>
      <c r="P338" s="10"/>
      <c r="Q338" s="11"/>
      <c r="R338" s="10" t="s">
        <v>491</v>
      </c>
      <c r="S338" s="10">
        <v>3677.78</v>
      </c>
      <c r="T338" s="10">
        <v>10.124000000000001</v>
      </c>
      <c r="U338" s="10">
        <v>12.012</v>
      </c>
      <c r="V338" s="10">
        <v>12.012</v>
      </c>
      <c r="W338" s="10">
        <v>15.9</v>
      </c>
      <c r="X338" s="10"/>
      <c r="Y338" s="10"/>
      <c r="Z338" s="12">
        <v>321</v>
      </c>
      <c r="AA338" s="10">
        <v>12.06</v>
      </c>
      <c r="AB338" s="10">
        <v>15.9</v>
      </c>
      <c r="AC338" s="10" t="s">
        <v>41</v>
      </c>
      <c r="AD338" s="10" t="s">
        <v>41</v>
      </c>
      <c r="AF338" s="2">
        <v>333</v>
      </c>
      <c r="AG338" s="2">
        <v>321</v>
      </c>
      <c r="AH338" s="1">
        <v>3665.538</v>
      </c>
      <c r="AI338" s="1">
        <v>10.048</v>
      </c>
      <c r="AJ338" s="1">
        <v>11.923999999999999</v>
      </c>
      <c r="AL338" s="1">
        <v>15.9</v>
      </c>
    </row>
    <row r="339" spans="2:38" ht="12.75" customHeight="1">
      <c r="B339" s="13">
        <v>320</v>
      </c>
      <c r="C339" s="14">
        <v>15.9</v>
      </c>
      <c r="D339" s="6" t="s">
        <v>462</v>
      </c>
      <c r="E339" s="15" t="s">
        <v>37</v>
      </c>
      <c r="F339" s="15" t="s">
        <v>38</v>
      </c>
      <c r="G339" s="16" t="s">
        <v>36</v>
      </c>
      <c r="H339" s="9">
        <v>11.994999999999999</v>
      </c>
      <c r="I339" s="10"/>
      <c r="J339" s="10" t="s">
        <v>492</v>
      </c>
      <c r="K339" s="10">
        <v>3674.9659999999999</v>
      </c>
      <c r="L339" s="10">
        <v>11.978999999999999</v>
      </c>
      <c r="M339" s="10">
        <v>12.004</v>
      </c>
      <c r="N339" s="10">
        <v>12.004</v>
      </c>
      <c r="O339" s="10">
        <v>15.9</v>
      </c>
      <c r="P339" s="10"/>
      <c r="Q339" s="11"/>
      <c r="R339" s="10" t="s">
        <v>492</v>
      </c>
      <c r="S339" s="10">
        <v>3689.7919999999999</v>
      </c>
      <c r="T339" s="10">
        <v>12.012</v>
      </c>
      <c r="U339" s="10">
        <v>12.019</v>
      </c>
      <c r="V339" s="10">
        <v>12.019</v>
      </c>
      <c r="W339" s="10">
        <v>15.9</v>
      </c>
      <c r="X339" s="10"/>
      <c r="Y339" s="10"/>
      <c r="Z339" s="12">
        <v>322</v>
      </c>
      <c r="AA339" s="10">
        <v>12.07</v>
      </c>
      <c r="AB339" s="10">
        <v>15.9</v>
      </c>
      <c r="AC339" s="10" t="s">
        <v>41</v>
      </c>
      <c r="AD339" s="10" t="s">
        <v>41</v>
      </c>
      <c r="AF339" s="2">
        <v>334</v>
      </c>
      <c r="AG339" s="2">
        <v>322</v>
      </c>
      <c r="AH339" s="1">
        <v>3677.462</v>
      </c>
      <c r="AI339" s="1">
        <v>11.923999999999999</v>
      </c>
      <c r="AJ339" s="1">
        <v>11.927</v>
      </c>
      <c r="AL339" s="1">
        <v>15.9</v>
      </c>
    </row>
    <row r="340" spans="2:38" ht="12.75" customHeight="1">
      <c r="B340" s="4">
        <v>321</v>
      </c>
      <c r="C340" s="5">
        <v>15.9</v>
      </c>
      <c r="D340" s="6" t="s">
        <v>90</v>
      </c>
      <c r="E340" s="7" t="s">
        <v>37</v>
      </c>
      <c r="F340" s="7" t="s">
        <v>38</v>
      </c>
      <c r="G340" s="8" t="s">
        <v>36</v>
      </c>
      <c r="H340" s="9">
        <v>12</v>
      </c>
      <c r="I340" s="10"/>
      <c r="J340" s="10" t="s">
        <v>493</v>
      </c>
      <c r="K340" s="10">
        <v>3686.97</v>
      </c>
      <c r="L340" s="10">
        <v>12.004</v>
      </c>
      <c r="M340" s="10">
        <v>11.976000000000001</v>
      </c>
      <c r="N340" s="10">
        <v>11.976000000000001</v>
      </c>
      <c r="O340" s="10">
        <v>15.9</v>
      </c>
      <c r="P340" s="10"/>
      <c r="Q340" s="11"/>
      <c r="R340" s="10" t="s">
        <v>493</v>
      </c>
      <c r="S340" s="10">
        <v>3701.8110000000001</v>
      </c>
      <c r="T340" s="10">
        <v>12.019</v>
      </c>
      <c r="U340" s="10">
        <v>11.994</v>
      </c>
      <c r="V340" s="10">
        <v>11.994</v>
      </c>
      <c r="W340" s="10">
        <v>15.9</v>
      </c>
      <c r="X340" s="10"/>
      <c r="Y340" s="10"/>
      <c r="Z340" s="12">
        <v>323</v>
      </c>
      <c r="AA340" s="10">
        <v>12.08</v>
      </c>
      <c r="AB340" s="10">
        <v>15.9</v>
      </c>
      <c r="AC340" s="10" t="s">
        <v>41</v>
      </c>
      <c r="AD340" s="10" t="s">
        <v>41</v>
      </c>
      <c r="AF340" s="2">
        <v>335</v>
      </c>
      <c r="AG340" s="2">
        <v>323</v>
      </c>
      <c r="AH340" s="1">
        <v>3689.39</v>
      </c>
      <c r="AI340" s="1">
        <v>11.927</v>
      </c>
      <c r="AJ340" s="1">
        <v>11.936999999999999</v>
      </c>
      <c r="AL340" s="1">
        <v>15.9</v>
      </c>
    </row>
    <row r="341" spans="2:38" ht="12.75" customHeight="1">
      <c r="B341" s="13">
        <v>322</v>
      </c>
      <c r="C341" s="14">
        <v>15.9</v>
      </c>
      <c r="D341" s="6" t="s">
        <v>83</v>
      </c>
      <c r="E341" s="15" t="s">
        <v>37</v>
      </c>
      <c r="F341" s="15" t="s">
        <v>38</v>
      </c>
      <c r="G341" s="16" t="s">
        <v>36</v>
      </c>
      <c r="H341" s="9">
        <v>12</v>
      </c>
      <c r="I341" s="10"/>
      <c r="J341" s="10" t="s">
        <v>494</v>
      </c>
      <c r="K341" s="10">
        <v>3698.9459999999999</v>
      </c>
      <c r="L341" s="10">
        <v>11.976000000000001</v>
      </c>
      <c r="M341" s="10">
        <v>11.968</v>
      </c>
      <c r="N341" s="10">
        <v>11.968999999999999</v>
      </c>
      <c r="O341" s="10">
        <v>15.9</v>
      </c>
      <c r="P341" s="10"/>
      <c r="Q341" s="11"/>
      <c r="R341" s="10" t="s">
        <v>494</v>
      </c>
      <c r="S341" s="10">
        <v>3713.8049999999998</v>
      </c>
      <c r="T341" s="10">
        <v>11.994</v>
      </c>
      <c r="U341" s="10">
        <v>12.002000000000001</v>
      </c>
      <c r="V341" s="10">
        <v>12.002000000000001</v>
      </c>
      <c r="W341" s="10">
        <v>15.9</v>
      </c>
      <c r="X341" s="10"/>
      <c r="Y341" s="10"/>
      <c r="Z341" s="12">
        <v>324</v>
      </c>
      <c r="AA341" s="10">
        <v>12.08</v>
      </c>
      <c r="AB341" s="10">
        <v>15.9</v>
      </c>
      <c r="AC341" s="10" t="s">
        <v>41</v>
      </c>
      <c r="AD341" s="10" t="s">
        <v>41</v>
      </c>
      <c r="AF341" s="2">
        <v>336</v>
      </c>
      <c r="AG341" s="2">
        <v>324</v>
      </c>
      <c r="AH341" s="1">
        <v>3701.326</v>
      </c>
      <c r="AI341" s="1">
        <v>11.936999999999999</v>
      </c>
      <c r="AJ341" s="1">
        <v>11.917</v>
      </c>
      <c r="AL341" s="1">
        <v>15.9</v>
      </c>
    </row>
    <row r="342" spans="2:38" ht="12.75" customHeight="1">
      <c r="B342" s="4">
        <v>323</v>
      </c>
      <c r="C342" s="5">
        <v>15.9</v>
      </c>
      <c r="D342" s="6" t="s">
        <v>102</v>
      </c>
      <c r="E342" s="7" t="s">
        <v>37</v>
      </c>
      <c r="F342" s="7" t="s">
        <v>38</v>
      </c>
      <c r="G342" s="8" t="s">
        <v>36</v>
      </c>
      <c r="H342" s="9">
        <v>12.002000000000001</v>
      </c>
      <c r="I342" s="10"/>
      <c r="J342" s="10" t="s">
        <v>495</v>
      </c>
      <c r="K342" s="10">
        <v>3710.915</v>
      </c>
      <c r="L342" s="10">
        <v>11.968</v>
      </c>
      <c r="M342" s="10">
        <v>11.976000000000001</v>
      </c>
      <c r="N342" s="10">
        <v>11.976000000000001</v>
      </c>
      <c r="O342" s="10">
        <v>15.9</v>
      </c>
      <c r="P342" s="10"/>
      <c r="Q342" s="11"/>
      <c r="R342" s="10" t="s">
        <v>495</v>
      </c>
      <c r="S342" s="10">
        <v>3725.8069999999998</v>
      </c>
      <c r="T342" s="10">
        <v>12.002000000000001</v>
      </c>
      <c r="U342" s="10">
        <v>12.007</v>
      </c>
      <c r="V342" s="10">
        <v>12.007</v>
      </c>
      <c r="W342" s="10">
        <v>15.9</v>
      </c>
      <c r="X342" s="10"/>
      <c r="Y342" s="10"/>
      <c r="Z342" s="12">
        <v>325</v>
      </c>
      <c r="AA342" s="10">
        <v>12.09</v>
      </c>
      <c r="AB342" s="10">
        <v>15.9</v>
      </c>
      <c r="AC342" s="10" t="s">
        <v>41</v>
      </c>
      <c r="AD342" s="10" t="s">
        <v>41</v>
      </c>
      <c r="AF342" s="2">
        <v>337</v>
      </c>
      <c r="AG342" s="2">
        <v>325</v>
      </c>
      <c r="AH342" s="1">
        <v>3713.2440000000001</v>
      </c>
      <c r="AI342" s="1">
        <v>11.917</v>
      </c>
      <c r="AJ342" s="1">
        <v>11.925000000000001</v>
      </c>
      <c r="AL342" s="1">
        <v>15.9</v>
      </c>
    </row>
    <row r="343" spans="2:38" ht="12.75" customHeight="1">
      <c r="B343" s="13">
        <v>324</v>
      </c>
      <c r="C343" s="14">
        <v>15.9</v>
      </c>
      <c r="D343" s="6" t="s">
        <v>159</v>
      </c>
      <c r="E343" s="15" t="s">
        <v>37</v>
      </c>
      <c r="F343" s="15" t="s">
        <v>38</v>
      </c>
      <c r="G343" s="16" t="s">
        <v>36</v>
      </c>
      <c r="H343" s="9">
        <v>11.997</v>
      </c>
      <c r="I343" s="10"/>
      <c r="J343" s="10" t="s">
        <v>496</v>
      </c>
      <c r="K343" s="10">
        <v>3722.8910000000001</v>
      </c>
      <c r="L343" s="10">
        <v>11.976000000000001</v>
      </c>
      <c r="M343" s="10">
        <v>4.0309999999999997</v>
      </c>
      <c r="N343" s="10">
        <v>4.0309999999999997</v>
      </c>
      <c r="O343" s="10">
        <v>15.9</v>
      </c>
      <c r="P343" s="10" t="s">
        <v>32</v>
      </c>
      <c r="Q343" s="11"/>
      <c r="R343" s="10" t="s">
        <v>496</v>
      </c>
      <c r="S343" s="10">
        <v>3737.8130000000001</v>
      </c>
      <c r="T343" s="10">
        <v>12.007</v>
      </c>
      <c r="U343" s="10">
        <v>4.0410000000000004</v>
      </c>
      <c r="V343" s="10">
        <v>4.0410000000000004</v>
      </c>
      <c r="W343" s="10">
        <v>15.9</v>
      </c>
      <c r="X343" s="10" t="s">
        <v>32</v>
      </c>
      <c r="Y343" s="10"/>
      <c r="Z343" s="12">
        <v>326</v>
      </c>
      <c r="AA343" s="10">
        <v>4.08</v>
      </c>
      <c r="AB343" s="10">
        <v>15.9</v>
      </c>
      <c r="AC343" s="10" t="s">
        <v>41</v>
      </c>
      <c r="AD343" s="10" t="s">
        <v>41</v>
      </c>
      <c r="AF343" s="2">
        <v>338</v>
      </c>
      <c r="AG343" s="2">
        <v>326</v>
      </c>
      <c r="AH343" s="1">
        <v>3725.1680000000001</v>
      </c>
      <c r="AI343" s="1">
        <v>11.925000000000001</v>
      </c>
      <c r="AJ343" s="1">
        <v>3.9710000000000001</v>
      </c>
      <c r="AK343" s="3" t="s">
        <v>35</v>
      </c>
      <c r="AL343" s="1">
        <v>15.9</v>
      </c>
    </row>
    <row r="344" spans="2:38" ht="12.75" customHeight="1">
      <c r="B344" s="56"/>
      <c r="C344" s="57"/>
      <c r="D344" s="58"/>
      <c r="E344" s="59"/>
      <c r="F344" s="59"/>
      <c r="G344" s="60"/>
      <c r="H344" s="61"/>
      <c r="I344" s="10"/>
      <c r="J344" s="10" t="s">
        <v>497</v>
      </c>
      <c r="K344" s="10">
        <v>3726.922</v>
      </c>
      <c r="L344" s="10">
        <v>4.0309999999999997</v>
      </c>
      <c r="M344" s="10">
        <v>8.5850000000000009</v>
      </c>
      <c r="N344" s="10">
        <v>8.5850000000000009</v>
      </c>
      <c r="O344" s="10">
        <v>15.9</v>
      </c>
      <c r="P344" s="10" t="s">
        <v>40</v>
      </c>
      <c r="Q344" s="11"/>
      <c r="R344" s="10" t="s">
        <v>497</v>
      </c>
      <c r="S344" s="10">
        <v>3741.8539999999998</v>
      </c>
      <c r="T344" s="10">
        <v>4.0410000000000004</v>
      </c>
      <c r="U344" s="10">
        <v>8.6080000000000005</v>
      </c>
      <c r="V344" s="10">
        <v>8.6080000000000005</v>
      </c>
      <c r="W344" s="10">
        <v>15.9</v>
      </c>
      <c r="X344" s="10" t="s">
        <v>40</v>
      </c>
      <c r="Y344" s="10"/>
      <c r="Z344" s="12">
        <v>327</v>
      </c>
      <c r="AA344" s="10">
        <v>8.65</v>
      </c>
      <c r="AB344" s="10">
        <v>15.9</v>
      </c>
      <c r="AC344" s="10" t="s">
        <v>41</v>
      </c>
      <c r="AD344" s="10" t="s">
        <v>41</v>
      </c>
      <c r="AF344" s="2">
        <v>339</v>
      </c>
      <c r="AG344" s="2">
        <v>327</v>
      </c>
      <c r="AH344" s="1">
        <v>3729.1390000000001</v>
      </c>
      <c r="AI344" s="1">
        <v>3.9710000000000001</v>
      </c>
      <c r="AJ344" s="1">
        <v>8.5129999999999999</v>
      </c>
      <c r="AK344" s="3" t="s">
        <v>42</v>
      </c>
      <c r="AL344" s="1">
        <v>15.9</v>
      </c>
    </row>
    <row r="345" spans="2:38" ht="12.75" customHeight="1">
      <c r="B345" s="4">
        <v>325</v>
      </c>
      <c r="C345" s="5">
        <v>15.9</v>
      </c>
      <c r="D345" s="6" t="s">
        <v>106</v>
      </c>
      <c r="E345" s="7" t="s">
        <v>37</v>
      </c>
      <c r="F345" s="7" t="s">
        <v>38</v>
      </c>
      <c r="G345" s="8" t="s">
        <v>36</v>
      </c>
      <c r="H345" s="9">
        <v>12</v>
      </c>
      <c r="I345" s="10"/>
      <c r="J345" s="10" t="s">
        <v>498</v>
      </c>
      <c r="K345" s="10">
        <v>3735.5070000000001</v>
      </c>
      <c r="L345" s="10">
        <v>8.5850000000000009</v>
      </c>
      <c r="M345" s="10">
        <v>11.968</v>
      </c>
      <c r="N345" s="10">
        <v>11.968999999999999</v>
      </c>
      <c r="O345" s="10">
        <v>15.9</v>
      </c>
      <c r="P345" s="10"/>
      <c r="Q345" s="11"/>
      <c r="R345" s="10" t="s">
        <v>498</v>
      </c>
      <c r="S345" s="10">
        <v>3750.462</v>
      </c>
      <c r="T345" s="10">
        <v>8.6080000000000005</v>
      </c>
      <c r="U345" s="10">
        <v>12.023999999999999</v>
      </c>
      <c r="V345" s="10">
        <v>12.023999999999999</v>
      </c>
      <c r="W345" s="10">
        <v>15.9</v>
      </c>
      <c r="X345" s="10"/>
      <c r="Y345" s="10"/>
      <c r="Z345" s="12">
        <v>328</v>
      </c>
      <c r="AA345" s="10">
        <v>12.08</v>
      </c>
      <c r="AB345" s="10">
        <v>15.9</v>
      </c>
      <c r="AC345" s="10" t="s">
        <v>41</v>
      </c>
      <c r="AD345" s="10" t="s">
        <v>41</v>
      </c>
      <c r="AF345" s="2">
        <v>340</v>
      </c>
      <c r="AG345" s="2">
        <v>328</v>
      </c>
      <c r="AH345" s="1">
        <v>3737.652</v>
      </c>
      <c r="AI345" s="1">
        <v>8.5129999999999999</v>
      </c>
      <c r="AJ345" s="1">
        <v>11.938000000000001</v>
      </c>
      <c r="AL345" s="1">
        <v>15.9</v>
      </c>
    </row>
    <row r="346" spans="2:38" ht="12.75" customHeight="1">
      <c r="B346" s="13">
        <v>326</v>
      </c>
      <c r="C346" s="14">
        <v>15.9</v>
      </c>
      <c r="D346" s="6" t="s">
        <v>125</v>
      </c>
      <c r="E346" s="15" t="s">
        <v>37</v>
      </c>
      <c r="F346" s="15" t="s">
        <v>38</v>
      </c>
      <c r="G346" s="16" t="s">
        <v>36</v>
      </c>
      <c r="H346" s="9">
        <v>11.99</v>
      </c>
      <c r="I346" s="10"/>
      <c r="J346" s="10" t="s">
        <v>499</v>
      </c>
      <c r="K346" s="10">
        <v>3747.4749999999999</v>
      </c>
      <c r="L346" s="10">
        <v>11.968</v>
      </c>
      <c r="M346" s="10">
        <v>11.968</v>
      </c>
      <c r="N346" s="10">
        <v>11.968999999999999</v>
      </c>
      <c r="O346" s="10">
        <v>15.9</v>
      </c>
      <c r="P346" s="10"/>
      <c r="Q346" s="11"/>
      <c r="R346" s="10" t="s">
        <v>499</v>
      </c>
      <c r="S346" s="10">
        <v>3762.4870000000001</v>
      </c>
      <c r="T346" s="10">
        <v>12.023999999999999</v>
      </c>
      <c r="U346" s="10">
        <v>12.023999999999999</v>
      </c>
      <c r="V346" s="10">
        <v>12.023999999999999</v>
      </c>
      <c r="W346" s="10">
        <v>15.9</v>
      </c>
      <c r="X346" s="10"/>
      <c r="Y346" s="10"/>
      <c r="Z346" s="12">
        <v>329</v>
      </c>
      <c r="AA346" s="10">
        <v>12.07</v>
      </c>
      <c r="AB346" s="10">
        <v>15.9</v>
      </c>
      <c r="AC346" s="10" t="s">
        <v>41</v>
      </c>
      <c r="AD346" s="10" t="s">
        <v>41</v>
      </c>
      <c r="AF346" s="2">
        <v>341</v>
      </c>
      <c r="AG346" s="2">
        <v>329</v>
      </c>
      <c r="AH346" s="1">
        <v>3749.5909999999999</v>
      </c>
      <c r="AI346" s="1">
        <v>11.938000000000001</v>
      </c>
      <c r="AJ346" s="1">
        <v>11.932</v>
      </c>
      <c r="AL346" s="1">
        <v>15.9</v>
      </c>
    </row>
    <row r="347" spans="2:38" ht="12.75" customHeight="1">
      <c r="B347" s="4">
        <v>327</v>
      </c>
      <c r="C347" s="5">
        <v>15.9</v>
      </c>
      <c r="D347" s="6" t="s">
        <v>206</v>
      </c>
      <c r="E347" s="7" t="s">
        <v>37</v>
      </c>
      <c r="F347" s="7" t="s">
        <v>38</v>
      </c>
      <c r="G347" s="8" t="s">
        <v>36</v>
      </c>
      <c r="H347" s="9">
        <v>11.993</v>
      </c>
      <c r="I347" s="10"/>
      <c r="J347" s="10" t="s">
        <v>500</v>
      </c>
      <c r="K347" s="10">
        <v>3759.444</v>
      </c>
      <c r="L347" s="10">
        <v>11.968</v>
      </c>
      <c r="M347" s="10">
        <v>11.974</v>
      </c>
      <c r="N347" s="10">
        <v>11.973000000000001</v>
      </c>
      <c r="O347" s="10">
        <v>15.9</v>
      </c>
      <c r="P347" s="10"/>
      <c r="Q347" s="11"/>
      <c r="R347" s="10" t="s">
        <v>500</v>
      </c>
      <c r="S347" s="10">
        <v>3774.511</v>
      </c>
      <c r="T347" s="10">
        <v>12.023999999999999</v>
      </c>
      <c r="U347" s="10">
        <v>11.994</v>
      </c>
      <c r="V347" s="10">
        <v>11.994</v>
      </c>
      <c r="W347" s="10">
        <v>15.9</v>
      </c>
      <c r="X347" s="10"/>
      <c r="Y347" s="10"/>
      <c r="Z347" s="12">
        <v>330</v>
      </c>
      <c r="AA347" s="10">
        <v>12.08</v>
      </c>
      <c r="AB347" s="10">
        <v>15.9</v>
      </c>
      <c r="AC347" s="10" t="s">
        <v>41</v>
      </c>
      <c r="AD347" s="10" t="s">
        <v>41</v>
      </c>
      <c r="AF347" s="2">
        <v>342</v>
      </c>
      <c r="AG347" s="2">
        <v>330</v>
      </c>
      <c r="AH347" s="1">
        <v>3761.5219999999999</v>
      </c>
      <c r="AI347" s="1">
        <v>11.932</v>
      </c>
      <c r="AJ347" s="1">
        <v>11.96</v>
      </c>
      <c r="AL347" s="1">
        <v>15.9</v>
      </c>
    </row>
    <row r="348" spans="2:38" ht="12.75" customHeight="1">
      <c r="B348" s="13">
        <v>328</v>
      </c>
      <c r="C348" s="14">
        <v>15.9</v>
      </c>
      <c r="D348" s="6" t="s">
        <v>365</v>
      </c>
      <c r="E348" s="15" t="s">
        <v>37</v>
      </c>
      <c r="F348" s="15" t="s">
        <v>38</v>
      </c>
      <c r="G348" s="16" t="s">
        <v>36</v>
      </c>
      <c r="H348" s="9">
        <v>12.004</v>
      </c>
      <c r="I348" s="10"/>
      <c r="J348" s="10" t="s">
        <v>501</v>
      </c>
      <c r="K348" s="10">
        <v>3771.4169999999999</v>
      </c>
      <c r="L348" s="10">
        <v>11.974</v>
      </c>
      <c r="M348" s="10">
        <v>11.978999999999999</v>
      </c>
      <c r="N348" s="10">
        <v>11.978999999999999</v>
      </c>
      <c r="O348" s="10">
        <v>15.9</v>
      </c>
      <c r="P348" s="10"/>
      <c r="Q348" s="11"/>
      <c r="R348" s="10" t="s">
        <v>501</v>
      </c>
      <c r="S348" s="10">
        <v>3786.5050000000001</v>
      </c>
      <c r="T348" s="10">
        <v>11.994</v>
      </c>
      <c r="U348" s="10">
        <v>12.037000000000001</v>
      </c>
      <c r="V348" s="10">
        <v>12.037000000000001</v>
      </c>
      <c r="W348" s="10">
        <v>15.9</v>
      </c>
      <c r="X348" s="10"/>
      <c r="Y348" s="10"/>
      <c r="Z348" s="12">
        <v>331</v>
      </c>
      <c r="AA348" s="10">
        <v>12.1</v>
      </c>
      <c r="AB348" s="10">
        <v>15.9</v>
      </c>
      <c r="AC348" s="10" t="s">
        <v>41</v>
      </c>
      <c r="AD348" s="10" t="s">
        <v>41</v>
      </c>
      <c r="AF348" s="2">
        <v>343</v>
      </c>
      <c r="AG348" s="2">
        <v>331</v>
      </c>
      <c r="AH348" s="1">
        <v>3773.482</v>
      </c>
      <c r="AI348" s="1">
        <v>11.96</v>
      </c>
      <c r="AJ348" s="1">
        <v>11.939</v>
      </c>
      <c r="AL348" s="1">
        <v>15.9</v>
      </c>
    </row>
    <row r="349" spans="2:38" ht="12.75" customHeight="1">
      <c r="B349" s="4">
        <v>329</v>
      </c>
      <c r="C349" s="5">
        <v>15.9</v>
      </c>
      <c r="D349" s="6" t="s">
        <v>125</v>
      </c>
      <c r="E349" s="7" t="s">
        <v>37</v>
      </c>
      <c r="F349" s="7" t="s">
        <v>38</v>
      </c>
      <c r="G349" s="8" t="s">
        <v>36</v>
      </c>
      <c r="H349" s="9">
        <v>12.003</v>
      </c>
      <c r="I349" s="10"/>
      <c r="J349" s="10" t="s">
        <v>502</v>
      </c>
      <c r="K349" s="10">
        <v>3783.3960000000002</v>
      </c>
      <c r="L349" s="10">
        <v>11.978999999999999</v>
      </c>
      <c r="M349" s="10">
        <v>12.002000000000001</v>
      </c>
      <c r="N349" s="10">
        <v>12.002000000000001</v>
      </c>
      <c r="O349" s="10">
        <v>15.9</v>
      </c>
      <c r="P349" s="10"/>
      <c r="Q349" s="11"/>
      <c r="R349" s="10" t="s">
        <v>502</v>
      </c>
      <c r="S349" s="10">
        <v>3798.5419999999999</v>
      </c>
      <c r="T349" s="10">
        <v>12.037000000000001</v>
      </c>
      <c r="U349" s="10">
        <v>12.035</v>
      </c>
      <c r="V349" s="10">
        <v>12.035</v>
      </c>
      <c r="W349" s="10">
        <v>15.9</v>
      </c>
      <c r="X349" s="10"/>
      <c r="Y349" s="10"/>
      <c r="Z349" s="12">
        <v>332</v>
      </c>
      <c r="AA349" s="10">
        <v>12.11</v>
      </c>
      <c r="AB349" s="10">
        <v>15.9</v>
      </c>
      <c r="AC349" s="10" t="s">
        <v>41</v>
      </c>
      <c r="AD349" s="10" t="s">
        <v>41</v>
      </c>
      <c r="AF349" s="2">
        <v>344</v>
      </c>
      <c r="AG349" s="2">
        <v>332</v>
      </c>
      <c r="AH349" s="1">
        <v>3785.422</v>
      </c>
      <c r="AI349" s="1">
        <v>11.939</v>
      </c>
      <c r="AJ349" s="1">
        <v>11.946999999999999</v>
      </c>
      <c r="AL349" s="1">
        <v>15.9</v>
      </c>
    </row>
    <row r="350" spans="2:38" ht="12.75" customHeight="1">
      <c r="B350" s="13">
        <v>330</v>
      </c>
      <c r="C350" s="14">
        <v>15.9</v>
      </c>
      <c r="D350" s="6" t="s">
        <v>216</v>
      </c>
      <c r="E350" s="15" t="s">
        <v>37</v>
      </c>
      <c r="F350" s="15" t="s">
        <v>38</v>
      </c>
      <c r="G350" s="16" t="s">
        <v>36</v>
      </c>
      <c r="H350" s="9">
        <v>12.002000000000001</v>
      </c>
      <c r="I350" s="10"/>
      <c r="J350" s="10" t="s">
        <v>503</v>
      </c>
      <c r="K350" s="10">
        <v>3795.3980000000001</v>
      </c>
      <c r="L350" s="10">
        <v>12.002000000000001</v>
      </c>
      <c r="M350" s="10">
        <v>11.989000000000001</v>
      </c>
      <c r="N350" s="10">
        <v>11.989000000000001</v>
      </c>
      <c r="O350" s="10">
        <v>15.9</v>
      </c>
      <c r="P350" s="10"/>
      <c r="Q350" s="11"/>
      <c r="R350" s="10" t="s">
        <v>503</v>
      </c>
      <c r="S350" s="10">
        <v>3810.5770000000002</v>
      </c>
      <c r="T350" s="10">
        <v>12.035</v>
      </c>
      <c r="U350" s="10">
        <v>12.012</v>
      </c>
      <c r="V350" s="10">
        <v>12.012</v>
      </c>
      <c r="W350" s="10">
        <v>15.9</v>
      </c>
      <c r="X350" s="10"/>
      <c r="Y350" s="10"/>
      <c r="Z350" s="12">
        <v>333</v>
      </c>
      <c r="AA350" s="10">
        <v>12.11</v>
      </c>
      <c r="AB350" s="10">
        <v>15.9</v>
      </c>
      <c r="AC350" s="10" t="s">
        <v>41</v>
      </c>
      <c r="AD350" s="10" t="s">
        <v>41</v>
      </c>
      <c r="AF350" s="2">
        <v>345</v>
      </c>
      <c r="AG350" s="2">
        <v>333</v>
      </c>
      <c r="AH350" s="1">
        <v>3797.3690000000001</v>
      </c>
      <c r="AI350" s="1">
        <v>11.946999999999999</v>
      </c>
      <c r="AJ350" s="1">
        <v>11.977</v>
      </c>
      <c r="AL350" s="1">
        <v>15.9</v>
      </c>
    </row>
    <row r="351" spans="2:38" ht="12.75" customHeight="1">
      <c r="B351" s="4">
        <v>331</v>
      </c>
      <c r="C351" s="5">
        <v>15.9</v>
      </c>
      <c r="D351" s="6" t="s">
        <v>128</v>
      </c>
      <c r="E351" s="7" t="s">
        <v>37</v>
      </c>
      <c r="F351" s="7" t="s">
        <v>38</v>
      </c>
      <c r="G351" s="8" t="s">
        <v>36</v>
      </c>
      <c r="H351" s="9">
        <v>12.003</v>
      </c>
      <c r="I351" s="10"/>
      <c r="J351" s="10" t="s">
        <v>504</v>
      </c>
      <c r="K351" s="10">
        <v>3807.386</v>
      </c>
      <c r="L351" s="10">
        <v>11.989000000000001</v>
      </c>
      <c r="M351" s="10">
        <v>11.978999999999999</v>
      </c>
      <c r="N351" s="10">
        <v>11.978999999999999</v>
      </c>
      <c r="O351" s="10">
        <v>15.9</v>
      </c>
      <c r="P351" s="10"/>
      <c r="Q351" s="11"/>
      <c r="R351" s="10" t="s">
        <v>504</v>
      </c>
      <c r="S351" s="10">
        <v>3822.5880000000002</v>
      </c>
      <c r="T351" s="10">
        <v>12.012</v>
      </c>
      <c r="U351" s="10">
        <v>12.007</v>
      </c>
      <c r="V351" s="10">
        <v>12.007</v>
      </c>
      <c r="W351" s="10">
        <v>15.9</v>
      </c>
      <c r="X351" s="10"/>
      <c r="Y351" s="10"/>
      <c r="Z351" s="12">
        <v>334</v>
      </c>
      <c r="AA351" s="10">
        <v>12.1</v>
      </c>
      <c r="AB351" s="10">
        <v>15.9</v>
      </c>
      <c r="AC351" s="10" t="s">
        <v>41</v>
      </c>
      <c r="AD351" s="10" t="s">
        <v>41</v>
      </c>
      <c r="AF351" s="2">
        <v>346</v>
      </c>
      <c r="AG351" s="2">
        <v>334</v>
      </c>
      <c r="AH351" s="1">
        <v>3809.346</v>
      </c>
      <c r="AI351" s="1">
        <v>11.977</v>
      </c>
      <c r="AJ351" s="1">
        <v>11.961</v>
      </c>
      <c r="AL351" s="1">
        <v>15.9</v>
      </c>
    </row>
    <row r="352" spans="2:38" ht="12.75" customHeight="1">
      <c r="B352" s="13">
        <v>332</v>
      </c>
      <c r="C352" s="14">
        <v>15.9</v>
      </c>
      <c r="D352" s="6" t="s">
        <v>214</v>
      </c>
      <c r="E352" s="15" t="s">
        <v>37</v>
      </c>
      <c r="F352" s="15" t="s">
        <v>38</v>
      </c>
      <c r="G352" s="16" t="s">
        <v>36</v>
      </c>
      <c r="H352" s="9">
        <v>11.992000000000001</v>
      </c>
      <c r="I352" s="10"/>
      <c r="J352" s="10" t="s">
        <v>505</v>
      </c>
      <c r="K352" s="10">
        <v>3819.3649999999998</v>
      </c>
      <c r="L352" s="10">
        <v>11.978999999999999</v>
      </c>
      <c r="M352" s="10">
        <v>11.999000000000001</v>
      </c>
      <c r="N352" s="10">
        <v>11.999000000000001</v>
      </c>
      <c r="O352" s="10">
        <v>15.9</v>
      </c>
      <c r="P352" s="10"/>
      <c r="Q352" s="11"/>
      <c r="R352" s="10" t="s">
        <v>505</v>
      </c>
      <c r="S352" s="10">
        <v>3834.5949999999998</v>
      </c>
      <c r="T352" s="10">
        <v>12.007</v>
      </c>
      <c r="U352" s="10">
        <v>12.022</v>
      </c>
      <c r="V352" s="10">
        <v>12.022</v>
      </c>
      <c r="W352" s="10">
        <v>15.9</v>
      </c>
      <c r="X352" s="10"/>
      <c r="Y352" s="10"/>
      <c r="Z352" s="12">
        <v>335</v>
      </c>
      <c r="AA352" s="10">
        <v>12.1</v>
      </c>
      <c r="AB352" s="10">
        <v>15.9</v>
      </c>
      <c r="AC352" s="10" t="s">
        <v>41</v>
      </c>
      <c r="AD352" s="10" t="s">
        <v>41</v>
      </c>
      <c r="AF352" s="2">
        <v>347</v>
      </c>
      <c r="AG352" s="2">
        <v>335</v>
      </c>
      <c r="AH352" s="1">
        <v>3821.3069999999998</v>
      </c>
      <c r="AI352" s="1">
        <v>11.961</v>
      </c>
      <c r="AJ352" s="1">
        <v>11.992000000000001</v>
      </c>
      <c r="AL352" s="1">
        <v>15.9</v>
      </c>
    </row>
    <row r="353" spans="2:38" ht="12.75" customHeight="1">
      <c r="B353" s="4">
        <v>333</v>
      </c>
      <c r="C353" s="5">
        <v>15.9</v>
      </c>
      <c r="D353" s="6" t="s">
        <v>506</v>
      </c>
      <c r="E353" s="7" t="s">
        <v>37</v>
      </c>
      <c r="F353" s="7" t="s">
        <v>38</v>
      </c>
      <c r="G353" s="8" t="s">
        <v>36</v>
      </c>
      <c r="H353" s="9">
        <v>11.999000000000001</v>
      </c>
      <c r="I353" s="10"/>
      <c r="J353" s="10" t="s">
        <v>507</v>
      </c>
      <c r="K353" s="10">
        <v>3831.364</v>
      </c>
      <c r="L353" s="10">
        <v>11.999000000000001</v>
      </c>
      <c r="M353" s="10">
        <v>11.968</v>
      </c>
      <c r="N353" s="10">
        <v>11.968999999999999</v>
      </c>
      <c r="O353" s="10">
        <v>15.9</v>
      </c>
      <c r="P353" s="10"/>
      <c r="Q353" s="11"/>
      <c r="R353" s="10" t="s">
        <v>507</v>
      </c>
      <c r="S353" s="10">
        <v>3846.6170000000002</v>
      </c>
      <c r="T353" s="10">
        <v>12.022</v>
      </c>
      <c r="U353" s="10">
        <v>11.991</v>
      </c>
      <c r="V353" s="10">
        <v>11.991</v>
      </c>
      <c r="W353" s="10">
        <v>15.9</v>
      </c>
      <c r="X353" s="10"/>
      <c r="Y353" s="10"/>
      <c r="Z353" s="12">
        <v>336</v>
      </c>
      <c r="AA353" s="10">
        <v>12.1</v>
      </c>
      <c r="AB353" s="10">
        <v>15.9</v>
      </c>
      <c r="AC353" s="10" t="s">
        <v>41</v>
      </c>
      <c r="AD353" s="10" t="s">
        <v>41</v>
      </c>
      <c r="AF353" s="2">
        <v>348</v>
      </c>
      <c r="AG353" s="2">
        <v>336</v>
      </c>
      <c r="AH353" s="1">
        <v>3833.2979999999998</v>
      </c>
      <c r="AI353" s="1">
        <v>11.992000000000001</v>
      </c>
      <c r="AJ353" s="1">
        <v>11.946</v>
      </c>
      <c r="AL353" s="1">
        <v>15.9</v>
      </c>
    </row>
    <row r="354" spans="2:38" ht="12.75" customHeight="1">
      <c r="B354" s="13">
        <v>334</v>
      </c>
      <c r="C354" s="14">
        <v>15.9</v>
      </c>
      <c r="D354" s="6" t="s">
        <v>92</v>
      </c>
      <c r="E354" s="15" t="s">
        <v>37</v>
      </c>
      <c r="F354" s="15" t="s">
        <v>38</v>
      </c>
      <c r="G354" s="16" t="s">
        <v>36</v>
      </c>
      <c r="H354" s="9">
        <v>11.994999999999999</v>
      </c>
      <c r="I354" s="10"/>
      <c r="J354" s="10" t="s">
        <v>508</v>
      </c>
      <c r="K354" s="10">
        <v>3843.3319999999999</v>
      </c>
      <c r="L354" s="10">
        <v>11.968</v>
      </c>
      <c r="M354" s="10">
        <v>11.981</v>
      </c>
      <c r="N354" s="10">
        <v>11.981</v>
      </c>
      <c r="O354" s="10">
        <v>15.9</v>
      </c>
      <c r="P354" s="10"/>
      <c r="Q354" s="11"/>
      <c r="R354" s="10" t="s">
        <v>508</v>
      </c>
      <c r="S354" s="10">
        <v>3858.6080000000002</v>
      </c>
      <c r="T354" s="10">
        <v>11.991</v>
      </c>
      <c r="U354" s="10">
        <v>12.013999999999999</v>
      </c>
      <c r="V354" s="10">
        <v>12.013999999999999</v>
      </c>
      <c r="W354" s="10">
        <v>15.9</v>
      </c>
      <c r="X354" s="10"/>
      <c r="Y354" s="10"/>
      <c r="Z354" s="12">
        <v>337</v>
      </c>
      <c r="AA354" s="10">
        <v>12.11</v>
      </c>
      <c r="AB354" s="10">
        <v>15.9</v>
      </c>
      <c r="AC354" s="10" t="s">
        <v>41</v>
      </c>
      <c r="AD354" s="10" t="s">
        <v>41</v>
      </c>
      <c r="AF354" s="2">
        <v>349</v>
      </c>
      <c r="AG354" s="2">
        <v>337</v>
      </c>
      <c r="AH354" s="1">
        <v>3845.2449999999999</v>
      </c>
      <c r="AI354" s="1">
        <v>11.946</v>
      </c>
      <c r="AJ354" s="1">
        <v>11.94</v>
      </c>
      <c r="AL354" s="1">
        <v>15.9</v>
      </c>
    </row>
    <row r="355" spans="2:38" ht="12.75" customHeight="1">
      <c r="B355" s="4">
        <v>335</v>
      </c>
      <c r="C355" s="5">
        <v>15.9</v>
      </c>
      <c r="D355" s="6" t="s">
        <v>206</v>
      </c>
      <c r="E355" s="7" t="s">
        <v>37</v>
      </c>
      <c r="F355" s="7" t="s">
        <v>38</v>
      </c>
      <c r="G355" s="8" t="s">
        <v>36</v>
      </c>
      <c r="H355" s="9">
        <v>11.663</v>
      </c>
      <c r="I355" s="10"/>
      <c r="J355" s="10" t="s">
        <v>509</v>
      </c>
      <c r="K355" s="10">
        <v>3855.3139999999999</v>
      </c>
      <c r="L355" s="10">
        <v>11.981</v>
      </c>
      <c r="M355" s="10">
        <v>11.956</v>
      </c>
      <c r="N355" s="10">
        <v>11.956</v>
      </c>
      <c r="O355" s="10">
        <v>15.9</v>
      </c>
      <c r="P355" s="10"/>
      <c r="Q355" s="11"/>
      <c r="R355" s="10" t="s">
        <v>509</v>
      </c>
      <c r="S355" s="10">
        <v>3870.6219999999998</v>
      </c>
      <c r="T355" s="10">
        <v>12.013999999999999</v>
      </c>
      <c r="U355" s="10">
        <v>11.976000000000001</v>
      </c>
      <c r="V355" s="10">
        <v>11.976000000000001</v>
      </c>
      <c r="W355" s="10">
        <v>15.9</v>
      </c>
      <c r="X355" s="10"/>
      <c r="Y355" s="10"/>
      <c r="Z355" s="12">
        <v>338</v>
      </c>
      <c r="AA355" s="10">
        <v>12.09</v>
      </c>
      <c r="AB355" s="10">
        <v>15.9</v>
      </c>
      <c r="AC355" s="10" t="s">
        <v>41</v>
      </c>
      <c r="AD355" s="10" t="s">
        <v>41</v>
      </c>
      <c r="AF355" s="2">
        <v>350</v>
      </c>
      <c r="AG355" s="2">
        <v>338</v>
      </c>
      <c r="AH355" s="1">
        <v>3857.1849999999999</v>
      </c>
      <c r="AI355" s="1">
        <v>11.94</v>
      </c>
      <c r="AJ355" s="1">
        <v>11.94</v>
      </c>
      <c r="AL355" s="1">
        <v>15.9</v>
      </c>
    </row>
    <row r="356" spans="2:38" ht="12.75" customHeight="1">
      <c r="B356" s="13">
        <v>336</v>
      </c>
      <c r="C356" s="14">
        <v>15.9</v>
      </c>
      <c r="D356" s="6" t="s">
        <v>200</v>
      </c>
      <c r="E356" s="15" t="s">
        <v>37</v>
      </c>
      <c r="F356" s="15" t="s">
        <v>38</v>
      </c>
      <c r="G356" s="16" t="s">
        <v>36</v>
      </c>
      <c r="H356" s="9">
        <v>12.000999999999999</v>
      </c>
      <c r="I356" s="10"/>
      <c r="J356" s="10" t="s">
        <v>510</v>
      </c>
      <c r="K356" s="10">
        <v>3867.2689999999998</v>
      </c>
      <c r="L356" s="10">
        <v>11.956</v>
      </c>
      <c r="M356" s="10">
        <v>11.577</v>
      </c>
      <c r="N356" s="10">
        <v>11.577</v>
      </c>
      <c r="O356" s="10">
        <v>15.9</v>
      </c>
      <c r="P356" s="10"/>
      <c r="Q356" s="11"/>
      <c r="R356" s="10" t="s">
        <v>510</v>
      </c>
      <c r="S356" s="10">
        <v>3882.598</v>
      </c>
      <c r="T356" s="10">
        <v>11.976000000000001</v>
      </c>
      <c r="U356" s="10">
        <v>11.618</v>
      </c>
      <c r="V356" s="10">
        <v>11.618</v>
      </c>
      <c r="W356" s="10">
        <v>15.9</v>
      </c>
      <c r="X356" s="10"/>
      <c r="Y356" s="10"/>
      <c r="Z356" s="12">
        <v>339</v>
      </c>
      <c r="AA356" s="10">
        <v>11.7</v>
      </c>
      <c r="AB356" s="10">
        <v>15.9</v>
      </c>
      <c r="AC356" s="10" t="s">
        <v>41</v>
      </c>
      <c r="AD356" s="10" t="s">
        <v>41</v>
      </c>
      <c r="AF356" s="2">
        <v>351</v>
      </c>
      <c r="AG356" s="2">
        <v>339</v>
      </c>
      <c r="AH356" s="1">
        <v>3869.125</v>
      </c>
      <c r="AI356" s="1">
        <v>11.94</v>
      </c>
      <c r="AJ356" s="1">
        <v>11.576000000000001</v>
      </c>
      <c r="AL356" s="1">
        <v>15.9</v>
      </c>
    </row>
    <row r="357" spans="2:38" ht="12.75" customHeight="1">
      <c r="B357" s="4">
        <v>337</v>
      </c>
      <c r="C357" s="5">
        <v>15.9</v>
      </c>
      <c r="D357" s="6" t="s">
        <v>211</v>
      </c>
      <c r="E357" s="7" t="s">
        <v>37</v>
      </c>
      <c r="F357" s="7" t="s">
        <v>38</v>
      </c>
      <c r="G357" s="8" t="s">
        <v>36</v>
      </c>
      <c r="H357" s="9">
        <v>12.000999999999999</v>
      </c>
      <c r="I357" s="10"/>
      <c r="J357" s="10" t="s">
        <v>511</v>
      </c>
      <c r="K357" s="10">
        <v>3878.8470000000002</v>
      </c>
      <c r="L357" s="10">
        <v>11.577</v>
      </c>
      <c r="M357" s="10">
        <v>11.978999999999999</v>
      </c>
      <c r="N357" s="10">
        <v>11.978999999999999</v>
      </c>
      <c r="O357" s="10">
        <v>15.9</v>
      </c>
      <c r="P357" s="10"/>
      <c r="Q357" s="11"/>
      <c r="R357" s="10" t="s">
        <v>511</v>
      </c>
      <c r="S357" s="10">
        <v>3894.2159999999999</v>
      </c>
      <c r="T357" s="10">
        <v>11.618</v>
      </c>
      <c r="U357" s="10">
        <v>12.019</v>
      </c>
      <c r="V357" s="10">
        <v>12.019</v>
      </c>
      <c r="W357" s="10">
        <v>15.9</v>
      </c>
      <c r="X357" s="10"/>
      <c r="Y357" s="10"/>
      <c r="Z357" s="12">
        <v>340</v>
      </c>
      <c r="AA357" s="10">
        <v>12.11</v>
      </c>
      <c r="AB357" s="10">
        <v>15.9</v>
      </c>
      <c r="AC357" s="10" t="s">
        <v>41</v>
      </c>
      <c r="AD357" s="10" t="s">
        <v>41</v>
      </c>
      <c r="AF357" s="2">
        <v>352</v>
      </c>
      <c r="AG357" s="2">
        <v>340</v>
      </c>
      <c r="AH357" s="1">
        <v>3880.701</v>
      </c>
      <c r="AI357" s="1">
        <v>11.576000000000001</v>
      </c>
      <c r="AJ357" s="1">
        <v>11.977</v>
      </c>
      <c r="AL357" s="1">
        <v>15.9</v>
      </c>
    </row>
    <row r="358" spans="2:38" ht="12.75" customHeight="1">
      <c r="B358" s="13">
        <v>338</v>
      </c>
      <c r="C358" s="14">
        <v>15.9</v>
      </c>
      <c r="D358" s="6" t="s">
        <v>218</v>
      </c>
      <c r="E358" s="15" t="s">
        <v>37</v>
      </c>
      <c r="F358" s="15" t="s">
        <v>38</v>
      </c>
      <c r="G358" s="16" t="s">
        <v>36</v>
      </c>
      <c r="H358" s="9">
        <v>11.994999999999999</v>
      </c>
      <c r="I358" s="10"/>
      <c r="J358" s="10" t="s">
        <v>512</v>
      </c>
      <c r="K358" s="10">
        <v>3890.8249999999998</v>
      </c>
      <c r="L358" s="10">
        <v>11.978999999999999</v>
      </c>
      <c r="M358" s="10">
        <v>11.978999999999999</v>
      </c>
      <c r="N358" s="10">
        <v>11.978999999999999</v>
      </c>
      <c r="O358" s="10">
        <v>15.9</v>
      </c>
      <c r="P358" s="10"/>
      <c r="Q358" s="11"/>
      <c r="R358" s="10" t="s">
        <v>512</v>
      </c>
      <c r="S358" s="10">
        <v>3906.2359999999999</v>
      </c>
      <c r="T358" s="10">
        <v>12.019</v>
      </c>
      <c r="U358" s="10">
        <v>12.032</v>
      </c>
      <c r="V358" s="10">
        <v>12.032</v>
      </c>
      <c r="W358" s="10">
        <v>15.9</v>
      </c>
      <c r="X358" s="10"/>
      <c r="Y358" s="10"/>
      <c r="Z358" s="12">
        <v>341</v>
      </c>
      <c r="AA358" s="10">
        <v>12.11</v>
      </c>
      <c r="AB358" s="10">
        <v>15.9</v>
      </c>
      <c r="AC358" s="10" t="s">
        <v>41</v>
      </c>
      <c r="AD358" s="10" t="s">
        <v>41</v>
      </c>
      <c r="AF358" s="2">
        <v>353</v>
      </c>
      <c r="AG358" s="2">
        <v>341</v>
      </c>
      <c r="AH358" s="1">
        <v>3892.6790000000001</v>
      </c>
      <c r="AI358" s="1">
        <v>11.977</v>
      </c>
      <c r="AJ358" s="1">
        <v>11.976000000000001</v>
      </c>
      <c r="AL358" s="1">
        <v>15.9</v>
      </c>
    </row>
    <row r="359" spans="2:38" ht="12.75" customHeight="1">
      <c r="B359" s="4">
        <v>339</v>
      </c>
      <c r="C359" s="5">
        <v>15.9</v>
      </c>
      <c r="D359" s="6" t="s">
        <v>234</v>
      </c>
      <c r="E359" s="7" t="s">
        <v>37</v>
      </c>
      <c r="F359" s="7" t="s">
        <v>38</v>
      </c>
      <c r="G359" s="8" t="s">
        <v>36</v>
      </c>
      <c r="H359" s="9">
        <v>12.002000000000001</v>
      </c>
      <c r="I359" s="10"/>
      <c r="J359" s="10" t="s">
        <v>513</v>
      </c>
      <c r="K359" s="10">
        <v>3902.8040000000001</v>
      </c>
      <c r="L359" s="10">
        <v>11.978999999999999</v>
      </c>
      <c r="M359" s="10">
        <v>11.981</v>
      </c>
      <c r="N359" s="10">
        <v>11.981</v>
      </c>
      <c r="O359" s="10">
        <v>15.9</v>
      </c>
      <c r="P359" s="10"/>
      <c r="Q359" s="11"/>
      <c r="R359" s="10" t="s">
        <v>513</v>
      </c>
      <c r="S359" s="10">
        <v>3918.268</v>
      </c>
      <c r="T359" s="10">
        <v>12.032</v>
      </c>
      <c r="U359" s="10">
        <v>12.023999999999999</v>
      </c>
      <c r="V359" s="10">
        <v>12.023999999999999</v>
      </c>
      <c r="W359" s="10">
        <v>15.9</v>
      </c>
      <c r="X359" s="10"/>
      <c r="Y359" s="10"/>
      <c r="Z359" s="12">
        <v>342</v>
      </c>
      <c r="AA359" s="10">
        <v>12.11</v>
      </c>
      <c r="AB359" s="10">
        <v>15.9</v>
      </c>
      <c r="AC359" s="10" t="s">
        <v>41</v>
      </c>
      <c r="AD359" s="10" t="s">
        <v>41</v>
      </c>
      <c r="AF359" s="2">
        <v>354</v>
      </c>
      <c r="AG359" s="2">
        <v>342</v>
      </c>
      <c r="AH359" s="1">
        <v>3904.6550000000002</v>
      </c>
      <c r="AI359" s="1">
        <v>11.976000000000001</v>
      </c>
      <c r="AJ359" s="1">
        <v>11.962</v>
      </c>
      <c r="AL359" s="1">
        <v>15.9</v>
      </c>
    </row>
    <row r="360" spans="2:38" ht="12.75" customHeight="1">
      <c r="B360" s="13">
        <v>340</v>
      </c>
      <c r="C360" s="14">
        <v>15.9</v>
      </c>
      <c r="D360" s="6" t="s">
        <v>218</v>
      </c>
      <c r="E360" s="15" t="s">
        <v>37</v>
      </c>
      <c r="F360" s="15" t="s">
        <v>38</v>
      </c>
      <c r="G360" s="16" t="s">
        <v>36</v>
      </c>
      <c r="H360" s="9">
        <v>11.96</v>
      </c>
      <c r="I360" s="10"/>
      <c r="J360" s="10" t="s">
        <v>514</v>
      </c>
      <c r="K360" s="10">
        <v>3914.7849999999999</v>
      </c>
      <c r="L360" s="10">
        <v>11.981</v>
      </c>
      <c r="M360" s="10">
        <v>11.965999999999999</v>
      </c>
      <c r="N360" s="10">
        <v>11.965999999999999</v>
      </c>
      <c r="O360" s="10">
        <v>15.9</v>
      </c>
      <c r="P360" s="10"/>
      <c r="Q360" s="11"/>
      <c r="R360" s="10" t="s">
        <v>514</v>
      </c>
      <c r="S360" s="10">
        <v>3930.2919999999999</v>
      </c>
      <c r="T360" s="10">
        <v>12.023999999999999</v>
      </c>
      <c r="U360" s="10">
        <v>11.991</v>
      </c>
      <c r="V360" s="10">
        <v>11.991</v>
      </c>
      <c r="W360" s="10">
        <v>15.9</v>
      </c>
      <c r="X360" s="10"/>
      <c r="Y360" s="10"/>
      <c r="Z360" s="12">
        <v>343</v>
      </c>
      <c r="AA360" s="10">
        <v>12.07</v>
      </c>
      <c r="AB360" s="10">
        <v>15.9</v>
      </c>
      <c r="AC360" s="10" t="s">
        <v>41</v>
      </c>
      <c r="AD360" s="10" t="s">
        <v>41</v>
      </c>
      <c r="AF360" s="2">
        <v>355</v>
      </c>
      <c r="AG360" s="2">
        <v>343</v>
      </c>
      <c r="AH360" s="1">
        <v>3916.6179999999999</v>
      </c>
      <c r="AI360" s="1">
        <v>11.962</v>
      </c>
      <c r="AJ360" s="1">
        <v>11.932</v>
      </c>
      <c r="AL360" s="1">
        <v>15.9</v>
      </c>
    </row>
    <row r="361" spans="2:38" ht="12.75" customHeight="1">
      <c r="B361" s="4">
        <v>341</v>
      </c>
      <c r="C361" s="5">
        <v>15.9</v>
      </c>
      <c r="D361" s="6" t="s">
        <v>515</v>
      </c>
      <c r="E361" s="7" t="s">
        <v>37</v>
      </c>
      <c r="F361" s="7" t="s">
        <v>38</v>
      </c>
      <c r="G361" s="8" t="s">
        <v>36</v>
      </c>
      <c r="H361" s="9">
        <v>11.997999999999999</v>
      </c>
      <c r="I361" s="10"/>
      <c r="J361" s="10" t="s">
        <v>516</v>
      </c>
      <c r="K361" s="10">
        <v>3926.7510000000002</v>
      </c>
      <c r="L361" s="10">
        <v>11.965999999999999</v>
      </c>
      <c r="M361" s="10">
        <v>12.002000000000001</v>
      </c>
      <c r="N361" s="10">
        <v>12.002000000000001</v>
      </c>
      <c r="O361" s="10">
        <v>15.9</v>
      </c>
      <c r="P361" s="10"/>
      <c r="Q361" s="11"/>
      <c r="R361" s="10" t="s">
        <v>516</v>
      </c>
      <c r="S361" s="10">
        <v>3942.2829999999999</v>
      </c>
      <c r="T361" s="10">
        <v>11.991</v>
      </c>
      <c r="U361" s="10">
        <v>12.037000000000001</v>
      </c>
      <c r="V361" s="10">
        <v>12.037000000000001</v>
      </c>
      <c r="W361" s="10">
        <v>15.9</v>
      </c>
      <c r="X361" s="10"/>
      <c r="Y361" s="10"/>
      <c r="Z361" s="12">
        <v>344</v>
      </c>
      <c r="AA361" s="10">
        <v>12.1</v>
      </c>
      <c r="AB361" s="10">
        <v>15.9</v>
      </c>
      <c r="AC361" s="10" t="s">
        <v>41</v>
      </c>
      <c r="AD361" s="10" t="s">
        <v>41</v>
      </c>
      <c r="AF361" s="2">
        <v>356</v>
      </c>
      <c r="AG361" s="2">
        <v>344</v>
      </c>
      <c r="AH361" s="1">
        <v>3928.55</v>
      </c>
      <c r="AI361" s="1">
        <v>11.932</v>
      </c>
      <c r="AJ361" s="1">
        <v>11.984</v>
      </c>
      <c r="AL361" s="1">
        <v>15.9</v>
      </c>
    </row>
    <row r="362" spans="2:38" ht="12.75" customHeight="1">
      <c r="B362" s="13">
        <v>342</v>
      </c>
      <c r="C362" s="14">
        <v>15.9</v>
      </c>
      <c r="D362" s="6" t="s">
        <v>200</v>
      </c>
      <c r="E362" s="15" t="s">
        <v>37</v>
      </c>
      <c r="F362" s="15" t="s">
        <v>38</v>
      </c>
      <c r="G362" s="16" t="s">
        <v>36</v>
      </c>
      <c r="H362" s="9">
        <v>12.005000000000001</v>
      </c>
      <c r="I362" s="10"/>
      <c r="J362" s="10" t="s">
        <v>517</v>
      </c>
      <c r="K362" s="10">
        <v>3938.7530000000002</v>
      </c>
      <c r="L362" s="10">
        <v>12.002000000000001</v>
      </c>
      <c r="M362" s="10">
        <v>11.996</v>
      </c>
      <c r="N362" s="10">
        <v>11.996</v>
      </c>
      <c r="O362" s="10">
        <v>15.9</v>
      </c>
      <c r="P362" s="10"/>
      <c r="Q362" s="11"/>
      <c r="R362" s="10" t="s">
        <v>517</v>
      </c>
      <c r="S362" s="10">
        <v>3954.32</v>
      </c>
      <c r="T362" s="10">
        <v>12.037000000000001</v>
      </c>
      <c r="U362" s="10">
        <v>12.029</v>
      </c>
      <c r="V362" s="10">
        <v>12.029</v>
      </c>
      <c r="W362" s="10">
        <v>15.9</v>
      </c>
      <c r="X362" s="10"/>
      <c r="Y362" s="10"/>
      <c r="Z362" s="12">
        <v>345</v>
      </c>
      <c r="AA362" s="10">
        <v>12.1</v>
      </c>
      <c r="AB362" s="10">
        <v>15.9</v>
      </c>
      <c r="AC362" s="10" t="s">
        <v>41</v>
      </c>
      <c r="AD362" s="10" t="s">
        <v>41</v>
      </c>
      <c r="AF362" s="2">
        <v>357</v>
      </c>
      <c r="AG362" s="2">
        <v>345</v>
      </c>
      <c r="AH362" s="1">
        <v>3940.5340000000001</v>
      </c>
      <c r="AI362" s="1">
        <v>11.984</v>
      </c>
      <c r="AJ362" s="1">
        <v>11.984999999999999</v>
      </c>
      <c r="AL362" s="1">
        <v>15.9</v>
      </c>
    </row>
    <row r="363" spans="2:38" ht="12.75" customHeight="1">
      <c r="B363" s="4">
        <v>343</v>
      </c>
      <c r="C363" s="5">
        <v>15.9</v>
      </c>
      <c r="D363" s="6" t="s">
        <v>209</v>
      </c>
      <c r="E363" s="7" t="s">
        <v>37</v>
      </c>
      <c r="F363" s="7" t="s">
        <v>38</v>
      </c>
      <c r="G363" s="8" t="s">
        <v>36</v>
      </c>
      <c r="H363" s="9">
        <v>11.997</v>
      </c>
      <c r="I363" s="10"/>
      <c r="J363" s="10" t="s">
        <v>518</v>
      </c>
      <c r="K363" s="10">
        <v>3950.7489999999998</v>
      </c>
      <c r="L363" s="10">
        <v>11.996</v>
      </c>
      <c r="M363" s="10">
        <v>11.994</v>
      </c>
      <c r="N363" s="10">
        <v>11.994</v>
      </c>
      <c r="O363" s="10">
        <v>15.9</v>
      </c>
      <c r="P363" s="10"/>
      <c r="Q363" s="11"/>
      <c r="R363" s="10" t="s">
        <v>518</v>
      </c>
      <c r="S363" s="10">
        <v>3966.35</v>
      </c>
      <c r="T363" s="10">
        <v>12.029</v>
      </c>
      <c r="U363" s="10">
        <v>11.989000000000001</v>
      </c>
      <c r="V363" s="10">
        <v>11.989000000000001</v>
      </c>
      <c r="W363" s="10">
        <v>15.9</v>
      </c>
      <c r="X363" s="10"/>
      <c r="Y363" s="10"/>
      <c r="Z363" s="12">
        <v>346</v>
      </c>
      <c r="AA363" s="10">
        <v>12.1</v>
      </c>
      <c r="AB363" s="10">
        <v>15.9</v>
      </c>
      <c r="AC363" s="10" t="s">
        <v>41</v>
      </c>
      <c r="AD363" s="10" t="s">
        <v>41</v>
      </c>
      <c r="AF363" s="2">
        <v>358</v>
      </c>
      <c r="AG363" s="2">
        <v>346</v>
      </c>
      <c r="AH363" s="1">
        <v>3952.5189999999998</v>
      </c>
      <c r="AI363" s="1">
        <v>11.984999999999999</v>
      </c>
      <c r="AJ363" s="1">
        <v>11.945</v>
      </c>
      <c r="AL363" s="1">
        <v>15.9</v>
      </c>
    </row>
    <row r="364" spans="2:38" ht="12.75" customHeight="1">
      <c r="B364" s="13">
        <v>344</v>
      </c>
      <c r="C364" s="14">
        <v>15.9</v>
      </c>
      <c r="D364" s="6" t="s">
        <v>239</v>
      </c>
      <c r="E364" s="15" t="s">
        <v>37</v>
      </c>
      <c r="F364" s="15" t="s">
        <v>38</v>
      </c>
      <c r="G364" s="16" t="s">
        <v>36</v>
      </c>
      <c r="H364" s="9">
        <v>12</v>
      </c>
      <c r="I364" s="10"/>
      <c r="J364" s="10" t="s">
        <v>519</v>
      </c>
      <c r="K364" s="10">
        <v>3962.7429999999999</v>
      </c>
      <c r="L364" s="10">
        <v>11.994</v>
      </c>
      <c r="M364" s="10">
        <v>11.994</v>
      </c>
      <c r="N364" s="10">
        <v>11.994</v>
      </c>
      <c r="O364" s="10">
        <v>15.9</v>
      </c>
      <c r="P364" s="10"/>
      <c r="Q364" s="11"/>
      <c r="R364" s="10" t="s">
        <v>519</v>
      </c>
      <c r="S364" s="10">
        <v>3978.3389999999999</v>
      </c>
      <c r="T364" s="10">
        <v>11.989000000000001</v>
      </c>
      <c r="U364" s="10">
        <v>12.012</v>
      </c>
      <c r="V364" s="10">
        <v>12.012</v>
      </c>
      <c r="W364" s="10">
        <v>15.9</v>
      </c>
      <c r="X364" s="10"/>
      <c r="Y364" s="10"/>
      <c r="Z364" s="12">
        <v>347</v>
      </c>
      <c r="AA364" s="10">
        <v>12.11</v>
      </c>
      <c r="AB364" s="10">
        <v>15.9</v>
      </c>
      <c r="AC364" s="10" t="s">
        <v>41</v>
      </c>
      <c r="AD364" s="10" t="s">
        <v>41</v>
      </c>
      <c r="AF364" s="2">
        <v>359</v>
      </c>
      <c r="AG364" s="2">
        <v>347</v>
      </c>
      <c r="AH364" s="1">
        <v>3964.4639999999999</v>
      </c>
      <c r="AI364" s="1">
        <v>11.945</v>
      </c>
      <c r="AJ364" s="1">
        <v>11.977</v>
      </c>
      <c r="AL364" s="1">
        <v>15.9</v>
      </c>
    </row>
    <row r="365" spans="2:38" ht="12.75" customHeight="1">
      <c r="B365" s="4">
        <v>345</v>
      </c>
      <c r="C365" s="5">
        <v>15.9</v>
      </c>
      <c r="D365" s="6" t="s">
        <v>246</v>
      </c>
      <c r="E365" s="7" t="s">
        <v>37</v>
      </c>
      <c r="F365" s="7" t="s">
        <v>38</v>
      </c>
      <c r="G365" s="8" t="s">
        <v>36</v>
      </c>
      <c r="H365" s="9">
        <v>12.002000000000001</v>
      </c>
      <c r="I365" s="10"/>
      <c r="J365" s="10" t="s">
        <v>520</v>
      </c>
      <c r="K365" s="10">
        <v>3974.7370000000001</v>
      </c>
      <c r="L365" s="10">
        <v>11.994</v>
      </c>
      <c r="M365" s="10">
        <v>11.989000000000001</v>
      </c>
      <c r="N365" s="10">
        <v>11.989000000000001</v>
      </c>
      <c r="O365" s="10">
        <v>15.9</v>
      </c>
      <c r="P365" s="10"/>
      <c r="Q365" s="11"/>
      <c r="R365" s="10" t="s">
        <v>520</v>
      </c>
      <c r="S365" s="10">
        <v>3990.35</v>
      </c>
      <c r="T365" s="10">
        <v>12.012</v>
      </c>
      <c r="U365" s="10">
        <v>12.012</v>
      </c>
      <c r="V365" s="10">
        <v>12.012</v>
      </c>
      <c r="W365" s="10">
        <v>15.9</v>
      </c>
      <c r="X365" s="10"/>
      <c r="Y365" s="10"/>
      <c r="Z365" s="12">
        <v>348</v>
      </c>
      <c r="AA365" s="10">
        <v>12.11</v>
      </c>
      <c r="AB365" s="10">
        <v>15.9</v>
      </c>
      <c r="AC365" s="10" t="s">
        <v>41</v>
      </c>
      <c r="AD365" s="10" t="s">
        <v>41</v>
      </c>
      <c r="AF365" s="2">
        <v>360</v>
      </c>
      <c r="AG365" s="2">
        <v>348</v>
      </c>
      <c r="AH365" s="1">
        <v>3976.4409999999998</v>
      </c>
      <c r="AI365" s="1">
        <v>11.977</v>
      </c>
      <c r="AJ365" s="1">
        <v>11.981999999999999</v>
      </c>
      <c r="AL365" s="1">
        <v>15.9</v>
      </c>
    </row>
    <row r="366" spans="2:38" ht="12.75" customHeight="1">
      <c r="B366" s="13">
        <v>346</v>
      </c>
      <c r="C366" s="14">
        <v>15.9</v>
      </c>
      <c r="D366" s="6" t="s">
        <v>298</v>
      </c>
      <c r="E366" s="15" t="s">
        <v>37</v>
      </c>
      <c r="F366" s="15" t="s">
        <v>38</v>
      </c>
      <c r="G366" s="16" t="s">
        <v>36</v>
      </c>
      <c r="H366" s="9">
        <v>11.994999999999999</v>
      </c>
      <c r="I366" s="10"/>
      <c r="J366" s="10" t="s">
        <v>521</v>
      </c>
      <c r="K366" s="10">
        <v>3986.7260000000001</v>
      </c>
      <c r="L366" s="10">
        <v>11.989000000000001</v>
      </c>
      <c r="M366" s="10">
        <v>11.961</v>
      </c>
      <c r="N366" s="10">
        <v>11.961</v>
      </c>
      <c r="O366" s="10">
        <v>15.9</v>
      </c>
      <c r="P366" s="10"/>
      <c r="Q366" s="11"/>
      <c r="R366" s="10" t="s">
        <v>521</v>
      </c>
      <c r="S366" s="10">
        <v>4002.3620000000001</v>
      </c>
      <c r="T366" s="10">
        <v>12.012</v>
      </c>
      <c r="U366" s="10">
        <v>12.004</v>
      </c>
      <c r="V366" s="10">
        <v>12.004</v>
      </c>
      <c r="W366" s="10">
        <v>15.9</v>
      </c>
      <c r="X366" s="10"/>
      <c r="Y366" s="10"/>
      <c r="Z366" s="12">
        <v>349</v>
      </c>
      <c r="AA366" s="10">
        <v>12.1</v>
      </c>
      <c r="AB366" s="10">
        <v>15.9</v>
      </c>
      <c r="AC366" s="10" t="s">
        <v>41</v>
      </c>
      <c r="AD366" s="10" t="s">
        <v>41</v>
      </c>
      <c r="AF366" s="2">
        <v>361</v>
      </c>
      <c r="AG366" s="2">
        <v>349</v>
      </c>
      <c r="AH366" s="1">
        <v>3988.4229999999998</v>
      </c>
      <c r="AI366" s="1">
        <v>11.981999999999999</v>
      </c>
      <c r="AJ366" s="1">
        <v>11.984</v>
      </c>
      <c r="AL366" s="1">
        <v>15.9</v>
      </c>
    </row>
    <row r="367" spans="2:38" ht="12.75" customHeight="1">
      <c r="B367" s="4">
        <v>347</v>
      </c>
      <c r="C367" s="5">
        <v>15.9</v>
      </c>
      <c r="D367" s="6" t="s">
        <v>381</v>
      </c>
      <c r="E367" s="7" t="s">
        <v>37</v>
      </c>
      <c r="F367" s="7" t="s">
        <v>38</v>
      </c>
      <c r="G367" s="8" t="s">
        <v>36</v>
      </c>
      <c r="H367" s="9">
        <v>11.997</v>
      </c>
      <c r="I367" s="10"/>
      <c r="J367" s="10" t="s">
        <v>522</v>
      </c>
      <c r="K367" s="10">
        <v>3998.6860000000001</v>
      </c>
      <c r="L367" s="10">
        <v>11.961</v>
      </c>
      <c r="M367" s="10">
        <v>11.961</v>
      </c>
      <c r="N367" s="10">
        <v>11.961</v>
      </c>
      <c r="O367" s="10">
        <v>15.9</v>
      </c>
      <c r="P367" s="10"/>
      <c r="Q367" s="11"/>
      <c r="R367" s="10" t="s">
        <v>522</v>
      </c>
      <c r="S367" s="10">
        <v>4014.366</v>
      </c>
      <c r="T367" s="10">
        <v>12.004</v>
      </c>
      <c r="U367" s="10">
        <v>11.994</v>
      </c>
      <c r="V367" s="10">
        <v>11.994</v>
      </c>
      <c r="W367" s="10">
        <v>15.9</v>
      </c>
      <c r="X367" s="10"/>
      <c r="Y367" s="10"/>
      <c r="Z367" s="12">
        <v>350</v>
      </c>
      <c r="AA367" s="10">
        <v>12.09</v>
      </c>
      <c r="AB367" s="10">
        <v>15.9</v>
      </c>
      <c r="AC367" s="10" t="s">
        <v>41</v>
      </c>
      <c r="AD367" s="10" t="s">
        <v>41</v>
      </c>
      <c r="AF367" s="2">
        <v>362</v>
      </c>
      <c r="AG367" s="2">
        <v>350</v>
      </c>
      <c r="AH367" s="1">
        <v>4000.4070000000002</v>
      </c>
      <c r="AI367" s="1">
        <v>11.984</v>
      </c>
      <c r="AJ367" s="1">
        <v>11.97</v>
      </c>
      <c r="AL367" s="1">
        <v>15.9</v>
      </c>
    </row>
    <row r="368" spans="2:38" ht="12.75" customHeight="1">
      <c r="B368" s="13">
        <v>348</v>
      </c>
      <c r="C368" s="14">
        <v>15.9</v>
      </c>
      <c r="D368" s="6" t="s">
        <v>234</v>
      </c>
      <c r="E368" s="15" t="s">
        <v>37</v>
      </c>
      <c r="F368" s="15" t="s">
        <v>38</v>
      </c>
      <c r="G368" s="16" t="s">
        <v>36</v>
      </c>
      <c r="H368" s="9">
        <v>12.002000000000001</v>
      </c>
      <c r="I368" s="10"/>
      <c r="J368" s="10" t="s">
        <v>523</v>
      </c>
      <c r="K368" s="10">
        <v>4010.6469999999999</v>
      </c>
      <c r="L368" s="10">
        <v>11.961</v>
      </c>
      <c r="M368" s="10">
        <v>11.978999999999999</v>
      </c>
      <c r="N368" s="10">
        <v>11.978999999999999</v>
      </c>
      <c r="O368" s="10">
        <v>15.9</v>
      </c>
      <c r="P368" s="10"/>
      <c r="Q368" s="11"/>
      <c r="R368" s="10" t="s">
        <v>523</v>
      </c>
      <c r="S368" s="10">
        <v>4026.36</v>
      </c>
      <c r="T368" s="10">
        <v>11.994</v>
      </c>
      <c r="U368" s="10">
        <v>12.052</v>
      </c>
      <c r="V368" s="10">
        <v>12.052</v>
      </c>
      <c r="W368" s="10">
        <v>15.9</v>
      </c>
      <c r="X368" s="10"/>
      <c r="Y368" s="10"/>
      <c r="Z368" s="12">
        <v>351</v>
      </c>
      <c r="AA368" s="10">
        <v>12.1</v>
      </c>
      <c r="AB368" s="10">
        <v>15.9</v>
      </c>
      <c r="AC368" s="10" t="s">
        <v>41</v>
      </c>
      <c r="AD368" s="10" t="s">
        <v>41</v>
      </c>
      <c r="AF368" s="2">
        <v>363</v>
      </c>
      <c r="AG368" s="2">
        <v>351</v>
      </c>
      <c r="AH368" s="1">
        <v>4012.377</v>
      </c>
      <c r="AI368" s="1">
        <v>11.97</v>
      </c>
      <c r="AJ368" s="1">
        <v>11.984999999999999</v>
      </c>
      <c r="AL368" s="1">
        <v>15.9</v>
      </c>
    </row>
    <row r="369" spans="2:38" ht="12.75" customHeight="1">
      <c r="B369" s="4">
        <v>349</v>
      </c>
      <c r="C369" s="5">
        <v>15.9</v>
      </c>
      <c r="D369" s="6" t="s">
        <v>216</v>
      </c>
      <c r="E369" s="7" t="s">
        <v>37</v>
      </c>
      <c r="F369" s="7" t="s">
        <v>38</v>
      </c>
      <c r="G369" s="8" t="s">
        <v>36</v>
      </c>
      <c r="H369" s="9">
        <v>11.622</v>
      </c>
      <c r="I369" s="10"/>
      <c r="J369" s="10" t="s">
        <v>524</v>
      </c>
      <c r="K369" s="10">
        <v>4022.6260000000002</v>
      </c>
      <c r="L369" s="10">
        <v>11.978999999999999</v>
      </c>
      <c r="M369" s="10">
        <v>11.598000000000001</v>
      </c>
      <c r="N369" s="10">
        <v>11.598000000000001</v>
      </c>
      <c r="O369" s="10">
        <v>15.9</v>
      </c>
      <c r="P369" s="10"/>
      <c r="Q369" s="11"/>
      <c r="R369" s="10" t="s">
        <v>524</v>
      </c>
      <c r="S369" s="10">
        <v>4038.4119999999998</v>
      </c>
      <c r="T369" s="10">
        <v>12.052</v>
      </c>
      <c r="U369" s="10">
        <v>11.621</v>
      </c>
      <c r="V369" s="10">
        <v>11.621</v>
      </c>
      <c r="W369" s="10">
        <v>15.9</v>
      </c>
      <c r="X369" s="10"/>
      <c r="Y369" s="10"/>
      <c r="Z369" s="12">
        <v>352</v>
      </c>
      <c r="AA369" s="10">
        <v>11.71</v>
      </c>
      <c r="AB369" s="10">
        <v>15.9</v>
      </c>
      <c r="AC369" s="10" t="s">
        <v>41</v>
      </c>
      <c r="AD369" s="10" t="s">
        <v>41</v>
      </c>
      <c r="AF369" s="2">
        <v>364</v>
      </c>
      <c r="AG369" s="2">
        <v>352</v>
      </c>
      <c r="AH369" s="1">
        <v>4024.3609999999999</v>
      </c>
      <c r="AI369" s="1">
        <v>11.984999999999999</v>
      </c>
      <c r="AJ369" s="1">
        <v>11.595000000000001</v>
      </c>
      <c r="AL369" s="1">
        <v>15.9</v>
      </c>
    </row>
    <row r="370" spans="2:38" ht="12.75" customHeight="1">
      <c r="B370" s="13">
        <v>350</v>
      </c>
      <c r="C370" s="14">
        <v>15.9</v>
      </c>
      <c r="D370" s="6" t="s">
        <v>252</v>
      </c>
      <c r="E370" s="15" t="s">
        <v>37</v>
      </c>
      <c r="F370" s="15" t="s">
        <v>38</v>
      </c>
      <c r="G370" s="16" t="s">
        <v>36</v>
      </c>
      <c r="H370" s="9">
        <v>11.997</v>
      </c>
      <c r="I370" s="10"/>
      <c r="J370" s="10" t="s">
        <v>525</v>
      </c>
      <c r="K370" s="10">
        <v>4034.2240000000002</v>
      </c>
      <c r="L370" s="10">
        <v>11.598000000000001</v>
      </c>
      <c r="M370" s="10">
        <v>12.002000000000001</v>
      </c>
      <c r="N370" s="10">
        <v>12.002000000000001</v>
      </c>
      <c r="O370" s="10">
        <v>15.9</v>
      </c>
      <c r="P370" s="10"/>
      <c r="Q370" s="11"/>
      <c r="R370" s="10" t="s">
        <v>525</v>
      </c>
      <c r="S370" s="10">
        <v>4050.0329999999999</v>
      </c>
      <c r="T370" s="10">
        <v>11.621</v>
      </c>
      <c r="U370" s="10">
        <v>12.047000000000001</v>
      </c>
      <c r="V370" s="10">
        <v>12.047000000000001</v>
      </c>
      <c r="W370" s="10">
        <v>15.9</v>
      </c>
      <c r="X370" s="10"/>
      <c r="Y370" s="10"/>
      <c r="Z370" s="12">
        <v>353</v>
      </c>
      <c r="AA370" s="10">
        <v>12.09</v>
      </c>
      <c r="AB370" s="10">
        <v>15.9</v>
      </c>
      <c r="AC370" s="10" t="s">
        <v>41</v>
      </c>
      <c r="AD370" s="10" t="s">
        <v>41</v>
      </c>
      <c r="AF370" s="2">
        <v>365</v>
      </c>
      <c r="AG370" s="2">
        <v>353</v>
      </c>
      <c r="AH370" s="1">
        <v>4035.9560000000001</v>
      </c>
      <c r="AI370" s="1">
        <v>11.595000000000001</v>
      </c>
      <c r="AJ370" s="1">
        <v>11.984</v>
      </c>
      <c r="AL370" s="1">
        <v>15.9</v>
      </c>
    </row>
    <row r="371" spans="2:38" ht="12.75" customHeight="1">
      <c r="B371" s="4">
        <v>351</v>
      </c>
      <c r="C371" s="5">
        <v>15.9</v>
      </c>
      <c r="D371" s="6" t="s">
        <v>230</v>
      </c>
      <c r="E371" s="7" t="s">
        <v>37</v>
      </c>
      <c r="F371" s="7" t="s">
        <v>38</v>
      </c>
      <c r="G371" s="8" t="s">
        <v>36</v>
      </c>
      <c r="H371" s="9">
        <v>11.996</v>
      </c>
      <c r="I371" s="10"/>
      <c r="J371" s="10" t="s">
        <v>526</v>
      </c>
      <c r="K371" s="10">
        <v>4046.2249999999999</v>
      </c>
      <c r="L371" s="10">
        <v>12.002000000000001</v>
      </c>
      <c r="M371" s="10">
        <v>12.004</v>
      </c>
      <c r="N371" s="10">
        <v>12.004</v>
      </c>
      <c r="O371" s="10">
        <v>15.9</v>
      </c>
      <c r="P371" s="10"/>
      <c r="Q371" s="11"/>
      <c r="R371" s="10" t="s">
        <v>526</v>
      </c>
      <c r="S371" s="10">
        <v>4062.08</v>
      </c>
      <c r="T371" s="10">
        <v>12.047000000000001</v>
      </c>
      <c r="U371" s="10">
        <v>12.029</v>
      </c>
      <c r="V371" s="10">
        <v>12.029</v>
      </c>
      <c r="W371" s="10">
        <v>15.9</v>
      </c>
      <c r="X371" s="10"/>
      <c r="Y371" s="10"/>
      <c r="Z371" s="12">
        <v>354</v>
      </c>
      <c r="AA371" s="10">
        <v>12.1</v>
      </c>
      <c r="AB371" s="10">
        <v>15.9</v>
      </c>
      <c r="AC371" s="10" t="s">
        <v>41</v>
      </c>
      <c r="AD371" s="10" t="s">
        <v>41</v>
      </c>
      <c r="AF371" s="2">
        <v>366</v>
      </c>
      <c r="AG371" s="2">
        <v>354</v>
      </c>
      <c r="AH371" s="1">
        <v>4047.94</v>
      </c>
      <c r="AI371" s="1">
        <v>11.984</v>
      </c>
      <c r="AJ371" s="1">
        <v>11.976000000000001</v>
      </c>
      <c r="AL371" s="1">
        <v>15.9</v>
      </c>
    </row>
    <row r="372" spans="2:38" ht="12.75" customHeight="1">
      <c r="B372" s="13">
        <v>352</v>
      </c>
      <c r="C372" s="14">
        <v>15.9</v>
      </c>
      <c r="D372" s="6" t="s">
        <v>279</v>
      </c>
      <c r="E372" s="15" t="s">
        <v>37</v>
      </c>
      <c r="F372" s="15" t="s">
        <v>38</v>
      </c>
      <c r="G372" s="16" t="s">
        <v>36</v>
      </c>
      <c r="H372" s="9">
        <v>12.000999999999999</v>
      </c>
      <c r="I372" s="10"/>
      <c r="J372" s="10" t="s">
        <v>527</v>
      </c>
      <c r="K372" s="10">
        <v>4058.2289999999998</v>
      </c>
      <c r="L372" s="10">
        <v>12.004</v>
      </c>
      <c r="M372" s="10">
        <v>11.965999999999999</v>
      </c>
      <c r="N372" s="10">
        <v>11.965999999999999</v>
      </c>
      <c r="O372" s="10">
        <v>15.9</v>
      </c>
      <c r="P372" s="10"/>
      <c r="Q372" s="11"/>
      <c r="R372" s="10" t="s">
        <v>527</v>
      </c>
      <c r="S372" s="10">
        <v>4074.1089999999999</v>
      </c>
      <c r="T372" s="10">
        <v>12.029</v>
      </c>
      <c r="U372" s="10">
        <v>11.986000000000001</v>
      </c>
      <c r="V372" s="10">
        <v>11.986000000000001</v>
      </c>
      <c r="W372" s="10">
        <v>15.9</v>
      </c>
      <c r="X372" s="10"/>
      <c r="Y372" s="10"/>
      <c r="Z372" s="12">
        <v>355</v>
      </c>
      <c r="AA372" s="10">
        <v>12.11</v>
      </c>
      <c r="AB372" s="10">
        <v>15.9</v>
      </c>
      <c r="AC372" s="10" t="s">
        <v>41</v>
      </c>
      <c r="AD372" s="10" t="s">
        <v>41</v>
      </c>
      <c r="AF372" s="2">
        <v>367</v>
      </c>
      <c r="AG372" s="2">
        <v>355</v>
      </c>
      <c r="AH372" s="1">
        <v>4059.9160000000002</v>
      </c>
      <c r="AI372" s="1">
        <v>11.976000000000001</v>
      </c>
      <c r="AJ372" s="1">
        <v>11.978999999999999</v>
      </c>
      <c r="AL372" s="1">
        <v>15.9</v>
      </c>
    </row>
    <row r="373" spans="2:38" ht="12.75" customHeight="1">
      <c r="B373" s="4">
        <v>353</v>
      </c>
      <c r="C373" s="5">
        <v>15.9</v>
      </c>
      <c r="D373" s="6" t="s">
        <v>528</v>
      </c>
      <c r="E373" s="7" t="s">
        <v>37</v>
      </c>
      <c r="F373" s="7" t="s">
        <v>38</v>
      </c>
      <c r="G373" s="8" t="s">
        <v>36</v>
      </c>
      <c r="H373" s="9">
        <v>11.99</v>
      </c>
      <c r="I373" s="10"/>
      <c r="J373" s="10" t="s">
        <v>529</v>
      </c>
      <c r="K373" s="10">
        <v>4070.1950000000002</v>
      </c>
      <c r="L373" s="10">
        <v>11.965999999999999</v>
      </c>
      <c r="M373" s="10">
        <v>11.981</v>
      </c>
      <c r="N373" s="10">
        <v>11.981</v>
      </c>
      <c r="O373" s="10">
        <v>15.9</v>
      </c>
      <c r="P373" s="10"/>
      <c r="Q373" s="11"/>
      <c r="R373" s="10" t="s">
        <v>529</v>
      </c>
      <c r="S373" s="10">
        <v>4086.0949999999998</v>
      </c>
      <c r="T373" s="10">
        <v>11.986000000000001</v>
      </c>
      <c r="U373" s="10">
        <v>12.004</v>
      </c>
      <c r="V373" s="10">
        <v>12.004</v>
      </c>
      <c r="W373" s="10">
        <v>15.9</v>
      </c>
      <c r="X373" s="10"/>
      <c r="Y373" s="10"/>
      <c r="Z373" s="12">
        <v>356</v>
      </c>
      <c r="AA373" s="10">
        <v>12.1</v>
      </c>
      <c r="AB373" s="10">
        <v>15.9</v>
      </c>
      <c r="AC373" s="10" t="s">
        <v>41</v>
      </c>
      <c r="AD373" s="10" t="s">
        <v>41</v>
      </c>
      <c r="AF373" s="2">
        <v>368</v>
      </c>
      <c r="AG373" s="2">
        <v>356</v>
      </c>
      <c r="AH373" s="1">
        <v>4071.895</v>
      </c>
      <c r="AI373" s="1">
        <v>11.978999999999999</v>
      </c>
      <c r="AJ373" s="1">
        <v>11.97</v>
      </c>
      <c r="AL373" s="1">
        <v>15.9</v>
      </c>
    </row>
    <row r="374" spans="2:38" ht="12.75" customHeight="1">
      <c r="B374" s="13">
        <v>354</v>
      </c>
      <c r="C374" s="14">
        <v>15.9</v>
      </c>
      <c r="D374" s="6" t="s">
        <v>230</v>
      </c>
      <c r="E374" s="15" t="s">
        <v>37</v>
      </c>
      <c r="F374" s="15" t="s">
        <v>38</v>
      </c>
      <c r="G374" s="16" t="s">
        <v>36</v>
      </c>
      <c r="H374" s="9">
        <v>12.000999999999999</v>
      </c>
      <c r="I374" s="10"/>
      <c r="J374" s="10" t="s">
        <v>530</v>
      </c>
      <c r="K374" s="10">
        <v>4082.1759999999999</v>
      </c>
      <c r="L374" s="10">
        <v>11.981</v>
      </c>
      <c r="M374" s="10">
        <v>11.991</v>
      </c>
      <c r="N374" s="10">
        <v>11.991</v>
      </c>
      <c r="O374" s="10">
        <v>15.9</v>
      </c>
      <c r="P374" s="10"/>
      <c r="Q374" s="11"/>
      <c r="R374" s="10" t="s">
        <v>530</v>
      </c>
      <c r="S374" s="10">
        <v>4098.1000000000004</v>
      </c>
      <c r="T374" s="10">
        <v>12.004</v>
      </c>
      <c r="U374" s="10">
        <v>12.019</v>
      </c>
      <c r="V374" s="10">
        <v>12.019</v>
      </c>
      <c r="W374" s="10">
        <v>15.9</v>
      </c>
      <c r="X374" s="10"/>
      <c r="Y374" s="10"/>
      <c r="Z374" s="12">
        <v>357</v>
      </c>
      <c r="AA374" s="10">
        <v>12.12</v>
      </c>
      <c r="AB374" s="10">
        <v>15.9</v>
      </c>
      <c r="AC374" s="10" t="s">
        <v>41</v>
      </c>
      <c r="AD374" s="10" t="s">
        <v>41</v>
      </c>
      <c r="AF374" s="2">
        <v>369</v>
      </c>
      <c r="AG374" s="2">
        <v>357</v>
      </c>
      <c r="AH374" s="1">
        <v>4083.8649999999998</v>
      </c>
      <c r="AI374" s="1">
        <v>11.97</v>
      </c>
      <c r="AJ374" s="1">
        <v>11.981</v>
      </c>
      <c r="AL374" s="1">
        <v>15.9</v>
      </c>
    </row>
    <row r="375" spans="2:38" ht="12.75" customHeight="1">
      <c r="B375" s="4">
        <v>355</v>
      </c>
      <c r="C375" s="5">
        <v>15.9</v>
      </c>
      <c r="D375" s="6" t="s">
        <v>218</v>
      </c>
      <c r="E375" s="7" t="s">
        <v>37</v>
      </c>
      <c r="F375" s="7" t="s">
        <v>38</v>
      </c>
      <c r="G375" s="8" t="s">
        <v>36</v>
      </c>
      <c r="H375" s="9">
        <v>11.996</v>
      </c>
      <c r="I375" s="10"/>
      <c r="J375" s="10" t="s">
        <v>531</v>
      </c>
      <c r="K375" s="10">
        <v>4094.1680000000001</v>
      </c>
      <c r="L375" s="10">
        <v>11.991</v>
      </c>
      <c r="M375" s="10">
        <v>11.978999999999999</v>
      </c>
      <c r="N375" s="10">
        <v>11.978999999999999</v>
      </c>
      <c r="O375" s="10">
        <v>15.9</v>
      </c>
      <c r="P375" s="10"/>
      <c r="Q375" s="11"/>
      <c r="R375" s="10" t="s">
        <v>531</v>
      </c>
      <c r="S375" s="10">
        <v>4110.1189999999997</v>
      </c>
      <c r="T375" s="10">
        <v>12.019</v>
      </c>
      <c r="U375" s="10">
        <v>11.994</v>
      </c>
      <c r="V375" s="10">
        <v>11.994</v>
      </c>
      <c r="W375" s="10">
        <v>15.9</v>
      </c>
      <c r="X375" s="10"/>
      <c r="Y375" s="10"/>
      <c r="Z375" s="12">
        <v>358</v>
      </c>
      <c r="AA375" s="10">
        <v>12.11</v>
      </c>
      <c r="AB375" s="10">
        <v>15.9</v>
      </c>
      <c r="AC375" s="10" t="s">
        <v>41</v>
      </c>
      <c r="AD375" s="10" t="s">
        <v>41</v>
      </c>
      <c r="AF375" s="2">
        <v>370</v>
      </c>
      <c r="AG375" s="2">
        <v>358</v>
      </c>
      <c r="AH375" s="1">
        <v>4095.846</v>
      </c>
      <c r="AI375" s="1">
        <v>11.981</v>
      </c>
      <c r="AJ375" s="1">
        <v>11.97</v>
      </c>
      <c r="AL375" s="1">
        <v>15.9</v>
      </c>
    </row>
    <row r="376" spans="2:38" ht="12.75" customHeight="1">
      <c r="B376" s="13">
        <v>356</v>
      </c>
      <c r="C376" s="14">
        <v>15.9</v>
      </c>
      <c r="D376" s="6" t="s">
        <v>381</v>
      </c>
      <c r="E376" s="15" t="s">
        <v>37</v>
      </c>
      <c r="F376" s="15" t="s">
        <v>38</v>
      </c>
      <c r="G376" s="16" t="s">
        <v>36</v>
      </c>
      <c r="H376" s="9">
        <v>11.996</v>
      </c>
      <c r="I376" s="10"/>
      <c r="J376" s="10" t="s">
        <v>532</v>
      </c>
      <c r="K376" s="10">
        <v>4106.1459999999997</v>
      </c>
      <c r="L376" s="10">
        <v>11.978999999999999</v>
      </c>
      <c r="M376" s="10">
        <v>11.978999999999999</v>
      </c>
      <c r="N376" s="10">
        <v>11.978999999999999</v>
      </c>
      <c r="O376" s="10">
        <v>15.9</v>
      </c>
      <c r="P376" s="10"/>
      <c r="Q376" s="11"/>
      <c r="R376" s="10" t="s">
        <v>532</v>
      </c>
      <c r="S376" s="10">
        <v>4122.1130000000003</v>
      </c>
      <c r="T376" s="10">
        <v>11.994</v>
      </c>
      <c r="U376" s="10">
        <v>12.035</v>
      </c>
      <c r="V376" s="10">
        <v>12.035</v>
      </c>
      <c r="W376" s="10">
        <v>15.9</v>
      </c>
      <c r="X376" s="10"/>
      <c r="Y376" s="10"/>
      <c r="Z376" s="12">
        <v>359</v>
      </c>
      <c r="AA376" s="10">
        <v>12.11</v>
      </c>
      <c r="AB376" s="10">
        <v>15.9</v>
      </c>
      <c r="AC376" s="10" t="s">
        <v>41</v>
      </c>
      <c r="AD376" s="10" t="s">
        <v>41</v>
      </c>
      <c r="AF376" s="2">
        <v>371</v>
      </c>
      <c r="AG376" s="2">
        <v>359</v>
      </c>
      <c r="AH376" s="1">
        <v>4107.8149999999996</v>
      </c>
      <c r="AI376" s="1">
        <v>11.97</v>
      </c>
      <c r="AJ376" s="1">
        <v>11.964</v>
      </c>
      <c r="AL376" s="1">
        <v>15.9</v>
      </c>
    </row>
    <row r="377" spans="2:38" ht="12.75" customHeight="1">
      <c r="B377" s="4">
        <v>357</v>
      </c>
      <c r="C377" s="5">
        <v>15.9</v>
      </c>
      <c r="D377" s="6" t="s">
        <v>533</v>
      </c>
      <c r="E377" s="7" t="s">
        <v>37</v>
      </c>
      <c r="F377" s="7" t="s">
        <v>38</v>
      </c>
      <c r="G377" s="8" t="s">
        <v>36</v>
      </c>
      <c r="H377" s="9">
        <v>12</v>
      </c>
      <c r="I377" s="10"/>
      <c r="J377" s="10" t="s">
        <v>534</v>
      </c>
      <c r="K377" s="10">
        <v>4118.125</v>
      </c>
      <c r="L377" s="10">
        <v>11.978999999999999</v>
      </c>
      <c r="M377" s="10">
        <v>11.986000000000001</v>
      </c>
      <c r="N377" s="10">
        <v>11.986000000000001</v>
      </c>
      <c r="O377" s="10">
        <v>15.9</v>
      </c>
      <c r="P377" s="10"/>
      <c r="Q377" s="11"/>
      <c r="R377" s="10" t="s">
        <v>534</v>
      </c>
      <c r="S377" s="10">
        <v>4134.1469999999999</v>
      </c>
      <c r="T377" s="10">
        <v>12.035</v>
      </c>
      <c r="U377" s="10">
        <v>11.986000000000001</v>
      </c>
      <c r="V377" s="10">
        <v>11.986000000000001</v>
      </c>
      <c r="W377" s="10">
        <v>15.9</v>
      </c>
      <c r="X377" s="10"/>
      <c r="Y377" s="10"/>
      <c r="Z377" s="12">
        <v>360</v>
      </c>
      <c r="AA377" s="10">
        <v>12.11</v>
      </c>
      <c r="AB377" s="10">
        <v>15.9</v>
      </c>
      <c r="AC377" s="10" t="s">
        <v>41</v>
      </c>
      <c r="AD377" s="10" t="s">
        <v>41</v>
      </c>
      <c r="AF377" s="2">
        <v>372</v>
      </c>
      <c r="AG377" s="2">
        <v>360</v>
      </c>
      <c r="AH377" s="1">
        <v>4119.7790000000005</v>
      </c>
      <c r="AI377" s="1">
        <v>11.964</v>
      </c>
      <c r="AJ377" s="1">
        <v>11.973000000000001</v>
      </c>
      <c r="AL377" s="1">
        <v>15.9</v>
      </c>
    </row>
    <row r="378" spans="2:38" ht="12.75" customHeight="1">
      <c r="B378" s="13">
        <v>358</v>
      </c>
      <c r="C378" s="14">
        <v>15.9</v>
      </c>
      <c r="D378" s="6" t="s">
        <v>535</v>
      </c>
      <c r="E378" s="15" t="s">
        <v>37</v>
      </c>
      <c r="F378" s="15" t="s">
        <v>38</v>
      </c>
      <c r="G378" s="16" t="s">
        <v>36</v>
      </c>
      <c r="H378" s="9">
        <v>11.993</v>
      </c>
      <c r="I378" s="10"/>
      <c r="J378" s="10" t="s">
        <v>536</v>
      </c>
      <c r="K378" s="10">
        <v>4130.1109999999999</v>
      </c>
      <c r="L378" s="10">
        <v>11.986000000000001</v>
      </c>
      <c r="M378" s="10">
        <v>11.971</v>
      </c>
      <c r="N378" s="10">
        <v>11.971</v>
      </c>
      <c r="O378" s="10">
        <v>15.9</v>
      </c>
      <c r="P378" s="10"/>
      <c r="Q378" s="11"/>
      <c r="R378" s="10" t="s">
        <v>536</v>
      </c>
      <c r="S378" s="10">
        <v>4146.1329999999998</v>
      </c>
      <c r="T378" s="10">
        <v>11.986000000000001</v>
      </c>
      <c r="U378" s="10">
        <v>12.009</v>
      </c>
      <c r="V378" s="10">
        <v>12.009</v>
      </c>
      <c r="W378" s="10">
        <v>15.9</v>
      </c>
      <c r="X378" s="10"/>
      <c r="Y378" s="10"/>
      <c r="Z378" s="12">
        <v>361</v>
      </c>
      <c r="AA378" s="10">
        <v>12.09</v>
      </c>
      <c r="AB378" s="10">
        <v>15.9</v>
      </c>
      <c r="AC378" s="10" t="s">
        <v>41</v>
      </c>
      <c r="AD378" s="10" t="s">
        <v>41</v>
      </c>
      <c r="AF378" s="2">
        <v>373</v>
      </c>
      <c r="AG378" s="2">
        <v>361</v>
      </c>
      <c r="AH378" s="1">
        <v>4131.7520000000004</v>
      </c>
      <c r="AI378" s="1">
        <v>11.973000000000001</v>
      </c>
      <c r="AJ378" s="1">
        <v>11.986000000000001</v>
      </c>
      <c r="AL378" s="1">
        <v>15.9</v>
      </c>
    </row>
    <row r="379" spans="2:38" ht="12.75" customHeight="1">
      <c r="B379" s="4">
        <v>359</v>
      </c>
      <c r="C379" s="5">
        <v>15.9</v>
      </c>
      <c r="D379" s="6" t="s">
        <v>182</v>
      </c>
      <c r="E379" s="7" t="s">
        <v>37</v>
      </c>
      <c r="F379" s="7" t="s">
        <v>38</v>
      </c>
      <c r="G379" s="8" t="s">
        <v>36</v>
      </c>
      <c r="H379" s="9">
        <v>12.005000000000001</v>
      </c>
      <c r="I379" s="10"/>
      <c r="J379" s="10" t="s">
        <v>537</v>
      </c>
      <c r="K379" s="10">
        <v>4142.0820000000003</v>
      </c>
      <c r="L379" s="10">
        <v>11.971</v>
      </c>
      <c r="M379" s="10">
        <v>11.984</v>
      </c>
      <c r="N379" s="10">
        <v>11.984</v>
      </c>
      <c r="O379" s="10">
        <v>15.9</v>
      </c>
      <c r="P379" s="10"/>
      <c r="Q379" s="11"/>
      <c r="R379" s="10" t="s">
        <v>537</v>
      </c>
      <c r="S379" s="10">
        <v>4158.143</v>
      </c>
      <c r="T379" s="10">
        <v>12.009</v>
      </c>
      <c r="U379" s="10">
        <v>12.052</v>
      </c>
      <c r="V379" s="10">
        <v>12.052</v>
      </c>
      <c r="W379" s="10">
        <v>15.9</v>
      </c>
      <c r="X379" s="10"/>
      <c r="Y379" s="10"/>
      <c r="Z379" s="12">
        <v>362</v>
      </c>
      <c r="AA379" s="10">
        <v>12.11</v>
      </c>
      <c r="AB379" s="10">
        <v>15.9</v>
      </c>
      <c r="AC379" s="10" t="s">
        <v>41</v>
      </c>
      <c r="AD379" s="10" t="s">
        <v>41</v>
      </c>
      <c r="AF379" s="2">
        <v>374</v>
      </c>
      <c r="AG379" s="2">
        <v>362</v>
      </c>
      <c r="AH379" s="1">
        <v>4143.7380000000003</v>
      </c>
      <c r="AI379" s="1">
        <v>11.986000000000001</v>
      </c>
      <c r="AJ379" s="1">
        <v>11.984</v>
      </c>
      <c r="AL379" s="1">
        <v>15.9</v>
      </c>
    </row>
    <row r="380" spans="2:38" ht="12.75" customHeight="1">
      <c r="B380" s="13">
        <v>360</v>
      </c>
      <c r="C380" s="14">
        <v>15.9</v>
      </c>
      <c r="D380" s="6" t="s">
        <v>533</v>
      </c>
      <c r="E380" s="15" t="s">
        <v>37</v>
      </c>
      <c r="F380" s="15" t="s">
        <v>38</v>
      </c>
      <c r="G380" s="16" t="s">
        <v>36</v>
      </c>
      <c r="H380" s="9">
        <v>12.007</v>
      </c>
      <c r="I380" s="10"/>
      <c r="J380" s="10" t="s">
        <v>538</v>
      </c>
      <c r="K380" s="10">
        <v>4154.0659999999998</v>
      </c>
      <c r="L380" s="10">
        <v>11.984</v>
      </c>
      <c r="M380" s="10">
        <v>11.971</v>
      </c>
      <c r="N380" s="10">
        <v>11.971</v>
      </c>
      <c r="O380" s="10">
        <v>15.9</v>
      </c>
      <c r="P380" s="10"/>
      <c r="Q380" s="11"/>
      <c r="R380" s="10" t="s">
        <v>538</v>
      </c>
      <c r="S380" s="10">
        <v>4170.1949999999997</v>
      </c>
      <c r="T380" s="10">
        <v>12.052</v>
      </c>
      <c r="U380" s="10">
        <v>12.009</v>
      </c>
      <c r="V380" s="10">
        <v>12.009</v>
      </c>
      <c r="W380" s="10">
        <v>15.9</v>
      </c>
      <c r="X380" s="10"/>
      <c r="Y380" s="10"/>
      <c r="Z380" s="12">
        <v>363</v>
      </c>
      <c r="AA380" s="10">
        <v>12.1</v>
      </c>
      <c r="AB380" s="10">
        <v>15.9</v>
      </c>
      <c r="AC380" s="10" t="s">
        <v>41</v>
      </c>
      <c r="AD380" s="10" t="s">
        <v>41</v>
      </c>
      <c r="AF380" s="2">
        <v>375</v>
      </c>
      <c r="AG380" s="2">
        <v>363</v>
      </c>
      <c r="AH380" s="1">
        <v>4155.7219999999998</v>
      </c>
      <c r="AI380" s="1">
        <v>11.984</v>
      </c>
      <c r="AJ380" s="1">
        <v>11.97</v>
      </c>
      <c r="AL380" s="1">
        <v>15.9</v>
      </c>
    </row>
    <row r="381" spans="2:38" ht="12.75" customHeight="1">
      <c r="B381" s="4">
        <v>361</v>
      </c>
      <c r="C381" s="5">
        <v>15.9</v>
      </c>
      <c r="D381" s="6" t="s">
        <v>189</v>
      </c>
      <c r="E381" s="7" t="s">
        <v>37</v>
      </c>
      <c r="F381" s="7" t="s">
        <v>38</v>
      </c>
      <c r="G381" s="8" t="s">
        <v>36</v>
      </c>
      <c r="H381" s="9">
        <v>12.002000000000001</v>
      </c>
      <c r="I381" s="10"/>
      <c r="J381" s="10" t="s">
        <v>539</v>
      </c>
      <c r="K381" s="10">
        <v>4166.0370000000003</v>
      </c>
      <c r="L381" s="10">
        <v>11.971</v>
      </c>
      <c r="M381" s="10">
        <v>11.984</v>
      </c>
      <c r="N381" s="10">
        <v>11.984</v>
      </c>
      <c r="O381" s="10">
        <v>15.9</v>
      </c>
      <c r="P381" s="10"/>
      <c r="Q381" s="11"/>
      <c r="R381" s="10" t="s">
        <v>539</v>
      </c>
      <c r="S381" s="10">
        <v>4182.2039999999997</v>
      </c>
      <c r="T381" s="10">
        <v>12.009</v>
      </c>
      <c r="U381" s="10">
        <v>12.04</v>
      </c>
      <c r="V381" s="10">
        <v>12.04</v>
      </c>
      <c r="W381" s="10">
        <v>15.9</v>
      </c>
      <c r="X381" s="10"/>
      <c r="Y381" s="10"/>
      <c r="Z381" s="12">
        <v>364</v>
      </c>
      <c r="AA381" s="10">
        <v>12.16</v>
      </c>
      <c r="AB381" s="10">
        <v>15.9</v>
      </c>
      <c r="AC381" s="10" t="s">
        <v>41</v>
      </c>
      <c r="AD381" s="10" t="s">
        <v>41</v>
      </c>
      <c r="AF381" s="2">
        <v>376</v>
      </c>
      <c r="AG381" s="2">
        <v>364</v>
      </c>
      <c r="AH381" s="1">
        <v>4167.692</v>
      </c>
      <c r="AI381" s="1">
        <v>11.97</v>
      </c>
      <c r="AJ381" s="1">
        <v>11.962999999999999</v>
      </c>
      <c r="AL381" s="1">
        <v>15.9</v>
      </c>
    </row>
    <row r="382" spans="2:38" ht="12.75" customHeight="1">
      <c r="B382" s="13">
        <v>362</v>
      </c>
      <c r="C382" s="14">
        <v>15.9</v>
      </c>
      <c r="D382" s="6" t="s">
        <v>540</v>
      </c>
      <c r="E382" s="15" t="s">
        <v>37</v>
      </c>
      <c r="F382" s="15" t="s">
        <v>38</v>
      </c>
      <c r="G382" s="16" t="s">
        <v>36</v>
      </c>
      <c r="H382" s="9">
        <v>11.997999999999999</v>
      </c>
      <c r="I382" s="10"/>
      <c r="J382" s="10" t="s">
        <v>541</v>
      </c>
      <c r="K382" s="10">
        <v>4178.0209999999997</v>
      </c>
      <c r="L382" s="10">
        <v>11.984</v>
      </c>
      <c r="M382" s="10">
        <v>11.989000000000001</v>
      </c>
      <c r="N382" s="10">
        <v>11.989000000000001</v>
      </c>
      <c r="O382" s="10">
        <v>15.9</v>
      </c>
      <c r="P382" s="10"/>
      <c r="Q382" s="11"/>
      <c r="R382" s="10" t="s">
        <v>541</v>
      </c>
      <c r="S382" s="10">
        <v>4194.2439999999997</v>
      </c>
      <c r="T382" s="10">
        <v>12.04</v>
      </c>
      <c r="U382" s="10">
        <v>12.012</v>
      </c>
      <c r="V382" s="10">
        <v>12.012</v>
      </c>
      <c r="W382" s="10">
        <v>15.9</v>
      </c>
      <c r="X382" s="10"/>
      <c r="Y382" s="10"/>
      <c r="Z382" s="12">
        <v>365</v>
      </c>
      <c r="AA382" s="10">
        <v>12.12</v>
      </c>
      <c r="AB382" s="10">
        <v>15.9</v>
      </c>
      <c r="AC382" s="10" t="s">
        <v>41</v>
      </c>
      <c r="AD382" s="10" t="s">
        <v>41</v>
      </c>
      <c r="AF382" s="2">
        <v>377</v>
      </c>
      <c r="AG382" s="2">
        <v>365</v>
      </c>
      <c r="AH382" s="1">
        <v>4179.6549999999997</v>
      </c>
      <c r="AI382" s="1">
        <v>11.962999999999999</v>
      </c>
      <c r="AJ382" s="1">
        <v>11.94</v>
      </c>
      <c r="AL382" s="1">
        <v>15.9</v>
      </c>
    </row>
    <row r="383" spans="2:38" ht="12.75" customHeight="1">
      <c r="B383" s="4">
        <v>363</v>
      </c>
      <c r="C383" s="5">
        <v>15.9</v>
      </c>
      <c r="D383" s="6" t="s">
        <v>542</v>
      </c>
      <c r="E383" s="7" t="s">
        <v>37</v>
      </c>
      <c r="F383" s="7" t="s">
        <v>38</v>
      </c>
      <c r="G383" s="8" t="s">
        <v>36</v>
      </c>
      <c r="H383" s="9">
        <v>11.994</v>
      </c>
      <c r="I383" s="10"/>
      <c r="J383" s="10" t="s">
        <v>543</v>
      </c>
      <c r="K383" s="10">
        <v>4190.009</v>
      </c>
      <c r="L383" s="10">
        <v>11.989000000000001</v>
      </c>
      <c r="M383" s="10">
        <v>11.989000000000001</v>
      </c>
      <c r="N383" s="10">
        <v>11.989000000000001</v>
      </c>
      <c r="O383" s="10">
        <v>15.9</v>
      </c>
      <c r="P383" s="10"/>
      <c r="Q383" s="11"/>
      <c r="R383" s="10" t="s">
        <v>543</v>
      </c>
      <c r="S383" s="10">
        <v>4206.2550000000001</v>
      </c>
      <c r="T383" s="10">
        <v>12.012</v>
      </c>
      <c r="U383" s="10">
        <v>12.012</v>
      </c>
      <c r="V383" s="10">
        <v>12.012</v>
      </c>
      <c r="W383" s="10">
        <v>15.9</v>
      </c>
      <c r="X383" s="10"/>
      <c r="Y383" s="10"/>
      <c r="Z383" s="12">
        <v>366</v>
      </c>
      <c r="AA383" s="10">
        <v>12.1</v>
      </c>
      <c r="AB383" s="10">
        <v>15.9</v>
      </c>
      <c r="AC383" s="10" t="s">
        <v>41</v>
      </c>
      <c r="AD383" s="10" t="s">
        <v>41</v>
      </c>
      <c r="AF383" s="2">
        <v>378</v>
      </c>
      <c r="AG383" s="2">
        <v>366</v>
      </c>
      <c r="AH383" s="1">
        <v>4191.5950000000003</v>
      </c>
      <c r="AI383" s="1">
        <v>11.94</v>
      </c>
      <c r="AJ383" s="1">
        <v>11.975</v>
      </c>
      <c r="AL383" s="1">
        <v>15.9</v>
      </c>
    </row>
    <row r="384" spans="2:38" ht="12.75" customHeight="1">
      <c r="B384" s="13">
        <v>364</v>
      </c>
      <c r="C384" s="14">
        <v>15.9</v>
      </c>
      <c r="D384" s="6" t="s">
        <v>228</v>
      </c>
      <c r="E384" s="15" t="s">
        <v>37</v>
      </c>
      <c r="F384" s="15" t="s">
        <v>38</v>
      </c>
      <c r="G384" s="16" t="s">
        <v>36</v>
      </c>
      <c r="H384" s="9">
        <v>12.01</v>
      </c>
      <c r="I384" s="10"/>
      <c r="J384" s="10" t="s">
        <v>544</v>
      </c>
      <c r="K384" s="10">
        <v>4201.9979999999996</v>
      </c>
      <c r="L384" s="10">
        <v>11.989000000000001</v>
      </c>
      <c r="M384" s="10">
        <v>11.991</v>
      </c>
      <c r="N384" s="10">
        <v>11.991</v>
      </c>
      <c r="O384" s="10">
        <v>15.9</v>
      </c>
      <c r="P384" s="10"/>
      <c r="Q384" s="11"/>
      <c r="R384" s="10" t="s">
        <v>544</v>
      </c>
      <c r="S384" s="10">
        <v>4218.2669999999998</v>
      </c>
      <c r="T384" s="10">
        <v>12.012</v>
      </c>
      <c r="U384" s="10">
        <v>12.019</v>
      </c>
      <c r="V384" s="10">
        <v>12.019</v>
      </c>
      <c r="W384" s="10">
        <v>15.9</v>
      </c>
      <c r="X384" s="10"/>
      <c r="Y384" s="10"/>
      <c r="Z384" s="12">
        <v>367</v>
      </c>
      <c r="AA384" s="10">
        <v>12.09</v>
      </c>
      <c r="AB384" s="10">
        <v>15.9</v>
      </c>
      <c r="AC384" s="10" t="s">
        <v>41</v>
      </c>
      <c r="AD384" s="10" t="s">
        <v>41</v>
      </c>
      <c r="AF384" s="2">
        <v>379</v>
      </c>
      <c r="AG384" s="2">
        <v>367</v>
      </c>
      <c r="AH384" s="1">
        <v>4203.57</v>
      </c>
      <c r="AI384" s="1">
        <v>11.975</v>
      </c>
      <c r="AJ384" s="1">
        <v>11.978999999999999</v>
      </c>
      <c r="AL384" s="1">
        <v>15.9</v>
      </c>
    </row>
    <row r="385" spans="2:38" ht="12.75" customHeight="1">
      <c r="B385" s="4">
        <v>365</v>
      </c>
      <c r="C385" s="5">
        <v>15.9</v>
      </c>
      <c r="D385" s="6" t="s">
        <v>146</v>
      </c>
      <c r="E385" s="7" t="s">
        <v>37</v>
      </c>
      <c r="F385" s="7" t="s">
        <v>38</v>
      </c>
      <c r="G385" s="8" t="s">
        <v>36</v>
      </c>
      <c r="H385" s="9">
        <v>12.005000000000001</v>
      </c>
      <c r="I385" s="10"/>
      <c r="J385" s="10" t="s">
        <v>545</v>
      </c>
      <c r="K385" s="10">
        <v>4213.99</v>
      </c>
      <c r="L385" s="10">
        <v>11.991</v>
      </c>
      <c r="M385" s="10">
        <v>12.004</v>
      </c>
      <c r="N385" s="10">
        <v>12.004</v>
      </c>
      <c r="O385" s="10">
        <v>15.9</v>
      </c>
      <c r="P385" s="10"/>
      <c r="Q385" s="11"/>
      <c r="R385" s="10" t="s">
        <v>545</v>
      </c>
      <c r="S385" s="10">
        <v>4230.2860000000001</v>
      </c>
      <c r="T385" s="10">
        <v>12.019</v>
      </c>
      <c r="U385" s="10">
        <v>12.022</v>
      </c>
      <c r="V385" s="10">
        <v>12.022</v>
      </c>
      <c r="W385" s="10">
        <v>15.9</v>
      </c>
      <c r="X385" s="10"/>
      <c r="Y385" s="10"/>
      <c r="Z385" s="12">
        <v>368</v>
      </c>
      <c r="AA385" s="10">
        <v>12.13</v>
      </c>
      <c r="AB385" s="10">
        <v>15.9</v>
      </c>
      <c r="AC385" s="10" t="s">
        <v>41</v>
      </c>
      <c r="AD385" s="10" t="s">
        <v>41</v>
      </c>
      <c r="AF385" s="2">
        <v>380</v>
      </c>
      <c r="AG385" s="2">
        <v>368</v>
      </c>
      <c r="AH385" s="1">
        <v>4215.549</v>
      </c>
      <c r="AI385" s="1">
        <v>11.978999999999999</v>
      </c>
      <c r="AJ385" s="1">
        <v>11.978999999999999</v>
      </c>
      <c r="AL385" s="1">
        <v>15.9</v>
      </c>
    </row>
    <row r="386" spans="2:38" ht="12.75" customHeight="1">
      <c r="B386" s="13">
        <v>366</v>
      </c>
      <c r="C386" s="14">
        <v>15.9</v>
      </c>
      <c r="D386" s="6" t="s">
        <v>546</v>
      </c>
      <c r="E386" s="15" t="s">
        <v>37</v>
      </c>
      <c r="F386" s="15" t="s">
        <v>38</v>
      </c>
      <c r="G386" s="16" t="s">
        <v>36</v>
      </c>
      <c r="H386" s="9">
        <v>11.997</v>
      </c>
      <c r="I386" s="10"/>
      <c r="J386" s="10" t="s">
        <v>547</v>
      </c>
      <c r="K386" s="10">
        <v>4225.9939999999997</v>
      </c>
      <c r="L386" s="10">
        <v>12.004</v>
      </c>
      <c r="M386" s="10">
        <v>11.986000000000001</v>
      </c>
      <c r="N386" s="10">
        <v>11.986000000000001</v>
      </c>
      <c r="O386" s="10">
        <v>15.9</v>
      </c>
      <c r="P386" s="10"/>
      <c r="Q386" s="11"/>
      <c r="R386" s="10" t="s">
        <v>547</v>
      </c>
      <c r="S386" s="10">
        <v>4242.308</v>
      </c>
      <c r="T386" s="10">
        <v>12.022</v>
      </c>
      <c r="U386" s="10">
        <v>12.019</v>
      </c>
      <c r="V386" s="10">
        <v>12.019</v>
      </c>
      <c r="W386" s="10">
        <v>15.9</v>
      </c>
      <c r="X386" s="10"/>
      <c r="Y386" s="10"/>
      <c r="Z386" s="12">
        <v>369</v>
      </c>
      <c r="AA386" s="10">
        <v>12.1</v>
      </c>
      <c r="AB386" s="10">
        <v>15.9</v>
      </c>
      <c r="AC386" s="10" t="s">
        <v>41</v>
      </c>
      <c r="AD386" s="10" t="s">
        <v>41</v>
      </c>
      <c r="AF386" s="2">
        <v>381</v>
      </c>
      <c r="AG386" s="2">
        <v>369</v>
      </c>
      <c r="AH386" s="1">
        <v>4227.5280000000002</v>
      </c>
      <c r="AI386" s="1">
        <v>11.978999999999999</v>
      </c>
      <c r="AJ386" s="1">
        <v>11.99</v>
      </c>
      <c r="AL386" s="1">
        <v>15.9</v>
      </c>
    </row>
    <row r="387" spans="2:38" ht="12.75" customHeight="1">
      <c r="B387" s="4">
        <v>367</v>
      </c>
      <c r="C387" s="5">
        <v>15.9</v>
      </c>
      <c r="D387" s="6" t="s">
        <v>128</v>
      </c>
      <c r="E387" s="7" t="s">
        <v>37</v>
      </c>
      <c r="F387" s="7" t="s">
        <v>38</v>
      </c>
      <c r="G387" s="8" t="s">
        <v>36</v>
      </c>
      <c r="H387" s="9">
        <v>11.996</v>
      </c>
      <c r="I387" s="10"/>
      <c r="J387" s="10" t="s">
        <v>548</v>
      </c>
      <c r="K387" s="10">
        <v>4237.9799999999996</v>
      </c>
      <c r="L387" s="10">
        <v>11.986000000000001</v>
      </c>
      <c r="M387" s="10">
        <v>11.961</v>
      </c>
      <c r="N387" s="10">
        <v>11.961</v>
      </c>
      <c r="O387" s="10">
        <v>15.9</v>
      </c>
      <c r="P387" s="10"/>
      <c r="Q387" s="11"/>
      <c r="R387" s="10" t="s">
        <v>548</v>
      </c>
      <c r="S387" s="10">
        <v>4254.3270000000002</v>
      </c>
      <c r="T387" s="10">
        <v>12.019</v>
      </c>
      <c r="U387" s="10">
        <v>11.994</v>
      </c>
      <c r="V387" s="10">
        <v>11.994</v>
      </c>
      <c r="W387" s="10">
        <v>15.9</v>
      </c>
      <c r="X387" s="10"/>
      <c r="Y387" s="10"/>
      <c r="Z387" s="12">
        <v>370</v>
      </c>
      <c r="AA387" s="10">
        <v>12.07</v>
      </c>
      <c r="AB387" s="10">
        <v>15.9</v>
      </c>
      <c r="AC387" s="10" t="s">
        <v>41</v>
      </c>
      <c r="AD387" s="10" t="s">
        <v>41</v>
      </c>
      <c r="AF387" s="2">
        <v>382</v>
      </c>
      <c r="AG387" s="2">
        <v>370</v>
      </c>
      <c r="AH387" s="1">
        <v>4239.518</v>
      </c>
      <c r="AI387" s="1">
        <v>11.99</v>
      </c>
      <c r="AJ387" s="1">
        <v>11.959</v>
      </c>
      <c r="AL387" s="1">
        <v>15.9</v>
      </c>
    </row>
    <row r="388" spans="2:38" ht="12.75" customHeight="1">
      <c r="B388" s="13">
        <v>368</v>
      </c>
      <c r="C388" s="14">
        <v>15.9</v>
      </c>
      <c r="D388" s="6" t="s">
        <v>365</v>
      </c>
      <c r="E388" s="15" t="s">
        <v>37</v>
      </c>
      <c r="F388" s="15" t="s">
        <v>38</v>
      </c>
      <c r="G388" s="16" t="s">
        <v>36</v>
      </c>
      <c r="H388" s="9">
        <v>12.002000000000001</v>
      </c>
      <c r="I388" s="10"/>
      <c r="J388" s="10" t="s">
        <v>549</v>
      </c>
      <c r="K388" s="10">
        <v>4249.9409999999998</v>
      </c>
      <c r="L388" s="10">
        <v>11.961</v>
      </c>
      <c r="M388" s="10">
        <v>11.989000000000001</v>
      </c>
      <c r="N388" s="10">
        <v>11.989000000000001</v>
      </c>
      <c r="O388" s="10">
        <v>15.9</v>
      </c>
      <c r="P388" s="10"/>
      <c r="Q388" s="11"/>
      <c r="R388" s="10" t="s">
        <v>549</v>
      </c>
      <c r="S388" s="10">
        <v>4266.3209999999999</v>
      </c>
      <c r="T388" s="10">
        <v>11.994</v>
      </c>
      <c r="U388" s="10">
        <v>12.023999999999999</v>
      </c>
      <c r="V388" s="10">
        <v>12.023999999999999</v>
      </c>
      <c r="W388" s="10">
        <v>15.9</v>
      </c>
      <c r="X388" s="10"/>
      <c r="Y388" s="10"/>
      <c r="Z388" s="12">
        <v>371</v>
      </c>
      <c r="AA388" s="10">
        <v>12.08</v>
      </c>
      <c r="AB388" s="10">
        <v>15.9</v>
      </c>
      <c r="AC388" s="10" t="s">
        <v>41</v>
      </c>
      <c r="AD388" s="10" t="s">
        <v>41</v>
      </c>
      <c r="AF388" s="2">
        <v>383</v>
      </c>
      <c r="AG388" s="2">
        <v>371</v>
      </c>
      <c r="AH388" s="1">
        <v>4251.4769999999999</v>
      </c>
      <c r="AI388" s="1">
        <v>11.959</v>
      </c>
      <c r="AJ388" s="1">
        <v>11.984</v>
      </c>
      <c r="AL388" s="1">
        <v>15.9</v>
      </c>
    </row>
    <row r="389" spans="2:38" ht="12.75" customHeight="1">
      <c r="B389" s="4">
        <v>369</v>
      </c>
      <c r="C389" s="5">
        <v>15.9</v>
      </c>
      <c r="D389" s="6" t="s">
        <v>550</v>
      </c>
      <c r="E389" s="7" t="s">
        <v>37</v>
      </c>
      <c r="F389" s="7" t="s">
        <v>38</v>
      </c>
      <c r="G389" s="8" t="s">
        <v>36</v>
      </c>
      <c r="H389" s="9">
        <v>11.994</v>
      </c>
      <c r="I389" s="10"/>
      <c r="J389" s="10" t="s">
        <v>551</v>
      </c>
      <c r="K389" s="10">
        <v>4261.93</v>
      </c>
      <c r="L389" s="10">
        <v>11.989000000000001</v>
      </c>
      <c r="M389" s="10">
        <v>11.981</v>
      </c>
      <c r="N389" s="10">
        <v>11.981</v>
      </c>
      <c r="O389" s="10">
        <v>15.9</v>
      </c>
      <c r="P389" s="10"/>
      <c r="Q389" s="11"/>
      <c r="R389" s="10" t="s">
        <v>551</v>
      </c>
      <c r="S389" s="10">
        <v>4278.3459999999995</v>
      </c>
      <c r="T389" s="10">
        <v>12.023999999999999</v>
      </c>
      <c r="U389" s="10">
        <v>12.029</v>
      </c>
      <c r="V389" s="10">
        <v>12.029</v>
      </c>
      <c r="W389" s="10">
        <v>15.9</v>
      </c>
      <c r="X389" s="10"/>
      <c r="Y389" s="10"/>
      <c r="Z389" s="12">
        <v>372</v>
      </c>
      <c r="AA389" s="10">
        <v>12.1</v>
      </c>
      <c r="AB389" s="10">
        <v>15.9</v>
      </c>
      <c r="AC389" s="10" t="s">
        <v>41</v>
      </c>
      <c r="AD389" s="10" t="s">
        <v>41</v>
      </c>
      <c r="AF389" s="2">
        <v>384</v>
      </c>
      <c r="AG389" s="2">
        <v>372</v>
      </c>
      <c r="AH389" s="1">
        <v>4263.4610000000002</v>
      </c>
      <c r="AI389" s="1">
        <v>11.984</v>
      </c>
      <c r="AJ389" s="1">
        <v>11.971</v>
      </c>
      <c r="AL389" s="1">
        <v>15.9</v>
      </c>
    </row>
    <row r="390" spans="2:38" ht="12.75" customHeight="1">
      <c r="B390" s="13">
        <v>370</v>
      </c>
      <c r="C390" s="14">
        <v>15.9</v>
      </c>
      <c r="D390" s="6" t="s">
        <v>552</v>
      </c>
      <c r="E390" s="15" t="s">
        <v>37</v>
      </c>
      <c r="F390" s="15" t="s">
        <v>38</v>
      </c>
      <c r="G390" s="16" t="s">
        <v>36</v>
      </c>
      <c r="H390" s="9">
        <v>12.003</v>
      </c>
      <c r="I390" s="10"/>
      <c r="J390" s="10" t="s">
        <v>553</v>
      </c>
      <c r="K390" s="10">
        <v>4273.9110000000001</v>
      </c>
      <c r="L390" s="10">
        <v>11.981</v>
      </c>
      <c r="M390" s="10">
        <v>11.986000000000001</v>
      </c>
      <c r="N390" s="10">
        <v>11.986000000000001</v>
      </c>
      <c r="O390" s="10">
        <v>15.9</v>
      </c>
      <c r="P390" s="10"/>
      <c r="Q390" s="11"/>
      <c r="R390" s="10" t="s">
        <v>553</v>
      </c>
      <c r="S390" s="10">
        <v>4290.375</v>
      </c>
      <c r="T390" s="10">
        <v>12.029</v>
      </c>
      <c r="U390" s="10">
        <v>12.019</v>
      </c>
      <c r="V390" s="10">
        <v>12.019</v>
      </c>
      <c r="W390" s="10">
        <v>15.9</v>
      </c>
      <c r="X390" s="10"/>
      <c r="Y390" s="10"/>
      <c r="Z390" s="12">
        <v>373</v>
      </c>
      <c r="AA390" s="10">
        <v>12.09</v>
      </c>
      <c r="AB390" s="10">
        <v>15.9</v>
      </c>
      <c r="AC390" s="10" t="s">
        <v>41</v>
      </c>
      <c r="AD390" s="10" t="s">
        <v>41</v>
      </c>
      <c r="AF390" s="2">
        <v>385</v>
      </c>
      <c r="AG390" s="2">
        <v>373</v>
      </c>
      <c r="AH390" s="1">
        <v>4275.4319999999998</v>
      </c>
      <c r="AI390" s="1">
        <v>11.971</v>
      </c>
      <c r="AJ390" s="1">
        <v>11.952</v>
      </c>
      <c r="AL390" s="1">
        <v>15.9</v>
      </c>
    </row>
    <row r="391" spans="2:38" ht="12.75" customHeight="1">
      <c r="B391" s="4">
        <v>371</v>
      </c>
      <c r="C391" s="5">
        <v>15.9</v>
      </c>
      <c r="D391" s="6" t="s">
        <v>283</v>
      </c>
      <c r="E391" s="7" t="s">
        <v>37</v>
      </c>
      <c r="F391" s="7" t="s">
        <v>38</v>
      </c>
      <c r="G391" s="8" t="s">
        <v>36</v>
      </c>
      <c r="H391" s="9">
        <v>12</v>
      </c>
      <c r="I391" s="10"/>
      <c r="J391" s="10" t="s">
        <v>554</v>
      </c>
      <c r="K391" s="10">
        <v>4285.8969999999999</v>
      </c>
      <c r="L391" s="10">
        <v>11.986000000000001</v>
      </c>
      <c r="M391" s="10">
        <v>11.984</v>
      </c>
      <c r="N391" s="10">
        <v>11.984</v>
      </c>
      <c r="O391" s="10">
        <v>15.9</v>
      </c>
      <c r="P391" s="10"/>
      <c r="Q391" s="11"/>
      <c r="R391" s="10" t="s">
        <v>554</v>
      </c>
      <c r="S391" s="10">
        <v>4302.3940000000002</v>
      </c>
      <c r="T391" s="10">
        <v>12.019</v>
      </c>
      <c r="U391" s="10">
        <v>12.029</v>
      </c>
      <c r="V391" s="10">
        <v>12.029</v>
      </c>
      <c r="W391" s="10">
        <v>15.9</v>
      </c>
      <c r="X391" s="10"/>
      <c r="Y391" s="10"/>
      <c r="Z391" s="12">
        <v>374</v>
      </c>
      <c r="AA391" s="10">
        <v>12.12</v>
      </c>
      <c r="AB391" s="10">
        <v>15.9</v>
      </c>
      <c r="AC391" s="10" t="s">
        <v>41</v>
      </c>
      <c r="AD391" s="10" t="s">
        <v>41</v>
      </c>
      <c r="AF391" s="2">
        <v>386</v>
      </c>
      <c r="AG391" s="2">
        <v>374</v>
      </c>
      <c r="AH391" s="1">
        <v>4287.384</v>
      </c>
      <c r="AI391" s="1">
        <v>11.952</v>
      </c>
      <c r="AJ391" s="1">
        <v>11.951000000000001</v>
      </c>
      <c r="AL391" s="1">
        <v>15.9</v>
      </c>
    </row>
    <row r="392" spans="2:38" ht="12.75" customHeight="1">
      <c r="B392" s="13">
        <v>372</v>
      </c>
      <c r="C392" s="14">
        <v>15.9</v>
      </c>
      <c r="D392" s="6" t="s">
        <v>555</v>
      </c>
      <c r="E392" s="15" t="s">
        <v>37</v>
      </c>
      <c r="F392" s="15" t="s">
        <v>38</v>
      </c>
      <c r="G392" s="16" t="s">
        <v>36</v>
      </c>
      <c r="H392" s="9">
        <v>11.999000000000001</v>
      </c>
      <c r="I392" s="10"/>
      <c r="J392" s="10" t="s">
        <v>556</v>
      </c>
      <c r="K392" s="10">
        <v>4297.8810000000003</v>
      </c>
      <c r="L392" s="10">
        <v>11.984</v>
      </c>
      <c r="M392" s="10">
        <v>11.976000000000001</v>
      </c>
      <c r="N392" s="10">
        <v>11.976000000000001</v>
      </c>
      <c r="O392" s="10">
        <v>15.9</v>
      </c>
      <c r="P392" s="10"/>
      <c r="Q392" s="11"/>
      <c r="R392" s="10" t="s">
        <v>556</v>
      </c>
      <c r="S392" s="10">
        <v>4314.424</v>
      </c>
      <c r="T392" s="10">
        <v>12.029</v>
      </c>
      <c r="U392" s="10">
        <v>12.012</v>
      </c>
      <c r="V392" s="10">
        <v>12.012</v>
      </c>
      <c r="W392" s="10">
        <v>15.9</v>
      </c>
      <c r="X392" s="10"/>
      <c r="Y392" s="10"/>
      <c r="Z392" s="12">
        <v>375</v>
      </c>
      <c r="AA392" s="10">
        <v>12.1</v>
      </c>
      <c r="AB392" s="10">
        <v>15.9</v>
      </c>
      <c r="AC392" s="10" t="s">
        <v>41</v>
      </c>
      <c r="AD392" s="10" t="s">
        <v>41</v>
      </c>
      <c r="AF392" s="2">
        <v>387</v>
      </c>
      <c r="AG392" s="2">
        <v>375</v>
      </c>
      <c r="AH392" s="1">
        <v>4299.3360000000002</v>
      </c>
      <c r="AI392" s="1">
        <v>11.951000000000001</v>
      </c>
      <c r="AJ392" s="1">
        <v>11.972</v>
      </c>
      <c r="AL392" s="1">
        <v>15.9</v>
      </c>
    </row>
    <row r="393" spans="2:38" ht="12.75" customHeight="1">
      <c r="B393" s="4">
        <v>373</v>
      </c>
      <c r="C393" s="5">
        <v>15.9</v>
      </c>
      <c r="D393" s="6" t="s">
        <v>557</v>
      </c>
      <c r="E393" s="7" t="s">
        <v>37</v>
      </c>
      <c r="F393" s="7" t="s">
        <v>38</v>
      </c>
      <c r="G393" s="8" t="s">
        <v>36</v>
      </c>
      <c r="H393" s="9">
        <v>12</v>
      </c>
      <c r="I393" s="10"/>
      <c r="J393" s="10" t="s">
        <v>558</v>
      </c>
      <c r="K393" s="10">
        <v>4309.857</v>
      </c>
      <c r="L393" s="10">
        <v>11.976000000000001</v>
      </c>
      <c r="M393" s="10">
        <v>11.991</v>
      </c>
      <c r="N393" s="10">
        <v>11.991</v>
      </c>
      <c r="O393" s="10">
        <v>15.9</v>
      </c>
      <c r="P393" s="10"/>
      <c r="Q393" s="11"/>
      <c r="R393" s="10" t="s">
        <v>558</v>
      </c>
      <c r="S393" s="10">
        <v>4326.4350000000004</v>
      </c>
      <c r="T393" s="10">
        <v>12.012</v>
      </c>
      <c r="U393" s="10">
        <v>12.013999999999999</v>
      </c>
      <c r="V393" s="10">
        <v>12.013999999999999</v>
      </c>
      <c r="W393" s="10">
        <v>15.9</v>
      </c>
      <c r="X393" s="10"/>
      <c r="Y393" s="10"/>
      <c r="Z393" s="12">
        <v>376</v>
      </c>
      <c r="AA393" s="10">
        <v>12.14</v>
      </c>
      <c r="AB393" s="10">
        <v>15.9</v>
      </c>
      <c r="AC393" s="10" t="s">
        <v>41</v>
      </c>
      <c r="AD393" s="10" t="s">
        <v>41</v>
      </c>
      <c r="AF393" s="2">
        <v>388</v>
      </c>
      <c r="AG393" s="2">
        <v>376</v>
      </c>
      <c r="AH393" s="1">
        <v>4311.3069999999998</v>
      </c>
      <c r="AI393" s="1">
        <v>11.972</v>
      </c>
      <c r="AJ393" s="1">
        <v>11.98</v>
      </c>
      <c r="AL393" s="1">
        <v>15.9</v>
      </c>
    </row>
    <row r="394" spans="2:38" ht="12.75" customHeight="1">
      <c r="B394" s="13">
        <v>374</v>
      </c>
      <c r="C394" s="14">
        <v>15.9</v>
      </c>
      <c r="D394" s="6" t="s">
        <v>115</v>
      </c>
      <c r="E394" s="15" t="s">
        <v>37</v>
      </c>
      <c r="F394" s="15" t="s">
        <v>38</v>
      </c>
      <c r="G394" s="16" t="s">
        <v>36</v>
      </c>
      <c r="H394" s="9">
        <v>12</v>
      </c>
      <c r="I394" s="10"/>
      <c r="J394" s="10" t="s">
        <v>559</v>
      </c>
      <c r="K394" s="10">
        <v>4321.848</v>
      </c>
      <c r="L394" s="10">
        <v>11.991</v>
      </c>
      <c r="M394" s="10">
        <v>11.994</v>
      </c>
      <c r="N394" s="10">
        <v>11.994</v>
      </c>
      <c r="O394" s="10">
        <v>15.9</v>
      </c>
      <c r="P394" s="10"/>
      <c r="Q394" s="11"/>
      <c r="R394" s="10" t="s">
        <v>559</v>
      </c>
      <c r="S394" s="10">
        <v>4338.45</v>
      </c>
      <c r="T394" s="10">
        <v>12.013999999999999</v>
      </c>
      <c r="U394" s="10">
        <v>12.013999999999999</v>
      </c>
      <c r="V394" s="10">
        <v>12.013999999999999</v>
      </c>
      <c r="W394" s="10">
        <v>15.9</v>
      </c>
      <c r="X394" s="10"/>
      <c r="Y394" s="10"/>
      <c r="Z394" s="12">
        <v>377</v>
      </c>
      <c r="AA394" s="10">
        <v>12.09</v>
      </c>
      <c r="AB394" s="10">
        <v>15.9</v>
      </c>
      <c r="AC394" s="10" t="s">
        <v>41</v>
      </c>
      <c r="AD394" s="10" t="s">
        <v>41</v>
      </c>
      <c r="AF394" s="2">
        <v>389</v>
      </c>
      <c r="AG394" s="2">
        <v>377</v>
      </c>
      <c r="AH394" s="1">
        <v>4323.2870000000003</v>
      </c>
      <c r="AI394" s="1">
        <v>11.98</v>
      </c>
      <c r="AJ394" s="1">
        <v>11.976000000000001</v>
      </c>
      <c r="AL394" s="1">
        <v>15.9</v>
      </c>
    </row>
    <row r="395" spans="2:38" ht="12.75" customHeight="1">
      <c r="B395" s="4">
        <v>375</v>
      </c>
      <c r="C395" s="5">
        <v>15.9</v>
      </c>
      <c r="D395" s="6" t="s">
        <v>462</v>
      </c>
      <c r="E395" s="7" t="s">
        <v>37</v>
      </c>
      <c r="F395" s="7" t="s">
        <v>38</v>
      </c>
      <c r="G395" s="8" t="s">
        <v>36</v>
      </c>
      <c r="H395" s="9">
        <v>11.997999999999999</v>
      </c>
      <c r="I395" s="10"/>
      <c r="J395" s="10" t="s">
        <v>560</v>
      </c>
      <c r="K395" s="10">
        <v>4333.8419999999996</v>
      </c>
      <c r="L395" s="10">
        <v>11.994</v>
      </c>
      <c r="M395" s="10">
        <v>11.986000000000001</v>
      </c>
      <c r="N395" s="10">
        <v>11.986000000000001</v>
      </c>
      <c r="O395" s="10">
        <v>15.9</v>
      </c>
      <c r="P395" s="10"/>
      <c r="Q395" s="11"/>
      <c r="R395" s="10" t="s">
        <v>560</v>
      </c>
      <c r="S395" s="10">
        <v>4350.4639999999999</v>
      </c>
      <c r="T395" s="10">
        <v>12.013999999999999</v>
      </c>
      <c r="U395" s="10">
        <v>12.007</v>
      </c>
      <c r="V395" s="10">
        <v>12.007</v>
      </c>
      <c r="W395" s="10">
        <v>15.9</v>
      </c>
      <c r="X395" s="10"/>
      <c r="Y395" s="10"/>
      <c r="Z395" s="12">
        <v>378</v>
      </c>
      <c r="AA395" s="10">
        <v>12.1</v>
      </c>
      <c r="AB395" s="10">
        <v>15.9</v>
      </c>
      <c r="AC395" s="10" t="s">
        <v>41</v>
      </c>
      <c r="AD395" s="10" t="s">
        <v>41</v>
      </c>
      <c r="AF395" s="2">
        <v>390</v>
      </c>
      <c r="AG395" s="2">
        <v>378</v>
      </c>
      <c r="AH395" s="1">
        <v>4335.2629999999999</v>
      </c>
      <c r="AI395" s="1">
        <v>11.976000000000001</v>
      </c>
      <c r="AJ395" s="1">
        <v>11.975</v>
      </c>
      <c r="AL395" s="1">
        <v>15.9</v>
      </c>
    </row>
    <row r="396" spans="2:38" ht="12.75" customHeight="1">
      <c r="B396" s="13">
        <v>376</v>
      </c>
      <c r="C396" s="14">
        <v>15.9</v>
      </c>
      <c r="D396" s="6" t="s">
        <v>115</v>
      </c>
      <c r="E396" s="15" t="s">
        <v>37</v>
      </c>
      <c r="F396" s="15" t="s">
        <v>38</v>
      </c>
      <c r="G396" s="16" t="s">
        <v>36</v>
      </c>
      <c r="H396" s="9">
        <v>11.9</v>
      </c>
      <c r="I396" s="10"/>
      <c r="J396" s="10" t="s">
        <v>561</v>
      </c>
      <c r="K396" s="10">
        <v>4345.8280000000004</v>
      </c>
      <c r="L396" s="10">
        <v>11.986000000000001</v>
      </c>
      <c r="M396" s="10">
        <v>11.991</v>
      </c>
      <c r="N396" s="10">
        <v>11.991</v>
      </c>
      <c r="O396" s="10">
        <v>15.9</v>
      </c>
      <c r="P396" s="10"/>
      <c r="Q396" s="11"/>
      <c r="R396" s="10" t="s">
        <v>561</v>
      </c>
      <c r="S396" s="10">
        <v>4362.47</v>
      </c>
      <c r="T396" s="10">
        <v>12.007</v>
      </c>
      <c r="U396" s="10">
        <v>12.013999999999999</v>
      </c>
      <c r="V396" s="10">
        <v>12.013999999999999</v>
      </c>
      <c r="W396" s="10">
        <v>15.9</v>
      </c>
      <c r="X396" s="10"/>
      <c r="Y396" s="10"/>
      <c r="Z396" s="12">
        <v>379</v>
      </c>
      <c r="AA396" s="10">
        <v>12.1</v>
      </c>
      <c r="AB396" s="10">
        <v>15.9</v>
      </c>
      <c r="AC396" s="10" t="s">
        <v>41</v>
      </c>
      <c r="AD396" s="10" t="s">
        <v>41</v>
      </c>
      <c r="AF396" s="2">
        <v>391</v>
      </c>
      <c r="AG396" s="2">
        <v>379</v>
      </c>
      <c r="AH396" s="1">
        <v>4347.2380000000003</v>
      </c>
      <c r="AI396" s="1">
        <v>11.975</v>
      </c>
      <c r="AJ396" s="1">
        <v>11.938000000000001</v>
      </c>
      <c r="AL396" s="1">
        <v>15.9</v>
      </c>
    </row>
    <row r="397" spans="2:38" ht="12.75" customHeight="1">
      <c r="B397" s="4">
        <v>377</v>
      </c>
      <c r="C397" s="5">
        <v>15.9</v>
      </c>
      <c r="D397" s="6" t="s">
        <v>562</v>
      </c>
      <c r="E397" s="7" t="s">
        <v>37</v>
      </c>
      <c r="F397" s="7" t="s">
        <v>38</v>
      </c>
      <c r="G397" s="8" t="s">
        <v>36</v>
      </c>
      <c r="H397" s="9">
        <v>11.954000000000001</v>
      </c>
      <c r="I397" s="10"/>
      <c r="J397" s="10" t="s">
        <v>563</v>
      </c>
      <c r="K397" s="10">
        <v>4357.82</v>
      </c>
      <c r="L397" s="10">
        <v>11.991</v>
      </c>
      <c r="M397" s="10">
        <v>11.887</v>
      </c>
      <c r="N397" s="10">
        <v>11.887</v>
      </c>
      <c r="O397" s="10">
        <v>15.9</v>
      </c>
      <c r="P397" s="10"/>
      <c r="Q397" s="11"/>
      <c r="R397" s="10" t="s">
        <v>563</v>
      </c>
      <c r="S397" s="10">
        <v>4374.4849999999997</v>
      </c>
      <c r="T397" s="10">
        <v>12.013999999999999</v>
      </c>
      <c r="U397" s="10">
        <v>11.913</v>
      </c>
      <c r="V397" s="10">
        <v>11.913</v>
      </c>
      <c r="W397" s="10">
        <v>15.9</v>
      </c>
      <c r="X397" s="10"/>
      <c r="Y397" s="10"/>
      <c r="Z397" s="12">
        <v>380</v>
      </c>
      <c r="AA397" s="10">
        <v>12.01</v>
      </c>
      <c r="AB397" s="10">
        <v>15.9</v>
      </c>
      <c r="AC397" s="10" t="s">
        <v>41</v>
      </c>
      <c r="AD397" s="10" t="s">
        <v>41</v>
      </c>
      <c r="AF397" s="2">
        <v>392</v>
      </c>
      <c r="AG397" s="2">
        <v>380</v>
      </c>
      <c r="AH397" s="1">
        <v>4359.1760000000004</v>
      </c>
      <c r="AI397" s="1">
        <v>11.938000000000001</v>
      </c>
      <c r="AJ397" s="1">
        <v>11.877000000000001</v>
      </c>
      <c r="AL397" s="1">
        <v>15.9</v>
      </c>
    </row>
    <row r="398" spans="2:38" ht="12.75" customHeight="1">
      <c r="B398" s="13">
        <v>378</v>
      </c>
      <c r="C398" s="14">
        <v>15.9</v>
      </c>
      <c r="D398" s="6" t="s">
        <v>161</v>
      </c>
      <c r="E398" s="15" t="s">
        <v>37</v>
      </c>
      <c r="F398" s="15" t="s">
        <v>38</v>
      </c>
      <c r="G398" s="16" t="s">
        <v>36</v>
      </c>
      <c r="H398" s="9">
        <v>11.999000000000001</v>
      </c>
      <c r="I398" s="10"/>
      <c r="J398" s="10" t="s">
        <v>564</v>
      </c>
      <c r="K398" s="10">
        <v>4369.7070000000003</v>
      </c>
      <c r="L398" s="10">
        <v>11.887</v>
      </c>
      <c r="M398" s="10">
        <v>11.938000000000001</v>
      </c>
      <c r="N398" s="10">
        <v>11.938000000000001</v>
      </c>
      <c r="O398" s="10">
        <v>15.9</v>
      </c>
      <c r="P398" s="10"/>
      <c r="Q398" s="11"/>
      <c r="R398" s="10" t="s">
        <v>564</v>
      </c>
      <c r="S398" s="10">
        <v>4386.3969999999999</v>
      </c>
      <c r="T398" s="10">
        <v>11.913</v>
      </c>
      <c r="U398" s="10">
        <v>11.965999999999999</v>
      </c>
      <c r="V398" s="10">
        <v>11.965999999999999</v>
      </c>
      <c r="W398" s="10">
        <v>15.9</v>
      </c>
      <c r="X398" s="10"/>
      <c r="Y398" s="10"/>
      <c r="Z398" s="12">
        <v>381</v>
      </c>
      <c r="AA398" s="10">
        <v>12.07</v>
      </c>
      <c r="AB398" s="10">
        <v>15.9</v>
      </c>
      <c r="AC398" s="10" t="s">
        <v>41</v>
      </c>
      <c r="AD398" s="10" t="s">
        <v>41</v>
      </c>
      <c r="AF398" s="2">
        <v>393</v>
      </c>
      <c r="AG398" s="2">
        <v>381</v>
      </c>
      <c r="AH398" s="1">
        <v>4371.0529999999999</v>
      </c>
      <c r="AI398" s="1">
        <v>11.877000000000001</v>
      </c>
      <c r="AJ398" s="1">
        <v>11.926</v>
      </c>
      <c r="AL398" s="1">
        <v>15.9</v>
      </c>
    </row>
    <row r="399" spans="2:38" ht="12.75" customHeight="1">
      <c r="B399" s="4">
        <v>379</v>
      </c>
      <c r="C399" s="5">
        <v>15.9</v>
      </c>
      <c r="D399" s="6" t="s">
        <v>565</v>
      </c>
      <c r="E399" s="7" t="s">
        <v>37</v>
      </c>
      <c r="F399" s="7" t="s">
        <v>38</v>
      </c>
      <c r="G399" s="8" t="s">
        <v>36</v>
      </c>
      <c r="H399" s="9">
        <v>12.005000000000001</v>
      </c>
      <c r="I399" s="10"/>
      <c r="J399" s="10" t="s">
        <v>566</v>
      </c>
      <c r="K399" s="10">
        <v>4381.6450000000004</v>
      </c>
      <c r="L399" s="10">
        <v>11.938000000000001</v>
      </c>
      <c r="M399" s="10">
        <v>11.984</v>
      </c>
      <c r="N399" s="10">
        <v>11.984</v>
      </c>
      <c r="O399" s="10">
        <v>15.9</v>
      </c>
      <c r="P399" s="10"/>
      <c r="Q399" s="11"/>
      <c r="R399" s="10" t="s">
        <v>566</v>
      </c>
      <c r="S399" s="10">
        <v>4398.3630000000003</v>
      </c>
      <c r="T399" s="10">
        <v>11.965999999999999</v>
      </c>
      <c r="U399" s="10">
        <v>12.022</v>
      </c>
      <c r="V399" s="10">
        <v>12.022</v>
      </c>
      <c r="W399" s="10">
        <v>15.9</v>
      </c>
      <c r="X399" s="10"/>
      <c r="Y399" s="10"/>
      <c r="Z399" s="12">
        <v>382</v>
      </c>
      <c r="AA399" s="10">
        <v>12.09</v>
      </c>
      <c r="AB399" s="10">
        <v>15.9</v>
      </c>
      <c r="AC399" s="10" t="s">
        <v>41</v>
      </c>
      <c r="AD399" s="10" t="s">
        <v>41</v>
      </c>
      <c r="AF399" s="2">
        <v>394</v>
      </c>
      <c r="AG399" s="2">
        <v>382</v>
      </c>
      <c r="AH399" s="1">
        <v>4382.9790000000003</v>
      </c>
      <c r="AI399" s="1">
        <v>11.926</v>
      </c>
      <c r="AJ399" s="1">
        <v>11.965999999999999</v>
      </c>
      <c r="AL399" s="1">
        <v>15.9</v>
      </c>
    </row>
    <row r="400" spans="2:38" ht="12.75" customHeight="1">
      <c r="B400" s="13">
        <v>380</v>
      </c>
      <c r="C400" s="14">
        <v>15.9</v>
      </c>
      <c r="D400" s="6" t="s">
        <v>341</v>
      </c>
      <c r="E400" s="15" t="s">
        <v>37</v>
      </c>
      <c r="F400" s="15" t="s">
        <v>38</v>
      </c>
      <c r="G400" s="16" t="s">
        <v>36</v>
      </c>
      <c r="H400" s="9">
        <v>11.997</v>
      </c>
      <c r="I400" s="10"/>
      <c r="J400" s="10" t="s">
        <v>567</v>
      </c>
      <c r="K400" s="10">
        <v>4393.6289999999999</v>
      </c>
      <c r="L400" s="10">
        <v>11.984</v>
      </c>
      <c r="M400" s="10">
        <v>11.974</v>
      </c>
      <c r="N400" s="10">
        <v>11.973000000000001</v>
      </c>
      <c r="O400" s="10">
        <v>15.9</v>
      </c>
      <c r="P400" s="10"/>
      <c r="Q400" s="11"/>
      <c r="R400" s="10" t="s">
        <v>567</v>
      </c>
      <c r="S400" s="10">
        <v>4410.3850000000002</v>
      </c>
      <c r="T400" s="10">
        <v>12.022</v>
      </c>
      <c r="U400" s="10">
        <v>12.013999999999999</v>
      </c>
      <c r="V400" s="10">
        <v>12.013999999999999</v>
      </c>
      <c r="W400" s="10">
        <v>15.9</v>
      </c>
      <c r="X400" s="10"/>
      <c r="Y400" s="10"/>
      <c r="Z400" s="12">
        <v>383</v>
      </c>
      <c r="AA400" s="10">
        <v>12.1</v>
      </c>
      <c r="AB400" s="10">
        <v>15.9</v>
      </c>
      <c r="AC400" s="10" t="s">
        <v>41</v>
      </c>
      <c r="AD400" s="10" t="s">
        <v>41</v>
      </c>
      <c r="AF400" s="2">
        <v>395</v>
      </c>
      <c r="AG400" s="2">
        <v>383</v>
      </c>
      <c r="AH400" s="1">
        <v>4394.9449999999997</v>
      </c>
      <c r="AI400" s="1">
        <v>11.965999999999999</v>
      </c>
      <c r="AJ400" s="1">
        <v>11.981</v>
      </c>
      <c r="AL400" s="1">
        <v>15.9</v>
      </c>
    </row>
    <row r="401" spans="2:38" ht="12.75" customHeight="1">
      <c r="B401" s="4">
        <v>381</v>
      </c>
      <c r="C401" s="5">
        <v>15.9</v>
      </c>
      <c r="D401" s="6" t="s">
        <v>568</v>
      </c>
      <c r="E401" s="7" t="s">
        <v>37</v>
      </c>
      <c r="F401" s="7" t="s">
        <v>38</v>
      </c>
      <c r="G401" s="8" t="s">
        <v>36</v>
      </c>
      <c r="H401" s="9">
        <v>11.991</v>
      </c>
      <c r="I401" s="10"/>
      <c r="J401" s="10" t="s">
        <v>569</v>
      </c>
      <c r="K401" s="10">
        <v>4405.6019999999999</v>
      </c>
      <c r="L401" s="10">
        <v>11.974</v>
      </c>
      <c r="M401" s="10">
        <v>11.986000000000001</v>
      </c>
      <c r="N401" s="10">
        <v>11.986000000000001</v>
      </c>
      <c r="O401" s="10">
        <v>15.9</v>
      </c>
      <c r="P401" s="10"/>
      <c r="Q401" s="11"/>
      <c r="R401" s="10" t="s">
        <v>569</v>
      </c>
      <c r="S401" s="10">
        <v>4422.3990000000003</v>
      </c>
      <c r="T401" s="10">
        <v>12.013999999999999</v>
      </c>
      <c r="U401" s="10">
        <v>12.045</v>
      </c>
      <c r="V401" s="10">
        <v>12.045</v>
      </c>
      <c r="W401" s="10">
        <v>15.9</v>
      </c>
      <c r="X401" s="10"/>
      <c r="Y401" s="10"/>
      <c r="Z401" s="12">
        <v>384</v>
      </c>
      <c r="AA401" s="10">
        <v>12.1</v>
      </c>
      <c r="AB401" s="10">
        <v>15.9</v>
      </c>
      <c r="AC401" s="10" t="s">
        <v>41</v>
      </c>
      <c r="AD401" s="10" t="s">
        <v>41</v>
      </c>
      <c r="AF401" s="2">
        <v>396</v>
      </c>
      <c r="AG401" s="2">
        <v>384</v>
      </c>
      <c r="AH401" s="1">
        <v>4406.9260000000004</v>
      </c>
      <c r="AI401" s="1">
        <v>11.981</v>
      </c>
      <c r="AJ401" s="1">
        <v>11.975</v>
      </c>
      <c r="AL401" s="1">
        <v>15.9</v>
      </c>
    </row>
    <row r="402" spans="2:38" ht="12.75" customHeight="1">
      <c r="B402" s="13">
        <v>382</v>
      </c>
      <c r="C402" s="14">
        <v>15.9</v>
      </c>
      <c r="D402" s="6" t="s">
        <v>570</v>
      </c>
      <c r="E402" s="15" t="s">
        <v>37</v>
      </c>
      <c r="F402" s="15" t="s">
        <v>38</v>
      </c>
      <c r="G402" s="16" t="s">
        <v>36</v>
      </c>
      <c r="H402" s="9">
        <v>12.002000000000001</v>
      </c>
      <c r="I402" s="10"/>
      <c r="J402" s="10" t="s">
        <v>571</v>
      </c>
      <c r="K402" s="10">
        <v>4417.5879999999997</v>
      </c>
      <c r="L402" s="10">
        <v>11.986000000000001</v>
      </c>
      <c r="M402" s="10">
        <v>11.986000000000001</v>
      </c>
      <c r="N402" s="10">
        <v>11.986000000000001</v>
      </c>
      <c r="O402" s="10">
        <v>15.9</v>
      </c>
      <c r="P402" s="10"/>
      <c r="Q402" s="11"/>
      <c r="R402" s="10" t="s">
        <v>571</v>
      </c>
      <c r="S402" s="10">
        <v>4434.4440000000004</v>
      </c>
      <c r="T402" s="10">
        <v>12.045</v>
      </c>
      <c r="U402" s="10">
        <v>12.009</v>
      </c>
      <c r="V402" s="10">
        <v>12.009</v>
      </c>
      <c r="W402" s="10">
        <v>15.9</v>
      </c>
      <c r="X402" s="10"/>
      <c r="Y402" s="10"/>
      <c r="Z402" s="12">
        <v>385</v>
      </c>
      <c r="AA402" s="10">
        <v>12.11</v>
      </c>
      <c r="AB402" s="10">
        <v>15.9</v>
      </c>
      <c r="AC402" s="10" t="s">
        <v>41</v>
      </c>
      <c r="AD402" s="10" t="s">
        <v>41</v>
      </c>
      <c r="AF402" s="2">
        <v>397</v>
      </c>
      <c r="AG402" s="2">
        <v>385</v>
      </c>
      <c r="AH402" s="1">
        <v>4418.9009999999998</v>
      </c>
      <c r="AI402" s="1">
        <v>11.975</v>
      </c>
      <c r="AJ402" s="1">
        <v>11.962</v>
      </c>
      <c r="AL402" s="1">
        <v>15.9</v>
      </c>
    </row>
    <row r="403" spans="2:38" ht="12.75" customHeight="1">
      <c r="B403" s="4">
        <v>383</v>
      </c>
      <c r="C403" s="5">
        <v>15.9</v>
      </c>
      <c r="D403" s="6" t="s">
        <v>572</v>
      </c>
      <c r="E403" s="7" t="s">
        <v>37</v>
      </c>
      <c r="F403" s="7" t="s">
        <v>38</v>
      </c>
      <c r="G403" s="8" t="s">
        <v>36</v>
      </c>
      <c r="H403" s="9">
        <v>12.006</v>
      </c>
      <c r="I403" s="10"/>
      <c r="J403" s="10" t="s">
        <v>573</v>
      </c>
      <c r="K403" s="10">
        <v>4429.5749999999998</v>
      </c>
      <c r="L403" s="10">
        <v>11.986000000000001</v>
      </c>
      <c r="M403" s="10">
        <v>11.981</v>
      </c>
      <c r="N403" s="10">
        <v>11.981</v>
      </c>
      <c r="O403" s="10">
        <v>15.9</v>
      </c>
      <c r="P403" s="10"/>
      <c r="Q403" s="11"/>
      <c r="R403" s="10" t="s">
        <v>573</v>
      </c>
      <c r="S403" s="10">
        <v>4446.4530000000004</v>
      </c>
      <c r="T403" s="10">
        <v>12.009</v>
      </c>
      <c r="U403" s="10">
        <v>12.019</v>
      </c>
      <c r="V403" s="10">
        <v>12.019</v>
      </c>
      <c r="W403" s="10">
        <v>15.9</v>
      </c>
      <c r="X403" s="10"/>
      <c r="Y403" s="10"/>
      <c r="Z403" s="12">
        <v>386</v>
      </c>
      <c r="AA403" s="10">
        <v>12.1</v>
      </c>
      <c r="AB403" s="10">
        <v>15.9</v>
      </c>
      <c r="AC403" s="10" t="s">
        <v>41</v>
      </c>
      <c r="AD403" s="10" t="s">
        <v>41</v>
      </c>
      <c r="AF403" s="2">
        <v>398</v>
      </c>
      <c r="AG403" s="2">
        <v>386</v>
      </c>
      <c r="AH403" s="1">
        <v>4430.8630000000003</v>
      </c>
      <c r="AI403" s="1">
        <v>11.962</v>
      </c>
      <c r="AJ403" s="1">
        <v>11.973000000000001</v>
      </c>
      <c r="AL403" s="1">
        <v>15.9</v>
      </c>
    </row>
    <row r="404" spans="2:38" ht="12.75" customHeight="1">
      <c r="B404" s="13">
        <v>384</v>
      </c>
      <c r="C404" s="14">
        <v>15.9</v>
      </c>
      <c r="D404" s="6" t="s">
        <v>200</v>
      </c>
      <c r="E404" s="15" t="s">
        <v>37</v>
      </c>
      <c r="F404" s="15" t="s">
        <v>38</v>
      </c>
      <c r="G404" s="16" t="s">
        <v>36</v>
      </c>
      <c r="H404" s="9">
        <v>12.000999999999999</v>
      </c>
      <c r="I404" s="10"/>
      <c r="J404" s="10" t="s">
        <v>574</v>
      </c>
      <c r="K404" s="10">
        <v>4441.5559999999996</v>
      </c>
      <c r="L404" s="10">
        <v>11.981</v>
      </c>
      <c r="M404" s="10">
        <v>11.981</v>
      </c>
      <c r="N404" s="10">
        <v>11.981</v>
      </c>
      <c r="O404" s="10">
        <v>15.9</v>
      </c>
      <c r="P404" s="10"/>
      <c r="Q404" s="11"/>
      <c r="R404" s="10" t="s">
        <v>574</v>
      </c>
      <c r="S404" s="10">
        <v>4458.4719999999998</v>
      </c>
      <c r="T404" s="10">
        <v>12.019</v>
      </c>
      <c r="U404" s="10">
        <v>12.019</v>
      </c>
      <c r="V404" s="10">
        <v>12.019</v>
      </c>
      <c r="W404" s="10">
        <v>15.9</v>
      </c>
      <c r="X404" s="10"/>
      <c r="Y404" s="10"/>
      <c r="Z404" s="12">
        <v>387</v>
      </c>
      <c r="AA404" s="10">
        <v>12.09</v>
      </c>
      <c r="AB404" s="10">
        <v>15.9</v>
      </c>
      <c r="AC404" s="10" t="s">
        <v>41</v>
      </c>
      <c r="AD404" s="10" t="s">
        <v>41</v>
      </c>
      <c r="AF404" s="2">
        <v>399</v>
      </c>
      <c r="AG404" s="2">
        <v>387</v>
      </c>
      <c r="AH404" s="1">
        <v>4442.8360000000002</v>
      </c>
      <c r="AI404" s="1">
        <v>11.973000000000001</v>
      </c>
      <c r="AJ404" s="1">
        <v>11.968999999999999</v>
      </c>
      <c r="AL404" s="1">
        <v>15.9</v>
      </c>
    </row>
    <row r="405" spans="2:38" ht="12.75" customHeight="1">
      <c r="B405" s="4">
        <v>385</v>
      </c>
      <c r="C405" s="5">
        <v>15.9</v>
      </c>
      <c r="D405" s="6" t="s">
        <v>575</v>
      </c>
      <c r="E405" s="7" t="s">
        <v>37</v>
      </c>
      <c r="F405" s="7" t="s">
        <v>38</v>
      </c>
      <c r="G405" s="8" t="s">
        <v>36</v>
      </c>
      <c r="H405" s="9">
        <v>11.996</v>
      </c>
      <c r="I405" s="10"/>
      <c r="J405" s="10" t="s">
        <v>576</v>
      </c>
      <c r="K405" s="10">
        <v>4453.5370000000003</v>
      </c>
      <c r="L405" s="10">
        <v>11.981</v>
      </c>
      <c r="M405" s="10">
        <v>11.976000000000001</v>
      </c>
      <c r="N405" s="10">
        <v>11.976000000000001</v>
      </c>
      <c r="O405" s="10">
        <v>15.9</v>
      </c>
      <c r="P405" s="10"/>
      <c r="Q405" s="11"/>
      <c r="R405" s="10" t="s">
        <v>576</v>
      </c>
      <c r="S405" s="10">
        <v>4470.491</v>
      </c>
      <c r="T405" s="10">
        <v>12.019</v>
      </c>
      <c r="U405" s="10">
        <v>12.009</v>
      </c>
      <c r="V405" s="10">
        <v>12.009</v>
      </c>
      <c r="W405" s="10">
        <v>15.9</v>
      </c>
      <c r="X405" s="10"/>
      <c r="Y405" s="10"/>
      <c r="Z405" s="12">
        <v>388</v>
      </c>
      <c r="AA405" s="10">
        <v>12.11</v>
      </c>
      <c r="AB405" s="10">
        <v>15.9</v>
      </c>
      <c r="AC405" s="10" t="s">
        <v>41</v>
      </c>
      <c r="AD405" s="10" t="s">
        <v>41</v>
      </c>
      <c r="AF405" s="2">
        <v>400</v>
      </c>
      <c r="AG405" s="2">
        <v>388</v>
      </c>
      <c r="AH405" s="1">
        <v>4454.8050000000003</v>
      </c>
      <c r="AI405" s="1">
        <v>11.968999999999999</v>
      </c>
      <c r="AJ405" s="1">
        <v>11.927</v>
      </c>
      <c r="AL405" s="1">
        <v>15.9</v>
      </c>
    </row>
    <row r="406" spans="2:38" ht="12.75" customHeight="1">
      <c r="B406" s="13">
        <v>386</v>
      </c>
      <c r="C406" s="14">
        <v>15.9</v>
      </c>
      <c r="D406" s="6" t="s">
        <v>277</v>
      </c>
      <c r="E406" s="15" t="s">
        <v>37</v>
      </c>
      <c r="F406" s="15" t="s">
        <v>38</v>
      </c>
      <c r="G406" s="16" t="s">
        <v>36</v>
      </c>
      <c r="H406" s="9">
        <v>11.994</v>
      </c>
      <c r="I406" s="10"/>
      <c r="J406" s="10" t="s">
        <v>577</v>
      </c>
      <c r="K406" s="10">
        <v>4465.5129999999999</v>
      </c>
      <c r="L406" s="10">
        <v>11.976000000000001</v>
      </c>
      <c r="M406" s="10">
        <v>11.996</v>
      </c>
      <c r="N406" s="10">
        <v>11.996</v>
      </c>
      <c r="O406" s="10">
        <v>15.9</v>
      </c>
      <c r="P406" s="10"/>
      <c r="Q406" s="11"/>
      <c r="R406" s="10" t="s">
        <v>577</v>
      </c>
      <c r="S406" s="10">
        <v>4482.5010000000002</v>
      </c>
      <c r="T406" s="10">
        <v>12.009</v>
      </c>
      <c r="U406" s="10">
        <v>11.996</v>
      </c>
      <c r="V406" s="10">
        <v>11.996</v>
      </c>
      <c r="W406" s="10">
        <v>15.9</v>
      </c>
      <c r="X406" s="10"/>
      <c r="Y406" s="10"/>
      <c r="Z406" s="12">
        <v>389</v>
      </c>
      <c r="AA406" s="10">
        <v>12.11</v>
      </c>
      <c r="AB406" s="10">
        <v>15.9</v>
      </c>
      <c r="AC406" s="10" t="s">
        <v>41</v>
      </c>
      <c r="AD406" s="10" t="s">
        <v>41</v>
      </c>
      <c r="AF406" s="2">
        <v>401</v>
      </c>
      <c r="AG406" s="2">
        <v>389</v>
      </c>
      <c r="AH406" s="1">
        <v>4466.732</v>
      </c>
      <c r="AI406" s="1">
        <v>11.927</v>
      </c>
      <c r="AJ406" s="1">
        <v>11.968999999999999</v>
      </c>
      <c r="AL406" s="1">
        <v>15.9</v>
      </c>
    </row>
    <row r="407" spans="2:38" ht="12.75" customHeight="1">
      <c r="B407" s="4">
        <v>387</v>
      </c>
      <c r="C407" s="5">
        <v>15.9</v>
      </c>
      <c r="D407" s="6" t="s">
        <v>209</v>
      </c>
      <c r="E407" s="7" t="s">
        <v>37</v>
      </c>
      <c r="F407" s="7" t="s">
        <v>38</v>
      </c>
      <c r="G407" s="8" t="s">
        <v>36</v>
      </c>
      <c r="H407" s="9">
        <v>11.991</v>
      </c>
      <c r="I407" s="10"/>
      <c r="J407" s="10" t="s">
        <v>578</v>
      </c>
      <c r="K407" s="10">
        <v>4477.509</v>
      </c>
      <c r="L407" s="10">
        <v>11.996</v>
      </c>
      <c r="M407" s="10">
        <v>11.994</v>
      </c>
      <c r="N407" s="10">
        <v>11.994</v>
      </c>
      <c r="O407" s="10">
        <v>15.9</v>
      </c>
      <c r="P407" s="10"/>
      <c r="Q407" s="11"/>
      <c r="R407" s="10" t="s">
        <v>578</v>
      </c>
      <c r="S407" s="10">
        <v>4494.4970000000003</v>
      </c>
      <c r="T407" s="10">
        <v>11.996</v>
      </c>
      <c r="U407" s="10">
        <v>12.022</v>
      </c>
      <c r="V407" s="10">
        <v>12.022</v>
      </c>
      <c r="W407" s="10">
        <v>15.9</v>
      </c>
      <c r="X407" s="10"/>
      <c r="Y407" s="10"/>
      <c r="Z407" s="12">
        <v>390</v>
      </c>
      <c r="AA407" s="10">
        <v>12.12</v>
      </c>
      <c r="AB407" s="10">
        <v>15.9</v>
      </c>
      <c r="AC407" s="10" t="s">
        <v>41</v>
      </c>
      <c r="AD407" s="10" t="s">
        <v>41</v>
      </c>
      <c r="AF407" s="2">
        <v>402</v>
      </c>
      <c r="AG407" s="2">
        <v>390</v>
      </c>
      <c r="AH407" s="1">
        <v>4478.701</v>
      </c>
      <c r="AI407" s="1">
        <v>11.968999999999999</v>
      </c>
      <c r="AJ407" s="1">
        <v>11.978</v>
      </c>
      <c r="AL407" s="1">
        <v>15.9</v>
      </c>
    </row>
    <row r="408" spans="2:38" ht="12.75" customHeight="1">
      <c r="B408" s="13">
        <v>388</v>
      </c>
      <c r="C408" s="14">
        <v>15.9</v>
      </c>
      <c r="D408" s="6" t="s">
        <v>579</v>
      </c>
      <c r="E408" s="15" t="s">
        <v>37</v>
      </c>
      <c r="F408" s="15" t="s">
        <v>38</v>
      </c>
      <c r="G408" s="16" t="s">
        <v>36</v>
      </c>
      <c r="H408" s="9">
        <v>11.997999999999999</v>
      </c>
      <c r="I408" s="10"/>
      <c r="J408" s="10" t="s">
        <v>580</v>
      </c>
      <c r="K408" s="10">
        <v>4489.5029999999997</v>
      </c>
      <c r="L408" s="10">
        <v>11.994</v>
      </c>
      <c r="M408" s="10">
        <v>11.989000000000001</v>
      </c>
      <c r="N408" s="10">
        <v>11.989000000000001</v>
      </c>
      <c r="O408" s="10">
        <v>15.9</v>
      </c>
      <c r="P408" s="10" t="s">
        <v>41</v>
      </c>
      <c r="Q408" s="11"/>
      <c r="R408" s="10" t="s">
        <v>580</v>
      </c>
      <c r="S408" s="10">
        <v>4506.5190000000002</v>
      </c>
      <c r="T408" s="10">
        <v>12.022</v>
      </c>
      <c r="U408" s="10">
        <v>12.019</v>
      </c>
      <c r="V408" s="10">
        <v>12.019</v>
      </c>
      <c r="W408" s="10">
        <v>15.9</v>
      </c>
      <c r="X408" s="10"/>
      <c r="Y408" s="10"/>
      <c r="Z408" s="12">
        <v>391</v>
      </c>
      <c r="AA408" s="10">
        <v>12.1</v>
      </c>
      <c r="AB408" s="10">
        <v>15.9</v>
      </c>
      <c r="AC408" s="10" t="s">
        <v>41</v>
      </c>
      <c r="AD408" s="10" t="s">
        <v>41</v>
      </c>
      <c r="AF408" s="2">
        <v>403</v>
      </c>
      <c r="AG408" s="2">
        <v>391</v>
      </c>
      <c r="AH408" s="1">
        <v>4490.68</v>
      </c>
      <c r="AI408" s="1">
        <v>11.978</v>
      </c>
      <c r="AJ408" s="1">
        <v>11.942</v>
      </c>
      <c r="AL408" s="1">
        <v>15.9</v>
      </c>
    </row>
    <row r="409" spans="2:38" ht="12.75" customHeight="1">
      <c r="B409" s="4">
        <v>389</v>
      </c>
      <c r="C409" s="5">
        <v>15.9</v>
      </c>
      <c r="D409" s="6" t="s">
        <v>115</v>
      </c>
      <c r="E409" s="7" t="s">
        <v>37</v>
      </c>
      <c r="F409" s="7" t="s">
        <v>38</v>
      </c>
      <c r="G409" s="8" t="s">
        <v>36</v>
      </c>
      <c r="H409" s="9">
        <v>12.007</v>
      </c>
      <c r="I409" s="10"/>
      <c r="J409" s="10" t="s">
        <v>581</v>
      </c>
      <c r="K409" s="10">
        <v>4501.4920000000002</v>
      </c>
      <c r="L409" s="10">
        <v>11.989000000000001</v>
      </c>
      <c r="M409" s="10">
        <v>11.974</v>
      </c>
      <c r="N409" s="10">
        <v>11.973000000000001</v>
      </c>
      <c r="O409" s="10">
        <v>15.9</v>
      </c>
      <c r="P409" s="10"/>
      <c r="Q409" s="11"/>
      <c r="R409" s="10" t="s">
        <v>581</v>
      </c>
      <c r="S409" s="10">
        <v>4518.5379999999996</v>
      </c>
      <c r="T409" s="10">
        <v>12.019</v>
      </c>
      <c r="U409" s="10">
        <v>11.989000000000001</v>
      </c>
      <c r="V409" s="10">
        <v>11.989000000000001</v>
      </c>
      <c r="W409" s="10">
        <v>15.9</v>
      </c>
      <c r="X409" s="10"/>
      <c r="Y409" s="10"/>
      <c r="Z409" s="12">
        <v>392</v>
      </c>
      <c r="AA409" s="10">
        <v>12.1</v>
      </c>
      <c r="AB409" s="10">
        <v>15.9</v>
      </c>
      <c r="AC409" s="10" t="s">
        <v>41</v>
      </c>
      <c r="AD409" s="10" t="s">
        <v>41</v>
      </c>
      <c r="AF409" s="2">
        <v>404</v>
      </c>
      <c r="AG409" s="2">
        <v>392</v>
      </c>
      <c r="AH409" s="1">
        <v>4502.6220000000003</v>
      </c>
      <c r="AI409" s="1">
        <v>11.942</v>
      </c>
      <c r="AJ409" s="1">
        <v>11.927</v>
      </c>
      <c r="AL409" s="1">
        <v>15.9</v>
      </c>
    </row>
    <row r="410" spans="2:38" ht="12.75" customHeight="1">
      <c r="B410" s="13">
        <v>390</v>
      </c>
      <c r="C410" s="14">
        <v>15.9</v>
      </c>
      <c r="D410" s="6" t="s">
        <v>555</v>
      </c>
      <c r="E410" s="15" t="s">
        <v>37</v>
      </c>
      <c r="F410" s="15" t="s">
        <v>38</v>
      </c>
      <c r="G410" s="16" t="s">
        <v>36</v>
      </c>
      <c r="H410" s="9">
        <v>11.996</v>
      </c>
      <c r="I410" s="10"/>
      <c r="J410" s="10" t="s">
        <v>582</v>
      </c>
      <c r="K410" s="10">
        <v>4513.4660000000003</v>
      </c>
      <c r="L410" s="10">
        <v>11.974</v>
      </c>
      <c r="M410" s="10">
        <v>11.981</v>
      </c>
      <c r="N410" s="10">
        <v>11.981</v>
      </c>
      <c r="O410" s="10">
        <v>15.9</v>
      </c>
      <c r="P410" s="10"/>
      <c r="Q410" s="11"/>
      <c r="R410" s="10" t="s">
        <v>582</v>
      </c>
      <c r="S410" s="10">
        <v>4530.527</v>
      </c>
      <c r="T410" s="10">
        <v>11.989000000000001</v>
      </c>
      <c r="U410" s="10">
        <v>12.023999999999999</v>
      </c>
      <c r="V410" s="10">
        <v>12.023999999999999</v>
      </c>
      <c r="W410" s="10">
        <v>15.9</v>
      </c>
      <c r="X410" s="10"/>
      <c r="Y410" s="10"/>
      <c r="Z410" s="12">
        <v>393</v>
      </c>
      <c r="AA410" s="10">
        <v>12.1</v>
      </c>
      <c r="AB410" s="10">
        <v>15.9</v>
      </c>
      <c r="AC410" s="10" t="s">
        <v>41</v>
      </c>
      <c r="AD410" s="10" t="s">
        <v>41</v>
      </c>
      <c r="AF410" s="2">
        <v>405</v>
      </c>
      <c r="AG410" s="2">
        <v>393</v>
      </c>
      <c r="AH410" s="1">
        <v>4514.549</v>
      </c>
      <c r="AI410" s="1">
        <v>11.927</v>
      </c>
      <c r="AJ410" s="1">
        <v>11.932</v>
      </c>
      <c r="AL410" s="1">
        <v>15.9</v>
      </c>
    </row>
    <row r="411" spans="2:38" ht="12.75" customHeight="1">
      <c r="B411" s="4">
        <v>391</v>
      </c>
      <c r="C411" s="5">
        <v>15.9</v>
      </c>
      <c r="D411" s="6" t="s">
        <v>209</v>
      </c>
      <c r="E411" s="7" t="s">
        <v>37</v>
      </c>
      <c r="F411" s="7" t="s">
        <v>38</v>
      </c>
      <c r="G411" s="8" t="s">
        <v>36</v>
      </c>
      <c r="H411" s="9">
        <v>12</v>
      </c>
      <c r="I411" s="10"/>
      <c r="J411" s="10" t="s">
        <v>583</v>
      </c>
      <c r="K411" s="10">
        <v>4525.4470000000001</v>
      </c>
      <c r="L411" s="10">
        <v>11.981</v>
      </c>
      <c r="M411" s="10">
        <v>11.974</v>
      </c>
      <c r="N411" s="10">
        <v>11.973000000000001</v>
      </c>
      <c r="O411" s="10">
        <v>15.9</v>
      </c>
      <c r="P411" s="10"/>
      <c r="Q411" s="11"/>
      <c r="R411" s="10" t="s">
        <v>583</v>
      </c>
      <c r="S411" s="10">
        <v>4542.5510000000004</v>
      </c>
      <c r="T411" s="10">
        <v>12.023999999999999</v>
      </c>
      <c r="U411" s="10">
        <v>12.007</v>
      </c>
      <c r="V411" s="10">
        <v>12.007</v>
      </c>
      <c r="W411" s="10">
        <v>15.9</v>
      </c>
      <c r="X411" s="10"/>
      <c r="Y411" s="10"/>
      <c r="Z411" s="12">
        <v>394</v>
      </c>
      <c r="AA411" s="10">
        <v>12.12</v>
      </c>
      <c r="AB411" s="10">
        <v>15.9</v>
      </c>
      <c r="AC411" s="10" t="s">
        <v>41</v>
      </c>
      <c r="AD411" s="10" t="s">
        <v>41</v>
      </c>
      <c r="AF411" s="2">
        <v>406</v>
      </c>
      <c r="AG411" s="2">
        <v>394</v>
      </c>
      <c r="AH411" s="1">
        <v>4526.4809999999998</v>
      </c>
      <c r="AI411" s="1">
        <v>11.932</v>
      </c>
      <c r="AJ411" s="1">
        <v>11.936999999999999</v>
      </c>
      <c r="AL411" s="1">
        <v>15.9</v>
      </c>
    </row>
    <row r="412" spans="2:38" ht="12.75" customHeight="1">
      <c r="B412" s="13">
        <v>392</v>
      </c>
      <c r="C412" s="14">
        <v>15.9</v>
      </c>
      <c r="D412" s="6" t="s">
        <v>584</v>
      </c>
      <c r="E412" s="15" t="s">
        <v>37</v>
      </c>
      <c r="F412" s="15" t="s">
        <v>38</v>
      </c>
      <c r="G412" s="16" t="s">
        <v>36</v>
      </c>
      <c r="H412" s="9">
        <v>12.002000000000001</v>
      </c>
      <c r="I412" s="10"/>
      <c r="J412" s="10" t="s">
        <v>585</v>
      </c>
      <c r="K412" s="10">
        <v>4537.42</v>
      </c>
      <c r="L412" s="10">
        <v>11.974</v>
      </c>
      <c r="M412" s="10">
        <v>11.986000000000001</v>
      </c>
      <c r="N412" s="10">
        <v>11.986000000000001</v>
      </c>
      <c r="O412" s="10">
        <v>15.9</v>
      </c>
      <c r="P412" s="10"/>
      <c r="Q412" s="11"/>
      <c r="R412" s="10" t="s">
        <v>585</v>
      </c>
      <c r="S412" s="10">
        <v>4554.558</v>
      </c>
      <c r="T412" s="10">
        <v>12.007</v>
      </c>
      <c r="U412" s="10">
        <v>12.029</v>
      </c>
      <c r="V412" s="10">
        <v>12.029</v>
      </c>
      <c r="W412" s="10">
        <v>15.9</v>
      </c>
      <c r="X412" s="10"/>
      <c r="Y412" s="10"/>
      <c r="Z412" s="12">
        <v>395</v>
      </c>
      <c r="AA412" s="10">
        <v>12.1</v>
      </c>
      <c r="AB412" s="10">
        <v>15.9</v>
      </c>
      <c r="AC412" s="10" t="s">
        <v>41</v>
      </c>
      <c r="AD412" s="10" t="s">
        <v>41</v>
      </c>
      <c r="AF412" s="2">
        <v>407</v>
      </c>
      <c r="AG412" s="2">
        <v>395</v>
      </c>
      <c r="AH412" s="1">
        <v>4538.4179999999997</v>
      </c>
      <c r="AI412" s="1">
        <v>11.936999999999999</v>
      </c>
      <c r="AJ412" s="1">
        <v>11.976000000000001</v>
      </c>
      <c r="AL412" s="1">
        <v>15.9</v>
      </c>
    </row>
    <row r="413" spans="2:38" ht="12.75" customHeight="1">
      <c r="B413" s="4">
        <v>393</v>
      </c>
      <c r="C413" s="5">
        <v>15.9</v>
      </c>
      <c r="D413" s="6" t="s">
        <v>402</v>
      </c>
      <c r="E413" s="7" t="s">
        <v>37</v>
      </c>
      <c r="F413" s="7" t="s">
        <v>38</v>
      </c>
      <c r="G413" s="8" t="s">
        <v>36</v>
      </c>
      <c r="H413" s="9">
        <v>11.996</v>
      </c>
      <c r="I413" s="10"/>
      <c r="J413" s="10" t="s">
        <v>586</v>
      </c>
      <c r="K413" s="10">
        <v>4549.4070000000002</v>
      </c>
      <c r="L413" s="10">
        <v>11.986000000000001</v>
      </c>
      <c r="M413" s="10">
        <v>11.984</v>
      </c>
      <c r="N413" s="10">
        <v>11.984</v>
      </c>
      <c r="O413" s="10">
        <v>15.9</v>
      </c>
      <c r="P413" s="10"/>
      <c r="Q413" s="11"/>
      <c r="R413" s="10" t="s">
        <v>586</v>
      </c>
      <c r="S413" s="10">
        <v>4566.5870000000004</v>
      </c>
      <c r="T413" s="10">
        <v>12.029</v>
      </c>
      <c r="U413" s="10">
        <v>12.007</v>
      </c>
      <c r="V413" s="10">
        <v>12.007</v>
      </c>
      <c r="W413" s="10">
        <v>15.9</v>
      </c>
      <c r="X413" s="10"/>
      <c r="Y413" s="10"/>
      <c r="Z413" s="12">
        <v>396</v>
      </c>
      <c r="AA413" s="10">
        <v>12.13</v>
      </c>
      <c r="AB413" s="10">
        <v>15.9</v>
      </c>
      <c r="AC413" s="10" t="s">
        <v>41</v>
      </c>
      <c r="AD413" s="10" t="s">
        <v>41</v>
      </c>
      <c r="AF413" s="2">
        <v>408</v>
      </c>
      <c r="AG413" s="2">
        <v>396</v>
      </c>
      <c r="AH413" s="1">
        <v>4550.3940000000002</v>
      </c>
      <c r="AI413" s="1">
        <v>11.976000000000001</v>
      </c>
      <c r="AJ413" s="1">
        <v>11.936999999999999</v>
      </c>
      <c r="AL413" s="1">
        <v>15.9</v>
      </c>
    </row>
    <row r="414" spans="2:38" ht="12.75" customHeight="1">
      <c r="B414" s="13">
        <v>394</v>
      </c>
      <c r="C414" s="14">
        <v>15.9</v>
      </c>
      <c r="D414" s="6" t="s">
        <v>587</v>
      </c>
      <c r="E414" s="15" t="s">
        <v>37</v>
      </c>
      <c r="F414" s="15" t="s">
        <v>38</v>
      </c>
      <c r="G414" s="16" t="s">
        <v>36</v>
      </c>
      <c r="H414" s="9">
        <v>12.002000000000001</v>
      </c>
      <c r="I414" s="10"/>
      <c r="J414" s="10" t="s">
        <v>588</v>
      </c>
      <c r="K414" s="10">
        <v>4561.3900000000003</v>
      </c>
      <c r="L414" s="10">
        <v>11.984</v>
      </c>
      <c r="M414" s="10">
        <v>11.984</v>
      </c>
      <c r="N414" s="10">
        <v>11.984</v>
      </c>
      <c r="O414" s="10">
        <v>15.9</v>
      </c>
      <c r="P414" s="10"/>
      <c r="Q414" s="11"/>
      <c r="R414" s="10" t="s">
        <v>588</v>
      </c>
      <c r="S414" s="10">
        <v>4578.5940000000001</v>
      </c>
      <c r="T414" s="10">
        <v>12.007</v>
      </c>
      <c r="U414" s="10">
        <v>12.032</v>
      </c>
      <c r="V414" s="10">
        <v>12.032</v>
      </c>
      <c r="W414" s="10">
        <v>15.9</v>
      </c>
      <c r="X414" s="10"/>
      <c r="Y414" s="10"/>
      <c r="Z414" s="12">
        <v>397</v>
      </c>
      <c r="AA414" s="10">
        <v>12.11</v>
      </c>
      <c r="AB414" s="10">
        <v>15.9</v>
      </c>
      <c r="AC414" s="10" t="s">
        <v>41</v>
      </c>
      <c r="AD414" s="10" t="s">
        <v>41</v>
      </c>
      <c r="AF414" s="2">
        <v>409</v>
      </c>
      <c r="AG414" s="2">
        <v>397</v>
      </c>
      <c r="AH414" s="1">
        <v>4562.3310000000001</v>
      </c>
      <c r="AI414" s="1">
        <v>11.936999999999999</v>
      </c>
      <c r="AJ414" s="1">
        <v>11.984</v>
      </c>
      <c r="AL414" s="1">
        <v>15.9</v>
      </c>
    </row>
    <row r="415" spans="2:38" ht="12.75" customHeight="1">
      <c r="B415" s="4">
        <v>395</v>
      </c>
      <c r="C415" s="5">
        <v>15.9</v>
      </c>
      <c r="D415" s="6" t="s">
        <v>570</v>
      </c>
      <c r="E415" s="7" t="s">
        <v>37</v>
      </c>
      <c r="F415" s="7" t="s">
        <v>38</v>
      </c>
      <c r="G415" s="8" t="s">
        <v>36</v>
      </c>
      <c r="H415" s="9">
        <v>12.003</v>
      </c>
      <c r="I415" s="10"/>
      <c r="J415" s="10" t="s">
        <v>589</v>
      </c>
      <c r="K415" s="10">
        <v>4573.3739999999998</v>
      </c>
      <c r="L415" s="10">
        <v>11.984</v>
      </c>
      <c r="M415" s="10">
        <v>11.989000000000001</v>
      </c>
      <c r="N415" s="10">
        <v>11.989000000000001</v>
      </c>
      <c r="O415" s="10">
        <v>15.9</v>
      </c>
      <c r="P415" s="10"/>
      <c r="Q415" s="11"/>
      <c r="R415" s="10" t="s">
        <v>589</v>
      </c>
      <c r="S415" s="10">
        <v>4590.6260000000002</v>
      </c>
      <c r="T415" s="10">
        <v>12.032</v>
      </c>
      <c r="U415" s="10">
        <v>12.016999999999999</v>
      </c>
      <c r="V415" s="10">
        <v>12.016999999999999</v>
      </c>
      <c r="W415" s="10">
        <v>15.9</v>
      </c>
      <c r="X415" s="10"/>
      <c r="Y415" s="10"/>
      <c r="Z415" s="12">
        <v>398</v>
      </c>
      <c r="AA415" s="10">
        <v>12.09</v>
      </c>
      <c r="AB415" s="10">
        <v>15.9</v>
      </c>
      <c r="AC415" s="10" t="s">
        <v>41</v>
      </c>
      <c r="AD415" s="10" t="s">
        <v>41</v>
      </c>
      <c r="AF415" s="2">
        <v>410</v>
      </c>
      <c r="AG415" s="2">
        <v>398</v>
      </c>
      <c r="AH415" s="1">
        <v>4574.3149999999996</v>
      </c>
      <c r="AI415" s="1">
        <v>11.984</v>
      </c>
      <c r="AJ415" s="1">
        <v>11.983000000000001</v>
      </c>
      <c r="AL415" s="1">
        <v>15.9</v>
      </c>
    </row>
    <row r="416" spans="2:38" ht="12.75" customHeight="1">
      <c r="B416" s="13">
        <v>396</v>
      </c>
      <c r="C416" s="14">
        <v>15.9</v>
      </c>
      <c r="D416" s="6" t="s">
        <v>239</v>
      </c>
      <c r="E416" s="15" t="s">
        <v>37</v>
      </c>
      <c r="F416" s="15" t="s">
        <v>38</v>
      </c>
      <c r="G416" s="16" t="s">
        <v>36</v>
      </c>
      <c r="H416" s="9">
        <v>11.959</v>
      </c>
      <c r="I416" s="10"/>
      <c r="J416" s="10" t="s">
        <v>590</v>
      </c>
      <c r="K416" s="10">
        <v>4585.3630000000003</v>
      </c>
      <c r="L416" s="10">
        <v>11.989000000000001</v>
      </c>
      <c r="M416" s="10">
        <v>11.989000000000001</v>
      </c>
      <c r="N416" s="10">
        <v>11.989000000000001</v>
      </c>
      <c r="O416" s="10">
        <v>15.9</v>
      </c>
      <c r="P416" s="10"/>
      <c r="Q416" s="11"/>
      <c r="R416" s="10" t="s">
        <v>590</v>
      </c>
      <c r="S416" s="10">
        <v>4602.643</v>
      </c>
      <c r="T416" s="10">
        <v>12.016999999999999</v>
      </c>
      <c r="U416" s="10">
        <v>11.996</v>
      </c>
      <c r="V416" s="10">
        <v>11.996</v>
      </c>
      <c r="W416" s="10">
        <v>15.9</v>
      </c>
      <c r="X416" s="10"/>
      <c r="Y416" s="10"/>
      <c r="Z416" s="12">
        <v>399</v>
      </c>
      <c r="AA416" s="10">
        <v>12.08</v>
      </c>
      <c r="AB416" s="10">
        <v>15.9</v>
      </c>
      <c r="AC416" s="10" t="s">
        <v>41</v>
      </c>
      <c r="AD416" s="10" t="s">
        <v>41</v>
      </c>
      <c r="AF416" s="2">
        <v>411</v>
      </c>
      <c r="AG416" s="2">
        <v>399</v>
      </c>
      <c r="AH416" s="1">
        <v>4586.2979999999998</v>
      </c>
      <c r="AI416" s="1">
        <v>11.983000000000001</v>
      </c>
      <c r="AJ416" s="1">
        <v>11.978999999999999</v>
      </c>
      <c r="AL416" s="1">
        <v>15.9</v>
      </c>
    </row>
    <row r="417" spans="2:38" ht="12.75" customHeight="1">
      <c r="B417" s="4">
        <v>397</v>
      </c>
      <c r="C417" s="5">
        <v>15.9</v>
      </c>
      <c r="D417" s="6" t="s">
        <v>341</v>
      </c>
      <c r="E417" s="7" t="s">
        <v>37</v>
      </c>
      <c r="F417" s="7" t="s">
        <v>38</v>
      </c>
      <c r="G417" s="8" t="s">
        <v>36</v>
      </c>
      <c r="H417" s="9">
        <v>11.788</v>
      </c>
      <c r="I417" s="10"/>
      <c r="J417" s="10" t="s">
        <v>591</v>
      </c>
      <c r="K417" s="10">
        <v>4597.3519999999999</v>
      </c>
      <c r="L417" s="10">
        <v>11.989000000000001</v>
      </c>
      <c r="M417" s="10">
        <v>11.996</v>
      </c>
      <c r="N417" s="10">
        <v>11.996</v>
      </c>
      <c r="O417" s="10">
        <v>15.9</v>
      </c>
      <c r="P417" s="10"/>
      <c r="Q417" s="11"/>
      <c r="R417" s="10" t="s">
        <v>591</v>
      </c>
      <c r="S417" s="10">
        <v>4614.6390000000001</v>
      </c>
      <c r="T417" s="10">
        <v>11.996</v>
      </c>
      <c r="U417" s="10">
        <v>12.019</v>
      </c>
      <c r="V417" s="10">
        <v>12.019</v>
      </c>
      <c r="W417" s="10">
        <v>15.9</v>
      </c>
      <c r="X417" s="10"/>
      <c r="Y417" s="10"/>
      <c r="Z417" s="12">
        <v>400</v>
      </c>
      <c r="AA417" s="10">
        <v>12.08</v>
      </c>
      <c r="AB417" s="10">
        <v>15.9</v>
      </c>
      <c r="AC417" s="10" t="s">
        <v>41</v>
      </c>
      <c r="AD417" s="10" t="s">
        <v>41</v>
      </c>
      <c r="AF417" s="2">
        <v>412</v>
      </c>
      <c r="AG417" s="2">
        <v>400</v>
      </c>
      <c r="AH417" s="1">
        <v>4598.277</v>
      </c>
      <c r="AI417" s="1">
        <v>11.978999999999999</v>
      </c>
      <c r="AJ417" s="1">
        <v>11.932</v>
      </c>
      <c r="AL417" s="1">
        <v>15.9</v>
      </c>
    </row>
    <row r="418" spans="2:38" ht="12.75" customHeight="1">
      <c r="B418" s="13">
        <v>398</v>
      </c>
      <c r="C418" s="14">
        <v>15.9</v>
      </c>
      <c r="D418" s="6" t="s">
        <v>262</v>
      </c>
      <c r="E418" s="15" t="s">
        <v>37</v>
      </c>
      <c r="F418" s="15" t="s">
        <v>38</v>
      </c>
      <c r="G418" s="16" t="s">
        <v>36</v>
      </c>
      <c r="H418" s="9">
        <v>11.996</v>
      </c>
      <c r="I418" s="10"/>
      <c r="J418" s="10" t="s">
        <v>592</v>
      </c>
      <c r="K418" s="10">
        <v>4609.348</v>
      </c>
      <c r="L418" s="10">
        <v>11.996</v>
      </c>
      <c r="M418" s="10">
        <v>11.788</v>
      </c>
      <c r="N418" s="10">
        <v>11.788</v>
      </c>
      <c r="O418" s="10">
        <v>15.9</v>
      </c>
      <c r="P418" s="10"/>
      <c r="Q418" s="11"/>
      <c r="R418" s="10" t="s">
        <v>592</v>
      </c>
      <c r="S418" s="10">
        <v>4626.6580000000004</v>
      </c>
      <c r="T418" s="10">
        <v>12.019</v>
      </c>
      <c r="U418" s="10">
        <v>11.801</v>
      </c>
      <c r="V418" s="10">
        <v>11.801</v>
      </c>
      <c r="W418" s="10">
        <v>15.9</v>
      </c>
      <c r="X418" s="10"/>
      <c r="Y418" s="10"/>
      <c r="Z418" s="12">
        <v>401</v>
      </c>
      <c r="AA418" s="10">
        <v>11.88</v>
      </c>
      <c r="AB418" s="10">
        <v>15.9</v>
      </c>
      <c r="AC418" s="10" t="s">
        <v>41</v>
      </c>
      <c r="AD418" s="10" t="s">
        <v>41</v>
      </c>
      <c r="AF418" s="2">
        <v>413</v>
      </c>
      <c r="AG418" s="2">
        <v>401</v>
      </c>
      <c r="AH418" s="1">
        <v>4610.2089999999998</v>
      </c>
      <c r="AI418" s="1">
        <v>11.932</v>
      </c>
      <c r="AJ418" s="1">
        <v>11.734999999999999</v>
      </c>
      <c r="AL418" s="1">
        <v>15.9</v>
      </c>
    </row>
    <row r="419" spans="2:38" ht="12.75" customHeight="1">
      <c r="B419" s="4">
        <v>399</v>
      </c>
      <c r="C419" s="5">
        <v>15.9</v>
      </c>
      <c r="D419" s="6" t="s">
        <v>593</v>
      </c>
      <c r="E419" s="7" t="s">
        <v>37</v>
      </c>
      <c r="F419" s="7" t="s">
        <v>38</v>
      </c>
      <c r="G419" s="8" t="s">
        <v>36</v>
      </c>
      <c r="H419" s="9">
        <v>12.000999999999999</v>
      </c>
      <c r="I419" s="10"/>
      <c r="J419" s="10" t="s">
        <v>594</v>
      </c>
      <c r="K419" s="10">
        <v>4621.1360000000004</v>
      </c>
      <c r="L419" s="10">
        <v>11.788</v>
      </c>
      <c r="M419" s="10">
        <v>11.948</v>
      </c>
      <c r="N419" s="10">
        <v>11.948</v>
      </c>
      <c r="O419" s="10">
        <v>15.9</v>
      </c>
      <c r="P419" s="10"/>
      <c r="Q419" s="11"/>
      <c r="R419" s="10" t="s">
        <v>594</v>
      </c>
      <c r="S419" s="10">
        <v>4638.4589999999998</v>
      </c>
      <c r="T419" s="10">
        <v>11.801</v>
      </c>
      <c r="U419" s="10">
        <v>11.996</v>
      </c>
      <c r="V419" s="10">
        <v>11.996</v>
      </c>
      <c r="W419" s="10">
        <v>15.9</v>
      </c>
      <c r="X419" s="10"/>
      <c r="Y419" s="10"/>
      <c r="Z419" s="12">
        <v>402</v>
      </c>
      <c r="AA419" s="10">
        <v>12.05</v>
      </c>
      <c r="AB419" s="10">
        <v>15.9</v>
      </c>
      <c r="AC419" s="10" t="s">
        <v>41</v>
      </c>
      <c r="AD419" s="10" t="s">
        <v>41</v>
      </c>
      <c r="AF419" s="2">
        <v>414</v>
      </c>
      <c r="AG419" s="2">
        <v>402</v>
      </c>
      <c r="AH419" s="1">
        <v>4621.9440000000004</v>
      </c>
      <c r="AI419" s="1">
        <v>11.734999999999999</v>
      </c>
      <c r="AJ419" s="1">
        <v>11.894</v>
      </c>
      <c r="AL419" s="1">
        <v>15.9</v>
      </c>
    </row>
    <row r="420" spans="2:38" ht="12.75" customHeight="1">
      <c r="B420" s="13">
        <v>400</v>
      </c>
      <c r="C420" s="14">
        <v>15.9</v>
      </c>
      <c r="D420" s="6" t="s">
        <v>104</v>
      </c>
      <c r="E420" s="15" t="s">
        <v>37</v>
      </c>
      <c r="F420" s="15" t="s">
        <v>38</v>
      </c>
      <c r="G420" s="16" t="s">
        <v>36</v>
      </c>
      <c r="H420" s="9">
        <v>11.94</v>
      </c>
      <c r="I420" s="10"/>
      <c r="J420" s="10" t="s">
        <v>595</v>
      </c>
      <c r="K420" s="10">
        <v>4633.0839999999998</v>
      </c>
      <c r="L420" s="10">
        <v>11.948</v>
      </c>
      <c r="M420" s="10">
        <v>11.989000000000001</v>
      </c>
      <c r="N420" s="10">
        <v>11.989000000000001</v>
      </c>
      <c r="O420" s="10">
        <v>15.9</v>
      </c>
      <c r="P420" s="10"/>
      <c r="Q420" s="11"/>
      <c r="R420" s="10" t="s">
        <v>595</v>
      </c>
      <c r="S420" s="10">
        <v>4650.4560000000001</v>
      </c>
      <c r="T420" s="10">
        <v>11.996</v>
      </c>
      <c r="U420" s="10">
        <v>12.026999999999999</v>
      </c>
      <c r="V420" s="10">
        <v>12.026999999999999</v>
      </c>
      <c r="W420" s="10">
        <v>15.9</v>
      </c>
      <c r="X420" s="10"/>
      <c r="Y420" s="10"/>
      <c r="Z420" s="12">
        <v>403</v>
      </c>
      <c r="AA420" s="10">
        <v>12.09</v>
      </c>
      <c r="AB420" s="10">
        <v>15.9</v>
      </c>
      <c r="AC420" s="10" t="s">
        <v>41</v>
      </c>
      <c r="AD420" s="10" t="s">
        <v>41</v>
      </c>
      <c r="AF420" s="2">
        <v>415</v>
      </c>
      <c r="AG420" s="2">
        <v>403</v>
      </c>
      <c r="AH420" s="1">
        <v>4633.8379999999997</v>
      </c>
      <c r="AI420" s="1">
        <v>11.894</v>
      </c>
      <c r="AJ420" s="1">
        <v>11.975</v>
      </c>
      <c r="AL420" s="1">
        <v>15.9</v>
      </c>
    </row>
    <row r="421" spans="2:38" ht="12.75" customHeight="1">
      <c r="B421" s="4">
        <v>401</v>
      </c>
      <c r="C421" s="5">
        <v>15.9</v>
      </c>
      <c r="D421" s="6" t="s">
        <v>596</v>
      </c>
      <c r="E421" s="7" t="s">
        <v>37</v>
      </c>
      <c r="F421" s="7" t="s">
        <v>38</v>
      </c>
      <c r="G421" s="8" t="s">
        <v>36</v>
      </c>
      <c r="H421" s="9">
        <v>11.996</v>
      </c>
      <c r="I421" s="10"/>
      <c r="J421" s="10" t="s">
        <v>597</v>
      </c>
      <c r="K421" s="10">
        <v>4645.0730000000003</v>
      </c>
      <c r="L421" s="10">
        <v>11.989000000000001</v>
      </c>
      <c r="M421" s="10">
        <v>11.935</v>
      </c>
      <c r="N421" s="10">
        <v>11.935</v>
      </c>
      <c r="O421" s="10">
        <v>15.9</v>
      </c>
      <c r="P421" s="10"/>
      <c r="Q421" s="11"/>
      <c r="R421" s="10" t="s">
        <v>597</v>
      </c>
      <c r="S421" s="10">
        <v>4662.482</v>
      </c>
      <c r="T421" s="10">
        <v>12.026999999999999</v>
      </c>
      <c r="U421" s="10">
        <v>11.984</v>
      </c>
      <c r="V421" s="10">
        <v>11.984</v>
      </c>
      <c r="W421" s="10">
        <v>15.9</v>
      </c>
      <c r="X421" s="10"/>
      <c r="Y421" s="10"/>
      <c r="Z421" s="12">
        <v>404</v>
      </c>
      <c r="AA421" s="10">
        <v>12.04</v>
      </c>
      <c r="AB421" s="10">
        <v>15.9</v>
      </c>
      <c r="AC421" s="10" t="s">
        <v>41</v>
      </c>
      <c r="AD421" s="10" t="s">
        <v>41</v>
      </c>
      <c r="AF421" s="2">
        <v>416</v>
      </c>
      <c r="AG421" s="2">
        <v>404</v>
      </c>
      <c r="AH421" s="1">
        <v>4645.8130000000001</v>
      </c>
      <c r="AI421" s="1">
        <v>11.975</v>
      </c>
      <c r="AJ421" s="1">
        <v>11.868</v>
      </c>
      <c r="AL421" s="1">
        <v>15.9</v>
      </c>
    </row>
    <row r="422" spans="2:38" ht="12.75" customHeight="1">
      <c r="B422" s="13">
        <v>402</v>
      </c>
      <c r="C422" s="14">
        <v>15.9</v>
      </c>
      <c r="D422" s="6" t="s">
        <v>447</v>
      </c>
      <c r="E422" s="15" t="s">
        <v>37</v>
      </c>
      <c r="F422" s="15" t="s">
        <v>38</v>
      </c>
      <c r="G422" s="16" t="s">
        <v>36</v>
      </c>
      <c r="H422" s="9">
        <v>12.003</v>
      </c>
      <c r="I422" s="10"/>
      <c r="J422" s="10" t="s">
        <v>598</v>
      </c>
      <c r="K422" s="10">
        <v>4657.009</v>
      </c>
      <c r="L422" s="10">
        <v>11.935</v>
      </c>
      <c r="M422" s="10">
        <v>11.984</v>
      </c>
      <c r="N422" s="10">
        <v>11.984</v>
      </c>
      <c r="O422" s="10">
        <v>15.9</v>
      </c>
      <c r="P422" s="10"/>
      <c r="Q422" s="11"/>
      <c r="R422" s="10" t="s">
        <v>598</v>
      </c>
      <c r="S422" s="10">
        <v>4674.4660000000003</v>
      </c>
      <c r="T422" s="10">
        <v>11.984</v>
      </c>
      <c r="U422" s="10">
        <v>12.019</v>
      </c>
      <c r="V422" s="10">
        <v>12.019</v>
      </c>
      <c r="W422" s="10">
        <v>15.9</v>
      </c>
      <c r="X422" s="10"/>
      <c r="Y422" s="10"/>
      <c r="Z422" s="12">
        <v>405</v>
      </c>
      <c r="AA422" s="10">
        <v>12.1</v>
      </c>
      <c r="AB422" s="10">
        <v>15.9</v>
      </c>
      <c r="AC422" s="10" t="s">
        <v>41</v>
      </c>
      <c r="AD422" s="10" t="s">
        <v>41</v>
      </c>
      <c r="AF422" s="2">
        <v>417</v>
      </c>
      <c r="AG422" s="2">
        <v>405</v>
      </c>
      <c r="AH422" s="1">
        <v>4657.6809999999996</v>
      </c>
      <c r="AI422" s="1">
        <v>11.868</v>
      </c>
      <c r="AJ422" s="1">
        <v>11.981999999999999</v>
      </c>
      <c r="AL422" s="1">
        <v>15.9</v>
      </c>
    </row>
    <row r="423" spans="2:38" ht="12.75" customHeight="1">
      <c r="B423" s="4">
        <v>403</v>
      </c>
      <c r="C423" s="5">
        <v>15.9</v>
      </c>
      <c r="D423" s="6" t="s">
        <v>115</v>
      </c>
      <c r="E423" s="7" t="s">
        <v>37</v>
      </c>
      <c r="F423" s="7" t="s">
        <v>38</v>
      </c>
      <c r="G423" s="8" t="s">
        <v>36</v>
      </c>
      <c r="H423" s="9">
        <v>12.007999999999999</v>
      </c>
      <c r="I423" s="10"/>
      <c r="J423" s="10" t="s">
        <v>599</v>
      </c>
      <c r="K423" s="10">
        <v>4668.9920000000002</v>
      </c>
      <c r="L423" s="10">
        <v>11.984</v>
      </c>
      <c r="M423" s="10">
        <v>11.984</v>
      </c>
      <c r="N423" s="10">
        <v>11.984</v>
      </c>
      <c r="O423" s="10">
        <v>15.9</v>
      </c>
      <c r="P423" s="10"/>
      <c r="Q423" s="11"/>
      <c r="R423" s="10" t="s">
        <v>599</v>
      </c>
      <c r="S423" s="10">
        <v>4686.4849999999997</v>
      </c>
      <c r="T423" s="10">
        <v>12.019</v>
      </c>
      <c r="U423" s="10">
        <v>12.04</v>
      </c>
      <c r="V423" s="10">
        <v>12.04</v>
      </c>
      <c r="W423" s="10">
        <v>15.9</v>
      </c>
      <c r="X423" s="10"/>
      <c r="Y423" s="10"/>
      <c r="Z423" s="12">
        <v>406</v>
      </c>
      <c r="AA423" s="10">
        <v>12.1</v>
      </c>
      <c r="AB423" s="10">
        <v>15.9</v>
      </c>
      <c r="AC423" s="10" t="s">
        <v>41</v>
      </c>
      <c r="AD423" s="10" t="s">
        <v>41</v>
      </c>
      <c r="AF423" s="2">
        <v>418</v>
      </c>
      <c r="AG423" s="2">
        <v>406</v>
      </c>
      <c r="AH423" s="1">
        <v>4669.6629999999996</v>
      </c>
      <c r="AI423" s="1">
        <v>11.981999999999999</v>
      </c>
      <c r="AJ423" s="1">
        <v>11.988</v>
      </c>
      <c r="AL423" s="1">
        <v>15.9</v>
      </c>
    </row>
    <row r="424" spans="2:38" ht="12.75" customHeight="1">
      <c r="B424" s="13">
        <v>404</v>
      </c>
      <c r="C424" s="14">
        <v>15.9</v>
      </c>
      <c r="D424" s="6" t="s">
        <v>291</v>
      </c>
      <c r="E424" s="15" t="s">
        <v>37</v>
      </c>
      <c r="F424" s="15" t="s">
        <v>38</v>
      </c>
      <c r="G424" s="16" t="s">
        <v>36</v>
      </c>
      <c r="H424" s="9">
        <v>12.006</v>
      </c>
      <c r="I424" s="10"/>
      <c r="J424" s="10" t="s">
        <v>600</v>
      </c>
      <c r="K424" s="10">
        <v>4680.9759999999997</v>
      </c>
      <c r="L424" s="10">
        <v>11.984</v>
      </c>
      <c r="M424" s="10">
        <v>11.971</v>
      </c>
      <c r="N424" s="10">
        <v>11.971</v>
      </c>
      <c r="O424" s="10">
        <v>15.9</v>
      </c>
      <c r="P424" s="10"/>
      <c r="Q424" s="11"/>
      <c r="R424" s="10" t="s">
        <v>600</v>
      </c>
      <c r="S424" s="10">
        <v>4698.5249999999996</v>
      </c>
      <c r="T424" s="10">
        <v>12.04</v>
      </c>
      <c r="U424" s="10">
        <v>12.035</v>
      </c>
      <c r="V424" s="10">
        <v>12.035</v>
      </c>
      <c r="W424" s="10">
        <v>15.9</v>
      </c>
      <c r="X424" s="10"/>
      <c r="Y424" s="10"/>
      <c r="Z424" s="12">
        <v>407</v>
      </c>
      <c r="AA424" s="10">
        <v>12.11</v>
      </c>
      <c r="AB424" s="10">
        <v>15.9</v>
      </c>
      <c r="AC424" s="10" t="s">
        <v>41</v>
      </c>
      <c r="AD424" s="10" t="s">
        <v>41</v>
      </c>
      <c r="AF424" s="2">
        <v>419</v>
      </c>
      <c r="AG424" s="2">
        <v>407</v>
      </c>
      <c r="AH424" s="1">
        <v>4681.6509999999998</v>
      </c>
      <c r="AI424" s="1">
        <v>11.988</v>
      </c>
      <c r="AJ424" s="1">
        <v>11.981999999999999</v>
      </c>
      <c r="AL424" s="1">
        <v>15.9</v>
      </c>
    </row>
    <row r="425" spans="2:38" ht="12.75" customHeight="1">
      <c r="B425" s="4">
        <v>405</v>
      </c>
      <c r="C425" s="5">
        <v>15.9</v>
      </c>
      <c r="D425" s="6" t="s">
        <v>381</v>
      </c>
      <c r="E425" s="7" t="s">
        <v>37</v>
      </c>
      <c r="F425" s="7" t="s">
        <v>38</v>
      </c>
      <c r="G425" s="8" t="s">
        <v>36</v>
      </c>
      <c r="H425" s="9">
        <v>11.996</v>
      </c>
      <c r="I425" s="10"/>
      <c r="J425" s="10" t="s">
        <v>601</v>
      </c>
      <c r="K425" s="10">
        <v>4692.9470000000001</v>
      </c>
      <c r="L425" s="10">
        <v>11.971</v>
      </c>
      <c r="M425" s="10">
        <v>11.978999999999999</v>
      </c>
      <c r="N425" s="10">
        <v>11.978999999999999</v>
      </c>
      <c r="O425" s="10">
        <v>15.9</v>
      </c>
      <c r="P425" s="10"/>
      <c r="Q425" s="11"/>
      <c r="R425" s="10" t="s">
        <v>601</v>
      </c>
      <c r="S425" s="10">
        <v>4710.5600000000004</v>
      </c>
      <c r="T425" s="10">
        <v>12.035</v>
      </c>
      <c r="U425" s="10">
        <v>12.019</v>
      </c>
      <c r="V425" s="10">
        <v>12.019</v>
      </c>
      <c r="W425" s="10">
        <v>15.9</v>
      </c>
      <c r="X425" s="10"/>
      <c r="Y425" s="10"/>
      <c r="Z425" s="12">
        <v>408</v>
      </c>
      <c r="AA425" s="10">
        <v>12.1</v>
      </c>
      <c r="AB425" s="10">
        <v>15.9</v>
      </c>
      <c r="AC425" s="10" t="s">
        <v>41</v>
      </c>
      <c r="AD425" s="10" t="s">
        <v>41</v>
      </c>
      <c r="AF425" s="2">
        <v>420</v>
      </c>
      <c r="AG425" s="2">
        <v>408</v>
      </c>
      <c r="AH425" s="1">
        <v>4693.6329999999998</v>
      </c>
      <c r="AI425" s="1">
        <v>11.981999999999999</v>
      </c>
      <c r="AJ425" s="1">
        <v>11.923999999999999</v>
      </c>
      <c r="AL425" s="1">
        <v>15.9</v>
      </c>
    </row>
    <row r="426" spans="2:38" ht="12.75" customHeight="1">
      <c r="B426" s="13">
        <v>406</v>
      </c>
      <c r="C426" s="14">
        <v>15.9</v>
      </c>
      <c r="D426" s="6" t="s">
        <v>257</v>
      </c>
      <c r="E426" s="15" t="s">
        <v>37</v>
      </c>
      <c r="F426" s="15" t="s">
        <v>38</v>
      </c>
      <c r="G426" s="16" t="s">
        <v>36</v>
      </c>
      <c r="H426" s="9">
        <v>12</v>
      </c>
      <c r="I426" s="10"/>
      <c r="J426" s="10" t="s">
        <v>602</v>
      </c>
      <c r="K426" s="10">
        <v>4704.9260000000004</v>
      </c>
      <c r="L426" s="10">
        <v>11.978999999999999</v>
      </c>
      <c r="M426" s="10">
        <v>11.981</v>
      </c>
      <c r="N426" s="10">
        <v>11.981</v>
      </c>
      <c r="O426" s="10">
        <v>15.9</v>
      </c>
      <c r="P426" s="10"/>
      <c r="Q426" s="11"/>
      <c r="R426" s="10" t="s">
        <v>602</v>
      </c>
      <c r="S426" s="10">
        <v>4722.5789999999997</v>
      </c>
      <c r="T426" s="10">
        <v>12.019</v>
      </c>
      <c r="U426" s="10">
        <v>12.022</v>
      </c>
      <c r="V426" s="10">
        <v>12.022</v>
      </c>
      <c r="W426" s="10">
        <v>15.9</v>
      </c>
      <c r="X426" s="10"/>
      <c r="Y426" s="10"/>
      <c r="Z426" s="12">
        <v>409</v>
      </c>
      <c r="AA426" s="10">
        <v>12.11</v>
      </c>
      <c r="AB426" s="10">
        <v>15.9</v>
      </c>
      <c r="AC426" s="10" t="s">
        <v>41</v>
      </c>
      <c r="AD426" s="10" t="s">
        <v>41</v>
      </c>
      <c r="AF426" s="2">
        <v>421</v>
      </c>
      <c r="AG426" s="2">
        <v>409</v>
      </c>
      <c r="AH426" s="1">
        <v>4705.5569999999998</v>
      </c>
      <c r="AI426" s="1">
        <v>11.923999999999999</v>
      </c>
      <c r="AJ426" s="1">
        <v>11.972</v>
      </c>
      <c r="AL426" s="1">
        <v>15.9</v>
      </c>
    </row>
    <row r="427" spans="2:38" ht="12.75" customHeight="1">
      <c r="B427" s="4">
        <v>407</v>
      </c>
      <c r="C427" s="5">
        <v>15.9</v>
      </c>
      <c r="D427" s="6" t="s">
        <v>487</v>
      </c>
      <c r="E427" s="7" t="s">
        <v>37</v>
      </c>
      <c r="F427" s="7" t="s">
        <v>38</v>
      </c>
      <c r="G427" s="8" t="s">
        <v>36</v>
      </c>
      <c r="H427" s="9">
        <v>12.000999999999999</v>
      </c>
      <c r="I427" s="10"/>
      <c r="J427" s="10" t="s">
        <v>603</v>
      </c>
      <c r="K427" s="10">
        <v>4716.9070000000002</v>
      </c>
      <c r="L427" s="10">
        <v>11.981</v>
      </c>
      <c r="M427" s="10">
        <v>11.965999999999999</v>
      </c>
      <c r="N427" s="10">
        <v>11.965999999999999</v>
      </c>
      <c r="O427" s="10">
        <v>15.9</v>
      </c>
      <c r="P427" s="10"/>
      <c r="Q427" s="11"/>
      <c r="R427" s="10" t="s">
        <v>603</v>
      </c>
      <c r="S427" s="10">
        <v>4734.6009999999997</v>
      </c>
      <c r="T427" s="10">
        <v>12.022</v>
      </c>
      <c r="U427" s="10">
        <v>11.991</v>
      </c>
      <c r="V427" s="10">
        <v>11.991</v>
      </c>
      <c r="W427" s="10">
        <v>15.9</v>
      </c>
      <c r="X427" s="10"/>
      <c r="Y427" s="10"/>
      <c r="Z427" s="12">
        <v>410</v>
      </c>
      <c r="AA427" s="10">
        <v>12.08</v>
      </c>
      <c r="AB427" s="10">
        <v>15.9</v>
      </c>
      <c r="AC427" s="10" t="s">
        <v>41</v>
      </c>
      <c r="AD427" s="10" t="s">
        <v>41</v>
      </c>
      <c r="AF427" s="2">
        <v>422</v>
      </c>
      <c r="AG427" s="2">
        <v>410</v>
      </c>
      <c r="AH427" s="1">
        <v>4717.5290000000005</v>
      </c>
      <c r="AI427" s="1">
        <v>11.972</v>
      </c>
      <c r="AJ427" s="1">
        <v>11.916</v>
      </c>
      <c r="AL427" s="1">
        <v>15.9</v>
      </c>
    </row>
    <row r="428" spans="2:38" ht="12.75" customHeight="1">
      <c r="B428" s="13">
        <v>408</v>
      </c>
      <c r="C428" s="14">
        <v>15.9</v>
      </c>
      <c r="D428" s="6" t="s">
        <v>349</v>
      </c>
      <c r="E428" s="15" t="s">
        <v>37</v>
      </c>
      <c r="F428" s="15" t="s">
        <v>38</v>
      </c>
      <c r="G428" s="16" t="s">
        <v>36</v>
      </c>
      <c r="H428" s="9">
        <v>12.005000000000001</v>
      </c>
      <c r="I428" s="10"/>
      <c r="J428" s="10" t="s">
        <v>604</v>
      </c>
      <c r="K428" s="10">
        <v>4728.8729999999996</v>
      </c>
      <c r="L428" s="10">
        <v>11.965999999999999</v>
      </c>
      <c r="M428" s="10">
        <v>11.994</v>
      </c>
      <c r="N428" s="10">
        <v>11.994</v>
      </c>
      <c r="O428" s="10">
        <v>15.9</v>
      </c>
      <c r="P428" s="10"/>
      <c r="Q428" s="11"/>
      <c r="R428" s="10" t="s">
        <v>604</v>
      </c>
      <c r="S428" s="10">
        <v>4746.5919999999996</v>
      </c>
      <c r="T428" s="10">
        <v>11.991</v>
      </c>
      <c r="U428" s="10">
        <v>11.996</v>
      </c>
      <c r="V428" s="10">
        <v>11.996</v>
      </c>
      <c r="W428" s="10">
        <v>15.9</v>
      </c>
      <c r="X428" s="10"/>
      <c r="Y428" s="10"/>
      <c r="Z428" s="12">
        <v>411</v>
      </c>
      <c r="AA428" s="10">
        <v>12.09</v>
      </c>
      <c r="AB428" s="10">
        <v>15.9</v>
      </c>
      <c r="AC428" s="10" t="s">
        <v>41</v>
      </c>
      <c r="AD428" s="10" t="s">
        <v>41</v>
      </c>
      <c r="AF428" s="2">
        <v>423</v>
      </c>
      <c r="AG428" s="2">
        <v>411</v>
      </c>
      <c r="AH428" s="1">
        <v>4729.4449999999997</v>
      </c>
      <c r="AI428" s="1">
        <v>11.916</v>
      </c>
      <c r="AJ428" s="1">
        <v>11.897</v>
      </c>
      <c r="AL428" s="1">
        <v>15.9</v>
      </c>
    </row>
    <row r="429" spans="2:38" ht="12.75" customHeight="1">
      <c r="B429" s="4">
        <v>409</v>
      </c>
      <c r="C429" s="5">
        <v>15.9</v>
      </c>
      <c r="D429" s="6" t="s">
        <v>214</v>
      </c>
      <c r="E429" s="7" t="s">
        <v>37</v>
      </c>
      <c r="F429" s="7" t="s">
        <v>38</v>
      </c>
      <c r="G429" s="8" t="s">
        <v>36</v>
      </c>
      <c r="H429" s="9">
        <v>11.997</v>
      </c>
      <c r="I429" s="10"/>
      <c r="J429" s="10" t="s">
        <v>605</v>
      </c>
      <c r="K429" s="10">
        <v>4740.8670000000002</v>
      </c>
      <c r="L429" s="10">
        <v>11.994</v>
      </c>
      <c r="M429" s="10">
        <v>11.996</v>
      </c>
      <c r="N429" s="10">
        <v>11.996</v>
      </c>
      <c r="O429" s="10">
        <v>15.9</v>
      </c>
      <c r="P429" s="10"/>
      <c r="Q429" s="11"/>
      <c r="R429" s="10" t="s">
        <v>605</v>
      </c>
      <c r="S429" s="10">
        <v>4758.5879999999997</v>
      </c>
      <c r="T429" s="10">
        <v>11.996</v>
      </c>
      <c r="U429" s="10">
        <v>12.016999999999999</v>
      </c>
      <c r="V429" s="10">
        <v>12.016999999999999</v>
      </c>
      <c r="W429" s="10">
        <v>15.9</v>
      </c>
      <c r="X429" s="10"/>
      <c r="Y429" s="10"/>
      <c r="Z429" s="12">
        <v>412</v>
      </c>
      <c r="AA429" s="10">
        <v>12.09</v>
      </c>
      <c r="AB429" s="10">
        <v>15.9</v>
      </c>
      <c r="AC429" s="10" t="s">
        <v>41</v>
      </c>
      <c r="AD429" s="10" t="s">
        <v>41</v>
      </c>
      <c r="AF429" s="2">
        <v>424</v>
      </c>
      <c r="AG429" s="2">
        <v>412</v>
      </c>
      <c r="AH429" s="1">
        <v>4741.3419999999996</v>
      </c>
      <c r="AI429" s="1">
        <v>11.897</v>
      </c>
      <c r="AJ429" s="1">
        <v>11.98</v>
      </c>
      <c r="AL429" s="1">
        <v>15.9</v>
      </c>
    </row>
    <row r="430" spans="2:38" ht="12.75" customHeight="1">
      <c r="B430" s="13">
        <v>410</v>
      </c>
      <c r="C430" s="14">
        <v>15.9</v>
      </c>
      <c r="D430" s="6" t="s">
        <v>252</v>
      </c>
      <c r="E430" s="15" t="s">
        <v>37</v>
      </c>
      <c r="F430" s="15" t="s">
        <v>38</v>
      </c>
      <c r="G430" s="16" t="s">
        <v>36</v>
      </c>
      <c r="H430" s="9">
        <v>12.004</v>
      </c>
      <c r="I430" s="10"/>
      <c r="J430" s="10" t="s">
        <v>606</v>
      </c>
      <c r="K430" s="10">
        <v>4752.8630000000003</v>
      </c>
      <c r="L430" s="10">
        <v>11.996</v>
      </c>
      <c r="M430" s="10">
        <v>11.999000000000001</v>
      </c>
      <c r="N430" s="10">
        <v>11.999000000000001</v>
      </c>
      <c r="O430" s="10">
        <v>15.9</v>
      </c>
      <c r="P430" s="10"/>
      <c r="Q430" s="11"/>
      <c r="R430" s="10" t="s">
        <v>606</v>
      </c>
      <c r="S430" s="10">
        <v>4770.6049999999996</v>
      </c>
      <c r="T430" s="10">
        <v>12.016999999999999</v>
      </c>
      <c r="U430" s="10">
        <v>12.009</v>
      </c>
      <c r="V430" s="10">
        <v>12.009</v>
      </c>
      <c r="W430" s="10">
        <v>15.9</v>
      </c>
      <c r="X430" s="10"/>
      <c r="Y430" s="10"/>
      <c r="Z430" s="12">
        <v>413</v>
      </c>
      <c r="AA430" s="10">
        <v>12.09</v>
      </c>
      <c r="AB430" s="10">
        <v>15.9</v>
      </c>
      <c r="AC430" s="10" t="s">
        <v>41</v>
      </c>
      <c r="AD430" s="10" t="s">
        <v>41</v>
      </c>
      <c r="AF430" s="2">
        <v>425</v>
      </c>
      <c r="AG430" s="2">
        <v>413</v>
      </c>
      <c r="AH430" s="1">
        <v>4753.3220000000001</v>
      </c>
      <c r="AI430" s="1">
        <v>11.98</v>
      </c>
      <c r="AJ430" s="1">
        <v>11.912000000000001</v>
      </c>
      <c r="AL430" s="1">
        <v>15.9</v>
      </c>
    </row>
    <row r="431" spans="2:38" ht="12.75" customHeight="1">
      <c r="B431" s="4">
        <v>411</v>
      </c>
      <c r="C431" s="5">
        <v>15.9</v>
      </c>
      <c r="D431" s="6" t="s">
        <v>257</v>
      </c>
      <c r="E431" s="7" t="s">
        <v>37</v>
      </c>
      <c r="F431" s="7" t="s">
        <v>38</v>
      </c>
      <c r="G431" s="8" t="s">
        <v>36</v>
      </c>
      <c r="H431" s="9">
        <v>11.962999999999999</v>
      </c>
      <c r="I431" s="10"/>
      <c r="J431" s="10" t="s">
        <v>607</v>
      </c>
      <c r="K431" s="10">
        <v>4764.8620000000001</v>
      </c>
      <c r="L431" s="10">
        <v>11.999000000000001</v>
      </c>
      <c r="M431" s="10">
        <v>12.002000000000001</v>
      </c>
      <c r="N431" s="10">
        <v>12.002000000000001</v>
      </c>
      <c r="O431" s="10">
        <v>15.9</v>
      </c>
      <c r="P431" s="10"/>
      <c r="Q431" s="11"/>
      <c r="R431" s="10" t="s">
        <v>607</v>
      </c>
      <c r="S431" s="10">
        <v>4782.6139999999996</v>
      </c>
      <c r="T431" s="10">
        <v>12.009</v>
      </c>
      <c r="U431" s="10">
        <v>12.035</v>
      </c>
      <c r="V431" s="10">
        <v>12.035</v>
      </c>
      <c r="W431" s="10">
        <v>15.9</v>
      </c>
      <c r="X431" s="10"/>
      <c r="Y431" s="10"/>
      <c r="Z431" s="12">
        <v>414</v>
      </c>
      <c r="AA431" s="10">
        <v>12.1</v>
      </c>
      <c r="AB431" s="10">
        <v>15.9</v>
      </c>
      <c r="AC431" s="10" t="s">
        <v>41</v>
      </c>
      <c r="AD431" s="10" t="s">
        <v>41</v>
      </c>
      <c r="AF431" s="2">
        <v>426</v>
      </c>
      <c r="AG431" s="2">
        <v>414</v>
      </c>
      <c r="AH431" s="1">
        <v>4765.2340000000004</v>
      </c>
      <c r="AI431" s="1">
        <v>11.912000000000001</v>
      </c>
      <c r="AJ431" s="1">
        <v>11.919</v>
      </c>
      <c r="AL431" s="1">
        <v>15.9</v>
      </c>
    </row>
    <row r="432" spans="2:38" ht="12.75" customHeight="1">
      <c r="B432" s="13">
        <v>412</v>
      </c>
      <c r="C432" s="14">
        <v>15.9</v>
      </c>
      <c r="D432" s="6" t="s">
        <v>608</v>
      </c>
      <c r="E432" s="15" t="s">
        <v>37</v>
      </c>
      <c r="F432" s="15" t="s">
        <v>38</v>
      </c>
      <c r="G432" s="16" t="s">
        <v>36</v>
      </c>
      <c r="H432" s="9">
        <v>11.678000000000001</v>
      </c>
      <c r="I432" s="10"/>
      <c r="J432" s="10" t="s">
        <v>609</v>
      </c>
      <c r="K432" s="10">
        <v>4776.8639999999996</v>
      </c>
      <c r="L432" s="10">
        <v>12.002000000000001</v>
      </c>
      <c r="M432" s="10">
        <v>11.952999999999999</v>
      </c>
      <c r="N432" s="10">
        <v>11.952999999999999</v>
      </c>
      <c r="O432" s="10">
        <v>15.9</v>
      </c>
      <c r="P432" s="10"/>
      <c r="Q432" s="11"/>
      <c r="R432" s="10" t="s">
        <v>609</v>
      </c>
      <c r="S432" s="10">
        <v>4794.6490000000003</v>
      </c>
      <c r="T432" s="10">
        <v>12.035</v>
      </c>
      <c r="U432" s="10">
        <v>11.999000000000001</v>
      </c>
      <c r="V432" s="10">
        <v>11.999000000000001</v>
      </c>
      <c r="W432" s="10">
        <v>15.9</v>
      </c>
      <c r="X432" s="10"/>
      <c r="Y432" s="10"/>
      <c r="Z432" s="12">
        <v>415</v>
      </c>
      <c r="AA432" s="10">
        <v>12.07</v>
      </c>
      <c r="AB432" s="10">
        <v>15.9</v>
      </c>
      <c r="AC432" s="10" t="s">
        <v>41</v>
      </c>
      <c r="AD432" s="10" t="s">
        <v>41</v>
      </c>
      <c r="AF432" s="2">
        <v>427</v>
      </c>
      <c r="AG432" s="2">
        <v>415</v>
      </c>
      <c r="AH432" s="1">
        <v>4777.1530000000002</v>
      </c>
      <c r="AI432" s="1">
        <v>11.919</v>
      </c>
      <c r="AJ432" s="1">
        <v>11.946</v>
      </c>
      <c r="AL432" s="1">
        <v>15.9</v>
      </c>
    </row>
    <row r="433" spans="2:38" ht="12.75" customHeight="1">
      <c r="B433" s="4">
        <v>413</v>
      </c>
      <c r="C433" s="5">
        <v>15.9</v>
      </c>
      <c r="D433" s="6" t="s">
        <v>610</v>
      </c>
      <c r="E433" s="7" t="s">
        <v>37</v>
      </c>
      <c r="F433" s="7" t="s">
        <v>38</v>
      </c>
      <c r="G433" s="8" t="s">
        <v>36</v>
      </c>
      <c r="H433" s="9">
        <v>11.971</v>
      </c>
      <c r="I433" s="10"/>
      <c r="J433" s="10" t="s">
        <v>611</v>
      </c>
      <c r="K433" s="10">
        <v>4788.817</v>
      </c>
      <c r="L433" s="10">
        <v>11.952999999999999</v>
      </c>
      <c r="M433" s="10">
        <v>11.702</v>
      </c>
      <c r="N433" s="10">
        <v>11.702</v>
      </c>
      <c r="O433" s="10">
        <v>15.9</v>
      </c>
      <c r="P433" s="10"/>
      <c r="Q433" s="11"/>
      <c r="R433" s="10" t="s">
        <v>611</v>
      </c>
      <c r="S433" s="10">
        <v>4806.6480000000001</v>
      </c>
      <c r="T433" s="10">
        <v>11.999000000000001</v>
      </c>
      <c r="U433" s="10">
        <v>11.702</v>
      </c>
      <c r="V433" s="10">
        <v>11.702</v>
      </c>
      <c r="W433" s="10">
        <v>15.9</v>
      </c>
      <c r="X433" s="10"/>
      <c r="Y433" s="10"/>
      <c r="Z433" s="12">
        <v>416</v>
      </c>
      <c r="AA433" s="10">
        <v>11.78</v>
      </c>
      <c r="AB433" s="10">
        <v>15.9</v>
      </c>
      <c r="AC433" s="10" t="s">
        <v>41</v>
      </c>
      <c r="AD433" s="10" t="s">
        <v>41</v>
      </c>
      <c r="AF433" s="2">
        <v>428</v>
      </c>
      <c r="AG433" s="2">
        <v>416</v>
      </c>
      <c r="AH433" s="1">
        <v>4789.0990000000002</v>
      </c>
      <c r="AI433" s="1">
        <v>11.946</v>
      </c>
      <c r="AJ433" s="1">
        <v>11.654</v>
      </c>
      <c r="AL433" s="1">
        <v>15.9</v>
      </c>
    </row>
    <row r="434" spans="2:38" ht="12.75" customHeight="1">
      <c r="B434" s="13">
        <v>414</v>
      </c>
      <c r="C434" s="14">
        <v>15.9</v>
      </c>
      <c r="D434" s="6" t="s">
        <v>211</v>
      </c>
      <c r="E434" s="15" t="s">
        <v>37</v>
      </c>
      <c r="F434" s="15" t="s">
        <v>38</v>
      </c>
      <c r="G434" s="16" t="s">
        <v>36</v>
      </c>
      <c r="H434" s="9">
        <v>11.994999999999999</v>
      </c>
      <c r="I434" s="10"/>
      <c r="J434" s="10" t="s">
        <v>612</v>
      </c>
      <c r="K434" s="10">
        <v>4800.5190000000002</v>
      </c>
      <c r="L434" s="10">
        <v>11.702</v>
      </c>
      <c r="M434" s="10">
        <v>11.923</v>
      </c>
      <c r="N434" s="10">
        <v>11.923</v>
      </c>
      <c r="O434" s="10">
        <v>15.9</v>
      </c>
      <c r="P434" s="10"/>
      <c r="Q434" s="11"/>
      <c r="R434" s="10" t="s">
        <v>612</v>
      </c>
      <c r="S434" s="10">
        <v>4818.3500000000004</v>
      </c>
      <c r="T434" s="10">
        <v>11.702</v>
      </c>
      <c r="U434" s="10">
        <v>11.981</v>
      </c>
      <c r="V434" s="10">
        <v>11.981</v>
      </c>
      <c r="W434" s="10">
        <v>15.9</v>
      </c>
      <c r="X434" s="10"/>
      <c r="Y434" s="10"/>
      <c r="Z434" s="12">
        <v>417</v>
      </c>
      <c r="AA434" s="10">
        <v>12.06</v>
      </c>
      <c r="AB434" s="10">
        <v>15.9</v>
      </c>
      <c r="AC434" s="10" t="s">
        <v>41</v>
      </c>
      <c r="AD434" s="10" t="s">
        <v>41</v>
      </c>
      <c r="AF434" s="2">
        <v>429</v>
      </c>
      <c r="AG434" s="2">
        <v>417</v>
      </c>
      <c r="AH434" s="1">
        <v>4800.7529999999997</v>
      </c>
      <c r="AI434" s="1">
        <v>11.654</v>
      </c>
      <c r="AJ434" s="1">
        <v>11.872</v>
      </c>
      <c r="AL434" s="1">
        <v>15.9</v>
      </c>
    </row>
    <row r="435" spans="2:38" ht="12.75" customHeight="1">
      <c r="B435" s="4">
        <v>415</v>
      </c>
      <c r="C435" s="5">
        <v>15.9</v>
      </c>
      <c r="D435" s="6" t="s">
        <v>218</v>
      </c>
      <c r="E435" s="7" t="s">
        <v>37</v>
      </c>
      <c r="F435" s="7" t="s">
        <v>38</v>
      </c>
      <c r="G435" s="8" t="s">
        <v>36</v>
      </c>
      <c r="H435" s="9">
        <v>11.994999999999999</v>
      </c>
      <c r="I435" s="10"/>
      <c r="J435" s="10" t="s">
        <v>613</v>
      </c>
      <c r="K435" s="10">
        <v>4812.4409999999998</v>
      </c>
      <c r="L435" s="10">
        <v>11.923</v>
      </c>
      <c r="M435" s="10">
        <v>11.952999999999999</v>
      </c>
      <c r="N435" s="10">
        <v>11.952999999999999</v>
      </c>
      <c r="O435" s="10">
        <v>15.9</v>
      </c>
      <c r="P435" s="10"/>
      <c r="Q435" s="11"/>
      <c r="R435" s="10" t="s">
        <v>613</v>
      </c>
      <c r="S435" s="10">
        <v>4830.3310000000001</v>
      </c>
      <c r="T435" s="10">
        <v>11.981</v>
      </c>
      <c r="U435" s="10">
        <v>12.032</v>
      </c>
      <c r="V435" s="10">
        <v>12.032</v>
      </c>
      <c r="W435" s="10">
        <v>15.9</v>
      </c>
      <c r="X435" s="10"/>
      <c r="Y435" s="10"/>
      <c r="Z435" s="12">
        <v>418</v>
      </c>
      <c r="AA435" s="10">
        <v>12.12</v>
      </c>
      <c r="AB435" s="10">
        <v>15.9</v>
      </c>
      <c r="AC435" s="10" t="s">
        <v>41</v>
      </c>
      <c r="AD435" s="10" t="s">
        <v>41</v>
      </c>
      <c r="AF435" s="2">
        <v>430</v>
      </c>
      <c r="AG435" s="2">
        <v>418</v>
      </c>
      <c r="AH435" s="1">
        <v>4812.625</v>
      </c>
      <c r="AI435" s="1">
        <v>11.872</v>
      </c>
      <c r="AJ435" s="1">
        <v>11.923999999999999</v>
      </c>
      <c r="AL435" s="1">
        <v>15.9</v>
      </c>
    </row>
    <row r="436" spans="2:38" ht="12.75" customHeight="1">
      <c r="B436" s="13">
        <v>416</v>
      </c>
      <c r="C436" s="14">
        <v>15.9</v>
      </c>
      <c r="D436" s="6" t="s">
        <v>257</v>
      </c>
      <c r="E436" s="15" t="s">
        <v>37</v>
      </c>
      <c r="F436" s="15" t="s">
        <v>38</v>
      </c>
      <c r="G436" s="16" t="s">
        <v>36</v>
      </c>
      <c r="H436" s="9">
        <v>12.005000000000001</v>
      </c>
      <c r="I436" s="10"/>
      <c r="J436" s="10" t="s">
        <v>614</v>
      </c>
      <c r="K436" s="10">
        <v>4824.3950000000004</v>
      </c>
      <c r="L436" s="10">
        <v>11.952999999999999</v>
      </c>
      <c r="M436" s="10">
        <v>11.961</v>
      </c>
      <c r="N436" s="10">
        <v>11.961</v>
      </c>
      <c r="O436" s="10">
        <v>15.9</v>
      </c>
      <c r="P436" s="10"/>
      <c r="Q436" s="11"/>
      <c r="R436" s="10" t="s">
        <v>614</v>
      </c>
      <c r="S436" s="10">
        <v>4842.3630000000003</v>
      </c>
      <c r="T436" s="10">
        <v>12.032</v>
      </c>
      <c r="U436" s="10">
        <v>12.013999999999999</v>
      </c>
      <c r="V436" s="10">
        <v>12.013999999999999</v>
      </c>
      <c r="W436" s="10">
        <v>15.9</v>
      </c>
      <c r="X436" s="10"/>
      <c r="Y436" s="10"/>
      <c r="Z436" s="12">
        <v>419</v>
      </c>
      <c r="AA436" s="10">
        <v>12.08</v>
      </c>
      <c r="AB436" s="10">
        <v>15.9</v>
      </c>
      <c r="AC436" s="10" t="s">
        <v>41</v>
      </c>
      <c r="AD436" s="10" t="s">
        <v>41</v>
      </c>
      <c r="AF436" s="2">
        <v>431</v>
      </c>
      <c r="AG436" s="2">
        <v>419</v>
      </c>
      <c r="AH436" s="1">
        <v>4824.549</v>
      </c>
      <c r="AI436" s="1">
        <v>11.923999999999999</v>
      </c>
      <c r="AJ436" s="1">
        <v>11.959</v>
      </c>
      <c r="AL436" s="1">
        <v>15.9</v>
      </c>
    </row>
    <row r="437" spans="2:38" ht="12.75" customHeight="1">
      <c r="B437" s="4">
        <v>417</v>
      </c>
      <c r="C437" s="5">
        <v>15.9</v>
      </c>
      <c r="D437" s="6" t="s">
        <v>615</v>
      </c>
      <c r="E437" s="7" t="s">
        <v>37</v>
      </c>
      <c r="F437" s="7" t="s">
        <v>38</v>
      </c>
      <c r="G437" s="8" t="s">
        <v>36</v>
      </c>
      <c r="H437" s="9">
        <v>12.003</v>
      </c>
      <c r="I437" s="10"/>
      <c r="J437" s="10" t="s">
        <v>616</v>
      </c>
      <c r="K437" s="10">
        <v>4836.3559999999998</v>
      </c>
      <c r="L437" s="10">
        <v>11.961</v>
      </c>
      <c r="M437" s="10">
        <v>11.962999999999999</v>
      </c>
      <c r="N437" s="10">
        <v>11.962999999999999</v>
      </c>
      <c r="O437" s="10">
        <v>15.9</v>
      </c>
      <c r="P437" s="10"/>
      <c r="Q437" s="11"/>
      <c r="R437" s="10" t="s">
        <v>616</v>
      </c>
      <c r="S437" s="10">
        <v>4854.3770000000004</v>
      </c>
      <c r="T437" s="10">
        <v>12.013999999999999</v>
      </c>
      <c r="U437" s="10">
        <v>12.012</v>
      </c>
      <c r="V437" s="10">
        <v>12.012</v>
      </c>
      <c r="W437" s="10">
        <v>15.9</v>
      </c>
      <c r="X437" s="10"/>
      <c r="Y437" s="10"/>
      <c r="Z437" s="12">
        <v>420</v>
      </c>
      <c r="AA437" s="10">
        <v>12.08</v>
      </c>
      <c r="AB437" s="10">
        <v>15.9</v>
      </c>
      <c r="AC437" s="10" t="s">
        <v>41</v>
      </c>
      <c r="AD437" s="10" t="s">
        <v>41</v>
      </c>
      <c r="AF437" s="2">
        <v>432</v>
      </c>
      <c r="AG437" s="2">
        <v>420</v>
      </c>
      <c r="AH437" s="1">
        <v>4836.509</v>
      </c>
      <c r="AI437" s="1">
        <v>11.959</v>
      </c>
      <c r="AJ437" s="1">
        <v>11.976000000000001</v>
      </c>
      <c r="AL437" s="1">
        <v>15.9</v>
      </c>
    </row>
    <row r="438" spans="2:38" ht="12.75" customHeight="1">
      <c r="B438" s="13">
        <v>418</v>
      </c>
      <c r="C438" s="14">
        <v>15.9</v>
      </c>
      <c r="D438" s="6" t="s">
        <v>257</v>
      </c>
      <c r="E438" s="15" t="s">
        <v>37</v>
      </c>
      <c r="F438" s="15" t="s">
        <v>38</v>
      </c>
      <c r="G438" s="16" t="s">
        <v>36</v>
      </c>
      <c r="H438" s="9">
        <v>11.994999999999999</v>
      </c>
      <c r="I438" s="10"/>
      <c r="J438" s="10" t="s">
        <v>617</v>
      </c>
      <c r="K438" s="10">
        <v>4848.3190000000004</v>
      </c>
      <c r="L438" s="10">
        <v>11.962999999999999</v>
      </c>
      <c r="M438" s="10">
        <v>11.92</v>
      </c>
      <c r="N438" s="10">
        <v>11.92</v>
      </c>
      <c r="O438" s="10">
        <v>15.9</v>
      </c>
      <c r="P438" s="10"/>
      <c r="Q438" s="11"/>
      <c r="R438" s="10" t="s">
        <v>617</v>
      </c>
      <c r="S438" s="10">
        <v>4866.3890000000001</v>
      </c>
      <c r="T438" s="10">
        <v>12.012</v>
      </c>
      <c r="U438" s="10">
        <v>11.961</v>
      </c>
      <c r="V438" s="10">
        <v>11.961</v>
      </c>
      <c r="W438" s="10">
        <v>15.9</v>
      </c>
      <c r="X438" s="10"/>
      <c r="Y438" s="10"/>
      <c r="Z438" s="12">
        <v>421</v>
      </c>
      <c r="AA438" s="10">
        <v>12.04</v>
      </c>
      <c r="AB438" s="10">
        <v>15.9</v>
      </c>
      <c r="AC438" s="10" t="s">
        <v>41</v>
      </c>
      <c r="AD438" s="10" t="s">
        <v>41</v>
      </c>
      <c r="AF438" s="2">
        <v>433</v>
      </c>
      <c r="AG438" s="2">
        <v>421</v>
      </c>
      <c r="AH438" s="1">
        <v>4848.4849999999997</v>
      </c>
      <c r="AI438" s="1">
        <v>11.976000000000001</v>
      </c>
      <c r="AJ438" s="1">
        <v>11.874000000000001</v>
      </c>
      <c r="AL438" s="1">
        <v>15.9</v>
      </c>
    </row>
    <row r="439" spans="2:38" ht="12.75" customHeight="1">
      <c r="B439" s="4">
        <v>419</v>
      </c>
      <c r="C439" s="5">
        <v>15.9</v>
      </c>
      <c r="D439" s="6" t="s">
        <v>239</v>
      </c>
      <c r="E439" s="7" t="s">
        <v>37</v>
      </c>
      <c r="F439" s="7" t="s">
        <v>38</v>
      </c>
      <c r="G439" s="8" t="s">
        <v>36</v>
      </c>
      <c r="H439" s="9">
        <v>11.996</v>
      </c>
      <c r="I439" s="10"/>
      <c r="J439" s="10" t="s">
        <v>618</v>
      </c>
      <c r="K439" s="10">
        <v>4860.2389999999996</v>
      </c>
      <c r="L439" s="10">
        <v>11.92</v>
      </c>
      <c r="M439" s="10">
        <v>11.840999999999999</v>
      </c>
      <c r="N439" s="10">
        <v>11.840999999999999</v>
      </c>
      <c r="O439" s="10">
        <v>15.9</v>
      </c>
      <c r="P439" s="10"/>
      <c r="Q439" s="11"/>
      <c r="R439" s="10" t="s">
        <v>618</v>
      </c>
      <c r="S439" s="10">
        <v>4878.3490000000002</v>
      </c>
      <c r="T439" s="10">
        <v>11.961</v>
      </c>
      <c r="U439" s="10">
        <v>11.867000000000001</v>
      </c>
      <c r="V439" s="10">
        <v>11.867000000000001</v>
      </c>
      <c r="W439" s="10">
        <v>15.9</v>
      </c>
      <c r="X439" s="10"/>
      <c r="Y439" s="10"/>
      <c r="Z439" s="12">
        <v>422</v>
      </c>
      <c r="AA439" s="10">
        <v>11.92</v>
      </c>
      <c r="AB439" s="10">
        <v>15.9</v>
      </c>
      <c r="AC439" s="10" t="s">
        <v>41</v>
      </c>
      <c r="AD439" s="10" t="s">
        <v>41</v>
      </c>
      <c r="AF439" s="2">
        <v>434</v>
      </c>
      <c r="AG439" s="2">
        <v>422</v>
      </c>
      <c r="AH439" s="1">
        <v>4860.3590000000004</v>
      </c>
      <c r="AI439" s="1">
        <v>11.874000000000001</v>
      </c>
      <c r="AJ439" s="1">
        <v>11.821999999999999</v>
      </c>
      <c r="AL439" s="1">
        <v>15.9</v>
      </c>
    </row>
    <row r="440" spans="2:38" ht="12.75" customHeight="1">
      <c r="B440" s="13">
        <v>420</v>
      </c>
      <c r="C440" s="14">
        <v>15.9</v>
      </c>
      <c r="D440" s="6" t="s">
        <v>222</v>
      </c>
      <c r="E440" s="15" t="s">
        <v>37</v>
      </c>
      <c r="F440" s="15" t="s">
        <v>38</v>
      </c>
      <c r="G440" s="16" t="s">
        <v>36</v>
      </c>
      <c r="H440" s="9">
        <v>12</v>
      </c>
      <c r="I440" s="10"/>
      <c r="J440" s="10" t="s">
        <v>619</v>
      </c>
      <c r="K440" s="10">
        <v>4872.0810000000001</v>
      </c>
      <c r="L440" s="10">
        <v>11.840999999999999</v>
      </c>
      <c r="M440" s="10">
        <v>11.986000000000001</v>
      </c>
      <c r="N440" s="10">
        <v>11.986000000000001</v>
      </c>
      <c r="O440" s="10">
        <v>15.9</v>
      </c>
      <c r="P440" s="10"/>
      <c r="Q440" s="11"/>
      <c r="R440" s="10" t="s">
        <v>619</v>
      </c>
      <c r="S440" s="10">
        <v>4890.2160000000003</v>
      </c>
      <c r="T440" s="10">
        <v>11.867000000000001</v>
      </c>
      <c r="U440" s="10">
        <v>12.012</v>
      </c>
      <c r="V440" s="10">
        <v>12.012</v>
      </c>
      <c r="W440" s="10">
        <v>15.9</v>
      </c>
      <c r="X440" s="10"/>
      <c r="Y440" s="10"/>
      <c r="Z440" s="12">
        <v>423</v>
      </c>
      <c r="AA440" s="10">
        <v>12.09</v>
      </c>
      <c r="AB440" s="10">
        <v>15.9</v>
      </c>
      <c r="AC440" s="10" t="s">
        <v>41</v>
      </c>
      <c r="AD440" s="10" t="s">
        <v>41</v>
      </c>
      <c r="AF440" s="2">
        <v>435</v>
      </c>
      <c r="AG440" s="2">
        <v>423</v>
      </c>
      <c r="AH440" s="1">
        <v>4872.1809999999996</v>
      </c>
      <c r="AI440" s="1">
        <v>11.821999999999999</v>
      </c>
      <c r="AJ440" s="1">
        <v>11.952999999999999</v>
      </c>
      <c r="AL440" s="1">
        <v>15.9</v>
      </c>
    </row>
    <row r="441" spans="2:38" ht="12.75" customHeight="1">
      <c r="B441" s="4">
        <v>421</v>
      </c>
      <c r="C441" s="5">
        <v>15.9</v>
      </c>
      <c r="D441" s="6" t="s">
        <v>236</v>
      </c>
      <c r="E441" s="7" t="s">
        <v>37</v>
      </c>
      <c r="F441" s="7" t="s">
        <v>38</v>
      </c>
      <c r="G441" s="8" t="s">
        <v>36</v>
      </c>
      <c r="H441" s="9">
        <v>11.99</v>
      </c>
      <c r="I441" s="10"/>
      <c r="J441" s="10" t="s">
        <v>620</v>
      </c>
      <c r="K441" s="10">
        <v>4884.067</v>
      </c>
      <c r="L441" s="10">
        <v>11.986000000000001</v>
      </c>
      <c r="M441" s="10">
        <v>12.002000000000001</v>
      </c>
      <c r="N441" s="10">
        <v>12.002000000000001</v>
      </c>
      <c r="O441" s="10">
        <v>15.9</v>
      </c>
      <c r="P441" s="10"/>
      <c r="Q441" s="11"/>
      <c r="R441" s="10" t="s">
        <v>620</v>
      </c>
      <c r="S441" s="10">
        <v>4902.2280000000001</v>
      </c>
      <c r="T441" s="10">
        <v>12.012</v>
      </c>
      <c r="U441" s="10">
        <v>12.022</v>
      </c>
      <c r="V441" s="10">
        <v>12.022</v>
      </c>
      <c r="W441" s="10">
        <v>15.9</v>
      </c>
      <c r="X441" s="10"/>
      <c r="Y441" s="10"/>
      <c r="Z441" s="12">
        <v>424</v>
      </c>
      <c r="AA441" s="10">
        <v>12.11</v>
      </c>
      <c r="AB441" s="10">
        <v>15.9</v>
      </c>
      <c r="AC441" s="10" t="s">
        <v>41</v>
      </c>
      <c r="AD441" s="10" t="s">
        <v>41</v>
      </c>
      <c r="AF441" s="2">
        <v>436</v>
      </c>
      <c r="AG441" s="2">
        <v>424</v>
      </c>
      <c r="AH441" s="1">
        <v>4884.134</v>
      </c>
      <c r="AI441" s="1">
        <v>11.952999999999999</v>
      </c>
      <c r="AJ441" s="1">
        <v>11.971</v>
      </c>
      <c r="AL441" s="1">
        <v>15.9</v>
      </c>
    </row>
    <row r="442" spans="2:38" ht="12.75" customHeight="1">
      <c r="B442" s="13">
        <v>422</v>
      </c>
      <c r="C442" s="14">
        <v>15.9</v>
      </c>
      <c r="D442" s="6" t="s">
        <v>252</v>
      </c>
      <c r="E442" s="15" t="s">
        <v>37</v>
      </c>
      <c r="F442" s="15" t="s">
        <v>38</v>
      </c>
      <c r="G442" s="16" t="s">
        <v>36</v>
      </c>
      <c r="H442" s="9">
        <v>11.961</v>
      </c>
      <c r="I442" s="10"/>
      <c r="J442" s="10" t="s">
        <v>621</v>
      </c>
      <c r="K442" s="10">
        <v>4896.0680000000002</v>
      </c>
      <c r="L442" s="10">
        <v>12.002000000000001</v>
      </c>
      <c r="M442" s="10">
        <v>11.901999999999999</v>
      </c>
      <c r="N442" s="10">
        <v>11.901999999999999</v>
      </c>
      <c r="O442" s="10">
        <v>15.9</v>
      </c>
      <c r="P442" s="10"/>
      <c r="Q442" s="11"/>
      <c r="R442" s="10" t="s">
        <v>621</v>
      </c>
      <c r="S442" s="10">
        <v>4914.25</v>
      </c>
      <c r="T442" s="10">
        <v>12.022</v>
      </c>
      <c r="U442" s="10">
        <v>11.901999999999999</v>
      </c>
      <c r="V442" s="10">
        <v>11.901999999999999</v>
      </c>
      <c r="W442" s="10">
        <v>15.9</v>
      </c>
      <c r="X442" s="10"/>
      <c r="Y442" s="10"/>
      <c r="Z442" s="12">
        <v>425</v>
      </c>
      <c r="AA442" s="10">
        <v>12.01</v>
      </c>
      <c r="AB442" s="10">
        <v>15.9</v>
      </c>
      <c r="AC442" s="10" t="s">
        <v>41</v>
      </c>
      <c r="AD442" s="10" t="s">
        <v>41</v>
      </c>
      <c r="AF442" s="2">
        <v>437</v>
      </c>
      <c r="AG442" s="2">
        <v>425</v>
      </c>
      <c r="AH442" s="1">
        <v>4896.1059999999998</v>
      </c>
      <c r="AI442" s="1">
        <v>11.971</v>
      </c>
      <c r="AJ442" s="1">
        <v>11.865</v>
      </c>
      <c r="AL442" s="1">
        <v>15.9</v>
      </c>
    </row>
    <row r="443" spans="2:38" ht="12.75" customHeight="1">
      <c r="B443" s="4">
        <v>423</v>
      </c>
      <c r="C443" s="5">
        <v>15.9</v>
      </c>
      <c r="D443" s="6" t="s">
        <v>381</v>
      </c>
      <c r="E443" s="7" t="s">
        <v>37</v>
      </c>
      <c r="F443" s="7" t="s">
        <v>38</v>
      </c>
      <c r="G443" s="8" t="s">
        <v>36</v>
      </c>
      <c r="H443" s="9">
        <v>2.4359999999999999</v>
      </c>
      <c r="I443" s="10"/>
      <c r="J443" s="10" t="s">
        <v>622</v>
      </c>
      <c r="K443" s="10">
        <v>4907.9709999999995</v>
      </c>
      <c r="L443" s="10">
        <v>11.901999999999999</v>
      </c>
      <c r="M443" s="10">
        <v>2.9849999999999999</v>
      </c>
      <c r="N443" s="10">
        <v>2.9849999999999999</v>
      </c>
      <c r="O443" s="10">
        <v>15.9</v>
      </c>
      <c r="P443" s="10" t="s">
        <v>41</v>
      </c>
      <c r="Q443" s="11"/>
      <c r="R443" s="10" t="s">
        <v>622</v>
      </c>
      <c r="S443" s="10">
        <v>4926.152</v>
      </c>
      <c r="T443" s="10">
        <v>11.901999999999999</v>
      </c>
      <c r="U443" s="10">
        <v>3.0249999999999999</v>
      </c>
      <c r="V443" s="10">
        <v>3.0249999999999999</v>
      </c>
      <c r="W443" s="10">
        <v>15.9</v>
      </c>
      <c r="X443" s="10"/>
      <c r="Y443" s="10"/>
      <c r="Z443" s="12">
        <v>426</v>
      </c>
      <c r="AA443" s="10">
        <v>3</v>
      </c>
      <c r="AB443" s="10">
        <v>15.9</v>
      </c>
      <c r="AC443" s="10" t="s">
        <v>41</v>
      </c>
      <c r="AD443" s="10" t="s">
        <v>41</v>
      </c>
      <c r="AF443" s="2">
        <v>438</v>
      </c>
      <c r="AG443" s="2">
        <v>426</v>
      </c>
      <c r="AH443" s="1">
        <v>4907.97</v>
      </c>
      <c r="AI443" s="1">
        <v>11.865</v>
      </c>
      <c r="AJ443" s="1">
        <v>2.9860000000000002</v>
      </c>
      <c r="AL443" s="1">
        <v>15.9</v>
      </c>
    </row>
    <row r="444" spans="2:38" ht="12.75" customHeight="1">
      <c r="B444" s="13">
        <v>424</v>
      </c>
      <c r="C444" s="14">
        <v>15.9</v>
      </c>
      <c r="D444" s="6"/>
      <c r="E444" s="15" t="s">
        <v>37</v>
      </c>
      <c r="F444" s="15" t="s">
        <v>38</v>
      </c>
      <c r="G444" s="16" t="s">
        <v>36</v>
      </c>
      <c r="H444" s="9">
        <v>2.633</v>
      </c>
      <c r="I444" s="10"/>
      <c r="J444" s="10" t="s">
        <v>623</v>
      </c>
      <c r="K444" s="10">
        <v>4910.9549999999999</v>
      </c>
      <c r="L444" s="10">
        <v>2.9849999999999999</v>
      </c>
      <c r="M444" s="10">
        <v>5.0090000000000003</v>
      </c>
      <c r="N444" s="10">
        <v>5.0090000000000003</v>
      </c>
      <c r="O444" s="10">
        <v>15.9</v>
      </c>
      <c r="P444" s="10" t="s">
        <v>624</v>
      </c>
      <c r="Q444" s="11"/>
      <c r="R444" s="10" t="s">
        <v>623</v>
      </c>
      <c r="S444" s="10">
        <v>4929.1769999999997</v>
      </c>
      <c r="T444" s="10">
        <v>3.0249999999999999</v>
      </c>
      <c r="U444" s="10">
        <v>5.3570000000000002</v>
      </c>
      <c r="V444" s="10">
        <v>5.3570000000000002</v>
      </c>
      <c r="W444" s="10">
        <v>15.9</v>
      </c>
      <c r="X444" s="10" t="s">
        <v>32</v>
      </c>
      <c r="Y444" s="10"/>
      <c r="Z444" s="12">
        <v>427</v>
      </c>
      <c r="AA444" s="10">
        <v>5.33</v>
      </c>
      <c r="AB444" s="10">
        <v>15.9</v>
      </c>
      <c r="AC444" s="10" t="s">
        <v>41</v>
      </c>
      <c r="AD444" s="10" t="s">
        <v>41</v>
      </c>
      <c r="AF444" s="2">
        <v>439</v>
      </c>
      <c r="AG444" s="2">
        <v>427</v>
      </c>
      <c r="AH444" s="1">
        <v>4910.9560000000001</v>
      </c>
      <c r="AI444" s="1">
        <v>2.9860000000000002</v>
      </c>
      <c r="AJ444" s="1">
        <v>5.077</v>
      </c>
      <c r="AK444" s="3" t="s">
        <v>35</v>
      </c>
      <c r="AL444" s="1">
        <v>15.9</v>
      </c>
    </row>
    <row r="445" spans="2:38" ht="12.75" customHeight="1">
      <c r="B445" s="4">
        <v>425</v>
      </c>
      <c r="C445" s="5">
        <v>15.9</v>
      </c>
      <c r="D445" s="6" t="s">
        <v>185</v>
      </c>
      <c r="E445" s="7" t="s">
        <v>37</v>
      </c>
      <c r="F445" s="7" t="s">
        <v>38</v>
      </c>
      <c r="G445" s="8" t="s">
        <v>36</v>
      </c>
      <c r="H445" s="9">
        <v>12.007999999999999</v>
      </c>
      <c r="I445" s="10"/>
      <c r="J445" s="10" t="s">
        <v>625</v>
      </c>
      <c r="K445" s="10">
        <v>4915.9639999999999</v>
      </c>
      <c r="L445" s="10">
        <v>5.0090000000000003</v>
      </c>
      <c r="M445" s="10">
        <v>11.923</v>
      </c>
      <c r="N445" s="10">
        <v>11.923</v>
      </c>
      <c r="O445" s="10">
        <v>15.9</v>
      </c>
      <c r="P445" s="10" t="s">
        <v>40</v>
      </c>
      <c r="Q445" s="11"/>
      <c r="R445" s="10" t="s">
        <v>625</v>
      </c>
      <c r="S445" s="10">
        <v>4934.5339999999997</v>
      </c>
      <c r="T445" s="10">
        <v>5.3570000000000002</v>
      </c>
      <c r="U445" s="10">
        <v>12.074999999999999</v>
      </c>
      <c r="V445" s="10">
        <v>12.074999999999999</v>
      </c>
      <c r="W445" s="10">
        <v>15.9</v>
      </c>
      <c r="X445" s="10" t="s">
        <v>40</v>
      </c>
      <c r="Y445" s="10"/>
      <c r="Z445" s="12">
        <v>428</v>
      </c>
      <c r="AA445" s="10">
        <v>12.19</v>
      </c>
      <c r="AB445" s="10">
        <v>15.9</v>
      </c>
      <c r="AC445" s="10" t="s">
        <v>41</v>
      </c>
      <c r="AD445" s="10" t="s">
        <v>41</v>
      </c>
      <c r="AF445" s="2">
        <v>440</v>
      </c>
      <c r="AG445" s="2">
        <v>428</v>
      </c>
      <c r="AH445" s="1">
        <v>4916.0330000000004</v>
      </c>
      <c r="AI445" s="1">
        <v>5.077</v>
      </c>
      <c r="AJ445" s="1">
        <v>11.884</v>
      </c>
      <c r="AK445" s="3" t="s">
        <v>42</v>
      </c>
      <c r="AL445" s="1">
        <v>15.9</v>
      </c>
    </row>
    <row r="446" spans="2:38" ht="12.75" customHeight="1">
      <c r="B446" s="13">
        <v>426</v>
      </c>
      <c r="C446" s="14">
        <v>15.9</v>
      </c>
      <c r="D446" s="6" t="s">
        <v>108</v>
      </c>
      <c r="E446" s="15" t="s">
        <v>37</v>
      </c>
      <c r="F446" s="15" t="s">
        <v>38</v>
      </c>
      <c r="G446" s="16" t="s">
        <v>36</v>
      </c>
      <c r="H446" s="9">
        <v>12.002000000000001</v>
      </c>
      <c r="I446" s="10"/>
      <c r="J446" s="10" t="s">
        <v>626</v>
      </c>
      <c r="K446" s="10">
        <v>4927.8869999999997</v>
      </c>
      <c r="L446" s="10">
        <v>11.923</v>
      </c>
      <c r="M446" s="10">
        <v>10.978</v>
      </c>
      <c r="N446" s="10">
        <v>10.978</v>
      </c>
      <c r="O446" s="10">
        <v>15.9</v>
      </c>
      <c r="P446" s="10"/>
      <c r="Q446" s="11"/>
      <c r="R446" s="10" t="s">
        <v>626</v>
      </c>
      <c r="S446" s="10">
        <v>4946.6090000000004</v>
      </c>
      <c r="T446" s="10">
        <v>12.074999999999999</v>
      </c>
      <c r="U446" s="10">
        <v>11.010999999999999</v>
      </c>
      <c r="V446" s="10">
        <v>11.010999999999999</v>
      </c>
      <c r="W446" s="10">
        <v>15.9</v>
      </c>
      <c r="X446" s="10"/>
      <c r="Y446" s="10"/>
      <c r="Z446" s="12">
        <v>429</v>
      </c>
      <c r="AA446" s="10">
        <v>11.11</v>
      </c>
      <c r="AB446" s="10">
        <v>15.9</v>
      </c>
      <c r="AC446" s="10" t="s">
        <v>41</v>
      </c>
      <c r="AD446" s="10" t="s">
        <v>41</v>
      </c>
      <c r="AF446" s="2">
        <v>441</v>
      </c>
      <c r="AG446" s="2">
        <v>429</v>
      </c>
      <c r="AH446" s="1">
        <v>4927.9170000000004</v>
      </c>
      <c r="AI446" s="1">
        <v>11.884</v>
      </c>
      <c r="AJ446" s="1">
        <v>10.91</v>
      </c>
      <c r="AL446" s="1">
        <v>15.9</v>
      </c>
    </row>
    <row r="447" spans="2:38" ht="12.75" customHeight="1">
      <c r="B447" s="4">
        <v>427</v>
      </c>
      <c r="C447" s="5">
        <v>15.9</v>
      </c>
      <c r="D447" s="6" t="s">
        <v>479</v>
      </c>
      <c r="E447" s="7" t="s">
        <v>37</v>
      </c>
      <c r="F447" s="7" t="s">
        <v>38</v>
      </c>
      <c r="G447" s="8" t="s">
        <v>36</v>
      </c>
      <c r="H447" s="9">
        <v>9.2899999999999991</v>
      </c>
      <c r="I447" s="10"/>
      <c r="J447" s="10" t="s">
        <v>627</v>
      </c>
      <c r="K447" s="10">
        <v>4938.8649999999998</v>
      </c>
      <c r="L447" s="10">
        <v>10.978</v>
      </c>
      <c r="M447" s="10">
        <v>7.3609999999999998</v>
      </c>
      <c r="N447" s="10">
        <v>7.3609999999999998</v>
      </c>
      <c r="O447" s="10">
        <v>15.9</v>
      </c>
      <c r="P447" s="10" t="s">
        <v>628</v>
      </c>
      <c r="Q447" s="11"/>
      <c r="R447" s="10" t="s">
        <v>627</v>
      </c>
      <c r="S447" s="10">
        <v>4957.62</v>
      </c>
      <c r="T447" s="10">
        <v>11.010999999999999</v>
      </c>
      <c r="U447" s="10">
        <v>6.9139999999999997</v>
      </c>
      <c r="V447" s="10">
        <v>6.9139999999999997</v>
      </c>
      <c r="W447" s="10">
        <v>15.9</v>
      </c>
      <c r="X447" s="10" t="s">
        <v>32</v>
      </c>
      <c r="Y447" s="10"/>
      <c r="Z447" s="12">
        <v>430</v>
      </c>
      <c r="AA447" s="10">
        <v>7.41</v>
      </c>
      <c r="AB447" s="10">
        <v>15.9</v>
      </c>
      <c r="AC447" s="10" t="s">
        <v>41</v>
      </c>
      <c r="AD447" s="10" t="s">
        <v>41</v>
      </c>
      <c r="AF447" s="2">
        <v>442</v>
      </c>
      <c r="AG447" s="2">
        <v>430</v>
      </c>
      <c r="AH447" s="1">
        <v>4938.8270000000002</v>
      </c>
      <c r="AI447" s="1">
        <v>10.91</v>
      </c>
      <c r="AJ447" s="1">
        <v>7.3940000000000001</v>
      </c>
      <c r="AK447" s="3" t="s">
        <v>35</v>
      </c>
      <c r="AL447" s="1">
        <v>15.9</v>
      </c>
    </row>
    <row r="448" spans="2:38" ht="12.75" customHeight="1">
      <c r="B448" s="13">
        <v>428</v>
      </c>
      <c r="C448" s="14">
        <v>15.9</v>
      </c>
      <c r="D448" s="6" t="s">
        <v>228</v>
      </c>
      <c r="E448" s="15" t="s">
        <v>37</v>
      </c>
      <c r="F448" s="15" t="s">
        <v>38</v>
      </c>
      <c r="G448" s="16" t="s">
        <v>36</v>
      </c>
      <c r="H448" s="9">
        <v>4.0279999999999996</v>
      </c>
      <c r="I448" s="10"/>
      <c r="J448" s="10" t="s">
        <v>629</v>
      </c>
      <c r="K448" s="10">
        <v>4946.2259999999997</v>
      </c>
      <c r="L448" s="10">
        <v>7.3609999999999998</v>
      </c>
      <c r="M448" s="10">
        <v>3.952</v>
      </c>
      <c r="N448" s="10">
        <v>3.952</v>
      </c>
      <c r="O448" s="10">
        <v>15.9</v>
      </c>
      <c r="P448" s="10"/>
      <c r="Q448" s="11"/>
      <c r="R448" s="10" t="s">
        <v>629</v>
      </c>
      <c r="S448" s="10">
        <v>4964.5339999999997</v>
      </c>
      <c r="T448" s="10">
        <v>6.9139999999999997</v>
      </c>
      <c r="U448" s="10">
        <v>3.782</v>
      </c>
      <c r="V448" s="10">
        <v>3.782</v>
      </c>
      <c r="W448" s="10">
        <v>15.9</v>
      </c>
      <c r="X448" s="10"/>
      <c r="Y448" s="10"/>
      <c r="Z448" s="12">
        <v>431</v>
      </c>
      <c r="AA448" s="10">
        <v>3.93</v>
      </c>
      <c r="AB448" s="10">
        <v>15.9</v>
      </c>
      <c r="AC448" s="10" t="s">
        <v>41</v>
      </c>
      <c r="AD448" s="10" t="s">
        <v>41</v>
      </c>
      <c r="AF448" s="2">
        <v>443</v>
      </c>
      <c r="AG448" s="2">
        <v>431</v>
      </c>
      <c r="AH448" s="1">
        <v>4946.2209999999995</v>
      </c>
      <c r="AI448" s="1">
        <v>7.3940000000000001</v>
      </c>
      <c r="AJ448" s="1">
        <v>3.92</v>
      </c>
      <c r="AK448" s="3" t="s">
        <v>150</v>
      </c>
      <c r="AL448" s="1">
        <v>15.9</v>
      </c>
    </row>
    <row r="449" spans="2:38" ht="12.75" customHeight="1">
      <c r="B449" s="4">
        <v>429</v>
      </c>
      <c r="C449" s="5">
        <v>15.9</v>
      </c>
      <c r="D449" s="6" t="s">
        <v>166</v>
      </c>
      <c r="E449" s="7" t="s">
        <v>37</v>
      </c>
      <c r="F449" s="7" t="s">
        <v>38</v>
      </c>
      <c r="G449" s="8" t="s">
        <v>36</v>
      </c>
      <c r="H449" s="9">
        <v>4.9889999999999999</v>
      </c>
      <c r="I449" s="10"/>
      <c r="J449" s="10" t="s">
        <v>630</v>
      </c>
      <c r="K449" s="10">
        <v>4950.1779999999999</v>
      </c>
      <c r="L449" s="10">
        <v>3.952</v>
      </c>
      <c r="M449" s="10">
        <v>4.7649999999999997</v>
      </c>
      <c r="N449" s="10">
        <v>4.7649999999999997</v>
      </c>
      <c r="O449" s="10">
        <v>15.9</v>
      </c>
      <c r="P449" s="10" t="s">
        <v>40</v>
      </c>
      <c r="Q449" s="11"/>
      <c r="R449" s="10" t="s">
        <v>630</v>
      </c>
      <c r="S449" s="10">
        <v>4968.3159999999998</v>
      </c>
      <c r="T449" s="10">
        <v>3.782</v>
      </c>
      <c r="U449" s="10">
        <v>4.6529999999999996</v>
      </c>
      <c r="V449" s="10">
        <v>4.6529999999999996</v>
      </c>
      <c r="W449" s="10">
        <v>15.9</v>
      </c>
      <c r="X449" s="10" t="s">
        <v>40</v>
      </c>
      <c r="Y449" s="10"/>
      <c r="Z449" s="12">
        <v>432</v>
      </c>
      <c r="AA449" s="10">
        <v>4.79</v>
      </c>
      <c r="AB449" s="10">
        <v>15.9</v>
      </c>
      <c r="AC449" s="10" t="s">
        <v>41</v>
      </c>
      <c r="AD449" s="10" t="s">
        <v>41</v>
      </c>
      <c r="AF449" s="2">
        <v>444</v>
      </c>
      <c r="AG449" s="2">
        <v>432</v>
      </c>
      <c r="AH449" s="1">
        <v>4950.1409999999996</v>
      </c>
      <c r="AI449" s="1">
        <v>3.92</v>
      </c>
      <c r="AJ449" s="1">
        <v>4.694</v>
      </c>
      <c r="AK449" s="3" t="s">
        <v>42</v>
      </c>
      <c r="AL449" s="1">
        <v>15.9</v>
      </c>
    </row>
    <row r="450" spans="2:38" ht="12.75" customHeight="1">
      <c r="B450" s="13">
        <v>430</v>
      </c>
      <c r="C450" s="14">
        <v>15.9</v>
      </c>
      <c r="D450" s="6" t="s">
        <v>168</v>
      </c>
      <c r="E450" s="15" t="s">
        <v>37</v>
      </c>
      <c r="F450" s="15" t="s">
        <v>38</v>
      </c>
      <c r="G450" s="16" t="s">
        <v>36</v>
      </c>
      <c r="H450" s="9">
        <v>11.999000000000001</v>
      </c>
      <c r="I450" s="10"/>
      <c r="J450" s="10" t="s">
        <v>631</v>
      </c>
      <c r="K450" s="10">
        <v>4954.9430000000002</v>
      </c>
      <c r="L450" s="10">
        <v>4.7649999999999997</v>
      </c>
      <c r="M450" s="10">
        <v>10.861000000000001</v>
      </c>
      <c r="N450" s="10">
        <v>10.861000000000001</v>
      </c>
      <c r="O450" s="10">
        <v>15.9</v>
      </c>
      <c r="P450" s="10" t="s">
        <v>41</v>
      </c>
      <c r="Q450" s="11"/>
      <c r="R450" s="10" t="s">
        <v>631</v>
      </c>
      <c r="S450" s="10">
        <v>4972.9690000000001</v>
      </c>
      <c r="T450" s="10">
        <v>4.6529999999999996</v>
      </c>
      <c r="U450" s="10">
        <v>10.875999999999999</v>
      </c>
      <c r="V450" s="10">
        <v>10.875999999999999</v>
      </c>
      <c r="W450" s="10">
        <v>15.9</v>
      </c>
      <c r="X450" s="10"/>
      <c r="Y450" s="10"/>
      <c r="Z450" s="12">
        <v>433</v>
      </c>
      <c r="AA450" s="10">
        <v>10.93</v>
      </c>
      <c r="AB450" s="10">
        <v>15.9</v>
      </c>
      <c r="AC450" s="10" t="s">
        <v>41</v>
      </c>
      <c r="AD450" s="10" t="s">
        <v>41</v>
      </c>
      <c r="AF450" s="2">
        <v>445</v>
      </c>
      <c r="AG450" s="2">
        <v>433</v>
      </c>
      <c r="AH450" s="1">
        <v>4954.835</v>
      </c>
      <c r="AI450" s="1">
        <v>4.694</v>
      </c>
      <c r="AJ450" s="1">
        <v>10.816000000000001</v>
      </c>
      <c r="AL450" s="1">
        <v>15.9</v>
      </c>
    </row>
    <row r="451" spans="2:38" ht="12.75" customHeight="1">
      <c r="B451" s="4">
        <v>431</v>
      </c>
      <c r="C451" s="5">
        <v>15.9</v>
      </c>
      <c r="D451" s="6" t="s">
        <v>110</v>
      </c>
      <c r="E451" s="7" t="s">
        <v>37</v>
      </c>
      <c r="F451" s="7" t="s">
        <v>38</v>
      </c>
      <c r="G451" s="8" t="s">
        <v>36</v>
      </c>
      <c r="H451" s="9">
        <v>3.9950000000000001</v>
      </c>
      <c r="I451" s="10"/>
      <c r="J451" s="10" t="s">
        <v>632</v>
      </c>
      <c r="K451" s="10">
        <v>4965.8040000000001</v>
      </c>
      <c r="L451" s="10">
        <v>10.861000000000001</v>
      </c>
      <c r="M451" s="10">
        <v>4.7350000000000003</v>
      </c>
      <c r="N451" s="10">
        <v>4.734</v>
      </c>
      <c r="O451" s="10">
        <v>15.9</v>
      </c>
      <c r="P451" s="10" t="s">
        <v>633</v>
      </c>
      <c r="Q451" s="11"/>
      <c r="R451" s="10" t="s">
        <v>632</v>
      </c>
      <c r="S451" s="10">
        <v>4983.8459999999995</v>
      </c>
      <c r="T451" s="10">
        <v>10.875999999999999</v>
      </c>
      <c r="U451" s="10">
        <v>5.0090000000000003</v>
      </c>
      <c r="V451" s="10">
        <v>5.0090000000000003</v>
      </c>
      <c r="W451" s="10">
        <v>15.9</v>
      </c>
      <c r="X451" s="10" t="s">
        <v>32</v>
      </c>
      <c r="Y451" s="10"/>
      <c r="Z451" s="12">
        <v>434</v>
      </c>
      <c r="AA451" s="10">
        <v>4.99</v>
      </c>
      <c r="AB451" s="10">
        <v>15.9</v>
      </c>
      <c r="AC451" s="10" t="s">
        <v>41</v>
      </c>
      <c r="AD451" s="10" t="s">
        <v>41</v>
      </c>
      <c r="AF451" s="2">
        <v>446</v>
      </c>
      <c r="AG451" s="2">
        <v>434</v>
      </c>
      <c r="AH451" s="1">
        <v>4965.6509999999998</v>
      </c>
      <c r="AI451" s="1">
        <v>10.816000000000001</v>
      </c>
      <c r="AJ451" s="1">
        <v>4.9429999999999996</v>
      </c>
      <c r="AK451" s="3" t="s">
        <v>35</v>
      </c>
      <c r="AL451" s="1">
        <v>15.9</v>
      </c>
    </row>
    <row r="452" spans="2:38" ht="12.75" customHeight="1">
      <c r="B452" s="13">
        <v>432</v>
      </c>
      <c r="C452" s="14">
        <v>15.9</v>
      </c>
      <c r="D452" s="6" t="s">
        <v>262</v>
      </c>
      <c r="E452" s="15" t="s">
        <v>37</v>
      </c>
      <c r="F452" s="15" t="s">
        <v>38</v>
      </c>
      <c r="G452" s="16" t="s">
        <v>36</v>
      </c>
      <c r="H452" s="9">
        <v>12.000999999999999</v>
      </c>
      <c r="I452" s="10"/>
      <c r="J452" s="10" t="s">
        <v>634</v>
      </c>
      <c r="K452" s="10">
        <v>4970.5389999999998</v>
      </c>
      <c r="L452" s="10">
        <v>4.7350000000000003</v>
      </c>
      <c r="M452" s="10">
        <v>11.935</v>
      </c>
      <c r="N452" s="10">
        <v>11.935</v>
      </c>
      <c r="O452" s="10">
        <v>15.9</v>
      </c>
      <c r="P452" s="10" t="s">
        <v>40</v>
      </c>
      <c r="Q452" s="11"/>
      <c r="R452" s="10" t="s">
        <v>634</v>
      </c>
      <c r="S452" s="10">
        <v>4988.8549999999996</v>
      </c>
      <c r="T452" s="10">
        <v>5.0090000000000003</v>
      </c>
      <c r="U452" s="10">
        <v>12.047000000000001</v>
      </c>
      <c r="V452" s="10">
        <v>12.047000000000001</v>
      </c>
      <c r="W452" s="10">
        <v>15.9</v>
      </c>
      <c r="X452" s="10" t="s">
        <v>40</v>
      </c>
      <c r="Y452" s="10"/>
      <c r="Z452" s="12">
        <v>435</v>
      </c>
      <c r="AA452" s="10">
        <v>12.12</v>
      </c>
      <c r="AB452" s="10">
        <v>15.9</v>
      </c>
      <c r="AC452" s="10" t="s">
        <v>41</v>
      </c>
      <c r="AD452" s="10" t="s">
        <v>41</v>
      </c>
      <c r="AF452" s="2">
        <v>447</v>
      </c>
      <c r="AG452" s="2">
        <v>435</v>
      </c>
      <c r="AH452" s="1">
        <v>4970.5940000000001</v>
      </c>
      <c r="AI452" s="1">
        <v>4.9429999999999996</v>
      </c>
      <c r="AJ452" s="1">
        <v>11.961</v>
      </c>
      <c r="AK452" s="3" t="s">
        <v>42</v>
      </c>
      <c r="AL452" s="1">
        <v>15.9</v>
      </c>
    </row>
    <row r="453" spans="2:38" ht="12.75" customHeight="1">
      <c r="B453" s="4">
        <v>433</v>
      </c>
      <c r="C453" s="5">
        <v>15.9</v>
      </c>
      <c r="D453" s="6" t="s">
        <v>635</v>
      </c>
      <c r="E453" s="7" t="s">
        <v>37</v>
      </c>
      <c r="F453" s="7" t="s">
        <v>38</v>
      </c>
      <c r="G453" s="8" t="s">
        <v>36</v>
      </c>
      <c r="H453" s="9">
        <v>11.986000000000001</v>
      </c>
      <c r="I453" s="10"/>
      <c r="J453" s="10" t="s">
        <v>636</v>
      </c>
      <c r="K453" s="10">
        <v>4982.4740000000002</v>
      </c>
      <c r="L453" s="10">
        <v>11.935</v>
      </c>
      <c r="M453" s="10">
        <v>11.643000000000001</v>
      </c>
      <c r="N453" s="10">
        <v>11.643000000000001</v>
      </c>
      <c r="O453" s="10">
        <v>15.9</v>
      </c>
      <c r="P453" s="10"/>
      <c r="Q453" s="11"/>
      <c r="R453" s="10" t="s">
        <v>636</v>
      </c>
      <c r="S453" s="10">
        <v>5000.902</v>
      </c>
      <c r="T453" s="10">
        <v>12.047000000000001</v>
      </c>
      <c r="U453" s="10">
        <v>11.651</v>
      </c>
      <c r="V453" s="10">
        <v>11.651</v>
      </c>
      <c r="W453" s="10">
        <v>15.9</v>
      </c>
      <c r="X453" s="10"/>
      <c r="Y453" s="10"/>
      <c r="Z453" s="12">
        <v>436</v>
      </c>
      <c r="AA453" s="10">
        <v>11.71</v>
      </c>
      <c r="AB453" s="10">
        <v>15.9</v>
      </c>
      <c r="AC453" s="10" t="s">
        <v>41</v>
      </c>
      <c r="AD453" s="10" t="s">
        <v>41</v>
      </c>
      <c r="AF453" s="2">
        <v>448</v>
      </c>
      <c r="AG453" s="2">
        <v>436</v>
      </c>
      <c r="AH453" s="1">
        <v>4982.5550000000003</v>
      </c>
      <c r="AI453" s="1">
        <v>11.961</v>
      </c>
      <c r="AJ453" s="1">
        <v>11.566000000000001</v>
      </c>
      <c r="AL453" s="1">
        <v>15.9</v>
      </c>
    </row>
    <row r="454" spans="2:38" ht="12.75" customHeight="1">
      <c r="B454" s="13">
        <v>434</v>
      </c>
      <c r="C454" s="14">
        <v>15.9</v>
      </c>
      <c r="D454" s="6" t="s">
        <v>168</v>
      </c>
      <c r="E454" s="15" t="s">
        <v>37</v>
      </c>
      <c r="F454" s="15" t="s">
        <v>38</v>
      </c>
      <c r="G454" s="16" t="s">
        <v>36</v>
      </c>
      <c r="H454" s="9">
        <v>5.8840000000000003</v>
      </c>
      <c r="I454" s="10"/>
      <c r="J454" s="10" t="s">
        <v>637</v>
      </c>
      <c r="K454" s="10">
        <v>4994.1180000000004</v>
      </c>
      <c r="L454" s="10">
        <v>11.643000000000001</v>
      </c>
      <c r="M454" s="10">
        <v>4.5419999999999998</v>
      </c>
      <c r="N454" s="10">
        <v>4.5419999999999998</v>
      </c>
      <c r="O454" s="10">
        <v>15.9</v>
      </c>
      <c r="P454" s="10"/>
      <c r="Q454" s="11"/>
      <c r="R454" s="10" t="s">
        <v>637</v>
      </c>
      <c r="S454" s="10">
        <v>5012.5529999999999</v>
      </c>
      <c r="T454" s="10">
        <v>11.651</v>
      </c>
      <c r="U454" s="10">
        <v>4.5439999999999996</v>
      </c>
      <c r="V454" s="10">
        <v>4.5439999999999996</v>
      </c>
      <c r="W454" s="10">
        <v>15.9</v>
      </c>
      <c r="X454" s="10"/>
      <c r="Y454" s="10"/>
      <c r="Z454" s="12">
        <v>437</v>
      </c>
      <c r="AA454" s="10">
        <v>4.5599999999999996</v>
      </c>
      <c r="AB454" s="10">
        <v>15.9</v>
      </c>
      <c r="AC454" s="10" t="s">
        <v>41</v>
      </c>
      <c r="AD454" s="10" t="s">
        <v>41</v>
      </c>
      <c r="AF454" s="2">
        <v>449</v>
      </c>
      <c r="AG454" s="2">
        <v>437</v>
      </c>
      <c r="AH454" s="1">
        <v>4994.1210000000001</v>
      </c>
      <c r="AI454" s="1">
        <v>11.566000000000001</v>
      </c>
      <c r="AJ454" s="1">
        <v>4.5060000000000002</v>
      </c>
      <c r="AL454" s="1">
        <v>15.9</v>
      </c>
    </row>
    <row r="455" spans="2:38" ht="12.75" customHeight="1">
      <c r="B455" s="4">
        <v>435</v>
      </c>
      <c r="C455" s="5">
        <v>15.9</v>
      </c>
      <c r="D455" s="6" t="s">
        <v>83</v>
      </c>
      <c r="E455" s="7" t="s">
        <v>37</v>
      </c>
      <c r="F455" s="7" t="s">
        <v>38</v>
      </c>
      <c r="G455" s="8" t="s">
        <v>36</v>
      </c>
      <c r="H455" s="9">
        <v>4.7480000000000002</v>
      </c>
      <c r="I455" s="10"/>
      <c r="J455" s="10" t="s">
        <v>638</v>
      </c>
      <c r="K455" s="10">
        <v>4998.6589999999997</v>
      </c>
      <c r="L455" s="10">
        <v>4.5419999999999998</v>
      </c>
      <c r="M455" s="10">
        <v>10.145</v>
      </c>
      <c r="N455" s="10">
        <v>10.145</v>
      </c>
      <c r="O455" s="10">
        <v>15.9</v>
      </c>
      <c r="P455" s="10"/>
      <c r="Q455" s="11"/>
      <c r="R455" s="10" t="s">
        <v>638</v>
      </c>
      <c r="S455" s="10">
        <v>5017.0969999999998</v>
      </c>
      <c r="T455" s="10">
        <v>4.5439999999999996</v>
      </c>
      <c r="U455" s="10">
        <v>10.173</v>
      </c>
      <c r="V455" s="10">
        <v>10.173</v>
      </c>
      <c r="W455" s="10">
        <v>15.9</v>
      </c>
      <c r="X455" s="10"/>
      <c r="Y455" s="10"/>
      <c r="Z455" s="12">
        <v>438</v>
      </c>
      <c r="AA455" s="10">
        <v>10.220000000000001</v>
      </c>
      <c r="AB455" s="10">
        <v>15.9</v>
      </c>
      <c r="AC455" s="10" t="s">
        <v>41</v>
      </c>
      <c r="AD455" s="10" t="s">
        <v>41</v>
      </c>
      <c r="AF455" s="2">
        <v>450</v>
      </c>
      <c r="AG455" s="2">
        <v>438</v>
      </c>
      <c r="AH455" s="1">
        <v>4998.6270000000004</v>
      </c>
      <c r="AI455" s="1">
        <v>4.5060000000000002</v>
      </c>
      <c r="AJ455" s="1">
        <v>10.093</v>
      </c>
      <c r="AL455" s="1">
        <v>15.9</v>
      </c>
    </row>
    <row r="456" spans="2:38" ht="12.75" customHeight="1">
      <c r="B456" s="13">
        <v>436</v>
      </c>
      <c r="C456" s="14">
        <v>15.9</v>
      </c>
      <c r="D456" s="28" t="s">
        <v>568</v>
      </c>
      <c r="E456" s="15" t="s">
        <v>37</v>
      </c>
      <c r="F456" s="15" t="s">
        <v>38</v>
      </c>
      <c r="G456" s="16" t="s">
        <v>36</v>
      </c>
      <c r="H456" s="9">
        <v>12</v>
      </c>
      <c r="I456" s="10"/>
      <c r="J456" s="10" t="s">
        <v>639</v>
      </c>
      <c r="K456" s="10">
        <v>5008.8040000000001</v>
      </c>
      <c r="L456" s="10">
        <v>10.145</v>
      </c>
      <c r="M456" s="10">
        <v>12.023999999999999</v>
      </c>
      <c r="N456" s="10">
        <v>12.023999999999999</v>
      </c>
      <c r="O456" s="10">
        <v>15.9</v>
      </c>
      <c r="P456" s="10"/>
      <c r="Q456" s="11"/>
      <c r="R456" s="10" t="s">
        <v>639</v>
      </c>
      <c r="S456" s="10">
        <v>5027.2700000000004</v>
      </c>
      <c r="T456" s="10">
        <v>10.173</v>
      </c>
      <c r="U456" s="10">
        <v>12.029</v>
      </c>
      <c r="V456" s="10">
        <v>12.029</v>
      </c>
      <c r="W456" s="10">
        <v>15.9</v>
      </c>
      <c r="X456" s="10"/>
      <c r="Y456" s="10"/>
      <c r="Z456" s="12">
        <v>439</v>
      </c>
      <c r="AA456" s="10">
        <v>12.09</v>
      </c>
      <c r="AB456" s="10">
        <v>15.9</v>
      </c>
      <c r="AC456" s="10" t="s">
        <v>41</v>
      </c>
      <c r="AD456" s="10" t="s">
        <v>41</v>
      </c>
      <c r="AF456" s="2">
        <v>451</v>
      </c>
      <c r="AG456" s="2">
        <v>439</v>
      </c>
      <c r="AH456" s="1">
        <v>5008.72</v>
      </c>
      <c r="AI456" s="1">
        <v>10.093</v>
      </c>
      <c r="AJ456" s="1">
        <v>11.943</v>
      </c>
      <c r="AL456" s="1">
        <v>15.9</v>
      </c>
    </row>
    <row r="457" spans="2:38" ht="12.75" customHeight="1">
      <c r="B457" s="4">
        <v>437</v>
      </c>
      <c r="C457" s="5">
        <v>15.9</v>
      </c>
      <c r="D457" s="28" t="s">
        <v>164</v>
      </c>
      <c r="E457" s="7" t="s">
        <v>37</v>
      </c>
      <c r="F457" s="7" t="s">
        <v>38</v>
      </c>
      <c r="G457" s="8" t="s">
        <v>36</v>
      </c>
      <c r="H457" s="9">
        <v>12</v>
      </c>
      <c r="I457" s="10"/>
      <c r="J457" s="10" t="s">
        <v>640</v>
      </c>
      <c r="K457" s="10">
        <v>5020.8280000000004</v>
      </c>
      <c r="L457" s="10">
        <v>12.023999999999999</v>
      </c>
      <c r="M457" s="10">
        <v>12.016999999999999</v>
      </c>
      <c r="N457" s="10">
        <v>12.016999999999999</v>
      </c>
      <c r="O457" s="10">
        <v>15.9</v>
      </c>
      <c r="P457" s="10"/>
      <c r="Q457" s="11"/>
      <c r="R457" s="10" t="s">
        <v>640</v>
      </c>
      <c r="S457" s="10">
        <v>5039.299</v>
      </c>
      <c r="T457" s="10">
        <v>12.029</v>
      </c>
      <c r="U457" s="10">
        <v>12.012</v>
      </c>
      <c r="V457" s="10">
        <v>12.012</v>
      </c>
      <c r="W457" s="10">
        <v>15.9</v>
      </c>
      <c r="X457" s="10"/>
      <c r="Y457" s="10"/>
      <c r="Z457" s="12">
        <v>440</v>
      </c>
      <c r="AA457" s="10">
        <v>12.11</v>
      </c>
      <c r="AB457" s="10">
        <v>15.9</v>
      </c>
      <c r="AC457" s="10" t="s">
        <v>41</v>
      </c>
      <c r="AD457" s="10" t="s">
        <v>41</v>
      </c>
      <c r="AF457" s="2">
        <v>452</v>
      </c>
      <c r="AG457" s="2">
        <v>440</v>
      </c>
      <c r="AH457" s="1">
        <v>5020.6629999999996</v>
      </c>
      <c r="AI457" s="1">
        <v>11.943</v>
      </c>
      <c r="AJ457" s="1">
        <v>11.956</v>
      </c>
      <c r="AL457" s="1">
        <v>15.9</v>
      </c>
    </row>
    <row r="458" spans="2:38" ht="12.75" customHeight="1">
      <c r="B458" s="13">
        <v>438</v>
      </c>
      <c r="C458" s="14">
        <v>15.9</v>
      </c>
      <c r="D458" s="28" t="s">
        <v>568</v>
      </c>
      <c r="E458" s="15" t="s">
        <v>37</v>
      </c>
      <c r="F458" s="15" t="s">
        <v>38</v>
      </c>
      <c r="G458" s="16" t="s">
        <v>36</v>
      </c>
      <c r="H458" s="9">
        <v>11.994999999999999</v>
      </c>
      <c r="I458" s="10"/>
      <c r="J458" s="10" t="s">
        <v>641</v>
      </c>
      <c r="K458" s="10">
        <v>5032.8450000000003</v>
      </c>
      <c r="L458" s="10">
        <v>12.016999999999999</v>
      </c>
      <c r="M458" s="10">
        <v>12.022</v>
      </c>
      <c r="N458" s="10">
        <v>12.022</v>
      </c>
      <c r="O458" s="10">
        <v>15.9</v>
      </c>
      <c r="P458" s="10"/>
      <c r="Q458" s="11"/>
      <c r="R458" s="10" t="s">
        <v>641</v>
      </c>
      <c r="S458" s="10">
        <v>5051.3109999999997</v>
      </c>
      <c r="T458" s="10">
        <v>12.012</v>
      </c>
      <c r="U458" s="10">
        <v>12.016999999999999</v>
      </c>
      <c r="V458" s="10">
        <v>12.016999999999999</v>
      </c>
      <c r="W458" s="10">
        <v>15.9</v>
      </c>
      <c r="X458" s="10"/>
      <c r="Y458" s="10"/>
      <c r="Z458" s="12">
        <v>441</v>
      </c>
      <c r="AA458" s="10">
        <v>12.1</v>
      </c>
      <c r="AB458" s="10">
        <v>15.9</v>
      </c>
      <c r="AC458" s="10" t="s">
        <v>41</v>
      </c>
      <c r="AD458" s="10" t="s">
        <v>41</v>
      </c>
      <c r="AF458" s="2">
        <v>453</v>
      </c>
      <c r="AG458" s="2">
        <v>441</v>
      </c>
      <c r="AH458" s="1">
        <v>5032.6189999999997</v>
      </c>
      <c r="AI458" s="1">
        <v>11.956</v>
      </c>
      <c r="AJ458" s="1">
        <v>11.943</v>
      </c>
      <c r="AL458" s="1">
        <v>15.9</v>
      </c>
    </row>
    <row r="459" spans="2:38" ht="12.75" customHeight="1">
      <c r="B459" s="4">
        <v>439</v>
      </c>
      <c r="C459" s="5">
        <v>15.9</v>
      </c>
      <c r="D459" s="29" t="s">
        <v>642</v>
      </c>
      <c r="E459" s="7" t="s">
        <v>37</v>
      </c>
      <c r="F459" s="7" t="s">
        <v>38</v>
      </c>
      <c r="G459" s="8" t="s">
        <v>36</v>
      </c>
      <c r="H459" s="9">
        <v>12.005000000000001</v>
      </c>
      <c r="I459" s="10"/>
      <c r="J459" s="10" t="s">
        <v>643</v>
      </c>
      <c r="K459" s="10">
        <v>5044.8670000000002</v>
      </c>
      <c r="L459" s="10">
        <v>12.022</v>
      </c>
      <c r="M459" s="10">
        <v>3.028</v>
      </c>
      <c r="N459" s="10">
        <v>3.028</v>
      </c>
      <c r="O459" s="10">
        <v>15.9</v>
      </c>
      <c r="P459" s="10" t="s">
        <v>41</v>
      </c>
      <c r="Q459" s="11"/>
      <c r="R459" s="10" t="s">
        <v>643</v>
      </c>
      <c r="S459" s="10">
        <v>5063.3270000000002</v>
      </c>
      <c r="T459" s="10">
        <v>12.016999999999999</v>
      </c>
      <c r="U459" s="10">
        <v>3.0779999999999998</v>
      </c>
      <c r="V459" s="10">
        <v>3.0779999999999998</v>
      </c>
      <c r="W459" s="10">
        <v>15.9</v>
      </c>
      <c r="X459" s="10"/>
      <c r="Y459" s="10"/>
      <c r="Z459" s="12">
        <v>442</v>
      </c>
      <c r="AA459" s="10">
        <v>3.08</v>
      </c>
      <c r="AB459" s="10">
        <v>15.9</v>
      </c>
      <c r="AC459" s="10" t="s">
        <v>41</v>
      </c>
      <c r="AD459" s="10" t="s">
        <v>41</v>
      </c>
      <c r="AF459" s="2">
        <v>454</v>
      </c>
      <c r="AG459" s="2">
        <v>442</v>
      </c>
      <c r="AH459" s="1">
        <v>5044.5630000000001</v>
      </c>
      <c r="AI459" s="1">
        <v>11.943</v>
      </c>
      <c r="AJ459" s="1">
        <v>3.04</v>
      </c>
      <c r="AL459" s="1">
        <v>15.9</v>
      </c>
    </row>
    <row r="460" spans="2:38" ht="12.75" customHeight="1">
      <c r="B460" s="13">
        <v>440</v>
      </c>
      <c r="C460" s="14">
        <v>15.9</v>
      </c>
      <c r="D460" s="28" t="s">
        <v>479</v>
      </c>
      <c r="E460" s="15" t="s">
        <v>37</v>
      </c>
      <c r="F460" s="15" t="s">
        <v>38</v>
      </c>
      <c r="G460" s="16" t="s">
        <v>36</v>
      </c>
      <c r="H460" s="9">
        <v>12.002000000000001</v>
      </c>
      <c r="I460" s="10"/>
      <c r="J460" s="64"/>
      <c r="K460" s="64"/>
      <c r="L460" s="64"/>
      <c r="M460" s="64"/>
      <c r="N460" s="64"/>
      <c r="O460" s="64"/>
      <c r="P460" s="64"/>
      <c r="Q460" s="11"/>
      <c r="R460" s="64"/>
      <c r="S460" s="64"/>
      <c r="T460" s="64"/>
      <c r="U460" s="64"/>
      <c r="V460" s="64"/>
      <c r="W460" s="64"/>
      <c r="X460" s="64"/>
      <c r="Y460" s="10"/>
      <c r="Z460" s="66"/>
      <c r="AA460" s="64"/>
      <c r="AB460" s="64"/>
      <c r="AC460" s="64"/>
      <c r="AD460" s="64"/>
      <c r="AF460" s="67"/>
      <c r="AG460" s="67"/>
      <c r="AH460" s="68"/>
      <c r="AI460" s="68"/>
      <c r="AJ460" s="68"/>
      <c r="AK460" s="69"/>
      <c r="AL460" s="68"/>
    </row>
    <row r="461" spans="2:38" ht="12.75" customHeight="1">
      <c r="B461" s="4">
        <v>441</v>
      </c>
      <c r="C461" s="5">
        <v>15.9</v>
      </c>
      <c r="D461" s="6" t="s">
        <v>644</v>
      </c>
      <c r="E461" s="7" t="s">
        <v>37</v>
      </c>
      <c r="F461" s="7" t="s">
        <v>38</v>
      </c>
      <c r="G461" s="8" t="s">
        <v>36</v>
      </c>
      <c r="H461" s="9">
        <v>7</v>
      </c>
      <c r="I461" s="10"/>
      <c r="J461" s="10" t="s">
        <v>645</v>
      </c>
      <c r="K461" s="10">
        <v>5047.8940000000002</v>
      </c>
      <c r="L461" s="10">
        <v>3.028</v>
      </c>
      <c r="M461" s="10">
        <v>6.8860000000000001</v>
      </c>
      <c r="N461" s="10">
        <v>6.8860000000000001</v>
      </c>
      <c r="O461" s="10">
        <v>15.9</v>
      </c>
      <c r="P461" s="10" t="s">
        <v>646</v>
      </c>
      <c r="Q461" s="11"/>
      <c r="R461" s="10" t="s">
        <v>645</v>
      </c>
      <c r="S461" s="10">
        <v>5066.4059999999999</v>
      </c>
      <c r="T461" s="10">
        <v>3.0779999999999998</v>
      </c>
      <c r="U461" s="10">
        <v>7.0309999999999997</v>
      </c>
      <c r="V461" s="10">
        <v>7.0309999999999997</v>
      </c>
      <c r="W461" s="10">
        <v>15.9</v>
      </c>
      <c r="X461" s="10" t="s">
        <v>32</v>
      </c>
      <c r="Y461" s="10"/>
      <c r="Z461" s="12">
        <v>443</v>
      </c>
      <c r="AA461" s="10">
        <v>7.2</v>
      </c>
      <c r="AB461" s="10">
        <v>15.9</v>
      </c>
      <c r="AC461" s="10" t="s">
        <v>41</v>
      </c>
      <c r="AD461" s="10" t="s">
        <v>41</v>
      </c>
      <c r="AF461" s="2">
        <v>455</v>
      </c>
      <c r="AG461" s="2">
        <v>443</v>
      </c>
      <c r="AH461" s="1">
        <v>5047.6030000000001</v>
      </c>
      <c r="AI461" s="1">
        <v>3.04</v>
      </c>
      <c r="AJ461" s="1">
        <v>7.0529999999999999</v>
      </c>
      <c r="AK461" s="3" t="s">
        <v>35</v>
      </c>
      <c r="AL461" s="1">
        <v>15.9</v>
      </c>
    </row>
    <row r="462" spans="2:38" ht="12.75" customHeight="1">
      <c r="B462" s="13">
        <v>442</v>
      </c>
      <c r="C462" s="14">
        <v>15.9</v>
      </c>
      <c r="D462" s="6" t="s">
        <v>644</v>
      </c>
      <c r="E462" s="15" t="s">
        <v>37</v>
      </c>
      <c r="F462" s="15" t="s">
        <v>38</v>
      </c>
      <c r="G462" s="16" t="s">
        <v>36</v>
      </c>
      <c r="H462" s="9">
        <v>4</v>
      </c>
      <c r="I462" s="10"/>
      <c r="J462" s="10" t="s">
        <v>647</v>
      </c>
      <c r="K462" s="10">
        <v>5054.78</v>
      </c>
      <c r="L462" s="10">
        <v>6.8860000000000001</v>
      </c>
      <c r="M462" s="10">
        <v>2.883</v>
      </c>
      <c r="N462" s="10">
        <v>2.883</v>
      </c>
      <c r="O462" s="10">
        <v>15.9</v>
      </c>
      <c r="P462" s="10" t="s">
        <v>40</v>
      </c>
      <c r="Q462" s="11"/>
      <c r="R462" s="10" t="s">
        <v>647</v>
      </c>
      <c r="S462" s="10">
        <v>5073.4369999999999</v>
      </c>
      <c r="T462" s="10">
        <v>7.0309999999999997</v>
      </c>
      <c r="U462" s="10">
        <v>2.8980000000000001</v>
      </c>
      <c r="V462" s="10">
        <v>2.8980000000000001</v>
      </c>
      <c r="W462" s="10">
        <v>15.9</v>
      </c>
      <c r="X462" s="10" t="s">
        <v>40</v>
      </c>
      <c r="Y462" s="10"/>
      <c r="Z462" s="12">
        <v>444</v>
      </c>
      <c r="AA462" s="10">
        <v>2.96</v>
      </c>
      <c r="AB462" s="10">
        <v>15.9</v>
      </c>
      <c r="AC462" s="10" t="s">
        <v>41</v>
      </c>
      <c r="AD462" s="10" t="s">
        <v>41</v>
      </c>
      <c r="AF462" s="2">
        <v>456</v>
      </c>
      <c r="AG462" s="2">
        <v>444</v>
      </c>
      <c r="AH462" s="1">
        <v>5054.6559999999999</v>
      </c>
      <c r="AI462" s="1">
        <v>7.0529999999999999</v>
      </c>
      <c r="AJ462" s="1">
        <v>2.9039999999999999</v>
      </c>
      <c r="AK462" s="3" t="s">
        <v>42</v>
      </c>
      <c r="AL462" s="1">
        <v>15.9</v>
      </c>
    </row>
    <row r="463" spans="2:38" ht="12.75" customHeight="1">
      <c r="B463" s="4">
        <v>443</v>
      </c>
      <c r="C463" s="5">
        <v>15.9</v>
      </c>
      <c r="D463" s="28" t="s">
        <v>648</v>
      </c>
      <c r="E463" s="7" t="s">
        <v>37</v>
      </c>
      <c r="F463" s="7" t="s">
        <v>38</v>
      </c>
      <c r="G463" s="8" t="s">
        <v>36</v>
      </c>
      <c r="H463" s="9">
        <v>12.003</v>
      </c>
      <c r="I463" s="10"/>
      <c r="J463" s="10" t="s">
        <v>649</v>
      </c>
      <c r="K463" s="10">
        <v>5057.6629999999996</v>
      </c>
      <c r="L463" s="10">
        <v>2.883</v>
      </c>
      <c r="M463" s="10">
        <v>4.2439999999999998</v>
      </c>
      <c r="N463" s="10">
        <v>4.2439999999999998</v>
      </c>
      <c r="O463" s="10">
        <v>15.9</v>
      </c>
      <c r="P463" s="10" t="s">
        <v>650</v>
      </c>
      <c r="Q463" s="11"/>
      <c r="R463" s="10" t="s">
        <v>649</v>
      </c>
      <c r="S463" s="10">
        <v>5076.335</v>
      </c>
      <c r="T463" s="10">
        <v>2.8980000000000001</v>
      </c>
      <c r="U463" s="10">
        <v>4.2519999999999998</v>
      </c>
      <c r="V463" s="10">
        <v>4.2519999999999998</v>
      </c>
      <c r="W463" s="10">
        <v>15.9</v>
      </c>
      <c r="X463" s="10" t="s">
        <v>32</v>
      </c>
      <c r="Y463" s="10"/>
      <c r="Z463" s="12">
        <v>445</v>
      </c>
      <c r="AA463" s="10">
        <v>4.34</v>
      </c>
      <c r="AB463" s="10">
        <v>15.9</v>
      </c>
      <c r="AC463" s="10" t="s">
        <v>41</v>
      </c>
      <c r="AD463" s="10" t="s">
        <v>41</v>
      </c>
      <c r="AF463" s="2">
        <v>457</v>
      </c>
      <c r="AG463" s="2">
        <v>445</v>
      </c>
      <c r="AH463" s="1">
        <v>5057.5600000000004</v>
      </c>
      <c r="AI463" s="1">
        <v>2.9039999999999999</v>
      </c>
      <c r="AJ463" s="1">
        <v>4.2300000000000004</v>
      </c>
      <c r="AK463" s="3" t="s">
        <v>35</v>
      </c>
      <c r="AL463" s="1">
        <v>15.9</v>
      </c>
    </row>
    <row r="464" spans="2:38" ht="12.75" customHeight="1">
      <c r="B464" s="13">
        <v>444</v>
      </c>
      <c r="C464" s="14">
        <v>15.9</v>
      </c>
      <c r="D464" s="28" t="s">
        <v>143</v>
      </c>
      <c r="E464" s="15" t="s">
        <v>37</v>
      </c>
      <c r="F464" s="15" t="s">
        <v>38</v>
      </c>
      <c r="G464" s="16" t="s">
        <v>36</v>
      </c>
      <c r="H464" s="9">
        <v>11.946</v>
      </c>
      <c r="I464" s="10"/>
      <c r="J464" s="10" t="s">
        <v>651</v>
      </c>
      <c r="K464" s="10">
        <v>5061.9080000000004</v>
      </c>
      <c r="L464" s="10">
        <v>4.2439999999999998</v>
      </c>
      <c r="M464" s="10">
        <v>11.968</v>
      </c>
      <c r="N464" s="10">
        <v>11.968999999999999</v>
      </c>
      <c r="O464" s="10">
        <v>15.9</v>
      </c>
      <c r="P464" s="10" t="s">
        <v>40</v>
      </c>
      <c r="Q464" s="11"/>
      <c r="R464" s="10" t="s">
        <v>651</v>
      </c>
      <c r="S464" s="10">
        <v>5080.5870000000004</v>
      </c>
      <c r="T464" s="10">
        <v>4.2519999999999998</v>
      </c>
      <c r="U464" s="10">
        <v>12.002000000000001</v>
      </c>
      <c r="V464" s="10">
        <v>12.002000000000001</v>
      </c>
      <c r="W464" s="10">
        <v>15.9</v>
      </c>
      <c r="X464" s="10" t="s">
        <v>40</v>
      </c>
      <c r="Y464" s="10"/>
      <c r="Z464" s="12">
        <v>446</v>
      </c>
      <c r="AA464" s="10">
        <v>12.13</v>
      </c>
      <c r="AB464" s="10">
        <v>15.9</v>
      </c>
      <c r="AC464" s="10" t="s">
        <v>41</v>
      </c>
      <c r="AD464" s="10" t="s">
        <v>41</v>
      </c>
      <c r="AF464" s="2">
        <v>458</v>
      </c>
      <c r="AG464" s="2">
        <v>446</v>
      </c>
      <c r="AH464" s="1">
        <v>5061.7910000000002</v>
      </c>
      <c r="AI464" s="1">
        <v>4.2300000000000004</v>
      </c>
      <c r="AJ464" s="1">
        <v>11.925000000000001</v>
      </c>
      <c r="AK464" s="3" t="s">
        <v>42</v>
      </c>
      <c r="AL464" s="1">
        <v>15.9</v>
      </c>
    </row>
    <row r="465" spans="2:38" ht="12.75" customHeight="1">
      <c r="B465" s="4">
        <v>445</v>
      </c>
      <c r="C465" s="5">
        <v>15.9</v>
      </c>
      <c r="D465" s="6" t="s">
        <v>36</v>
      </c>
      <c r="E465" s="7" t="s">
        <v>37</v>
      </c>
      <c r="F465" s="7" t="s">
        <v>38</v>
      </c>
      <c r="G465" s="8" t="s">
        <v>36</v>
      </c>
      <c r="H465" s="9">
        <v>2.5</v>
      </c>
      <c r="I465" s="10"/>
      <c r="J465" s="10" t="s">
        <v>652</v>
      </c>
      <c r="K465" s="10">
        <v>5073.8760000000002</v>
      </c>
      <c r="L465" s="10">
        <v>11.968</v>
      </c>
      <c r="M465" s="10">
        <v>1.1559999999999999</v>
      </c>
      <c r="N465" s="10">
        <v>1.1559999999999999</v>
      </c>
      <c r="O465" s="10">
        <v>15.9</v>
      </c>
      <c r="P465" s="10"/>
      <c r="Q465" s="11"/>
      <c r="R465" s="10" t="s">
        <v>652</v>
      </c>
      <c r="S465" s="10">
        <v>5092.5879999999997</v>
      </c>
      <c r="T465" s="10">
        <v>12.002000000000001</v>
      </c>
      <c r="U465" s="10">
        <v>1.1459999999999999</v>
      </c>
      <c r="V465" s="10">
        <v>1.1459999999999999</v>
      </c>
      <c r="W465" s="10">
        <v>15.9</v>
      </c>
      <c r="X465" s="10"/>
      <c r="Y465" s="10"/>
      <c r="Z465" s="12">
        <v>447</v>
      </c>
      <c r="AA465" s="10">
        <v>2.54</v>
      </c>
      <c r="AB465" s="10">
        <v>15.9</v>
      </c>
      <c r="AC465" s="10" t="s">
        <v>41</v>
      </c>
      <c r="AD465" s="10" t="s">
        <v>41</v>
      </c>
      <c r="AF465" s="2">
        <v>459</v>
      </c>
      <c r="AG465" s="2">
        <v>447</v>
      </c>
      <c r="AH465" s="1">
        <v>5073.7160000000003</v>
      </c>
      <c r="AI465" s="1">
        <v>11.925000000000001</v>
      </c>
      <c r="AJ465" s="1">
        <v>1.337</v>
      </c>
      <c r="AL465" s="1">
        <v>15.9</v>
      </c>
    </row>
    <row r="466" spans="2:38" ht="12.75" customHeight="1">
      <c r="B466" s="13">
        <v>446</v>
      </c>
      <c r="C466" s="14">
        <v>15.9</v>
      </c>
      <c r="D466" s="28" t="s">
        <v>320</v>
      </c>
      <c r="E466" s="15" t="s">
        <v>37</v>
      </c>
      <c r="F466" s="15" t="s">
        <v>38</v>
      </c>
      <c r="G466" s="16" t="s">
        <v>36</v>
      </c>
      <c r="H466" s="9">
        <v>3.8410000000000002</v>
      </c>
      <c r="I466" s="10"/>
      <c r="J466" s="10" t="s">
        <v>653</v>
      </c>
      <c r="K466" s="10">
        <v>5075.0320000000002</v>
      </c>
      <c r="L466" s="10">
        <v>1.1559999999999999</v>
      </c>
      <c r="M466" s="10">
        <v>0.36299999999999999</v>
      </c>
      <c r="N466" s="10">
        <v>0.36299999999999999</v>
      </c>
      <c r="O466" s="10">
        <v>15.9</v>
      </c>
      <c r="P466" s="10"/>
      <c r="Q466" s="11"/>
      <c r="R466" s="10" t="s">
        <v>653</v>
      </c>
      <c r="S466" s="10">
        <v>5093.7340000000004</v>
      </c>
      <c r="T466" s="10">
        <v>1.1459999999999999</v>
      </c>
      <c r="U466" s="10">
        <v>0.371</v>
      </c>
      <c r="V466" s="10">
        <v>0.371</v>
      </c>
      <c r="W466" s="10">
        <v>15.9</v>
      </c>
      <c r="X466" s="10"/>
      <c r="Y466" s="10"/>
      <c r="Z466" s="66"/>
      <c r="AA466" s="64"/>
      <c r="AB466" s="64"/>
      <c r="AC466" s="64"/>
      <c r="AD466" s="64"/>
      <c r="AF466" s="2">
        <v>460</v>
      </c>
      <c r="AG466" s="2">
        <v>448</v>
      </c>
      <c r="AH466" s="1">
        <v>5075.0529999999999</v>
      </c>
      <c r="AI466" s="1">
        <v>1.337</v>
      </c>
      <c r="AJ466" s="1">
        <v>1.165</v>
      </c>
      <c r="AL466" s="1">
        <v>15.9</v>
      </c>
    </row>
    <row r="467" spans="2:38" ht="12.75" customHeight="1">
      <c r="B467" s="56"/>
      <c r="C467" s="57"/>
      <c r="D467" s="62"/>
      <c r="E467" s="59"/>
      <c r="F467" s="59"/>
      <c r="G467" s="60"/>
      <c r="H467" s="61"/>
      <c r="I467" s="10"/>
      <c r="J467" s="10" t="s">
        <v>654</v>
      </c>
      <c r="K467" s="10">
        <v>5075.3950000000004</v>
      </c>
      <c r="L467" s="10">
        <v>0.36299999999999999</v>
      </c>
      <c r="M467" s="10">
        <v>0.97299999999999998</v>
      </c>
      <c r="N467" s="10">
        <v>0.97299999999999998</v>
      </c>
      <c r="O467" s="10">
        <v>15.9</v>
      </c>
      <c r="P467" s="10" t="s">
        <v>655</v>
      </c>
      <c r="Q467" s="11"/>
      <c r="R467" s="10" t="s">
        <v>654</v>
      </c>
      <c r="S467" s="10">
        <v>5094.1049999999996</v>
      </c>
      <c r="T467" s="10">
        <v>0.371</v>
      </c>
      <c r="U467" s="10">
        <v>0.98</v>
      </c>
      <c r="V467" s="10">
        <v>0.98</v>
      </c>
      <c r="W467" s="10">
        <v>15.9</v>
      </c>
      <c r="X467" s="10" t="s">
        <v>656</v>
      </c>
      <c r="Y467" s="10"/>
      <c r="Z467" s="66"/>
      <c r="AA467" s="64"/>
      <c r="AB467" s="64"/>
      <c r="AC467" s="64"/>
      <c r="AD467" s="64"/>
      <c r="AF467" s="67"/>
      <c r="AG467" s="67"/>
      <c r="AH467" s="68"/>
      <c r="AI467" s="68"/>
      <c r="AJ467" s="68"/>
      <c r="AK467" s="69"/>
      <c r="AL467" s="68"/>
    </row>
    <row r="468" spans="2:38" ht="12.75" customHeight="1">
      <c r="B468" s="4">
        <v>447</v>
      </c>
      <c r="C468" s="5">
        <v>15.9</v>
      </c>
      <c r="D468" s="28" t="s">
        <v>635</v>
      </c>
      <c r="E468" s="7" t="s">
        <v>37</v>
      </c>
      <c r="F468" s="7"/>
      <c r="G468" s="8">
        <v>85</v>
      </c>
      <c r="H468" s="9">
        <v>10.225</v>
      </c>
      <c r="I468" s="10"/>
      <c r="J468" s="10" t="s">
        <v>657</v>
      </c>
      <c r="K468" s="10">
        <v>5076.3680000000004</v>
      </c>
      <c r="L468" s="10">
        <v>0.97299999999999998</v>
      </c>
      <c r="M468" s="10">
        <v>10.269</v>
      </c>
      <c r="N468" s="10">
        <v>10.269</v>
      </c>
      <c r="O468" s="10">
        <v>15.9</v>
      </c>
      <c r="P468" s="10"/>
      <c r="Q468" s="11"/>
      <c r="R468" s="10" t="s">
        <v>657</v>
      </c>
      <c r="S468" s="10">
        <v>5095.085</v>
      </c>
      <c r="T468" s="10">
        <v>0.98</v>
      </c>
      <c r="U468" s="10">
        <v>10.323</v>
      </c>
      <c r="V468" s="10">
        <v>10.323</v>
      </c>
      <c r="W468" s="10">
        <v>15.9</v>
      </c>
      <c r="X468" s="10"/>
      <c r="Y468" s="10"/>
      <c r="Z468" s="12">
        <v>448</v>
      </c>
      <c r="AA468" s="10">
        <v>10.36</v>
      </c>
      <c r="AB468" s="10">
        <v>15.9</v>
      </c>
      <c r="AC468" s="10" t="s">
        <v>41</v>
      </c>
      <c r="AD468" s="10" t="s">
        <v>41</v>
      </c>
      <c r="AF468" s="2">
        <v>461</v>
      </c>
      <c r="AG468" s="2">
        <v>449</v>
      </c>
      <c r="AH468" s="1">
        <v>5076.2190000000001</v>
      </c>
      <c r="AI468" s="1">
        <v>1.165</v>
      </c>
      <c r="AJ468" s="1">
        <v>10.221</v>
      </c>
      <c r="AL468" s="1">
        <v>15.9</v>
      </c>
    </row>
    <row r="469" spans="2:38" ht="12.75" customHeight="1">
      <c r="B469" s="56"/>
      <c r="C469" s="57"/>
      <c r="D469" s="62"/>
      <c r="E469" s="59"/>
      <c r="F469" s="59"/>
      <c r="G469" s="60"/>
      <c r="H469" s="61"/>
      <c r="I469" s="10"/>
      <c r="J469" s="10" t="s">
        <v>658</v>
      </c>
      <c r="K469" s="10">
        <v>5086.6369999999997</v>
      </c>
      <c r="L469" s="10">
        <v>10.269</v>
      </c>
      <c r="M469" s="10">
        <v>4.2009999999999996</v>
      </c>
      <c r="N469" s="10">
        <v>4.2009999999999996</v>
      </c>
      <c r="O469" s="10">
        <v>15.9</v>
      </c>
      <c r="P469" s="10"/>
      <c r="Q469" s="11"/>
      <c r="R469" s="10" t="s">
        <v>658</v>
      </c>
      <c r="S469" s="10">
        <v>5105.4080000000004</v>
      </c>
      <c r="T469" s="10">
        <v>10.323</v>
      </c>
      <c r="U469" s="10">
        <v>4.2140000000000004</v>
      </c>
      <c r="V469" s="10">
        <v>4.2140000000000004</v>
      </c>
      <c r="W469" s="10">
        <v>15.9</v>
      </c>
      <c r="X469" s="10"/>
      <c r="Y469" s="10"/>
      <c r="Z469" s="12">
        <v>449</v>
      </c>
      <c r="AA469" s="10">
        <v>4.24</v>
      </c>
      <c r="AB469" s="10">
        <v>15.9</v>
      </c>
      <c r="AC469" s="10" t="s">
        <v>41</v>
      </c>
      <c r="AD469" s="10" t="s">
        <v>41</v>
      </c>
      <c r="AF469" s="2">
        <v>462</v>
      </c>
      <c r="AG469" s="2">
        <v>450</v>
      </c>
      <c r="AH469" s="1">
        <v>5086.4399999999996</v>
      </c>
      <c r="AI469" s="1">
        <v>10.221</v>
      </c>
      <c r="AJ469" s="1">
        <v>4.1970000000000001</v>
      </c>
      <c r="AL469" s="1">
        <v>15.9</v>
      </c>
    </row>
    <row r="470" spans="2:38" ht="12.75" customHeight="1">
      <c r="B470" s="13">
        <v>448</v>
      </c>
      <c r="C470" s="14">
        <v>15.9</v>
      </c>
      <c r="D470" s="28" t="s">
        <v>133</v>
      </c>
      <c r="E470" s="15" t="s">
        <v>37</v>
      </c>
      <c r="F470" s="15"/>
      <c r="G470" s="16">
        <v>85</v>
      </c>
      <c r="H470" s="9">
        <v>11.994</v>
      </c>
      <c r="I470" s="10"/>
      <c r="J470" s="10" t="s">
        <v>659</v>
      </c>
      <c r="K470" s="10">
        <v>5090.8379999999997</v>
      </c>
      <c r="L470" s="10">
        <v>4.2009999999999996</v>
      </c>
      <c r="M470" s="10">
        <v>11.962999999999999</v>
      </c>
      <c r="N470" s="10">
        <v>11.962999999999999</v>
      </c>
      <c r="O470" s="10">
        <v>15.9</v>
      </c>
      <c r="P470" s="10"/>
      <c r="Q470" s="11"/>
      <c r="R470" s="10" t="s">
        <v>659</v>
      </c>
      <c r="S470" s="10">
        <v>5109.6210000000001</v>
      </c>
      <c r="T470" s="10">
        <v>4.2140000000000004</v>
      </c>
      <c r="U470" s="10">
        <v>12.016999999999999</v>
      </c>
      <c r="V470" s="10">
        <v>12.016999999999999</v>
      </c>
      <c r="W470" s="10">
        <v>15.9</v>
      </c>
      <c r="X470" s="10"/>
      <c r="Y470" s="10"/>
      <c r="Z470" s="12">
        <v>450</v>
      </c>
      <c r="AA470" s="10">
        <v>12.05</v>
      </c>
      <c r="AB470" s="10">
        <v>15.9</v>
      </c>
      <c r="AC470" s="10" t="s">
        <v>41</v>
      </c>
      <c r="AD470" s="10" t="s">
        <v>41</v>
      </c>
      <c r="AF470" s="2">
        <v>463</v>
      </c>
      <c r="AG470" s="2">
        <v>451</v>
      </c>
      <c r="AH470" s="1">
        <v>5090.6369999999997</v>
      </c>
      <c r="AI470" s="1">
        <v>4.1970000000000001</v>
      </c>
      <c r="AJ470" s="1">
        <v>11.916</v>
      </c>
      <c r="AL470" s="1">
        <v>15.9</v>
      </c>
    </row>
    <row r="471" spans="2:38" ht="12.75" customHeight="1">
      <c r="B471" s="4">
        <v>449</v>
      </c>
      <c r="C471" s="5">
        <v>15.9</v>
      </c>
      <c r="D471" s="28" t="s">
        <v>587</v>
      </c>
      <c r="E471" s="7" t="s">
        <v>37</v>
      </c>
      <c r="F471" s="7"/>
      <c r="G471" s="8">
        <v>85</v>
      </c>
      <c r="H471" s="9">
        <v>11.997999999999999</v>
      </c>
      <c r="I471" s="10"/>
      <c r="J471" s="10" t="s">
        <v>660</v>
      </c>
      <c r="K471" s="10">
        <v>5102.8019999999997</v>
      </c>
      <c r="L471" s="10">
        <v>11.962999999999999</v>
      </c>
      <c r="M471" s="10">
        <v>11.978999999999999</v>
      </c>
      <c r="N471" s="10">
        <v>11.978999999999999</v>
      </c>
      <c r="O471" s="10">
        <v>15.9</v>
      </c>
      <c r="P471" s="10"/>
      <c r="Q471" s="11"/>
      <c r="R471" s="10" t="s">
        <v>660</v>
      </c>
      <c r="S471" s="10">
        <v>5121.6379999999999</v>
      </c>
      <c r="T471" s="10">
        <v>12.016999999999999</v>
      </c>
      <c r="U471" s="10">
        <v>12.004</v>
      </c>
      <c r="V471" s="10">
        <v>12.004</v>
      </c>
      <c r="W471" s="10">
        <v>15.9</v>
      </c>
      <c r="X471" s="10"/>
      <c r="Y471" s="10"/>
      <c r="Z471" s="12">
        <v>451</v>
      </c>
      <c r="AA471" s="10">
        <v>12.09</v>
      </c>
      <c r="AB471" s="10">
        <v>15.9</v>
      </c>
      <c r="AC471" s="10" t="s">
        <v>41</v>
      </c>
      <c r="AD471" s="10" t="s">
        <v>41</v>
      </c>
      <c r="AF471" s="2">
        <v>464</v>
      </c>
      <c r="AG471" s="2">
        <v>452</v>
      </c>
      <c r="AH471" s="1">
        <v>5102.5529999999999</v>
      </c>
      <c r="AI471" s="1">
        <v>11.916</v>
      </c>
      <c r="AJ471" s="1">
        <v>11.946999999999999</v>
      </c>
      <c r="AL471" s="1">
        <v>15.9</v>
      </c>
    </row>
    <row r="472" spans="2:38" ht="12.75" customHeight="1">
      <c r="B472" s="13">
        <v>450</v>
      </c>
      <c r="C472" s="14">
        <v>15.9</v>
      </c>
      <c r="D472" s="29" t="s">
        <v>662</v>
      </c>
      <c r="E472" s="15" t="s">
        <v>37</v>
      </c>
      <c r="F472" s="15"/>
      <c r="G472" s="16">
        <v>85</v>
      </c>
      <c r="H472" s="9">
        <v>12.005000000000001</v>
      </c>
      <c r="I472" s="10"/>
      <c r="J472" s="10" t="s">
        <v>663</v>
      </c>
      <c r="K472" s="10">
        <v>5114.78</v>
      </c>
      <c r="L472" s="10">
        <v>11.978999999999999</v>
      </c>
      <c r="M472" s="10">
        <v>11.978999999999999</v>
      </c>
      <c r="N472" s="10">
        <v>11.978999999999999</v>
      </c>
      <c r="O472" s="10">
        <v>15.9</v>
      </c>
      <c r="P472" s="10"/>
      <c r="Q472" s="11"/>
      <c r="R472" s="10" t="s">
        <v>663</v>
      </c>
      <c r="S472" s="10">
        <v>5133.6419999999998</v>
      </c>
      <c r="T472" s="10">
        <v>12.004</v>
      </c>
      <c r="U472" s="10">
        <v>12.019</v>
      </c>
      <c r="V472" s="10">
        <v>12.019</v>
      </c>
      <c r="W472" s="10">
        <v>15.9</v>
      </c>
      <c r="X472" s="10"/>
      <c r="Y472" s="10"/>
      <c r="Z472" s="12">
        <v>452</v>
      </c>
      <c r="AA472" s="10">
        <v>12.09</v>
      </c>
      <c r="AB472" s="10">
        <v>15.9</v>
      </c>
      <c r="AC472" s="10" t="s">
        <v>41</v>
      </c>
      <c r="AD472" s="10" t="s">
        <v>41</v>
      </c>
      <c r="AF472" s="2">
        <v>465</v>
      </c>
      <c r="AG472" s="2">
        <v>453</v>
      </c>
      <c r="AH472" s="1">
        <v>5114.5</v>
      </c>
      <c r="AI472" s="1">
        <v>11.946999999999999</v>
      </c>
      <c r="AJ472" s="1">
        <v>11.936</v>
      </c>
      <c r="AL472" s="1">
        <v>15.9</v>
      </c>
    </row>
    <row r="473" spans="2:38" ht="12.75" customHeight="1">
      <c r="B473" s="4">
        <v>451</v>
      </c>
      <c r="C473" s="5">
        <v>15.9</v>
      </c>
      <c r="D473" s="28" t="s">
        <v>555</v>
      </c>
      <c r="E473" s="7" t="s">
        <v>37</v>
      </c>
      <c r="F473" s="7"/>
      <c r="G473" s="8">
        <v>85</v>
      </c>
      <c r="H473" s="9">
        <v>12</v>
      </c>
      <c r="I473" s="10"/>
      <c r="J473" s="10" t="s">
        <v>664</v>
      </c>
      <c r="K473" s="10">
        <v>5126.759</v>
      </c>
      <c r="L473" s="10">
        <v>11.978999999999999</v>
      </c>
      <c r="M473" s="10">
        <v>12.009</v>
      </c>
      <c r="N473" s="10">
        <v>12.009</v>
      </c>
      <c r="O473" s="10">
        <v>15.9</v>
      </c>
      <c r="P473" s="10"/>
      <c r="Q473" s="11"/>
      <c r="R473" s="10" t="s">
        <v>664</v>
      </c>
      <c r="S473" s="10">
        <v>5145.6620000000003</v>
      </c>
      <c r="T473" s="10">
        <v>12.019</v>
      </c>
      <c r="U473" s="10">
        <v>12.016999999999999</v>
      </c>
      <c r="V473" s="10">
        <v>12.016999999999999</v>
      </c>
      <c r="W473" s="10">
        <v>15.9</v>
      </c>
      <c r="X473" s="10"/>
      <c r="Y473" s="10"/>
      <c r="Z473" s="12">
        <v>453</v>
      </c>
      <c r="AA473" s="10">
        <v>12.08</v>
      </c>
      <c r="AB473" s="10">
        <v>15.9</v>
      </c>
      <c r="AC473" s="10" t="s">
        <v>41</v>
      </c>
      <c r="AD473" s="10" t="s">
        <v>41</v>
      </c>
      <c r="AF473" s="2">
        <v>466</v>
      </c>
      <c r="AG473" s="2">
        <v>454</v>
      </c>
      <c r="AH473" s="1">
        <v>5126.4369999999999</v>
      </c>
      <c r="AI473" s="1">
        <v>11.936</v>
      </c>
      <c r="AJ473" s="1">
        <v>11.922000000000001</v>
      </c>
      <c r="AL473" s="1">
        <v>15.9</v>
      </c>
    </row>
    <row r="474" spans="2:38" ht="12.75" customHeight="1">
      <c r="B474" s="13">
        <v>452</v>
      </c>
      <c r="C474" s="14">
        <v>15.9</v>
      </c>
      <c r="D474" s="28" t="s">
        <v>218</v>
      </c>
      <c r="E474" s="15" t="s">
        <v>37</v>
      </c>
      <c r="F474" s="15"/>
      <c r="G474" s="16">
        <v>85</v>
      </c>
      <c r="H474" s="9">
        <v>11.984</v>
      </c>
      <c r="I474" s="10"/>
      <c r="J474" s="10" t="s">
        <v>665</v>
      </c>
      <c r="K474" s="10">
        <v>5138.768</v>
      </c>
      <c r="L474" s="10">
        <v>12.009</v>
      </c>
      <c r="M474" s="10">
        <v>11.974</v>
      </c>
      <c r="N474" s="10">
        <v>11.973000000000001</v>
      </c>
      <c r="O474" s="10">
        <v>15.9</v>
      </c>
      <c r="P474" s="10"/>
      <c r="Q474" s="11"/>
      <c r="R474" s="10" t="s">
        <v>665</v>
      </c>
      <c r="S474" s="10">
        <v>5157.6779999999999</v>
      </c>
      <c r="T474" s="10">
        <v>12.016999999999999</v>
      </c>
      <c r="U474" s="10">
        <v>12.045</v>
      </c>
      <c r="V474" s="10">
        <v>12.045</v>
      </c>
      <c r="W474" s="10">
        <v>15.9</v>
      </c>
      <c r="X474" s="10"/>
      <c r="Y474" s="10"/>
      <c r="Z474" s="12">
        <v>454</v>
      </c>
      <c r="AA474" s="10">
        <v>12.06</v>
      </c>
      <c r="AB474" s="10">
        <v>15.9</v>
      </c>
      <c r="AC474" s="10" t="s">
        <v>41</v>
      </c>
      <c r="AD474" s="10" t="s">
        <v>41</v>
      </c>
      <c r="AF474" s="2">
        <v>467</v>
      </c>
      <c r="AG474" s="2">
        <v>455</v>
      </c>
      <c r="AH474" s="1">
        <v>5138.3590000000004</v>
      </c>
      <c r="AI474" s="1">
        <v>11.922000000000001</v>
      </c>
      <c r="AJ474" s="1">
        <v>11.962999999999999</v>
      </c>
      <c r="AL474" s="1">
        <v>15.9</v>
      </c>
    </row>
    <row r="475" spans="2:38" ht="12.75" customHeight="1">
      <c r="B475" s="4">
        <v>453</v>
      </c>
      <c r="C475" s="5">
        <v>14.3</v>
      </c>
      <c r="D475" s="6" t="s">
        <v>666</v>
      </c>
      <c r="E475" s="7" t="s">
        <v>37</v>
      </c>
      <c r="F475" s="7"/>
      <c r="G475" s="8">
        <v>85</v>
      </c>
      <c r="H475" s="9">
        <v>12</v>
      </c>
      <c r="I475" s="10"/>
      <c r="J475" s="10" t="s">
        <v>667</v>
      </c>
      <c r="K475" s="10">
        <v>5150.7420000000002</v>
      </c>
      <c r="L475" s="10">
        <v>11.974</v>
      </c>
      <c r="M475" s="10">
        <v>11.968</v>
      </c>
      <c r="N475" s="10">
        <v>11.968999999999999</v>
      </c>
      <c r="O475" s="10">
        <v>14.3</v>
      </c>
      <c r="P475" s="10" t="s">
        <v>668</v>
      </c>
      <c r="Q475" s="11"/>
      <c r="R475" s="10" t="s">
        <v>667</v>
      </c>
      <c r="S475" s="10">
        <v>5169.723</v>
      </c>
      <c r="T475" s="10">
        <v>12.045</v>
      </c>
      <c r="U475" s="10">
        <v>11.981</v>
      </c>
      <c r="V475" s="10">
        <v>11.981</v>
      </c>
      <c r="W475" s="10">
        <v>14.3</v>
      </c>
      <c r="X475" s="10" t="s">
        <v>668</v>
      </c>
      <c r="Y475" s="10"/>
      <c r="Z475" s="12">
        <v>455</v>
      </c>
      <c r="AA475" s="10">
        <v>12.05</v>
      </c>
      <c r="AB475" s="10">
        <v>14.3</v>
      </c>
      <c r="AC475" s="10" t="s">
        <v>86</v>
      </c>
      <c r="AD475" s="10" t="s">
        <v>669</v>
      </c>
      <c r="AF475" s="2">
        <v>468</v>
      </c>
      <c r="AG475" s="2">
        <v>456</v>
      </c>
      <c r="AH475" s="1">
        <v>5150.3220000000001</v>
      </c>
      <c r="AI475" s="1">
        <v>11.962999999999999</v>
      </c>
      <c r="AJ475" s="1">
        <v>11.93</v>
      </c>
      <c r="AK475" s="3" t="s">
        <v>661</v>
      </c>
      <c r="AL475" s="1">
        <v>14.3</v>
      </c>
    </row>
    <row r="476" spans="2:38" ht="12.75" customHeight="1">
      <c r="B476" s="13">
        <v>454</v>
      </c>
      <c r="C476" s="14">
        <v>14.3</v>
      </c>
      <c r="D476" s="6" t="s">
        <v>670</v>
      </c>
      <c r="E476" s="15" t="s">
        <v>37</v>
      </c>
      <c r="F476" s="15"/>
      <c r="G476" s="16">
        <v>85</v>
      </c>
      <c r="H476" s="9">
        <v>12</v>
      </c>
      <c r="I476" s="10"/>
      <c r="J476" s="10" t="s">
        <v>671</v>
      </c>
      <c r="K476" s="10">
        <v>5162.71</v>
      </c>
      <c r="L476" s="10">
        <v>11.968</v>
      </c>
      <c r="M476" s="10">
        <v>11.996</v>
      </c>
      <c r="N476" s="10">
        <v>11.996</v>
      </c>
      <c r="O476" s="10">
        <v>14.3</v>
      </c>
      <c r="P476" s="10"/>
      <c r="Q476" s="11"/>
      <c r="R476" s="10" t="s">
        <v>671</v>
      </c>
      <c r="S476" s="10">
        <v>5181.7039999999997</v>
      </c>
      <c r="T476" s="10">
        <v>11.981</v>
      </c>
      <c r="U476" s="10">
        <v>12.032</v>
      </c>
      <c r="V476" s="10">
        <v>12.032</v>
      </c>
      <c r="W476" s="10">
        <v>14.3</v>
      </c>
      <c r="X476" s="10"/>
      <c r="Y476" s="10"/>
      <c r="Z476" s="12">
        <v>456</v>
      </c>
      <c r="AA476" s="10">
        <v>12.09</v>
      </c>
      <c r="AB476" s="10">
        <v>14.3</v>
      </c>
      <c r="AC476" s="10" t="s">
        <v>41</v>
      </c>
      <c r="AD476" s="10" t="s">
        <v>41</v>
      </c>
      <c r="AF476" s="2">
        <v>469</v>
      </c>
      <c r="AG476" s="2">
        <v>457</v>
      </c>
      <c r="AH476" s="1">
        <v>5162.2520000000004</v>
      </c>
      <c r="AI476" s="1">
        <v>11.93</v>
      </c>
      <c r="AJ476" s="1">
        <v>11.994999999999999</v>
      </c>
      <c r="AL476" s="1">
        <v>14.3</v>
      </c>
    </row>
    <row r="477" spans="2:38" ht="12.75" customHeight="1">
      <c r="B477" s="4">
        <v>455</v>
      </c>
      <c r="C477" s="5">
        <v>14.3</v>
      </c>
      <c r="D477" s="6" t="s">
        <v>672</v>
      </c>
      <c r="E477" s="7" t="s">
        <v>37</v>
      </c>
      <c r="F477" s="7"/>
      <c r="G477" s="8">
        <v>85</v>
      </c>
      <c r="H477" s="9">
        <v>12.004</v>
      </c>
      <c r="I477" s="10"/>
      <c r="J477" s="10" t="s">
        <v>673</v>
      </c>
      <c r="K477" s="10">
        <v>5174.7060000000001</v>
      </c>
      <c r="L477" s="10">
        <v>11.996</v>
      </c>
      <c r="M477" s="10">
        <v>12.002000000000001</v>
      </c>
      <c r="N477" s="10">
        <v>12.002000000000001</v>
      </c>
      <c r="O477" s="10">
        <v>14.3</v>
      </c>
      <c r="P477" s="10"/>
      <c r="Q477" s="11"/>
      <c r="R477" s="10" t="s">
        <v>673</v>
      </c>
      <c r="S477" s="10">
        <v>5193.7359999999999</v>
      </c>
      <c r="T477" s="10">
        <v>12.032</v>
      </c>
      <c r="U477" s="10">
        <v>12.032</v>
      </c>
      <c r="V477" s="10">
        <v>12.032</v>
      </c>
      <c r="W477" s="10">
        <v>14.3</v>
      </c>
      <c r="X477" s="10"/>
      <c r="Y477" s="10"/>
      <c r="Z477" s="12">
        <v>457</v>
      </c>
      <c r="AA477" s="10">
        <v>12.1</v>
      </c>
      <c r="AB477" s="10">
        <v>14.3</v>
      </c>
      <c r="AC477" s="10" t="s">
        <v>41</v>
      </c>
      <c r="AD477" s="10" t="s">
        <v>41</v>
      </c>
      <c r="AF477" s="2">
        <v>470</v>
      </c>
      <c r="AG477" s="2">
        <v>458</v>
      </c>
      <c r="AH477" s="1">
        <v>5174.2470000000003</v>
      </c>
      <c r="AI477" s="1">
        <v>11.994999999999999</v>
      </c>
      <c r="AJ477" s="1">
        <v>11.957000000000001</v>
      </c>
      <c r="AL477" s="1">
        <v>14.3</v>
      </c>
    </row>
    <row r="478" spans="2:38" ht="12.75" customHeight="1">
      <c r="B478" s="13">
        <v>456</v>
      </c>
      <c r="C478" s="14">
        <v>14.3</v>
      </c>
      <c r="D478" s="6" t="s">
        <v>674</v>
      </c>
      <c r="E478" s="15" t="s">
        <v>37</v>
      </c>
      <c r="F478" s="15"/>
      <c r="G478" s="16">
        <v>85</v>
      </c>
      <c r="H478" s="9">
        <v>12.002000000000001</v>
      </c>
      <c r="I478" s="10"/>
      <c r="J478" s="10" t="s">
        <v>675</v>
      </c>
      <c r="K478" s="10">
        <v>5186.7079999999996</v>
      </c>
      <c r="L478" s="10">
        <v>12.002000000000001</v>
      </c>
      <c r="M478" s="10">
        <v>11.996</v>
      </c>
      <c r="N478" s="10">
        <v>11.996</v>
      </c>
      <c r="O478" s="10">
        <v>14.3</v>
      </c>
      <c r="P478" s="10"/>
      <c r="Q478" s="11"/>
      <c r="R478" s="10" t="s">
        <v>675</v>
      </c>
      <c r="S478" s="10">
        <v>5205.768</v>
      </c>
      <c r="T478" s="10">
        <v>12.032</v>
      </c>
      <c r="U478" s="10">
        <v>12.047000000000001</v>
      </c>
      <c r="V478" s="10">
        <v>12.047000000000001</v>
      </c>
      <c r="W478" s="10">
        <v>14.3</v>
      </c>
      <c r="X478" s="10"/>
      <c r="Y478" s="10"/>
      <c r="Z478" s="12">
        <v>458</v>
      </c>
      <c r="AA478" s="10">
        <v>12.1</v>
      </c>
      <c r="AB478" s="10">
        <v>14.3</v>
      </c>
      <c r="AC478" s="10" t="s">
        <v>41</v>
      </c>
      <c r="AD478" s="10" t="s">
        <v>41</v>
      </c>
      <c r="AF478" s="2">
        <v>471</v>
      </c>
      <c r="AG478" s="2">
        <v>459</v>
      </c>
      <c r="AH478" s="1">
        <v>5186.2049999999999</v>
      </c>
      <c r="AI478" s="1">
        <v>11.957000000000001</v>
      </c>
      <c r="AJ478" s="1">
        <v>11.97</v>
      </c>
      <c r="AL478" s="1">
        <v>14.3</v>
      </c>
    </row>
    <row r="479" spans="2:38" ht="12.75" customHeight="1">
      <c r="B479" s="4">
        <v>457</v>
      </c>
      <c r="C479" s="5">
        <v>14.3</v>
      </c>
      <c r="D479" s="6" t="s">
        <v>676</v>
      </c>
      <c r="E479" s="7" t="s">
        <v>37</v>
      </c>
      <c r="F479" s="7"/>
      <c r="G479" s="8">
        <v>85</v>
      </c>
      <c r="H479" s="9">
        <v>12.003</v>
      </c>
      <c r="I479" s="10"/>
      <c r="J479" s="10" t="s">
        <v>677</v>
      </c>
      <c r="K479" s="10">
        <v>5198.7039999999997</v>
      </c>
      <c r="L479" s="10">
        <v>11.996</v>
      </c>
      <c r="M479" s="10">
        <v>12.012</v>
      </c>
      <c r="N479" s="10">
        <v>12.012</v>
      </c>
      <c r="O479" s="10">
        <v>14.3</v>
      </c>
      <c r="P479" s="10"/>
      <c r="Q479" s="11"/>
      <c r="R479" s="10" t="s">
        <v>677</v>
      </c>
      <c r="S479" s="10">
        <v>5217.8149999999996</v>
      </c>
      <c r="T479" s="10">
        <v>12.047000000000001</v>
      </c>
      <c r="U479" s="10">
        <v>12.057</v>
      </c>
      <c r="V479" s="10">
        <v>12.057</v>
      </c>
      <c r="W479" s="10">
        <v>14.3</v>
      </c>
      <c r="X479" s="10"/>
      <c r="Y479" s="10"/>
      <c r="Z479" s="12">
        <v>459</v>
      </c>
      <c r="AA479" s="10">
        <v>12.14</v>
      </c>
      <c r="AB479" s="10">
        <v>14.3</v>
      </c>
      <c r="AC479" s="10" t="s">
        <v>41</v>
      </c>
      <c r="AD479" s="10" t="s">
        <v>41</v>
      </c>
      <c r="AF479" s="2">
        <v>472</v>
      </c>
      <c r="AG479" s="2">
        <v>460</v>
      </c>
      <c r="AH479" s="1">
        <v>5198.1750000000002</v>
      </c>
      <c r="AI479" s="1">
        <v>11.97</v>
      </c>
      <c r="AJ479" s="1">
        <v>11.993</v>
      </c>
      <c r="AL479" s="1">
        <v>14.3</v>
      </c>
    </row>
    <row r="480" spans="2:38" ht="12.75" customHeight="1">
      <c r="B480" s="13">
        <v>458</v>
      </c>
      <c r="C480" s="14">
        <v>14.3</v>
      </c>
      <c r="D480" s="6" t="s">
        <v>678</v>
      </c>
      <c r="E480" s="15" t="s">
        <v>37</v>
      </c>
      <c r="F480" s="15"/>
      <c r="G480" s="16">
        <v>85</v>
      </c>
      <c r="H480" s="9">
        <v>12</v>
      </c>
      <c r="I480" s="10"/>
      <c r="J480" s="10" t="s">
        <v>679</v>
      </c>
      <c r="K480" s="10">
        <v>5210.7160000000003</v>
      </c>
      <c r="L480" s="10">
        <v>12.012</v>
      </c>
      <c r="M480" s="10">
        <v>11.978999999999999</v>
      </c>
      <c r="N480" s="10">
        <v>11.978999999999999</v>
      </c>
      <c r="O480" s="10">
        <v>14.3</v>
      </c>
      <c r="P480" s="10"/>
      <c r="Q480" s="11"/>
      <c r="R480" s="10" t="s">
        <v>679</v>
      </c>
      <c r="S480" s="10">
        <v>5229.8729999999996</v>
      </c>
      <c r="T480" s="10">
        <v>12.057</v>
      </c>
      <c r="U480" s="10">
        <v>12.032</v>
      </c>
      <c r="V480" s="10">
        <v>12.032</v>
      </c>
      <c r="W480" s="10">
        <v>14.3</v>
      </c>
      <c r="X480" s="10"/>
      <c r="Y480" s="10"/>
      <c r="Z480" s="12">
        <v>460</v>
      </c>
      <c r="AA480" s="10">
        <v>12.09</v>
      </c>
      <c r="AB480" s="10">
        <v>14.3</v>
      </c>
      <c r="AC480" s="10" t="s">
        <v>41</v>
      </c>
      <c r="AD480" s="10" t="s">
        <v>41</v>
      </c>
      <c r="AF480" s="2">
        <v>473</v>
      </c>
      <c r="AG480" s="2">
        <v>461</v>
      </c>
      <c r="AH480" s="1">
        <v>5210.1670000000004</v>
      </c>
      <c r="AI480" s="1">
        <v>11.993</v>
      </c>
      <c r="AJ480" s="1">
        <v>11.994</v>
      </c>
      <c r="AL480" s="1">
        <v>14.3</v>
      </c>
    </row>
    <row r="481" spans="2:38" ht="12.75" customHeight="1">
      <c r="B481" s="4">
        <v>459</v>
      </c>
      <c r="C481" s="5">
        <v>14.3</v>
      </c>
      <c r="D481" s="6" t="s">
        <v>546</v>
      </c>
      <c r="E481" s="7" t="s">
        <v>37</v>
      </c>
      <c r="F481" s="7"/>
      <c r="G481" s="8">
        <v>85</v>
      </c>
      <c r="H481" s="9">
        <v>11.946999999999999</v>
      </c>
      <c r="I481" s="10"/>
      <c r="J481" s="10" t="s">
        <v>680</v>
      </c>
      <c r="K481" s="10">
        <v>5222.6949999999997</v>
      </c>
      <c r="L481" s="10">
        <v>11.978999999999999</v>
      </c>
      <c r="M481" s="10">
        <v>11.978999999999999</v>
      </c>
      <c r="N481" s="10">
        <v>11.978999999999999</v>
      </c>
      <c r="O481" s="10">
        <v>14.3</v>
      </c>
      <c r="P481" s="10"/>
      <c r="Q481" s="11"/>
      <c r="R481" s="10" t="s">
        <v>680</v>
      </c>
      <c r="S481" s="10">
        <v>5241.9049999999997</v>
      </c>
      <c r="T481" s="10">
        <v>12.032</v>
      </c>
      <c r="U481" s="10">
        <v>12.013999999999999</v>
      </c>
      <c r="V481" s="10">
        <v>12.013999999999999</v>
      </c>
      <c r="W481" s="10">
        <v>14.3</v>
      </c>
      <c r="X481" s="10"/>
      <c r="Y481" s="10"/>
      <c r="Z481" s="12">
        <v>461</v>
      </c>
      <c r="AA481" s="10">
        <v>12.11</v>
      </c>
      <c r="AB481" s="10">
        <v>14.3</v>
      </c>
      <c r="AC481" s="10" t="s">
        <v>41</v>
      </c>
      <c r="AD481" s="10" t="s">
        <v>41</v>
      </c>
      <c r="AF481" s="2">
        <v>474</v>
      </c>
      <c r="AG481" s="2">
        <v>462</v>
      </c>
      <c r="AH481" s="1">
        <v>5222.1620000000003</v>
      </c>
      <c r="AI481" s="1">
        <v>11.994</v>
      </c>
      <c r="AJ481" s="1">
        <v>11.94</v>
      </c>
      <c r="AL481" s="1">
        <v>14.3</v>
      </c>
    </row>
    <row r="482" spans="2:38" ht="12.75" customHeight="1">
      <c r="B482" s="13">
        <v>460</v>
      </c>
      <c r="C482" s="14">
        <v>14.3</v>
      </c>
      <c r="D482" s="6" t="s">
        <v>681</v>
      </c>
      <c r="E482" s="15" t="s">
        <v>37</v>
      </c>
      <c r="F482" s="15"/>
      <c r="G482" s="16">
        <v>85</v>
      </c>
      <c r="H482" s="9">
        <v>11.946999999999999</v>
      </c>
      <c r="I482" s="10"/>
      <c r="J482" s="10" t="s">
        <v>682</v>
      </c>
      <c r="K482" s="10">
        <v>5234.6729999999998</v>
      </c>
      <c r="L482" s="10">
        <v>11.978999999999999</v>
      </c>
      <c r="M482" s="10">
        <v>11.996</v>
      </c>
      <c r="N482" s="10">
        <v>11.996</v>
      </c>
      <c r="O482" s="10">
        <v>14.3</v>
      </c>
      <c r="P482" s="10"/>
      <c r="Q482" s="11"/>
      <c r="R482" s="10" t="s">
        <v>682</v>
      </c>
      <c r="S482" s="10">
        <v>5253.9189999999999</v>
      </c>
      <c r="T482" s="10">
        <v>12.013999999999999</v>
      </c>
      <c r="U482" s="10">
        <v>12.007</v>
      </c>
      <c r="V482" s="10">
        <v>12.007</v>
      </c>
      <c r="W482" s="10">
        <v>14.3</v>
      </c>
      <c r="X482" s="10"/>
      <c r="Y482" s="10"/>
      <c r="Z482" s="12">
        <v>462</v>
      </c>
      <c r="AA482" s="10">
        <v>12.08</v>
      </c>
      <c r="AB482" s="10">
        <v>14.3</v>
      </c>
      <c r="AC482" s="10" t="s">
        <v>41</v>
      </c>
      <c r="AD482" s="10" t="s">
        <v>41</v>
      </c>
      <c r="AF482" s="2">
        <v>475</v>
      </c>
      <c r="AG482" s="2">
        <v>463</v>
      </c>
      <c r="AH482" s="1">
        <v>5234.1019999999999</v>
      </c>
      <c r="AI482" s="1">
        <v>11.94</v>
      </c>
      <c r="AJ482" s="1">
        <v>11.983000000000001</v>
      </c>
      <c r="AL482" s="1">
        <v>14.3</v>
      </c>
    </row>
    <row r="483" spans="2:38" ht="12.75" customHeight="1">
      <c r="B483" s="4">
        <v>461</v>
      </c>
      <c r="C483" s="5">
        <v>14.3</v>
      </c>
      <c r="D483" s="6" t="s">
        <v>683</v>
      </c>
      <c r="E483" s="7" t="s">
        <v>37</v>
      </c>
      <c r="F483" s="7"/>
      <c r="G483" s="8">
        <v>85</v>
      </c>
      <c r="H483" s="9">
        <v>11.952999999999999</v>
      </c>
      <c r="I483" s="10"/>
      <c r="J483" s="10" t="s">
        <v>684</v>
      </c>
      <c r="K483" s="10">
        <v>5246.67</v>
      </c>
      <c r="L483" s="10">
        <v>11.996</v>
      </c>
      <c r="M483" s="10">
        <v>11.991</v>
      </c>
      <c r="N483" s="10">
        <v>11.991</v>
      </c>
      <c r="O483" s="10">
        <v>14.3</v>
      </c>
      <c r="P483" s="10"/>
      <c r="Q483" s="11"/>
      <c r="R483" s="10" t="s">
        <v>684</v>
      </c>
      <c r="S483" s="10">
        <v>5265.9250000000002</v>
      </c>
      <c r="T483" s="10">
        <v>12.007</v>
      </c>
      <c r="U483" s="10">
        <v>12.026999999999999</v>
      </c>
      <c r="V483" s="10">
        <v>12.026999999999999</v>
      </c>
      <c r="W483" s="10">
        <v>14.3</v>
      </c>
      <c r="X483" s="10"/>
      <c r="Y483" s="10"/>
      <c r="Z483" s="12">
        <v>463</v>
      </c>
      <c r="AA483" s="10">
        <v>12.09</v>
      </c>
      <c r="AB483" s="10">
        <v>14.3</v>
      </c>
      <c r="AC483" s="10" t="s">
        <v>41</v>
      </c>
      <c r="AD483" s="10" t="s">
        <v>41</v>
      </c>
      <c r="AF483" s="2">
        <v>476</v>
      </c>
      <c r="AG483" s="2">
        <v>464</v>
      </c>
      <c r="AH483" s="1">
        <v>5246.0839999999998</v>
      </c>
      <c r="AI483" s="1">
        <v>11.983000000000001</v>
      </c>
      <c r="AJ483" s="1">
        <v>11.96</v>
      </c>
      <c r="AL483" s="1">
        <v>14.3</v>
      </c>
    </row>
    <row r="484" spans="2:38" ht="12.75" customHeight="1">
      <c r="B484" s="13">
        <v>462</v>
      </c>
      <c r="C484" s="14">
        <v>14.3</v>
      </c>
      <c r="D484" s="6" t="s">
        <v>220</v>
      </c>
      <c r="E484" s="15" t="s">
        <v>37</v>
      </c>
      <c r="F484" s="15"/>
      <c r="G484" s="16">
        <v>85</v>
      </c>
      <c r="H484" s="9">
        <v>12.002000000000001</v>
      </c>
      <c r="I484" s="10"/>
      <c r="J484" s="10" t="s">
        <v>685</v>
      </c>
      <c r="K484" s="10">
        <v>5258.6610000000001</v>
      </c>
      <c r="L484" s="10">
        <v>11.991</v>
      </c>
      <c r="M484" s="10">
        <v>11.999000000000001</v>
      </c>
      <c r="N484" s="10">
        <v>11.999000000000001</v>
      </c>
      <c r="O484" s="10">
        <v>14.3</v>
      </c>
      <c r="P484" s="10"/>
      <c r="Q484" s="11"/>
      <c r="R484" s="10" t="s">
        <v>685</v>
      </c>
      <c r="S484" s="10">
        <v>5277.9520000000002</v>
      </c>
      <c r="T484" s="10">
        <v>12.026999999999999</v>
      </c>
      <c r="U484" s="10">
        <v>12.026999999999999</v>
      </c>
      <c r="V484" s="10">
        <v>12.026999999999999</v>
      </c>
      <c r="W484" s="10">
        <v>14.3</v>
      </c>
      <c r="X484" s="10"/>
      <c r="Y484" s="10"/>
      <c r="Z484" s="12">
        <v>464</v>
      </c>
      <c r="AA484" s="10">
        <v>12.09</v>
      </c>
      <c r="AB484" s="10">
        <v>14.3</v>
      </c>
      <c r="AC484" s="10" t="s">
        <v>41</v>
      </c>
      <c r="AD484" s="10" t="s">
        <v>41</v>
      </c>
      <c r="AF484" s="2">
        <v>477</v>
      </c>
      <c r="AG484" s="2">
        <v>465</v>
      </c>
      <c r="AH484" s="1">
        <v>5258.0439999999999</v>
      </c>
      <c r="AI484" s="1">
        <v>11.96</v>
      </c>
      <c r="AJ484" s="1">
        <v>11.962</v>
      </c>
      <c r="AL484" s="1">
        <v>14.3</v>
      </c>
    </row>
    <row r="485" spans="2:38" ht="12.75" customHeight="1">
      <c r="B485" s="4">
        <v>463</v>
      </c>
      <c r="C485" s="5">
        <v>14.3</v>
      </c>
      <c r="D485" s="6" t="s">
        <v>686</v>
      </c>
      <c r="E485" s="7" t="s">
        <v>37</v>
      </c>
      <c r="F485" s="7"/>
      <c r="G485" s="8">
        <v>85</v>
      </c>
      <c r="H485" s="9">
        <v>11.994999999999999</v>
      </c>
      <c r="I485" s="10"/>
      <c r="J485" s="10" t="s">
        <v>687</v>
      </c>
      <c r="K485" s="10">
        <v>5270.66</v>
      </c>
      <c r="L485" s="10">
        <v>11.999000000000001</v>
      </c>
      <c r="M485" s="10">
        <v>12.007</v>
      </c>
      <c r="N485" s="10">
        <v>12.007</v>
      </c>
      <c r="O485" s="10">
        <v>14.3</v>
      </c>
      <c r="P485" s="10"/>
      <c r="Q485" s="11"/>
      <c r="R485" s="10" t="s">
        <v>687</v>
      </c>
      <c r="S485" s="10">
        <v>5289.9790000000003</v>
      </c>
      <c r="T485" s="10">
        <v>12.026999999999999</v>
      </c>
      <c r="U485" s="10">
        <v>12.013999999999999</v>
      </c>
      <c r="V485" s="10">
        <v>12.013999999999999</v>
      </c>
      <c r="W485" s="10">
        <v>14.3</v>
      </c>
      <c r="X485" s="10"/>
      <c r="Y485" s="10"/>
      <c r="Z485" s="12">
        <v>465</v>
      </c>
      <c r="AA485" s="10">
        <v>12.09</v>
      </c>
      <c r="AB485" s="10">
        <v>14.3</v>
      </c>
      <c r="AC485" s="10" t="s">
        <v>41</v>
      </c>
      <c r="AD485" s="10" t="s">
        <v>41</v>
      </c>
      <c r="AF485" s="2">
        <v>478</v>
      </c>
      <c r="AG485" s="2">
        <v>466</v>
      </c>
      <c r="AH485" s="1">
        <v>5270.0069999999996</v>
      </c>
      <c r="AI485" s="1">
        <v>11.962</v>
      </c>
      <c r="AJ485" s="1">
        <v>11.978</v>
      </c>
      <c r="AL485" s="1">
        <v>14.3</v>
      </c>
    </row>
    <row r="486" spans="2:38" ht="12.75" customHeight="1">
      <c r="B486" s="13">
        <v>464</v>
      </c>
      <c r="C486" s="14">
        <v>14.3</v>
      </c>
      <c r="D486" s="6" t="s">
        <v>681</v>
      </c>
      <c r="E486" s="15" t="s">
        <v>37</v>
      </c>
      <c r="F486" s="15"/>
      <c r="G486" s="16">
        <v>85</v>
      </c>
      <c r="H486" s="9">
        <v>12</v>
      </c>
      <c r="I486" s="10"/>
      <c r="J486" s="10" t="s">
        <v>688</v>
      </c>
      <c r="K486" s="10">
        <v>5282.6670000000004</v>
      </c>
      <c r="L486" s="10">
        <v>12.007</v>
      </c>
      <c r="M486" s="10">
        <v>12.002000000000001</v>
      </c>
      <c r="N486" s="10">
        <v>12.002000000000001</v>
      </c>
      <c r="O486" s="10">
        <v>14.3</v>
      </c>
      <c r="P486" s="10"/>
      <c r="Q486" s="11"/>
      <c r="R486" s="10" t="s">
        <v>688</v>
      </c>
      <c r="S486" s="10">
        <v>5301.9930000000004</v>
      </c>
      <c r="T486" s="10">
        <v>12.013999999999999</v>
      </c>
      <c r="U486" s="10">
        <v>12.052</v>
      </c>
      <c r="V486" s="10">
        <v>12.052</v>
      </c>
      <c r="W486" s="10">
        <v>14.3</v>
      </c>
      <c r="X486" s="10"/>
      <c r="Y486" s="10"/>
      <c r="Z486" s="12">
        <v>466</v>
      </c>
      <c r="AA486" s="10">
        <v>12.12</v>
      </c>
      <c r="AB486" s="10">
        <v>14.3</v>
      </c>
      <c r="AC486" s="10" t="s">
        <v>41</v>
      </c>
      <c r="AD486" s="10" t="s">
        <v>41</v>
      </c>
      <c r="AF486" s="2">
        <v>479</v>
      </c>
      <c r="AG486" s="2">
        <v>467</v>
      </c>
      <c r="AH486" s="1">
        <v>5281.9840000000004</v>
      </c>
      <c r="AI486" s="1">
        <v>11.978</v>
      </c>
      <c r="AJ486" s="1">
        <v>11.997</v>
      </c>
      <c r="AL486" s="1">
        <v>14.3</v>
      </c>
    </row>
    <row r="487" spans="2:38" ht="12.75" customHeight="1">
      <c r="B487" s="4">
        <v>465</v>
      </c>
      <c r="C487" s="5">
        <v>14.3</v>
      </c>
      <c r="D487" s="6" t="s">
        <v>666</v>
      </c>
      <c r="E487" s="7" t="s">
        <v>37</v>
      </c>
      <c r="F487" s="7"/>
      <c r="G487" s="8">
        <v>85</v>
      </c>
      <c r="H487" s="9">
        <v>12</v>
      </c>
      <c r="I487" s="10"/>
      <c r="J487" s="10" t="s">
        <v>689</v>
      </c>
      <c r="K487" s="10">
        <v>5294.6679999999997</v>
      </c>
      <c r="L487" s="10">
        <v>12.002000000000001</v>
      </c>
      <c r="M487" s="10">
        <v>11.999000000000001</v>
      </c>
      <c r="N487" s="10">
        <v>11.999000000000001</v>
      </c>
      <c r="O487" s="10">
        <v>14.3</v>
      </c>
      <c r="P487" s="10"/>
      <c r="Q487" s="11"/>
      <c r="R487" s="10" t="s">
        <v>689</v>
      </c>
      <c r="S487" s="10">
        <v>5314.0460000000003</v>
      </c>
      <c r="T487" s="10">
        <v>12.052</v>
      </c>
      <c r="U487" s="10">
        <v>12.009</v>
      </c>
      <c r="V487" s="10">
        <v>12.009</v>
      </c>
      <c r="W487" s="10">
        <v>14.3</v>
      </c>
      <c r="X487" s="10"/>
      <c r="Y487" s="10"/>
      <c r="Z487" s="12">
        <v>467</v>
      </c>
      <c r="AA487" s="10">
        <v>12.1</v>
      </c>
      <c r="AB487" s="10">
        <v>14.3</v>
      </c>
      <c r="AC487" s="10" t="s">
        <v>41</v>
      </c>
      <c r="AD487" s="10" t="s">
        <v>41</v>
      </c>
      <c r="AF487" s="2">
        <v>480</v>
      </c>
      <c r="AG487" s="2">
        <v>468</v>
      </c>
      <c r="AH487" s="1">
        <v>5293.9809999999998</v>
      </c>
      <c r="AI487" s="1">
        <v>11.997</v>
      </c>
      <c r="AJ487" s="1">
        <v>11.957000000000001</v>
      </c>
      <c r="AL487" s="1">
        <v>14.3</v>
      </c>
    </row>
    <row r="488" spans="2:38" ht="12.75" customHeight="1">
      <c r="B488" s="13">
        <v>466</v>
      </c>
      <c r="C488" s="14">
        <v>14.3</v>
      </c>
      <c r="D488" s="6" t="s">
        <v>690</v>
      </c>
      <c r="E488" s="15" t="s">
        <v>37</v>
      </c>
      <c r="F488" s="15"/>
      <c r="G488" s="16">
        <v>85</v>
      </c>
      <c r="H488" s="9">
        <v>12</v>
      </c>
      <c r="I488" s="10"/>
      <c r="J488" s="10" t="s">
        <v>691</v>
      </c>
      <c r="K488" s="10">
        <v>5306.6670000000004</v>
      </c>
      <c r="L488" s="10">
        <v>11.999000000000001</v>
      </c>
      <c r="M488" s="10">
        <v>12.002000000000001</v>
      </c>
      <c r="N488" s="10">
        <v>12.002000000000001</v>
      </c>
      <c r="O488" s="10">
        <v>14.3</v>
      </c>
      <c r="P488" s="10"/>
      <c r="Q488" s="11"/>
      <c r="R488" s="10" t="s">
        <v>691</v>
      </c>
      <c r="S488" s="10">
        <v>5326.0550000000003</v>
      </c>
      <c r="T488" s="10">
        <v>12.009</v>
      </c>
      <c r="U488" s="10">
        <v>12.045</v>
      </c>
      <c r="V488" s="10">
        <v>12.045</v>
      </c>
      <c r="W488" s="10">
        <v>14.3</v>
      </c>
      <c r="X488" s="10"/>
      <c r="Y488" s="10"/>
      <c r="Z488" s="12">
        <v>468</v>
      </c>
      <c r="AA488" s="10">
        <v>12.13</v>
      </c>
      <c r="AB488" s="10">
        <v>14.3</v>
      </c>
      <c r="AC488" s="10" t="s">
        <v>41</v>
      </c>
      <c r="AD488" s="10" t="s">
        <v>41</v>
      </c>
      <c r="AF488" s="2">
        <v>481</v>
      </c>
      <c r="AG488" s="2">
        <v>469</v>
      </c>
      <c r="AH488" s="1">
        <v>5305.9380000000001</v>
      </c>
      <c r="AI488" s="1">
        <v>11.957000000000001</v>
      </c>
      <c r="AJ488" s="1">
        <v>11.968</v>
      </c>
      <c r="AL488" s="1">
        <v>14.3</v>
      </c>
    </row>
    <row r="489" spans="2:38" ht="12.75" customHeight="1">
      <c r="B489" s="4">
        <v>467</v>
      </c>
      <c r="C489" s="5">
        <v>14.3</v>
      </c>
      <c r="D489" s="6" t="s">
        <v>692</v>
      </c>
      <c r="E489" s="7" t="s">
        <v>37</v>
      </c>
      <c r="F489" s="7"/>
      <c r="G489" s="8">
        <v>85</v>
      </c>
      <c r="H489" s="9">
        <v>11.968</v>
      </c>
      <c r="I489" s="10"/>
      <c r="J489" s="10" t="s">
        <v>693</v>
      </c>
      <c r="K489" s="10">
        <v>5318.6689999999999</v>
      </c>
      <c r="L489" s="10">
        <v>12.002000000000001</v>
      </c>
      <c r="M489" s="10">
        <v>11.961</v>
      </c>
      <c r="N489" s="10">
        <v>11.961</v>
      </c>
      <c r="O489" s="10">
        <v>14.3</v>
      </c>
      <c r="P489" s="10"/>
      <c r="Q489" s="11"/>
      <c r="R489" s="10" t="s">
        <v>693</v>
      </c>
      <c r="S489" s="10">
        <v>5338.1</v>
      </c>
      <c r="T489" s="10">
        <v>12.045</v>
      </c>
      <c r="U489" s="10">
        <v>12.002000000000001</v>
      </c>
      <c r="V489" s="10">
        <v>12.002000000000001</v>
      </c>
      <c r="W489" s="10">
        <v>14.3</v>
      </c>
      <c r="X489" s="10"/>
      <c r="Y489" s="10"/>
      <c r="Z489" s="12">
        <v>469</v>
      </c>
      <c r="AA489" s="10">
        <v>12.1</v>
      </c>
      <c r="AB489" s="10">
        <v>14.3</v>
      </c>
      <c r="AC489" s="10" t="s">
        <v>41</v>
      </c>
      <c r="AD489" s="10" t="s">
        <v>41</v>
      </c>
      <c r="AF489" s="2">
        <v>482</v>
      </c>
      <c r="AG489" s="2">
        <v>470</v>
      </c>
      <c r="AH489" s="1">
        <v>5317.9059999999999</v>
      </c>
      <c r="AI489" s="1">
        <v>11.968</v>
      </c>
      <c r="AJ489" s="1">
        <v>11.946999999999999</v>
      </c>
      <c r="AL489" s="1">
        <v>14.3</v>
      </c>
    </row>
    <row r="490" spans="2:38" ht="12.75" customHeight="1">
      <c r="B490" s="13">
        <v>468</v>
      </c>
      <c r="C490" s="14">
        <v>14.3</v>
      </c>
      <c r="D490" s="6" t="s">
        <v>694</v>
      </c>
      <c r="E490" s="15" t="s">
        <v>37</v>
      </c>
      <c r="F490" s="15"/>
      <c r="G490" s="16">
        <v>85</v>
      </c>
      <c r="H490" s="9">
        <v>11.997</v>
      </c>
      <c r="I490" s="10"/>
      <c r="J490" s="10" t="s">
        <v>695</v>
      </c>
      <c r="K490" s="10">
        <v>5330.6289999999999</v>
      </c>
      <c r="L490" s="10">
        <v>11.961</v>
      </c>
      <c r="M490" s="10">
        <v>11.986000000000001</v>
      </c>
      <c r="N490" s="10">
        <v>11.986000000000001</v>
      </c>
      <c r="O490" s="10">
        <v>14.3</v>
      </c>
      <c r="P490" s="10"/>
      <c r="Q490" s="11"/>
      <c r="R490" s="10" t="s">
        <v>695</v>
      </c>
      <c r="S490" s="10">
        <v>5350.1009999999997</v>
      </c>
      <c r="T490" s="10">
        <v>12.002000000000001</v>
      </c>
      <c r="U490" s="10">
        <v>12.032</v>
      </c>
      <c r="V490" s="10">
        <v>12.032</v>
      </c>
      <c r="W490" s="10">
        <v>14.3</v>
      </c>
      <c r="X490" s="10"/>
      <c r="Y490" s="10"/>
      <c r="Z490" s="12">
        <v>470</v>
      </c>
      <c r="AA490" s="10">
        <v>12.14</v>
      </c>
      <c r="AB490" s="10">
        <v>14.3</v>
      </c>
      <c r="AC490" s="10" t="s">
        <v>41</v>
      </c>
      <c r="AD490" s="10" t="s">
        <v>41</v>
      </c>
      <c r="AF490" s="2">
        <v>483</v>
      </c>
      <c r="AG490" s="2">
        <v>471</v>
      </c>
      <c r="AH490" s="1">
        <v>5329.8530000000001</v>
      </c>
      <c r="AI490" s="1">
        <v>11.946999999999999</v>
      </c>
      <c r="AJ490" s="1">
        <v>11.933999999999999</v>
      </c>
      <c r="AL490" s="1">
        <v>14.3</v>
      </c>
    </row>
    <row r="491" spans="2:38" ht="12.75" customHeight="1">
      <c r="B491" s="4">
        <v>469</v>
      </c>
      <c r="C491" s="5">
        <v>14.3</v>
      </c>
      <c r="D491" s="6" t="s">
        <v>696</v>
      </c>
      <c r="E491" s="7" t="s">
        <v>37</v>
      </c>
      <c r="F491" s="7"/>
      <c r="G491" s="8">
        <v>85</v>
      </c>
      <c r="H491" s="9">
        <v>11.997</v>
      </c>
      <c r="I491" s="10"/>
      <c r="J491" s="10" t="s">
        <v>697</v>
      </c>
      <c r="K491" s="10">
        <v>5342.616</v>
      </c>
      <c r="L491" s="10">
        <v>11.986000000000001</v>
      </c>
      <c r="M491" s="10">
        <v>11.996</v>
      </c>
      <c r="N491" s="10">
        <v>11.996</v>
      </c>
      <c r="O491" s="10">
        <v>14.3</v>
      </c>
      <c r="P491" s="10"/>
      <c r="Q491" s="11"/>
      <c r="R491" s="10" t="s">
        <v>697</v>
      </c>
      <c r="S491" s="10">
        <v>5362.1329999999998</v>
      </c>
      <c r="T491" s="10">
        <v>12.032</v>
      </c>
      <c r="U491" s="10">
        <v>12.029</v>
      </c>
      <c r="V491" s="10">
        <v>12.029</v>
      </c>
      <c r="W491" s="10">
        <v>14.3</v>
      </c>
      <c r="X491" s="10"/>
      <c r="Y491" s="10"/>
      <c r="Z491" s="12">
        <v>471</v>
      </c>
      <c r="AA491" s="10">
        <v>12.1</v>
      </c>
      <c r="AB491" s="10">
        <v>14.3</v>
      </c>
      <c r="AC491" s="10" t="s">
        <v>41</v>
      </c>
      <c r="AD491" s="10" t="s">
        <v>41</v>
      </c>
      <c r="AF491" s="2">
        <v>484</v>
      </c>
      <c r="AG491" s="2">
        <v>472</v>
      </c>
      <c r="AH491" s="1">
        <v>5341.7870000000003</v>
      </c>
      <c r="AI491" s="1">
        <v>11.933999999999999</v>
      </c>
      <c r="AJ491" s="1">
        <v>11.914999999999999</v>
      </c>
      <c r="AL491" s="1">
        <v>14.3</v>
      </c>
    </row>
    <row r="492" spans="2:38" ht="12.75" customHeight="1">
      <c r="B492" s="13">
        <v>470</v>
      </c>
      <c r="C492" s="14">
        <v>14.3</v>
      </c>
      <c r="D492" s="6" t="s">
        <v>698</v>
      </c>
      <c r="E492" s="15" t="s">
        <v>37</v>
      </c>
      <c r="F492" s="15"/>
      <c r="G492" s="16">
        <v>85</v>
      </c>
      <c r="H492" s="9">
        <v>12.004</v>
      </c>
      <c r="I492" s="10"/>
      <c r="J492" s="10" t="s">
        <v>699</v>
      </c>
      <c r="K492" s="10">
        <v>5354.6120000000001</v>
      </c>
      <c r="L492" s="10">
        <v>11.996</v>
      </c>
      <c r="M492" s="10">
        <v>11.984</v>
      </c>
      <c r="N492" s="10">
        <v>11.984</v>
      </c>
      <c r="O492" s="10">
        <v>14.3</v>
      </c>
      <c r="P492" s="10"/>
      <c r="Q492" s="11"/>
      <c r="R492" s="10" t="s">
        <v>699</v>
      </c>
      <c r="S492" s="10">
        <v>5374.1620000000003</v>
      </c>
      <c r="T492" s="10">
        <v>12.029</v>
      </c>
      <c r="U492" s="10">
        <v>12.023999999999999</v>
      </c>
      <c r="V492" s="10">
        <v>12.023999999999999</v>
      </c>
      <c r="W492" s="10">
        <v>14.3</v>
      </c>
      <c r="X492" s="10"/>
      <c r="Y492" s="10"/>
      <c r="Z492" s="12">
        <v>472</v>
      </c>
      <c r="AA492" s="10">
        <v>12.11</v>
      </c>
      <c r="AB492" s="10">
        <v>14.3</v>
      </c>
      <c r="AC492" s="10" t="s">
        <v>41</v>
      </c>
      <c r="AD492" s="10" t="s">
        <v>41</v>
      </c>
      <c r="AF492" s="2">
        <v>485</v>
      </c>
      <c r="AG492" s="2">
        <v>473</v>
      </c>
      <c r="AH492" s="1">
        <v>5353.7020000000002</v>
      </c>
      <c r="AI492" s="1">
        <v>11.914999999999999</v>
      </c>
      <c r="AJ492" s="1">
        <v>11.93</v>
      </c>
      <c r="AL492" s="1">
        <v>14.3</v>
      </c>
    </row>
    <row r="493" spans="2:38" ht="12.75" customHeight="1">
      <c r="B493" s="4">
        <v>471</v>
      </c>
      <c r="C493" s="5">
        <v>14.3</v>
      </c>
      <c r="D493" s="6" t="s">
        <v>584</v>
      </c>
      <c r="E493" s="7" t="s">
        <v>37</v>
      </c>
      <c r="F493" s="7"/>
      <c r="G493" s="8">
        <v>85</v>
      </c>
      <c r="H493" s="9">
        <v>12.002000000000001</v>
      </c>
      <c r="I493" s="10"/>
      <c r="J493" s="10" t="s">
        <v>700</v>
      </c>
      <c r="K493" s="10">
        <v>5366.5959999999995</v>
      </c>
      <c r="L493" s="10">
        <v>11.984</v>
      </c>
      <c r="M493" s="10">
        <v>12.007</v>
      </c>
      <c r="N493" s="10">
        <v>12.007</v>
      </c>
      <c r="O493" s="10">
        <v>14.3</v>
      </c>
      <c r="P493" s="10"/>
      <c r="Q493" s="11"/>
      <c r="R493" s="10" t="s">
        <v>700</v>
      </c>
      <c r="S493" s="10">
        <v>5386.1869999999999</v>
      </c>
      <c r="T493" s="10">
        <v>12.023999999999999</v>
      </c>
      <c r="U493" s="10">
        <v>12.035</v>
      </c>
      <c r="V493" s="10">
        <v>12.035</v>
      </c>
      <c r="W493" s="10">
        <v>14.3</v>
      </c>
      <c r="X493" s="10"/>
      <c r="Y493" s="10"/>
      <c r="Z493" s="12">
        <v>473</v>
      </c>
      <c r="AA493" s="10">
        <v>12.13</v>
      </c>
      <c r="AB493" s="10">
        <v>14.3</v>
      </c>
      <c r="AC493" s="10" t="s">
        <v>41</v>
      </c>
      <c r="AD493" s="10" t="s">
        <v>41</v>
      </c>
      <c r="AF493" s="2">
        <v>486</v>
      </c>
      <c r="AG493" s="2">
        <v>474</v>
      </c>
      <c r="AH493" s="1">
        <v>5365.6329999999998</v>
      </c>
      <c r="AI493" s="1">
        <v>11.93</v>
      </c>
      <c r="AJ493" s="1">
        <v>11.997</v>
      </c>
      <c r="AL493" s="1">
        <v>14.3</v>
      </c>
    </row>
    <row r="494" spans="2:38" ht="12.75" customHeight="1">
      <c r="B494" s="13">
        <v>472</v>
      </c>
      <c r="C494" s="14">
        <v>14.3</v>
      </c>
      <c r="D494" s="6" t="s">
        <v>701</v>
      </c>
      <c r="E494" s="15" t="s">
        <v>37</v>
      </c>
      <c r="F494" s="15"/>
      <c r="G494" s="16">
        <v>85</v>
      </c>
      <c r="H494" s="9">
        <v>11.992000000000001</v>
      </c>
      <c r="I494" s="10"/>
      <c r="J494" s="10" t="s">
        <v>702</v>
      </c>
      <c r="K494" s="10">
        <v>5378.6019999999999</v>
      </c>
      <c r="L494" s="10">
        <v>12.007</v>
      </c>
      <c r="M494" s="10">
        <v>11.986000000000001</v>
      </c>
      <c r="N494" s="10">
        <v>11.986000000000001</v>
      </c>
      <c r="O494" s="10">
        <v>14.3</v>
      </c>
      <c r="P494" s="10"/>
      <c r="Q494" s="11"/>
      <c r="R494" s="10" t="s">
        <v>702</v>
      </c>
      <c r="S494" s="10">
        <v>5398.2209999999995</v>
      </c>
      <c r="T494" s="10">
        <v>12.035</v>
      </c>
      <c r="U494" s="10">
        <v>12.029</v>
      </c>
      <c r="V494" s="10">
        <v>12.029</v>
      </c>
      <c r="W494" s="10">
        <v>14.3</v>
      </c>
      <c r="X494" s="10"/>
      <c r="Y494" s="10"/>
      <c r="Z494" s="12">
        <v>474</v>
      </c>
      <c r="AA494" s="10">
        <v>12.1</v>
      </c>
      <c r="AB494" s="10">
        <v>14.3</v>
      </c>
      <c r="AC494" s="10" t="s">
        <v>41</v>
      </c>
      <c r="AD494" s="10" t="s">
        <v>41</v>
      </c>
      <c r="AF494" s="2">
        <v>487</v>
      </c>
      <c r="AG494" s="2">
        <v>475</v>
      </c>
      <c r="AH494" s="1">
        <v>5377.63</v>
      </c>
      <c r="AI494" s="1">
        <v>11.997</v>
      </c>
      <c r="AJ494" s="1">
        <v>11.987</v>
      </c>
      <c r="AL494" s="1">
        <v>14.3</v>
      </c>
    </row>
    <row r="495" spans="2:38" ht="12.75" customHeight="1">
      <c r="B495" s="4">
        <v>473</v>
      </c>
      <c r="C495" s="5">
        <v>14.3</v>
      </c>
      <c r="D495" s="6" t="s">
        <v>696</v>
      </c>
      <c r="E495" s="7" t="s">
        <v>37</v>
      </c>
      <c r="F495" s="7"/>
      <c r="G495" s="8">
        <v>85</v>
      </c>
      <c r="H495" s="9">
        <v>12.004</v>
      </c>
      <c r="I495" s="10"/>
      <c r="J495" s="10" t="s">
        <v>703</v>
      </c>
      <c r="K495" s="10">
        <v>5390.5889999999999</v>
      </c>
      <c r="L495" s="10">
        <v>11.986000000000001</v>
      </c>
      <c r="M495" s="10">
        <v>12.016999999999999</v>
      </c>
      <c r="N495" s="10">
        <v>12.016999999999999</v>
      </c>
      <c r="O495" s="10">
        <v>14.3</v>
      </c>
      <c r="P495" s="10"/>
      <c r="Q495" s="11"/>
      <c r="R495" s="10" t="s">
        <v>703</v>
      </c>
      <c r="S495" s="10">
        <v>5410.2510000000002</v>
      </c>
      <c r="T495" s="10">
        <v>12.029</v>
      </c>
      <c r="U495" s="10">
        <v>12.035</v>
      </c>
      <c r="V495" s="10">
        <v>12.035</v>
      </c>
      <c r="W495" s="10">
        <v>14.3</v>
      </c>
      <c r="X495" s="10"/>
      <c r="Y495" s="10"/>
      <c r="Z495" s="12">
        <v>475</v>
      </c>
      <c r="AA495" s="10">
        <v>12.15</v>
      </c>
      <c r="AB495" s="10">
        <v>14.3</v>
      </c>
      <c r="AC495" s="10" t="s">
        <v>41</v>
      </c>
      <c r="AD495" s="10" t="s">
        <v>41</v>
      </c>
      <c r="AF495" s="2">
        <v>488</v>
      </c>
      <c r="AG495" s="2">
        <v>476</v>
      </c>
      <c r="AH495" s="1">
        <v>5389.616</v>
      </c>
      <c r="AI495" s="1">
        <v>11.987</v>
      </c>
      <c r="AJ495" s="1">
        <v>11.95</v>
      </c>
      <c r="AL495" s="1">
        <v>14.3</v>
      </c>
    </row>
    <row r="496" spans="2:38" ht="12.75" customHeight="1">
      <c r="B496" s="13">
        <v>474</v>
      </c>
      <c r="C496" s="14">
        <v>14.3</v>
      </c>
      <c r="D496" s="6" t="s">
        <v>260</v>
      </c>
      <c r="E496" s="15" t="s">
        <v>37</v>
      </c>
      <c r="F496" s="15"/>
      <c r="G496" s="16">
        <v>85</v>
      </c>
      <c r="H496" s="9">
        <v>12.004</v>
      </c>
      <c r="I496" s="10"/>
      <c r="J496" s="10" t="s">
        <v>704</v>
      </c>
      <c r="K496" s="10">
        <v>5402.6049999999996</v>
      </c>
      <c r="L496" s="10">
        <v>12.016999999999999</v>
      </c>
      <c r="M496" s="10">
        <v>11.996</v>
      </c>
      <c r="N496" s="10">
        <v>11.996</v>
      </c>
      <c r="O496" s="10">
        <v>14.3</v>
      </c>
      <c r="P496" s="10"/>
      <c r="Q496" s="11"/>
      <c r="R496" s="10" t="s">
        <v>704</v>
      </c>
      <c r="S496" s="10">
        <v>5422.2849999999999</v>
      </c>
      <c r="T496" s="10">
        <v>12.035</v>
      </c>
      <c r="U496" s="10">
        <v>12.022</v>
      </c>
      <c r="V496" s="10">
        <v>12.022</v>
      </c>
      <c r="W496" s="10">
        <v>14.3</v>
      </c>
      <c r="X496" s="10"/>
      <c r="Y496" s="10"/>
      <c r="Z496" s="12">
        <v>476</v>
      </c>
      <c r="AA496" s="10">
        <v>12.1</v>
      </c>
      <c r="AB496" s="10">
        <v>14.3</v>
      </c>
      <c r="AC496" s="10" t="s">
        <v>41</v>
      </c>
      <c r="AD496" s="10" t="s">
        <v>41</v>
      </c>
      <c r="AF496" s="2">
        <v>489</v>
      </c>
      <c r="AG496" s="2">
        <v>477</v>
      </c>
      <c r="AH496" s="1">
        <v>5401.5659999999998</v>
      </c>
      <c r="AI496" s="1">
        <v>11.95</v>
      </c>
      <c r="AJ496" s="1">
        <v>11.981</v>
      </c>
      <c r="AL496" s="1">
        <v>14.3</v>
      </c>
    </row>
    <row r="497" spans="2:38" ht="12.75" customHeight="1">
      <c r="B497" s="4">
        <v>475</v>
      </c>
      <c r="C497" s="5">
        <v>14.3</v>
      </c>
      <c r="D497" s="6" t="s">
        <v>705</v>
      </c>
      <c r="E497" s="7" t="s">
        <v>37</v>
      </c>
      <c r="F497" s="7"/>
      <c r="G497" s="8">
        <v>85</v>
      </c>
      <c r="H497" s="9">
        <v>12.000999999999999</v>
      </c>
      <c r="I497" s="10"/>
      <c r="J497" s="10" t="s">
        <v>706</v>
      </c>
      <c r="K497" s="10">
        <v>5414.6019999999999</v>
      </c>
      <c r="L497" s="10">
        <v>11.996</v>
      </c>
      <c r="M497" s="10">
        <v>12.035</v>
      </c>
      <c r="N497" s="10">
        <v>12.034000000000001</v>
      </c>
      <c r="O497" s="10">
        <v>14.3</v>
      </c>
      <c r="P497" s="10"/>
      <c r="Q497" s="11"/>
      <c r="R497" s="10" t="s">
        <v>706</v>
      </c>
      <c r="S497" s="10">
        <v>5434.3069999999998</v>
      </c>
      <c r="T497" s="10">
        <v>12.022</v>
      </c>
      <c r="U497" s="10">
        <v>12.083</v>
      </c>
      <c r="V497" s="10">
        <v>12.083</v>
      </c>
      <c r="W497" s="10">
        <v>14.3</v>
      </c>
      <c r="X497" s="10"/>
      <c r="Y497" s="10"/>
      <c r="Z497" s="12">
        <v>477</v>
      </c>
      <c r="AA497" s="10">
        <v>12.14</v>
      </c>
      <c r="AB497" s="10">
        <v>14.3</v>
      </c>
      <c r="AC497" s="10" t="s">
        <v>41</v>
      </c>
      <c r="AD497" s="10" t="s">
        <v>41</v>
      </c>
      <c r="AF497" s="2">
        <v>490</v>
      </c>
      <c r="AG497" s="2">
        <v>478</v>
      </c>
      <c r="AH497" s="1">
        <v>5413.5469999999996</v>
      </c>
      <c r="AI497" s="1">
        <v>11.981</v>
      </c>
      <c r="AJ497" s="1">
        <v>11.962</v>
      </c>
      <c r="AL497" s="1">
        <v>14.3</v>
      </c>
    </row>
    <row r="498" spans="2:38" ht="12.75" customHeight="1">
      <c r="B498" s="13">
        <v>476</v>
      </c>
      <c r="C498" s="14">
        <v>14.3</v>
      </c>
      <c r="D498" s="6" t="s">
        <v>676</v>
      </c>
      <c r="E498" s="15" t="s">
        <v>37</v>
      </c>
      <c r="F498" s="15"/>
      <c r="G498" s="16">
        <v>85</v>
      </c>
      <c r="H498" s="9">
        <v>12.004</v>
      </c>
      <c r="I498" s="10"/>
      <c r="J498" s="10" t="s">
        <v>707</v>
      </c>
      <c r="K498" s="10">
        <v>5426.6360000000004</v>
      </c>
      <c r="L498" s="10">
        <v>12.035</v>
      </c>
      <c r="M498" s="10">
        <v>12.004</v>
      </c>
      <c r="N498" s="10">
        <v>12.004</v>
      </c>
      <c r="O498" s="10">
        <v>14.3</v>
      </c>
      <c r="P498" s="10"/>
      <c r="Q498" s="11"/>
      <c r="R498" s="10" t="s">
        <v>707</v>
      </c>
      <c r="S498" s="10">
        <v>5446.39</v>
      </c>
      <c r="T498" s="10">
        <v>12.083</v>
      </c>
      <c r="U498" s="10">
        <v>11.999000000000001</v>
      </c>
      <c r="V498" s="10">
        <v>11.999000000000001</v>
      </c>
      <c r="W498" s="10">
        <v>14.3</v>
      </c>
      <c r="X498" s="10"/>
      <c r="Y498" s="10"/>
      <c r="Z498" s="12">
        <v>478</v>
      </c>
      <c r="AA498" s="10">
        <v>12.14</v>
      </c>
      <c r="AB498" s="10">
        <v>14.3</v>
      </c>
      <c r="AC498" s="10" t="s">
        <v>41</v>
      </c>
      <c r="AD498" s="10" t="s">
        <v>41</v>
      </c>
      <c r="AF498" s="2">
        <v>491</v>
      </c>
      <c r="AG498" s="2">
        <v>479</v>
      </c>
      <c r="AH498" s="1">
        <v>5425.509</v>
      </c>
      <c r="AI498" s="1">
        <v>11.962</v>
      </c>
      <c r="AJ498" s="1">
        <v>12.004</v>
      </c>
      <c r="AL498" s="1">
        <v>14.3</v>
      </c>
    </row>
    <row r="499" spans="2:38" ht="12.75" customHeight="1">
      <c r="B499" s="4">
        <v>477</v>
      </c>
      <c r="C499" s="5">
        <v>14.3</v>
      </c>
      <c r="D499" s="6" t="s">
        <v>708</v>
      </c>
      <c r="E499" s="7" t="s">
        <v>37</v>
      </c>
      <c r="F499" s="7"/>
      <c r="G499" s="8">
        <v>85</v>
      </c>
      <c r="H499" s="9">
        <v>11.997999999999999</v>
      </c>
      <c r="I499" s="10"/>
      <c r="J499" s="10" t="s">
        <v>709</v>
      </c>
      <c r="K499" s="10">
        <v>5438.64</v>
      </c>
      <c r="L499" s="10">
        <v>12.004</v>
      </c>
      <c r="M499" s="10">
        <v>11.999000000000001</v>
      </c>
      <c r="N499" s="10">
        <v>11.999000000000001</v>
      </c>
      <c r="O499" s="10">
        <v>14.3</v>
      </c>
      <c r="P499" s="10"/>
      <c r="Q499" s="11"/>
      <c r="R499" s="10" t="s">
        <v>709</v>
      </c>
      <c r="S499" s="10">
        <v>5458.3890000000001</v>
      </c>
      <c r="T499" s="10">
        <v>11.999000000000001</v>
      </c>
      <c r="U499" s="10">
        <v>12.037000000000001</v>
      </c>
      <c r="V499" s="10">
        <v>12.037000000000001</v>
      </c>
      <c r="W499" s="10">
        <v>14.3</v>
      </c>
      <c r="X499" s="10"/>
      <c r="Y499" s="10"/>
      <c r="Z499" s="12">
        <v>479</v>
      </c>
      <c r="AA499" s="10">
        <v>12.13</v>
      </c>
      <c r="AB499" s="10">
        <v>14.3</v>
      </c>
      <c r="AC499" s="10" t="s">
        <v>41</v>
      </c>
      <c r="AD499" s="10" t="s">
        <v>41</v>
      </c>
      <c r="AF499" s="2">
        <v>492</v>
      </c>
      <c r="AG499" s="2">
        <v>480</v>
      </c>
      <c r="AH499" s="1">
        <v>5437.5129999999999</v>
      </c>
      <c r="AI499" s="1">
        <v>12.004</v>
      </c>
      <c r="AJ499" s="1">
        <v>11.926</v>
      </c>
      <c r="AL499" s="1">
        <v>14.3</v>
      </c>
    </row>
    <row r="500" spans="2:38" ht="12.75" customHeight="1">
      <c r="B500" s="13">
        <v>478</v>
      </c>
      <c r="C500" s="14">
        <v>14.3</v>
      </c>
      <c r="D500" s="6" t="s">
        <v>681</v>
      </c>
      <c r="E500" s="15" t="s">
        <v>37</v>
      </c>
      <c r="F500" s="15"/>
      <c r="G500" s="16">
        <v>85</v>
      </c>
      <c r="H500" s="9">
        <v>11.656000000000001</v>
      </c>
      <c r="I500" s="10"/>
      <c r="J500" s="10" t="s">
        <v>710</v>
      </c>
      <c r="K500" s="10">
        <v>5450.6390000000001</v>
      </c>
      <c r="L500" s="10">
        <v>11.999000000000001</v>
      </c>
      <c r="M500" s="10">
        <v>11.643000000000001</v>
      </c>
      <c r="N500" s="10">
        <v>11.643000000000001</v>
      </c>
      <c r="O500" s="10">
        <v>14.3</v>
      </c>
      <c r="P500" s="10"/>
      <c r="Q500" s="11"/>
      <c r="R500" s="10" t="s">
        <v>710</v>
      </c>
      <c r="S500" s="10">
        <v>5470.4260000000004</v>
      </c>
      <c r="T500" s="10">
        <v>12.037000000000001</v>
      </c>
      <c r="U500" s="10">
        <v>11.676</v>
      </c>
      <c r="V500" s="10">
        <v>11.676</v>
      </c>
      <c r="W500" s="10">
        <v>14.3</v>
      </c>
      <c r="X500" s="10"/>
      <c r="Y500" s="10"/>
      <c r="Z500" s="12">
        <v>480</v>
      </c>
      <c r="AA500" s="10">
        <v>11.77</v>
      </c>
      <c r="AB500" s="10">
        <v>14.3</v>
      </c>
      <c r="AC500" s="10" t="s">
        <v>41</v>
      </c>
      <c r="AD500" s="10" t="s">
        <v>41</v>
      </c>
      <c r="AF500" s="2">
        <v>493</v>
      </c>
      <c r="AG500" s="2">
        <v>481</v>
      </c>
      <c r="AH500" s="1">
        <v>5449.4390000000003</v>
      </c>
      <c r="AI500" s="1">
        <v>11.926</v>
      </c>
      <c r="AJ500" s="1">
        <v>11.65</v>
      </c>
      <c r="AL500" s="1">
        <v>14.3</v>
      </c>
    </row>
    <row r="501" spans="2:38" ht="12.75" customHeight="1">
      <c r="B501" s="4">
        <v>479</v>
      </c>
      <c r="C501" s="5">
        <v>14.3</v>
      </c>
      <c r="D501" s="6" t="s">
        <v>708</v>
      </c>
      <c r="E501" s="7" t="s">
        <v>37</v>
      </c>
      <c r="F501" s="7"/>
      <c r="G501" s="8">
        <v>85</v>
      </c>
      <c r="H501" s="9">
        <v>11.997</v>
      </c>
      <c r="I501" s="10"/>
      <c r="J501" s="10" t="s">
        <v>711</v>
      </c>
      <c r="K501" s="10">
        <v>5462.2830000000004</v>
      </c>
      <c r="L501" s="10">
        <v>11.643000000000001</v>
      </c>
      <c r="M501" s="10">
        <v>12.007</v>
      </c>
      <c r="N501" s="10">
        <v>12.007</v>
      </c>
      <c r="O501" s="10">
        <v>14.3</v>
      </c>
      <c r="P501" s="10"/>
      <c r="Q501" s="11"/>
      <c r="R501" s="10" t="s">
        <v>711</v>
      </c>
      <c r="S501" s="10">
        <v>5482.1019999999999</v>
      </c>
      <c r="T501" s="10">
        <v>11.676</v>
      </c>
      <c r="U501" s="10">
        <v>12.047000000000001</v>
      </c>
      <c r="V501" s="10">
        <v>12.047000000000001</v>
      </c>
      <c r="W501" s="10">
        <v>14.3</v>
      </c>
      <c r="X501" s="10"/>
      <c r="Y501" s="10"/>
      <c r="Z501" s="12">
        <v>481</v>
      </c>
      <c r="AA501" s="10">
        <v>12.13</v>
      </c>
      <c r="AB501" s="10">
        <v>14.3</v>
      </c>
      <c r="AC501" s="10" t="s">
        <v>41</v>
      </c>
      <c r="AD501" s="10" t="s">
        <v>41</v>
      </c>
      <c r="AF501" s="2">
        <v>494</v>
      </c>
      <c r="AG501" s="2">
        <v>482</v>
      </c>
      <c r="AH501" s="1">
        <v>5461.0889999999999</v>
      </c>
      <c r="AI501" s="1">
        <v>11.65</v>
      </c>
      <c r="AJ501" s="1">
        <v>11.942</v>
      </c>
      <c r="AL501" s="1">
        <v>14.3</v>
      </c>
    </row>
    <row r="502" spans="2:38" ht="12.75" customHeight="1">
      <c r="B502" s="13">
        <v>480</v>
      </c>
      <c r="C502" s="14">
        <v>14.3</v>
      </c>
      <c r="D502" s="6" t="s">
        <v>712</v>
      </c>
      <c r="E502" s="15" t="s">
        <v>37</v>
      </c>
      <c r="F502" s="15"/>
      <c r="G502" s="16">
        <v>85</v>
      </c>
      <c r="H502" s="9">
        <v>12.006</v>
      </c>
      <c r="I502" s="10"/>
      <c r="J502" s="10" t="s">
        <v>713</v>
      </c>
      <c r="K502" s="10">
        <v>5474.2889999999998</v>
      </c>
      <c r="L502" s="10">
        <v>12.007</v>
      </c>
      <c r="M502" s="10">
        <v>12.002000000000001</v>
      </c>
      <c r="N502" s="10">
        <v>12.002000000000001</v>
      </c>
      <c r="O502" s="10">
        <v>14.3</v>
      </c>
      <c r="P502" s="10"/>
      <c r="Q502" s="11"/>
      <c r="R502" s="10" t="s">
        <v>713</v>
      </c>
      <c r="S502" s="10">
        <v>5494.15</v>
      </c>
      <c r="T502" s="10">
        <v>12.047000000000001</v>
      </c>
      <c r="U502" s="10">
        <v>12.032</v>
      </c>
      <c r="V502" s="10">
        <v>12.032</v>
      </c>
      <c r="W502" s="10">
        <v>14.3</v>
      </c>
      <c r="X502" s="10"/>
      <c r="Y502" s="10"/>
      <c r="Z502" s="12">
        <v>482</v>
      </c>
      <c r="AA502" s="10">
        <v>12.11</v>
      </c>
      <c r="AB502" s="10">
        <v>14.3</v>
      </c>
      <c r="AC502" s="10" t="s">
        <v>41</v>
      </c>
      <c r="AD502" s="10" t="s">
        <v>41</v>
      </c>
      <c r="AF502" s="2">
        <v>495</v>
      </c>
      <c r="AG502" s="2">
        <v>483</v>
      </c>
      <c r="AH502" s="1">
        <v>5473.0309999999999</v>
      </c>
      <c r="AI502" s="1">
        <v>11.942</v>
      </c>
      <c r="AJ502" s="1">
        <v>12.004</v>
      </c>
      <c r="AL502" s="1">
        <v>14.3</v>
      </c>
    </row>
    <row r="503" spans="2:38" ht="12.75" customHeight="1">
      <c r="B503" s="4">
        <v>481</v>
      </c>
      <c r="C503" s="5">
        <v>14.3</v>
      </c>
      <c r="D503" s="6" t="s">
        <v>714</v>
      </c>
      <c r="E503" s="7" t="s">
        <v>37</v>
      </c>
      <c r="F503" s="7"/>
      <c r="G503" s="8">
        <v>85</v>
      </c>
      <c r="H503" s="9">
        <v>12.004</v>
      </c>
      <c r="I503" s="10"/>
      <c r="J503" s="10" t="s">
        <v>715</v>
      </c>
      <c r="K503" s="10">
        <v>5486.2910000000002</v>
      </c>
      <c r="L503" s="10">
        <v>12.002000000000001</v>
      </c>
      <c r="M503" s="10">
        <v>11.999000000000001</v>
      </c>
      <c r="N503" s="10">
        <v>11.999000000000001</v>
      </c>
      <c r="O503" s="10">
        <v>14.3</v>
      </c>
      <c r="P503" s="10"/>
      <c r="Q503" s="11"/>
      <c r="R503" s="10" t="s">
        <v>715</v>
      </c>
      <c r="S503" s="10">
        <v>5506.1819999999998</v>
      </c>
      <c r="T503" s="10">
        <v>12.032</v>
      </c>
      <c r="U503" s="10">
        <v>12.045</v>
      </c>
      <c r="V503" s="10">
        <v>12.045</v>
      </c>
      <c r="W503" s="10">
        <v>14.3</v>
      </c>
      <c r="X503" s="10"/>
      <c r="Y503" s="10"/>
      <c r="Z503" s="12">
        <v>483</v>
      </c>
      <c r="AA503" s="10">
        <v>12.13</v>
      </c>
      <c r="AB503" s="10">
        <v>14.3</v>
      </c>
      <c r="AC503" s="10" t="s">
        <v>41</v>
      </c>
      <c r="AD503" s="10" t="s">
        <v>41</v>
      </c>
      <c r="AF503" s="2">
        <v>496</v>
      </c>
      <c r="AG503" s="2">
        <v>484</v>
      </c>
      <c r="AH503" s="1">
        <v>5485.0360000000001</v>
      </c>
      <c r="AI503" s="1">
        <v>12.004</v>
      </c>
      <c r="AJ503" s="1">
        <v>11.973000000000001</v>
      </c>
      <c r="AL503" s="1">
        <v>14.3</v>
      </c>
    </row>
    <row r="504" spans="2:38" ht="12.75" customHeight="1">
      <c r="B504" s="13">
        <v>482</v>
      </c>
      <c r="C504" s="14">
        <v>14.3</v>
      </c>
      <c r="D504" s="6" t="s">
        <v>716</v>
      </c>
      <c r="E504" s="15" t="s">
        <v>37</v>
      </c>
      <c r="F504" s="15"/>
      <c r="G504" s="16">
        <v>85</v>
      </c>
      <c r="H504" s="9">
        <v>11.994999999999999</v>
      </c>
      <c r="I504" s="10"/>
      <c r="J504" s="10" t="s">
        <v>717</v>
      </c>
      <c r="K504" s="10">
        <v>5498.29</v>
      </c>
      <c r="L504" s="10">
        <v>11.999000000000001</v>
      </c>
      <c r="M504" s="10">
        <v>11.989000000000001</v>
      </c>
      <c r="N504" s="10">
        <v>11.989000000000001</v>
      </c>
      <c r="O504" s="10">
        <v>14.3</v>
      </c>
      <c r="P504" s="10"/>
      <c r="Q504" s="11"/>
      <c r="R504" s="10" t="s">
        <v>717</v>
      </c>
      <c r="S504" s="10">
        <v>5518.2259999999997</v>
      </c>
      <c r="T504" s="10">
        <v>12.045</v>
      </c>
      <c r="U504" s="10">
        <v>12.012</v>
      </c>
      <c r="V504" s="10">
        <v>12.012</v>
      </c>
      <c r="W504" s="10">
        <v>14.3</v>
      </c>
      <c r="X504" s="10"/>
      <c r="Y504" s="10"/>
      <c r="Z504" s="12">
        <v>484</v>
      </c>
      <c r="AA504" s="10">
        <v>12.09</v>
      </c>
      <c r="AB504" s="10">
        <v>14.3</v>
      </c>
      <c r="AC504" s="10" t="s">
        <v>41</v>
      </c>
      <c r="AD504" s="10" t="s">
        <v>41</v>
      </c>
      <c r="AF504" s="2">
        <v>497</v>
      </c>
      <c r="AG504" s="2">
        <v>485</v>
      </c>
      <c r="AH504" s="1">
        <v>5497.009</v>
      </c>
      <c r="AI504" s="1">
        <v>11.973000000000001</v>
      </c>
      <c r="AJ504" s="1">
        <v>11.989000000000001</v>
      </c>
      <c r="AL504" s="1">
        <v>14.3</v>
      </c>
    </row>
    <row r="505" spans="2:38" ht="12.75" customHeight="1">
      <c r="B505" s="4">
        <v>483</v>
      </c>
      <c r="C505" s="5">
        <v>14.3</v>
      </c>
      <c r="D505" s="6" t="s">
        <v>718</v>
      </c>
      <c r="E505" s="7" t="s">
        <v>37</v>
      </c>
      <c r="F505" s="7"/>
      <c r="G505" s="8">
        <v>85</v>
      </c>
      <c r="H505" s="9">
        <v>12.002000000000001</v>
      </c>
      <c r="I505" s="10"/>
      <c r="J505" s="10" t="s">
        <v>719</v>
      </c>
      <c r="K505" s="10">
        <v>5510.2790000000005</v>
      </c>
      <c r="L505" s="10">
        <v>11.989000000000001</v>
      </c>
      <c r="M505" s="10">
        <v>12.007</v>
      </c>
      <c r="N505" s="10">
        <v>12.007</v>
      </c>
      <c r="O505" s="10">
        <v>14.3</v>
      </c>
      <c r="P505" s="10"/>
      <c r="Q505" s="11"/>
      <c r="R505" s="10" t="s">
        <v>719</v>
      </c>
      <c r="S505" s="10">
        <v>5530.2380000000003</v>
      </c>
      <c r="T505" s="10">
        <v>12.012</v>
      </c>
      <c r="U505" s="10">
        <v>12.016999999999999</v>
      </c>
      <c r="V505" s="10">
        <v>12.016999999999999</v>
      </c>
      <c r="W505" s="10">
        <v>14.3</v>
      </c>
      <c r="X505" s="10"/>
      <c r="Y505" s="10"/>
      <c r="Z505" s="12">
        <v>485</v>
      </c>
      <c r="AA505" s="10">
        <v>12.1</v>
      </c>
      <c r="AB505" s="10">
        <v>14.3</v>
      </c>
      <c r="AC505" s="10" t="s">
        <v>41</v>
      </c>
      <c r="AD505" s="10" t="s">
        <v>41</v>
      </c>
      <c r="AF505" s="2">
        <v>498</v>
      </c>
      <c r="AG505" s="2">
        <v>486</v>
      </c>
      <c r="AH505" s="1">
        <v>5508.9979999999996</v>
      </c>
      <c r="AI505" s="1">
        <v>11.989000000000001</v>
      </c>
      <c r="AJ505" s="1">
        <v>11.976000000000001</v>
      </c>
      <c r="AL505" s="1">
        <v>14.3</v>
      </c>
    </row>
    <row r="506" spans="2:38" ht="12.75" customHeight="1">
      <c r="B506" s="13">
        <v>484</v>
      </c>
      <c r="C506" s="14">
        <v>14.3</v>
      </c>
      <c r="D506" s="6" t="s">
        <v>720</v>
      </c>
      <c r="E506" s="15" t="s">
        <v>37</v>
      </c>
      <c r="F506" s="15"/>
      <c r="G506" s="16">
        <v>85</v>
      </c>
      <c r="H506" s="9">
        <v>12.003</v>
      </c>
      <c r="I506" s="10"/>
      <c r="J506" s="10" t="s">
        <v>721</v>
      </c>
      <c r="K506" s="10">
        <v>5522.2849999999999</v>
      </c>
      <c r="L506" s="10">
        <v>12.007</v>
      </c>
      <c r="M506" s="10">
        <v>12.045</v>
      </c>
      <c r="N506" s="10">
        <v>12.045</v>
      </c>
      <c r="O506" s="10">
        <v>14.3</v>
      </c>
      <c r="P506" s="10"/>
      <c r="Q506" s="11"/>
      <c r="R506" s="10" t="s">
        <v>721</v>
      </c>
      <c r="S506" s="10">
        <v>5542.2550000000001</v>
      </c>
      <c r="T506" s="10">
        <v>12.016999999999999</v>
      </c>
      <c r="U506" s="10">
        <v>12.068</v>
      </c>
      <c r="V506" s="10">
        <v>12.068</v>
      </c>
      <c r="W506" s="10">
        <v>14.3</v>
      </c>
      <c r="X506" s="10"/>
      <c r="Y506" s="10"/>
      <c r="Z506" s="12">
        <v>486</v>
      </c>
      <c r="AA506" s="10">
        <v>12.13</v>
      </c>
      <c r="AB506" s="10">
        <v>14.3</v>
      </c>
      <c r="AC506" s="10" t="s">
        <v>41</v>
      </c>
      <c r="AD506" s="10" t="s">
        <v>41</v>
      </c>
      <c r="AF506" s="2">
        <v>499</v>
      </c>
      <c r="AG506" s="2">
        <v>487</v>
      </c>
      <c r="AH506" s="1">
        <v>5520.973</v>
      </c>
      <c r="AI506" s="1">
        <v>11.976000000000001</v>
      </c>
      <c r="AJ506" s="1">
        <v>12.007</v>
      </c>
      <c r="AL506" s="1">
        <v>14.3</v>
      </c>
    </row>
    <row r="507" spans="2:38" ht="12.75" customHeight="1">
      <c r="B507" s="4">
        <v>485</v>
      </c>
      <c r="C507" s="5">
        <v>14.3</v>
      </c>
      <c r="D507" s="6" t="s">
        <v>681</v>
      </c>
      <c r="E507" s="7" t="s">
        <v>37</v>
      </c>
      <c r="F507" s="7"/>
      <c r="G507" s="8">
        <v>85</v>
      </c>
      <c r="H507" s="9">
        <v>12.003</v>
      </c>
      <c r="I507" s="10"/>
      <c r="J507" s="10" t="s">
        <v>722</v>
      </c>
      <c r="K507" s="10">
        <v>5534.33</v>
      </c>
      <c r="L507" s="10">
        <v>12.045</v>
      </c>
      <c r="M507" s="10">
        <v>11.991</v>
      </c>
      <c r="N507" s="10">
        <v>11.991</v>
      </c>
      <c r="O507" s="10">
        <v>14.3</v>
      </c>
      <c r="P507" s="10"/>
      <c r="Q507" s="11"/>
      <c r="R507" s="10" t="s">
        <v>722</v>
      </c>
      <c r="S507" s="10">
        <v>5554.3220000000001</v>
      </c>
      <c r="T507" s="10">
        <v>12.068</v>
      </c>
      <c r="U507" s="10">
        <v>12.019</v>
      </c>
      <c r="V507" s="10">
        <v>12.019</v>
      </c>
      <c r="W507" s="10">
        <v>14.3</v>
      </c>
      <c r="X507" s="10"/>
      <c r="Y507" s="10"/>
      <c r="Z507" s="12">
        <v>487</v>
      </c>
      <c r="AA507" s="10">
        <v>12.1</v>
      </c>
      <c r="AB507" s="10">
        <v>14.3</v>
      </c>
      <c r="AC507" s="10" t="s">
        <v>41</v>
      </c>
      <c r="AD507" s="10" t="s">
        <v>41</v>
      </c>
      <c r="AF507" s="2">
        <v>500</v>
      </c>
      <c r="AG507" s="2">
        <v>488</v>
      </c>
      <c r="AH507" s="1">
        <v>5532.9809999999998</v>
      </c>
      <c r="AI507" s="1">
        <v>12.007</v>
      </c>
      <c r="AJ507" s="1">
        <v>11.965999999999999</v>
      </c>
      <c r="AL507" s="1">
        <v>14.3</v>
      </c>
    </row>
    <row r="508" spans="2:38" ht="12.75" customHeight="1">
      <c r="B508" s="13">
        <v>486</v>
      </c>
      <c r="C508" s="14">
        <v>14.3</v>
      </c>
      <c r="D508" s="6" t="s">
        <v>670</v>
      </c>
      <c r="E508" s="15" t="s">
        <v>37</v>
      </c>
      <c r="F508" s="15"/>
      <c r="G508" s="16">
        <v>85</v>
      </c>
      <c r="H508" s="9">
        <v>12.007999999999999</v>
      </c>
      <c r="I508" s="10"/>
      <c r="J508" s="10" t="s">
        <v>723</v>
      </c>
      <c r="K508" s="10">
        <v>5546.3209999999999</v>
      </c>
      <c r="L508" s="10">
        <v>11.991</v>
      </c>
      <c r="M508" s="10">
        <v>12.002000000000001</v>
      </c>
      <c r="N508" s="10">
        <v>12.002000000000001</v>
      </c>
      <c r="O508" s="10">
        <v>14.3</v>
      </c>
      <c r="P508" s="10"/>
      <c r="Q508" s="11"/>
      <c r="R508" s="10" t="s">
        <v>723</v>
      </c>
      <c r="S508" s="10">
        <v>5566.3410000000003</v>
      </c>
      <c r="T508" s="10">
        <v>12.019</v>
      </c>
      <c r="U508" s="10">
        <v>12.023999999999999</v>
      </c>
      <c r="V508" s="10">
        <v>12.023999999999999</v>
      </c>
      <c r="W508" s="10">
        <v>14.3</v>
      </c>
      <c r="X508" s="10"/>
      <c r="Y508" s="10"/>
      <c r="Z508" s="12">
        <v>488</v>
      </c>
      <c r="AA508" s="10">
        <v>12.12</v>
      </c>
      <c r="AB508" s="10">
        <v>14.3</v>
      </c>
      <c r="AC508" s="10" t="s">
        <v>41</v>
      </c>
      <c r="AD508" s="10" t="s">
        <v>41</v>
      </c>
      <c r="AF508" s="2">
        <v>501</v>
      </c>
      <c r="AG508" s="2">
        <v>489</v>
      </c>
      <c r="AH508" s="1">
        <v>5544.9470000000001</v>
      </c>
      <c r="AI508" s="1">
        <v>11.965999999999999</v>
      </c>
      <c r="AJ508" s="1">
        <v>11.997999999999999</v>
      </c>
      <c r="AL508" s="1">
        <v>14.3</v>
      </c>
    </row>
    <row r="509" spans="2:38" ht="12.75" customHeight="1">
      <c r="B509" s="4">
        <v>487</v>
      </c>
      <c r="C509" s="5">
        <v>14.3</v>
      </c>
      <c r="D509" s="6" t="s">
        <v>708</v>
      </c>
      <c r="E509" s="7" t="s">
        <v>37</v>
      </c>
      <c r="F509" s="7"/>
      <c r="G509" s="8">
        <v>85</v>
      </c>
      <c r="H509" s="9">
        <v>11.999000000000001</v>
      </c>
      <c r="I509" s="10"/>
      <c r="J509" s="10" t="s">
        <v>724</v>
      </c>
      <c r="K509" s="10">
        <v>5558.3230000000003</v>
      </c>
      <c r="L509" s="10">
        <v>12.002000000000001</v>
      </c>
      <c r="M509" s="10">
        <v>12.009</v>
      </c>
      <c r="N509" s="10">
        <v>12.009</v>
      </c>
      <c r="O509" s="10">
        <v>14.3</v>
      </c>
      <c r="P509" s="10"/>
      <c r="Q509" s="11"/>
      <c r="R509" s="10" t="s">
        <v>724</v>
      </c>
      <c r="S509" s="10">
        <v>5578.366</v>
      </c>
      <c r="T509" s="10">
        <v>12.023999999999999</v>
      </c>
      <c r="U509" s="10">
        <v>12.019</v>
      </c>
      <c r="V509" s="10">
        <v>12.019</v>
      </c>
      <c r="W509" s="10">
        <v>14.3</v>
      </c>
      <c r="X509" s="10"/>
      <c r="Y509" s="10"/>
      <c r="Z509" s="12">
        <v>489</v>
      </c>
      <c r="AA509" s="10">
        <v>12.1</v>
      </c>
      <c r="AB509" s="10">
        <v>14.3</v>
      </c>
      <c r="AC509" s="10" t="s">
        <v>41</v>
      </c>
      <c r="AD509" s="10" t="s">
        <v>41</v>
      </c>
      <c r="AF509" s="2">
        <v>502</v>
      </c>
      <c r="AG509" s="2">
        <v>490</v>
      </c>
      <c r="AH509" s="1">
        <v>5556.9449999999997</v>
      </c>
      <c r="AI509" s="1">
        <v>11.997999999999999</v>
      </c>
      <c r="AJ509" s="1">
        <v>11.972</v>
      </c>
      <c r="AL509" s="1">
        <v>14.3</v>
      </c>
    </row>
    <row r="510" spans="2:38" ht="12.75" customHeight="1">
      <c r="B510" s="13">
        <v>488</v>
      </c>
      <c r="C510" s="14">
        <v>14.3</v>
      </c>
      <c r="D510" s="6" t="s">
        <v>725</v>
      </c>
      <c r="E510" s="15" t="s">
        <v>37</v>
      </c>
      <c r="F510" s="15"/>
      <c r="G510" s="16">
        <v>85</v>
      </c>
      <c r="H510" s="9">
        <v>11.994</v>
      </c>
      <c r="I510" s="10"/>
      <c r="J510" s="10" t="s">
        <v>726</v>
      </c>
      <c r="K510" s="10">
        <v>5570.3320000000003</v>
      </c>
      <c r="L510" s="10">
        <v>12.009</v>
      </c>
      <c r="M510" s="10">
        <v>12.009</v>
      </c>
      <c r="N510" s="10">
        <v>12.009</v>
      </c>
      <c r="O510" s="10">
        <v>14.3</v>
      </c>
      <c r="P510" s="10"/>
      <c r="Q510" s="11"/>
      <c r="R510" s="10" t="s">
        <v>726</v>
      </c>
      <c r="S510" s="10">
        <v>5590.3850000000002</v>
      </c>
      <c r="T510" s="10">
        <v>12.019</v>
      </c>
      <c r="U510" s="10">
        <v>12.042</v>
      </c>
      <c r="V510" s="10">
        <v>12.042</v>
      </c>
      <c r="W510" s="10">
        <v>14.3</v>
      </c>
      <c r="X510" s="10"/>
      <c r="Y510" s="10"/>
      <c r="Z510" s="12">
        <v>490</v>
      </c>
      <c r="AA510" s="10">
        <v>12.11</v>
      </c>
      <c r="AB510" s="10">
        <v>14.3</v>
      </c>
      <c r="AC510" s="10" t="s">
        <v>41</v>
      </c>
      <c r="AD510" s="10" t="s">
        <v>41</v>
      </c>
      <c r="AF510" s="2">
        <v>503</v>
      </c>
      <c r="AG510" s="2">
        <v>491</v>
      </c>
      <c r="AH510" s="1">
        <v>5568.9170000000004</v>
      </c>
      <c r="AI510" s="1">
        <v>11.972</v>
      </c>
      <c r="AJ510" s="1">
        <v>11.991</v>
      </c>
      <c r="AL510" s="1">
        <v>14.3</v>
      </c>
    </row>
    <row r="511" spans="2:38" ht="12.75" customHeight="1">
      <c r="B511" s="4">
        <v>489</v>
      </c>
      <c r="C511" s="5">
        <v>14.3</v>
      </c>
      <c r="D511" s="6" t="s">
        <v>727</v>
      </c>
      <c r="E511" s="7" t="s">
        <v>37</v>
      </c>
      <c r="F511" s="7"/>
      <c r="G511" s="8">
        <v>85</v>
      </c>
      <c r="H511" s="9">
        <v>11.993</v>
      </c>
      <c r="I511" s="10"/>
      <c r="J511" s="10" t="s">
        <v>728</v>
      </c>
      <c r="K511" s="10">
        <v>5582.3410000000003</v>
      </c>
      <c r="L511" s="10">
        <v>12.009</v>
      </c>
      <c r="M511" s="10">
        <v>12.002000000000001</v>
      </c>
      <c r="N511" s="10">
        <v>12.002000000000001</v>
      </c>
      <c r="O511" s="10">
        <v>14.3</v>
      </c>
      <c r="P511" s="10"/>
      <c r="Q511" s="11"/>
      <c r="R511" s="10" t="s">
        <v>728</v>
      </c>
      <c r="S511" s="10">
        <v>5602.4269999999997</v>
      </c>
      <c r="T511" s="10">
        <v>12.042</v>
      </c>
      <c r="U511" s="10">
        <v>12.009</v>
      </c>
      <c r="V511" s="10">
        <v>12.009</v>
      </c>
      <c r="W511" s="10">
        <v>14.3</v>
      </c>
      <c r="X511" s="10"/>
      <c r="Y511" s="10"/>
      <c r="Z511" s="12">
        <v>491</v>
      </c>
      <c r="AA511" s="10">
        <v>12.12</v>
      </c>
      <c r="AB511" s="10">
        <v>14.3</v>
      </c>
      <c r="AC511" s="10" t="s">
        <v>41</v>
      </c>
      <c r="AD511" s="10" t="s">
        <v>41</v>
      </c>
      <c r="AF511" s="2">
        <v>504</v>
      </c>
      <c r="AG511" s="2">
        <v>492</v>
      </c>
      <c r="AH511" s="1">
        <v>5580.9080000000004</v>
      </c>
      <c r="AI511" s="1">
        <v>11.991</v>
      </c>
      <c r="AJ511" s="1">
        <v>11.962999999999999</v>
      </c>
      <c r="AL511" s="1">
        <v>14.3</v>
      </c>
    </row>
    <row r="512" spans="2:38" ht="12.75" customHeight="1">
      <c r="B512" s="13">
        <v>490</v>
      </c>
      <c r="C512" s="14">
        <v>14.3</v>
      </c>
      <c r="D512" s="6" t="s">
        <v>678</v>
      </c>
      <c r="E512" s="15" t="s">
        <v>37</v>
      </c>
      <c r="F512" s="15"/>
      <c r="G512" s="16">
        <v>85</v>
      </c>
      <c r="H512" s="9">
        <v>11.664999999999999</v>
      </c>
      <c r="I512" s="10"/>
      <c r="J512" s="10" t="s">
        <v>729</v>
      </c>
      <c r="K512" s="10">
        <v>5594.3419999999996</v>
      </c>
      <c r="L512" s="10">
        <v>12.002000000000001</v>
      </c>
      <c r="M512" s="10">
        <v>11.638</v>
      </c>
      <c r="N512" s="10">
        <v>11.638</v>
      </c>
      <c r="O512" s="10">
        <v>14.3</v>
      </c>
      <c r="P512" s="10"/>
      <c r="Q512" s="11"/>
      <c r="R512" s="10" t="s">
        <v>729</v>
      </c>
      <c r="S512" s="10">
        <v>5614.4359999999997</v>
      </c>
      <c r="T512" s="10">
        <v>12.009</v>
      </c>
      <c r="U512" s="10">
        <v>11.676</v>
      </c>
      <c r="V512" s="10">
        <v>11.676</v>
      </c>
      <c r="W512" s="10">
        <v>14.3</v>
      </c>
      <c r="X512" s="10"/>
      <c r="Y512" s="10"/>
      <c r="Z512" s="12">
        <v>492</v>
      </c>
      <c r="AA512" s="10">
        <v>11.76</v>
      </c>
      <c r="AB512" s="10">
        <v>14.3</v>
      </c>
      <c r="AC512" s="10" t="s">
        <v>41</v>
      </c>
      <c r="AD512" s="10" t="s">
        <v>41</v>
      </c>
      <c r="AF512" s="2">
        <v>505</v>
      </c>
      <c r="AG512" s="2">
        <v>493</v>
      </c>
      <c r="AH512" s="1">
        <v>5592.8710000000001</v>
      </c>
      <c r="AI512" s="1">
        <v>11.962999999999999</v>
      </c>
      <c r="AJ512" s="1">
        <v>11.634</v>
      </c>
      <c r="AL512" s="1">
        <v>14.3</v>
      </c>
    </row>
    <row r="513" spans="2:38" ht="12.75" customHeight="1">
      <c r="B513" s="4">
        <v>491</v>
      </c>
      <c r="C513" s="5">
        <v>14.3</v>
      </c>
      <c r="D513" s="6" t="s">
        <v>730</v>
      </c>
      <c r="E513" s="7" t="s">
        <v>37</v>
      </c>
      <c r="F513" s="7"/>
      <c r="G513" s="8">
        <v>85</v>
      </c>
      <c r="H513" s="9">
        <v>11.991</v>
      </c>
      <c r="I513" s="10"/>
      <c r="J513" s="10" t="s">
        <v>731</v>
      </c>
      <c r="K513" s="10">
        <v>5605.9809999999998</v>
      </c>
      <c r="L513" s="10">
        <v>11.638</v>
      </c>
      <c r="M513" s="10">
        <v>12.007</v>
      </c>
      <c r="N513" s="10">
        <v>12.007</v>
      </c>
      <c r="O513" s="10">
        <v>14.3</v>
      </c>
      <c r="P513" s="10"/>
      <c r="Q513" s="11"/>
      <c r="R513" s="10" t="s">
        <v>731</v>
      </c>
      <c r="S513" s="10">
        <v>5626.1130000000003</v>
      </c>
      <c r="T513" s="10">
        <v>11.676</v>
      </c>
      <c r="U513" s="10">
        <v>12.013999999999999</v>
      </c>
      <c r="V513" s="10">
        <v>12.013999999999999</v>
      </c>
      <c r="W513" s="10">
        <v>14.3</v>
      </c>
      <c r="X513" s="10"/>
      <c r="Y513" s="10"/>
      <c r="Z513" s="12">
        <v>493</v>
      </c>
      <c r="AA513" s="10">
        <v>12.1</v>
      </c>
      <c r="AB513" s="10">
        <v>14.3</v>
      </c>
      <c r="AC513" s="10" t="s">
        <v>41</v>
      </c>
      <c r="AD513" s="10" t="s">
        <v>41</v>
      </c>
      <c r="AF513" s="2">
        <v>506</v>
      </c>
      <c r="AG513" s="2">
        <v>494</v>
      </c>
      <c r="AH513" s="1">
        <v>5604.5050000000001</v>
      </c>
      <c r="AI513" s="1">
        <v>11.634</v>
      </c>
      <c r="AJ513" s="1">
        <v>11.954000000000001</v>
      </c>
      <c r="AL513" s="1">
        <v>14.3</v>
      </c>
    </row>
    <row r="514" spans="2:38" ht="12.75" customHeight="1">
      <c r="B514" s="13">
        <v>492</v>
      </c>
      <c r="C514" s="14">
        <v>14.3</v>
      </c>
      <c r="D514" s="6" t="s">
        <v>732</v>
      </c>
      <c r="E514" s="15" t="s">
        <v>37</v>
      </c>
      <c r="F514" s="15"/>
      <c r="G514" s="16">
        <v>85</v>
      </c>
      <c r="H514" s="9">
        <v>11.997999999999999</v>
      </c>
      <c r="I514" s="10"/>
      <c r="J514" s="10" t="s">
        <v>733</v>
      </c>
      <c r="K514" s="10">
        <v>5617.9870000000001</v>
      </c>
      <c r="L514" s="10">
        <v>12.007</v>
      </c>
      <c r="M514" s="10">
        <v>11.976000000000001</v>
      </c>
      <c r="N514" s="10">
        <v>11.976000000000001</v>
      </c>
      <c r="O514" s="10">
        <v>14.3</v>
      </c>
      <c r="P514" s="10"/>
      <c r="Q514" s="11"/>
      <c r="R514" s="10" t="s">
        <v>733</v>
      </c>
      <c r="S514" s="10">
        <v>5638.1270000000004</v>
      </c>
      <c r="T514" s="10">
        <v>12.013999999999999</v>
      </c>
      <c r="U514" s="10">
        <v>12.012</v>
      </c>
      <c r="V514" s="10">
        <v>12.012</v>
      </c>
      <c r="W514" s="10">
        <v>14.3</v>
      </c>
      <c r="X514" s="10"/>
      <c r="Y514" s="10"/>
      <c r="Z514" s="12">
        <v>494</v>
      </c>
      <c r="AA514" s="10">
        <v>12.1</v>
      </c>
      <c r="AB514" s="10">
        <v>14.3</v>
      </c>
      <c r="AC514" s="10" t="s">
        <v>41</v>
      </c>
      <c r="AD514" s="10" t="s">
        <v>41</v>
      </c>
      <c r="AF514" s="2">
        <v>507</v>
      </c>
      <c r="AG514" s="2">
        <v>495</v>
      </c>
      <c r="AH514" s="1">
        <v>5616.4589999999998</v>
      </c>
      <c r="AI514" s="1">
        <v>11.954000000000001</v>
      </c>
      <c r="AJ514" s="1">
        <v>11.994999999999999</v>
      </c>
      <c r="AL514" s="1">
        <v>14.3</v>
      </c>
    </row>
    <row r="515" spans="2:38" ht="12.75" customHeight="1">
      <c r="B515" s="4">
        <v>493</v>
      </c>
      <c r="C515" s="5">
        <v>14.3</v>
      </c>
      <c r="D515" s="6" t="s">
        <v>708</v>
      </c>
      <c r="E515" s="7" t="s">
        <v>37</v>
      </c>
      <c r="F515" s="7"/>
      <c r="G515" s="8">
        <v>85</v>
      </c>
      <c r="H515" s="9">
        <v>12.005000000000001</v>
      </c>
      <c r="I515" s="10"/>
      <c r="J515" s="10" t="s">
        <v>734</v>
      </c>
      <c r="K515" s="10">
        <v>5629.9629999999997</v>
      </c>
      <c r="L515" s="10">
        <v>11.976000000000001</v>
      </c>
      <c r="M515" s="10">
        <v>11.999000000000001</v>
      </c>
      <c r="N515" s="10">
        <v>11.999000000000001</v>
      </c>
      <c r="O515" s="10">
        <v>14.3</v>
      </c>
      <c r="P515" s="10"/>
      <c r="Q515" s="11"/>
      <c r="R515" s="10" t="s">
        <v>734</v>
      </c>
      <c r="S515" s="10">
        <v>5650.1390000000001</v>
      </c>
      <c r="T515" s="10">
        <v>12.012</v>
      </c>
      <c r="U515" s="10">
        <v>12.04</v>
      </c>
      <c r="V515" s="10">
        <v>12.04</v>
      </c>
      <c r="W515" s="10">
        <v>14.3</v>
      </c>
      <c r="X515" s="10"/>
      <c r="Y515" s="10"/>
      <c r="Z515" s="12">
        <v>495</v>
      </c>
      <c r="AA515" s="10">
        <v>12.12</v>
      </c>
      <c r="AB515" s="10">
        <v>14.3</v>
      </c>
      <c r="AC515" s="10" t="s">
        <v>41</v>
      </c>
      <c r="AD515" s="10" t="s">
        <v>41</v>
      </c>
      <c r="AF515" s="2">
        <v>508</v>
      </c>
      <c r="AG515" s="2">
        <v>496</v>
      </c>
      <c r="AH515" s="1">
        <v>5628.4539999999997</v>
      </c>
      <c r="AI515" s="1">
        <v>11.994999999999999</v>
      </c>
      <c r="AJ515" s="1">
        <v>11.992000000000001</v>
      </c>
      <c r="AL515" s="1">
        <v>14.3</v>
      </c>
    </row>
    <row r="516" spans="2:38" ht="12.75" customHeight="1">
      <c r="B516" s="13">
        <v>494</v>
      </c>
      <c r="C516" s="14">
        <v>14.3</v>
      </c>
      <c r="D516" s="6" t="s">
        <v>720</v>
      </c>
      <c r="E516" s="15" t="s">
        <v>37</v>
      </c>
      <c r="F516" s="15"/>
      <c r="G516" s="16">
        <v>85</v>
      </c>
      <c r="H516" s="9">
        <v>12.007</v>
      </c>
      <c r="I516" s="10"/>
      <c r="J516" s="10" t="s">
        <v>735</v>
      </c>
      <c r="K516" s="10">
        <v>5641.9620000000004</v>
      </c>
      <c r="L516" s="10">
        <v>11.999000000000001</v>
      </c>
      <c r="M516" s="10">
        <v>12.013999999999999</v>
      </c>
      <c r="N516" s="10">
        <v>12.013999999999999</v>
      </c>
      <c r="O516" s="10">
        <v>14.3</v>
      </c>
      <c r="P516" s="10"/>
      <c r="Q516" s="11"/>
      <c r="R516" s="10" t="s">
        <v>735</v>
      </c>
      <c r="S516" s="10">
        <v>5662.1779999999999</v>
      </c>
      <c r="T516" s="10">
        <v>12.04</v>
      </c>
      <c r="U516" s="10">
        <v>12.029</v>
      </c>
      <c r="V516" s="10">
        <v>12.029</v>
      </c>
      <c r="W516" s="10">
        <v>14.3</v>
      </c>
      <c r="X516" s="10"/>
      <c r="Y516" s="10"/>
      <c r="Z516" s="12">
        <v>496</v>
      </c>
      <c r="AA516" s="10">
        <v>12.12</v>
      </c>
      <c r="AB516" s="10">
        <v>14.3</v>
      </c>
      <c r="AC516" s="10" t="s">
        <v>41</v>
      </c>
      <c r="AD516" s="10" t="s">
        <v>41</v>
      </c>
      <c r="AF516" s="2">
        <v>509</v>
      </c>
      <c r="AG516" s="2">
        <v>497</v>
      </c>
      <c r="AH516" s="1">
        <v>5640.4459999999999</v>
      </c>
      <c r="AI516" s="1">
        <v>11.992000000000001</v>
      </c>
      <c r="AJ516" s="1">
        <v>11.962999999999999</v>
      </c>
      <c r="AL516" s="1">
        <v>14.3</v>
      </c>
    </row>
    <row r="517" spans="2:38" ht="12.75" customHeight="1">
      <c r="B517" s="30">
        <v>495</v>
      </c>
      <c r="C517" s="5">
        <v>14.3</v>
      </c>
      <c r="D517" s="6" t="s">
        <v>670</v>
      </c>
      <c r="E517" s="7" t="s">
        <v>37</v>
      </c>
      <c r="F517" s="7"/>
      <c r="G517" s="8">
        <v>85</v>
      </c>
      <c r="H517" s="9">
        <v>12.000999999999999</v>
      </c>
      <c r="I517" s="10"/>
      <c r="J517" s="10" t="s">
        <v>736</v>
      </c>
      <c r="K517" s="10">
        <v>5653.9769999999999</v>
      </c>
      <c r="L517" s="10">
        <v>12.013999999999999</v>
      </c>
      <c r="M517" s="10">
        <v>12.013999999999999</v>
      </c>
      <c r="N517" s="10">
        <v>12.013999999999999</v>
      </c>
      <c r="O517" s="10">
        <v>14.3</v>
      </c>
      <c r="P517" s="10"/>
      <c r="Q517" s="11"/>
      <c r="R517" s="10" t="s">
        <v>736</v>
      </c>
      <c r="S517" s="10">
        <v>5674.2079999999996</v>
      </c>
      <c r="T517" s="10">
        <v>12.029</v>
      </c>
      <c r="U517" s="10">
        <v>12.029</v>
      </c>
      <c r="V517" s="10">
        <v>12.029</v>
      </c>
      <c r="W517" s="10">
        <v>14.3</v>
      </c>
      <c r="X517" s="10"/>
      <c r="Y517" s="10"/>
      <c r="Z517" s="12">
        <v>497</v>
      </c>
      <c r="AA517" s="10">
        <v>12.11</v>
      </c>
      <c r="AB517" s="10">
        <v>14.3</v>
      </c>
      <c r="AC517" s="10" t="s">
        <v>41</v>
      </c>
      <c r="AD517" s="10" t="s">
        <v>41</v>
      </c>
      <c r="AF517" s="2">
        <v>510</v>
      </c>
      <c r="AG517" s="2">
        <v>498</v>
      </c>
      <c r="AH517" s="1">
        <v>5652.4089999999997</v>
      </c>
      <c r="AI517" s="1">
        <v>11.962999999999999</v>
      </c>
      <c r="AJ517" s="1">
        <v>11.961</v>
      </c>
      <c r="AL517" s="1">
        <v>14.3</v>
      </c>
    </row>
    <row r="518" spans="2:38" ht="12.75" customHeight="1">
      <c r="B518" s="13">
        <v>496</v>
      </c>
      <c r="C518" s="14">
        <v>14.3</v>
      </c>
      <c r="D518" s="6" t="s">
        <v>670</v>
      </c>
      <c r="E518" s="15" t="s">
        <v>37</v>
      </c>
      <c r="F518" s="15"/>
      <c r="G518" s="16">
        <v>85</v>
      </c>
      <c r="H518" s="9">
        <v>11.663</v>
      </c>
      <c r="I518" s="10"/>
      <c r="J518" s="10" t="s">
        <v>737</v>
      </c>
      <c r="K518" s="10">
        <v>5665.991</v>
      </c>
      <c r="L518" s="10">
        <v>12.013999999999999</v>
      </c>
      <c r="M518" s="10">
        <v>11.664</v>
      </c>
      <c r="N518" s="10">
        <v>11.664</v>
      </c>
      <c r="O518" s="10">
        <v>14.3</v>
      </c>
      <c r="P518" s="10"/>
      <c r="Q518" s="11"/>
      <c r="R518" s="10" t="s">
        <v>737</v>
      </c>
      <c r="S518" s="10">
        <v>5686.2370000000001</v>
      </c>
      <c r="T518" s="10">
        <v>12.029</v>
      </c>
      <c r="U518" s="10">
        <v>11.694000000000001</v>
      </c>
      <c r="V518" s="10">
        <v>11.694000000000001</v>
      </c>
      <c r="W518" s="10">
        <v>14.3</v>
      </c>
      <c r="X518" s="10"/>
      <c r="Y518" s="10"/>
      <c r="Z518" s="12">
        <v>498</v>
      </c>
      <c r="AA518" s="10">
        <v>11.77</v>
      </c>
      <c r="AB518" s="10">
        <v>14.3</v>
      </c>
      <c r="AC518" s="10" t="s">
        <v>41</v>
      </c>
      <c r="AD518" s="10" t="s">
        <v>41</v>
      </c>
      <c r="AF518" s="2">
        <v>511</v>
      </c>
      <c r="AG518" s="2">
        <v>499</v>
      </c>
      <c r="AH518" s="1">
        <v>5664.37</v>
      </c>
      <c r="AI518" s="1">
        <v>11.961</v>
      </c>
      <c r="AJ518" s="1">
        <v>11.644</v>
      </c>
      <c r="AL518" s="1">
        <v>14.3</v>
      </c>
    </row>
    <row r="519" spans="2:38" ht="12.75" customHeight="1">
      <c r="B519" s="4">
        <v>497</v>
      </c>
      <c r="C519" s="5">
        <v>14.3</v>
      </c>
      <c r="D519" s="6" t="s">
        <v>738</v>
      </c>
      <c r="E519" s="7" t="s">
        <v>37</v>
      </c>
      <c r="F519" s="7"/>
      <c r="G519" s="8">
        <v>85</v>
      </c>
      <c r="H519" s="9">
        <v>12.006</v>
      </c>
      <c r="I519" s="10"/>
      <c r="J519" s="10" t="s">
        <v>739</v>
      </c>
      <c r="K519" s="10">
        <v>5677.6540000000005</v>
      </c>
      <c r="L519" s="10">
        <v>11.664</v>
      </c>
      <c r="M519" s="10">
        <v>12.007</v>
      </c>
      <c r="N519" s="10">
        <v>12.007</v>
      </c>
      <c r="O519" s="10">
        <v>14.3</v>
      </c>
      <c r="P519" s="10"/>
      <c r="Q519" s="11"/>
      <c r="R519" s="10" t="s">
        <v>739</v>
      </c>
      <c r="S519" s="10">
        <v>5697.9309999999996</v>
      </c>
      <c r="T519" s="10">
        <v>11.694000000000001</v>
      </c>
      <c r="U519" s="10">
        <v>12.032</v>
      </c>
      <c r="V519" s="10">
        <v>12.032</v>
      </c>
      <c r="W519" s="10">
        <v>14.3</v>
      </c>
      <c r="X519" s="10"/>
      <c r="Y519" s="10"/>
      <c r="Z519" s="12">
        <v>499</v>
      </c>
      <c r="AA519" s="10">
        <v>12.11</v>
      </c>
      <c r="AB519" s="10">
        <v>14.3</v>
      </c>
      <c r="AC519" s="10" t="s">
        <v>41</v>
      </c>
      <c r="AD519" s="10" t="s">
        <v>41</v>
      </c>
      <c r="AF519" s="2">
        <v>512</v>
      </c>
      <c r="AG519" s="2">
        <v>500</v>
      </c>
      <c r="AH519" s="1">
        <v>5676.0140000000001</v>
      </c>
      <c r="AI519" s="1">
        <v>11.644</v>
      </c>
      <c r="AJ519" s="1">
        <v>11.965999999999999</v>
      </c>
      <c r="AL519" s="1">
        <v>14.3</v>
      </c>
    </row>
    <row r="520" spans="2:38" ht="12.75" customHeight="1">
      <c r="B520" s="13">
        <v>498</v>
      </c>
      <c r="C520" s="14">
        <v>14.3</v>
      </c>
      <c r="D520" s="6" t="s">
        <v>740</v>
      </c>
      <c r="E520" s="15" t="s">
        <v>37</v>
      </c>
      <c r="F520" s="15"/>
      <c r="G520" s="16">
        <v>85</v>
      </c>
      <c r="H520" s="9">
        <v>12</v>
      </c>
      <c r="I520" s="10"/>
      <c r="J520" s="10" t="s">
        <v>741</v>
      </c>
      <c r="K520" s="10">
        <v>5689.6610000000001</v>
      </c>
      <c r="L520" s="10">
        <v>12.007</v>
      </c>
      <c r="M520" s="10">
        <v>12.022</v>
      </c>
      <c r="N520" s="10">
        <v>12.022</v>
      </c>
      <c r="O520" s="10">
        <v>14.3</v>
      </c>
      <c r="P520" s="10"/>
      <c r="Q520" s="11"/>
      <c r="R520" s="10" t="s">
        <v>741</v>
      </c>
      <c r="S520" s="10">
        <v>5709.9629999999997</v>
      </c>
      <c r="T520" s="10">
        <v>12.032</v>
      </c>
      <c r="U520" s="10">
        <v>12.022</v>
      </c>
      <c r="V520" s="10">
        <v>12.022</v>
      </c>
      <c r="W520" s="10">
        <v>14.3</v>
      </c>
      <c r="X520" s="10"/>
      <c r="Y520" s="10"/>
      <c r="Z520" s="12">
        <v>500</v>
      </c>
      <c r="AA520" s="10">
        <v>12.11</v>
      </c>
      <c r="AB520" s="10">
        <v>14.3</v>
      </c>
      <c r="AC520" s="10" t="s">
        <v>41</v>
      </c>
      <c r="AD520" s="10" t="s">
        <v>41</v>
      </c>
      <c r="AF520" s="2">
        <v>513</v>
      </c>
      <c r="AG520" s="2">
        <v>501</v>
      </c>
      <c r="AH520" s="1">
        <v>5687.98</v>
      </c>
      <c r="AI520" s="1">
        <v>11.965999999999999</v>
      </c>
      <c r="AJ520" s="1">
        <v>11.984999999999999</v>
      </c>
      <c r="AL520" s="1">
        <v>14.3</v>
      </c>
    </row>
    <row r="521" spans="2:38" ht="12.75" customHeight="1">
      <c r="B521" s="4">
        <v>499</v>
      </c>
      <c r="C521" s="5">
        <v>14.3</v>
      </c>
      <c r="D521" s="6" t="s">
        <v>742</v>
      </c>
      <c r="E521" s="7" t="s">
        <v>37</v>
      </c>
      <c r="F521" s="7"/>
      <c r="G521" s="8">
        <v>85</v>
      </c>
      <c r="H521" s="9">
        <v>12.004</v>
      </c>
      <c r="I521" s="10"/>
      <c r="J521" s="10" t="s">
        <v>743</v>
      </c>
      <c r="K521" s="10">
        <v>5701.683</v>
      </c>
      <c r="L521" s="10">
        <v>12.022</v>
      </c>
      <c r="M521" s="10">
        <v>11.986000000000001</v>
      </c>
      <c r="N521" s="10">
        <v>11.986000000000001</v>
      </c>
      <c r="O521" s="10">
        <v>14.3</v>
      </c>
      <c r="P521" s="10"/>
      <c r="Q521" s="11"/>
      <c r="R521" s="10" t="s">
        <v>743</v>
      </c>
      <c r="S521" s="10">
        <v>5721.9849999999997</v>
      </c>
      <c r="T521" s="10">
        <v>12.022</v>
      </c>
      <c r="U521" s="10">
        <v>12.045</v>
      </c>
      <c r="V521" s="10">
        <v>12.045</v>
      </c>
      <c r="W521" s="10">
        <v>14.3</v>
      </c>
      <c r="X521" s="10"/>
      <c r="Y521" s="10"/>
      <c r="Z521" s="12">
        <v>501</v>
      </c>
      <c r="AA521" s="10">
        <v>12.13</v>
      </c>
      <c r="AB521" s="10">
        <v>14.3</v>
      </c>
      <c r="AC521" s="10" t="s">
        <v>41</v>
      </c>
      <c r="AD521" s="10" t="s">
        <v>41</v>
      </c>
      <c r="AF521" s="2">
        <v>514</v>
      </c>
      <c r="AG521" s="2">
        <v>502</v>
      </c>
      <c r="AH521" s="1">
        <v>5699.9650000000001</v>
      </c>
      <c r="AI521" s="1">
        <v>11.984999999999999</v>
      </c>
      <c r="AJ521" s="1">
        <v>11.997999999999999</v>
      </c>
      <c r="AL521" s="1">
        <v>14.3</v>
      </c>
    </row>
    <row r="522" spans="2:38" ht="12.75" customHeight="1">
      <c r="B522" s="13">
        <v>500</v>
      </c>
      <c r="C522" s="14">
        <v>14.3</v>
      </c>
      <c r="D522" s="6" t="s">
        <v>744</v>
      </c>
      <c r="E522" s="15" t="s">
        <v>37</v>
      </c>
      <c r="F522" s="15"/>
      <c r="G522" s="16">
        <v>85</v>
      </c>
      <c r="H522" s="9">
        <v>11.666</v>
      </c>
      <c r="I522" s="10"/>
      <c r="J522" s="10" t="s">
        <v>745</v>
      </c>
      <c r="K522" s="10">
        <v>5713.6689999999999</v>
      </c>
      <c r="L522" s="10">
        <v>11.986000000000001</v>
      </c>
      <c r="M522" s="10">
        <v>11.659000000000001</v>
      </c>
      <c r="N522" s="10">
        <v>11.659000000000001</v>
      </c>
      <c r="O522" s="10">
        <v>14.3</v>
      </c>
      <c r="P522" s="10"/>
      <c r="Q522" s="11"/>
      <c r="R522" s="10" t="s">
        <v>745</v>
      </c>
      <c r="S522" s="10">
        <v>5734.03</v>
      </c>
      <c r="T522" s="10">
        <v>12.045</v>
      </c>
      <c r="U522" s="10">
        <v>11.680999999999999</v>
      </c>
      <c r="V522" s="10">
        <v>11.680999999999999</v>
      </c>
      <c r="W522" s="10">
        <v>14.3</v>
      </c>
      <c r="X522" s="10"/>
      <c r="Y522" s="10"/>
      <c r="Z522" s="12">
        <v>502</v>
      </c>
      <c r="AA522" s="10">
        <v>11.76</v>
      </c>
      <c r="AB522" s="10">
        <v>14.3</v>
      </c>
      <c r="AC522" s="10" t="s">
        <v>41</v>
      </c>
      <c r="AD522" s="10" t="s">
        <v>41</v>
      </c>
      <c r="AF522" s="2">
        <v>515</v>
      </c>
      <c r="AG522" s="2">
        <v>503</v>
      </c>
      <c r="AH522" s="1">
        <v>5711.9629999999997</v>
      </c>
      <c r="AI522" s="1">
        <v>11.997999999999999</v>
      </c>
      <c r="AJ522" s="1">
        <v>11.66</v>
      </c>
      <c r="AL522" s="1">
        <v>14.3</v>
      </c>
    </row>
    <row r="523" spans="2:38" ht="12.75" customHeight="1">
      <c r="B523" s="4">
        <v>501</v>
      </c>
      <c r="C523" s="5">
        <v>14.3</v>
      </c>
      <c r="D523" s="6" t="s">
        <v>686</v>
      </c>
      <c r="E523" s="7" t="s">
        <v>37</v>
      </c>
      <c r="F523" s="7"/>
      <c r="G523" s="8">
        <v>85</v>
      </c>
      <c r="H523" s="9">
        <v>12.005000000000001</v>
      </c>
      <c r="I523" s="10"/>
      <c r="J523" s="10" t="s">
        <v>746</v>
      </c>
      <c r="K523" s="10">
        <v>5725.3280000000004</v>
      </c>
      <c r="L523" s="10">
        <v>11.659000000000001</v>
      </c>
      <c r="M523" s="10">
        <v>12.009</v>
      </c>
      <c r="N523" s="10">
        <v>12.009</v>
      </c>
      <c r="O523" s="10">
        <v>14.3</v>
      </c>
      <c r="P523" s="10"/>
      <c r="Q523" s="11"/>
      <c r="R523" s="10" t="s">
        <v>746</v>
      </c>
      <c r="S523" s="10">
        <v>5745.7110000000002</v>
      </c>
      <c r="T523" s="10">
        <v>11.680999999999999</v>
      </c>
      <c r="U523" s="10">
        <v>12.029</v>
      </c>
      <c r="V523" s="10">
        <v>12.029</v>
      </c>
      <c r="W523" s="10">
        <v>14.3</v>
      </c>
      <c r="X523" s="10"/>
      <c r="Y523" s="10"/>
      <c r="Z523" s="12">
        <v>503</v>
      </c>
      <c r="AA523" s="10">
        <v>12.13</v>
      </c>
      <c r="AB523" s="10">
        <v>14.3</v>
      </c>
      <c r="AC523" s="10" t="s">
        <v>41</v>
      </c>
      <c r="AD523" s="10" t="s">
        <v>41</v>
      </c>
      <c r="AF523" s="2">
        <v>516</v>
      </c>
      <c r="AG523" s="2">
        <v>504</v>
      </c>
      <c r="AH523" s="1">
        <v>5723.6229999999996</v>
      </c>
      <c r="AI523" s="1">
        <v>11.66</v>
      </c>
      <c r="AJ523" s="1">
        <v>11.997999999999999</v>
      </c>
      <c r="AL523" s="1">
        <v>14.3</v>
      </c>
    </row>
    <row r="524" spans="2:38" ht="12.75" customHeight="1">
      <c r="B524" s="13">
        <v>502</v>
      </c>
      <c r="C524" s="14">
        <v>14.3</v>
      </c>
      <c r="D524" s="6" t="s">
        <v>666</v>
      </c>
      <c r="E524" s="15" t="s">
        <v>37</v>
      </c>
      <c r="F524" s="15"/>
      <c r="G524" s="16">
        <v>85</v>
      </c>
      <c r="H524" s="9">
        <v>12.004</v>
      </c>
      <c r="I524" s="10"/>
      <c r="J524" s="10" t="s">
        <v>747</v>
      </c>
      <c r="K524" s="10">
        <v>5737.3370000000004</v>
      </c>
      <c r="L524" s="10">
        <v>12.009</v>
      </c>
      <c r="M524" s="10">
        <v>12.002000000000001</v>
      </c>
      <c r="N524" s="10">
        <v>12.002000000000001</v>
      </c>
      <c r="O524" s="10">
        <v>14.3</v>
      </c>
      <c r="P524" s="10"/>
      <c r="Q524" s="11"/>
      <c r="R524" s="10" t="s">
        <v>747</v>
      </c>
      <c r="S524" s="10">
        <v>5757.741</v>
      </c>
      <c r="T524" s="10">
        <v>12.029</v>
      </c>
      <c r="U524" s="10">
        <v>12.037000000000001</v>
      </c>
      <c r="V524" s="10">
        <v>12.037000000000001</v>
      </c>
      <c r="W524" s="10">
        <v>14.3</v>
      </c>
      <c r="X524" s="10"/>
      <c r="Y524" s="10"/>
      <c r="Z524" s="12">
        <v>504</v>
      </c>
      <c r="AA524" s="10">
        <v>12.11</v>
      </c>
      <c r="AB524" s="10">
        <v>14.3</v>
      </c>
      <c r="AC524" s="10" t="s">
        <v>41</v>
      </c>
      <c r="AD524" s="10" t="s">
        <v>41</v>
      </c>
      <c r="AF524" s="2">
        <v>517</v>
      </c>
      <c r="AG524" s="2">
        <v>505</v>
      </c>
      <c r="AH524" s="1">
        <v>5735.6220000000003</v>
      </c>
      <c r="AI524" s="1">
        <v>11.997999999999999</v>
      </c>
      <c r="AJ524" s="1">
        <v>12.007999999999999</v>
      </c>
      <c r="AL524" s="1">
        <v>14.3</v>
      </c>
    </row>
    <row r="525" spans="2:38" ht="12.75" customHeight="1">
      <c r="B525" s="4">
        <v>503</v>
      </c>
      <c r="C525" s="5">
        <v>14.3</v>
      </c>
      <c r="D525" s="6" t="s">
        <v>748</v>
      </c>
      <c r="E525" s="7" t="s">
        <v>37</v>
      </c>
      <c r="F525" s="7"/>
      <c r="G525" s="8">
        <v>85</v>
      </c>
      <c r="H525" s="9">
        <v>12.005000000000001</v>
      </c>
      <c r="I525" s="10"/>
      <c r="J525" s="10" t="s">
        <v>749</v>
      </c>
      <c r="K525" s="10">
        <v>5749.3379999999997</v>
      </c>
      <c r="L525" s="10">
        <v>12.002000000000001</v>
      </c>
      <c r="M525" s="10">
        <v>11.996</v>
      </c>
      <c r="N525" s="10">
        <v>11.996</v>
      </c>
      <c r="O525" s="10">
        <v>14.3</v>
      </c>
      <c r="P525" s="10"/>
      <c r="Q525" s="11"/>
      <c r="R525" s="10" t="s">
        <v>749</v>
      </c>
      <c r="S525" s="10">
        <v>5769.7780000000002</v>
      </c>
      <c r="T525" s="10">
        <v>12.037000000000001</v>
      </c>
      <c r="U525" s="10">
        <v>12.029</v>
      </c>
      <c r="V525" s="10">
        <v>12.029</v>
      </c>
      <c r="W525" s="10">
        <v>14.3</v>
      </c>
      <c r="X525" s="10"/>
      <c r="Y525" s="10"/>
      <c r="Z525" s="12">
        <v>505</v>
      </c>
      <c r="AA525" s="10">
        <v>12.11</v>
      </c>
      <c r="AB525" s="10">
        <v>14.3</v>
      </c>
      <c r="AC525" s="10" t="s">
        <v>41</v>
      </c>
      <c r="AD525" s="10" t="s">
        <v>41</v>
      </c>
      <c r="AF525" s="2">
        <v>518</v>
      </c>
      <c r="AG525" s="2">
        <v>506</v>
      </c>
      <c r="AH525" s="1">
        <v>5747.6289999999999</v>
      </c>
      <c r="AI525" s="1">
        <v>12.007999999999999</v>
      </c>
      <c r="AJ525" s="1">
        <v>11.992000000000001</v>
      </c>
      <c r="AL525" s="1">
        <v>14.3</v>
      </c>
    </row>
    <row r="526" spans="2:38" ht="12.75" customHeight="1">
      <c r="B526" s="13">
        <v>504</v>
      </c>
      <c r="C526" s="14">
        <v>14.3</v>
      </c>
      <c r="D526" s="6" t="s">
        <v>750</v>
      </c>
      <c r="E526" s="15" t="s">
        <v>37</v>
      </c>
      <c r="F526" s="15"/>
      <c r="G526" s="16">
        <v>85</v>
      </c>
      <c r="H526" s="9">
        <v>12.004</v>
      </c>
      <c r="I526" s="10"/>
      <c r="J526" s="10" t="s">
        <v>751</v>
      </c>
      <c r="K526" s="10">
        <v>5761.335</v>
      </c>
      <c r="L526" s="10">
        <v>11.996</v>
      </c>
      <c r="M526" s="10">
        <v>11.981</v>
      </c>
      <c r="N526" s="10">
        <v>11.981</v>
      </c>
      <c r="O526" s="10">
        <v>14.3</v>
      </c>
      <c r="P526" s="10"/>
      <c r="Q526" s="11"/>
      <c r="R526" s="10" t="s">
        <v>751</v>
      </c>
      <c r="S526" s="10">
        <v>5781.8069999999998</v>
      </c>
      <c r="T526" s="10">
        <v>12.029</v>
      </c>
      <c r="U526" s="10">
        <v>12.042</v>
      </c>
      <c r="V526" s="10">
        <v>12.042</v>
      </c>
      <c r="W526" s="10">
        <v>14.3</v>
      </c>
      <c r="X526" s="10"/>
      <c r="Y526" s="10"/>
      <c r="Z526" s="12">
        <v>506</v>
      </c>
      <c r="AA526" s="10">
        <v>12.12</v>
      </c>
      <c r="AB526" s="10">
        <v>14.3</v>
      </c>
      <c r="AC526" s="10" t="s">
        <v>41</v>
      </c>
      <c r="AD526" s="10" t="s">
        <v>41</v>
      </c>
      <c r="AF526" s="2">
        <v>519</v>
      </c>
      <c r="AG526" s="2">
        <v>507</v>
      </c>
      <c r="AH526" s="1">
        <v>5759.6210000000001</v>
      </c>
      <c r="AI526" s="1">
        <v>11.992000000000001</v>
      </c>
      <c r="AJ526" s="1">
        <v>12.000999999999999</v>
      </c>
      <c r="AL526" s="1">
        <v>14.3</v>
      </c>
    </row>
    <row r="527" spans="2:38" ht="12.75" customHeight="1">
      <c r="B527" s="4">
        <v>505</v>
      </c>
      <c r="C527" s="5">
        <v>14.3</v>
      </c>
      <c r="D527" s="6" t="s">
        <v>752</v>
      </c>
      <c r="E527" s="7" t="s">
        <v>37</v>
      </c>
      <c r="F527" s="7"/>
      <c r="G527" s="8">
        <v>85</v>
      </c>
      <c r="H527" s="9">
        <v>11.997999999999999</v>
      </c>
      <c r="I527" s="10"/>
      <c r="J527" s="10" t="s">
        <v>753</v>
      </c>
      <c r="K527" s="10">
        <v>5773.3159999999998</v>
      </c>
      <c r="L527" s="10">
        <v>11.981</v>
      </c>
      <c r="M527" s="10">
        <v>12.009</v>
      </c>
      <c r="N527" s="10">
        <v>12.009</v>
      </c>
      <c r="O527" s="10">
        <v>14.3</v>
      </c>
      <c r="P527" s="10"/>
      <c r="Q527" s="11"/>
      <c r="R527" s="10" t="s">
        <v>753</v>
      </c>
      <c r="S527" s="10">
        <v>5793.8490000000002</v>
      </c>
      <c r="T527" s="10">
        <v>12.042</v>
      </c>
      <c r="U527" s="10">
        <v>12.009</v>
      </c>
      <c r="V527" s="10">
        <v>12.009</v>
      </c>
      <c r="W527" s="10">
        <v>14.3</v>
      </c>
      <c r="X527" s="10"/>
      <c r="Y527" s="10"/>
      <c r="Z527" s="12">
        <v>507</v>
      </c>
      <c r="AA527" s="10">
        <v>12.09</v>
      </c>
      <c r="AB527" s="10">
        <v>14.3</v>
      </c>
      <c r="AC527" s="10" t="s">
        <v>41</v>
      </c>
      <c r="AD527" s="10" t="s">
        <v>41</v>
      </c>
      <c r="AF527" s="2">
        <v>520</v>
      </c>
      <c r="AG527" s="2">
        <v>508</v>
      </c>
      <c r="AH527" s="1">
        <v>5771.6229999999996</v>
      </c>
      <c r="AI527" s="1">
        <v>12.000999999999999</v>
      </c>
      <c r="AJ527" s="1">
        <v>11.956</v>
      </c>
      <c r="AL527" s="1">
        <v>14.3</v>
      </c>
    </row>
    <row r="528" spans="2:38" ht="12.75" customHeight="1">
      <c r="B528" s="13">
        <v>506</v>
      </c>
      <c r="C528" s="14">
        <v>14.3</v>
      </c>
      <c r="D528" s="6" t="s">
        <v>754</v>
      </c>
      <c r="E528" s="15" t="s">
        <v>37</v>
      </c>
      <c r="F528" s="15"/>
      <c r="G528" s="16">
        <v>85</v>
      </c>
      <c r="H528" s="9">
        <v>12.007</v>
      </c>
      <c r="I528" s="10"/>
      <c r="J528" s="10" t="s">
        <v>755</v>
      </c>
      <c r="K528" s="10">
        <v>5785.3249999999998</v>
      </c>
      <c r="L528" s="10">
        <v>12.009</v>
      </c>
      <c r="M528" s="10">
        <v>11.996</v>
      </c>
      <c r="N528" s="10">
        <v>11.996</v>
      </c>
      <c r="O528" s="10">
        <v>14.3</v>
      </c>
      <c r="P528" s="10"/>
      <c r="Q528" s="11"/>
      <c r="R528" s="10" t="s">
        <v>755</v>
      </c>
      <c r="S528" s="10">
        <v>5805.8580000000002</v>
      </c>
      <c r="T528" s="10">
        <v>12.009</v>
      </c>
      <c r="U528" s="10">
        <v>12.037000000000001</v>
      </c>
      <c r="V528" s="10">
        <v>12.037000000000001</v>
      </c>
      <c r="W528" s="10">
        <v>14.3</v>
      </c>
      <c r="X528" s="10"/>
      <c r="Y528" s="10"/>
      <c r="Z528" s="12">
        <v>508</v>
      </c>
      <c r="AA528" s="10">
        <v>12.11</v>
      </c>
      <c r="AB528" s="10">
        <v>14.3</v>
      </c>
      <c r="AC528" s="10" t="s">
        <v>41</v>
      </c>
      <c r="AD528" s="10" t="s">
        <v>41</v>
      </c>
      <c r="AF528" s="2">
        <v>521</v>
      </c>
      <c r="AG528" s="2">
        <v>509</v>
      </c>
      <c r="AH528" s="1">
        <v>5783.5789999999997</v>
      </c>
      <c r="AI528" s="1">
        <v>11.956</v>
      </c>
      <c r="AJ528" s="1">
        <v>11.978999999999999</v>
      </c>
      <c r="AL528" s="1">
        <v>14.3</v>
      </c>
    </row>
    <row r="529" spans="2:38" ht="12.75" customHeight="1">
      <c r="B529" s="4">
        <v>507</v>
      </c>
      <c r="C529" s="5">
        <v>14.3</v>
      </c>
      <c r="D529" s="6" t="s">
        <v>756</v>
      </c>
      <c r="E529" s="7" t="s">
        <v>37</v>
      </c>
      <c r="F529" s="7"/>
      <c r="G529" s="8">
        <v>85</v>
      </c>
      <c r="H529" s="9">
        <v>11.997</v>
      </c>
      <c r="I529" s="10"/>
      <c r="J529" s="10" t="s">
        <v>757</v>
      </c>
      <c r="K529" s="10">
        <v>5797.3209999999999</v>
      </c>
      <c r="L529" s="10">
        <v>11.996</v>
      </c>
      <c r="M529" s="10">
        <v>12.029</v>
      </c>
      <c r="N529" s="10">
        <v>12.03</v>
      </c>
      <c r="O529" s="10">
        <v>14.3</v>
      </c>
      <c r="P529" s="10"/>
      <c r="Q529" s="11"/>
      <c r="R529" s="10" t="s">
        <v>757</v>
      </c>
      <c r="S529" s="10">
        <v>5817.8950000000004</v>
      </c>
      <c r="T529" s="10">
        <v>12.037000000000001</v>
      </c>
      <c r="U529" s="10">
        <v>12.04</v>
      </c>
      <c r="V529" s="10">
        <v>12.04</v>
      </c>
      <c r="W529" s="10">
        <v>14.3</v>
      </c>
      <c r="X529" s="10"/>
      <c r="Y529" s="10"/>
      <c r="Z529" s="12">
        <v>509</v>
      </c>
      <c r="AA529" s="10">
        <v>12.11</v>
      </c>
      <c r="AB529" s="10">
        <v>14.3</v>
      </c>
      <c r="AC529" s="10" t="s">
        <v>41</v>
      </c>
      <c r="AD529" s="10" t="s">
        <v>41</v>
      </c>
      <c r="AF529" s="2">
        <v>522</v>
      </c>
      <c r="AG529" s="2">
        <v>510</v>
      </c>
      <c r="AH529" s="1">
        <v>5795.558</v>
      </c>
      <c r="AI529" s="1">
        <v>11.978999999999999</v>
      </c>
      <c r="AJ529" s="1">
        <v>11.991</v>
      </c>
      <c r="AL529" s="1">
        <v>14.3</v>
      </c>
    </row>
    <row r="530" spans="2:38" ht="12.75" customHeight="1">
      <c r="B530" s="13">
        <v>508</v>
      </c>
      <c r="C530" s="14">
        <v>14.3</v>
      </c>
      <c r="D530" s="6" t="s">
        <v>758</v>
      </c>
      <c r="E530" s="15" t="s">
        <v>37</v>
      </c>
      <c r="F530" s="15"/>
      <c r="G530" s="16">
        <v>85</v>
      </c>
      <c r="H530" s="9">
        <v>11.896000000000001</v>
      </c>
      <c r="I530" s="10"/>
      <c r="J530" s="10" t="s">
        <v>759</v>
      </c>
      <c r="K530" s="10">
        <v>5809.3509999999997</v>
      </c>
      <c r="L530" s="10">
        <v>12.029</v>
      </c>
      <c r="M530" s="10">
        <v>11.882</v>
      </c>
      <c r="N530" s="10">
        <v>11.882</v>
      </c>
      <c r="O530" s="10">
        <v>14.3</v>
      </c>
      <c r="P530" s="10"/>
      <c r="Q530" s="11"/>
      <c r="R530" s="10" t="s">
        <v>759</v>
      </c>
      <c r="S530" s="10">
        <v>5829.9350000000004</v>
      </c>
      <c r="T530" s="10">
        <v>12.04</v>
      </c>
      <c r="U530" s="10">
        <v>11.92</v>
      </c>
      <c r="V530" s="10">
        <v>11.92</v>
      </c>
      <c r="W530" s="10">
        <v>14.3</v>
      </c>
      <c r="X530" s="10"/>
      <c r="Y530" s="10"/>
      <c r="Z530" s="12">
        <v>510</v>
      </c>
      <c r="AA530" s="10">
        <v>11.99</v>
      </c>
      <c r="AB530" s="10">
        <v>14.3</v>
      </c>
      <c r="AC530" s="10" t="s">
        <v>41</v>
      </c>
      <c r="AD530" s="10" t="s">
        <v>41</v>
      </c>
      <c r="AF530" s="2">
        <v>523</v>
      </c>
      <c r="AG530" s="2">
        <v>511</v>
      </c>
      <c r="AH530" s="1">
        <v>5807.549</v>
      </c>
      <c r="AI530" s="1">
        <v>11.991</v>
      </c>
      <c r="AJ530" s="1">
        <v>11.872999999999999</v>
      </c>
      <c r="AL530" s="1">
        <v>14.3</v>
      </c>
    </row>
    <row r="531" spans="2:38" ht="12.75" customHeight="1">
      <c r="B531" s="4">
        <v>509</v>
      </c>
      <c r="C531" s="5">
        <v>14.3</v>
      </c>
      <c r="D531" s="6" t="s">
        <v>760</v>
      </c>
      <c r="E531" s="7" t="s">
        <v>37</v>
      </c>
      <c r="F531" s="7"/>
      <c r="G531" s="8">
        <v>85</v>
      </c>
      <c r="H531" s="9">
        <v>12.000999999999999</v>
      </c>
      <c r="I531" s="10"/>
      <c r="J531" s="10" t="s">
        <v>761</v>
      </c>
      <c r="K531" s="10">
        <v>5821.2330000000002</v>
      </c>
      <c r="L531" s="10">
        <v>11.882</v>
      </c>
      <c r="M531" s="10">
        <v>11.996</v>
      </c>
      <c r="N531" s="10">
        <v>11.996</v>
      </c>
      <c r="O531" s="10">
        <v>14.3</v>
      </c>
      <c r="P531" s="10"/>
      <c r="Q531" s="11"/>
      <c r="R531" s="10" t="s">
        <v>761</v>
      </c>
      <c r="S531" s="10">
        <v>5841.8549999999996</v>
      </c>
      <c r="T531" s="10">
        <v>11.92</v>
      </c>
      <c r="U531" s="10">
        <v>12.022</v>
      </c>
      <c r="V531" s="10">
        <v>12.022</v>
      </c>
      <c r="W531" s="10">
        <v>14.3</v>
      </c>
      <c r="X531" s="10"/>
      <c r="Y531" s="10"/>
      <c r="Z531" s="12">
        <v>511</v>
      </c>
      <c r="AA531" s="10">
        <v>12.1</v>
      </c>
      <c r="AB531" s="10">
        <v>14.3</v>
      </c>
      <c r="AC531" s="10" t="s">
        <v>41</v>
      </c>
      <c r="AD531" s="10" t="s">
        <v>41</v>
      </c>
      <c r="AF531" s="2">
        <v>524</v>
      </c>
      <c r="AG531" s="2">
        <v>512</v>
      </c>
      <c r="AH531" s="1">
        <v>5819.4219999999996</v>
      </c>
      <c r="AI531" s="1">
        <v>11.872999999999999</v>
      </c>
      <c r="AJ531" s="1">
        <v>11.988</v>
      </c>
      <c r="AL531" s="1">
        <v>14.3</v>
      </c>
    </row>
    <row r="532" spans="2:38" ht="12.75" customHeight="1">
      <c r="B532" s="13">
        <v>510</v>
      </c>
      <c r="C532" s="14">
        <v>14.3</v>
      </c>
      <c r="D532" s="6" t="s">
        <v>712</v>
      </c>
      <c r="E532" s="15" t="s">
        <v>37</v>
      </c>
      <c r="F532" s="15"/>
      <c r="G532" s="16">
        <v>85</v>
      </c>
      <c r="H532" s="9">
        <v>12.003</v>
      </c>
      <c r="I532" s="10"/>
      <c r="J532" s="10" t="s">
        <v>762</v>
      </c>
      <c r="K532" s="10">
        <v>5833.2290000000003</v>
      </c>
      <c r="L532" s="10">
        <v>11.996</v>
      </c>
      <c r="M532" s="10">
        <v>11.984</v>
      </c>
      <c r="N532" s="10">
        <v>11.984</v>
      </c>
      <c r="O532" s="10">
        <v>14.3</v>
      </c>
      <c r="P532" s="10"/>
      <c r="Q532" s="11"/>
      <c r="R532" s="10" t="s">
        <v>762</v>
      </c>
      <c r="S532" s="10">
        <v>5853.8770000000004</v>
      </c>
      <c r="T532" s="10">
        <v>12.022</v>
      </c>
      <c r="U532" s="10">
        <v>12.009</v>
      </c>
      <c r="V532" s="10">
        <v>12.009</v>
      </c>
      <c r="W532" s="10">
        <v>14.3</v>
      </c>
      <c r="X532" s="10"/>
      <c r="Y532" s="10"/>
      <c r="Z532" s="12">
        <v>512</v>
      </c>
      <c r="AA532" s="10">
        <v>12.1</v>
      </c>
      <c r="AB532" s="10">
        <v>14.3</v>
      </c>
      <c r="AC532" s="10" t="s">
        <v>41</v>
      </c>
      <c r="AD532" s="10" t="s">
        <v>41</v>
      </c>
      <c r="AF532" s="2">
        <v>525</v>
      </c>
      <c r="AG532" s="2">
        <v>513</v>
      </c>
      <c r="AH532" s="1">
        <v>5831.41</v>
      </c>
      <c r="AI532" s="1">
        <v>11.988</v>
      </c>
      <c r="AJ532" s="1">
        <v>11.994</v>
      </c>
      <c r="AL532" s="1">
        <v>14.3</v>
      </c>
    </row>
    <row r="533" spans="2:38" ht="12.75" customHeight="1">
      <c r="B533" s="4">
        <v>511</v>
      </c>
      <c r="C533" s="5">
        <v>14.3</v>
      </c>
      <c r="D533" s="6" t="s">
        <v>418</v>
      </c>
      <c r="E533" s="7" t="s">
        <v>37</v>
      </c>
      <c r="F533" s="7"/>
      <c r="G533" s="8">
        <v>85</v>
      </c>
      <c r="H533" s="9">
        <v>12.002000000000001</v>
      </c>
      <c r="I533" s="10"/>
      <c r="J533" s="10" t="s">
        <v>763</v>
      </c>
      <c r="K533" s="10">
        <v>5845.2129999999997</v>
      </c>
      <c r="L533" s="10">
        <v>11.984</v>
      </c>
      <c r="M533" s="10">
        <v>12.007</v>
      </c>
      <c r="N533" s="10">
        <v>12.007</v>
      </c>
      <c r="O533" s="10">
        <v>14.3</v>
      </c>
      <c r="P533" s="10"/>
      <c r="Q533" s="11"/>
      <c r="R533" s="10" t="s">
        <v>763</v>
      </c>
      <c r="S533" s="10">
        <v>5865.8860000000004</v>
      </c>
      <c r="T533" s="10">
        <v>12.009</v>
      </c>
      <c r="U533" s="10">
        <v>12.023999999999999</v>
      </c>
      <c r="V533" s="10">
        <v>12.023999999999999</v>
      </c>
      <c r="W533" s="10">
        <v>14.3</v>
      </c>
      <c r="X533" s="10"/>
      <c r="Y533" s="10"/>
      <c r="Z533" s="12">
        <v>513</v>
      </c>
      <c r="AA533" s="10">
        <v>12.11</v>
      </c>
      <c r="AB533" s="10">
        <v>14.3</v>
      </c>
      <c r="AC533" s="10" t="s">
        <v>41</v>
      </c>
      <c r="AD533" s="10" t="s">
        <v>41</v>
      </c>
      <c r="AF533" s="2">
        <v>526</v>
      </c>
      <c r="AG533" s="2">
        <v>514</v>
      </c>
      <c r="AH533" s="1">
        <v>5843.4030000000002</v>
      </c>
      <c r="AI533" s="1">
        <v>11.994</v>
      </c>
      <c r="AJ533" s="1">
        <v>11.968</v>
      </c>
      <c r="AL533" s="1">
        <v>14.3</v>
      </c>
    </row>
    <row r="534" spans="2:38" ht="12.75" customHeight="1">
      <c r="B534" s="13">
        <v>512</v>
      </c>
      <c r="C534" s="14">
        <v>14.3</v>
      </c>
      <c r="D534" s="6" t="s">
        <v>696</v>
      </c>
      <c r="E534" s="15" t="s">
        <v>37</v>
      </c>
      <c r="F534" s="15"/>
      <c r="G534" s="16">
        <v>85</v>
      </c>
      <c r="H534" s="9">
        <v>11.849</v>
      </c>
      <c r="I534" s="10"/>
      <c r="J534" s="10" t="s">
        <v>764</v>
      </c>
      <c r="K534" s="10">
        <v>5857.22</v>
      </c>
      <c r="L534" s="10">
        <v>12.007</v>
      </c>
      <c r="M534" s="10">
        <v>11.852</v>
      </c>
      <c r="N534" s="10">
        <v>11.852</v>
      </c>
      <c r="O534" s="10">
        <v>14.3</v>
      </c>
      <c r="P534" s="10"/>
      <c r="Q534" s="11"/>
      <c r="R534" s="10" t="s">
        <v>764</v>
      </c>
      <c r="S534" s="10">
        <v>5877.9110000000001</v>
      </c>
      <c r="T534" s="10">
        <v>12.023999999999999</v>
      </c>
      <c r="U534" s="10">
        <v>11.852</v>
      </c>
      <c r="V534" s="10">
        <v>11.852</v>
      </c>
      <c r="W534" s="10">
        <v>14.3</v>
      </c>
      <c r="X534" s="10"/>
      <c r="Y534" s="10"/>
      <c r="Z534" s="12">
        <v>514</v>
      </c>
      <c r="AA534" s="10">
        <v>11.94</v>
      </c>
      <c r="AB534" s="10">
        <v>14.3</v>
      </c>
      <c r="AC534" s="10" t="s">
        <v>41</v>
      </c>
      <c r="AD534" s="10" t="s">
        <v>41</v>
      </c>
      <c r="AF534" s="2">
        <v>527</v>
      </c>
      <c r="AG534" s="2">
        <v>515</v>
      </c>
      <c r="AH534" s="1">
        <v>5855.3710000000001</v>
      </c>
      <c r="AI534" s="1">
        <v>11.968</v>
      </c>
      <c r="AJ534" s="1">
        <v>11.846</v>
      </c>
      <c r="AL534" s="1">
        <v>14.3</v>
      </c>
    </row>
    <row r="535" spans="2:38" ht="12.75" customHeight="1">
      <c r="B535" s="4">
        <v>513</v>
      </c>
      <c r="C535" s="5">
        <v>14.3</v>
      </c>
      <c r="D535" s="6" t="s">
        <v>765</v>
      </c>
      <c r="E535" s="7" t="s">
        <v>37</v>
      </c>
      <c r="F535" s="7"/>
      <c r="G535" s="8">
        <v>85</v>
      </c>
      <c r="H535" s="9">
        <v>12.005000000000001</v>
      </c>
      <c r="I535" s="10"/>
      <c r="J535" s="10" t="s">
        <v>766</v>
      </c>
      <c r="K535" s="10">
        <v>5869.0709999999999</v>
      </c>
      <c r="L535" s="10">
        <v>11.852</v>
      </c>
      <c r="M535" s="10">
        <v>11.991</v>
      </c>
      <c r="N535" s="10">
        <v>11.991</v>
      </c>
      <c r="O535" s="10">
        <v>14.3</v>
      </c>
      <c r="P535" s="10"/>
      <c r="Q535" s="11"/>
      <c r="R535" s="10" t="s">
        <v>766</v>
      </c>
      <c r="S535" s="10">
        <v>5889.7619999999997</v>
      </c>
      <c r="T535" s="10">
        <v>11.852</v>
      </c>
      <c r="U535" s="10">
        <v>12.055</v>
      </c>
      <c r="V535" s="10">
        <v>12.055</v>
      </c>
      <c r="W535" s="10">
        <v>14.3</v>
      </c>
      <c r="X535" s="10"/>
      <c r="Y535" s="10"/>
      <c r="Z535" s="12">
        <v>515</v>
      </c>
      <c r="AA535" s="10">
        <v>12.1</v>
      </c>
      <c r="AB535" s="10">
        <v>14.3</v>
      </c>
      <c r="AC535" s="10" t="s">
        <v>41</v>
      </c>
      <c r="AD535" s="10" t="s">
        <v>41</v>
      </c>
      <c r="AF535" s="2">
        <v>528</v>
      </c>
      <c r="AG535" s="2">
        <v>516</v>
      </c>
      <c r="AH535" s="1">
        <v>5867.2169999999996</v>
      </c>
      <c r="AI535" s="1">
        <v>11.846</v>
      </c>
      <c r="AJ535" s="1">
        <v>11.992000000000001</v>
      </c>
      <c r="AL535" s="1">
        <v>14.3</v>
      </c>
    </row>
    <row r="536" spans="2:38" ht="12.75" customHeight="1">
      <c r="B536" s="13">
        <v>514</v>
      </c>
      <c r="C536" s="14">
        <v>14.3</v>
      </c>
      <c r="D536" s="6" t="s">
        <v>767</v>
      </c>
      <c r="E536" s="15" t="s">
        <v>37</v>
      </c>
      <c r="F536" s="15"/>
      <c r="G536" s="16">
        <v>85</v>
      </c>
      <c r="H536" s="9">
        <v>12</v>
      </c>
      <c r="I536" s="10"/>
      <c r="J536" s="10" t="s">
        <v>768</v>
      </c>
      <c r="K536" s="10">
        <v>5881.0630000000001</v>
      </c>
      <c r="L536" s="10">
        <v>11.991</v>
      </c>
      <c r="M536" s="10">
        <v>12.013999999999999</v>
      </c>
      <c r="N536" s="10">
        <v>12.013999999999999</v>
      </c>
      <c r="O536" s="10">
        <v>14.3</v>
      </c>
      <c r="P536" s="10"/>
      <c r="Q536" s="11"/>
      <c r="R536" s="10" t="s">
        <v>768</v>
      </c>
      <c r="S536" s="10">
        <v>5901.817</v>
      </c>
      <c r="T536" s="10">
        <v>12.055</v>
      </c>
      <c r="U536" s="10">
        <v>12.045</v>
      </c>
      <c r="V536" s="10">
        <v>12.045</v>
      </c>
      <c r="W536" s="10">
        <v>14.3</v>
      </c>
      <c r="X536" s="10"/>
      <c r="Y536" s="10"/>
      <c r="Z536" s="12">
        <v>516</v>
      </c>
      <c r="AA536" s="10">
        <v>12.11</v>
      </c>
      <c r="AB536" s="10">
        <v>14.3</v>
      </c>
      <c r="AC536" s="10" t="s">
        <v>41</v>
      </c>
      <c r="AD536" s="10" t="s">
        <v>41</v>
      </c>
      <c r="AF536" s="2">
        <v>529</v>
      </c>
      <c r="AG536" s="2">
        <v>517</v>
      </c>
      <c r="AH536" s="1">
        <v>5879.2089999999998</v>
      </c>
      <c r="AI536" s="1">
        <v>11.992000000000001</v>
      </c>
      <c r="AJ536" s="1">
        <v>12.004</v>
      </c>
      <c r="AL536" s="1">
        <v>14.3</v>
      </c>
    </row>
    <row r="537" spans="2:38" ht="12.75" customHeight="1">
      <c r="B537" s="4">
        <v>515</v>
      </c>
      <c r="C537" s="5">
        <v>14.3</v>
      </c>
      <c r="D537" s="6" t="s">
        <v>769</v>
      </c>
      <c r="E537" s="7" t="s">
        <v>37</v>
      </c>
      <c r="F537" s="7"/>
      <c r="G537" s="8">
        <v>85</v>
      </c>
      <c r="H537" s="9">
        <v>11.654999999999999</v>
      </c>
      <c r="I537" s="10"/>
      <c r="J537" s="10" t="s">
        <v>770</v>
      </c>
      <c r="K537" s="10">
        <v>5893.0770000000002</v>
      </c>
      <c r="L537" s="10">
        <v>12.013999999999999</v>
      </c>
      <c r="M537" s="10">
        <v>11.659000000000001</v>
      </c>
      <c r="N537" s="10">
        <v>11.659000000000001</v>
      </c>
      <c r="O537" s="10">
        <v>14.3</v>
      </c>
      <c r="P537" s="10"/>
      <c r="Q537" s="11"/>
      <c r="R537" s="10" t="s">
        <v>770</v>
      </c>
      <c r="S537" s="10">
        <v>5913.8620000000001</v>
      </c>
      <c r="T537" s="10">
        <v>12.045</v>
      </c>
      <c r="U537" s="10">
        <v>11.673999999999999</v>
      </c>
      <c r="V537" s="10">
        <v>11.673999999999999</v>
      </c>
      <c r="W537" s="10">
        <v>14.3</v>
      </c>
      <c r="X537" s="10"/>
      <c r="Y537" s="10"/>
      <c r="Z537" s="12">
        <v>517</v>
      </c>
      <c r="AA537" s="10">
        <v>11.76</v>
      </c>
      <c r="AB537" s="10">
        <v>14.3</v>
      </c>
      <c r="AC537" s="10" t="s">
        <v>41</v>
      </c>
      <c r="AD537" s="10" t="s">
        <v>41</v>
      </c>
      <c r="AF537" s="2">
        <v>530</v>
      </c>
      <c r="AG537" s="2">
        <v>518</v>
      </c>
      <c r="AH537" s="1">
        <v>5891.2129999999997</v>
      </c>
      <c r="AI537" s="1">
        <v>12.004</v>
      </c>
      <c r="AJ537" s="1">
        <v>11.648</v>
      </c>
      <c r="AL537" s="1">
        <v>14.3</v>
      </c>
    </row>
    <row r="538" spans="2:38" ht="12.75" customHeight="1">
      <c r="B538" s="13">
        <v>516</v>
      </c>
      <c r="C538" s="14">
        <v>14.3</v>
      </c>
      <c r="D538" s="6" t="s">
        <v>771</v>
      </c>
      <c r="E538" s="15" t="s">
        <v>37</v>
      </c>
      <c r="F538" s="15"/>
      <c r="G538" s="16">
        <v>85</v>
      </c>
      <c r="H538" s="9">
        <v>12.007999999999999</v>
      </c>
      <c r="I538" s="10"/>
      <c r="J538" s="10" t="s">
        <v>772</v>
      </c>
      <c r="K538" s="10">
        <v>5904.7349999999997</v>
      </c>
      <c r="L538" s="10">
        <v>11.659000000000001</v>
      </c>
      <c r="M538" s="10">
        <v>12.004</v>
      </c>
      <c r="N538" s="10">
        <v>12.004</v>
      </c>
      <c r="O538" s="10">
        <v>14.3</v>
      </c>
      <c r="P538" s="10"/>
      <c r="Q538" s="11"/>
      <c r="R538" s="10" t="s">
        <v>772</v>
      </c>
      <c r="S538" s="10">
        <v>5925.5360000000001</v>
      </c>
      <c r="T538" s="10">
        <v>11.673999999999999</v>
      </c>
      <c r="U538" s="10">
        <v>12.057</v>
      </c>
      <c r="V538" s="10">
        <v>12.057</v>
      </c>
      <c r="W538" s="10">
        <v>14.3</v>
      </c>
      <c r="X538" s="10"/>
      <c r="Y538" s="10"/>
      <c r="Z538" s="12">
        <v>518</v>
      </c>
      <c r="AA538" s="10">
        <v>12.15</v>
      </c>
      <c r="AB538" s="10">
        <v>14.3</v>
      </c>
      <c r="AC538" s="10" t="s">
        <v>41</v>
      </c>
      <c r="AD538" s="10" t="s">
        <v>41</v>
      </c>
      <c r="AF538" s="2">
        <v>531</v>
      </c>
      <c r="AG538" s="2">
        <v>519</v>
      </c>
      <c r="AH538" s="1">
        <v>5902.8609999999999</v>
      </c>
      <c r="AI538" s="1">
        <v>11.648</v>
      </c>
      <c r="AJ538" s="1">
        <v>11.983000000000001</v>
      </c>
      <c r="AL538" s="1">
        <v>14.3</v>
      </c>
    </row>
    <row r="539" spans="2:38" ht="12.75" customHeight="1">
      <c r="B539" s="4">
        <v>517</v>
      </c>
      <c r="C539" s="5">
        <v>14.3</v>
      </c>
      <c r="D539" s="6" t="s">
        <v>748</v>
      </c>
      <c r="E539" s="7" t="s">
        <v>37</v>
      </c>
      <c r="F539" s="7"/>
      <c r="G539" s="8">
        <v>85</v>
      </c>
      <c r="H539" s="9">
        <v>12.005000000000001</v>
      </c>
      <c r="I539" s="10"/>
      <c r="J539" s="10" t="s">
        <v>773</v>
      </c>
      <c r="K539" s="10">
        <v>5916.74</v>
      </c>
      <c r="L539" s="10">
        <v>12.004</v>
      </c>
      <c r="M539" s="10">
        <v>12.007</v>
      </c>
      <c r="N539" s="10">
        <v>12.007</v>
      </c>
      <c r="O539" s="10">
        <v>14.3</v>
      </c>
      <c r="P539" s="10"/>
      <c r="Q539" s="11"/>
      <c r="R539" s="10" t="s">
        <v>773</v>
      </c>
      <c r="S539" s="10">
        <v>5937.5929999999998</v>
      </c>
      <c r="T539" s="10">
        <v>12.057</v>
      </c>
      <c r="U539" s="10">
        <v>11.999000000000001</v>
      </c>
      <c r="V539" s="10">
        <v>11.999000000000001</v>
      </c>
      <c r="W539" s="10">
        <v>14.3</v>
      </c>
      <c r="X539" s="10"/>
      <c r="Y539" s="10"/>
      <c r="Z539" s="12">
        <v>519</v>
      </c>
      <c r="AA539" s="10">
        <v>12.09</v>
      </c>
      <c r="AB539" s="10">
        <v>14.3</v>
      </c>
      <c r="AC539" s="10" t="s">
        <v>41</v>
      </c>
      <c r="AD539" s="10" t="s">
        <v>41</v>
      </c>
      <c r="AF539" s="2">
        <v>532</v>
      </c>
      <c r="AG539" s="2">
        <v>520</v>
      </c>
      <c r="AH539" s="1">
        <v>5914.8440000000001</v>
      </c>
      <c r="AI539" s="1">
        <v>11.983000000000001</v>
      </c>
      <c r="AJ539" s="1">
        <v>11.97</v>
      </c>
      <c r="AL539" s="1">
        <v>14.3</v>
      </c>
    </row>
    <row r="540" spans="2:38" ht="12.75" customHeight="1">
      <c r="B540" s="13">
        <v>518</v>
      </c>
      <c r="C540" s="14">
        <v>14.3</v>
      </c>
      <c r="D540" s="6" t="s">
        <v>760</v>
      </c>
      <c r="E540" s="15" t="s">
        <v>37</v>
      </c>
      <c r="F540" s="15"/>
      <c r="G540" s="16">
        <v>85</v>
      </c>
      <c r="H540" s="9">
        <v>12.003</v>
      </c>
      <c r="I540" s="10"/>
      <c r="J540" s="10" t="s">
        <v>774</v>
      </c>
      <c r="K540" s="10">
        <v>5928.7460000000001</v>
      </c>
      <c r="L540" s="10">
        <v>12.007</v>
      </c>
      <c r="M540" s="10">
        <v>12.009</v>
      </c>
      <c r="N540" s="10">
        <v>12.009</v>
      </c>
      <c r="O540" s="10">
        <v>14.3</v>
      </c>
      <c r="P540" s="10"/>
      <c r="Q540" s="11"/>
      <c r="R540" s="10" t="s">
        <v>774</v>
      </c>
      <c r="S540" s="10">
        <v>5949.5919999999996</v>
      </c>
      <c r="T540" s="10">
        <v>11.999000000000001</v>
      </c>
      <c r="U540" s="10">
        <v>12.04</v>
      </c>
      <c r="V540" s="10">
        <v>12.04</v>
      </c>
      <c r="W540" s="10">
        <v>14.3</v>
      </c>
      <c r="X540" s="10"/>
      <c r="Y540" s="10"/>
      <c r="Z540" s="12">
        <v>520</v>
      </c>
      <c r="AA540" s="10">
        <v>12.12</v>
      </c>
      <c r="AB540" s="10">
        <v>14.3</v>
      </c>
      <c r="AC540" s="10" t="s">
        <v>41</v>
      </c>
      <c r="AD540" s="10" t="s">
        <v>41</v>
      </c>
      <c r="AF540" s="2">
        <v>533</v>
      </c>
      <c r="AG540" s="2">
        <v>521</v>
      </c>
      <c r="AH540" s="1">
        <v>5926.8149999999996</v>
      </c>
      <c r="AI540" s="1">
        <v>11.97</v>
      </c>
      <c r="AJ540" s="1">
        <v>12.009</v>
      </c>
      <c r="AL540" s="1">
        <v>14.3</v>
      </c>
    </row>
    <row r="541" spans="2:38" ht="12.75" customHeight="1">
      <c r="B541" s="4">
        <v>519</v>
      </c>
      <c r="C541" s="5">
        <v>14.3</v>
      </c>
      <c r="D541" s="6" t="s">
        <v>760</v>
      </c>
      <c r="E541" s="7" t="s">
        <v>37</v>
      </c>
      <c r="F541" s="7"/>
      <c r="G541" s="8">
        <v>85</v>
      </c>
      <c r="H541" s="9">
        <v>11.664</v>
      </c>
      <c r="I541" s="10"/>
      <c r="J541" s="10" t="s">
        <v>775</v>
      </c>
      <c r="K541" s="10">
        <v>5940.7550000000001</v>
      </c>
      <c r="L541" s="10">
        <v>12.009</v>
      </c>
      <c r="M541" s="10">
        <v>11.648</v>
      </c>
      <c r="N541" s="10">
        <v>11.648999999999999</v>
      </c>
      <c r="O541" s="10">
        <v>14.3</v>
      </c>
      <c r="P541" s="10"/>
      <c r="Q541" s="11"/>
      <c r="R541" s="10" t="s">
        <v>775</v>
      </c>
      <c r="S541" s="10">
        <v>5961.6310000000003</v>
      </c>
      <c r="T541" s="10">
        <v>12.04</v>
      </c>
      <c r="U541" s="10">
        <v>11.680999999999999</v>
      </c>
      <c r="V541" s="10">
        <v>11.680999999999999</v>
      </c>
      <c r="W541" s="10">
        <v>14.3</v>
      </c>
      <c r="X541" s="10"/>
      <c r="Y541" s="10"/>
      <c r="Z541" s="12">
        <v>521</v>
      </c>
      <c r="AA541" s="10">
        <v>11.77</v>
      </c>
      <c r="AB541" s="10">
        <v>14.3</v>
      </c>
      <c r="AC541" s="10" t="s">
        <v>41</v>
      </c>
      <c r="AD541" s="10" t="s">
        <v>41</v>
      </c>
      <c r="AF541" s="2">
        <v>534</v>
      </c>
      <c r="AG541" s="2">
        <v>522</v>
      </c>
      <c r="AH541" s="1">
        <v>5938.8230000000003</v>
      </c>
      <c r="AI541" s="1">
        <v>12.009</v>
      </c>
      <c r="AJ541" s="1">
        <v>11.62</v>
      </c>
      <c r="AL541" s="1">
        <v>14.3</v>
      </c>
    </row>
    <row r="542" spans="2:38" ht="12.75" customHeight="1">
      <c r="B542" s="31">
        <v>520</v>
      </c>
      <c r="C542" s="14">
        <v>14.3</v>
      </c>
      <c r="D542" s="6" t="s">
        <v>776</v>
      </c>
      <c r="E542" s="15" t="s">
        <v>37</v>
      </c>
      <c r="F542" s="15"/>
      <c r="G542" s="16">
        <v>85</v>
      </c>
      <c r="H542" s="9">
        <v>11.670999999999999</v>
      </c>
      <c r="I542" s="10"/>
      <c r="J542" s="10" t="s">
        <v>777</v>
      </c>
      <c r="K542" s="10">
        <v>5952.4040000000005</v>
      </c>
      <c r="L542" s="10">
        <v>11.648</v>
      </c>
      <c r="M542" s="10">
        <v>11.680999999999999</v>
      </c>
      <c r="N542" s="10">
        <v>11.680999999999999</v>
      </c>
      <c r="O542" s="10">
        <v>14.3</v>
      </c>
      <c r="P542" s="10"/>
      <c r="Q542" s="11"/>
      <c r="R542" s="10" t="s">
        <v>777</v>
      </c>
      <c r="S542" s="10">
        <v>5973.3130000000001</v>
      </c>
      <c r="T542" s="10">
        <v>11.680999999999999</v>
      </c>
      <c r="U542" s="10">
        <v>11.692</v>
      </c>
      <c r="V542" s="10">
        <v>11.692</v>
      </c>
      <c r="W542" s="10">
        <v>14.3</v>
      </c>
      <c r="X542" s="10"/>
      <c r="Y542" s="10"/>
      <c r="Z542" s="12">
        <v>522</v>
      </c>
      <c r="AA542" s="10">
        <v>11.78</v>
      </c>
      <c r="AB542" s="10">
        <v>14.3</v>
      </c>
      <c r="AC542" s="10" t="s">
        <v>41</v>
      </c>
      <c r="AD542" s="10" t="s">
        <v>41</v>
      </c>
      <c r="AF542" s="2">
        <v>535</v>
      </c>
      <c r="AG542" s="2">
        <v>523</v>
      </c>
      <c r="AH542" s="1">
        <v>5950.4440000000004</v>
      </c>
      <c r="AI542" s="1">
        <v>11.62</v>
      </c>
      <c r="AJ542" s="1">
        <v>11.644</v>
      </c>
      <c r="AL542" s="1">
        <v>14.3</v>
      </c>
    </row>
    <row r="543" spans="2:38" ht="12.75" customHeight="1">
      <c r="B543" s="4">
        <v>521</v>
      </c>
      <c r="C543" s="5">
        <v>14.3</v>
      </c>
      <c r="D543" s="6" t="s">
        <v>778</v>
      </c>
      <c r="E543" s="7" t="s">
        <v>37</v>
      </c>
      <c r="F543" s="7"/>
      <c r="G543" s="8">
        <v>85</v>
      </c>
      <c r="H543" s="9">
        <v>11.997999999999999</v>
      </c>
      <c r="I543" s="10"/>
      <c r="J543" s="10" t="s">
        <v>779</v>
      </c>
      <c r="K543" s="10">
        <v>5964.085</v>
      </c>
      <c r="L543" s="10">
        <v>11.680999999999999</v>
      </c>
      <c r="M543" s="10">
        <v>11.989000000000001</v>
      </c>
      <c r="N543" s="10">
        <v>11.989000000000001</v>
      </c>
      <c r="O543" s="10">
        <v>14.3</v>
      </c>
      <c r="P543" s="10"/>
      <c r="Q543" s="11"/>
      <c r="R543" s="10" t="s">
        <v>779</v>
      </c>
      <c r="S543" s="10">
        <v>5985.0050000000001</v>
      </c>
      <c r="T543" s="10">
        <v>11.692</v>
      </c>
      <c r="U543" s="10">
        <v>12.019</v>
      </c>
      <c r="V543" s="10">
        <v>12.019</v>
      </c>
      <c r="W543" s="10">
        <v>14.3</v>
      </c>
      <c r="X543" s="10"/>
      <c r="Y543" s="10"/>
      <c r="Z543" s="12">
        <v>523</v>
      </c>
      <c r="AA543" s="10">
        <v>12.1</v>
      </c>
      <c r="AB543" s="10">
        <v>14.3</v>
      </c>
      <c r="AC543" s="10" t="s">
        <v>41</v>
      </c>
      <c r="AD543" s="10" t="s">
        <v>41</v>
      </c>
      <c r="AF543" s="2">
        <v>536</v>
      </c>
      <c r="AG543" s="2">
        <v>524</v>
      </c>
      <c r="AH543" s="1">
        <v>5962.0879999999997</v>
      </c>
      <c r="AI543" s="1">
        <v>11.644</v>
      </c>
      <c r="AJ543" s="1">
        <v>11.962999999999999</v>
      </c>
      <c r="AL543" s="1">
        <v>14.3</v>
      </c>
    </row>
    <row r="544" spans="2:38" ht="12.75" customHeight="1">
      <c r="B544" s="13">
        <v>522</v>
      </c>
      <c r="C544" s="14">
        <v>14.3</v>
      </c>
      <c r="D544" s="6" t="s">
        <v>780</v>
      </c>
      <c r="E544" s="15" t="s">
        <v>37</v>
      </c>
      <c r="F544" s="15"/>
      <c r="G544" s="16">
        <v>85</v>
      </c>
      <c r="H544" s="9">
        <v>12.006</v>
      </c>
      <c r="I544" s="10"/>
      <c r="J544" s="10" t="s">
        <v>781</v>
      </c>
      <c r="K544" s="10">
        <v>5976.0739999999996</v>
      </c>
      <c r="L544" s="10">
        <v>11.989000000000001</v>
      </c>
      <c r="M544" s="10">
        <v>11.974</v>
      </c>
      <c r="N544" s="10">
        <v>11.973000000000001</v>
      </c>
      <c r="O544" s="10">
        <v>14.3</v>
      </c>
      <c r="P544" s="10"/>
      <c r="Q544" s="11"/>
      <c r="R544" s="10" t="s">
        <v>781</v>
      </c>
      <c r="S544" s="10">
        <v>5997.0240000000003</v>
      </c>
      <c r="T544" s="10">
        <v>12.019</v>
      </c>
      <c r="U544" s="10">
        <v>12.004</v>
      </c>
      <c r="V544" s="10">
        <v>12.004</v>
      </c>
      <c r="W544" s="10">
        <v>14.3</v>
      </c>
      <c r="X544" s="10"/>
      <c r="Y544" s="10"/>
      <c r="Z544" s="12">
        <v>524</v>
      </c>
      <c r="AA544" s="10">
        <v>12.08</v>
      </c>
      <c r="AB544" s="10">
        <v>14.3</v>
      </c>
      <c r="AC544" s="10" t="s">
        <v>41</v>
      </c>
      <c r="AD544" s="10" t="s">
        <v>41</v>
      </c>
      <c r="AF544" s="2">
        <v>537</v>
      </c>
      <c r="AG544" s="2">
        <v>525</v>
      </c>
      <c r="AH544" s="1">
        <v>5974.05</v>
      </c>
      <c r="AI544" s="1">
        <v>11.962999999999999</v>
      </c>
      <c r="AJ544" s="1">
        <v>11.976000000000001</v>
      </c>
      <c r="AL544" s="1">
        <v>14.3</v>
      </c>
    </row>
    <row r="545" spans="2:38" ht="12.75" customHeight="1">
      <c r="B545" s="4">
        <v>523</v>
      </c>
      <c r="C545" s="5">
        <v>14.3</v>
      </c>
      <c r="D545" s="6" t="s">
        <v>185</v>
      </c>
      <c r="E545" s="7" t="s">
        <v>37</v>
      </c>
      <c r="F545" s="7"/>
      <c r="G545" s="8">
        <v>85</v>
      </c>
      <c r="H545" s="9">
        <v>11.654999999999999</v>
      </c>
      <c r="I545" s="10"/>
      <c r="J545" s="10" t="s">
        <v>782</v>
      </c>
      <c r="K545" s="10">
        <v>5988.0469999999996</v>
      </c>
      <c r="L545" s="10">
        <v>11.974</v>
      </c>
      <c r="M545" s="10">
        <v>11.654</v>
      </c>
      <c r="N545" s="10">
        <v>11.653</v>
      </c>
      <c r="O545" s="10">
        <v>14.3</v>
      </c>
      <c r="P545" s="10"/>
      <c r="Q545" s="11"/>
      <c r="R545" s="10" t="s">
        <v>782</v>
      </c>
      <c r="S545" s="10">
        <v>6009.0280000000002</v>
      </c>
      <c r="T545" s="10">
        <v>12.004</v>
      </c>
      <c r="U545" s="10">
        <v>11.683999999999999</v>
      </c>
      <c r="V545" s="10">
        <v>11.683999999999999</v>
      </c>
      <c r="W545" s="10">
        <v>14.3</v>
      </c>
      <c r="X545" s="10"/>
      <c r="Y545" s="10"/>
      <c r="Z545" s="12">
        <v>525</v>
      </c>
      <c r="AA545" s="10">
        <v>11.77</v>
      </c>
      <c r="AB545" s="10">
        <v>14.3</v>
      </c>
      <c r="AC545" s="10" t="s">
        <v>41</v>
      </c>
      <c r="AD545" s="10" t="s">
        <v>41</v>
      </c>
      <c r="AF545" s="2">
        <v>538</v>
      </c>
      <c r="AG545" s="2">
        <v>526</v>
      </c>
      <c r="AH545" s="1">
        <v>5986.0259999999998</v>
      </c>
      <c r="AI545" s="1">
        <v>11.976000000000001</v>
      </c>
      <c r="AJ545" s="1">
        <v>11.638</v>
      </c>
      <c r="AL545" s="1">
        <v>14.3</v>
      </c>
    </row>
    <row r="546" spans="2:38" ht="12.75" customHeight="1">
      <c r="B546" s="13">
        <v>524</v>
      </c>
      <c r="C546" s="14">
        <v>14.3</v>
      </c>
      <c r="D546" s="6" t="s">
        <v>694</v>
      </c>
      <c r="E546" s="15" t="s">
        <v>37</v>
      </c>
      <c r="F546" s="15"/>
      <c r="G546" s="16">
        <v>85</v>
      </c>
      <c r="H546" s="9">
        <v>12.005000000000001</v>
      </c>
      <c r="I546" s="10"/>
      <c r="J546" s="10" t="s">
        <v>783</v>
      </c>
      <c r="K546" s="10">
        <v>5999.701</v>
      </c>
      <c r="L546" s="10">
        <v>11.654</v>
      </c>
      <c r="M546" s="10">
        <v>12.002000000000001</v>
      </c>
      <c r="N546" s="10">
        <v>12.002000000000001</v>
      </c>
      <c r="O546" s="10">
        <v>14.3</v>
      </c>
      <c r="P546" s="10"/>
      <c r="Q546" s="11"/>
      <c r="R546" s="10" t="s">
        <v>783</v>
      </c>
      <c r="S546" s="10">
        <v>6020.7120000000004</v>
      </c>
      <c r="T546" s="10">
        <v>11.683999999999999</v>
      </c>
      <c r="U546" s="10">
        <v>12.05</v>
      </c>
      <c r="V546" s="10">
        <v>12.05</v>
      </c>
      <c r="W546" s="10">
        <v>14.3</v>
      </c>
      <c r="X546" s="10"/>
      <c r="Y546" s="10"/>
      <c r="Z546" s="12">
        <v>526</v>
      </c>
      <c r="AA546" s="10">
        <v>12.11</v>
      </c>
      <c r="AB546" s="10">
        <v>14.3</v>
      </c>
      <c r="AC546" s="10" t="s">
        <v>41</v>
      </c>
      <c r="AD546" s="10" t="s">
        <v>41</v>
      </c>
      <c r="AF546" s="2">
        <v>539</v>
      </c>
      <c r="AG546" s="2">
        <v>527</v>
      </c>
      <c r="AH546" s="1">
        <v>5997.6639999999998</v>
      </c>
      <c r="AI546" s="1">
        <v>11.638</v>
      </c>
      <c r="AJ546" s="1">
        <v>11.996</v>
      </c>
      <c r="AL546" s="1">
        <v>14.3</v>
      </c>
    </row>
    <row r="547" spans="2:38" ht="12.75" customHeight="1">
      <c r="B547" s="4">
        <v>525</v>
      </c>
      <c r="C547" s="5">
        <v>14.3</v>
      </c>
      <c r="D547" s="6" t="s">
        <v>784</v>
      </c>
      <c r="E547" s="7" t="s">
        <v>37</v>
      </c>
      <c r="F547" s="7"/>
      <c r="G547" s="8">
        <v>85</v>
      </c>
      <c r="H547" s="9">
        <v>12.000999999999999</v>
      </c>
      <c r="I547" s="10"/>
      <c r="J547" s="10" t="s">
        <v>785</v>
      </c>
      <c r="K547" s="10">
        <v>6011.7020000000002</v>
      </c>
      <c r="L547" s="10">
        <v>12.002000000000001</v>
      </c>
      <c r="M547" s="10">
        <v>12.007</v>
      </c>
      <c r="N547" s="10">
        <v>12.007</v>
      </c>
      <c r="O547" s="10">
        <v>14.3</v>
      </c>
      <c r="P547" s="10"/>
      <c r="Q547" s="11"/>
      <c r="R547" s="10" t="s">
        <v>785</v>
      </c>
      <c r="S547" s="10">
        <v>6032.7619999999997</v>
      </c>
      <c r="T547" s="10">
        <v>12.05</v>
      </c>
      <c r="U547" s="10">
        <v>12.026999999999999</v>
      </c>
      <c r="V547" s="10">
        <v>12.026999999999999</v>
      </c>
      <c r="W547" s="10">
        <v>14.3</v>
      </c>
      <c r="X547" s="10"/>
      <c r="Y547" s="10"/>
      <c r="Z547" s="12">
        <v>527</v>
      </c>
      <c r="AA547" s="10">
        <v>12.1</v>
      </c>
      <c r="AB547" s="10">
        <v>14.3</v>
      </c>
      <c r="AC547" s="10" t="s">
        <v>41</v>
      </c>
      <c r="AD547" s="10" t="s">
        <v>41</v>
      </c>
      <c r="AF547" s="2">
        <v>540</v>
      </c>
      <c r="AG547" s="2">
        <v>528</v>
      </c>
      <c r="AH547" s="1">
        <v>6009.66</v>
      </c>
      <c r="AI547" s="1">
        <v>11.996</v>
      </c>
      <c r="AJ547" s="1">
        <v>11.987</v>
      </c>
      <c r="AL547" s="1">
        <v>14.3</v>
      </c>
    </row>
    <row r="548" spans="2:38" ht="12.75" customHeight="1">
      <c r="B548" s="13">
        <v>526</v>
      </c>
      <c r="C548" s="14">
        <v>14.3</v>
      </c>
      <c r="D548" s="6" t="s">
        <v>786</v>
      </c>
      <c r="E548" s="15" t="s">
        <v>37</v>
      </c>
      <c r="F548" s="15"/>
      <c r="G548" s="16">
        <v>120</v>
      </c>
      <c r="H548" s="9">
        <v>12.004</v>
      </c>
      <c r="I548" s="10"/>
      <c r="J548" s="10" t="s">
        <v>787</v>
      </c>
      <c r="K548" s="10">
        <v>6023.7089999999998</v>
      </c>
      <c r="L548" s="10">
        <v>12.007</v>
      </c>
      <c r="M548" s="10">
        <v>12.013999999999999</v>
      </c>
      <c r="N548" s="10">
        <v>12.013999999999999</v>
      </c>
      <c r="O548" s="10">
        <v>14.3</v>
      </c>
      <c r="P548" s="10"/>
      <c r="Q548" s="11"/>
      <c r="R548" s="10" t="s">
        <v>787</v>
      </c>
      <c r="S548" s="10">
        <v>6044.7889999999998</v>
      </c>
      <c r="T548" s="10">
        <v>12.026999999999999</v>
      </c>
      <c r="U548" s="10">
        <v>12.026999999999999</v>
      </c>
      <c r="V548" s="10">
        <v>12.026999999999999</v>
      </c>
      <c r="W548" s="10">
        <v>14.3</v>
      </c>
      <c r="X548" s="10"/>
      <c r="Y548" s="10"/>
      <c r="Z548" s="12">
        <v>528</v>
      </c>
      <c r="AA548" s="10">
        <v>12.12</v>
      </c>
      <c r="AB548" s="10">
        <v>14.3</v>
      </c>
      <c r="AC548" s="10" t="s">
        <v>41</v>
      </c>
      <c r="AD548" s="10" t="s">
        <v>41</v>
      </c>
      <c r="AF548" s="2">
        <v>541</v>
      </c>
      <c r="AG548" s="2">
        <v>529</v>
      </c>
      <c r="AH548" s="1">
        <v>6021.6469999999999</v>
      </c>
      <c r="AI548" s="1">
        <v>11.987</v>
      </c>
      <c r="AJ548" s="1">
        <v>11.99</v>
      </c>
      <c r="AL548" s="1">
        <v>14.3</v>
      </c>
    </row>
    <row r="549" spans="2:38" ht="12.75" customHeight="1">
      <c r="B549" s="4">
        <v>527</v>
      </c>
      <c r="C549" s="5">
        <v>14.3</v>
      </c>
      <c r="D549" s="6" t="s">
        <v>788</v>
      </c>
      <c r="E549" s="7" t="s">
        <v>37</v>
      </c>
      <c r="F549" s="7"/>
      <c r="G549" s="8">
        <v>120</v>
      </c>
      <c r="H549" s="9">
        <v>11.936</v>
      </c>
      <c r="I549" s="10"/>
      <c r="J549" s="10" t="s">
        <v>789</v>
      </c>
      <c r="K549" s="10">
        <v>6035.723</v>
      </c>
      <c r="L549" s="10">
        <v>12.013999999999999</v>
      </c>
      <c r="M549" s="10">
        <v>11.928000000000001</v>
      </c>
      <c r="N549" s="10">
        <v>11.928000000000001</v>
      </c>
      <c r="O549" s="10">
        <v>14.3</v>
      </c>
      <c r="P549" s="10"/>
      <c r="Q549" s="11"/>
      <c r="R549" s="10" t="s">
        <v>789</v>
      </c>
      <c r="S549" s="10">
        <v>6056.8149999999996</v>
      </c>
      <c r="T549" s="10">
        <v>12.026999999999999</v>
      </c>
      <c r="U549" s="10">
        <v>11.952999999999999</v>
      </c>
      <c r="V549" s="10">
        <v>11.952999999999999</v>
      </c>
      <c r="W549" s="10">
        <v>14.3</v>
      </c>
      <c r="X549" s="10"/>
      <c r="Y549" s="10"/>
      <c r="Z549" s="12">
        <v>529</v>
      </c>
      <c r="AA549" s="10">
        <v>12.03</v>
      </c>
      <c r="AB549" s="10">
        <v>14.3</v>
      </c>
      <c r="AC549" s="10" t="s">
        <v>41</v>
      </c>
      <c r="AD549" s="10" t="s">
        <v>41</v>
      </c>
      <c r="AF549" s="2">
        <v>542</v>
      </c>
      <c r="AG549" s="2">
        <v>530</v>
      </c>
      <c r="AH549" s="1">
        <v>6033.6369999999997</v>
      </c>
      <c r="AI549" s="1">
        <v>11.99</v>
      </c>
      <c r="AJ549" s="1">
        <v>11.916</v>
      </c>
      <c r="AL549" s="1">
        <v>14.3</v>
      </c>
    </row>
    <row r="550" spans="2:38" ht="12.75" customHeight="1">
      <c r="B550" s="13">
        <v>528</v>
      </c>
      <c r="C550" s="14">
        <v>14.3</v>
      </c>
      <c r="D550" s="6" t="s">
        <v>788</v>
      </c>
      <c r="E550" s="15" t="s">
        <v>37</v>
      </c>
      <c r="F550" s="15"/>
      <c r="G550" s="16">
        <v>120</v>
      </c>
      <c r="H550" s="9">
        <v>12.003</v>
      </c>
      <c r="I550" s="10"/>
      <c r="J550" s="10" t="s">
        <v>790</v>
      </c>
      <c r="K550" s="10">
        <v>6047.6509999999998</v>
      </c>
      <c r="L550" s="10">
        <v>11.928000000000001</v>
      </c>
      <c r="M550" s="10">
        <v>11.994</v>
      </c>
      <c r="N550" s="10">
        <v>11.994</v>
      </c>
      <c r="O550" s="10">
        <v>14.3</v>
      </c>
      <c r="P550" s="10"/>
      <c r="Q550" s="11"/>
      <c r="R550" s="10" t="s">
        <v>790</v>
      </c>
      <c r="S550" s="10">
        <v>6068.7690000000002</v>
      </c>
      <c r="T550" s="10">
        <v>11.952999999999999</v>
      </c>
      <c r="U550" s="10">
        <v>12.045</v>
      </c>
      <c r="V550" s="10">
        <v>12.045</v>
      </c>
      <c r="W550" s="10">
        <v>14.3</v>
      </c>
      <c r="X550" s="10"/>
      <c r="Y550" s="10"/>
      <c r="Z550" s="12">
        <v>530</v>
      </c>
      <c r="AA550" s="10">
        <v>12.11</v>
      </c>
      <c r="AB550" s="10">
        <v>14.3</v>
      </c>
      <c r="AC550" s="10" t="s">
        <v>41</v>
      </c>
      <c r="AD550" s="10" t="s">
        <v>41</v>
      </c>
      <c r="AF550" s="2">
        <v>543</v>
      </c>
      <c r="AG550" s="2">
        <v>531</v>
      </c>
      <c r="AH550" s="1">
        <v>6045.5529999999999</v>
      </c>
      <c r="AI550" s="1">
        <v>11.916</v>
      </c>
      <c r="AJ550" s="1">
        <v>11.981</v>
      </c>
      <c r="AL550" s="1">
        <v>14.3</v>
      </c>
    </row>
    <row r="551" spans="2:38" ht="12.75" customHeight="1">
      <c r="B551" s="4">
        <v>529</v>
      </c>
      <c r="C551" s="5">
        <v>14.3</v>
      </c>
      <c r="D551" s="6" t="s">
        <v>220</v>
      </c>
      <c r="E551" s="7" t="s">
        <v>37</v>
      </c>
      <c r="F551" s="7"/>
      <c r="G551" s="8">
        <v>120</v>
      </c>
      <c r="H551" s="9">
        <v>12.004</v>
      </c>
      <c r="I551" s="10"/>
      <c r="J551" s="10" t="s">
        <v>791</v>
      </c>
      <c r="K551" s="10">
        <v>6059.6450000000004</v>
      </c>
      <c r="L551" s="10">
        <v>11.994</v>
      </c>
      <c r="M551" s="10">
        <v>12.016999999999999</v>
      </c>
      <c r="N551" s="10">
        <v>12.016999999999999</v>
      </c>
      <c r="O551" s="10">
        <v>14.3</v>
      </c>
      <c r="P551" s="10"/>
      <c r="Q551" s="11"/>
      <c r="R551" s="10" t="s">
        <v>791</v>
      </c>
      <c r="S551" s="10">
        <v>6080.8130000000001</v>
      </c>
      <c r="T551" s="10">
        <v>12.045</v>
      </c>
      <c r="U551" s="10">
        <v>12.019</v>
      </c>
      <c r="V551" s="10">
        <v>12.019</v>
      </c>
      <c r="W551" s="10">
        <v>14.3</v>
      </c>
      <c r="X551" s="10"/>
      <c r="Y551" s="10"/>
      <c r="Z551" s="12">
        <v>531</v>
      </c>
      <c r="AA551" s="10">
        <v>12.1</v>
      </c>
      <c r="AB551" s="10">
        <v>14.3</v>
      </c>
      <c r="AC551" s="10" t="s">
        <v>41</v>
      </c>
      <c r="AD551" s="10" t="s">
        <v>41</v>
      </c>
      <c r="AF551" s="2">
        <v>544</v>
      </c>
      <c r="AG551" s="2">
        <v>532</v>
      </c>
      <c r="AH551" s="1">
        <v>6057.5339999999997</v>
      </c>
      <c r="AI551" s="1">
        <v>11.981</v>
      </c>
      <c r="AJ551" s="1">
        <v>11.99</v>
      </c>
      <c r="AL551" s="1">
        <v>14.3</v>
      </c>
    </row>
    <row r="552" spans="2:38" ht="12.75" customHeight="1">
      <c r="B552" s="13">
        <v>530</v>
      </c>
      <c r="C552" s="14">
        <v>14.3</v>
      </c>
      <c r="D552" s="6" t="s">
        <v>236</v>
      </c>
      <c r="E552" s="15" t="s">
        <v>37</v>
      </c>
      <c r="F552" s="15"/>
      <c r="G552" s="16">
        <v>120</v>
      </c>
      <c r="H552" s="9">
        <v>12</v>
      </c>
      <c r="I552" s="10"/>
      <c r="J552" s="10" t="s">
        <v>792</v>
      </c>
      <c r="K552" s="10">
        <v>6071.6620000000003</v>
      </c>
      <c r="L552" s="10">
        <v>12.016999999999999</v>
      </c>
      <c r="M552" s="10">
        <v>11.986000000000001</v>
      </c>
      <c r="N552" s="10">
        <v>11.986000000000001</v>
      </c>
      <c r="O552" s="10">
        <v>14.3</v>
      </c>
      <c r="P552" s="10"/>
      <c r="Q552" s="11"/>
      <c r="R552" s="10" t="s">
        <v>792</v>
      </c>
      <c r="S552" s="10">
        <v>6092.8329999999996</v>
      </c>
      <c r="T552" s="10">
        <v>12.019</v>
      </c>
      <c r="U552" s="10">
        <v>12.026999999999999</v>
      </c>
      <c r="V552" s="10">
        <v>12.026999999999999</v>
      </c>
      <c r="W552" s="10">
        <v>14.3</v>
      </c>
      <c r="X552" s="10"/>
      <c r="Y552" s="10"/>
      <c r="Z552" s="12">
        <v>532</v>
      </c>
      <c r="AA552" s="10">
        <v>12.1</v>
      </c>
      <c r="AB552" s="10">
        <v>14.3</v>
      </c>
      <c r="AC552" s="10" t="s">
        <v>41</v>
      </c>
      <c r="AD552" s="10" t="s">
        <v>41</v>
      </c>
      <c r="AF552" s="2">
        <v>545</v>
      </c>
      <c r="AG552" s="2">
        <v>533</v>
      </c>
      <c r="AH552" s="1">
        <v>6069.5230000000001</v>
      </c>
      <c r="AI552" s="1">
        <v>11.99</v>
      </c>
      <c r="AJ552" s="1">
        <v>11.981999999999999</v>
      </c>
      <c r="AL552" s="1">
        <v>14.3</v>
      </c>
    </row>
    <row r="553" spans="2:38" ht="12.75" customHeight="1">
      <c r="B553" s="4">
        <v>531</v>
      </c>
      <c r="C553" s="5">
        <v>14.3</v>
      </c>
      <c r="D553" s="6" t="s">
        <v>758</v>
      </c>
      <c r="E553" s="7" t="s">
        <v>37</v>
      </c>
      <c r="F553" s="7"/>
      <c r="G553" s="8">
        <v>120</v>
      </c>
      <c r="H553" s="9">
        <v>12.002000000000001</v>
      </c>
      <c r="I553" s="10"/>
      <c r="J553" s="10" t="s">
        <v>793</v>
      </c>
      <c r="K553" s="10">
        <v>6083.6480000000001</v>
      </c>
      <c r="L553" s="10">
        <v>11.986000000000001</v>
      </c>
      <c r="M553" s="10">
        <v>12.002000000000001</v>
      </c>
      <c r="N553" s="10">
        <v>12.002000000000001</v>
      </c>
      <c r="O553" s="10">
        <v>14.3</v>
      </c>
      <c r="P553" s="10"/>
      <c r="Q553" s="11"/>
      <c r="R553" s="10" t="s">
        <v>793</v>
      </c>
      <c r="S553" s="10">
        <v>6104.86</v>
      </c>
      <c r="T553" s="10">
        <v>12.026999999999999</v>
      </c>
      <c r="U553" s="10">
        <v>12.002000000000001</v>
      </c>
      <c r="V553" s="10">
        <v>12.002000000000001</v>
      </c>
      <c r="W553" s="10">
        <v>14.3</v>
      </c>
      <c r="X553" s="10"/>
      <c r="Y553" s="10"/>
      <c r="Z553" s="12">
        <v>533</v>
      </c>
      <c r="AA553" s="10">
        <v>12.1</v>
      </c>
      <c r="AB553" s="10">
        <v>14.3</v>
      </c>
      <c r="AC553" s="10" t="s">
        <v>41</v>
      </c>
      <c r="AD553" s="10" t="s">
        <v>41</v>
      </c>
      <c r="AF553" s="2">
        <v>546</v>
      </c>
      <c r="AG553" s="2">
        <v>534</v>
      </c>
      <c r="AH553" s="1">
        <v>6081.5050000000001</v>
      </c>
      <c r="AI553" s="1">
        <v>11.981999999999999</v>
      </c>
      <c r="AJ553" s="1">
        <v>11.974</v>
      </c>
      <c r="AL553" s="1">
        <v>14.3</v>
      </c>
    </row>
    <row r="554" spans="2:38" ht="12.75" customHeight="1">
      <c r="B554" s="13">
        <v>532</v>
      </c>
      <c r="C554" s="14">
        <v>14.3</v>
      </c>
      <c r="D554" s="6" t="s">
        <v>674</v>
      </c>
      <c r="E554" s="15" t="s">
        <v>37</v>
      </c>
      <c r="F554" s="15"/>
      <c r="G554" s="16">
        <v>120</v>
      </c>
      <c r="H554" s="9">
        <v>12.004</v>
      </c>
      <c r="I554" s="10"/>
      <c r="J554" s="10" t="s">
        <v>794</v>
      </c>
      <c r="K554" s="10">
        <v>6095.6490000000003</v>
      </c>
      <c r="L554" s="10">
        <v>12.002000000000001</v>
      </c>
      <c r="M554" s="10">
        <v>12.007</v>
      </c>
      <c r="N554" s="10">
        <v>12.007</v>
      </c>
      <c r="O554" s="10">
        <v>14.3</v>
      </c>
      <c r="P554" s="10"/>
      <c r="Q554" s="11"/>
      <c r="R554" s="10" t="s">
        <v>794</v>
      </c>
      <c r="S554" s="10">
        <v>6116.8609999999999</v>
      </c>
      <c r="T554" s="10">
        <v>12.002000000000001</v>
      </c>
      <c r="U554" s="10">
        <v>12.029</v>
      </c>
      <c r="V554" s="10">
        <v>12.029</v>
      </c>
      <c r="W554" s="10">
        <v>14.3</v>
      </c>
      <c r="X554" s="10"/>
      <c r="Y554" s="10"/>
      <c r="Z554" s="12">
        <v>534</v>
      </c>
      <c r="AA554" s="10">
        <v>12.11</v>
      </c>
      <c r="AB554" s="10">
        <v>14.3</v>
      </c>
      <c r="AC554" s="10" t="s">
        <v>41</v>
      </c>
      <c r="AD554" s="10" t="s">
        <v>41</v>
      </c>
      <c r="AF554" s="2">
        <v>547</v>
      </c>
      <c r="AG554" s="2">
        <v>535</v>
      </c>
      <c r="AH554" s="1">
        <v>6093.4790000000003</v>
      </c>
      <c r="AI554" s="1">
        <v>11.974</v>
      </c>
      <c r="AJ554" s="1">
        <v>11.972</v>
      </c>
      <c r="AL554" s="1">
        <v>14.3</v>
      </c>
    </row>
    <row r="555" spans="2:38" ht="12.75" customHeight="1">
      <c r="B555" s="4">
        <v>533</v>
      </c>
      <c r="C555" s="5">
        <v>14.3</v>
      </c>
      <c r="D555" s="6" t="s">
        <v>795</v>
      </c>
      <c r="E555" s="7" t="s">
        <v>37</v>
      </c>
      <c r="F555" s="7"/>
      <c r="G555" s="8">
        <v>120</v>
      </c>
      <c r="H555" s="9">
        <v>12.009</v>
      </c>
      <c r="I555" s="10"/>
      <c r="J555" s="10" t="s">
        <v>796</v>
      </c>
      <c r="K555" s="10">
        <v>6107.6559999999999</v>
      </c>
      <c r="L555" s="10">
        <v>12.007</v>
      </c>
      <c r="M555" s="10">
        <v>11.976000000000001</v>
      </c>
      <c r="N555" s="10">
        <v>11.976000000000001</v>
      </c>
      <c r="O555" s="10">
        <v>14.3</v>
      </c>
      <c r="P555" s="10"/>
      <c r="Q555" s="11"/>
      <c r="R555" s="10" t="s">
        <v>796</v>
      </c>
      <c r="S555" s="10">
        <v>6128.89</v>
      </c>
      <c r="T555" s="10">
        <v>12.029</v>
      </c>
      <c r="U555" s="10">
        <v>12.007</v>
      </c>
      <c r="V555" s="10">
        <v>12.007</v>
      </c>
      <c r="W555" s="10">
        <v>14.3</v>
      </c>
      <c r="X555" s="10"/>
      <c r="Y555" s="10"/>
      <c r="Z555" s="12">
        <v>535</v>
      </c>
      <c r="AA555" s="10">
        <v>12.08</v>
      </c>
      <c r="AB555" s="10">
        <v>14.3</v>
      </c>
      <c r="AC555" s="10" t="s">
        <v>41</v>
      </c>
      <c r="AD555" s="10" t="s">
        <v>41</v>
      </c>
      <c r="AF555" s="2">
        <v>548</v>
      </c>
      <c r="AG555" s="2">
        <v>536</v>
      </c>
      <c r="AH555" s="1">
        <v>6105.451</v>
      </c>
      <c r="AI555" s="1">
        <v>11.972</v>
      </c>
      <c r="AJ555" s="1">
        <v>11.945</v>
      </c>
      <c r="AL555" s="1">
        <v>14.3</v>
      </c>
    </row>
    <row r="556" spans="2:38" ht="12.75" customHeight="1">
      <c r="B556" s="13">
        <v>534</v>
      </c>
      <c r="C556" s="14">
        <v>14.3</v>
      </c>
      <c r="D556" s="6" t="s">
        <v>220</v>
      </c>
      <c r="E556" s="15" t="s">
        <v>37</v>
      </c>
      <c r="F556" s="15"/>
      <c r="G556" s="16">
        <v>120</v>
      </c>
      <c r="H556" s="9">
        <v>12.002000000000001</v>
      </c>
      <c r="I556" s="10"/>
      <c r="J556" s="10" t="s">
        <v>797</v>
      </c>
      <c r="K556" s="10">
        <v>6119.6319999999996</v>
      </c>
      <c r="L556" s="10">
        <v>11.976000000000001</v>
      </c>
      <c r="M556" s="10">
        <v>12.009</v>
      </c>
      <c r="N556" s="10">
        <v>12.009</v>
      </c>
      <c r="O556" s="10">
        <v>14.3</v>
      </c>
      <c r="P556" s="10"/>
      <c r="Q556" s="11"/>
      <c r="R556" s="10" t="s">
        <v>797</v>
      </c>
      <c r="S556" s="10">
        <v>6140.8969999999999</v>
      </c>
      <c r="T556" s="10">
        <v>12.007</v>
      </c>
      <c r="U556" s="10">
        <v>12.045</v>
      </c>
      <c r="V556" s="10">
        <v>12.045</v>
      </c>
      <c r="W556" s="10">
        <v>14.3</v>
      </c>
      <c r="X556" s="10"/>
      <c r="Y556" s="10"/>
      <c r="Z556" s="12">
        <v>536</v>
      </c>
      <c r="AA556" s="10">
        <v>12.12</v>
      </c>
      <c r="AB556" s="10">
        <v>14.3</v>
      </c>
      <c r="AC556" s="10" t="s">
        <v>41</v>
      </c>
      <c r="AD556" s="10" t="s">
        <v>41</v>
      </c>
      <c r="AF556" s="2">
        <v>549</v>
      </c>
      <c r="AG556" s="2">
        <v>537</v>
      </c>
      <c r="AH556" s="1">
        <v>6117.3959999999997</v>
      </c>
      <c r="AI556" s="1">
        <v>11.945</v>
      </c>
      <c r="AJ556" s="1">
        <v>11.996</v>
      </c>
      <c r="AL556" s="1">
        <v>14.3</v>
      </c>
    </row>
    <row r="557" spans="2:38" ht="12.75" customHeight="1">
      <c r="B557" s="4">
        <v>535</v>
      </c>
      <c r="C557" s="5">
        <v>14.3</v>
      </c>
      <c r="D557" s="6" t="s">
        <v>683</v>
      </c>
      <c r="E557" s="7" t="s">
        <v>37</v>
      </c>
      <c r="F557" s="7"/>
      <c r="G557" s="8">
        <v>120</v>
      </c>
      <c r="H557" s="9">
        <v>12.005000000000001</v>
      </c>
      <c r="I557" s="10"/>
      <c r="J557" s="10" t="s">
        <v>798</v>
      </c>
      <c r="K557" s="10">
        <v>6131.6409999999996</v>
      </c>
      <c r="L557" s="10">
        <v>12.009</v>
      </c>
      <c r="M557" s="10">
        <v>11.996</v>
      </c>
      <c r="N557" s="10">
        <v>11.996</v>
      </c>
      <c r="O557" s="10">
        <v>14.3</v>
      </c>
      <c r="P557" s="10"/>
      <c r="Q557" s="11"/>
      <c r="R557" s="10" t="s">
        <v>798</v>
      </c>
      <c r="S557" s="10">
        <v>6152.942</v>
      </c>
      <c r="T557" s="10">
        <v>12.045</v>
      </c>
      <c r="U557" s="10">
        <v>12.047000000000001</v>
      </c>
      <c r="V557" s="10">
        <v>12.047000000000001</v>
      </c>
      <c r="W557" s="10">
        <v>14.3</v>
      </c>
      <c r="X557" s="10"/>
      <c r="Y557" s="10"/>
      <c r="Z557" s="12">
        <v>537</v>
      </c>
      <c r="AA557" s="10">
        <v>12.11</v>
      </c>
      <c r="AB557" s="10">
        <v>14.3</v>
      </c>
      <c r="AC557" s="10" t="s">
        <v>41</v>
      </c>
      <c r="AD557" s="10" t="s">
        <v>41</v>
      </c>
      <c r="AF557" s="2">
        <v>550</v>
      </c>
      <c r="AG557" s="2">
        <v>538</v>
      </c>
      <c r="AH557" s="1">
        <v>6129.3919999999998</v>
      </c>
      <c r="AI557" s="1">
        <v>11.996</v>
      </c>
      <c r="AJ557" s="1">
        <v>11.996</v>
      </c>
      <c r="AL557" s="1">
        <v>14.3</v>
      </c>
    </row>
    <row r="558" spans="2:38" ht="12.75" customHeight="1">
      <c r="B558" s="13">
        <v>536</v>
      </c>
      <c r="C558" s="14">
        <v>14.3</v>
      </c>
      <c r="D558" s="6" t="s">
        <v>767</v>
      </c>
      <c r="E558" s="15" t="s">
        <v>37</v>
      </c>
      <c r="F558" s="15"/>
      <c r="G558" s="16">
        <v>120</v>
      </c>
      <c r="H558" s="9">
        <v>11.997999999999999</v>
      </c>
      <c r="I558" s="10"/>
      <c r="J558" s="10" t="s">
        <v>799</v>
      </c>
      <c r="K558" s="10">
        <v>6143.6379999999999</v>
      </c>
      <c r="L558" s="10">
        <v>11.996</v>
      </c>
      <c r="M558" s="10">
        <v>12.004</v>
      </c>
      <c r="N558" s="10">
        <v>12.004</v>
      </c>
      <c r="O558" s="10">
        <v>14.3</v>
      </c>
      <c r="P558" s="10"/>
      <c r="Q558" s="11"/>
      <c r="R558" s="10" t="s">
        <v>799</v>
      </c>
      <c r="S558" s="10">
        <v>6164.9889999999996</v>
      </c>
      <c r="T558" s="10">
        <v>12.047000000000001</v>
      </c>
      <c r="U558" s="10">
        <v>12.037000000000001</v>
      </c>
      <c r="V558" s="10">
        <v>12.037000000000001</v>
      </c>
      <c r="W558" s="10">
        <v>14.3</v>
      </c>
      <c r="X558" s="10"/>
      <c r="Y558" s="10"/>
      <c r="Z558" s="12">
        <v>538</v>
      </c>
      <c r="AA558" s="10">
        <v>12.11</v>
      </c>
      <c r="AB558" s="10">
        <v>14.3</v>
      </c>
      <c r="AC558" s="10" t="s">
        <v>41</v>
      </c>
      <c r="AD558" s="10" t="s">
        <v>41</v>
      </c>
      <c r="AF558" s="2">
        <v>551</v>
      </c>
      <c r="AG558" s="2">
        <v>539</v>
      </c>
      <c r="AH558" s="1">
        <v>6141.3869999999997</v>
      </c>
      <c r="AI558" s="1">
        <v>11.996</v>
      </c>
      <c r="AJ558" s="1">
        <v>11.976000000000001</v>
      </c>
      <c r="AL558" s="1">
        <v>14.3</v>
      </c>
    </row>
    <row r="559" spans="2:38" ht="12.75" customHeight="1">
      <c r="B559" s="4">
        <v>537</v>
      </c>
      <c r="C559" s="5">
        <v>14.3</v>
      </c>
      <c r="D559" s="6" t="s">
        <v>738</v>
      </c>
      <c r="E559" s="7" t="s">
        <v>37</v>
      </c>
      <c r="F559" s="7"/>
      <c r="G559" s="8">
        <v>120</v>
      </c>
      <c r="H559" s="9">
        <v>12.002000000000001</v>
      </c>
      <c r="I559" s="10"/>
      <c r="J559" s="10" t="s">
        <v>800</v>
      </c>
      <c r="K559" s="10">
        <v>6155.6419999999998</v>
      </c>
      <c r="L559" s="10">
        <v>12.004</v>
      </c>
      <c r="M559" s="10">
        <v>12.007</v>
      </c>
      <c r="N559" s="10">
        <v>12.007</v>
      </c>
      <c r="O559" s="10">
        <v>14.3</v>
      </c>
      <c r="P559" s="10"/>
      <c r="Q559" s="11"/>
      <c r="R559" s="10" t="s">
        <v>800</v>
      </c>
      <c r="S559" s="10">
        <v>6177.0259999999998</v>
      </c>
      <c r="T559" s="10">
        <v>12.037000000000001</v>
      </c>
      <c r="U559" s="10">
        <v>12.023999999999999</v>
      </c>
      <c r="V559" s="10">
        <v>12.023999999999999</v>
      </c>
      <c r="W559" s="10">
        <v>14.3</v>
      </c>
      <c r="X559" s="10"/>
      <c r="Y559" s="10"/>
      <c r="Z559" s="12">
        <v>539</v>
      </c>
      <c r="AA559" s="10">
        <v>12.11</v>
      </c>
      <c r="AB559" s="10">
        <v>14.3</v>
      </c>
      <c r="AC559" s="10" t="s">
        <v>41</v>
      </c>
      <c r="AD559" s="10" t="s">
        <v>41</v>
      </c>
      <c r="AF559" s="2">
        <v>552</v>
      </c>
      <c r="AG559" s="2">
        <v>540</v>
      </c>
      <c r="AH559" s="1">
        <v>6153.3630000000003</v>
      </c>
      <c r="AI559" s="1">
        <v>11.976000000000001</v>
      </c>
      <c r="AJ559" s="1">
        <v>11.984</v>
      </c>
      <c r="AL559" s="1">
        <v>14.3</v>
      </c>
    </row>
    <row r="560" spans="2:38" ht="12.75" customHeight="1">
      <c r="B560" s="13">
        <v>538</v>
      </c>
      <c r="C560" s="14">
        <v>14.3</v>
      </c>
      <c r="D560" s="6" t="s">
        <v>801</v>
      </c>
      <c r="E560" s="15" t="s">
        <v>37</v>
      </c>
      <c r="F560" s="15"/>
      <c r="G560" s="16">
        <v>120</v>
      </c>
      <c r="H560" s="9">
        <v>12.003</v>
      </c>
      <c r="I560" s="10"/>
      <c r="J560" s="10" t="s">
        <v>802</v>
      </c>
      <c r="K560" s="10">
        <v>6167.6480000000001</v>
      </c>
      <c r="L560" s="10">
        <v>12.007</v>
      </c>
      <c r="M560" s="10">
        <v>12.022</v>
      </c>
      <c r="N560" s="10">
        <v>12.022</v>
      </c>
      <c r="O560" s="10">
        <v>14.3</v>
      </c>
      <c r="P560" s="10"/>
      <c r="Q560" s="11"/>
      <c r="R560" s="10" t="s">
        <v>802</v>
      </c>
      <c r="S560" s="10">
        <v>6189.05</v>
      </c>
      <c r="T560" s="10">
        <v>12.023999999999999</v>
      </c>
      <c r="U560" s="10">
        <v>12.037000000000001</v>
      </c>
      <c r="V560" s="10">
        <v>12.037000000000001</v>
      </c>
      <c r="W560" s="10">
        <v>14.3</v>
      </c>
      <c r="X560" s="10"/>
      <c r="Y560" s="10"/>
      <c r="Z560" s="12">
        <v>540</v>
      </c>
      <c r="AA560" s="10">
        <v>12.1</v>
      </c>
      <c r="AB560" s="10">
        <v>14.3</v>
      </c>
      <c r="AC560" s="10" t="s">
        <v>41</v>
      </c>
      <c r="AD560" s="10" t="s">
        <v>41</v>
      </c>
      <c r="AF560" s="2">
        <v>553</v>
      </c>
      <c r="AG560" s="2">
        <v>541</v>
      </c>
      <c r="AH560" s="1">
        <v>6165.348</v>
      </c>
      <c r="AI560" s="1">
        <v>11.984</v>
      </c>
      <c r="AJ560" s="1">
        <v>11.994</v>
      </c>
      <c r="AL560" s="1">
        <v>14.3</v>
      </c>
    </row>
    <row r="561" spans="2:38" ht="12.75" customHeight="1">
      <c r="B561" s="4">
        <v>539</v>
      </c>
      <c r="C561" s="5">
        <v>14.3</v>
      </c>
      <c r="D561" s="6" t="s">
        <v>694</v>
      </c>
      <c r="E561" s="7" t="s">
        <v>37</v>
      </c>
      <c r="F561" s="7"/>
      <c r="G561" s="8">
        <v>120</v>
      </c>
      <c r="H561" s="9">
        <v>12.007</v>
      </c>
      <c r="I561" s="10"/>
      <c r="J561" s="10" t="s">
        <v>803</v>
      </c>
      <c r="K561" s="10">
        <v>6179.67</v>
      </c>
      <c r="L561" s="10">
        <v>12.022</v>
      </c>
      <c r="M561" s="10">
        <v>12.012</v>
      </c>
      <c r="N561" s="10">
        <v>12.012</v>
      </c>
      <c r="O561" s="10">
        <v>14.3</v>
      </c>
      <c r="P561" s="10"/>
      <c r="Q561" s="11"/>
      <c r="R561" s="10" t="s">
        <v>803</v>
      </c>
      <c r="S561" s="10">
        <v>6201.0870000000004</v>
      </c>
      <c r="T561" s="10">
        <v>12.037000000000001</v>
      </c>
      <c r="U561" s="10">
        <v>12.035</v>
      </c>
      <c r="V561" s="10">
        <v>12.035</v>
      </c>
      <c r="W561" s="10">
        <v>14.3</v>
      </c>
      <c r="X561" s="10"/>
      <c r="Y561" s="10"/>
      <c r="Z561" s="12">
        <v>541</v>
      </c>
      <c r="AA561" s="10">
        <v>12.13</v>
      </c>
      <c r="AB561" s="10">
        <v>14.3</v>
      </c>
      <c r="AC561" s="10" t="s">
        <v>41</v>
      </c>
      <c r="AD561" s="10" t="s">
        <v>41</v>
      </c>
      <c r="AF561" s="2">
        <v>554</v>
      </c>
      <c r="AG561" s="2">
        <v>542</v>
      </c>
      <c r="AH561" s="1">
        <v>6177.3410000000003</v>
      </c>
      <c r="AI561" s="1">
        <v>11.994</v>
      </c>
      <c r="AJ561" s="1">
        <v>11.977</v>
      </c>
      <c r="AL561" s="1">
        <v>14.3</v>
      </c>
    </row>
    <row r="562" spans="2:38" ht="12.75" customHeight="1">
      <c r="B562" s="13">
        <v>540</v>
      </c>
      <c r="C562" s="14">
        <v>14.3</v>
      </c>
      <c r="D562" s="6" t="s">
        <v>804</v>
      </c>
      <c r="E562" s="15" t="s">
        <v>37</v>
      </c>
      <c r="F562" s="15"/>
      <c r="G562" s="16">
        <v>120</v>
      </c>
      <c r="H562" s="9">
        <v>11.997</v>
      </c>
      <c r="I562" s="10"/>
      <c r="J562" s="10" t="s">
        <v>805</v>
      </c>
      <c r="K562" s="10">
        <v>6191.6819999999998</v>
      </c>
      <c r="L562" s="10">
        <v>12.012</v>
      </c>
      <c r="M562" s="10">
        <v>11.999000000000001</v>
      </c>
      <c r="N562" s="10">
        <v>11.999000000000001</v>
      </c>
      <c r="O562" s="10">
        <v>14.3</v>
      </c>
      <c r="P562" s="10"/>
      <c r="Q562" s="11"/>
      <c r="R562" s="10" t="s">
        <v>805</v>
      </c>
      <c r="S562" s="10">
        <v>6213.1220000000003</v>
      </c>
      <c r="T562" s="10">
        <v>12.035</v>
      </c>
      <c r="U562" s="10">
        <v>12.022</v>
      </c>
      <c r="V562" s="10">
        <v>12.022</v>
      </c>
      <c r="W562" s="10">
        <v>14.3</v>
      </c>
      <c r="X562" s="10"/>
      <c r="Y562" s="10"/>
      <c r="Z562" s="12">
        <v>542</v>
      </c>
      <c r="AA562" s="10">
        <v>12.12</v>
      </c>
      <c r="AB562" s="10">
        <v>14.3</v>
      </c>
      <c r="AC562" s="10" t="s">
        <v>41</v>
      </c>
      <c r="AD562" s="10" t="s">
        <v>41</v>
      </c>
      <c r="AF562" s="2">
        <v>555</v>
      </c>
      <c r="AG562" s="2">
        <v>543</v>
      </c>
      <c r="AH562" s="1">
        <v>6189.3180000000002</v>
      </c>
      <c r="AI562" s="1">
        <v>11.977</v>
      </c>
      <c r="AJ562" s="1">
        <v>11.965999999999999</v>
      </c>
      <c r="AL562" s="1">
        <v>14.3</v>
      </c>
    </row>
    <row r="563" spans="2:38" ht="12.75" customHeight="1">
      <c r="B563" s="4">
        <v>541</v>
      </c>
      <c r="C563" s="5">
        <v>14.3</v>
      </c>
      <c r="D563" s="6" t="s">
        <v>748</v>
      </c>
      <c r="E563" s="7" t="s">
        <v>37</v>
      </c>
      <c r="F563" s="7"/>
      <c r="G563" s="8">
        <v>120</v>
      </c>
      <c r="H563" s="9">
        <v>12.005000000000001</v>
      </c>
      <c r="I563" s="10"/>
      <c r="J563" s="10" t="s">
        <v>806</v>
      </c>
      <c r="K563" s="10">
        <v>6203.6809999999996</v>
      </c>
      <c r="L563" s="10">
        <v>11.999000000000001</v>
      </c>
      <c r="M563" s="10">
        <v>11.986000000000001</v>
      </c>
      <c r="N563" s="10">
        <v>11.986000000000001</v>
      </c>
      <c r="O563" s="10">
        <v>14.3</v>
      </c>
      <c r="P563" s="10"/>
      <c r="Q563" s="11"/>
      <c r="R563" s="10" t="s">
        <v>806</v>
      </c>
      <c r="S563" s="10">
        <v>6225.1440000000002</v>
      </c>
      <c r="T563" s="10">
        <v>12.022</v>
      </c>
      <c r="U563" s="10">
        <v>11.996</v>
      </c>
      <c r="V563" s="10">
        <v>11.996</v>
      </c>
      <c r="W563" s="10">
        <v>14.3</v>
      </c>
      <c r="X563" s="10"/>
      <c r="Y563" s="10"/>
      <c r="Z563" s="12">
        <v>543</v>
      </c>
      <c r="AA563" s="10">
        <v>12.1</v>
      </c>
      <c r="AB563" s="10">
        <v>14.3</v>
      </c>
      <c r="AC563" s="10" t="s">
        <v>41</v>
      </c>
      <c r="AD563" s="10" t="s">
        <v>41</v>
      </c>
      <c r="AF563" s="2">
        <v>556</v>
      </c>
      <c r="AG563" s="2">
        <v>544</v>
      </c>
      <c r="AH563" s="1">
        <v>6201.2839999999997</v>
      </c>
      <c r="AI563" s="1">
        <v>11.965999999999999</v>
      </c>
      <c r="AJ563" s="1">
        <v>11.987</v>
      </c>
      <c r="AL563" s="1">
        <v>14.3</v>
      </c>
    </row>
    <row r="564" spans="2:38" ht="12.75" customHeight="1">
      <c r="B564" s="13">
        <v>542</v>
      </c>
      <c r="C564" s="14">
        <v>14.3</v>
      </c>
      <c r="D564" s="6" t="s">
        <v>716</v>
      </c>
      <c r="E564" s="15" t="s">
        <v>37</v>
      </c>
      <c r="F564" s="15"/>
      <c r="G564" s="16">
        <v>120</v>
      </c>
      <c r="H564" s="9">
        <v>11.997999999999999</v>
      </c>
      <c r="I564" s="10"/>
      <c r="J564" s="10" t="s">
        <v>807</v>
      </c>
      <c r="K564" s="10">
        <v>6215.6670000000004</v>
      </c>
      <c r="L564" s="10">
        <v>11.986000000000001</v>
      </c>
      <c r="M564" s="10">
        <v>11.994</v>
      </c>
      <c r="N564" s="10">
        <v>11.994</v>
      </c>
      <c r="O564" s="10">
        <v>14.3</v>
      </c>
      <c r="P564" s="10"/>
      <c r="Q564" s="11"/>
      <c r="R564" s="10" t="s">
        <v>807</v>
      </c>
      <c r="S564" s="10">
        <v>6237.14</v>
      </c>
      <c r="T564" s="10">
        <v>11.996</v>
      </c>
      <c r="U564" s="10">
        <v>12.05</v>
      </c>
      <c r="V564" s="10">
        <v>12.05</v>
      </c>
      <c r="W564" s="10">
        <v>14.3</v>
      </c>
      <c r="X564" s="10"/>
      <c r="Y564" s="10"/>
      <c r="Z564" s="12">
        <v>544</v>
      </c>
      <c r="AA564" s="10">
        <v>12.11</v>
      </c>
      <c r="AB564" s="10">
        <v>14.3</v>
      </c>
      <c r="AC564" s="10" t="s">
        <v>41</v>
      </c>
      <c r="AD564" s="10" t="s">
        <v>41</v>
      </c>
      <c r="AF564" s="2">
        <v>557</v>
      </c>
      <c r="AG564" s="2">
        <v>545</v>
      </c>
      <c r="AH564" s="1">
        <v>6213.2709999999997</v>
      </c>
      <c r="AI564" s="1">
        <v>11.987</v>
      </c>
      <c r="AJ564" s="1">
        <v>11.96</v>
      </c>
      <c r="AL564" s="1">
        <v>14.3</v>
      </c>
    </row>
    <row r="565" spans="2:38" ht="12.75" customHeight="1">
      <c r="B565" s="4">
        <v>543</v>
      </c>
      <c r="C565" s="5">
        <v>14.3</v>
      </c>
      <c r="D565" s="6" t="s">
        <v>808</v>
      </c>
      <c r="E565" s="7" t="s">
        <v>37</v>
      </c>
      <c r="F565" s="7"/>
      <c r="G565" s="8">
        <v>105</v>
      </c>
      <c r="H565" s="9">
        <v>12.003</v>
      </c>
      <c r="I565" s="10"/>
      <c r="J565" s="10" t="s">
        <v>809</v>
      </c>
      <c r="K565" s="10">
        <v>6227.6610000000001</v>
      </c>
      <c r="L565" s="10">
        <v>11.994</v>
      </c>
      <c r="M565" s="10">
        <v>11.991</v>
      </c>
      <c r="N565" s="10">
        <v>11.991</v>
      </c>
      <c r="O565" s="10">
        <v>14.3</v>
      </c>
      <c r="P565" s="10"/>
      <c r="Q565" s="11"/>
      <c r="R565" s="10" t="s">
        <v>809</v>
      </c>
      <c r="S565" s="10">
        <v>6249.19</v>
      </c>
      <c r="T565" s="10">
        <v>12.05</v>
      </c>
      <c r="U565" s="10">
        <v>12.012</v>
      </c>
      <c r="V565" s="10">
        <v>12.012</v>
      </c>
      <c r="W565" s="10">
        <v>14.3</v>
      </c>
      <c r="X565" s="10"/>
      <c r="Y565" s="10"/>
      <c r="Z565" s="12">
        <v>545</v>
      </c>
      <c r="AA565" s="10">
        <v>12.11</v>
      </c>
      <c r="AB565" s="10">
        <v>14.3</v>
      </c>
      <c r="AC565" s="10" t="s">
        <v>41</v>
      </c>
      <c r="AD565" s="10" t="s">
        <v>41</v>
      </c>
      <c r="AF565" s="2">
        <v>558</v>
      </c>
      <c r="AG565" s="2">
        <v>546</v>
      </c>
      <c r="AH565" s="1">
        <v>6225.2309999999998</v>
      </c>
      <c r="AI565" s="1">
        <v>11.96</v>
      </c>
      <c r="AJ565" s="1">
        <v>11.97</v>
      </c>
      <c r="AL565" s="1">
        <v>14.3</v>
      </c>
    </row>
    <row r="566" spans="2:38" ht="12.75" customHeight="1">
      <c r="B566" s="13">
        <v>544</v>
      </c>
      <c r="C566" s="14">
        <v>14.3</v>
      </c>
      <c r="D566" s="6" t="s">
        <v>674</v>
      </c>
      <c r="E566" s="15" t="s">
        <v>37</v>
      </c>
      <c r="F566" s="15"/>
      <c r="G566" s="16">
        <v>120</v>
      </c>
      <c r="H566" s="9">
        <v>12</v>
      </c>
      <c r="I566" s="10"/>
      <c r="J566" s="10" t="s">
        <v>810</v>
      </c>
      <c r="K566" s="10">
        <v>6239.652</v>
      </c>
      <c r="L566" s="10">
        <v>11.991</v>
      </c>
      <c r="M566" s="10">
        <v>11.991</v>
      </c>
      <c r="N566" s="10">
        <v>11.991</v>
      </c>
      <c r="O566" s="10">
        <v>14.3</v>
      </c>
      <c r="P566" s="10"/>
      <c r="Q566" s="11"/>
      <c r="R566" s="10" t="s">
        <v>810</v>
      </c>
      <c r="S566" s="10">
        <v>6261.2020000000002</v>
      </c>
      <c r="T566" s="10">
        <v>12.012</v>
      </c>
      <c r="U566" s="10">
        <v>12.037000000000001</v>
      </c>
      <c r="V566" s="10">
        <v>12.037000000000001</v>
      </c>
      <c r="W566" s="10">
        <v>14.3</v>
      </c>
      <c r="X566" s="10"/>
      <c r="Y566" s="10"/>
      <c r="Z566" s="12">
        <v>546</v>
      </c>
      <c r="AA566" s="10">
        <v>12.12</v>
      </c>
      <c r="AB566" s="10">
        <v>14.3</v>
      </c>
      <c r="AC566" s="10" t="s">
        <v>41</v>
      </c>
      <c r="AD566" s="10" t="s">
        <v>41</v>
      </c>
      <c r="AF566" s="2">
        <v>559</v>
      </c>
      <c r="AG566" s="2">
        <v>547</v>
      </c>
      <c r="AH566" s="1">
        <v>6237.2020000000002</v>
      </c>
      <c r="AI566" s="1">
        <v>11.97</v>
      </c>
      <c r="AJ566" s="1">
        <v>11.952999999999999</v>
      </c>
      <c r="AL566" s="1">
        <v>14.3</v>
      </c>
    </row>
    <row r="567" spans="2:38" ht="12.75" customHeight="1">
      <c r="B567" s="30">
        <v>545</v>
      </c>
      <c r="C567" s="5">
        <v>14.3</v>
      </c>
      <c r="D567" s="6" t="s">
        <v>808</v>
      </c>
      <c r="E567" s="7" t="s">
        <v>37</v>
      </c>
      <c r="F567" s="7"/>
      <c r="G567" s="8">
        <v>120</v>
      </c>
      <c r="H567" s="9">
        <v>12.010999999999999</v>
      </c>
      <c r="I567" s="10"/>
      <c r="J567" s="10" t="s">
        <v>811</v>
      </c>
      <c r="K567" s="10">
        <v>6251.6440000000002</v>
      </c>
      <c r="L567" s="10">
        <v>11.991</v>
      </c>
      <c r="M567" s="10">
        <v>11.989000000000001</v>
      </c>
      <c r="N567" s="10">
        <v>11.989000000000001</v>
      </c>
      <c r="O567" s="10">
        <v>14.3</v>
      </c>
      <c r="P567" s="10"/>
      <c r="Q567" s="11"/>
      <c r="R567" s="10" t="s">
        <v>811</v>
      </c>
      <c r="S567" s="10">
        <v>6273.2389999999996</v>
      </c>
      <c r="T567" s="10">
        <v>12.037000000000001</v>
      </c>
      <c r="U567" s="10">
        <v>12.032</v>
      </c>
      <c r="V567" s="10">
        <v>12.032</v>
      </c>
      <c r="W567" s="10">
        <v>14.3</v>
      </c>
      <c r="X567" s="10"/>
      <c r="Y567" s="10"/>
      <c r="Z567" s="12">
        <v>547</v>
      </c>
      <c r="AA567" s="10">
        <v>12.11</v>
      </c>
      <c r="AB567" s="10">
        <v>14.3</v>
      </c>
      <c r="AC567" s="10" t="s">
        <v>41</v>
      </c>
      <c r="AD567" s="10" t="s">
        <v>41</v>
      </c>
      <c r="AF567" s="2">
        <v>560</v>
      </c>
      <c r="AG567" s="2">
        <v>548</v>
      </c>
      <c r="AH567" s="1">
        <v>6249.1549999999997</v>
      </c>
      <c r="AI567" s="1">
        <v>11.952999999999999</v>
      </c>
      <c r="AJ567" s="1">
        <v>11.938000000000001</v>
      </c>
      <c r="AL567" s="1">
        <v>14.3</v>
      </c>
    </row>
    <row r="568" spans="2:38" ht="12.75" customHeight="1">
      <c r="B568" s="13">
        <v>546</v>
      </c>
      <c r="C568" s="14">
        <v>14.3</v>
      </c>
      <c r="D568" s="6" t="s">
        <v>804</v>
      </c>
      <c r="E568" s="15" t="s">
        <v>37</v>
      </c>
      <c r="F568" s="15"/>
      <c r="G568" s="16">
        <v>120</v>
      </c>
      <c r="H568" s="9">
        <v>12.000999999999999</v>
      </c>
      <c r="I568" s="10"/>
      <c r="J568" s="10" t="s">
        <v>812</v>
      </c>
      <c r="K568" s="10">
        <v>6263.6319999999996</v>
      </c>
      <c r="L568" s="10">
        <v>11.989000000000001</v>
      </c>
      <c r="M568" s="10">
        <v>11.991</v>
      </c>
      <c r="N568" s="10">
        <v>11.991</v>
      </c>
      <c r="O568" s="10">
        <v>14.3</v>
      </c>
      <c r="P568" s="10"/>
      <c r="Q568" s="11"/>
      <c r="R568" s="10" t="s">
        <v>812</v>
      </c>
      <c r="S568" s="10">
        <v>6285.2709999999997</v>
      </c>
      <c r="T568" s="10">
        <v>12.032</v>
      </c>
      <c r="U568" s="10">
        <v>12.026999999999999</v>
      </c>
      <c r="V568" s="10">
        <v>12.026999999999999</v>
      </c>
      <c r="W568" s="10">
        <v>14.3</v>
      </c>
      <c r="X568" s="10"/>
      <c r="Y568" s="10"/>
      <c r="Z568" s="12">
        <v>548</v>
      </c>
      <c r="AA568" s="10">
        <v>12.11</v>
      </c>
      <c r="AB568" s="10">
        <v>14.3</v>
      </c>
      <c r="AC568" s="10" t="s">
        <v>41</v>
      </c>
      <c r="AD568" s="10" t="s">
        <v>41</v>
      </c>
      <c r="AF568" s="2">
        <v>561</v>
      </c>
      <c r="AG568" s="2">
        <v>549</v>
      </c>
      <c r="AH568" s="1">
        <v>6261.0929999999998</v>
      </c>
      <c r="AI568" s="1">
        <v>11.938000000000001</v>
      </c>
      <c r="AJ568" s="1">
        <v>11.994999999999999</v>
      </c>
      <c r="AL568" s="1">
        <v>14.3</v>
      </c>
    </row>
    <row r="569" spans="2:38" ht="12.75" customHeight="1">
      <c r="B569" s="4">
        <v>547</v>
      </c>
      <c r="C569" s="5">
        <v>14.3</v>
      </c>
      <c r="D569" s="6" t="s">
        <v>813</v>
      </c>
      <c r="E569" s="7" t="s">
        <v>37</v>
      </c>
      <c r="F569" s="7"/>
      <c r="G569" s="8">
        <v>120</v>
      </c>
      <c r="H569" s="9">
        <v>12.009</v>
      </c>
      <c r="I569" s="10"/>
      <c r="J569" s="10" t="s">
        <v>814</v>
      </c>
      <c r="K569" s="10">
        <v>6275.6239999999998</v>
      </c>
      <c r="L569" s="10">
        <v>11.991</v>
      </c>
      <c r="M569" s="10">
        <v>12.009</v>
      </c>
      <c r="N569" s="10">
        <v>12.009</v>
      </c>
      <c r="O569" s="10">
        <v>14.3</v>
      </c>
      <c r="P569" s="10"/>
      <c r="Q569" s="11"/>
      <c r="R569" s="10" t="s">
        <v>814</v>
      </c>
      <c r="S569" s="10">
        <v>6297.2979999999998</v>
      </c>
      <c r="T569" s="10">
        <v>12.026999999999999</v>
      </c>
      <c r="U569" s="10">
        <v>12.029</v>
      </c>
      <c r="V569" s="10">
        <v>12.029</v>
      </c>
      <c r="W569" s="10">
        <v>14.3</v>
      </c>
      <c r="X569" s="10"/>
      <c r="Y569" s="10"/>
      <c r="Z569" s="12">
        <v>549</v>
      </c>
      <c r="AA569" s="10">
        <v>12.11</v>
      </c>
      <c r="AB569" s="10">
        <v>14.3</v>
      </c>
      <c r="AC569" s="10" t="s">
        <v>41</v>
      </c>
      <c r="AD569" s="10" t="s">
        <v>41</v>
      </c>
      <c r="AF569" s="2">
        <v>562</v>
      </c>
      <c r="AG569" s="2">
        <v>550</v>
      </c>
      <c r="AH569" s="1">
        <v>6273.0879999999997</v>
      </c>
      <c r="AI569" s="1">
        <v>11.994999999999999</v>
      </c>
      <c r="AJ569" s="1">
        <v>11.95</v>
      </c>
      <c r="AL569" s="1">
        <v>14.3</v>
      </c>
    </row>
    <row r="570" spans="2:38" ht="12.75" customHeight="1">
      <c r="B570" s="13">
        <v>548</v>
      </c>
      <c r="C570" s="14">
        <v>14.3</v>
      </c>
      <c r="D570" s="6" t="s">
        <v>815</v>
      </c>
      <c r="E570" s="15" t="s">
        <v>37</v>
      </c>
      <c r="F570" s="15"/>
      <c r="G570" s="16">
        <v>120</v>
      </c>
      <c r="H570" s="9">
        <v>11.59</v>
      </c>
      <c r="I570" s="10"/>
      <c r="J570" s="10" t="s">
        <v>816</v>
      </c>
      <c r="K570" s="10">
        <v>6287.6329999999998</v>
      </c>
      <c r="L570" s="10">
        <v>12.009</v>
      </c>
      <c r="M570" s="10">
        <v>11.618</v>
      </c>
      <c r="N570" s="10">
        <v>11.618</v>
      </c>
      <c r="O570" s="10">
        <v>14.3</v>
      </c>
      <c r="P570" s="10"/>
      <c r="Q570" s="11"/>
      <c r="R570" s="10" t="s">
        <v>816</v>
      </c>
      <c r="S570" s="10">
        <v>6309.3270000000002</v>
      </c>
      <c r="T570" s="10">
        <v>12.029</v>
      </c>
      <c r="U570" s="10">
        <v>11.625999999999999</v>
      </c>
      <c r="V570" s="10">
        <v>11.625999999999999</v>
      </c>
      <c r="W570" s="10">
        <v>14.3</v>
      </c>
      <c r="X570" s="10"/>
      <c r="Y570" s="10"/>
      <c r="Z570" s="12">
        <v>550</v>
      </c>
      <c r="AA570" s="10">
        <v>11.7</v>
      </c>
      <c r="AB570" s="10">
        <v>14.3</v>
      </c>
      <c r="AC570" s="10" t="s">
        <v>41</v>
      </c>
      <c r="AD570" s="10" t="s">
        <v>41</v>
      </c>
      <c r="AF570" s="2">
        <v>563</v>
      </c>
      <c r="AG570" s="2">
        <v>551</v>
      </c>
      <c r="AH570" s="1">
        <v>6285.0370000000003</v>
      </c>
      <c r="AI570" s="1">
        <v>11.95</v>
      </c>
      <c r="AJ570" s="1">
        <v>11.598000000000001</v>
      </c>
      <c r="AL570" s="1">
        <v>14.3</v>
      </c>
    </row>
    <row r="571" spans="2:38" ht="12.75" customHeight="1">
      <c r="B571" s="4">
        <v>549</v>
      </c>
      <c r="C571" s="5">
        <v>14.3</v>
      </c>
      <c r="D571" s="6" t="s">
        <v>795</v>
      </c>
      <c r="E571" s="7" t="s">
        <v>37</v>
      </c>
      <c r="F571" s="7"/>
      <c r="G571" s="8">
        <v>120</v>
      </c>
      <c r="H571" s="9">
        <v>12</v>
      </c>
      <c r="I571" s="10"/>
      <c r="J571" s="10" t="s">
        <v>817</v>
      </c>
      <c r="K571" s="10">
        <v>6299.2510000000002</v>
      </c>
      <c r="L571" s="10">
        <v>11.618</v>
      </c>
      <c r="M571" s="10">
        <v>11.999000000000001</v>
      </c>
      <c r="N571" s="10">
        <v>11.999000000000001</v>
      </c>
      <c r="O571" s="10">
        <v>14.3</v>
      </c>
      <c r="P571" s="10"/>
      <c r="Q571" s="11"/>
      <c r="R571" s="10" t="s">
        <v>817</v>
      </c>
      <c r="S571" s="10">
        <v>6320.9530000000004</v>
      </c>
      <c r="T571" s="10">
        <v>11.625999999999999</v>
      </c>
      <c r="U571" s="10">
        <v>12.035</v>
      </c>
      <c r="V571" s="10">
        <v>12.035</v>
      </c>
      <c r="W571" s="10">
        <v>14.3</v>
      </c>
      <c r="X571" s="10"/>
      <c r="Y571" s="10"/>
      <c r="Z571" s="12">
        <v>551</v>
      </c>
      <c r="AA571" s="10">
        <v>12.11</v>
      </c>
      <c r="AB571" s="10">
        <v>14.3</v>
      </c>
      <c r="AC571" s="10" t="s">
        <v>41</v>
      </c>
      <c r="AD571" s="10" t="s">
        <v>41</v>
      </c>
      <c r="AF571" s="2">
        <v>564</v>
      </c>
      <c r="AG571" s="2">
        <v>552</v>
      </c>
      <c r="AH571" s="1">
        <v>6296.6350000000002</v>
      </c>
      <c r="AI571" s="1">
        <v>11.598000000000001</v>
      </c>
      <c r="AJ571" s="1">
        <v>11.981</v>
      </c>
      <c r="AL571" s="1">
        <v>14.3</v>
      </c>
    </row>
    <row r="572" spans="2:38" ht="12.75" customHeight="1">
      <c r="B572" s="13">
        <v>550</v>
      </c>
      <c r="C572" s="14">
        <v>14.3</v>
      </c>
      <c r="D572" s="6" t="s">
        <v>744</v>
      </c>
      <c r="E572" s="15" t="s">
        <v>37</v>
      </c>
      <c r="F572" s="15"/>
      <c r="G572" s="16">
        <v>120</v>
      </c>
      <c r="H572" s="9">
        <v>12.005000000000001</v>
      </c>
      <c r="I572" s="10"/>
      <c r="J572" s="10" t="s">
        <v>818</v>
      </c>
      <c r="K572" s="10">
        <v>6311.25</v>
      </c>
      <c r="L572" s="10">
        <v>11.999000000000001</v>
      </c>
      <c r="M572" s="10">
        <v>12.007</v>
      </c>
      <c r="N572" s="10">
        <v>12.007</v>
      </c>
      <c r="O572" s="10">
        <v>14.3</v>
      </c>
      <c r="P572" s="10"/>
      <c r="Q572" s="11"/>
      <c r="R572" s="10" t="s">
        <v>818</v>
      </c>
      <c r="S572" s="10">
        <v>6332.9870000000001</v>
      </c>
      <c r="T572" s="10">
        <v>12.035</v>
      </c>
      <c r="U572" s="10">
        <v>12.023999999999999</v>
      </c>
      <c r="V572" s="10">
        <v>12.023999999999999</v>
      </c>
      <c r="W572" s="10">
        <v>14.3</v>
      </c>
      <c r="X572" s="10"/>
      <c r="Y572" s="10"/>
      <c r="Z572" s="12">
        <v>552</v>
      </c>
      <c r="AA572" s="10">
        <v>12.11</v>
      </c>
      <c r="AB572" s="10">
        <v>14.3</v>
      </c>
      <c r="AC572" s="10" t="s">
        <v>41</v>
      </c>
      <c r="AD572" s="10" t="s">
        <v>41</v>
      </c>
      <c r="AF572" s="2">
        <v>565</v>
      </c>
      <c r="AG572" s="2">
        <v>553</v>
      </c>
      <c r="AH572" s="1">
        <v>6308.616</v>
      </c>
      <c r="AI572" s="1">
        <v>11.981</v>
      </c>
      <c r="AJ572" s="1">
        <v>11.968</v>
      </c>
      <c r="AL572" s="1">
        <v>14.3</v>
      </c>
    </row>
    <row r="573" spans="2:38" ht="12.75" customHeight="1">
      <c r="B573" s="4">
        <v>551</v>
      </c>
      <c r="C573" s="5">
        <v>14.3</v>
      </c>
      <c r="D573" s="6" t="s">
        <v>788</v>
      </c>
      <c r="E573" s="7" t="s">
        <v>37</v>
      </c>
      <c r="F573" s="7"/>
      <c r="G573" s="8">
        <v>120</v>
      </c>
      <c r="H573" s="9">
        <v>11.999000000000001</v>
      </c>
      <c r="I573" s="10"/>
      <c r="J573" s="10" t="s">
        <v>819</v>
      </c>
      <c r="K573" s="10">
        <v>6323.2560000000003</v>
      </c>
      <c r="L573" s="10">
        <v>12.007</v>
      </c>
      <c r="M573" s="10">
        <v>11.994</v>
      </c>
      <c r="N573" s="10">
        <v>11.994</v>
      </c>
      <c r="O573" s="10">
        <v>14.3</v>
      </c>
      <c r="P573" s="10"/>
      <c r="Q573" s="11"/>
      <c r="R573" s="10" t="s">
        <v>819</v>
      </c>
      <c r="S573" s="10">
        <v>6345.0110000000004</v>
      </c>
      <c r="T573" s="10">
        <v>12.023999999999999</v>
      </c>
      <c r="U573" s="10">
        <v>12.012</v>
      </c>
      <c r="V573" s="10">
        <v>12.012</v>
      </c>
      <c r="W573" s="10">
        <v>14.3</v>
      </c>
      <c r="X573" s="10"/>
      <c r="Y573" s="10"/>
      <c r="Z573" s="12">
        <v>553</v>
      </c>
      <c r="AA573" s="10">
        <v>12.11</v>
      </c>
      <c r="AB573" s="10">
        <v>14.3</v>
      </c>
      <c r="AC573" s="10" t="s">
        <v>41</v>
      </c>
      <c r="AD573" s="10" t="s">
        <v>41</v>
      </c>
      <c r="AF573" s="2">
        <v>566</v>
      </c>
      <c r="AG573" s="2">
        <v>554</v>
      </c>
      <c r="AH573" s="1">
        <v>6320.5839999999998</v>
      </c>
      <c r="AI573" s="1">
        <v>11.968</v>
      </c>
      <c r="AJ573" s="1">
        <v>11.987</v>
      </c>
      <c r="AL573" s="1">
        <v>14.3</v>
      </c>
    </row>
    <row r="574" spans="2:38" ht="12.75" customHeight="1">
      <c r="B574" s="13">
        <v>552</v>
      </c>
      <c r="C574" s="14">
        <v>14.3</v>
      </c>
      <c r="D574" s="6" t="s">
        <v>820</v>
      </c>
      <c r="E574" s="15" t="s">
        <v>37</v>
      </c>
      <c r="F574" s="15"/>
      <c r="G574" s="16">
        <v>120</v>
      </c>
      <c r="H574" s="9">
        <v>12.003</v>
      </c>
      <c r="I574" s="10"/>
      <c r="J574" s="10" t="s">
        <v>821</v>
      </c>
      <c r="K574" s="10">
        <v>6335.25</v>
      </c>
      <c r="L574" s="10">
        <v>11.994</v>
      </c>
      <c r="M574" s="10">
        <v>11.999000000000001</v>
      </c>
      <c r="N574" s="10">
        <v>11.999000000000001</v>
      </c>
      <c r="O574" s="10">
        <v>14.3</v>
      </c>
      <c r="P574" s="10"/>
      <c r="Q574" s="11"/>
      <c r="R574" s="10" t="s">
        <v>821</v>
      </c>
      <c r="S574" s="10">
        <v>6357.0230000000001</v>
      </c>
      <c r="T574" s="10">
        <v>12.012</v>
      </c>
      <c r="U574" s="10">
        <v>12.026999999999999</v>
      </c>
      <c r="V574" s="10">
        <v>12.026999999999999</v>
      </c>
      <c r="W574" s="10">
        <v>14.3</v>
      </c>
      <c r="X574" s="10"/>
      <c r="Y574" s="10"/>
      <c r="Z574" s="12">
        <v>554</v>
      </c>
      <c r="AA574" s="10">
        <v>12.13</v>
      </c>
      <c r="AB574" s="10">
        <v>14.3</v>
      </c>
      <c r="AC574" s="10" t="s">
        <v>41</v>
      </c>
      <c r="AD574" s="10" t="s">
        <v>41</v>
      </c>
      <c r="AF574" s="2">
        <v>567</v>
      </c>
      <c r="AG574" s="2">
        <v>555</v>
      </c>
      <c r="AH574" s="1">
        <v>6332.5709999999999</v>
      </c>
      <c r="AI574" s="1">
        <v>11.987</v>
      </c>
      <c r="AJ574" s="1">
        <v>11.958</v>
      </c>
      <c r="AL574" s="1">
        <v>14.3</v>
      </c>
    </row>
    <row r="575" spans="2:38" ht="12.75" customHeight="1">
      <c r="B575" s="4">
        <v>553</v>
      </c>
      <c r="C575" s="5">
        <v>14.3</v>
      </c>
      <c r="D575" s="6" t="s">
        <v>318</v>
      </c>
      <c r="E575" s="7" t="s">
        <v>37</v>
      </c>
      <c r="F575" s="7"/>
      <c r="G575" s="8">
        <v>105</v>
      </c>
      <c r="H575" s="9">
        <v>12.005000000000001</v>
      </c>
      <c r="I575" s="10"/>
      <c r="J575" s="10" t="s">
        <v>822</v>
      </c>
      <c r="K575" s="10">
        <v>6347.2489999999998</v>
      </c>
      <c r="L575" s="10">
        <v>11.999000000000001</v>
      </c>
      <c r="M575" s="10">
        <v>11.994</v>
      </c>
      <c r="N575" s="10">
        <v>11.994</v>
      </c>
      <c r="O575" s="10">
        <v>14.3</v>
      </c>
      <c r="P575" s="10"/>
      <c r="Q575" s="11"/>
      <c r="R575" s="10" t="s">
        <v>822</v>
      </c>
      <c r="S575" s="10">
        <v>6369.05</v>
      </c>
      <c r="T575" s="10">
        <v>12.026999999999999</v>
      </c>
      <c r="U575" s="10">
        <v>12.042</v>
      </c>
      <c r="V575" s="10">
        <v>12.042</v>
      </c>
      <c r="W575" s="10">
        <v>14.3</v>
      </c>
      <c r="X575" s="10"/>
      <c r="Y575" s="10"/>
      <c r="Z575" s="12">
        <v>555</v>
      </c>
      <c r="AA575" s="10">
        <v>12.11</v>
      </c>
      <c r="AB575" s="10">
        <v>14.3</v>
      </c>
      <c r="AC575" s="10" t="s">
        <v>41</v>
      </c>
      <c r="AD575" s="10" t="s">
        <v>41</v>
      </c>
      <c r="AF575" s="2">
        <v>568</v>
      </c>
      <c r="AG575" s="2">
        <v>556</v>
      </c>
      <c r="AH575" s="1">
        <v>6344.5290000000005</v>
      </c>
      <c r="AI575" s="1">
        <v>11.958</v>
      </c>
      <c r="AJ575" s="1">
        <v>11.997999999999999</v>
      </c>
      <c r="AL575" s="1">
        <v>14.3</v>
      </c>
    </row>
    <row r="576" spans="2:38" ht="12.75" customHeight="1">
      <c r="B576" s="13">
        <v>554</v>
      </c>
      <c r="C576" s="14">
        <v>14.3</v>
      </c>
      <c r="D576" s="6" t="s">
        <v>823</v>
      </c>
      <c r="E576" s="15" t="s">
        <v>37</v>
      </c>
      <c r="F576" s="15"/>
      <c r="G576" s="16">
        <v>120</v>
      </c>
      <c r="H576" s="9">
        <v>12.003</v>
      </c>
      <c r="I576" s="10"/>
      <c r="J576" s="10" t="s">
        <v>824</v>
      </c>
      <c r="K576" s="10">
        <v>6359.2430000000004</v>
      </c>
      <c r="L576" s="10">
        <v>11.994</v>
      </c>
      <c r="M576" s="10">
        <v>12.013999999999999</v>
      </c>
      <c r="N576" s="10">
        <v>12.013999999999999</v>
      </c>
      <c r="O576" s="10">
        <v>14.3</v>
      </c>
      <c r="P576" s="10"/>
      <c r="Q576" s="11"/>
      <c r="R576" s="10" t="s">
        <v>824</v>
      </c>
      <c r="S576" s="10">
        <v>6381.0919999999996</v>
      </c>
      <c r="T576" s="10">
        <v>12.042</v>
      </c>
      <c r="U576" s="10">
        <v>12.04</v>
      </c>
      <c r="V576" s="10">
        <v>12.04</v>
      </c>
      <c r="W576" s="10">
        <v>14.3</v>
      </c>
      <c r="X576" s="10"/>
      <c r="Y576" s="10"/>
      <c r="Z576" s="12">
        <v>556</v>
      </c>
      <c r="AA576" s="10">
        <v>12.13</v>
      </c>
      <c r="AB576" s="10">
        <v>14.3</v>
      </c>
      <c r="AC576" s="10" t="s">
        <v>41</v>
      </c>
      <c r="AD576" s="10" t="s">
        <v>41</v>
      </c>
      <c r="AF576" s="2">
        <v>569</v>
      </c>
      <c r="AG576" s="2">
        <v>557</v>
      </c>
      <c r="AH576" s="1">
        <v>6356.527</v>
      </c>
      <c r="AI576" s="1">
        <v>11.997999999999999</v>
      </c>
      <c r="AJ576" s="1">
        <v>11.967000000000001</v>
      </c>
      <c r="AL576" s="1">
        <v>14.3</v>
      </c>
    </row>
    <row r="577" spans="2:38" ht="12.75" customHeight="1">
      <c r="B577" s="4">
        <v>555</v>
      </c>
      <c r="C577" s="5">
        <v>14.3</v>
      </c>
      <c r="D577" s="6" t="s">
        <v>788</v>
      </c>
      <c r="E577" s="7" t="s">
        <v>37</v>
      </c>
      <c r="F577" s="7"/>
      <c r="G577" s="8">
        <v>120</v>
      </c>
      <c r="H577" s="9">
        <v>12.000999999999999</v>
      </c>
      <c r="I577" s="10"/>
      <c r="J577" s="10" t="s">
        <v>825</v>
      </c>
      <c r="K577" s="10">
        <v>6371.2569999999996</v>
      </c>
      <c r="L577" s="10">
        <v>12.013999999999999</v>
      </c>
      <c r="M577" s="10">
        <v>11.978999999999999</v>
      </c>
      <c r="N577" s="10">
        <v>11.978999999999999</v>
      </c>
      <c r="O577" s="10">
        <v>14.3</v>
      </c>
      <c r="P577" s="10"/>
      <c r="Q577" s="11"/>
      <c r="R577" s="10" t="s">
        <v>825</v>
      </c>
      <c r="S577" s="10">
        <v>6393.1319999999996</v>
      </c>
      <c r="T577" s="10">
        <v>12.04</v>
      </c>
      <c r="U577" s="10">
        <v>12.042</v>
      </c>
      <c r="V577" s="10">
        <v>12.042</v>
      </c>
      <c r="W577" s="10">
        <v>14.3</v>
      </c>
      <c r="X577" s="10"/>
      <c r="Y577" s="10"/>
      <c r="Z577" s="12">
        <v>557</v>
      </c>
      <c r="AA577" s="10">
        <v>12.11</v>
      </c>
      <c r="AB577" s="10">
        <v>14.3</v>
      </c>
      <c r="AC577" s="10" t="s">
        <v>41</v>
      </c>
      <c r="AD577" s="10" t="s">
        <v>41</v>
      </c>
      <c r="AF577" s="2">
        <v>570</v>
      </c>
      <c r="AG577" s="2">
        <v>558</v>
      </c>
      <c r="AH577" s="1">
        <v>6368.4939999999997</v>
      </c>
      <c r="AI577" s="1">
        <v>11.967000000000001</v>
      </c>
      <c r="AJ577" s="1">
        <v>11.974</v>
      </c>
      <c r="AL577" s="1">
        <v>14.3</v>
      </c>
    </row>
    <row r="578" spans="2:38" ht="12.75" customHeight="1">
      <c r="B578" s="13">
        <v>556</v>
      </c>
      <c r="C578" s="14">
        <v>14.3</v>
      </c>
      <c r="D578" s="6" t="s">
        <v>778</v>
      </c>
      <c r="E578" s="15" t="s">
        <v>37</v>
      </c>
      <c r="F578" s="15"/>
      <c r="G578" s="16">
        <v>120</v>
      </c>
      <c r="H578" s="9">
        <v>12.009</v>
      </c>
      <c r="I578" s="10"/>
      <c r="J578" s="10" t="s">
        <v>826</v>
      </c>
      <c r="K578" s="10">
        <v>6383.2359999999999</v>
      </c>
      <c r="L578" s="10">
        <v>11.978999999999999</v>
      </c>
      <c r="M578" s="10">
        <v>12.016999999999999</v>
      </c>
      <c r="N578" s="10">
        <v>12.016999999999999</v>
      </c>
      <c r="O578" s="10">
        <v>14.3</v>
      </c>
      <c r="P578" s="10"/>
      <c r="Q578" s="11"/>
      <c r="R578" s="10" t="s">
        <v>826</v>
      </c>
      <c r="S578" s="10">
        <v>6405.174</v>
      </c>
      <c r="T578" s="10">
        <v>12.042</v>
      </c>
      <c r="U578" s="10">
        <v>12.037000000000001</v>
      </c>
      <c r="V578" s="10">
        <v>12.037000000000001</v>
      </c>
      <c r="W578" s="10">
        <v>14.3</v>
      </c>
      <c r="X578" s="10"/>
      <c r="Y578" s="10"/>
      <c r="Z578" s="12">
        <v>558</v>
      </c>
      <c r="AA578" s="10">
        <v>12.12</v>
      </c>
      <c r="AB578" s="10">
        <v>14.3</v>
      </c>
      <c r="AC578" s="10" t="s">
        <v>41</v>
      </c>
      <c r="AD578" s="10" t="s">
        <v>41</v>
      </c>
      <c r="AF578" s="2">
        <v>571</v>
      </c>
      <c r="AG578" s="2">
        <v>559</v>
      </c>
      <c r="AH578" s="1">
        <v>6380.4679999999998</v>
      </c>
      <c r="AI578" s="1">
        <v>11.974</v>
      </c>
      <c r="AJ578" s="1">
        <v>12.013</v>
      </c>
      <c r="AL578" s="1">
        <v>14.3</v>
      </c>
    </row>
    <row r="579" spans="2:38" ht="12.75" customHeight="1">
      <c r="B579" s="4">
        <v>557</v>
      </c>
      <c r="C579" s="5">
        <v>14.3</v>
      </c>
      <c r="D579" s="6" t="s">
        <v>754</v>
      </c>
      <c r="E579" s="7" t="s">
        <v>37</v>
      </c>
      <c r="F579" s="7"/>
      <c r="G579" s="8">
        <v>120</v>
      </c>
      <c r="H579" s="9">
        <v>12.005000000000001</v>
      </c>
      <c r="I579" s="10"/>
      <c r="J579" s="10" t="s">
        <v>827</v>
      </c>
      <c r="K579" s="10">
        <v>6395.2529999999997</v>
      </c>
      <c r="L579" s="10">
        <v>12.016999999999999</v>
      </c>
      <c r="M579" s="10">
        <v>11.989000000000001</v>
      </c>
      <c r="N579" s="10">
        <v>11.989000000000001</v>
      </c>
      <c r="O579" s="10">
        <v>14.3</v>
      </c>
      <c r="P579" s="10"/>
      <c r="Q579" s="11"/>
      <c r="R579" s="10" t="s">
        <v>827</v>
      </c>
      <c r="S579" s="10">
        <v>6417.2110000000002</v>
      </c>
      <c r="T579" s="10">
        <v>12.037000000000001</v>
      </c>
      <c r="U579" s="10">
        <v>12.022</v>
      </c>
      <c r="V579" s="10">
        <v>12.022</v>
      </c>
      <c r="W579" s="10">
        <v>14.3</v>
      </c>
      <c r="X579" s="10"/>
      <c r="Y579" s="10"/>
      <c r="Z579" s="12">
        <v>559</v>
      </c>
      <c r="AA579" s="10">
        <v>12.09</v>
      </c>
      <c r="AB579" s="10">
        <v>14.3</v>
      </c>
      <c r="AC579" s="10" t="s">
        <v>41</v>
      </c>
      <c r="AD579" s="10" t="s">
        <v>41</v>
      </c>
      <c r="AF579" s="2">
        <v>572</v>
      </c>
      <c r="AG579" s="2">
        <v>560</v>
      </c>
      <c r="AH579" s="1">
        <v>6392.4809999999998</v>
      </c>
      <c r="AI579" s="1">
        <v>12.013</v>
      </c>
      <c r="AJ579" s="1">
        <v>11.948</v>
      </c>
      <c r="AL579" s="1">
        <v>14.3</v>
      </c>
    </row>
    <row r="580" spans="2:38" ht="12.75" customHeight="1">
      <c r="B580" s="13">
        <v>558</v>
      </c>
      <c r="C580" s="14">
        <v>14.3</v>
      </c>
      <c r="D580" s="6" t="s">
        <v>804</v>
      </c>
      <c r="E580" s="15" t="s">
        <v>37</v>
      </c>
      <c r="F580" s="15"/>
      <c r="G580" s="16">
        <v>120</v>
      </c>
      <c r="H580" s="9">
        <v>11.997</v>
      </c>
      <c r="I580" s="10"/>
      <c r="J580" s="10" t="s">
        <v>828</v>
      </c>
      <c r="K580" s="10">
        <v>6407.241</v>
      </c>
      <c r="L580" s="10">
        <v>11.989000000000001</v>
      </c>
      <c r="M580" s="10">
        <v>12.004</v>
      </c>
      <c r="N580" s="10">
        <v>12.004</v>
      </c>
      <c r="O580" s="10">
        <v>14.3</v>
      </c>
      <c r="P580" s="10"/>
      <c r="Q580" s="11"/>
      <c r="R580" s="10" t="s">
        <v>828</v>
      </c>
      <c r="S580" s="10">
        <v>6429.2330000000002</v>
      </c>
      <c r="T580" s="10">
        <v>12.022</v>
      </c>
      <c r="U580" s="10">
        <v>11.999000000000001</v>
      </c>
      <c r="V580" s="10">
        <v>11.999000000000001</v>
      </c>
      <c r="W580" s="10">
        <v>14.3</v>
      </c>
      <c r="X580" s="10"/>
      <c r="Y580" s="10"/>
      <c r="Z580" s="12">
        <v>560</v>
      </c>
      <c r="AA580" s="10">
        <v>12.08</v>
      </c>
      <c r="AB580" s="10">
        <v>14.3</v>
      </c>
      <c r="AC580" s="10" t="s">
        <v>41</v>
      </c>
      <c r="AD580" s="10" t="s">
        <v>41</v>
      </c>
      <c r="AF580" s="2">
        <v>573</v>
      </c>
      <c r="AG580" s="2">
        <v>561</v>
      </c>
      <c r="AH580" s="1">
        <v>6404.4290000000001</v>
      </c>
      <c r="AI580" s="1">
        <v>11.948</v>
      </c>
      <c r="AJ580" s="1">
        <v>11.96</v>
      </c>
      <c r="AL580" s="1">
        <v>14.3</v>
      </c>
    </row>
    <row r="581" spans="2:38" ht="12.75" customHeight="1">
      <c r="B581" s="4">
        <v>559</v>
      </c>
      <c r="C581" s="5">
        <v>14.3</v>
      </c>
      <c r="D581" s="6" t="s">
        <v>829</v>
      </c>
      <c r="E581" s="7" t="s">
        <v>37</v>
      </c>
      <c r="F581" s="7"/>
      <c r="G581" s="8">
        <v>120</v>
      </c>
      <c r="H581" s="9">
        <v>12</v>
      </c>
      <c r="I581" s="10"/>
      <c r="J581" s="10" t="s">
        <v>830</v>
      </c>
      <c r="K581" s="10">
        <v>6419.2449999999999</v>
      </c>
      <c r="L581" s="10">
        <v>12.004</v>
      </c>
      <c r="M581" s="10">
        <v>12.007</v>
      </c>
      <c r="N581" s="10">
        <v>12.007</v>
      </c>
      <c r="O581" s="10">
        <v>14.3</v>
      </c>
      <c r="P581" s="10"/>
      <c r="Q581" s="11"/>
      <c r="R581" s="10" t="s">
        <v>830</v>
      </c>
      <c r="S581" s="10">
        <v>6441.232</v>
      </c>
      <c r="T581" s="10">
        <v>11.999000000000001</v>
      </c>
      <c r="U581" s="10">
        <v>12.047000000000001</v>
      </c>
      <c r="V581" s="10">
        <v>12.047000000000001</v>
      </c>
      <c r="W581" s="10">
        <v>14.3</v>
      </c>
      <c r="X581" s="10"/>
      <c r="Y581" s="10"/>
      <c r="Z581" s="12">
        <v>561</v>
      </c>
      <c r="AA581" s="10">
        <v>12.11</v>
      </c>
      <c r="AB581" s="10">
        <v>14.3</v>
      </c>
      <c r="AC581" s="10" t="s">
        <v>41</v>
      </c>
      <c r="AD581" s="10" t="s">
        <v>41</v>
      </c>
      <c r="AF581" s="2">
        <v>574</v>
      </c>
      <c r="AG581" s="2">
        <v>562</v>
      </c>
      <c r="AH581" s="1">
        <v>6416.3890000000001</v>
      </c>
      <c r="AI581" s="1">
        <v>11.96</v>
      </c>
      <c r="AJ581" s="1">
        <v>11.981</v>
      </c>
      <c r="AL581" s="1">
        <v>14.3</v>
      </c>
    </row>
    <row r="582" spans="2:38" ht="12.75" customHeight="1">
      <c r="B582" s="13">
        <v>560</v>
      </c>
      <c r="C582" s="14">
        <v>14.3</v>
      </c>
      <c r="D582" s="6" t="s">
        <v>831</v>
      </c>
      <c r="E582" s="15" t="s">
        <v>37</v>
      </c>
      <c r="F582" s="15"/>
      <c r="G582" s="16">
        <v>120</v>
      </c>
      <c r="H582" s="9">
        <v>12.009</v>
      </c>
      <c r="I582" s="10"/>
      <c r="J582" s="10" t="s">
        <v>832</v>
      </c>
      <c r="K582" s="10">
        <v>6431.2520000000004</v>
      </c>
      <c r="L582" s="10">
        <v>12.007</v>
      </c>
      <c r="M582" s="10">
        <v>11.999000000000001</v>
      </c>
      <c r="N582" s="10">
        <v>11.999000000000001</v>
      </c>
      <c r="O582" s="10">
        <v>14.3</v>
      </c>
      <c r="P582" s="10"/>
      <c r="Q582" s="11"/>
      <c r="R582" s="10" t="s">
        <v>832</v>
      </c>
      <c r="S582" s="10">
        <v>6453.2790000000005</v>
      </c>
      <c r="T582" s="10">
        <v>12.047000000000001</v>
      </c>
      <c r="U582" s="10">
        <v>12.052</v>
      </c>
      <c r="V582" s="10">
        <v>12.052</v>
      </c>
      <c r="W582" s="10">
        <v>14.3</v>
      </c>
      <c r="X582" s="10"/>
      <c r="Y582" s="10"/>
      <c r="Z582" s="12">
        <v>562</v>
      </c>
      <c r="AA582" s="10">
        <v>12.13</v>
      </c>
      <c r="AB582" s="10">
        <v>14.3</v>
      </c>
      <c r="AC582" s="10" t="s">
        <v>41</v>
      </c>
      <c r="AD582" s="10" t="s">
        <v>41</v>
      </c>
      <c r="AF582" s="2">
        <v>575</v>
      </c>
      <c r="AG582" s="2">
        <v>563</v>
      </c>
      <c r="AH582" s="1">
        <v>6428.37</v>
      </c>
      <c r="AI582" s="1">
        <v>11.981</v>
      </c>
      <c r="AJ582" s="1">
        <v>12.005000000000001</v>
      </c>
      <c r="AL582" s="1">
        <v>14.3</v>
      </c>
    </row>
    <row r="583" spans="2:38" ht="12.75" customHeight="1">
      <c r="B583" s="4">
        <v>561</v>
      </c>
      <c r="C583" s="5">
        <v>14.3</v>
      </c>
      <c r="D583" s="6" t="s">
        <v>760</v>
      </c>
      <c r="E583" s="7" t="s">
        <v>37</v>
      </c>
      <c r="F583" s="7"/>
      <c r="G583" s="8">
        <v>120</v>
      </c>
      <c r="H583" s="9">
        <v>12.005000000000001</v>
      </c>
      <c r="I583" s="10"/>
      <c r="J583" s="10" t="s">
        <v>833</v>
      </c>
      <c r="K583" s="10">
        <v>6443.2510000000002</v>
      </c>
      <c r="L583" s="10">
        <v>11.999000000000001</v>
      </c>
      <c r="M583" s="10">
        <v>12.013999999999999</v>
      </c>
      <c r="N583" s="10">
        <v>12.013999999999999</v>
      </c>
      <c r="O583" s="10">
        <v>14.3</v>
      </c>
      <c r="P583" s="10"/>
      <c r="Q583" s="11"/>
      <c r="R583" s="10" t="s">
        <v>833</v>
      </c>
      <c r="S583" s="10">
        <v>6465.3310000000001</v>
      </c>
      <c r="T583" s="10">
        <v>12.052</v>
      </c>
      <c r="U583" s="10">
        <v>11.989000000000001</v>
      </c>
      <c r="V583" s="10">
        <v>11.989000000000001</v>
      </c>
      <c r="W583" s="10">
        <v>14.3</v>
      </c>
      <c r="X583" s="10"/>
      <c r="Y583" s="10"/>
      <c r="Z583" s="12">
        <v>563</v>
      </c>
      <c r="AA583" s="10">
        <v>12.14</v>
      </c>
      <c r="AB583" s="10">
        <v>14.3</v>
      </c>
      <c r="AC583" s="10" t="s">
        <v>41</v>
      </c>
      <c r="AD583" s="10" t="s">
        <v>41</v>
      </c>
      <c r="AF583" s="2">
        <v>576</v>
      </c>
      <c r="AG583" s="2">
        <v>564</v>
      </c>
      <c r="AH583" s="1">
        <v>6440.375</v>
      </c>
      <c r="AI583" s="1">
        <v>12.005000000000001</v>
      </c>
      <c r="AJ583" s="1">
        <v>11.993</v>
      </c>
      <c r="AL583" s="1">
        <v>14.3</v>
      </c>
    </row>
    <row r="584" spans="2:38" ht="12.75" customHeight="1">
      <c r="B584" s="13">
        <v>562</v>
      </c>
      <c r="C584" s="14">
        <v>14.3</v>
      </c>
      <c r="D584" s="6" t="s">
        <v>593</v>
      </c>
      <c r="E584" s="15" t="s">
        <v>37</v>
      </c>
      <c r="F584" s="15"/>
      <c r="G584" s="16">
        <v>120</v>
      </c>
      <c r="H584" s="9">
        <v>11.987</v>
      </c>
      <c r="I584" s="10"/>
      <c r="J584" s="10" t="s">
        <v>834</v>
      </c>
      <c r="K584" s="10">
        <v>6455.2650000000003</v>
      </c>
      <c r="L584" s="10">
        <v>12.013999999999999</v>
      </c>
      <c r="M584" s="10">
        <v>11.981</v>
      </c>
      <c r="N584" s="10">
        <v>11.981</v>
      </c>
      <c r="O584" s="10">
        <v>14.3</v>
      </c>
      <c r="P584" s="10"/>
      <c r="Q584" s="11"/>
      <c r="R584" s="10" t="s">
        <v>834</v>
      </c>
      <c r="S584" s="10">
        <v>6477.32</v>
      </c>
      <c r="T584" s="10">
        <v>11.989000000000001</v>
      </c>
      <c r="U584" s="10">
        <v>12.013999999999999</v>
      </c>
      <c r="V584" s="10">
        <v>12.013999999999999</v>
      </c>
      <c r="W584" s="10">
        <v>14.3</v>
      </c>
      <c r="X584" s="10"/>
      <c r="Y584" s="10"/>
      <c r="Z584" s="12">
        <v>564</v>
      </c>
      <c r="AA584" s="10">
        <v>12.12</v>
      </c>
      <c r="AB584" s="10">
        <v>14.3</v>
      </c>
      <c r="AC584" s="10" t="s">
        <v>41</v>
      </c>
      <c r="AD584" s="10" t="s">
        <v>41</v>
      </c>
      <c r="AF584" s="2">
        <v>577</v>
      </c>
      <c r="AG584" s="2">
        <v>565</v>
      </c>
      <c r="AH584" s="1">
        <v>6452.3680000000004</v>
      </c>
      <c r="AI584" s="1">
        <v>11.993</v>
      </c>
      <c r="AJ584" s="1">
        <v>11.994</v>
      </c>
      <c r="AL584" s="1">
        <v>14.3</v>
      </c>
    </row>
    <row r="585" spans="2:38" ht="12.75" customHeight="1">
      <c r="B585" s="4">
        <v>563</v>
      </c>
      <c r="C585" s="5">
        <v>14.3</v>
      </c>
      <c r="D585" s="6" t="s">
        <v>795</v>
      </c>
      <c r="E585" s="7" t="s">
        <v>37</v>
      </c>
      <c r="F585" s="7"/>
      <c r="G585" s="8">
        <v>105</v>
      </c>
      <c r="H585" s="9">
        <v>12.003</v>
      </c>
      <c r="I585" s="10"/>
      <c r="J585" s="10" t="s">
        <v>835</v>
      </c>
      <c r="K585" s="10">
        <v>6467.2460000000001</v>
      </c>
      <c r="L585" s="10">
        <v>11.981</v>
      </c>
      <c r="M585" s="10">
        <v>11.978999999999999</v>
      </c>
      <c r="N585" s="10">
        <v>11.978999999999999</v>
      </c>
      <c r="O585" s="10">
        <v>14.3</v>
      </c>
      <c r="P585" s="10"/>
      <c r="Q585" s="11"/>
      <c r="R585" s="10" t="s">
        <v>835</v>
      </c>
      <c r="S585" s="10">
        <v>6489.3339999999998</v>
      </c>
      <c r="T585" s="10">
        <v>12.013999999999999</v>
      </c>
      <c r="U585" s="10">
        <v>12.032</v>
      </c>
      <c r="V585" s="10">
        <v>12.032</v>
      </c>
      <c r="W585" s="10">
        <v>14.3</v>
      </c>
      <c r="X585" s="10"/>
      <c r="Y585" s="10"/>
      <c r="Z585" s="12">
        <v>565</v>
      </c>
      <c r="AA585" s="10">
        <v>12.11</v>
      </c>
      <c r="AB585" s="10">
        <v>14.3</v>
      </c>
      <c r="AC585" s="10" t="s">
        <v>41</v>
      </c>
      <c r="AD585" s="10" t="s">
        <v>41</v>
      </c>
      <c r="AF585" s="2">
        <v>578</v>
      </c>
      <c r="AG585" s="2">
        <v>566</v>
      </c>
      <c r="AH585" s="1">
        <v>6464.3609999999999</v>
      </c>
      <c r="AI585" s="1">
        <v>11.994</v>
      </c>
      <c r="AJ585" s="1">
        <v>11.984999999999999</v>
      </c>
      <c r="AL585" s="1">
        <v>14.3</v>
      </c>
    </row>
    <row r="586" spans="2:38" ht="12.75" customHeight="1">
      <c r="B586" s="13">
        <v>564</v>
      </c>
      <c r="C586" s="14">
        <v>14.3</v>
      </c>
      <c r="D586" s="6" t="s">
        <v>836</v>
      </c>
      <c r="E586" s="15" t="s">
        <v>37</v>
      </c>
      <c r="F586" s="15"/>
      <c r="G586" s="16">
        <v>120</v>
      </c>
      <c r="H586" s="9">
        <v>11.992000000000001</v>
      </c>
      <c r="I586" s="10"/>
      <c r="J586" s="10" t="s">
        <v>837</v>
      </c>
      <c r="K586" s="10">
        <v>6479.2250000000004</v>
      </c>
      <c r="L586" s="10">
        <v>11.978999999999999</v>
      </c>
      <c r="M586" s="10">
        <v>11.971</v>
      </c>
      <c r="N586" s="10">
        <v>11.971</v>
      </c>
      <c r="O586" s="10">
        <v>14.3</v>
      </c>
      <c r="P586" s="10"/>
      <c r="Q586" s="11"/>
      <c r="R586" s="10" t="s">
        <v>837</v>
      </c>
      <c r="S586" s="10">
        <v>6501.366</v>
      </c>
      <c r="T586" s="10">
        <v>12.032</v>
      </c>
      <c r="U586" s="10">
        <v>11.996</v>
      </c>
      <c r="V586" s="10">
        <v>11.996</v>
      </c>
      <c r="W586" s="10">
        <v>14.3</v>
      </c>
      <c r="X586" s="10"/>
      <c r="Y586" s="10"/>
      <c r="Z586" s="12">
        <v>566</v>
      </c>
      <c r="AA586" s="10">
        <v>12.1</v>
      </c>
      <c r="AB586" s="10">
        <v>14.3</v>
      </c>
      <c r="AC586" s="10" t="s">
        <v>41</v>
      </c>
      <c r="AD586" s="10" t="s">
        <v>41</v>
      </c>
      <c r="AF586" s="2">
        <v>579</v>
      </c>
      <c r="AG586" s="2">
        <v>567</v>
      </c>
      <c r="AH586" s="1">
        <v>6476.3459999999995</v>
      </c>
      <c r="AI586" s="1">
        <v>11.984999999999999</v>
      </c>
      <c r="AJ586" s="1">
        <v>11.94</v>
      </c>
      <c r="AL586" s="1">
        <v>14.3</v>
      </c>
    </row>
    <row r="587" spans="2:38" ht="12.75" customHeight="1">
      <c r="B587" s="4">
        <v>565</v>
      </c>
      <c r="C587" s="5">
        <v>14.3</v>
      </c>
      <c r="D587" s="6" t="s">
        <v>750</v>
      </c>
      <c r="E587" s="7" t="s">
        <v>37</v>
      </c>
      <c r="F587" s="7"/>
      <c r="G587" s="8">
        <v>120</v>
      </c>
      <c r="H587" s="9">
        <v>12.000999999999999</v>
      </c>
      <c r="I587" s="10"/>
      <c r="J587" s="10" t="s">
        <v>838</v>
      </c>
      <c r="K587" s="10">
        <v>6491.1959999999999</v>
      </c>
      <c r="L587" s="10">
        <v>11.971</v>
      </c>
      <c r="M587" s="10">
        <v>11.999000000000001</v>
      </c>
      <c r="N587" s="10">
        <v>11.999000000000001</v>
      </c>
      <c r="O587" s="10">
        <v>14.3</v>
      </c>
      <c r="P587" s="10"/>
      <c r="Q587" s="11"/>
      <c r="R587" s="10" t="s">
        <v>838</v>
      </c>
      <c r="S587" s="10">
        <v>6513.3630000000003</v>
      </c>
      <c r="T587" s="10">
        <v>11.996</v>
      </c>
      <c r="U587" s="10">
        <v>12.042</v>
      </c>
      <c r="V587" s="10">
        <v>12.042</v>
      </c>
      <c r="W587" s="10">
        <v>14.3</v>
      </c>
      <c r="X587" s="10"/>
      <c r="Y587" s="10"/>
      <c r="Z587" s="12">
        <v>567</v>
      </c>
      <c r="AA587" s="10">
        <v>12.11</v>
      </c>
      <c r="AB587" s="10">
        <v>14.3</v>
      </c>
      <c r="AC587" s="10" t="s">
        <v>41</v>
      </c>
      <c r="AD587" s="10" t="s">
        <v>41</v>
      </c>
      <c r="AF587" s="2">
        <v>580</v>
      </c>
      <c r="AG587" s="2">
        <v>568</v>
      </c>
      <c r="AH587" s="1">
        <v>6488.2860000000001</v>
      </c>
      <c r="AI587" s="1">
        <v>11.94</v>
      </c>
      <c r="AJ587" s="1">
        <v>11.984999999999999</v>
      </c>
      <c r="AL587" s="1">
        <v>14.3</v>
      </c>
    </row>
    <row r="588" spans="2:38" ht="12.75" customHeight="1">
      <c r="B588" s="13">
        <v>566</v>
      </c>
      <c r="C588" s="14">
        <v>14.3</v>
      </c>
      <c r="D588" s="6" t="s">
        <v>795</v>
      </c>
      <c r="E588" s="15" t="s">
        <v>37</v>
      </c>
      <c r="F588" s="15"/>
      <c r="G588" s="16">
        <v>120</v>
      </c>
      <c r="H588" s="9">
        <v>12.006</v>
      </c>
      <c r="I588" s="10"/>
      <c r="J588" s="10" t="s">
        <v>839</v>
      </c>
      <c r="K588" s="10">
        <v>6503.1949999999997</v>
      </c>
      <c r="L588" s="10">
        <v>11.999000000000001</v>
      </c>
      <c r="M588" s="10">
        <v>11.989000000000001</v>
      </c>
      <c r="N588" s="10">
        <v>11.989000000000001</v>
      </c>
      <c r="O588" s="10">
        <v>14.3</v>
      </c>
      <c r="P588" s="10"/>
      <c r="Q588" s="11"/>
      <c r="R588" s="10" t="s">
        <v>839</v>
      </c>
      <c r="S588" s="10">
        <v>6525.4049999999997</v>
      </c>
      <c r="T588" s="10">
        <v>12.042</v>
      </c>
      <c r="U588" s="10">
        <v>11.999000000000001</v>
      </c>
      <c r="V588" s="10">
        <v>11.999000000000001</v>
      </c>
      <c r="W588" s="10">
        <v>14.3</v>
      </c>
      <c r="X588" s="10"/>
      <c r="Y588" s="10"/>
      <c r="Z588" s="12">
        <v>568</v>
      </c>
      <c r="AA588" s="10">
        <v>12.11</v>
      </c>
      <c r="AB588" s="10">
        <v>14.3</v>
      </c>
      <c r="AC588" s="10" t="s">
        <v>41</v>
      </c>
      <c r="AD588" s="10" t="s">
        <v>41</v>
      </c>
      <c r="AF588" s="2">
        <v>581</v>
      </c>
      <c r="AG588" s="2">
        <v>569</v>
      </c>
      <c r="AH588" s="1">
        <v>6500.2719999999999</v>
      </c>
      <c r="AI588" s="1">
        <v>11.984999999999999</v>
      </c>
      <c r="AJ588" s="1">
        <v>11.994999999999999</v>
      </c>
      <c r="AL588" s="1">
        <v>14.3</v>
      </c>
    </row>
    <row r="589" spans="2:38" ht="12.75" customHeight="1">
      <c r="B589" s="4">
        <v>567</v>
      </c>
      <c r="C589" s="5">
        <v>14.3</v>
      </c>
      <c r="D589" s="6" t="s">
        <v>840</v>
      </c>
      <c r="E589" s="7" t="s">
        <v>37</v>
      </c>
      <c r="F589" s="7"/>
      <c r="G589" s="8">
        <v>120</v>
      </c>
      <c r="H589" s="9">
        <v>12.000999999999999</v>
      </c>
      <c r="I589" s="10"/>
      <c r="J589" s="10" t="s">
        <v>841</v>
      </c>
      <c r="K589" s="10">
        <v>6515.1840000000002</v>
      </c>
      <c r="L589" s="10">
        <v>11.989000000000001</v>
      </c>
      <c r="M589" s="10">
        <v>11.989000000000001</v>
      </c>
      <c r="N589" s="10">
        <v>11.989000000000001</v>
      </c>
      <c r="O589" s="10">
        <v>14.3</v>
      </c>
      <c r="P589" s="10"/>
      <c r="Q589" s="11"/>
      <c r="R589" s="10" t="s">
        <v>841</v>
      </c>
      <c r="S589" s="10">
        <v>6537.4040000000005</v>
      </c>
      <c r="T589" s="10">
        <v>11.999000000000001</v>
      </c>
      <c r="U589" s="10">
        <v>12.016999999999999</v>
      </c>
      <c r="V589" s="10">
        <v>12.016999999999999</v>
      </c>
      <c r="W589" s="10">
        <v>14.3</v>
      </c>
      <c r="X589" s="10"/>
      <c r="Y589" s="10"/>
      <c r="Z589" s="12">
        <v>569</v>
      </c>
      <c r="AA589" s="10">
        <v>12.11</v>
      </c>
      <c r="AB589" s="10">
        <v>14.3</v>
      </c>
      <c r="AC589" s="10" t="s">
        <v>41</v>
      </c>
      <c r="AD589" s="10" t="s">
        <v>41</v>
      </c>
      <c r="AF589" s="2">
        <v>582</v>
      </c>
      <c r="AG589" s="2">
        <v>570</v>
      </c>
      <c r="AH589" s="1">
        <v>6512.2669999999998</v>
      </c>
      <c r="AI589" s="1">
        <v>11.994999999999999</v>
      </c>
      <c r="AJ589" s="1">
        <v>11.948</v>
      </c>
      <c r="AL589" s="1">
        <v>14.3</v>
      </c>
    </row>
    <row r="590" spans="2:38" ht="12.75" customHeight="1">
      <c r="B590" s="13">
        <v>568</v>
      </c>
      <c r="C590" s="14">
        <v>14.3</v>
      </c>
      <c r="D590" s="6" t="s">
        <v>831</v>
      </c>
      <c r="E590" s="15" t="s">
        <v>37</v>
      </c>
      <c r="F590" s="15"/>
      <c r="G590" s="16">
        <v>120</v>
      </c>
      <c r="H590" s="9">
        <v>11.923</v>
      </c>
      <c r="I590" s="10"/>
      <c r="J590" s="10" t="s">
        <v>842</v>
      </c>
      <c r="K590" s="10">
        <v>6527.1729999999998</v>
      </c>
      <c r="L590" s="10">
        <v>11.989000000000001</v>
      </c>
      <c r="M590" s="10">
        <v>11.938000000000001</v>
      </c>
      <c r="N590" s="10">
        <v>11.938000000000001</v>
      </c>
      <c r="O590" s="10">
        <v>14.3</v>
      </c>
      <c r="P590" s="10"/>
      <c r="Q590" s="11"/>
      <c r="R590" s="10" t="s">
        <v>842</v>
      </c>
      <c r="S590" s="10">
        <v>6549.42</v>
      </c>
      <c r="T590" s="10">
        <v>12.016999999999999</v>
      </c>
      <c r="U590" s="10">
        <v>11.962999999999999</v>
      </c>
      <c r="V590" s="10">
        <v>11.962999999999999</v>
      </c>
      <c r="W590" s="10">
        <v>14.3</v>
      </c>
      <c r="X590" s="10"/>
      <c r="Y590" s="10"/>
      <c r="Z590" s="12">
        <v>570</v>
      </c>
      <c r="AA590" s="10">
        <v>12.06</v>
      </c>
      <c r="AB590" s="10">
        <v>14.3</v>
      </c>
      <c r="AC590" s="10" t="s">
        <v>41</v>
      </c>
      <c r="AD590" s="10" t="s">
        <v>41</v>
      </c>
      <c r="AF590" s="2">
        <v>583</v>
      </c>
      <c r="AG590" s="2">
        <v>571</v>
      </c>
      <c r="AH590" s="1">
        <v>6524.2150000000001</v>
      </c>
      <c r="AI590" s="1">
        <v>11.948</v>
      </c>
      <c r="AJ590" s="1">
        <v>11.922000000000001</v>
      </c>
      <c r="AL590" s="1">
        <v>14.3</v>
      </c>
    </row>
    <row r="591" spans="2:38" ht="12.75" customHeight="1">
      <c r="B591" s="4">
        <v>569</v>
      </c>
      <c r="C591" s="5">
        <v>14.3</v>
      </c>
      <c r="D591" s="6" t="s">
        <v>716</v>
      </c>
      <c r="E591" s="7" t="s">
        <v>37</v>
      </c>
      <c r="F591" s="7"/>
      <c r="G591" s="8">
        <v>120</v>
      </c>
      <c r="H591" s="9">
        <v>12.004</v>
      </c>
      <c r="I591" s="10"/>
      <c r="J591" s="10" t="s">
        <v>843</v>
      </c>
      <c r="K591" s="10">
        <v>6539.1109999999999</v>
      </c>
      <c r="L591" s="10">
        <v>11.938000000000001</v>
      </c>
      <c r="M591" s="10">
        <v>12.004</v>
      </c>
      <c r="N591" s="10">
        <v>12.004</v>
      </c>
      <c r="O591" s="10">
        <v>14.3</v>
      </c>
      <c r="P591" s="10"/>
      <c r="Q591" s="11"/>
      <c r="R591" s="10" t="s">
        <v>843</v>
      </c>
      <c r="S591" s="10">
        <v>6561.384</v>
      </c>
      <c r="T591" s="10">
        <v>11.962999999999999</v>
      </c>
      <c r="U591" s="10">
        <v>12.026999999999999</v>
      </c>
      <c r="V591" s="10">
        <v>12.026999999999999</v>
      </c>
      <c r="W591" s="10">
        <v>14.3</v>
      </c>
      <c r="X591" s="10"/>
      <c r="Y591" s="10"/>
      <c r="Z591" s="12">
        <v>571</v>
      </c>
      <c r="AA591" s="10">
        <v>12.12</v>
      </c>
      <c r="AB591" s="10">
        <v>14.3</v>
      </c>
      <c r="AC591" s="10" t="s">
        <v>41</v>
      </c>
      <c r="AD591" s="10" t="s">
        <v>41</v>
      </c>
      <c r="AF591" s="2">
        <v>584</v>
      </c>
      <c r="AG591" s="2">
        <v>572</v>
      </c>
      <c r="AH591" s="1">
        <v>6536.1369999999997</v>
      </c>
      <c r="AI591" s="1">
        <v>11.922000000000001</v>
      </c>
      <c r="AJ591" s="1">
        <v>11.987</v>
      </c>
      <c r="AL591" s="1">
        <v>14.3</v>
      </c>
    </row>
    <row r="592" spans="2:38" ht="12.75" customHeight="1">
      <c r="B592" s="13">
        <v>570</v>
      </c>
      <c r="C592" s="14">
        <v>14.3</v>
      </c>
      <c r="D592" s="6" t="s">
        <v>752</v>
      </c>
      <c r="E592" s="15" t="s">
        <v>37</v>
      </c>
      <c r="F592" s="15"/>
      <c r="G592" s="16">
        <v>120</v>
      </c>
      <c r="H592" s="9">
        <v>12.006</v>
      </c>
      <c r="I592" s="10"/>
      <c r="J592" s="10" t="s">
        <v>844</v>
      </c>
      <c r="K592" s="10">
        <v>6551.1149999999998</v>
      </c>
      <c r="L592" s="10">
        <v>12.004</v>
      </c>
      <c r="M592" s="10">
        <v>12.022</v>
      </c>
      <c r="N592" s="10">
        <v>12.022</v>
      </c>
      <c r="O592" s="10">
        <v>14.3</v>
      </c>
      <c r="P592" s="10"/>
      <c r="Q592" s="11"/>
      <c r="R592" s="10" t="s">
        <v>844</v>
      </c>
      <c r="S592" s="10">
        <v>6573.4110000000001</v>
      </c>
      <c r="T592" s="10">
        <v>12.026999999999999</v>
      </c>
      <c r="U592" s="10">
        <v>12.073</v>
      </c>
      <c r="V592" s="10">
        <v>12.073</v>
      </c>
      <c r="W592" s="10">
        <v>14.3</v>
      </c>
      <c r="X592" s="10"/>
      <c r="Y592" s="10"/>
      <c r="Z592" s="12">
        <v>572</v>
      </c>
      <c r="AA592" s="10">
        <v>12.13</v>
      </c>
      <c r="AB592" s="10">
        <v>14.3</v>
      </c>
      <c r="AC592" s="10" t="s">
        <v>41</v>
      </c>
      <c r="AD592" s="10" t="s">
        <v>41</v>
      </c>
      <c r="AF592" s="2">
        <v>585</v>
      </c>
      <c r="AG592" s="2">
        <v>573</v>
      </c>
      <c r="AH592" s="1">
        <v>6548.1239999999998</v>
      </c>
      <c r="AI592" s="1">
        <v>11.987</v>
      </c>
      <c r="AJ592" s="1">
        <v>11.964</v>
      </c>
      <c r="AL592" s="1">
        <v>14.3</v>
      </c>
    </row>
    <row r="593" spans="2:38" ht="12.75" customHeight="1">
      <c r="B593" s="4">
        <v>571</v>
      </c>
      <c r="C593" s="5">
        <v>14.3</v>
      </c>
      <c r="D593" s="6" t="s">
        <v>760</v>
      </c>
      <c r="E593" s="7" t="s">
        <v>37</v>
      </c>
      <c r="F593" s="7"/>
      <c r="G593" s="8">
        <v>120</v>
      </c>
      <c r="H593" s="9">
        <v>11.997</v>
      </c>
      <c r="I593" s="10"/>
      <c r="J593" s="10" t="s">
        <v>845</v>
      </c>
      <c r="K593" s="10">
        <v>6563.1360000000004</v>
      </c>
      <c r="L593" s="10">
        <v>12.022</v>
      </c>
      <c r="M593" s="10">
        <v>12.007</v>
      </c>
      <c r="N593" s="10">
        <v>12.007</v>
      </c>
      <c r="O593" s="10">
        <v>14.3</v>
      </c>
      <c r="P593" s="10"/>
      <c r="Q593" s="11"/>
      <c r="R593" s="10" t="s">
        <v>845</v>
      </c>
      <c r="S593" s="10">
        <v>6585.4830000000002</v>
      </c>
      <c r="T593" s="10">
        <v>12.073</v>
      </c>
      <c r="U593" s="10">
        <v>12.002000000000001</v>
      </c>
      <c r="V593" s="10">
        <v>12.002000000000001</v>
      </c>
      <c r="W593" s="10">
        <v>14.3</v>
      </c>
      <c r="X593" s="10"/>
      <c r="Y593" s="10"/>
      <c r="Z593" s="12">
        <v>573</v>
      </c>
      <c r="AA593" s="10">
        <v>12.12</v>
      </c>
      <c r="AB593" s="10">
        <v>14.3</v>
      </c>
      <c r="AC593" s="10" t="s">
        <v>41</v>
      </c>
      <c r="AD593" s="10" t="s">
        <v>41</v>
      </c>
      <c r="AF593" s="2">
        <v>586</v>
      </c>
      <c r="AG593" s="2">
        <v>574</v>
      </c>
      <c r="AH593" s="1">
        <v>6560.0879999999997</v>
      </c>
      <c r="AI593" s="1">
        <v>11.964</v>
      </c>
      <c r="AJ593" s="1">
        <v>11.984999999999999</v>
      </c>
      <c r="AL593" s="1">
        <v>14.3</v>
      </c>
    </row>
    <row r="594" spans="2:38" ht="12.75" customHeight="1">
      <c r="B594" s="13">
        <v>572</v>
      </c>
      <c r="C594" s="14">
        <v>14.3</v>
      </c>
      <c r="D594" s="6" t="s">
        <v>846</v>
      </c>
      <c r="E594" s="15" t="s">
        <v>37</v>
      </c>
      <c r="F594" s="15"/>
      <c r="G594" s="16">
        <v>120</v>
      </c>
      <c r="H594" s="9">
        <v>12.007999999999999</v>
      </c>
      <c r="I594" s="10"/>
      <c r="J594" s="10" t="s">
        <v>847</v>
      </c>
      <c r="K594" s="10">
        <v>6575.143</v>
      </c>
      <c r="L594" s="10">
        <v>12.007</v>
      </c>
      <c r="M594" s="10">
        <v>12.013999999999999</v>
      </c>
      <c r="N594" s="10">
        <v>12.013999999999999</v>
      </c>
      <c r="O594" s="10">
        <v>14.3</v>
      </c>
      <c r="P594" s="10"/>
      <c r="Q594" s="11"/>
      <c r="R594" s="10" t="s">
        <v>847</v>
      </c>
      <c r="S594" s="10">
        <v>6597.4849999999997</v>
      </c>
      <c r="T594" s="10">
        <v>12.002000000000001</v>
      </c>
      <c r="U594" s="10">
        <v>12.016999999999999</v>
      </c>
      <c r="V594" s="10">
        <v>12.016999999999999</v>
      </c>
      <c r="W594" s="10">
        <v>14.3</v>
      </c>
      <c r="X594" s="10"/>
      <c r="Y594" s="10"/>
      <c r="Z594" s="12">
        <v>574</v>
      </c>
      <c r="AA594" s="10">
        <v>12.12</v>
      </c>
      <c r="AB594" s="10">
        <v>14.3</v>
      </c>
      <c r="AC594" s="10" t="s">
        <v>41</v>
      </c>
      <c r="AD594" s="10" t="s">
        <v>41</v>
      </c>
      <c r="AF594" s="2">
        <v>587</v>
      </c>
      <c r="AG594" s="2">
        <v>575</v>
      </c>
      <c r="AH594" s="1">
        <v>6572.0730000000003</v>
      </c>
      <c r="AI594" s="1">
        <v>11.984999999999999</v>
      </c>
      <c r="AJ594" s="1">
        <v>11.962</v>
      </c>
      <c r="AL594" s="1">
        <v>14.3</v>
      </c>
    </row>
    <row r="595" spans="2:38" ht="12.75" customHeight="1">
      <c r="B595" s="4">
        <v>573</v>
      </c>
      <c r="C595" s="5">
        <v>14.3</v>
      </c>
      <c r="D595" s="6" t="s">
        <v>738</v>
      </c>
      <c r="E595" s="7" t="s">
        <v>37</v>
      </c>
      <c r="F595" s="7"/>
      <c r="G595" s="8">
        <v>120</v>
      </c>
      <c r="H595" s="9">
        <v>11.987</v>
      </c>
      <c r="I595" s="10"/>
      <c r="J595" s="10" t="s">
        <v>848</v>
      </c>
      <c r="K595" s="10">
        <v>6587.1570000000002</v>
      </c>
      <c r="L595" s="10">
        <v>12.013999999999999</v>
      </c>
      <c r="M595" s="10">
        <v>11.943</v>
      </c>
      <c r="N595" s="10">
        <v>11.943</v>
      </c>
      <c r="O595" s="10">
        <v>14.3</v>
      </c>
      <c r="P595" s="10"/>
      <c r="Q595" s="11"/>
      <c r="R595" s="10" t="s">
        <v>848</v>
      </c>
      <c r="S595" s="10">
        <v>6609.5020000000004</v>
      </c>
      <c r="T595" s="10">
        <v>12.016999999999999</v>
      </c>
      <c r="U595" s="10">
        <v>11.978999999999999</v>
      </c>
      <c r="V595" s="10">
        <v>11.978999999999999</v>
      </c>
      <c r="W595" s="10">
        <v>14.3</v>
      </c>
      <c r="X595" s="10"/>
      <c r="Y595" s="10"/>
      <c r="Z595" s="12">
        <v>575</v>
      </c>
      <c r="AA595" s="10">
        <v>12.06</v>
      </c>
      <c r="AB595" s="10">
        <v>14.3</v>
      </c>
      <c r="AC595" s="10" t="s">
        <v>41</v>
      </c>
      <c r="AD595" s="10" t="s">
        <v>41</v>
      </c>
      <c r="AF595" s="2">
        <v>588</v>
      </c>
      <c r="AG595" s="2">
        <v>576</v>
      </c>
      <c r="AH595" s="1">
        <v>6584.0360000000001</v>
      </c>
      <c r="AI595" s="1">
        <v>11.962</v>
      </c>
      <c r="AJ595" s="1">
        <v>11.891999999999999</v>
      </c>
      <c r="AL595" s="1">
        <v>14.3</v>
      </c>
    </row>
    <row r="596" spans="2:38" ht="12.75" customHeight="1">
      <c r="B596" s="13">
        <v>574</v>
      </c>
      <c r="C596" s="14">
        <v>14.3</v>
      </c>
      <c r="D596" s="6" t="s">
        <v>475</v>
      </c>
      <c r="E596" s="15" t="s">
        <v>37</v>
      </c>
      <c r="F596" s="15"/>
      <c r="G596" s="16">
        <v>120</v>
      </c>
      <c r="H596" s="9">
        <v>12.002000000000001</v>
      </c>
      <c r="I596" s="10"/>
      <c r="J596" s="10" t="s">
        <v>849</v>
      </c>
      <c r="K596" s="10">
        <v>6599.1</v>
      </c>
      <c r="L596" s="10">
        <v>11.943</v>
      </c>
      <c r="M596" s="10">
        <v>12.013999999999999</v>
      </c>
      <c r="N596" s="10">
        <v>12.013999999999999</v>
      </c>
      <c r="O596" s="10">
        <v>14.3</v>
      </c>
      <c r="P596" s="10"/>
      <c r="Q596" s="11"/>
      <c r="R596" s="10" t="s">
        <v>849</v>
      </c>
      <c r="S596" s="10">
        <v>6621.48</v>
      </c>
      <c r="T596" s="10">
        <v>11.978999999999999</v>
      </c>
      <c r="U596" s="10">
        <v>12.05</v>
      </c>
      <c r="V596" s="10">
        <v>12.05</v>
      </c>
      <c r="W596" s="10">
        <v>14.3</v>
      </c>
      <c r="X596" s="10"/>
      <c r="Y596" s="10"/>
      <c r="Z596" s="12">
        <v>576</v>
      </c>
      <c r="AA596" s="10">
        <v>12.12</v>
      </c>
      <c r="AB596" s="10">
        <v>14.3</v>
      </c>
      <c r="AC596" s="10" t="s">
        <v>41</v>
      </c>
      <c r="AD596" s="10" t="s">
        <v>41</v>
      </c>
      <c r="AF596" s="2">
        <v>589</v>
      </c>
      <c r="AG596" s="2">
        <v>577</v>
      </c>
      <c r="AH596" s="1">
        <v>6595.9279999999999</v>
      </c>
      <c r="AI596" s="1">
        <v>11.891999999999999</v>
      </c>
      <c r="AJ596" s="1">
        <v>11.999000000000001</v>
      </c>
      <c r="AL596" s="1">
        <v>14.3</v>
      </c>
    </row>
    <row r="597" spans="2:38" ht="12.75" customHeight="1">
      <c r="B597" s="4">
        <v>575</v>
      </c>
      <c r="C597" s="5">
        <v>14.3</v>
      </c>
      <c r="D597" s="6" t="s">
        <v>767</v>
      </c>
      <c r="E597" s="7" t="s">
        <v>37</v>
      </c>
      <c r="F597" s="7"/>
      <c r="G597" s="8">
        <v>120</v>
      </c>
      <c r="H597" s="9">
        <v>12.004</v>
      </c>
      <c r="I597" s="10"/>
      <c r="J597" s="10" t="s">
        <v>850</v>
      </c>
      <c r="K597" s="10">
        <v>6611.1149999999998</v>
      </c>
      <c r="L597" s="10">
        <v>12.013999999999999</v>
      </c>
      <c r="M597" s="10">
        <v>11.989000000000001</v>
      </c>
      <c r="N597" s="10">
        <v>11.989000000000001</v>
      </c>
      <c r="O597" s="10">
        <v>14.3</v>
      </c>
      <c r="P597" s="10"/>
      <c r="Q597" s="11"/>
      <c r="R597" s="10" t="s">
        <v>850</v>
      </c>
      <c r="S597" s="10">
        <v>6633.53</v>
      </c>
      <c r="T597" s="10">
        <v>12.05</v>
      </c>
      <c r="U597" s="10">
        <v>12.035</v>
      </c>
      <c r="V597" s="10">
        <v>12.035</v>
      </c>
      <c r="W597" s="10">
        <v>14.3</v>
      </c>
      <c r="X597" s="10"/>
      <c r="Y597" s="10"/>
      <c r="Z597" s="12">
        <v>577</v>
      </c>
      <c r="AA597" s="10">
        <v>12.1</v>
      </c>
      <c r="AB597" s="10">
        <v>14.3</v>
      </c>
      <c r="AC597" s="10" t="s">
        <v>41</v>
      </c>
      <c r="AD597" s="10" t="s">
        <v>41</v>
      </c>
      <c r="AF597" s="2">
        <v>590</v>
      </c>
      <c r="AG597" s="2">
        <v>578</v>
      </c>
      <c r="AH597" s="1">
        <v>6607.9260000000004</v>
      </c>
      <c r="AI597" s="1">
        <v>11.999000000000001</v>
      </c>
      <c r="AJ597" s="1">
        <v>11.994</v>
      </c>
      <c r="AL597" s="1">
        <v>14.3</v>
      </c>
    </row>
    <row r="598" spans="2:38" ht="12.75" customHeight="1">
      <c r="B598" s="13">
        <v>576</v>
      </c>
      <c r="C598" s="14">
        <v>14.3</v>
      </c>
      <c r="D598" s="6" t="s">
        <v>767</v>
      </c>
      <c r="E598" s="15" t="s">
        <v>37</v>
      </c>
      <c r="F598" s="15"/>
      <c r="G598" s="16">
        <v>120</v>
      </c>
      <c r="H598" s="9">
        <v>12</v>
      </c>
      <c r="I598" s="10"/>
      <c r="J598" s="10" t="s">
        <v>851</v>
      </c>
      <c r="K598" s="10">
        <v>6623.1030000000001</v>
      </c>
      <c r="L598" s="10">
        <v>11.989000000000001</v>
      </c>
      <c r="M598" s="10">
        <v>11.994</v>
      </c>
      <c r="N598" s="10">
        <v>11.994</v>
      </c>
      <c r="O598" s="10">
        <v>14.3</v>
      </c>
      <c r="P598" s="10"/>
      <c r="Q598" s="11"/>
      <c r="R598" s="10" t="s">
        <v>851</v>
      </c>
      <c r="S598" s="10">
        <v>6645.5649999999996</v>
      </c>
      <c r="T598" s="10">
        <v>12.035</v>
      </c>
      <c r="U598" s="10">
        <v>12.047000000000001</v>
      </c>
      <c r="V598" s="10">
        <v>12.047000000000001</v>
      </c>
      <c r="W598" s="10">
        <v>14.3</v>
      </c>
      <c r="X598" s="10"/>
      <c r="Y598" s="10"/>
      <c r="Z598" s="12">
        <v>578</v>
      </c>
      <c r="AA598" s="10">
        <v>12.11</v>
      </c>
      <c r="AB598" s="10">
        <v>14.3</v>
      </c>
      <c r="AC598" s="10" t="s">
        <v>41</v>
      </c>
      <c r="AD598" s="10" t="s">
        <v>41</v>
      </c>
      <c r="AF598" s="2">
        <v>591</v>
      </c>
      <c r="AG598" s="2">
        <v>579</v>
      </c>
      <c r="AH598" s="1">
        <v>6619.92</v>
      </c>
      <c r="AI598" s="1">
        <v>11.994</v>
      </c>
      <c r="AJ598" s="1">
        <v>12.003</v>
      </c>
      <c r="AL598" s="1">
        <v>14.3</v>
      </c>
    </row>
    <row r="599" spans="2:38" ht="12.75" customHeight="1">
      <c r="B599" s="4">
        <v>577</v>
      </c>
      <c r="C599" s="5">
        <v>14.3</v>
      </c>
      <c r="D599" s="6" t="s">
        <v>852</v>
      </c>
      <c r="E599" s="7" t="s">
        <v>37</v>
      </c>
      <c r="F599" s="7"/>
      <c r="G599" s="8">
        <v>120</v>
      </c>
      <c r="H599" s="9">
        <v>12.006</v>
      </c>
      <c r="I599" s="10"/>
      <c r="J599" s="10" t="s">
        <v>853</v>
      </c>
      <c r="K599" s="10">
        <v>6635.0969999999998</v>
      </c>
      <c r="L599" s="10">
        <v>11.994</v>
      </c>
      <c r="M599" s="10">
        <v>12.002000000000001</v>
      </c>
      <c r="N599" s="10">
        <v>12.002000000000001</v>
      </c>
      <c r="O599" s="10">
        <v>14.3</v>
      </c>
      <c r="P599" s="10"/>
      <c r="Q599" s="11"/>
      <c r="R599" s="10" t="s">
        <v>853</v>
      </c>
      <c r="S599" s="10">
        <v>6657.6120000000001</v>
      </c>
      <c r="T599" s="10">
        <v>12.047000000000001</v>
      </c>
      <c r="U599" s="10">
        <v>12.016999999999999</v>
      </c>
      <c r="V599" s="10">
        <v>12.016999999999999</v>
      </c>
      <c r="W599" s="10">
        <v>14.3</v>
      </c>
      <c r="X599" s="10"/>
      <c r="Y599" s="10"/>
      <c r="Z599" s="12">
        <v>579</v>
      </c>
      <c r="AA599" s="10">
        <v>12.12</v>
      </c>
      <c r="AB599" s="10">
        <v>14.3</v>
      </c>
      <c r="AC599" s="10" t="s">
        <v>41</v>
      </c>
      <c r="AD599" s="10" t="s">
        <v>41</v>
      </c>
      <c r="AF599" s="2">
        <v>592</v>
      </c>
      <c r="AG599" s="2">
        <v>580</v>
      </c>
      <c r="AH599" s="1">
        <v>6631.9229999999998</v>
      </c>
      <c r="AI599" s="1">
        <v>12.003</v>
      </c>
      <c r="AJ599" s="1">
        <v>11.943</v>
      </c>
      <c r="AL599" s="1">
        <v>14.3</v>
      </c>
    </row>
    <row r="600" spans="2:38" ht="12.75" customHeight="1">
      <c r="B600" s="13">
        <v>578</v>
      </c>
      <c r="C600" s="14">
        <v>14.3</v>
      </c>
      <c r="D600" s="6" t="s">
        <v>678</v>
      </c>
      <c r="E600" s="15" t="s">
        <v>37</v>
      </c>
      <c r="F600" s="15"/>
      <c r="G600" s="16">
        <v>120</v>
      </c>
      <c r="H600" s="9">
        <v>11.996</v>
      </c>
      <c r="I600" s="10"/>
      <c r="J600" s="10" t="s">
        <v>854</v>
      </c>
      <c r="K600" s="10">
        <v>6647.0990000000002</v>
      </c>
      <c r="L600" s="10">
        <v>12.002000000000001</v>
      </c>
      <c r="M600" s="10">
        <v>12.009</v>
      </c>
      <c r="N600" s="10">
        <v>12.009</v>
      </c>
      <c r="O600" s="10">
        <v>14.3</v>
      </c>
      <c r="P600" s="10"/>
      <c r="Q600" s="11"/>
      <c r="R600" s="10" t="s">
        <v>854</v>
      </c>
      <c r="S600" s="10">
        <v>6669.6289999999999</v>
      </c>
      <c r="T600" s="10">
        <v>12.016999999999999</v>
      </c>
      <c r="U600" s="10">
        <v>12.032</v>
      </c>
      <c r="V600" s="10">
        <v>12.032</v>
      </c>
      <c r="W600" s="10">
        <v>14.3</v>
      </c>
      <c r="X600" s="10"/>
      <c r="Y600" s="10"/>
      <c r="Z600" s="12">
        <v>580</v>
      </c>
      <c r="AA600" s="10">
        <v>12.11</v>
      </c>
      <c r="AB600" s="10">
        <v>14.3</v>
      </c>
      <c r="AC600" s="10" t="s">
        <v>41</v>
      </c>
      <c r="AD600" s="10" t="s">
        <v>41</v>
      </c>
      <c r="AF600" s="2">
        <v>593</v>
      </c>
      <c r="AG600" s="2">
        <v>581</v>
      </c>
      <c r="AH600" s="1">
        <v>6643.866</v>
      </c>
      <c r="AI600" s="1">
        <v>11.943</v>
      </c>
      <c r="AJ600" s="1">
        <v>11.957000000000001</v>
      </c>
      <c r="AL600" s="1">
        <v>14.3</v>
      </c>
    </row>
    <row r="601" spans="2:38" ht="12.75" customHeight="1">
      <c r="B601" s="4">
        <v>579</v>
      </c>
      <c r="C601" s="5">
        <v>14.3</v>
      </c>
      <c r="D601" s="6" t="s">
        <v>846</v>
      </c>
      <c r="E601" s="7" t="s">
        <v>37</v>
      </c>
      <c r="F601" s="7"/>
      <c r="G601" s="8">
        <v>120</v>
      </c>
      <c r="H601" s="9">
        <v>11.997</v>
      </c>
      <c r="I601" s="10"/>
      <c r="J601" s="10" t="s">
        <v>855</v>
      </c>
      <c r="K601" s="10">
        <v>6659.1080000000002</v>
      </c>
      <c r="L601" s="10">
        <v>12.009</v>
      </c>
      <c r="M601" s="10">
        <v>11.994</v>
      </c>
      <c r="N601" s="10">
        <v>11.994</v>
      </c>
      <c r="O601" s="10">
        <v>14.3</v>
      </c>
      <c r="P601" s="10"/>
      <c r="Q601" s="11"/>
      <c r="R601" s="10" t="s">
        <v>855</v>
      </c>
      <c r="S601" s="10">
        <v>6681.6610000000001</v>
      </c>
      <c r="T601" s="10">
        <v>12.032</v>
      </c>
      <c r="U601" s="10">
        <v>12.026999999999999</v>
      </c>
      <c r="V601" s="10">
        <v>12.026999999999999</v>
      </c>
      <c r="W601" s="10">
        <v>14.3</v>
      </c>
      <c r="X601" s="10"/>
      <c r="Y601" s="10"/>
      <c r="Z601" s="12">
        <v>581</v>
      </c>
      <c r="AA601" s="10">
        <v>12.11</v>
      </c>
      <c r="AB601" s="10">
        <v>14.3</v>
      </c>
      <c r="AC601" s="10" t="s">
        <v>41</v>
      </c>
      <c r="AD601" s="10" t="s">
        <v>41</v>
      </c>
      <c r="AF601" s="2">
        <v>594</v>
      </c>
      <c r="AG601" s="2">
        <v>582</v>
      </c>
      <c r="AH601" s="1">
        <v>6655.8239999999996</v>
      </c>
      <c r="AI601" s="1">
        <v>11.957000000000001</v>
      </c>
      <c r="AJ601" s="1">
        <v>11.941000000000001</v>
      </c>
      <c r="AL601" s="1">
        <v>14.3</v>
      </c>
    </row>
    <row r="602" spans="2:38" ht="12.75" customHeight="1">
      <c r="B602" s="13">
        <v>580</v>
      </c>
      <c r="C602" s="14">
        <v>14.3</v>
      </c>
      <c r="D602" s="6" t="s">
        <v>856</v>
      </c>
      <c r="E602" s="15" t="s">
        <v>37</v>
      </c>
      <c r="F602" s="15"/>
      <c r="G602" s="16">
        <v>120</v>
      </c>
      <c r="H602" s="9">
        <v>12.007</v>
      </c>
      <c r="I602" s="10"/>
      <c r="J602" s="10" t="s">
        <v>857</v>
      </c>
      <c r="K602" s="10">
        <v>6671.1019999999999</v>
      </c>
      <c r="L602" s="10">
        <v>11.994</v>
      </c>
      <c r="M602" s="10">
        <v>12.007</v>
      </c>
      <c r="N602" s="10">
        <v>12.007</v>
      </c>
      <c r="O602" s="10">
        <v>14.3</v>
      </c>
      <c r="P602" s="10"/>
      <c r="Q602" s="11"/>
      <c r="R602" s="10" t="s">
        <v>857</v>
      </c>
      <c r="S602" s="10">
        <v>6693.6869999999999</v>
      </c>
      <c r="T602" s="10">
        <v>12.026999999999999</v>
      </c>
      <c r="U602" s="10">
        <v>12.035</v>
      </c>
      <c r="V602" s="10">
        <v>12.035</v>
      </c>
      <c r="W602" s="10">
        <v>14.3</v>
      </c>
      <c r="X602" s="10"/>
      <c r="Y602" s="10"/>
      <c r="Z602" s="12">
        <v>582</v>
      </c>
      <c r="AA602" s="10">
        <v>12.12</v>
      </c>
      <c r="AB602" s="10">
        <v>14.3</v>
      </c>
      <c r="AC602" s="10" t="s">
        <v>41</v>
      </c>
      <c r="AD602" s="10" t="s">
        <v>41</v>
      </c>
      <c r="AF602" s="2">
        <v>595</v>
      </c>
      <c r="AG602" s="2">
        <v>583</v>
      </c>
      <c r="AH602" s="1">
        <v>6667.7640000000001</v>
      </c>
      <c r="AI602" s="1">
        <v>11.941000000000001</v>
      </c>
      <c r="AJ602" s="1">
        <v>12.013999999999999</v>
      </c>
      <c r="AL602" s="1">
        <v>14.3</v>
      </c>
    </row>
    <row r="603" spans="2:38" ht="12.75" customHeight="1">
      <c r="B603" s="4">
        <v>581</v>
      </c>
      <c r="C603" s="5">
        <v>14.3</v>
      </c>
      <c r="D603" s="6" t="s">
        <v>754</v>
      </c>
      <c r="E603" s="7" t="s">
        <v>37</v>
      </c>
      <c r="F603" s="7"/>
      <c r="G603" s="8">
        <v>120</v>
      </c>
      <c r="H603" s="9">
        <v>11.988</v>
      </c>
      <c r="I603" s="10"/>
      <c r="J603" s="10" t="s">
        <v>858</v>
      </c>
      <c r="K603" s="10">
        <v>6683.1080000000002</v>
      </c>
      <c r="L603" s="10">
        <v>12.007</v>
      </c>
      <c r="M603" s="10">
        <v>11.986000000000001</v>
      </c>
      <c r="N603" s="10">
        <v>11.986000000000001</v>
      </c>
      <c r="O603" s="10">
        <v>14.3</v>
      </c>
      <c r="P603" s="10"/>
      <c r="Q603" s="11"/>
      <c r="R603" s="10" t="s">
        <v>858</v>
      </c>
      <c r="S603" s="10">
        <v>6705.7219999999998</v>
      </c>
      <c r="T603" s="10">
        <v>12.035</v>
      </c>
      <c r="U603" s="10">
        <v>11.989000000000001</v>
      </c>
      <c r="V603" s="10">
        <v>11.989000000000001</v>
      </c>
      <c r="W603" s="10">
        <v>14.3</v>
      </c>
      <c r="X603" s="10"/>
      <c r="Y603" s="10"/>
      <c r="Z603" s="12">
        <v>583</v>
      </c>
      <c r="AA603" s="10">
        <v>12.08</v>
      </c>
      <c r="AB603" s="10">
        <v>14.3</v>
      </c>
      <c r="AC603" s="10" t="s">
        <v>41</v>
      </c>
      <c r="AD603" s="10" t="s">
        <v>41</v>
      </c>
      <c r="AF603" s="2">
        <v>596</v>
      </c>
      <c r="AG603" s="2">
        <v>584</v>
      </c>
      <c r="AH603" s="1">
        <v>6679.7790000000005</v>
      </c>
      <c r="AI603" s="1">
        <v>12.013999999999999</v>
      </c>
      <c r="AJ603" s="1">
        <v>11.958</v>
      </c>
      <c r="AL603" s="1">
        <v>14.3</v>
      </c>
    </row>
    <row r="604" spans="2:38" ht="12.75" customHeight="1">
      <c r="B604" s="13">
        <v>582</v>
      </c>
      <c r="C604" s="14">
        <v>14.3</v>
      </c>
      <c r="D604" s="6" t="s">
        <v>852</v>
      </c>
      <c r="E604" s="15" t="s">
        <v>37</v>
      </c>
      <c r="F604" s="15"/>
      <c r="G604" s="16">
        <v>120</v>
      </c>
      <c r="H604" s="9">
        <v>11.667999999999999</v>
      </c>
      <c r="I604" s="10"/>
      <c r="J604" s="10" t="s">
        <v>859</v>
      </c>
      <c r="K604" s="10">
        <v>6695.0950000000003</v>
      </c>
      <c r="L604" s="10">
        <v>11.986000000000001</v>
      </c>
      <c r="M604" s="10">
        <v>11.666</v>
      </c>
      <c r="N604" s="10">
        <v>11.666</v>
      </c>
      <c r="O604" s="10">
        <v>14.3</v>
      </c>
      <c r="P604" s="10"/>
      <c r="Q604" s="11"/>
      <c r="R604" s="10" t="s">
        <v>859</v>
      </c>
      <c r="S604" s="10">
        <v>6717.7110000000002</v>
      </c>
      <c r="T604" s="10">
        <v>11.989000000000001</v>
      </c>
      <c r="U604" s="10">
        <v>11.694000000000001</v>
      </c>
      <c r="V604" s="10">
        <v>11.694000000000001</v>
      </c>
      <c r="W604" s="10">
        <v>14.3</v>
      </c>
      <c r="X604" s="10"/>
      <c r="Y604" s="10"/>
      <c r="Z604" s="12">
        <v>584</v>
      </c>
      <c r="AA604" s="10">
        <v>11.78</v>
      </c>
      <c r="AB604" s="10">
        <v>14.3</v>
      </c>
      <c r="AC604" s="10" t="s">
        <v>41</v>
      </c>
      <c r="AD604" s="10" t="s">
        <v>41</v>
      </c>
      <c r="AF604" s="2">
        <v>597</v>
      </c>
      <c r="AG604" s="2">
        <v>585</v>
      </c>
      <c r="AH604" s="1">
        <v>6691.7359999999999</v>
      </c>
      <c r="AI604" s="1">
        <v>11.958</v>
      </c>
      <c r="AJ604" s="1">
        <v>11.67</v>
      </c>
      <c r="AL604" s="1">
        <v>14.3</v>
      </c>
    </row>
    <row r="605" spans="2:38" ht="12.75" customHeight="1">
      <c r="B605" s="30">
        <v>583</v>
      </c>
      <c r="C605" s="5">
        <v>14.3</v>
      </c>
      <c r="D605" s="6" t="s">
        <v>220</v>
      </c>
      <c r="E605" s="7" t="s">
        <v>37</v>
      </c>
      <c r="F605" s="7"/>
      <c r="G605" s="8">
        <v>120</v>
      </c>
      <c r="H605" s="9">
        <v>12</v>
      </c>
      <c r="I605" s="10"/>
      <c r="J605" s="10" t="s">
        <v>860</v>
      </c>
      <c r="K605" s="10">
        <v>6706.7610000000004</v>
      </c>
      <c r="L605" s="10">
        <v>11.666</v>
      </c>
      <c r="M605" s="10">
        <v>11.984</v>
      </c>
      <c r="N605" s="10">
        <v>11.984</v>
      </c>
      <c r="O605" s="10">
        <v>14.3</v>
      </c>
      <c r="P605" s="10"/>
      <c r="Q605" s="11"/>
      <c r="R605" s="10" t="s">
        <v>860</v>
      </c>
      <c r="S605" s="10">
        <v>6729.4049999999997</v>
      </c>
      <c r="T605" s="10">
        <v>11.694000000000001</v>
      </c>
      <c r="U605" s="10">
        <v>12.013999999999999</v>
      </c>
      <c r="V605" s="10">
        <v>12.013999999999999</v>
      </c>
      <c r="W605" s="10">
        <v>14.3</v>
      </c>
      <c r="X605" s="10"/>
      <c r="Y605" s="10"/>
      <c r="Z605" s="12">
        <v>585</v>
      </c>
      <c r="AA605" s="10">
        <v>12.11</v>
      </c>
      <c r="AB605" s="10">
        <v>14.3</v>
      </c>
      <c r="AC605" s="10" t="s">
        <v>41</v>
      </c>
      <c r="AD605" s="10" t="s">
        <v>41</v>
      </c>
      <c r="AF605" s="2">
        <v>598</v>
      </c>
      <c r="AG605" s="2">
        <v>586</v>
      </c>
      <c r="AH605" s="1">
        <v>6703.4070000000002</v>
      </c>
      <c r="AI605" s="1">
        <v>11.67</v>
      </c>
      <c r="AJ605" s="1">
        <v>11.943</v>
      </c>
      <c r="AL605" s="1">
        <v>14.3</v>
      </c>
    </row>
    <row r="606" spans="2:38" ht="12.75" customHeight="1">
      <c r="B606" s="13">
        <v>584</v>
      </c>
      <c r="C606" s="14">
        <v>14.3</v>
      </c>
      <c r="D606" s="6" t="s">
        <v>820</v>
      </c>
      <c r="E606" s="15" t="s">
        <v>37</v>
      </c>
      <c r="F606" s="15"/>
      <c r="G606" s="16">
        <v>120</v>
      </c>
      <c r="H606" s="9">
        <v>12.002000000000001</v>
      </c>
      <c r="I606" s="10"/>
      <c r="J606" s="10" t="s">
        <v>861</v>
      </c>
      <c r="K606" s="10">
        <v>6718.7449999999999</v>
      </c>
      <c r="L606" s="10">
        <v>11.984</v>
      </c>
      <c r="M606" s="10">
        <v>12.004</v>
      </c>
      <c r="N606" s="10">
        <v>12.004</v>
      </c>
      <c r="O606" s="10">
        <v>14.3</v>
      </c>
      <c r="P606" s="10"/>
      <c r="Q606" s="11"/>
      <c r="R606" s="10" t="s">
        <v>861</v>
      </c>
      <c r="S606" s="10">
        <v>6741.4189999999999</v>
      </c>
      <c r="T606" s="10">
        <v>12.013999999999999</v>
      </c>
      <c r="U606" s="10">
        <v>12.068</v>
      </c>
      <c r="V606" s="10">
        <v>12.068</v>
      </c>
      <c r="W606" s="10">
        <v>14.3</v>
      </c>
      <c r="X606" s="10"/>
      <c r="Y606" s="10"/>
      <c r="Z606" s="12">
        <v>586</v>
      </c>
      <c r="AA606" s="10">
        <v>12.12</v>
      </c>
      <c r="AB606" s="10">
        <v>14.3</v>
      </c>
      <c r="AC606" s="10" t="s">
        <v>41</v>
      </c>
      <c r="AD606" s="10" t="s">
        <v>41</v>
      </c>
      <c r="AF606" s="2">
        <v>599</v>
      </c>
      <c r="AG606" s="2">
        <v>587</v>
      </c>
      <c r="AH606" s="1">
        <v>6715.3490000000002</v>
      </c>
      <c r="AI606" s="1">
        <v>11.943</v>
      </c>
      <c r="AJ606" s="1">
        <v>11.964</v>
      </c>
      <c r="AL606" s="1">
        <v>14.3</v>
      </c>
    </row>
    <row r="607" spans="2:38" ht="12.75" customHeight="1">
      <c r="B607" s="4">
        <v>585</v>
      </c>
      <c r="C607" s="5">
        <v>14.3</v>
      </c>
      <c r="D607" s="6" t="s">
        <v>862</v>
      </c>
      <c r="E607" s="7" t="s">
        <v>37</v>
      </c>
      <c r="F607" s="7"/>
      <c r="G607" s="8">
        <v>120</v>
      </c>
      <c r="H607" s="9">
        <v>11.837999999999999</v>
      </c>
      <c r="I607" s="10"/>
      <c r="J607" s="10" t="s">
        <v>863</v>
      </c>
      <c r="K607" s="10">
        <v>6730.7489999999998</v>
      </c>
      <c r="L607" s="10">
        <v>12.004</v>
      </c>
      <c r="M607" s="10">
        <v>11.824</v>
      </c>
      <c r="N607" s="10">
        <v>11.824</v>
      </c>
      <c r="O607" s="10">
        <v>14.3</v>
      </c>
      <c r="P607" s="10"/>
      <c r="Q607" s="11"/>
      <c r="R607" s="10" t="s">
        <v>863</v>
      </c>
      <c r="S607" s="10">
        <v>6753.4870000000001</v>
      </c>
      <c r="T607" s="10">
        <v>12.068</v>
      </c>
      <c r="U607" s="10">
        <v>11.849</v>
      </c>
      <c r="V607" s="10">
        <v>11.849</v>
      </c>
      <c r="W607" s="10">
        <v>14.3</v>
      </c>
      <c r="X607" s="10"/>
      <c r="Y607" s="10"/>
      <c r="Z607" s="12">
        <v>587</v>
      </c>
      <c r="AA607" s="10">
        <v>11.97</v>
      </c>
      <c r="AB607" s="10">
        <v>14.3</v>
      </c>
      <c r="AC607" s="10" t="s">
        <v>41</v>
      </c>
      <c r="AD607" s="10" t="s">
        <v>41</v>
      </c>
      <c r="AF607" s="2">
        <v>600</v>
      </c>
      <c r="AG607" s="2">
        <v>588</v>
      </c>
      <c r="AH607" s="1">
        <v>6727.3130000000001</v>
      </c>
      <c r="AI607" s="1">
        <v>11.964</v>
      </c>
      <c r="AJ607" s="1">
        <v>11.776</v>
      </c>
      <c r="AL607" s="1">
        <v>14.3</v>
      </c>
    </row>
    <row r="608" spans="2:38" ht="12.75" customHeight="1">
      <c r="B608" s="13">
        <v>586</v>
      </c>
      <c r="C608" s="14">
        <v>14.3</v>
      </c>
      <c r="D608" s="6" t="s">
        <v>780</v>
      </c>
      <c r="E608" s="15" t="s">
        <v>37</v>
      </c>
      <c r="F608" s="15"/>
      <c r="G608" s="16">
        <v>120</v>
      </c>
      <c r="H608" s="9">
        <v>11.87</v>
      </c>
      <c r="I608" s="10"/>
      <c r="J608" s="10" t="s">
        <v>864</v>
      </c>
      <c r="K608" s="10">
        <v>6742.5720000000001</v>
      </c>
      <c r="L608" s="10">
        <v>11.824</v>
      </c>
      <c r="M608" s="10">
        <v>11.874000000000001</v>
      </c>
      <c r="N608" s="10">
        <v>11.874000000000001</v>
      </c>
      <c r="O608" s="10">
        <v>14.3</v>
      </c>
      <c r="P608" s="10"/>
      <c r="Q608" s="11"/>
      <c r="R608" s="10" t="s">
        <v>864</v>
      </c>
      <c r="S608" s="10">
        <v>6765.3360000000002</v>
      </c>
      <c r="T608" s="10">
        <v>11.849</v>
      </c>
      <c r="U608" s="10">
        <v>11.913</v>
      </c>
      <c r="V608" s="10">
        <v>11.913</v>
      </c>
      <c r="W608" s="10">
        <v>14.3</v>
      </c>
      <c r="X608" s="10"/>
      <c r="Y608" s="10"/>
      <c r="Z608" s="12">
        <v>588</v>
      </c>
      <c r="AA608" s="10">
        <v>12</v>
      </c>
      <c r="AB608" s="10">
        <v>14.3</v>
      </c>
      <c r="AC608" s="10" t="s">
        <v>41</v>
      </c>
      <c r="AD608" s="10" t="s">
        <v>41</v>
      </c>
      <c r="AF608" s="2">
        <v>601</v>
      </c>
      <c r="AG608" s="2">
        <v>589</v>
      </c>
      <c r="AH608" s="1">
        <v>6739.09</v>
      </c>
      <c r="AI608" s="1">
        <v>11.776</v>
      </c>
      <c r="AJ608" s="1">
        <v>11.815</v>
      </c>
      <c r="AL608" s="1">
        <v>14.3</v>
      </c>
    </row>
    <row r="609" spans="2:38" ht="12.75" customHeight="1">
      <c r="B609" s="4">
        <v>587</v>
      </c>
      <c r="C609" s="5">
        <v>14.3</v>
      </c>
      <c r="D609" s="6" t="s">
        <v>865</v>
      </c>
      <c r="E609" s="7" t="s">
        <v>37</v>
      </c>
      <c r="F609" s="7"/>
      <c r="G609" s="8">
        <v>120</v>
      </c>
      <c r="H609" s="9">
        <v>12.004</v>
      </c>
      <c r="I609" s="10"/>
      <c r="J609" s="10" t="s">
        <v>866</v>
      </c>
      <c r="K609" s="10">
        <v>6754.4470000000001</v>
      </c>
      <c r="L609" s="10">
        <v>11.874000000000001</v>
      </c>
      <c r="M609" s="10">
        <v>12.004</v>
      </c>
      <c r="N609" s="10">
        <v>12.004</v>
      </c>
      <c r="O609" s="10">
        <v>14.3</v>
      </c>
      <c r="P609" s="10"/>
      <c r="Q609" s="11"/>
      <c r="R609" s="10" t="s">
        <v>866</v>
      </c>
      <c r="S609" s="10">
        <v>6777.2479999999996</v>
      </c>
      <c r="T609" s="10">
        <v>11.913</v>
      </c>
      <c r="U609" s="10">
        <v>12.026999999999999</v>
      </c>
      <c r="V609" s="10">
        <v>12.026999999999999</v>
      </c>
      <c r="W609" s="10">
        <v>14.3</v>
      </c>
      <c r="X609" s="10"/>
      <c r="Y609" s="10"/>
      <c r="Z609" s="12">
        <v>589</v>
      </c>
      <c r="AA609" s="10">
        <v>12.15</v>
      </c>
      <c r="AB609" s="10">
        <v>14.3</v>
      </c>
      <c r="AC609" s="10" t="s">
        <v>41</v>
      </c>
      <c r="AD609" s="10" t="s">
        <v>41</v>
      </c>
      <c r="AF609" s="2">
        <v>602</v>
      </c>
      <c r="AG609" s="2">
        <v>590</v>
      </c>
      <c r="AH609" s="1">
        <v>6750.9049999999997</v>
      </c>
      <c r="AI609" s="1">
        <v>11.815</v>
      </c>
      <c r="AJ609" s="1">
        <v>11.989000000000001</v>
      </c>
      <c r="AL609" s="1">
        <v>14.3</v>
      </c>
    </row>
    <row r="610" spans="2:38" ht="12.75" customHeight="1">
      <c r="B610" s="13">
        <v>588</v>
      </c>
      <c r="C610" s="14">
        <v>14.3</v>
      </c>
      <c r="D610" s="6" t="s">
        <v>867</v>
      </c>
      <c r="E610" s="15" t="s">
        <v>37</v>
      </c>
      <c r="F610" s="15"/>
      <c r="G610" s="16">
        <v>120</v>
      </c>
      <c r="H610" s="9">
        <v>12.003</v>
      </c>
      <c r="I610" s="10"/>
      <c r="J610" s="10" t="s">
        <v>868</v>
      </c>
      <c r="K610" s="10">
        <v>6766.451</v>
      </c>
      <c r="L610" s="10">
        <v>12.004</v>
      </c>
      <c r="M610" s="10">
        <v>11.994</v>
      </c>
      <c r="N610" s="10">
        <v>11.994</v>
      </c>
      <c r="O610" s="10">
        <v>14.3</v>
      </c>
      <c r="P610" s="10"/>
      <c r="Q610" s="11"/>
      <c r="R610" s="10" t="s">
        <v>868</v>
      </c>
      <c r="S610" s="10">
        <v>6789.2749999999996</v>
      </c>
      <c r="T610" s="10">
        <v>12.026999999999999</v>
      </c>
      <c r="U610" s="10">
        <v>12.052</v>
      </c>
      <c r="V610" s="10">
        <v>12.052</v>
      </c>
      <c r="W610" s="10">
        <v>14.3</v>
      </c>
      <c r="X610" s="10"/>
      <c r="Y610" s="10"/>
      <c r="Z610" s="12">
        <v>590</v>
      </c>
      <c r="AA610" s="10">
        <v>12.15</v>
      </c>
      <c r="AB610" s="10">
        <v>14.3</v>
      </c>
      <c r="AC610" s="10" t="s">
        <v>41</v>
      </c>
      <c r="AD610" s="10" t="s">
        <v>41</v>
      </c>
      <c r="AF610" s="2">
        <v>603</v>
      </c>
      <c r="AG610" s="2">
        <v>591</v>
      </c>
      <c r="AH610" s="1">
        <v>6762.8940000000002</v>
      </c>
      <c r="AI610" s="1">
        <v>11.989000000000001</v>
      </c>
      <c r="AJ610" s="1">
        <v>11.962999999999999</v>
      </c>
      <c r="AL610" s="1">
        <v>14.3</v>
      </c>
    </row>
    <row r="611" spans="2:38" ht="12.75" customHeight="1">
      <c r="B611" s="4">
        <v>589</v>
      </c>
      <c r="C611" s="5">
        <v>14.3</v>
      </c>
      <c r="D611" s="6" t="s">
        <v>820</v>
      </c>
      <c r="E611" s="7" t="s">
        <v>37</v>
      </c>
      <c r="F611" s="7"/>
      <c r="G611" s="8">
        <v>120</v>
      </c>
      <c r="H611" s="9">
        <v>12.004</v>
      </c>
      <c r="I611" s="10"/>
      <c r="J611" s="10" t="s">
        <v>869</v>
      </c>
      <c r="K611" s="10">
        <v>6778.4449999999997</v>
      </c>
      <c r="L611" s="10">
        <v>11.994</v>
      </c>
      <c r="M611" s="10">
        <v>12.007</v>
      </c>
      <c r="N611" s="10">
        <v>12.007</v>
      </c>
      <c r="O611" s="10">
        <v>14.3</v>
      </c>
      <c r="P611" s="10"/>
      <c r="Q611" s="11"/>
      <c r="R611" s="10" t="s">
        <v>869</v>
      </c>
      <c r="S611" s="10">
        <v>6801.3280000000004</v>
      </c>
      <c r="T611" s="10">
        <v>12.052</v>
      </c>
      <c r="U611" s="10">
        <v>12.002000000000001</v>
      </c>
      <c r="V611" s="10">
        <v>12.002000000000001</v>
      </c>
      <c r="W611" s="10">
        <v>14.3</v>
      </c>
      <c r="X611" s="10"/>
      <c r="Y611" s="10"/>
      <c r="Z611" s="12">
        <v>591</v>
      </c>
      <c r="AA611" s="10">
        <v>12.13</v>
      </c>
      <c r="AB611" s="10">
        <v>14.3</v>
      </c>
      <c r="AC611" s="10" t="s">
        <v>41</v>
      </c>
      <c r="AD611" s="10" t="s">
        <v>41</v>
      </c>
      <c r="AF611" s="2">
        <v>604</v>
      </c>
      <c r="AG611" s="2">
        <v>592</v>
      </c>
      <c r="AH611" s="1">
        <v>6774.857</v>
      </c>
      <c r="AI611" s="1">
        <v>11.962999999999999</v>
      </c>
      <c r="AJ611" s="1">
        <v>11.984</v>
      </c>
      <c r="AL611" s="1">
        <v>14.3</v>
      </c>
    </row>
    <row r="612" spans="2:38" ht="12.75" customHeight="1">
      <c r="B612" s="13">
        <v>590</v>
      </c>
      <c r="C612" s="14">
        <v>14.3</v>
      </c>
      <c r="D612" s="6" t="s">
        <v>593</v>
      </c>
      <c r="E612" s="15" t="s">
        <v>37</v>
      </c>
      <c r="F612" s="15"/>
      <c r="G612" s="16">
        <v>120</v>
      </c>
      <c r="H612" s="9">
        <v>11.994</v>
      </c>
      <c r="I612" s="10"/>
      <c r="J612" s="10" t="s">
        <v>870</v>
      </c>
      <c r="K612" s="10">
        <v>6790.451</v>
      </c>
      <c r="L612" s="10">
        <v>12.007</v>
      </c>
      <c r="M612" s="10">
        <v>11.999000000000001</v>
      </c>
      <c r="N612" s="10">
        <v>11.999000000000001</v>
      </c>
      <c r="O612" s="10">
        <v>14.3</v>
      </c>
      <c r="P612" s="10"/>
      <c r="Q612" s="11"/>
      <c r="R612" s="10" t="s">
        <v>870</v>
      </c>
      <c r="S612" s="10">
        <v>6813.3289999999997</v>
      </c>
      <c r="T612" s="10">
        <v>12.002000000000001</v>
      </c>
      <c r="U612" s="10">
        <v>12.026999999999999</v>
      </c>
      <c r="V612" s="10">
        <v>12.026999999999999</v>
      </c>
      <c r="W612" s="10">
        <v>14.3</v>
      </c>
      <c r="X612" s="10"/>
      <c r="Y612" s="10"/>
      <c r="Z612" s="12">
        <v>592</v>
      </c>
      <c r="AA612" s="10">
        <v>12.11</v>
      </c>
      <c r="AB612" s="10">
        <v>14.3</v>
      </c>
      <c r="AC612" s="10" t="s">
        <v>41</v>
      </c>
      <c r="AD612" s="10" t="s">
        <v>41</v>
      </c>
      <c r="AF612" s="2">
        <v>605</v>
      </c>
      <c r="AG612" s="2">
        <v>593</v>
      </c>
      <c r="AH612" s="1">
        <v>6786.8410000000003</v>
      </c>
      <c r="AI612" s="1">
        <v>11.984</v>
      </c>
      <c r="AJ612" s="1">
        <v>11.991</v>
      </c>
      <c r="AL612" s="1">
        <v>14.3</v>
      </c>
    </row>
    <row r="613" spans="2:38" ht="12.75" customHeight="1">
      <c r="B613" s="4">
        <v>591</v>
      </c>
      <c r="C613" s="5">
        <v>14.3</v>
      </c>
      <c r="D613" s="6" t="s">
        <v>698</v>
      </c>
      <c r="E613" s="7" t="s">
        <v>37</v>
      </c>
      <c r="F613" s="7"/>
      <c r="G613" s="8">
        <v>120</v>
      </c>
      <c r="H613" s="9">
        <v>12.000999999999999</v>
      </c>
      <c r="I613" s="10"/>
      <c r="J613" s="10" t="s">
        <v>871</v>
      </c>
      <c r="K613" s="10">
        <v>6802.45</v>
      </c>
      <c r="L613" s="10">
        <v>11.999000000000001</v>
      </c>
      <c r="M613" s="10">
        <v>12.004</v>
      </c>
      <c r="N613" s="10">
        <v>12.004</v>
      </c>
      <c r="O613" s="10">
        <v>14.3</v>
      </c>
      <c r="P613" s="10"/>
      <c r="Q613" s="11"/>
      <c r="R613" s="10" t="s">
        <v>871</v>
      </c>
      <c r="S613" s="10">
        <v>6825.3559999999998</v>
      </c>
      <c r="T613" s="10">
        <v>12.026999999999999</v>
      </c>
      <c r="U613" s="10">
        <v>12.009</v>
      </c>
      <c r="V613" s="10">
        <v>12.009</v>
      </c>
      <c r="W613" s="10">
        <v>14.3</v>
      </c>
      <c r="X613" s="10"/>
      <c r="Y613" s="10"/>
      <c r="Z613" s="12">
        <v>593</v>
      </c>
      <c r="AA613" s="10">
        <v>12.12</v>
      </c>
      <c r="AB613" s="10">
        <v>14.3</v>
      </c>
      <c r="AC613" s="10" t="s">
        <v>41</v>
      </c>
      <c r="AD613" s="10" t="s">
        <v>41</v>
      </c>
      <c r="AF613" s="2">
        <v>606</v>
      </c>
      <c r="AG613" s="2">
        <v>594</v>
      </c>
      <c r="AH613" s="1">
        <v>6798.8320000000003</v>
      </c>
      <c r="AI613" s="1">
        <v>11.991</v>
      </c>
      <c r="AJ613" s="1">
        <v>11.991</v>
      </c>
      <c r="AL613" s="1">
        <v>14.3</v>
      </c>
    </row>
    <row r="614" spans="2:38" ht="12.75" customHeight="1">
      <c r="B614" s="13">
        <v>592</v>
      </c>
      <c r="C614" s="14">
        <v>14.3</v>
      </c>
      <c r="D614" s="6" t="s">
        <v>744</v>
      </c>
      <c r="E614" s="15" t="s">
        <v>37</v>
      </c>
      <c r="F614" s="15"/>
      <c r="G614" s="16">
        <v>120</v>
      </c>
      <c r="H614" s="9">
        <v>12</v>
      </c>
      <c r="I614" s="10"/>
      <c r="J614" s="10" t="s">
        <v>872</v>
      </c>
      <c r="K614" s="10">
        <v>6814.4539999999997</v>
      </c>
      <c r="L614" s="10">
        <v>12.004</v>
      </c>
      <c r="M614" s="10">
        <v>12.012</v>
      </c>
      <c r="N614" s="10">
        <v>12.012</v>
      </c>
      <c r="O614" s="10">
        <v>14.3</v>
      </c>
      <c r="P614" s="10"/>
      <c r="Q614" s="11"/>
      <c r="R614" s="10" t="s">
        <v>872</v>
      </c>
      <c r="S614" s="10">
        <v>6837.3649999999998</v>
      </c>
      <c r="T614" s="10">
        <v>12.009</v>
      </c>
      <c r="U614" s="10">
        <v>12.04</v>
      </c>
      <c r="V614" s="10">
        <v>12.04</v>
      </c>
      <c r="W614" s="10">
        <v>14.3</v>
      </c>
      <c r="X614" s="10"/>
      <c r="Y614" s="10"/>
      <c r="Z614" s="12">
        <v>594</v>
      </c>
      <c r="AA614" s="10">
        <v>12.1</v>
      </c>
      <c r="AB614" s="10">
        <v>14.3</v>
      </c>
      <c r="AC614" s="10" t="s">
        <v>41</v>
      </c>
      <c r="AD614" s="10" t="s">
        <v>41</v>
      </c>
      <c r="AF614" s="2">
        <v>607</v>
      </c>
      <c r="AG614" s="2">
        <v>595</v>
      </c>
      <c r="AH614" s="1">
        <v>6810.8230000000003</v>
      </c>
      <c r="AI614" s="1">
        <v>11.991</v>
      </c>
      <c r="AJ614" s="1">
        <v>12.002000000000001</v>
      </c>
      <c r="AL614" s="1">
        <v>14.3</v>
      </c>
    </row>
    <row r="615" spans="2:38" ht="12.75" customHeight="1">
      <c r="B615" s="4">
        <v>593</v>
      </c>
      <c r="C615" s="5">
        <v>14.3</v>
      </c>
      <c r="D615" s="6" t="s">
        <v>873</v>
      </c>
      <c r="E615" s="7" t="s">
        <v>37</v>
      </c>
      <c r="F615" s="7"/>
      <c r="G615" s="8">
        <v>120</v>
      </c>
      <c r="H615" s="9">
        <v>12.005000000000001</v>
      </c>
      <c r="I615" s="10"/>
      <c r="J615" s="10" t="s">
        <v>874</v>
      </c>
      <c r="K615" s="10">
        <v>6826.4660000000003</v>
      </c>
      <c r="L615" s="10">
        <v>12.012</v>
      </c>
      <c r="M615" s="10">
        <v>12.004</v>
      </c>
      <c r="N615" s="10">
        <v>12.004</v>
      </c>
      <c r="O615" s="10">
        <v>14.3</v>
      </c>
      <c r="P615" s="10"/>
      <c r="Q615" s="11"/>
      <c r="R615" s="10" t="s">
        <v>874</v>
      </c>
      <c r="S615" s="10">
        <v>6849.4049999999997</v>
      </c>
      <c r="T615" s="10">
        <v>12.04</v>
      </c>
      <c r="U615" s="10">
        <v>12.019</v>
      </c>
      <c r="V615" s="10">
        <v>12.019</v>
      </c>
      <c r="W615" s="10">
        <v>14.3</v>
      </c>
      <c r="X615" s="10"/>
      <c r="Y615" s="10"/>
      <c r="Z615" s="12">
        <v>595</v>
      </c>
      <c r="AA615" s="10">
        <v>12.11</v>
      </c>
      <c r="AB615" s="10">
        <v>14.3</v>
      </c>
      <c r="AC615" s="10" t="s">
        <v>41</v>
      </c>
      <c r="AD615" s="10" t="s">
        <v>41</v>
      </c>
      <c r="AF615" s="2">
        <v>608</v>
      </c>
      <c r="AG615" s="2">
        <v>596</v>
      </c>
      <c r="AH615" s="1">
        <v>6822.8249999999998</v>
      </c>
      <c r="AI615" s="1">
        <v>12.002000000000001</v>
      </c>
      <c r="AJ615" s="1">
        <v>11.94</v>
      </c>
      <c r="AL615" s="1">
        <v>14.3</v>
      </c>
    </row>
    <row r="616" spans="2:38" ht="12.75" customHeight="1">
      <c r="B616" s="13">
        <v>594</v>
      </c>
      <c r="C616" s="14">
        <v>14.3</v>
      </c>
      <c r="D616" s="6" t="s">
        <v>698</v>
      </c>
      <c r="E616" s="15" t="s">
        <v>37</v>
      </c>
      <c r="F616" s="15"/>
      <c r="G616" s="16">
        <v>120</v>
      </c>
      <c r="H616" s="9">
        <v>11.999000000000001</v>
      </c>
      <c r="I616" s="10"/>
      <c r="J616" s="10" t="s">
        <v>875</v>
      </c>
      <c r="K616" s="10">
        <v>6838.47</v>
      </c>
      <c r="L616" s="10">
        <v>12.004</v>
      </c>
      <c r="M616" s="10">
        <v>12.022</v>
      </c>
      <c r="N616" s="10">
        <v>12.022</v>
      </c>
      <c r="O616" s="10">
        <v>14.3</v>
      </c>
      <c r="P616" s="10"/>
      <c r="Q616" s="11"/>
      <c r="R616" s="10" t="s">
        <v>875</v>
      </c>
      <c r="S616" s="10">
        <v>6861.424</v>
      </c>
      <c r="T616" s="10">
        <v>12.019</v>
      </c>
      <c r="U616" s="10">
        <v>12.032</v>
      </c>
      <c r="V616" s="10">
        <v>12.032</v>
      </c>
      <c r="W616" s="10">
        <v>14.3</v>
      </c>
      <c r="X616" s="10"/>
      <c r="Y616" s="10"/>
      <c r="Z616" s="12">
        <v>596</v>
      </c>
      <c r="AA616" s="10">
        <v>12.1</v>
      </c>
      <c r="AB616" s="10">
        <v>14.3</v>
      </c>
      <c r="AC616" s="10" t="s">
        <v>41</v>
      </c>
      <c r="AD616" s="10" t="s">
        <v>41</v>
      </c>
      <c r="AF616" s="2">
        <v>609</v>
      </c>
      <c r="AG616" s="2">
        <v>597</v>
      </c>
      <c r="AH616" s="1">
        <v>6834.7650000000003</v>
      </c>
      <c r="AI616" s="1">
        <v>11.94</v>
      </c>
      <c r="AJ616" s="1">
        <v>11.946999999999999</v>
      </c>
      <c r="AL616" s="1">
        <v>14.3</v>
      </c>
    </row>
    <row r="617" spans="2:38" ht="12.75" customHeight="1">
      <c r="B617" s="4">
        <v>595</v>
      </c>
      <c r="C617" s="5">
        <v>14.3</v>
      </c>
      <c r="D617" s="6" t="s">
        <v>698</v>
      </c>
      <c r="E617" s="7" t="s">
        <v>37</v>
      </c>
      <c r="F617" s="7"/>
      <c r="G617" s="8">
        <v>120</v>
      </c>
      <c r="H617" s="9">
        <v>11.996</v>
      </c>
      <c r="I617" s="10"/>
      <c r="J617" s="10" t="s">
        <v>876</v>
      </c>
      <c r="K617" s="10">
        <v>6850.4920000000002</v>
      </c>
      <c r="L617" s="10">
        <v>12.022</v>
      </c>
      <c r="M617" s="10">
        <v>11.952999999999999</v>
      </c>
      <c r="N617" s="10">
        <v>11.952999999999999</v>
      </c>
      <c r="O617" s="10">
        <v>14.3</v>
      </c>
      <c r="P617" s="10"/>
      <c r="Q617" s="11"/>
      <c r="R617" s="10" t="s">
        <v>876</v>
      </c>
      <c r="S617" s="10">
        <v>6873.4560000000001</v>
      </c>
      <c r="T617" s="10">
        <v>12.032</v>
      </c>
      <c r="U617" s="10">
        <v>12.019</v>
      </c>
      <c r="V617" s="10">
        <v>12.019</v>
      </c>
      <c r="W617" s="10">
        <v>14.3</v>
      </c>
      <c r="X617" s="10"/>
      <c r="Y617" s="10"/>
      <c r="Z617" s="12">
        <v>597</v>
      </c>
      <c r="AA617" s="10">
        <v>12.12</v>
      </c>
      <c r="AB617" s="10">
        <v>14.3</v>
      </c>
      <c r="AC617" s="10" t="s">
        <v>41</v>
      </c>
      <c r="AD617" s="10" t="s">
        <v>41</v>
      </c>
      <c r="AF617" s="2">
        <v>610</v>
      </c>
      <c r="AG617" s="2">
        <v>598</v>
      </c>
      <c r="AH617" s="1">
        <v>6846.7120000000004</v>
      </c>
      <c r="AI617" s="1">
        <v>11.946999999999999</v>
      </c>
      <c r="AJ617" s="1">
        <v>11.943</v>
      </c>
      <c r="AL617" s="1">
        <v>14.3</v>
      </c>
    </row>
    <row r="618" spans="2:38" ht="12.75" customHeight="1">
      <c r="B618" s="13">
        <v>596</v>
      </c>
      <c r="C618" s="14">
        <v>14.3</v>
      </c>
      <c r="D618" s="6" t="s">
        <v>708</v>
      </c>
      <c r="E618" s="15" t="s">
        <v>37</v>
      </c>
      <c r="F618" s="15"/>
      <c r="G618" s="16">
        <v>120</v>
      </c>
      <c r="H618" s="9">
        <v>12.002000000000001</v>
      </c>
      <c r="I618" s="10"/>
      <c r="J618" s="10" t="s">
        <v>877</v>
      </c>
      <c r="K618" s="10">
        <v>6862.4449999999997</v>
      </c>
      <c r="L618" s="10">
        <v>11.952999999999999</v>
      </c>
      <c r="M618" s="10">
        <v>12.007</v>
      </c>
      <c r="N618" s="10">
        <v>12.007</v>
      </c>
      <c r="O618" s="10">
        <v>14.3</v>
      </c>
      <c r="P618" s="10"/>
      <c r="Q618" s="11"/>
      <c r="R618" s="10" t="s">
        <v>877</v>
      </c>
      <c r="S618" s="10">
        <v>6885.4750000000004</v>
      </c>
      <c r="T618" s="10">
        <v>12.019</v>
      </c>
      <c r="U618" s="10">
        <v>12.055</v>
      </c>
      <c r="V618" s="10">
        <v>12.055</v>
      </c>
      <c r="W618" s="10">
        <v>14.3</v>
      </c>
      <c r="X618" s="10"/>
      <c r="Y618" s="10"/>
      <c r="Z618" s="12">
        <v>598</v>
      </c>
      <c r="AA618" s="10">
        <v>12.11</v>
      </c>
      <c r="AB618" s="10">
        <v>14.3</v>
      </c>
      <c r="AC618" s="10" t="s">
        <v>41</v>
      </c>
      <c r="AD618" s="10" t="s">
        <v>41</v>
      </c>
      <c r="AF618" s="2">
        <v>611</v>
      </c>
      <c r="AG618" s="2">
        <v>599</v>
      </c>
      <c r="AH618" s="1">
        <v>6858.6549999999997</v>
      </c>
      <c r="AI618" s="1">
        <v>11.943</v>
      </c>
      <c r="AJ618" s="1">
        <v>11.956</v>
      </c>
      <c r="AL618" s="1">
        <v>14.3</v>
      </c>
    </row>
    <row r="619" spans="2:38" ht="12.75" customHeight="1">
      <c r="B619" s="4">
        <v>597</v>
      </c>
      <c r="C619" s="5">
        <v>14.3</v>
      </c>
      <c r="D619" s="6" t="s">
        <v>670</v>
      </c>
      <c r="E619" s="7" t="s">
        <v>37</v>
      </c>
      <c r="F619" s="7"/>
      <c r="G619" s="8">
        <v>120</v>
      </c>
      <c r="H619" s="9">
        <v>12.006</v>
      </c>
      <c r="I619" s="10"/>
      <c r="J619" s="10" t="s">
        <v>878</v>
      </c>
      <c r="K619" s="10">
        <v>6874.4520000000002</v>
      </c>
      <c r="L619" s="10">
        <v>12.007</v>
      </c>
      <c r="M619" s="10">
        <v>12.019</v>
      </c>
      <c r="N619" s="10">
        <v>12.019</v>
      </c>
      <c r="O619" s="10">
        <v>14.3</v>
      </c>
      <c r="P619" s="10"/>
      <c r="Q619" s="11"/>
      <c r="R619" s="10" t="s">
        <v>878</v>
      </c>
      <c r="S619" s="10">
        <v>6897.53</v>
      </c>
      <c r="T619" s="10">
        <v>12.055</v>
      </c>
      <c r="U619" s="10">
        <v>12.035</v>
      </c>
      <c r="V619" s="10">
        <v>12.035</v>
      </c>
      <c r="W619" s="10">
        <v>14.3</v>
      </c>
      <c r="X619" s="10"/>
      <c r="Y619" s="10"/>
      <c r="Z619" s="12">
        <v>599</v>
      </c>
      <c r="AA619" s="10">
        <v>12.1</v>
      </c>
      <c r="AB619" s="10">
        <v>14.3</v>
      </c>
      <c r="AC619" s="10" t="s">
        <v>41</v>
      </c>
      <c r="AD619" s="10" t="s">
        <v>41</v>
      </c>
      <c r="AF619" s="2">
        <v>612</v>
      </c>
      <c r="AG619" s="2">
        <v>600</v>
      </c>
      <c r="AH619" s="1">
        <v>6870.6109999999999</v>
      </c>
      <c r="AI619" s="1">
        <v>11.956</v>
      </c>
      <c r="AJ619" s="1">
        <v>11.95</v>
      </c>
      <c r="AL619" s="1">
        <v>14.3</v>
      </c>
    </row>
    <row r="620" spans="2:38" ht="12.75" customHeight="1">
      <c r="B620" s="13">
        <v>598</v>
      </c>
      <c r="C620" s="14">
        <v>14.3</v>
      </c>
      <c r="D620" s="6" t="s">
        <v>748</v>
      </c>
      <c r="E620" s="15" t="s">
        <v>37</v>
      </c>
      <c r="F620" s="15"/>
      <c r="G620" s="16">
        <v>120</v>
      </c>
      <c r="H620" s="9">
        <v>12.002000000000001</v>
      </c>
      <c r="I620" s="10"/>
      <c r="J620" s="10" t="s">
        <v>879</v>
      </c>
      <c r="K620" s="10">
        <v>6886.4709999999995</v>
      </c>
      <c r="L620" s="10">
        <v>12.019</v>
      </c>
      <c r="M620" s="10">
        <v>11.984</v>
      </c>
      <c r="N620" s="10">
        <v>11.984</v>
      </c>
      <c r="O620" s="10">
        <v>14.3</v>
      </c>
      <c r="P620" s="10"/>
      <c r="Q620" s="11"/>
      <c r="R620" s="10" t="s">
        <v>879</v>
      </c>
      <c r="S620" s="10">
        <v>6909.5649999999996</v>
      </c>
      <c r="T620" s="10">
        <v>12.035</v>
      </c>
      <c r="U620" s="10">
        <v>12.037000000000001</v>
      </c>
      <c r="V620" s="10">
        <v>12.037000000000001</v>
      </c>
      <c r="W620" s="10">
        <v>14.3</v>
      </c>
      <c r="X620" s="10"/>
      <c r="Y620" s="10"/>
      <c r="Z620" s="12">
        <v>600</v>
      </c>
      <c r="AA620" s="10">
        <v>12.13</v>
      </c>
      <c r="AB620" s="10">
        <v>14.3</v>
      </c>
      <c r="AC620" s="10" t="s">
        <v>41</v>
      </c>
      <c r="AD620" s="10" t="s">
        <v>41</v>
      </c>
      <c r="AF620" s="2">
        <v>613</v>
      </c>
      <c r="AG620" s="2">
        <v>601</v>
      </c>
      <c r="AH620" s="1">
        <v>6882.5609999999997</v>
      </c>
      <c r="AI620" s="1">
        <v>11.95</v>
      </c>
      <c r="AJ620" s="1">
        <v>12.000999999999999</v>
      </c>
      <c r="AL620" s="1">
        <v>14.3</v>
      </c>
    </row>
    <row r="621" spans="2:38" ht="12.75" customHeight="1">
      <c r="B621" s="4">
        <v>599</v>
      </c>
      <c r="C621" s="5">
        <v>14.3</v>
      </c>
      <c r="D621" s="6" t="s">
        <v>748</v>
      </c>
      <c r="E621" s="7" t="s">
        <v>37</v>
      </c>
      <c r="F621" s="7"/>
      <c r="G621" s="8">
        <v>120</v>
      </c>
      <c r="H621" s="9">
        <v>12.007999999999999</v>
      </c>
      <c r="I621" s="10"/>
      <c r="J621" s="10" t="s">
        <v>880</v>
      </c>
      <c r="K621" s="10">
        <v>6898.4549999999999</v>
      </c>
      <c r="L621" s="10">
        <v>11.984</v>
      </c>
      <c r="M621" s="10">
        <v>12.012</v>
      </c>
      <c r="N621" s="10">
        <v>12.012</v>
      </c>
      <c r="O621" s="10">
        <v>14.3</v>
      </c>
      <c r="P621" s="10"/>
      <c r="Q621" s="11"/>
      <c r="R621" s="10" t="s">
        <v>880</v>
      </c>
      <c r="S621" s="10">
        <v>6921.6019999999999</v>
      </c>
      <c r="T621" s="10">
        <v>12.037000000000001</v>
      </c>
      <c r="U621" s="10">
        <v>12.022</v>
      </c>
      <c r="V621" s="10">
        <v>12.022</v>
      </c>
      <c r="W621" s="10">
        <v>14.3</v>
      </c>
      <c r="X621" s="10"/>
      <c r="Y621" s="10"/>
      <c r="Z621" s="12">
        <v>601</v>
      </c>
      <c r="AA621" s="10">
        <v>12.12</v>
      </c>
      <c r="AB621" s="10">
        <v>14.3</v>
      </c>
      <c r="AC621" s="10" t="s">
        <v>41</v>
      </c>
      <c r="AD621" s="10" t="s">
        <v>41</v>
      </c>
      <c r="AF621" s="2">
        <v>614</v>
      </c>
      <c r="AG621" s="2">
        <v>602</v>
      </c>
      <c r="AH621" s="1">
        <v>6894.5619999999999</v>
      </c>
      <c r="AI621" s="1">
        <v>12.000999999999999</v>
      </c>
      <c r="AJ621" s="1">
        <v>11.962999999999999</v>
      </c>
      <c r="AL621" s="1">
        <v>14.3</v>
      </c>
    </row>
    <row r="622" spans="2:38" ht="12.75" customHeight="1">
      <c r="B622" s="13">
        <v>600</v>
      </c>
      <c r="C622" s="14">
        <v>14.3</v>
      </c>
      <c r="D622" s="6" t="s">
        <v>666</v>
      </c>
      <c r="E622" s="15" t="s">
        <v>37</v>
      </c>
      <c r="F622" s="15"/>
      <c r="G622" s="16">
        <v>120</v>
      </c>
      <c r="H622" s="9">
        <v>12.004</v>
      </c>
      <c r="I622" s="10"/>
      <c r="J622" s="10" t="s">
        <v>881</v>
      </c>
      <c r="K622" s="10">
        <v>6910.4660000000003</v>
      </c>
      <c r="L622" s="10">
        <v>12.012</v>
      </c>
      <c r="M622" s="10">
        <v>11.999000000000001</v>
      </c>
      <c r="N622" s="10">
        <v>11.999000000000001</v>
      </c>
      <c r="O622" s="10">
        <v>14.3</v>
      </c>
      <c r="P622" s="10"/>
      <c r="Q622" s="11"/>
      <c r="R622" s="10" t="s">
        <v>881</v>
      </c>
      <c r="S622" s="10">
        <v>6933.6229999999996</v>
      </c>
      <c r="T622" s="10">
        <v>12.022</v>
      </c>
      <c r="U622" s="10">
        <v>12.035</v>
      </c>
      <c r="V622" s="10">
        <v>12.035</v>
      </c>
      <c r="W622" s="10">
        <v>14.3</v>
      </c>
      <c r="X622" s="10"/>
      <c r="Y622" s="10"/>
      <c r="Z622" s="12">
        <v>602</v>
      </c>
      <c r="AA622" s="10">
        <v>12.12</v>
      </c>
      <c r="AB622" s="10">
        <v>14.3</v>
      </c>
      <c r="AC622" s="10" t="s">
        <v>41</v>
      </c>
      <c r="AD622" s="10" t="s">
        <v>41</v>
      </c>
      <c r="AF622" s="2">
        <v>615</v>
      </c>
      <c r="AG622" s="2">
        <v>603</v>
      </c>
      <c r="AH622" s="1">
        <v>6906.5249999999996</v>
      </c>
      <c r="AI622" s="1">
        <v>11.962999999999999</v>
      </c>
      <c r="AJ622" s="1">
        <v>11.994999999999999</v>
      </c>
      <c r="AL622" s="1">
        <v>14.3</v>
      </c>
    </row>
    <row r="623" spans="2:38" ht="12.75" customHeight="1">
      <c r="B623" s="4">
        <v>601</v>
      </c>
      <c r="C623" s="5">
        <v>14.3</v>
      </c>
      <c r="D623" s="6" t="s">
        <v>882</v>
      </c>
      <c r="E623" s="7" t="s">
        <v>37</v>
      </c>
      <c r="F623" s="7"/>
      <c r="G623" s="8">
        <v>120</v>
      </c>
      <c r="H623" s="9">
        <v>12.005000000000001</v>
      </c>
      <c r="I623" s="10"/>
      <c r="J623" s="10" t="s">
        <v>883</v>
      </c>
      <c r="K623" s="10">
        <v>6922.4650000000001</v>
      </c>
      <c r="L623" s="10">
        <v>11.999000000000001</v>
      </c>
      <c r="M623" s="10">
        <v>12.007</v>
      </c>
      <c r="N623" s="10">
        <v>12.007</v>
      </c>
      <c r="O623" s="10">
        <v>14.3</v>
      </c>
      <c r="P623" s="10"/>
      <c r="Q623" s="11"/>
      <c r="R623" s="10" t="s">
        <v>883</v>
      </c>
      <c r="S623" s="10">
        <v>6945.6580000000004</v>
      </c>
      <c r="T623" s="10">
        <v>12.035</v>
      </c>
      <c r="U623" s="10">
        <v>12.004</v>
      </c>
      <c r="V623" s="10">
        <v>12.004</v>
      </c>
      <c r="W623" s="10">
        <v>14.3</v>
      </c>
      <c r="X623" s="10"/>
      <c r="Y623" s="10"/>
      <c r="Z623" s="12">
        <v>603</v>
      </c>
      <c r="AA623" s="10">
        <v>12.11</v>
      </c>
      <c r="AB623" s="10">
        <v>14.3</v>
      </c>
      <c r="AC623" s="10" t="s">
        <v>41</v>
      </c>
      <c r="AD623" s="10" t="s">
        <v>41</v>
      </c>
      <c r="AF623" s="2">
        <v>616</v>
      </c>
      <c r="AG623" s="2">
        <v>604</v>
      </c>
      <c r="AH623" s="1">
        <v>6918.52</v>
      </c>
      <c r="AI623" s="1">
        <v>11.994999999999999</v>
      </c>
      <c r="AJ623" s="1">
        <v>11.959</v>
      </c>
      <c r="AL623" s="1">
        <v>14.3</v>
      </c>
    </row>
    <row r="624" spans="2:38" ht="12.75" customHeight="1">
      <c r="B624" s="13">
        <v>602</v>
      </c>
      <c r="C624" s="14">
        <v>14.3</v>
      </c>
      <c r="D624" s="6" t="s">
        <v>754</v>
      </c>
      <c r="E624" s="15" t="s">
        <v>37</v>
      </c>
      <c r="F624" s="15"/>
      <c r="G624" s="16">
        <v>120</v>
      </c>
      <c r="H624" s="9">
        <v>11.981</v>
      </c>
      <c r="I624" s="10"/>
      <c r="J624" s="10" t="s">
        <v>884</v>
      </c>
      <c r="K624" s="10">
        <v>6934.4719999999998</v>
      </c>
      <c r="L624" s="10">
        <v>12.007</v>
      </c>
      <c r="M624" s="10">
        <v>11.999000000000001</v>
      </c>
      <c r="N624" s="10">
        <v>11.999000000000001</v>
      </c>
      <c r="O624" s="10">
        <v>14.3</v>
      </c>
      <c r="P624" s="10"/>
      <c r="Q624" s="11"/>
      <c r="R624" s="10" t="s">
        <v>884</v>
      </c>
      <c r="S624" s="10">
        <v>6957.6620000000003</v>
      </c>
      <c r="T624" s="10">
        <v>12.004</v>
      </c>
      <c r="U624" s="10">
        <v>11.999000000000001</v>
      </c>
      <c r="V624" s="10">
        <v>11.999000000000001</v>
      </c>
      <c r="W624" s="10">
        <v>14.3</v>
      </c>
      <c r="X624" s="10"/>
      <c r="Y624" s="10"/>
      <c r="Z624" s="12">
        <v>604</v>
      </c>
      <c r="AA624" s="10">
        <v>12.11</v>
      </c>
      <c r="AB624" s="10">
        <v>14.3</v>
      </c>
      <c r="AC624" s="10" t="s">
        <v>41</v>
      </c>
      <c r="AD624" s="10" t="s">
        <v>41</v>
      </c>
      <c r="AF624" s="2">
        <v>617</v>
      </c>
      <c r="AG624" s="2">
        <v>605</v>
      </c>
      <c r="AH624" s="1">
        <v>6930.4790000000003</v>
      </c>
      <c r="AI624" s="1">
        <v>11.959</v>
      </c>
      <c r="AJ624" s="1">
        <v>11.945</v>
      </c>
      <c r="AL624" s="1">
        <v>14.3</v>
      </c>
    </row>
    <row r="625" spans="2:38" ht="12.75" customHeight="1">
      <c r="B625" s="4">
        <v>603</v>
      </c>
      <c r="C625" s="5">
        <v>14.3</v>
      </c>
      <c r="D625" s="6" t="s">
        <v>856</v>
      </c>
      <c r="E625" s="7" t="s">
        <v>37</v>
      </c>
      <c r="F625" s="7"/>
      <c r="G625" s="8">
        <v>120</v>
      </c>
      <c r="H625" s="9">
        <v>12.01</v>
      </c>
      <c r="I625" s="10"/>
      <c r="J625" s="10" t="s">
        <v>885</v>
      </c>
      <c r="K625" s="10">
        <v>6946.4709999999995</v>
      </c>
      <c r="L625" s="10">
        <v>11.999000000000001</v>
      </c>
      <c r="M625" s="10">
        <v>11.999000000000001</v>
      </c>
      <c r="N625" s="10">
        <v>11.999000000000001</v>
      </c>
      <c r="O625" s="10">
        <v>14.3</v>
      </c>
      <c r="P625" s="10"/>
      <c r="Q625" s="11"/>
      <c r="R625" s="10" t="s">
        <v>885</v>
      </c>
      <c r="S625" s="10">
        <v>6969.6610000000001</v>
      </c>
      <c r="T625" s="10">
        <v>11.999000000000001</v>
      </c>
      <c r="U625" s="10">
        <v>12.026999999999999</v>
      </c>
      <c r="V625" s="10">
        <v>12.026999999999999</v>
      </c>
      <c r="W625" s="10">
        <v>14.3</v>
      </c>
      <c r="X625" s="10"/>
      <c r="Y625" s="10"/>
      <c r="Z625" s="12">
        <v>605</v>
      </c>
      <c r="AA625" s="10">
        <v>12.12</v>
      </c>
      <c r="AB625" s="10">
        <v>14.3</v>
      </c>
      <c r="AC625" s="10" t="s">
        <v>41</v>
      </c>
      <c r="AD625" s="10" t="s">
        <v>41</v>
      </c>
      <c r="AF625" s="2">
        <v>618</v>
      </c>
      <c r="AG625" s="2">
        <v>606</v>
      </c>
      <c r="AH625" s="1">
        <v>6942.424</v>
      </c>
      <c r="AI625" s="1">
        <v>11.945</v>
      </c>
      <c r="AJ625" s="1">
        <v>11.958</v>
      </c>
      <c r="AL625" s="1">
        <v>14.3</v>
      </c>
    </row>
    <row r="626" spans="2:38" ht="12.75" customHeight="1">
      <c r="B626" s="13">
        <v>604</v>
      </c>
      <c r="C626" s="14">
        <v>14.3</v>
      </c>
      <c r="D626" s="6" t="s">
        <v>831</v>
      </c>
      <c r="E626" s="15" t="s">
        <v>37</v>
      </c>
      <c r="F626" s="15"/>
      <c r="G626" s="16">
        <v>120</v>
      </c>
      <c r="H626" s="9">
        <v>12.007999999999999</v>
      </c>
      <c r="I626" s="10"/>
      <c r="J626" s="10" t="s">
        <v>886</v>
      </c>
      <c r="K626" s="10">
        <v>6958.47</v>
      </c>
      <c r="L626" s="10">
        <v>11.999000000000001</v>
      </c>
      <c r="M626" s="10">
        <v>12.002000000000001</v>
      </c>
      <c r="N626" s="10">
        <v>12.002000000000001</v>
      </c>
      <c r="O626" s="10">
        <v>14.3</v>
      </c>
      <c r="P626" s="10"/>
      <c r="Q626" s="11"/>
      <c r="R626" s="10" t="s">
        <v>886</v>
      </c>
      <c r="S626" s="10">
        <v>6981.6880000000001</v>
      </c>
      <c r="T626" s="10">
        <v>12.026999999999999</v>
      </c>
      <c r="U626" s="10">
        <v>12.06</v>
      </c>
      <c r="V626" s="10">
        <v>12.06</v>
      </c>
      <c r="W626" s="10">
        <v>14.3</v>
      </c>
      <c r="X626" s="10"/>
      <c r="Y626" s="10"/>
      <c r="Z626" s="12">
        <v>606</v>
      </c>
      <c r="AA626" s="10">
        <v>12.14</v>
      </c>
      <c r="AB626" s="10">
        <v>14.3</v>
      </c>
      <c r="AC626" s="10" t="s">
        <v>41</v>
      </c>
      <c r="AD626" s="10" t="s">
        <v>41</v>
      </c>
      <c r="AF626" s="2">
        <v>619</v>
      </c>
      <c r="AG626" s="2">
        <v>607</v>
      </c>
      <c r="AH626" s="1">
        <v>6954.3819999999996</v>
      </c>
      <c r="AI626" s="1">
        <v>11.958</v>
      </c>
      <c r="AJ626" s="1">
        <v>12.000999999999999</v>
      </c>
      <c r="AL626" s="1">
        <v>14.3</v>
      </c>
    </row>
    <row r="627" spans="2:38" ht="12.75" customHeight="1">
      <c r="B627" s="4">
        <v>605</v>
      </c>
      <c r="C627" s="5">
        <v>14.3</v>
      </c>
      <c r="D627" s="6" t="s">
        <v>831</v>
      </c>
      <c r="E627" s="7" t="s">
        <v>37</v>
      </c>
      <c r="F627" s="7"/>
      <c r="G627" s="8">
        <v>120</v>
      </c>
      <c r="H627" s="9">
        <v>11.997</v>
      </c>
      <c r="I627" s="10"/>
      <c r="J627" s="10" t="s">
        <v>887</v>
      </c>
      <c r="K627" s="10">
        <v>6970.4709999999995</v>
      </c>
      <c r="L627" s="10">
        <v>12.002000000000001</v>
      </c>
      <c r="M627" s="10">
        <v>11.991</v>
      </c>
      <c r="N627" s="10">
        <v>11.991</v>
      </c>
      <c r="O627" s="10">
        <v>14.3</v>
      </c>
      <c r="P627" s="10"/>
      <c r="Q627" s="11"/>
      <c r="R627" s="10" t="s">
        <v>887</v>
      </c>
      <c r="S627" s="10">
        <v>6993.7479999999996</v>
      </c>
      <c r="T627" s="10">
        <v>12.06</v>
      </c>
      <c r="U627" s="10">
        <v>12.032</v>
      </c>
      <c r="V627" s="10">
        <v>12.032</v>
      </c>
      <c r="W627" s="10">
        <v>14.3</v>
      </c>
      <c r="X627" s="10"/>
      <c r="Y627" s="10"/>
      <c r="Z627" s="12">
        <v>607</v>
      </c>
      <c r="AA627" s="10">
        <v>12.13</v>
      </c>
      <c r="AB627" s="10">
        <v>14.3</v>
      </c>
      <c r="AC627" s="10" t="s">
        <v>41</v>
      </c>
      <c r="AD627" s="10" t="s">
        <v>41</v>
      </c>
      <c r="AF627" s="2">
        <v>620</v>
      </c>
      <c r="AG627" s="2">
        <v>608</v>
      </c>
      <c r="AH627" s="1">
        <v>6966.384</v>
      </c>
      <c r="AI627" s="1">
        <v>12.000999999999999</v>
      </c>
      <c r="AJ627" s="1">
        <v>11.95</v>
      </c>
      <c r="AL627" s="1">
        <v>14.3</v>
      </c>
    </row>
    <row r="628" spans="2:38" ht="12.75" customHeight="1">
      <c r="B628" s="13">
        <v>606</v>
      </c>
      <c r="C628" s="14">
        <v>14.3</v>
      </c>
      <c r="D628" s="6" t="s">
        <v>852</v>
      </c>
      <c r="E628" s="15" t="s">
        <v>37</v>
      </c>
      <c r="F628" s="15"/>
      <c r="G628" s="16">
        <v>120</v>
      </c>
      <c r="H628" s="9">
        <v>12.003</v>
      </c>
      <c r="I628" s="10"/>
      <c r="J628" s="10" t="s">
        <v>888</v>
      </c>
      <c r="K628" s="10">
        <v>6982.4629999999997</v>
      </c>
      <c r="L628" s="10">
        <v>11.991</v>
      </c>
      <c r="M628" s="10">
        <v>11.978999999999999</v>
      </c>
      <c r="N628" s="10">
        <v>11.978999999999999</v>
      </c>
      <c r="O628" s="10">
        <v>14.3</v>
      </c>
      <c r="P628" s="10"/>
      <c r="Q628" s="11"/>
      <c r="R628" s="10" t="s">
        <v>888</v>
      </c>
      <c r="S628" s="10">
        <v>7005.78</v>
      </c>
      <c r="T628" s="10">
        <v>12.032</v>
      </c>
      <c r="U628" s="10">
        <v>12.012</v>
      </c>
      <c r="V628" s="10">
        <v>12.012</v>
      </c>
      <c r="W628" s="10">
        <v>14.3</v>
      </c>
      <c r="X628" s="10"/>
      <c r="Y628" s="10"/>
      <c r="Z628" s="12">
        <v>608</v>
      </c>
      <c r="AA628" s="10">
        <v>12.1</v>
      </c>
      <c r="AB628" s="10">
        <v>14.3</v>
      </c>
      <c r="AC628" s="10" t="s">
        <v>41</v>
      </c>
      <c r="AD628" s="10" t="s">
        <v>41</v>
      </c>
      <c r="AF628" s="2">
        <v>621</v>
      </c>
      <c r="AG628" s="2">
        <v>609</v>
      </c>
      <c r="AH628" s="1">
        <v>6978.3329999999996</v>
      </c>
      <c r="AI628" s="1">
        <v>11.95</v>
      </c>
      <c r="AJ628" s="1">
        <v>11.968999999999999</v>
      </c>
      <c r="AL628" s="1">
        <v>14.3</v>
      </c>
    </row>
    <row r="629" spans="2:38" ht="12.75" customHeight="1">
      <c r="B629" s="4">
        <v>607</v>
      </c>
      <c r="C629" s="5">
        <v>14.3</v>
      </c>
      <c r="D629" s="6" t="s">
        <v>813</v>
      </c>
      <c r="E629" s="7" t="s">
        <v>37</v>
      </c>
      <c r="F629" s="7"/>
      <c r="G629" s="8">
        <v>120</v>
      </c>
      <c r="H629" s="9">
        <v>12.01</v>
      </c>
      <c r="I629" s="10"/>
      <c r="J629" s="10" t="s">
        <v>889</v>
      </c>
      <c r="K629" s="10">
        <v>6994.4409999999998</v>
      </c>
      <c r="L629" s="10">
        <v>11.978999999999999</v>
      </c>
      <c r="M629" s="10">
        <v>11.996</v>
      </c>
      <c r="N629" s="10">
        <v>11.996</v>
      </c>
      <c r="O629" s="10">
        <v>14.3</v>
      </c>
      <c r="P629" s="10"/>
      <c r="Q629" s="11"/>
      <c r="R629" s="10" t="s">
        <v>889</v>
      </c>
      <c r="S629" s="10">
        <v>7017.7910000000002</v>
      </c>
      <c r="T629" s="10">
        <v>12.012</v>
      </c>
      <c r="U629" s="10">
        <v>12.026999999999999</v>
      </c>
      <c r="V629" s="10">
        <v>12.026999999999999</v>
      </c>
      <c r="W629" s="10">
        <v>14.3</v>
      </c>
      <c r="X629" s="10"/>
      <c r="Y629" s="10"/>
      <c r="Z629" s="12">
        <v>609</v>
      </c>
      <c r="AA629" s="10">
        <v>12.11</v>
      </c>
      <c r="AB629" s="10">
        <v>14.3</v>
      </c>
      <c r="AC629" s="10" t="s">
        <v>41</v>
      </c>
      <c r="AD629" s="10" t="s">
        <v>41</v>
      </c>
      <c r="AF629" s="2">
        <v>622</v>
      </c>
      <c r="AG629" s="2">
        <v>610</v>
      </c>
      <c r="AH629" s="1">
        <v>6990.3019999999997</v>
      </c>
      <c r="AI629" s="1">
        <v>11.968999999999999</v>
      </c>
      <c r="AJ629" s="1">
        <v>11.994999999999999</v>
      </c>
      <c r="AL629" s="1">
        <v>14.3</v>
      </c>
    </row>
    <row r="630" spans="2:38" ht="12.75" customHeight="1">
      <c r="B630" s="13">
        <v>608</v>
      </c>
      <c r="C630" s="14">
        <v>14.3</v>
      </c>
      <c r="D630" s="6" t="s">
        <v>890</v>
      </c>
      <c r="E630" s="15" t="s">
        <v>37</v>
      </c>
      <c r="F630" s="15"/>
      <c r="G630" s="16">
        <v>120</v>
      </c>
      <c r="H630" s="9">
        <v>11.667999999999999</v>
      </c>
      <c r="I630" s="10"/>
      <c r="J630" s="10" t="s">
        <v>891</v>
      </c>
      <c r="K630" s="10">
        <v>7006.4380000000001</v>
      </c>
      <c r="L630" s="10">
        <v>11.996</v>
      </c>
      <c r="M630" s="10">
        <v>11.643000000000001</v>
      </c>
      <c r="N630" s="10">
        <v>11.643000000000001</v>
      </c>
      <c r="O630" s="10">
        <v>14.3</v>
      </c>
      <c r="P630" s="10"/>
      <c r="Q630" s="11"/>
      <c r="R630" s="10" t="s">
        <v>891</v>
      </c>
      <c r="S630" s="10">
        <v>7029.8180000000002</v>
      </c>
      <c r="T630" s="10">
        <v>12.026999999999999</v>
      </c>
      <c r="U630" s="10">
        <v>11.659000000000001</v>
      </c>
      <c r="V630" s="10">
        <v>11.659000000000001</v>
      </c>
      <c r="W630" s="10">
        <v>14.3</v>
      </c>
      <c r="X630" s="10"/>
      <c r="Y630" s="10"/>
      <c r="Z630" s="12">
        <v>610</v>
      </c>
      <c r="AA630" s="10">
        <v>11.75</v>
      </c>
      <c r="AB630" s="10">
        <v>14.3</v>
      </c>
      <c r="AC630" s="10" t="s">
        <v>41</v>
      </c>
      <c r="AD630" s="10" t="s">
        <v>41</v>
      </c>
      <c r="AF630" s="2">
        <v>623</v>
      </c>
      <c r="AG630" s="2">
        <v>611</v>
      </c>
      <c r="AH630" s="1">
        <v>7002.2969999999996</v>
      </c>
      <c r="AI630" s="1">
        <v>11.994999999999999</v>
      </c>
      <c r="AJ630" s="1">
        <v>11.634</v>
      </c>
      <c r="AL630" s="1">
        <v>14.3</v>
      </c>
    </row>
    <row r="631" spans="2:38" ht="12.75" customHeight="1">
      <c r="B631" s="4">
        <v>609</v>
      </c>
      <c r="C631" s="5">
        <v>14.3</v>
      </c>
      <c r="D631" s="6" t="s">
        <v>815</v>
      </c>
      <c r="E631" s="7" t="s">
        <v>37</v>
      </c>
      <c r="F631" s="7"/>
      <c r="G631" s="8">
        <v>120</v>
      </c>
      <c r="H631" s="9">
        <v>12.006</v>
      </c>
      <c r="I631" s="10"/>
      <c r="J631" s="10" t="s">
        <v>892</v>
      </c>
      <c r="K631" s="10">
        <v>7018.0810000000001</v>
      </c>
      <c r="L631" s="10">
        <v>11.643000000000001</v>
      </c>
      <c r="M631" s="10">
        <v>11.996</v>
      </c>
      <c r="N631" s="10">
        <v>11.996</v>
      </c>
      <c r="O631" s="10">
        <v>14.3</v>
      </c>
      <c r="P631" s="10"/>
      <c r="Q631" s="11"/>
      <c r="R631" s="10" t="s">
        <v>892</v>
      </c>
      <c r="S631" s="10">
        <v>7041.4769999999999</v>
      </c>
      <c r="T631" s="10">
        <v>11.659000000000001</v>
      </c>
      <c r="U631" s="10">
        <v>12.04</v>
      </c>
      <c r="V631" s="10">
        <v>12.04</v>
      </c>
      <c r="W631" s="10">
        <v>14.3</v>
      </c>
      <c r="X631" s="10"/>
      <c r="Y631" s="10"/>
      <c r="Z631" s="12">
        <v>611</v>
      </c>
      <c r="AA631" s="10">
        <v>12.11</v>
      </c>
      <c r="AB631" s="10">
        <v>14.3</v>
      </c>
      <c r="AC631" s="10" t="s">
        <v>41</v>
      </c>
      <c r="AD631" s="10" t="s">
        <v>41</v>
      </c>
      <c r="AF631" s="2">
        <v>624</v>
      </c>
      <c r="AG631" s="2">
        <v>612</v>
      </c>
      <c r="AH631" s="1">
        <v>7013.9309999999996</v>
      </c>
      <c r="AI631" s="1">
        <v>11.634</v>
      </c>
      <c r="AJ631" s="1">
        <v>11.962</v>
      </c>
      <c r="AL631" s="1">
        <v>14.3</v>
      </c>
    </row>
    <row r="632" spans="2:38" ht="12.75" customHeight="1">
      <c r="B632" s="13">
        <v>610</v>
      </c>
      <c r="C632" s="14">
        <v>14.3</v>
      </c>
      <c r="D632" s="6" t="s">
        <v>893</v>
      </c>
      <c r="E632" s="15" t="s">
        <v>37</v>
      </c>
      <c r="F632" s="15"/>
      <c r="G632" s="16">
        <v>120</v>
      </c>
      <c r="H632" s="9">
        <v>11.997</v>
      </c>
      <c r="I632" s="10"/>
      <c r="J632" s="10" t="s">
        <v>894</v>
      </c>
      <c r="K632" s="10">
        <v>7030.0770000000002</v>
      </c>
      <c r="L632" s="10">
        <v>11.996</v>
      </c>
      <c r="M632" s="10">
        <v>11.984</v>
      </c>
      <c r="N632" s="10">
        <v>11.984</v>
      </c>
      <c r="O632" s="10">
        <v>14.3</v>
      </c>
      <c r="P632" s="10"/>
      <c r="Q632" s="11"/>
      <c r="R632" s="10" t="s">
        <v>894</v>
      </c>
      <c r="S632" s="10">
        <v>7053.5169999999998</v>
      </c>
      <c r="T632" s="10">
        <v>12.04</v>
      </c>
      <c r="U632" s="10">
        <v>12.022</v>
      </c>
      <c r="V632" s="10">
        <v>12.022</v>
      </c>
      <c r="W632" s="10">
        <v>14.3</v>
      </c>
      <c r="X632" s="10"/>
      <c r="Y632" s="10"/>
      <c r="Z632" s="12">
        <v>612</v>
      </c>
      <c r="AA632" s="10">
        <v>12.09</v>
      </c>
      <c r="AB632" s="10">
        <v>14.3</v>
      </c>
      <c r="AC632" s="10" t="s">
        <v>41</v>
      </c>
      <c r="AD632" s="10" t="s">
        <v>41</v>
      </c>
      <c r="AF632" s="2">
        <v>625</v>
      </c>
      <c r="AG632" s="2">
        <v>613</v>
      </c>
      <c r="AH632" s="1">
        <v>7025.8940000000002</v>
      </c>
      <c r="AI632" s="1">
        <v>11.962</v>
      </c>
      <c r="AJ632" s="1">
        <v>11.996</v>
      </c>
      <c r="AL632" s="1">
        <v>14.3</v>
      </c>
    </row>
    <row r="633" spans="2:38" ht="12.75" customHeight="1">
      <c r="B633" s="30">
        <v>611</v>
      </c>
      <c r="C633" s="5">
        <v>14.3</v>
      </c>
      <c r="D633" s="6" t="s">
        <v>820</v>
      </c>
      <c r="E633" s="7" t="s">
        <v>37</v>
      </c>
      <c r="F633" s="7"/>
      <c r="G633" s="8">
        <v>120</v>
      </c>
      <c r="H633" s="9">
        <v>12.000999999999999</v>
      </c>
      <c r="I633" s="10"/>
      <c r="J633" s="10" t="s">
        <v>895</v>
      </c>
      <c r="K633" s="10">
        <v>7042.0609999999997</v>
      </c>
      <c r="L633" s="10">
        <v>11.984</v>
      </c>
      <c r="M633" s="10">
        <v>11.999000000000001</v>
      </c>
      <c r="N633" s="10">
        <v>11.999000000000001</v>
      </c>
      <c r="O633" s="10">
        <v>14.3</v>
      </c>
      <c r="P633" s="10"/>
      <c r="Q633" s="11"/>
      <c r="R633" s="10" t="s">
        <v>895</v>
      </c>
      <c r="S633" s="10">
        <v>7065.5379999999996</v>
      </c>
      <c r="T633" s="10">
        <v>12.022</v>
      </c>
      <c r="U633" s="10">
        <v>12.019</v>
      </c>
      <c r="V633" s="10">
        <v>12.019</v>
      </c>
      <c r="W633" s="10">
        <v>14.3</v>
      </c>
      <c r="X633" s="10"/>
      <c r="Y633" s="10"/>
      <c r="Z633" s="12">
        <v>613</v>
      </c>
      <c r="AA633" s="10">
        <v>12.13</v>
      </c>
      <c r="AB633" s="10">
        <v>14.3</v>
      </c>
      <c r="AC633" s="10" t="s">
        <v>41</v>
      </c>
      <c r="AD633" s="10" t="s">
        <v>41</v>
      </c>
      <c r="AF633" s="2">
        <v>626</v>
      </c>
      <c r="AG633" s="2">
        <v>614</v>
      </c>
      <c r="AH633" s="1">
        <v>7037.89</v>
      </c>
      <c r="AI633" s="1">
        <v>11.996</v>
      </c>
      <c r="AJ633" s="1">
        <v>11.99</v>
      </c>
      <c r="AL633" s="1">
        <v>14.3</v>
      </c>
    </row>
    <row r="634" spans="2:38" ht="12.75" customHeight="1">
      <c r="B634" s="13">
        <v>612</v>
      </c>
      <c r="C634" s="14">
        <v>14.3</v>
      </c>
      <c r="D634" s="6" t="s">
        <v>896</v>
      </c>
      <c r="E634" s="15" t="s">
        <v>37</v>
      </c>
      <c r="F634" s="15"/>
      <c r="G634" s="16">
        <v>120</v>
      </c>
      <c r="H634" s="9">
        <v>12.005000000000001</v>
      </c>
      <c r="I634" s="10"/>
      <c r="J634" s="10" t="s">
        <v>897</v>
      </c>
      <c r="K634" s="10">
        <v>7054.06</v>
      </c>
      <c r="L634" s="10">
        <v>11.999000000000001</v>
      </c>
      <c r="M634" s="10">
        <v>12.009</v>
      </c>
      <c r="N634" s="10">
        <v>12.009</v>
      </c>
      <c r="O634" s="10">
        <v>14.3</v>
      </c>
      <c r="P634" s="10"/>
      <c r="Q634" s="11"/>
      <c r="R634" s="10" t="s">
        <v>897</v>
      </c>
      <c r="S634" s="10">
        <v>7077.558</v>
      </c>
      <c r="T634" s="10">
        <v>12.019</v>
      </c>
      <c r="U634" s="10">
        <v>12.013999999999999</v>
      </c>
      <c r="V634" s="10">
        <v>12.013999999999999</v>
      </c>
      <c r="W634" s="10">
        <v>14.3</v>
      </c>
      <c r="X634" s="10"/>
      <c r="Y634" s="10"/>
      <c r="Z634" s="12">
        <v>614</v>
      </c>
      <c r="AA634" s="10">
        <v>12.13</v>
      </c>
      <c r="AB634" s="10">
        <v>14.3</v>
      </c>
      <c r="AC634" s="10" t="s">
        <v>41</v>
      </c>
      <c r="AD634" s="10" t="s">
        <v>41</v>
      </c>
      <c r="AF634" s="2">
        <v>627</v>
      </c>
      <c r="AG634" s="2">
        <v>615</v>
      </c>
      <c r="AH634" s="1">
        <v>7049.88</v>
      </c>
      <c r="AI634" s="1">
        <v>11.99</v>
      </c>
      <c r="AJ634" s="1">
        <v>11.95</v>
      </c>
      <c r="AL634" s="1">
        <v>14.3</v>
      </c>
    </row>
    <row r="635" spans="2:38" ht="12.75" customHeight="1">
      <c r="B635" s="4">
        <v>613</v>
      </c>
      <c r="C635" s="5">
        <v>14.3</v>
      </c>
      <c r="D635" s="6" t="s">
        <v>898</v>
      </c>
      <c r="E635" s="7" t="s">
        <v>37</v>
      </c>
      <c r="F635" s="7"/>
      <c r="G635" s="8">
        <v>120</v>
      </c>
      <c r="H635" s="9">
        <v>12</v>
      </c>
      <c r="I635" s="10"/>
      <c r="J635" s="10" t="s">
        <v>899</v>
      </c>
      <c r="K635" s="10">
        <v>7066.0690000000004</v>
      </c>
      <c r="L635" s="10">
        <v>12.009</v>
      </c>
      <c r="M635" s="10">
        <v>11.996</v>
      </c>
      <c r="N635" s="10">
        <v>11.996</v>
      </c>
      <c r="O635" s="10">
        <v>14.3</v>
      </c>
      <c r="P635" s="10"/>
      <c r="Q635" s="11"/>
      <c r="R635" s="10" t="s">
        <v>899</v>
      </c>
      <c r="S635" s="10">
        <v>7089.5720000000001</v>
      </c>
      <c r="T635" s="10">
        <v>12.013999999999999</v>
      </c>
      <c r="U635" s="10">
        <v>12.009</v>
      </c>
      <c r="V635" s="10">
        <v>12.009</v>
      </c>
      <c r="W635" s="10">
        <v>14.3</v>
      </c>
      <c r="X635" s="10"/>
      <c r="Y635" s="10"/>
      <c r="Z635" s="12">
        <v>615</v>
      </c>
      <c r="AA635" s="10">
        <v>12.14</v>
      </c>
      <c r="AB635" s="10">
        <v>14.3</v>
      </c>
      <c r="AC635" s="10" t="s">
        <v>41</v>
      </c>
      <c r="AD635" s="10" t="s">
        <v>41</v>
      </c>
      <c r="AF635" s="2">
        <v>628</v>
      </c>
      <c r="AG635" s="2">
        <v>616</v>
      </c>
      <c r="AH635" s="1">
        <v>7061.83</v>
      </c>
      <c r="AI635" s="1">
        <v>11.95</v>
      </c>
      <c r="AJ635" s="1">
        <v>11.984</v>
      </c>
      <c r="AL635" s="1">
        <v>14.3</v>
      </c>
    </row>
    <row r="636" spans="2:38" ht="12.75" customHeight="1">
      <c r="B636" s="13">
        <v>614</v>
      </c>
      <c r="C636" s="14">
        <v>14.3</v>
      </c>
      <c r="D636" s="6" t="s">
        <v>778</v>
      </c>
      <c r="E636" s="15" t="s">
        <v>37</v>
      </c>
      <c r="F636" s="15"/>
      <c r="G636" s="16">
        <v>120</v>
      </c>
      <c r="H636" s="9">
        <v>12.007999999999999</v>
      </c>
      <c r="I636" s="10"/>
      <c r="J636" s="10" t="s">
        <v>900</v>
      </c>
      <c r="K636" s="10">
        <v>7078.0659999999998</v>
      </c>
      <c r="L636" s="10">
        <v>11.996</v>
      </c>
      <c r="M636" s="10">
        <v>12.007</v>
      </c>
      <c r="N636" s="10">
        <v>12.007</v>
      </c>
      <c r="O636" s="10">
        <v>14.3</v>
      </c>
      <c r="P636" s="10"/>
      <c r="Q636" s="11"/>
      <c r="R636" s="10" t="s">
        <v>900</v>
      </c>
      <c r="S636" s="10">
        <v>7101.5810000000001</v>
      </c>
      <c r="T636" s="10">
        <v>12.009</v>
      </c>
      <c r="U636" s="10">
        <v>12.037000000000001</v>
      </c>
      <c r="V636" s="10">
        <v>12.037000000000001</v>
      </c>
      <c r="W636" s="10">
        <v>14.3</v>
      </c>
      <c r="X636" s="10"/>
      <c r="Y636" s="10"/>
      <c r="Z636" s="12">
        <v>616</v>
      </c>
      <c r="AA636" s="10">
        <v>12.15</v>
      </c>
      <c r="AB636" s="10">
        <v>14.3</v>
      </c>
      <c r="AC636" s="10" t="s">
        <v>41</v>
      </c>
      <c r="AD636" s="10" t="s">
        <v>41</v>
      </c>
      <c r="AF636" s="2">
        <v>629</v>
      </c>
      <c r="AG636" s="2">
        <v>617</v>
      </c>
      <c r="AH636" s="1">
        <v>7073.8130000000001</v>
      </c>
      <c r="AI636" s="1">
        <v>11.984</v>
      </c>
      <c r="AJ636" s="1">
        <v>12.003</v>
      </c>
      <c r="AL636" s="1">
        <v>14.3</v>
      </c>
    </row>
    <row r="637" spans="2:38" ht="12.75" customHeight="1">
      <c r="B637" s="4">
        <v>615</v>
      </c>
      <c r="C637" s="5">
        <v>14.3</v>
      </c>
      <c r="D637" s="6" t="s">
        <v>748</v>
      </c>
      <c r="E637" s="7" t="s">
        <v>37</v>
      </c>
      <c r="F637" s="7"/>
      <c r="G637" s="8">
        <v>120</v>
      </c>
      <c r="H637" s="9">
        <v>11.997999999999999</v>
      </c>
      <c r="I637" s="10"/>
      <c r="J637" s="10" t="s">
        <v>901</v>
      </c>
      <c r="K637" s="10">
        <v>7090.0720000000001</v>
      </c>
      <c r="L637" s="10">
        <v>12.007</v>
      </c>
      <c r="M637" s="10">
        <v>11.996</v>
      </c>
      <c r="N637" s="10">
        <v>11.996</v>
      </c>
      <c r="O637" s="10">
        <v>14.3</v>
      </c>
      <c r="P637" s="10"/>
      <c r="Q637" s="11"/>
      <c r="R637" s="10" t="s">
        <v>901</v>
      </c>
      <c r="S637" s="10">
        <v>7113.6180000000004</v>
      </c>
      <c r="T637" s="10">
        <v>12.037000000000001</v>
      </c>
      <c r="U637" s="10">
        <v>12.035</v>
      </c>
      <c r="V637" s="10">
        <v>12.035</v>
      </c>
      <c r="W637" s="10">
        <v>14.3</v>
      </c>
      <c r="X637" s="10"/>
      <c r="Y637" s="10"/>
      <c r="Z637" s="12">
        <v>617</v>
      </c>
      <c r="AA637" s="10">
        <v>12.1</v>
      </c>
      <c r="AB637" s="10">
        <v>14.3</v>
      </c>
      <c r="AC637" s="10" t="s">
        <v>41</v>
      </c>
      <c r="AD637" s="10" t="s">
        <v>41</v>
      </c>
      <c r="AF637" s="2">
        <v>630</v>
      </c>
      <c r="AG637" s="2">
        <v>618</v>
      </c>
      <c r="AH637" s="1">
        <v>7085.8159999999998</v>
      </c>
      <c r="AI637" s="1">
        <v>12.003</v>
      </c>
      <c r="AJ637" s="1">
        <v>11.993</v>
      </c>
      <c r="AL637" s="1">
        <v>14.3</v>
      </c>
    </row>
    <row r="638" spans="2:38" ht="12.75" customHeight="1">
      <c r="B638" s="13">
        <v>616</v>
      </c>
      <c r="C638" s="14">
        <v>14.3</v>
      </c>
      <c r="D638" s="6" t="s">
        <v>902</v>
      </c>
      <c r="E638" s="15" t="s">
        <v>37</v>
      </c>
      <c r="F638" s="15"/>
      <c r="G638" s="16">
        <v>120</v>
      </c>
      <c r="H638" s="9">
        <v>12.005000000000001</v>
      </c>
      <c r="I638" s="10"/>
      <c r="J638" s="10" t="s">
        <v>903</v>
      </c>
      <c r="K638" s="10">
        <v>7102.0690000000004</v>
      </c>
      <c r="L638" s="10">
        <v>11.996</v>
      </c>
      <c r="M638" s="10">
        <v>12.004</v>
      </c>
      <c r="N638" s="10">
        <v>12.004</v>
      </c>
      <c r="O638" s="10">
        <v>14.3</v>
      </c>
      <c r="P638" s="10"/>
      <c r="Q638" s="11"/>
      <c r="R638" s="10" t="s">
        <v>903</v>
      </c>
      <c r="S638" s="10">
        <v>7125.6530000000002</v>
      </c>
      <c r="T638" s="10">
        <v>12.035</v>
      </c>
      <c r="U638" s="10">
        <v>12.042</v>
      </c>
      <c r="V638" s="10">
        <v>12.042</v>
      </c>
      <c r="W638" s="10">
        <v>14.3</v>
      </c>
      <c r="X638" s="10"/>
      <c r="Y638" s="10"/>
      <c r="Z638" s="12">
        <v>618</v>
      </c>
      <c r="AA638" s="10">
        <v>12.11</v>
      </c>
      <c r="AB638" s="10">
        <v>14.3</v>
      </c>
      <c r="AC638" s="10" t="s">
        <v>41</v>
      </c>
      <c r="AD638" s="10" t="s">
        <v>41</v>
      </c>
      <c r="AF638" s="2">
        <v>631</v>
      </c>
      <c r="AG638" s="2">
        <v>619</v>
      </c>
      <c r="AH638" s="1">
        <v>7097.8090000000002</v>
      </c>
      <c r="AI638" s="1">
        <v>11.993</v>
      </c>
      <c r="AJ638" s="1">
        <v>11.971</v>
      </c>
      <c r="AL638" s="1">
        <v>14.3</v>
      </c>
    </row>
    <row r="639" spans="2:38" ht="12.75" customHeight="1">
      <c r="B639" s="4">
        <v>617</v>
      </c>
      <c r="C639" s="5">
        <v>14.3</v>
      </c>
      <c r="D639" s="6" t="s">
        <v>904</v>
      </c>
      <c r="E639" s="7" t="s">
        <v>37</v>
      </c>
      <c r="F639" s="7"/>
      <c r="G639" s="8">
        <v>120</v>
      </c>
      <c r="H639" s="9">
        <v>11.98</v>
      </c>
      <c r="I639" s="10"/>
      <c r="J639" s="10" t="s">
        <v>905</v>
      </c>
      <c r="K639" s="10">
        <v>7114.0730000000003</v>
      </c>
      <c r="L639" s="10">
        <v>12.004</v>
      </c>
      <c r="M639" s="10">
        <v>11.968</v>
      </c>
      <c r="N639" s="10">
        <v>11.968999999999999</v>
      </c>
      <c r="O639" s="10">
        <v>14.3</v>
      </c>
      <c r="P639" s="10"/>
      <c r="Q639" s="11"/>
      <c r="R639" s="10" t="s">
        <v>905</v>
      </c>
      <c r="S639" s="10">
        <v>7137.6949999999997</v>
      </c>
      <c r="T639" s="10">
        <v>12.042</v>
      </c>
      <c r="U639" s="10">
        <v>12.009</v>
      </c>
      <c r="V639" s="10">
        <v>12.009</v>
      </c>
      <c r="W639" s="10">
        <v>14.3</v>
      </c>
      <c r="X639" s="10"/>
      <c r="Y639" s="10"/>
      <c r="Z639" s="12">
        <v>619</v>
      </c>
      <c r="AA639" s="10">
        <v>12.09</v>
      </c>
      <c r="AB639" s="10">
        <v>14.3</v>
      </c>
      <c r="AC639" s="10" t="s">
        <v>41</v>
      </c>
      <c r="AD639" s="10" t="s">
        <v>41</v>
      </c>
      <c r="AF639" s="2">
        <v>632</v>
      </c>
      <c r="AG639" s="2">
        <v>620</v>
      </c>
      <c r="AH639" s="1">
        <v>7109.78</v>
      </c>
      <c r="AI639" s="1">
        <v>11.971</v>
      </c>
      <c r="AJ639" s="1">
        <v>11.968999999999999</v>
      </c>
      <c r="AL639" s="1">
        <v>14.3</v>
      </c>
    </row>
    <row r="640" spans="2:38" ht="12.75" customHeight="1">
      <c r="B640" s="13">
        <v>618</v>
      </c>
      <c r="C640" s="14">
        <v>14.3</v>
      </c>
      <c r="D640" s="6" t="s">
        <v>593</v>
      </c>
      <c r="E640" s="15" t="s">
        <v>37</v>
      </c>
      <c r="F640" s="15"/>
      <c r="G640" s="16">
        <v>120</v>
      </c>
      <c r="H640" s="9">
        <v>11.996</v>
      </c>
      <c r="I640" s="10"/>
      <c r="J640" s="10" t="s">
        <v>906</v>
      </c>
      <c r="K640" s="10">
        <v>7126.0410000000002</v>
      </c>
      <c r="L640" s="10">
        <v>11.968</v>
      </c>
      <c r="M640" s="10">
        <v>12.023999999999999</v>
      </c>
      <c r="N640" s="10">
        <v>12.023999999999999</v>
      </c>
      <c r="O640" s="10">
        <v>14.3</v>
      </c>
      <c r="P640" s="10"/>
      <c r="Q640" s="11"/>
      <c r="R640" s="10" t="s">
        <v>906</v>
      </c>
      <c r="S640" s="10">
        <v>7149.7039999999997</v>
      </c>
      <c r="T640" s="10">
        <v>12.009</v>
      </c>
      <c r="U640" s="10">
        <v>12.022</v>
      </c>
      <c r="V640" s="10">
        <v>12.022</v>
      </c>
      <c r="W640" s="10">
        <v>14.3</v>
      </c>
      <c r="X640" s="10"/>
      <c r="Y640" s="10"/>
      <c r="Z640" s="12">
        <v>620</v>
      </c>
      <c r="AA640" s="10">
        <v>12.11</v>
      </c>
      <c r="AB640" s="10">
        <v>14.3</v>
      </c>
      <c r="AC640" s="10" t="s">
        <v>41</v>
      </c>
      <c r="AD640" s="10" t="s">
        <v>41</v>
      </c>
      <c r="AF640" s="2">
        <v>633</v>
      </c>
      <c r="AG640" s="2">
        <v>621</v>
      </c>
      <c r="AH640" s="1">
        <v>7121.7489999999998</v>
      </c>
      <c r="AI640" s="1">
        <v>11.968999999999999</v>
      </c>
      <c r="AJ640" s="1">
        <v>11.965999999999999</v>
      </c>
      <c r="AL640" s="1">
        <v>14.3</v>
      </c>
    </row>
    <row r="641" spans="2:38" ht="12.75" customHeight="1">
      <c r="B641" s="4">
        <v>619</v>
      </c>
      <c r="C641" s="5">
        <v>14.3</v>
      </c>
      <c r="D641" s="6" t="s">
        <v>795</v>
      </c>
      <c r="E641" s="7" t="s">
        <v>37</v>
      </c>
      <c r="F641" s="7"/>
      <c r="G641" s="8">
        <v>120</v>
      </c>
      <c r="H641" s="9">
        <v>12.005000000000001</v>
      </c>
      <c r="I641" s="10"/>
      <c r="J641" s="10" t="s">
        <v>907</v>
      </c>
      <c r="K641" s="10">
        <v>7138.0649999999996</v>
      </c>
      <c r="L641" s="10">
        <v>12.023999999999999</v>
      </c>
      <c r="M641" s="10">
        <v>11.978999999999999</v>
      </c>
      <c r="N641" s="10">
        <v>11.978999999999999</v>
      </c>
      <c r="O641" s="10">
        <v>14.3</v>
      </c>
      <c r="P641" s="10"/>
      <c r="Q641" s="11"/>
      <c r="R641" s="10" t="s">
        <v>907</v>
      </c>
      <c r="S641" s="10">
        <v>7161.7259999999997</v>
      </c>
      <c r="T641" s="10">
        <v>12.022</v>
      </c>
      <c r="U641" s="10">
        <v>12.037000000000001</v>
      </c>
      <c r="V641" s="10">
        <v>12.037000000000001</v>
      </c>
      <c r="W641" s="10">
        <v>14.3</v>
      </c>
      <c r="X641" s="10"/>
      <c r="Y641" s="10"/>
      <c r="Z641" s="12">
        <v>621</v>
      </c>
      <c r="AA641" s="10">
        <v>12.09</v>
      </c>
      <c r="AB641" s="10">
        <v>14.3</v>
      </c>
      <c r="AC641" s="10" t="s">
        <v>41</v>
      </c>
      <c r="AD641" s="10" t="s">
        <v>41</v>
      </c>
      <c r="AF641" s="2">
        <v>634</v>
      </c>
      <c r="AG641" s="2">
        <v>622</v>
      </c>
      <c r="AH641" s="1">
        <v>7133.7150000000001</v>
      </c>
      <c r="AI641" s="1">
        <v>11.965999999999999</v>
      </c>
      <c r="AJ641" s="1">
        <v>11.958</v>
      </c>
      <c r="AL641" s="1">
        <v>14.3</v>
      </c>
    </row>
    <row r="642" spans="2:38" ht="12.75" customHeight="1">
      <c r="B642" s="13">
        <v>620</v>
      </c>
      <c r="C642" s="14">
        <v>14.3</v>
      </c>
      <c r="D642" s="6" t="s">
        <v>780</v>
      </c>
      <c r="E642" s="15" t="s">
        <v>37</v>
      </c>
      <c r="F642" s="15"/>
      <c r="G642" s="16">
        <v>120</v>
      </c>
      <c r="H642" s="9">
        <v>12.003</v>
      </c>
      <c r="I642" s="10"/>
      <c r="J642" s="10" t="s">
        <v>908</v>
      </c>
      <c r="K642" s="10">
        <v>7150.0439999999999</v>
      </c>
      <c r="L642" s="10">
        <v>11.978999999999999</v>
      </c>
      <c r="M642" s="10">
        <v>12.007</v>
      </c>
      <c r="N642" s="10">
        <v>12.007</v>
      </c>
      <c r="O642" s="10">
        <v>14.3</v>
      </c>
      <c r="P642" s="10"/>
      <c r="Q642" s="11"/>
      <c r="R642" s="10" t="s">
        <v>908</v>
      </c>
      <c r="S642" s="10">
        <v>7173.7629999999999</v>
      </c>
      <c r="T642" s="10">
        <v>12.037000000000001</v>
      </c>
      <c r="U642" s="10">
        <v>12.037000000000001</v>
      </c>
      <c r="V642" s="10">
        <v>12.037000000000001</v>
      </c>
      <c r="W642" s="10">
        <v>14.3</v>
      </c>
      <c r="X642" s="10"/>
      <c r="Y642" s="10"/>
      <c r="Z642" s="12">
        <v>622</v>
      </c>
      <c r="AA642" s="10">
        <v>12.14</v>
      </c>
      <c r="AB642" s="10">
        <v>14.3</v>
      </c>
      <c r="AC642" s="10" t="s">
        <v>41</v>
      </c>
      <c r="AD642" s="10" t="s">
        <v>41</v>
      </c>
      <c r="AF642" s="2">
        <v>635</v>
      </c>
      <c r="AG642" s="2">
        <v>623</v>
      </c>
      <c r="AH642" s="1">
        <v>7145.674</v>
      </c>
      <c r="AI642" s="1">
        <v>11.958</v>
      </c>
      <c r="AJ642" s="1">
        <v>11.991</v>
      </c>
      <c r="AL642" s="1">
        <v>14.3</v>
      </c>
    </row>
    <row r="643" spans="2:38" ht="12.75" customHeight="1">
      <c r="B643" s="4">
        <v>621</v>
      </c>
      <c r="C643" s="5">
        <v>14.3</v>
      </c>
      <c r="D643" s="6" t="s">
        <v>804</v>
      </c>
      <c r="E643" s="7" t="s">
        <v>37</v>
      </c>
      <c r="F643" s="7"/>
      <c r="G643" s="8">
        <v>120</v>
      </c>
      <c r="H643" s="9">
        <v>11.996</v>
      </c>
      <c r="I643" s="10"/>
      <c r="J643" s="10" t="s">
        <v>909</v>
      </c>
      <c r="K643" s="10">
        <v>7162.0510000000004</v>
      </c>
      <c r="L643" s="10">
        <v>12.007</v>
      </c>
      <c r="M643" s="10">
        <v>11.984</v>
      </c>
      <c r="N643" s="10">
        <v>11.984</v>
      </c>
      <c r="O643" s="10">
        <v>14.3</v>
      </c>
      <c r="P643" s="10"/>
      <c r="Q643" s="11"/>
      <c r="R643" s="10" t="s">
        <v>909</v>
      </c>
      <c r="S643" s="10">
        <v>7185.8</v>
      </c>
      <c r="T643" s="10">
        <v>12.037000000000001</v>
      </c>
      <c r="U643" s="10">
        <v>11.999000000000001</v>
      </c>
      <c r="V643" s="10">
        <v>11.999000000000001</v>
      </c>
      <c r="W643" s="10">
        <v>14.3</v>
      </c>
      <c r="X643" s="10"/>
      <c r="Y643" s="10"/>
      <c r="Z643" s="12">
        <v>623</v>
      </c>
      <c r="AA643" s="10">
        <v>12.12</v>
      </c>
      <c r="AB643" s="10">
        <v>14.3</v>
      </c>
      <c r="AC643" s="10" t="s">
        <v>41</v>
      </c>
      <c r="AD643" s="10" t="s">
        <v>41</v>
      </c>
      <c r="AF643" s="2">
        <v>636</v>
      </c>
      <c r="AG643" s="2">
        <v>624</v>
      </c>
      <c r="AH643" s="1">
        <v>7157.665</v>
      </c>
      <c r="AI643" s="1">
        <v>11.991</v>
      </c>
      <c r="AJ643" s="1">
        <v>11.936999999999999</v>
      </c>
      <c r="AL643" s="1">
        <v>14.3</v>
      </c>
    </row>
    <row r="644" spans="2:38" ht="12.75" customHeight="1">
      <c r="B644" s="13">
        <v>622</v>
      </c>
      <c r="C644" s="14">
        <v>14.3</v>
      </c>
      <c r="D644" s="6" t="s">
        <v>672</v>
      </c>
      <c r="E644" s="15" t="s">
        <v>37</v>
      </c>
      <c r="F644" s="15"/>
      <c r="G644" s="16">
        <v>120</v>
      </c>
      <c r="H644" s="9">
        <v>12.000999999999999</v>
      </c>
      <c r="I644" s="10"/>
      <c r="J644" s="10" t="s">
        <v>910</v>
      </c>
      <c r="K644" s="10">
        <v>7174.0339999999997</v>
      </c>
      <c r="L644" s="10">
        <v>11.984</v>
      </c>
      <c r="M644" s="10">
        <v>12.002000000000001</v>
      </c>
      <c r="N644" s="10">
        <v>12.002000000000001</v>
      </c>
      <c r="O644" s="10">
        <v>14.3</v>
      </c>
      <c r="P644" s="10"/>
      <c r="Q644" s="11"/>
      <c r="R644" s="10" t="s">
        <v>910</v>
      </c>
      <c r="S644" s="10">
        <v>7197.799</v>
      </c>
      <c r="T644" s="10">
        <v>11.999000000000001</v>
      </c>
      <c r="U644" s="10">
        <v>12.026999999999999</v>
      </c>
      <c r="V644" s="10">
        <v>12.026999999999999</v>
      </c>
      <c r="W644" s="10">
        <v>14.3</v>
      </c>
      <c r="X644" s="10"/>
      <c r="Y644" s="10"/>
      <c r="Z644" s="12">
        <v>624</v>
      </c>
      <c r="AA644" s="10">
        <v>12.13</v>
      </c>
      <c r="AB644" s="10">
        <v>14.3</v>
      </c>
      <c r="AC644" s="10" t="s">
        <v>41</v>
      </c>
      <c r="AD644" s="10" t="s">
        <v>41</v>
      </c>
      <c r="AF644" s="2">
        <v>637</v>
      </c>
      <c r="AG644" s="2">
        <v>625</v>
      </c>
      <c r="AH644" s="1">
        <v>7169.6019999999999</v>
      </c>
      <c r="AI644" s="1">
        <v>11.936999999999999</v>
      </c>
      <c r="AJ644" s="1">
        <v>12.003</v>
      </c>
      <c r="AL644" s="1">
        <v>14.3</v>
      </c>
    </row>
    <row r="645" spans="2:38" ht="12.75" customHeight="1">
      <c r="B645" s="4">
        <v>623</v>
      </c>
      <c r="C645" s="5">
        <v>14.3</v>
      </c>
      <c r="D645" s="6" t="s">
        <v>750</v>
      </c>
      <c r="E645" s="7" t="s">
        <v>37</v>
      </c>
      <c r="F645" s="7"/>
      <c r="G645" s="8">
        <v>120</v>
      </c>
      <c r="H645" s="9">
        <v>12.002000000000001</v>
      </c>
      <c r="I645" s="10"/>
      <c r="J645" s="10" t="s">
        <v>911</v>
      </c>
      <c r="K645" s="10">
        <v>7186.0360000000001</v>
      </c>
      <c r="L645" s="10">
        <v>12.002000000000001</v>
      </c>
      <c r="M645" s="10">
        <v>12.016999999999999</v>
      </c>
      <c r="N645" s="10">
        <v>12.016999999999999</v>
      </c>
      <c r="O645" s="10">
        <v>14.3</v>
      </c>
      <c r="P645" s="10"/>
      <c r="Q645" s="11"/>
      <c r="R645" s="10" t="s">
        <v>911</v>
      </c>
      <c r="S645" s="10">
        <v>7209.826</v>
      </c>
      <c r="T645" s="10">
        <v>12.026999999999999</v>
      </c>
      <c r="U645" s="10">
        <v>12.013999999999999</v>
      </c>
      <c r="V645" s="10">
        <v>12.013999999999999</v>
      </c>
      <c r="W645" s="10">
        <v>14.3</v>
      </c>
      <c r="X645" s="10"/>
      <c r="Y645" s="10"/>
      <c r="Z645" s="12">
        <v>625</v>
      </c>
      <c r="AA645" s="10">
        <v>12.12</v>
      </c>
      <c r="AB645" s="10">
        <v>14.3</v>
      </c>
      <c r="AC645" s="10" t="s">
        <v>41</v>
      </c>
      <c r="AD645" s="10" t="s">
        <v>41</v>
      </c>
      <c r="AF645" s="2">
        <v>638</v>
      </c>
      <c r="AG645" s="2">
        <v>626</v>
      </c>
      <c r="AH645" s="1">
        <v>7181.6049999999996</v>
      </c>
      <c r="AI645" s="1">
        <v>12.003</v>
      </c>
      <c r="AJ645" s="1">
        <v>11.94</v>
      </c>
      <c r="AL645" s="1">
        <v>14.3</v>
      </c>
    </row>
    <row r="646" spans="2:38" ht="12.75" customHeight="1">
      <c r="B646" s="13">
        <v>624</v>
      </c>
      <c r="C646" s="14">
        <v>14.3</v>
      </c>
      <c r="D646" s="6" t="s">
        <v>758</v>
      </c>
      <c r="E646" s="15" t="s">
        <v>37</v>
      </c>
      <c r="F646" s="15"/>
      <c r="G646" s="16">
        <v>120</v>
      </c>
      <c r="H646" s="9">
        <v>12.003</v>
      </c>
      <c r="I646" s="10"/>
      <c r="J646" s="10" t="s">
        <v>912</v>
      </c>
      <c r="K646" s="10">
        <v>7198.0529999999999</v>
      </c>
      <c r="L646" s="10">
        <v>12.016999999999999</v>
      </c>
      <c r="M646" s="10">
        <v>12.004</v>
      </c>
      <c r="N646" s="10">
        <v>12.004</v>
      </c>
      <c r="O646" s="10">
        <v>14.3</v>
      </c>
      <c r="P646" s="10"/>
      <c r="Q646" s="11"/>
      <c r="R646" s="10" t="s">
        <v>912</v>
      </c>
      <c r="S646" s="10">
        <v>7221.84</v>
      </c>
      <c r="T646" s="10">
        <v>12.013999999999999</v>
      </c>
      <c r="U646" s="10">
        <v>12.047000000000001</v>
      </c>
      <c r="V646" s="10">
        <v>12.047000000000001</v>
      </c>
      <c r="W646" s="10">
        <v>14.3</v>
      </c>
      <c r="X646" s="10"/>
      <c r="Y646" s="10"/>
      <c r="Z646" s="12">
        <v>626</v>
      </c>
      <c r="AA646" s="10">
        <v>12.13</v>
      </c>
      <c r="AB646" s="10">
        <v>14.3</v>
      </c>
      <c r="AC646" s="10" t="s">
        <v>41</v>
      </c>
      <c r="AD646" s="10" t="s">
        <v>41</v>
      </c>
      <c r="AF646" s="2">
        <v>639</v>
      </c>
      <c r="AG646" s="2">
        <v>627</v>
      </c>
      <c r="AH646" s="1">
        <v>7193.5450000000001</v>
      </c>
      <c r="AI646" s="1">
        <v>11.94</v>
      </c>
      <c r="AJ646" s="1">
        <v>12.004</v>
      </c>
      <c r="AL646" s="1">
        <v>14.3</v>
      </c>
    </row>
    <row r="647" spans="2:38" ht="12.75" customHeight="1">
      <c r="B647" s="4">
        <v>625</v>
      </c>
      <c r="C647" s="5">
        <v>14.3</v>
      </c>
      <c r="D647" s="6" t="s">
        <v>765</v>
      </c>
      <c r="E647" s="7" t="s">
        <v>37</v>
      </c>
      <c r="F647" s="7"/>
      <c r="G647" s="8">
        <v>120</v>
      </c>
      <c r="H647" s="9">
        <v>12.000999999999999</v>
      </c>
      <c r="I647" s="10"/>
      <c r="J647" s="10" t="s">
        <v>913</v>
      </c>
      <c r="K647" s="10">
        <v>7210.0569999999998</v>
      </c>
      <c r="L647" s="10">
        <v>12.004</v>
      </c>
      <c r="M647" s="10">
        <v>11.984</v>
      </c>
      <c r="N647" s="10">
        <v>11.984</v>
      </c>
      <c r="O647" s="10">
        <v>14.3</v>
      </c>
      <c r="P647" s="10"/>
      <c r="Q647" s="11"/>
      <c r="R647" s="10" t="s">
        <v>913</v>
      </c>
      <c r="S647" s="10">
        <v>7233.8869999999997</v>
      </c>
      <c r="T647" s="10">
        <v>12.047000000000001</v>
      </c>
      <c r="U647" s="10">
        <v>12.013999999999999</v>
      </c>
      <c r="V647" s="10">
        <v>12.013999999999999</v>
      </c>
      <c r="W647" s="10">
        <v>14.3</v>
      </c>
      <c r="X647" s="10"/>
      <c r="Y647" s="10"/>
      <c r="Z647" s="12">
        <v>627</v>
      </c>
      <c r="AA647" s="10">
        <v>12.12</v>
      </c>
      <c r="AB647" s="10">
        <v>14.3</v>
      </c>
      <c r="AC647" s="10" t="s">
        <v>41</v>
      </c>
      <c r="AD647" s="10" t="s">
        <v>41</v>
      </c>
      <c r="AF647" s="2">
        <v>640</v>
      </c>
      <c r="AG647" s="2">
        <v>628</v>
      </c>
      <c r="AH647" s="1">
        <v>7205.549</v>
      </c>
      <c r="AI647" s="1">
        <v>12.004</v>
      </c>
      <c r="AJ647" s="1">
        <v>11.988</v>
      </c>
      <c r="AL647" s="1">
        <v>14.3</v>
      </c>
    </row>
    <row r="648" spans="2:38" ht="12.75" customHeight="1">
      <c r="B648" s="13">
        <v>626</v>
      </c>
      <c r="C648" s="14">
        <v>14.3</v>
      </c>
      <c r="D648" s="6" t="s">
        <v>914</v>
      </c>
      <c r="E648" s="15" t="s">
        <v>37</v>
      </c>
      <c r="F648" s="15"/>
      <c r="G648" s="16">
        <v>120</v>
      </c>
      <c r="H648" s="9">
        <v>11.997</v>
      </c>
      <c r="I648" s="10"/>
      <c r="J648" s="10" t="s">
        <v>915</v>
      </c>
      <c r="K648" s="10">
        <v>7222.04</v>
      </c>
      <c r="L648" s="10">
        <v>11.984</v>
      </c>
      <c r="M648" s="10">
        <v>11.994</v>
      </c>
      <c r="N648" s="10">
        <v>11.994</v>
      </c>
      <c r="O648" s="10">
        <v>14.3</v>
      </c>
      <c r="P648" s="10"/>
      <c r="Q648" s="11"/>
      <c r="R648" s="10" t="s">
        <v>915</v>
      </c>
      <c r="S648" s="10">
        <v>7245.9009999999998</v>
      </c>
      <c r="T648" s="10">
        <v>12.013999999999999</v>
      </c>
      <c r="U648" s="10">
        <v>12.035</v>
      </c>
      <c r="V648" s="10">
        <v>12.035</v>
      </c>
      <c r="W648" s="10">
        <v>14.3</v>
      </c>
      <c r="X648" s="10"/>
      <c r="Y648" s="10"/>
      <c r="Z648" s="12">
        <v>628</v>
      </c>
      <c r="AA648" s="10">
        <v>12.1</v>
      </c>
      <c r="AB648" s="10">
        <v>14.3</v>
      </c>
      <c r="AC648" s="10" t="s">
        <v>41</v>
      </c>
      <c r="AD648" s="10" t="s">
        <v>41</v>
      </c>
      <c r="AF648" s="2">
        <v>641</v>
      </c>
      <c r="AG648" s="2">
        <v>629</v>
      </c>
      <c r="AH648" s="1">
        <v>7217.5370000000003</v>
      </c>
      <c r="AI648" s="1">
        <v>11.988</v>
      </c>
      <c r="AJ648" s="1">
        <v>11.946999999999999</v>
      </c>
      <c r="AL648" s="1">
        <v>14.3</v>
      </c>
    </row>
    <row r="649" spans="2:38" ht="12.75" customHeight="1">
      <c r="B649" s="4">
        <v>627</v>
      </c>
      <c r="C649" s="5">
        <v>14.3</v>
      </c>
      <c r="D649" s="6" t="s">
        <v>788</v>
      </c>
      <c r="E649" s="7" t="s">
        <v>37</v>
      </c>
      <c r="F649" s="7"/>
      <c r="G649" s="8">
        <v>120</v>
      </c>
      <c r="H649" s="9">
        <v>11.999000000000001</v>
      </c>
      <c r="I649" s="10"/>
      <c r="J649" s="10" t="s">
        <v>916</v>
      </c>
      <c r="K649" s="10">
        <v>7234.0339999999997</v>
      </c>
      <c r="L649" s="10">
        <v>11.994</v>
      </c>
      <c r="M649" s="10">
        <v>11.994</v>
      </c>
      <c r="N649" s="10">
        <v>11.994</v>
      </c>
      <c r="O649" s="10">
        <v>14.3</v>
      </c>
      <c r="P649" s="10"/>
      <c r="Q649" s="11"/>
      <c r="R649" s="10" t="s">
        <v>916</v>
      </c>
      <c r="S649" s="10">
        <v>7257.9359999999997</v>
      </c>
      <c r="T649" s="10">
        <v>12.035</v>
      </c>
      <c r="U649" s="10">
        <v>12.023999999999999</v>
      </c>
      <c r="V649" s="10">
        <v>12.023999999999999</v>
      </c>
      <c r="W649" s="10">
        <v>14.3</v>
      </c>
      <c r="X649" s="10"/>
      <c r="Y649" s="10"/>
      <c r="Z649" s="12">
        <v>629</v>
      </c>
      <c r="AA649" s="10">
        <v>12.11</v>
      </c>
      <c r="AB649" s="10">
        <v>14.3</v>
      </c>
      <c r="AC649" s="10" t="s">
        <v>41</v>
      </c>
      <c r="AD649" s="10" t="s">
        <v>41</v>
      </c>
      <c r="AF649" s="2">
        <v>642</v>
      </c>
      <c r="AG649" s="2">
        <v>630</v>
      </c>
      <c r="AH649" s="1">
        <v>7229.4840000000004</v>
      </c>
      <c r="AI649" s="1">
        <v>11.946999999999999</v>
      </c>
      <c r="AJ649" s="1">
        <v>11.981</v>
      </c>
      <c r="AL649" s="1">
        <v>14.3</v>
      </c>
    </row>
    <row r="650" spans="2:38" ht="12.75" customHeight="1">
      <c r="B650" s="13">
        <v>628</v>
      </c>
      <c r="C650" s="14">
        <v>14.3</v>
      </c>
      <c r="D650" s="6" t="s">
        <v>760</v>
      </c>
      <c r="E650" s="15" t="s">
        <v>37</v>
      </c>
      <c r="F650" s="15"/>
      <c r="G650" s="16">
        <v>120</v>
      </c>
      <c r="H650" s="9">
        <v>11.987</v>
      </c>
      <c r="I650" s="10"/>
      <c r="J650" s="10" t="s">
        <v>917</v>
      </c>
      <c r="K650" s="10">
        <v>7246.0280000000002</v>
      </c>
      <c r="L650" s="10">
        <v>11.994</v>
      </c>
      <c r="M650" s="10">
        <v>11.943</v>
      </c>
      <c r="N650" s="10">
        <v>11.943</v>
      </c>
      <c r="O650" s="10">
        <v>14.3</v>
      </c>
      <c r="P650" s="10"/>
      <c r="Q650" s="11"/>
      <c r="R650" s="10" t="s">
        <v>917</v>
      </c>
      <c r="S650" s="10">
        <v>7269.96</v>
      </c>
      <c r="T650" s="10">
        <v>12.023999999999999</v>
      </c>
      <c r="U650" s="10">
        <v>11.994</v>
      </c>
      <c r="V650" s="10">
        <v>11.994</v>
      </c>
      <c r="W650" s="10">
        <v>14.3</v>
      </c>
      <c r="X650" s="10"/>
      <c r="Y650" s="10"/>
      <c r="Z650" s="12">
        <v>630</v>
      </c>
      <c r="AA650" s="10">
        <v>12.07</v>
      </c>
      <c r="AB650" s="10">
        <v>14.3</v>
      </c>
      <c r="AC650" s="10" t="s">
        <v>41</v>
      </c>
      <c r="AD650" s="10" t="s">
        <v>41</v>
      </c>
      <c r="AF650" s="2">
        <v>643</v>
      </c>
      <c r="AG650" s="2">
        <v>631</v>
      </c>
      <c r="AH650" s="1">
        <v>7241.4650000000001</v>
      </c>
      <c r="AI650" s="1">
        <v>11.981</v>
      </c>
      <c r="AJ650" s="1">
        <v>11.896000000000001</v>
      </c>
      <c r="AL650" s="1">
        <v>14.3</v>
      </c>
    </row>
    <row r="651" spans="2:38" ht="12.75" customHeight="1">
      <c r="B651" s="4">
        <v>629</v>
      </c>
      <c r="C651" s="5">
        <v>14.3</v>
      </c>
      <c r="D651" s="6" t="s">
        <v>750</v>
      </c>
      <c r="E651" s="7" t="s">
        <v>37</v>
      </c>
      <c r="F651" s="7"/>
      <c r="G651" s="8">
        <v>120</v>
      </c>
      <c r="H651" s="9">
        <v>11.999000000000001</v>
      </c>
      <c r="I651" s="10"/>
      <c r="J651" s="10" t="s">
        <v>918</v>
      </c>
      <c r="K651" s="10">
        <v>7257.9709999999995</v>
      </c>
      <c r="L651" s="10">
        <v>11.943</v>
      </c>
      <c r="M651" s="10">
        <v>11.989000000000001</v>
      </c>
      <c r="N651" s="10">
        <v>11.989000000000001</v>
      </c>
      <c r="O651" s="10">
        <v>14.3</v>
      </c>
      <c r="P651" s="10"/>
      <c r="Q651" s="11"/>
      <c r="R651" s="10" t="s">
        <v>918</v>
      </c>
      <c r="S651" s="10">
        <v>7281.9539999999997</v>
      </c>
      <c r="T651" s="10">
        <v>11.994</v>
      </c>
      <c r="U651" s="10">
        <v>11.996</v>
      </c>
      <c r="V651" s="10">
        <v>11.996</v>
      </c>
      <c r="W651" s="10">
        <v>14.3</v>
      </c>
      <c r="X651" s="10"/>
      <c r="Y651" s="10"/>
      <c r="Z651" s="12">
        <v>631</v>
      </c>
      <c r="AA651" s="10">
        <v>12.11</v>
      </c>
      <c r="AB651" s="10">
        <v>14.3</v>
      </c>
      <c r="AC651" s="10" t="s">
        <v>41</v>
      </c>
      <c r="AD651" s="10" t="s">
        <v>41</v>
      </c>
      <c r="AF651" s="2">
        <v>644</v>
      </c>
      <c r="AG651" s="2">
        <v>632</v>
      </c>
      <c r="AH651" s="1">
        <v>7253.3609999999999</v>
      </c>
      <c r="AI651" s="1">
        <v>11.896000000000001</v>
      </c>
      <c r="AJ651" s="1">
        <v>11.991</v>
      </c>
      <c r="AL651" s="1">
        <v>14.3</v>
      </c>
    </row>
    <row r="652" spans="2:38" ht="12.75" customHeight="1">
      <c r="B652" s="13">
        <v>630</v>
      </c>
      <c r="C652" s="14">
        <v>14.3</v>
      </c>
      <c r="D652" s="6" t="s">
        <v>666</v>
      </c>
      <c r="E652" s="15" t="s">
        <v>37</v>
      </c>
      <c r="F652" s="15"/>
      <c r="G652" s="16">
        <v>120</v>
      </c>
      <c r="H652" s="9">
        <v>11.999000000000001</v>
      </c>
      <c r="I652" s="10"/>
      <c r="J652" s="10" t="s">
        <v>919</v>
      </c>
      <c r="K652" s="10">
        <v>7269.96</v>
      </c>
      <c r="L652" s="10">
        <v>11.989000000000001</v>
      </c>
      <c r="M652" s="10">
        <v>11.994</v>
      </c>
      <c r="N652" s="10">
        <v>11.994</v>
      </c>
      <c r="O652" s="10">
        <v>14.3</v>
      </c>
      <c r="P652" s="10"/>
      <c r="Q652" s="11"/>
      <c r="R652" s="10" t="s">
        <v>919</v>
      </c>
      <c r="S652" s="10">
        <v>7293.95</v>
      </c>
      <c r="T652" s="10">
        <v>11.996</v>
      </c>
      <c r="U652" s="10">
        <v>12.032</v>
      </c>
      <c r="V652" s="10">
        <v>12.032</v>
      </c>
      <c r="W652" s="10">
        <v>14.3</v>
      </c>
      <c r="X652" s="10"/>
      <c r="Y652" s="10"/>
      <c r="Z652" s="12">
        <v>632</v>
      </c>
      <c r="AA652" s="10">
        <v>12.12</v>
      </c>
      <c r="AB652" s="10">
        <v>14.3</v>
      </c>
      <c r="AC652" s="10" t="s">
        <v>41</v>
      </c>
      <c r="AD652" s="10" t="s">
        <v>41</v>
      </c>
      <c r="AF652" s="2">
        <v>645</v>
      </c>
      <c r="AG652" s="2">
        <v>633</v>
      </c>
      <c r="AH652" s="1">
        <v>7265.3530000000001</v>
      </c>
      <c r="AI652" s="1">
        <v>11.991</v>
      </c>
      <c r="AJ652" s="1">
        <v>11.943</v>
      </c>
      <c r="AL652" s="1">
        <v>14.3</v>
      </c>
    </row>
    <row r="653" spans="2:38" ht="12.75" customHeight="1">
      <c r="B653" s="4">
        <v>631</v>
      </c>
      <c r="C653" s="5">
        <v>14.3</v>
      </c>
      <c r="D653" s="6" t="s">
        <v>840</v>
      </c>
      <c r="E653" s="7" t="s">
        <v>37</v>
      </c>
      <c r="F653" s="7"/>
      <c r="G653" s="8">
        <v>120</v>
      </c>
      <c r="H653" s="9">
        <v>12.004</v>
      </c>
      <c r="I653" s="10"/>
      <c r="J653" s="10" t="s">
        <v>920</v>
      </c>
      <c r="K653" s="10">
        <v>7281.9539999999997</v>
      </c>
      <c r="L653" s="10">
        <v>11.994</v>
      </c>
      <c r="M653" s="10">
        <v>11.996</v>
      </c>
      <c r="N653" s="10">
        <v>11.996</v>
      </c>
      <c r="O653" s="10">
        <v>14.3</v>
      </c>
      <c r="P653" s="10"/>
      <c r="Q653" s="11"/>
      <c r="R653" s="10" t="s">
        <v>920</v>
      </c>
      <c r="S653" s="10">
        <v>7305.982</v>
      </c>
      <c r="T653" s="10">
        <v>12.032</v>
      </c>
      <c r="U653" s="10">
        <v>12.035</v>
      </c>
      <c r="V653" s="10">
        <v>12.035</v>
      </c>
      <c r="W653" s="10">
        <v>14.3</v>
      </c>
      <c r="X653" s="10"/>
      <c r="Y653" s="10"/>
      <c r="Z653" s="12">
        <v>633</v>
      </c>
      <c r="AA653" s="10">
        <v>12.14</v>
      </c>
      <c r="AB653" s="10">
        <v>14.3</v>
      </c>
      <c r="AC653" s="10" t="s">
        <v>41</v>
      </c>
      <c r="AD653" s="10" t="s">
        <v>41</v>
      </c>
      <c r="AF653" s="2">
        <v>646</v>
      </c>
      <c r="AG653" s="2">
        <v>634</v>
      </c>
      <c r="AH653" s="1">
        <v>7277.2950000000001</v>
      </c>
      <c r="AI653" s="1">
        <v>11.943</v>
      </c>
      <c r="AJ653" s="1">
        <v>11.989000000000001</v>
      </c>
      <c r="AL653" s="1">
        <v>14.3</v>
      </c>
    </row>
    <row r="654" spans="2:38" ht="12.75" customHeight="1">
      <c r="B654" s="13">
        <v>632</v>
      </c>
      <c r="C654" s="14">
        <v>14.3</v>
      </c>
      <c r="D654" s="6" t="s">
        <v>767</v>
      </c>
      <c r="E654" s="15" t="s">
        <v>37</v>
      </c>
      <c r="F654" s="15"/>
      <c r="G654" s="16">
        <v>120</v>
      </c>
      <c r="H654" s="9">
        <v>11.996</v>
      </c>
      <c r="I654" s="10"/>
      <c r="J654" s="10" t="s">
        <v>921</v>
      </c>
      <c r="K654" s="10">
        <v>7293.95</v>
      </c>
      <c r="L654" s="10">
        <v>11.996</v>
      </c>
      <c r="M654" s="10">
        <v>12.007</v>
      </c>
      <c r="N654" s="10">
        <v>12.007</v>
      </c>
      <c r="O654" s="10">
        <v>14.3</v>
      </c>
      <c r="P654" s="10"/>
      <c r="Q654" s="11"/>
      <c r="R654" s="10" t="s">
        <v>921</v>
      </c>
      <c r="S654" s="10">
        <v>7318.0169999999998</v>
      </c>
      <c r="T654" s="10">
        <v>12.035</v>
      </c>
      <c r="U654" s="10">
        <v>12.012</v>
      </c>
      <c r="V654" s="10">
        <v>12.012</v>
      </c>
      <c r="W654" s="10">
        <v>14.3</v>
      </c>
      <c r="X654" s="10"/>
      <c r="Y654" s="10"/>
      <c r="Z654" s="12">
        <v>634</v>
      </c>
      <c r="AA654" s="10">
        <v>12.11</v>
      </c>
      <c r="AB654" s="10">
        <v>14.3</v>
      </c>
      <c r="AC654" s="10" t="s">
        <v>41</v>
      </c>
      <c r="AD654" s="10" t="s">
        <v>41</v>
      </c>
      <c r="AF654" s="2">
        <v>647</v>
      </c>
      <c r="AG654" s="2">
        <v>635</v>
      </c>
      <c r="AH654" s="1">
        <v>7289.2839999999997</v>
      </c>
      <c r="AI654" s="1">
        <v>11.989000000000001</v>
      </c>
      <c r="AJ654" s="1">
        <v>11.992000000000001</v>
      </c>
      <c r="AL654" s="1">
        <v>14.3</v>
      </c>
    </row>
    <row r="655" spans="2:38" ht="12.75" customHeight="1">
      <c r="B655" s="4">
        <v>633</v>
      </c>
      <c r="C655" s="5">
        <v>14.3</v>
      </c>
      <c r="D655" s="6" t="s">
        <v>752</v>
      </c>
      <c r="E655" s="7" t="s">
        <v>37</v>
      </c>
      <c r="F655" s="7"/>
      <c r="G655" s="8">
        <v>120</v>
      </c>
      <c r="H655" s="9">
        <v>12</v>
      </c>
      <c r="I655" s="10"/>
      <c r="J655" s="10" t="s">
        <v>922</v>
      </c>
      <c r="K655" s="10">
        <v>7305.9570000000003</v>
      </c>
      <c r="L655" s="10">
        <v>12.007</v>
      </c>
      <c r="M655" s="10">
        <v>11.984</v>
      </c>
      <c r="N655" s="10">
        <v>11.984</v>
      </c>
      <c r="O655" s="10">
        <v>14.3</v>
      </c>
      <c r="P655" s="10"/>
      <c r="Q655" s="11"/>
      <c r="R655" s="10" t="s">
        <v>922</v>
      </c>
      <c r="S655" s="10">
        <v>7330.0290000000005</v>
      </c>
      <c r="T655" s="10">
        <v>12.012</v>
      </c>
      <c r="U655" s="10">
        <v>12.007</v>
      </c>
      <c r="V655" s="10">
        <v>12.007</v>
      </c>
      <c r="W655" s="10">
        <v>14.3</v>
      </c>
      <c r="X655" s="10"/>
      <c r="Y655" s="10"/>
      <c r="Z655" s="12">
        <v>635</v>
      </c>
      <c r="AA655" s="10">
        <v>12.13</v>
      </c>
      <c r="AB655" s="10">
        <v>14.3</v>
      </c>
      <c r="AC655" s="10" t="s">
        <v>41</v>
      </c>
      <c r="AD655" s="10" t="s">
        <v>41</v>
      </c>
      <c r="AF655" s="2">
        <v>648</v>
      </c>
      <c r="AG655" s="2">
        <v>636</v>
      </c>
      <c r="AH655" s="1">
        <v>7301.2759999999998</v>
      </c>
      <c r="AI655" s="1">
        <v>11.992000000000001</v>
      </c>
      <c r="AJ655" s="1">
        <v>11.965999999999999</v>
      </c>
      <c r="AL655" s="1">
        <v>14.3</v>
      </c>
    </row>
    <row r="656" spans="2:38" ht="12.75" customHeight="1">
      <c r="B656" s="13">
        <v>634</v>
      </c>
      <c r="C656" s="14">
        <v>14.3</v>
      </c>
      <c r="D656" s="6" t="s">
        <v>896</v>
      </c>
      <c r="E656" s="15" t="s">
        <v>37</v>
      </c>
      <c r="F656" s="15"/>
      <c r="G656" s="16">
        <v>120</v>
      </c>
      <c r="H656" s="9">
        <v>11.664</v>
      </c>
      <c r="I656" s="10"/>
      <c r="J656" s="10" t="s">
        <v>923</v>
      </c>
      <c r="K656" s="10">
        <v>7317.9409999999998</v>
      </c>
      <c r="L656" s="10">
        <v>11.984</v>
      </c>
      <c r="M656" s="10">
        <v>11.676</v>
      </c>
      <c r="N656" s="10">
        <v>11.676</v>
      </c>
      <c r="O656" s="10">
        <v>14.3</v>
      </c>
      <c r="P656" s="10"/>
      <c r="Q656" s="11"/>
      <c r="R656" s="10" t="s">
        <v>923</v>
      </c>
      <c r="S656" s="10">
        <v>7342.0349999999999</v>
      </c>
      <c r="T656" s="10">
        <v>12.007</v>
      </c>
      <c r="U656" s="10">
        <v>11.709</v>
      </c>
      <c r="V656" s="10">
        <v>11.709</v>
      </c>
      <c r="W656" s="10">
        <v>14.3</v>
      </c>
      <c r="X656" s="10"/>
      <c r="Y656" s="10"/>
      <c r="Z656" s="12">
        <v>636</v>
      </c>
      <c r="AA656" s="10">
        <v>11.77</v>
      </c>
      <c r="AB656" s="10">
        <v>14.3</v>
      </c>
      <c r="AC656" s="10" t="s">
        <v>41</v>
      </c>
      <c r="AD656" s="10" t="s">
        <v>41</v>
      </c>
      <c r="AF656" s="2">
        <v>649</v>
      </c>
      <c r="AG656" s="2">
        <v>637</v>
      </c>
      <c r="AH656" s="1">
        <v>7313.2420000000002</v>
      </c>
      <c r="AI656" s="1">
        <v>11.965999999999999</v>
      </c>
      <c r="AJ656" s="1">
        <v>11.657</v>
      </c>
      <c r="AL656" s="1">
        <v>14.3</v>
      </c>
    </row>
    <row r="657" spans="2:38" ht="12.75" customHeight="1">
      <c r="B657" s="4">
        <v>635</v>
      </c>
      <c r="C657" s="5">
        <v>14.3</v>
      </c>
      <c r="D657" s="6" t="s">
        <v>738</v>
      </c>
      <c r="E657" s="7" t="s">
        <v>37</v>
      </c>
      <c r="F657" s="7"/>
      <c r="G657" s="8">
        <v>120</v>
      </c>
      <c r="H657" s="9">
        <v>12.004</v>
      </c>
      <c r="I657" s="10"/>
      <c r="J657" s="10" t="s">
        <v>924</v>
      </c>
      <c r="K657" s="10">
        <v>7329.6170000000002</v>
      </c>
      <c r="L657" s="10">
        <v>11.676</v>
      </c>
      <c r="M657" s="10">
        <v>12.004</v>
      </c>
      <c r="N657" s="10">
        <v>12.004</v>
      </c>
      <c r="O657" s="10">
        <v>14.3</v>
      </c>
      <c r="P657" s="10"/>
      <c r="Q657" s="11"/>
      <c r="R657" s="10" t="s">
        <v>924</v>
      </c>
      <c r="S657" s="10">
        <v>7353.7449999999999</v>
      </c>
      <c r="T657" s="10">
        <v>11.709</v>
      </c>
      <c r="U657" s="10">
        <v>12.032</v>
      </c>
      <c r="V657" s="10">
        <v>12.032</v>
      </c>
      <c r="W657" s="10">
        <v>14.3</v>
      </c>
      <c r="X657" s="10"/>
      <c r="Y657" s="10"/>
      <c r="Z657" s="12">
        <v>637</v>
      </c>
      <c r="AA657" s="10">
        <v>12.12</v>
      </c>
      <c r="AB657" s="10">
        <v>14.3</v>
      </c>
      <c r="AC657" s="10" t="s">
        <v>41</v>
      </c>
      <c r="AD657" s="10" t="s">
        <v>41</v>
      </c>
      <c r="AF657" s="2">
        <v>650</v>
      </c>
      <c r="AG657" s="2">
        <v>638</v>
      </c>
      <c r="AH657" s="1">
        <v>7324.8990000000003</v>
      </c>
      <c r="AI657" s="1">
        <v>11.657</v>
      </c>
      <c r="AJ657" s="1">
        <v>11.997999999999999</v>
      </c>
      <c r="AL657" s="1">
        <v>14.3</v>
      </c>
    </row>
    <row r="658" spans="2:38" ht="12.75" customHeight="1">
      <c r="B658" s="31">
        <v>636</v>
      </c>
      <c r="C658" s="14">
        <v>14.3</v>
      </c>
      <c r="D658" s="6" t="s">
        <v>307</v>
      </c>
      <c r="E658" s="15" t="s">
        <v>37</v>
      </c>
      <c r="F658" s="15"/>
      <c r="G658" s="16">
        <v>120</v>
      </c>
      <c r="H658" s="9">
        <v>12.005000000000001</v>
      </c>
      <c r="I658" s="10"/>
      <c r="J658" s="10" t="s">
        <v>925</v>
      </c>
      <c r="K658" s="10">
        <v>7341.6210000000001</v>
      </c>
      <c r="L658" s="10">
        <v>12.004</v>
      </c>
      <c r="M658" s="10">
        <v>12.045</v>
      </c>
      <c r="N658" s="10">
        <v>12.045</v>
      </c>
      <c r="O658" s="10">
        <v>14.3</v>
      </c>
      <c r="P658" s="10"/>
      <c r="Q658" s="11"/>
      <c r="R658" s="10" t="s">
        <v>925</v>
      </c>
      <c r="S658" s="10">
        <v>7365.7759999999998</v>
      </c>
      <c r="T658" s="10">
        <v>12.032</v>
      </c>
      <c r="U658" s="10">
        <v>12.055</v>
      </c>
      <c r="V658" s="10">
        <v>12.055</v>
      </c>
      <c r="W658" s="10">
        <v>14.3</v>
      </c>
      <c r="X658" s="10"/>
      <c r="Y658" s="10"/>
      <c r="Z658" s="12">
        <v>638</v>
      </c>
      <c r="AA658" s="10">
        <v>12.14</v>
      </c>
      <c r="AB658" s="10">
        <v>14.3</v>
      </c>
      <c r="AC658" s="10" t="s">
        <v>41</v>
      </c>
      <c r="AD658" s="10" t="s">
        <v>41</v>
      </c>
      <c r="AF658" s="2">
        <v>651</v>
      </c>
      <c r="AG658" s="2">
        <v>639</v>
      </c>
      <c r="AH658" s="1">
        <v>7336.8969999999999</v>
      </c>
      <c r="AI658" s="1">
        <v>11.997999999999999</v>
      </c>
      <c r="AJ658" s="1">
        <v>12.006</v>
      </c>
      <c r="AL658" s="1">
        <v>14.3</v>
      </c>
    </row>
    <row r="659" spans="2:38" ht="12.75" customHeight="1">
      <c r="B659" s="4">
        <v>637</v>
      </c>
      <c r="C659" s="5">
        <v>14.3</v>
      </c>
      <c r="D659" s="6" t="s">
        <v>670</v>
      </c>
      <c r="E659" s="7" t="s">
        <v>37</v>
      </c>
      <c r="F659" s="7"/>
      <c r="G659" s="8">
        <v>120</v>
      </c>
      <c r="H659" s="9">
        <v>12.006</v>
      </c>
      <c r="I659" s="10"/>
      <c r="J659" s="10" t="s">
        <v>926</v>
      </c>
      <c r="K659" s="10">
        <v>7353.6660000000002</v>
      </c>
      <c r="L659" s="10">
        <v>12.045</v>
      </c>
      <c r="M659" s="10">
        <v>11.951000000000001</v>
      </c>
      <c r="N659" s="10">
        <v>11.951000000000001</v>
      </c>
      <c r="O659" s="10">
        <v>14.3</v>
      </c>
      <c r="P659" s="10"/>
      <c r="Q659" s="11"/>
      <c r="R659" s="10" t="s">
        <v>926</v>
      </c>
      <c r="S659" s="10">
        <v>7377.8310000000001</v>
      </c>
      <c r="T659" s="10">
        <v>12.055</v>
      </c>
      <c r="U659" s="10">
        <v>12.023999999999999</v>
      </c>
      <c r="V659" s="10">
        <v>12.023999999999999</v>
      </c>
      <c r="W659" s="10">
        <v>14.3</v>
      </c>
      <c r="X659" s="10"/>
      <c r="Y659" s="10"/>
      <c r="Z659" s="12">
        <v>639</v>
      </c>
      <c r="AA659" s="10">
        <v>12.13</v>
      </c>
      <c r="AB659" s="10">
        <v>14.3</v>
      </c>
      <c r="AC659" s="10" t="s">
        <v>41</v>
      </c>
      <c r="AD659" s="10" t="s">
        <v>41</v>
      </c>
      <c r="AF659" s="2">
        <v>652</v>
      </c>
      <c r="AG659" s="2">
        <v>640</v>
      </c>
      <c r="AH659" s="1">
        <v>7348.9030000000002</v>
      </c>
      <c r="AI659" s="1">
        <v>12.006</v>
      </c>
      <c r="AJ659" s="1">
        <v>11.968</v>
      </c>
      <c r="AL659" s="1">
        <v>14.3</v>
      </c>
    </row>
    <row r="660" spans="2:38" ht="12.75" customHeight="1">
      <c r="B660" s="13">
        <v>638</v>
      </c>
      <c r="C660" s="14">
        <v>14.3</v>
      </c>
      <c r="D660" s="6" t="s">
        <v>927</v>
      </c>
      <c r="E660" s="15" t="s">
        <v>37</v>
      </c>
      <c r="F660" s="15"/>
      <c r="G660" s="16">
        <v>120</v>
      </c>
      <c r="H660" s="9">
        <v>11.993</v>
      </c>
      <c r="I660" s="10"/>
      <c r="J660" s="10" t="s">
        <v>928</v>
      </c>
      <c r="K660" s="10">
        <v>7365.616</v>
      </c>
      <c r="L660" s="10">
        <v>11.951000000000001</v>
      </c>
      <c r="M660" s="10">
        <v>11.986000000000001</v>
      </c>
      <c r="N660" s="10">
        <v>11.986000000000001</v>
      </c>
      <c r="O660" s="10">
        <v>14.3</v>
      </c>
      <c r="P660" s="10"/>
      <c r="Q660" s="11"/>
      <c r="R660" s="10" t="s">
        <v>928</v>
      </c>
      <c r="S660" s="10">
        <v>7389.8559999999998</v>
      </c>
      <c r="T660" s="10">
        <v>12.023999999999999</v>
      </c>
      <c r="U660" s="10">
        <v>12.012</v>
      </c>
      <c r="V660" s="10">
        <v>12.012</v>
      </c>
      <c r="W660" s="10">
        <v>14.3</v>
      </c>
      <c r="X660" s="10"/>
      <c r="Y660" s="10"/>
      <c r="Z660" s="12">
        <v>640</v>
      </c>
      <c r="AA660" s="10">
        <v>12.11</v>
      </c>
      <c r="AB660" s="10">
        <v>14.3</v>
      </c>
      <c r="AC660" s="10" t="s">
        <v>41</v>
      </c>
      <c r="AD660" s="10" t="s">
        <v>41</v>
      </c>
      <c r="AF660" s="2">
        <v>653</v>
      </c>
      <c r="AG660" s="2">
        <v>641</v>
      </c>
      <c r="AH660" s="1">
        <v>7360.87</v>
      </c>
      <c r="AI660" s="1">
        <v>11.968</v>
      </c>
      <c r="AJ660" s="1">
        <v>11.997</v>
      </c>
      <c r="AL660" s="1">
        <v>14.3</v>
      </c>
    </row>
    <row r="661" spans="2:38" ht="12.75" customHeight="1">
      <c r="B661" s="4">
        <v>639</v>
      </c>
      <c r="C661" s="5">
        <v>14.3</v>
      </c>
      <c r="D661" s="6" t="s">
        <v>852</v>
      </c>
      <c r="E661" s="7" t="s">
        <v>37</v>
      </c>
      <c r="F661" s="7"/>
      <c r="G661" s="8">
        <v>120</v>
      </c>
      <c r="H661" s="9">
        <v>12.004</v>
      </c>
      <c r="I661" s="10"/>
      <c r="J661" s="10" t="s">
        <v>929</v>
      </c>
      <c r="K661" s="10">
        <v>7377.6030000000001</v>
      </c>
      <c r="L661" s="10">
        <v>11.986000000000001</v>
      </c>
      <c r="M661" s="10">
        <v>11.994</v>
      </c>
      <c r="N661" s="10">
        <v>11.994</v>
      </c>
      <c r="O661" s="10">
        <v>14.3</v>
      </c>
      <c r="P661" s="10"/>
      <c r="Q661" s="11"/>
      <c r="R661" s="10" t="s">
        <v>929</v>
      </c>
      <c r="S661" s="10">
        <v>7401.8670000000002</v>
      </c>
      <c r="T661" s="10">
        <v>12.012</v>
      </c>
      <c r="U661" s="10">
        <v>12.032</v>
      </c>
      <c r="V661" s="10">
        <v>12.032</v>
      </c>
      <c r="W661" s="10">
        <v>14.3</v>
      </c>
      <c r="X661" s="10"/>
      <c r="Y661" s="10"/>
      <c r="Z661" s="12">
        <v>641</v>
      </c>
      <c r="AA661" s="10">
        <v>12.14</v>
      </c>
      <c r="AB661" s="10">
        <v>14.3</v>
      </c>
      <c r="AC661" s="10" t="s">
        <v>41</v>
      </c>
      <c r="AD661" s="10" t="s">
        <v>41</v>
      </c>
      <c r="AF661" s="2">
        <v>654</v>
      </c>
      <c r="AG661" s="2">
        <v>642</v>
      </c>
      <c r="AH661" s="1">
        <v>7372.8670000000002</v>
      </c>
      <c r="AI661" s="1">
        <v>11.997</v>
      </c>
      <c r="AJ661" s="1">
        <v>11.968</v>
      </c>
      <c r="AL661" s="1">
        <v>14.3</v>
      </c>
    </row>
    <row r="662" spans="2:38" ht="12.75" customHeight="1">
      <c r="B662" s="13">
        <v>640</v>
      </c>
      <c r="C662" s="14">
        <v>14.3</v>
      </c>
      <c r="D662" s="6" t="s">
        <v>836</v>
      </c>
      <c r="E662" s="15" t="s">
        <v>37</v>
      </c>
      <c r="F662" s="15"/>
      <c r="G662" s="16">
        <v>120</v>
      </c>
      <c r="H662" s="9">
        <v>12.003</v>
      </c>
      <c r="I662" s="10"/>
      <c r="J662" s="10" t="s">
        <v>930</v>
      </c>
      <c r="K662" s="10">
        <v>7389.5969999999998</v>
      </c>
      <c r="L662" s="10">
        <v>11.994</v>
      </c>
      <c r="M662" s="10">
        <v>12.007</v>
      </c>
      <c r="N662" s="10">
        <v>12.007</v>
      </c>
      <c r="O662" s="10">
        <v>14.3</v>
      </c>
      <c r="P662" s="10"/>
      <c r="Q662" s="11"/>
      <c r="R662" s="10" t="s">
        <v>930</v>
      </c>
      <c r="S662" s="10">
        <v>7413.8990000000003</v>
      </c>
      <c r="T662" s="10">
        <v>12.032</v>
      </c>
      <c r="U662" s="10">
        <v>12.045</v>
      </c>
      <c r="V662" s="10">
        <v>12.045</v>
      </c>
      <c r="W662" s="10">
        <v>14.3</v>
      </c>
      <c r="X662" s="10"/>
      <c r="Y662" s="10"/>
      <c r="Z662" s="12">
        <v>642</v>
      </c>
      <c r="AA662" s="10">
        <v>12.12</v>
      </c>
      <c r="AB662" s="10">
        <v>14.3</v>
      </c>
      <c r="AC662" s="10" t="s">
        <v>41</v>
      </c>
      <c r="AD662" s="10" t="s">
        <v>41</v>
      </c>
      <c r="AF662" s="2">
        <v>655</v>
      </c>
      <c r="AG662" s="2">
        <v>643</v>
      </c>
      <c r="AH662" s="1">
        <v>7384.835</v>
      </c>
      <c r="AI662" s="1">
        <v>11.968</v>
      </c>
      <c r="AJ662" s="1">
        <v>12.000999999999999</v>
      </c>
      <c r="AL662" s="1">
        <v>14.3</v>
      </c>
    </row>
    <row r="663" spans="2:38" ht="12.75" customHeight="1">
      <c r="B663" s="4">
        <v>641</v>
      </c>
      <c r="C663" s="5">
        <v>14.3</v>
      </c>
      <c r="D663" s="6" t="s">
        <v>890</v>
      </c>
      <c r="E663" s="7" t="s">
        <v>37</v>
      </c>
      <c r="F663" s="7"/>
      <c r="G663" s="8">
        <v>120</v>
      </c>
      <c r="H663" s="9">
        <v>12.002000000000001</v>
      </c>
      <c r="I663" s="10"/>
      <c r="J663" s="10" t="s">
        <v>931</v>
      </c>
      <c r="K663" s="10">
        <v>7401.6030000000001</v>
      </c>
      <c r="L663" s="10">
        <v>12.007</v>
      </c>
      <c r="M663" s="10">
        <v>12.009</v>
      </c>
      <c r="N663" s="10">
        <v>12.009</v>
      </c>
      <c r="O663" s="10">
        <v>14.3</v>
      </c>
      <c r="P663" s="10"/>
      <c r="Q663" s="11"/>
      <c r="R663" s="10" t="s">
        <v>931</v>
      </c>
      <c r="S663" s="10">
        <v>7425.9440000000004</v>
      </c>
      <c r="T663" s="10">
        <v>12.045</v>
      </c>
      <c r="U663" s="10">
        <v>12.016999999999999</v>
      </c>
      <c r="V663" s="10">
        <v>12.016999999999999</v>
      </c>
      <c r="W663" s="10">
        <v>14.3</v>
      </c>
      <c r="X663" s="10"/>
      <c r="Y663" s="10"/>
      <c r="Z663" s="12">
        <v>643</v>
      </c>
      <c r="AA663" s="10">
        <v>12.12</v>
      </c>
      <c r="AB663" s="10">
        <v>14.3</v>
      </c>
      <c r="AC663" s="10" t="s">
        <v>41</v>
      </c>
      <c r="AD663" s="10" t="s">
        <v>41</v>
      </c>
      <c r="AF663" s="2">
        <v>656</v>
      </c>
      <c r="AG663" s="2">
        <v>644</v>
      </c>
      <c r="AH663" s="1">
        <v>7396.8360000000002</v>
      </c>
      <c r="AI663" s="1">
        <v>12.000999999999999</v>
      </c>
      <c r="AJ663" s="1">
        <v>11.993</v>
      </c>
      <c r="AL663" s="1">
        <v>14.3</v>
      </c>
    </row>
    <row r="664" spans="2:38" ht="12.75" customHeight="1">
      <c r="B664" s="13">
        <v>642</v>
      </c>
      <c r="C664" s="14">
        <v>14.3</v>
      </c>
      <c r="D664" s="6" t="s">
        <v>820</v>
      </c>
      <c r="E664" s="15" t="s">
        <v>37</v>
      </c>
      <c r="F664" s="15"/>
      <c r="G664" s="16">
        <v>120</v>
      </c>
      <c r="H664" s="9">
        <v>12.006</v>
      </c>
      <c r="I664" s="10"/>
      <c r="J664" s="10" t="s">
        <v>932</v>
      </c>
      <c r="K664" s="10">
        <v>7413.6120000000001</v>
      </c>
      <c r="L664" s="10">
        <v>12.009</v>
      </c>
      <c r="M664" s="10">
        <v>12.004</v>
      </c>
      <c r="N664" s="10">
        <v>12.004</v>
      </c>
      <c r="O664" s="10">
        <v>14.3</v>
      </c>
      <c r="P664" s="10"/>
      <c r="Q664" s="11"/>
      <c r="R664" s="10" t="s">
        <v>932</v>
      </c>
      <c r="S664" s="10">
        <v>7437.9610000000002</v>
      </c>
      <c r="T664" s="10">
        <v>12.016999999999999</v>
      </c>
      <c r="U664" s="10">
        <v>12.022</v>
      </c>
      <c r="V664" s="10">
        <v>12.022</v>
      </c>
      <c r="W664" s="10">
        <v>14.3</v>
      </c>
      <c r="X664" s="10"/>
      <c r="Y664" s="10"/>
      <c r="Z664" s="12">
        <v>644</v>
      </c>
      <c r="AA664" s="10">
        <v>12.13</v>
      </c>
      <c r="AB664" s="10">
        <v>14.3</v>
      </c>
      <c r="AC664" s="10" t="s">
        <v>41</v>
      </c>
      <c r="AD664" s="10" t="s">
        <v>41</v>
      </c>
      <c r="AF664" s="2">
        <v>657</v>
      </c>
      <c r="AG664" s="2">
        <v>645</v>
      </c>
      <c r="AH664" s="1">
        <v>7408.8289999999997</v>
      </c>
      <c r="AI664" s="1">
        <v>11.993</v>
      </c>
      <c r="AJ664" s="1">
        <v>11.984</v>
      </c>
      <c r="AL664" s="1">
        <v>14.3</v>
      </c>
    </row>
    <row r="665" spans="2:38" ht="12.75" customHeight="1">
      <c r="B665" s="4">
        <v>643</v>
      </c>
      <c r="C665" s="5">
        <v>14.3</v>
      </c>
      <c r="D665" s="6" t="s">
        <v>933</v>
      </c>
      <c r="E665" s="7" t="s">
        <v>37</v>
      </c>
      <c r="F665" s="7"/>
      <c r="G665" s="8">
        <v>120</v>
      </c>
      <c r="H665" s="9">
        <v>12.002000000000001</v>
      </c>
      <c r="I665" s="10"/>
      <c r="J665" s="10" t="s">
        <v>934</v>
      </c>
      <c r="K665" s="10">
        <v>7425.616</v>
      </c>
      <c r="L665" s="10">
        <v>12.004</v>
      </c>
      <c r="M665" s="10">
        <v>11.991</v>
      </c>
      <c r="N665" s="10">
        <v>11.991</v>
      </c>
      <c r="O665" s="10">
        <v>14.3</v>
      </c>
      <c r="P665" s="10"/>
      <c r="Q665" s="11"/>
      <c r="R665" s="10" t="s">
        <v>934</v>
      </c>
      <c r="S665" s="10">
        <v>7449.9830000000002</v>
      </c>
      <c r="T665" s="10">
        <v>12.022</v>
      </c>
      <c r="U665" s="10">
        <v>12.013999999999999</v>
      </c>
      <c r="V665" s="10">
        <v>12.013999999999999</v>
      </c>
      <c r="W665" s="10">
        <v>14.3</v>
      </c>
      <c r="X665" s="10"/>
      <c r="Y665" s="10"/>
      <c r="Z665" s="12">
        <v>645</v>
      </c>
      <c r="AA665" s="10">
        <v>12.12</v>
      </c>
      <c r="AB665" s="10">
        <v>14.3</v>
      </c>
      <c r="AC665" s="10" t="s">
        <v>41</v>
      </c>
      <c r="AD665" s="10" t="s">
        <v>41</v>
      </c>
      <c r="AF665" s="2">
        <v>658</v>
      </c>
      <c r="AG665" s="2">
        <v>646</v>
      </c>
      <c r="AH665" s="1">
        <v>7420.8130000000001</v>
      </c>
      <c r="AI665" s="1">
        <v>11.984</v>
      </c>
      <c r="AJ665" s="1">
        <v>11.994</v>
      </c>
      <c r="AL665" s="1">
        <v>14.3</v>
      </c>
    </row>
    <row r="666" spans="2:38" ht="12.75" customHeight="1">
      <c r="B666" s="13">
        <v>644</v>
      </c>
      <c r="C666" s="14">
        <v>14.3</v>
      </c>
      <c r="D666" s="6" t="s">
        <v>902</v>
      </c>
      <c r="E666" s="15" t="s">
        <v>37</v>
      </c>
      <c r="F666" s="15"/>
      <c r="G666" s="16">
        <v>120</v>
      </c>
      <c r="H666" s="9">
        <v>11.997</v>
      </c>
      <c r="I666" s="10"/>
      <c r="J666" s="10" t="s">
        <v>935</v>
      </c>
      <c r="K666" s="10">
        <v>7437.6080000000002</v>
      </c>
      <c r="L666" s="10">
        <v>11.991</v>
      </c>
      <c r="M666" s="10">
        <v>12.002000000000001</v>
      </c>
      <c r="N666" s="10">
        <v>12.002000000000001</v>
      </c>
      <c r="O666" s="10">
        <v>14.3</v>
      </c>
      <c r="P666" s="10"/>
      <c r="Q666" s="11"/>
      <c r="R666" s="10" t="s">
        <v>935</v>
      </c>
      <c r="S666" s="10">
        <v>7461.9970000000003</v>
      </c>
      <c r="T666" s="10">
        <v>12.013999999999999</v>
      </c>
      <c r="U666" s="10">
        <v>12.029</v>
      </c>
      <c r="V666" s="10">
        <v>12.029</v>
      </c>
      <c r="W666" s="10">
        <v>14.3</v>
      </c>
      <c r="X666" s="10"/>
      <c r="Y666" s="10"/>
      <c r="Z666" s="12">
        <v>646</v>
      </c>
      <c r="AA666" s="10">
        <v>12.11</v>
      </c>
      <c r="AB666" s="10">
        <v>14.3</v>
      </c>
      <c r="AC666" s="10" t="s">
        <v>41</v>
      </c>
      <c r="AD666" s="10" t="s">
        <v>41</v>
      </c>
      <c r="AF666" s="2">
        <v>659</v>
      </c>
      <c r="AG666" s="2">
        <v>647</v>
      </c>
      <c r="AH666" s="1">
        <v>7432.8069999999998</v>
      </c>
      <c r="AI666" s="1">
        <v>11.994</v>
      </c>
      <c r="AJ666" s="1">
        <v>11.999000000000001</v>
      </c>
      <c r="AL666" s="1">
        <v>14.3</v>
      </c>
    </row>
    <row r="667" spans="2:38" ht="12.75" customHeight="1">
      <c r="B667" s="4">
        <v>645</v>
      </c>
      <c r="C667" s="5">
        <v>14.3</v>
      </c>
      <c r="D667" s="6" t="s">
        <v>189</v>
      </c>
      <c r="E667" s="7" t="s">
        <v>37</v>
      </c>
      <c r="F667" s="7"/>
      <c r="G667" s="8">
        <v>120</v>
      </c>
      <c r="H667" s="9">
        <v>12</v>
      </c>
      <c r="I667" s="10"/>
      <c r="J667" s="10" t="s">
        <v>936</v>
      </c>
      <c r="K667" s="10">
        <v>7449.6090000000004</v>
      </c>
      <c r="L667" s="10">
        <v>12.002000000000001</v>
      </c>
      <c r="M667" s="10">
        <v>12.009</v>
      </c>
      <c r="N667" s="10">
        <v>12.009</v>
      </c>
      <c r="O667" s="10">
        <v>14.3</v>
      </c>
      <c r="P667" s="10"/>
      <c r="Q667" s="11"/>
      <c r="R667" s="10" t="s">
        <v>936</v>
      </c>
      <c r="S667" s="10">
        <v>7474.0259999999998</v>
      </c>
      <c r="T667" s="10">
        <v>12.029</v>
      </c>
      <c r="U667" s="10">
        <v>12.022</v>
      </c>
      <c r="V667" s="10">
        <v>12.022</v>
      </c>
      <c r="W667" s="10">
        <v>14.3</v>
      </c>
      <c r="X667" s="10"/>
      <c r="Y667" s="10"/>
      <c r="Z667" s="12">
        <v>647</v>
      </c>
      <c r="AA667" s="10">
        <v>12.12</v>
      </c>
      <c r="AB667" s="10">
        <v>14.3</v>
      </c>
      <c r="AC667" s="10" t="s">
        <v>41</v>
      </c>
      <c r="AD667" s="10" t="s">
        <v>41</v>
      </c>
      <c r="AF667" s="2">
        <v>660</v>
      </c>
      <c r="AG667" s="2">
        <v>648</v>
      </c>
      <c r="AH667" s="1">
        <v>7444.8059999999996</v>
      </c>
      <c r="AI667" s="1">
        <v>11.999000000000001</v>
      </c>
      <c r="AJ667" s="1">
        <v>11.968999999999999</v>
      </c>
      <c r="AL667" s="1">
        <v>14.3</v>
      </c>
    </row>
    <row r="668" spans="2:38" ht="12.75" customHeight="1">
      <c r="B668" s="13">
        <v>646</v>
      </c>
      <c r="C668" s="14">
        <v>14.3</v>
      </c>
      <c r="D668" s="6" t="s">
        <v>216</v>
      </c>
      <c r="E668" s="15" t="s">
        <v>37</v>
      </c>
      <c r="F668" s="15"/>
      <c r="G668" s="16">
        <v>120</v>
      </c>
      <c r="H668" s="9">
        <v>11.981</v>
      </c>
      <c r="I668" s="10"/>
      <c r="J668" s="10" t="s">
        <v>937</v>
      </c>
      <c r="K668" s="10">
        <v>7461.6180000000004</v>
      </c>
      <c r="L668" s="10">
        <v>12.009</v>
      </c>
      <c r="M668" s="10">
        <v>11.994</v>
      </c>
      <c r="N668" s="10">
        <v>11.994</v>
      </c>
      <c r="O668" s="10">
        <v>14.3</v>
      </c>
      <c r="P668" s="10"/>
      <c r="Q668" s="11"/>
      <c r="R668" s="10" t="s">
        <v>937</v>
      </c>
      <c r="S668" s="10">
        <v>7486.0479999999998</v>
      </c>
      <c r="T668" s="10">
        <v>12.022</v>
      </c>
      <c r="U668" s="10">
        <v>12.013999999999999</v>
      </c>
      <c r="V668" s="10">
        <v>12.013999999999999</v>
      </c>
      <c r="W668" s="10">
        <v>14.3</v>
      </c>
      <c r="X668" s="10"/>
      <c r="Y668" s="10"/>
      <c r="Z668" s="12">
        <v>648</v>
      </c>
      <c r="AA668" s="10">
        <v>12.13</v>
      </c>
      <c r="AB668" s="10">
        <v>14.3</v>
      </c>
      <c r="AC668" s="10" t="s">
        <v>41</v>
      </c>
      <c r="AD668" s="10" t="s">
        <v>41</v>
      </c>
      <c r="AF668" s="2">
        <v>661</v>
      </c>
      <c r="AG668" s="2">
        <v>649</v>
      </c>
      <c r="AH668" s="1">
        <v>7456.7749999999996</v>
      </c>
      <c r="AI668" s="1">
        <v>11.968999999999999</v>
      </c>
      <c r="AJ668" s="1">
        <v>11.965999999999999</v>
      </c>
      <c r="AL668" s="1">
        <v>14.3</v>
      </c>
    </row>
    <row r="669" spans="2:38" ht="12.75" customHeight="1">
      <c r="B669" s="4">
        <v>647</v>
      </c>
      <c r="C669" s="5">
        <v>14.3</v>
      </c>
      <c r="D669" s="6" t="s">
        <v>760</v>
      </c>
      <c r="E669" s="7" t="s">
        <v>37</v>
      </c>
      <c r="F669" s="7"/>
      <c r="G669" s="8">
        <v>120</v>
      </c>
      <c r="H669" s="9">
        <v>12.004</v>
      </c>
      <c r="I669" s="10"/>
      <c r="J669" s="10" t="s">
        <v>938</v>
      </c>
      <c r="K669" s="10">
        <v>7473.6120000000001</v>
      </c>
      <c r="L669" s="10">
        <v>11.994</v>
      </c>
      <c r="M669" s="10">
        <v>11.984</v>
      </c>
      <c r="N669" s="10">
        <v>11.984</v>
      </c>
      <c r="O669" s="10">
        <v>14.3</v>
      </c>
      <c r="P669" s="10"/>
      <c r="Q669" s="11"/>
      <c r="R669" s="10" t="s">
        <v>938</v>
      </c>
      <c r="S669" s="10">
        <v>7498.0619999999999</v>
      </c>
      <c r="T669" s="10">
        <v>12.013999999999999</v>
      </c>
      <c r="U669" s="10">
        <v>12.045</v>
      </c>
      <c r="V669" s="10">
        <v>12.045</v>
      </c>
      <c r="W669" s="10">
        <v>14.3</v>
      </c>
      <c r="X669" s="10"/>
      <c r="Y669" s="10"/>
      <c r="Z669" s="12">
        <v>649</v>
      </c>
      <c r="AA669" s="10">
        <v>12.13</v>
      </c>
      <c r="AB669" s="10">
        <v>14.3</v>
      </c>
      <c r="AC669" s="10" t="s">
        <v>41</v>
      </c>
      <c r="AD669" s="10" t="s">
        <v>41</v>
      </c>
      <c r="AF669" s="2">
        <v>662</v>
      </c>
      <c r="AG669" s="2">
        <v>650</v>
      </c>
      <c r="AH669" s="1">
        <v>7468.741</v>
      </c>
      <c r="AI669" s="1">
        <v>11.965999999999999</v>
      </c>
      <c r="AJ669" s="1">
        <v>11.999000000000001</v>
      </c>
      <c r="AL669" s="1">
        <v>14.3</v>
      </c>
    </row>
    <row r="670" spans="2:38" ht="12.75" customHeight="1">
      <c r="B670" s="13">
        <v>648</v>
      </c>
      <c r="C670" s="14">
        <v>14.3</v>
      </c>
      <c r="D670" s="6" t="s">
        <v>939</v>
      </c>
      <c r="E670" s="15" t="s">
        <v>37</v>
      </c>
      <c r="F670" s="15"/>
      <c r="G670" s="16">
        <v>120</v>
      </c>
      <c r="H670" s="9">
        <v>12.003</v>
      </c>
      <c r="I670" s="10"/>
      <c r="J670" s="10" t="s">
        <v>940</v>
      </c>
      <c r="K670" s="10">
        <v>7485.5959999999995</v>
      </c>
      <c r="L670" s="10">
        <v>11.984</v>
      </c>
      <c r="M670" s="10">
        <v>11.999000000000001</v>
      </c>
      <c r="N670" s="10">
        <v>11.999000000000001</v>
      </c>
      <c r="O670" s="10">
        <v>14.3</v>
      </c>
      <c r="P670" s="10"/>
      <c r="Q670" s="11"/>
      <c r="R670" s="10" t="s">
        <v>940</v>
      </c>
      <c r="S670" s="10">
        <v>7510.107</v>
      </c>
      <c r="T670" s="10">
        <v>12.045</v>
      </c>
      <c r="U670" s="10">
        <v>12.022</v>
      </c>
      <c r="V670" s="10">
        <v>12.022</v>
      </c>
      <c r="W670" s="10">
        <v>14.3</v>
      </c>
      <c r="X670" s="10"/>
      <c r="Y670" s="10"/>
      <c r="Z670" s="12">
        <v>650</v>
      </c>
      <c r="AA670" s="10">
        <v>12.12</v>
      </c>
      <c r="AB670" s="10">
        <v>14.3</v>
      </c>
      <c r="AC670" s="10" t="s">
        <v>41</v>
      </c>
      <c r="AD670" s="10" t="s">
        <v>41</v>
      </c>
      <c r="AF670" s="2">
        <v>663</v>
      </c>
      <c r="AG670" s="2">
        <v>651</v>
      </c>
      <c r="AH670" s="1">
        <v>7480.74</v>
      </c>
      <c r="AI670" s="1">
        <v>11.999000000000001</v>
      </c>
      <c r="AJ670" s="1">
        <v>11.971</v>
      </c>
      <c r="AL670" s="1">
        <v>14.3</v>
      </c>
    </row>
    <row r="671" spans="2:38" ht="12.75" customHeight="1">
      <c r="B671" s="4">
        <v>649</v>
      </c>
      <c r="C671" s="5">
        <v>14.3</v>
      </c>
      <c r="D671" s="6" t="s">
        <v>941</v>
      </c>
      <c r="E671" s="7" t="s">
        <v>37</v>
      </c>
      <c r="F671" s="7"/>
      <c r="G671" s="8">
        <v>120</v>
      </c>
      <c r="H671" s="9">
        <v>11.993</v>
      </c>
      <c r="I671" s="10"/>
      <c r="J671" s="10" t="s">
        <v>942</v>
      </c>
      <c r="K671" s="10">
        <v>7497.5950000000003</v>
      </c>
      <c r="L671" s="10">
        <v>11.999000000000001</v>
      </c>
      <c r="M671" s="10">
        <v>12.004</v>
      </c>
      <c r="N671" s="10">
        <v>12.004</v>
      </c>
      <c r="O671" s="10">
        <v>14.3</v>
      </c>
      <c r="P671" s="10"/>
      <c r="Q671" s="11"/>
      <c r="R671" s="10" t="s">
        <v>942</v>
      </c>
      <c r="S671" s="10">
        <v>7522.1289999999999</v>
      </c>
      <c r="T671" s="10">
        <v>12.022</v>
      </c>
      <c r="U671" s="10">
        <v>12.061999999999999</v>
      </c>
      <c r="V671" s="10">
        <v>12.061999999999999</v>
      </c>
      <c r="W671" s="10">
        <v>14.3</v>
      </c>
      <c r="X671" s="10"/>
      <c r="Y671" s="10"/>
      <c r="Z671" s="12">
        <v>651</v>
      </c>
      <c r="AA671" s="10">
        <v>12.11</v>
      </c>
      <c r="AB671" s="10">
        <v>14.3</v>
      </c>
      <c r="AC671" s="10" t="s">
        <v>41</v>
      </c>
      <c r="AD671" s="10" t="s">
        <v>41</v>
      </c>
      <c r="AF671" s="2">
        <v>664</v>
      </c>
      <c r="AG671" s="2">
        <v>652</v>
      </c>
      <c r="AH671" s="1">
        <v>7492.7110000000002</v>
      </c>
      <c r="AI671" s="1">
        <v>11.971</v>
      </c>
      <c r="AJ671" s="1">
        <v>11.997999999999999</v>
      </c>
      <c r="AL671" s="1">
        <v>14.3</v>
      </c>
    </row>
    <row r="672" spans="2:38" ht="12.75" customHeight="1">
      <c r="B672" s="13">
        <v>650</v>
      </c>
      <c r="C672" s="14">
        <v>14.3</v>
      </c>
      <c r="D672" s="6" t="s">
        <v>750</v>
      </c>
      <c r="E672" s="15" t="s">
        <v>37</v>
      </c>
      <c r="F672" s="15"/>
      <c r="G672" s="16">
        <v>120</v>
      </c>
      <c r="H672" s="9">
        <v>11.999000000000001</v>
      </c>
      <c r="I672" s="10"/>
      <c r="J672" s="10" t="s">
        <v>943</v>
      </c>
      <c r="K672" s="10">
        <v>7509.5990000000002</v>
      </c>
      <c r="L672" s="10">
        <v>12.004</v>
      </c>
      <c r="M672" s="10">
        <v>12.013999999999999</v>
      </c>
      <c r="N672" s="10">
        <v>12.013999999999999</v>
      </c>
      <c r="O672" s="10">
        <v>14.3</v>
      </c>
      <c r="P672" s="10"/>
      <c r="Q672" s="11"/>
      <c r="R672" s="10" t="s">
        <v>943</v>
      </c>
      <c r="S672" s="10">
        <v>7534.1909999999998</v>
      </c>
      <c r="T672" s="10">
        <v>12.061999999999999</v>
      </c>
      <c r="U672" s="10">
        <v>11.996</v>
      </c>
      <c r="V672" s="10">
        <v>11.996</v>
      </c>
      <c r="W672" s="10">
        <v>14.3</v>
      </c>
      <c r="X672" s="10"/>
      <c r="Y672" s="10"/>
      <c r="Z672" s="12">
        <v>652</v>
      </c>
      <c r="AA672" s="10">
        <v>12.16</v>
      </c>
      <c r="AB672" s="10">
        <v>14.3</v>
      </c>
      <c r="AC672" s="10" t="s">
        <v>41</v>
      </c>
      <c r="AD672" s="10" t="s">
        <v>41</v>
      </c>
      <c r="AF672" s="2">
        <v>665</v>
      </c>
      <c r="AG672" s="2">
        <v>653</v>
      </c>
      <c r="AH672" s="1">
        <v>7504.7089999999998</v>
      </c>
      <c r="AI672" s="1">
        <v>11.997999999999999</v>
      </c>
      <c r="AJ672" s="1">
        <v>11.997999999999999</v>
      </c>
      <c r="AL672" s="1">
        <v>14.3</v>
      </c>
    </row>
    <row r="673" spans="2:38" ht="12.75" customHeight="1">
      <c r="B673" s="4">
        <v>651</v>
      </c>
      <c r="C673" s="5">
        <v>14.3</v>
      </c>
      <c r="D673" s="6" t="s">
        <v>795</v>
      </c>
      <c r="E673" s="7" t="s">
        <v>37</v>
      </c>
      <c r="F673" s="7"/>
      <c r="G673" s="8">
        <v>120</v>
      </c>
      <c r="H673" s="9">
        <v>12.003</v>
      </c>
      <c r="I673" s="10"/>
      <c r="J673" s="10" t="s">
        <v>944</v>
      </c>
      <c r="K673" s="10">
        <v>7521.6130000000003</v>
      </c>
      <c r="L673" s="10">
        <v>12.013999999999999</v>
      </c>
      <c r="M673" s="10">
        <v>11.996</v>
      </c>
      <c r="N673" s="10">
        <v>11.996</v>
      </c>
      <c r="O673" s="10">
        <v>14.3</v>
      </c>
      <c r="P673" s="10"/>
      <c r="Q673" s="11"/>
      <c r="R673" s="10" t="s">
        <v>944</v>
      </c>
      <c r="S673" s="10">
        <v>7546.1880000000001</v>
      </c>
      <c r="T673" s="10">
        <v>11.996</v>
      </c>
      <c r="U673" s="10">
        <v>12.029</v>
      </c>
      <c r="V673" s="10">
        <v>12.029</v>
      </c>
      <c r="W673" s="10">
        <v>14.3</v>
      </c>
      <c r="X673" s="10"/>
      <c r="Y673" s="10"/>
      <c r="Z673" s="12">
        <v>653</v>
      </c>
      <c r="AA673" s="10">
        <v>12.14</v>
      </c>
      <c r="AB673" s="10">
        <v>14.3</v>
      </c>
      <c r="AC673" s="10" t="s">
        <v>41</v>
      </c>
      <c r="AD673" s="10" t="s">
        <v>41</v>
      </c>
      <c r="AF673" s="2">
        <v>666</v>
      </c>
      <c r="AG673" s="2">
        <v>654</v>
      </c>
      <c r="AH673" s="1">
        <v>7516.7070000000003</v>
      </c>
      <c r="AI673" s="1">
        <v>11.997999999999999</v>
      </c>
      <c r="AJ673" s="1">
        <v>12.006</v>
      </c>
      <c r="AL673" s="1">
        <v>14.3</v>
      </c>
    </row>
    <row r="674" spans="2:38" ht="12.75" customHeight="1">
      <c r="B674" s="13">
        <v>652</v>
      </c>
      <c r="C674" s="14">
        <v>14.3</v>
      </c>
      <c r="D674" s="6" t="s">
        <v>752</v>
      </c>
      <c r="E674" s="15" t="s">
        <v>37</v>
      </c>
      <c r="F674" s="15"/>
      <c r="G674" s="16">
        <v>120</v>
      </c>
      <c r="H674" s="9">
        <v>12.003</v>
      </c>
      <c r="I674" s="10"/>
      <c r="J674" s="10" t="s">
        <v>945</v>
      </c>
      <c r="K674" s="10">
        <v>7533.61</v>
      </c>
      <c r="L674" s="10">
        <v>11.996</v>
      </c>
      <c r="M674" s="10">
        <v>12.012</v>
      </c>
      <c r="N674" s="10">
        <v>12.012</v>
      </c>
      <c r="O674" s="10">
        <v>14.3</v>
      </c>
      <c r="P674" s="10"/>
      <c r="Q674" s="11"/>
      <c r="R674" s="10" t="s">
        <v>945</v>
      </c>
      <c r="S674" s="10">
        <v>7558.2169999999996</v>
      </c>
      <c r="T674" s="10">
        <v>12.029</v>
      </c>
      <c r="U674" s="10">
        <v>12.023999999999999</v>
      </c>
      <c r="V674" s="10">
        <v>12.023999999999999</v>
      </c>
      <c r="W674" s="10">
        <v>14.3</v>
      </c>
      <c r="X674" s="10"/>
      <c r="Y674" s="10"/>
      <c r="Z674" s="12">
        <v>654</v>
      </c>
      <c r="AA674" s="10">
        <v>12.13</v>
      </c>
      <c r="AB674" s="10">
        <v>14.3</v>
      </c>
      <c r="AC674" s="10" t="s">
        <v>41</v>
      </c>
      <c r="AD674" s="10" t="s">
        <v>41</v>
      </c>
      <c r="AF674" s="2">
        <v>667</v>
      </c>
      <c r="AG674" s="2">
        <v>655</v>
      </c>
      <c r="AH674" s="1">
        <v>7528.7129999999997</v>
      </c>
      <c r="AI674" s="1">
        <v>12.006</v>
      </c>
      <c r="AJ674" s="1">
        <v>11.978999999999999</v>
      </c>
      <c r="AL674" s="1">
        <v>14.3</v>
      </c>
    </row>
    <row r="675" spans="2:38" ht="12.75" customHeight="1">
      <c r="B675" s="4">
        <v>653</v>
      </c>
      <c r="C675" s="5">
        <v>14.3</v>
      </c>
      <c r="D675" s="6" t="s">
        <v>820</v>
      </c>
      <c r="E675" s="7" t="s">
        <v>37</v>
      </c>
      <c r="F675" s="7"/>
      <c r="G675" s="8">
        <v>120</v>
      </c>
      <c r="H675" s="9">
        <v>12.003</v>
      </c>
      <c r="I675" s="10"/>
      <c r="J675" s="10" t="s">
        <v>946</v>
      </c>
      <c r="K675" s="10">
        <v>7545.6210000000001</v>
      </c>
      <c r="L675" s="10">
        <v>12.012</v>
      </c>
      <c r="M675" s="10">
        <v>12.002000000000001</v>
      </c>
      <c r="N675" s="10">
        <v>12.002000000000001</v>
      </c>
      <c r="O675" s="10">
        <v>14.3</v>
      </c>
      <c r="P675" s="10"/>
      <c r="Q675" s="11"/>
      <c r="R675" s="10" t="s">
        <v>946</v>
      </c>
      <c r="S675" s="10">
        <v>7570.241</v>
      </c>
      <c r="T675" s="10">
        <v>12.023999999999999</v>
      </c>
      <c r="U675" s="10">
        <v>12.007</v>
      </c>
      <c r="V675" s="10">
        <v>12.007</v>
      </c>
      <c r="W675" s="10">
        <v>14.3</v>
      </c>
      <c r="X675" s="10"/>
      <c r="Y675" s="10"/>
      <c r="Z675" s="12">
        <v>655</v>
      </c>
      <c r="AA675" s="10">
        <v>12.15</v>
      </c>
      <c r="AB675" s="10">
        <v>14.3</v>
      </c>
      <c r="AC675" s="10" t="s">
        <v>41</v>
      </c>
      <c r="AD675" s="10" t="s">
        <v>41</v>
      </c>
      <c r="AF675" s="2">
        <v>668</v>
      </c>
      <c r="AG675" s="2">
        <v>656</v>
      </c>
      <c r="AH675" s="1">
        <v>7540.692</v>
      </c>
      <c r="AI675" s="1">
        <v>11.978999999999999</v>
      </c>
      <c r="AJ675" s="1">
        <v>12.000999999999999</v>
      </c>
      <c r="AL675" s="1">
        <v>14.3</v>
      </c>
    </row>
    <row r="676" spans="2:38" ht="12.75" customHeight="1">
      <c r="B676" s="13">
        <v>654</v>
      </c>
      <c r="C676" s="14">
        <v>14.3</v>
      </c>
      <c r="D676" s="6" t="s">
        <v>815</v>
      </c>
      <c r="E676" s="15" t="s">
        <v>37</v>
      </c>
      <c r="F676" s="15"/>
      <c r="G676" s="16">
        <v>120</v>
      </c>
      <c r="H676" s="9">
        <v>11.999000000000001</v>
      </c>
      <c r="I676" s="10"/>
      <c r="J676" s="10" t="s">
        <v>947</v>
      </c>
      <c r="K676" s="10">
        <v>7557.6229999999996</v>
      </c>
      <c r="L676" s="10">
        <v>12.002000000000001</v>
      </c>
      <c r="M676" s="10">
        <v>11.986000000000001</v>
      </c>
      <c r="N676" s="10">
        <v>11.986000000000001</v>
      </c>
      <c r="O676" s="10">
        <v>14.3</v>
      </c>
      <c r="P676" s="10"/>
      <c r="Q676" s="11"/>
      <c r="R676" s="10" t="s">
        <v>947</v>
      </c>
      <c r="S676" s="10">
        <v>7582.2479999999996</v>
      </c>
      <c r="T676" s="10">
        <v>12.007</v>
      </c>
      <c r="U676" s="10">
        <v>11.999000000000001</v>
      </c>
      <c r="V676" s="10">
        <v>11.999000000000001</v>
      </c>
      <c r="W676" s="10">
        <v>14.3</v>
      </c>
      <c r="X676" s="10"/>
      <c r="Y676" s="10"/>
      <c r="Z676" s="12">
        <v>656</v>
      </c>
      <c r="AA676" s="10">
        <v>12.11</v>
      </c>
      <c r="AB676" s="10">
        <v>14.3</v>
      </c>
      <c r="AC676" s="10" t="s">
        <v>41</v>
      </c>
      <c r="AD676" s="10" t="s">
        <v>41</v>
      </c>
      <c r="AF676" s="2">
        <v>669</v>
      </c>
      <c r="AG676" s="2">
        <v>657</v>
      </c>
      <c r="AH676" s="1">
        <v>7552.6930000000002</v>
      </c>
      <c r="AI676" s="1">
        <v>12.000999999999999</v>
      </c>
      <c r="AJ676" s="1">
        <v>11.972</v>
      </c>
      <c r="AL676" s="1">
        <v>14.3</v>
      </c>
    </row>
    <row r="677" spans="2:38" ht="12.75" customHeight="1">
      <c r="B677" s="4">
        <v>655</v>
      </c>
      <c r="C677" s="5">
        <v>14.3</v>
      </c>
      <c r="D677" s="6" t="s">
        <v>948</v>
      </c>
      <c r="E677" s="7" t="s">
        <v>37</v>
      </c>
      <c r="F677" s="7"/>
      <c r="G677" s="8">
        <v>120</v>
      </c>
      <c r="H677" s="9">
        <v>11.664999999999999</v>
      </c>
      <c r="I677" s="10"/>
      <c r="J677" s="10" t="s">
        <v>949</v>
      </c>
      <c r="K677" s="10">
        <v>7569.6090000000004</v>
      </c>
      <c r="L677" s="10">
        <v>11.986000000000001</v>
      </c>
      <c r="M677" s="10">
        <v>11.659000000000001</v>
      </c>
      <c r="N677" s="10">
        <v>11.659000000000001</v>
      </c>
      <c r="O677" s="10">
        <v>14.3</v>
      </c>
      <c r="P677" s="10"/>
      <c r="Q677" s="11"/>
      <c r="R677" s="10" t="s">
        <v>949</v>
      </c>
      <c r="S677" s="10">
        <v>7594.2470000000003</v>
      </c>
      <c r="T677" s="10">
        <v>11.999000000000001</v>
      </c>
      <c r="U677" s="10">
        <v>11.694000000000001</v>
      </c>
      <c r="V677" s="10">
        <v>11.694000000000001</v>
      </c>
      <c r="W677" s="10">
        <v>14.3</v>
      </c>
      <c r="X677" s="10"/>
      <c r="Y677" s="10"/>
      <c r="Z677" s="12">
        <v>657</v>
      </c>
      <c r="AA677" s="10">
        <v>11.79</v>
      </c>
      <c r="AB677" s="10">
        <v>14.3</v>
      </c>
      <c r="AC677" s="10" t="s">
        <v>41</v>
      </c>
      <c r="AD677" s="10" t="s">
        <v>41</v>
      </c>
      <c r="AF677" s="2">
        <v>670</v>
      </c>
      <c r="AG677" s="2">
        <v>658</v>
      </c>
      <c r="AH677" s="1">
        <v>7564.6639999999998</v>
      </c>
      <c r="AI677" s="1">
        <v>11.972</v>
      </c>
      <c r="AJ677" s="1">
        <v>11.631</v>
      </c>
      <c r="AL677" s="1">
        <v>14.3</v>
      </c>
    </row>
    <row r="678" spans="2:38" ht="12.75" customHeight="1">
      <c r="B678" s="13">
        <v>656</v>
      </c>
      <c r="C678" s="14">
        <v>14.3</v>
      </c>
      <c r="D678" s="6" t="s">
        <v>767</v>
      </c>
      <c r="E678" s="15" t="s">
        <v>37</v>
      </c>
      <c r="F678" s="15"/>
      <c r="G678" s="16">
        <v>120</v>
      </c>
      <c r="H678" s="9">
        <v>12</v>
      </c>
      <c r="I678" s="10"/>
      <c r="J678" s="10" t="s">
        <v>950</v>
      </c>
      <c r="K678" s="10">
        <v>7581.268</v>
      </c>
      <c r="L678" s="10">
        <v>11.659000000000001</v>
      </c>
      <c r="M678" s="10">
        <v>12.019</v>
      </c>
      <c r="N678" s="10">
        <v>12.019</v>
      </c>
      <c r="O678" s="10">
        <v>14.3</v>
      </c>
      <c r="P678" s="10"/>
      <c r="Q678" s="11"/>
      <c r="R678" s="10" t="s">
        <v>950</v>
      </c>
      <c r="S678" s="10">
        <v>7605.9409999999998</v>
      </c>
      <c r="T678" s="10">
        <v>11.694000000000001</v>
      </c>
      <c r="U678" s="10">
        <v>12.035</v>
      </c>
      <c r="V678" s="10">
        <v>12.035</v>
      </c>
      <c r="W678" s="10">
        <v>14.3</v>
      </c>
      <c r="X678" s="10"/>
      <c r="Y678" s="10"/>
      <c r="Z678" s="12">
        <v>658</v>
      </c>
      <c r="AA678" s="10">
        <v>12.1</v>
      </c>
      <c r="AB678" s="10">
        <v>14.3</v>
      </c>
      <c r="AC678" s="10" t="s">
        <v>41</v>
      </c>
      <c r="AD678" s="10" t="s">
        <v>41</v>
      </c>
      <c r="AF678" s="2">
        <v>671</v>
      </c>
      <c r="AG678" s="2">
        <v>659</v>
      </c>
      <c r="AH678" s="1">
        <v>7576.2950000000001</v>
      </c>
      <c r="AI678" s="1">
        <v>11.631</v>
      </c>
      <c r="AJ678" s="1">
        <v>12.004</v>
      </c>
      <c r="AL678" s="1">
        <v>14.3</v>
      </c>
    </row>
    <row r="679" spans="2:38" ht="12.75" customHeight="1">
      <c r="B679" s="4">
        <v>657</v>
      </c>
      <c r="C679" s="5">
        <v>14.3</v>
      </c>
      <c r="D679" s="6" t="s">
        <v>788</v>
      </c>
      <c r="E679" s="7" t="s">
        <v>37</v>
      </c>
      <c r="F679" s="7"/>
      <c r="G679" s="8">
        <v>120</v>
      </c>
      <c r="H679" s="9">
        <v>12.000999999999999</v>
      </c>
      <c r="I679" s="10"/>
      <c r="J679" s="10" t="s">
        <v>951</v>
      </c>
      <c r="K679" s="10">
        <v>7593.2870000000003</v>
      </c>
      <c r="L679" s="10">
        <v>12.019</v>
      </c>
      <c r="M679" s="10">
        <v>11.984</v>
      </c>
      <c r="N679" s="10">
        <v>11.984</v>
      </c>
      <c r="O679" s="10">
        <v>14.3</v>
      </c>
      <c r="P679" s="10"/>
      <c r="Q679" s="11"/>
      <c r="R679" s="10" t="s">
        <v>951</v>
      </c>
      <c r="S679" s="10">
        <v>7617.9759999999997</v>
      </c>
      <c r="T679" s="10">
        <v>12.035</v>
      </c>
      <c r="U679" s="10">
        <v>12.042</v>
      </c>
      <c r="V679" s="10">
        <v>12.042</v>
      </c>
      <c r="W679" s="10">
        <v>14.3</v>
      </c>
      <c r="X679" s="10"/>
      <c r="Y679" s="10"/>
      <c r="Z679" s="12">
        <v>659</v>
      </c>
      <c r="AA679" s="10">
        <v>12.12</v>
      </c>
      <c r="AB679" s="10">
        <v>14.3</v>
      </c>
      <c r="AC679" s="10" t="s">
        <v>41</v>
      </c>
      <c r="AD679" s="10" t="s">
        <v>41</v>
      </c>
      <c r="AF679" s="2">
        <v>672</v>
      </c>
      <c r="AG679" s="2">
        <v>660</v>
      </c>
      <c r="AH679" s="1">
        <v>7588.2979999999998</v>
      </c>
      <c r="AI679" s="1">
        <v>12.004</v>
      </c>
      <c r="AJ679" s="1">
        <v>11.959</v>
      </c>
      <c r="AL679" s="1">
        <v>14.3</v>
      </c>
    </row>
    <row r="680" spans="2:38" ht="12.75" customHeight="1">
      <c r="B680" s="13">
        <v>658</v>
      </c>
      <c r="C680" s="14">
        <v>14.3</v>
      </c>
      <c r="D680" s="6" t="s">
        <v>952</v>
      </c>
      <c r="E680" s="15" t="s">
        <v>37</v>
      </c>
      <c r="F680" s="15"/>
      <c r="G680" s="16">
        <v>120</v>
      </c>
      <c r="H680" s="9">
        <v>12.007999999999999</v>
      </c>
      <c r="I680" s="10"/>
      <c r="J680" s="10" t="s">
        <v>953</v>
      </c>
      <c r="K680" s="10">
        <v>7605.2709999999997</v>
      </c>
      <c r="L680" s="10">
        <v>11.984</v>
      </c>
      <c r="M680" s="10">
        <v>12.007</v>
      </c>
      <c r="N680" s="10">
        <v>12.007</v>
      </c>
      <c r="O680" s="10">
        <v>14.3</v>
      </c>
      <c r="P680" s="10"/>
      <c r="Q680" s="11"/>
      <c r="R680" s="10" t="s">
        <v>953</v>
      </c>
      <c r="S680" s="10">
        <v>7630.018</v>
      </c>
      <c r="T680" s="10">
        <v>12.042</v>
      </c>
      <c r="U680" s="10">
        <v>12.037000000000001</v>
      </c>
      <c r="V680" s="10">
        <v>12.037000000000001</v>
      </c>
      <c r="W680" s="10">
        <v>14.3</v>
      </c>
      <c r="X680" s="10"/>
      <c r="Y680" s="10"/>
      <c r="Z680" s="12">
        <v>660</v>
      </c>
      <c r="AA680" s="10">
        <v>12.14</v>
      </c>
      <c r="AB680" s="10">
        <v>14.3</v>
      </c>
      <c r="AC680" s="10" t="s">
        <v>41</v>
      </c>
      <c r="AD680" s="10" t="s">
        <v>41</v>
      </c>
      <c r="AF680" s="2">
        <v>673</v>
      </c>
      <c r="AG680" s="2">
        <v>661</v>
      </c>
      <c r="AH680" s="1">
        <v>7600.2569999999996</v>
      </c>
      <c r="AI680" s="1">
        <v>11.959</v>
      </c>
      <c r="AJ680" s="1">
        <v>12.013</v>
      </c>
      <c r="AL680" s="1">
        <v>14.3</v>
      </c>
    </row>
    <row r="681" spans="2:38" ht="12.75" customHeight="1">
      <c r="B681" s="4">
        <v>659</v>
      </c>
      <c r="C681" s="5">
        <v>14.3</v>
      </c>
      <c r="D681" s="6" t="s">
        <v>666</v>
      </c>
      <c r="E681" s="7" t="s">
        <v>37</v>
      </c>
      <c r="F681" s="7"/>
      <c r="G681" s="8">
        <v>120</v>
      </c>
      <c r="H681" s="9">
        <v>12.000999999999999</v>
      </c>
      <c r="I681" s="10"/>
      <c r="J681" s="10" t="s">
        <v>954</v>
      </c>
      <c r="K681" s="10">
        <v>7617.277</v>
      </c>
      <c r="L681" s="10">
        <v>12.007</v>
      </c>
      <c r="M681" s="10">
        <v>11.989000000000001</v>
      </c>
      <c r="N681" s="10">
        <v>11.989000000000001</v>
      </c>
      <c r="O681" s="10">
        <v>14.3</v>
      </c>
      <c r="P681" s="10"/>
      <c r="Q681" s="11"/>
      <c r="R681" s="10" t="s">
        <v>954</v>
      </c>
      <c r="S681" s="10">
        <v>7642.0550000000003</v>
      </c>
      <c r="T681" s="10">
        <v>12.037000000000001</v>
      </c>
      <c r="U681" s="10">
        <v>12.032</v>
      </c>
      <c r="V681" s="10">
        <v>12.032</v>
      </c>
      <c r="W681" s="10">
        <v>14.3</v>
      </c>
      <c r="X681" s="10"/>
      <c r="Y681" s="10"/>
      <c r="Z681" s="12">
        <v>661</v>
      </c>
      <c r="AA681" s="10">
        <v>12.14</v>
      </c>
      <c r="AB681" s="10">
        <v>14.3</v>
      </c>
      <c r="AC681" s="10" t="s">
        <v>41</v>
      </c>
      <c r="AD681" s="10" t="s">
        <v>41</v>
      </c>
      <c r="AF681" s="2">
        <v>674</v>
      </c>
      <c r="AG681" s="2">
        <v>662</v>
      </c>
      <c r="AH681" s="1">
        <v>7612.27</v>
      </c>
      <c r="AI681" s="1">
        <v>12.013</v>
      </c>
      <c r="AJ681" s="1">
        <v>12.000999999999999</v>
      </c>
      <c r="AL681" s="1">
        <v>14.3</v>
      </c>
    </row>
    <row r="682" spans="2:38" ht="12.75" customHeight="1">
      <c r="B682" s="13">
        <v>660</v>
      </c>
      <c r="C682" s="14">
        <v>14.3</v>
      </c>
      <c r="D682" s="6" t="s">
        <v>672</v>
      </c>
      <c r="E682" s="15" t="s">
        <v>37</v>
      </c>
      <c r="F682" s="15"/>
      <c r="G682" s="16">
        <v>120</v>
      </c>
      <c r="H682" s="9">
        <v>12.003</v>
      </c>
      <c r="I682" s="10"/>
      <c r="J682" s="10" t="s">
        <v>955</v>
      </c>
      <c r="K682" s="10">
        <v>7629.2659999999996</v>
      </c>
      <c r="L682" s="10">
        <v>11.989000000000001</v>
      </c>
      <c r="M682" s="10">
        <v>12.004</v>
      </c>
      <c r="N682" s="10">
        <v>12.004</v>
      </c>
      <c r="O682" s="10">
        <v>14.3</v>
      </c>
      <c r="P682" s="10"/>
      <c r="Q682" s="11"/>
      <c r="R682" s="10" t="s">
        <v>955</v>
      </c>
      <c r="S682" s="10">
        <v>7654.0870000000004</v>
      </c>
      <c r="T682" s="10">
        <v>12.032</v>
      </c>
      <c r="U682" s="10">
        <v>12.029</v>
      </c>
      <c r="V682" s="10">
        <v>12.029</v>
      </c>
      <c r="W682" s="10">
        <v>14.3</v>
      </c>
      <c r="X682" s="10"/>
      <c r="Y682" s="10"/>
      <c r="Z682" s="12">
        <v>662</v>
      </c>
      <c r="AA682" s="10">
        <v>12.12</v>
      </c>
      <c r="AB682" s="10">
        <v>14.3</v>
      </c>
      <c r="AC682" s="10" t="s">
        <v>41</v>
      </c>
      <c r="AD682" s="10" t="s">
        <v>41</v>
      </c>
      <c r="AF682" s="2">
        <v>675</v>
      </c>
      <c r="AG682" s="2">
        <v>663</v>
      </c>
      <c r="AH682" s="1">
        <v>7624.2709999999997</v>
      </c>
      <c r="AI682" s="1">
        <v>12.000999999999999</v>
      </c>
      <c r="AJ682" s="1">
        <v>12.003</v>
      </c>
      <c r="AL682" s="1">
        <v>14.3</v>
      </c>
    </row>
    <row r="683" spans="2:38" ht="12.75" customHeight="1">
      <c r="B683" s="4">
        <v>661</v>
      </c>
      <c r="C683" s="5">
        <v>14.3</v>
      </c>
      <c r="D683" s="6" t="s">
        <v>898</v>
      </c>
      <c r="E683" s="7" t="s">
        <v>37</v>
      </c>
      <c r="F683" s="7"/>
      <c r="G683" s="8">
        <v>120</v>
      </c>
      <c r="H683" s="9">
        <v>12.000999999999999</v>
      </c>
      <c r="I683" s="10"/>
      <c r="J683" s="10" t="s">
        <v>956</v>
      </c>
      <c r="K683" s="10">
        <v>7641.27</v>
      </c>
      <c r="L683" s="10">
        <v>12.004</v>
      </c>
      <c r="M683" s="10">
        <v>11.984</v>
      </c>
      <c r="N683" s="10">
        <v>11.984</v>
      </c>
      <c r="O683" s="10">
        <v>14.3</v>
      </c>
      <c r="P683" s="10"/>
      <c r="Q683" s="11"/>
      <c r="R683" s="10" t="s">
        <v>956</v>
      </c>
      <c r="S683" s="10">
        <v>7666.116</v>
      </c>
      <c r="T683" s="10">
        <v>12.029</v>
      </c>
      <c r="U683" s="10">
        <v>12.016999999999999</v>
      </c>
      <c r="V683" s="10">
        <v>12.016999999999999</v>
      </c>
      <c r="W683" s="10">
        <v>14.3</v>
      </c>
      <c r="X683" s="10"/>
      <c r="Y683" s="10"/>
      <c r="Z683" s="12">
        <v>663</v>
      </c>
      <c r="AA683" s="10">
        <v>12.15</v>
      </c>
      <c r="AB683" s="10">
        <v>14.3</v>
      </c>
      <c r="AC683" s="10" t="s">
        <v>41</v>
      </c>
      <c r="AD683" s="10" t="s">
        <v>41</v>
      </c>
      <c r="AF683" s="2">
        <v>676</v>
      </c>
      <c r="AG683" s="2">
        <v>664</v>
      </c>
      <c r="AH683" s="1">
        <v>7636.2730000000001</v>
      </c>
      <c r="AI683" s="1">
        <v>12.003</v>
      </c>
      <c r="AJ683" s="1">
        <v>11.958</v>
      </c>
      <c r="AL683" s="1">
        <v>14.3</v>
      </c>
    </row>
    <row r="684" spans="2:38" ht="12.75" customHeight="1">
      <c r="B684" s="13">
        <v>662</v>
      </c>
      <c r="C684" s="14">
        <v>14.3</v>
      </c>
      <c r="D684" s="6" t="s">
        <v>904</v>
      </c>
      <c r="E684" s="15" t="s">
        <v>37</v>
      </c>
      <c r="F684" s="15"/>
      <c r="G684" s="16">
        <v>120</v>
      </c>
      <c r="H684" s="9">
        <v>11.901999999999999</v>
      </c>
      <c r="I684" s="10"/>
      <c r="J684" s="10" t="s">
        <v>957</v>
      </c>
      <c r="K684" s="10">
        <v>7653.2539999999999</v>
      </c>
      <c r="L684" s="10">
        <v>11.984</v>
      </c>
      <c r="M684" s="10">
        <v>11.882</v>
      </c>
      <c r="N684" s="10">
        <v>11.882</v>
      </c>
      <c r="O684" s="10">
        <v>14.3</v>
      </c>
      <c r="P684" s="10"/>
      <c r="Q684" s="11"/>
      <c r="R684" s="10" t="s">
        <v>957</v>
      </c>
      <c r="S684" s="10">
        <v>7678.1329999999998</v>
      </c>
      <c r="T684" s="10">
        <v>12.016999999999999</v>
      </c>
      <c r="U684" s="10">
        <v>12.022</v>
      </c>
      <c r="V684" s="10">
        <v>12.022</v>
      </c>
      <c r="W684" s="10">
        <v>14.3</v>
      </c>
      <c r="X684" s="10"/>
      <c r="Y684" s="10"/>
      <c r="Z684" s="12">
        <v>664</v>
      </c>
      <c r="AA684" s="10">
        <v>12.02</v>
      </c>
      <c r="AB684" s="10">
        <v>14.3</v>
      </c>
      <c r="AC684" s="10" t="s">
        <v>41</v>
      </c>
      <c r="AD684" s="10" t="s">
        <v>41</v>
      </c>
      <c r="AF684" s="2">
        <v>677</v>
      </c>
      <c r="AG684" s="2">
        <v>665</v>
      </c>
      <c r="AH684" s="1">
        <v>7648.2309999999998</v>
      </c>
      <c r="AI684" s="1">
        <v>11.958</v>
      </c>
      <c r="AJ684" s="1">
        <v>11.891999999999999</v>
      </c>
      <c r="AL684" s="1">
        <v>14.3</v>
      </c>
    </row>
    <row r="685" spans="2:38" ht="12.75" customHeight="1">
      <c r="B685" s="4">
        <v>663</v>
      </c>
      <c r="C685" s="5">
        <v>14.3</v>
      </c>
      <c r="D685" s="6" t="s">
        <v>748</v>
      </c>
      <c r="E685" s="7" t="s">
        <v>37</v>
      </c>
      <c r="F685" s="7"/>
      <c r="G685" s="8">
        <v>120</v>
      </c>
      <c r="H685" s="9">
        <v>12.003</v>
      </c>
      <c r="I685" s="10"/>
      <c r="J685" s="10" t="s">
        <v>958</v>
      </c>
      <c r="K685" s="10">
        <v>7665.1360000000004</v>
      </c>
      <c r="L685" s="10">
        <v>11.882</v>
      </c>
      <c r="M685" s="10">
        <v>11.996</v>
      </c>
      <c r="N685" s="10">
        <v>11.996</v>
      </c>
      <c r="O685" s="10">
        <v>14.3</v>
      </c>
      <c r="P685" s="10"/>
      <c r="Q685" s="11"/>
      <c r="R685" s="10" t="s">
        <v>958</v>
      </c>
      <c r="S685" s="10">
        <v>7690.1549999999997</v>
      </c>
      <c r="T685" s="10">
        <v>12.022</v>
      </c>
      <c r="U685" s="10">
        <v>11.933</v>
      </c>
      <c r="V685" s="10">
        <v>11.933</v>
      </c>
      <c r="W685" s="10">
        <v>14.3</v>
      </c>
      <c r="X685" s="10"/>
      <c r="Y685" s="10"/>
      <c r="Z685" s="12">
        <v>665</v>
      </c>
      <c r="AA685" s="10">
        <v>12.12</v>
      </c>
      <c r="AB685" s="10">
        <v>14.3</v>
      </c>
      <c r="AC685" s="10" t="s">
        <v>41</v>
      </c>
      <c r="AD685" s="10" t="s">
        <v>41</v>
      </c>
      <c r="AF685" s="2">
        <v>678</v>
      </c>
      <c r="AG685" s="2">
        <v>666</v>
      </c>
      <c r="AH685" s="1">
        <v>7660.1229999999996</v>
      </c>
      <c r="AI685" s="1">
        <v>11.891999999999999</v>
      </c>
      <c r="AJ685" s="1">
        <v>11.976000000000001</v>
      </c>
      <c r="AL685" s="1">
        <v>14.3</v>
      </c>
    </row>
    <row r="686" spans="2:38" ht="12.75" customHeight="1">
      <c r="B686" s="13">
        <v>664</v>
      </c>
      <c r="C686" s="14">
        <v>14.3</v>
      </c>
      <c r="D686" s="6" t="s">
        <v>852</v>
      </c>
      <c r="E686" s="15" t="s">
        <v>37</v>
      </c>
      <c r="F686" s="15"/>
      <c r="G686" s="16">
        <v>120</v>
      </c>
      <c r="H686" s="9">
        <v>11.997</v>
      </c>
      <c r="I686" s="10"/>
      <c r="J686" s="10" t="s">
        <v>959</v>
      </c>
      <c r="K686" s="10">
        <v>7677.1319999999996</v>
      </c>
      <c r="L686" s="10">
        <v>11.996</v>
      </c>
      <c r="M686" s="10">
        <v>12.009</v>
      </c>
      <c r="N686" s="10">
        <v>12.009</v>
      </c>
      <c r="O686" s="10">
        <v>14.3</v>
      </c>
      <c r="P686" s="10"/>
      <c r="Q686" s="11"/>
      <c r="R686" s="10" t="s">
        <v>959</v>
      </c>
      <c r="S686" s="10">
        <v>7702.0879999999997</v>
      </c>
      <c r="T686" s="10">
        <v>11.933</v>
      </c>
      <c r="U686" s="10">
        <v>12.032</v>
      </c>
      <c r="V686" s="10">
        <v>12.032</v>
      </c>
      <c r="W686" s="10">
        <v>14.3</v>
      </c>
      <c r="X686" s="10"/>
      <c r="Y686" s="10"/>
      <c r="Z686" s="12">
        <v>666</v>
      </c>
      <c r="AA686" s="10">
        <v>12.11</v>
      </c>
      <c r="AB686" s="10">
        <v>14.3</v>
      </c>
      <c r="AC686" s="10" t="s">
        <v>41</v>
      </c>
      <c r="AD686" s="10" t="s">
        <v>41</v>
      </c>
      <c r="AF686" s="2">
        <v>679</v>
      </c>
      <c r="AG686" s="2">
        <v>667</v>
      </c>
      <c r="AH686" s="1">
        <v>7672.1</v>
      </c>
      <c r="AI686" s="1">
        <v>11.976000000000001</v>
      </c>
      <c r="AJ686" s="1">
        <v>11.991</v>
      </c>
      <c r="AL686" s="1">
        <v>14.3</v>
      </c>
    </row>
    <row r="687" spans="2:38" ht="12.75" customHeight="1">
      <c r="B687" s="4">
        <v>665</v>
      </c>
      <c r="C687" s="5">
        <v>14.3</v>
      </c>
      <c r="D687" s="6" t="s">
        <v>831</v>
      </c>
      <c r="E687" s="7" t="s">
        <v>37</v>
      </c>
      <c r="F687" s="7"/>
      <c r="G687" s="8">
        <v>85</v>
      </c>
      <c r="H687" s="9">
        <v>12.007</v>
      </c>
      <c r="I687" s="10"/>
      <c r="J687" s="10" t="s">
        <v>960</v>
      </c>
      <c r="K687" s="10">
        <v>7689.1409999999996</v>
      </c>
      <c r="L687" s="10">
        <v>12.009</v>
      </c>
      <c r="M687" s="10">
        <v>11.996</v>
      </c>
      <c r="N687" s="10">
        <v>11.996</v>
      </c>
      <c r="O687" s="10">
        <v>14.3</v>
      </c>
      <c r="P687" s="10"/>
      <c r="Q687" s="11"/>
      <c r="R687" s="10" t="s">
        <v>960</v>
      </c>
      <c r="S687" s="10">
        <v>7714.12</v>
      </c>
      <c r="T687" s="10">
        <v>12.032</v>
      </c>
      <c r="U687" s="10">
        <v>12.022</v>
      </c>
      <c r="V687" s="10">
        <v>12.022</v>
      </c>
      <c r="W687" s="10">
        <v>14.3</v>
      </c>
      <c r="X687" s="10"/>
      <c r="Y687" s="10"/>
      <c r="Z687" s="12">
        <v>667</v>
      </c>
      <c r="AA687" s="10">
        <v>12.12</v>
      </c>
      <c r="AB687" s="10">
        <v>14.3</v>
      </c>
      <c r="AC687" s="10" t="s">
        <v>41</v>
      </c>
      <c r="AD687" s="10" t="s">
        <v>41</v>
      </c>
      <c r="AF687" s="2">
        <v>680</v>
      </c>
      <c r="AG687" s="2">
        <v>668</v>
      </c>
      <c r="AH687" s="1">
        <v>7684.09</v>
      </c>
      <c r="AI687" s="1">
        <v>11.991</v>
      </c>
      <c r="AJ687" s="1">
        <v>12.007</v>
      </c>
      <c r="AL687" s="1">
        <v>14.3</v>
      </c>
    </row>
    <row r="688" spans="2:38" ht="12.75" customHeight="1">
      <c r="B688" s="13">
        <v>666</v>
      </c>
      <c r="C688" s="14">
        <v>14.3</v>
      </c>
      <c r="D688" s="6" t="s">
        <v>778</v>
      </c>
      <c r="E688" s="15" t="s">
        <v>37</v>
      </c>
      <c r="F688" s="15"/>
      <c r="G688" s="16">
        <v>85</v>
      </c>
      <c r="H688" s="9">
        <v>12.005000000000001</v>
      </c>
      <c r="I688" s="10"/>
      <c r="J688" s="10" t="s">
        <v>961</v>
      </c>
      <c r="K688" s="10">
        <v>7701.1379999999999</v>
      </c>
      <c r="L688" s="10">
        <v>11.996</v>
      </c>
      <c r="M688" s="10">
        <v>12.009</v>
      </c>
      <c r="N688" s="10">
        <v>12.009</v>
      </c>
      <c r="O688" s="10">
        <v>14.3</v>
      </c>
      <c r="P688" s="10"/>
      <c r="Q688" s="11"/>
      <c r="R688" s="10" t="s">
        <v>961</v>
      </c>
      <c r="S688" s="10">
        <v>7726.1419999999998</v>
      </c>
      <c r="T688" s="10">
        <v>12.022</v>
      </c>
      <c r="U688" s="10">
        <v>12.045</v>
      </c>
      <c r="V688" s="10">
        <v>12.045</v>
      </c>
      <c r="W688" s="10">
        <v>14.3</v>
      </c>
      <c r="X688" s="10"/>
      <c r="Y688" s="10"/>
      <c r="Z688" s="12">
        <v>668</v>
      </c>
      <c r="AA688" s="10">
        <v>12.12</v>
      </c>
      <c r="AB688" s="10">
        <v>14.3</v>
      </c>
      <c r="AC688" s="10" t="s">
        <v>41</v>
      </c>
      <c r="AD688" s="10" t="s">
        <v>41</v>
      </c>
      <c r="AF688" s="2">
        <v>681</v>
      </c>
      <c r="AG688" s="2">
        <v>669</v>
      </c>
      <c r="AH688" s="1">
        <v>7696.0969999999998</v>
      </c>
      <c r="AI688" s="1">
        <v>12.007</v>
      </c>
      <c r="AJ688" s="1">
        <v>12.006</v>
      </c>
      <c r="AL688" s="1">
        <v>14.3</v>
      </c>
    </row>
    <row r="689" spans="2:38" ht="12.75" customHeight="1">
      <c r="B689" s="4">
        <v>667</v>
      </c>
      <c r="C689" s="5">
        <v>14.3</v>
      </c>
      <c r="D689" s="6" t="s">
        <v>220</v>
      </c>
      <c r="E689" s="7" t="s">
        <v>37</v>
      </c>
      <c r="F689" s="7"/>
      <c r="G689" s="8">
        <v>85</v>
      </c>
      <c r="H689" s="9">
        <v>12.003</v>
      </c>
      <c r="I689" s="10"/>
      <c r="J689" s="10" t="s">
        <v>962</v>
      </c>
      <c r="K689" s="10">
        <v>7713.1469999999999</v>
      </c>
      <c r="L689" s="10">
        <v>12.009</v>
      </c>
      <c r="M689" s="10">
        <v>11.996</v>
      </c>
      <c r="N689" s="10">
        <v>11.996</v>
      </c>
      <c r="O689" s="10">
        <v>14.3</v>
      </c>
      <c r="P689" s="10"/>
      <c r="Q689" s="11"/>
      <c r="R689" s="10" t="s">
        <v>962</v>
      </c>
      <c r="S689" s="10">
        <v>7738.1859999999997</v>
      </c>
      <c r="T689" s="10">
        <v>12.045</v>
      </c>
      <c r="U689" s="10">
        <v>12.035</v>
      </c>
      <c r="V689" s="10">
        <v>12.035</v>
      </c>
      <c r="W689" s="10">
        <v>14.3</v>
      </c>
      <c r="X689" s="10"/>
      <c r="Y689" s="10"/>
      <c r="Z689" s="12">
        <v>669</v>
      </c>
      <c r="AA689" s="10">
        <v>12.13</v>
      </c>
      <c r="AB689" s="10">
        <v>14.3</v>
      </c>
      <c r="AC689" s="10" t="s">
        <v>41</v>
      </c>
      <c r="AD689" s="10" t="s">
        <v>41</v>
      </c>
      <c r="AF689" s="2">
        <v>682</v>
      </c>
      <c r="AG689" s="2">
        <v>670</v>
      </c>
      <c r="AH689" s="1">
        <v>7708.1030000000001</v>
      </c>
      <c r="AI689" s="1">
        <v>12.006</v>
      </c>
      <c r="AJ689" s="1">
        <v>11.993</v>
      </c>
      <c r="AL689" s="1">
        <v>14.3</v>
      </c>
    </row>
    <row r="690" spans="2:38" ht="12.75" customHeight="1">
      <c r="B690" s="13">
        <v>668</v>
      </c>
      <c r="C690" s="14">
        <v>14.3</v>
      </c>
      <c r="D690" s="6" t="s">
        <v>732</v>
      </c>
      <c r="E690" s="15" t="s">
        <v>37</v>
      </c>
      <c r="F690" s="15"/>
      <c r="G690" s="16">
        <v>85</v>
      </c>
      <c r="H690" s="9">
        <v>12.004</v>
      </c>
      <c r="I690" s="10"/>
      <c r="J690" s="10" t="s">
        <v>963</v>
      </c>
      <c r="K690" s="10">
        <v>7725.143</v>
      </c>
      <c r="L690" s="10">
        <v>11.996</v>
      </c>
      <c r="M690" s="10">
        <v>12.013999999999999</v>
      </c>
      <c r="N690" s="10">
        <v>12.013999999999999</v>
      </c>
      <c r="O690" s="10">
        <v>14.3</v>
      </c>
      <c r="P690" s="10"/>
      <c r="Q690" s="11"/>
      <c r="R690" s="10" t="s">
        <v>963</v>
      </c>
      <c r="S690" s="10">
        <v>7750.2209999999995</v>
      </c>
      <c r="T690" s="10">
        <v>12.035</v>
      </c>
      <c r="U690" s="10">
        <v>12.057</v>
      </c>
      <c r="V690" s="10">
        <v>12.057</v>
      </c>
      <c r="W690" s="10">
        <v>14.3</v>
      </c>
      <c r="X690" s="10"/>
      <c r="Y690" s="10"/>
      <c r="Z690" s="12">
        <v>670</v>
      </c>
      <c r="AA690" s="10">
        <v>12.14</v>
      </c>
      <c r="AB690" s="10">
        <v>14.3</v>
      </c>
      <c r="AC690" s="10" t="s">
        <v>41</v>
      </c>
      <c r="AD690" s="10" t="s">
        <v>41</v>
      </c>
      <c r="AF690" s="2">
        <v>683</v>
      </c>
      <c r="AG690" s="2">
        <v>671</v>
      </c>
      <c r="AH690" s="1">
        <v>7720.0969999999998</v>
      </c>
      <c r="AI690" s="1">
        <v>11.993</v>
      </c>
      <c r="AJ690" s="1">
        <v>12.013999999999999</v>
      </c>
      <c r="AL690" s="1">
        <v>14.3</v>
      </c>
    </row>
    <row r="691" spans="2:38" ht="12.75" customHeight="1">
      <c r="B691" s="4">
        <v>669</v>
      </c>
      <c r="C691" s="5">
        <v>14.3</v>
      </c>
      <c r="D691" s="6" t="s">
        <v>904</v>
      </c>
      <c r="E691" s="7" t="s">
        <v>37</v>
      </c>
      <c r="F691" s="7"/>
      <c r="G691" s="8">
        <v>85</v>
      </c>
      <c r="H691" s="9">
        <v>12.002000000000001</v>
      </c>
      <c r="I691" s="10"/>
      <c r="J691" s="10" t="s">
        <v>964</v>
      </c>
      <c r="K691" s="10">
        <v>7737.1580000000004</v>
      </c>
      <c r="L691" s="10">
        <v>12.013999999999999</v>
      </c>
      <c r="M691" s="10">
        <v>11.991</v>
      </c>
      <c r="N691" s="10">
        <v>11.991</v>
      </c>
      <c r="O691" s="10">
        <v>14.3</v>
      </c>
      <c r="P691" s="10"/>
      <c r="Q691" s="11"/>
      <c r="R691" s="10" t="s">
        <v>964</v>
      </c>
      <c r="S691" s="10">
        <v>7762.2780000000002</v>
      </c>
      <c r="T691" s="10">
        <v>12.057</v>
      </c>
      <c r="U691" s="10">
        <v>12.022</v>
      </c>
      <c r="V691" s="10">
        <v>12.022</v>
      </c>
      <c r="W691" s="10">
        <v>14.3</v>
      </c>
      <c r="X691" s="10"/>
      <c r="Y691" s="10"/>
      <c r="Z691" s="12">
        <v>671</v>
      </c>
      <c r="AA691" s="10">
        <v>12.12</v>
      </c>
      <c r="AB691" s="10">
        <v>14.3</v>
      </c>
      <c r="AC691" s="10" t="s">
        <v>41</v>
      </c>
      <c r="AD691" s="10" t="s">
        <v>41</v>
      </c>
      <c r="AF691" s="2">
        <v>684</v>
      </c>
      <c r="AG691" s="2">
        <v>672</v>
      </c>
      <c r="AH691" s="1">
        <v>7732.11</v>
      </c>
      <c r="AI691" s="1">
        <v>12.013999999999999</v>
      </c>
      <c r="AJ691" s="1">
        <v>11.925000000000001</v>
      </c>
      <c r="AL691" s="1">
        <v>14.3</v>
      </c>
    </row>
    <row r="692" spans="2:38" ht="12.75" customHeight="1">
      <c r="B692" s="13">
        <v>670</v>
      </c>
      <c r="C692" s="14">
        <v>14.3</v>
      </c>
      <c r="D692" s="6" t="s">
        <v>686</v>
      </c>
      <c r="E692" s="15" t="s">
        <v>37</v>
      </c>
      <c r="F692" s="15"/>
      <c r="G692" s="16">
        <v>85</v>
      </c>
      <c r="H692" s="9">
        <v>12.000999999999999</v>
      </c>
      <c r="I692" s="10"/>
      <c r="J692" s="10" t="s">
        <v>965</v>
      </c>
      <c r="K692" s="10">
        <v>7749.1490000000003</v>
      </c>
      <c r="L692" s="10">
        <v>11.991</v>
      </c>
      <c r="M692" s="10">
        <v>12.002000000000001</v>
      </c>
      <c r="N692" s="10">
        <v>12.002000000000001</v>
      </c>
      <c r="O692" s="10">
        <v>14.3</v>
      </c>
      <c r="P692" s="10"/>
      <c r="Q692" s="11"/>
      <c r="R692" s="10" t="s">
        <v>965</v>
      </c>
      <c r="S692" s="10">
        <v>7774.3</v>
      </c>
      <c r="T692" s="10">
        <v>12.022</v>
      </c>
      <c r="U692" s="10">
        <v>12.045</v>
      </c>
      <c r="V692" s="10">
        <v>12.045</v>
      </c>
      <c r="W692" s="10">
        <v>14.3</v>
      </c>
      <c r="X692" s="10"/>
      <c r="Y692" s="10"/>
      <c r="Z692" s="12">
        <v>672</v>
      </c>
      <c r="AA692" s="10">
        <v>12.16</v>
      </c>
      <c r="AB692" s="10">
        <v>14.3</v>
      </c>
      <c r="AC692" s="10" t="s">
        <v>41</v>
      </c>
      <c r="AD692" s="10" t="s">
        <v>41</v>
      </c>
      <c r="AF692" s="2">
        <v>685</v>
      </c>
      <c r="AG692" s="2">
        <v>673</v>
      </c>
      <c r="AH692" s="1">
        <v>7744.0360000000001</v>
      </c>
      <c r="AI692" s="1">
        <v>11.925000000000001</v>
      </c>
      <c r="AJ692" s="1">
        <v>11.997999999999999</v>
      </c>
      <c r="AL692" s="1">
        <v>14.3</v>
      </c>
    </row>
    <row r="693" spans="2:38" ht="12.75" customHeight="1">
      <c r="B693" s="4">
        <v>671</v>
      </c>
      <c r="C693" s="5">
        <v>14.3</v>
      </c>
      <c r="D693" s="6" t="s">
        <v>670</v>
      </c>
      <c r="E693" s="7" t="s">
        <v>37</v>
      </c>
      <c r="F693" s="7"/>
      <c r="G693" s="8">
        <v>85</v>
      </c>
      <c r="H693" s="9">
        <v>12.004</v>
      </c>
      <c r="I693" s="10"/>
      <c r="J693" s="10" t="s">
        <v>966</v>
      </c>
      <c r="K693" s="10">
        <v>7761.15</v>
      </c>
      <c r="L693" s="10">
        <v>12.002000000000001</v>
      </c>
      <c r="M693" s="10">
        <v>11.999000000000001</v>
      </c>
      <c r="N693" s="10">
        <v>11.999000000000001</v>
      </c>
      <c r="O693" s="10">
        <v>14.3</v>
      </c>
      <c r="P693" s="10"/>
      <c r="Q693" s="11"/>
      <c r="R693" s="10" t="s">
        <v>966</v>
      </c>
      <c r="S693" s="10">
        <v>7786.3450000000003</v>
      </c>
      <c r="T693" s="10">
        <v>12.045</v>
      </c>
      <c r="U693" s="10">
        <v>12.023999999999999</v>
      </c>
      <c r="V693" s="10">
        <v>12.023999999999999</v>
      </c>
      <c r="W693" s="10">
        <v>14.3</v>
      </c>
      <c r="X693" s="10"/>
      <c r="Y693" s="10"/>
      <c r="Z693" s="12">
        <v>673</v>
      </c>
      <c r="AA693" s="10">
        <v>12.13</v>
      </c>
      <c r="AB693" s="10">
        <v>14.3</v>
      </c>
      <c r="AC693" s="10" t="s">
        <v>41</v>
      </c>
      <c r="AD693" s="10" t="s">
        <v>41</v>
      </c>
      <c r="AF693" s="2">
        <v>686</v>
      </c>
      <c r="AG693" s="2">
        <v>674</v>
      </c>
      <c r="AH693" s="1">
        <v>7756.0339999999997</v>
      </c>
      <c r="AI693" s="1">
        <v>11.997999999999999</v>
      </c>
      <c r="AJ693" s="1">
        <v>11.984</v>
      </c>
      <c r="AL693" s="1">
        <v>14.3</v>
      </c>
    </row>
    <row r="694" spans="2:38" ht="12.75" customHeight="1">
      <c r="B694" s="13">
        <v>672</v>
      </c>
      <c r="C694" s="14">
        <v>14.3</v>
      </c>
      <c r="D694" s="6" t="s">
        <v>933</v>
      </c>
      <c r="E694" s="15" t="s">
        <v>37</v>
      </c>
      <c r="F694" s="15"/>
      <c r="G694" s="16">
        <v>85</v>
      </c>
      <c r="H694" s="9">
        <v>12.003</v>
      </c>
      <c r="I694" s="10"/>
      <c r="J694" s="10" t="s">
        <v>967</v>
      </c>
      <c r="K694" s="10">
        <v>7773.1490000000003</v>
      </c>
      <c r="L694" s="10">
        <v>11.999000000000001</v>
      </c>
      <c r="M694" s="10">
        <v>12.004</v>
      </c>
      <c r="N694" s="10">
        <v>12.004</v>
      </c>
      <c r="O694" s="10">
        <v>14.3</v>
      </c>
      <c r="P694" s="10"/>
      <c r="Q694" s="11"/>
      <c r="R694" s="10" t="s">
        <v>967</v>
      </c>
      <c r="S694" s="10">
        <v>7798.3689999999997</v>
      </c>
      <c r="T694" s="10">
        <v>12.023999999999999</v>
      </c>
      <c r="U694" s="10">
        <v>12.037000000000001</v>
      </c>
      <c r="V694" s="10">
        <v>12.037000000000001</v>
      </c>
      <c r="W694" s="10">
        <v>14.3</v>
      </c>
      <c r="X694" s="10"/>
      <c r="Y694" s="10"/>
      <c r="Z694" s="12">
        <v>674</v>
      </c>
      <c r="AA694" s="10">
        <v>12.15</v>
      </c>
      <c r="AB694" s="10">
        <v>14.3</v>
      </c>
      <c r="AC694" s="10" t="s">
        <v>41</v>
      </c>
      <c r="AD694" s="10" t="s">
        <v>41</v>
      </c>
      <c r="AF694" s="2">
        <v>687</v>
      </c>
      <c r="AG694" s="2">
        <v>675</v>
      </c>
      <c r="AH694" s="1">
        <v>7768.018</v>
      </c>
      <c r="AI694" s="1">
        <v>11.984</v>
      </c>
      <c r="AJ694" s="1">
        <v>11.951000000000001</v>
      </c>
      <c r="AL694" s="1">
        <v>14.3</v>
      </c>
    </row>
    <row r="695" spans="2:38" ht="12.75" customHeight="1">
      <c r="B695" s="30">
        <v>673</v>
      </c>
      <c r="C695" s="5">
        <v>14.3</v>
      </c>
      <c r="D695" s="6" t="s">
        <v>968</v>
      </c>
      <c r="E695" s="7" t="s">
        <v>37</v>
      </c>
      <c r="F695" s="7"/>
      <c r="G695" s="8">
        <v>85</v>
      </c>
      <c r="H695" s="9">
        <v>11.996</v>
      </c>
      <c r="I695" s="10"/>
      <c r="J695" s="10" t="s">
        <v>969</v>
      </c>
      <c r="K695" s="10">
        <v>7785.1530000000002</v>
      </c>
      <c r="L695" s="10">
        <v>12.004</v>
      </c>
      <c r="M695" s="10">
        <v>12.004</v>
      </c>
      <c r="N695" s="10">
        <v>12.004</v>
      </c>
      <c r="O695" s="10">
        <v>14.3</v>
      </c>
      <c r="P695" s="10"/>
      <c r="Q695" s="11"/>
      <c r="R695" s="10" t="s">
        <v>969</v>
      </c>
      <c r="S695" s="10">
        <v>7810.4059999999999</v>
      </c>
      <c r="T695" s="10">
        <v>12.037000000000001</v>
      </c>
      <c r="U695" s="10">
        <v>12.026999999999999</v>
      </c>
      <c r="V695" s="10">
        <v>12.026999999999999</v>
      </c>
      <c r="W695" s="10">
        <v>14.3</v>
      </c>
      <c r="X695" s="10"/>
      <c r="Y695" s="10"/>
      <c r="Z695" s="12">
        <v>675</v>
      </c>
      <c r="AA695" s="10">
        <v>12.09</v>
      </c>
      <c r="AB695" s="10">
        <v>14.3</v>
      </c>
      <c r="AC695" s="10" t="s">
        <v>41</v>
      </c>
      <c r="AD695" s="10" t="s">
        <v>41</v>
      </c>
      <c r="AF695" s="2">
        <v>688</v>
      </c>
      <c r="AG695" s="2">
        <v>676</v>
      </c>
      <c r="AH695" s="1">
        <v>7779.9690000000001</v>
      </c>
      <c r="AI695" s="1">
        <v>11.951000000000001</v>
      </c>
      <c r="AJ695" s="1">
        <v>11.988</v>
      </c>
      <c r="AL695" s="1">
        <v>14.3</v>
      </c>
    </row>
    <row r="696" spans="2:38" ht="12.75" customHeight="1">
      <c r="B696" s="13">
        <v>674</v>
      </c>
      <c r="C696" s="14">
        <v>14.3</v>
      </c>
      <c r="D696" s="6" t="s">
        <v>815</v>
      </c>
      <c r="E696" s="15" t="s">
        <v>37</v>
      </c>
      <c r="F696" s="15"/>
      <c r="G696" s="16">
        <v>85</v>
      </c>
      <c r="H696" s="9">
        <v>12.002000000000001</v>
      </c>
      <c r="I696" s="10"/>
      <c r="J696" s="10" t="s">
        <v>970</v>
      </c>
      <c r="K696" s="10">
        <v>7797.1570000000002</v>
      </c>
      <c r="L696" s="10">
        <v>12.004</v>
      </c>
      <c r="M696" s="10">
        <v>11.994</v>
      </c>
      <c r="N696" s="10">
        <v>11.994</v>
      </c>
      <c r="O696" s="10">
        <v>14.3</v>
      </c>
      <c r="P696" s="10"/>
      <c r="Q696" s="11"/>
      <c r="R696" s="10" t="s">
        <v>970</v>
      </c>
      <c r="S696" s="10">
        <v>7822.433</v>
      </c>
      <c r="T696" s="10">
        <v>12.026999999999999</v>
      </c>
      <c r="U696" s="10">
        <v>12.023999999999999</v>
      </c>
      <c r="V696" s="10">
        <v>12.023999999999999</v>
      </c>
      <c r="W696" s="10">
        <v>14.3</v>
      </c>
      <c r="X696" s="10"/>
      <c r="Y696" s="10"/>
      <c r="Z696" s="12">
        <v>676</v>
      </c>
      <c r="AA696" s="10">
        <v>12.1</v>
      </c>
      <c r="AB696" s="10">
        <v>14.3</v>
      </c>
      <c r="AC696" s="10" t="s">
        <v>41</v>
      </c>
      <c r="AD696" s="10" t="s">
        <v>41</v>
      </c>
      <c r="AF696" s="2">
        <v>689</v>
      </c>
      <c r="AG696" s="2">
        <v>677</v>
      </c>
      <c r="AH696" s="1">
        <v>7791.9570000000003</v>
      </c>
      <c r="AI696" s="1">
        <v>11.988</v>
      </c>
      <c r="AJ696" s="1">
        <v>11.948</v>
      </c>
      <c r="AL696" s="1">
        <v>14.3</v>
      </c>
    </row>
    <row r="697" spans="2:38" ht="12.75" customHeight="1">
      <c r="B697" s="4">
        <v>675</v>
      </c>
      <c r="C697" s="5">
        <v>14.3</v>
      </c>
      <c r="D697" s="6" t="s">
        <v>971</v>
      </c>
      <c r="E697" s="7" t="s">
        <v>37</v>
      </c>
      <c r="F697" s="7"/>
      <c r="G697" s="8">
        <v>85</v>
      </c>
      <c r="H697" s="9">
        <v>11.664</v>
      </c>
      <c r="I697" s="10"/>
      <c r="J697" s="10" t="s">
        <v>972</v>
      </c>
      <c r="K697" s="10">
        <v>7809.1509999999998</v>
      </c>
      <c r="L697" s="10">
        <v>11.994</v>
      </c>
      <c r="M697" s="10">
        <v>11.686999999999999</v>
      </c>
      <c r="N697" s="10">
        <v>11.686999999999999</v>
      </c>
      <c r="O697" s="10">
        <v>14.3</v>
      </c>
      <c r="P697" s="10"/>
      <c r="Q697" s="11"/>
      <c r="R697" s="10" t="s">
        <v>972</v>
      </c>
      <c r="S697" s="10">
        <v>7834.4570000000003</v>
      </c>
      <c r="T697" s="10">
        <v>12.023999999999999</v>
      </c>
      <c r="U697" s="10">
        <v>11.664</v>
      </c>
      <c r="V697" s="10">
        <v>11.664</v>
      </c>
      <c r="W697" s="10">
        <v>14.3</v>
      </c>
      <c r="X697" s="10"/>
      <c r="Y697" s="10"/>
      <c r="Z697" s="12">
        <v>677</v>
      </c>
      <c r="AA697" s="10">
        <v>11.77</v>
      </c>
      <c r="AB697" s="10">
        <v>14.3</v>
      </c>
      <c r="AC697" s="10" t="s">
        <v>41</v>
      </c>
      <c r="AD697" s="10" t="s">
        <v>41</v>
      </c>
      <c r="AF697" s="2">
        <v>690</v>
      </c>
      <c r="AG697" s="2">
        <v>678</v>
      </c>
      <c r="AH697" s="1">
        <v>7803.9049999999997</v>
      </c>
      <c r="AI697" s="1">
        <v>11.948</v>
      </c>
      <c r="AJ697" s="1">
        <v>11.664</v>
      </c>
      <c r="AL697" s="1">
        <v>14.3</v>
      </c>
    </row>
    <row r="698" spans="2:38" ht="12.75" customHeight="1">
      <c r="B698" s="13">
        <v>676</v>
      </c>
      <c r="C698" s="14">
        <v>14.3</v>
      </c>
      <c r="D698" s="6" t="s">
        <v>727</v>
      </c>
      <c r="E698" s="15" t="s">
        <v>37</v>
      </c>
      <c r="F698" s="15"/>
      <c r="G698" s="16">
        <v>85</v>
      </c>
      <c r="H698" s="9">
        <v>12.002000000000001</v>
      </c>
      <c r="I698" s="10"/>
      <c r="J698" s="10" t="s">
        <v>973</v>
      </c>
      <c r="K698" s="10">
        <v>7820.8379999999997</v>
      </c>
      <c r="L698" s="10">
        <v>11.686999999999999</v>
      </c>
      <c r="M698" s="10">
        <v>12.022</v>
      </c>
      <c r="N698" s="10">
        <v>12.022</v>
      </c>
      <c r="O698" s="10">
        <v>14.3</v>
      </c>
      <c r="P698" s="10"/>
      <c r="Q698" s="11"/>
      <c r="R698" s="10" t="s">
        <v>973</v>
      </c>
      <c r="S698" s="10">
        <v>7846.1210000000001</v>
      </c>
      <c r="T698" s="10">
        <v>11.664</v>
      </c>
      <c r="U698" s="10">
        <v>12.042</v>
      </c>
      <c r="V698" s="10">
        <v>12.042</v>
      </c>
      <c r="W698" s="10">
        <v>14.3</v>
      </c>
      <c r="X698" s="10"/>
      <c r="Y698" s="10"/>
      <c r="Z698" s="12">
        <v>678</v>
      </c>
      <c r="AA698" s="10">
        <v>12.12</v>
      </c>
      <c r="AB698" s="10">
        <v>14.3</v>
      </c>
      <c r="AC698" s="10" t="s">
        <v>41</v>
      </c>
      <c r="AD698" s="10" t="s">
        <v>41</v>
      </c>
      <c r="AF698" s="2">
        <v>691</v>
      </c>
      <c r="AG698" s="2">
        <v>679</v>
      </c>
      <c r="AH698" s="1">
        <v>7815.5690000000004</v>
      </c>
      <c r="AI698" s="1">
        <v>11.664</v>
      </c>
      <c r="AJ698" s="1">
        <v>12.002000000000001</v>
      </c>
      <c r="AL698" s="1">
        <v>14.3</v>
      </c>
    </row>
    <row r="699" spans="2:38" ht="12.75" customHeight="1">
      <c r="B699" s="4">
        <v>677</v>
      </c>
      <c r="C699" s="5">
        <v>14.3</v>
      </c>
      <c r="D699" s="6" t="s">
        <v>758</v>
      </c>
      <c r="E699" s="7" t="s">
        <v>37</v>
      </c>
      <c r="F699" s="7"/>
      <c r="G699" s="8">
        <v>85</v>
      </c>
      <c r="H699" s="9">
        <v>12.003</v>
      </c>
      <c r="I699" s="10"/>
      <c r="J699" s="10" t="s">
        <v>974</v>
      </c>
      <c r="K699" s="10">
        <v>7832.86</v>
      </c>
      <c r="L699" s="10">
        <v>12.022</v>
      </c>
      <c r="M699" s="10">
        <v>12.023999999999999</v>
      </c>
      <c r="N699" s="10">
        <v>12.023999999999999</v>
      </c>
      <c r="O699" s="10">
        <v>14.3</v>
      </c>
      <c r="P699" s="10"/>
      <c r="Q699" s="11"/>
      <c r="R699" s="10" t="s">
        <v>974</v>
      </c>
      <c r="S699" s="10">
        <v>7858.1629999999996</v>
      </c>
      <c r="T699" s="10">
        <v>12.042</v>
      </c>
      <c r="U699" s="10">
        <v>12.042</v>
      </c>
      <c r="V699" s="10">
        <v>12.042</v>
      </c>
      <c r="W699" s="10">
        <v>14.3</v>
      </c>
      <c r="X699" s="10"/>
      <c r="Y699" s="10"/>
      <c r="Z699" s="12">
        <v>679</v>
      </c>
      <c r="AA699" s="10">
        <v>12.12</v>
      </c>
      <c r="AB699" s="10">
        <v>14.3</v>
      </c>
      <c r="AC699" s="10" t="s">
        <v>41</v>
      </c>
      <c r="AD699" s="10" t="s">
        <v>41</v>
      </c>
      <c r="AF699" s="2">
        <v>692</v>
      </c>
      <c r="AG699" s="2">
        <v>680</v>
      </c>
      <c r="AH699" s="1">
        <v>7827.5709999999999</v>
      </c>
      <c r="AI699" s="1">
        <v>12.002000000000001</v>
      </c>
      <c r="AJ699" s="1">
        <v>11.999000000000001</v>
      </c>
      <c r="AL699" s="1">
        <v>14.3</v>
      </c>
    </row>
    <row r="700" spans="2:38" ht="12.75" customHeight="1">
      <c r="B700" s="13">
        <v>678</v>
      </c>
      <c r="C700" s="14">
        <v>14.3</v>
      </c>
      <c r="D700" s="6" t="s">
        <v>767</v>
      </c>
      <c r="E700" s="15" t="s">
        <v>37</v>
      </c>
      <c r="F700" s="15"/>
      <c r="G700" s="16">
        <v>85</v>
      </c>
      <c r="H700" s="9">
        <v>12.009</v>
      </c>
      <c r="I700" s="10"/>
      <c r="J700" s="10" t="s">
        <v>975</v>
      </c>
      <c r="K700" s="10">
        <v>7844.884</v>
      </c>
      <c r="L700" s="10">
        <v>12.023999999999999</v>
      </c>
      <c r="M700" s="10">
        <v>12.004</v>
      </c>
      <c r="N700" s="10">
        <v>12.004</v>
      </c>
      <c r="O700" s="10">
        <v>14.3</v>
      </c>
      <c r="P700" s="10"/>
      <c r="Q700" s="11"/>
      <c r="R700" s="10" t="s">
        <v>975</v>
      </c>
      <c r="S700" s="10">
        <v>7870.2049999999999</v>
      </c>
      <c r="T700" s="10">
        <v>12.042</v>
      </c>
      <c r="U700" s="10">
        <v>12.023999999999999</v>
      </c>
      <c r="V700" s="10">
        <v>12.023999999999999</v>
      </c>
      <c r="W700" s="10">
        <v>14.3</v>
      </c>
      <c r="X700" s="10"/>
      <c r="Y700" s="10"/>
      <c r="Z700" s="12">
        <v>680</v>
      </c>
      <c r="AA700" s="10">
        <v>12.11</v>
      </c>
      <c r="AB700" s="10">
        <v>14.3</v>
      </c>
      <c r="AC700" s="10" t="s">
        <v>41</v>
      </c>
      <c r="AD700" s="10" t="s">
        <v>41</v>
      </c>
      <c r="AF700" s="2">
        <v>693</v>
      </c>
      <c r="AG700" s="2">
        <v>681</v>
      </c>
      <c r="AH700" s="1">
        <v>7839.57</v>
      </c>
      <c r="AI700" s="1">
        <v>11.999000000000001</v>
      </c>
      <c r="AJ700" s="1">
        <v>11.981</v>
      </c>
      <c r="AL700" s="1">
        <v>14.3</v>
      </c>
    </row>
    <row r="701" spans="2:38" ht="12.75" customHeight="1">
      <c r="B701" s="4">
        <v>679</v>
      </c>
      <c r="C701" s="5">
        <v>14.3</v>
      </c>
      <c r="D701" s="6" t="s">
        <v>771</v>
      </c>
      <c r="E701" s="7" t="s">
        <v>37</v>
      </c>
      <c r="F701" s="7"/>
      <c r="G701" s="8">
        <v>85</v>
      </c>
      <c r="H701" s="9">
        <v>11.999000000000001</v>
      </c>
      <c r="I701" s="10"/>
      <c r="J701" s="10" t="s">
        <v>976</v>
      </c>
      <c r="K701" s="10">
        <v>7856.8879999999999</v>
      </c>
      <c r="L701" s="10">
        <v>12.004</v>
      </c>
      <c r="M701" s="10">
        <v>12.004</v>
      </c>
      <c r="N701" s="10">
        <v>12.004</v>
      </c>
      <c r="O701" s="10">
        <v>14.3</v>
      </c>
      <c r="P701" s="10"/>
      <c r="Q701" s="11"/>
      <c r="R701" s="10" t="s">
        <v>976</v>
      </c>
      <c r="S701" s="10">
        <v>7882.23</v>
      </c>
      <c r="T701" s="10">
        <v>12.023999999999999</v>
      </c>
      <c r="U701" s="10">
        <v>12.032</v>
      </c>
      <c r="V701" s="10">
        <v>12.032</v>
      </c>
      <c r="W701" s="10">
        <v>14.3</v>
      </c>
      <c r="X701" s="10"/>
      <c r="Y701" s="10"/>
      <c r="Z701" s="12">
        <v>681</v>
      </c>
      <c r="AA701" s="10">
        <v>12.15</v>
      </c>
      <c r="AB701" s="10">
        <v>14.3</v>
      </c>
      <c r="AC701" s="10" t="s">
        <v>41</v>
      </c>
      <c r="AD701" s="10" t="s">
        <v>41</v>
      </c>
      <c r="AF701" s="2">
        <v>694</v>
      </c>
      <c r="AG701" s="2">
        <v>682</v>
      </c>
      <c r="AH701" s="1">
        <v>7851.5510000000004</v>
      </c>
      <c r="AI701" s="1">
        <v>11.981</v>
      </c>
      <c r="AJ701" s="1">
        <v>11.984999999999999</v>
      </c>
      <c r="AL701" s="1">
        <v>14.3</v>
      </c>
    </row>
    <row r="702" spans="2:38" ht="12.75" customHeight="1">
      <c r="B702" s="13">
        <v>680</v>
      </c>
      <c r="C702" s="14">
        <v>14.3</v>
      </c>
      <c r="D702" s="6" t="s">
        <v>968</v>
      </c>
      <c r="E702" s="15" t="s">
        <v>37</v>
      </c>
      <c r="F702" s="15"/>
      <c r="G702" s="16">
        <v>85</v>
      </c>
      <c r="H702" s="9">
        <v>12.010999999999999</v>
      </c>
      <c r="I702" s="10"/>
      <c r="J702" s="10" t="s">
        <v>977</v>
      </c>
      <c r="K702" s="10">
        <v>7868.8919999999998</v>
      </c>
      <c r="L702" s="10">
        <v>12.004</v>
      </c>
      <c r="M702" s="10">
        <v>12.007</v>
      </c>
      <c r="N702" s="10">
        <v>12.007</v>
      </c>
      <c r="O702" s="10">
        <v>14.3</v>
      </c>
      <c r="P702" s="10"/>
      <c r="Q702" s="11"/>
      <c r="R702" s="10" t="s">
        <v>977</v>
      </c>
      <c r="S702" s="10">
        <v>7894.2619999999997</v>
      </c>
      <c r="T702" s="10">
        <v>12.032</v>
      </c>
      <c r="U702" s="10">
        <v>12.037000000000001</v>
      </c>
      <c r="V702" s="10">
        <v>12.037000000000001</v>
      </c>
      <c r="W702" s="10">
        <v>14.3</v>
      </c>
      <c r="X702" s="10"/>
      <c r="Y702" s="10"/>
      <c r="Z702" s="12">
        <v>682</v>
      </c>
      <c r="AA702" s="10">
        <v>12.14</v>
      </c>
      <c r="AB702" s="10">
        <v>14.3</v>
      </c>
      <c r="AC702" s="10" t="s">
        <v>41</v>
      </c>
      <c r="AD702" s="10" t="s">
        <v>41</v>
      </c>
      <c r="AF702" s="2">
        <v>695</v>
      </c>
      <c r="AG702" s="2">
        <v>683</v>
      </c>
      <c r="AH702" s="1">
        <v>7863.5360000000001</v>
      </c>
      <c r="AI702" s="1">
        <v>11.984999999999999</v>
      </c>
      <c r="AJ702" s="1">
        <v>11.99</v>
      </c>
      <c r="AL702" s="1">
        <v>14.3</v>
      </c>
    </row>
    <row r="703" spans="2:38" ht="12.75" customHeight="1">
      <c r="B703" s="4">
        <v>681</v>
      </c>
      <c r="C703" s="5">
        <v>14.3</v>
      </c>
      <c r="D703" s="6" t="s">
        <v>214</v>
      </c>
      <c r="E703" s="7" t="s">
        <v>37</v>
      </c>
      <c r="F703" s="7"/>
      <c r="G703" s="8">
        <v>85</v>
      </c>
      <c r="H703" s="9">
        <v>12.004</v>
      </c>
      <c r="I703" s="10"/>
      <c r="J703" s="10" t="s">
        <v>978</v>
      </c>
      <c r="K703" s="10">
        <v>7880.8990000000003</v>
      </c>
      <c r="L703" s="10">
        <v>12.007</v>
      </c>
      <c r="M703" s="10">
        <v>12.002000000000001</v>
      </c>
      <c r="N703" s="10">
        <v>12.002000000000001</v>
      </c>
      <c r="O703" s="10">
        <v>14.3</v>
      </c>
      <c r="P703" s="10"/>
      <c r="Q703" s="11"/>
      <c r="R703" s="10" t="s">
        <v>978</v>
      </c>
      <c r="S703" s="10">
        <v>7906.299</v>
      </c>
      <c r="T703" s="10">
        <v>12.037000000000001</v>
      </c>
      <c r="U703" s="10">
        <v>12.035</v>
      </c>
      <c r="V703" s="10">
        <v>12.035</v>
      </c>
      <c r="W703" s="10">
        <v>14.3</v>
      </c>
      <c r="X703" s="10"/>
      <c r="Y703" s="10"/>
      <c r="Z703" s="12">
        <v>683</v>
      </c>
      <c r="AA703" s="10">
        <v>12.11</v>
      </c>
      <c r="AB703" s="10">
        <v>14.3</v>
      </c>
      <c r="AC703" s="10" t="s">
        <v>41</v>
      </c>
      <c r="AD703" s="10" t="s">
        <v>41</v>
      </c>
      <c r="AF703" s="2">
        <v>696</v>
      </c>
      <c r="AG703" s="2">
        <v>684</v>
      </c>
      <c r="AH703" s="1">
        <v>7875.5259999999998</v>
      </c>
      <c r="AI703" s="1">
        <v>11.99</v>
      </c>
      <c r="AJ703" s="1">
        <v>11.981</v>
      </c>
      <c r="AL703" s="1">
        <v>14.3</v>
      </c>
    </row>
    <row r="704" spans="2:38" ht="12.75" customHeight="1">
      <c r="B704" s="13">
        <v>682</v>
      </c>
      <c r="C704" s="14">
        <v>14.3</v>
      </c>
      <c r="D704" s="6" t="s">
        <v>786</v>
      </c>
      <c r="E704" s="15" t="s">
        <v>37</v>
      </c>
      <c r="F704" s="15"/>
      <c r="G704" s="16">
        <v>85</v>
      </c>
      <c r="H704" s="9">
        <v>11.994999999999999</v>
      </c>
      <c r="I704" s="10"/>
      <c r="J704" s="10" t="s">
        <v>979</v>
      </c>
      <c r="K704" s="10">
        <v>7892.9</v>
      </c>
      <c r="L704" s="10">
        <v>12.002000000000001</v>
      </c>
      <c r="M704" s="10">
        <v>11.989000000000001</v>
      </c>
      <c r="N704" s="10">
        <v>11.989000000000001</v>
      </c>
      <c r="O704" s="10">
        <v>14.3</v>
      </c>
      <c r="P704" s="10"/>
      <c r="Q704" s="11"/>
      <c r="R704" s="10" t="s">
        <v>979</v>
      </c>
      <c r="S704" s="10">
        <v>7918.3329999999996</v>
      </c>
      <c r="T704" s="10">
        <v>12.035</v>
      </c>
      <c r="U704" s="10">
        <v>12.023999999999999</v>
      </c>
      <c r="V704" s="10">
        <v>12.023999999999999</v>
      </c>
      <c r="W704" s="10">
        <v>14.3</v>
      </c>
      <c r="X704" s="10"/>
      <c r="Y704" s="10"/>
      <c r="Z704" s="12">
        <v>684</v>
      </c>
      <c r="AA704" s="10">
        <v>12.12</v>
      </c>
      <c r="AB704" s="10">
        <v>14.3</v>
      </c>
      <c r="AC704" s="10" t="s">
        <v>41</v>
      </c>
      <c r="AD704" s="10" t="s">
        <v>41</v>
      </c>
      <c r="AF704" s="2">
        <v>697</v>
      </c>
      <c r="AG704" s="2">
        <v>685</v>
      </c>
      <c r="AH704" s="1">
        <v>7887.5069999999996</v>
      </c>
      <c r="AI704" s="1">
        <v>11.981</v>
      </c>
      <c r="AJ704" s="1">
        <v>11.992000000000001</v>
      </c>
      <c r="AL704" s="1">
        <v>14.3</v>
      </c>
    </row>
    <row r="705" spans="2:38" ht="12.75" customHeight="1">
      <c r="B705" s="4">
        <v>683</v>
      </c>
      <c r="C705" s="5">
        <v>14.3</v>
      </c>
      <c r="D705" s="6" t="s">
        <v>980</v>
      </c>
      <c r="E705" s="7" t="s">
        <v>37</v>
      </c>
      <c r="F705" s="7"/>
      <c r="G705" s="8">
        <v>85</v>
      </c>
      <c r="H705" s="9">
        <v>12.003</v>
      </c>
      <c r="I705" s="10"/>
      <c r="J705" s="10" t="s">
        <v>981</v>
      </c>
      <c r="K705" s="10">
        <v>7904.8890000000001</v>
      </c>
      <c r="L705" s="10">
        <v>11.989000000000001</v>
      </c>
      <c r="M705" s="10">
        <v>12.013999999999999</v>
      </c>
      <c r="N705" s="10">
        <v>12.013999999999999</v>
      </c>
      <c r="O705" s="10">
        <v>14.3</v>
      </c>
      <c r="P705" s="10"/>
      <c r="Q705" s="11"/>
      <c r="R705" s="10" t="s">
        <v>981</v>
      </c>
      <c r="S705" s="10">
        <v>7930.3580000000002</v>
      </c>
      <c r="T705" s="10">
        <v>12.023999999999999</v>
      </c>
      <c r="U705" s="10">
        <v>12.037000000000001</v>
      </c>
      <c r="V705" s="10">
        <v>12.037000000000001</v>
      </c>
      <c r="W705" s="10">
        <v>14.3</v>
      </c>
      <c r="X705" s="10"/>
      <c r="Y705" s="10"/>
      <c r="Z705" s="12">
        <v>685</v>
      </c>
      <c r="AA705" s="10">
        <v>12.17</v>
      </c>
      <c r="AB705" s="10">
        <v>14.3</v>
      </c>
      <c r="AC705" s="10" t="s">
        <v>41</v>
      </c>
      <c r="AD705" s="10" t="s">
        <v>41</v>
      </c>
      <c r="AF705" s="2">
        <v>698</v>
      </c>
      <c r="AG705" s="2">
        <v>686</v>
      </c>
      <c r="AH705" s="1">
        <v>7899.4979999999996</v>
      </c>
      <c r="AI705" s="1">
        <v>11.992000000000001</v>
      </c>
      <c r="AJ705" s="1">
        <v>11.996</v>
      </c>
      <c r="AL705" s="1">
        <v>14.3</v>
      </c>
    </row>
    <row r="706" spans="2:38" ht="12.75" customHeight="1">
      <c r="B706" s="13">
        <v>684</v>
      </c>
      <c r="C706" s="14">
        <v>21</v>
      </c>
      <c r="D706" s="6" t="s">
        <v>982</v>
      </c>
      <c r="E706" s="15" t="s">
        <v>37</v>
      </c>
      <c r="F706" s="15"/>
      <c r="G706" s="16">
        <v>85</v>
      </c>
      <c r="H706" s="9">
        <v>11.904999999999999</v>
      </c>
      <c r="I706" s="10"/>
      <c r="J706" s="10" t="s">
        <v>983</v>
      </c>
      <c r="K706" s="10">
        <v>7916.9030000000002</v>
      </c>
      <c r="L706" s="10">
        <v>12.013999999999999</v>
      </c>
      <c r="M706" s="10">
        <v>11.91</v>
      </c>
      <c r="N706" s="10">
        <v>11.91</v>
      </c>
      <c r="O706" s="10">
        <v>21</v>
      </c>
      <c r="P706" s="10" t="s">
        <v>984</v>
      </c>
      <c r="Q706" s="11"/>
      <c r="R706" s="10" t="s">
        <v>983</v>
      </c>
      <c r="S706" s="10">
        <v>7942.3950000000004</v>
      </c>
      <c r="T706" s="10">
        <v>12.037000000000001</v>
      </c>
      <c r="U706" s="10">
        <v>11.962999999999999</v>
      </c>
      <c r="V706" s="10">
        <v>11.962999999999999</v>
      </c>
      <c r="W706" s="10">
        <v>21</v>
      </c>
      <c r="X706" s="10" t="s">
        <v>668</v>
      </c>
      <c r="Y706" s="10"/>
      <c r="Z706" s="12">
        <v>686</v>
      </c>
      <c r="AA706" s="10">
        <v>12.04</v>
      </c>
      <c r="AB706" s="10">
        <v>21</v>
      </c>
      <c r="AC706" s="10" t="s">
        <v>41</v>
      </c>
      <c r="AD706" s="10" t="s">
        <v>41</v>
      </c>
      <c r="AF706" s="2">
        <v>699</v>
      </c>
      <c r="AG706" s="2">
        <v>687</v>
      </c>
      <c r="AH706" s="1">
        <v>7911.4949999999999</v>
      </c>
      <c r="AI706" s="1">
        <v>11.996</v>
      </c>
      <c r="AJ706" s="1">
        <v>11.916</v>
      </c>
      <c r="AK706" s="3" t="s">
        <v>661</v>
      </c>
      <c r="AL706" s="1">
        <v>21</v>
      </c>
    </row>
    <row r="707" spans="2:38" ht="12.75" customHeight="1">
      <c r="B707" s="4">
        <v>685</v>
      </c>
      <c r="C707" s="5">
        <v>14.3</v>
      </c>
      <c r="D707" s="6" t="s">
        <v>902</v>
      </c>
      <c r="E707" s="7" t="s">
        <v>37</v>
      </c>
      <c r="F707" s="7"/>
      <c r="G707" s="8">
        <v>85</v>
      </c>
      <c r="H707" s="9">
        <v>11.976000000000001</v>
      </c>
      <c r="I707" s="10"/>
      <c r="J707" s="10" t="s">
        <v>985</v>
      </c>
      <c r="K707" s="10">
        <v>7928.8130000000001</v>
      </c>
      <c r="L707" s="10">
        <v>11.91</v>
      </c>
      <c r="M707" s="10">
        <v>11.999000000000001</v>
      </c>
      <c r="N707" s="10">
        <v>11.999000000000001</v>
      </c>
      <c r="O707" s="10">
        <v>14.3</v>
      </c>
      <c r="P707" s="10" t="s">
        <v>668</v>
      </c>
      <c r="Q707" s="11"/>
      <c r="R707" s="10" t="s">
        <v>985</v>
      </c>
      <c r="S707" s="10">
        <v>7954.3580000000002</v>
      </c>
      <c r="T707" s="10">
        <v>11.962999999999999</v>
      </c>
      <c r="U707" s="10">
        <v>11.971</v>
      </c>
      <c r="V707" s="10">
        <v>11.971</v>
      </c>
      <c r="W707" s="10">
        <v>14.3</v>
      </c>
      <c r="X707" s="10" t="s">
        <v>668</v>
      </c>
      <c r="Y707" s="10"/>
      <c r="Z707" s="12">
        <v>687</v>
      </c>
      <c r="AA707" s="10">
        <v>12.09</v>
      </c>
      <c r="AB707" s="10">
        <v>14.3</v>
      </c>
      <c r="AC707" s="10" t="s">
        <v>41</v>
      </c>
      <c r="AD707" s="10" t="s">
        <v>41</v>
      </c>
      <c r="AF707" s="2">
        <v>700</v>
      </c>
      <c r="AG707" s="2">
        <v>688</v>
      </c>
      <c r="AH707" s="1">
        <v>7923.4110000000001</v>
      </c>
      <c r="AI707" s="1">
        <v>11.916</v>
      </c>
      <c r="AJ707" s="1">
        <v>11.962999999999999</v>
      </c>
      <c r="AK707" s="3" t="s">
        <v>661</v>
      </c>
      <c r="AL707" s="1">
        <v>14.3</v>
      </c>
    </row>
    <row r="708" spans="2:38" ht="12.75" customHeight="1">
      <c r="B708" s="13">
        <v>686</v>
      </c>
      <c r="C708" s="14">
        <v>14.3</v>
      </c>
      <c r="D708" s="6" t="s">
        <v>727</v>
      </c>
      <c r="E708" s="15" t="s">
        <v>37</v>
      </c>
      <c r="F708" s="15"/>
      <c r="G708" s="16">
        <v>85</v>
      </c>
      <c r="H708" s="9">
        <v>11.997999999999999</v>
      </c>
      <c r="I708" s="10"/>
      <c r="J708" s="10" t="s">
        <v>986</v>
      </c>
      <c r="K708" s="10">
        <v>7940.8119999999999</v>
      </c>
      <c r="L708" s="10">
        <v>11.999000000000001</v>
      </c>
      <c r="M708" s="10">
        <v>12.022</v>
      </c>
      <c r="N708" s="10">
        <v>12.022</v>
      </c>
      <c r="O708" s="10">
        <v>14.3</v>
      </c>
      <c r="P708" s="10"/>
      <c r="Q708" s="11"/>
      <c r="R708" s="10" t="s">
        <v>986</v>
      </c>
      <c r="S708" s="10">
        <v>7966.3289999999997</v>
      </c>
      <c r="T708" s="10">
        <v>11.971</v>
      </c>
      <c r="U708" s="10">
        <v>12.04</v>
      </c>
      <c r="V708" s="10">
        <v>12.04</v>
      </c>
      <c r="W708" s="10">
        <v>14.3</v>
      </c>
      <c r="X708" s="10"/>
      <c r="Y708" s="10"/>
      <c r="Z708" s="12">
        <v>688</v>
      </c>
      <c r="AA708" s="10">
        <v>12.15</v>
      </c>
      <c r="AB708" s="10">
        <v>14.3</v>
      </c>
      <c r="AC708" s="10" t="s">
        <v>41</v>
      </c>
      <c r="AD708" s="10" t="s">
        <v>41</v>
      </c>
      <c r="AF708" s="2">
        <v>701</v>
      </c>
      <c r="AG708" s="2">
        <v>689</v>
      </c>
      <c r="AH708" s="1">
        <v>7935.3739999999998</v>
      </c>
      <c r="AI708" s="1">
        <v>11.962999999999999</v>
      </c>
      <c r="AJ708" s="1">
        <v>12</v>
      </c>
      <c r="AL708" s="1">
        <v>14.3</v>
      </c>
    </row>
    <row r="709" spans="2:38" ht="12.75" customHeight="1">
      <c r="B709" s="4">
        <v>687</v>
      </c>
      <c r="C709" s="5">
        <v>14.3</v>
      </c>
      <c r="D709" s="6" t="s">
        <v>712</v>
      </c>
      <c r="E709" s="7" t="s">
        <v>37</v>
      </c>
      <c r="F709" s="7"/>
      <c r="G709" s="8">
        <v>85</v>
      </c>
      <c r="H709" s="9">
        <v>11.78</v>
      </c>
      <c r="I709" s="10"/>
      <c r="J709" s="10" t="s">
        <v>987</v>
      </c>
      <c r="K709" s="10">
        <v>7952.8339999999998</v>
      </c>
      <c r="L709" s="10">
        <v>12.022</v>
      </c>
      <c r="M709" s="10">
        <v>11.805999999999999</v>
      </c>
      <c r="N709" s="10">
        <v>11.805999999999999</v>
      </c>
      <c r="O709" s="10">
        <v>14.3</v>
      </c>
      <c r="P709" s="10"/>
      <c r="Q709" s="11"/>
      <c r="R709" s="10" t="s">
        <v>987</v>
      </c>
      <c r="S709" s="10">
        <v>7978.3689999999997</v>
      </c>
      <c r="T709" s="10">
        <v>12.04</v>
      </c>
      <c r="U709" s="10">
        <v>11.824</v>
      </c>
      <c r="V709" s="10">
        <v>11.824</v>
      </c>
      <c r="W709" s="10">
        <v>14.3</v>
      </c>
      <c r="X709" s="10"/>
      <c r="Y709" s="10"/>
      <c r="Z709" s="12">
        <v>689</v>
      </c>
      <c r="AA709" s="10">
        <v>11.91</v>
      </c>
      <c r="AB709" s="10">
        <v>14.3</v>
      </c>
      <c r="AC709" s="10" t="s">
        <v>41</v>
      </c>
      <c r="AD709" s="10" t="s">
        <v>41</v>
      </c>
      <c r="AF709" s="2">
        <v>702</v>
      </c>
      <c r="AG709" s="2">
        <v>690</v>
      </c>
      <c r="AH709" s="1">
        <v>7947.3739999999998</v>
      </c>
      <c r="AI709" s="1">
        <v>12</v>
      </c>
      <c r="AJ709" s="1">
        <v>11.79</v>
      </c>
      <c r="AL709" s="1">
        <v>14.3</v>
      </c>
    </row>
    <row r="710" spans="2:38" ht="12.75" customHeight="1">
      <c r="B710" s="13">
        <v>688</v>
      </c>
      <c r="C710" s="14">
        <v>14.3</v>
      </c>
      <c r="D710" s="6" t="s">
        <v>988</v>
      </c>
      <c r="E710" s="15" t="s">
        <v>37</v>
      </c>
      <c r="F710" s="15"/>
      <c r="G710" s="16">
        <v>85</v>
      </c>
      <c r="H710" s="9">
        <v>11.997</v>
      </c>
      <c r="I710" s="10"/>
      <c r="J710" s="10" t="s">
        <v>989</v>
      </c>
      <c r="K710" s="10">
        <v>7964.64</v>
      </c>
      <c r="L710" s="10">
        <v>11.805999999999999</v>
      </c>
      <c r="M710" s="10">
        <v>12.009</v>
      </c>
      <c r="N710" s="10">
        <v>12.009</v>
      </c>
      <c r="O710" s="10">
        <v>14.3</v>
      </c>
      <c r="P710" s="10"/>
      <c r="Q710" s="11"/>
      <c r="R710" s="10" t="s">
        <v>989</v>
      </c>
      <c r="S710" s="10">
        <v>7990.192</v>
      </c>
      <c r="T710" s="10">
        <v>11.824</v>
      </c>
      <c r="U710" s="10">
        <v>12.06</v>
      </c>
      <c r="V710" s="10">
        <v>12.06</v>
      </c>
      <c r="W710" s="10">
        <v>14.3</v>
      </c>
      <c r="X710" s="10"/>
      <c r="Y710" s="10"/>
      <c r="Z710" s="12">
        <v>690</v>
      </c>
      <c r="AA710" s="10">
        <v>12.12</v>
      </c>
      <c r="AB710" s="10">
        <v>14.3</v>
      </c>
      <c r="AC710" s="10" t="s">
        <v>41</v>
      </c>
      <c r="AD710" s="10" t="s">
        <v>41</v>
      </c>
      <c r="AF710" s="2">
        <v>703</v>
      </c>
      <c r="AG710" s="2">
        <v>691</v>
      </c>
      <c r="AH710" s="1">
        <v>7959.1639999999998</v>
      </c>
      <c r="AI710" s="1">
        <v>11.79</v>
      </c>
      <c r="AJ710" s="1">
        <v>11.996</v>
      </c>
      <c r="AL710" s="1">
        <v>14.3</v>
      </c>
    </row>
    <row r="711" spans="2:38" ht="12.75" customHeight="1">
      <c r="B711" s="4">
        <v>689</v>
      </c>
      <c r="C711" s="5">
        <v>14.3</v>
      </c>
      <c r="D711" s="6" t="s">
        <v>990</v>
      </c>
      <c r="E711" s="7" t="s">
        <v>37</v>
      </c>
      <c r="F711" s="7"/>
      <c r="G711" s="8">
        <v>85</v>
      </c>
      <c r="H711" s="9">
        <v>11.992000000000001</v>
      </c>
      <c r="I711" s="10"/>
      <c r="J711" s="10" t="s">
        <v>991</v>
      </c>
      <c r="K711" s="10">
        <v>7976.6490000000003</v>
      </c>
      <c r="L711" s="10">
        <v>12.009</v>
      </c>
      <c r="M711" s="10">
        <v>11.914999999999999</v>
      </c>
      <c r="N711" s="10">
        <v>11.914999999999999</v>
      </c>
      <c r="O711" s="10">
        <v>14.3</v>
      </c>
      <c r="P711" s="10"/>
      <c r="Q711" s="11"/>
      <c r="R711" s="10" t="s">
        <v>991</v>
      </c>
      <c r="S711" s="10">
        <v>8002.2520000000004</v>
      </c>
      <c r="T711" s="10">
        <v>12.06</v>
      </c>
      <c r="U711" s="10">
        <v>11.93</v>
      </c>
      <c r="V711" s="10">
        <v>11.93</v>
      </c>
      <c r="W711" s="10">
        <v>14.3</v>
      </c>
      <c r="X711" s="10"/>
      <c r="Y711" s="10"/>
      <c r="Z711" s="12">
        <v>691</v>
      </c>
      <c r="AA711" s="10">
        <v>12.03</v>
      </c>
      <c r="AB711" s="10">
        <v>14.3</v>
      </c>
      <c r="AC711" s="10" t="s">
        <v>41</v>
      </c>
      <c r="AD711" s="10" t="s">
        <v>41</v>
      </c>
      <c r="AF711" s="2">
        <v>704</v>
      </c>
      <c r="AG711" s="2">
        <v>692</v>
      </c>
      <c r="AH711" s="1">
        <v>7971.16</v>
      </c>
      <c r="AI711" s="1">
        <v>11.996</v>
      </c>
      <c r="AJ711" s="1">
        <v>11.887</v>
      </c>
      <c r="AL711" s="1">
        <v>14.3</v>
      </c>
    </row>
    <row r="712" spans="2:38" ht="12.75" customHeight="1">
      <c r="B712" s="13">
        <v>690</v>
      </c>
      <c r="C712" s="14">
        <v>14.3</v>
      </c>
      <c r="D712" s="6" t="s">
        <v>904</v>
      </c>
      <c r="E712" s="15" t="s">
        <v>37</v>
      </c>
      <c r="F712" s="15"/>
      <c r="G712" s="16">
        <v>85</v>
      </c>
      <c r="H712" s="9">
        <v>12.002000000000001</v>
      </c>
      <c r="I712" s="10"/>
      <c r="J712" s="10" t="s">
        <v>992</v>
      </c>
      <c r="K712" s="10">
        <v>7988.5640000000003</v>
      </c>
      <c r="L712" s="10">
        <v>11.914999999999999</v>
      </c>
      <c r="M712" s="10">
        <v>12.012</v>
      </c>
      <c r="N712" s="10">
        <v>12.012</v>
      </c>
      <c r="O712" s="10">
        <v>14.3</v>
      </c>
      <c r="P712" s="10"/>
      <c r="Q712" s="11"/>
      <c r="R712" s="10" t="s">
        <v>992</v>
      </c>
      <c r="S712" s="10">
        <v>8014.183</v>
      </c>
      <c r="T712" s="10">
        <v>11.93</v>
      </c>
      <c r="U712" s="10">
        <v>12.047000000000001</v>
      </c>
      <c r="V712" s="10">
        <v>12.047000000000001</v>
      </c>
      <c r="W712" s="10">
        <v>14.3</v>
      </c>
      <c r="X712" s="10"/>
      <c r="Y712" s="10"/>
      <c r="Z712" s="12">
        <v>692</v>
      </c>
      <c r="AA712" s="10">
        <v>12.13</v>
      </c>
      <c r="AB712" s="10">
        <v>14.3</v>
      </c>
      <c r="AC712" s="10" t="s">
        <v>41</v>
      </c>
      <c r="AD712" s="10" t="s">
        <v>41</v>
      </c>
      <c r="AF712" s="2">
        <v>705</v>
      </c>
      <c r="AG712" s="2">
        <v>693</v>
      </c>
      <c r="AH712" s="1">
        <v>7983.0469999999996</v>
      </c>
      <c r="AI712" s="1">
        <v>11.887</v>
      </c>
      <c r="AJ712" s="1">
        <v>11.997999999999999</v>
      </c>
      <c r="AL712" s="1">
        <v>14.3</v>
      </c>
    </row>
    <row r="713" spans="2:38" ht="12.75" customHeight="1">
      <c r="B713" s="4">
        <v>691</v>
      </c>
      <c r="C713" s="5">
        <v>14.3</v>
      </c>
      <c r="D713" s="6" t="s">
        <v>993</v>
      </c>
      <c r="E713" s="7" t="s">
        <v>37</v>
      </c>
      <c r="F713" s="7"/>
      <c r="G713" s="8">
        <v>85</v>
      </c>
      <c r="H713" s="9">
        <v>12.006</v>
      </c>
      <c r="I713" s="10"/>
      <c r="J713" s="10" t="s">
        <v>994</v>
      </c>
      <c r="K713" s="10">
        <v>8000.576</v>
      </c>
      <c r="L713" s="10">
        <v>12.012</v>
      </c>
      <c r="M713" s="10">
        <v>12.002000000000001</v>
      </c>
      <c r="N713" s="10">
        <v>12.002000000000001</v>
      </c>
      <c r="O713" s="10">
        <v>14.3</v>
      </c>
      <c r="P713" s="10"/>
      <c r="Q713" s="11"/>
      <c r="R713" s="10" t="s">
        <v>994</v>
      </c>
      <c r="S713" s="10">
        <v>8026.23</v>
      </c>
      <c r="T713" s="10">
        <v>12.047000000000001</v>
      </c>
      <c r="U713" s="10">
        <v>12.055</v>
      </c>
      <c r="V713" s="10">
        <v>12.055</v>
      </c>
      <c r="W713" s="10">
        <v>14.3</v>
      </c>
      <c r="X713" s="10"/>
      <c r="Y713" s="10"/>
      <c r="Z713" s="12">
        <v>693</v>
      </c>
      <c r="AA713" s="10">
        <v>12.14</v>
      </c>
      <c r="AB713" s="10">
        <v>14.3</v>
      </c>
      <c r="AC713" s="10" t="s">
        <v>41</v>
      </c>
      <c r="AD713" s="10" t="s">
        <v>41</v>
      </c>
      <c r="AF713" s="2">
        <v>706</v>
      </c>
      <c r="AG713" s="2">
        <v>694</v>
      </c>
      <c r="AH713" s="1">
        <v>7995.0450000000001</v>
      </c>
      <c r="AI713" s="1">
        <v>11.997999999999999</v>
      </c>
      <c r="AJ713" s="1">
        <v>11.956</v>
      </c>
      <c r="AL713" s="1">
        <v>14.3</v>
      </c>
    </row>
    <row r="714" spans="2:38" ht="12.75" customHeight="1">
      <c r="B714" s="13">
        <v>692</v>
      </c>
      <c r="C714" s="14">
        <v>14.3</v>
      </c>
      <c r="D714" s="6" t="s">
        <v>820</v>
      </c>
      <c r="E714" s="15" t="s">
        <v>37</v>
      </c>
      <c r="F714" s="15"/>
      <c r="G714" s="16">
        <v>85</v>
      </c>
      <c r="H714" s="9">
        <v>12.006</v>
      </c>
      <c r="I714" s="10"/>
      <c r="J714" s="10" t="s">
        <v>995</v>
      </c>
      <c r="K714" s="10">
        <v>8012.5770000000002</v>
      </c>
      <c r="L714" s="10">
        <v>12.002000000000001</v>
      </c>
      <c r="M714" s="10">
        <v>11.994</v>
      </c>
      <c r="N714" s="10">
        <v>11.994</v>
      </c>
      <c r="O714" s="10">
        <v>14.3</v>
      </c>
      <c r="P714" s="10"/>
      <c r="Q714" s="11"/>
      <c r="R714" s="10" t="s">
        <v>995</v>
      </c>
      <c r="S714" s="10">
        <v>8038.2849999999999</v>
      </c>
      <c r="T714" s="10">
        <v>12.055</v>
      </c>
      <c r="U714" s="10">
        <v>12.029</v>
      </c>
      <c r="V714" s="10">
        <v>12.029</v>
      </c>
      <c r="W714" s="10">
        <v>14.3</v>
      </c>
      <c r="X714" s="10"/>
      <c r="Y714" s="10"/>
      <c r="Z714" s="12">
        <v>694</v>
      </c>
      <c r="AA714" s="10">
        <v>12.12</v>
      </c>
      <c r="AB714" s="10">
        <v>14.3</v>
      </c>
      <c r="AC714" s="10" t="s">
        <v>41</v>
      </c>
      <c r="AD714" s="10" t="s">
        <v>41</v>
      </c>
      <c r="AF714" s="2">
        <v>707</v>
      </c>
      <c r="AG714" s="2">
        <v>695</v>
      </c>
      <c r="AH714" s="1">
        <v>8007.0010000000002</v>
      </c>
      <c r="AI714" s="1">
        <v>11.956</v>
      </c>
      <c r="AJ714" s="1">
        <v>11.965999999999999</v>
      </c>
      <c r="AL714" s="1">
        <v>14.3</v>
      </c>
    </row>
    <row r="715" spans="2:38" ht="12.75" customHeight="1">
      <c r="B715" s="4">
        <v>693</v>
      </c>
      <c r="C715" s="5">
        <v>14.3</v>
      </c>
      <c r="D715" s="6" t="s">
        <v>996</v>
      </c>
      <c r="E715" s="7" t="s">
        <v>37</v>
      </c>
      <c r="F715" s="7"/>
      <c r="G715" s="8">
        <v>85</v>
      </c>
      <c r="H715" s="9">
        <v>11.994999999999999</v>
      </c>
      <c r="I715" s="10"/>
      <c r="J715" s="10" t="s">
        <v>997</v>
      </c>
      <c r="K715" s="10">
        <v>8024.5709999999999</v>
      </c>
      <c r="L715" s="10">
        <v>11.994</v>
      </c>
      <c r="M715" s="10">
        <v>12.009</v>
      </c>
      <c r="N715" s="10">
        <v>12.009</v>
      </c>
      <c r="O715" s="10">
        <v>14.3</v>
      </c>
      <c r="P715" s="10"/>
      <c r="Q715" s="11"/>
      <c r="R715" s="10" t="s">
        <v>997</v>
      </c>
      <c r="S715" s="10">
        <v>8050.3140000000003</v>
      </c>
      <c r="T715" s="10">
        <v>12.029</v>
      </c>
      <c r="U715" s="10">
        <v>12.023999999999999</v>
      </c>
      <c r="V715" s="10">
        <v>12.023999999999999</v>
      </c>
      <c r="W715" s="10">
        <v>14.3</v>
      </c>
      <c r="X715" s="10"/>
      <c r="Y715" s="10"/>
      <c r="Z715" s="12">
        <v>695</v>
      </c>
      <c r="AA715" s="10">
        <v>12.13</v>
      </c>
      <c r="AB715" s="10">
        <v>14.3</v>
      </c>
      <c r="AC715" s="10" t="s">
        <v>41</v>
      </c>
      <c r="AD715" s="10" t="s">
        <v>41</v>
      </c>
      <c r="AF715" s="2">
        <v>708</v>
      </c>
      <c r="AG715" s="2">
        <v>696</v>
      </c>
      <c r="AH715" s="1">
        <v>8018.9669999999996</v>
      </c>
      <c r="AI715" s="1">
        <v>11.965999999999999</v>
      </c>
      <c r="AJ715" s="1">
        <v>11.988</v>
      </c>
      <c r="AL715" s="1">
        <v>14.3</v>
      </c>
    </row>
    <row r="716" spans="2:38" ht="12.75" customHeight="1">
      <c r="B716" s="13">
        <v>694</v>
      </c>
      <c r="C716" s="14">
        <v>14.3</v>
      </c>
      <c r="D716" s="6" t="s">
        <v>756</v>
      </c>
      <c r="E716" s="15" t="s">
        <v>37</v>
      </c>
      <c r="F716" s="15"/>
      <c r="G716" s="16">
        <v>85</v>
      </c>
      <c r="H716" s="9">
        <v>11.997</v>
      </c>
      <c r="I716" s="10"/>
      <c r="J716" s="10" t="s">
        <v>998</v>
      </c>
      <c r="K716" s="10">
        <v>8036.58</v>
      </c>
      <c r="L716" s="10">
        <v>12.009</v>
      </c>
      <c r="M716" s="10">
        <v>11.999000000000001</v>
      </c>
      <c r="N716" s="10">
        <v>11.999000000000001</v>
      </c>
      <c r="O716" s="10">
        <v>14.3</v>
      </c>
      <c r="P716" s="10"/>
      <c r="Q716" s="11"/>
      <c r="R716" s="10" t="s">
        <v>998</v>
      </c>
      <c r="S716" s="10">
        <v>8062.3379999999997</v>
      </c>
      <c r="T716" s="10">
        <v>12.023999999999999</v>
      </c>
      <c r="U716" s="10">
        <v>12.026999999999999</v>
      </c>
      <c r="V716" s="10">
        <v>12.026999999999999</v>
      </c>
      <c r="W716" s="10">
        <v>14.3</v>
      </c>
      <c r="X716" s="10"/>
      <c r="Y716" s="10"/>
      <c r="Z716" s="12">
        <v>696</v>
      </c>
      <c r="AA716" s="10">
        <v>12.12</v>
      </c>
      <c r="AB716" s="10">
        <v>14.3</v>
      </c>
      <c r="AC716" s="10" t="s">
        <v>41</v>
      </c>
      <c r="AD716" s="10" t="s">
        <v>41</v>
      </c>
      <c r="AF716" s="2">
        <v>709</v>
      </c>
      <c r="AG716" s="2">
        <v>697</v>
      </c>
      <c r="AH716" s="1">
        <v>8030.9549999999999</v>
      </c>
      <c r="AI716" s="1">
        <v>11.988</v>
      </c>
      <c r="AJ716" s="1">
        <v>11.961</v>
      </c>
      <c r="AL716" s="1">
        <v>14.3</v>
      </c>
    </row>
    <row r="717" spans="2:38" ht="12.75" customHeight="1">
      <c r="B717" s="4">
        <v>695</v>
      </c>
      <c r="C717" s="5">
        <v>14.3</v>
      </c>
      <c r="D717" s="6" t="s">
        <v>840</v>
      </c>
      <c r="E717" s="7" t="s">
        <v>37</v>
      </c>
      <c r="F717" s="7"/>
      <c r="G717" s="8">
        <v>85</v>
      </c>
      <c r="H717" s="9">
        <v>11.993</v>
      </c>
      <c r="I717" s="10"/>
      <c r="J717" s="10" t="s">
        <v>999</v>
      </c>
      <c r="K717" s="10">
        <v>8048.5789999999997</v>
      </c>
      <c r="L717" s="10">
        <v>11.999000000000001</v>
      </c>
      <c r="M717" s="10">
        <v>11.986000000000001</v>
      </c>
      <c r="N717" s="10">
        <v>11.986000000000001</v>
      </c>
      <c r="O717" s="10">
        <v>14.3</v>
      </c>
      <c r="P717" s="10"/>
      <c r="Q717" s="11"/>
      <c r="R717" s="10" t="s">
        <v>999</v>
      </c>
      <c r="S717" s="10">
        <v>8074.3649999999998</v>
      </c>
      <c r="T717" s="10">
        <v>12.026999999999999</v>
      </c>
      <c r="U717" s="10">
        <v>12.013999999999999</v>
      </c>
      <c r="V717" s="10">
        <v>12.013999999999999</v>
      </c>
      <c r="W717" s="10">
        <v>14.3</v>
      </c>
      <c r="X717" s="10"/>
      <c r="Y717" s="10"/>
      <c r="Z717" s="12">
        <v>697</v>
      </c>
      <c r="AA717" s="10">
        <v>12.08</v>
      </c>
      <c r="AB717" s="10">
        <v>14.3</v>
      </c>
      <c r="AC717" s="10" t="s">
        <v>41</v>
      </c>
      <c r="AD717" s="10" t="s">
        <v>41</v>
      </c>
      <c r="AF717" s="2">
        <v>710</v>
      </c>
      <c r="AG717" s="2">
        <v>698</v>
      </c>
      <c r="AH717" s="1">
        <v>8042.9170000000004</v>
      </c>
      <c r="AI717" s="1">
        <v>11.961</v>
      </c>
      <c r="AJ717" s="1">
        <v>11.932</v>
      </c>
      <c r="AL717" s="1">
        <v>14.3</v>
      </c>
    </row>
    <row r="718" spans="2:38" ht="12.75" customHeight="1">
      <c r="B718" s="13">
        <v>696</v>
      </c>
      <c r="C718" s="14">
        <v>14.3</v>
      </c>
      <c r="D718" s="6" t="s">
        <v>725</v>
      </c>
      <c r="E718" s="15" t="s">
        <v>37</v>
      </c>
      <c r="F718" s="15"/>
      <c r="G718" s="16">
        <v>85</v>
      </c>
      <c r="H718" s="9">
        <v>12.002000000000001</v>
      </c>
      <c r="I718" s="10"/>
      <c r="J718" s="10" t="s">
        <v>1000</v>
      </c>
      <c r="K718" s="10">
        <v>8060.5659999999998</v>
      </c>
      <c r="L718" s="10">
        <v>11.986000000000001</v>
      </c>
      <c r="M718" s="10">
        <v>12.013999999999999</v>
      </c>
      <c r="N718" s="10">
        <v>12.013999999999999</v>
      </c>
      <c r="O718" s="10">
        <v>14.3</v>
      </c>
      <c r="P718" s="10"/>
      <c r="Q718" s="11"/>
      <c r="R718" s="10" t="s">
        <v>1000</v>
      </c>
      <c r="S718" s="10">
        <v>8086.38</v>
      </c>
      <c r="T718" s="10">
        <v>12.013999999999999</v>
      </c>
      <c r="U718" s="10">
        <v>12.045</v>
      </c>
      <c r="V718" s="10">
        <v>12.045</v>
      </c>
      <c r="W718" s="10">
        <v>14.3</v>
      </c>
      <c r="X718" s="10"/>
      <c r="Y718" s="10"/>
      <c r="Z718" s="12">
        <v>698</v>
      </c>
      <c r="AA718" s="10">
        <v>12.13</v>
      </c>
      <c r="AB718" s="10">
        <v>14.3</v>
      </c>
      <c r="AC718" s="10" t="s">
        <v>41</v>
      </c>
      <c r="AD718" s="10" t="s">
        <v>41</v>
      </c>
      <c r="AF718" s="2">
        <v>711</v>
      </c>
      <c r="AG718" s="2">
        <v>699</v>
      </c>
      <c r="AH718" s="1">
        <v>8054.8490000000002</v>
      </c>
      <c r="AI718" s="1">
        <v>11.932</v>
      </c>
      <c r="AJ718" s="1">
        <v>11.965999999999999</v>
      </c>
      <c r="AL718" s="1">
        <v>14.3</v>
      </c>
    </row>
    <row r="719" spans="2:38" ht="12.75" customHeight="1">
      <c r="B719" s="4">
        <v>697</v>
      </c>
      <c r="C719" s="5">
        <v>14.3</v>
      </c>
      <c r="D719" s="6" t="s">
        <v>808</v>
      </c>
      <c r="E719" s="7" t="s">
        <v>37</v>
      </c>
      <c r="F719" s="7"/>
      <c r="G719" s="8">
        <v>85</v>
      </c>
      <c r="H719" s="9">
        <v>11.999000000000001</v>
      </c>
      <c r="I719" s="10"/>
      <c r="J719" s="10" t="s">
        <v>1001</v>
      </c>
      <c r="K719" s="10">
        <v>8072.58</v>
      </c>
      <c r="L719" s="10">
        <v>12.013999999999999</v>
      </c>
      <c r="M719" s="10">
        <v>12.012</v>
      </c>
      <c r="N719" s="10">
        <v>12.012</v>
      </c>
      <c r="O719" s="10">
        <v>14.3</v>
      </c>
      <c r="P719" s="10"/>
      <c r="Q719" s="11"/>
      <c r="R719" s="10" t="s">
        <v>1001</v>
      </c>
      <c r="S719" s="10">
        <v>8098.424</v>
      </c>
      <c r="T719" s="10">
        <v>12.045</v>
      </c>
      <c r="U719" s="10">
        <v>12.037000000000001</v>
      </c>
      <c r="V719" s="10">
        <v>12.037000000000001</v>
      </c>
      <c r="W719" s="10">
        <v>14.3</v>
      </c>
      <c r="X719" s="10"/>
      <c r="Y719" s="10"/>
      <c r="Z719" s="12">
        <v>699</v>
      </c>
      <c r="AA719" s="10">
        <v>12.1</v>
      </c>
      <c r="AB719" s="10">
        <v>14.3</v>
      </c>
      <c r="AC719" s="10" t="s">
        <v>41</v>
      </c>
      <c r="AD719" s="10" t="s">
        <v>41</v>
      </c>
      <c r="AF719" s="2">
        <v>712</v>
      </c>
      <c r="AG719" s="2">
        <v>700</v>
      </c>
      <c r="AH719" s="1">
        <v>8066.8140000000003</v>
      </c>
      <c r="AI719" s="1">
        <v>11.965999999999999</v>
      </c>
      <c r="AJ719" s="1">
        <v>11.981999999999999</v>
      </c>
      <c r="AL719" s="1">
        <v>14.3</v>
      </c>
    </row>
    <row r="720" spans="2:38" ht="12.75" customHeight="1">
      <c r="B720" s="13">
        <v>698</v>
      </c>
      <c r="C720" s="14">
        <v>14.3</v>
      </c>
      <c r="D720" s="6" t="s">
        <v>767</v>
      </c>
      <c r="E720" s="15" t="s">
        <v>37</v>
      </c>
      <c r="F720" s="15"/>
      <c r="G720" s="16">
        <v>85</v>
      </c>
      <c r="H720" s="9">
        <v>11.664</v>
      </c>
      <c r="I720" s="10"/>
      <c r="J720" s="10" t="s">
        <v>1002</v>
      </c>
      <c r="K720" s="10">
        <v>8084.5910000000003</v>
      </c>
      <c r="L720" s="10">
        <v>12.012</v>
      </c>
      <c r="M720" s="10">
        <v>11.656000000000001</v>
      </c>
      <c r="N720" s="10">
        <v>11.656000000000001</v>
      </c>
      <c r="O720" s="10">
        <v>14.3</v>
      </c>
      <c r="P720" s="10"/>
      <c r="Q720" s="11"/>
      <c r="R720" s="10" t="s">
        <v>1002</v>
      </c>
      <c r="S720" s="10">
        <v>8110.4610000000002</v>
      </c>
      <c r="T720" s="10">
        <v>12.037000000000001</v>
      </c>
      <c r="U720" s="10">
        <v>11.709</v>
      </c>
      <c r="V720" s="10">
        <v>11.709</v>
      </c>
      <c r="W720" s="10">
        <v>14.3</v>
      </c>
      <c r="X720" s="10"/>
      <c r="Y720" s="10"/>
      <c r="Z720" s="12">
        <v>700</v>
      </c>
      <c r="AA720" s="10">
        <v>11.76</v>
      </c>
      <c r="AB720" s="10">
        <v>14.3</v>
      </c>
      <c r="AC720" s="10" t="s">
        <v>41</v>
      </c>
      <c r="AD720" s="10" t="s">
        <v>41</v>
      </c>
      <c r="AF720" s="2">
        <v>713</v>
      </c>
      <c r="AG720" s="2">
        <v>701</v>
      </c>
      <c r="AH720" s="1">
        <v>8078.7960000000003</v>
      </c>
      <c r="AI720" s="1">
        <v>11.981999999999999</v>
      </c>
      <c r="AJ720" s="1">
        <v>11.62</v>
      </c>
      <c r="AL720" s="1">
        <v>14.3</v>
      </c>
    </row>
    <row r="721" spans="2:38" ht="12.75" customHeight="1">
      <c r="B721" s="4">
        <v>699</v>
      </c>
      <c r="C721" s="5">
        <v>14.3</v>
      </c>
      <c r="D721" s="6" t="s">
        <v>1003</v>
      </c>
      <c r="E721" s="7" t="s">
        <v>37</v>
      </c>
      <c r="F721" s="7"/>
      <c r="G721" s="8">
        <v>85</v>
      </c>
      <c r="H721" s="9">
        <v>12.005000000000001</v>
      </c>
      <c r="I721" s="10"/>
      <c r="J721" s="10" t="s">
        <v>1004</v>
      </c>
      <c r="K721" s="10">
        <v>8096.2470000000003</v>
      </c>
      <c r="L721" s="10">
        <v>11.656000000000001</v>
      </c>
      <c r="M721" s="10">
        <v>12.013999999999999</v>
      </c>
      <c r="N721" s="10">
        <v>12.013999999999999</v>
      </c>
      <c r="O721" s="10">
        <v>14.3</v>
      </c>
      <c r="P721" s="10"/>
      <c r="Q721" s="11"/>
      <c r="R721" s="10" t="s">
        <v>1004</v>
      </c>
      <c r="S721" s="10">
        <v>8122.1710000000003</v>
      </c>
      <c r="T721" s="10">
        <v>11.709</v>
      </c>
      <c r="U721" s="10">
        <v>11.996</v>
      </c>
      <c r="V721" s="10">
        <v>11.996</v>
      </c>
      <c r="W721" s="10">
        <v>14.3</v>
      </c>
      <c r="X721" s="10"/>
      <c r="Y721" s="10"/>
      <c r="Z721" s="12">
        <v>701</v>
      </c>
      <c r="AA721" s="10">
        <v>12.1</v>
      </c>
      <c r="AB721" s="10">
        <v>14.3</v>
      </c>
      <c r="AC721" s="10" t="s">
        <v>41</v>
      </c>
      <c r="AD721" s="10" t="s">
        <v>41</v>
      </c>
      <c r="AF721" s="2">
        <v>714</v>
      </c>
      <c r="AG721" s="2">
        <v>702</v>
      </c>
      <c r="AH721" s="1">
        <v>8090.4160000000002</v>
      </c>
      <c r="AI721" s="1">
        <v>11.62</v>
      </c>
      <c r="AJ721" s="1">
        <v>11.957000000000001</v>
      </c>
      <c r="AL721" s="1">
        <v>14.3</v>
      </c>
    </row>
    <row r="722" spans="2:38" ht="12.75" customHeight="1">
      <c r="B722" s="13">
        <v>700</v>
      </c>
      <c r="C722" s="14">
        <v>14.3</v>
      </c>
      <c r="D722" s="6" t="s">
        <v>786</v>
      </c>
      <c r="E722" s="15" t="s">
        <v>37</v>
      </c>
      <c r="F722" s="15"/>
      <c r="G722" s="16">
        <v>85</v>
      </c>
      <c r="H722" s="9">
        <v>11.994999999999999</v>
      </c>
      <c r="I722" s="10"/>
      <c r="J722" s="10" t="s">
        <v>1005</v>
      </c>
      <c r="K722" s="10">
        <v>8108.2619999999997</v>
      </c>
      <c r="L722" s="10">
        <v>12.013999999999999</v>
      </c>
      <c r="M722" s="10">
        <v>12.013999999999999</v>
      </c>
      <c r="N722" s="10">
        <v>12.013999999999999</v>
      </c>
      <c r="O722" s="10">
        <v>14.3</v>
      </c>
      <c r="P722" s="10"/>
      <c r="Q722" s="11"/>
      <c r="R722" s="10" t="s">
        <v>1005</v>
      </c>
      <c r="S722" s="10">
        <v>8134.1670000000004</v>
      </c>
      <c r="T722" s="10">
        <v>11.996</v>
      </c>
      <c r="U722" s="10">
        <v>12.04</v>
      </c>
      <c r="V722" s="10">
        <v>12.04</v>
      </c>
      <c r="W722" s="10">
        <v>14.3</v>
      </c>
      <c r="X722" s="10"/>
      <c r="Y722" s="10"/>
      <c r="Z722" s="12">
        <v>702</v>
      </c>
      <c r="AA722" s="10">
        <v>12.11</v>
      </c>
      <c r="AB722" s="10">
        <v>14.3</v>
      </c>
      <c r="AC722" s="10" t="s">
        <v>41</v>
      </c>
      <c r="AD722" s="10" t="s">
        <v>41</v>
      </c>
      <c r="AF722" s="2">
        <v>715</v>
      </c>
      <c r="AG722" s="2">
        <v>703</v>
      </c>
      <c r="AH722" s="1">
        <v>8102.3729999999996</v>
      </c>
      <c r="AI722" s="1">
        <v>11.957000000000001</v>
      </c>
      <c r="AJ722" s="1">
        <v>11.96</v>
      </c>
      <c r="AL722" s="1">
        <v>14.3</v>
      </c>
    </row>
    <row r="723" spans="2:38" ht="12.75" customHeight="1">
      <c r="B723" s="4">
        <v>701</v>
      </c>
      <c r="C723" s="5">
        <v>14.3</v>
      </c>
      <c r="D723" s="6" t="s">
        <v>890</v>
      </c>
      <c r="E723" s="7" t="s">
        <v>37</v>
      </c>
      <c r="F723" s="7"/>
      <c r="G723" s="8">
        <v>85</v>
      </c>
      <c r="H723" s="9">
        <v>12.006</v>
      </c>
      <c r="I723" s="10"/>
      <c r="J723" s="10" t="s">
        <v>1006</v>
      </c>
      <c r="K723" s="10">
        <v>8120.2759999999998</v>
      </c>
      <c r="L723" s="10">
        <v>12.013999999999999</v>
      </c>
      <c r="M723" s="10">
        <v>11.999000000000001</v>
      </c>
      <c r="N723" s="10">
        <v>11.999000000000001</v>
      </c>
      <c r="O723" s="10">
        <v>14.3</v>
      </c>
      <c r="P723" s="10"/>
      <c r="Q723" s="11"/>
      <c r="R723" s="10" t="s">
        <v>1006</v>
      </c>
      <c r="S723" s="10">
        <v>8146.2070000000003</v>
      </c>
      <c r="T723" s="10">
        <v>12.04</v>
      </c>
      <c r="U723" s="10">
        <v>12.019</v>
      </c>
      <c r="V723" s="10">
        <v>12.019</v>
      </c>
      <c r="W723" s="10">
        <v>14.3</v>
      </c>
      <c r="X723" s="10"/>
      <c r="Y723" s="10"/>
      <c r="Z723" s="12">
        <v>703</v>
      </c>
      <c r="AA723" s="10">
        <v>12.12</v>
      </c>
      <c r="AB723" s="10">
        <v>14.3</v>
      </c>
      <c r="AC723" s="10" t="s">
        <v>41</v>
      </c>
      <c r="AD723" s="10" t="s">
        <v>41</v>
      </c>
      <c r="AF723" s="2">
        <v>716</v>
      </c>
      <c r="AG723" s="2">
        <v>704</v>
      </c>
      <c r="AH723" s="1">
        <v>8114.3329999999996</v>
      </c>
      <c r="AI723" s="1">
        <v>11.96</v>
      </c>
      <c r="AJ723" s="1">
        <v>11.986000000000001</v>
      </c>
      <c r="AL723" s="1">
        <v>14.3</v>
      </c>
    </row>
    <row r="724" spans="2:38" ht="12.75" customHeight="1">
      <c r="B724" s="13">
        <v>702</v>
      </c>
      <c r="C724" s="14">
        <v>14.3</v>
      </c>
      <c r="D724" s="6" t="s">
        <v>1007</v>
      </c>
      <c r="E724" s="15" t="s">
        <v>37</v>
      </c>
      <c r="F724" s="15"/>
      <c r="G724" s="16">
        <v>85</v>
      </c>
      <c r="H724" s="9">
        <v>12.007999999999999</v>
      </c>
      <c r="I724" s="10"/>
      <c r="J724" s="10" t="s">
        <v>1008</v>
      </c>
      <c r="K724" s="10">
        <v>8132.2749999999996</v>
      </c>
      <c r="L724" s="10">
        <v>11.999000000000001</v>
      </c>
      <c r="M724" s="10">
        <v>12.002000000000001</v>
      </c>
      <c r="N724" s="10">
        <v>12.002000000000001</v>
      </c>
      <c r="O724" s="10">
        <v>14.3</v>
      </c>
      <c r="P724" s="10"/>
      <c r="Q724" s="11"/>
      <c r="R724" s="10" t="s">
        <v>1008</v>
      </c>
      <c r="S724" s="10">
        <v>8158.2259999999997</v>
      </c>
      <c r="T724" s="10">
        <v>12.019</v>
      </c>
      <c r="U724" s="10">
        <v>12.04</v>
      </c>
      <c r="V724" s="10">
        <v>12.04</v>
      </c>
      <c r="W724" s="10">
        <v>14.3</v>
      </c>
      <c r="X724" s="10"/>
      <c r="Y724" s="10"/>
      <c r="Z724" s="12">
        <v>704</v>
      </c>
      <c r="AA724" s="10">
        <v>12.14</v>
      </c>
      <c r="AB724" s="10">
        <v>14.3</v>
      </c>
      <c r="AC724" s="10" t="s">
        <v>41</v>
      </c>
      <c r="AD724" s="10" t="s">
        <v>41</v>
      </c>
      <c r="AF724" s="2">
        <v>717</v>
      </c>
      <c r="AG724" s="2">
        <v>705</v>
      </c>
      <c r="AH724" s="1">
        <v>8126.3190000000004</v>
      </c>
      <c r="AI724" s="1">
        <v>11.986000000000001</v>
      </c>
      <c r="AJ724" s="1">
        <v>11.97</v>
      </c>
      <c r="AL724" s="1">
        <v>14.3</v>
      </c>
    </row>
    <row r="725" spans="2:38" ht="12.75" customHeight="1">
      <c r="B725" s="30">
        <v>703</v>
      </c>
      <c r="C725" s="5">
        <v>14.3</v>
      </c>
      <c r="D725" s="6" t="s">
        <v>1009</v>
      </c>
      <c r="E725" s="7" t="s">
        <v>37</v>
      </c>
      <c r="F725" s="7"/>
      <c r="G725" s="8">
        <v>85</v>
      </c>
      <c r="H725" s="9">
        <v>12.003</v>
      </c>
      <c r="I725" s="10"/>
      <c r="J725" s="10" t="s">
        <v>1010</v>
      </c>
      <c r="K725" s="10">
        <v>8144.2759999999998</v>
      </c>
      <c r="L725" s="10">
        <v>12.002000000000001</v>
      </c>
      <c r="M725" s="10">
        <v>11.991</v>
      </c>
      <c r="N725" s="10">
        <v>11.991</v>
      </c>
      <c r="O725" s="10">
        <v>14.3</v>
      </c>
      <c r="P725" s="10"/>
      <c r="Q725" s="11"/>
      <c r="R725" s="10" t="s">
        <v>1010</v>
      </c>
      <c r="S725" s="10">
        <v>8170.2659999999996</v>
      </c>
      <c r="T725" s="10">
        <v>12.04</v>
      </c>
      <c r="U725" s="10">
        <v>12.08</v>
      </c>
      <c r="V725" s="10">
        <v>12.08</v>
      </c>
      <c r="W725" s="10">
        <v>14.3</v>
      </c>
      <c r="X725" s="10"/>
      <c r="Y725" s="10"/>
      <c r="Z725" s="12">
        <v>705</v>
      </c>
      <c r="AA725" s="10">
        <v>12.17</v>
      </c>
      <c r="AB725" s="10">
        <v>14.3</v>
      </c>
      <c r="AC725" s="10" t="s">
        <v>41</v>
      </c>
      <c r="AD725" s="10" t="s">
        <v>41</v>
      </c>
      <c r="AF725" s="2">
        <v>718</v>
      </c>
      <c r="AG725" s="2">
        <v>706</v>
      </c>
      <c r="AH725" s="1">
        <v>8138.2889999999998</v>
      </c>
      <c r="AI725" s="1">
        <v>11.97</v>
      </c>
      <c r="AJ725" s="1">
        <v>11.997</v>
      </c>
      <c r="AL725" s="1">
        <v>14.3</v>
      </c>
    </row>
    <row r="726" spans="2:38" ht="12.75" customHeight="1">
      <c r="B726" s="13">
        <v>704</v>
      </c>
      <c r="C726" s="14">
        <v>21</v>
      </c>
      <c r="D726" s="6" t="s">
        <v>1011</v>
      </c>
      <c r="E726" s="15" t="s">
        <v>37</v>
      </c>
      <c r="F726" s="15"/>
      <c r="G726" s="16">
        <v>85</v>
      </c>
      <c r="H726" s="9">
        <v>12.007999999999999</v>
      </c>
      <c r="I726" s="10"/>
      <c r="J726" s="10" t="s">
        <v>1012</v>
      </c>
      <c r="K726" s="10">
        <v>8156.268</v>
      </c>
      <c r="L726" s="10">
        <v>11.991</v>
      </c>
      <c r="M726" s="10">
        <v>12.022</v>
      </c>
      <c r="N726" s="10">
        <v>12.022</v>
      </c>
      <c r="O726" s="10">
        <v>21</v>
      </c>
      <c r="P726" s="10" t="s">
        <v>1013</v>
      </c>
      <c r="Q726" s="11"/>
      <c r="R726" s="10" t="s">
        <v>1012</v>
      </c>
      <c r="S726" s="10">
        <v>8182.3459999999995</v>
      </c>
      <c r="T726" s="10">
        <v>12.08</v>
      </c>
      <c r="U726" s="10">
        <v>12.007</v>
      </c>
      <c r="V726" s="10">
        <v>12.007</v>
      </c>
      <c r="W726" s="10">
        <v>21</v>
      </c>
      <c r="X726" s="10" t="s">
        <v>668</v>
      </c>
      <c r="Y726" s="10"/>
      <c r="Z726" s="12">
        <v>706</v>
      </c>
      <c r="AA726" s="10">
        <v>12.07</v>
      </c>
      <c r="AB726" s="10">
        <v>21</v>
      </c>
      <c r="AC726" s="10" t="s">
        <v>41</v>
      </c>
      <c r="AD726" s="10" t="s">
        <v>41</v>
      </c>
      <c r="AF726" s="2">
        <v>719</v>
      </c>
      <c r="AG726" s="2">
        <v>707</v>
      </c>
      <c r="AH726" s="1">
        <v>8150.2860000000001</v>
      </c>
      <c r="AI726" s="1">
        <v>11.997</v>
      </c>
      <c r="AJ726" s="1">
        <v>12.016</v>
      </c>
      <c r="AK726" s="3" t="s">
        <v>661</v>
      </c>
      <c r="AL726" s="1">
        <v>21</v>
      </c>
    </row>
    <row r="727" spans="2:38" ht="12.75" customHeight="1">
      <c r="B727" s="4">
        <v>705</v>
      </c>
      <c r="C727" s="5">
        <v>14.3</v>
      </c>
      <c r="D727" s="6" t="s">
        <v>1014</v>
      </c>
      <c r="E727" s="7" t="s">
        <v>37</v>
      </c>
      <c r="F727" s="7"/>
      <c r="G727" s="8">
        <v>85</v>
      </c>
      <c r="H727" s="9">
        <v>12.000999999999999</v>
      </c>
      <c r="I727" s="10"/>
      <c r="J727" s="10" t="s">
        <v>1015</v>
      </c>
      <c r="K727" s="10">
        <v>8168.2889999999998</v>
      </c>
      <c r="L727" s="10">
        <v>12.022</v>
      </c>
      <c r="M727" s="10">
        <v>12.002000000000001</v>
      </c>
      <c r="N727" s="10">
        <v>12.002000000000001</v>
      </c>
      <c r="O727" s="10">
        <v>14.3</v>
      </c>
      <c r="P727" s="10" t="s">
        <v>668</v>
      </c>
      <c r="Q727" s="11"/>
      <c r="R727" s="10" t="s">
        <v>1015</v>
      </c>
      <c r="S727" s="10">
        <v>8194.3520000000008</v>
      </c>
      <c r="T727" s="10">
        <v>12.007</v>
      </c>
      <c r="U727" s="10">
        <v>12.016999999999999</v>
      </c>
      <c r="V727" s="10">
        <v>12.016999999999999</v>
      </c>
      <c r="W727" s="10">
        <v>14.3</v>
      </c>
      <c r="X727" s="10" t="s">
        <v>668</v>
      </c>
      <c r="Y727" s="10"/>
      <c r="Z727" s="12">
        <v>707</v>
      </c>
      <c r="AA727" s="10">
        <v>12.15</v>
      </c>
      <c r="AB727" s="10">
        <v>14.3</v>
      </c>
      <c r="AC727" s="10" t="s">
        <v>41</v>
      </c>
      <c r="AD727" s="10" t="s">
        <v>41</v>
      </c>
      <c r="AF727" s="2">
        <v>720</v>
      </c>
      <c r="AG727" s="2">
        <v>708</v>
      </c>
      <c r="AH727" s="1">
        <v>8162.3019999999997</v>
      </c>
      <c r="AI727" s="1">
        <v>12.016</v>
      </c>
      <c r="AJ727" s="1">
        <v>11.988</v>
      </c>
      <c r="AK727" s="3" t="s">
        <v>661</v>
      </c>
      <c r="AL727" s="1">
        <v>14.3</v>
      </c>
    </row>
    <row r="728" spans="2:38" ht="12.75" customHeight="1">
      <c r="B728" s="13">
        <v>706</v>
      </c>
      <c r="C728" s="14">
        <v>14.3</v>
      </c>
      <c r="D728" s="6" t="s">
        <v>988</v>
      </c>
      <c r="E728" s="15" t="s">
        <v>37</v>
      </c>
      <c r="F728" s="15"/>
      <c r="G728" s="16">
        <v>85</v>
      </c>
      <c r="H728" s="9">
        <v>11.996</v>
      </c>
      <c r="I728" s="10"/>
      <c r="J728" s="10" t="s">
        <v>1016</v>
      </c>
      <c r="K728" s="10">
        <v>8180.2910000000002</v>
      </c>
      <c r="L728" s="10">
        <v>12.002000000000001</v>
      </c>
      <c r="M728" s="10">
        <v>12.007</v>
      </c>
      <c r="N728" s="10">
        <v>12.007</v>
      </c>
      <c r="O728" s="10">
        <v>14.3</v>
      </c>
      <c r="P728" s="10"/>
      <c r="Q728" s="11"/>
      <c r="R728" s="10" t="s">
        <v>1016</v>
      </c>
      <c r="S728" s="10">
        <v>8206.3690000000006</v>
      </c>
      <c r="T728" s="10">
        <v>12.016999999999999</v>
      </c>
      <c r="U728" s="10">
        <v>12.037000000000001</v>
      </c>
      <c r="V728" s="10">
        <v>12.037000000000001</v>
      </c>
      <c r="W728" s="10">
        <v>14.3</v>
      </c>
      <c r="X728" s="10"/>
      <c r="Y728" s="10"/>
      <c r="Z728" s="12">
        <v>708</v>
      </c>
      <c r="AA728" s="10">
        <v>12.11</v>
      </c>
      <c r="AB728" s="10">
        <v>14.3</v>
      </c>
      <c r="AC728" s="10" t="s">
        <v>41</v>
      </c>
      <c r="AD728" s="10" t="s">
        <v>41</v>
      </c>
      <c r="AF728" s="2">
        <v>721</v>
      </c>
      <c r="AG728" s="2">
        <v>709</v>
      </c>
      <c r="AH728" s="1">
        <v>8174.29</v>
      </c>
      <c r="AI728" s="1">
        <v>11.988</v>
      </c>
      <c r="AJ728" s="1">
        <v>11.942</v>
      </c>
      <c r="AL728" s="1">
        <v>14.3</v>
      </c>
    </row>
    <row r="729" spans="2:38" ht="12.75" customHeight="1">
      <c r="B729" s="4">
        <v>707</v>
      </c>
      <c r="C729" s="5">
        <v>14.3</v>
      </c>
      <c r="D729" s="6" t="s">
        <v>686</v>
      </c>
      <c r="E729" s="7" t="s">
        <v>37</v>
      </c>
      <c r="F729" s="7"/>
      <c r="G729" s="8">
        <v>85</v>
      </c>
      <c r="H729" s="9">
        <v>12.005000000000001</v>
      </c>
      <c r="I729" s="10"/>
      <c r="J729" s="10" t="s">
        <v>1017</v>
      </c>
      <c r="K729" s="10">
        <v>8192.2980000000007</v>
      </c>
      <c r="L729" s="10">
        <v>12.007</v>
      </c>
      <c r="M729" s="10">
        <v>12.029</v>
      </c>
      <c r="N729" s="10">
        <v>12.03</v>
      </c>
      <c r="O729" s="10">
        <v>14.3</v>
      </c>
      <c r="P729" s="10"/>
      <c r="Q729" s="11"/>
      <c r="R729" s="10" t="s">
        <v>1017</v>
      </c>
      <c r="S729" s="10">
        <v>8218.4060000000009</v>
      </c>
      <c r="T729" s="10">
        <v>12.037000000000001</v>
      </c>
      <c r="U729" s="10">
        <v>12.032</v>
      </c>
      <c r="V729" s="10">
        <v>12.032</v>
      </c>
      <c r="W729" s="10">
        <v>14.3</v>
      </c>
      <c r="X729" s="10"/>
      <c r="Y729" s="10"/>
      <c r="Z729" s="12">
        <v>709</v>
      </c>
      <c r="AA729" s="10">
        <v>12.12</v>
      </c>
      <c r="AB729" s="10">
        <v>14.3</v>
      </c>
      <c r="AC729" s="10" t="s">
        <v>41</v>
      </c>
      <c r="AD729" s="10" t="s">
        <v>41</v>
      </c>
      <c r="AF729" s="2">
        <v>722</v>
      </c>
      <c r="AG729" s="2">
        <v>710</v>
      </c>
      <c r="AH729" s="1">
        <v>8186.232</v>
      </c>
      <c r="AI729" s="1">
        <v>11.942</v>
      </c>
      <c r="AJ729" s="1">
        <v>11.994999999999999</v>
      </c>
      <c r="AL729" s="1">
        <v>14.3</v>
      </c>
    </row>
    <row r="730" spans="2:38" ht="12.75" customHeight="1">
      <c r="B730" s="13">
        <v>708</v>
      </c>
      <c r="C730" s="14">
        <v>14.3</v>
      </c>
      <c r="D730" s="6" t="s">
        <v>988</v>
      </c>
      <c r="E730" s="15" t="s">
        <v>37</v>
      </c>
      <c r="F730" s="15"/>
      <c r="G730" s="16">
        <v>85</v>
      </c>
      <c r="H730" s="9">
        <v>12.003</v>
      </c>
      <c r="I730" s="10"/>
      <c r="J730" s="10" t="s">
        <v>1018</v>
      </c>
      <c r="K730" s="10">
        <v>8204.3269999999993</v>
      </c>
      <c r="L730" s="10">
        <v>12.029</v>
      </c>
      <c r="M730" s="10">
        <v>12.016999999999999</v>
      </c>
      <c r="N730" s="10">
        <v>12.016999999999999</v>
      </c>
      <c r="O730" s="10">
        <v>14.3</v>
      </c>
      <c r="P730" s="10"/>
      <c r="Q730" s="11"/>
      <c r="R730" s="10" t="s">
        <v>1018</v>
      </c>
      <c r="S730" s="10">
        <v>8230.4380000000001</v>
      </c>
      <c r="T730" s="10">
        <v>12.032</v>
      </c>
      <c r="U730" s="10">
        <v>12.035</v>
      </c>
      <c r="V730" s="10">
        <v>12.035</v>
      </c>
      <c r="W730" s="10">
        <v>14.3</v>
      </c>
      <c r="X730" s="10"/>
      <c r="Y730" s="10"/>
      <c r="Z730" s="12">
        <v>710</v>
      </c>
      <c r="AA730" s="10">
        <v>12.11</v>
      </c>
      <c r="AB730" s="10">
        <v>14.3</v>
      </c>
      <c r="AC730" s="10" t="s">
        <v>41</v>
      </c>
      <c r="AD730" s="10" t="s">
        <v>41</v>
      </c>
      <c r="AF730" s="2">
        <v>723</v>
      </c>
      <c r="AG730" s="2">
        <v>711</v>
      </c>
      <c r="AH730" s="1">
        <v>8198.2260000000006</v>
      </c>
      <c r="AI730" s="1">
        <v>11.994999999999999</v>
      </c>
      <c r="AJ730" s="1">
        <v>12.005000000000001</v>
      </c>
      <c r="AL730" s="1">
        <v>14.3</v>
      </c>
    </row>
    <row r="731" spans="2:38" ht="12.75" customHeight="1">
      <c r="B731" s="4">
        <v>709</v>
      </c>
      <c r="C731" s="5">
        <v>14.3</v>
      </c>
      <c r="D731" s="6" t="s">
        <v>377</v>
      </c>
      <c r="E731" s="7" t="s">
        <v>37</v>
      </c>
      <c r="F731" s="7"/>
      <c r="G731" s="8">
        <v>85</v>
      </c>
      <c r="H731" s="9">
        <v>12.009</v>
      </c>
      <c r="I731" s="10"/>
      <c r="J731" s="10" t="s">
        <v>1019</v>
      </c>
      <c r="K731" s="10">
        <v>8216.3439999999991</v>
      </c>
      <c r="L731" s="10">
        <v>12.016999999999999</v>
      </c>
      <c r="M731" s="10">
        <v>12.042</v>
      </c>
      <c r="N731" s="10">
        <v>12.042</v>
      </c>
      <c r="O731" s="10">
        <v>14.3</v>
      </c>
      <c r="P731" s="10"/>
      <c r="Q731" s="11"/>
      <c r="R731" s="10" t="s">
        <v>1019</v>
      </c>
      <c r="S731" s="10">
        <v>8242.473</v>
      </c>
      <c r="T731" s="10">
        <v>12.035</v>
      </c>
      <c r="U731" s="10">
        <v>12.061999999999999</v>
      </c>
      <c r="V731" s="10">
        <v>12.061999999999999</v>
      </c>
      <c r="W731" s="10">
        <v>14.3</v>
      </c>
      <c r="X731" s="10"/>
      <c r="Y731" s="10"/>
      <c r="Z731" s="12">
        <v>711</v>
      </c>
      <c r="AA731" s="10">
        <v>12.13</v>
      </c>
      <c r="AB731" s="10">
        <v>14.3</v>
      </c>
      <c r="AC731" s="10" t="s">
        <v>41</v>
      </c>
      <c r="AD731" s="10" t="s">
        <v>41</v>
      </c>
      <c r="AF731" s="2">
        <v>724</v>
      </c>
      <c r="AG731" s="2">
        <v>712</v>
      </c>
      <c r="AH731" s="1">
        <v>8210.2309999999998</v>
      </c>
      <c r="AI731" s="1">
        <v>12.005000000000001</v>
      </c>
      <c r="AJ731" s="1">
        <v>11.999000000000001</v>
      </c>
      <c r="AL731" s="1">
        <v>14.3</v>
      </c>
    </row>
    <row r="732" spans="2:38" ht="12.75" customHeight="1">
      <c r="B732" s="13">
        <v>710</v>
      </c>
      <c r="C732" s="14">
        <v>14.3</v>
      </c>
      <c r="D732" s="6" t="s">
        <v>831</v>
      </c>
      <c r="E732" s="15" t="s">
        <v>37</v>
      </c>
      <c r="F732" s="15"/>
      <c r="G732" s="16">
        <v>85</v>
      </c>
      <c r="H732" s="9">
        <v>12.007999999999999</v>
      </c>
      <c r="I732" s="10"/>
      <c r="J732" s="10" t="s">
        <v>1020</v>
      </c>
      <c r="K732" s="10">
        <v>8228.3860000000004</v>
      </c>
      <c r="L732" s="10">
        <v>12.042</v>
      </c>
      <c r="M732" s="10">
        <v>12.019</v>
      </c>
      <c r="N732" s="10">
        <v>12.019</v>
      </c>
      <c r="O732" s="10">
        <v>14.3</v>
      </c>
      <c r="P732" s="10"/>
      <c r="Q732" s="11"/>
      <c r="R732" s="10" t="s">
        <v>1020</v>
      </c>
      <c r="S732" s="10">
        <v>8254.5349999999999</v>
      </c>
      <c r="T732" s="10">
        <v>12.061999999999999</v>
      </c>
      <c r="U732" s="10">
        <v>12.037000000000001</v>
      </c>
      <c r="V732" s="10">
        <v>12.037000000000001</v>
      </c>
      <c r="W732" s="10">
        <v>14.3</v>
      </c>
      <c r="X732" s="10"/>
      <c r="Y732" s="10"/>
      <c r="Z732" s="12">
        <v>712</v>
      </c>
      <c r="AA732" s="10">
        <v>12.11</v>
      </c>
      <c r="AB732" s="10">
        <v>14.3</v>
      </c>
      <c r="AC732" s="10" t="s">
        <v>41</v>
      </c>
      <c r="AD732" s="10" t="s">
        <v>41</v>
      </c>
      <c r="AF732" s="2">
        <v>725</v>
      </c>
      <c r="AG732" s="2">
        <v>713</v>
      </c>
      <c r="AH732" s="1">
        <v>8222.23</v>
      </c>
      <c r="AI732" s="1">
        <v>11.999000000000001</v>
      </c>
      <c r="AJ732" s="1">
        <v>11.971</v>
      </c>
      <c r="AL732" s="1">
        <v>14.3</v>
      </c>
    </row>
    <row r="733" spans="2:38" ht="12.75" customHeight="1">
      <c r="B733" s="4">
        <v>711</v>
      </c>
      <c r="C733" s="5">
        <v>14.3</v>
      </c>
      <c r="D733" s="6" t="s">
        <v>786</v>
      </c>
      <c r="E733" s="7" t="s">
        <v>37</v>
      </c>
      <c r="F733" s="7"/>
      <c r="G733" s="8">
        <v>85</v>
      </c>
      <c r="H733" s="9">
        <v>11.997</v>
      </c>
      <c r="I733" s="10"/>
      <c r="J733" s="10" t="s">
        <v>1021</v>
      </c>
      <c r="K733" s="10">
        <v>8240.4050000000007</v>
      </c>
      <c r="L733" s="10">
        <v>12.019</v>
      </c>
      <c r="M733" s="10">
        <v>12.009</v>
      </c>
      <c r="N733" s="10">
        <v>12.009</v>
      </c>
      <c r="O733" s="10">
        <v>14.3</v>
      </c>
      <c r="P733" s="10"/>
      <c r="Q733" s="11"/>
      <c r="R733" s="10" t="s">
        <v>1021</v>
      </c>
      <c r="S733" s="10">
        <v>8266.5720000000001</v>
      </c>
      <c r="T733" s="10">
        <v>12.037000000000001</v>
      </c>
      <c r="U733" s="10">
        <v>12.022</v>
      </c>
      <c r="V733" s="10">
        <v>12.022</v>
      </c>
      <c r="W733" s="10">
        <v>14.3</v>
      </c>
      <c r="X733" s="10"/>
      <c r="Y733" s="10"/>
      <c r="Z733" s="12">
        <v>713</v>
      </c>
      <c r="AA733" s="10">
        <v>12.15</v>
      </c>
      <c r="AB733" s="10">
        <v>14.3</v>
      </c>
      <c r="AC733" s="10" t="s">
        <v>41</v>
      </c>
      <c r="AD733" s="10" t="s">
        <v>41</v>
      </c>
      <c r="AF733" s="2">
        <v>726</v>
      </c>
      <c r="AG733" s="2">
        <v>714</v>
      </c>
      <c r="AH733" s="1">
        <v>8234.2009999999991</v>
      </c>
      <c r="AI733" s="1">
        <v>11.971</v>
      </c>
      <c r="AJ733" s="1">
        <v>11.95</v>
      </c>
      <c r="AL733" s="1">
        <v>14.3</v>
      </c>
    </row>
    <row r="734" spans="2:38" ht="12.75" customHeight="1">
      <c r="B734" s="13">
        <v>712</v>
      </c>
      <c r="C734" s="14">
        <v>14.3</v>
      </c>
      <c r="D734" s="6" t="s">
        <v>1022</v>
      </c>
      <c r="E734" s="15" t="s">
        <v>37</v>
      </c>
      <c r="F734" s="15"/>
      <c r="G734" s="16">
        <v>85</v>
      </c>
      <c r="H734" s="9">
        <v>11.997</v>
      </c>
      <c r="I734" s="10"/>
      <c r="J734" s="10" t="s">
        <v>1023</v>
      </c>
      <c r="K734" s="10">
        <v>8252.4140000000007</v>
      </c>
      <c r="L734" s="10">
        <v>12.009</v>
      </c>
      <c r="M734" s="10">
        <v>12.019</v>
      </c>
      <c r="N734" s="10">
        <v>12.019</v>
      </c>
      <c r="O734" s="10">
        <v>14.3</v>
      </c>
      <c r="P734" s="10"/>
      <c r="Q734" s="11"/>
      <c r="R734" s="10" t="s">
        <v>1023</v>
      </c>
      <c r="S734" s="10">
        <v>8278.5939999999991</v>
      </c>
      <c r="T734" s="10">
        <v>12.022</v>
      </c>
      <c r="U734" s="10">
        <v>12.042</v>
      </c>
      <c r="V734" s="10">
        <v>12.042</v>
      </c>
      <c r="W734" s="10">
        <v>14.3</v>
      </c>
      <c r="X734" s="10"/>
      <c r="Y734" s="10"/>
      <c r="Z734" s="12">
        <v>714</v>
      </c>
      <c r="AA734" s="10">
        <v>12.11</v>
      </c>
      <c r="AB734" s="10">
        <v>14.3</v>
      </c>
      <c r="AC734" s="10" t="s">
        <v>41</v>
      </c>
      <c r="AD734" s="10" t="s">
        <v>41</v>
      </c>
      <c r="AF734" s="2">
        <v>727</v>
      </c>
      <c r="AG734" s="2">
        <v>715</v>
      </c>
      <c r="AH734" s="1">
        <v>8246.1509999999998</v>
      </c>
      <c r="AI734" s="1">
        <v>11.95</v>
      </c>
      <c r="AJ734" s="1">
        <v>11.965</v>
      </c>
      <c r="AL734" s="1">
        <v>14.3</v>
      </c>
    </row>
    <row r="735" spans="2:38" ht="12.75" customHeight="1">
      <c r="B735" s="4">
        <v>713</v>
      </c>
      <c r="C735" s="5">
        <v>14.3</v>
      </c>
      <c r="D735" s="6" t="s">
        <v>1024</v>
      </c>
      <c r="E735" s="7" t="s">
        <v>37</v>
      </c>
      <c r="F735" s="7"/>
      <c r="G735" s="8">
        <v>85</v>
      </c>
      <c r="H735" s="9">
        <v>11.994999999999999</v>
      </c>
      <c r="I735" s="10"/>
      <c r="J735" s="10" t="s">
        <v>1025</v>
      </c>
      <c r="K735" s="10">
        <v>8264.4339999999993</v>
      </c>
      <c r="L735" s="10">
        <v>12.019</v>
      </c>
      <c r="M735" s="10">
        <v>11.984</v>
      </c>
      <c r="N735" s="10">
        <v>11.984</v>
      </c>
      <c r="O735" s="10">
        <v>14.3</v>
      </c>
      <c r="P735" s="10"/>
      <c r="Q735" s="11"/>
      <c r="R735" s="10" t="s">
        <v>1025</v>
      </c>
      <c r="S735" s="10">
        <v>8290.6360000000004</v>
      </c>
      <c r="T735" s="10">
        <v>12.042</v>
      </c>
      <c r="U735" s="10">
        <v>12.023999999999999</v>
      </c>
      <c r="V735" s="10">
        <v>12.023999999999999</v>
      </c>
      <c r="W735" s="10">
        <v>14.3</v>
      </c>
      <c r="X735" s="10"/>
      <c r="Y735" s="10"/>
      <c r="Z735" s="12">
        <v>715</v>
      </c>
      <c r="AA735" s="10">
        <v>12.11</v>
      </c>
      <c r="AB735" s="10">
        <v>14.3</v>
      </c>
      <c r="AC735" s="10" t="s">
        <v>41</v>
      </c>
      <c r="AD735" s="10" t="s">
        <v>41</v>
      </c>
      <c r="AF735" s="2">
        <v>728</v>
      </c>
      <c r="AG735" s="2">
        <v>716</v>
      </c>
      <c r="AH735" s="1">
        <v>8258.116</v>
      </c>
      <c r="AI735" s="1">
        <v>11.965</v>
      </c>
      <c r="AJ735" s="1">
        <v>11.981</v>
      </c>
      <c r="AL735" s="1">
        <v>14.3</v>
      </c>
    </row>
    <row r="736" spans="2:38" ht="12.75" customHeight="1">
      <c r="B736" s="13">
        <v>714</v>
      </c>
      <c r="C736" s="14">
        <v>14.3</v>
      </c>
      <c r="D736" s="6" t="s">
        <v>1026</v>
      </c>
      <c r="E736" s="15" t="s">
        <v>37</v>
      </c>
      <c r="F736" s="15"/>
      <c r="G736" s="16">
        <v>85</v>
      </c>
      <c r="H736" s="9">
        <v>12.013999999999999</v>
      </c>
      <c r="I736" s="10"/>
      <c r="J736" s="10" t="s">
        <v>1027</v>
      </c>
      <c r="K736" s="10">
        <v>8276.4169999999995</v>
      </c>
      <c r="L736" s="10">
        <v>11.984</v>
      </c>
      <c r="M736" s="10">
        <v>12.026999999999999</v>
      </c>
      <c r="N736" s="10">
        <v>12.026999999999999</v>
      </c>
      <c r="O736" s="10">
        <v>14.3</v>
      </c>
      <c r="P736" s="10"/>
      <c r="Q736" s="11"/>
      <c r="R736" s="10" t="s">
        <v>1027</v>
      </c>
      <c r="S736" s="10">
        <v>8302.6610000000001</v>
      </c>
      <c r="T736" s="10">
        <v>12.023999999999999</v>
      </c>
      <c r="U736" s="10">
        <v>12.037000000000001</v>
      </c>
      <c r="V736" s="10">
        <v>12.037000000000001</v>
      </c>
      <c r="W736" s="10">
        <v>14.3</v>
      </c>
      <c r="X736" s="10"/>
      <c r="Y736" s="10"/>
      <c r="Z736" s="12">
        <v>716</v>
      </c>
      <c r="AA736" s="10">
        <v>12.15</v>
      </c>
      <c r="AB736" s="10">
        <v>14.3</v>
      </c>
      <c r="AC736" s="10" t="s">
        <v>41</v>
      </c>
      <c r="AD736" s="10" t="s">
        <v>41</v>
      </c>
      <c r="AF736" s="2">
        <v>729</v>
      </c>
      <c r="AG736" s="2">
        <v>717</v>
      </c>
      <c r="AH736" s="1">
        <v>8270.0969999999998</v>
      </c>
      <c r="AI736" s="1">
        <v>11.981</v>
      </c>
      <c r="AJ736" s="1">
        <v>11.894</v>
      </c>
      <c r="AL736" s="1">
        <v>14.3</v>
      </c>
    </row>
    <row r="737" spans="2:38" ht="12.75" customHeight="1">
      <c r="B737" s="4">
        <v>715</v>
      </c>
      <c r="C737" s="5">
        <v>14.3</v>
      </c>
      <c r="D737" s="6" t="s">
        <v>748</v>
      </c>
      <c r="E737" s="7" t="s">
        <v>37</v>
      </c>
      <c r="F737" s="7"/>
      <c r="G737" s="8">
        <v>85</v>
      </c>
      <c r="H737" s="9">
        <v>11.664999999999999</v>
      </c>
      <c r="I737" s="10"/>
      <c r="J737" s="10" t="s">
        <v>1028</v>
      </c>
      <c r="K737" s="10">
        <v>8288.4439999999995</v>
      </c>
      <c r="L737" s="10">
        <v>12.026999999999999</v>
      </c>
      <c r="M737" s="10">
        <v>11.654</v>
      </c>
      <c r="N737" s="10">
        <v>11.653</v>
      </c>
      <c r="O737" s="10">
        <v>14.3</v>
      </c>
      <c r="P737" s="10"/>
      <c r="Q737" s="11"/>
      <c r="R737" s="10" t="s">
        <v>1028</v>
      </c>
      <c r="S737" s="10">
        <v>8314.6980000000003</v>
      </c>
      <c r="T737" s="10">
        <v>12.037000000000001</v>
      </c>
      <c r="U737" s="10">
        <v>11.692</v>
      </c>
      <c r="V737" s="10">
        <v>11.692</v>
      </c>
      <c r="W737" s="10">
        <v>14.3</v>
      </c>
      <c r="X737" s="10"/>
      <c r="Y737" s="10"/>
      <c r="Z737" s="12">
        <v>717</v>
      </c>
      <c r="AA737" s="10">
        <v>11.77</v>
      </c>
      <c r="AB737" s="10">
        <v>14.3</v>
      </c>
      <c r="AC737" s="10" t="s">
        <v>41</v>
      </c>
      <c r="AD737" s="10" t="s">
        <v>41</v>
      </c>
      <c r="AF737" s="2">
        <v>730</v>
      </c>
      <c r="AG737" s="2">
        <v>718</v>
      </c>
      <c r="AH737" s="1">
        <v>8281.991</v>
      </c>
      <c r="AI737" s="1">
        <v>11.894</v>
      </c>
      <c r="AJ737" s="1">
        <v>11.65</v>
      </c>
      <c r="AL737" s="1">
        <v>14.3</v>
      </c>
    </row>
    <row r="738" spans="2:38" ht="12.75" customHeight="1">
      <c r="B738" s="13">
        <v>716</v>
      </c>
      <c r="C738" s="14">
        <v>14.3</v>
      </c>
      <c r="D738" s="6" t="s">
        <v>740</v>
      </c>
      <c r="E738" s="15" t="s">
        <v>37</v>
      </c>
      <c r="F738" s="15"/>
      <c r="G738" s="16">
        <v>85</v>
      </c>
      <c r="H738" s="9">
        <v>11.999000000000001</v>
      </c>
      <c r="I738" s="10"/>
      <c r="J738" s="10" t="s">
        <v>1029</v>
      </c>
      <c r="K738" s="10">
        <v>8300.098</v>
      </c>
      <c r="L738" s="10">
        <v>11.654</v>
      </c>
      <c r="M738" s="10">
        <v>12.029</v>
      </c>
      <c r="N738" s="10">
        <v>12.03</v>
      </c>
      <c r="O738" s="10">
        <v>14.3</v>
      </c>
      <c r="P738" s="10"/>
      <c r="Q738" s="11"/>
      <c r="R738" s="10" t="s">
        <v>1029</v>
      </c>
      <c r="S738" s="10">
        <v>8326.3889999999992</v>
      </c>
      <c r="T738" s="10">
        <v>11.692</v>
      </c>
      <c r="U738" s="10">
        <v>12.029</v>
      </c>
      <c r="V738" s="10">
        <v>12.029</v>
      </c>
      <c r="W738" s="10">
        <v>14.3</v>
      </c>
      <c r="X738" s="10"/>
      <c r="Y738" s="10"/>
      <c r="Z738" s="12">
        <v>718</v>
      </c>
      <c r="AA738" s="10">
        <v>12.13</v>
      </c>
      <c r="AB738" s="10">
        <v>14.3</v>
      </c>
      <c r="AC738" s="10" t="s">
        <v>41</v>
      </c>
      <c r="AD738" s="10" t="s">
        <v>41</v>
      </c>
      <c r="AF738" s="2">
        <v>731</v>
      </c>
      <c r="AG738" s="2">
        <v>719</v>
      </c>
      <c r="AH738" s="1">
        <v>8293.6409999999996</v>
      </c>
      <c r="AI738" s="1">
        <v>11.65</v>
      </c>
      <c r="AJ738" s="1">
        <v>12.002000000000001</v>
      </c>
      <c r="AL738" s="1">
        <v>14.3</v>
      </c>
    </row>
    <row r="739" spans="2:38" ht="12.75" customHeight="1">
      <c r="B739" s="4">
        <v>717</v>
      </c>
      <c r="C739" s="5">
        <v>14.3</v>
      </c>
      <c r="D739" s="6" t="s">
        <v>831</v>
      </c>
      <c r="E739" s="7" t="s">
        <v>37</v>
      </c>
      <c r="F739" s="7"/>
      <c r="G739" s="8">
        <v>85</v>
      </c>
      <c r="H739" s="9">
        <v>11.663</v>
      </c>
      <c r="I739" s="10"/>
      <c r="J739" s="10" t="s">
        <v>1030</v>
      </c>
      <c r="K739" s="10">
        <v>8312.1270000000004</v>
      </c>
      <c r="L739" s="10">
        <v>12.029</v>
      </c>
      <c r="M739" s="10">
        <v>11.648</v>
      </c>
      <c r="N739" s="10">
        <v>11.648999999999999</v>
      </c>
      <c r="O739" s="10">
        <v>14.3</v>
      </c>
      <c r="P739" s="10"/>
      <c r="Q739" s="11"/>
      <c r="R739" s="10" t="s">
        <v>1030</v>
      </c>
      <c r="S739" s="10">
        <v>8338.4189999999999</v>
      </c>
      <c r="T739" s="10">
        <v>12.029</v>
      </c>
      <c r="U739" s="10">
        <v>11.702</v>
      </c>
      <c r="V739" s="10">
        <v>11.702</v>
      </c>
      <c r="W739" s="10">
        <v>14.3</v>
      </c>
      <c r="X739" s="10"/>
      <c r="Y739" s="10"/>
      <c r="Z739" s="12">
        <v>719</v>
      </c>
      <c r="AA739" s="10">
        <v>11.77</v>
      </c>
      <c r="AB739" s="10">
        <v>14.3</v>
      </c>
      <c r="AC739" s="10" t="s">
        <v>41</v>
      </c>
      <c r="AD739" s="10" t="s">
        <v>41</v>
      </c>
      <c r="AF739" s="2">
        <v>732</v>
      </c>
      <c r="AG739" s="2">
        <v>720</v>
      </c>
      <c r="AH739" s="1">
        <v>8305.643</v>
      </c>
      <c r="AI739" s="1">
        <v>12.002000000000001</v>
      </c>
      <c r="AJ739" s="1">
        <v>11.608000000000001</v>
      </c>
      <c r="AL739" s="1">
        <v>14.3</v>
      </c>
    </row>
    <row r="740" spans="2:38" ht="12.75" customHeight="1">
      <c r="B740" s="13">
        <v>718</v>
      </c>
      <c r="C740" s="14">
        <v>14.3</v>
      </c>
      <c r="D740" s="6" t="s">
        <v>714</v>
      </c>
      <c r="E740" s="15" t="s">
        <v>37</v>
      </c>
      <c r="F740" s="15"/>
      <c r="G740" s="16">
        <v>85</v>
      </c>
      <c r="H740" s="9">
        <v>12.003</v>
      </c>
      <c r="I740" s="10"/>
      <c r="J740" s="10" t="s">
        <v>1031</v>
      </c>
      <c r="K740" s="10">
        <v>8323.7759999999998</v>
      </c>
      <c r="L740" s="10">
        <v>11.648</v>
      </c>
      <c r="M740" s="10">
        <v>12.029</v>
      </c>
      <c r="N740" s="10">
        <v>12.03</v>
      </c>
      <c r="O740" s="10">
        <v>14.3</v>
      </c>
      <c r="P740" s="10"/>
      <c r="Q740" s="11"/>
      <c r="R740" s="10" t="s">
        <v>1031</v>
      </c>
      <c r="S740" s="10">
        <v>8350.1200000000008</v>
      </c>
      <c r="T740" s="10">
        <v>11.702</v>
      </c>
      <c r="U740" s="10">
        <v>12.023999999999999</v>
      </c>
      <c r="V740" s="10">
        <v>12.023999999999999</v>
      </c>
      <c r="W740" s="10">
        <v>14.3</v>
      </c>
      <c r="X740" s="10"/>
      <c r="Y740" s="10"/>
      <c r="Z740" s="12">
        <v>720</v>
      </c>
      <c r="AA740" s="10">
        <v>12.13</v>
      </c>
      <c r="AB740" s="10">
        <v>14.3</v>
      </c>
      <c r="AC740" s="10" t="s">
        <v>41</v>
      </c>
      <c r="AD740" s="10" t="s">
        <v>41</v>
      </c>
      <c r="AF740" s="2">
        <v>733</v>
      </c>
      <c r="AG740" s="2">
        <v>721</v>
      </c>
      <c r="AH740" s="1">
        <v>8317.2510000000002</v>
      </c>
      <c r="AI740" s="1">
        <v>11.608000000000001</v>
      </c>
      <c r="AJ740" s="1">
        <v>11.956</v>
      </c>
      <c r="AL740" s="1">
        <v>14.3</v>
      </c>
    </row>
    <row r="741" spans="2:38" ht="12.75" customHeight="1">
      <c r="B741" s="4">
        <v>719</v>
      </c>
      <c r="C741" s="5">
        <v>14.3</v>
      </c>
      <c r="D741" s="6" t="s">
        <v>701</v>
      </c>
      <c r="E741" s="7" t="s">
        <v>37</v>
      </c>
      <c r="F741" s="7"/>
      <c r="G741" s="8">
        <v>85</v>
      </c>
      <c r="H741" s="9">
        <v>12.002000000000001</v>
      </c>
      <c r="I741" s="10"/>
      <c r="J741" s="10" t="s">
        <v>1032</v>
      </c>
      <c r="K741" s="10">
        <v>8335.8050000000003</v>
      </c>
      <c r="L741" s="10">
        <v>12.029</v>
      </c>
      <c r="M741" s="10">
        <v>12.023999999999999</v>
      </c>
      <c r="N741" s="10">
        <v>12.023999999999999</v>
      </c>
      <c r="O741" s="10">
        <v>14.3</v>
      </c>
      <c r="P741" s="10"/>
      <c r="Q741" s="11"/>
      <c r="R741" s="10" t="s">
        <v>1032</v>
      </c>
      <c r="S741" s="10">
        <v>8362.1450000000004</v>
      </c>
      <c r="T741" s="10">
        <v>12.023999999999999</v>
      </c>
      <c r="U741" s="10">
        <v>12.055</v>
      </c>
      <c r="V741" s="10">
        <v>12.055</v>
      </c>
      <c r="W741" s="10">
        <v>14.3</v>
      </c>
      <c r="X741" s="10"/>
      <c r="Y741" s="10"/>
      <c r="Z741" s="12">
        <v>721</v>
      </c>
      <c r="AA741" s="10">
        <v>12.11</v>
      </c>
      <c r="AB741" s="10">
        <v>14.3</v>
      </c>
      <c r="AC741" s="10" t="s">
        <v>41</v>
      </c>
      <c r="AD741" s="10" t="s">
        <v>41</v>
      </c>
      <c r="AF741" s="2">
        <v>734</v>
      </c>
      <c r="AG741" s="2">
        <v>722</v>
      </c>
      <c r="AH741" s="1">
        <v>8329.2070000000003</v>
      </c>
      <c r="AI741" s="1">
        <v>11.956</v>
      </c>
      <c r="AJ741" s="1">
        <v>11.95</v>
      </c>
      <c r="AL741" s="1">
        <v>14.3</v>
      </c>
    </row>
    <row r="742" spans="2:38" ht="12.75" customHeight="1">
      <c r="B742" s="13">
        <v>720</v>
      </c>
      <c r="C742" s="14">
        <v>14.3</v>
      </c>
      <c r="D742" s="6" t="s">
        <v>786</v>
      </c>
      <c r="E742" s="15" t="s">
        <v>37</v>
      </c>
      <c r="F742" s="15"/>
      <c r="G742" s="16">
        <v>85</v>
      </c>
      <c r="H742" s="9">
        <v>12.004</v>
      </c>
      <c r="I742" s="10"/>
      <c r="J742" s="10" t="s">
        <v>1033</v>
      </c>
      <c r="K742" s="10">
        <v>8347.8289999999997</v>
      </c>
      <c r="L742" s="10">
        <v>12.023999999999999</v>
      </c>
      <c r="M742" s="10">
        <v>12.012</v>
      </c>
      <c r="N742" s="10">
        <v>12.012</v>
      </c>
      <c r="O742" s="10">
        <v>14.3</v>
      </c>
      <c r="P742" s="10"/>
      <c r="Q742" s="11"/>
      <c r="R742" s="10" t="s">
        <v>1033</v>
      </c>
      <c r="S742" s="10">
        <v>8374.2000000000007</v>
      </c>
      <c r="T742" s="10">
        <v>12.055</v>
      </c>
      <c r="U742" s="10">
        <v>12.047000000000001</v>
      </c>
      <c r="V742" s="10">
        <v>12.047000000000001</v>
      </c>
      <c r="W742" s="10">
        <v>14.3</v>
      </c>
      <c r="X742" s="10"/>
      <c r="Y742" s="10"/>
      <c r="Z742" s="12">
        <v>722</v>
      </c>
      <c r="AA742" s="10">
        <v>12.13</v>
      </c>
      <c r="AB742" s="10">
        <v>14.3</v>
      </c>
      <c r="AC742" s="10" t="s">
        <v>41</v>
      </c>
      <c r="AD742" s="10" t="s">
        <v>41</v>
      </c>
      <c r="AF742" s="2">
        <v>735</v>
      </c>
      <c r="AG742" s="2">
        <v>723</v>
      </c>
      <c r="AH742" s="1">
        <v>8341.1569999999992</v>
      </c>
      <c r="AI742" s="1">
        <v>11.95</v>
      </c>
      <c r="AJ742" s="1">
        <v>11.996</v>
      </c>
      <c r="AL742" s="1">
        <v>14.3</v>
      </c>
    </row>
    <row r="743" spans="2:38" ht="12.75" customHeight="1">
      <c r="B743" s="4">
        <v>721</v>
      </c>
      <c r="C743" s="5">
        <v>14.3</v>
      </c>
      <c r="D743" s="6" t="s">
        <v>1034</v>
      </c>
      <c r="E743" s="7" t="s">
        <v>37</v>
      </c>
      <c r="F743" s="7"/>
      <c r="G743" s="8">
        <v>85</v>
      </c>
      <c r="H743" s="9">
        <v>12.003</v>
      </c>
      <c r="I743" s="10"/>
      <c r="J743" s="10" t="s">
        <v>1035</v>
      </c>
      <c r="K743" s="10">
        <v>8359.8410000000003</v>
      </c>
      <c r="L743" s="10">
        <v>12.012</v>
      </c>
      <c r="M743" s="10">
        <v>12.016999999999999</v>
      </c>
      <c r="N743" s="10">
        <v>12.016999999999999</v>
      </c>
      <c r="O743" s="10">
        <v>14.3</v>
      </c>
      <c r="P743" s="10"/>
      <c r="Q743" s="11"/>
      <c r="R743" s="10" t="s">
        <v>1035</v>
      </c>
      <c r="S743" s="10">
        <v>8386.2469999999994</v>
      </c>
      <c r="T743" s="10">
        <v>12.047000000000001</v>
      </c>
      <c r="U743" s="10">
        <v>12.023999999999999</v>
      </c>
      <c r="V743" s="10">
        <v>12.023999999999999</v>
      </c>
      <c r="W743" s="10">
        <v>14.3</v>
      </c>
      <c r="X743" s="10"/>
      <c r="Y743" s="10"/>
      <c r="Z743" s="12">
        <v>723</v>
      </c>
      <c r="AA743" s="10">
        <v>12.12</v>
      </c>
      <c r="AB743" s="10">
        <v>14.3</v>
      </c>
      <c r="AC743" s="10" t="s">
        <v>41</v>
      </c>
      <c r="AD743" s="10" t="s">
        <v>41</v>
      </c>
      <c r="AF743" s="2">
        <v>736</v>
      </c>
      <c r="AG743" s="2">
        <v>724</v>
      </c>
      <c r="AH743" s="1">
        <v>8353.1530000000002</v>
      </c>
      <c r="AI743" s="1">
        <v>11.996</v>
      </c>
      <c r="AJ743" s="1">
        <v>11.987</v>
      </c>
      <c r="AL743" s="1">
        <v>14.3</v>
      </c>
    </row>
    <row r="744" spans="2:38" ht="12.75" customHeight="1">
      <c r="B744" s="13">
        <v>722</v>
      </c>
      <c r="C744" s="14">
        <v>14.3</v>
      </c>
      <c r="D744" s="6" t="s">
        <v>993</v>
      </c>
      <c r="E744" s="15" t="s">
        <v>37</v>
      </c>
      <c r="F744" s="15"/>
      <c r="G744" s="16">
        <v>85</v>
      </c>
      <c r="H744" s="9">
        <v>12.006</v>
      </c>
      <c r="I744" s="10"/>
      <c r="J744" s="10" t="s">
        <v>1036</v>
      </c>
      <c r="K744" s="10">
        <v>8371.8580000000002</v>
      </c>
      <c r="L744" s="10">
        <v>12.016999999999999</v>
      </c>
      <c r="M744" s="10">
        <v>12.004</v>
      </c>
      <c r="N744" s="10">
        <v>12.004</v>
      </c>
      <c r="O744" s="10">
        <v>14.3</v>
      </c>
      <c r="P744" s="10"/>
      <c r="Q744" s="11"/>
      <c r="R744" s="10" t="s">
        <v>1036</v>
      </c>
      <c r="S744" s="10">
        <v>8398.2710000000006</v>
      </c>
      <c r="T744" s="10">
        <v>12.023999999999999</v>
      </c>
      <c r="U744" s="10">
        <v>12.061999999999999</v>
      </c>
      <c r="V744" s="10">
        <v>12.061999999999999</v>
      </c>
      <c r="W744" s="10">
        <v>14.3</v>
      </c>
      <c r="X744" s="10"/>
      <c r="Y744" s="10"/>
      <c r="Z744" s="12">
        <v>724</v>
      </c>
      <c r="AA744" s="10">
        <v>12.11</v>
      </c>
      <c r="AB744" s="10">
        <v>14.3</v>
      </c>
      <c r="AC744" s="10" t="s">
        <v>41</v>
      </c>
      <c r="AD744" s="10" t="s">
        <v>41</v>
      </c>
      <c r="AF744" s="2">
        <v>737</v>
      </c>
      <c r="AG744" s="2">
        <v>725</v>
      </c>
      <c r="AH744" s="1">
        <v>8365.14</v>
      </c>
      <c r="AI744" s="1">
        <v>11.987</v>
      </c>
      <c r="AJ744" s="1">
        <v>11.962999999999999</v>
      </c>
      <c r="AL744" s="1">
        <v>14.3</v>
      </c>
    </row>
    <row r="745" spans="2:38" ht="12.75" customHeight="1">
      <c r="B745" s="4">
        <v>723</v>
      </c>
      <c r="C745" s="5">
        <v>14.3</v>
      </c>
      <c r="D745" s="6" t="s">
        <v>1037</v>
      </c>
      <c r="E745" s="7" t="s">
        <v>37</v>
      </c>
      <c r="F745" s="7"/>
      <c r="G745" s="8">
        <v>85</v>
      </c>
      <c r="H745" s="9">
        <v>12.003</v>
      </c>
      <c r="I745" s="10"/>
      <c r="J745" s="10" t="s">
        <v>1038</v>
      </c>
      <c r="K745" s="10">
        <v>8383.8619999999992</v>
      </c>
      <c r="L745" s="10">
        <v>12.004</v>
      </c>
      <c r="M745" s="10">
        <v>11.996</v>
      </c>
      <c r="N745" s="10">
        <v>11.996</v>
      </c>
      <c r="O745" s="10">
        <v>14.3</v>
      </c>
      <c r="P745" s="10"/>
      <c r="Q745" s="11"/>
      <c r="R745" s="10" t="s">
        <v>1038</v>
      </c>
      <c r="S745" s="10">
        <v>8410.3340000000007</v>
      </c>
      <c r="T745" s="10">
        <v>12.061999999999999</v>
      </c>
      <c r="U745" s="10">
        <v>12.073</v>
      </c>
      <c r="V745" s="10">
        <v>12.073</v>
      </c>
      <c r="W745" s="10">
        <v>14.3</v>
      </c>
      <c r="X745" s="10"/>
      <c r="Y745" s="10"/>
      <c r="Z745" s="12">
        <v>725</v>
      </c>
      <c r="AA745" s="10">
        <v>12.16</v>
      </c>
      <c r="AB745" s="10">
        <v>14.3</v>
      </c>
      <c r="AC745" s="10" t="s">
        <v>41</v>
      </c>
      <c r="AD745" s="10" t="s">
        <v>41</v>
      </c>
      <c r="AF745" s="2">
        <v>738</v>
      </c>
      <c r="AG745" s="2">
        <v>726</v>
      </c>
      <c r="AH745" s="1">
        <v>8377.1029999999992</v>
      </c>
      <c r="AI745" s="1">
        <v>11.962999999999999</v>
      </c>
      <c r="AJ745" s="1">
        <v>11.992000000000001</v>
      </c>
      <c r="AL745" s="1">
        <v>14.3</v>
      </c>
    </row>
    <row r="746" spans="2:38" ht="12.75" customHeight="1">
      <c r="B746" s="13">
        <v>724</v>
      </c>
      <c r="C746" s="14">
        <v>21</v>
      </c>
      <c r="D746" s="6" t="s">
        <v>1039</v>
      </c>
      <c r="E746" s="15" t="s">
        <v>37</v>
      </c>
      <c r="F746" s="15"/>
      <c r="G746" s="16">
        <v>105</v>
      </c>
      <c r="H746" s="9">
        <v>11.541</v>
      </c>
      <c r="I746" s="10"/>
      <c r="J746" s="10" t="s">
        <v>1040</v>
      </c>
      <c r="K746" s="10">
        <v>8395.8580000000002</v>
      </c>
      <c r="L746" s="10">
        <v>11.996</v>
      </c>
      <c r="M746" s="10">
        <v>11.539</v>
      </c>
      <c r="N746" s="10">
        <v>11.539</v>
      </c>
      <c r="O746" s="10">
        <v>21</v>
      </c>
      <c r="P746" s="10" t="s">
        <v>1041</v>
      </c>
      <c r="Q746" s="11"/>
      <c r="R746" s="10" t="s">
        <v>1040</v>
      </c>
      <c r="S746" s="10">
        <v>8422.4060000000009</v>
      </c>
      <c r="T746" s="10">
        <v>12.073</v>
      </c>
      <c r="U746" s="10">
        <v>11.521000000000001</v>
      </c>
      <c r="V746" s="10">
        <v>11.521000000000001</v>
      </c>
      <c r="W746" s="10">
        <v>21</v>
      </c>
      <c r="X746" s="10" t="s">
        <v>668</v>
      </c>
      <c r="Y746" s="10"/>
      <c r="Z746" s="12">
        <v>726</v>
      </c>
      <c r="AA746" s="10">
        <v>11.63</v>
      </c>
      <c r="AB746" s="10">
        <v>21</v>
      </c>
      <c r="AC746" s="10" t="s">
        <v>41</v>
      </c>
      <c r="AD746" s="10" t="s">
        <v>41</v>
      </c>
      <c r="AF746" s="2">
        <v>739</v>
      </c>
      <c r="AG746" s="2">
        <v>727</v>
      </c>
      <c r="AH746" s="1">
        <v>8389.0939999999991</v>
      </c>
      <c r="AI746" s="1">
        <v>11.992000000000001</v>
      </c>
      <c r="AJ746" s="1">
        <v>11.484999999999999</v>
      </c>
      <c r="AK746" s="3" t="s">
        <v>661</v>
      </c>
      <c r="AL746" s="1">
        <v>21</v>
      </c>
    </row>
    <row r="747" spans="2:38" ht="12.75" customHeight="1">
      <c r="B747" s="4">
        <v>725</v>
      </c>
      <c r="C747" s="5">
        <v>14.3</v>
      </c>
      <c r="D747" s="6" t="s">
        <v>738</v>
      </c>
      <c r="E747" s="7" t="s">
        <v>37</v>
      </c>
      <c r="F747" s="7"/>
      <c r="G747" s="8">
        <v>105</v>
      </c>
      <c r="H747" s="9">
        <v>11.996</v>
      </c>
      <c r="I747" s="10"/>
      <c r="J747" s="10" t="s">
        <v>1042</v>
      </c>
      <c r="K747" s="10">
        <v>8407.3970000000008</v>
      </c>
      <c r="L747" s="10">
        <v>11.539</v>
      </c>
      <c r="M747" s="10">
        <v>12.009</v>
      </c>
      <c r="N747" s="10">
        <v>12.009</v>
      </c>
      <c r="O747" s="10">
        <v>14.3</v>
      </c>
      <c r="P747" s="10" t="s">
        <v>668</v>
      </c>
      <c r="Q747" s="11"/>
      <c r="R747" s="10" t="s">
        <v>1042</v>
      </c>
      <c r="S747" s="10">
        <v>8433.9279999999999</v>
      </c>
      <c r="T747" s="10">
        <v>11.521000000000001</v>
      </c>
      <c r="U747" s="10">
        <v>12.009</v>
      </c>
      <c r="V747" s="10">
        <v>12.009</v>
      </c>
      <c r="W747" s="10">
        <v>14.3</v>
      </c>
      <c r="X747" s="10" t="s">
        <v>668</v>
      </c>
      <c r="Y747" s="10"/>
      <c r="Z747" s="12">
        <v>727</v>
      </c>
      <c r="AA747" s="10">
        <v>12.14</v>
      </c>
      <c r="AB747" s="10">
        <v>14.3</v>
      </c>
      <c r="AC747" s="10" t="s">
        <v>41</v>
      </c>
      <c r="AD747" s="10" t="s">
        <v>41</v>
      </c>
      <c r="AF747" s="2">
        <v>740</v>
      </c>
      <c r="AG747" s="2">
        <v>728</v>
      </c>
      <c r="AH747" s="1">
        <v>8400.5789999999997</v>
      </c>
      <c r="AI747" s="1">
        <v>11.484999999999999</v>
      </c>
      <c r="AJ747" s="1">
        <v>11.930999999999999</v>
      </c>
      <c r="AK747" s="3" t="s">
        <v>661</v>
      </c>
      <c r="AL747" s="1">
        <v>14.3</v>
      </c>
    </row>
    <row r="748" spans="2:38" ht="12.75" customHeight="1">
      <c r="B748" s="13">
        <v>726</v>
      </c>
      <c r="C748" s="14">
        <v>14.3</v>
      </c>
      <c r="D748" s="6" t="s">
        <v>1043</v>
      </c>
      <c r="E748" s="15" t="s">
        <v>37</v>
      </c>
      <c r="F748" s="15"/>
      <c r="G748" s="16">
        <v>105</v>
      </c>
      <c r="H748" s="9">
        <v>12.007</v>
      </c>
      <c r="I748" s="10"/>
      <c r="J748" s="10" t="s">
        <v>1044</v>
      </c>
      <c r="K748" s="10">
        <v>8419.4069999999992</v>
      </c>
      <c r="L748" s="10">
        <v>12.009</v>
      </c>
      <c r="M748" s="10">
        <v>12.004</v>
      </c>
      <c r="N748" s="10">
        <v>12.004</v>
      </c>
      <c r="O748" s="10">
        <v>14.3</v>
      </c>
      <c r="P748" s="10"/>
      <c r="Q748" s="11"/>
      <c r="R748" s="10" t="s">
        <v>1044</v>
      </c>
      <c r="S748" s="10">
        <v>8445.9369999999999</v>
      </c>
      <c r="T748" s="10">
        <v>12.009</v>
      </c>
      <c r="U748" s="10">
        <v>12.045</v>
      </c>
      <c r="V748" s="10">
        <v>12.045</v>
      </c>
      <c r="W748" s="10">
        <v>14.3</v>
      </c>
      <c r="X748" s="10"/>
      <c r="Y748" s="10"/>
      <c r="Z748" s="12">
        <v>728</v>
      </c>
      <c r="AA748" s="10">
        <v>12.11</v>
      </c>
      <c r="AB748" s="10">
        <v>14.3</v>
      </c>
      <c r="AC748" s="10" t="s">
        <v>41</v>
      </c>
      <c r="AD748" s="10" t="s">
        <v>41</v>
      </c>
      <c r="AF748" s="2">
        <v>741</v>
      </c>
      <c r="AG748" s="2">
        <v>729</v>
      </c>
      <c r="AH748" s="1">
        <v>8412.51</v>
      </c>
      <c r="AI748" s="1">
        <v>11.930999999999999</v>
      </c>
      <c r="AJ748" s="1">
        <v>12.009</v>
      </c>
      <c r="AL748" s="1">
        <v>14.3</v>
      </c>
    </row>
    <row r="749" spans="2:38" ht="12.75" customHeight="1">
      <c r="B749" s="4">
        <v>727</v>
      </c>
      <c r="C749" s="5">
        <v>14.3</v>
      </c>
      <c r="D749" s="6" t="s">
        <v>760</v>
      </c>
      <c r="E749" s="7" t="s">
        <v>37</v>
      </c>
      <c r="F749" s="7"/>
      <c r="G749" s="8">
        <v>105</v>
      </c>
      <c r="H749" s="9">
        <v>12</v>
      </c>
      <c r="I749" s="10"/>
      <c r="J749" s="10" t="s">
        <v>1045</v>
      </c>
      <c r="K749" s="10">
        <v>8431.4110000000001</v>
      </c>
      <c r="L749" s="10">
        <v>12.004</v>
      </c>
      <c r="M749" s="10">
        <v>11.996</v>
      </c>
      <c r="N749" s="10">
        <v>11.996</v>
      </c>
      <c r="O749" s="10">
        <v>14.3</v>
      </c>
      <c r="P749" s="10"/>
      <c r="Q749" s="11"/>
      <c r="R749" s="10" t="s">
        <v>1045</v>
      </c>
      <c r="S749" s="10">
        <v>8457.982</v>
      </c>
      <c r="T749" s="10">
        <v>12.045</v>
      </c>
      <c r="U749" s="10">
        <v>12.012</v>
      </c>
      <c r="V749" s="10">
        <v>12.012</v>
      </c>
      <c r="W749" s="10">
        <v>14.3</v>
      </c>
      <c r="X749" s="10"/>
      <c r="Y749" s="10"/>
      <c r="Z749" s="12">
        <v>729</v>
      </c>
      <c r="AA749" s="10">
        <v>12.11</v>
      </c>
      <c r="AB749" s="10">
        <v>14.3</v>
      </c>
      <c r="AC749" s="10" t="s">
        <v>41</v>
      </c>
      <c r="AD749" s="10" t="s">
        <v>41</v>
      </c>
      <c r="AF749" s="2">
        <v>742</v>
      </c>
      <c r="AG749" s="2">
        <v>730</v>
      </c>
      <c r="AH749" s="1">
        <v>8424.5190000000002</v>
      </c>
      <c r="AI749" s="1">
        <v>12.009</v>
      </c>
      <c r="AJ749" s="1">
        <v>11.987</v>
      </c>
      <c r="AL749" s="1">
        <v>14.3</v>
      </c>
    </row>
    <row r="750" spans="2:38" ht="12.75" customHeight="1">
      <c r="B750" s="31">
        <v>728</v>
      </c>
      <c r="C750" s="14">
        <v>14.3</v>
      </c>
      <c r="D750" s="6" t="s">
        <v>1046</v>
      </c>
      <c r="E750" s="15" t="s">
        <v>37</v>
      </c>
      <c r="F750" s="15"/>
      <c r="G750" s="16">
        <v>105</v>
      </c>
      <c r="H750" s="9">
        <v>11.669</v>
      </c>
      <c r="I750" s="10"/>
      <c r="J750" s="10" t="s">
        <v>1047</v>
      </c>
      <c r="K750" s="10">
        <v>8443.4069999999992</v>
      </c>
      <c r="L750" s="10">
        <v>11.996</v>
      </c>
      <c r="M750" s="10">
        <v>11.725</v>
      </c>
      <c r="N750" s="10">
        <v>11.725</v>
      </c>
      <c r="O750" s="10">
        <v>14.3</v>
      </c>
      <c r="P750" s="10"/>
      <c r="Q750" s="11"/>
      <c r="R750" s="10" t="s">
        <v>1047</v>
      </c>
      <c r="S750" s="10">
        <v>8469.9930000000004</v>
      </c>
      <c r="T750" s="10">
        <v>12.012</v>
      </c>
      <c r="U750" s="10">
        <v>11.702</v>
      </c>
      <c r="V750" s="10">
        <v>11.702</v>
      </c>
      <c r="W750" s="10">
        <v>14.3</v>
      </c>
      <c r="X750" s="10"/>
      <c r="Y750" s="10"/>
      <c r="Z750" s="12">
        <v>730</v>
      </c>
      <c r="AA750" s="10">
        <v>11.8</v>
      </c>
      <c r="AB750" s="10">
        <v>14.3</v>
      </c>
      <c r="AC750" s="10" t="s">
        <v>41</v>
      </c>
      <c r="AD750" s="10" t="s">
        <v>41</v>
      </c>
      <c r="AF750" s="2">
        <v>743</v>
      </c>
      <c r="AG750" s="2">
        <v>731</v>
      </c>
      <c r="AH750" s="1">
        <v>8436.5059999999994</v>
      </c>
      <c r="AI750" s="1">
        <v>11.987</v>
      </c>
      <c r="AJ750" s="1">
        <v>11.616</v>
      </c>
      <c r="AL750" s="1">
        <v>14.3</v>
      </c>
    </row>
    <row r="751" spans="2:38" ht="12.75" customHeight="1">
      <c r="B751" s="4">
        <v>729</v>
      </c>
      <c r="C751" s="5">
        <v>14.3</v>
      </c>
      <c r="D751" s="6" t="s">
        <v>1034</v>
      </c>
      <c r="E751" s="7" t="s">
        <v>37</v>
      </c>
      <c r="F751" s="7"/>
      <c r="G751" s="8">
        <v>105</v>
      </c>
      <c r="H751" s="9">
        <v>12.005000000000001</v>
      </c>
      <c r="I751" s="10"/>
      <c r="J751" s="10" t="s">
        <v>1048</v>
      </c>
      <c r="K751" s="10">
        <v>8455.1319999999996</v>
      </c>
      <c r="L751" s="10">
        <v>11.725</v>
      </c>
      <c r="M751" s="10">
        <v>11.952999999999999</v>
      </c>
      <c r="N751" s="10">
        <v>11.952999999999999</v>
      </c>
      <c r="O751" s="10">
        <v>14.3</v>
      </c>
      <c r="P751" s="10"/>
      <c r="Q751" s="11"/>
      <c r="R751" s="10" t="s">
        <v>1048</v>
      </c>
      <c r="S751" s="10">
        <v>8481.6949999999997</v>
      </c>
      <c r="T751" s="10">
        <v>11.702</v>
      </c>
      <c r="U751" s="10">
        <v>12.04</v>
      </c>
      <c r="V751" s="10">
        <v>12.04</v>
      </c>
      <c r="W751" s="10">
        <v>14.3</v>
      </c>
      <c r="X751" s="10"/>
      <c r="Y751" s="10"/>
      <c r="Z751" s="12">
        <v>731</v>
      </c>
      <c r="AA751" s="10">
        <v>12.14</v>
      </c>
      <c r="AB751" s="10">
        <v>14.3</v>
      </c>
      <c r="AC751" s="10" t="s">
        <v>41</v>
      </c>
      <c r="AD751" s="10" t="s">
        <v>41</v>
      </c>
      <c r="AF751" s="2">
        <v>744</v>
      </c>
      <c r="AG751" s="2">
        <v>732</v>
      </c>
      <c r="AH751" s="1">
        <v>8448.1219999999994</v>
      </c>
      <c r="AI751" s="1">
        <v>11.616</v>
      </c>
      <c r="AJ751" s="1">
        <v>12.000999999999999</v>
      </c>
      <c r="AL751" s="1">
        <v>14.3</v>
      </c>
    </row>
    <row r="752" spans="2:38" ht="12.75" customHeight="1">
      <c r="B752" s="13">
        <v>730</v>
      </c>
      <c r="C752" s="14">
        <v>14.3</v>
      </c>
      <c r="D752" s="6" t="s">
        <v>767</v>
      </c>
      <c r="E752" s="15" t="s">
        <v>37</v>
      </c>
      <c r="F752" s="15"/>
      <c r="G752" s="16">
        <v>105</v>
      </c>
      <c r="H752" s="9">
        <v>12.006</v>
      </c>
      <c r="I752" s="10"/>
      <c r="J752" s="10" t="s">
        <v>1049</v>
      </c>
      <c r="K752" s="10">
        <v>8467.0849999999991</v>
      </c>
      <c r="L752" s="10">
        <v>11.952999999999999</v>
      </c>
      <c r="M752" s="10">
        <v>12.022</v>
      </c>
      <c r="N752" s="10">
        <v>12.022</v>
      </c>
      <c r="O752" s="10">
        <v>14.3</v>
      </c>
      <c r="P752" s="10"/>
      <c r="Q752" s="11"/>
      <c r="R752" s="10" t="s">
        <v>1049</v>
      </c>
      <c r="S752" s="10">
        <v>8493.7350000000006</v>
      </c>
      <c r="T752" s="10">
        <v>12.04</v>
      </c>
      <c r="U752" s="10">
        <v>12.045</v>
      </c>
      <c r="V752" s="10">
        <v>12.045</v>
      </c>
      <c r="W752" s="10">
        <v>14.3</v>
      </c>
      <c r="X752" s="10"/>
      <c r="Y752" s="10"/>
      <c r="Z752" s="12">
        <v>732</v>
      </c>
      <c r="AA752" s="10">
        <v>12.13</v>
      </c>
      <c r="AB752" s="10">
        <v>14.3</v>
      </c>
      <c r="AC752" s="10" t="s">
        <v>41</v>
      </c>
      <c r="AD752" s="10" t="s">
        <v>41</v>
      </c>
      <c r="AF752" s="2">
        <v>745</v>
      </c>
      <c r="AG752" s="2">
        <v>733</v>
      </c>
      <c r="AH752" s="1">
        <v>8460.1229999999996</v>
      </c>
      <c r="AI752" s="1">
        <v>12.000999999999999</v>
      </c>
      <c r="AJ752" s="1">
        <v>12.013</v>
      </c>
      <c r="AL752" s="1">
        <v>14.3</v>
      </c>
    </row>
    <row r="753" spans="2:38" ht="12.75" customHeight="1">
      <c r="B753" s="4">
        <v>731</v>
      </c>
      <c r="C753" s="5">
        <v>14.3</v>
      </c>
      <c r="D753" s="6" t="s">
        <v>236</v>
      </c>
      <c r="E753" s="7" t="s">
        <v>37</v>
      </c>
      <c r="F753" s="7"/>
      <c r="G753" s="8">
        <v>105</v>
      </c>
      <c r="H753" s="9">
        <v>11.994999999999999</v>
      </c>
      <c r="I753" s="10"/>
      <c r="J753" s="10" t="s">
        <v>1050</v>
      </c>
      <c r="K753" s="10">
        <v>8479.107</v>
      </c>
      <c r="L753" s="10">
        <v>12.022</v>
      </c>
      <c r="M753" s="10">
        <v>11.996</v>
      </c>
      <c r="N753" s="10">
        <v>11.996</v>
      </c>
      <c r="O753" s="10">
        <v>14.3</v>
      </c>
      <c r="P753" s="10"/>
      <c r="Q753" s="11"/>
      <c r="R753" s="10" t="s">
        <v>1050</v>
      </c>
      <c r="S753" s="10">
        <v>8505.7790000000005</v>
      </c>
      <c r="T753" s="10">
        <v>12.045</v>
      </c>
      <c r="U753" s="10">
        <v>12.013999999999999</v>
      </c>
      <c r="V753" s="10">
        <v>12.013999999999999</v>
      </c>
      <c r="W753" s="10">
        <v>14.3</v>
      </c>
      <c r="X753" s="10"/>
      <c r="Y753" s="10"/>
      <c r="Z753" s="12">
        <v>733</v>
      </c>
      <c r="AA753" s="10">
        <v>12.12</v>
      </c>
      <c r="AB753" s="10">
        <v>14.3</v>
      </c>
      <c r="AC753" s="10" t="s">
        <v>41</v>
      </c>
      <c r="AD753" s="10" t="s">
        <v>41</v>
      </c>
      <c r="AF753" s="2">
        <v>746</v>
      </c>
      <c r="AG753" s="2">
        <v>734</v>
      </c>
      <c r="AH753" s="1">
        <v>8472.1360000000004</v>
      </c>
      <c r="AI753" s="1">
        <v>12.013</v>
      </c>
      <c r="AJ753" s="1">
        <v>11.976000000000001</v>
      </c>
      <c r="AL753" s="1">
        <v>14.3</v>
      </c>
    </row>
    <row r="754" spans="2:38" ht="12.75" customHeight="1">
      <c r="B754" s="13">
        <v>732</v>
      </c>
      <c r="C754" s="14">
        <v>14.3</v>
      </c>
      <c r="D754" s="6" t="s">
        <v>1024</v>
      </c>
      <c r="E754" s="15" t="s">
        <v>37</v>
      </c>
      <c r="F754" s="15"/>
      <c r="G754" s="16">
        <v>105</v>
      </c>
      <c r="H754" s="9">
        <v>11.997999999999999</v>
      </c>
      <c r="I754" s="10"/>
      <c r="J754" s="10" t="s">
        <v>1051</v>
      </c>
      <c r="K754" s="10">
        <v>8491.1029999999992</v>
      </c>
      <c r="L754" s="10">
        <v>11.996</v>
      </c>
      <c r="M754" s="10">
        <v>12.007</v>
      </c>
      <c r="N754" s="10">
        <v>12.007</v>
      </c>
      <c r="O754" s="10">
        <v>14.3</v>
      </c>
      <c r="P754" s="10"/>
      <c r="Q754" s="11"/>
      <c r="R754" s="10" t="s">
        <v>1051</v>
      </c>
      <c r="S754" s="10">
        <v>8517.7929999999997</v>
      </c>
      <c r="T754" s="10">
        <v>12.013999999999999</v>
      </c>
      <c r="U754" s="10">
        <v>12.026999999999999</v>
      </c>
      <c r="V754" s="10">
        <v>12.026999999999999</v>
      </c>
      <c r="W754" s="10">
        <v>14.3</v>
      </c>
      <c r="X754" s="10"/>
      <c r="Y754" s="10"/>
      <c r="Z754" s="12">
        <v>734</v>
      </c>
      <c r="AA754" s="10">
        <v>12.13</v>
      </c>
      <c r="AB754" s="10">
        <v>14.3</v>
      </c>
      <c r="AC754" s="10" t="s">
        <v>41</v>
      </c>
      <c r="AD754" s="10" t="s">
        <v>41</v>
      </c>
      <c r="AF754" s="2">
        <v>747</v>
      </c>
      <c r="AG754" s="2">
        <v>735</v>
      </c>
      <c r="AH754" s="1">
        <v>8484.1110000000008</v>
      </c>
      <c r="AI754" s="1">
        <v>11.976000000000001</v>
      </c>
      <c r="AJ754" s="1">
        <v>12.01</v>
      </c>
      <c r="AL754" s="1">
        <v>14.3</v>
      </c>
    </row>
    <row r="755" spans="2:38" ht="12.75" customHeight="1">
      <c r="B755" s="4">
        <v>733</v>
      </c>
      <c r="C755" s="5">
        <v>14.3</v>
      </c>
      <c r="D755" s="6" t="s">
        <v>933</v>
      </c>
      <c r="E755" s="7" t="s">
        <v>37</v>
      </c>
      <c r="F755" s="7"/>
      <c r="G755" s="8">
        <v>105</v>
      </c>
      <c r="H755" s="9">
        <v>11.997</v>
      </c>
      <c r="I755" s="10"/>
      <c r="J755" s="10" t="s">
        <v>1052</v>
      </c>
      <c r="K755" s="10">
        <v>8503.11</v>
      </c>
      <c r="L755" s="10">
        <v>12.007</v>
      </c>
      <c r="M755" s="10">
        <v>11.984</v>
      </c>
      <c r="N755" s="10">
        <v>11.984</v>
      </c>
      <c r="O755" s="10">
        <v>14.3</v>
      </c>
      <c r="P755" s="10"/>
      <c r="Q755" s="11"/>
      <c r="R755" s="10" t="s">
        <v>1052</v>
      </c>
      <c r="S755" s="10">
        <v>8529.82</v>
      </c>
      <c r="T755" s="10">
        <v>12.026999999999999</v>
      </c>
      <c r="U755" s="10">
        <v>11.996</v>
      </c>
      <c r="V755" s="10">
        <v>11.996</v>
      </c>
      <c r="W755" s="10">
        <v>14.3</v>
      </c>
      <c r="X755" s="10"/>
      <c r="Y755" s="10"/>
      <c r="Z755" s="12">
        <v>735</v>
      </c>
      <c r="AA755" s="10">
        <v>12.11</v>
      </c>
      <c r="AB755" s="10">
        <v>14.3</v>
      </c>
      <c r="AC755" s="10" t="s">
        <v>41</v>
      </c>
      <c r="AD755" s="10" t="s">
        <v>41</v>
      </c>
      <c r="AF755" s="2">
        <v>748</v>
      </c>
      <c r="AG755" s="2">
        <v>736</v>
      </c>
      <c r="AH755" s="1">
        <v>8496.1209999999992</v>
      </c>
      <c r="AI755" s="1">
        <v>12.01</v>
      </c>
      <c r="AJ755" s="1">
        <v>11.933</v>
      </c>
      <c r="AL755" s="1">
        <v>14.3</v>
      </c>
    </row>
    <row r="756" spans="2:38" ht="12.75" customHeight="1">
      <c r="B756" s="13">
        <v>734</v>
      </c>
      <c r="C756" s="14">
        <v>14.3</v>
      </c>
      <c r="D756" s="6" t="s">
        <v>1034</v>
      </c>
      <c r="E756" s="15" t="s">
        <v>37</v>
      </c>
      <c r="F756" s="15"/>
      <c r="G756" s="16">
        <v>105</v>
      </c>
      <c r="H756" s="9">
        <v>11.656000000000001</v>
      </c>
      <c r="I756" s="10"/>
      <c r="J756" s="10" t="s">
        <v>1053</v>
      </c>
      <c r="K756" s="10">
        <v>8515.0930000000008</v>
      </c>
      <c r="L756" s="10">
        <v>11.984</v>
      </c>
      <c r="M756" s="10">
        <v>11.648</v>
      </c>
      <c r="N756" s="10">
        <v>11.648999999999999</v>
      </c>
      <c r="O756" s="10">
        <v>14.3</v>
      </c>
      <c r="P756" s="10"/>
      <c r="Q756" s="11"/>
      <c r="R756" s="10" t="s">
        <v>1053</v>
      </c>
      <c r="S756" s="10">
        <v>8541.8169999999991</v>
      </c>
      <c r="T756" s="10">
        <v>11.996</v>
      </c>
      <c r="U756" s="10">
        <v>11.689</v>
      </c>
      <c r="V756" s="10">
        <v>11.689</v>
      </c>
      <c r="W756" s="10">
        <v>14.3</v>
      </c>
      <c r="X756" s="10"/>
      <c r="Y756" s="10"/>
      <c r="Z756" s="12">
        <v>736</v>
      </c>
      <c r="AA756" s="10">
        <v>11.77</v>
      </c>
      <c r="AB756" s="10">
        <v>14.3</v>
      </c>
      <c r="AC756" s="10" t="s">
        <v>41</v>
      </c>
      <c r="AD756" s="10" t="s">
        <v>41</v>
      </c>
      <c r="AF756" s="2">
        <v>749</v>
      </c>
      <c r="AG756" s="2">
        <v>737</v>
      </c>
      <c r="AH756" s="1">
        <v>8508.0540000000001</v>
      </c>
      <c r="AI756" s="1">
        <v>11.933</v>
      </c>
      <c r="AJ756" s="1">
        <v>11.657</v>
      </c>
      <c r="AL756" s="1">
        <v>14.3</v>
      </c>
    </row>
    <row r="757" spans="2:38" ht="12.75" customHeight="1">
      <c r="B757" s="4">
        <v>735</v>
      </c>
      <c r="C757" s="5">
        <v>14.3</v>
      </c>
      <c r="D757" s="6" t="s">
        <v>795</v>
      </c>
      <c r="E757" s="7" t="s">
        <v>37</v>
      </c>
      <c r="F757" s="7"/>
      <c r="G757" s="8">
        <v>105</v>
      </c>
      <c r="H757" s="9">
        <v>12.009</v>
      </c>
      <c r="I757" s="10"/>
      <c r="J757" s="10" t="s">
        <v>1054</v>
      </c>
      <c r="K757" s="10">
        <v>8526.7420000000002</v>
      </c>
      <c r="L757" s="10">
        <v>11.648</v>
      </c>
      <c r="M757" s="10">
        <v>12.013999999999999</v>
      </c>
      <c r="N757" s="10">
        <v>12.013999999999999</v>
      </c>
      <c r="O757" s="10">
        <v>14.3</v>
      </c>
      <c r="P757" s="10"/>
      <c r="Q757" s="11"/>
      <c r="R757" s="10" t="s">
        <v>1054</v>
      </c>
      <c r="S757" s="10">
        <v>8553.5059999999994</v>
      </c>
      <c r="T757" s="10">
        <v>11.689</v>
      </c>
      <c r="U757" s="10">
        <v>12.032</v>
      </c>
      <c r="V757" s="10">
        <v>12.032</v>
      </c>
      <c r="W757" s="10">
        <v>14.3</v>
      </c>
      <c r="X757" s="10"/>
      <c r="Y757" s="10"/>
      <c r="Z757" s="12">
        <v>737</v>
      </c>
      <c r="AA757" s="10">
        <v>12.11</v>
      </c>
      <c r="AB757" s="10">
        <v>14.3</v>
      </c>
      <c r="AC757" s="10" t="s">
        <v>41</v>
      </c>
      <c r="AD757" s="10" t="s">
        <v>41</v>
      </c>
      <c r="AF757" s="2">
        <v>750</v>
      </c>
      <c r="AG757" s="2">
        <v>738</v>
      </c>
      <c r="AH757" s="1">
        <v>8519.7109999999993</v>
      </c>
      <c r="AI757" s="1">
        <v>11.657</v>
      </c>
      <c r="AJ757" s="1">
        <v>11.954000000000001</v>
      </c>
      <c r="AL757" s="1">
        <v>14.3</v>
      </c>
    </row>
    <row r="758" spans="2:38" ht="12.75" customHeight="1">
      <c r="B758" s="13">
        <v>736</v>
      </c>
      <c r="C758" s="14">
        <v>14.3</v>
      </c>
      <c r="D758" s="6" t="s">
        <v>767</v>
      </c>
      <c r="E758" s="15" t="s">
        <v>37</v>
      </c>
      <c r="F758" s="15"/>
      <c r="G758" s="16">
        <v>105</v>
      </c>
      <c r="H758" s="9">
        <v>12</v>
      </c>
      <c r="I758" s="10"/>
      <c r="J758" s="10" t="s">
        <v>1055</v>
      </c>
      <c r="K758" s="10">
        <v>8538.7559999999994</v>
      </c>
      <c r="L758" s="10">
        <v>12.013999999999999</v>
      </c>
      <c r="M758" s="10">
        <v>11.999000000000001</v>
      </c>
      <c r="N758" s="10">
        <v>11.999000000000001</v>
      </c>
      <c r="O758" s="10">
        <v>14.3</v>
      </c>
      <c r="P758" s="10"/>
      <c r="Q758" s="11"/>
      <c r="R758" s="10" t="s">
        <v>1055</v>
      </c>
      <c r="S758" s="10">
        <v>8565.5380000000005</v>
      </c>
      <c r="T758" s="10">
        <v>12.032</v>
      </c>
      <c r="U758" s="10">
        <v>12.029</v>
      </c>
      <c r="V758" s="10">
        <v>12.029</v>
      </c>
      <c r="W758" s="10">
        <v>14.3</v>
      </c>
      <c r="X758" s="10"/>
      <c r="Y758" s="10"/>
      <c r="Z758" s="12">
        <v>738</v>
      </c>
      <c r="AA758" s="10">
        <v>12.12</v>
      </c>
      <c r="AB758" s="10">
        <v>14.3</v>
      </c>
      <c r="AC758" s="10" t="s">
        <v>41</v>
      </c>
      <c r="AD758" s="10" t="s">
        <v>41</v>
      </c>
      <c r="AF758" s="2">
        <v>751</v>
      </c>
      <c r="AG758" s="2">
        <v>739</v>
      </c>
      <c r="AH758" s="1">
        <v>8531.6659999999993</v>
      </c>
      <c r="AI758" s="1">
        <v>11.954000000000001</v>
      </c>
      <c r="AJ758" s="1">
        <v>11.952999999999999</v>
      </c>
      <c r="AL758" s="1">
        <v>14.3</v>
      </c>
    </row>
    <row r="759" spans="2:38" ht="12.75" customHeight="1">
      <c r="B759" s="4">
        <v>737</v>
      </c>
      <c r="C759" s="5">
        <v>14.3</v>
      </c>
      <c r="D759" s="6" t="s">
        <v>856</v>
      </c>
      <c r="E759" s="7" t="s">
        <v>37</v>
      </c>
      <c r="F759" s="7"/>
      <c r="G759" s="8">
        <v>105</v>
      </c>
      <c r="H759" s="9">
        <v>12.003</v>
      </c>
      <c r="I759" s="10"/>
      <c r="J759" s="10" t="s">
        <v>1056</v>
      </c>
      <c r="K759" s="10">
        <v>8550.7549999999992</v>
      </c>
      <c r="L759" s="10">
        <v>11.999000000000001</v>
      </c>
      <c r="M759" s="10">
        <v>12.012</v>
      </c>
      <c r="N759" s="10">
        <v>12.012</v>
      </c>
      <c r="O759" s="10">
        <v>14.3</v>
      </c>
      <c r="P759" s="10"/>
      <c r="Q759" s="11"/>
      <c r="R759" s="10" t="s">
        <v>1056</v>
      </c>
      <c r="S759" s="10">
        <v>8577.5669999999991</v>
      </c>
      <c r="T759" s="10">
        <v>12.029</v>
      </c>
      <c r="U759" s="10">
        <v>12.029</v>
      </c>
      <c r="V759" s="10">
        <v>12.029</v>
      </c>
      <c r="W759" s="10">
        <v>14.3</v>
      </c>
      <c r="X759" s="10"/>
      <c r="Y759" s="10"/>
      <c r="Z759" s="12">
        <v>739</v>
      </c>
      <c r="AA759" s="10">
        <v>12.1</v>
      </c>
      <c r="AB759" s="10">
        <v>14.3</v>
      </c>
      <c r="AC759" s="10" t="s">
        <v>41</v>
      </c>
      <c r="AD759" s="10" t="s">
        <v>41</v>
      </c>
      <c r="AF759" s="2">
        <v>752</v>
      </c>
      <c r="AG759" s="2">
        <v>740</v>
      </c>
      <c r="AH759" s="1">
        <v>8543.6190000000006</v>
      </c>
      <c r="AI759" s="1">
        <v>11.952999999999999</v>
      </c>
      <c r="AJ759" s="1">
        <v>11.935</v>
      </c>
      <c r="AL759" s="1">
        <v>14.3</v>
      </c>
    </row>
    <row r="760" spans="2:38" ht="12.75" customHeight="1">
      <c r="B760" s="13">
        <v>738</v>
      </c>
      <c r="C760" s="14">
        <v>14.3</v>
      </c>
      <c r="D760" s="6" t="s">
        <v>1057</v>
      </c>
      <c r="E760" s="15" t="s">
        <v>37</v>
      </c>
      <c r="F760" s="15"/>
      <c r="G760" s="16">
        <v>105</v>
      </c>
      <c r="H760" s="9">
        <v>11.999000000000001</v>
      </c>
      <c r="I760" s="10"/>
      <c r="J760" s="10" t="s">
        <v>1058</v>
      </c>
      <c r="K760" s="10">
        <v>8562.7669999999998</v>
      </c>
      <c r="L760" s="10">
        <v>12.012</v>
      </c>
      <c r="M760" s="10">
        <v>12.009</v>
      </c>
      <c r="N760" s="10">
        <v>12.009</v>
      </c>
      <c r="O760" s="10">
        <v>14.3</v>
      </c>
      <c r="P760" s="10"/>
      <c r="Q760" s="11"/>
      <c r="R760" s="10" t="s">
        <v>1058</v>
      </c>
      <c r="S760" s="10">
        <v>8589.5969999999998</v>
      </c>
      <c r="T760" s="10">
        <v>12.029</v>
      </c>
      <c r="U760" s="10">
        <v>12.055</v>
      </c>
      <c r="V760" s="10">
        <v>12.055</v>
      </c>
      <c r="W760" s="10">
        <v>14.3</v>
      </c>
      <c r="X760" s="10"/>
      <c r="Y760" s="10"/>
      <c r="Z760" s="12">
        <v>740</v>
      </c>
      <c r="AA760" s="10">
        <v>12.11</v>
      </c>
      <c r="AB760" s="10">
        <v>14.3</v>
      </c>
      <c r="AC760" s="10" t="s">
        <v>41</v>
      </c>
      <c r="AD760" s="10" t="s">
        <v>41</v>
      </c>
      <c r="AF760" s="2">
        <v>753</v>
      </c>
      <c r="AG760" s="2">
        <v>741</v>
      </c>
      <c r="AH760" s="1">
        <v>8555.5540000000001</v>
      </c>
      <c r="AI760" s="1">
        <v>11.935</v>
      </c>
      <c r="AJ760" s="1">
        <v>11.930999999999999</v>
      </c>
      <c r="AL760" s="1">
        <v>14.3</v>
      </c>
    </row>
    <row r="761" spans="2:38" ht="12.75" customHeight="1">
      <c r="B761" s="4">
        <v>739</v>
      </c>
      <c r="C761" s="5">
        <v>14.3</v>
      </c>
      <c r="D761" s="28" t="s">
        <v>1059</v>
      </c>
      <c r="E761" s="7" t="s">
        <v>37</v>
      </c>
      <c r="F761" s="7"/>
      <c r="G761" s="8">
        <v>85</v>
      </c>
      <c r="H761" s="9">
        <v>11.989000000000001</v>
      </c>
      <c r="I761" s="10"/>
      <c r="J761" s="10" t="s">
        <v>1060</v>
      </c>
      <c r="K761" s="10">
        <v>8574.7759999999998</v>
      </c>
      <c r="L761" s="10">
        <v>12.009</v>
      </c>
      <c r="M761" s="10">
        <v>11.996</v>
      </c>
      <c r="N761" s="10">
        <v>11.996</v>
      </c>
      <c r="O761" s="10">
        <v>14.3</v>
      </c>
      <c r="P761" s="10"/>
      <c r="Q761" s="11"/>
      <c r="R761" s="10" t="s">
        <v>1060</v>
      </c>
      <c r="S761" s="10">
        <v>8601.652</v>
      </c>
      <c r="T761" s="10">
        <v>12.055</v>
      </c>
      <c r="U761" s="10">
        <v>12.019</v>
      </c>
      <c r="V761" s="10">
        <v>12.019</v>
      </c>
      <c r="W761" s="10">
        <v>14.3</v>
      </c>
      <c r="X761" s="10"/>
      <c r="Y761" s="10"/>
      <c r="Z761" s="12">
        <v>741</v>
      </c>
      <c r="AA761" s="10">
        <v>12.11</v>
      </c>
      <c r="AB761" s="10">
        <v>14.3</v>
      </c>
      <c r="AC761" s="10" t="s">
        <v>41</v>
      </c>
      <c r="AD761" s="10" t="s">
        <v>41</v>
      </c>
      <c r="AF761" s="2">
        <v>754</v>
      </c>
      <c r="AG761" s="2">
        <v>742</v>
      </c>
      <c r="AH761" s="1">
        <v>8567.4850000000006</v>
      </c>
      <c r="AI761" s="1">
        <v>11.930999999999999</v>
      </c>
      <c r="AJ761" s="1">
        <v>11.929</v>
      </c>
      <c r="AL761" s="1">
        <v>14.3</v>
      </c>
    </row>
    <row r="762" spans="2:38" ht="12.75" customHeight="1">
      <c r="B762" s="13">
        <v>740</v>
      </c>
      <c r="C762" s="14">
        <v>14.3</v>
      </c>
      <c r="D762" s="6" t="s">
        <v>882</v>
      </c>
      <c r="E762" s="15" t="s">
        <v>37</v>
      </c>
      <c r="F762" s="15"/>
      <c r="G762" s="16">
        <v>105</v>
      </c>
      <c r="H762" s="9">
        <v>12.006</v>
      </c>
      <c r="I762" s="10"/>
      <c r="J762" s="10" t="s">
        <v>1061</v>
      </c>
      <c r="K762" s="10">
        <v>8586.7720000000008</v>
      </c>
      <c r="L762" s="10">
        <v>11.996</v>
      </c>
      <c r="M762" s="10">
        <v>12.019</v>
      </c>
      <c r="N762" s="10">
        <v>12.019</v>
      </c>
      <c r="O762" s="10">
        <v>14.3</v>
      </c>
      <c r="P762" s="10"/>
      <c r="Q762" s="11"/>
      <c r="R762" s="10" t="s">
        <v>1061</v>
      </c>
      <c r="S762" s="10">
        <v>8613.6710000000003</v>
      </c>
      <c r="T762" s="10">
        <v>12.019</v>
      </c>
      <c r="U762" s="10">
        <v>12.045</v>
      </c>
      <c r="V762" s="10">
        <v>12.045</v>
      </c>
      <c r="W762" s="10">
        <v>14.3</v>
      </c>
      <c r="X762" s="10"/>
      <c r="Y762" s="10"/>
      <c r="Z762" s="12">
        <v>742</v>
      </c>
      <c r="AA762" s="10">
        <v>12.1</v>
      </c>
      <c r="AB762" s="10">
        <v>14.3</v>
      </c>
      <c r="AC762" s="10" t="s">
        <v>41</v>
      </c>
      <c r="AD762" s="10" t="s">
        <v>41</v>
      </c>
      <c r="AF762" s="2">
        <v>755</v>
      </c>
      <c r="AG762" s="2">
        <v>743</v>
      </c>
      <c r="AH762" s="1">
        <v>8579.4130000000005</v>
      </c>
      <c r="AI762" s="1">
        <v>11.929</v>
      </c>
      <c r="AJ762" s="1">
        <v>11.984</v>
      </c>
      <c r="AL762" s="1">
        <v>14.3</v>
      </c>
    </row>
    <row r="763" spans="2:38" ht="12.75" customHeight="1">
      <c r="B763" s="4">
        <v>741</v>
      </c>
      <c r="C763" s="5">
        <v>14.3</v>
      </c>
      <c r="D763" s="6" t="s">
        <v>862</v>
      </c>
      <c r="E763" s="7" t="s">
        <v>37</v>
      </c>
      <c r="F763" s="7"/>
      <c r="G763" s="8">
        <v>105</v>
      </c>
      <c r="H763" s="9">
        <v>11.997</v>
      </c>
      <c r="I763" s="10"/>
      <c r="J763" s="10" t="s">
        <v>1062</v>
      </c>
      <c r="K763" s="10">
        <v>8598.7919999999995</v>
      </c>
      <c r="L763" s="10">
        <v>12.019</v>
      </c>
      <c r="M763" s="10">
        <v>11.996</v>
      </c>
      <c r="N763" s="10">
        <v>11.996</v>
      </c>
      <c r="O763" s="10">
        <v>14.3</v>
      </c>
      <c r="P763" s="10"/>
      <c r="Q763" s="11"/>
      <c r="R763" s="10" t="s">
        <v>1062</v>
      </c>
      <c r="S763" s="10">
        <v>8625.7160000000003</v>
      </c>
      <c r="T763" s="10">
        <v>12.045</v>
      </c>
      <c r="U763" s="10">
        <v>12.004</v>
      </c>
      <c r="V763" s="10">
        <v>12.004</v>
      </c>
      <c r="W763" s="10">
        <v>14.3</v>
      </c>
      <c r="X763" s="10"/>
      <c r="Y763" s="10"/>
      <c r="Z763" s="12">
        <v>743</v>
      </c>
      <c r="AA763" s="10">
        <v>12.11</v>
      </c>
      <c r="AB763" s="10">
        <v>14.3</v>
      </c>
      <c r="AC763" s="10" t="s">
        <v>41</v>
      </c>
      <c r="AD763" s="10" t="s">
        <v>41</v>
      </c>
      <c r="AF763" s="2">
        <v>756</v>
      </c>
      <c r="AG763" s="2">
        <v>744</v>
      </c>
      <c r="AH763" s="1">
        <v>8591.3970000000008</v>
      </c>
      <c r="AI763" s="1">
        <v>11.984</v>
      </c>
      <c r="AJ763" s="1">
        <v>11.946999999999999</v>
      </c>
      <c r="AL763" s="1">
        <v>14.3</v>
      </c>
    </row>
    <row r="764" spans="2:38" ht="12.75" customHeight="1">
      <c r="B764" s="13">
        <v>742</v>
      </c>
      <c r="C764" s="14">
        <v>14.3</v>
      </c>
      <c r="D764" s="6" t="s">
        <v>902</v>
      </c>
      <c r="E764" s="15" t="s">
        <v>37</v>
      </c>
      <c r="F764" s="15"/>
      <c r="G764" s="16">
        <v>105</v>
      </c>
      <c r="H764" s="9">
        <v>12</v>
      </c>
      <c r="I764" s="10"/>
      <c r="J764" s="10" t="s">
        <v>1063</v>
      </c>
      <c r="K764" s="10">
        <v>8610.7880000000005</v>
      </c>
      <c r="L764" s="10">
        <v>11.996</v>
      </c>
      <c r="M764" s="10">
        <v>11.994</v>
      </c>
      <c r="N764" s="10">
        <v>11.994</v>
      </c>
      <c r="O764" s="10">
        <v>14.3</v>
      </c>
      <c r="P764" s="10"/>
      <c r="Q764" s="11"/>
      <c r="R764" s="10" t="s">
        <v>1063</v>
      </c>
      <c r="S764" s="10">
        <v>8637.7199999999993</v>
      </c>
      <c r="T764" s="10">
        <v>12.004</v>
      </c>
      <c r="U764" s="10">
        <v>12.032</v>
      </c>
      <c r="V764" s="10">
        <v>12.032</v>
      </c>
      <c r="W764" s="10">
        <v>14.3</v>
      </c>
      <c r="X764" s="10"/>
      <c r="Y764" s="10"/>
      <c r="Z764" s="12">
        <v>744</v>
      </c>
      <c r="AA764" s="10">
        <v>12.11</v>
      </c>
      <c r="AB764" s="10">
        <v>14.3</v>
      </c>
      <c r="AC764" s="10" t="s">
        <v>41</v>
      </c>
      <c r="AD764" s="10" t="s">
        <v>41</v>
      </c>
      <c r="AF764" s="2">
        <v>757</v>
      </c>
      <c r="AG764" s="2">
        <v>745</v>
      </c>
      <c r="AH764" s="1">
        <v>8603.3439999999991</v>
      </c>
      <c r="AI764" s="1">
        <v>11.946999999999999</v>
      </c>
      <c r="AJ764" s="1">
        <v>11.949</v>
      </c>
      <c r="AL764" s="1">
        <v>14.3</v>
      </c>
    </row>
    <row r="765" spans="2:38" ht="12.75" customHeight="1">
      <c r="B765" s="4">
        <v>743</v>
      </c>
      <c r="C765" s="5">
        <v>14.3</v>
      </c>
      <c r="D765" s="6" t="s">
        <v>744</v>
      </c>
      <c r="E765" s="7" t="s">
        <v>37</v>
      </c>
      <c r="F765" s="7"/>
      <c r="G765" s="8">
        <v>105</v>
      </c>
      <c r="H765" s="9">
        <v>11.997</v>
      </c>
      <c r="I765" s="10"/>
      <c r="J765" s="10" t="s">
        <v>1064</v>
      </c>
      <c r="K765" s="10">
        <v>8622.7819999999992</v>
      </c>
      <c r="L765" s="10">
        <v>11.994</v>
      </c>
      <c r="M765" s="10">
        <v>12.007</v>
      </c>
      <c r="N765" s="10">
        <v>12.007</v>
      </c>
      <c r="O765" s="10">
        <v>14.3</v>
      </c>
      <c r="P765" s="10"/>
      <c r="Q765" s="11"/>
      <c r="R765" s="10" t="s">
        <v>1064</v>
      </c>
      <c r="S765" s="10">
        <v>8649.7520000000004</v>
      </c>
      <c r="T765" s="10">
        <v>12.032</v>
      </c>
      <c r="U765" s="10">
        <v>12.032</v>
      </c>
      <c r="V765" s="10">
        <v>12.032</v>
      </c>
      <c r="W765" s="10">
        <v>14.3</v>
      </c>
      <c r="X765" s="10"/>
      <c r="Y765" s="10"/>
      <c r="Z765" s="12">
        <v>745</v>
      </c>
      <c r="AA765" s="10">
        <v>12.14</v>
      </c>
      <c r="AB765" s="10">
        <v>14.3</v>
      </c>
      <c r="AC765" s="10" t="s">
        <v>41</v>
      </c>
      <c r="AD765" s="10" t="s">
        <v>41</v>
      </c>
      <c r="AF765" s="2">
        <v>758</v>
      </c>
      <c r="AG765" s="2">
        <v>746</v>
      </c>
      <c r="AH765" s="1">
        <v>8615.2939999999999</v>
      </c>
      <c r="AI765" s="1">
        <v>11.949</v>
      </c>
      <c r="AJ765" s="1">
        <v>11.949</v>
      </c>
      <c r="AL765" s="1">
        <v>14.3</v>
      </c>
    </row>
    <row r="766" spans="2:38" ht="12.75" customHeight="1">
      <c r="B766" s="13">
        <v>744</v>
      </c>
      <c r="C766" s="14">
        <v>21</v>
      </c>
      <c r="D766" s="6" t="s">
        <v>1011</v>
      </c>
      <c r="E766" s="15" t="s">
        <v>37</v>
      </c>
      <c r="F766" s="15"/>
      <c r="G766" s="16">
        <v>105</v>
      </c>
      <c r="H766" s="9">
        <v>11.945</v>
      </c>
      <c r="I766" s="10"/>
      <c r="J766" s="10" t="s">
        <v>1065</v>
      </c>
      <c r="K766" s="10">
        <v>8634.7880000000005</v>
      </c>
      <c r="L766" s="10">
        <v>12.007</v>
      </c>
      <c r="M766" s="10">
        <v>11.948</v>
      </c>
      <c r="N766" s="10">
        <v>11.948</v>
      </c>
      <c r="O766" s="10">
        <v>21</v>
      </c>
      <c r="P766" s="10" t="s">
        <v>1066</v>
      </c>
      <c r="Q766" s="11"/>
      <c r="R766" s="10" t="s">
        <v>1065</v>
      </c>
      <c r="S766" s="10">
        <v>8661.7839999999997</v>
      </c>
      <c r="T766" s="10">
        <v>12.032</v>
      </c>
      <c r="U766" s="10">
        <v>11.981</v>
      </c>
      <c r="V766" s="10">
        <v>11.981</v>
      </c>
      <c r="W766" s="10">
        <v>21</v>
      </c>
      <c r="X766" s="10" t="s">
        <v>668</v>
      </c>
      <c r="Y766" s="10"/>
      <c r="Z766" s="12">
        <v>746</v>
      </c>
      <c r="AA766" s="10">
        <v>12.11</v>
      </c>
      <c r="AB766" s="10">
        <v>21</v>
      </c>
      <c r="AC766" s="10" t="s">
        <v>41</v>
      </c>
      <c r="AD766" s="10" t="s">
        <v>41</v>
      </c>
      <c r="AF766" s="2">
        <v>759</v>
      </c>
      <c r="AG766" s="2">
        <v>747</v>
      </c>
      <c r="AH766" s="1">
        <v>8627.2430000000004</v>
      </c>
      <c r="AI766" s="1">
        <v>11.949</v>
      </c>
      <c r="AJ766" s="1">
        <v>11.943</v>
      </c>
      <c r="AK766" s="3" t="s">
        <v>661</v>
      </c>
      <c r="AL766" s="1">
        <v>21</v>
      </c>
    </row>
    <row r="767" spans="2:38" ht="12.75" customHeight="1">
      <c r="B767" s="4">
        <v>745</v>
      </c>
      <c r="C767" s="5">
        <v>14.3</v>
      </c>
      <c r="D767" s="6" t="s">
        <v>748</v>
      </c>
      <c r="E767" s="7" t="s">
        <v>37</v>
      </c>
      <c r="F767" s="7"/>
      <c r="G767" s="8">
        <v>105</v>
      </c>
      <c r="H767" s="9">
        <v>12.007999999999999</v>
      </c>
      <c r="I767" s="10"/>
      <c r="J767" s="10" t="s">
        <v>1067</v>
      </c>
      <c r="K767" s="10">
        <v>8646.7369999999992</v>
      </c>
      <c r="L767" s="10">
        <v>11.948</v>
      </c>
      <c r="M767" s="10">
        <v>11.999000000000001</v>
      </c>
      <c r="N767" s="10">
        <v>11.999000000000001</v>
      </c>
      <c r="O767" s="10">
        <v>14.3</v>
      </c>
      <c r="P767" s="10" t="s">
        <v>668</v>
      </c>
      <c r="Q767" s="11"/>
      <c r="R767" s="10" t="s">
        <v>1067</v>
      </c>
      <c r="S767" s="10">
        <v>8673.7649999999994</v>
      </c>
      <c r="T767" s="10">
        <v>11.981</v>
      </c>
      <c r="U767" s="10">
        <v>12.009</v>
      </c>
      <c r="V767" s="10">
        <v>12.009</v>
      </c>
      <c r="W767" s="10">
        <v>14.3</v>
      </c>
      <c r="X767" s="10" t="s">
        <v>668</v>
      </c>
      <c r="Y767" s="10"/>
      <c r="Z767" s="12">
        <v>747</v>
      </c>
      <c r="AA767" s="10">
        <v>12.17</v>
      </c>
      <c r="AB767" s="10">
        <v>14.3</v>
      </c>
      <c r="AC767" s="10" t="s">
        <v>41</v>
      </c>
      <c r="AD767" s="10" t="s">
        <v>41</v>
      </c>
      <c r="AF767" s="2">
        <v>760</v>
      </c>
      <c r="AG767" s="2">
        <v>748</v>
      </c>
      <c r="AH767" s="1">
        <v>8639.1859999999997</v>
      </c>
      <c r="AI767" s="1">
        <v>11.943</v>
      </c>
      <c r="AJ767" s="1">
        <v>11.936999999999999</v>
      </c>
      <c r="AK767" s="3" t="s">
        <v>661</v>
      </c>
      <c r="AL767" s="1">
        <v>14.3</v>
      </c>
    </row>
    <row r="768" spans="2:38" ht="12.75" customHeight="1">
      <c r="B768" s="13">
        <v>746</v>
      </c>
      <c r="C768" s="14">
        <v>14.3</v>
      </c>
      <c r="D768" s="6" t="s">
        <v>1007</v>
      </c>
      <c r="E768" s="15" t="s">
        <v>37</v>
      </c>
      <c r="F768" s="15"/>
      <c r="G768" s="16">
        <v>105</v>
      </c>
      <c r="H768" s="9">
        <v>12.002000000000001</v>
      </c>
      <c r="I768" s="10"/>
      <c r="J768" s="10" t="s">
        <v>1068</v>
      </c>
      <c r="K768" s="10">
        <v>8658.7360000000008</v>
      </c>
      <c r="L768" s="10">
        <v>11.999000000000001</v>
      </c>
      <c r="M768" s="10">
        <v>12.007</v>
      </c>
      <c r="N768" s="10">
        <v>12.007</v>
      </c>
      <c r="O768" s="10">
        <v>14.3</v>
      </c>
      <c r="P768" s="10"/>
      <c r="Q768" s="11"/>
      <c r="R768" s="10" t="s">
        <v>1068</v>
      </c>
      <c r="S768" s="10">
        <v>8685.7739999999994</v>
      </c>
      <c r="T768" s="10">
        <v>12.009</v>
      </c>
      <c r="U768" s="10">
        <v>12.037000000000001</v>
      </c>
      <c r="V768" s="10">
        <v>12.037000000000001</v>
      </c>
      <c r="W768" s="10">
        <v>14.3</v>
      </c>
      <c r="X768" s="10"/>
      <c r="Y768" s="10"/>
      <c r="Z768" s="12">
        <v>748</v>
      </c>
      <c r="AA768" s="10">
        <v>12.14</v>
      </c>
      <c r="AB768" s="10">
        <v>14.3</v>
      </c>
      <c r="AC768" s="10" t="s">
        <v>41</v>
      </c>
      <c r="AD768" s="10" t="s">
        <v>41</v>
      </c>
      <c r="AF768" s="2">
        <v>761</v>
      </c>
      <c r="AG768" s="2">
        <v>749</v>
      </c>
      <c r="AH768" s="1">
        <v>8651.1229999999996</v>
      </c>
      <c r="AI768" s="1">
        <v>11.936999999999999</v>
      </c>
      <c r="AJ768" s="1">
        <v>12.000999999999999</v>
      </c>
      <c r="AL768" s="1">
        <v>14.3</v>
      </c>
    </row>
    <row r="769" spans="2:38" ht="12.75" customHeight="1">
      <c r="B769" s="4">
        <v>747</v>
      </c>
      <c r="C769" s="5">
        <v>14.3</v>
      </c>
      <c r="D769" s="6" t="s">
        <v>307</v>
      </c>
      <c r="E769" s="7" t="s">
        <v>37</v>
      </c>
      <c r="F769" s="7"/>
      <c r="G769" s="8">
        <v>105</v>
      </c>
      <c r="H769" s="9">
        <v>12.005000000000001</v>
      </c>
      <c r="I769" s="10"/>
      <c r="J769" s="10" t="s">
        <v>1069</v>
      </c>
      <c r="K769" s="10">
        <v>8670.7420000000002</v>
      </c>
      <c r="L769" s="10">
        <v>12.007</v>
      </c>
      <c r="M769" s="10">
        <v>11.991</v>
      </c>
      <c r="N769" s="10">
        <v>11.991</v>
      </c>
      <c r="O769" s="10">
        <v>14.3</v>
      </c>
      <c r="P769" s="10"/>
      <c r="Q769" s="11"/>
      <c r="R769" s="10" t="s">
        <v>1069</v>
      </c>
      <c r="S769" s="10">
        <v>8697.8109999999997</v>
      </c>
      <c r="T769" s="10">
        <v>12.037000000000001</v>
      </c>
      <c r="U769" s="10">
        <v>12.009</v>
      </c>
      <c r="V769" s="10">
        <v>12.009</v>
      </c>
      <c r="W769" s="10">
        <v>14.3</v>
      </c>
      <c r="X769" s="10"/>
      <c r="Y769" s="10"/>
      <c r="Z769" s="12">
        <v>749</v>
      </c>
      <c r="AA769" s="10">
        <v>12.13</v>
      </c>
      <c r="AB769" s="10">
        <v>14.3</v>
      </c>
      <c r="AC769" s="10" t="s">
        <v>41</v>
      </c>
      <c r="AD769" s="10" t="s">
        <v>41</v>
      </c>
      <c r="AF769" s="2">
        <v>762</v>
      </c>
      <c r="AG769" s="2">
        <v>750</v>
      </c>
      <c r="AH769" s="1">
        <v>8663.1239999999998</v>
      </c>
      <c r="AI769" s="1">
        <v>12.000999999999999</v>
      </c>
      <c r="AJ769" s="1">
        <v>11.986000000000001</v>
      </c>
      <c r="AL769" s="1">
        <v>14.3</v>
      </c>
    </row>
    <row r="770" spans="2:38" ht="12.75" customHeight="1">
      <c r="B770" s="13">
        <v>748</v>
      </c>
      <c r="C770" s="14">
        <v>14.3</v>
      </c>
      <c r="D770" s="6" t="s">
        <v>948</v>
      </c>
      <c r="E770" s="15" t="s">
        <v>37</v>
      </c>
      <c r="F770" s="15"/>
      <c r="G770" s="16">
        <v>105</v>
      </c>
      <c r="H770" s="9">
        <v>12.007999999999999</v>
      </c>
      <c r="I770" s="10"/>
      <c r="J770" s="10" t="s">
        <v>1070</v>
      </c>
      <c r="K770" s="10">
        <v>8682.7330000000002</v>
      </c>
      <c r="L770" s="10">
        <v>11.991</v>
      </c>
      <c r="M770" s="10">
        <v>12.002000000000001</v>
      </c>
      <c r="N770" s="10">
        <v>12.002000000000001</v>
      </c>
      <c r="O770" s="10">
        <v>14.3</v>
      </c>
      <c r="P770" s="10"/>
      <c r="Q770" s="11"/>
      <c r="R770" s="10" t="s">
        <v>1070</v>
      </c>
      <c r="S770" s="10">
        <v>8709.82</v>
      </c>
      <c r="T770" s="10">
        <v>12.009</v>
      </c>
      <c r="U770" s="10">
        <v>12.04</v>
      </c>
      <c r="V770" s="10">
        <v>12.04</v>
      </c>
      <c r="W770" s="10">
        <v>14.3</v>
      </c>
      <c r="X770" s="10"/>
      <c r="Y770" s="10"/>
      <c r="Z770" s="12">
        <v>750</v>
      </c>
      <c r="AA770" s="10">
        <v>12.13</v>
      </c>
      <c r="AB770" s="10">
        <v>14.3</v>
      </c>
      <c r="AC770" s="10" t="s">
        <v>41</v>
      </c>
      <c r="AD770" s="10" t="s">
        <v>41</v>
      </c>
      <c r="AF770" s="2">
        <v>763</v>
      </c>
      <c r="AG770" s="2">
        <v>751</v>
      </c>
      <c r="AH770" s="1">
        <v>8675.11</v>
      </c>
      <c r="AI770" s="1">
        <v>11.986000000000001</v>
      </c>
      <c r="AJ770" s="1">
        <v>12.007</v>
      </c>
      <c r="AL770" s="1">
        <v>14.3</v>
      </c>
    </row>
    <row r="771" spans="2:38" ht="12.75" customHeight="1">
      <c r="B771" s="4">
        <v>749</v>
      </c>
      <c r="C771" s="5">
        <v>14.3</v>
      </c>
      <c r="D771" s="6" t="s">
        <v>1071</v>
      </c>
      <c r="E771" s="7" t="s">
        <v>37</v>
      </c>
      <c r="F771" s="7"/>
      <c r="G771" s="8">
        <v>105</v>
      </c>
      <c r="H771" s="9">
        <v>12.007</v>
      </c>
      <c r="I771" s="10"/>
      <c r="J771" s="10" t="s">
        <v>1072</v>
      </c>
      <c r="K771" s="10">
        <v>8694.7350000000006</v>
      </c>
      <c r="L771" s="10">
        <v>12.002000000000001</v>
      </c>
      <c r="M771" s="10">
        <v>12.009</v>
      </c>
      <c r="N771" s="10">
        <v>12.009</v>
      </c>
      <c r="O771" s="10">
        <v>14.3</v>
      </c>
      <c r="P771" s="10"/>
      <c r="Q771" s="11"/>
      <c r="R771" s="10" t="s">
        <v>1072</v>
      </c>
      <c r="S771" s="10">
        <v>8721.86</v>
      </c>
      <c r="T771" s="10">
        <v>12.04</v>
      </c>
      <c r="U771" s="10">
        <v>12.042</v>
      </c>
      <c r="V771" s="10">
        <v>12.042</v>
      </c>
      <c r="W771" s="10">
        <v>14.3</v>
      </c>
      <c r="X771" s="10"/>
      <c r="Y771" s="10"/>
      <c r="Z771" s="12">
        <v>751</v>
      </c>
      <c r="AA771" s="10">
        <v>12.11</v>
      </c>
      <c r="AB771" s="10">
        <v>14.3</v>
      </c>
      <c r="AC771" s="10" t="s">
        <v>41</v>
      </c>
      <c r="AD771" s="10" t="s">
        <v>41</v>
      </c>
      <c r="AF771" s="2">
        <v>764</v>
      </c>
      <c r="AG771" s="2">
        <v>752</v>
      </c>
      <c r="AH771" s="1">
        <v>8687.1170000000002</v>
      </c>
      <c r="AI771" s="1">
        <v>12.007</v>
      </c>
      <c r="AJ771" s="1">
        <v>11.96</v>
      </c>
      <c r="AL771" s="1">
        <v>14.3</v>
      </c>
    </row>
    <row r="772" spans="2:38" ht="12.75" customHeight="1">
      <c r="B772" s="13">
        <v>750</v>
      </c>
      <c r="C772" s="14">
        <v>14.3</v>
      </c>
      <c r="D772" s="6" t="s">
        <v>873</v>
      </c>
      <c r="E772" s="15" t="s">
        <v>37</v>
      </c>
      <c r="F772" s="15"/>
      <c r="G772" s="16">
        <v>105</v>
      </c>
      <c r="H772" s="9">
        <v>12.006</v>
      </c>
      <c r="I772" s="10"/>
      <c r="J772" s="10" t="s">
        <v>1073</v>
      </c>
      <c r="K772" s="10">
        <v>8706.7440000000006</v>
      </c>
      <c r="L772" s="10">
        <v>12.009</v>
      </c>
      <c r="M772" s="10">
        <v>12.022</v>
      </c>
      <c r="N772" s="10">
        <v>12.022</v>
      </c>
      <c r="O772" s="10">
        <v>14.3</v>
      </c>
      <c r="P772" s="10"/>
      <c r="Q772" s="11"/>
      <c r="R772" s="10" t="s">
        <v>1073</v>
      </c>
      <c r="S772" s="10">
        <v>8733.902</v>
      </c>
      <c r="T772" s="10">
        <v>12.042</v>
      </c>
      <c r="U772" s="10">
        <v>12.061999999999999</v>
      </c>
      <c r="V772" s="10">
        <v>12.061999999999999</v>
      </c>
      <c r="W772" s="10">
        <v>14.3</v>
      </c>
      <c r="X772" s="10"/>
      <c r="Y772" s="10"/>
      <c r="Z772" s="12">
        <v>752</v>
      </c>
      <c r="AA772" s="10">
        <v>12.14</v>
      </c>
      <c r="AB772" s="10">
        <v>14.3</v>
      </c>
      <c r="AC772" s="10" t="s">
        <v>41</v>
      </c>
      <c r="AD772" s="10" t="s">
        <v>41</v>
      </c>
      <c r="AF772" s="2">
        <v>765</v>
      </c>
      <c r="AG772" s="2">
        <v>753</v>
      </c>
      <c r="AH772" s="1">
        <v>8699.0769999999993</v>
      </c>
      <c r="AI772" s="1">
        <v>11.96</v>
      </c>
      <c r="AJ772" s="1">
        <v>11.968</v>
      </c>
      <c r="AL772" s="1">
        <v>14.3</v>
      </c>
    </row>
    <row r="773" spans="2:38" ht="12.75" customHeight="1">
      <c r="B773" s="4">
        <v>751</v>
      </c>
      <c r="C773" s="5">
        <v>14.3</v>
      </c>
      <c r="D773" s="6" t="s">
        <v>1074</v>
      </c>
      <c r="E773" s="7" t="s">
        <v>37</v>
      </c>
      <c r="F773" s="7"/>
      <c r="G773" s="8">
        <v>105</v>
      </c>
      <c r="H773" s="9">
        <v>11.955</v>
      </c>
      <c r="I773" s="10"/>
      <c r="J773" s="10" t="s">
        <v>1075</v>
      </c>
      <c r="K773" s="10">
        <v>8718.7659999999996</v>
      </c>
      <c r="L773" s="10">
        <v>12.022</v>
      </c>
      <c r="M773" s="10">
        <v>11.961</v>
      </c>
      <c r="N773" s="10">
        <v>11.961</v>
      </c>
      <c r="O773" s="10">
        <v>14.3</v>
      </c>
      <c r="P773" s="10"/>
      <c r="Q773" s="11"/>
      <c r="R773" s="10" t="s">
        <v>1075</v>
      </c>
      <c r="S773" s="10">
        <v>8745.9639999999999</v>
      </c>
      <c r="T773" s="10">
        <v>12.061999999999999</v>
      </c>
      <c r="U773" s="10">
        <v>11.965999999999999</v>
      </c>
      <c r="V773" s="10">
        <v>11.965999999999999</v>
      </c>
      <c r="W773" s="10">
        <v>14.3</v>
      </c>
      <c r="X773" s="10"/>
      <c r="Y773" s="10"/>
      <c r="Z773" s="12">
        <v>753</v>
      </c>
      <c r="AA773" s="10">
        <v>12.07</v>
      </c>
      <c r="AB773" s="10">
        <v>14.3</v>
      </c>
      <c r="AC773" s="10" t="s">
        <v>41</v>
      </c>
      <c r="AD773" s="10" t="s">
        <v>41</v>
      </c>
      <c r="AF773" s="2">
        <v>766</v>
      </c>
      <c r="AG773" s="2">
        <v>754</v>
      </c>
      <c r="AH773" s="1">
        <v>8711.0450000000001</v>
      </c>
      <c r="AI773" s="1">
        <v>11.968</v>
      </c>
      <c r="AJ773" s="1">
        <v>11.904</v>
      </c>
      <c r="AL773" s="1">
        <v>14.3</v>
      </c>
    </row>
    <row r="774" spans="2:38" ht="12.75" customHeight="1">
      <c r="B774" s="13">
        <v>752</v>
      </c>
      <c r="C774" s="14">
        <v>14.3</v>
      </c>
      <c r="D774" s="6" t="s">
        <v>1076</v>
      </c>
      <c r="E774" s="15" t="s">
        <v>37</v>
      </c>
      <c r="F774" s="15"/>
      <c r="G774" s="16">
        <v>105</v>
      </c>
      <c r="H774" s="9">
        <v>11.67</v>
      </c>
      <c r="I774" s="10"/>
      <c r="J774" s="10" t="s">
        <v>1077</v>
      </c>
      <c r="K774" s="10">
        <v>8730.7270000000008</v>
      </c>
      <c r="L774" s="10">
        <v>11.961</v>
      </c>
      <c r="M774" s="10">
        <v>11.704000000000001</v>
      </c>
      <c r="N774" s="10">
        <v>11.704000000000001</v>
      </c>
      <c r="O774" s="10">
        <v>14.3</v>
      </c>
      <c r="P774" s="10"/>
      <c r="Q774" s="11"/>
      <c r="R774" s="10" t="s">
        <v>1077</v>
      </c>
      <c r="S774" s="10">
        <v>8757.93</v>
      </c>
      <c r="T774" s="10">
        <v>11.965999999999999</v>
      </c>
      <c r="U774" s="10">
        <v>11.707000000000001</v>
      </c>
      <c r="V774" s="10">
        <v>11.707000000000001</v>
      </c>
      <c r="W774" s="10">
        <v>14.3</v>
      </c>
      <c r="X774" s="10"/>
      <c r="Y774" s="10"/>
      <c r="Z774" s="12">
        <v>754</v>
      </c>
      <c r="AA774" s="10">
        <v>11.81</v>
      </c>
      <c r="AB774" s="10">
        <v>14.3</v>
      </c>
      <c r="AC774" s="10" t="s">
        <v>41</v>
      </c>
      <c r="AD774" s="10" t="s">
        <v>41</v>
      </c>
      <c r="AF774" s="2">
        <v>767</v>
      </c>
      <c r="AG774" s="2">
        <v>755</v>
      </c>
      <c r="AH774" s="1">
        <v>8722.9490000000005</v>
      </c>
      <c r="AI774" s="1">
        <v>11.904</v>
      </c>
      <c r="AJ774" s="1">
        <v>11.627000000000001</v>
      </c>
      <c r="AL774" s="1">
        <v>14.3</v>
      </c>
    </row>
    <row r="775" spans="2:38" ht="12.75" customHeight="1">
      <c r="B775" s="30">
        <v>753</v>
      </c>
      <c r="C775" s="5">
        <v>14.3</v>
      </c>
      <c r="D775" s="6" t="s">
        <v>831</v>
      </c>
      <c r="E775" s="7" t="s">
        <v>37</v>
      </c>
      <c r="F775" s="7"/>
      <c r="G775" s="8">
        <v>105</v>
      </c>
      <c r="H775" s="9">
        <v>12.010999999999999</v>
      </c>
      <c r="I775" s="10"/>
      <c r="J775" s="10" t="s">
        <v>1078</v>
      </c>
      <c r="K775" s="10">
        <v>8742.4310000000005</v>
      </c>
      <c r="L775" s="10">
        <v>11.704000000000001</v>
      </c>
      <c r="M775" s="10">
        <v>11.996</v>
      </c>
      <c r="N775" s="10">
        <v>11.996</v>
      </c>
      <c r="O775" s="10">
        <v>14.3</v>
      </c>
      <c r="P775" s="10"/>
      <c r="Q775" s="11"/>
      <c r="R775" s="10" t="s">
        <v>1078</v>
      </c>
      <c r="S775" s="10">
        <v>8769.6370000000006</v>
      </c>
      <c r="T775" s="10">
        <v>11.707000000000001</v>
      </c>
      <c r="U775" s="10">
        <v>12.032</v>
      </c>
      <c r="V775" s="10">
        <v>12.032</v>
      </c>
      <c r="W775" s="10">
        <v>14.3</v>
      </c>
      <c r="X775" s="10"/>
      <c r="Y775" s="10"/>
      <c r="Z775" s="12">
        <v>755</v>
      </c>
      <c r="AA775" s="10">
        <v>12.15</v>
      </c>
      <c r="AB775" s="10">
        <v>14.3</v>
      </c>
      <c r="AC775" s="10" t="s">
        <v>41</v>
      </c>
      <c r="AD775" s="10" t="s">
        <v>41</v>
      </c>
      <c r="AF775" s="2">
        <v>768</v>
      </c>
      <c r="AG775" s="2">
        <v>756</v>
      </c>
      <c r="AH775" s="1">
        <v>8734.5759999999991</v>
      </c>
      <c r="AI775" s="1">
        <v>11.627000000000001</v>
      </c>
      <c r="AJ775" s="1">
        <v>11.96</v>
      </c>
      <c r="AL775" s="1">
        <v>14.3</v>
      </c>
    </row>
    <row r="776" spans="2:38" ht="12.75" customHeight="1">
      <c r="B776" s="13">
        <v>754</v>
      </c>
      <c r="C776" s="14">
        <v>14.3</v>
      </c>
      <c r="D776" s="6" t="s">
        <v>1079</v>
      </c>
      <c r="E776" s="15" t="s">
        <v>37</v>
      </c>
      <c r="F776" s="15"/>
      <c r="G776" s="16">
        <v>105</v>
      </c>
      <c r="H776" s="9">
        <v>12.002000000000001</v>
      </c>
      <c r="I776" s="10"/>
      <c r="J776" s="10" t="s">
        <v>1080</v>
      </c>
      <c r="K776" s="10">
        <v>8754.4279999999999</v>
      </c>
      <c r="L776" s="10">
        <v>11.996</v>
      </c>
      <c r="M776" s="10">
        <v>11.986000000000001</v>
      </c>
      <c r="N776" s="10">
        <v>11.986000000000001</v>
      </c>
      <c r="O776" s="10">
        <v>14.3</v>
      </c>
      <c r="P776" s="10"/>
      <c r="Q776" s="11"/>
      <c r="R776" s="10" t="s">
        <v>1080</v>
      </c>
      <c r="S776" s="10">
        <v>8781.6689999999999</v>
      </c>
      <c r="T776" s="10">
        <v>12.032</v>
      </c>
      <c r="U776" s="10">
        <v>12.022</v>
      </c>
      <c r="V776" s="10">
        <v>12.022</v>
      </c>
      <c r="W776" s="10">
        <v>14.3</v>
      </c>
      <c r="X776" s="10"/>
      <c r="Y776" s="10"/>
      <c r="Z776" s="12">
        <v>756</v>
      </c>
      <c r="AA776" s="10">
        <v>12.12</v>
      </c>
      <c r="AB776" s="10">
        <v>14.3</v>
      </c>
      <c r="AC776" s="10" t="s">
        <v>41</v>
      </c>
      <c r="AD776" s="10" t="s">
        <v>41</v>
      </c>
      <c r="AF776" s="2">
        <v>769</v>
      </c>
      <c r="AG776" s="2">
        <v>757</v>
      </c>
      <c r="AH776" s="1">
        <v>8746.5360000000001</v>
      </c>
      <c r="AI776" s="1">
        <v>11.96</v>
      </c>
      <c r="AJ776" s="1">
        <v>11.964</v>
      </c>
      <c r="AL776" s="1">
        <v>14.3</v>
      </c>
    </row>
    <row r="777" spans="2:38" ht="12.75" customHeight="1">
      <c r="B777" s="4">
        <v>755</v>
      </c>
      <c r="C777" s="5">
        <v>14.3</v>
      </c>
      <c r="D777" s="6" t="s">
        <v>795</v>
      </c>
      <c r="E777" s="7" t="s">
        <v>37</v>
      </c>
      <c r="F777" s="7"/>
      <c r="G777" s="8">
        <v>105</v>
      </c>
      <c r="H777" s="9">
        <v>12.004</v>
      </c>
      <c r="I777" s="10"/>
      <c r="J777" s="10" t="s">
        <v>1081</v>
      </c>
      <c r="K777" s="10">
        <v>8766.4140000000007</v>
      </c>
      <c r="L777" s="10">
        <v>11.986000000000001</v>
      </c>
      <c r="M777" s="10">
        <v>12.002000000000001</v>
      </c>
      <c r="N777" s="10">
        <v>12.002000000000001</v>
      </c>
      <c r="O777" s="10">
        <v>14.3</v>
      </c>
      <c r="P777" s="10"/>
      <c r="Q777" s="11"/>
      <c r="R777" s="10" t="s">
        <v>1081</v>
      </c>
      <c r="S777" s="10">
        <v>8793.6910000000007</v>
      </c>
      <c r="T777" s="10">
        <v>12.022</v>
      </c>
      <c r="U777" s="10">
        <v>12.029</v>
      </c>
      <c r="V777" s="10">
        <v>12.029</v>
      </c>
      <c r="W777" s="10">
        <v>14.3</v>
      </c>
      <c r="X777" s="10"/>
      <c r="Y777" s="10"/>
      <c r="Z777" s="12">
        <v>757</v>
      </c>
      <c r="AA777" s="10">
        <v>12.14</v>
      </c>
      <c r="AB777" s="10">
        <v>14.3</v>
      </c>
      <c r="AC777" s="10" t="s">
        <v>41</v>
      </c>
      <c r="AD777" s="10" t="s">
        <v>41</v>
      </c>
      <c r="AF777" s="2">
        <v>770</v>
      </c>
      <c r="AG777" s="2">
        <v>758</v>
      </c>
      <c r="AH777" s="1">
        <v>8758.5010000000002</v>
      </c>
      <c r="AI777" s="1">
        <v>11.964</v>
      </c>
      <c r="AJ777" s="1">
        <v>11.951000000000001</v>
      </c>
      <c r="AL777" s="1">
        <v>14.3</v>
      </c>
    </row>
    <row r="778" spans="2:38" ht="12.75" customHeight="1">
      <c r="B778" s="13">
        <v>756</v>
      </c>
      <c r="C778" s="14">
        <v>14.3</v>
      </c>
      <c r="D778" s="6" t="s">
        <v>683</v>
      </c>
      <c r="E778" s="15" t="s">
        <v>37</v>
      </c>
      <c r="F778" s="15"/>
      <c r="G778" s="16">
        <v>105</v>
      </c>
      <c r="H778" s="9">
        <v>12</v>
      </c>
      <c r="I778" s="10"/>
      <c r="J778" s="10" t="s">
        <v>1082</v>
      </c>
      <c r="K778" s="10">
        <v>8778.4150000000009</v>
      </c>
      <c r="L778" s="10">
        <v>12.002000000000001</v>
      </c>
      <c r="M778" s="10">
        <v>11.999000000000001</v>
      </c>
      <c r="N778" s="10">
        <v>11.999000000000001</v>
      </c>
      <c r="O778" s="10">
        <v>14.3</v>
      </c>
      <c r="P778" s="10"/>
      <c r="Q778" s="11"/>
      <c r="R778" s="10" t="s">
        <v>1082</v>
      </c>
      <c r="S778" s="10">
        <v>8805.7199999999993</v>
      </c>
      <c r="T778" s="10">
        <v>12.029</v>
      </c>
      <c r="U778" s="10">
        <v>12.022</v>
      </c>
      <c r="V778" s="10">
        <v>12.022</v>
      </c>
      <c r="W778" s="10">
        <v>14.3</v>
      </c>
      <c r="X778" s="10"/>
      <c r="Y778" s="10"/>
      <c r="Z778" s="12">
        <v>758</v>
      </c>
      <c r="AA778" s="10">
        <v>12.11</v>
      </c>
      <c r="AB778" s="10">
        <v>14.3</v>
      </c>
      <c r="AC778" s="10" t="s">
        <v>41</v>
      </c>
      <c r="AD778" s="10" t="s">
        <v>41</v>
      </c>
      <c r="AF778" s="2">
        <v>771</v>
      </c>
      <c r="AG778" s="2">
        <v>759</v>
      </c>
      <c r="AH778" s="1">
        <v>8770.4519999999993</v>
      </c>
      <c r="AI778" s="1">
        <v>11.951000000000001</v>
      </c>
      <c r="AJ778" s="1">
        <v>11.962999999999999</v>
      </c>
      <c r="AL778" s="1">
        <v>14.3</v>
      </c>
    </row>
    <row r="779" spans="2:38" ht="12.75" customHeight="1">
      <c r="B779" s="4">
        <v>757</v>
      </c>
      <c r="C779" s="5">
        <v>14.3</v>
      </c>
      <c r="D779" s="6" t="s">
        <v>1083</v>
      </c>
      <c r="E779" s="7" t="s">
        <v>37</v>
      </c>
      <c r="F779" s="7"/>
      <c r="G779" s="8">
        <v>105</v>
      </c>
      <c r="H779" s="9">
        <v>11.999000000000001</v>
      </c>
      <c r="I779" s="10"/>
      <c r="J779" s="10" t="s">
        <v>1084</v>
      </c>
      <c r="K779" s="10">
        <v>8790.4140000000007</v>
      </c>
      <c r="L779" s="10">
        <v>11.999000000000001</v>
      </c>
      <c r="M779" s="10">
        <v>11.986000000000001</v>
      </c>
      <c r="N779" s="10">
        <v>11.986000000000001</v>
      </c>
      <c r="O779" s="10">
        <v>14.3</v>
      </c>
      <c r="P779" s="10"/>
      <c r="Q779" s="11"/>
      <c r="R779" s="10" t="s">
        <v>1084</v>
      </c>
      <c r="S779" s="10">
        <v>8817.7420000000002</v>
      </c>
      <c r="T779" s="10">
        <v>12.022</v>
      </c>
      <c r="U779" s="10">
        <v>12.016999999999999</v>
      </c>
      <c r="V779" s="10">
        <v>12.016999999999999</v>
      </c>
      <c r="W779" s="10">
        <v>14.3</v>
      </c>
      <c r="X779" s="10"/>
      <c r="Y779" s="10"/>
      <c r="Z779" s="12">
        <v>759</v>
      </c>
      <c r="AA779" s="10">
        <v>12.12</v>
      </c>
      <c r="AB779" s="10">
        <v>14.3</v>
      </c>
      <c r="AC779" s="10" t="s">
        <v>41</v>
      </c>
      <c r="AD779" s="10" t="s">
        <v>41</v>
      </c>
      <c r="AF779" s="2">
        <v>772</v>
      </c>
      <c r="AG779" s="2">
        <v>760</v>
      </c>
      <c r="AH779" s="1">
        <v>8782.4150000000009</v>
      </c>
      <c r="AI779" s="1">
        <v>11.962999999999999</v>
      </c>
      <c r="AJ779" s="1">
        <v>11.948</v>
      </c>
      <c r="AL779" s="1">
        <v>14.3</v>
      </c>
    </row>
    <row r="780" spans="2:38" ht="12.75" customHeight="1">
      <c r="B780" s="13">
        <v>758</v>
      </c>
      <c r="C780" s="14">
        <v>14.3</v>
      </c>
      <c r="D780" s="6" t="s">
        <v>1003</v>
      </c>
      <c r="E780" s="15" t="s">
        <v>37</v>
      </c>
      <c r="F780" s="15"/>
      <c r="G780" s="16">
        <v>105</v>
      </c>
      <c r="H780" s="9">
        <v>12.004</v>
      </c>
      <c r="I780" s="10"/>
      <c r="J780" s="10" t="s">
        <v>1085</v>
      </c>
      <c r="K780" s="10">
        <v>8802.4</v>
      </c>
      <c r="L780" s="10">
        <v>11.986000000000001</v>
      </c>
      <c r="M780" s="10">
        <v>12.012</v>
      </c>
      <c r="N780" s="10">
        <v>12.012</v>
      </c>
      <c r="O780" s="10">
        <v>14.3</v>
      </c>
      <c r="P780" s="10"/>
      <c r="Q780" s="11"/>
      <c r="R780" s="10" t="s">
        <v>1085</v>
      </c>
      <c r="S780" s="10">
        <v>8829.759</v>
      </c>
      <c r="T780" s="10">
        <v>12.016999999999999</v>
      </c>
      <c r="U780" s="10">
        <v>12.035</v>
      </c>
      <c r="V780" s="10">
        <v>12.035</v>
      </c>
      <c r="W780" s="10">
        <v>14.3</v>
      </c>
      <c r="X780" s="10"/>
      <c r="Y780" s="10"/>
      <c r="Z780" s="12">
        <v>760</v>
      </c>
      <c r="AA780" s="10">
        <v>12.12</v>
      </c>
      <c r="AB780" s="10">
        <v>14.3</v>
      </c>
      <c r="AC780" s="10" t="s">
        <v>41</v>
      </c>
      <c r="AD780" s="10" t="s">
        <v>41</v>
      </c>
      <c r="AF780" s="2">
        <v>773</v>
      </c>
      <c r="AG780" s="2">
        <v>761</v>
      </c>
      <c r="AH780" s="1">
        <v>8794.3629999999994</v>
      </c>
      <c r="AI780" s="1">
        <v>11.948</v>
      </c>
      <c r="AJ780" s="1">
        <v>11.992000000000001</v>
      </c>
      <c r="AL780" s="1">
        <v>14.3</v>
      </c>
    </row>
    <row r="781" spans="2:38" ht="12.75" customHeight="1">
      <c r="B781" s="4">
        <v>759</v>
      </c>
      <c r="C781" s="5">
        <v>14.3</v>
      </c>
      <c r="D781" s="6" t="s">
        <v>831</v>
      </c>
      <c r="E781" s="7" t="s">
        <v>37</v>
      </c>
      <c r="F781" s="7"/>
      <c r="G781" s="8">
        <v>105</v>
      </c>
      <c r="H781" s="9">
        <v>12.003</v>
      </c>
      <c r="I781" s="10"/>
      <c r="J781" s="10" t="s">
        <v>1086</v>
      </c>
      <c r="K781" s="10">
        <v>8814.4120000000003</v>
      </c>
      <c r="L781" s="10">
        <v>12.012</v>
      </c>
      <c r="M781" s="10">
        <v>12.013999999999999</v>
      </c>
      <c r="N781" s="10">
        <v>12.013999999999999</v>
      </c>
      <c r="O781" s="10">
        <v>14.3</v>
      </c>
      <c r="P781" s="10"/>
      <c r="Q781" s="11"/>
      <c r="R781" s="10" t="s">
        <v>1086</v>
      </c>
      <c r="S781" s="10">
        <v>8841.7929999999997</v>
      </c>
      <c r="T781" s="10">
        <v>12.035</v>
      </c>
      <c r="U781" s="10">
        <v>12.05</v>
      </c>
      <c r="V781" s="10">
        <v>12.05</v>
      </c>
      <c r="W781" s="10">
        <v>14.3</v>
      </c>
      <c r="X781" s="10"/>
      <c r="Y781" s="10"/>
      <c r="Z781" s="12">
        <v>761</v>
      </c>
      <c r="AA781" s="10">
        <v>12.12</v>
      </c>
      <c r="AB781" s="10">
        <v>14.3</v>
      </c>
      <c r="AC781" s="10" t="s">
        <v>41</v>
      </c>
      <c r="AD781" s="10" t="s">
        <v>41</v>
      </c>
      <c r="AF781" s="2">
        <v>774</v>
      </c>
      <c r="AG781" s="2">
        <v>762</v>
      </c>
      <c r="AH781" s="1">
        <v>8806.3549999999996</v>
      </c>
      <c r="AI781" s="1">
        <v>11.992000000000001</v>
      </c>
      <c r="AJ781" s="1">
        <v>11.997999999999999</v>
      </c>
      <c r="AL781" s="1">
        <v>14.3</v>
      </c>
    </row>
    <row r="782" spans="2:38" ht="12.75" customHeight="1">
      <c r="B782" s="13">
        <v>760</v>
      </c>
      <c r="C782" s="14">
        <v>14.3</v>
      </c>
      <c r="D782" s="6" t="s">
        <v>750</v>
      </c>
      <c r="E782" s="15" t="s">
        <v>37</v>
      </c>
      <c r="F782" s="15"/>
      <c r="G782" s="16">
        <v>105</v>
      </c>
      <c r="H782" s="9">
        <v>12.003</v>
      </c>
      <c r="I782" s="10"/>
      <c r="J782" s="10" t="s">
        <v>1087</v>
      </c>
      <c r="K782" s="10">
        <v>8826.4259999999995</v>
      </c>
      <c r="L782" s="10">
        <v>12.013999999999999</v>
      </c>
      <c r="M782" s="10">
        <v>12.002000000000001</v>
      </c>
      <c r="N782" s="10">
        <v>12.002000000000001</v>
      </c>
      <c r="O782" s="10">
        <v>14.3</v>
      </c>
      <c r="P782" s="10"/>
      <c r="Q782" s="11"/>
      <c r="R782" s="10" t="s">
        <v>1087</v>
      </c>
      <c r="S782" s="10">
        <v>8853.8430000000008</v>
      </c>
      <c r="T782" s="10">
        <v>12.05</v>
      </c>
      <c r="U782" s="10">
        <v>12.022</v>
      </c>
      <c r="V782" s="10">
        <v>12.022</v>
      </c>
      <c r="W782" s="10">
        <v>14.3</v>
      </c>
      <c r="X782" s="10"/>
      <c r="Y782" s="10"/>
      <c r="Z782" s="12">
        <v>762</v>
      </c>
      <c r="AA782" s="10">
        <v>12.11</v>
      </c>
      <c r="AB782" s="10">
        <v>14.3</v>
      </c>
      <c r="AC782" s="10" t="s">
        <v>41</v>
      </c>
      <c r="AD782" s="10" t="s">
        <v>41</v>
      </c>
      <c r="AF782" s="2">
        <v>775</v>
      </c>
      <c r="AG782" s="2">
        <v>763</v>
      </c>
      <c r="AH782" s="1">
        <v>8818.3520000000008</v>
      </c>
      <c r="AI782" s="1">
        <v>11.997999999999999</v>
      </c>
      <c r="AJ782" s="1">
        <v>11.96</v>
      </c>
      <c r="AL782" s="1">
        <v>14.3</v>
      </c>
    </row>
    <row r="783" spans="2:38" ht="12.75" customHeight="1">
      <c r="B783" s="4">
        <v>761</v>
      </c>
      <c r="C783" s="5">
        <v>14.3</v>
      </c>
      <c r="D783" s="6" t="s">
        <v>840</v>
      </c>
      <c r="E783" s="7" t="s">
        <v>37</v>
      </c>
      <c r="F783" s="7"/>
      <c r="G783" s="8">
        <v>105</v>
      </c>
      <c r="H783" s="9">
        <v>12.003</v>
      </c>
      <c r="I783" s="10"/>
      <c r="J783" s="10" t="s">
        <v>1088</v>
      </c>
      <c r="K783" s="10">
        <v>8838.4279999999999</v>
      </c>
      <c r="L783" s="10">
        <v>12.002000000000001</v>
      </c>
      <c r="M783" s="10">
        <v>12.007</v>
      </c>
      <c r="N783" s="10">
        <v>12.007</v>
      </c>
      <c r="O783" s="10">
        <v>14.3</v>
      </c>
      <c r="P783" s="10"/>
      <c r="Q783" s="11"/>
      <c r="R783" s="10" t="s">
        <v>1088</v>
      </c>
      <c r="S783" s="10">
        <v>8865.8649999999998</v>
      </c>
      <c r="T783" s="10">
        <v>12.022</v>
      </c>
      <c r="U783" s="10">
        <v>12.035</v>
      </c>
      <c r="V783" s="10">
        <v>12.035</v>
      </c>
      <c r="W783" s="10">
        <v>14.3</v>
      </c>
      <c r="X783" s="10"/>
      <c r="Y783" s="10"/>
      <c r="Z783" s="12">
        <v>763</v>
      </c>
      <c r="AA783" s="10">
        <v>12.11</v>
      </c>
      <c r="AB783" s="10">
        <v>14.3</v>
      </c>
      <c r="AC783" s="10" t="s">
        <v>41</v>
      </c>
      <c r="AD783" s="10" t="s">
        <v>41</v>
      </c>
      <c r="AF783" s="2">
        <v>776</v>
      </c>
      <c r="AG783" s="2">
        <v>764</v>
      </c>
      <c r="AH783" s="1">
        <v>8830.3119999999999</v>
      </c>
      <c r="AI783" s="1">
        <v>11.96</v>
      </c>
      <c r="AJ783" s="1">
        <v>11.962999999999999</v>
      </c>
      <c r="AL783" s="1">
        <v>14.3</v>
      </c>
    </row>
    <row r="784" spans="2:38" ht="12.75" customHeight="1">
      <c r="B784" s="13">
        <v>762</v>
      </c>
      <c r="C784" s="14">
        <v>14.3</v>
      </c>
      <c r="D784" s="6" t="s">
        <v>873</v>
      </c>
      <c r="E784" s="15" t="s">
        <v>37</v>
      </c>
      <c r="F784" s="15"/>
      <c r="G784" s="16">
        <v>105</v>
      </c>
      <c r="H784" s="9">
        <v>12.005000000000001</v>
      </c>
      <c r="I784" s="10"/>
      <c r="J784" s="10" t="s">
        <v>1089</v>
      </c>
      <c r="K784" s="10">
        <v>8850.4339999999993</v>
      </c>
      <c r="L784" s="10">
        <v>12.007</v>
      </c>
      <c r="M784" s="10">
        <v>12.022</v>
      </c>
      <c r="N784" s="10">
        <v>12.022</v>
      </c>
      <c r="O784" s="10">
        <v>14.3</v>
      </c>
      <c r="P784" s="10"/>
      <c r="Q784" s="11"/>
      <c r="R784" s="10" t="s">
        <v>1089</v>
      </c>
      <c r="S784" s="10">
        <v>8877.8989999999994</v>
      </c>
      <c r="T784" s="10">
        <v>12.035</v>
      </c>
      <c r="U784" s="10">
        <v>12.042</v>
      </c>
      <c r="V784" s="10">
        <v>12.042</v>
      </c>
      <c r="W784" s="10">
        <v>14.3</v>
      </c>
      <c r="X784" s="10"/>
      <c r="Y784" s="10"/>
      <c r="Z784" s="12">
        <v>764</v>
      </c>
      <c r="AA784" s="10">
        <v>12.09</v>
      </c>
      <c r="AB784" s="10">
        <v>14.3</v>
      </c>
      <c r="AC784" s="10" t="s">
        <v>41</v>
      </c>
      <c r="AD784" s="10" t="s">
        <v>41</v>
      </c>
      <c r="AF784" s="2">
        <v>777</v>
      </c>
      <c r="AG784" s="2">
        <v>765</v>
      </c>
      <c r="AH784" s="1">
        <v>8842.2749999999996</v>
      </c>
      <c r="AI784" s="1">
        <v>11.962999999999999</v>
      </c>
      <c r="AJ784" s="1">
        <v>11.962999999999999</v>
      </c>
      <c r="AL784" s="1">
        <v>14.3</v>
      </c>
    </row>
    <row r="785" spans="2:38" ht="12.75" customHeight="1">
      <c r="B785" s="4">
        <v>763</v>
      </c>
      <c r="C785" s="5">
        <v>14.3</v>
      </c>
      <c r="D785" s="6" t="s">
        <v>708</v>
      </c>
      <c r="E785" s="7" t="s">
        <v>37</v>
      </c>
      <c r="F785" s="7"/>
      <c r="G785" s="8">
        <v>105</v>
      </c>
      <c r="H785" s="9">
        <v>12.005000000000001</v>
      </c>
      <c r="I785" s="10"/>
      <c r="J785" s="10" t="s">
        <v>1090</v>
      </c>
      <c r="K785" s="10">
        <v>8862.4560000000001</v>
      </c>
      <c r="L785" s="10">
        <v>12.022</v>
      </c>
      <c r="M785" s="10">
        <v>12.004</v>
      </c>
      <c r="N785" s="10">
        <v>12.004</v>
      </c>
      <c r="O785" s="10">
        <v>14.3</v>
      </c>
      <c r="P785" s="10"/>
      <c r="Q785" s="11"/>
      <c r="R785" s="10" t="s">
        <v>1090</v>
      </c>
      <c r="S785" s="10">
        <v>8889.9419999999991</v>
      </c>
      <c r="T785" s="10">
        <v>12.042</v>
      </c>
      <c r="U785" s="10">
        <v>12.06</v>
      </c>
      <c r="V785" s="10">
        <v>12.06</v>
      </c>
      <c r="W785" s="10">
        <v>14.3</v>
      </c>
      <c r="X785" s="10"/>
      <c r="Y785" s="10"/>
      <c r="Z785" s="12">
        <v>765</v>
      </c>
      <c r="AA785" s="10">
        <v>12.12</v>
      </c>
      <c r="AB785" s="10">
        <v>14.3</v>
      </c>
      <c r="AC785" s="10" t="s">
        <v>41</v>
      </c>
      <c r="AD785" s="10" t="s">
        <v>41</v>
      </c>
      <c r="AF785" s="2">
        <v>778</v>
      </c>
      <c r="AG785" s="2">
        <v>766</v>
      </c>
      <c r="AH785" s="1">
        <v>8854.2369999999992</v>
      </c>
      <c r="AI785" s="1">
        <v>11.962999999999999</v>
      </c>
      <c r="AJ785" s="1">
        <v>11.962</v>
      </c>
      <c r="AL785" s="1">
        <v>14.3</v>
      </c>
    </row>
    <row r="786" spans="2:38" ht="12.75" customHeight="1">
      <c r="B786" s="13">
        <v>764</v>
      </c>
      <c r="C786" s="14">
        <v>21</v>
      </c>
      <c r="D786" s="6" t="s">
        <v>1091</v>
      </c>
      <c r="E786" s="15" t="s">
        <v>37</v>
      </c>
      <c r="F786" s="15"/>
      <c r="G786" s="16">
        <v>105</v>
      </c>
      <c r="H786" s="9">
        <v>11.65</v>
      </c>
      <c r="I786" s="10"/>
      <c r="J786" s="10" t="s">
        <v>1092</v>
      </c>
      <c r="K786" s="10">
        <v>8874.4599999999991</v>
      </c>
      <c r="L786" s="10">
        <v>12.004</v>
      </c>
      <c r="M786" s="10">
        <v>11.635999999999999</v>
      </c>
      <c r="N786" s="10">
        <v>11.635999999999999</v>
      </c>
      <c r="O786" s="10">
        <v>21</v>
      </c>
      <c r="P786" s="10" t="s">
        <v>1093</v>
      </c>
      <c r="Q786" s="11"/>
      <c r="R786" s="10" t="s">
        <v>1092</v>
      </c>
      <c r="S786" s="10">
        <v>8902.0020000000004</v>
      </c>
      <c r="T786" s="10">
        <v>12.06</v>
      </c>
      <c r="U786" s="10">
        <v>11.621</v>
      </c>
      <c r="V786" s="10">
        <v>11.621</v>
      </c>
      <c r="W786" s="10">
        <v>21</v>
      </c>
      <c r="X786" s="10" t="s">
        <v>668</v>
      </c>
      <c r="Y786" s="10"/>
      <c r="Z786" s="12">
        <v>766</v>
      </c>
      <c r="AA786" s="10">
        <v>11.76</v>
      </c>
      <c r="AB786" s="10">
        <v>21</v>
      </c>
      <c r="AC786" s="10" t="s">
        <v>41</v>
      </c>
      <c r="AD786" s="10" t="s">
        <v>41</v>
      </c>
      <c r="AF786" s="2">
        <v>779</v>
      </c>
      <c r="AG786" s="2">
        <v>767</v>
      </c>
      <c r="AH786" s="1">
        <v>8866.2000000000007</v>
      </c>
      <c r="AI786" s="1">
        <v>11.962</v>
      </c>
      <c r="AJ786" s="1">
        <v>11.651</v>
      </c>
      <c r="AK786" s="3" t="s">
        <v>661</v>
      </c>
      <c r="AL786" s="1">
        <v>21</v>
      </c>
    </row>
    <row r="787" spans="2:38" ht="12.75" customHeight="1">
      <c r="B787" s="4">
        <v>765</v>
      </c>
      <c r="C787" s="5">
        <v>14.3</v>
      </c>
      <c r="D787" s="6" t="s">
        <v>690</v>
      </c>
      <c r="E787" s="7" t="s">
        <v>37</v>
      </c>
      <c r="F787" s="7"/>
      <c r="G787" s="8">
        <v>105</v>
      </c>
      <c r="H787" s="9">
        <v>12</v>
      </c>
      <c r="I787" s="10"/>
      <c r="J787" s="10" t="s">
        <v>1094</v>
      </c>
      <c r="K787" s="10">
        <v>8886.0959999999995</v>
      </c>
      <c r="L787" s="10">
        <v>11.635999999999999</v>
      </c>
      <c r="M787" s="10">
        <v>12.013999999999999</v>
      </c>
      <c r="N787" s="10">
        <v>12.013999999999999</v>
      </c>
      <c r="O787" s="10">
        <v>14.3</v>
      </c>
      <c r="P787" s="10" t="s">
        <v>668</v>
      </c>
      <c r="Q787" s="11"/>
      <c r="R787" s="10" t="s">
        <v>1094</v>
      </c>
      <c r="S787" s="10">
        <v>8913.6219999999994</v>
      </c>
      <c r="T787" s="10">
        <v>11.621</v>
      </c>
      <c r="U787" s="10">
        <v>12.037000000000001</v>
      </c>
      <c r="V787" s="10">
        <v>12.037000000000001</v>
      </c>
      <c r="W787" s="10">
        <v>14.3</v>
      </c>
      <c r="X787" s="10" t="s">
        <v>668</v>
      </c>
      <c r="Y787" s="10"/>
      <c r="Z787" s="12">
        <v>767</v>
      </c>
      <c r="AA787" s="10">
        <v>12.13</v>
      </c>
      <c r="AB787" s="10">
        <v>14.3</v>
      </c>
      <c r="AC787" s="10" t="s">
        <v>41</v>
      </c>
      <c r="AD787" s="10" t="s">
        <v>41</v>
      </c>
      <c r="AF787" s="2">
        <v>780</v>
      </c>
      <c r="AG787" s="2">
        <v>768</v>
      </c>
      <c r="AH787" s="1">
        <v>8877.85</v>
      </c>
      <c r="AI787" s="1">
        <v>11.651</v>
      </c>
      <c r="AJ787" s="1">
        <v>11.964</v>
      </c>
      <c r="AK787" s="3" t="s">
        <v>661</v>
      </c>
      <c r="AL787" s="1">
        <v>14.3</v>
      </c>
    </row>
    <row r="788" spans="2:38" ht="12.75" customHeight="1">
      <c r="B788" s="13">
        <v>766</v>
      </c>
      <c r="C788" s="14">
        <v>14.3</v>
      </c>
      <c r="D788" s="6" t="s">
        <v>882</v>
      </c>
      <c r="E788" s="15" t="s">
        <v>37</v>
      </c>
      <c r="F788" s="15"/>
      <c r="G788" s="16">
        <v>105</v>
      </c>
      <c r="H788" s="9">
        <v>12.003</v>
      </c>
      <c r="I788" s="10"/>
      <c r="J788" s="10" t="s">
        <v>1095</v>
      </c>
      <c r="K788" s="10">
        <v>8898.11</v>
      </c>
      <c r="L788" s="10">
        <v>12.013999999999999</v>
      </c>
      <c r="M788" s="10">
        <v>12.012</v>
      </c>
      <c r="N788" s="10">
        <v>12.012</v>
      </c>
      <c r="O788" s="10">
        <v>14.3</v>
      </c>
      <c r="P788" s="10"/>
      <c r="Q788" s="11"/>
      <c r="R788" s="10" t="s">
        <v>1095</v>
      </c>
      <c r="S788" s="10">
        <v>8925.6589999999997</v>
      </c>
      <c r="T788" s="10">
        <v>12.037000000000001</v>
      </c>
      <c r="U788" s="10">
        <v>12.042</v>
      </c>
      <c r="V788" s="10">
        <v>12.042</v>
      </c>
      <c r="W788" s="10">
        <v>14.3</v>
      </c>
      <c r="X788" s="10"/>
      <c r="Y788" s="10"/>
      <c r="Z788" s="12">
        <v>768</v>
      </c>
      <c r="AA788" s="10">
        <v>12.13</v>
      </c>
      <c r="AB788" s="10">
        <v>14.3</v>
      </c>
      <c r="AC788" s="10" t="s">
        <v>41</v>
      </c>
      <c r="AD788" s="10" t="s">
        <v>41</v>
      </c>
      <c r="AF788" s="2">
        <v>781</v>
      </c>
      <c r="AG788" s="2">
        <v>769</v>
      </c>
      <c r="AH788" s="1">
        <v>8889.8140000000003</v>
      </c>
      <c r="AI788" s="1">
        <v>11.964</v>
      </c>
      <c r="AJ788" s="1">
        <v>11.968</v>
      </c>
      <c r="AL788" s="1">
        <v>14.3</v>
      </c>
    </row>
    <row r="789" spans="2:38" ht="12.75" customHeight="1">
      <c r="B789" s="4">
        <v>767</v>
      </c>
      <c r="C789" s="5">
        <v>14.3</v>
      </c>
      <c r="D789" s="6" t="s">
        <v>738</v>
      </c>
      <c r="E789" s="7" t="s">
        <v>37</v>
      </c>
      <c r="F789" s="7"/>
      <c r="G789" s="8">
        <v>105</v>
      </c>
      <c r="H789" s="9">
        <v>11.613</v>
      </c>
      <c r="I789" s="10"/>
      <c r="J789" s="10" t="s">
        <v>1096</v>
      </c>
      <c r="K789" s="10">
        <v>8910.1219999999994</v>
      </c>
      <c r="L789" s="10">
        <v>12.012</v>
      </c>
      <c r="M789" s="10">
        <v>11.625999999999999</v>
      </c>
      <c r="N789" s="10">
        <v>11.625999999999999</v>
      </c>
      <c r="O789" s="10">
        <v>14.3</v>
      </c>
      <c r="P789" s="10"/>
      <c r="Q789" s="11"/>
      <c r="R789" s="10" t="s">
        <v>1096</v>
      </c>
      <c r="S789" s="10">
        <v>8937.7009999999991</v>
      </c>
      <c r="T789" s="10">
        <v>12.042</v>
      </c>
      <c r="U789" s="10">
        <v>11.635999999999999</v>
      </c>
      <c r="V789" s="10">
        <v>11.635999999999999</v>
      </c>
      <c r="W789" s="10">
        <v>14.3</v>
      </c>
      <c r="X789" s="10"/>
      <c r="Y789" s="10"/>
      <c r="Z789" s="12">
        <v>769</v>
      </c>
      <c r="AA789" s="10">
        <v>11.76</v>
      </c>
      <c r="AB789" s="10">
        <v>14.3</v>
      </c>
      <c r="AC789" s="10" t="s">
        <v>41</v>
      </c>
      <c r="AD789" s="10" t="s">
        <v>41</v>
      </c>
      <c r="AF789" s="2">
        <v>782</v>
      </c>
      <c r="AG789" s="2">
        <v>770</v>
      </c>
      <c r="AH789" s="1">
        <v>8901.7819999999992</v>
      </c>
      <c r="AI789" s="1">
        <v>11.968</v>
      </c>
      <c r="AJ789" s="1">
        <v>11.593</v>
      </c>
      <c r="AL789" s="1">
        <v>14.3</v>
      </c>
    </row>
    <row r="790" spans="2:38" ht="12.75" customHeight="1">
      <c r="B790" s="13">
        <v>768</v>
      </c>
      <c r="C790" s="14">
        <v>14.3</v>
      </c>
      <c r="D790" s="6" t="s">
        <v>856</v>
      </c>
      <c r="E790" s="15" t="s">
        <v>37</v>
      </c>
      <c r="F790" s="15"/>
      <c r="G790" s="16">
        <v>105</v>
      </c>
      <c r="H790" s="9">
        <v>12.007999999999999</v>
      </c>
      <c r="I790" s="10"/>
      <c r="J790" s="10" t="s">
        <v>1097</v>
      </c>
      <c r="K790" s="10">
        <v>8921.7469999999994</v>
      </c>
      <c r="L790" s="10">
        <v>11.625999999999999</v>
      </c>
      <c r="M790" s="10">
        <v>12.002000000000001</v>
      </c>
      <c r="N790" s="10">
        <v>12.002000000000001</v>
      </c>
      <c r="O790" s="10">
        <v>14.3</v>
      </c>
      <c r="P790" s="10"/>
      <c r="Q790" s="11"/>
      <c r="R790" s="10" t="s">
        <v>1097</v>
      </c>
      <c r="S790" s="10">
        <v>8949.3369999999995</v>
      </c>
      <c r="T790" s="10">
        <v>11.635999999999999</v>
      </c>
      <c r="U790" s="10">
        <v>12.057</v>
      </c>
      <c r="V790" s="10">
        <v>12.057</v>
      </c>
      <c r="W790" s="10">
        <v>14.3</v>
      </c>
      <c r="X790" s="10"/>
      <c r="Y790" s="10"/>
      <c r="Z790" s="12">
        <v>770</v>
      </c>
      <c r="AA790" s="10">
        <v>12.15</v>
      </c>
      <c r="AB790" s="10">
        <v>14.3</v>
      </c>
      <c r="AC790" s="10" t="s">
        <v>41</v>
      </c>
      <c r="AD790" s="10" t="s">
        <v>41</v>
      </c>
      <c r="AF790" s="2">
        <v>783</v>
      </c>
      <c r="AG790" s="2">
        <v>771</v>
      </c>
      <c r="AH790" s="1">
        <v>8913.375</v>
      </c>
      <c r="AI790" s="1">
        <v>11.593</v>
      </c>
      <c r="AJ790" s="1">
        <v>12.007999999999999</v>
      </c>
      <c r="AL790" s="1">
        <v>14.3</v>
      </c>
    </row>
    <row r="791" spans="2:38" ht="12.75" customHeight="1">
      <c r="B791" s="4">
        <v>769</v>
      </c>
      <c r="C791" s="5">
        <v>14.3</v>
      </c>
      <c r="D791" s="6" t="s">
        <v>436</v>
      </c>
      <c r="E791" s="7" t="s">
        <v>37</v>
      </c>
      <c r="F791" s="7"/>
      <c r="G791" s="8">
        <v>105</v>
      </c>
      <c r="H791" s="9">
        <v>11.64</v>
      </c>
      <c r="I791" s="10"/>
      <c r="J791" s="10" t="s">
        <v>1098</v>
      </c>
      <c r="K791" s="10">
        <v>8933.7489999999998</v>
      </c>
      <c r="L791" s="10">
        <v>12.002000000000001</v>
      </c>
      <c r="M791" s="10">
        <v>11.651</v>
      </c>
      <c r="N791" s="10">
        <v>11.651</v>
      </c>
      <c r="O791" s="10">
        <v>14.3</v>
      </c>
      <c r="P791" s="10"/>
      <c r="Q791" s="11"/>
      <c r="R791" s="10" t="s">
        <v>1098</v>
      </c>
      <c r="S791" s="10">
        <v>8961.3940000000002</v>
      </c>
      <c r="T791" s="10">
        <v>12.057</v>
      </c>
      <c r="U791" s="10">
        <v>11.676</v>
      </c>
      <c r="V791" s="10">
        <v>11.676</v>
      </c>
      <c r="W791" s="10">
        <v>14.3</v>
      </c>
      <c r="X791" s="10"/>
      <c r="Y791" s="10"/>
      <c r="Z791" s="12">
        <v>771</v>
      </c>
      <c r="AA791" s="10">
        <v>11.76</v>
      </c>
      <c r="AB791" s="10">
        <v>14.3</v>
      </c>
      <c r="AC791" s="10" t="s">
        <v>41</v>
      </c>
      <c r="AD791" s="10" t="s">
        <v>41</v>
      </c>
      <c r="AF791" s="2">
        <v>784</v>
      </c>
      <c r="AG791" s="2">
        <v>772</v>
      </c>
      <c r="AH791" s="1">
        <v>8925.3819999999996</v>
      </c>
      <c r="AI791" s="1">
        <v>12.007999999999999</v>
      </c>
      <c r="AJ791" s="1">
        <v>11.602</v>
      </c>
      <c r="AL791" s="1">
        <v>14.3</v>
      </c>
    </row>
    <row r="792" spans="2:38" ht="12.75" customHeight="1">
      <c r="B792" s="13">
        <v>770</v>
      </c>
      <c r="C792" s="14">
        <v>14.3</v>
      </c>
      <c r="D792" s="6" t="s">
        <v>738</v>
      </c>
      <c r="E792" s="15" t="s">
        <v>37</v>
      </c>
      <c r="F792" s="15"/>
      <c r="G792" s="16">
        <v>105</v>
      </c>
      <c r="H792" s="9">
        <v>12.006</v>
      </c>
      <c r="I792" s="10"/>
      <c r="J792" s="10" t="s">
        <v>1099</v>
      </c>
      <c r="K792" s="10">
        <v>8945.4</v>
      </c>
      <c r="L792" s="10">
        <v>11.651</v>
      </c>
      <c r="M792" s="10">
        <v>12.009</v>
      </c>
      <c r="N792" s="10">
        <v>12.009</v>
      </c>
      <c r="O792" s="10">
        <v>14.3</v>
      </c>
      <c r="P792" s="10"/>
      <c r="Q792" s="11"/>
      <c r="R792" s="10" t="s">
        <v>1099</v>
      </c>
      <c r="S792" s="10">
        <v>8973.0709999999999</v>
      </c>
      <c r="T792" s="10">
        <v>11.676</v>
      </c>
      <c r="U792" s="10">
        <v>12.055</v>
      </c>
      <c r="V792" s="10">
        <v>12.055</v>
      </c>
      <c r="W792" s="10">
        <v>14.3</v>
      </c>
      <c r="X792" s="10"/>
      <c r="Y792" s="10"/>
      <c r="Z792" s="12">
        <v>772</v>
      </c>
      <c r="AA792" s="10">
        <v>12.12</v>
      </c>
      <c r="AB792" s="10">
        <v>14.3</v>
      </c>
      <c r="AC792" s="10" t="s">
        <v>41</v>
      </c>
      <c r="AD792" s="10" t="s">
        <v>41</v>
      </c>
      <c r="AF792" s="2">
        <v>785</v>
      </c>
      <c r="AG792" s="2">
        <v>773</v>
      </c>
      <c r="AH792" s="1">
        <v>8936.9840000000004</v>
      </c>
      <c r="AI792" s="1">
        <v>11.602</v>
      </c>
      <c r="AJ792" s="1">
        <v>11.978999999999999</v>
      </c>
      <c r="AL792" s="1">
        <v>14.3</v>
      </c>
    </row>
    <row r="793" spans="2:38" ht="12.75" customHeight="1">
      <c r="B793" s="4">
        <v>771</v>
      </c>
      <c r="C793" s="5">
        <v>14.3</v>
      </c>
      <c r="D793" s="6" t="s">
        <v>760</v>
      </c>
      <c r="E793" s="7" t="s">
        <v>37</v>
      </c>
      <c r="F793" s="7"/>
      <c r="G793" s="8">
        <v>105</v>
      </c>
      <c r="H793" s="9">
        <v>12.003</v>
      </c>
      <c r="I793" s="10"/>
      <c r="J793" s="10" t="s">
        <v>1100</v>
      </c>
      <c r="K793" s="10">
        <v>8957.4089999999997</v>
      </c>
      <c r="L793" s="10">
        <v>12.009</v>
      </c>
      <c r="M793" s="10">
        <v>12.002000000000001</v>
      </c>
      <c r="N793" s="10">
        <v>12.002000000000001</v>
      </c>
      <c r="O793" s="10">
        <v>14.3</v>
      </c>
      <c r="P793" s="10"/>
      <c r="Q793" s="11"/>
      <c r="R793" s="10" t="s">
        <v>1100</v>
      </c>
      <c r="S793" s="10">
        <v>8985.1260000000002</v>
      </c>
      <c r="T793" s="10">
        <v>12.055</v>
      </c>
      <c r="U793" s="10">
        <v>12.023999999999999</v>
      </c>
      <c r="V793" s="10">
        <v>12.023999999999999</v>
      </c>
      <c r="W793" s="10">
        <v>14.3</v>
      </c>
      <c r="X793" s="10"/>
      <c r="Y793" s="10"/>
      <c r="Z793" s="12">
        <v>773</v>
      </c>
      <c r="AA793" s="10">
        <v>12.1</v>
      </c>
      <c r="AB793" s="10">
        <v>14.3</v>
      </c>
      <c r="AC793" s="10" t="s">
        <v>41</v>
      </c>
      <c r="AD793" s="10" t="s">
        <v>41</v>
      </c>
      <c r="AF793" s="2">
        <v>786</v>
      </c>
      <c r="AG793" s="2">
        <v>774</v>
      </c>
      <c r="AH793" s="1">
        <v>8948.9639999999999</v>
      </c>
      <c r="AI793" s="1">
        <v>11.978999999999999</v>
      </c>
      <c r="AJ793" s="1">
        <v>11.952999999999999</v>
      </c>
      <c r="AL793" s="1">
        <v>14.3</v>
      </c>
    </row>
    <row r="794" spans="2:38" ht="12.75" customHeight="1">
      <c r="B794" s="13">
        <v>772</v>
      </c>
      <c r="C794" s="14">
        <v>14.3</v>
      </c>
      <c r="D794" s="6" t="s">
        <v>939</v>
      </c>
      <c r="E794" s="15" t="s">
        <v>37</v>
      </c>
      <c r="F794" s="15"/>
      <c r="G794" s="16">
        <v>105</v>
      </c>
      <c r="H794" s="9">
        <v>12.004</v>
      </c>
      <c r="I794" s="10"/>
      <c r="J794" s="10" t="s">
        <v>1101</v>
      </c>
      <c r="K794" s="10">
        <v>8969.4110000000001</v>
      </c>
      <c r="L794" s="10">
        <v>12.002000000000001</v>
      </c>
      <c r="M794" s="10">
        <v>12.022</v>
      </c>
      <c r="N794" s="10">
        <v>12.022</v>
      </c>
      <c r="O794" s="10">
        <v>14.3</v>
      </c>
      <c r="P794" s="10"/>
      <c r="Q794" s="11"/>
      <c r="R794" s="10" t="s">
        <v>1101</v>
      </c>
      <c r="S794" s="10">
        <v>8997.15</v>
      </c>
      <c r="T794" s="10">
        <v>12.023999999999999</v>
      </c>
      <c r="U794" s="10">
        <v>12.042</v>
      </c>
      <c r="V794" s="10">
        <v>12.042</v>
      </c>
      <c r="W794" s="10">
        <v>14.3</v>
      </c>
      <c r="X794" s="10"/>
      <c r="Y794" s="10"/>
      <c r="Z794" s="12">
        <v>774</v>
      </c>
      <c r="AA794" s="10">
        <v>12.14</v>
      </c>
      <c r="AB794" s="10">
        <v>14.3</v>
      </c>
      <c r="AC794" s="10" t="s">
        <v>41</v>
      </c>
      <c r="AD794" s="10" t="s">
        <v>41</v>
      </c>
      <c r="AF794" s="2">
        <v>787</v>
      </c>
      <c r="AG794" s="2">
        <v>775</v>
      </c>
      <c r="AH794" s="1">
        <v>8960.9159999999993</v>
      </c>
      <c r="AI794" s="1">
        <v>11.952999999999999</v>
      </c>
      <c r="AJ794" s="1">
        <v>11.981</v>
      </c>
      <c r="AL794" s="1">
        <v>14.3</v>
      </c>
    </row>
    <row r="795" spans="2:38" ht="12.75" customHeight="1">
      <c r="B795" s="4">
        <v>773</v>
      </c>
      <c r="C795" s="5">
        <v>14.3</v>
      </c>
      <c r="D795" s="6" t="s">
        <v>748</v>
      </c>
      <c r="E795" s="7" t="s">
        <v>37</v>
      </c>
      <c r="F795" s="7"/>
      <c r="G795" s="8">
        <v>105</v>
      </c>
      <c r="H795" s="9">
        <v>12.007</v>
      </c>
      <c r="I795" s="10"/>
      <c r="J795" s="10" t="s">
        <v>1102</v>
      </c>
      <c r="K795" s="10">
        <v>8981.4320000000007</v>
      </c>
      <c r="L795" s="10">
        <v>12.022</v>
      </c>
      <c r="M795" s="10">
        <v>12.019</v>
      </c>
      <c r="N795" s="10">
        <v>12.019</v>
      </c>
      <c r="O795" s="10">
        <v>14.3</v>
      </c>
      <c r="P795" s="10"/>
      <c r="Q795" s="11"/>
      <c r="R795" s="10" t="s">
        <v>1102</v>
      </c>
      <c r="S795" s="10">
        <v>9009.1919999999991</v>
      </c>
      <c r="T795" s="10">
        <v>12.042</v>
      </c>
      <c r="U795" s="10">
        <v>12.037000000000001</v>
      </c>
      <c r="V795" s="10">
        <v>12.037000000000001</v>
      </c>
      <c r="W795" s="10">
        <v>14.3</v>
      </c>
      <c r="X795" s="10"/>
      <c r="Y795" s="10"/>
      <c r="Z795" s="12">
        <v>775</v>
      </c>
      <c r="AA795" s="10">
        <v>12.15</v>
      </c>
      <c r="AB795" s="10">
        <v>14.3</v>
      </c>
      <c r="AC795" s="10" t="s">
        <v>41</v>
      </c>
      <c r="AD795" s="10" t="s">
        <v>41</v>
      </c>
      <c r="AF795" s="2">
        <v>788</v>
      </c>
      <c r="AG795" s="2">
        <v>776</v>
      </c>
      <c r="AH795" s="1">
        <v>8972.8970000000008</v>
      </c>
      <c r="AI795" s="1">
        <v>11.981</v>
      </c>
      <c r="AJ795" s="1">
        <v>11.959</v>
      </c>
      <c r="AL795" s="1">
        <v>14.3</v>
      </c>
    </row>
    <row r="796" spans="2:38" ht="12.75" customHeight="1">
      <c r="B796" s="13">
        <v>774</v>
      </c>
      <c r="C796" s="14">
        <v>14.3</v>
      </c>
      <c r="D796" s="6" t="s">
        <v>882</v>
      </c>
      <c r="E796" s="15" t="s">
        <v>37</v>
      </c>
      <c r="F796" s="15"/>
      <c r="G796" s="16">
        <v>105</v>
      </c>
      <c r="H796" s="9">
        <v>12.007999999999999</v>
      </c>
      <c r="I796" s="10"/>
      <c r="J796" s="10" t="s">
        <v>1103</v>
      </c>
      <c r="K796" s="10">
        <v>8993.4519999999993</v>
      </c>
      <c r="L796" s="10">
        <v>12.019</v>
      </c>
      <c r="M796" s="10">
        <v>11.996</v>
      </c>
      <c r="N796" s="10">
        <v>11.996</v>
      </c>
      <c r="O796" s="10">
        <v>14.3</v>
      </c>
      <c r="P796" s="10"/>
      <c r="Q796" s="11"/>
      <c r="R796" s="10" t="s">
        <v>1103</v>
      </c>
      <c r="S796" s="10">
        <v>9021.2289999999994</v>
      </c>
      <c r="T796" s="10">
        <v>12.037000000000001</v>
      </c>
      <c r="U796" s="10">
        <v>12.013999999999999</v>
      </c>
      <c r="V796" s="10">
        <v>12.013999999999999</v>
      </c>
      <c r="W796" s="10">
        <v>14.3</v>
      </c>
      <c r="X796" s="10"/>
      <c r="Y796" s="10"/>
      <c r="Z796" s="12">
        <v>776</v>
      </c>
      <c r="AA796" s="10">
        <v>12.1</v>
      </c>
      <c r="AB796" s="10">
        <v>14.3</v>
      </c>
      <c r="AC796" s="10" t="s">
        <v>41</v>
      </c>
      <c r="AD796" s="10" t="s">
        <v>41</v>
      </c>
      <c r="AF796" s="2">
        <v>789</v>
      </c>
      <c r="AG796" s="2">
        <v>777</v>
      </c>
      <c r="AH796" s="1">
        <v>8984.8559999999998</v>
      </c>
      <c r="AI796" s="1">
        <v>11.959</v>
      </c>
      <c r="AJ796" s="1">
        <v>11.987</v>
      </c>
      <c r="AL796" s="1">
        <v>14.3</v>
      </c>
    </row>
    <row r="797" spans="2:38" ht="12.75" customHeight="1">
      <c r="B797" s="4">
        <v>775</v>
      </c>
      <c r="C797" s="5">
        <v>14.3</v>
      </c>
      <c r="D797" s="6" t="s">
        <v>712</v>
      </c>
      <c r="E797" s="7" t="s">
        <v>37</v>
      </c>
      <c r="F797" s="7"/>
      <c r="G797" s="8">
        <v>105</v>
      </c>
      <c r="H797" s="9">
        <v>12.006</v>
      </c>
      <c r="I797" s="10"/>
      <c r="J797" s="10" t="s">
        <v>1104</v>
      </c>
      <c r="K797" s="10">
        <v>9005.4480000000003</v>
      </c>
      <c r="L797" s="10">
        <v>11.996</v>
      </c>
      <c r="M797" s="10">
        <v>12.002000000000001</v>
      </c>
      <c r="N797" s="10">
        <v>12.002000000000001</v>
      </c>
      <c r="O797" s="10">
        <v>14.3</v>
      </c>
      <c r="P797" s="10"/>
      <c r="Q797" s="11"/>
      <c r="R797" s="10" t="s">
        <v>1104</v>
      </c>
      <c r="S797" s="10">
        <v>9033.2430000000004</v>
      </c>
      <c r="T797" s="10">
        <v>12.013999999999999</v>
      </c>
      <c r="U797" s="10">
        <v>12.032</v>
      </c>
      <c r="V797" s="10">
        <v>12.032</v>
      </c>
      <c r="W797" s="10">
        <v>14.3</v>
      </c>
      <c r="X797" s="10"/>
      <c r="Y797" s="10"/>
      <c r="Z797" s="12">
        <v>777</v>
      </c>
      <c r="AA797" s="10">
        <v>12.12</v>
      </c>
      <c r="AB797" s="10">
        <v>14.3</v>
      </c>
      <c r="AC797" s="10" t="s">
        <v>41</v>
      </c>
      <c r="AD797" s="10" t="s">
        <v>41</v>
      </c>
      <c r="AF797" s="2">
        <v>790</v>
      </c>
      <c r="AG797" s="2">
        <v>778</v>
      </c>
      <c r="AH797" s="1">
        <v>8996.8430000000008</v>
      </c>
      <c r="AI797" s="1">
        <v>11.987</v>
      </c>
      <c r="AJ797" s="1">
        <v>11.992000000000001</v>
      </c>
      <c r="AL797" s="1">
        <v>14.3</v>
      </c>
    </row>
    <row r="798" spans="2:38" ht="12.75" customHeight="1">
      <c r="B798" s="13">
        <v>776</v>
      </c>
      <c r="C798" s="14">
        <v>14.3</v>
      </c>
      <c r="D798" s="6" t="s">
        <v>296</v>
      </c>
      <c r="E798" s="15" t="s">
        <v>37</v>
      </c>
      <c r="F798" s="15"/>
      <c r="G798" s="16">
        <v>105</v>
      </c>
      <c r="H798" s="9">
        <v>12</v>
      </c>
      <c r="I798" s="10"/>
      <c r="J798" s="10" t="s">
        <v>1105</v>
      </c>
      <c r="K798" s="10">
        <v>9017.4500000000007</v>
      </c>
      <c r="L798" s="10">
        <v>12.002000000000001</v>
      </c>
      <c r="M798" s="10">
        <v>12.002000000000001</v>
      </c>
      <c r="N798" s="10">
        <v>12.002000000000001</v>
      </c>
      <c r="O798" s="10">
        <v>14.3</v>
      </c>
      <c r="P798" s="10"/>
      <c r="Q798" s="11"/>
      <c r="R798" s="10" t="s">
        <v>1105</v>
      </c>
      <c r="S798" s="10">
        <v>9045.2749999999996</v>
      </c>
      <c r="T798" s="10">
        <v>12.032</v>
      </c>
      <c r="U798" s="10">
        <v>12.016999999999999</v>
      </c>
      <c r="V798" s="10">
        <v>12.016999999999999</v>
      </c>
      <c r="W798" s="10">
        <v>14.3</v>
      </c>
      <c r="X798" s="10"/>
      <c r="Y798" s="10"/>
      <c r="Z798" s="12">
        <v>778</v>
      </c>
      <c r="AA798" s="10">
        <v>12.12</v>
      </c>
      <c r="AB798" s="10">
        <v>14.3</v>
      </c>
      <c r="AC798" s="10" t="s">
        <v>41</v>
      </c>
      <c r="AD798" s="10" t="s">
        <v>41</v>
      </c>
      <c r="AF798" s="2">
        <v>791</v>
      </c>
      <c r="AG798" s="2">
        <v>779</v>
      </c>
      <c r="AH798" s="1">
        <v>9008.8340000000007</v>
      </c>
      <c r="AI798" s="1">
        <v>11.992000000000001</v>
      </c>
      <c r="AJ798" s="1">
        <v>12.005000000000001</v>
      </c>
      <c r="AL798" s="1">
        <v>14.3</v>
      </c>
    </row>
    <row r="799" spans="2:38" ht="12.75" customHeight="1">
      <c r="B799" s="4">
        <v>777</v>
      </c>
      <c r="C799" s="5">
        <v>14.3</v>
      </c>
      <c r="D799" s="6" t="s">
        <v>1022</v>
      </c>
      <c r="E799" s="7" t="s">
        <v>37</v>
      </c>
      <c r="F799" s="7"/>
      <c r="G799" s="8">
        <v>105</v>
      </c>
      <c r="H799" s="9">
        <v>12.002000000000001</v>
      </c>
      <c r="I799" s="10"/>
      <c r="J799" s="10" t="s">
        <v>1106</v>
      </c>
      <c r="K799" s="10">
        <v>9029.4509999999991</v>
      </c>
      <c r="L799" s="10">
        <v>12.002000000000001</v>
      </c>
      <c r="M799" s="10">
        <v>11.986000000000001</v>
      </c>
      <c r="N799" s="10">
        <v>11.986000000000001</v>
      </c>
      <c r="O799" s="10">
        <v>14.3</v>
      </c>
      <c r="P799" s="10"/>
      <c r="Q799" s="11"/>
      <c r="R799" s="10" t="s">
        <v>1106</v>
      </c>
      <c r="S799" s="10">
        <v>9057.2919999999995</v>
      </c>
      <c r="T799" s="10">
        <v>12.016999999999999</v>
      </c>
      <c r="U799" s="10">
        <v>12.022</v>
      </c>
      <c r="V799" s="10">
        <v>12.022</v>
      </c>
      <c r="W799" s="10">
        <v>14.3</v>
      </c>
      <c r="X799" s="10"/>
      <c r="Y799" s="10"/>
      <c r="Z799" s="12">
        <v>779</v>
      </c>
      <c r="AA799" s="10">
        <v>12.11</v>
      </c>
      <c r="AB799" s="10">
        <v>14.3</v>
      </c>
      <c r="AC799" s="10" t="s">
        <v>41</v>
      </c>
      <c r="AD799" s="10" t="s">
        <v>41</v>
      </c>
      <c r="AF799" s="2">
        <v>792</v>
      </c>
      <c r="AG799" s="2">
        <v>780</v>
      </c>
      <c r="AH799" s="1">
        <v>9020.8389999999999</v>
      </c>
      <c r="AI799" s="1">
        <v>12.005000000000001</v>
      </c>
      <c r="AJ799" s="1">
        <v>11.954000000000001</v>
      </c>
      <c r="AL799" s="1">
        <v>14.3</v>
      </c>
    </row>
    <row r="800" spans="2:38" ht="12.75" customHeight="1">
      <c r="B800" s="31">
        <v>778</v>
      </c>
      <c r="C800" s="14">
        <v>14.3</v>
      </c>
      <c r="D800" s="6" t="s">
        <v>192</v>
      </c>
      <c r="E800" s="15" t="s">
        <v>37</v>
      </c>
      <c r="F800" s="15"/>
      <c r="G800" s="16">
        <v>105</v>
      </c>
      <c r="H800" s="9">
        <v>12.000999999999999</v>
      </c>
      <c r="I800" s="10"/>
      <c r="J800" s="10" t="s">
        <v>1107</v>
      </c>
      <c r="K800" s="10">
        <v>9041.4369999999999</v>
      </c>
      <c r="L800" s="10">
        <v>11.986000000000001</v>
      </c>
      <c r="M800" s="10">
        <v>11.999000000000001</v>
      </c>
      <c r="N800" s="10">
        <v>11.999000000000001</v>
      </c>
      <c r="O800" s="10">
        <v>14.3</v>
      </c>
      <c r="P800" s="10"/>
      <c r="Q800" s="11"/>
      <c r="R800" s="10" t="s">
        <v>1107</v>
      </c>
      <c r="S800" s="10">
        <v>9069.3140000000003</v>
      </c>
      <c r="T800" s="10">
        <v>12.022</v>
      </c>
      <c r="U800" s="10">
        <v>12.029</v>
      </c>
      <c r="V800" s="10">
        <v>12.029</v>
      </c>
      <c r="W800" s="10">
        <v>14.3</v>
      </c>
      <c r="X800" s="10"/>
      <c r="Y800" s="10"/>
      <c r="Z800" s="12">
        <v>780</v>
      </c>
      <c r="AA800" s="10">
        <v>12.13</v>
      </c>
      <c r="AB800" s="10">
        <v>14.3</v>
      </c>
      <c r="AC800" s="10" t="s">
        <v>41</v>
      </c>
      <c r="AD800" s="10" t="s">
        <v>41</v>
      </c>
      <c r="AF800" s="2">
        <v>793</v>
      </c>
      <c r="AG800" s="2">
        <v>781</v>
      </c>
      <c r="AH800" s="1">
        <v>9032.7929999999997</v>
      </c>
      <c r="AI800" s="1">
        <v>11.954000000000001</v>
      </c>
      <c r="AJ800" s="1">
        <v>11.962</v>
      </c>
      <c r="AL800" s="1">
        <v>14.3</v>
      </c>
    </row>
    <row r="801" spans="2:38" ht="12.75" customHeight="1">
      <c r="B801" s="4">
        <v>779</v>
      </c>
      <c r="C801" s="5">
        <v>14.3</v>
      </c>
      <c r="D801" s="6" t="s">
        <v>765</v>
      </c>
      <c r="E801" s="7" t="s">
        <v>37</v>
      </c>
      <c r="F801" s="7"/>
      <c r="G801" s="8">
        <v>105</v>
      </c>
      <c r="H801" s="9">
        <v>11.993</v>
      </c>
      <c r="I801" s="10"/>
      <c r="J801" s="10" t="s">
        <v>1108</v>
      </c>
      <c r="K801" s="10">
        <v>9053.4359999999997</v>
      </c>
      <c r="L801" s="10">
        <v>11.999000000000001</v>
      </c>
      <c r="M801" s="10">
        <v>11.996</v>
      </c>
      <c r="N801" s="10">
        <v>11.996</v>
      </c>
      <c r="O801" s="10">
        <v>14.3</v>
      </c>
      <c r="P801" s="10"/>
      <c r="Q801" s="11"/>
      <c r="R801" s="10" t="s">
        <v>1108</v>
      </c>
      <c r="S801" s="10">
        <v>9081.3430000000008</v>
      </c>
      <c r="T801" s="10">
        <v>12.029</v>
      </c>
      <c r="U801" s="10">
        <v>12.035</v>
      </c>
      <c r="V801" s="10">
        <v>12.035</v>
      </c>
      <c r="W801" s="10">
        <v>14.3</v>
      </c>
      <c r="X801" s="10"/>
      <c r="Y801" s="10"/>
      <c r="Z801" s="12">
        <v>781</v>
      </c>
      <c r="AA801" s="10">
        <v>12.1</v>
      </c>
      <c r="AB801" s="10">
        <v>14.3</v>
      </c>
      <c r="AC801" s="10" t="s">
        <v>41</v>
      </c>
      <c r="AD801" s="10" t="s">
        <v>41</v>
      </c>
      <c r="AF801" s="2">
        <v>794</v>
      </c>
      <c r="AG801" s="2">
        <v>782</v>
      </c>
      <c r="AH801" s="1">
        <v>9044.7540000000008</v>
      </c>
      <c r="AI801" s="1">
        <v>11.962</v>
      </c>
      <c r="AJ801" s="1">
        <v>11.989000000000001</v>
      </c>
      <c r="AL801" s="1">
        <v>14.3</v>
      </c>
    </row>
    <row r="802" spans="2:38" ht="12.75" customHeight="1">
      <c r="B802" s="13">
        <v>780</v>
      </c>
      <c r="C802" s="14">
        <v>14.3</v>
      </c>
      <c r="D802" s="6" t="s">
        <v>939</v>
      </c>
      <c r="E802" s="15" t="s">
        <v>37</v>
      </c>
      <c r="F802" s="15"/>
      <c r="G802" s="16">
        <v>105</v>
      </c>
      <c r="H802" s="9">
        <v>11.662000000000001</v>
      </c>
      <c r="I802" s="10"/>
      <c r="J802" s="10" t="s">
        <v>1109</v>
      </c>
      <c r="K802" s="10">
        <v>9065.4330000000009</v>
      </c>
      <c r="L802" s="10">
        <v>11.996</v>
      </c>
      <c r="M802" s="10">
        <v>11.656000000000001</v>
      </c>
      <c r="N802" s="10">
        <v>11.656000000000001</v>
      </c>
      <c r="O802" s="10">
        <v>14.3</v>
      </c>
      <c r="P802" s="10"/>
      <c r="Q802" s="11"/>
      <c r="R802" s="10" t="s">
        <v>1109</v>
      </c>
      <c r="S802" s="10">
        <v>9093.3780000000006</v>
      </c>
      <c r="T802" s="10">
        <v>12.035</v>
      </c>
      <c r="U802" s="10">
        <v>11.704000000000001</v>
      </c>
      <c r="V802" s="10">
        <v>11.704000000000001</v>
      </c>
      <c r="W802" s="10">
        <v>14.3</v>
      </c>
      <c r="X802" s="10"/>
      <c r="Y802" s="10"/>
      <c r="Z802" s="12">
        <v>782</v>
      </c>
      <c r="AA802" s="10">
        <v>11.78</v>
      </c>
      <c r="AB802" s="10">
        <v>14.3</v>
      </c>
      <c r="AC802" s="10" t="s">
        <v>41</v>
      </c>
      <c r="AD802" s="10" t="s">
        <v>41</v>
      </c>
      <c r="AF802" s="2">
        <v>795</v>
      </c>
      <c r="AG802" s="2">
        <v>783</v>
      </c>
      <c r="AH802" s="1">
        <v>9056.7430000000004</v>
      </c>
      <c r="AI802" s="1">
        <v>11.989000000000001</v>
      </c>
      <c r="AJ802" s="1">
        <v>11.627000000000001</v>
      </c>
      <c r="AL802" s="1">
        <v>14.3</v>
      </c>
    </row>
    <row r="803" spans="2:38" ht="12.75" customHeight="1">
      <c r="B803" s="4">
        <v>781</v>
      </c>
      <c r="C803" s="5">
        <v>14.3</v>
      </c>
      <c r="D803" s="6" t="s">
        <v>296</v>
      </c>
      <c r="E803" s="7" t="s">
        <v>37</v>
      </c>
      <c r="F803" s="7"/>
      <c r="G803" s="8">
        <v>105</v>
      </c>
      <c r="H803" s="9">
        <v>11.664999999999999</v>
      </c>
      <c r="I803" s="10"/>
      <c r="J803" s="10" t="s">
        <v>1110</v>
      </c>
      <c r="K803" s="10">
        <v>9077.0889999999999</v>
      </c>
      <c r="L803" s="10">
        <v>11.656000000000001</v>
      </c>
      <c r="M803" s="10">
        <v>12.004</v>
      </c>
      <c r="N803" s="10">
        <v>12.004</v>
      </c>
      <c r="O803" s="10">
        <v>14.3</v>
      </c>
      <c r="P803" s="10"/>
      <c r="Q803" s="11"/>
      <c r="R803" s="10" t="s">
        <v>1110</v>
      </c>
      <c r="S803" s="10">
        <v>9105.0820000000003</v>
      </c>
      <c r="T803" s="10">
        <v>11.704000000000001</v>
      </c>
      <c r="U803" s="10">
        <v>12.029</v>
      </c>
      <c r="V803" s="10">
        <v>12.029</v>
      </c>
      <c r="W803" s="10">
        <v>14.3</v>
      </c>
      <c r="X803" s="10"/>
      <c r="Y803" s="10"/>
      <c r="Z803" s="12">
        <v>783</v>
      </c>
      <c r="AA803" s="10">
        <v>12.13</v>
      </c>
      <c r="AB803" s="10">
        <v>14.3</v>
      </c>
      <c r="AC803" s="10" t="s">
        <v>41</v>
      </c>
      <c r="AD803" s="10" t="s">
        <v>41</v>
      </c>
      <c r="AF803" s="2">
        <v>796</v>
      </c>
      <c r="AG803" s="2">
        <v>784</v>
      </c>
      <c r="AH803" s="1">
        <v>9068.3690000000006</v>
      </c>
      <c r="AI803" s="1">
        <v>11.627000000000001</v>
      </c>
      <c r="AJ803" s="1">
        <v>11.961</v>
      </c>
      <c r="AL803" s="1">
        <v>14.3</v>
      </c>
    </row>
    <row r="804" spans="2:38" ht="12.75" customHeight="1">
      <c r="B804" s="13">
        <v>782</v>
      </c>
      <c r="C804" s="14">
        <v>14.3</v>
      </c>
      <c r="D804" s="6" t="s">
        <v>808</v>
      </c>
      <c r="E804" s="15" t="s">
        <v>37</v>
      </c>
      <c r="F804" s="15"/>
      <c r="G804" s="16">
        <v>105</v>
      </c>
      <c r="H804" s="9">
        <v>12.000999999999999</v>
      </c>
      <c r="I804" s="10"/>
      <c r="J804" s="10" t="s">
        <v>1111</v>
      </c>
      <c r="K804" s="10">
        <v>9089.0930000000008</v>
      </c>
      <c r="L804" s="10">
        <v>12.004</v>
      </c>
      <c r="M804" s="10">
        <v>11.978999999999999</v>
      </c>
      <c r="N804" s="10">
        <v>11.978999999999999</v>
      </c>
      <c r="O804" s="10">
        <v>14.3</v>
      </c>
      <c r="P804" s="10"/>
      <c r="Q804" s="11"/>
      <c r="R804" s="10" t="s">
        <v>1111</v>
      </c>
      <c r="S804" s="10">
        <v>9117.1119999999992</v>
      </c>
      <c r="T804" s="10">
        <v>12.029</v>
      </c>
      <c r="U804" s="10">
        <v>12.019</v>
      </c>
      <c r="V804" s="10">
        <v>12.019</v>
      </c>
      <c r="W804" s="10">
        <v>14.3</v>
      </c>
      <c r="X804" s="10"/>
      <c r="Y804" s="10"/>
      <c r="Z804" s="12">
        <v>784</v>
      </c>
      <c r="AA804" s="10">
        <v>12.12</v>
      </c>
      <c r="AB804" s="10">
        <v>14.3</v>
      </c>
      <c r="AC804" s="10" t="s">
        <v>41</v>
      </c>
      <c r="AD804" s="10" t="s">
        <v>41</v>
      </c>
      <c r="AF804" s="2">
        <v>797</v>
      </c>
      <c r="AG804" s="2">
        <v>785</v>
      </c>
      <c r="AH804" s="1">
        <v>9080.33</v>
      </c>
      <c r="AI804" s="1">
        <v>11.961</v>
      </c>
      <c r="AJ804" s="1">
        <v>11.981</v>
      </c>
      <c r="AL804" s="1">
        <v>14.3</v>
      </c>
    </row>
    <row r="805" spans="2:38" ht="12.75" customHeight="1">
      <c r="B805" s="4">
        <v>783</v>
      </c>
      <c r="C805" s="5">
        <v>14.3</v>
      </c>
      <c r="D805" s="6" t="s">
        <v>898</v>
      </c>
      <c r="E805" s="7" t="s">
        <v>37</v>
      </c>
      <c r="F805" s="7"/>
      <c r="G805" s="8">
        <v>120</v>
      </c>
      <c r="H805" s="9">
        <v>11.994</v>
      </c>
      <c r="I805" s="10"/>
      <c r="J805" s="10" t="s">
        <v>1112</v>
      </c>
      <c r="K805" s="10">
        <v>9101.0709999999999</v>
      </c>
      <c r="L805" s="10">
        <v>11.978999999999999</v>
      </c>
      <c r="M805" s="10">
        <v>12.013999999999999</v>
      </c>
      <c r="N805" s="10">
        <v>12.013999999999999</v>
      </c>
      <c r="O805" s="10">
        <v>14.3</v>
      </c>
      <c r="P805" s="10"/>
      <c r="Q805" s="11"/>
      <c r="R805" s="10" t="s">
        <v>1112</v>
      </c>
      <c r="S805" s="10">
        <v>9129.1309999999994</v>
      </c>
      <c r="T805" s="10">
        <v>12.019</v>
      </c>
      <c r="U805" s="10">
        <v>12.035</v>
      </c>
      <c r="V805" s="10">
        <v>12.035</v>
      </c>
      <c r="W805" s="10">
        <v>14.3</v>
      </c>
      <c r="X805" s="10"/>
      <c r="Y805" s="10"/>
      <c r="Z805" s="12">
        <v>785</v>
      </c>
      <c r="AA805" s="10">
        <v>12.13</v>
      </c>
      <c r="AB805" s="10">
        <v>14.3</v>
      </c>
      <c r="AC805" s="10" t="s">
        <v>41</v>
      </c>
      <c r="AD805" s="10" t="s">
        <v>41</v>
      </c>
      <c r="AF805" s="2">
        <v>798</v>
      </c>
      <c r="AG805" s="2">
        <v>786</v>
      </c>
      <c r="AH805" s="1">
        <v>9092.3109999999997</v>
      </c>
      <c r="AI805" s="1">
        <v>11.981</v>
      </c>
      <c r="AJ805" s="1">
        <v>11.972</v>
      </c>
      <c r="AL805" s="1">
        <v>14.3</v>
      </c>
    </row>
    <row r="806" spans="2:38" ht="12.75" customHeight="1">
      <c r="B806" s="13">
        <v>784</v>
      </c>
      <c r="C806" s="14">
        <v>14.3</v>
      </c>
      <c r="D806" s="6" t="s">
        <v>698</v>
      </c>
      <c r="E806" s="15" t="s">
        <v>37</v>
      </c>
      <c r="F806" s="15"/>
      <c r="G806" s="16">
        <v>105</v>
      </c>
      <c r="H806" s="9">
        <v>11.997999999999999</v>
      </c>
      <c r="I806" s="10"/>
      <c r="J806" s="10" t="s">
        <v>1113</v>
      </c>
      <c r="K806" s="10">
        <v>9113.0859999999993</v>
      </c>
      <c r="L806" s="10">
        <v>12.013999999999999</v>
      </c>
      <c r="M806" s="10">
        <v>11.999000000000001</v>
      </c>
      <c r="N806" s="10">
        <v>11.999000000000001</v>
      </c>
      <c r="O806" s="10">
        <v>21</v>
      </c>
      <c r="P806" s="10" t="s">
        <v>668</v>
      </c>
      <c r="Q806" s="11"/>
      <c r="R806" s="10" t="s">
        <v>1113</v>
      </c>
      <c r="S806" s="10">
        <v>9141.1650000000009</v>
      </c>
      <c r="T806" s="10">
        <v>12.035</v>
      </c>
      <c r="U806" s="10">
        <v>12.013999999999999</v>
      </c>
      <c r="V806" s="10">
        <v>12.013999999999999</v>
      </c>
      <c r="W806" s="10">
        <v>21</v>
      </c>
      <c r="X806" s="10" t="s">
        <v>668</v>
      </c>
      <c r="Y806" s="10"/>
      <c r="Z806" s="12">
        <v>786</v>
      </c>
      <c r="AA806" s="10">
        <v>12.15</v>
      </c>
      <c r="AB806" s="10">
        <v>21</v>
      </c>
      <c r="AC806" s="10" t="s">
        <v>41</v>
      </c>
      <c r="AD806" s="10" t="s">
        <v>41</v>
      </c>
      <c r="AF806" s="2">
        <v>799</v>
      </c>
      <c r="AG806" s="2">
        <v>787</v>
      </c>
      <c r="AH806" s="1">
        <v>9104.2829999999994</v>
      </c>
      <c r="AI806" s="1">
        <v>11.972</v>
      </c>
      <c r="AJ806" s="1">
        <v>11.965</v>
      </c>
      <c r="AK806" s="3" t="s">
        <v>661</v>
      </c>
      <c r="AL806" s="1">
        <v>21</v>
      </c>
    </row>
    <row r="807" spans="2:38" ht="12.75" customHeight="1">
      <c r="B807" s="4">
        <v>785</v>
      </c>
      <c r="C807" s="5">
        <v>14.3</v>
      </c>
      <c r="D807" s="6" t="s">
        <v>260</v>
      </c>
      <c r="E807" s="7" t="s">
        <v>37</v>
      </c>
      <c r="F807" s="7"/>
      <c r="G807" s="8">
        <v>105</v>
      </c>
      <c r="H807" s="9">
        <v>11.955</v>
      </c>
      <c r="I807" s="10"/>
      <c r="J807" s="10" t="s">
        <v>1114</v>
      </c>
      <c r="K807" s="10">
        <v>9125.0849999999991</v>
      </c>
      <c r="L807" s="10">
        <v>11.999000000000001</v>
      </c>
      <c r="M807" s="10">
        <v>12.012</v>
      </c>
      <c r="N807" s="10">
        <v>12.012</v>
      </c>
      <c r="O807" s="10">
        <v>14.3</v>
      </c>
      <c r="P807" s="10" t="s">
        <v>668</v>
      </c>
      <c r="Q807" s="11"/>
      <c r="R807" s="10" t="s">
        <v>1114</v>
      </c>
      <c r="S807" s="10">
        <v>9153.18</v>
      </c>
      <c r="T807" s="10">
        <v>12.013999999999999</v>
      </c>
      <c r="U807" s="10">
        <v>12.029</v>
      </c>
      <c r="V807" s="10">
        <v>12.029</v>
      </c>
      <c r="W807" s="10">
        <v>14.3</v>
      </c>
      <c r="X807" s="10" t="s">
        <v>668</v>
      </c>
      <c r="Y807" s="10"/>
      <c r="Z807" s="12">
        <v>787</v>
      </c>
      <c r="AA807" s="10">
        <v>12.12</v>
      </c>
      <c r="AB807" s="10">
        <v>14.3</v>
      </c>
      <c r="AC807" s="10" t="s">
        <v>41</v>
      </c>
      <c r="AD807" s="10" t="s">
        <v>41</v>
      </c>
      <c r="AF807" s="2">
        <v>800</v>
      </c>
      <c r="AG807" s="2">
        <v>788</v>
      </c>
      <c r="AH807" s="1">
        <v>9116.2469999999994</v>
      </c>
      <c r="AI807" s="1">
        <v>11.965</v>
      </c>
      <c r="AJ807" s="1">
        <v>11.954000000000001</v>
      </c>
      <c r="AK807" s="3" t="s">
        <v>661</v>
      </c>
      <c r="AL807" s="1">
        <v>14.3</v>
      </c>
    </row>
    <row r="808" spans="2:38" ht="12.75" customHeight="1">
      <c r="B808" s="13">
        <v>786</v>
      </c>
      <c r="C808" s="14">
        <v>14.3</v>
      </c>
      <c r="D808" s="6" t="s">
        <v>1115</v>
      </c>
      <c r="E808" s="15" t="s">
        <v>37</v>
      </c>
      <c r="F808" s="15"/>
      <c r="G808" s="16">
        <v>105</v>
      </c>
      <c r="H808" s="9">
        <v>12.003</v>
      </c>
      <c r="I808" s="10"/>
      <c r="J808" s="10" t="s">
        <v>1116</v>
      </c>
      <c r="K808" s="10">
        <v>9137.0959999999995</v>
      </c>
      <c r="L808" s="10">
        <v>12.012</v>
      </c>
      <c r="M808" s="10">
        <v>12.013999999999999</v>
      </c>
      <c r="N808" s="10">
        <v>12.013999999999999</v>
      </c>
      <c r="O808" s="10">
        <v>14.3</v>
      </c>
      <c r="P808" s="10"/>
      <c r="Q808" s="11"/>
      <c r="R808" s="10" t="s">
        <v>1116</v>
      </c>
      <c r="S808" s="10">
        <v>9165.2090000000007</v>
      </c>
      <c r="T808" s="10">
        <v>12.029</v>
      </c>
      <c r="U808" s="10">
        <v>12.023999999999999</v>
      </c>
      <c r="V808" s="10">
        <v>12.023999999999999</v>
      </c>
      <c r="W808" s="10">
        <v>14.3</v>
      </c>
      <c r="X808" s="10"/>
      <c r="Y808" s="10"/>
      <c r="Z808" s="12">
        <v>788</v>
      </c>
      <c r="AA808" s="10">
        <v>12.13</v>
      </c>
      <c r="AB808" s="10">
        <v>14.3</v>
      </c>
      <c r="AC808" s="10" t="s">
        <v>41</v>
      </c>
      <c r="AD808" s="10" t="s">
        <v>41</v>
      </c>
      <c r="AF808" s="2">
        <v>801</v>
      </c>
      <c r="AG808" s="2">
        <v>789</v>
      </c>
      <c r="AH808" s="1">
        <v>9128.2009999999991</v>
      </c>
      <c r="AI808" s="1">
        <v>11.954000000000001</v>
      </c>
      <c r="AJ808" s="1">
        <v>11.981</v>
      </c>
      <c r="AL808" s="1">
        <v>14.3</v>
      </c>
    </row>
    <row r="809" spans="2:38" ht="12.75" customHeight="1">
      <c r="B809" s="4">
        <v>787</v>
      </c>
      <c r="C809" s="5">
        <v>14.3</v>
      </c>
      <c r="D809" s="6" t="s">
        <v>674</v>
      </c>
      <c r="E809" s="7" t="s">
        <v>37</v>
      </c>
      <c r="F809" s="7"/>
      <c r="G809" s="8">
        <v>105</v>
      </c>
      <c r="H809" s="9">
        <v>11.997999999999999</v>
      </c>
      <c r="I809" s="10"/>
      <c r="J809" s="10" t="s">
        <v>1117</v>
      </c>
      <c r="K809" s="10">
        <v>9149.11</v>
      </c>
      <c r="L809" s="10">
        <v>12.013999999999999</v>
      </c>
      <c r="M809" s="10">
        <v>11.996</v>
      </c>
      <c r="N809" s="10">
        <v>11.996</v>
      </c>
      <c r="O809" s="10">
        <v>14.3</v>
      </c>
      <c r="P809" s="10"/>
      <c r="Q809" s="11"/>
      <c r="R809" s="10" t="s">
        <v>1117</v>
      </c>
      <c r="S809" s="10">
        <v>9177.2330000000002</v>
      </c>
      <c r="T809" s="10">
        <v>12.023999999999999</v>
      </c>
      <c r="U809" s="10">
        <v>12.012</v>
      </c>
      <c r="V809" s="10">
        <v>12.012</v>
      </c>
      <c r="W809" s="10">
        <v>14.3</v>
      </c>
      <c r="X809" s="10"/>
      <c r="Y809" s="10"/>
      <c r="Z809" s="12">
        <v>789</v>
      </c>
      <c r="AA809" s="10">
        <v>12.11</v>
      </c>
      <c r="AB809" s="10">
        <v>14.3</v>
      </c>
      <c r="AC809" s="10" t="s">
        <v>41</v>
      </c>
      <c r="AD809" s="10" t="s">
        <v>41</v>
      </c>
      <c r="AF809" s="2">
        <v>802</v>
      </c>
      <c r="AG809" s="2">
        <v>790</v>
      </c>
      <c r="AH809" s="1">
        <v>9140.1820000000007</v>
      </c>
      <c r="AI809" s="1">
        <v>11.981</v>
      </c>
      <c r="AJ809" s="1">
        <v>11.965999999999999</v>
      </c>
      <c r="AL809" s="1">
        <v>14.3</v>
      </c>
    </row>
    <row r="810" spans="2:38" ht="12.75" customHeight="1">
      <c r="B810" s="13">
        <v>788</v>
      </c>
      <c r="C810" s="14">
        <v>14.3</v>
      </c>
      <c r="D810" s="6" t="s">
        <v>840</v>
      </c>
      <c r="E810" s="15" t="s">
        <v>37</v>
      </c>
      <c r="F810" s="15"/>
      <c r="G810" s="16">
        <v>105</v>
      </c>
      <c r="H810" s="9">
        <v>11.664</v>
      </c>
      <c r="I810" s="10"/>
      <c r="J810" s="10" t="s">
        <v>1118</v>
      </c>
      <c r="K810" s="10">
        <v>9161.107</v>
      </c>
      <c r="L810" s="10">
        <v>11.996</v>
      </c>
      <c r="M810" s="10">
        <v>11.654</v>
      </c>
      <c r="N810" s="10">
        <v>11.653</v>
      </c>
      <c r="O810" s="10">
        <v>14.3</v>
      </c>
      <c r="P810" s="10"/>
      <c r="Q810" s="11"/>
      <c r="R810" s="10" t="s">
        <v>1118</v>
      </c>
      <c r="S810" s="10">
        <v>9189.2450000000008</v>
      </c>
      <c r="T810" s="10">
        <v>12.012</v>
      </c>
      <c r="U810" s="10">
        <v>11.699</v>
      </c>
      <c r="V810" s="10">
        <v>11.699</v>
      </c>
      <c r="W810" s="10">
        <v>14.3</v>
      </c>
      <c r="X810" s="10"/>
      <c r="Y810" s="10"/>
      <c r="Z810" s="12">
        <v>790</v>
      </c>
      <c r="AA810" s="10">
        <v>11.76</v>
      </c>
      <c r="AB810" s="10">
        <v>14.3</v>
      </c>
      <c r="AC810" s="10" t="s">
        <v>41</v>
      </c>
      <c r="AD810" s="10" t="s">
        <v>41</v>
      </c>
      <c r="AF810" s="2">
        <v>803</v>
      </c>
      <c r="AG810" s="2">
        <v>791</v>
      </c>
      <c r="AH810" s="1">
        <v>9152.1479999999992</v>
      </c>
      <c r="AI810" s="1">
        <v>11.965999999999999</v>
      </c>
      <c r="AJ810" s="1">
        <v>11.662000000000001</v>
      </c>
      <c r="AL810" s="1">
        <v>14.3</v>
      </c>
    </row>
    <row r="811" spans="2:38" ht="12.75" customHeight="1">
      <c r="B811" s="4">
        <v>789</v>
      </c>
      <c r="C811" s="5">
        <v>14.3</v>
      </c>
      <c r="D811" s="6" t="s">
        <v>1034</v>
      </c>
      <c r="E811" s="7" t="s">
        <v>37</v>
      </c>
      <c r="F811" s="7"/>
      <c r="G811" s="8">
        <v>105</v>
      </c>
      <c r="H811" s="9">
        <v>12.003</v>
      </c>
      <c r="I811" s="10"/>
      <c r="J811" s="10" t="s">
        <v>1119</v>
      </c>
      <c r="K811" s="10">
        <v>9172.76</v>
      </c>
      <c r="L811" s="10">
        <v>11.654</v>
      </c>
      <c r="M811" s="10">
        <v>12.009</v>
      </c>
      <c r="N811" s="10">
        <v>12.009</v>
      </c>
      <c r="O811" s="10">
        <v>14.3</v>
      </c>
      <c r="P811" s="10"/>
      <c r="Q811" s="11"/>
      <c r="R811" s="10" t="s">
        <v>1119</v>
      </c>
      <c r="S811" s="10">
        <v>9200.9439999999995</v>
      </c>
      <c r="T811" s="10">
        <v>11.699</v>
      </c>
      <c r="U811" s="10">
        <v>12.023999999999999</v>
      </c>
      <c r="V811" s="10">
        <v>12.023999999999999</v>
      </c>
      <c r="W811" s="10">
        <v>14.3</v>
      </c>
      <c r="X811" s="10"/>
      <c r="Y811" s="10"/>
      <c r="Z811" s="12">
        <v>791</v>
      </c>
      <c r="AA811" s="10">
        <v>12.14</v>
      </c>
      <c r="AB811" s="10">
        <v>14.3</v>
      </c>
      <c r="AC811" s="10" t="s">
        <v>41</v>
      </c>
      <c r="AD811" s="10" t="s">
        <v>41</v>
      </c>
      <c r="AF811" s="2">
        <v>804</v>
      </c>
      <c r="AG811" s="2">
        <v>792</v>
      </c>
      <c r="AH811" s="1">
        <v>9163.81</v>
      </c>
      <c r="AI811" s="1">
        <v>11.662000000000001</v>
      </c>
      <c r="AJ811" s="1">
        <v>11.994999999999999</v>
      </c>
      <c r="AL811" s="1">
        <v>14.3</v>
      </c>
    </row>
    <row r="812" spans="2:38" ht="12.75" customHeight="1">
      <c r="B812" s="13">
        <v>790</v>
      </c>
      <c r="C812" s="14">
        <v>14.3</v>
      </c>
      <c r="D812" s="6" t="s">
        <v>941</v>
      </c>
      <c r="E812" s="15" t="s">
        <v>37</v>
      </c>
      <c r="F812" s="15"/>
      <c r="G812" s="16">
        <v>105</v>
      </c>
      <c r="H812" s="9">
        <v>12.009</v>
      </c>
      <c r="I812" s="10"/>
      <c r="J812" s="10" t="s">
        <v>1120</v>
      </c>
      <c r="K812" s="10">
        <v>9184.77</v>
      </c>
      <c r="L812" s="10">
        <v>12.009</v>
      </c>
      <c r="M812" s="10">
        <v>12.004</v>
      </c>
      <c r="N812" s="10">
        <v>12.004</v>
      </c>
      <c r="O812" s="10">
        <v>14.3</v>
      </c>
      <c r="P812" s="10"/>
      <c r="Q812" s="11"/>
      <c r="R812" s="10" t="s">
        <v>1120</v>
      </c>
      <c r="S812" s="10">
        <v>9212.9689999999991</v>
      </c>
      <c r="T812" s="10">
        <v>12.023999999999999</v>
      </c>
      <c r="U812" s="10">
        <v>12.055</v>
      </c>
      <c r="V812" s="10">
        <v>12.055</v>
      </c>
      <c r="W812" s="10">
        <v>14.3</v>
      </c>
      <c r="X812" s="10"/>
      <c r="Y812" s="10"/>
      <c r="Z812" s="12">
        <v>792</v>
      </c>
      <c r="AA812" s="10">
        <v>12.13</v>
      </c>
      <c r="AB812" s="10">
        <v>14.3</v>
      </c>
      <c r="AC812" s="10" t="s">
        <v>41</v>
      </c>
      <c r="AD812" s="10" t="s">
        <v>41</v>
      </c>
      <c r="AF812" s="2">
        <v>805</v>
      </c>
      <c r="AG812" s="2">
        <v>793</v>
      </c>
      <c r="AH812" s="1">
        <v>9175.8050000000003</v>
      </c>
      <c r="AI812" s="1">
        <v>11.994999999999999</v>
      </c>
      <c r="AJ812" s="1">
        <v>12.003</v>
      </c>
      <c r="AL812" s="1">
        <v>14.3</v>
      </c>
    </row>
    <row r="813" spans="2:38" ht="12.75" customHeight="1">
      <c r="B813" s="4">
        <v>791</v>
      </c>
      <c r="C813" s="5">
        <v>14.3</v>
      </c>
      <c r="D813" s="6" t="s">
        <v>846</v>
      </c>
      <c r="E813" s="7" t="s">
        <v>37</v>
      </c>
      <c r="F813" s="7"/>
      <c r="G813" s="8">
        <v>105</v>
      </c>
      <c r="H813" s="9">
        <v>12.003</v>
      </c>
      <c r="I813" s="10"/>
      <c r="J813" s="10" t="s">
        <v>1121</v>
      </c>
      <c r="K813" s="10">
        <v>9196.7739999999994</v>
      </c>
      <c r="L813" s="10">
        <v>12.004</v>
      </c>
      <c r="M813" s="10">
        <v>11.991</v>
      </c>
      <c r="N813" s="10">
        <v>11.991</v>
      </c>
      <c r="O813" s="10">
        <v>14.3</v>
      </c>
      <c r="P813" s="10"/>
      <c r="Q813" s="11"/>
      <c r="R813" s="10" t="s">
        <v>1121</v>
      </c>
      <c r="S813" s="10">
        <v>9225.0229999999992</v>
      </c>
      <c r="T813" s="10">
        <v>12.055</v>
      </c>
      <c r="U813" s="10">
        <v>12.032</v>
      </c>
      <c r="V813" s="10">
        <v>12.032</v>
      </c>
      <c r="W813" s="10">
        <v>14.3</v>
      </c>
      <c r="X813" s="10"/>
      <c r="Y813" s="10"/>
      <c r="Z813" s="12">
        <v>793</v>
      </c>
      <c r="AA813" s="10">
        <v>12.12</v>
      </c>
      <c r="AB813" s="10">
        <v>14.3</v>
      </c>
      <c r="AC813" s="10" t="s">
        <v>41</v>
      </c>
      <c r="AD813" s="10" t="s">
        <v>41</v>
      </c>
      <c r="AF813" s="2">
        <v>806</v>
      </c>
      <c r="AG813" s="2">
        <v>794</v>
      </c>
      <c r="AH813" s="1">
        <v>9187.8080000000009</v>
      </c>
      <c r="AI813" s="1">
        <v>12.003</v>
      </c>
      <c r="AJ813" s="1">
        <v>11.997999999999999</v>
      </c>
      <c r="AL813" s="1">
        <v>14.3</v>
      </c>
    </row>
    <row r="814" spans="2:38" ht="12.75" customHeight="1">
      <c r="B814" s="13">
        <v>792</v>
      </c>
      <c r="C814" s="14">
        <v>14.3</v>
      </c>
      <c r="D814" s="6" t="s">
        <v>831</v>
      </c>
      <c r="E814" s="15" t="s">
        <v>37</v>
      </c>
      <c r="F814" s="15"/>
      <c r="G814" s="16">
        <v>105</v>
      </c>
      <c r="H814" s="9">
        <v>11.99</v>
      </c>
      <c r="I814" s="10"/>
      <c r="J814" s="10" t="s">
        <v>1122</v>
      </c>
      <c r="K814" s="10">
        <v>9208.7649999999994</v>
      </c>
      <c r="L814" s="10">
        <v>11.991</v>
      </c>
      <c r="M814" s="10">
        <v>11.989000000000001</v>
      </c>
      <c r="N814" s="10">
        <v>11.989000000000001</v>
      </c>
      <c r="O814" s="10">
        <v>14.3</v>
      </c>
      <c r="P814" s="10"/>
      <c r="Q814" s="11"/>
      <c r="R814" s="10" t="s">
        <v>1122</v>
      </c>
      <c r="S814" s="10">
        <v>9237.0550000000003</v>
      </c>
      <c r="T814" s="10">
        <v>12.032</v>
      </c>
      <c r="U814" s="10">
        <v>12.019</v>
      </c>
      <c r="V814" s="10">
        <v>12.019</v>
      </c>
      <c r="W814" s="10">
        <v>14.3</v>
      </c>
      <c r="X814" s="10"/>
      <c r="Y814" s="10"/>
      <c r="Z814" s="12">
        <v>794</v>
      </c>
      <c r="AA814" s="10">
        <v>12.11</v>
      </c>
      <c r="AB814" s="10">
        <v>14.3</v>
      </c>
      <c r="AC814" s="10" t="s">
        <v>41</v>
      </c>
      <c r="AD814" s="10" t="s">
        <v>41</v>
      </c>
      <c r="AF814" s="2">
        <v>807</v>
      </c>
      <c r="AG814" s="2">
        <v>795</v>
      </c>
      <c r="AH814" s="1">
        <v>9199.8050000000003</v>
      </c>
      <c r="AI814" s="1">
        <v>11.997999999999999</v>
      </c>
      <c r="AJ814" s="1">
        <v>11.992000000000001</v>
      </c>
      <c r="AL814" s="1">
        <v>14.3</v>
      </c>
    </row>
    <row r="815" spans="2:38" ht="12.75" customHeight="1">
      <c r="B815" s="4">
        <v>793</v>
      </c>
      <c r="C815" s="5">
        <v>14.3</v>
      </c>
      <c r="D815" s="6" t="s">
        <v>1043</v>
      </c>
      <c r="E815" s="7" t="s">
        <v>37</v>
      </c>
      <c r="F815" s="7"/>
      <c r="G815" s="8">
        <v>105</v>
      </c>
      <c r="H815" s="9">
        <v>11.943</v>
      </c>
      <c r="I815" s="10"/>
      <c r="J815" s="10" t="s">
        <v>1123</v>
      </c>
      <c r="K815" s="10">
        <v>9220.7540000000008</v>
      </c>
      <c r="L815" s="10">
        <v>11.989000000000001</v>
      </c>
      <c r="M815" s="10">
        <v>11.951000000000001</v>
      </c>
      <c r="N815" s="10">
        <v>11.951000000000001</v>
      </c>
      <c r="O815" s="10">
        <v>14.3</v>
      </c>
      <c r="P815" s="10"/>
      <c r="Q815" s="11"/>
      <c r="R815" s="10" t="s">
        <v>1123</v>
      </c>
      <c r="S815" s="10">
        <v>9249.0750000000007</v>
      </c>
      <c r="T815" s="10">
        <v>12.019</v>
      </c>
      <c r="U815" s="10">
        <v>11.971</v>
      </c>
      <c r="V815" s="10">
        <v>11.971</v>
      </c>
      <c r="W815" s="10">
        <v>14.3</v>
      </c>
      <c r="X815" s="10"/>
      <c r="Y815" s="10"/>
      <c r="Z815" s="12">
        <v>795</v>
      </c>
      <c r="AA815" s="10">
        <v>12.07</v>
      </c>
      <c r="AB815" s="10">
        <v>14.3</v>
      </c>
      <c r="AC815" s="10" t="s">
        <v>41</v>
      </c>
      <c r="AD815" s="10" t="s">
        <v>41</v>
      </c>
      <c r="AF815" s="2">
        <v>808</v>
      </c>
      <c r="AG815" s="2">
        <v>796</v>
      </c>
      <c r="AH815" s="1">
        <v>9211.7970000000005</v>
      </c>
      <c r="AI815" s="1">
        <v>11.992000000000001</v>
      </c>
      <c r="AJ815" s="1">
        <v>11.904</v>
      </c>
      <c r="AL815" s="1">
        <v>14.3</v>
      </c>
    </row>
    <row r="816" spans="2:38" ht="12.75" customHeight="1">
      <c r="B816" s="13">
        <v>794</v>
      </c>
      <c r="C816" s="14">
        <v>14.3</v>
      </c>
      <c r="D816" s="6" t="s">
        <v>882</v>
      </c>
      <c r="E816" s="15" t="s">
        <v>37</v>
      </c>
      <c r="F816" s="15"/>
      <c r="G816" s="16">
        <v>105</v>
      </c>
      <c r="H816" s="9">
        <v>11.991</v>
      </c>
      <c r="I816" s="10"/>
      <c r="J816" s="10" t="s">
        <v>1124</v>
      </c>
      <c r="K816" s="10">
        <v>9232.7039999999997</v>
      </c>
      <c r="L816" s="10">
        <v>11.951000000000001</v>
      </c>
      <c r="M816" s="10">
        <v>11.89</v>
      </c>
      <c r="N816" s="10">
        <v>11.89</v>
      </c>
      <c r="O816" s="10">
        <v>14.3</v>
      </c>
      <c r="P816" s="10"/>
      <c r="Q816" s="11"/>
      <c r="R816" s="10" t="s">
        <v>1124</v>
      </c>
      <c r="S816" s="10">
        <v>9261.0460000000003</v>
      </c>
      <c r="T816" s="10">
        <v>11.971</v>
      </c>
      <c r="U816" s="10">
        <v>11.904999999999999</v>
      </c>
      <c r="V816" s="10">
        <v>11.904999999999999</v>
      </c>
      <c r="W816" s="10">
        <v>14.3</v>
      </c>
      <c r="X816" s="10"/>
      <c r="Y816" s="10"/>
      <c r="Z816" s="12">
        <v>796</v>
      </c>
      <c r="AA816" s="10">
        <v>11.99</v>
      </c>
      <c r="AB816" s="10">
        <v>14.3</v>
      </c>
      <c r="AC816" s="10" t="s">
        <v>41</v>
      </c>
      <c r="AD816" s="10" t="s">
        <v>41</v>
      </c>
      <c r="AF816" s="2">
        <v>809</v>
      </c>
      <c r="AG816" s="2">
        <v>797</v>
      </c>
      <c r="AH816" s="1">
        <v>9223.7009999999991</v>
      </c>
      <c r="AI816" s="1">
        <v>11.904</v>
      </c>
      <c r="AJ816" s="1">
        <v>11.888999999999999</v>
      </c>
      <c r="AL816" s="1">
        <v>14.3</v>
      </c>
    </row>
    <row r="817" spans="2:38" ht="12.75" customHeight="1">
      <c r="B817" s="4">
        <v>795</v>
      </c>
      <c r="C817" s="5">
        <v>14.3</v>
      </c>
      <c r="D817" s="6" t="s">
        <v>1125</v>
      </c>
      <c r="E817" s="7" t="s">
        <v>37</v>
      </c>
      <c r="F817" s="7"/>
      <c r="G817" s="8">
        <v>105</v>
      </c>
      <c r="H817" s="9">
        <v>11.994</v>
      </c>
      <c r="I817" s="10"/>
      <c r="J817" s="10" t="s">
        <v>1126</v>
      </c>
      <c r="K817" s="10">
        <v>9244.5939999999991</v>
      </c>
      <c r="L817" s="10">
        <v>11.89</v>
      </c>
      <c r="M817" s="10">
        <v>12.002000000000001</v>
      </c>
      <c r="N817" s="10">
        <v>12.002000000000001</v>
      </c>
      <c r="O817" s="10">
        <v>14.3</v>
      </c>
      <c r="P817" s="10"/>
      <c r="Q817" s="11"/>
      <c r="R817" s="10" t="s">
        <v>1126</v>
      </c>
      <c r="S817" s="10">
        <v>9272.9509999999991</v>
      </c>
      <c r="T817" s="10">
        <v>11.904999999999999</v>
      </c>
      <c r="U817" s="10">
        <v>12.013999999999999</v>
      </c>
      <c r="V817" s="10">
        <v>12.013999999999999</v>
      </c>
      <c r="W817" s="10">
        <v>14.3</v>
      </c>
      <c r="X817" s="10"/>
      <c r="Y817" s="10"/>
      <c r="Z817" s="12">
        <v>797</v>
      </c>
      <c r="AA817" s="10">
        <v>12.1</v>
      </c>
      <c r="AB817" s="10">
        <v>14.3</v>
      </c>
      <c r="AC817" s="10" t="s">
        <v>41</v>
      </c>
      <c r="AD817" s="10" t="s">
        <v>41</v>
      </c>
      <c r="AF817" s="2">
        <v>810</v>
      </c>
      <c r="AG817" s="2">
        <v>798</v>
      </c>
      <c r="AH817" s="1">
        <v>9235.59</v>
      </c>
      <c r="AI817" s="1">
        <v>11.888999999999999</v>
      </c>
      <c r="AJ817" s="1">
        <v>11.954000000000001</v>
      </c>
      <c r="AL817" s="1">
        <v>14.3</v>
      </c>
    </row>
    <row r="818" spans="2:38" ht="12.75" customHeight="1">
      <c r="B818" s="13">
        <v>796</v>
      </c>
      <c r="C818" s="14">
        <v>14.3</v>
      </c>
      <c r="D818" s="6" t="s">
        <v>1127</v>
      </c>
      <c r="E818" s="15" t="s">
        <v>37</v>
      </c>
      <c r="F818" s="15"/>
      <c r="G818" s="16">
        <v>105</v>
      </c>
      <c r="H818" s="9">
        <v>11.667999999999999</v>
      </c>
      <c r="I818" s="10"/>
      <c r="J818" s="10" t="s">
        <v>1128</v>
      </c>
      <c r="K818" s="10">
        <v>9256.5959999999995</v>
      </c>
      <c r="L818" s="10">
        <v>12.002000000000001</v>
      </c>
      <c r="M818" s="10">
        <v>11.683999999999999</v>
      </c>
      <c r="N818" s="10">
        <v>11.683999999999999</v>
      </c>
      <c r="O818" s="10">
        <v>14.3</v>
      </c>
      <c r="P818" s="10"/>
      <c r="Q818" s="11"/>
      <c r="R818" s="10" t="s">
        <v>1128</v>
      </c>
      <c r="S818" s="10">
        <v>9284.9650000000001</v>
      </c>
      <c r="T818" s="10">
        <v>12.013999999999999</v>
      </c>
      <c r="U818" s="10">
        <v>11.702</v>
      </c>
      <c r="V818" s="10">
        <v>11.702</v>
      </c>
      <c r="W818" s="10">
        <v>14.3</v>
      </c>
      <c r="X818" s="10"/>
      <c r="Y818" s="10"/>
      <c r="Z818" s="12">
        <v>798</v>
      </c>
      <c r="AA818" s="10">
        <v>11.78</v>
      </c>
      <c r="AB818" s="10">
        <v>14.3</v>
      </c>
      <c r="AC818" s="10" t="s">
        <v>41</v>
      </c>
      <c r="AD818" s="10" t="s">
        <v>41</v>
      </c>
      <c r="AF818" s="2">
        <v>811</v>
      </c>
      <c r="AG818" s="2">
        <v>799</v>
      </c>
      <c r="AH818" s="1">
        <v>9247.5450000000001</v>
      </c>
      <c r="AI818" s="1">
        <v>11.954000000000001</v>
      </c>
      <c r="AJ818" s="1">
        <v>11.663</v>
      </c>
      <c r="AL818" s="1">
        <v>14.3</v>
      </c>
    </row>
    <row r="819" spans="2:38" ht="12.75" customHeight="1">
      <c r="B819" s="4">
        <v>797</v>
      </c>
      <c r="C819" s="5">
        <v>14.3</v>
      </c>
      <c r="D819" s="6" t="s">
        <v>815</v>
      </c>
      <c r="E819" s="7" t="s">
        <v>37</v>
      </c>
      <c r="F819" s="7"/>
      <c r="G819" s="8">
        <v>105</v>
      </c>
      <c r="H819" s="9">
        <v>12.004</v>
      </c>
      <c r="I819" s="10"/>
      <c r="J819" s="10" t="s">
        <v>1129</v>
      </c>
      <c r="K819" s="10">
        <v>9268.2800000000007</v>
      </c>
      <c r="L819" s="10">
        <v>11.683999999999999</v>
      </c>
      <c r="M819" s="10">
        <v>12.002000000000001</v>
      </c>
      <c r="N819" s="10">
        <v>12.002000000000001</v>
      </c>
      <c r="O819" s="10">
        <v>14.3</v>
      </c>
      <c r="P819" s="10"/>
      <c r="Q819" s="11"/>
      <c r="R819" s="10" t="s">
        <v>1129</v>
      </c>
      <c r="S819" s="10">
        <v>9296.6669999999995</v>
      </c>
      <c r="T819" s="10">
        <v>11.702</v>
      </c>
      <c r="U819" s="10">
        <v>12.019</v>
      </c>
      <c r="V819" s="10">
        <v>12.019</v>
      </c>
      <c r="W819" s="10">
        <v>14.3</v>
      </c>
      <c r="X819" s="10"/>
      <c r="Y819" s="10"/>
      <c r="Z819" s="12">
        <v>799</v>
      </c>
      <c r="AA819" s="10">
        <v>12.13</v>
      </c>
      <c r="AB819" s="10">
        <v>14.3</v>
      </c>
      <c r="AC819" s="10" t="s">
        <v>41</v>
      </c>
      <c r="AD819" s="10" t="s">
        <v>41</v>
      </c>
      <c r="AF819" s="2">
        <v>812</v>
      </c>
      <c r="AG819" s="2">
        <v>800</v>
      </c>
      <c r="AH819" s="1">
        <v>9259.2080000000005</v>
      </c>
      <c r="AI819" s="1">
        <v>11.663</v>
      </c>
      <c r="AJ819" s="1">
        <v>12</v>
      </c>
      <c r="AL819" s="1">
        <v>14.3</v>
      </c>
    </row>
    <row r="820" spans="2:38" ht="12.75" customHeight="1">
      <c r="B820" s="13">
        <v>798</v>
      </c>
      <c r="C820" s="14">
        <v>14.3</v>
      </c>
      <c r="D820" s="6" t="s">
        <v>176</v>
      </c>
      <c r="E820" s="15" t="s">
        <v>37</v>
      </c>
      <c r="F820" s="15"/>
      <c r="G820" s="16">
        <v>105</v>
      </c>
      <c r="H820" s="9">
        <v>11.662000000000001</v>
      </c>
      <c r="I820" s="10"/>
      <c r="J820" s="10" t="s">
        <v>1130</v>
      </c>
      <c r="K820" s="10">
        <v>9280.2810000000009</v>
      </c>
      <c r="L820" s="10">
        <v>12.002000000000001</v>
      </c>
      <c r="M820" s="10">
        <v>11.669</v>
      </c>
      <c r="N820" s="10">
        <v>11.669</v>
      </c>
      <c r="O820" s="10">
        <v>14.3</v>
      </c>
      <c r="P820" s="10"/>
      <c r="Q820" s="11"/>
      <c r="R820" s="10" t="s">
        <v>1130</v>
      </c>
      <c r="S820" s="10">
        <v>9308.6859999999997</v>
      </c>
      <c r="T820" s="10">
        <v>12.019</v>
      </c>
      <c r="U820" s="10">
        <v>11.689</v>
      </c>
      <c r="V820" s="10">
        <v>11.689</v>
      </c>
      <c r="W820" s="10">
        <v>14.3</v>
      </c>
      <c r="X820" s="10"/>
      <c r="Y820" s="10"/>
      <c r="Z820" s="12">
        <v>800</v>
      </c>
      <c r="AA820" s="10">
        <v>11.79</v>
      </c>
      <c r="AB820" s="10">
        <v>14.3</v>
      </c>
      <c r="AC820" s="10" t="s">
        <v>41</v>
      </c>
      <c r="AD820" s="10" t="s">
        <v>41</v>
      </c>
      <c r="AF820" s="2">
        <v>813</v>
      </c>
      <c r="AG820" s="2">
        <v>801</v>
      </c>
      <c r="AH820" s="1">
        <v>9271.2080000000005</v>
      </c>
      <c r="AI820" s="1">
        <v>12</v>
      </c>
      <c r="AJ820" s="1">
        <v>11.66</v>
      </c>
      <c r="AL820" s="1">
        <v>14.3</v>
      </c>
    </row>
    <row r="821" spans="2:38" ht="12.75" customHeight="1">
      <c r="B821" s="4">
        <v>799</v>
      </c>
      <c r="C821" s="5">
        <v>14.3</v>
      </c>
      <c r="D821" s="6" t="s">
        <v>1034</v>
      </c>
      <c r="E821" s="7" t="s">
        <v>37</v>
      </c>
      <c r="F821" s="7"/>
      <c r="G821" s="8">
        <v>105</v>
      </c>
      <c r="H821" s="9">
        <v>12.004</v>
      </c>
      <c r="I821" s="10"/>
      <c r="J821" s="10" t="s">
        <v>1131</v>
      </c>
      <c r="K821" s="10">
        <v>9291.9500000000007</v>
      </c>
      <c r="L821" s="10">
        <v>11.669</v>
      </c>
      <c r="M821" s="10">
        <v>12.009</v>
      </c>
      <c r="N821" s="10">
        <v>12.009</v>
      </c>
      <c r="O821" s="10">
        <v>14.3</v>
      </c>
      <c r="P821" s="10"/>
      <c r="Q821" s="11"/>
      <c r="R821" s="10" t="s">
        <v>1131</v>
      </c>
      <c r="S821" s="10">
        <v>9320.375</v>
      </c>
      <c r="T821" s="10">
        <v>11.689</v>
      </c>
      <c r="U821" s="10">
        <v>12.026999999999999</v>
      </c>
      <c r="V821" s="10">
        <v>12.026999999999999</v>
      </c>
      <c r="W821" s="10">
        <v>14.3</v>
      </c>
      <c r="X821" s="10"/>
      <c r="Y821" s="10"/>
      <c r="Z821" s="12">
        <v>801</v>
      </c>
      <c r="AA821" s="10">
        <v>12.15</v>
      </c>
      <c r="AB821" s="10">
        <v>14.3</v>
      </c>
      <c r="AC821" s="10" t="s">
        <v>41</v>
      </c>
      <c r="AD821" s="10" t="s">
        <v>41</v>
      </c>
      <c r="AF821" s="2">
        <v>814</v>
      </c>
      <c r="AG821" s="2">
        <v>802</v>
      </c>
      <c r="AH821" s="1">
        <v>9282.8680000000004</v>
      </c>
      <c r="AI821" s="1">
        <v>11.66</v>
      </c>
      <c r="AJ821" s="1">
        <v>12</v>
      </c>
      <c r="AL821" s="1">
        <v>14.3</v>
      </c>
    </row>
    <row r="822" spans="2:38" ht="12.75" customHeight="1">
      <c r="B822" s="13">
        <v>800</v>
      </c>
      <c r="C822" s="14">
        <v>14.3</v>
      </c>
      <c r="D822" s="6" t="s">
        <v>873</v>
      </c>
      <c r="E822" s="15" t="s">
        <v>37</v>
      </c>
      <c r="F822" s="15"/>
      <c r="G822" s="16">
        <v>105</v>
      </c>
      <c r="H822" s="9">
        <v>12.006</v>
      </c>
      <c r="I822" s="10"/>
      <c r="J822" s="10" t="s">
        <v>1132</v>
      </c>
      <c r="K822" s="10">
        <v>9303.9590000000007</v>
      </c>
      <c r="L822" s="10">
        <v>12.009</v>
      </c>
      <c r="M822" s="10">
        <v>11.994</v>
      </c>
      <c r="N822" s="10">
        <v>11.994</v>
      </c>
      <c r="O822" s="10">
        <v>14.3</v>
      </c>
      <c r="P822" s="10"/>
      <c r="Q822" s="11"/>
      <c r="R822" s="10" t="s">
        <v>1132</v>
      </c>
      <c r="S822" s="10">
        <v>9332.402</v>
      </c>
      <c r="T822" s="10">
        <v>12.026999999999999</v>
      </c>
      <c r="U822" s="10">
        <v>12.05</v>
      </c>
      <c r="V822" s="10">
        <v>12.05</v>
      </c>
      <c r="W822" s="10">
        <v>14.3</v>
      </c>
      <c r="X822" s="10"/>
      <c r="Y822" s="10"/>
      <c r="Z822" s="12">
        <v>802</v>
      </c>
      <c r="AA822" s="10">
        <v>12.15</v>
      </c>
      <c r="AB822" s="10">
        <v>14.3</v>
      </c>
      <c r="AC822" s="10" t="s">
        <v>41</v>
      </c>
      <c r="AD822" s="10" t="s">
        <v>41</v>
      </c>
      <c r="AF822" s="2">
        <v>815</v>
      </c>
      <c r="AG822" s="2">
        <v>803</v>
      </c>
      <c r="AH822" s="1">
        <v>9294.8680000000004</v>
      </c>
      <c r="AI822" s="1">
        <v>12</v>
      </c>
      <c r="AJ822" s="1">
        <v>12.006</v>
      </c>
      <c r="AL822" s="1">
        <v>14.3</v>
      </c>
    </row>
    <row r="823" spans="2:38" ht="12.75" customHeight="1">
      <c r="B823" s="4">
        <v>801</v>
      </c>
      <c r="C823" s="5">
        <v>14.3</v>
      </c>
      <c r="D823" s="6" t="s">
        <v>1046</v>
      </c>
      <c r="E823" s="7" t="s">
        <v>37</v>
      </c>
      <c r="F823" s="7"/>
      <c r="G823" s="8">
        <v>105</v>
      </c>
      <c r="H823" s="9">
        <v>12.004</v>
      </c>
      <c r="I823" s="10"/>
      <c r="J823" s="10" t="s">
        <v>1133</v>
      </c>
      <c r="K823" s="10">
        <v>9315.9529999999995</v>
      </c>
      <c r="L823" s="10">
        <v>11.994</v>
      </c>
      <c r="M823" s="10">
        <v>12.002000000000001</v>
      </c>
      <c r="N823" s="10">
        <v>12.002000000000001</v>
      </c>
      <c r="O823" s="10">
        <v>14.3</v>
      </c>
      <c r="P823" s="10"/>
      <c r="Q823" s="11"/>
      <c r="R823" s="10" t="s">
        <v>1133</v>
      </c>
      <c r="S823" s="10">
        <v>9344.4519999999993</v>
      </c>
      <c r="T823" s="10">
        <v>12.05</v>
      </c>
      <c r="U823" s="10">
        <v>12.029</v>
      </c>
      <c r="V823" s="10">
        <v>12.029</v>
      </c>
      <c r="W823" s="10">
        <v>14.3</v>
      </c>
      <c r="X823" s="10"/>
      <c r="Y823" s="10"/>
      <c r="Z823" s="12">
        <v>803</v>
      </c>
      <c r="AA823" s="10">
        <v>12.11</v>
      </c>
      <c r="AB823" s="10">
        <v>14.3</v>
      </c>
      <c r="AC823" s="10" t="s">
        <v>41</v>
      </c>
      <c r="AD823" s="10" t="s">
        <v>41</v>
      </c>
      <c r="AF823" s="2">
        <v>816</v>
      </c>
      <c r="AG823" s="2">
        <v>804</v>
      </c>
      <c r="AH823" s="1">
        <v>9306.8739999999998</v>
      </c>
      <c r="AI823" s="1">
        <v>12.006</v>
      </c>
      <c r="AJ823" s="1">
        <v>11.99</v>
      </c>
      <c r="AL823" s="1">
        <v>14.3</v>
      </c>
    </row>
    <row r="824" spans="2:38" ht="12.75" customHeight="1">
      <c r="B824" s="13">
        <v>802</v>
      </c>
      <c r="C824" s="14">
        <v>14.3</v>
      </c>
      <c r="D824" s="6" t="s">
        <v>754</v>
      </c>
      <c r="E824" s="15" t="s">
        <v>37</v>
      </c>
      <c r="F824" s="15"/>
      <c r="G824" s="16">
        <v>105</v>
      </c>
      <c r="H824" s="9">
        <v>11.994</v>
      </c>
      <c r="I824" s="10"/>
      <c r="J824" s="10" t="s">
        <v>1134</v>
      </c>
      <c r="K824" s="10">
        <v>9327.9539999999997</v>
      </c>
      <c r="L824" s="10">
        <v>12.002000000000001</v>
      </c>
      <c r="M824" s="10">
        <v>11.984</v>
      </c>
      <c r="N824" s="10">
        <v>11.984</v>
      </c>
      <c r="O824" s="10">
        <v>14.3</v>
      </c>
      <c r="P824" s="10"/>
      <c r="Q824" s="11"/>
      <c r="R824" s="10" t="s">
        <v>1134</v>
      </c>
      <c r="S824" s="10">
        <v>9356.4809999999998</v>
      </c>
      <c r="T824" s="10">
        <v>12.029</v>
      </c>
      <c r="U824" s="10">
        <v>12.022</v>
      </c>
      <c r="V824" s="10">
        <v>12.022</v>
      </c>
      <c r="W824" s="10">
        <v>14.3</v>
      </c>
      <c r="X824" s="10"/>
      <c r="Y824" s="10"/>
      <c r="Z824" s="12">
        <v>804</v>
      </c>
      <c r="AA824" s="10">
        <v>12.1</v>
      </c>
      <c r="AB824" s="10">
        <v>14.3</v>
      </c>
      <c r="AC824" s="10" t="s">
        <v>41</v>
      </c>
      <c r="AD824" s="10" t="s">
        <v>41</v>
      </c>
      <c r="AF824" s="2">
        <v>817</v>
      </c>
      <c r="AG824" s="2">
        <v>805</v>
      </c>
      <c r="AH824" s="1">
        <v>9318.8639999999996</v>
      </c>
      <c r="AI824" s="1">
        <v>11.99</v>
      </c>
      <c r="AJ824" s="1">
        <v>11.987</v>
      </c>
      <c r="AL824" s="1">
        <v>14.3</v>
      </c>
    </row>
    <row r="825" spans="2:38" ht="12.75" customHeight="1">
      <c r="B825" s="4">
        <v>803</v>
      </c>
      <c r="C825" s="5">
        <v>14.3</v>
      </c>
      <c r="D825" s="6" t="s">
        <v>1135</v>
      </c>
      <c r="E825" s="7" t="s">
        <v>37</v>
      </c>
      <c r="F825" s="7"/>
      <c r="G825" s="8">
        <v>105</v>
      </c>
      <c r="H825" s="9">
        <v>12.006</v>
      </c>
      <c r="I825" s="10"/>
      <c r="J825" s="10" t="s">
        <v>1136</v>
      </c>
      <c r="K825" s="10">
        <v>9339.9380000000001</v>
      </c>
      <c r="L825" s="10">
        <v>11.984</v>
      </c>
      <c r="M825" s="10">
        <v>12.004</v>
      </c>
      <c r="N825" s="10">
        <v>12.004</v>
      </c>
      <c r="O825" s="10">
        <v>14.3</v>
      </c>
      <c r="P825" s="10"/>
      <c r="Q825" s="11"/>
      <c r="R825" s="10" t="s">
        <v>1136</v>
      </c>
      <c r="S825" s="10">
        <v>9368.5030000000006</v>
      </c>
      <c r="T825" s="10">
        <v>12.022</v>
      </c>
      <c r="U825" s="10">
        <v>12.065</v>
      </c>
      <c r="V825" s="10">
        <v>12.065</v>
      </c>
      <c r="W825" s="10">
        <v>14.3</v>
      </c>
      <c r="X825" s="10"/>
      <c r="Y825" s="10"/>
      <c r="Z825" s="12">
        <v>805</v>
      </c>
      <c r="AA825" s="10">
        <v>12.13</v>
      </c>
      <c r="AB825" s="10">
        <v>14.3</v>
      </c>
      <c r="AC825" s="10" t="s">
        <v>41</v>
      </c>
      <c r="AD825" s="10" t="s">
        <v>41</v>
      </c>
      <c r="AF825" s="2">
        <v>818</v>
      </c>
      <c r="AG825" s="2">
        <v>806</v>
      </c>
      <c r="AH825" s="1">
        <v>9330.85</v>
      </c>
      <c r="AI825" s="1">
        <v>11.987</v>
      </c>
      <c r="AJ825" s="1">
        <v>11.962999999999999</v>
      </c>
      <c r="AL825" s="1">
        <v>14.3</v>
      </c>
    </row>
    <row r="826" spans="2:38" ht="12.75" customHeight="1">
      <c r="B826" s="13">
        <v>804</v>
      </c>
      <c r="C826" s="14">
        <v>21</v>
      </c>
      <c r="D826" s="6" t="s">
        <v>1039</v>
      </c>
      <c r="E826" s="15" t="s">
        <v>37</v>
      </c>
      <c r="F826" s="15"/>
      <c r="G826" s="16">
        <v>105</v>
      </c>
      <c r="H826" s="9">
        <v>11.925000000000001</v>
      </c>
      <c r="I826" s="10"/>
      <c r="J826" s="10" t="s">
        <v>1137</v>
      </c>
      <c r="K826" s="10">
        <v>9351.9419999999991</v>
      </c>
      <c r="L826" s="10">
        <v>12.004</v>
      </c>
      <c r="M826" s="10">
        <v>11.913</v>
      </c>
      <c r="N826" s="10">
        <v>11.912000000000001</v>
      </c>
      <c r="O826" s="10">
        <v>21</v>
      </c>
      <c r="P826" s="10" t="s">
        <v>1138</v>
      </c>
      <c r="Q826" s="11"/>
      <c r="R826" s="10" t="s">
        <v>1137</v>
      </c>
      <c r="S826" s="10">
        <v>9380.5679999999993</v>
      </c>
      <c r="T826" s="10">
        <v>12.065</v>
      </c>
      <c r="U826" s="10">
        <v>11.933</v>
      </c>
      <c r="V826" s="10">
        <v>11.933</v>
      </c>
      <c r="W826" s="10">
        <v>21</v>
      </c>
      <c r="X826" s="10" t="s">
        <v>668</v>
      </c>
      <c r="Y826" s="10"/>
      <c r="Z826" s="12">
        <v>806</v>
      </c>
      <c r="AA826" s="10">
        <v>12.09</v>
      </c>
      <c r="AB826" s="10">
        <v>21</v>
      </c>
      <c r="AC826" s="10" t="s">
        <v>41</v>
      </c>
      <c r="AD826" s="10" t="s">
        <v>41</v>
      </c>
      <c r="AF826" s="2">
        <v>819</v>
      </c>
      <c r="AG826" s="2">
        <v>807</v>
      </c>
      <c r="AH826" s="1">
        <v>9342.8130000000001</v>
      </c>
      <c r="AI826" s="1">
        <v>11.962999999999999</v>
      </c>
      <c r="AJ826" s="1">
        <v>11.93</v>
      </c>
      <c r="AK826" s="3" t="s">
        <v>661</v>
      </c>
      <c r="AL826" s="1">
        <v>21</v>
      </c>
    </row>
    <row r="827" spans="2:38" ht="12.75" customHeight="1">
      <c r="B827" s="4">
        <v>805</v>
      </c>
      <c r="C827" s="5">
        <v>14.3</v>
      </c>
      <c r="D827" s="6" t="s">
        <v>948</v>
      </c>
      <c r="E827" s="7" t="s">
        <v>37</v>
      </c>
      <c r="F827" s="7"/>
      <c r="G827" s="8">
        <v>105</v>
      </c>
      <c r="H827" s="9">
        <v>12.003</v>
      </c>
      <c r="I827" s="10"/>
      <c r="J827" s="10" t="s">
        <v>1139</v>
      </c>
      <c r="K827" s="10">
        <v>9363.8549999999996</v>
      </c>
      <c r="L827" s="10">
        <v>11.913</v>
      </c>
      <c r="M827" s="10">
        <v>12.019</v>
      </c>
      <c r="N827" s="10">
        <v>12.019</v>
      </c>
      <c r="O827" s="10">
        <v>14.3</v>
      </c>
      <c r="P827" s="10" t="s">
        <v>668</v>
      </c>
      <c r="Q827" s="11"/>
      <c r="R827" s="10" t="s">
        <v>1139</v>
      </c>
      <c r="S827" s="10">
        <v>9392.5010000000002</v>
      </c>
      <c r="T827" s="10">
        <v>11.933</v>
      </c>
      <c r="U827" s="10">
        <v>12.002000000000001</v>
      </c>
      <c r="V827" s="10">
        <v>12.002000000000001</v>
      </c>
      <c r="W827" s="10">
        <v>14.3</v>
      </c>
      <c r="X827" s="10" t="s">
        <v>668</v>
      </c>
      <c r="Y827" s="10"/>
      <c r="Z827" s="12">
        <v>807</v>
      </c>
      <c r="AA827" s="10">
        <v>12.14</v>
      </c>
      <c r="AB827" s="10">
        <v>14.3</v>
      </c>
      <c r="AC827" s="10" t="s">
        <v>41</v>
      </c>
      <c r="AD827" s="10" t="s">
        <v>41</v>
      </c>
      <c r="AF827" s="2">
        <v>820</v>
      </c>
      <c r="AG827" s="2">
        <v>808</v>
      </c>
      <c r="AH827" s="1">
        <v>9354.7430000000004</v>
      </c>
      <c r="AI827" s="1">
        <v>11.93</v>
      </c>
      <c r="AJ827" s="1">
        <v>11.997999999999999</v>
      </c>
      <c r="AK827" s="3" t="s">
        <v>661</v>
      </c>
      <c r="AL827" s="1">
        <v>14.3</v>
      </c>
    </row>
    <row r="828" spans="2:38" ht="12.75" customHeight="1">
      <c r="B828" s="13">
        <v>806</v>
      </c>
      <c r="C828" s="14">
        <v>14.3</v>
      </c>
      <c r="D828" s="6" t="s">
        <v>752</v>
      </c>
      <c r="E828" s="15" t="s">
        <v>37</v>
      </c>
      <c r="F828" s="15"/>
      <c r="G828" s="16">
        <v>105</v>
      </c>
      <c r="H828" s="9">
        <v>12.005000000000001</v>
      </c>
      <c r="I828" s="10"/>
      <c r="J828" s="10" t="s">
        <v>1140</v>
      </c>
      <c r="K828" s="10">
        <v>9375.8739999999998</v>
      </c>
      <c r="L828" s="10">
        <v>12.019</v>
      </c>
      <c r="M828" s="10">
        <v>12.045</v>
      </c>
      <c r="N828" s="10">
        <v>12.045</v>
      </c>
      <c r="O828" s="10">
        <v>14.3</v>
      </c>
      <c r="P828" s="10"/>
      <c r="Q828" s="11"/>
      <c r="R828" s="10" t="s">
        <v>1140</v>
      </c>
      <c r="S828" s="10">
        <v>9404.5020000000004</v>
      </c>
      <c r="T828" s="10">
        <v>12.002000000000001</v>
      </c>
      <c r="U828" s="10">
        <v>12.023999999999999</v>
      </c>
      <c r="V828" s="10">
        <v>12.023999999999999</v>
      </c>
      <c r="W828" s="10">
        <v>14.3</v>
      </c>
      <c r="X828" s="10"/>
      <c r="Y828" s="10"/>
      <c r="Z828" s="12">
        <v>808</v>
      </c>
      <c r="AA828" s="10">
        <v>12.12</v>
      </c>
      <c r="AB828" s="10">
        <v>14.3</v>
      </c>
      <c r="AC828" s="10" t="s">
        <v>41</v>
      </c>
      <c r="AD828" s="10" t="s">
        <v>41</v>
      </c>
      <c r="AF828" s="2">
        <v>821</v>
      </c>
      <c r="AG828" s="2">
        <v>809</v>
      </c>
      <c r="AH828" s="1">
        <v>9366.741</v>
      </c>
      <c r="AI828" s="1">
        <v>11.997999999999999</v>
      </c>
      <c r="AJ828" s="1">
        <v>12.005000000000001</v>
      </c>
      <c r="AL828" s="1">
        <v>14.3</v>
      </c>
    </row>
    <row r="829" spans="2:38" ht="12.75" customHeight="1">
      <c r="B829" s="4">
        <v>807</v>
      </c>
      <c r="C829" s="5">
        <v>14.3</v>
      </c>
      <c r="D829" s="6" t="s">
        <v>752</v>
      </c>
      <c r="E829" s="7" t="s">
        <v>37</v>
      </c>
      <c r="F829" s="7"/>
      <c r="G829" s="8">
        <v>105</v>
      </c>
      <c r="H829" s="9">
        <v>11.949</v>
      </c>
      <c r="I829" s="10"/>
      <c r="J829" s="10" t="s">
        <v>1141</v>
      </c>
      <c r="K829" s="10">
        <v>9387.9189999999999</v>
      </c>
      <c r="L829" s="10">
        <v>12.045</v>
      </c>
      <c r="M829" s="10">
        <v>11.961</v>
      </c>
      <c r="N829" s="10">
        <v>11.961</v>
      </c>
      <c r="O829" s="10">
        <v>14.3</v>
      </c>
      <c r="P829" s="10"/>
      <c r="Q829" s="11"/>
      <c r="R829" s="10" t="s">
        <v>1141</v>
      </c>
      <c r="S829" s="10">
        <v>9416.527</v>
      </c>
      <c r="T829" s="10">
        <v>12.023999999999999</v>
      </c>
      <c r="U829" s="10">
        <v>12.004</v>
      </c>
      <c r="V829" s="10">
        <v>12.004</v>
      </c>
      <c r="W829" s="10">
        <v>14.3</v>
      </c>
      <c r="X829" s="10"/>
      <c r="Y829" s="10"/>
      <c r="Z829" s="12">
        <v>809</v>
      </c>
      <c r="AA829" s="10">
        <v>12.1</v>
      </c>
      <c r="AB829" s="10">
        <v>14.3</v>
      </c>
      <c r="AC829" s="10" t="s">
        <v>41</v>
      </c>
      <c r="AD829" s="10" t="s">
        <v>41</v>
      </c>
      <c r="AF829" s="2">
        <v>822</v>
      </c>
      <c r="AG829" s="2">
        <v>810</v>
      </c>
      <c r="AH829" s="1">
        <v>9378.7459999999992</v>
      </c>
      <c r="AI829" s="1">
        <v>12.005000000000001</v>
      </c>
      <c r="AJ829" s="1">
        <v>11.965999999999999</v>
      </c>
      <c r="AL829" s="1">
        <v>14.3</v>
      </c>
    </row>
    <row r="830" spans="2:38" ht="12.75" customHeight="1">
      <c r="B830" s="13">
        <v>808</v>
      </c>
      <c r="C830" s="14">
        <v>14.3</v>
      </c>
      <c r="D830" s="6" t="s">
        <v>813</v>
      </c>
      <c r="E830" s="15" t="s">
        <v>37</v>
      </c>
      <c r="F830" s="15"/>
      <c r="G830" s="16">
        <v>105</v>
      </c>
      <c r="H830" s="9">
        <v>12.002000000000001</v>
      </c>
      <c r="I830" s="10"/>
      <c r="J830" s="10" t="s">
        <v>1142</v>
      </c>
      <c r="K830" s="10">
        <v>9399.8799999999992</v>
      </c>
      <c r="L830" s="10">
        <v>11.961</v>
      </c>
      <c r="M830" s="10">
        <v>12.002000000000001</v>
      </c>
      <c r="N830" s="10">
        <v>12.002000000000001</v>
      </c>
      <c r="O830" s="10">
        <v>14.3</v>
      </c>
      <c r="P830" s="10"/>
      <c r="Q830" s="11"/>
      <c r="R830" s="10" t="s">
        <v>1142</v>
      </c>
      <c r="S830" s="10">
        <v>9428.5310000000009</v>
      </c>
      <c r="T830" s="10">
        <v>12.004</v>
      </c>
      <c r="U830" s="10">
        <v>12.037000000000001</v>
      </c>
      <c r="V830" s="10">
        <v>12.037000000000001</v>
      </c>
      <c r="W830" s="10">
        <v>14.3</v>
      </c>
      <c r="X830" s="10"/>
      <c r="Y830" s="10"/>
      <c r="Z830" s="12">
        <v>810</v>
      </c>
      <c r="AA830" s="10">
        <v>12.15</v>
      </c>
      <c r="AB830" s="10">
        <v>14.3</v>
      </c>
      <c r="AC830" s="10" t="s">
        <v>41</v>
      </c>
      <c r="AD830" s="10" t="s">
        <v>41</v>
      </c>
      <c r="AF830" s="2">
        <v>823</v>
      </c>
      <c r="AG830" s="2">
        <v>811</v>
      </c>
      <c r="AH830" s="1">
        <v>9390.7119999999995</v>
      </c>
      <c r="AI830" s="1">
        <v>11.965999999999999</v>
      </c>
      <c r="AJ830" s="1">
        <v>12.000999999999999</v>
      </c>
      <c r="AL830" s="1">
        <v>14.3</v>
      </c>
    </row>
    <row r="831" spans="2:38" ht="12.75" customHeight="1">
      <c r="B831" s="4">
        <v>809</v>
      </c>
      <c r="C831" s="5">
        <v>14.3</v>
      </c>
      <c r="D831" s="6" t="s">
        <v>804</v>
      </c>
      <c r="E831" s="7" t="s">
        <v>37</v>
      </c>
      <c r="F831" s="7"/>
      <c r="G831" s="8">
        <v>105</v>
      </c>
      <c r="H831" s="9">
        <v>12.006</v>
      </c>
      <c r="I831" s="10"/>
      <c r="J831" s="10" t="s">
        <v>1143</v>
      </c>
      <c r="K831" s="10">
        <v>9411.8809999999994</v>
      </c>
      <c r="L831" s="10">
        <v>12.002000000000001</v>
      </c>
      <c r="M831" s="10">
        <v>11.986000000000001</v>
      </c>
      <c r="N831" s="10">
        <v>11.986000000000001</v>
      </c>
      <c r="O831" s="10">
        <v>14.3</v>
      </c>
      <c r="P831" s="10"/>
      <c r="Q831" s="11"/>
      <c r="R831" s="10" t="s">
        <v>1143</v>
      </c>
      <c r="S831" s="10">
        <v>9440.5679999999993</v>
      </c>
      <c r="T831" s="10">
        <v>12.037000000000001</v>
      </c>
      <c r="U831" s="10">
        <v>12.016999999999999</v>
      </c>
      <c r="V831" s="10">
        <v>12.016999999999999</v>
      </c>
      <c r="W831" s="10">
        <v>14.3</v>
      </c>
      <c r="X831" s="10"/>
      <c r="Y831" s="10"/>
      <c r="Z831" s="12">
        <v>811</v>
      </c>
      <c r="AA831" s="10">
        <v>12.11</v>
      </c>
      <c r="AB831" s="10">
        <v>14.3</v>
      </c>
      <c r="AC831" s="10" t="s">
        <v>41</v>
      </c>
      <c r="AD831" s="10" t="s">
        <v>41</v>
      </c>
      <c r="AF831" s="2">
        <v>824</v>
      </c>
      <c r="AG831" s="2">
        <v>812</v>
      </c>
      <c r="AH831" s="1">
        <v>9402.7129999999997</v>
      </c>
      <c r="AI831" s="1">
        <v>12.000999999999999</v>
      </c>
      <c r="AJ831" s="1">
        <v>11.989000000000001</v>
      </c>
      <c r="AL831" s="1">
        <v>14.3</v>
      </c>
    </row>
    <row r="832" spans="2:38" ht="12.75" customHeight="1">
      <c r="B832" s="13">
        <v>810</v>
      </c>
      <c r="C832" s="14">
        <v>14.3</v>
      </c>
      <c r="D832" s="6" t="s">
        <v>1144</v>
      </c>
      <c r="E832" s="15" t="s">
        <v>37</v>
      </c>
      <c r="F832" s="15"/>
      <c r="G832" s="16">
        <v>105</v>
      </c>
      <c r="H832" s="9">
        <v>12.007</v>
      </c>
      <c r="I832" s="10"/>
      <c r="J832" s="10" t="s">
        <v>1145</v>
      </c>
      <c r="K832" s="10">
        <v>9423.8670000000002</v>
      </c>
      <c r="L832" s="10">
        <v>11.986000000000001</v>
      </c>
      <c r="M832" s="10">
        <v>12.013999999999999</v>
      </c>
      <c r="N832" s="10">
        <v>12.013999999999999</v>
      </c>
      <c r="O832" s="10">
        <v>14.3</v>
      </c>
      <c r="P832" s="10"/>
      <c r="Q832" s="11"/>
      <c r="R832" s="10" t="s">
        <v>1145</v>
      </c>
      <c r="S832" s="10">
        <v>9452.5849999999991</v>
      </c>
      <c r="T832" s="10">
        <v>12.016999999999999</v>
      </c>
      <c r="U832" s="10">
        <v>12.057</v>
      </c>
      <c r="V832" s="10">
        <v>12.057</v>
      </c>
      <c r="W832" s="10">
        <v>14.3</v>
      </c>
      <c r="X832" s="10"/>
      <c r="Y832" s="10"/>
      <c r="Z832" s="12">
        <v>812</v>
      </c>
      <c r="AA832" s="10">
        <v>12.1</v>
      </c>
      <c r="AB832" s="10">
        <v>14.3</v>
      </c>
      <c r="AC832" s="10" t="s">
        <v>41</v>
      </c>
      <c r="AD832" s="10" t="s">
        <v>41</v>
      </c>
      <c r="AF832" s="2">
        <v>825</v>
      </c>
      <c r="AG832" s="2">
        <v>813</v>
      </c>
      <c r="AH832" s="1">
        <v>9414.7019999999993</v>
      </c>
      <c r="AI832" s="1">
        <v>11.989000000000001</v>
      </c>
      <c r="AJ832" s="1">
        <v>11.988</v>
      </c>
      <c r="AL832" s="1">
        <v>14.3</v>
      </c>
    </row>
    <row r="833" spans="2:38" ht="12.75" customHeight="1">
      <c r="B833" s="4">
        <v>811</v>
      </c>
      <c r="C833" s="5">
        <v>14.3</v>
      </c>
      <c r="D833" s="6" t="s">
        <v>760</v>
      </c>
      <c r="E833" s="7" t="s">
        <v>37</v>
      </c>
      <c r="F833" s="7"/>
      <c r="G833" s="8">
        <v>105</v>
      </c>
      <c r="H833" s="9">
        <v>11.978999999999999</v>
      </c>
      <c r="I833" s="10"/>
      <c r="J833" s="10" t="s">
        <v>1146</v>
      </c>
      <c r="K833" s="10">
        <v>9435.8819999999996</v>
      </c>
      <c r="L833" s="10">
        <v>12.013999999999999</v>
      </c>
      <c r="M833" s="10">
        <v>11.986000000000001</v>
      </c>
      <c r="N833" s="10">
        <v>11.986000000000001</v>
      </c>
      <c r="O833" s="10">
        <v>14.3</v>
      </c>
      <c r="P833" s="10"/>
      <c r="Q833" s="11"/>
      <c r="R833" s="10" t="s">
        <v>1146</v>
      </c>
      <c r="S833" s="10">
        <v>9464.6419999999998</v>
      </c>
      <c r="T833" s="10">
        <v>12.057</v>
      </c>
      <c r="U833" s="10">
        <v>12.035</v>
      </c>
      <c r="V833" s="10">
        <v>12.035</v>
      </c>
      <c r="W833" s="10">
        <v>14.3</v>
      </c>
      <c r="X833" s="10"/>
      <c r="Y833" s="10"/>
      <c r="Z833" s="12">
        <v>813</v>
      </c>
      <c r="AA833" s="10">
        <v>12.1</v>
      </c>
      <c r="AB833" s="10">
        <v>14.3</v>
      </c>
      <c r="AC833" s="10" t="s">
        <v>41</v>
      </c>
      <c r="AD833" s="10" t="s">
        <v>41</v>
      </c>
      <c r="AF833" s="2">
        <v>826</v>
      </c>
      <c r="AG833" s="2">
        <v>814</v>
      </c>
      <c r="AH833" s="1">
        <v>9426.69</v>
      </c>
      <c r="AI833" s="1">
        <v>11.988</v>
      </c>
      <c r="AJ833" s="1">
        <v>11.987</v>
      </c>
      <c r="AL833" s="1">
        <v>14.3</v>
      </c>
    </row>
    <row r="834" spans="2:38" ht="12.75" customHeight="1">
      <c r="B834" s="13">
        <v>812</v>
      </c>
      <c r="C834" s="14">
        <v>14.3</v>
      </c>
      <c r="D834" s="6" t="s">
        <v>744</v>
      </c>
      <c r="E834" s="15" t="s">
        <v>37</v>
      </c>
      <c r="F834" s="15"/>
      <c r="G834" s="16">
        <v>105</v>
      </c>
      <c r="H834" s="9">
        <v>12.006</v>
      </c>
      <c r="I834" s="10"/>
      <c r="J834" s="10" t="s">
        <v>1147</v>
      </c>
      <c r="K834" s="10">
        <v>9447.8680000000004</v>
      </c>
      <c r="L834" s="10">
        <v>11.986000000000001</v>
      </c>
      <c r="M834" s="10">
        <v>12.026999999999999</v>
      </c>
      <c r="N834" s="10">
        <v>12.026999999999999</v>
      </c>
      <c r="O834" s="10">
        <v>14.3</v>
      </c>
      <c r="P834" s="10"/>
      <c r="Q834" s="11"/>
      <c r="R834" s="10" t="s">
        <v>1147</v>
      </c>
      <c r="S834" s="10">
        <v>9476.6769999999997</v>
      </c>
      <c r="T834" s="10">
        <v>12.035</v>
      </c>
      <c r="U834" s="10">
        <v>12.047000000000001</v>
      </c>
      <c r="V834" s="10">
        <v>12.047000000000001</v>
      </c>
      <c r="W834" s="10">
        <v>14.3</v>
      </c>
      <c r="X834" s="10"/>
      <c r="Y834" s="10"/>
      <c r="Z834" s="12">
        <v>814</v>
      </c>
      <c r="AA834" s="10">
        <v>12.12</v>
      </c>
      <c r="AB834" s="10">
        <v>14.3</v>
      </c>
      <c r="AC834" s="10" t="s">
        <v>41</v>
      </c>
      <c r="AD834" s="10" t="s">
        <v>41</v>
      </c>
      <c r="AF834" s="2">
        <v>827</v>
      </c>
      <c r="AG834" s="2">
        <v>815</v>
      </c>
      <c r="AH834" s="1">
        <v>9438.6769999999997</v>
      </c>
      <c r="AI834" s="1">
        <v>11.987</v>
      </c>
      <c r="AJ834" s="1">
        <v>12.009</v>
      </c>
      <c r="AL834" s="1">
        <v>14.3</v>
      </c>
    </row>
    <row r="835" spans="2:38" ht="12.75" customHeight="1">
      <c r="B835" s="4">
        <v>813</v>
      </c>
      <c r="C835" s="5">
        <v>14.3</v>
      </c>
      <c r="D835" s="6" t="s">
        <v>176</v>
      </c>
      <c r="E835" s="7" t="s">
        <v>37</v>
      </c>
      <c r="F835" s="7"/>
      <c r="G835" s="8">
        <v>105</v>
      </c>
      <c r="H835" s="9">
        <v>12.000999999999999</v>
      </c>
      <c r="I835" s="10"/>
      <c r="J835" s="10" t="s">
        <v>1148</v>
      </c>
      <c r="K835" s="10">
        <v>9459.8950000000004</v>
      </c>
      <c r="L835" s="10">
        <v>12.026999999999999</v>
      </c>
      <c r="M835" s="10">
        <v>11.994</v>
      </c>
      <c r="N835" s="10">
        <v>11.994</v>
      </c>
      <c r="O835" s="10">
        <v>14.3</v>
      </c>
      <c r="P835" s="10"/>
      <c r="Q835" s="11"/>
      <c r="R835" s="10" t="s">
        <v>1148</v>
      </c>
      <c r="S835" s="10">
        <v>9488.7240000000002</v>
      </c>
      <c r="T835" s="10">
        <v>12.047000000000001</v>
      </c>
      <c r="U835" s="10">
        <v>12.019</v>
      </c>
      <c r="V835" s="10">
        <v>12.019</v>
      </c>
      <c r="W835" s="10">
        <v>14.3</v>
      </c>
      <c r="X835" s="10"/>
      <c r="Y835" s="10"/>
      <c r="Z835" s="12">
        <v>815</v>
      </c>
      <c r="AA835" s="10">
        <v>12.15</v>
      </c>
      <c r="AB835" s="10">
        <v>14.3</v>
      </c>
      <c r="AC835" s="10" t="s">
        <v>41</v>
      </c>
      <c r="AD835" s="10" t="s">
        <v>41</v>
      </c>
      <c r="AF835" s="2">
        <v>828</v>
      </c>
      <c r="AG835" s="2">
        <v>816</v>
      </c>
      <c r="AH835" s="1">
        <v>9450.6859999999997</v>
      </c>
      <c r="AI835" s="1">
        <v>12.009</v>
      </c>
      <c r="AJ835" s="1">
        <v>11.99</v>
      </c>
      <c r="AL835" s="1">
        <v>14.3</v>
      </c>
    </row>
    <row r="836" spans="2:38" ht="12.75" customHeight="1">
      <c r="B836" s="13">
        <v>814</v>
      </c>
      <c r="C836" s="14">
        <v>14.3</v>
      </c>
      <c r="D836" s="6" t="s">
        <v>939</v>
      </c>
      <c r="E836" s="15" t="s">
        <v>37</v>
      </c>
      <c r="F836" s="15"/>
      <c r="G836" s="16">
        <v>105</v>
      </c>
      <c r="H836" s="9">
        <v>12.006</v>
      </c>
      <c r="I836" s="10"/>
      <c r="J836" s="10" t="s">
        <v>1149</v>
      </c>
      <c r="K836" s="10">
        <v>9471.8889999999992</v>
      </c>
      <c r="L836" s="10">
        <v>11.994</v>
      </c>
      <c r="M836" s="10">
        <v>12.004</v>
      </c>
      <c r="N836" s="10">
        <v>12.004</v>
      </c>
      <c r="O836" s="10">
        <v>14.3</v>
      </c>
      <c r="P836" s="10"/>
      <c r="Q836" s="11"/>
      <c r="R836" s="10" t="s">
        <v>1149</v>
      </c>
      <c r="S836" s="10">
        <v>9500.7430000000004</v>
      </c>
      <c r="T836" s="10">
        <v>12.019</v>
      </c>
      <c r="U836" s="10">
        <v>12.022</v>
      </c>
      <c r="V836" s="10">
        <v>12.022</v>
      </c>
      <c r="W836" s="10">
        <v>14.3</v>
      </c>
      <c r="X836" s="10"/>
      <c r="Y836" s="10"/>
      <c r="Z836" s="12">
        <v>816</v>
      </c>
      <c r="AA836" s="10">
        <v>12.12</v>
      </c>
      <c r="AB836" s="10">
        <v>14.3</v>
      </c>
      <c r="AC836" s="10" t="s">
        <v>41</v>
      </c>
      <c r="AD836" s="10" t="s">
        <v>41</v>
      </c>
      <c r="AF836" s="2">
        <v>829</v>
      </c>
      <c r="AG836" s="2">
        <v>817</v>
      </c>
      <c r="AH836" s="1">
        <v>9462.6759999999995</v>
      </c>
      <c r="AI836" s="1">
        <v>11.99</v>
      </c>
      <c r="AJ836" s="1">
        <v>12.003</v>
      </c>
      <c r="AL836" s="1">
        <v>14.3</v>
      </c>
    </row>
    <row r="837" spans="2:38" ht="12.75" customHeight="1">
      <c r="B837" s="4">
        <v>815</v>
      </c>
      <c r="C837" s="5">
        <v>14.3</v>
      </c>
      <c r="D837" s="6" t="s">
        <v>738</v>
      </c>
      <c r="E837" s="7" t="s">
        <v>37</v>
      </c>
      <c r="F837" s="7"/>
      <c r="G837" s="8">
        <v>105</v>
      </c>
      <c r="H837" s="9">
        <v>12.004</v>
      </c>
      <c r="I837" s="10"/>
      <c r="J837" s="10" t="s">
        <v>1150</v>
      </c>
      <c r="K837" s="10">
        <v>9483.893</v>
      </c>
      <c r="L837" s="10">
        <v>12.004</v>
      </c>
      <c r="M837" s="10">
        <v>12.004</v>
      </c>
      <c r="N837" s="10">
        <v>12.004</v>
      </c>
      <c r="O837" s="10">
        <v>14.3</v>
      </c>
      <c r="P837" s="10"/>
      <c r="Q837" s="11"/>
      <c r="R837" s="10" t="s">
        <v>1150</v>
      </c>
      <c r="S837" s="10">
        <v>9512.7649999999994</v>
      </c>
      <c r="T837" s="10">
        <v>12.022</v>
      </c>
      <c r="U837" s="10">
        <v>12.042</v>
      </c>
      <c r="V837" s="10">
        <v>12.042</v>
      </c>
      <c r="W837" s="10">
        <v>14.3</v>
      </c>
      <c r="X837" s="10"/>
      <c r="Y837" s="10"/>
      <c r="Z837" s="12">
        <v>817</v>
      </c>
      <c r="AA837" s="10">
        <v>12.14</v>
      </c>
      <c r="AB837" s="10">
        <v>14.3</v>
      </c>
      <c r="AC837" s="10" t="s">
        <v>41</v>
      </c>
      <c r="AD837" s="10" t="s">
        <v>41</v>
      </c>
      <c r="AF837" s="2">
        <v>830</v>
      </c>
      <c r="AG837" s="2">
        <v>818</v>
      </c>
      <c r="AH837" s="1">
        <v>9474.6790000000001</v>
      </c>
      <c r="AI837" s="1">
        <v>12.003</v>
      </c>
      <c r="AJ837" s="1">
        <v>11.973000000000001</v>
      </c>
      <c r="AL837" s="1">
        <v>14.3</v>
      </c>
    </row>
    <row r="838" spans="2:38" ht="12.75" customHeight="1">
      <c r="B838" s="13">
        <v>816</v>
      </c>
      <c r="C838" s="14">
        <v>14.3</v>
      </c>
      <c r="D838" s="6" t="s">
        <v>260</v>
      </c>
      <c r="E838" s="15" t="s">
        <v>37</v>
      </c>
      <c r="F838" s="15"/>
      <c r="G838" s="16">
        <v>105</v>
      </c>
      <c r="H838" s="9">
        <v>11.994999999999999</v>
      </c>
      <c r="I838" s="10"/>
      <c r="J838" s="10" t="s">
        <v>1151</v>
      </c>
      <c r="K838" s="10">
        <v>9495.8970000000008</v>
      </c>
      <c r="L838" s="10">
        <v>12.004</v>
      </c>
      <c r="M838" s="10">
        <v>12.016999999999999</v>
      </c>
      <c r="N838" s="10">
        <v>12.016999999999999</v>
      </c>
      <c r="O838" s="10">
        <v>14.3</v>
      </c>
      <c r="P838" s="10"/>
      <c r="Q838" s="11"/>
      <c r="R838" s="10" t="s">
        <v>1151</v>
      </c>
      <c r="S838" s="10">
        <v>9524.8070000000007</v>
      </c>
      <c r="T838" s="10">
        <v>12.042</v>
      </c>
      <c r="U838" s="10">
        <v>12.023999999999999</v>
      </c>
      <c r="V838" s="10">
        <v>12.023999999999999</v>
      </c>
      <c r="W838" s="10">
        <v>14.3</v>
      </c>
      <c r="X838" s="10"/>
      <c r="Y838" s="10"/>
      <c r="Z838" s="12">
        <v>818</v>
      </c>
      <c r="AA838" s="10">
        <v>12.11</v>
      </c>
      <c r="AB838" s="10">
        <v>14.3</v>
      </c>
      <c r="AC838" s="10" t="s">
        <v>41</v>
      </c>
      <c r="AD838" s="10" t="s">
        <v>41</v>
      </c>
      <c r="AF838" s="2">
        <v>831</v>
      </c>
      <c r="AG838" s="2">
        <v>819</v>
      </c>
      <c r="AH838" s="1">
        <v>9486.652</v>
      </c>
      <c r="AI838" s="1">
        <v>11.973000000000001</v>
      </c>
      <c r="AJ838" s="1">
        <v>11.965</v>
      </c>
      <c r="AL838" s="1">
        <v>14.3</v>
      </c>
    </row>
    <row r="839" spans="2:38" ht="12.75" customHeight="1">
      <c r="B839" s="30">
        <v>817</v>
      </c>
      <c r="C839" s="5">
        <v>14.3</v>
      </c>
      <c r="D839" s="6" t="s">
        <v>1024</v>
      </c>
      <c r="E839" s="7" t="s">
        <v>37</v>
      </c>
      <c r="F839" s="7"/>
      <c r="G839" s="8">
        <v>105</v>
      </c>
      <c r="H839" s="9">
        <v>11.955</v>
      </c>
      <c r="I839" s="10"/>
      <c r="J839" s="10" t="s">
        <v>1152</v>
      </c>
      <c r="K839" s="10">
        <v>9507.9130000000005</v>
      </c>
      <c r="L839" s="10">
        <v>12.016999999999999</v>
      </c>
      <c r="M839" s="10">
        <v>11.974</v>
      </c>
      <c r="N839" s="10">
        <v>11.973000000000001</v>
      </c>
      <c r="O839" s="10">
        <v>14.3</v>
      </c>
      <c r="P839" s="10"/>
      <c r="Q839" s="11"/>
      <c r="R839" s="10" t="s">
        <v>1152</v>
      </c>
      <c r="S839" s="10">
        <v>9536.8310000000001</v>
      </c>
      <c r="T839" s="10">
        <v>12.023999999999999</v>
      </c>
      <c r="U839" s="10">
        <v>11.991</v>
      </c>
      <c r="V839" s="10">
        <v>11.991</v>
      </c>
      <c r="W839" s="10">
        <v>14.3</v>
      </c>
      <c r="X839" s="10"/>
      <c r="Y839" s="10"/>
      <c r="Z839" s="12">
        <v>819</v>
      </c>
      <c r="AA839" s="10">
        <v>12.11</v>
      </c>
      <c r="AB839" s="10">
        <v>14.3</v>
      </c>
      <c r="AC839" s="10" t="s">
        <v>41</v>
      </c>
      <c r="AD839" s="10" t="s">
        <v>41</v>
      </c>
      <c r="AF839" s="2">
        <v>832</v>
      </c>
      <c r="AG839" s="2">
        <v>820</v>
      </c>
      <c r="AH839" s="1">
        <v>9498.6170000000002</v>
      </c>
      <c r="AI839" s="1">
        <v>11.965</v>
      </c>
      <c r="AJ839" s="1">
        <v>11.968999999999999</v>
      </c>
      <c r="AL839" s="1">
        <v>14.3</v>
      </c>
    </row>
    <row r="840" spans="2:38" ht="12.75" customHeight="1">
      <c r="B840" s="13">
        <v>818</v>
      </c>
      <c r="C840" s="14">
        <v>14.3</v>
      </c>
      <c r="D840" s="6" t="s">
        <v>927</v>
      </c>
      <c r="E840" s="15" t="s">
        <v>37</v>
      </c>
      <c r="F840" s="15"/>
      <c r="G840" s="16">
        <v>105</v>
      </c>
      <c r="H840" s="9">
        <v>11.663</v>
      </c>
      <c r="I840" s="10"/>
      <c r="J840" s="10" t="s">
        <v>1153</v>
      </c>
      <c r="K840" s="10">
        <v>9519.8870000000006</v>
      </c>
      <c r="L840" s="10">
        <v>11.974</v>
      </c>
      <c r="M840" s="10">
        <v>11.670999999999999</v>
      </c>
      <c r="N840" s="10">
        <v>11.670999999999999</v>
      </c>
      <c r="O840" s="10">
        <v>14.3</v>
      </c>
      <c r="P840" s="10"/>
      <c r="Q840" s="11"/>
      <c r="R840" s="10" t="s">
        <v>1153</v>
      </c>
      <c r="S840" s="10">
        <v>9548.8230000000003</v>
      </c>
      <c r="T840" s="10">
        <v>11.991</v>
      </c>
      <c r="U840" s="10">
        <v>11.686999999999999</v>
      </c>
      <c r="V840" s="10">
        <v>11.686999999999999</v>
      </c>
      <c r="W840" s="10">
        <v>14.3</v>
      </c>
      <c r="X840" s="10"/>
      <c r="Y840" s="10"/>
      <c r="Z840" s="12">
        <v>820</v>
      </c>
      <c r="AA840" s="10">
        <v>11.77</v>
      </c>
      <c r="AB840" s="10">
        <v>14.3</v>
      </c>
      <c r="AC840" s="10" t="s">
        <v>41</v>
      </c>
      <c r="AD840" s="10" t="s">
        <v>41</v>
      </c>
      <c r="AF840" s="2">
        <v>833</v>
      </c>
      <c r="AG840" s="2">
        <v>821</v>
      </c>
      <c r="AH840" s="1">
        <v>9510.5859999999993</v>
      </c>
      <c r="AI840" s="1">
        <v>11.968999999999999</v>
      </c>
      <c r="AJ840" s="1">
        <v>11.656000000000001</v>
      </c>
      <c r="AL840" s="1">
        <v>14.3</v>
      </c>
    </row>
    <row r="841" spans="2:38" ht="12.75" customHeight="1">
      <c r="B841" s="4">
        <v>819</v>
      </c>
      <c r="C841" s="5">
        <v>14.3</v>
      </c>
      <c r="D841" s="6" t="s">
        <v>738</v>
      </c>
      <c r="E841" s="7" t="s">
        <v>37</v>
      </c>
      <c r="F841" s="7"/>
      <c r="G841" s="8">
        <v>105</v>
      </c>
      <c r="H841" s="9">
        <v>12.007</v>
      </c>
      <c r="I841" s="10"/>
      <c r="J841" s="10" t="s">
        <v>1154</v>
      </c>
      <c r="K841" s="10">
        <v>9531.5580000000009</v>
      </c>
      <c r="L841" s="10">
        <v>11.670999999999999</v>
      </c>
      <c r="M841" s="10">
        <v>12.016999999999999</v>
      </c>
      <c r="N841" s="10">
        <v>12.016999999999999</v>
      </c>
      <c r="O841" s="10">
        <v>14.3</v>
      </c>
      <c r="P841" s="10"/>
      <c r="Q841" s="11"/>
      <c r="R841" s="10" t="s">
        <v>1154</v>
      </c>
      <c r="S841" s="10">
        <v>9560.509</v>
      </c>
      <c r="T841" s="10">
        <v>11.686999999999999</v>
      </c>
      <c r="U841" s="10">
        <v>12.029</v>
      </c>
      <c r="V841" s="10">
        <v>12.029</v>
      </c>
      <c r="W841" s="10">
        <v>14.3</v>
      </c>
      <c r="X841" s="10"/>
      <c r="Y841" s="10"/>
      <c r="Z841" s="12">
        <v>821</v>
      </c>
      <c r="AA841" s="10">
        <v>12.12</v>
      </c>
      <c r="AB841" s="10">
        <v>14.3</v>
      </c>
      <c r="AC841" s="10" t="s">
        <v>41</v>
      </c>
      <c r="AD841" s="10" t="s">
        <v>41</v>
      </c>
      <c r="AF841" s="2">
        <v>834</v>
      </c>
      <c r="AG841" s="2">
        <v>822</v>
      </c>
      <c r="AH841" s="1">
        <v>9522.2420000000002</v>
      </c>
      <c r="AI841" s="1">
        <v>11.656000000000001</v>
      </c>
      <c r="AJ841" s="1">
        <v>11.951000000000001</v>
      </c>
      <c r="AL841" s="1">
        <v>14.3</v>
      </c>
    </row>
    <row r="842" spans="2:38" ht="12.75" customHeight="1">
      <c r="B842" s="13">
        <v>820</v>
      </c>
      <c r="C842" s="14">
        <v>14.3</v>
      </c>
      <c r="D842" s="6" t="s">
        <v>948</v>
      </c>
      <c r="E842" s="15" t="s">
        <v>37</v>
      </c>
      <c r="F842" s="15"/>
      <c r="G842" s="16">
        <v>105</v>
      </c>
      <c r="H842" s="9">
        <v>12.010999999999999</v>
      </c>
      <c r="I842" s="10"/>
      <c r="J842" s="10" t="s">
        <v>1155</v>
      </c>
      <c r="K842" s="10">
        <v>9543.5750000000007</v>
      </c>
      <c r="L842" s="10">
        <v>12.016999999999999</v>
      </c>
      <c r="M842" s="10">
        <v>12.007</v>
      </c>
      <c r="N842" s="10">
        <v>12.007</v>
      </c>
      <c r="O842" s="10">
        <v>14.3</v>
      </c>
      <c r="P842" s="10"/>
      <c r="Q842" s="11"/>
      <c r="R842" s="10" t="s">
        <v>1155</v>
      </c>
      <c r="S842" s="10">
        <v>9572.5390000000007</v>
      </c>
      <c r="T842" s="10">
        <v>12.029</v>
      </c>
      <c r="U842" s="10">
        <v>12.057</v>
      </c>
      <c r="V842" s="10">
        <v>12.057</v>
      </c>
      <c r="W842" s="10">
        <v>14.3</v>
      </c>
      <c r="X842" s="10"/>
      <c r="Y842" s="10"/>
      <c r="Z842" s="12">
        <v>822</v>
      </c>
      <c r="AA842" s="10">
        <v>12.14</v>
      </c>
      <c r="AB842" s="10">
        <v>14.3</v>
      </c>
      <c r="AC842" s="10" t="s">
        <v>41</v>
      </c>
      <c r="AD842" s="10" t="s">
        <v>41</v>
      </c>
      <c r="AF842" s="2">
        <v>835</v>
      </c>
      <c r="AG842" s="2">
        <v>823</v>
      </c>
      <c r="AH842" s="1">
        <v>9534.1919999999991</v>
      </c>
      <c r="AI842" s="1">
        <v>11.951000000000001</v>
      </c>
      <c r="AJ842" s="1">
        <v>11.978999999999999</v>
      </c>
      <c r="AL842" s="1">
        <v>14.3</v>
      </c>
    </row>
    <row r="843" spans="2:38" ht="12.75" customHeight="1">
      <c r="B843" s="4">
        <v>821</v>
      </c>
      <c r="C843" s="5">
        <v>14.3</v>
      </c>
      <c r="D843" s="6" t="s">
        <v>952</v>
      </c>
      <c r="E843" s="7" t="s">
        <v>37</v>
      </c>
      <c r="F843" s="7"/>
      <c r="G843" s="8">
        <v>105</v>
      </c>
      <c r="H843" s="9">
        <v>11.959</v>
      </c>
      <c r="I843" s="10"/>
      <c r="J843" s="10" t="s">
        <v>1156</v>
      </c>
      <c r="K843" s="10">
        <v>9555.5820000000003</v>
      </c>
      <c r="L843" s="10">
        <v>12.007</v>
      </c>
      <c r="M843" s="10">
        <v>11.965999999999999</v>
      </c>
      <c r="N843" s="10">
        <v>11.965999999999999</v>
      </c>
      <c r="O843" s="10">
        <v>14.3</v>
      </c>
      <c r="P843" s="10"/>
      <c r="Q843" s="11"/>
      <c r="R843" s="10" t="s">
        <v>1156</v>
      </c>
      <c r="S843" s="10">
        <v>9584.5959999999995</v>
      </c>
      <c r="T843" s="10">
        <v>12.057</v>
      </c>
      <c r="U843" s="10">
        <v>12.026999999999999</v>
      </c>
      <c r="V843" s="10">
        <v>12.026999999999999</v>
      </c>
      <c r="W843" s="10">
        <v>14.3</v>
      </c>
      <c r="X843" s="10"/>
      <c r="Y843" s="10"/>
      <c r="Z843" s="12">
        <v>823</v>
      </c>
      <c r="AA843" s="10">
        <v>12.1</v>
      </c>
      <c r="AB843" s="10">
        <v>14.3</v>
      </c>
      <c r="AC843" s="10" t="s">
        <v>41</v>
      </c>
      <c r="AD843" s="10" t="s">
        <v>41</v>
      </c>
      <c r="AF843" s="2">
        <v>836</v>
      </c>
      <c r="AG843" s="2">
        <v>824</v>
      </c>
      <c r="AH843" s="1">
        <v>9546.1720000000005</v>
      </c>
      <c r="AI843" s="1">
        <v>11.978999999999999</v>
      </c>
      <c r="AJ843" s="1">
        <v>11.968999999999999</v>
      </c>
      <c r="AL843" s="1">
        <v>14.3</v>
      </c>
    </row>
    <row r="844" spans="2:38" ht="12.75" customHeight="1">
      <c r="B844" s="13">
        <v>822</v>
      </c>
      <c r="C844" s="14">
        <v>14.3</v>
      </c>
      <c r="D844" s="6" t="s">
        <v>1157</v>
      </c>
      <c r="E844" s="15" t="s">
        <v>37</v>
      </c>
      <c r="F844" s="15"/>
      <c r="G844" s="16">
        <v>105</v>
      </c>
      <c r="H844" s="9">
        <v>12.007</v>
      </c>
      <c r="I844" s="10"/>
      <c r="J844" s="10" t="s">
        <v>1158</v>
      </c>
      <c r="K844" s="10">
        <v>9567.5480000000007</v>
      </c>
      <c r="L844" s="10">
        <v>11.965999999999999</v>
      </c>
      <c r="M844" s="10">
        <v>12.012</v>
      </c>
      <c r="N844" s="10">
        <v>12.012</v>
      </c>
      <c r="O844" s="10">
        <v>14.3</v>
      </c>
      <c r="P844" s="10"/>
      <c r="Q844" s="11"/>
      <c r="R844" s="10" t="s">
        <v>1158</v>
      </c>
      <c r="S844" s="10">
        <v>9596.6229999999996</v>
      </c>
      <c r="T844" s="10">
        <v>12.026999999999999</v>
      </c>
      <c r="U844" s="10">
        <v>12.029</v>
      </c>
      <c r="V844" s="10">
        <v>12.029</v>
      </c>
      <c r="W844" s="10">
        <v>14.3</v>
      </c>
      <c r="X844" s="10"/>
      <c r="Y844" s="10"/>
      <c r="Z844" s="12">
        <v>824</v>
      </c>
      <c r="AA844" s="10">
        <v>12.11</v>
      </c>
      <c r="AB844" s="10">
        <v>14.3</v>
      </c>
      <c r="AC844" s="10" t="s">
        <v>41</v>
      </c>
      <c r="AD844" s="10" t="s">
        <v>41</v>
      </c>
      <c r="AF844" s="2">
        <v>837</v>
      </c>
      <c r="AG844" s="2">
        <v>825</v>
      </c>
      <c r="AH844" s="1">
        <v>9558.1409999999996</v>
      </c>
      <c r="AI844" s="1">
        <v>11.968999999999999</v>
      </c>
      <c r="AJ844" s="1">
        <v>11.98</v>
      </c>
      <c r="AL844" s="1">
        <v>14.3</v>
      </c>
    </row>
    <row r="845" spans="2:38" ht="12.75" customHeight="1">
      <c r="B845" s="4">
        <v>823</v>
      </c>
      <c r="C845" s="5">
        <v>14.3</v>
      </c>
      <c r="D845" s="6" t="s">
        <v>670</v>
      </c>
      <c r="E845" s="7" t="s">
        <v>37</v>
      </c>
      <c r="F845" s="7"/>
      <c r="G845" s="8">
        <v>105</v>
      </c>
      <c r="H845" s="9">
        <v>12.003</v>
      </c>
      <c r="I845" s="10"/>
      <c r="J845" s="10" t="s">
        <v>1159</v>
      </c>
      <c r="K845" s="10">
        <v>9579.5589999999993</v>
      </c>
      <c r="L845" s="10">
        <v>12.012</v>
      </c>
      <c r="M845" s="10">
        <v>11.986000000000001</v>
      </c>
      <c r="N845" s="10">
        <v>11.986000000000001</v>
      </c>
      <c r="O845" s="10">
        <v>14.3</v>
      </c>
      <c r="P845" s="10"/>
      <c r="Q845" s="11"/>
      <c r="R845" s="10" t="s">
        <v>1159</v>
      </c>
      <c r="S845" s="10">
        <v>9608.652</v>
      </c>
      <c r="T845" s="10">
        <v>12.029</v>
      </c>
      <c r="U845" s="10">
        <v>12.045</v>
      </c>
      <c r="V845" s="10">
        <v>12.045</v>
      </c>
      <c r="W845" s="10">
        <v>14.3</v>
      </c>
      <c r="X845" s="10"/>
      <c r="Y845" s="10"/>
      <c r="Z845" s="12">
        <v>825</v>
      </c>
      <c r="AA845" s="10">
        <v>12.1</v>
      </c>
      <c r="AB845" s="10">
        <v>14.3</v>
      </c>
      <c r="AC845" s="10" t="s">
        <v>41</v>
      </c>
      <c r="AD845" s="10" t="s">
        <v>41</v>
      </c>
      <c r="AF845" s="2">
        <v>838</v>
      </c>
      <c r="AG845" s="2">
        <v>826</v>
      </c>
      <c r="AH845" s="1">
        <v>9570.1209999999992</v>
      </c>
      <c r="AI845" s="1">
        <v>11.98</v>
      </c>
      <c r="AJ845" s="1">
        <v>11.984</v>
      </c>
      <c r="AL845" s="1">
        <v>14.3</v>
      </c>
    </row>
    <row r="846" spans="2:38" ht="12.75" customHeight="1">
      <c r="B846" s="13">
        <v>824</v>
      </c>
      <c r="C846" s="14">
        <v>21</v>
      </c>
      <c r="D846" s="6" t="s">
        <v>982</v>
      </c>
      <c r="E846" s="15" t="s">
        <v>37</v>
      </c>
      <c r="F846" s="15"/>
      <c r="G846" s="16">
        <v>105</v>
      </c>
      <c r="H846" s="9">
        <v>11.987</v>
      </c>
      <c r="I846" s="10"/>
      <c r="J846" s="10" t="s">
        <v>1160</v>
      </c>
      <c r="K846" s="10">
        <v>9591.5450000000001</v>
      </c>
      <c r="L846" s="10">
        <v>11.986000000000001</v>
      </c>
      <c r="M846" s="10">
        <v>11.994</v>
      </c>
      <c r="N846" s="10">
        <v>11.994</v>
      </c>
      <c r="O846" s="10">
        <v>21</v>
      </c>
      <c r="P846" s="10" t="s">
        <v>1161</v>
      </c>
      <c r="Q846" s="11"/>
      <c r="R846" s="10" t="s">
        <v>1160</v>
      </c>
      <c r="S846" s="10">
        <v>9620.6970000000001</v>
      </c>
      <c r="T846" s="10">
        <v>12.045</v>
      </c>
      <c r="U846" s="10">
        <v>11.984</v>
      </c>
      <c r="V846" s="10">
        <v>11.984</v>
      </c>
      <c r="W846" s="10">
        <v>21</v>
      </c>
      <c r="X846" s="10" t="s">
        <v>668</v>
      </c>
      <c r="Y846" s="10"/>
      <c r="Z846" s="12">
        <v>826</v>
      </c>
      <c r="AA846" s="10">
        <v>12.14</v>
      </c>
      <c r="AB846" s="10">
        <v>21</v>
      </c>
      <c r="AC846" s="10" t="s">
        <v>41</v>
      </c>
      <c r="AD846" s="10" t="s">
        <v>41</v>
      </c>
      <c r="AF846" s="2">
        <v>839</v>
      </c>
      <c r="AG846" s="2">
        <v>827</v>
      </c>
      <c r="AH846" s="1">
        <v>9582.1049999999996</v>
      </c>
      <c r="AI846" s="1">
        <v>11.984</v>
      </c>
      <c r="AJ846" s="1">
        <v>11.989000000000001</v>
      </c>
      <c r="AK846" s="3" t="s">
        <v>661</v>
      </c>
      <c r="AL846" s="1">
        <v>21</v>
      </c>
    </row>
    <row r="847" spans="2:38" ht="12.75" customHeight="1">
      <c r="B847" s="4">
        <v>825</v>
      </c>
      <c r="C847" s="5">
        <v>14.3</v>
      </c>
      <c r="D847" s="28" t="s">
        <v>1135</v>
      </c>
      <c r="E847" s="7" t="s">
        <v>37</v>
      </c>
      <c r="F847" s="7"/>
      <c r="G847" s="8">
        <v>105</v>
      </c>
      <c r="H847" s="9">
        <v>12.002000000000001</v>
      </c>
      <c r="I847" s="10"/>
      <c r="J847" s="10" t="s">
        <v>1162</v>
      </c>
      <c r="K847" s="10">
        <v>9603.5390000000007</v>
      </c>
      <c r="L847" s="10">
        <v>11.994</v>
      </c>
      <c r="M847" s="10">
        <v>11.656000000000001</v>
      </c>
      <c r="N847" s="10">
        <v>11.656000000000001</v>
      </c>
      <c r="O847" s="10">
        <v>14.3</v>
      </c>
      <c r="P847" s="10" t="s">
        <v>668</v>
      </c>
      <c r="Q847" s="11"/>
      <c r="R847" s="10" t="s">
        <v>1162</v>
      </c>
      <c r="S847" s="10">
        <v>9632.6810000000005</v>
      </c>
      <c r="T847" s="10">
        <v>11.984</v>
      </c>
      <c r="U847" s="10">
        <v>11.72</v>
      </c>
      <c r="V847" s="10">
        <v>11.72</v>
      </c>
      <c r="W847" s="10">
        <v>14.3</v>
      </c>
      <c r="X847" s="10" t="s">
        <v>668</v>
      </c>
      <c r="Y847" s="10"/>
      <c r="Z847" s="12">
        <v>827</v>
      </c>
      <c r="AA847" s="10">
        <v>11.78</v>
      </c>
      <c r="AB847" s="10">
        <v>14.3</v>
      </c>
      <c r="AC847" s="10" t="s">
        <v>41</v>
      </c>
      <c r="AD847" s="10" t="s">
        <v>41</v>
      </c>
      <c r="AF847" s="2">
        <v>840</v>
      </c>
      <c r="AG847" s="2">
        <v>828</v>
      </c>
      <c r="AH847" s="1">
        <v>9594.0930000000008</v>
      </c>
      <c r="AI847" s="1">
        <v>11.989000000000001</v>
      </c>
      <c r="AJ847" s="1">
        <v>11.648</v>
      </c>
      <c r="AK847" s="3" t="s">
        <v>661</v>
      </c>
      <c r="AL847" s="1">
        <v>14.3</v>
      </c>
    </row>
    <row r="848" spans="2:38" ht="12.75" customHeight="1">
      <c r="B848" s="13">
        <v>826</v>
      </c>
      <c r="C848" s="14">
        <v>14.3</v>
      </c>
      <c r="D848" s="6" t="s">
        <v>698</v>
      </c>
      <c r="E848" s="15" t="s">
        <v>37</v>
      </c>
      <c r="F848" s="15"/>
      <c r="G848" s="16">
        <v>105</v>
      </c>
      <c r="H848" s="9">
        <v>12</v>
      </c>
      <c r="I848" s="10"/>
      <c r="J848" s="10" t="s">
        <v>1163</v>
      </c>
      <c r="K848" s="10">
        <v>9615.1949999999997</v>
      </c>
      <c r="L848" s="10">
        <v>11.656000000000001</v>
      </c>
      <c r="M848" s="10">
        <v>12.022</v>
      </c>
      <c r="N848" s="10">
        <v>12.022</v>
      </c>
      <c r="O848" s="10">
        <v>14.3</v>
      </c>
      <c r="P848" s="10"/>
      <c r="Q848" s="11"/>
      <c r="R848" s="10" t="s">
        <v>1163</v>
      </c>
      <c r="S848" s="10">
        <v>9644.4</v>
      </c>
      <c r="T848" s="10">
        <v>11.72</v>
      </c>
      <c r="U848" s="10">
        <v>12.035</v>
      </c>
      <c r="V848" s="10">
        <v>12.035</v>
      </c>
      <c r="W848" s="10">
        <v>14.3</v>
      </c>
      <c r="X848" s="10"/>
      <c r="Y848" s="10"/>
      <c r="Z848" s="12">
        <v>828</v>
      </c>
      <c r="AA848" s="10">
        <v>12.1</v>
      </c>
      <c r="AB848" s="10">
        <v>14.3</v>
      </c>
      <c r="AC848" s="10" t="s">
        <v>41</v>
      </c>
      <c r="AD848" s="10" t="s">
        <v>41</v>
      </c>
      <c r="AF848" s="2">
        <v>841</v>
      </c>
      <c r="AG848" s="2">
        <v>829</v>
      </c>
      <c r="AH848" s="1">
        <v>9605.741</v>
      </c>
      <c r="AI848" s="1">
        <v>11.648</v>
      </c>
      <c r="AJ848" s="1">
        <v>11.978</v>
      </c>
      <c r="AL848" s="1">
        <v>14.3</v>
      </c>
    </row>
    <row r="849" spans="2:38" ht="12.75" customHeight="1">
      <c r="B849" s="4">
        <v>827</v>
      </c>
      <c r="C849" s="5">
        <v>14.3</v>
      </c>
      <c r="D849" s="6" t="s">
        <v>856</v>
      </c>
      <c r="E849" s="7" t="s">
        <v>37</v>
      </c>
      <c r="F849" s="7"/>
      <c r="G849" s="8">
        <v>105</v>
      </c>
      <c r="H849" s="9">
        <v>12.01</v>
      </c>
      <c r="I849" s="10"/>
      <c r="J849" s="10" t="s">
        <v>1164</v>
      </c>
      <c r="K849" s="10">
        <v>9627.2170000000006</v>
      </c>
      <c r="L849" s="10">
        <v>12.022</v>
      </c>
      <c r="M849" s="10">
        <v>12.016999999999999</v>
      </c>
      <c r="N849" s="10">
        <v>12.016999999999999</v>
      </c>
      <c r="O849" s="10">
        <v>14.3</v>
      </c>
      <c r="P849" s="10"/>
      <c r="Q849" s="11"/>
      <c r="R849" s="10" t="s">
        <v>1164</v>
      </c>
      <c r="S849" s="10">
        <v>9656.4349999999995</v>
      </c>
      <c r="T849" s="10">
        <v>12.035</v>
      </c>
      <c r="U849" s="10">
        <v>11.999000000000001</v>
      </c>
      <c r="V849" s="10">
        <v>11.999000000000001</v>
      </c>
      <c r="W849" s="10">
        <v>14.3</v>
      </c>
      <c r="X849" s="10"/>
      <c r="Y849" s="10"/>
      <c r="Z849" s="12">
        <v>829</v>
      </c>
      <c r="AA849" s="10">
        <v>12.14</v>
      </c>
      <c r="AB849" s="10">
        <v>14.3</v>
      </c>
      <c r="AC849" s="10" t="s">
        <v>41</v>
      </c>
      <c r="AD849" s="10" t="s">
        <v>41</v>
      </c>
      <c r="AF849" s="2">
        <v>842</v>
      </c>
      <c r="AG849" s="2">
        <v>830</v>
      </c>
      <c r="AH849" s="1">
        <v>9617.7189999999991</v>
      </c>
      <c r="AI849" s="1">
        <v>11.978</v>
      </c>
      <c r="AJ849" s="1">
        <v>11.944000000000001</v>
      </c>
      <c r="AL849" s="1">
        <v>14.3</v>
      </c>
    </row>
    <row r="850" spans="2:38" ht="12.75" customHeight="1">
      <c r="B850" s="13">
        <v>828</v>
      </c>
      <c r="C850" s="14">
        <v>14.3</v>
      </c>
      <c r="D850" s="6" t="s">
        <v>1024</v>
      </c>
      <c r="E850" s="15" t="s">
        <v>37</v>
      </c>
      <c r="F850" s="15"/>
      <c r="G850" s="16">
        <v>105</v>
      </c>
      <c r="H850" s="9">
        <v>12.005000000000001</v>
      </c>
      <c r="I850" s="10"/>
      <c r="J850" s="10" t="s">
        <v>1165</v>
      </c>
      <c r="K850" s="10">
        <v>9639.2340000000004</v>
      </c>
      <c r="L850" s="10">
        <v>12.016999999999999</v>
      </c>
      <c r="M850" s="10">
        <v>12.019</v>
      </c>
      <c r="N850" s="10">
        <v>12.019</v>
      </c>
      <c r="O850" s="10">
        <v>14.3</v>
      </c>
      <c r="P850" s="10"/>
      <c r="Q850" s="11"/>
      <c r="R850" s="10" t="s">
        <v>1165</v>
      </c>
      <c r="S850" s="10">
        <v>9668.4339999999993</v>
      </c>
      <c r="T850" s="10">
        <v>11.999000000000001</v>
      </c>
      <c r="U850" s="10">
        <v>12.04</v>
      </c>
      <c r="V850" s="10">
        <v>12.04</v>
      </c>
      <c r="W850" s="10">
        <v>14.3</v>
      </c>
      <c r="X850" s="10"/>
      <c r="Y850" s="10"/>
      <c r="Z850" s="12">
        <v>830</v>
      </c>
      <c r="AA850" s="10">
        <v>12.14</v>
      </c>
      <c r="AB850" s="10">
        <v>14.3</v>
      </c>
      <c r="AC850" s="10" t="s">
        <v>41</v>
      </c>
      <c r="AD850" s="10" t="s">
        <v>41</v>
      </c>
      <c r="AF850" s="2">
        <v>843</v>
      </c>
      <c r="AG850" s="2">
        <v>831</v>
      </c>
      <c r="AH850" s="1">
        <v>9629.6630000000005</v>
      </c>
      <c r="AI850" s="1">
        <v>11.944000000000001</v>
      </c>
      <c r="AJ850" s="1">
        <v>12.016</v>
      </c>
      <c r="AL850" s="1">
        <v>14.3</v>
      </c>
    </row>
    <row r="851" spans="2:38" ht="12.75" customHeight="1">
      <c r="B851" s="4">
        <v>829</v>
      </c>
      <c r="C851" s="5">
        <v>14.3</v>
      </c>
      <c r="D851" s="6" t="s">
        <v>1166</v>
      </c>
      <c r="E851" s="7" t="s">
        <v>37</v>
      </c>
      <c r="F851" s="7"/>
      <c r="G851" s="8">
        <v>105</v>
      </c>
      <c r="H851" s="9">
        <v>11.614000000000001</v>
      </c>
      <c r="I851" s="10"/>
      <c r="J851" s="10" t="s">
        <v>1167</v>
      </c>
      <c r="K851" s="10">
        <v>9651.2530000000006</v>
      </c>
      <c r="L851" s="10">
        <v>12.019</v>
      </c>
      <c r="M851" s="10">
        <v>11.656000000000001</v>
      </c>
      <c r="N851" s="10">
        <v>11.656000000000001</v>
      </c>
      <c r="O851" s="10">
        <v>14.3</v>
      </c>
      <c r="P851" s="10"/>
      <c r="Q851" s="11"/>
      <c r="R851" s="10" t="s">
        <v>1167</v>
      </c>
      <c r="S851" s="10">
        <v>9680.473</v>
      </c>
      <c r="T851" s="10">
        <v>12.04</v>
      </c>
      <c r="U851" s="10">
        <v>11.666</v>
      </c>
      <c r="V851" s="10">
        <v>11.666</v>
      </c>
      <c r="W851" s="10">
        <v>14.3</v>
      </c>
      <c r="X851" s="10"/>
      <c r="Y851" s="10"/>
      <c r="Z851" s="12">
        <v>831</v>
      </c>
      <c r="AA851" s="10">
        <v>11.77</v>
      </c>
      <c r="AB851" s="10">
        <v>14.3</v>
      </c>
      <c r="AC851" s="10" t="s">
        <v>41</v>
      </c>
      <c r="AD851" s="10" t="s">
        <v>41</v>
      </c>
      <c r="AF851" s="2">
        <v>844</v>
      </c>
      <c r="AG851" s="2">
        <v>832</v>
      </c>
      <c r="AH851" s="1">
        <v>9641.6790000000001</v>
      </c>
      <c r="AI851" s="1">
        <v>12.016</v>
      </c>
      <c r="AJ851" s="1">
        <v>11.635</v>
      </c>
      <c r="AL851" s="1">
        <v>14.3</v>
      </c>
    </row>
    <row r="852" spans="2:38" ht="12.75" customHeight="1">
      <c r="B852" s="13">
        <v>830</v>
      </c>
      <c r="C852" s="14">
        <v>14.3</v>
      </c>
      <c r="D852" s="6" t="s">
        <v>1168</v>
      </c>
      <c r="E852" s="15" t="s">
        <v>37</v>
      </c>
      <c r="F852" s="15"/>
      <c r="G852" s="16">
        <v>105</v>
      </c>
      <c r="H852" s="9">
        <v>12.003</v>
      </c>
      <c r="I852" s="10"/>
      <c r="J852" s="10" t="s">
        <v>1169</v>
      </c>
      <c r="K852" s="10">
        <v>9662.9089999999997</v>
      </c>
      <c r="L852" s="10">
        <v>11.656000000000001</v>
      </c>
      <c r="M852" s="10">
        <v>11.989000000000001</v>
      </c>
      <c r="N852" s="10">
        <v>11.989000000000001</v>
      </c>
      <c r="O852" s="10">
        <v>14.3</v>
      </c>
      <c r="P852" s="10"/>
      <c r="Q852" s="11"/>
      <c r="R852" s="10" t="s">
        <v>1169</v>
      </c>
      <c r="S852" s="10">
        <v>9692.14</v>
      </c>
      <c r="T852" s="10">
        <v>11.666</v>
      </c>
      <c r="U852" s="10">
        <v>12.04</v>
      </c>
      <c r="V852" s="10">
        <v>12.04</v>
      </c>
      <c r="W852" s="10">
        <v>14.3</v>
      </c>
      <c r="X852" s="10"/>
      <c r="Y852" s="10"/>
      <c r="Z852" s="12">
        <v>832</v>
      </c>
      <c r="AA852" s="10">
        <v>12.11</v>
      </c>
      <c r="AB852" s="10">
        <v>14.3</v>
      </c>
      <c r="AC852" s="10" t="s">
        <v>41</v>
      </c>
      <c r="AD852" s="10" t="s">
        <v>41</v>
      </c>
      <c r="AF852" s="2">
        <v>845</v>
      </c>
      <c r="AG852" s="2">
        <v>833</v>
      </c>
      <c r="AH852" s="1">
        <v>9653.3140000000003</v>
      </c>
      <c r="AI852" s="1">
        <v>11.635</v>
      </c>
      <c r="AJ852" s="1">
        <v>12.004</v>
      </c>
      <c r="AL852" s="1">
        <v>14.3</v>
      </c>
    </row>
    <row r="853" spans="2:38" ht="12.75" customHeight="1">
      <c r="B853" s="4">
        <v>831</v>
      </c>
      <c r="C853" s="5">
        <v>14.3</v>
      </c>
      <c r="D853" s="6" t="s">
        <v>765</v>
      </c>
      <c r="E853" s="7" t="s">
        <v>37</v>
      </c>
      <c r="F853" s="7"/>
      <c r="G853" s="8">
        <v>105</v>
      </c>
      <c r="H853" s="9">
        <v>11.801</v>
      </c>
      <c r="I853" s="10"/>
      <c r="J853" s="10" t="s">
        <v>1170</v>
      </c>
      <c r="K853" s="10">
        <v>9674.8979999999992</v>
      </c>
      <c r="L853" s="10">
        <v>11.989000000000001</v>
      </c>
      <c r="M853" s="10">
        <v>11.791</v>
      </c>
      <c r="N853" s="10">
        <v>11.791</v>
      </c>
      <c r="O853" s="10">
        <v>14.3</v>
      </c>
      <c r="P853" s="10"/>
      <c r="Q853" s="11"/>
      <c r="R853" s="10" t="s">
        <v>1170</v>
      </c>
      <c r="S853" s="10">
        <v>9704.1790000000001</v>
      </c>
      <c r="T853" s="10">
        <v>12.04</v>
      </c>
      <c r="U853" s="10">
        <v>11.821</v>
      </c>
      <c r="V853" s="10">
        <v>11.821</v>
      </c>
      <c r="W853" s="10">
        <v>14.3</v>
      </c>
      <c r="X853" s="10"/>
      <c r="Y853" s="10"/>
      <c r="Z853" s="12">
        <v>833</v>
      </c>
      <c r="AA853" s="10">
        <v>11.91</v>
      </c>
      <c r="AB853" s="10">
        <v>14.3</v>
      </c>
      <c r="AC853" s="10" t="s">
        <v>41</v>
      </c>
      <c r="AD853" s="10" t="s">
        <v>41</v>
      </c>
      <c r="AF853" s="2">
        <v>846</v>
      </c>
      <c r="AG853" s="2">
        <v>834</v>
      </c>
      <c r="AH853" s="1">
        <v>9665.3179999999993</v>
      </c>
      <c r="AI853" s="1">
        <v>12.004</v>
      </c>
      <c r="AJ853" s="1">
        <v>11.744</v>
      </c>
      <c r="AL853" s="1">
        <v>14.3</v>
      </c>
    </row>
    <row r="854" spans="2:38" ht="12.75" customHeight="1">
      <c r="B854" s="13">
        <v>832</v>
      </c>
      <c r="C854" s="14">
        <v>14.3</v>
      </c>
      <c r="D854" s="6" t="s">
        <v>1003</v>
      </c>
      <c r="E854" s="15" t="s">
        <v>37</v>
      </c>
      <c r="F854" s="15"/>
      <c r="G854" s="16">
        <v>105</v>
      </c>
      <c r="H854" s="9">
        <v>12.003</v>
      </c>
      <c r="I854" s="10"/>
      <c r="J854" s="10" t="s">
        <v>1171</v>
      </c>
      <c r="K854" s="10">
        <v>9686.6890000000003</v>
      </c>
      <c r="L854" s="10">
        <v>11.791</v>
      </c>
      <c r="M854" s="10">
        <v>12.004</v>
      </c>
      <c r="N854" s="10">
        <v>12.004</v>
      </c>
      <c r="O854" s="10">
        <v>14.3</v>
      </c>
      <c r="P854" s="10"/>
      <c r="Q854" s="11"/>
      <c r="R854" s="10" t="s">
        <v>1171</v>
      </c>
      <c r="S854" s="10">
        <v>9716</v>
      </c>
      <c r="T854" s="10">
        <v>11.821</v>
      </c>
      <c r="U854" s="10">
        <v>12.047000000000001</v>
      </c>
      <c r="V854" s="10">
        <v>12.047000000000001</v>
      </c>
      <c r="W854" s="10">
        <v>14.3</v>
      </c>
      <c r="X854" s="10"/>
      <c r="Y854" s="10"/>
      <c r="Z854" s="12">
        <v>834</v>
      </c>
      <c r="AA854" s="10">
        <v>12.12</v>
      </c>
      <c r="AB854" s="10">
        <v>14.3</v>
      </c>
      <c r="AC854" s="10" t="s">
        <v>41</v>
      </c>
      <c r="AD854" s="10" t="s">
        <v>41</v>
      </c>
      <c r="AF854" s="2">
        <v>847</v>
      </c>
      <c r="AG854" s="2">
        <v>835</v>
      </c>
      <c r="AH854" s="1">
        <v>9677.0619999999999</v>
      </c>
      <c r="AI854" s="1">
        <v>11.744</v>
      </c>
      <c r="AJ854" s="1">
        <v>11.972</v>
      </c>
      <c r="AL854" s="1">
        <v>14.3</v>
      </c>
    </row>
    <row r="855" spans="2:38" ht="12.75" customHeight="1">
      <c r="B855" s="4">
        <v>833</v>
      </c>
      <c r="C855" s="5">
        <v>14.3</v>
      </c>
      <c r="D855" s="6" t="s">
        <v>1172</v>
      </c>
      <c r="E855" s="7" t="s">
        <v>37</v>
      </c>
      <c r="F855" s="7"/>
      <c r="G855" s="8">
        <v>85</v>
      </c>
      <c r="H855" s="9">
        <v>12.004</v>
      </c>
      <c r="I855" s="10"/>
      <c r="J855" s="10" t="s">
        <v>1173</v>
      </c>
      <c r="K855" s="10">
        <v>9698.6929999999993</v>
      </c>
      <c r="L855" s="10">
        <v>12.004</v>
      </c>
      <c r="M855" s="10">
        <v>12.007</v>
      </c>
      <c r="N855" s="10">
        <v>12.007</v>
      </c>
      <c r="O855" s="10">
        <v>14.3</v>
      </c>
      <c r="P855" s="10"/>
      <c r="Q855" s="11"/>
      <c r="R855" s="10" t="s">
        <v>1173</v>
      </c>
      <c r="S855" s="10">
        <v>9728.0480000000007</v>
      </c>
      <c r="T855" s="10">
        <v>12.047000000000001</v>
      </c>
      <c r="U855" s="10">
        <v>12.055</v>
      </c>
      <c r="V855" s="10">
        <v>12.055</v>
      </c>
      <c r="W855" s="10">
        <v>14.3</v>
      </c>
      <c r="X855" s="10"/>
      <c r="Y855" s="10"/>
      <c r="Z855" s="12">
        <v>835</v>
      </c>
      <c r="AA855" s="10">
        <v>12.14</v>
      </c>
      <c r="AB855" s="10">
        <v>14.3</v>
      </c>
      <c r="AC855" s="10" t="s">
        <v>41</v>
      </c>
      <c r="AD855" s="10" t="s">
        <v>41</v>
      </c>
      <c r="AF855" s="2">
        <v>848</v>
      </c>
      <c r="AG855" s="2">
        <v>836</v>
      </c>
      <c r="AH855" s="1">
        <v>9689.0339999999997</v>
      </c>
      <c r="AI855" s="1">
        <v>11.972</v>
      </c>
      <c r="AJ855" s="1">
        <v>11.984999999999999</v>
      </c>
      <c r="AL855" s="1">
        <v>14.3</v>
      </c>
    </row>
    <row r="856" spans="2:38" ht="12.75" customHeight="1">
      <c r="B856" s="13">
        <v>834</v>
      </c>
      <c r="C856" s="14">
        <v>14.3</v>
      </c>
      <c r="D856" s="6" t="s">
        <v>1174</v>
      </c>
      <c r="E856" s="15" t="s">
        <v>37</v>
      </c>
      <c r="F856" s="15"/>
      <c r="G856" s="16">
        <v>85</v>
      </c>
      <c r="H856" s="9">
        <v>11.993</v>
      </c>
      <c r="I856" s="10"/>
      <c r="J856" s="10" t="s">
        <v>1175</v>
      </c>
      <c r="K856" s="10">
        <v>9710.6990000000005</v>
      </c>
      <c r="L856" s="10">
        <v>12.007</v>
      </c>
      <c r="M856" s="10">
        <v>11.989000000000001</v>
      </c>
      <c r="N856" s="10">
        <v>11.989000000000001</v>
      </c>
      <c r="O856" s="10">
        <v>14.3</v>
      </c>
      <c r="P856" s="10"/>
      <c r="Q856" s="11"/>
      <c r="R856" s="10" t="s">
        <v>1175</v>
      </c>
      <c r="S856" s="10">
        <v>9740.1020000000008</v>
      </c>
      <c r="T856" s="10">
        <v>12.055</v>
      </c>
      <c r="U856" s="10">
        <v>12.042</v>
      </c>
      <c r="V856" s="10">
        <v>12.042</v>
      </c>
      <c r="W856" s="10">
        <v>14.3</v>
      </c>
      <c r="X856" s="10"/>
      <c r="Y856" s="10"/>
      <c r="Z856" s="12">
        <v>836</v>
      </c>
      <c r="AA856" s="10">
        <v>12.11</v>
      </c>
      <c r="AB856" s="10">
        <v>14.3</v>
      </c>
      <c r="AC856" s="10" t="s">
        <v>41</v>
      </c>
      <c r="AD856" s="10" t="s">
        <v>41</v>
      </c>
      <c r="AF856" s="2">
        <v>849</v>
      </c>
      <c r="AG856" s="2">
        <v>837</v>
      </c>
      <c r="AH856" s="1">
        <v>9701.02</v>
      </c>
      <c r="AI856" s="1">
        <v>11.984999999999999</v>
      </c>
      <c r="AJ856" s="1">
        <v>11.988</v>
      </c>
      <c r="AL856" s="1">
        <v>14.3</v>
      </c>
    </row>
    <row r="857" spans="2:38" ht="12.75" customHeight="1">
      <c r="B857" s="4">
        <v>835</v>
      </c>
      <c r="C857" s="5">
        <v>14.3</v>
      </c>
      <c r="D857" s="6" t="s">
        <v>1176</v>
      </c>
      <c r="E857" s="7" t="s">
        <v>37</v>
      </c>
      <c r="F857" s="7"/>
      <c r="G857" s="8">
        <v>85</v>
      </c>
      <c r="H857" s="9">
        <v>11.999000000000001</v>
      </c>
      <c r="I857" s="10"/>
      <c r="J857" s="10" t="s">
        <v>1177</v>
      </c>
      <c r="K857" s="10">
        <v>9722.6880000000001</v>
      </c>
      <c r="L857" s="10">
        <v>11.989000000000001</v>
      </c>
      <c r="M857" s="10">
        <v>12.022</v>
      </c>
      <c r="N857" s="10">
        <v>12.022</v>
      </c>
      <c r="O857" s="10">
        <v>14.3</v>
      </c>
      <c r="P857" s="10"/>
      <c r="Q857" s="11"/>
      <c r="R857" s="10" t="s">
        <v>1177</v>
      </c>
      <c r="S857" s="10">
        <v>9752.1450000000004</v>
      </c>
      <c r="T857" s="10">
        <v>12.042</v>
      </c>
      <c r="U857" s="10">
        <v>12.035</v>
      </c>
      <c r="V857" s="10">
        <v>12.035</v>
      </c>
      <c r="W857" s="10">
        <v>14.3</v>
      </c>
      <c r="X857" s="10"/>
      <c r="Y857" s="10"/>
      <c r="Z857" s="12">
        <v>837</v>
      </c>
      <c r="AA857" s="10">
        <v>12.13</v>
      </c>
      <c r="AB857" s="10">
        <v>14.3</v>
      </c>
      <c r="AC857" s="10" t="s">
        <v>41</v>
      </c>
      <c r="AD857" s="10" t="s">
        <v>41</v>
      </c>
      <c r="AF857" s="2">
        <v>850</v>
      </c>
      <c r="AG857" s="2">
        <v>838</v>
      </c>
      <c r="AH857" s="1">
        <v>9713.0079999999998</v>
      </c>
      <c r="AI857" s="1">
        <v>11.988</v>
      </c>
      <c r="AJ857" s="1">
        <v>11.991</v>
      </c>
      <c r="AL857" s="1">
        <v>14.3</v>
      </c>
    </row>
    <row r="858" spans="2:38" ht="12.75" customHeight="1">
      <c r="B858" s="13">
        <v>836</v>
      </c>
      <c r="C858" s="14">
        <v>14.3</v>
      </c>
      <c r="D858" s="6" t="s">
        <v>672</v>
      </c>
      <c r="E858" s="15" t="s">
        <v>37</v>
      </c>
      <c r="F858" s="15"/>
      <c r="G858" s="16">
        <v>85</v>
      </c>
      <c r="H858" s="9">
        <v>12.005000000000001</v>
      </c>
      <c r="I858" s="10"/>
      <c r="J858" s="10" t="s">
        <v>1178</v>
      </c>
      <c r="K858" s="10">
        <v>9734.7099999999991</v>
      </c>
      <c r="L858" s="10">
        <v>12.022</v>
      </c>
      <c r="M858" s="10">
        <v>12.013999999999999</v>
      </c>
      <c r="N858" s="10">
        <v>12.013999999999999</v>
      </c>
      <c r="O858" s="10">
        <v>14.3</v>
      </c>
      <c r="P858" s="10"/>
      <c r="Q858" s="11"/>
      <c r="R858" s="10" t="s">
        <v>1178</v>
      </c>
      <c r="S858" s="10">
        <v>9764.1790000000001</v>
      </c>
      <c r="T858" s="10">
        <v>12.035</v>
      </c>
      <c r="U858" s="10">
        <v>12.023999999999999</v>
      </c>
      <c r="V858" s="10">
        <v>12.023999999999999</v>
      </c>
      <c r="W858" s="10">
        <v>14.3</v>
      </c>
      <c r="X858" s="10"/>
      <c r="Y858" s="10"/>
      <c r="Z858" s="12">
        <v>838</v>
      </c>
      <c r="AA858" s="10">
        <v>12.11</v>
      </c>
      <c r="AB858" s="10">
        <v>14.3</v>
      </c>
      <c r="AC858" s="10" t="s">
        <v>41</v>
      </c>
      <c r="AD858" s="10" t="s">
        <v>41</v>
      </c>
      <c r="AF858" s="2">
        <v>851</v>
      </c>
      <c r="AG858" s="2">
        <v>839</v>
      </c>
      <c r="AH858" s="1">
        <v>9725</v>
      </c>
      <c r="AI858" s="1">
        <v>11.991</v>
      </c>
      <c r="AJ858" s="1">
        <v>12.010999999999999</v>
      </c>
      <c r="AL858" s="1">
        <v>14.3</v>
      </c>
    </row>
    <row r="859" spans="2:38" ht="12.75" customHeight="1">
      <c r="B859" s="4">
        <v>837</v>
      </c>
      <c r="C859" s="5">
        <v>14.3</v>
      </c>
      <c r="D859" s="6" t="s">
        <v>159</v>
      </c>
      <c r="E859" s="7" t="s">
        <v>37</v>
      </c>
      <c r="F859" s="7"/>
      <c r="G859" s="8">
        <v>85</v>
      </c>
      <c r="H859" s="9">
        <v>11.917999999999999</v>
      </c>
      <c r="I859" s="10"/>
      <c r="J859" s="10" t="s">
        <v>1179</v>
      </c>
      <c r="K859" s="10">
        <v>9746.7240000000002</v>
      </c>
      <c r="L859" s="10">
        <v>12.013999999999999</v>
      </c>
      <c r="M859" s="10">
        <v>11.925000000000001</v>
      </c>
      <c r="N859" s="10">
        <v>11.925000000000001</v>
      </c>
      <c r="O859" s="10">
        <v>14.3</v>
      </c>
      <c r="P859" s="10"/>
      <c r="Q859" s="11"/>
      <c r="R859" s="10" t="s">
        <v>1179</v>
      </c>
      <c r="S859" s="10">
        <v>9776.2029999999995</v>
      </c>
      <c r="T859" s="10">
        <v>12.023999999999999</v>
      </c>
      <c r="U859" s="10">
        <v>11.956</v>
      </c>
      <c r="V859" s="10">
        <v>11.956</v>
      </c>
      <c r="W859" s="10">
        <v>14.3</v>
      </c>
      <c r="X859" s="10"/>
      <c r="Y859" s="10"/>
      <c r="Z859" s="12">
        <v>839</v>
      </c>
      <c r="AA859" s="10">
        <v>12.04</v>
      </c>
      <c r="AB859" s="10">
        <v>14.3</v>
      </c>
      <c r="AC859" s="10" t="s">
        <v>41</v>
      </c>
      <c r="AD859" s="10" t="s">
        <v>41</v>
      </c>
      <c r="AF859" s="2">
        <v>852</v>
      </c>
      <c r="AG859" s="2">
        <v>840</v>
      </c>
      <c r="AH859" s="1">
        <v>9737.01</v>
      </c>
      <c r="AI859" s="1">
        <v>12.010999999999999</v>
      </c>
      <c r="AJ859" s="1">
        <v>11.864000000000001</v>
      </c>
      <c r="AL859" s="1">
        <v>14.3</v>
      </c>
    </row>
    <row r="860" spans="2:38" ht="12.75" customHeight="1">
      <c r="B860" s="13">
        <v>838</v>
      </c>
      <c r="C860" s="14">
        <v>14.3</v>
      </c>
      <c r="D860" s="6" t="s">
        <v>1007</v>
      </c>
      <c r="E860" s="15" t="s">
        <v>37</v>
      </c>
      <c r="F860" s="15"/>
      <c r="G860" s="16">
        <v>85</v>
      </c>
      <c r="H860" s="9">
        <v>11.999000000000001</v>
      </c>
      <c r="I860" s="10"/>
      <c r="J860" s="10" t="s">
        <v>1180</v>
      </c>
      <c r="K860" s="10">
        <v>9758.65</v>
      </c>
      <c r="L860" s="10">
        <v>11.925000000000001</v>
      </c>
      <c r="M860" s="10">
        <v>12.019</v>
      </c>
      <c r="N860" s="10">
        <v>12.019</v>
      </c>
      <c r="O860" s="10">
        <v>14.3</v>
      </c>
      <c r="P860" s="10"/>
      <c r="Q860" s="11"/>
      <c r="R860" s="10" t="s">
        <v>1180</v>
      </c>
      <c r="S860" s="10">
        <v>9788.1589999999997</v>
      </c>
      <c r="T860" s="10">
        <v>11.956</v>
      </c>
      <c r="U860" s="10">
        <v>12.023999999999999</v>
      </c>
      <c r="V860" s="10">
        <v>12.023999999999999</v>
      </c>
      <c r="W860" s="10">
        <v>14.3</v>
      </c>
      <c r="X860" s="10"/>
      <c r="Y860" s="10"/>
      <c r="Z860" s="12">
        <v>840</v>
      </c>
      <c r="AA860" s="10">
        <v>12.12</v>
      </c>
      <c r="AB860" s="10">
        <v>14.3</v>
      </c>
      <c r="AC860" s="10" t="s">
        <v>41</v>
      </c>
      <c r="AD860" s="10" t="s">
        <v>41</v>
      </c>
      <c r="AF860" s="2">
        <v>853</v>
      </c>
      <c r="AG860" s="2">
        <v>841</v>
      </c>
      <c r="AH860" s="1">
        <v>9748.875</v>
      </c>
      <c r="AI860" s="1">
        <v>11.864000000000001</v>
      </c>
      <c r="AJ860" s="1">
        <v>12.000999999999999</v>
      </c>
      <c r="AL860" s="1">
        <v>14.3</v>
      </c>
    </row>
    <row r="861" spans="2:38" ht="12.75" customHeight="1">
      <c r="B861" s="4">
        <v>839</v>
      </c>
      <c r="C861" s="5">
        <v>14.3</v>
      </c>
      <c r="D861" s="6" t="s">
        <v>533</v>
      </c>
      <c r="E861" s="7" t="s">
        <v>37</v>
      </c>
      <c r="F861" s="7"/>
      <c r="G861" s="8">
        <v>85</v>
      </c>
      <c r="H861" s="9">
        <v>12.007999999999999</v>
      </c>
      <c r="I861" s="10"/>
      <c r="J861" s="10" t="s">
        <v>1181</v>
      </c>
      <c r="K861" s="10">
        <v>9770.6689999999999</v>
      </c>
      <c r="L861" s="10">
        <v>12.019</v>
      </c>
      <c r="M861" s="10">
        <v>12.026999999999999</v>
      </c>
      <c r="N861" s="10">
        <v>12.026999999999999</v>
      </c>
      <c r="O861" s="10">
        <v>14.3</v>
      </c>
      <c r="P861" s="10"/>
      <c r="Q861" s="11"/>
      <c r="R861" s="10" t="s">
        <v>1181</v>
      </c>
      <c r="S861" s="10">
        <v>9800.1839999999993</v>
      </c>
      <c r="T861" s="10">
        <v>12.023999999999999</v>
      </c>
      <c r="U861" s="10">
        <v>12.037000000000001</v>
      </c>
      <c r="V861" s="10">
        <v>12.037000000000001</v>
      </c>
      <c r="W861" s="10">
        <v>14.3</v>
      </c>
      <c r="X861" s="10"/>
      <c r="Y861" s="10"/>
      <c r="Z861" s="12">
        <v>841</v>
      </c>
      <c r="AA861" s="10">
        <v>12.12</v>
      </c>
      <c r="AB861" s="10">
        <v>14.3</v>
      </c>
      <c r="AC861" s="10" t="s">
        <v>41</v>
      </c>
      <c r="AD861" s="10" t="s">
        <v>41</v>
      </c>
      <c r="AF861" s="2">
        <v>854</v>
      </c>
      <c r="AG861" s="2">
        <v>842</v>
      </c>
      <c r="AH861" s="1">
        <v>9760.8760000000002</v>
      </c>
      <c r="AI861" s="1">
        <v>12.000999999999999</v>
      </c>
      <c r="AJ861" s="1">
        <v>11.987</v>
      </c>
      <c r="AL861" s="1">
        <v>14.3</v>
      </c>
    </row>
    <row r="862" spans="2:38" ht="12.75" customHeight="1">
      <c r="B862" s="13">
        <v>840</v>
      </c>
      <c r="C862" s="14">
        <v>14.3</v>
      </c>
      <c r="D862" s="6" t="s">
        <v>701</v>
      </c>
      <c r="E862" s="15" t="s">
        <v>37</v>
      </c>
      <c r="F862" s="15"/>
      <c r="G862" s="16">
        <v>85</v>
      </c>
      <c r="H862" s="9">
        <v>11.997</v>
      </c>
      <c r="I862" s="10"/>
      <c r="J862" s="10" t="s">
        <v>1182</v>
      </c>
      <c r="K862" s="10">
        <v>9782.6959999999999</v>
      </c>
      <c r="L862" s="10">
        <v>12.026999999999999</v>
      </c>
      <c r="M862" s="10">
        <v>12.004</v>
      </c>
      <c r="N862" s="10">
        <v>12.004</v>
      </c>
      <c r="O862" s="10">
        <v>14.3</v>
      </c>
      <c r="P862" s="10"/>
      <c r="Q862" s="11"/>
      <c r="R862" s="10" t="s">
        <v>1182</v>
      </c>
      <c r="S862" s="10">
        <v>9812.2209999999995</v>
      </c>
      <c r="T862" s="10">
        <v>12.037000000000001</v>
      </c>
      <c r="U862" s="10">
        <v>12.042</v>
      </c>
      <c r="V862" s="10">
        <v>12.042</v>
      </c>
      <c r="W862" s="10">
        <v>14.3</v>
      </c>
      <c r="X862" s="10"/>
      <c r="Y862" s="10"/>
      <c r="Z862" s="12">
        <v>842</v>
      </c>
      <c r="AA862" s="10">
        <v>12.09</v>
      </c>
      <c r="AB862" s="10">
        <v>14.3</v>
      </c>
      <c r="AC862" s="10" t="s">
        <v>41</v>
      </c>
      <c r="AD862" s="10" t="s">
        <v>41</v>
      </c>
      <c r="AF862" s="2">
        <v>855</v>
      </c>
      <c r="AG862" s="2">
        <v>843</v>
      </c>
      <c r="AH862" s="1">
        <v>9772.8629999999994</v>
      </c>
      <c r="AI862" s="1">
        <v>11.987</v>
      </c>
      <c r="AJ862" s="1">
        <v>11.997999999999999</v>
      </c>
      <c r="AL862" s="1">
        <v>14.3</v>
      </c>
    </row>
    <row r="863" spans="2:38" ht="12.75" customHeight="1">
      <c r="B863" s="4">
        <v>841</v>
      </c>
      <c r="C863" s="5">
        <v>14.3</v>
      </c>
      <c r="D863" s="6" t="s">
        <v>533</v>
      </c>
      <c r="E863" s="7" t="s">
        <v>37</v>
      </c>
      <c r="F863" s="7"/>
      <c r="G863" s="8">
        <v>85</v>
      </c>
      <c r="H863" s="9">
        <v>12.004</v>
      </c>
      <c r="I863" s="10"/>
      <c r="J863" s="10" t="s">
        <v>1183</v>
      </c>
      <c r="K863" s="10">
        <v>9794.7000000000007</v>
      </c>
      <c r="L863" s="10">
        <v>12.004</v>
      </c>
      <c r="M863" s="10">
        <v>12.016999999999999</v>
      </c>
      <c r="N863" s="10">
        <v>12.016999999999999</v>
      </c>
      <c r="O863" s="10">
        <v>14.3</v>
      </c>
      <c r="P863" s="10"/>
      <c r="Q863" s="11"/>
      <c r="R863" s="10" t="s">
        <v>1183</v>
      </c>
      <c r="S863" s="10">
        <v>9824.2630000000008</v>
      </c>
      <c r="T863" s="10">
        <v>12.042</v>
      </c>
      <c r="U863" s="10">
        <v>12.05</v>
      </c>
      <c r="V863" s="10">
        <v>12.05</v>
      </c>
      <c r="W863" s="10">
        <v>14.3</v>
      </c>
      <c r="X863" s="10"/>
      <c r="Y863" s="10"/>
      <c r="Z863" s="12">
        <v>843</v>
      </c>
      <c r="AA863" s="10">
        <v>12.12</v>
      </c>
      <c r="AB863" s="10">
        <v>14.3</v>
      </c>
      <c r="AC863" s="10" t="s">
        <v>41</v>
      </c>
      <c r="AD863" s="10" t="s">
        <v>41</v>
      </c>
      <c r="AF863" s="2">
        <v>856</v>
      </c>
      <c r="AG863" s="2">
        <v>844</v>
      </c>
      <c r="AH863" s="1">
        <v>9784.8610000000008</v>
      </c>
      <c r="AI863" s="1">
        <v>11.997999999999999</v>
      </c>
      <c r="AJ863" s="1">
        <v>11.991</v>
      </c>
      <c r="AL863" s="1">
        <v>14.3</v>
      </c>
    </row>
    <row r="864" spans="2:38" ht="12.75" customHeight="1">
      <c r="B864" s="31">
        <v>842</v>
      </c>
      <c r="C864" s="14">
        <v>14.3</v>
      </c>
      <c r="D864" s="6" t="s">
        <v>1184</v>
      </c>
      <c r="E864" s="15" t="s">
        <v>37</v>
      </c>
      <c r="F864" s="15"/>
      <c r="G864" s="16">
        <v>85</v>
      </c>
      <c r="H864" s="9">
        <v>11.657</v>
      </c>
      <c r="I864" s="10"/>
      <c r="J864" s="10" t="s">
        <v>1185</v>
      </c>
      <c r="K864" s="10">
        <v>9806.7160000000003</v>
      </c>
      <c r="L864" s="10">
        <v>12.016999999999999</v>
      </c>
      <c r="M864" s="10">
        <v>11.651</v>
      </c>
      <c r="N864" s="10">
        <v>11.651</v>
      </c>
      <c r="O864" s="10">
        <v>14.3</v>
      </c>
      <c r="P864" s="10"/>
      <c r="Q864" s="11"/>
      <c r="R864" s="10" t="s">
        <v>1185</v>
      </c>
      <c r="S864" s="10">
        <v>9836.3130000000001</v>
      </c>
      <c r="T864" s="10">
        <v>12.05</v>
      </c>
      <c r="U864" s="10">
        <v>11.689</v>
      </c>
      <c r="V864" s="10">
        <v>11.689</v>
      </c>
      <c r="W864" s="10">
        <v>14.3</v>
      </c>
      <c r="X864" s="10"/>
      <c r="Y864" s="10"/>
      <c r="Z864" s="12">
        <v>844</v>
      </c>
      <c r="AA864" s="10">
        <v>11.76</v>
      </c>
      <c r="AB864" s="10">
        <v>14.3</v>
      </c>
      <c r="AC864" s="10" t="s">
        <v>41</v>
      </c>
      <c r="AD864" s="10" t="s">
        <v>41</v>
      </c>
      <c r="AF864" s="2">
        <v>857</v>
      </c>
      <c r="AG864" s="2">
        <v>845</v>
      </c>
      <c r="AH864" s="1">
        <v>9796.8529999999992</v>
      </c>
      <c r="AI864" s="1">
        <v>11.991</v>
      </c>
      <c r="AJ864" s="1">
        <v>11.66</v>
      </c>
      <c r="AL864" s="1">
        <v>14.3</v>
      </c>
    </row>
    <row r="865" spans="2:38" ht="12.75" customHeight="1">
      <c r="B865" s="4">
        <v>843</v>
      </c>
      <c r="C865" s="5">
        <v>14.3</v>
      </c>
      <c r="D865" s="6" t="s">
        <v>1186</v>
      </c>
      <c r="E865" s="7" t="s">
        <v>37</v>
      </c>
      <c r="F865" s="7"/>
      <c r="G865" s="8">
        <v>85</v>
      </c>
      <c r="H865" s="9">
        <v>12.006</v>
      </c>
      <c r="I865" s="10"/>
      <c r="J865" s="10" t="s">
        <v>1187</v>
      </c>
      <c r="K865" s="10">
        <v>9818.3670000000002</v>
      </c>
      <c r="L865" s="10">
        <v>11.651</v>
      </c>
      <c r="M865" s="10">
        <v>12.004</v>
      </c>
      <c r="N865" s="10">
        <v>12.004</v>
      </c>
      <c r="O865" s="10">
        <v>14.3</v>
      </c>
      <c r="P865" s="10"/>
      <c r="Q865" s="11"/>
      <c r="R865" s="10" t="s">
        <v>1187</v>
      </c>
      <c r="S865" s="10">
        <v>9848.0020000000004</v>
      </c>
      <c r="T865" s="10">
        <v>11.689</v>
      </c>
      <c r="U865" s="10">
        <v>12.07</v>
      </c>
      <c r="V865" s="10">
        <v>12.07</v>
      </c>
      <c r="W865" s="10">
        <v>14.3</v>
      </c>
      <c r="X865" s="10"/>
      <c r="Y865" s="10"/>
      <c r="Z865" s="12">
        <v>845</v>
      </c>
      <c r="AA865" s="10">
        <v>12.15</v>
      </c>
      <c r="AB865" s="10">
        <v>14.3</v>
      </c>
      <c r="AC865" s="10" t="s">
        <v>41</v>
      </c>
      <c r="AD865" s="10" t="s">
        <v>41</v>
      </c>
      <c r="AF865" s="2">
        <v>858</v>
      </c>
      <c r="AG865" s="2">
        <v>846</v>
      </c>
      <c r="AH865" s="1">
        <v>9808.5120000000006</v>
      </c>
      <c r="AI865" s="1">
        <v>11.66</v>
      </c>
      <c r="AJ865" s="1">
        <v>12.002000000000001</v>
      </c>
      <c r="AL865" s="1">
        <v>14.3</v>
      </c>
    </row>
    <row r="866" spans="2:38" ht="12.75" customHeight="1">
      <c r="B866" s="13">
        <v>844</v>
      </c>
      <c r="C866" s="14">
        <v>21</v>
      </c>
      <c r="D866" s="6" t="s">
        <v>1188</v>
      </c>
      <c r="E866" s="15" t="s">
        <v>37</v>
      </c>
      <c r="F866" s="15"/>
      <c r="G866" s="16">
        <v>85</v>
      </c>
      <c r="H866" s="9">
        <v>11.993</v>
      </c>
      <c r="I866" s="10"/>
      <c r="J866" s="10" t="s">
        <v>1189</v>
      </c>
      <c r="K866" s="10">
        <v>9830.3719999999994</v>
      </c>
      <c r="L866" s="10">
        <v>12.004</v>
      </c>
      <c r="M866" s="10">
        <v>11.976000000000001</v>
      </c>
      <c r="N866" s="10">
        <v>11.976000000000001</v>
      </c>
      <c r="O866" s="10">
        <v>21</v>
      </c>
      <c r="P866" s="10" t="s">
        <v>1190</v>
      </c>
      <c r="Q866" s="11"/>
      <c r="R866" s="10" t="s">
        <v>1189</v>
      </c>
      <c r="S866" s="10">
        <v>9860.0720000000001</v>
      </c>
      <c r="T866" s="10">
        <v>12.07</v>
      </c>
      <c r="U866" s="10">
        <v>12.035</v>
      </c>
      <c r="V866" s="10">
        <v>12.035</v>
      </c>
      <c r="W866" s="10">
        <v>21</v>
      </c>
      <c r="X866" s="10" t="s">
        <v>668</v>
      </c>
      <c r="Y866" s="10"/>
      <c r="Z866" s="12">
        <v>846</v>
      </c>
      <c r="AA866" s="10">
        <v>12.11</v>
      </c>
      <c r="AB866" s="10">
        <v>21</v>
      </c>
      <c r="AC866" s="10" t="s">
        <v>41</v>
      </c>
      <c r="AD866" s="10" t="s">
        <v>41</v>
      </c>
      <c r="AF866" s="2">
        <v>859</v>
      </c>
      <c r="AG866" s="2">
        <v>847</v>
      </c>
      <c r="AH866" s="1">
        <v>9820.5139999999992</v>
      </c>
      <c r="AI866" s="1">
        <v>12.002000000000001</v>
      </c>
      <c r="AJ866" s="1">
        <v>11.988</v>
      </c>
      <c r="AK866" s="3" t="s">
        <v>661</v>
      </c>
      <c r="AL866" s="1">
        <v>21</v>
      </c>
    </row>
    <row r="867" spans="2:38" ht="12.75" customHeight="1">
      <c r="B867" s="4">
        <v>845</v>
      </c>
      <c r="C867" s="5">
        <v>14.3</v>
      </c>
      <c r="D867" s="6" t="s">
        <v>769</v>
      </c>
      <c r="E867" s="7" t="s">
        <v>37</v>
      </c>
      <c r="F867" s="7"/>
      <c r="G867" s="8">
        <v>85</v>
      </c>
      <c r="H867" s="9">
        <v>12.005000000000001</v>
      </c>
      <c r="I867" s="10"/>
      <c r="J867" s="10" t="s">
        <v>1191</v>
      </c>
      <c r="K867" s="10">
        <v>9842.348</v>
      </c>
      <c r="L867" s="10">
        <v>11.976000000000001</v>
      </c>
      <c r="M867" s="10">
        <v>12.022</v>
      </c>
      <c r="N867" s="10">
        <v>12.022</v>
      </c>
      <c r="O867" s="10">
        <v>14.3</v>
      </c>
      <c r="P867" s="10" t="s">
        <v>668</v>
      </c>
      <c r="Q867" s="11"/>
      <c r="R867" s="10" t="s">
        <v>1191</v>
      </c>
      <c r="S867" s="10">
        <v>9872.1059999999998</v>
      </c>
      <c r="T867" s="10">
        <v>12.035</v>
      </c>
      <c r="U867" s="10">
        <v>12.016999999999999</v>
      </c>
      <c r="V867" s="10">
        <v>12.016999999999999</v>
      </c>
      <c r="W867" s="10">
        <v>14.3</v>
      </c>
      <c r="X867" s="10" t="s">
        <v>668</v>
      </c>
      <c r="Y867" s="10"/>
      <c r="Z867" s="12">
        <v>847</v>
      </c>
      <c r="AA867" s="10">
        <v>12.15</v>
      </c>
      <c r="AB867" s="10">
        <v>14.3</v>
      </c>
      <c r="AC867" s="10" t="s">
        <v>41</v>
      </c>
      <c r="AD867" s="10" t="s">
        <v>41</v>
      </c>
      <c r="AF867" s="2">
        <v>860</v>
      </c>
      <c r="AG867" s="2">
        <v>848</v>
      </c>
      <c r="AH867" s="1">
        <v>9832.5020000000004</v>
      </c>
      <c r="AI867" s="1">
        <v>11.988</v>
      </c>
      <c r="AJ867" s="1">
        <v>12.006</v>
      </c>
      <c r="AK867" s="3" t="s">
        <v>661</v>
      </c>
      <c r="AL867" s="1">
        <v>14.3</v>
      </c>
    </row>
    <row r="868" spans="2:38" ht="12.75" customHeight="1">
      <c r="B868" s="13">
        <v>846</v>
      </c>
      <c r="C868" s="14">
        <v>14.3</v>
      </c>
      <c r="D868" s="6" t="s">
        <v>216</v>
      </c>
      <c r="E868" s="15" t="s">
        <v>37</v>
      </c>
      <c r="F868" s="15"/>
      <c r="G868" s="16">
        <v>85</v>
      </c>
      <c r="H868" s="9">
        <v>12.005000000000001</v>
      </c>
      <c r="I868" s="10"/>
      <c r="J868" s="10" t="s">
        <v>1192</v>
      </c>
      <c r="K868" s="10">
        <v>9854.3690000000006</v>
      </c>
      <c r="L868" s="10">
        <v>12.022</v>
      </c>
      <c r="M868" s="10">
        <v>12.016999999999999</v>
      </c>
      <c r="N868" s="10">
        <v>12.016999999999999</v>
      </c>
      <c r="O868" s="10">
        <v>14.3</v>
      </c>
      <c r="P868" s="10"/>
      <c r="Q868" s="11"/>
      <c r="R868" s="10" t="s">
        <v>1192</v>
      </c>
      <c r="S868" s="10">
        <v>9884.1229999999996</v>
      </c>
      <c r="T868" s="10">
        <v>12.016999999999999</v>
      </c>
      <c r="U868" s="10">
        <v>12.05</v>
      </c>
      <c r="V868" s="10">
        <v>12.05</v>
      </c>
      <c r="W868" s="10">
        <v>14.3</v>
      </c>
      <c r="X868" s="10"/>
      <c r="Y868" s="10"/>
      <c r="Z868" s="12">
        <v>848</v>
      </c>
      <c r="AA868" s="10">
        <v>12.12</v>
      </c>
      <c r="AB868" s="10">
        <v>14.3</v>
      </c>
      <c r="AC868" s="10" t="s">
        <v>41</v>
      </c>
      <c r="AD868" s="10" t="s">
        <v>41</v>
      </c>
      <c r="AF868" s="2">
        <v>861</v>
      </c>
      <c r="AG868" s="2">
        <v>849</v>
      </c>
      <c r="AH868" s="1">
        <v>9844.5079999999998</v>
      </c>
      <c r="AI868" s="1">
        <v>12.006</v>
      </c>
      <c r="AJ868" s="1">
        <v>11.959</v>
      </c>
      <c r="AL868" s="1">
        <v>14.3</v>
      </c>
    </row>
    <row r="869" spans="2:38" ht="12.75" customHeight="1">
      <c r="B869" s="4">
        <v>847</v>
      </c>
      <c r="C869" s="5">
        <v>14.3</v>
      </c>
      <c r="D869" s="6" t="s">
        <v>738</v>
      </c>
      <c r="E869" s="7" t="s">
        <v>37</v>
      </c>
      <c r="F869" s="7"/>
      <c r="G869" s="8">
        <v>85</v>
      </c>
      <c r="H869" s="9">
        <v>12.007</v>
      </c>
      <c r="I869" s="10"/>
      <c r="J869" s="10" t="s">
        <v>1193</v>
      </c>
      <c r="K869" s="10">
        <v>9866.3860000000004</v>
      </c>
      <c r="L869" s="10">
        <v>12.016999999999999</v>
      </c>
      <c r="M869" s="10">
        <v>12.022</v>
      </c>
      <c r="N869" s="10">
        <v>12.022</v>
      </c>
      <c r="O869" s="10">
        <v>14.3</v>
      </c>
      <c r="P869" s="10"/>
      <c r="Q869" s="11"/>
      <c r="R869" s="10" t="s">
        <v>1193</v>
      </c>
      <c r="S869" s="10">
        <v>9896.1730000000007</v>
      </c>
      <c r="T869" s="10">
        <v>12.05</v>
      </c>
      <c r="U869" s="10">
        <v>12.032</v>
      </c>
      <c r="V869" s="10">
        <v>12.032</v>
      </c>
      <c r="W869" s="10">
        <v>14.3</v>
      </c>
      <c r="X869" s="10"/>
      <c r="Y869" s="10"/>
      <c r="Z869" s="12">
        <v>849</v>
      </c>
      <c r="AA869" s="10">
        <v>12.11</v>
      </c>
      <c r="AB869" s="10">
        <v>14.3</v>
      </c>
      <c r="AC869" s="10" t="s">
        <v>41</v>
      </c>
      <c r="AD869" s="10" t="s">
        <v>41</v>
      </c>
      <c r="AF869" s="2">
        <v>862</v>
      </c>
      <c r="AG869" s="2">
        <v>850</v>
      </c>
      <c r="AH869" s="1">
        <v>9856.4670000000006</v>
      </c>
      <c r="AI869" s="1">
        <v>11.959</v>
      </c>
      <c r="AJ869" s="1">
        <v>12.004</v>
      </c>
      <c r="AL869" s="1">
        <v>14.3</v>
      </c>
    </row>
    <row r="870" spans="2:38" ht="12.75" customHeight="1">
      <c r="B870" s="13">
        <v>848</v>
      </c>
      <c r="C870" s="14">
        <v>14.3</v>
      </c>
      <c r="D870" s="6" t="s">
        <v>914</v>
      </c>
      <c r="E870" s="15" t="s">
        <v>37</v>
      </c>
      <c r="F870" s="15"/>
      <c r="G870" s="16">
        <v>85</v>
      </c>
      <c r="H870" s="9">
        <v>12.005000000000001</v>
      </c>
      <c r="I870" s="10"/>
      <c r="J870" s="10" t="s">
        <v>1194</v>
      </c>
      <c r="K870" s="10">
        <v>9878.4079999999994</v>
      </c>
      <c r="L870" s="10">
        <v>12.022</v>
      </c>
      <c r="M870" s="10">
        <v>12.029</v>
      </c>
      <c r="N870" s="10">
        <v>12.03</v>
      </c>
      <c r="O870" s="10">
        <v>14.3</v>
      </c>
      <c r="P870" s="10"/>
      <c r="Q870" s="11"/>
      <c r="R870" s="10" t="s">
        <v>1194</v>
      </c>
      <c r="S870" s="10">
        <v>9908.2049999999999</v>
      </c>
      <c r="T870" s="10">
        <v>12.032</v>
      </c>
      <c r="U870" s="10">
        <v>12.065</v>
      </c>
      <c r="V870" s="10">
        <v>12.065</v>
      </c>
      <c r="W870" s="10">
        <v>14.3</v>
      </c>
      <c r="X870" s="10"/>
      <c r="Y870" s="10"/>
      <c r="Z870" s="12">
        <v>850</v>
      </c>
      <c r="AA870" s="10">
        <v>12.12</v>
      </c>
      <c r="AB870" s="10">
        <v>14.3</v>
      </c>
      <c r="AC870" s="10" t="s">
        <v>41</v>
      </c>
      <c r="AD870" s="10" t="s">
        <v>41</v>
      </c>
      <c r="AF870" s="2">
        <v>863</v>
      </c>
      <c r="AG870" s="2">
        <v>851</v>
      </c>
      <c r="AH870" s="1">
        <v>9868.4709999999995</v>
      </c>
      <c r="AI870" s="1">
        <v>12.004</v>
      </c>
      <c r="AJ870" s="1">
        <v>12.013</v>
      </c>
      <c r="AL870" s="1">
        <v>14.3</v>
      </c>
    </row>
    <row r="871" spans="2:38" ht="12.75" customHeight="1">
      <c r="B871" s="4">
        <v>849</v>
      </c>
      <c r="C871" s="5">
        <v>14.3</v>
      </c>
      <c r="D871" s="6" t="s">
        <v>1195</v>
      </c>
      <c r="E871" s="7" t="s">
        <v>37</v>
      </c>
      <c r="F871" s="7"/>
      <c r="G871" s="8">
        <v>85</v>
      </c>
      <c r="H871" s="9">
        <v>11.994</v>
      </c>
      <c r="I871" s="10"/>
      <c r="J871" s="10" t="s">
        <v>1196</v>
      </c>
      <c r="K871" s="10">
        <v>9890.4369999999999</v>
      </c>
      <c r="L871" s="10">
        <v>12.029</v>
      </c>
      <c r="M871" s="10">
        <v>12.022</v>
      </c>
      <c r="N871" s="10">
        <v>12.022</v>
      </c>
      <c r="O871" s="10">
        <v>14.3</v>
      </c>
      <c r="P871" s="10"/>
      <c r="Q871" s="11"/>
      <c r="R871" s="10" t="s">
        <v>1196</v>
      </c>
      <c r="S871" s="10">
        <v>9920.27</v>
      </c>
      <c r="T871" s="10">
        <v>12.065</v>
      </c>
      <c r="U871" s="10">
        <v>11.976000000000001</v>
      </c>
      <c r="V871" s="10">
        <v>11.976000000000001</v>
      </c>
      <c r="W871" s="10">
        <v>14.3</v>
      </c>
      <c r="X871" s="10"/>
      <c r="Y871" s="10"/>
      <c r="Z871" s="12">
        <v>851</v>
      </c>
      <c r="AA871" s="10">
        <v>12.13</v>
      </c>
      <c r="AB871" s="10">
        <v>14.3</v>
      </c>
      <c r="AC871" s="10" t="s">
        <v>41</v>
      </c>
      <c r="AD871" s="10" t="s">
        <v>41</v>
      </c>
      <c r="AF871" s="2">
        <v>864</v>
      </c>
      <c r="AG871" s="2">
        <v>852</v>
      </c>
      <c r="AH871" s="1">
        <v>9880.4850000000006</v>
      </c>
      <c r="AI871" s="1">
        <v>12.013</v>
      </c>
      <c r="AJ871" s="1">
        <v>11.94</v>
      </c>
      <c r="AL871" s="1">
        <v>14.3</v>
      </c>
    </row>
    <row r="872" spans="2:38" ht="12.75" customHeight="1">
      <c r="B872" s="13">
        <v>850</v>
      </c>
      <c r="C872" s="14">
        <v>14.3</v>
      </c>
      <c r="D872" s="6" t="s">
        <v>220</v>
      </c>
      <c r="E872" s="15" t="s">
        <v>37</v>
      </c>
      <c r="F872" s="15"/>
      <c r="G872" s="16">
        <v>85</v>
      </c>
      <c r="H872" s="9">
        <v>11.881</v>
      </c>
      <c r="I872" s="10"/>
      <c r="J872" s="10" t="s">
        <v>1197</v>
      </c>
      <c r="K872" s="10">
        <v>9902.4590000000007</v>
      </c>
      <c r="L872" s="10">
        <v>12.022</v>
      </c>
      <c r="M872" s="10">
        <v>11.872</v>
      </c>
      <c r="N872" s="10">
        <v>11.872</v>
      </c>
      <c r="O872" s="10">
        <v>14.3</v>
      </c>
      <c r="P872" s="10"/>
      <c r="Q872" s="11"/>
      <c r="R872" s="10" t="s">
        <v>1197</v>
      </c>
      <c r="S872" s="10">
        <v>9932.2459999999992</v>
      </c>
      <c r="T872" s="10">
        <v>11.976000000000001</v>
      </c>
      <c r="U872" s="10">
        <v>11.913</v>
      </c>
      <c r="V872" s="10">
        <v>11.913</v>
      </c>
      <c r="W872" s="10">
        <v>14.3</v>
      </c>
      <c r="X872" s="10"/>
      <c r="Y872" s="10"/>
      <c r="Z872" s="12">
        <v>852</v>
      </c>
      <c r="AA872" s="10">
        <v>11.98</v>
      </c>
      <c r="AB872" s="10">
        <v>14.3</v>
      </c>
      <c r="AC872" s="10" t="s">
        <v>41</v>
      </c>
      <c r="AD872" s="10" t="s">
        <v>41</v>
      </c>
      <c r="AF872" s="2">
        <v>865</v>
      </c>
      <c r="AG872" s="2">
        <v>853</v>
      </c>
      <c r="AH872" s="1">
        <v>9892.4249999999993</v>
      </c>
      <c r="AI872" s="1">
        <v>11.94</v>
      </c>
      <c r="AJ872" s="1">
        <v>11.88</v>
      </c>
      <c r="AL872" s="1">
        <v>14.3</v>
      </c>
    </row>
    <row r="873" spans="2:38" ht="12.75" customHeight="1">
      <c r="B873" s="4">
        <v>851</v>
      </c>
      <c r="C873" s="5">
        <v>14.3</v>
      </c>
      <c r="D873" s="6" t="s">
        <v>1009</v>
      </c>
      <c r="E873" s="7" t="s">
        <v>37</v>
      </c>
      <c r="F873" s="7"/>
      <c r="G873" s="8">
        <v>85</v>
      </c>
      <c r="H873" s="9">
        <v>12.007999999999999</v>
      </c>
      <c r="I873" s="10"/>
      <c r="J873" s="10" t="s">
        <v>1198</v>
      </c>
      <c r="K873" s="10">
        <v>9914.3310000000001</v>
      </c>
      <c r="L873" s="10">
        <v>11.872</v>
      </c>
      <c r="M873" s="10">
        <v>12.032</v>
      </c>
      <c r="N873" s="10">
        <v>12.032</v>
      </c>
      <c r="O873" s="10">
        <v>14.3</v>
      </c>
      <c r="P873" s="10"/>
      <c r="Q873" s="11"/>
      <c r="R873" s="10" t="s">
        <v>1198</v>
      </c>
      <c r="S873" s="10">
        <v>9944.1579999999994</v>
      </c>
      <c r="T873" s="10">
        <v>11.913</v>
      </c>
      <c r="U873" s="10">
        <v>12.037000000000001</v>
      </c>
      <c r="V873" s="10">
        <v>12.037000000000001</v>
      </c>
      <c r="W873" s="10">
        <v>14.3</v>
      </c>
      <c r="X873" s="10"/>
      <c r="Y873" s="10"/>
      <c r="Z873" s="12">
        <v>853</v>
      </c>
      <c r="AA873" s="10">
        <v>12.14</v>
      </c>
      <c r="AB873" s="10">
        <v>14.3</v>
      </c>
      <c r="AC873" s="10" t="s">
        <v>41</v>
      </c>
      <c r="AD873" s="10" t="s">
        <v>41</v>
      </c>
      <c r="AF873" s="2">
        <v>866</v>
      </c>
      <c r="AG873" s="2">
        <v>854</v>
      </c>
      <c r="AH873" s="1">
        <v>9904.3050000000003</v>
      </c>
      <c r="AI873" s="1">
        <v>11.88</v>
      </c>
      <c r="AJ873" s="1">
        <v>12.007</v>
      </c>
      <c r="AL873" s="1">
        <v>14.3</v>
      </c>
    </row>
    <row r="874" spans="2:38" ht="12.75" customHeight="1">
      <c r="B874" s="13">
        <v>852</v>
      </c>
      <c r="C874" s="14">
        <v>14.3</v>
      </c>
      <c r="D874" s="6" t="s">
        <v>1199</v>
      </c>
      <c r="E874" s="15" t="s">
        <v>37</v>
      </c>
      <c r="F874" s="15"/>
      <c r="G874" s="16">
        <v>85</v>
      </c>
      <c r="H874" s="9">
        <v>12.002000000000001</v>
      </c>
      <c r="I874" s="10"/>
      <c r="J874" s="10" t="s">
        <v>1200</v>
      </c>
      <c r="K874" s="10">
        <v>9926.3629999999994</v>
      </c>
      <c r="L874" s="10">
        <v>12.032</v>
      </c>
      <c r="M874" s="10">
        <v>12.013999999999999</v>
      </c>
      <c r="N874" s="10">
        <v>12.013999999999999</v>
      </c>
      <c r="O874" s="10">
        <v>14.3</v>
      </c>
      <c r="P874" s="10"/>
      <c r="Q874" s="11"/>
      <c r="R874" s="10" t="s">
        <v>1200</v>
      </c>
      <c r="S874" s="10">
        <v>9956.1949999999997</v>
      </c>
      <c r="T874" s="10">
        <v>12.037000000000001</v>
      </c>
      <c r="U874" s="10">
        <v>12.045</v>
      </c>
      <c r="V874" s="10">
        <v>12.045</v>
      </c>
      <c r="W874" s="10">
        <v>14.3</v>
      </c>
      <c r="X874" s="10"/>
      <c r="Y874" s="10"/>
      <c r="Z874" s="12">
        <v>854</v>
      </c>
      <c r="AA874" s="10">
        <v>12.12</v>
      </c>
      <c r="AB874" s="10">
        <v>14.3</v>
      </c>
      <c r="AC874" s="10" t="s">
        <v>41</v>
      </c>
      <c r="AD874" s="10" t="s">
        <v>41</v>
      </c>
      <c r="AF874" s="2">
        <v>867</v>
      </c>
      <c r="AG874" s="2">
        <v>855</v>
      </c>
      <c r="AH874" s="1">
        <v>9916.3109999999997</v>
      </c>
      <c r="AI874" s="1">
        <v>12.007</v>
      </c>
      <c r="AJ874" s="1">
        <v>11.962999999999999</v>
      </c>
      <c r="AL874" s="1">
        <v>14.3</v>
      </c>
    </row>
    <row r="875" spans="2:38" ht="12.75" customHeight="1">
      <c r="B875" s="4">
        <v>853</v>
      </c>
      <c r="C875" s="5">
        <v>14.3</v>
      </c>
      <c r="D875" s="6" t="s">
        <v>990</v>
      </c>
      <c r="E875" s="7" t="s">
        <v>37</v>
      </c>
      <c r="F875" s="7"/>
      <c r="G875" s="8">
        <v>85</v>
      </c>
      <c r="H875" s="9">
        <v>12.005000000000001</v>
      </c>
      <c r="I875" s="10"/>
      <c r="J875" s="10" t="s">
        <v>1201</v>
      </c>
      <c r="K875" s="10">
        <v>9938.3770000000004</v>
      </c>
      <c r="L875" s="10">
        <v>12.013999999999999</v>
      </c>
      <c r="M875" s="10">
        <v>11.994</v>
      </c>
      <c r="N875" s="10">
        <v>11.994</v>
      </c>
      <c r="O875" s="10">
        <v>14.3</v>
      </c>
      <c r="P875" s="10"/>
      <c r="Q875" s="11"/>
      <c r="R875" s="10" t="s">
        <v>1201</v>
      </c>
      <c r="S875" s="10">
        <v>9968.24</v>
      </c>
      <c r="T875" s="10">
        <v>12.045</v>
      </c>
      <c r="U875" s="10">
        <v>12.035</v>
      </c>
      <c r="V875" s="10">
        <v>12.035</v>
      </c>
      <c r="W875" s="10">
        <v>14.3</v>
      </c>
      <c r="X875" s="10"/>
      <c r="Y875" s="10"/>
      <c r="Z875" s="12">
        <v>855</v>
      </c>
      <c r="AA875" s="10">
        <v>12.14</v>
      </c>
      <c r="AB875" s="10">
        <v>14.3</v>
      </c>
      <c r="AC875" s="10" t="s">
        <v>41</v>
      </c>
      <c r="AD875" s="10" t="s">
        <v>41</v>
      </c>
      <c r="AF875" s="2">
        <v>868</v>
      </c>
      <c r="AG875" s="2">
        <v>856</v>
      </c>
      <c r="AH875" s="1">
        <v>9928.2739999999994</v>
      </c>
      <c r="AI875" s="1">
        <v>11.962999999999999</v>
      </c>
      <c r="AJ875" s="1">
        <v>11.993</v>
      </c>
      <c r="AL875" s="1">
        <v>14.3</v>
      </c>
    </row>
    <row r="876" spans="2:38" ht="12.75" customHeight="1">
      <c r="B876" s="13">
        <v>854</v>
      </c>
      <c r="C876" s="14">
        <v>14.3</v>
      </c>
      <c r="D876" s="6" t="s">
        <v>686</v>
      </c>
      <c r="E876" s="15" t="s">
        <v>37</v>
      </c>
      <c r="F876" s="15"/>
      <c r="G876" s="16">
        <v>85</v>
      </c>
      <c r="H876" s="9">
        <v>12.010999999999999</v>
      </c>
      <c r="I876" s="10"/>
      <c r="J876" s="10" t="s">
        <v>1202</v>
      </c>
      <c r="K876" s="10">
        <v>9950.3709999999992</v>
      </c>
      <c r="L876" s="10">
        <v>11.994</v>
      </c>
      <c r="M876" s="10">
        <v>12.013999999999999</v>
      </c>
      <c r="N876" s="10">
        <v>12.013999999999999</v>
      </c>
      <c r="O876" s="10">
        <v>14.3</v>
      </c>
      <c r="P876" s="10"/>
      <c r="Q876" s="11"/>
      <c r="R876" s="10" t="s">
        <v>1202</v>
      </c>
      <c r="S876" s="10">
        <v>9980.2749999999996</v>
      </c>
      <c r="T876" s="10">
        <v>12.035</v>
      </c>
      <c r="U876" s="10">
        <v>12.07</v>
      </c>
      <c r="V876" s="10">
        <v>12.07</v>
      </c>
      <c r="W876" s="10">
        <v>14.3</v>
      </c>
      <c r="X876" s="10"/>
      <c r="Y876" s="10"/>
      <c r="Z876" s="12">
        <v>856</v>
      </c>
      <c r="AA876" s="10">
        <v>12.15</v>
      </c>
      <c r="AB876" s="10">
        <v>14.3</v>
      </c>
      <c r="AC876" s="10" t="s">
        <v>41</v>
      </c>
      <c r="AD876" s="10" t="s">
        <v>41</v>
      </c>
      <c r="AF876" s="2">
        <v>869</v>
      </c>
      <c r="AG876" s="2">
        <v>857</v>
      </c>
      <c r="AH876" s="1">
        <v>9940.268</v>
      </c>
      <c r="AI876" s="1">
        <v>11.993</v>
      </c>
      <c r="AJ876" s="1">
        <v>11.958</v>
      </c>
      <c r="AL876" s="1">
        <v>14.3</v>
      </c>
    </row>
    <row r="877" spans="2:38" ht="12.75" customHeight="1">
      <c r="B877" s="4">
        <v>855</v>
      </c>
      <c r="C877" s="5">
        <v>14.3</v>
      </c>
      <c r="D877" s="6" t="s">
        <v>676</v>
      </c>
      <c r="E877" s="7" t="s">
        <v>37</v>
      </c>
      <c r="F877" s="7"/>
      <c r="G877" s="8">
        <v>85</v>
      </c>
      <c r="H877" s="9">
        <v>11.99</v>
      </c>
      <c r="I877" s="10"/>
      <c r="J877" s="10" t="s">
        <v>1203</v>
      </c>
      <c r="K877" s="10">
        <v>9962.3850000000002</v>
      </c>
      <c r="L877" s="10">
        <v>12.013999999999999</v>
      </c>
      <c r="M877" s="10">
        <v>11.994</v>
      </c>
      <c r="N877" s="10">
        <v>11.994</v>
      </c>
      <c r="O877" s="10">
        <v>14.3</v>
      </c>
      <c r="P877" s="10"/>
      <c r="Q877" s="11"/>
      <c r="R877" s="10" t="s">
        <v>1203</v>
      </c>
      <c r="S877" s="10">
        <v>9992.3449999999993</v>
      </c>
      <c r="T877" s="10">
        <v>12.07</v>
      </c>
      <c r="U877" s="10">
        <v>12.04</v>
      </c>
      <c r="V877" s="10">
        <v>12.04</v>
      </c>
      <c r="W877" s="10">
        <v>14.3</v>
      </c>
      <c r="X877" s="10"/>
      <c r="Y877" s="10"/>
      <c r="Z877" s="12">
        <v>857</v>
      </c>
      <c r="AA877" s="10">
        <v>12.11</v>
      </c>
      <c r="AB877" s="10">
        <v>14.3</v>
      </c>
      <c r="AC877" s="10" t="s">
        <v>41</v>
      </c>
      <c r="AD877" s="10" t="s">
        <v>41</v>
      </c>
      <c r="AF877" s="2">
        <v>870</v>
      </c>
      <c r="AG877" s="2">
        <v>858</v>
      </c>
      <c r="AH877" s="1">
        <v>9952.2260000000006</v>
      </c>
      <c r="AI877" s="1">
        <v>11.958</v>
      </c>
      <c r="AJ877" s="1">
        <v>11.997999999999999</v>
      </c>
      <c r="AL877" s="1">
        <v>14.3</v>
      </c>
    </row>
    <row r="878" spans="2:38" ht="12.75" customHeight="1">
      <c r="B878" s="13">
        <v>856</v>
      </c>
      <c r="C878" s="14">
        <v>14.3</v>
      </c>
      <c r="D878" s="6" t="s">
        <v>125</v>
      </c>
      <c r="E878" s="15" t="s">
        <v>37</v>
      </c>
      <c r="F878" s="15"/>
      <c r="G878" s="16">
        <v>85</v>
      </c>
      <c r="H878" s="9">
        <v>12.01</v>
      </c>
      <c r="I878" s="10"/>
      <c r="J878" s="10" t="s">
        <v>1204</v>
      </c>
      <c r="K878" s="10">
        <v>9974.3790000000008</v>
      </c>
      <c r="L878" s="10">
        <v>11.994</v>
      </c>
      <c r="M878" s="10">
        <v>12.016999999999999</v>
      </c>
      <c r="N878" s="10">
        <v>12.016999999999999</v>
      </c>
      <c r="O878" s="10">
        <v>14.3</v>
      </c>
      <c r="P878" s="10"/>
      <c r="Q878" s="11"/>
      <c r="R878" s="10" t="s">
        <v>1204</v>
      </c>
      <c r="S878" s="10">
        <v>10004.384</v>
      </c>
      <c r="T878" s="10">
        <v>12.04</v>
      </c>
      <c r="U878" s="10">
        <v>12.074999999999999</v>
      </c>
      <c r="V878" s="10">
        <v>12.074999999999999</v>
      </c>
      <c r="W878" s="10">
        <v>14.3</v>
      </c>
      <c r="X878" s="10"/>
      <c r="Y878" s="10"/>
      <c r="Z878" s="12">
        <v>858</v>
      </c>
      <c r="AA878" s="10">
        <v>12.12</v>
      </c>
      <c r="AB878" s="10">
        <v>14.3</v>
      </c>
      <c r="AC878" s="10" t="s">
        <v>41</v>
      </c>
      <c r="AD878" s="10" t="s">
        <v>41</v>
      </c>
      <c r="AF878" s="2">
        <v>871</v>
      </c>
      <c r="AG878" s="2">
        <v>859</v>
      </c>
      <c r="AH878" s="1">
        <v>9964.2240000000002</v>
      </c>
      <c r="AI878" s="1">
        <v>11.997999999999999</v>
      </c>
      <c r="AJ878" s="1">
        <v>12.006</v>
      </c>
      <c r="AL878" s="1">
        <v>14.3</v>
      </c>
    </row>
    <row r="879" spans="2:38" ht="12.75" customHeight="1">
      <c r="B879" s="4">
        <v>857</v>
      </c>
      <c r="C879" s="5">
        <v>14.3</v>
      </c>
      <c r="D879" s="6" t="s">
        <v>159</v>
      </c>
      <c r="E879" s="7" t="s">
        <v>37</v>
      </c>
      <c r="F879" s="7"/>
      <c r="G879" s="8">
        <v>85</v>
      </c>
      <c r="H879" s="9">
        <v>11.661</v>
      </c>
      <c r="I879" s="10"/>
      <c r="J879" s="10" t="s">
        <v>1205</v>
      </c>
      <c r="K879" s="10">
        <v>9986.3960000000006</v>
      </c>
      <c r="L879" s="10">
        <v>12.016999999999999</v>
      </c>
      <c r="M879" s="10">
        <v>11.656000000000001</v>
      </c>
      <c r="N879" s="10">
        <v>11.656000000000001</v>
      </c>
      <c r="O879" s="10">
        <v>14.3</v>
      </c>
      <c r="P879" s="10"/>
      <c r="Q879" s="11"/>
      <c r="R879" s="10" t="s">
        <v>1205</v>
      </c>
      <c r="S879" s="10">
        <v>10016.459999999999</v>
      </c>
      <c r="T879" s="10">
        <v>12.074999999999999</v>
      </c>
      <c r="U879" s="10">
        <v>11.680999999999999</v>
      </c>
      <c r="V879" s="10">
        <v>11.680999999999999</v>
      </c>
      <c r="W879" s="10">
        <v>14.3</v>
      </c>
      <c r="X879" s="10"/>
      <c r="Y879" s="10"/>
      <c r="Z879" s="12">
        <v>859</v>
      </c>
      <c r="AA879" s="10">
        <v>11.78</v>
      </c>
      <c r="AB879" s="10">
        <v>14.3</v>
      </c>
      <c r="AC879" s="10" t="s">
        <v>41</v>
      </c>
      <c r="AD879" s="10" t="s">
        <v>41</v>
      </c>
      <c r="AF879" s="2">
        <v>872</v>
      </c>
      <c r="AG879" s="2">
        <v>860</v>
      </c>
      <c r="AH879" s="1">
        <v>9976.23</v>
      </c>
      <c r="AI879" s="1">
        <v>12.006</v>
      </c>
      <c r="AJ879" s="1">
        <v>11.651999999999999</v>
      </c>
      <c r="AL879" s="1">
        <v>14.3</v>
      </c>
    </row>
    <row r="880" spans="2:38" ht="12.75" customHeight="1">
      <c r="B880" s="13">
        <v>858</v>
      </c>
      <c r="C880" s="14">
        <v>14.3</v>
      </c>
      <c r="D880" s="6" t="s">
        <v>418</v>
      </c>
      <c r="E880" s="15" t="s">
        <v>37</v>
      </c>
      <c r="F880" s="15"/>
      <c r="G880" s="16">
        <v>85</v>
      </c>
      <c r="H880" s="9">
        <v>12.007999999999999</v>
      </c>
      <c r="I880" s="10"/>
      <c r="J880" s="10" t="s">
        <v>1206</v>
      </c>
      <c r="K880" s="10">
        <v>9998.0519999999997</v>
      </c>
      <c r="L880" s="10">
        <v>11.656000000000001</v>
      </c>
      <c r="M880" s="10">
        <v>12.032</v>
      </c>
      <c r="N880" s="10">
        <v>12.032</v>
      </c>
      <c r="O880" s="10">
        <v>14.3</v>
      </c>
      <c r="P880" s="10"/>
      <c r="Q880" s="11"/>
      <c r="R880" s="10" t="s">
        <v>1206</v>
      </c>
      <c r="S880" s="10">
        <v>10028.141</v>
      </c>
      <c r="T880" s="10">
        <v>11.680999999999999</v>
      </c>
      <c r="U880" s="10">
        <v>12.04</v>
      </c>
      <c r="V880" s="10">
        <v>12.04</v>
      </c>
      <c r="W880" s="10">
        <v>14.3</v>
      </c>
      <c r="X880" s="10"/>
      <c r="Y880" s="10"/>
      <c r="Z880" s="12">
        <v>860</v>
      </c>
      <c r="AA880" s="10">
        <v>12.14</v>
      </c>
      <c r="AB880" s="10">
        <v>14.3</v>
      </c>
      <c r="AC880" s="10" t="s">
        <v>41</v>
      </c>
      <c r="AD880" s="10" t="s">
        <v>41</v>
      </c>
      <c r="AF880" s="2">
        <v>873</v>
      </c>
      <c r="AG880" s="2">
        <v>861</v>
      </c>
      <c r="AH880" s="1">
        <v>9987.8809999999994</v>
      </c>
      <c r="AI880" s="1">
        <v>11.651999999999999</v>
      </c>
      <c r="AJ880" s="1">
        <v>12.007999999999999</v>
      </c>
      <c r="AL880" s="1">
        <v>14.3</v>
      </c>
    </row>
    <row r="881" spans="2:38" ht="12.75" customHeight="1">
      <c r="B881" s="4">
        <v>859</v>
      </c>
      <c r="C881" s="5">
        <v>14.3</v>
      </c>
      <c r="D881" s="6" t="s">
        <v>1083</v>
      </c>
      <c r="E881" s="7" t="s">
        <v>37</v>
      </c>
      <c r="F881" s="7"/>
      <c r="G881" s="8">
        <v>85</v>
      </c>
      <c r="H881" s="9">
        <v>11.991</v>
      </c>
      <c r="I881" s="10"/>
      <c r="J881" s="10" t="s">
        <v>1207</v>
      </c>
      <c r="K881" s="10">
        <v>10010.084000000001</v>
      </c>
      <c r="L881" s="10">
        <v>12.032</v>
      </c>
      <c r="M881" s="10">
        <v>12.019</v>
      </c>
      <c r="N881" s="10">
        <v>12.019</v>
      </c>
      <c r="O881" s="10">
        <v>14.3</v>
      </c>
      <c r="P881" s="10"/>
      <c r="Q881" s="11"/>
      <c r="R881" s="10" t="s">
        <v>1207</v>
      </c>
      <c r="S881" s="10">
        <v>10040.181</v>
      </c>
      <c r="T881" s="10">
        <v>12.04</v>
      </c>
      <c r="U881" s="10">
        <v>12.022</v>
      </c>
      <c r="V881" s="10">
        <v>12.022</v>
      </c>
      <c r="W881" s="10">
        <v>14.3</v>
      </c>
      <c r="X881" s="10"/>
      <c r="Y881" s="10"/>
      <c r="Z881" s="12">
        <v>861</v>
      </c>
      <c r="AA881" s="10">
        <v>12.11</v>
      </c>
      <c r="AB881" s="10">
        <v>14.3</v>
      </c>
      <c r="AC881" s="10" t="s">
        <v>41</v>
      </c>
      <c r="AD881" s="10" t="s">
        <v>41</v>
      </c>
      <c r="AF881" s="2">
        <v>874</v>
      </c>
      <c r="AG881" s="2">
        <v>862</v>
      </c>
      <c r="AH881" s="1">
        <v>9999.8889999999992</v>
      </c>
      <c r="AI881" s="1">
        <v>12.007999999999999</v>
      </c>
      <c r="AJ881" s="1">
        <v>11.98</v>
      </c>
      <c r="AL881" s="1">
        <v>14.3</v>
      </c>
    </row>
    <row r="882" spans="2:38" ht="12.75" customHeight="1">
      <c r="B882" s="13">
        <v>860</v>
      </c>
      <c r="C882" s="14">
        <v>14.3</v>
      </c>
      <c r="D882" s="6" t="s">
        <v>1208</v>
      </c>
      <c r="E882" s="15" t="s">
        <v>37</v>
      </c>
      <c r="F882" s="15"/>
      <c r="G882" s="16">
        <v>85</v>
      </c>
      <c r="H882" s="9">
        <v>12.005000000000001</v>
      </c>
      <c r="I882" s="10"/>
      <c r="J882" s="10" t="s">
        <v>1209</v>
      </c>
      <c r="K882" s="10">
        <v>10022.102999999999</v>
      </c>
      <c r="L882" s="10">
        <v>12.019</v>
      </c>
      <c r="M882" s="10">
        <v>12.035</v>
      </c>
      <c r="N882" s="10">
        <v>12.034000000000001</v>
      </c>
      <c r="O882" s="10">
        <v>14.3</v>
      </c>
      <c r="P882" s="10"/>
      <c r="Q882" s="11"/>
      <c r="R882" s="10" t="s">
        <v>1209</v>
      </c>
      <c r="S882" s="10">
        <v>10052.201999999999</v>
      </c>
      <c r="T882" s="10">
        <v>12.022</v>
      </c>
      <c r="U882" s="10">
        <v>12.037000000000001</v>
      </c>
      <c r="V882" s="10">
        <v>12.037000000000001</v>
      </c>
      <c r="W882" s="10">
        <v>14.3</v>
      </c>
      <c r="X882" s="10"/>
      <c r="Y882" s="10"/>
      <c r="Z882" s="12">
        <v>862</v>
      </c>
      <c r="AA882" s="10">
        <v>12.13</v>
      </c>
      <c r="AB882" s="10">
        <v>14.3</v>
      </c>
      <c r="AC882" s="10" t="s">
        <v>41</v>
      </c>
      <c r="AD882" s="10" t="s">
        <v>41</v>
      </c>
      <c r="AF882" s="2">
        <v>875</v>
      </c>
      <c r="AG882" s="2">
        <v>863</v>
      </c>
      <c r="AH882" s="1">
        <v>10011.870000000001</v>
      </c>
      <c r="AI882" s="1">
        <v>11.98</v>
      </c>
      <c r="AJ882" s="1">
        <v>12.007</v>
      </c>
      <c r="AL882" s="1">
        <v>14.3</v>
      </c>
    </row>
    <row r="883" spans="2:38" ht="12.75" customHeight="1">
      <c r="B883" s="4">
        <v>861</v>
      </c>
      <c r="C883" s="5">
        <v>14.3</v>
      </c>
      <c r="D883" s="6" t="s">
        <v>813</v>
      </c>
      <c r="E883" s="7" t="s">
        <v>37</v>
      </c>
      <c r="F883" s="7"/>
      <c r="G883" s="8">
        <v>85</v>
      </c>
      <c r="H883" s="9">
        <v>12.005000000000001</v>
      </c>
      <c r="I883" s="10"/>
      <c r="J883" s="10" t="s">
        <v>1210</v>
      </c>
      <c r="K883" s="10">
        <v>10034.138000000001</v>
      </c>
      <c r="L883" s="10">
        <v>12.035</v>
      </c>
      <c r="M883" s="10">
        <v>12.002000000000001</v>
      </c>
      <c r="N883" s="10">
        <v>12.002000000000001</v>
      </c>
      <c r="O883" s="10">
        <v>14.3</v>
      </c>
      <c r="P883" s="10"/>
      <c r="Q883" s="11"/>
      <c r="R883" s="10" t="s">
        <v>1210</v>
      </c>
      <c r="S883" s="10">
        <v>10064.239</v>
      </c>
      <c r="T883" s="10">
        <v>12.037000000000001</v>
      </c>
      <c r="U883" s="10">
        <v>12.012</v>
      </c>
      <c r="V883" s="10">
        <v>12.012</v>
      </c>
      <c r="W883" s="10">
        <v>14.3</v>
      </c>
      <c r="X883" s="10"/>
      <c r="Y883" s="10"/>
      <c r="Z883" s="12">
        <v>863</v>
      </c>
      <c r="AA883" s="10">
        <v>12.11</v>
      </c>
      <c r="AB883" s="10">
        <v>14.3</v>
      </c>
      <c r="AC883" s="10" t="s">
        <v>41</v>
      </c>
      <c r="AD883" s="10" t="s">
        <v>41</v>
      </c>
      <c r="AF883" s="2">
        <v>876</v>
      </c>
      <c r="AG883" s="2">
        <v>864</v>
      </c>
      <c r="AH883" s="1">
        <v>10023.877</v>
      </c>
      <c r="AI883" s="1">
        <v>12.007</v>
      </c>
      <c r="AJ883" s="1">
        <v>11.992000000000001</v>
      </c>
      <c r="AL883" s="1">
        <v>14.3</v>
      </c>
    </row>
    <row r="884" spans="2:38" ht="12.75" customHeight="1">
      <c r="B884" s="13">
        <v>862</v>
      </c>
      <c r="C884" s="14">
        <v>14.3</v>
      </c>
      <c r="D884" s="6" t="s">
        <v>1211</v>
      </c>
      <c r="E884" s="15" t="s">
        <v>37</v>
      </c>
      <c r="F884" s="15"/>
      <c r="G884" s="16">
        <v>85</v>
      </c>
      <c r="H884" s="9">
        <v>11.992000000000001</v>
      </c>
      <c r="I884" s="10"/>
      <c r="J884" s="10" t="s">
        <v>1212</v>
      </c>
      <c r="K884" s="10">
        <v>10046.138999999999</v>
      </c>
      <c r="L884" s="10">
        <v>12.002000000000001</v>
      </c>
      <c r="M884" s="10">
        <v>11.996</v>
      </c>
      <c r="N884" s="10">
        <v>11.996</v>
      </c>
      <c r="O884" s="10">
        <v>14.3</v>
      </c>
      <c r="P884" s="10"/>
      <c r="Q884" s="11"/>
      <c r="R884" s="10" t="s">
        <v>1212</v>
      </c>
      <c r="S884" s="10">
        <v>10076.251</v>
      </c>
      <c r="T884" s="10">
        <v>12.012</v>
      </c>
      <c r="U884" s="10">
        <v>12.037000000000001</v>
      </c>
      <c r="V884" s="10">
        <v>12.037000000000001</v>
      </c>
      <c r="W884" s="10">
        <v>14.3</v>
      </c>
      <c r="X884" s="10"/>
      <c r="Y884" s="10"/>
      <c r="Z884" s="12">
        <v>864</v>
      </c>
      <c r="AA884" s="10">
        <v>12.11</v>
      </c>
      <c r="AB884" s="10">
        <v>14.3</v>
      </c>
      <c r="AC884" s="10" t="s">
        <v>41</v>
      </c>
      <c r="AD884" s="10" t="s">
        <v>41</v>
      </c>
      <c r="AF884" s="2">
        <v>877</v>
      </c>
      <c r="AG884" s="2">
        <v>865</v>
      </c>
      <c r="AH884" s="1">
        <v>10035.869000000001</v>
      </c>
      <c r="AI884" s="1">
        <v>11.992000000000001</v>
      </c>
      <c r="AJ884" s="1">
        <v>11.954000000000001</v>
      </c>
      <c r="AL884" s="1">
        <v>14.3</v>
      </c>
    </row>
    <row r="885" spans="2:38" ht="12.75" customHeight="1">
      <c r="B885" s="4">
        <v>863</v>
      </c>
      <c r="C885" s="5">
        <v>14.3</v>
      </c>
      <c r="D885" s="6" t="s">
        <v>365</v>
      </c>
      <c r="E885" s="7" t="s">
        <v>37</v>
      </c>
      <c r="F885" s="7"/>
      <c r="G885" s="8">
        <v>85</v>
      </c>
      <c r="H885" s="9">
        <v>12</v>
      </c>
      <c r="I885" s="10"/>
      <c r="J885" s="10" t="s">
        <v>1213</v>
      </c>
      <c r="K885" s="10">
        <v>10058.136</v>
      </c>
      <c r="L885" s="10">
        <v>11.996</v>
      </c>
      <c r="M885" s="10">
        <v>11.996</v>
      </c>
      <c r="N885" s="10">
        <v>11.996</v>
      </c>
      <c r="O885" s="10">
        <v>14.3</v>
      </c>
      <c r="P885" s="10"/>
      <c r="Q885" s="11"/>
      <c r="R885" s="10" t="s">
        <v>1213</v>
      </c>
      <c r="S885" s="10">
        <v>10088.288</v>
      </c>
      <c r="T885" s="10">
        <v>12.037000000000001</v>
      </c>
      <c r="U885" s="10">
        <v>12.083</v>
      </c>
      <c r="V885" s="10">
        <v>12.083</v>
      </c>
      <c r="W885" s="10">
        <v>14.3</v>
      </c>
      <c r="X885" s="10"/>
      <c r="Y885" s="10"/>
      <c r="Z885" s="12">
        <v>865</v>
      </c>
      <c r="AA885" s="10">
        <v>12.14</v>
      </c>
      <c r="AB885" s="10">
        <v>14.3</v>
      </c>
      <c r="AC885" s="10" t="s">
        <v>41</v>
      </c>
      <c r="AD885" s="10" t="s">
        <v>41</v>
      </c>
      <c r="AF885" s="2">
        <v>878</v>
      </c>
      <c r="AG885" s="2">
        <v>866</v>
      </c>
      <c r="AH885" s="1">
        <v>10047.823</v>
      </c>
      <c r="AI885" s="1">
        <v>11.954000000000001</v>
      </c>
      <c r="AJ885" s="1">
        <v>11.981999999999999</v>
      </c>
      <c r="AL885" s="1">
        <v>14.3</v>
      </c>
    </row>
    <row r="886" spans="2:38" ht="12.75" customHeight="1">
      <c r="B886" s="13">
        <v>864</v>
      </c>
      <c r="C886" s="14">
        <v>21</v>
      </c>
      <c r="D886" s="6" t="s">
        <v>1214</v>
      </c>
      <c r="E886" s="15" t="s">
        <v>37</v>
      </c>
      <c r="F886" s="15"/>
      <c r="G886" s="16">
        <v>85</v>
      </c>
      <c r="H886" s="9">
        <v>12</v>
      </c>
      <c r="I886" s="10"/>
      <c r="J886" s="10" t="s">
        <v>1215</v>
      </c>
      <c r="K886" s="10">
        <v>10070.132</v>
      </c>
      <c r="L886" s="10">
        <v>11.996</v>
      </c>
      <c r="M886" s="10">
        <v>11.548999999999999</v>
      </c>
      <c r="N886" s="10">
        <v>11.548999999999999</v>
      </c>
      <c r="O886" s="10">
        <v>21</v>
      </c>
      <c r="P886" s="10" t="s">
        <v>1216</v>
      </c>
      <c r="Q886" s="11"/>
      <c r="R886" s="10" t="s">
        <v>1215</v>
      </c>
      <c r="S886" s="10">
        <v>10100.370999999999</v>
      </c>
      <c r="T886" s="10">
        <v>12.083</v>
      </c>
      <c r="U886" s="10">
        <v>11.577</v>
      </c>
      <c r="V886" s="10">
        <v>11.577</v>
      </c>
      <c r="W886" s="10">
        <v>21</v>
      </c>
      <c r="X886" s="10" t="s">
        <v>668</v>
      </c>
      <c r="Y886" s="10"/>
      <c r="Z886" s="12">
        <v>866</v>
      </c>
      <c r="AA886" s="10">
        <v>11.64</v>
      </c>
      <c r="AB886" s="10">
        <v>21</v>
      </c>
      <c r="AC886" s="10" t="s">
        <v>41</v>
      </c>
      <c r="AD886" s="10" t="s">
        <v>41</v>
      </c>
      <c r="AF886" s="2">
        <v>879</v>
      </c>
      <c r="AG886" s="2">
        <v>867</v>
      </c>
      <c r="AH886" s="1">
        <v>10059.806</v>
      </c>
      <c r="AI886" s="1">
        <v>11.981999999999999</v>
      </c>
      <c r="AJ886" s="1">
        <v>11.554</v>
      </c>
      <c r="AK886" s="3" t="s">
        <v>661</v>
      </c>
      <c r="AL886" s="1">
        <v>21</v>
      </c>
    </row>
    <row r="887" spans="2:38" ht="12.75" customHeight="1">
      <c r="B887" s="4">
        <v>865</v>
      </c>
      <c r="C887" s="5">
        <v>14.3</v>
      </c>
      <c r="D887" s="6" t="s">
        <v>750</v>
      </c>
      <c r="E887" s="7" t="s">
        <v>37</v>
      </c>
      <c r="F887" s="7"/>
      <c r="G887" s="8">
        <v>85</v>
      </c>
      <c r="H887" s="9">
        <v>12.003</v>
      </c>
      <c r="I887" s="10"/>
      <c r="J887" s="10" t="s">
        <v>1217</v>
      </c>
      <c r="K887" s="10">
        <v>10081.682000000001</v>
      </c>
      <c r="L887" s="10">
        <v>11.548999999999999</v>
      </c>
      <c r="M887" s="10">
        <v>12.009</v>
      </c>
      <c r="N887" s="10">
        <v>12.009</v>
      </c>
      <c r="O887" s="10">
        <v>14.3</v>
      </c>
      <c r="P887" s="10" t="s">
        <v>668</v>
      </c>
      <c r="Q887" s="11"/>
      <c r="R887" s="10" t="s">
        <v>1217</v>
      </c>
      <c r="S887" s="10">
        <v>10111.948</v>
      </c>
      <c r="T887" s="10">
        <v>11.577</v>
      </c>
      <c r="U887" s="10">
        <v>11.989000000000001</v>
      </c>
      <c r="V887" s="10">
        <v>11.989000000000001</v>
      </c>
      <c r="W887" s="10">
        <v>14.3</v>
      </c>
      <c r="X887" s="10" t="s">
        <v>668</v>
      </c>
      <c r="Y887" s="10"/>
      <c r="Z887" s="12">
        <v>867</v>
      </c>
      <c r="AA887" s="10">
        <v>12.1</v>
      </c>
      <c r="AB887" s="10">
        <v>14.3</v>
      </c>
      <c r="AC887" s="10" t="s">
        <v>41</v>
      </c>
      <c r="AD887" s="10" t="s">
        <v>41</v>
      </c>
      <c r="AF887" s="2">
        <v>880</v>
      </c>
      <c r="AG887" s="2">
        <v>868</v>
      </c>
      <c r="AH887" s="1">
        <v>10071.359</v>
      </c>
      <c r="AI887" s="1">
        <v>11.554</v>
      </c>
      <c r="AJ887" s="1">
        <v>11.946</v>
      </c>
      <c r="AK887" s="3" t="s">
        <v>661</v>
      </c>
      <c r="AL887" s="1">
        <v>14.3</v>
      </c>
    </row>
    <row r="888" spans="2:38" ht="12.75" customHeight="1">
      <c r="B888" s="13">
        <v>866</v>
      </c>
      <c r="C888" s="14">
        <v>14.3</v>
      </c>
      <c r="D888" s="6" t="s">
        <v>720</v>
      </c>
      <c r="E888" s="15" t="s">
        <v>37</v>
      </c>
      <c r="F888" s="15"/>
      <c r="G888" s="16">
        <v>85</v>
      </c>
      <c r="H888" s="9">
        <v>12.007</v>
      </c>
      <c r="I888" s="10"/>
      <c r="J888" s="10" t="s">
        <v>1218</v>
      </c>
      <c r="K888" s="10">
        <v>10093.691000000001</v>
      </c>
      <c r="L888" s="10">
        <v>12.009</v>
      </c>
      <c r="M888" s="10">
        <v>12.002000000000001</v>
      </c>
      <c r="N888" s="10">
        <v>12.002000000000001</v>
      </c>
      <c r="O888" s="10">
        <v>14.3</v>
      </c>
      <c r="P888" s="10"/>
      <c r="Q888" s="11"/>
      <c r="R888" s="10" t="s">
        <v>1218</v>
      </c>
      <c r="S888" s="10">
        <v>10123.937</v>
      </c>
      <c r="T888" s="10">
        <v>11.989000000000001</v>
      </c>
      <c r="U888" s="10">
        <v>12.047000000000001</v>
      </c>
      <c r="V888" s="10">
        <v>12.047000000000001</v>
      </c>
      <c r="W888" s="10">
        <v>14.3</v>
      </c>
      <c r="X888" s="10"/>
      <c r="Y888" s="10"/>
      <c r="Z888" s="12">
        <v>868</v>
      </c>
      <c r="AA888" s="10">
        <v>12.12</v>
      </c>
      <c r="AB888" s="10">
        <v>14.3</v>
      </c>
      <c r="AC888" s="10" t="s">
        <v>41</v>
      </c>
      <c r="AD888" s="10" t="s">
        <v>41</v>
      </c>
      <c r="AF888" s="2">
        <v>881</v>
      </c>
      <c r="AG888" s="2">
        <v>869</v>
      </c>
      <c r="AH888" s="1">
        <v>10083.306</v>
      </c>
      <c r="AI888" s="1">
        <v>11.946</v>
      </c>
      <c r="AJ888" s="1">
        <v>12.004</v>
      </c>
      <c r="AL888" s="1">
        <v>14.3</v>
      </c>
    </row>
    <row r="889" spans="2:38" ht="12.75" customHeight="1">
      <c r="B889" s="4">
        <v>867</v>
      </c>
      <c r="C889" s="5">
        <v>14.3</v>
      </c>
      <c r="D889" s="6" t="s">
        <v>795</v>
      </c>
      <c r="E889" s="7" t="s">
        <v>37</v>
      </c>
      <c r="F889" s="7"/>
      <c r="G889" s="8">
        <v>85</v>
      </c>
      <c r="H889" s="9">
        <v>12.005000000000001</v>
      </c>
      <c r="I889" s="10"/>
      <c r="J889" s="10" t="s">
        <v>1219</v>
      </c>
      <c r="K889" s="10">
        <v>10105.691999999999</v>
      </c>
      <c r="L889" s="10">
        <v>12.002000000000001</v>
      </c>
      <c r="M889" s="10">
        <v>12.016999999999999</v>
      </c>
      <c r="N889" s="10">
        <v>12.016999999999999</v>
      </c>
      <c r="O889" s="10">
        <v>14.3</v>
      </c>
      <c r="P889" s="10"/>
      <c r="Q889" s="11"/>
      <c r="R889" s="10" t="s">
        <v>1219</v>
      </c>
      <c r="S889" s="10">
        <v>10135.984</v>
      </c>
      <c r="T889" s="10">
        <v>12.047000000000001</v>
      </c>
      <c r="U889" s="10">
        <v>12.04</v>
      </c>
      <c r="V889" s="10">
        <v>12.04</v>
      </c>
      <c r="W889" s="10">
        <v>14.3</v>
      </c>
      <c r="X889" s="10"/>
      <c r="Y889" s="10"/>
      <c r="Z889" s="12">
        <v>869</v>
      </c>
      <c r="AA889" s="10">
        <v>12.11</v>
      </c>
      <c r="AB889" s="10">
        <v>14.3</v>
      </c>
      <c r="AC889" s="10" t="s">
        <v>41</v>
      </c>
      <c r="AD889" s="10" t="s">
        <v>41</v>
      </c>
      <c r="AF889" s="2">
        <v>882</v>
      </c>
      <c r="AG889" s="2">
        <v>870</v>
      </c>
      <c r="AH889" s="1">
        <v>10095.31</v>
      </c>
      <c r="AI889" s="1">
        <v>12.004</v>
      </c>
      <c r="AJ889" s="1">
        <v>11.992000000000001</v>
      </c>
      <c r="AL889" s="1">
        <v>14.3</v>
      </c>
    </row>
    <row r="890" spans="2:38" ht="12.75" customHeight="1">
      <c r="B890" s="13">
        <v>868</v>
      </c>
      <c r="C890" s="14">
        <v>14.3</v>
      </c>
      <c r="D890" s="6" t="s">
        <v>1037</v>
      </c>
      <c r="E890" s="15" t="s">
        <v>37</v>
      </c>
      <c r="F890" s="15"/>
      <c r="G890" s="16">
        <v>85</v>
      </c>
      <c r="H890" s="9">
        <v>12.023</v>
      </c>
      <c r="I890" s="10"/>
      <c r="J890" s="10" t="s">
        <v>1220</v>
      </c>
      <c r="K890" s="10">
        <v>10117.709000000001</v>
      </c>
      <c r="L890" s="10">
        <v>12.016999999999999</v>
      </c>
      <c r="M890" s="10">
        <v>12.026999999999999</v>
      </c>
      <c r="N890" s="10">
        <v>12.026999999999999</v>
      </c>
      <c r="O890" s="10">
        <v>14.3</v>
      </c>
      <c r="P890" s="10"/>
      <c r="Q890" s="11"/>
      <c r="R890" s="10" t="s">
        <v>1220</v>
      </c>
      <c r="S890" s="10">
        <v>10148.023999999999</v>
      </c>
      <c r="T890" s="10">
        <v>12.04</v>
      </c>
      <c r="U890" s="10">
        <v>12.06</v>
      </c>
      <c r="V890" s="10">
        <v>12.06</v>
      </c>
      <c r="W890" s="10">
        <v>14.3</v>
      </c>
      <c r="X890" s="10"/>
      <c r="Y890" s="10"/>
      <c r="Z890" s="12">
        <v>870</v>
      </c>
      <c r="AA890" s="10">
        <v>12.13</v>
      </c>
      <c r="AB890" s="10">
        <v>14.3</v>
      </c>
      <c r="AC890" s="10" t="s">
        <v>41</v>
      </c>
      <c r="AD890" s="10" t="s">
        <v>41</v>
      </c>
      <c r="AF890" s="2">
        <v>883</v>
      </c>
      <c r="AG890" s="2">
        <v>871</v>
      </c>
      <c r="AH890" s="1">
        <v>10107.302</v>
      </c>
      <c r="AI890" s="1">
        <v>11.992000000000001</v>
      </c>
      <c r="AJ890" s="1">
        <v>12.023999999999999</v>
      </c>
      <c r="AL890" s="1">
        <v>14.3</v>
      </c>
    </row>
    <row r="891" spans="2:38" ht="12.75" customHeight="1">
      <c r="B891" s="4">
        <v>869</v>
      </c>
      <c r="C891" s="5">
        <v>14.3</v>
      </c>
      <c r="D891" s="6" t="s">
        <v>1168</v>
      </c>
      <c r="E891" s="7" t="s">
        <v>37</v>
      </c>
      <c r="F891" s="7"/>
      <c r="G891" s="8">
        <v>85</v>
      </c>
      <c r="H891" s="9">
        <v>12.005000000000001</v>
      </c>
      <c r="I891" s="10"/>
      <c r="J891" s="10" t="s">
        <v>1221</v>
      </c>
      <c r="K891" s="10">
        <v>10129.736000000001</v>
      </c>
      <c r="L891" s="10">
        <v>12.026999999999999</v>
      </c>
      <c r="M891" s="10">
        <v>12.026999999999999</v>
      </c>
      <c r="N891" s="10">
        <v>12.026999999999999</v>
      </c>
      <c r="O891" s="10">
        <v>14.3</v>
      </c>
      <c r="P891" s="10"/>
      <c r="Q891" s="11"/>
      <c r="R891" s="10" t="s">
        <v>1221</v>
      </c>
      <c r="S891" s="10">
        <v>10160.084000000001</v>
      </c>
      <c r="T891" s="10">
        <v>12.06</v>
      </c>
      <c r="U891" s="10">
        <v>12.022</v>
      </c>
      <c r="V891" s="10">
        <v>12.022</v>
      </c>
      <c r="W891" s="10">
        <v>14.3</v>
      </c>
      <c r="X891" s="10"/>
      <c r="Y891" s="10"/>
      <c r="Z891" s="12">
        <v>871</v>
      </c>
      <c r="AA891" s="10">
        <v>12.13</v>
      </c>
      <c r="AB891" s="10">
        <v>14.3</v>
      </c>
      <c r="AC891" s="10" t="s">
        <v>41</v>
      </c>
      <c r="AD891" s="10" t="s">
        <v>41</v>
      </c>
      <c r="AF891" s="2">
        <v>884</v>
      </c>
      <c r="AG891" s="2">
        <v>872</v>
      </c>
      <c r="AH891" s="1">
        <v>10119.325999999999</v>
      </c>
      <c r="AI891" s="1">
        <v>12.023999999999999</v>
      </c>
      <c r="AJ891" s="1">
        <v>11.997999999999999</v>
      </c>
      <c r="AL891" s="1">
        <v>14.3</v>
      </c>
    </row>
    <row r="892" spans="2:38" ht="12.75" customHeight="1">
      <c r="B892" s="13">
        <v>870</v>
      </c>
      <c r="C892" s="14">
        <v>14.3</v>
      </c>
      <c r="D892" s="6" t="s">
        <v>1222</v>
      </c>
      <c r="E892" s="15" t="s">
        <v>37</v>
      </c>
      <c r="F892" s="15"/>
      <c r="G892" s="16">
        <v>85</v>
      </c>
      <c r="H892" s="9">
        <v>12.005000000000001</v>
      </c>
      <c r="I892" s="10"/>
      <c r="J892" s="10" t="s">
        <v>1223</v>
      </c>
      <c r="K892" s="10">
        <v>10141.763000000001</v>
      </c>
      <c r="L892" s="10">
        <v>12.026999999999999</v>
      </c>
      <c r="M892" s="10">
        <v>12.04</v>
      </c>
      <c r="N892" s="10">
        <v>12.04</v>
      </c>
      <c r="O892" s="10">
        <v>14.3</v>
      </c>
      <c r="P892" s="10"/>
      <c r="Q892" s="11"/>
      <c r="R892" s="10" t="s">
        <v>1223</v>
      </c>
      <c r="S892" s="10">
        <v>10172.106</v>
      </c>
      <c r="T892" s="10">
        <v>12.022</v>
      </c>
      <c r="U892" s="10">
        <v>12.045</v>
      </c>
      <c r="V892" s="10">
        <v>12.045</v>
      </c>
      <c r="W892" s="10">
        <v>14.3</v>
      </c>
      <c r="X892" s="10"/>
      <c r="Y892" s="10"/>
      <c r="Z892" s="12">
        <v>872</v>
      </c>
      <c r="AA892" s="10">
        <v>12.14</v>
      </c>
      <c r="AB892" s="10">
        <v>14.3</v>
      </c>
      <c r="AC892" s="10" t="s">
        <v>41</v>
      </c>
      <c r="AD892" s="10" t="s">
        <v>41</v>
      </c>
      <c r="AF892" s="2">
        <v>885</v>
      </c>
      <c r="AG892" s="2">
        <v>873</v>
      </c>
      <c r="AH892" s="1">
        <v>10131.324000000001</v>
      </c>
      <c r="AI892" s="1">
        <v>11.997999999999999</v>
      </c>
      <c r="AJ892" s="1">
        <v>12.010999999999999</v>
      </c>
      <c r="AL892" s="1">
        <v>14.3</v>
      </c>
    </row>
    <row r="893" spans="2:38" ht="12.75" customHeight="1">
      <c r="B893" s="4">
        <v>871</v>
      </c>
      <c r="C893" s="5">
        <v>14.3</v>
      </c>
      <c r="D893" s="6" t="s">
        <v>701</v>
      </c>
      <c r="E893" s="7" t="s">
        <v>37</v>
      </c>
      <c r="F893" s="7"/>
      <c r="G893" s="8">
        <v>85</v>
      </c>
      <c r="H893" s="9">
        <v>12.000999999999999</v>
      </c>
      <c r="I893" s="10"/>
      <c r="J893" s="10" t="s">
        <v>1224</v>
      </c>
      <c r="K893" s="10">
        <v>10153.802</v>
      </c>
      <c r="L893" s="10">
        <v>12.04</v>
      </c>
      <c r="M893" s="10">
        <v>12.013999999999999</v>
      </c>
      <c r="N893" s="10">
        <v>12.013999999999999</v>
      </c>
      <c r="O893" s="10">
        <v>14.3</v>
      </c>
      <c r="P893" s="10"/>
      <c r="Q893" s="11"/>
      <c r="R893" s="10" t="s">
        <v>1224</v>
      </c>
      <c r="S893" s="10">
        <v>10184.15</v>
      </c>
      <c r="T893" s="10">
        <v>12.045</v>
      </c>
      <c r="U893" s="10">
        <v>12.023999999999999</v>
      </c>
      <c r="V893" s="10">
        <v>12.023999999999999</v>
      </c>
      <c r="W893" s="10">
        <v>14.3</v>
      </c>
      <c r="X893" s="10"/>
      <c r="Y893" s="10"/>
      <c r="Z893" s="12">
        <v>873</v>
      </c>
      <c r="AA893" s="10">
        <v>12.13</v>
      </c>
      <c r="AB893" s="10">
        <v>14.3</v>
      </c>
      <c r="AC893" s="10" t="s">
        <v>41</v>
      </c>
      <c r="AD893" s="10" t="s">
        <v>41</v>
      </c>
      <c r="AF893" s="2">
        <v>886</v>
      </c>
      <c r="AG893" s="2">
        <v>874</v>
      </c>
      <c r="AH893" s="1">
        <v>10143.334999999999</v>
      </c>
      <c r="AI893" s="1">
        <v>12.010999999999999</v>
      </c>
      <c r="AJ893" s="1">
        <v>11.99</v>
      </c>
      <c r="AL893" s="1">
        <v>14.3</v>
      </c>
    </row>
    <row r="894" spans="2:38" ht="12.75" customHeight="1">
      <c r="B894" s="13">
        <v>872</v>
      </c>
      <c r="C894" s="14">
        <v>14.3</v>
      </c>
      <c r="D894" s="6" t="s">
        <v>1225</v>
      </c>
      <c r="E894" s="15" t="s">
        <v>37</v>
      </c>
      <c r="F894" s="15"/>
      <c r="G894" s="16">
        <v>85</v>
      </c>
      <c r="H894" s="9">
        <v>12.000999999999999</v>
      </c>
      <c r="I894" s="10"/>
      <c r="J894" s="10" t="s">
        <v>1226</v>
      </c>
      <c r="K894" s="10">
        <v>10165.816999999999</v>
      </c>
      <c r="L894" s="10">
        <v>12.013999999999999</v>
      </c>
      <c r="M894" s="10">
        <v>12.019</v>
      </c>
      <c r="N894" s="10">
        <v>12.019</v>
      </c>
      <c r="O894" s="10">
        <v>14.3</v>
      </c>
      <c r="P894" s="10"/>
      <c r="Q894" s="11"/>
      <c r="R894" s="10" t="s">
        <v>1226</v>
      </c>
      <c r="S894" s="10">
        <v>10196.174999999999</v>
      </c>
      <c r="T894" s="10">
        <v>12.023999999999999</v>
      </c>
      <c r="U894" s="10">
        <v>12.121</v>
      </c>
      <c r="V894" s="10">
        <v>12.121</v>
      </c>
      <c r="W894" s="10">
        <v>14.3</v>
      </c>
      <c r="X894" s="10"/>
      <c r="Y894" s="10"/>
      <c r="Z894" s="12">
        <v>874</v>
      </c>
      <c r="AA894" s="10">
        <v>12.14</v>
      </c>
      <c r="AB894" s="10">
        <v>14.3</v>
      </c>
      <c r="AC894" s="10" t="s">
        <v>41</v>
      </c>
      <c r="AD894" s="10" t="s">
        <v>41</v>
      </c>
      <c r="AF894" s="2">
        <v>887</v>
      </c>
      <c r="AG894" s="2">
        <v>875</v>
      </c>
      <c r="AH894" s="1">
        <v>10155.325999999999</v>
      </c>
      <c r="AI894" s="1">
        <v>11.99</v>
      </c>
      <c r="AJ894" s="1">
        <v>12.007999999999999</v>
      </c>
      <c r="AL894" s="1">
        <v>14.3</v>
      </c>
    </row>
    <row r="895" spans="2:38" ht="12.75" customHeight="1">
      <c r="B895" s="4">
        <v>873</v>
      </c>
      <c r="C895" s="5">
        <v>14.3</v>
      </c>
      <c r="D895" s="6" t="s">
        <v>1227</v>
      </c>
      <c r="E895" s="7" t="s">
        <v>37</v>
      </c>
      <c r="F895" s="7"/>
      <c r="G895" s="8">
        <v>85</v>
      </c>
      <c r="H895" s="9">
        <v>12.000999999999999</v>
      </c>
      <c r="I895" s="10"/>
      <c r="J895" s="10" t="s">
        <v>1228</v>
      </c>
      <c r="K895" s="10">
        <v>10177.835999999999</v>
      </c>
      <c r="L895" s="10">
        <v>12.019</v>
      </c>
      <c r="M895" s="10">
        <v>12.009</v>
      </c>
      <c r="N895" s="10">
        <v>12.009</v>
      </c>
      <c r="O895" s="10">
        <v>14.3</v>
      </c>
      <c r="P895" s="10"/>
      <c r="Q895" s="11"/>
      <c r="R895" s="10" t="s">
        <v>1228</v>
      </c>
      <c r="S895" s="10">
        <v>10208.296</v>
      </c>
      <c r="T895" s="10">
        <v>12.121</v>
      </c>
      <c r="U895" s="10">
        <v>11.965999999999999</v>
      </c>
      <c r="V895" s="10">
        <v>11.965999999999999</v>
      </c>
      <c r="W895" s="10">
        <v>14.3</v>
      </c>
      <c r="X895" s="10"/>
      <c r="Y895" s="10"/>
      <c r="Z895" s="12">
        <v>875</v>
      </c>
      <c r="AA895" s="10">
        <v>12.13</v>
      </c>
      <c r="AB895" s="10">
        <v>14.3</v>
      </c>
      <c r="AC895" s="10" t="s">
        <v>41</v>
      </c>
      <c r="AD895" s="10" t="s">
        <v>41</v>
      </c>
      <c r="AF895" s="2">
        <v>888</v>
      </c>
      <c r="AG895" s="2">
        <v>876</v>
      </c>
      <c r="AH895" s="1">
        <v>10167.334000000001</v>
      </c>
      <c r="AI895" s="1">
        <v>12.007999999999999</v>
      </c>
      <c r="AJ895" s="1">
        <v>11.988</v>
      </c>
      <c r="AL895" s="1">
        <v>14.3</v>
      </c>
    </row>
    <row r="896" spans="2:38" ht="12.75" customHeight="1">
      <c r="B896" s="13">
        <v>874</v>
      </c>
      <c r="C896" s="14">
        <v>14.3</v>
      </c>
      <c r="D896" s="6" t="s">
        <v>714</v>
      </c>
      <c r="E896" s="15" t="s">
        <v>37</v>
      </c>
      <c r="F896" s="15"/>
      <c r="G896" s="16">
        <v>85</v>
      </c>
      <c r="H896" s="9">
        <v>11.895</v>
      </c>
      <c r="I896" s="10"/>
      <c r="J896" s="10" t="s">
        <v>1229</v>
      </c>
      <c r="K896" s="10">
        <v>10189.844999999999</v>
      </c>
      <c r="L896" s="10">
        <v>12.009</v>
      </c>
      <c r="M896" s="10">
        <v>11.9</v>
      </c>
      <c r="N896" s="10">
        <v>11.9</v>
      </c>
      <c r="O896" s="10">
        <v>14.3</v>
      </c>
      <c r="P896" s="10"/>
      <c r="Q896" s="11"/>
      <c r="R896" s="10" t="s">
        <v>1229</v>
      </c>
      <c r="S896" s="10">
        <v>10220.262000000001</v>
      </c>
      <c r="T896" s="10">
        <v>11.965999999999999</v>
      </c>
      <c r="U896" s="10">
        <v>11.981</v>
      </c>
      <c r="V896" s="10">
        <v>11.981</v>
      </c>
      <c r="W896" s="10">
        <v>14.3</v>
      </c>
      <c r="X896" s="10"/>
      <c r="Y896" s="10"/>
      <c r="Z896" s="12">
        <v>876</v>
      </c>
      <c r="AA896" s="10">
        <v>12.02</v>
      </c>
      <c r="AB896" s="10">
        <v>14.3</v>
      </c>
      <c r="AC896" s="10" t="s">
        <v>41</v>
      </c>
      <c r="AD896" s="10" t="s">
        <v>41</v>
      </c>
      <c r="AF896" s="2">
        <v>889</v>
      </c>
      <c r="AG896" s="2">
        <v>877</v>
      </c>
      <c r="AH896" s="1">
        <v>10179.322</v>
      </c>
      <c r="AI896" s="1">
        <v>11.988</v>
      </c>
      <c r="AJ896" s="1">
        <v>11.898</v>
      </c>
      <c r="AL896" s="1">
        <v>14.3</v>
      </c>
    </row>
    <row r="897" spans="2:38" ht="12.75" customHeight="1">
      <c r="B897" s="4">
        <v>875</v>
      </c>
      <c r="C897" s="5">
        <v>14.3</v>
      </c>
      <c r="D897" s="6" t="s">
        <v>758</v>
      </c>
      <c r="E897" s="7" t="s">
        <v>37</v>
      </c>
      <c r="F897" s="7"/>
      <c r="G897" s="8">
        <v>85</v>
      </c>
      <c r="H897" s="9">
        <v>11.855</v>
      </c>
      <c r="I897" s="10"/>
      <c r="J897" s="10" t="s">
        <v>1230</v>
      </c>
      <c r="K897" s="10">
        <v>10201.745000000001</v>
      </c>
      <c r="L897" s="10">
        <v>11.9</v>
      </c>
      <c r="M897" s="10">
        <v>11.843999999999999</v>
      </c>
      <c r="N897" s="10">
        <v>11.843999999999999</v>
      </c>
      <c r="O897" s="10">
        <v>14.3</v>
      </c>
      <c r="P897" s="10"/>
      <c r="Q897" s="11"/>
      <c r="R897" s="10" t="s">
        <v>1230</v>
      </c>
      <c r="S897" s="10">
        <v>10232.243</v>
      </c>
      <c r="T897" s="10">
        <v>11.981</v>
      </c>
      <c r="U897" s="10">
        <v>11.843999999999999</v>
      </c>
      <c r="V897" s="10">
        <v>11.843999999999999</v>
      </c>
      <c r="W897" s="10">
        <v>14.3</v>
      </c>
      <c r="X897" s="10"/>
      <c r="Y897" s="10"/>
      <c r="Z897" s="12">
        <v>877</v>
      </c>
      <c r="AA897" s="10">
        <v>11.95</v>
      </c>
      <c r="AB897" s="10">
        <v>14.3</v>
      </c>
      <c r="AC897" s="10" t="s">
        <v>41</v>
      </c>
      <c r="AD897" s="10" t="s">
        <v>41</v>
      </c>
      <c r="AF897" s="2">
        <v>890</v>
      </c>
      <c r="AG897" s="2">
        <v>878</v>
      </c>
      <c r="AH897" s="1">
        <v>10191.221</v>
      </c>
      <c r="AI897" s="1">
        <v>11.898</v>
      </c>
      <c r="AJ897" s="1">
        <v>11.795</v>
      </c>
      <c r="AL897" s="1">
        <v>14.3</v>
      </c>
    </row>
    <row r="898" spans="2:38" ht="12.75" customHeight="1">
      <c r="B898" s="13">
        <v>876</v>
      </c>
      <c r="C898" s="14">
        <v>14.3</v>
      </c>
      <c r="D898" s="6" t="s">
        <v>756</v>
      </c>
      <c r="E898" s="15" t="s">
        <v>37</v>
      </c>
      <c r="F898" s="15"/>
      <c r="G898" s="16">
        <v>85</v>
      </c>
      <c r="H898" s="9">
        <v>12.004</v>
      </c>
      <c r="I898" s="10"/>
      <c r="J898" s="10" t="s">
        <v>1231</v>
      </c>
      <c r="K898" s="10">
        <v>10213.589</v>
      </c>
      <c r="L898" s="10">
        <v>11.843999999999999</v>
      </c>
      <c r="M898" s="10">
        <v>12.012</v>
      </c>
      <c r="N898" s="10">
        <v>12.012</v>
      </c>
      <c r="O898" s="10">
        <v>14.3</v>
      </c>
      <c r="P898" s="10"/>
      <c r="Q898" s="11"/>
      <c r="R898" s="10" t="s">
        <v>1231</v>
      </c>
      <c r="S898" s="10">
        <v>10244.087</v>
      </c>
      <c r="T898" s="10">
        <v>11.843999999999999</v>
      </c>
      <c r="U898" s="10">
        <v>12.052</v>
      </c>
      <c r="V898" s="10">
        <v>12.052</v>
      </c>
      <c r="W898" s="10">
        <v>14.3</v>
      </c>
      <c r="X898" s="10"/>
      <c r="Y898" s="10"/>
      <c r="Z898" s="12">
        <v>878</v>
      </c>
      <c r="AA898" s="10">
        <v>12.12</v>
      </c>
      <c r="AB898" s="10">
        <v>14.3</v>
      </c>
      <c r="AC898" s="10" t="s">
        <v>41</v>
      </c>
      <c r="AD898" s="10" t="s">
        <v>41</v>
      </c>
      <c r="AF898" s="2">
        <v>891</v>
      </c>
      <c r="AG898" s="2">
        <v>879</v>
      </c>
      <c r="AH898" s="1">
        <v>10203.016</v>
      </c>
      <c r="AI898" s="1">
        <v>11.795</v>
      </c>
      <c r="AJ898" s="1">
        <v>11.997999999999999</v>
      </c>
      <c r="AL898" s="1">
        <v>14.3</v>
      </c>
    </row>
    <row r="899" spans="2:38" ht="12.75" customHeight="1">
      <c r="B899" s="4">
        <v>877</v>
      </c>
      <c r="C899" s="5">
        <v>14.3</v>
      </c>
      <c r="D899" s="6" t="s">
        <v>220</v>
      </c>
      <c r="E899" s="7" t="s">
        <v>37</v>
      </c>
      <c r="F899" s="7"/>
      <c r="G899" s="8">
        <v>85</v>
      </c>
      <c r="H899" s="9">
        <v>11.999000000000001</v>
      </c>
      <c r="I899" s="10"/>
      <c r="J899" s="10" t="s">
        <v>1232</v>
      </c>
      <c r="K899" s="10">
        <v>10225.601000000001</v>
      </c>
      <c r="L899" s="10">
        <v>12.012</v>
      </c>
      <c r="M899" s="10">
        <v>11.986000000000001</v>
      </c>
      <c r="N899" s="10">
        <v>11.986000000000001</v>
      </c>
      <c r="O899" s="10">
        <v>14.3</v>
      </c>
      <c r="P899" s="10"/>
      <c r="Q899" s="11"/>
      <c r="R899" s="10" t="s">
        <v>1232</v>
      </c>
      <c r="S899" s="10">
        <v>10256.138999999999</v>
      </c>
      <c r="T899" s="10">
        <v>12.052</v>
      </c>
      <c r="U899" s="10">
        <v>12.019</v>
      </c>
      <c r="V899" s="10">
        <v>12.019</v>
      </c>
      <c r="W899" s="10">
        <v>14.3</v>
      </c>
      <c r="X899" s="10"/>
      <c r="Y899" s="10"/>
      <c r="Z899" s="12">
        <v>879</v>
      </c>
      <c r="AA899" s="10">
        <v>12.08</v>
      </c>
      <c r="AB899" s="10">
        <v>14.3</v>
      </c>
      <c r="AC899" s="10" t="s">
        <v>41</v>
      </c>
      <c r="AD899" s="10" t="s">
        <v>41</v>
      </c>
      <c r="AF899" s="2">
        <v>892</v>
      </c>
      <c r="AG899" s="2">
        <v>880</v>
      </c>
      <c r="AH899" s="1">
        <v>10215.013999999999</v>
      </c>
      <c r="AI899" s="1">
        <v>11.997999999999999</v>
      </c>
      <c r="AJ899" s="1">
        <v>11.946999999999999</v>
      </c>
      <c r="AL899" s="1">
        <v>14.3</v>
      </c>
    </row>
    <row r="900" spans="2:38" ht="12.75" customHeight="1">
      <c r="B900" s="13">
        <v>878</v>
      </c>
      <c r="C900" s="14">
        <v>14.3</v>
      </c>
      <c r="D900" s="6" t="s">
        <v>939</v>
      </c>
      <c r="E900" s="15" t="s">
        <v>37</v>
      </c>
      <c r="F900" s="15"/>
      <c r="G900" s="16">
        <v>85</v>
      </c>
      <c r="H900" s="9">
        <v>12.002000000000001</v>
      </c>
      <c r="I900" s="10"/>
      <c r="J900" s="10" t="s">
        <v>1233</v>
      </c>
      <c r="K900" s="10">
        <v>10237.587</v>
      </c>
      <c r="L900" s="10">
        <v>11.986000000000001</v>
      </c>
      <c r="M900" s="10">
        <v>12.004</v>
      </c>
      <c r="N900" s="10">
        <v>12.004</v>
      </c>
      <c r="O900" s="10">
        <v>14.3</v>
      </c>
      <c r="P900" s="10"/>
      <c r="Q900" s="11"/>
      <c r="R900" s="10" t="s">
        <v>1233</v>
      </c>
      <c r="S900" s="10">
        <v>10268.157999999999</v>
      </c>
      <c r="T900" s="10">
        <v>12.019</v>
      </c>
      <c r="U900" s="10">
        <v>12.022</v>
      </c>
      <c r="V900" s="10">
        <v>12.022</v>
      </c>
      <c r="W900" s="10">
        <v>14.3</v>
      </c>
      <c r="X900" s="10"/>
      <c r="Y900" s="10"/>
      <c r="Z900" s="12">
        <v>880</v>
      </c>
      <c r="AA900" s="10">
        <v>12.1</v>
      </c>
      <c r="AB900" s="10">
        <v>14.3</v>
      </c>
      <c r="AC900" s="10" t="s">
        <v>41</v>
      </c>
      <c r="AD900" s="10" t="s">
        <v>41</v>
      </c>
      <c r="AF900" s="2">
        <v>893</v>
      </c>
      <c r="AG900" s="2">
        <v>881</v>
      </c>
      <c r="AH900" s="1">
        <v>10226.960999999999</v>
      </c>
      <c r="AI900" s="1">
        <v>11.946999999999999</v>
      </c>
      <c r="AJ900" s="1">
        <v>12.000999999999999</v>
      </c>
      <c r="AL900" s="1">
        <v>14.3</v>
      </c>
    </row>
    <row r="901" spans="2:38" ht="12.75" customHeight="1">
      <c r="B901" s="4">
        <v>879</v>
      </c>
      <c r="C901" s="5">
        <v>14.3</v>
      </c>
      <c r="D901" s="6" t="s">
        <v>1234</v>
      </c>
      <c r="E901" s="7" t="s">
        <v>37</v>
      </c>
      <c r="F901" s="7"/>
      <c r="G901" s="8">
        <v>85</v>
      </c>
      <c r="H901" s="9">
        <v>11.866</v>
      </c>
      <c r="I901" s="10"/>
      <c r="J901" s="10" t="s">
        <v>1235</v>
      </c>
      <c r="K901" s="10">
        <v>10249.591</v>
      </c>
      <c r="L901" s="10">
        <v>12.004</v>
      </c>
      <c r="M901" s="10">
        <v>11.859</v>
      </c>
      <c r="N901" s="10">
        <v>11.859</v>
      </c>
      <c r="O901" s="10">
        <v>14.3</v>
      </c>
      <c r="P901" s="10"/>
      <c r="Q901" s="11"/>
      <c r="R901" s="10" t="s">
        <v>1235</v>
      </c>
      <c r="S901" s="10">
        <v>10280.18</v>
      </c>
      <c r="T901" s="10">
        <v>12.022</v>
      </c>
      <c r="U901" s="10">
        <v>11.885</v>
      </c>
      <c r="V901" s="10">
        <v>11.885</v>
      </c>
      <c r="W901" s="10">
        <v>14.3</v>
      </c>
      <c r="X901" s="10"/>
      <c r="Y901" s="10"/>
      <c r="Z901" s="12">
        <v>881</v>
      </c>
      <c r="AA901" s="10">
        <v>11.96</v>
      </c>
      <c r="AB901" s="10">
        <v>14.3</v>
      </c>
      <c r="AC901" s="10" t="s">
        <v>41</v>
      </c>
      <c r="AD901" s="10" t="s">
        <v>41</v>
      </c>
      <c r="AF901" s="2">
        <v>894</v>
      </c>
      <c r="AG901" s="2">
        <v>882</v>
      </c>
      <c r="AH901" s="1">
        <v>10238.962</v>
      </c>
      <c r="AI901" s="1">
        <v>12.000999999999999</v>
      </c>
      <c r="AJ901" s="1">
        <v>11.847</v>
      </c>
      <c r="AL901" s="1">
        <v>14.3</v>
      </c>
    </row>
    <row r="902" spans="2:38" ht="12.75" customHeight="1">
      <c r="B902" s="13">
        <v>880</v>
      </c>
      <c r="C902" s="14">
        <v>14.3</v>
      </c>
      <c r="D902" s="6" t="s">
        <v>1125</v>
      </c>
      <c r="E902" s="15" t="s">
        <v>37</v>
      </c>
      <c r="F902" s="15"/>
      <c r="G902" s="16">
        <v>85</v>
      </c>
      <c r="H902" s="9">
        <v>12.002000000000001</v>
      </c>
      <c r="I902" s="10"/>
      <c r="J902" s="10" t="s">
        <v>1236</v>
      </c>
      <c r="K902" s="10">
        <v>10261.450000000001</v>
      </c>
      <c r="L902" s="10">
        <v>11.859</v>
      </c>
      <c r="M902" s="10">
        <v>12.023999999999999</v>
      </c>
      <c r="N902" s="10">
        <v>12.023999999999999</v>
      </c>
      <c r="O902" s="10">
        <v>14.3</v>
      </c>
      <c r="P902" s="10"/>
      <c r="Q902" s="11"/>
      <c r="R902" s="10" t="s">
        <v>1236</v>
      </c>
      <c r="S902" s="10">
        <v>10292.065000000001</v>
      </c>
      <c r="T902" s="10">
        <v>11.885</v>
      </c>
      <c r="U902" s="10">
        <v>12.026999999999999</v>
      </c>
      <c r="V902" s="10">
        <v>12.026999999999999</v>
      </c>
      <c r="W902" s="10">
        <v>14.3</v>
      </c>
      <c r="X902" s="10"/>
      <c r="Y902" s="10"/>
      <c r="Z902" s="12">
        <v>882</v>
      </c>
      <c r="AA902" s="10">
        <v>12.1</v>
      </c>
      <c r="AB902" s="10">
        <v>14.3</v>
      </c>
      <c r="AC902" s="10" t="s">
        <v>41</v>
      </c>
      <c r="AD902" s="10" t="s">
        <v>41</v>
      </c>
      <c r="AF902" s="2">
        <v>895</v>
      </c>
      <c r="AG902" s="2">
        <v>883</v>
      </c>
      <c r="AH902" s="1">
        <v>10250.808999999999</v>
      </c>
      <c r="AI902" s="1">
        <v>11.847</v>
      </c>
      <c r="AJ902" s="1">
        <v>12.005000000000001</v>
      </c>
      <c r="AL902" s="1">
        <v>14.3</v>
      </c>
    </row>
    <row r="903" spans="2:38" ht="12.75" customHeight="1">
      <c r="B903" s="30">
        <v>881</v>
      </c>
      <c r="C903" s="5">
        <v>14.3</v>
      </c>
      <c r="D903" s="6" t="s">
        <v>686</v>
      </c>
      <c r="E903" s="7" t="s">
        <v>37</v>
      </c>
      <c r="F903" s="7"/>
      <c r="G903" s="8">
        <v>85</v>
      </c>
      <c r="H903" s="9">
        <v>12.007</v>
      </c>
      <c r="I903" s="10"/>
      <c r="J903" s="10" t="s">
        <v>1237</v>
      </c>
      <c r="K903" s="10">
        <v>10273.475</v>
      </c>
      <c r="L903" s="10">
        <v>12.023999999999999</v>
      </c>
      <c r="M903" s="10">
        <v>12.022</v>
      </c>
      <c r="N903" s="10">
        <v>12.022</v>
      </c>
      <c r="O903" s="10">
        <v>14.3</v>
      </c>
      <c r="P903" s="10"/>
      <c r="Q903" s="11"/>
      <c r="R903" s="10" t="s">
        <v>1237</v>
      </c>
      <c r="S903" s="10">
        <v>10304.092000000001</v>
      </c>
      <c r="T903" s="10">
        <v>12.026999999999999</v>
      </c>
      <c r="U903" s="10">
        <v>12.029</v>
      </c>
      <c r="V903" s="10">
        <v>12.029</v>
      </c>
      <c r="W903" s="10">
        <v>14.3</v>
      </c>
      <c r="X903" s="10"/>
      <c r="Y903" s="10"/>
      <c r="Z903" s="12">
        <v>883</v>
      </c>
      <c r="AA903" s="10">
        <v>12.14</v>
      </c>
      <c r="AB903" s="10">
        <v>14.3</v>
      </c>
      <c r="AC903" s="10" t="s">
        <v>41</v>
      </c>
      <c r="AD903" s="10" t="s">
        <v>41</v>
      </c>
      <c r="AF903" s="2">
        <v>896</v>
      </c>
      <c r="AG903" s="2">
        <v>884</v>
      </c>
      <c r="AH903" s="1">
        <v>10262.814</v>
      </c>
      <c r="AI903" s="1">
        <v>12.005000000000001</v>
      </c>
      <c r="AJ903" s="1">
        <v>11.991</v>
      </c>
      <c r="AL903" s="1">
        <v>14.3</v>
      </c>
    </row>
    <row r="904" spans="2:38" ht="12.75" customHeight="1">
      <c r="B904" s="13">
        <v>882</v>
      </c>
      <c r="C904" s="14">
        <v>14.3</v>
      </c>
      <c r="D904" s="6" t="s">
        <v>1238</v>
      </c>
      <c r="E904" s="15" t="s">
        <v>37</v>
      </c>
      <c r="F904" s="15"/>
      <c r="G904" s="16">
        <v>85</v>
      </c>
      <c r="H904" s="9">
        <v>11.67</v>
      </c>
      <c r="I904" s="10"/>
      <c r="J904" s="10" t="s">
        <v>1239</v>
      </c>
      <c r="K904" s="10">
        <v>10285.495999999999</v>
      </c>
      <c r="L904" s="10">
        <v>12.022</v>
      </c>
      <c r="M904" s="10">
        <v>11.696999999999999</v>
      </c>
      <c r="N904" s="10">
        <v>11.696999999999999</v>
      </c>
      <c r="O904" s="10">
        <v>14.3</v>
      </c>
      <c r="P904" s="10"/>
      <c r="Q904" s="11"/>
      <c r="R904" s="10" t="s">
        <v>1239</v>
      </c>
      <c r="S904" s="10">
        <v>10316.120999999999</v>
      </c>
      <c r="T904" s="10">
        <v>12.029</v>
      </c>
      <c r="U904" s="10">
        <v>11.714</v>
      </c>
      <c r="V904" s="10">
        <v>11.714</v>
      </c>
      <c r="W904" s="10">
        <v>14.3</v>
      </c>
      <c r="X904" s="10"/>
      <c r="Y904" s="10"/>
      <c r="Z904" s="12">
        <v>884</v>
      </c>
      <c r="AA904" s="10">
        <v>11.81</v>
      </c>
      <c r="AB904" s="10">
        <v>14.3</v>
      </c>
      <c r="AC904" s="10" t="s">
        <v>41</v>
      </c>
      <c r="AD904" s="10" t="s">
        <v>41</v>
      </c>
      <c r="AF904" s="2">
        <v>897</v>
      </c>
      <c r="AG904" s="2">
        <v>885</v>
      </c>
      <c r="AH904" s="1">
        <v>10274.804</v>
      </c>
      <c r="AI904" s="1">
        <v>11.991</v>
      </c>
      <c r="AJ904" s="1">
        <v>11.68</v>
      </c>
      <c r="AL904" s="1">
        <v>14.3</v>
      </c>
    </row>
    <row r="905" spans="2:38" ht="12.75" customHeight="1">
      <c r="B905" s="4">
        <v>883</v>
      </c>
      <c r="C905" s="5">
        <v>14.3</v>
      </c>
      <c r="D905" s="6" t="s">
        <v>996</v>
      </c>
      <c r="E905" s="7" t="s">
        <v>37</v>
      </c>
      <c r="F905" s="7"/>
      <c r="G905" s="8">
        <v>85</v>
      </c>
      <c r="H905" s="9">
        <v>12.010999999999999</v>
      </c>
      <c r="I905" s="10"/>
      <c r="J905" s="10" t="s">
        <v>1240</v>
      </c>
      <c r="K905" s="10">
        <v>10297.192999999999</v>
      </c>
      <c r="L905" s="10">
        <v>11.696999999999999</v>
      </c>
      <c r="M905" s="10">
        <v>12.016999999999999</v>
      </c>
      <c r="N905" s="10">
        <v>12.016999999999999</v>
      </c>
      <c r="O905" s="10">
        <v>14.3</v>
      </c>
      <c r="P905" s="10"/>
      <c r="Q905" s="11"/>
      <c r="R905" s="10" t="s">
        <v>1240</v>
      </c>
      <c r="S905" s="10">
        <v>10327.835999999999</v>
      </c>
      <c r="T905" s="10">
        <v>11.714</v>
      </c>
      <c r="U905" s="10">
        <v>12.04</v>
      </c>
      <c r="V905" s="10">
        <v>12.04</v>
      </c>
      <c r="W905" s="10">
        <v>14.3</v>
      </c>
      <c r="X905" s="10"/>
      <c r="Y905" s="10"/>
      <c r="Z905" s="12">
        <v>885</v>
      </c>
      <c r="AA905" s="10">
        <v>12.16</v>
      </c>
      <c r="AB905" s="10">
        <v>14.3</v>
      </c>
      <c r="AC905" s="10" t="s">
        <v>41</v>
      </c>
      <c r="AD905" s="10" t="s">
        <v>41</v>
      </c>
      <c r="AF905" s="2">
        <v>898</v>
      </c>
      <c r="AG905" s="2">
        <v>886</v>
      </c>
      <c r="AH905" s="1">
        <v>10286.484</v>
      </c>
      <c r="AI905" s="1">
        <v>11.68</v>
      </c>
      <c r="AJ905" s="1">
        <v>11.997</v>
      </c>
      <c r="AL905" s="1">
        <v>14.3</v>
      </c>
    </row>
    <row r="906" spans="2:38" ht="12.75" customHeight="1">
      <c r="B906" s="13">
        <v>884</v>
      </c>
      <c r="C906" s="14">
        <v>21</v>
      </c>
      <c r="D906" s="6" t="s">
        <v>1214</v>
      </c>
      <c r="E906" s="15" t="s">
        <v>37</v>
      </c>
      <c r="F906" s="15"/>
      <c r="G906" s="16">
        <v>85</v>
      </c>
      <c r="H906" s="9">
        <v>11.98</v>
      </c>
      <c r="I906" s="10"/>
      <c r="J906" s="10" t="s">
        <v>1241</v>
      </c>
      <c r="K906" s="10">
        <v>10309.209999999999</v>
      </c>
      <c r="L906" s="10">
        <v>12.016999999999999</v>
      </c>
      <c r="M906" s="10">
        <v>11.948</v>
      </c>
      <c r="N906" s="10">
        <v>11.948</v>
      </c>
      <c r="O906" s="10">
        <v>21</v>
      </c>
      <c r="P906" s="10" t="s">
        <v>1242</v>
      </c>
      <c r="Q906" s="11"/>
      <c r="R906" s="10" t="s">
        <v>1241</v>
      </c>
      <c r="S906" s="10">
        <v>10339.875</v>
      </c>
      <c r="T906" s="10">
        <v>12.04</v>
      </c>
      <c r="U906" s="10">
        <v>12.035</v>
      </c>
      <c r="V906" s="10">
        <v>12.035</v>
      </c>
      <c r="W906" s="10">
        <v>21</v>
      </c>
      <c r="X906" s="10" t="s">
        <v>668</v>
      </c>
      <c r="Y906" s="10"/>
      <c r="Z906" s="12">
        <v>886</v>
      </c>
      <c r="AA906" s="10">
        <v>12.12</v>
      </c>
      <c r="AB906" s="10">
        <v>21</v>
      </c>
      <c r="AC906" s="10" t="s">
        <v>41</v>
      </c>
      <c r="AD906" s="10" t="s">
        <v>41</v>
      </c>
      <c r="AF906" s="2">
        <v>899</v>
      </c>
      <c r="AG906" s="2">
        <v>887</v>
      </c>
      <c r="AH906" s="1">
        <v>10298.482</v>
      </c>
      <c r="AI906" s="1">
        <v>11.997</v>
      </c>
      <c r="AJ906" s="1">
        <v>11.968</v>
      </c>
      <c r="AK906" s="3" t="s">
        <v>661</v>
      </c>
      <c r="AL906" s="1">
        <v>21</v>
      </c>
    </row>
    <row r="907" spans="2:38" ht="12.75" customHeight="1">
      <c r="B907" s="4">
        <v>885</v>
      </c>
      <c r="C907" s="5">
        <v>14.3</v>
      </c>
      <c r="D907" s="6" t="s">
        <v>1234</v>
      </c>
      <c r="E907" s="7" t="s">
        <v>37</v>
      </c>
      <c r="F907" s="7"/>
      <c r="G907" s="8">
        <v>85</v>
      </c>
      <c r="H907" s="9">
        <v>12.009</v>
      </c>
      <c r="I907" s="10"/>
      <c r="J907" s="10" t="s">
        <v>1243</v>
      </c>
      <c r="K907" s="10">
        <v>10321.157999999999</v>
      </c>
      <c r="L907" s="10">
        <v>11.948</v>
      </c>
      <c r="M907" s="10">
        <v>12.032</v>
      </c>
      <c r="N907" s="10">
        <v>12.032</v>
      </c>
      <c r="O907" s="10">
        <v>14.3</v>
      </c>
      <c r="P907" s="10" t="s">
        <v>668</v>
      </c>
      <c r="Q907" s="11"/>
      <c r="R907" s="10" t="s">
        <v>1243</v>
      </c>
      <c r="S907" s="10">
        <v>10351.91</v>
      </c>
      <c r="T907" s="10">
        <v>12.035</v>
      </c>
      <c r="U907" s="10">
        <v>12.019</v>
      </c>
      <c r="V907" s="10">
        <v>12.019</v>
      </c>
      <c r="W907" s="10">
        <v>14.3</v>
      </c>
      <c r="X907" s="10" t="s">
        <v>668</v>
      </c>
      <c r="Y907" s="10"/>
      <c r="Z907" s="12">
        <v>887</v>
      </c>
      <c r="AA907" s="10">
        <v>12.14</v>
      </c>
      <c r="AB907" s="10">
        <v>14.3</v>
      </c>
      <c r="AC907" s="10" t="s">
        <v>41</v>
      </c>
      <c r="AD907" s="10" t="s">
        <v>41</v>
      </c>
      <c r="AF907" s="2">
        <v>900</v>
      </c>
      <c r="AG907" s="2">
        <v>888</v>
      </c>
      <c r="AH907" s="1">
        <v>10310.449000000001</v>
      </c>
      <c r="AI907" s="1">
        <v>11.968</v>
      </c>
      <c r="AJ907" s="1">
        <v>11.945</v>
      </c>
      <c r="AK907" s="3" t="s">
        <v>661</v>
      </c>
      <c r="AL907" s="1">
        <v>14.3</v>
      </c>
    </row>
    <row r="908" spans="2:38" ht="12.75" customHeight="1">
      <c r="B908" s="13">
        <v>886</v>
      </c>
      <c r="C908" s="14">
        <v>14.3</v>
      </c>
      <c r="D908" s="6" t="s">
        <v>1244</v>
      </c>
      <c r="E908" s="15" t="s">
        <v>37</v>
      </c>
      <c r="F908" s="15"/>
      <c r="G908" s="16">
        <v>85</v>
      </c>
      <c r="H908" s="9">
        <v>12.007</v>
      </c>
      <c r="I908" s="10"/>
      <c r="J908" s="10" t="s">
        <v>1245</v>
      </c>
      <c r="K908" s="10">
        <v>10333.19</v>
      </c>
      <c r="L908" s="10">
        <v>12.032</v>
      </c>
      <c r="M908" s="10">
        <v>11.996</v>
      </c>
      <c r="N908" s="10">
        <v>11.996</v>
      </c>
      <c r="O908" s="10">
        <v>14.3</v>
      </c>
      <c r="P908" s="10"/>
      <c r="Q908" s="11"/>
      <c r="R908" s="10" t="s">
        <v>1245</v>
      </c>
      <c r="S908" s="10">
        <v>10363.929</v>
      </c>
      <c r="T908" s="10">
        <v>12.019</v>
      </c>
      <c r="U908" s="10">
        <v>12.052</v>
      </c>
      <c r="V908" s="10">
        <v>12.052</v>
      </c>
      <c r="W908" s="10">
        <v>14.3</v>
      </c>
      <c r="X908" s="10"/>
      <c r="Y908" s="10"/>
      <c r="Z908" s="12">
        <v>888</v>
      </c>
      <c r="AA908" s="10">
        <v>12.15</v>
      </c>
      <c r="AB908" s="10">
        <v>14.3</v>
      </c>
      <c r="AC908" s="10" t="s">
        <v>41</v>
      </c>
      <c r="AD908" s="10" t="s">
        <v>41</v>
      </c>
      <c r="AF908" s="2">
        <v>901</v>
      </c>
      <c r="AG908" s="2">
        <v>889</v>
      </c>
      <c r="AH908" s="1">
        <v>10322.394</v>
      </c>
      <c r="AI908" s="1">
        <v>11.945</v>
      </c>
      <c r="AJ908" s="1">
        <v>12.006</v>
      </c>
      <c r="AL908" s="1">
        <v>14.3</v>
      </c>
    </row>
    <row r="909" spans="2:38">
      <c r="B909" s="4">
        <v>887</v>
      </c>
      <c r="C909" s="5">
        <v>14.3</v>
      </c>
      <c r="D909" s="6" t="s">
        <v>572</v>
      </c>
      <c r="E909" s="7" t="s">
        <v>37</v>
      </c>
      <c r="F909" s="7"/>
      <c r="G909" s="8">
        <v>85</v>
      </c>
      <c r="H909" s="9">
        <v>11.928000000000001</v>
      </c>
      <c r="I909" s="10"/>
      <c r="J909" s="10" t="s">
        <v>1246</v>
      </c>
      <c r="K909" s="10">
        <v>10345.186</v>
      </c>
      <c r="L909" s="10">
        <v>11.996</v>
      </c>
      <c r="M909" s="10">
        <v>11.93</v>
      </c>
      <c r="N909" s="10">
        <v>11.93</v>
      </c>
      <c r="O909" s="10">
        <v>14.3</v>
      </c>
      <c r="P909" s="10"/>
      <c r="Q909" s="11"/>
      <c r="R909" s="10" t="s">
        <v>1246</v>
      </c>
      <c r="S909" s="10">
        <v>10375.981</v>
      </c>
      <c r="T909" s="10">
        <v>12.052</v>
      </c>
      <c r="U909" s="10">
        <v>11.971</v>
      </c>
      <c r="V909" s="10">
        <v>11.971</v>
      </c>
      <c r="W909" s="10">
        <v>14.3</v>
      </c>
      <c r="X909" s="10"/>
      <c r="Y909" s="10"/>
      <c r="Z909" s="12">
        <v>889</v>
      </c>
      <c r="AA909" s="10">
        <v>12.05</v>
      </c>
      <c r="AB909" s="10">
        <v>14.3</v>
      </c>
      <c r="AC909" s="10" t="s">
        <v>41</v>
      </c>
      <c r="AD909" s="10" t="s">
        <v>41</v>
      </c>
      <c r="AF909" s="2">
        <v>902</v>
      </c>
      <c r="AG909" s="2">
        <v>890</v>
      </c>
      <c r="AH909" s="1">
        <v>10334.4</v>
      </c>
      <c r="AI909" s="1">
        <v>12.006</v>
      </c>
      <c r="AJ909" s="1">
        <v>11.865</v>
      </c>
      <c r="AL909" s="1">
        <v>14.3</v>
      </c>
    </row>
    <row r="910" spans="2:38" ht="12.75" customHeight="1">
      <c r="B910" s="13">
        <v>888</v>
      </c>
      <c r="C910" s="14">
        <v>14.3</v>
      </c>
      <c r="D910" s="6" t="s">
        <v>893</v>
      </c>
      <c r="E910" s="15" t="s">
        <v>37</v>
      </c>
      <c r="F910" s="15"/>
      <c r="G910" s="16">
        <v>85</v>
      </c>
      <c r="H910" s="9">
        <v>11.994</v>
      </c>
      <c r="I910" s="10"/>
      <c r="J910" s="10" t="s">
        <v>1247</v>
      </c>
      <c r="K910" s="10">
        <v>10357.117</v>
      </c>
      <c r="L910" s="10">
        <v>11.93</v>
      </c>
      <c r="M910" s="10">
        <v>12.004</v>
      </c>
      <c r="N910" s="10">
        <v>12.004</v>
      </c>
      <c r="O910" s="10">
        <v>14.3</v>
      </c>
      <c r="P910" s="10"/>
      <c r="Q910" s="11"/>
      <c r="R910" s="10" t="s">
        <v>1247</v>
      </c>
      <c r="S910" s="10">
        <v>10387.951999999999</v>
      </c>
      <c r="T910" s="10">
        <v>11.971</v>
      </c>
      <c r="U910" s="10">
        <v>12.037000000000001</v>
      </c>
      <c r="V910" s="10">
        <v>12.037000000000001</v>
      </c>
      <c r="W910" s="10">
        <v>14.3</v>
      </c>
      <c r="X910" s="10"/>
      <c r="Y910" s="10"/>
      <c r="Z910" s="12">
        <v>890</v>
      </c>
      <c r="AA910" s="10">
        <v>12.13</v>
      </c>
      <c r="AB910" s="10">
        <v>14.3</v>
      </c>
      <c r="AC910" s="10" t="s">
        <v>41</v>
      </c>
      <c r="AD910" s="10" t="s">
        <v>41</v>
      </c>
      <c r="AF910" s="2">
        <v>903</v>
      </c>
      <c r="AG910" s="2">
        <v>891</v>
      </c>
      <c r="AH910" s="1">
        <v>10346.264999999999</v>
      </c>
      <c r="AI910" s="1">
        <v>11.865</v>
      </c>
      <c r="AJ910" s="1">
        <v>11.951000000000001</v>
      </c>
      <c r="AL910" s="1">
        <v>14.3</v>
      </c>
    </row>
    <row r="911" spans="2:38" ht="12.75" customHeight="1">
      <c r="B911" s="4">
        <v>889</v>
      </c>
      <c r="C911" s="5">
        <v>14.3</v>
      </c>
      <c r="D911" s="6" t="s">
        <v>725</v>
      </c>
      <c r="E911" s="7" t="s">
        <v>37</v>
      </c>
      <c r="F911" s="7"/>
      <c r="G911" s="8">
        <v>85</v>
      </c>
      <c r="H911" s="9">
        <v>11.664999999999999</v>
      </c>
      <c r="I911" s="10"/>
      <c r="J911" s="10" t="s">
        <v>1248</v>
      </c>
      <c r="K911" s="10">
        <v>10369.120999999999</v>
      </c>
      <c r="L911" s="10">
        <v>12.004</v>
      </c>
      <c r="M911" s="10">
        <v>11.673999999999999</v>
      </c>
      <c r="N911" s="10">
        <v>11.673999999999999</v>
      </c>
      <c r="O911" s="10">
        <v>14.3</v>
      </c>
      <c r="P911" s="10"/>
      <c r="Q911" s="11"/>
      <c r="R911" s="10" t="s">
        <v>1248</v>
      </c>
      <c r="S911" s="10">
        <v>10399.989</v>
      </c>
      <c r="T911" s="10">
        <v>12.037000000000001</v>
      </c>
      <c r="U911" s="10">
        <v>11.704000000000001</v>
      </c>
      <c r="V911" s="10">
        <v>11.704000000000001</v>
      </c>
      <c r="W911" s="10">
        <v>14.3</v>
      </c>
      <c r="X911" s="10"/>
      <c r="Y911" s="10"/>
      <c r="Z911" s="12">
        <v>891</v>
      </c>
      <c r="AA911" s="10">
        <v>11.78</v>
      </c>
      <c r="AB911" s="10">
        <v>14.3</v>
      </c>
      <c r="AC911" s="10" t="s">
        <v>41</v>
      </c>
      <c r="AD911" s="10" t="s">
        <v>41</v>
      </c>
      <c r="AF911" s="2">
        <v>904</v>
      </c>
      <c r="AG911" s="2">
        <v>892</v>
      </c>
      <c r="AH911" s="1">
        <v>10358.217000000001</v>
      </c>
      <c r="AI911" s="1">
        <v>11.951000000000001</v>
      </c>
      <c r="AJ911" s="1">
        <v>11.606999999999999</v>
      </c>
      <c r="AL911" s="1">
        <v>14.3</v>
      </c>
    </row>
    <row r="912" spans="2:38" ht="12.75" customHeight="1">
      <c r="B912" s="13">
        <v>890</v>
      </c>
      <c r="C912" s="14">
        <v>14.3</v>
      </c>
      <c r="D912" s="6" t="s">
        <v>260</v>
      </c>
      <c r="E912" s="15" t="s">
        <v>37</v>
      </c>
      <c r="F912" s="15"/>
      <c r="G912" s="16">
        <v>85</v>
      </c>
      <c r="H912" s="9">
        <v>12.006</v>
      </c>
      <c r="I912" s="10"/>
      <c r="J912" s="10" t="s">
        <v>1249</v>
      </c>
      <c r="K912" s="10">
        <v>10380.795</v>
      </c>
      <c r="L912" s="10">
        <v>11.673999999999999</v>
      </c>
      <c r="M912" s="10">
        <v>12.013999999999999</v>
      </c>
      <c r="N912" s="10">
        <v>12.013999999999999</v>
      </c>
      <c r="O912" s="10">
        <v>14.3</v>
      </c>
      <c r="P912" s="10"/>
      <c r="Q912" s="11"/>
      <c r="R912" s="10" t="s">
        <v>1249</v>
      </c>
      <c r="S912" s="10">
        <v>10411.694</v>
      </c>
      <c r="T912" s="10">
        <v>11.704000000000001</v>
      </c>
      <c r="U912" s="10">
        <v>12.023999999999999</v>
      </c>
      <c r="V912" s="10">
        <v>12.023999999999999</v>
      </c>
      <c r="W912" s="10">
        <v>14.3</v>
      </c>
      <c r="X912" s="10"/>
      <c r="Y912" s="10"/>
      <c r="Z912" s="12">
        <v>892</v>
      </c>
      <c r="AA912" s="10">
        <v>12.1</v>
      </c>
      <c r="AB912" s="10">
        <v>14.3</v>
      </c>
      <c r="AC912" s="10" t="s">
        <v>41</v>
      </c>
      <c r="AD912" s="10" t="s">
        <v>41</v>
      </c>
      <c r="AF912" s="2">
        <v>905</v>
      </c>
      <c r="AG912" s="2">
        <v>893</v>
      </c>
      <c r="AH912" s="1">
        <v>10369.824000000001</v>
      </c>
      <c r="AI912" s="1">
        <v>11.606999999999999</v>
      </c>
      <c r="AJ912" s="1">
        <v>12.005000000000001</v>
      </c>
      <c r="AL912" s="1">
        <v>14.3</v>
      </c>
    </row>
    <row r="913" spans="2:38" ht="12.75" customHeight="1">
      <c r="B913" s="4">
        <v>891</v>
      </c>
      <c r="C913" s="5">
        <v>14.3</v>
      </c>
      <c r="D913" s="6" t="s">
        <v>436</v>
      </c>
      <c r="E913" s="7" t="s">
        <v>37</v>
      </c>
      <c r="F913" s="7"/>
      <c r="G913" s="8">
        <v>85</v>
      </c>
      <c r="H913" s="9">
        <v>12.000999999999999</v>
      </c>
      <c r="I913" s="10"/>
      <c r="J913" s="10" t="s">
        <v>1250</v>
      </c>
      <c r="K913" s="10">
        <v>10392.808999999999</v>
      </c>
      <c r="L913" s="10">
        <v>12.013999999999999</v>
      </c>
      <c r="M913" s="10">
        <v>12.009</v>
      </c>
      <c r="N913" s="10">
        <v>12.009</v>
      </c>
      <c r="O913" s="10">
        <v>14.3</v>
      </c>
      <c r="P913" s="10"/>
      <c r="Q913" s="11"/>
      <c r="R913" s="10" t="s">
        <v>1250</v>
      </c>
      <c r="S913" s="10">
        <v>10423.718000000001</v>
      </c>
      <c r="T913" s="10">
        <v>12.023999999999999</v>
      </c>
      <c r="U913" s="10">
        <v>12.022</v>
      </c>
      <c r="V913" s="10">
        <v>12.022</v>
      </c>
      <c r="W913" s="10">
        <v>14.3</v>
      </c>
      <c r="X913" s="10"/>
      <c r="Y913" s="10"/>
      <c r="Z913" s="12">
        <v>893</v>
      </c>
      <c r="AA913" s="10">
        <v>12.12</v>
      </c>
      <c r="AB913" s="10">
        <v>14.3</v>
      </c>
      <c r="AC913" s="10" t="s">
        <v>41</v>
      </c>
      <c r="AD913" s="10" t="s">
        <v>41</v>
      </c>
      <c r="AF913" s="2">
        <v>906</v>
      </c>
      <c r="AG913" s="2">
        <v>894</v>
      </c>
      <c r="AH913" s="1">
        <v>10381.828</v>
      </c>
      <c r="AI913" s="1">
        <v>12.005000000000001</v>
      </c>
      <c r="AJ913" s="1">
        <v>11.988</v>
      </c>
      <c r="AL913" s="1">
        <v>14.3</v>
      </c>
    </row>
    <row r="914" spans="2:38" ht="12.75" customHeight="1">
      <c r="B914" s="13">
        <v>892</v>
      </c>
      <c r="C914" s="14">
        <v>14.3</v>
      </c>
      <c r="D914" s="6" t="s">
        <v>720</v>
      </c>
      <c r="E914" s="15" t="s">
        <v>37</v>
      </c>
      <c r="F914" s="15"/>
      <c r="G914" s="16">
        <v>85</v>
      </c>
      <c r="H914" s="9">
        <v>12.007</v>
      </c>
      <c r="I914" s="10"/>
      <c r="J914" s="10" t="s">
        <v>1251</v>
      </c>
      <c r="K914" s="10">
        <v>10404.817999999999</v>
      </c>
      <c r="L914" s="10">
        <v>12.009</v>
      </c>
      <c r="M914" s="10">
        <v>12.022</v>
      </c>
      <c r="N914" s="10">
        <v>12.022</v>
      </c>
      <c r="O914" s="10">
        <v>14.3</v>
      </c>
      <c r="P914" s="10"/>
      <c r="Q914" s="11"/>
      <c r="R914" s="10" t="s">
        <v>1251</v>
      </c>
      <c r="S914" s="10">
        <v>10435.74</v>
      </c>
      <c r="T914" s="10">
        <v>12.022</v>
      </c>
      <c r="U914" s="10">
        <v>12.032</v>
      </c>
      <c r="V914" s="10">
        <v>12.032</v>
      </c>
      <c r="W914" s="10">
        <v>14.3</v>
      </c>
      <c r="X914" s="10"/>
      <c r="Y914" s="10"/>
      <c r="Z914" s="12">
        <v>894</v>
      </c>
      <c r="AA914" s="10">
        <v>12.13</v>
      </c>
      <c r="AB914" s="10">
        <v>14.3</v>
      </c>
      <c r="AC914" s="10" t="s">
        <v>41</v>
      </c>
      <c r="AD914" s="10" t="s">
        <v>41</v>
      </c>
      <c r="AF914" s="2">
        <v>907</v>
      </c>
      <c r="AG914" s="2">
        <v>895</v>
      </c>
      <c r="AH914" s="1">
        <v>10393.816000000001</v>
      </c>
      <c r="AI914" s="1">
        <v>11.988</v>
      </c>
      <c r="AJ914" s="1">
        <v>12.004</v>
      </c>
      <c r="AL914" s="1">
        <v>14.3</v>
      </c>
    </row>
    <row r="915" spans="2:38" ht="12.75" customHeight="1">
      <c r="B915" s="4">
        <v>893</v>
      </c>
      <c r="C915" s="5">
        <v>14.3</v>
      </c>
      <c r="D915" s="6" t="s">
        <v>1208</v>
      </c>
      <c r="E915" s="7" t="s">
        <v>37</v>
      </c>
      <c r="F915" s="7"/>
      <c r="G915" s="8">
        <v>85</v>
      </c>
      <c r="H915" s="9">
        <v>12.009</v>
      </c>
      <c r="I915" s="10"/>
      <c r="J915" s="10" t="s">
        <v>1252</v>
      </c>
      <c r="K915" s="10">
        <v>10416.84</v>
      </c>
      <c r="L915" s="10">
        <v>12.022</v>
      </c>
      <c r="M915" s="10">
        <v>12.047000000000001</v>
      </c>
      <c r="N915" s="10">
        <v>12.047000000000001</v>
      </c>
      <c r="O915" s="10">
        <v>14.3</v>
      </c>
      <c r="P915" s="10"/>
      <c r="R915" s="10" t="s">
        <v>1252</v>
      </c>
      <c r="S915" s="10">
        <v>10447.772000000001</v>
      </c>
      <c r="T915" s="10">
        <v>12.032</v>
      </c>
      <c r="U915" s="10">
        <v>12.052</v>
      </c>
      <c r="V915" s="10">
        <v>12.052</v>
      </c>
      <c r="W915" s="10">
        <v>14.3</v>
      </c>
      <c r="X915" s="10"/>
      <c r="Y915" s="10"/>
      <c r="Z915" s="12">
        <v>895</v>
      </c>
      <c r="AA915" s="10">
        <v>12.12</v>
      </c>
      <c r="AB915" s="10">
        <v>14.3</v>
      </c>
      <c r="AC915" s="10" t="s">
        <v>41</v>
      </c>
      <c r="AD915" s="10" t="s">
        <v>41</v>
      </c>
      <c r="AF915" s="2">
        <v>908</v>
      </c>
      <c r="AG915" s="2">
        <v>896</v>
      </c>
      <c r="AH915" s="1">
        <v>10405.821</v>
      </c>
      <c r="AI915" s="1">
        <v>12.004</v>
      </c>
      <c r="AJ915" s="1">
        <v>11.984999999999999</v>
      </c>
      <c r="AL915" s="1">
        <v>14.3</v>
      </c>
    </row>
    <row r="916" spans="2:38" ht="12.75" customHeight="1">
      <c r="B916" s="13">
        <v>894</v>
      </c>
      <c r="C916" s="14">
        <v>14.3</v>
      </c>
      <c r="D916" s="6" t="s">
        <v>795</v>
      </c>
      <c r="E916" s="15" t="s">
        <v>37</v>
      </c>
      <c r="F916" s="15"/>
      <c r="G916" s="16">
        <v>85</v>
      </c>
      <c r="H916" s="9">
        <v>12.005000000000001</v>
      </c>
      <c r="I916" s="10"/>
      <c r="J916" s="10" t="s">
        <v>1253</v>
      </c>
      <c r="K916" s="10">
        <v>10428.887000000001</v>
      </c>
      <c r="L916" s="10">
        <v>12.047000000000001</v>
      </c>
      <c r="M916" s="10">
        <v>11.984</v>
      </c>
      <c r="N916" s="10">
        <v>11.984</v>
      </c>
      <c r="O916" s="10">
        <v>14.3</v>
      </c>
      <c r="P916" s="10"/>
      <c r="R916" s="10" t="s">
        <v>1253</v>
      </c>
      <c r="S916" s="10">
        <v>10459.824000000001</v>
      </c>
      <c r="T916" s="10">
        <v>12.052</v>
      </c>
      <c r="U916" s="10">
        <v>12.05</v>
      </c>
      <c r="V916" s="10">
        <v>12.05</v>
      </c>
      <c r="W916" s="10">
        <v>14.3</v>
      </c>
      <c r="X916" s="10"/>
      <c r="Y916" s="10"/>
      <c r="Z916" s="12">
        <v>896</v>
      </c>
      <c r="AA916" s="10">
        <v>12.12</v>
      </c>
      <c r="AB916" s="10">
        <v>14.3</v>
      </c>
      <c r="AC916" s="10" t="s">
        <v>41</v>
      </c>
      <c r="AD916" s="10" t="s">
        <v>41</v>
      </c>
      <c r="AF916" s="2">
        <v>909</v>
      </c>
      <c r="AG916" s="2">
        <v>897</v>
      </c>
      <c r="AH916" s="1">
        <v>10417.806</v>
      </c>
      <c r="AI916" s="1">
        <v>11.984999999999999</v>
      </c>
      <c r="AJ916" s="1">
        <v>12.003</v>
      </c>
      <c r="AL916" s="1">
        <v>14.3</v>
      </c>
    </row>
    <row r="917" spans="2:38" ht="12.75" customHeight="1">
      <c r="B917" s="4">
        <v>895</v>
      </c>
      <c r="C917" s="5">
        <v>14.3</v>
      </c>
      <c r="D917" s="6" t="s">
        <v>760</v>
      </c>
      <c r="E917" s="7" t="s">
        <v>37</v>
      </c>
      <c r="F917" s="7"/>
      <c r="G917" s="8">
        <v>85</v>
      </c>
      <c r="H917" s="9">
        <v>11.997</v>
      </c>
      <c r="I917" s="10"/>
      <c r="J917" s="10" t="s">
        <v>1254</v>
      </c>
      <c r="K917" s="10">
        <v>10440.870999999999</v>
      </c>
      <c r="L917" s="10">
        <v>11.984</v>
      </c>
      <c r="M917" s="10">
        <v>11.996</v>
      </c>
      <c r="N917" s="10">
        <v>11.996</v>
      </c>
      <c r="O917" s="10">
        <v>14.3</v>
      </c>
      <c r="P917" s="10"/>
      <c r="R917" s="10" t="s">
        <v>1254</v>
      </c>
      <c r="S917" s="10">
        <v>10471.874</v>
      </c>
      <c r="T917" s="10">
        <v>12.05</v>
      </c>
      <c r="U917" s="10">
        <v>12.026999999999999</v>
      </c>
      <c r="V917" s="10">
        <v>12.026999999999999</v>
      </c>
      <c r="W917" s="10">
        <v>14.3</v>
      </c>
      <c r="X917" s="10"/>
      <c r="Y917" s="10"/>
      <c r="Z917" s="12">
        <v>897</v>
      </c>
      <c r="AA917" s="10">
        <v>12.09</v>
      </c>
      <c r="AB917" s="10">
        <v>14.3</v>
      </c>
      <c r="AC917" s="10" t="s">
        <v>41</v>
      </c>
      <c r="AD917" s="10" t="s">
        <v>41</v>
      </c>
      <c r="AF917" s="2">
        <v>910</v>
      </c>
      <c r="AG917" s="2">
        <v>898</v>
      </c>
      <c r="AH917" s="1">
        <v>10429.808999999999</v>
      </c>
      <c r="AI917" s="1">
        <v>12.003</v>
      </c>
      <c r="AJ917" s="1">
        <v>11.946</v>
      </c>
      <c r="AL917" s="1">
        <v>14.3</v>
      </c>
    </row>
    <row r="918" spans="2:38" ht="12.75" customHeight="1">
      <c r="B918" s="13">
        <v>896</v>
      </c>
      <c r="C918" s="14">
        <v>14.3</v>
      </c>
      <c r="D918" s="6" t="s">
        <v>690</v>
      </c>
      <c r="E918" s="15" t="s">
        <v>37</v>
      </c>
      <c r="F918" s="15"/>
      <c r="G918" s="16">
        <v>85</v>
      </c>
      <c r="H918" s="9">
        <v>11.661</v>
      </c>
      <c r="I918" s="10"/>
      <c r="J918" s="10" t="s">
        <v>1255</v>
      </c>
      <c r="K918" s="10">
        <v>10452.867</v>
      </c>
      <c r="L918" s="10">
        <v>11.996</v>
      </c>
      <c r="M918" s="10">
        <v>11.661</v>
      </c>
      <c r="N918" s="10">
        <v>11.661</v>
      </c>
      <c r="O918" s="10">
        <v>14.3</v>
      </c>
      <c r="P918" s="10"/>
      <c r="R918" s="10" t="s">
        <v>1255</v>
      </c>
      <c r="S918" s="10">
        <v>10483.901</v>
      </c>
      <c r="T918" s="10">
        <v>12.026999999999999</v>
      </c>
      <c r="U918" s="10">
        <v>11.692</v>
      </c>
      <c r="V918" s="10">
        <v>11.692</v>
      </c>
      <c r="W918" s="10">
        <v>14.3</v>
      </c>
      <c r="X918" s="10"/>
      <c r="Y918" s="10"/>
      <c r="Z918" s="12">
        <v>898</v>
      </c>
      <c r="AA918" s="10">
        <v>11.76</v>
      </c>
      <c r="AB918" s="10">
        <v>14.3</v>
      </c>
      <c r="AC918" s="10" t="s">
        <v>41</v>
      </c>
      <c r="AD918" s="10" t="s">
        <v>41</v>
      </c>
      <c r="AF918" s="2">
        <v>911</v>
      </c>
      <c r="AG918" s="2">
        <v>899</v>
      </c>
      <c r="AH918" s="1">
        <v>10441.754999999999</v>
      </c>
      <c r="AI918" s="1">
        <v>11.946</v>
      </c>
      <c r="AJ918" s="1">
        <v>11.611000000000001</v>
      </c>
      <c r="AL918" s="1">
        <v>14.3</v>
      </c>
    </row>
    <row r="919" spans="2:38" ht="12.75" customHeight="1">
      <c r="B919" s="4">
        <v>897</v>
      </c>
      <c r="C919" s="5">
        <v>14.3</v>
      </c>
      <c r="D919" s="6" t="s">
        <v>694</v>
      </c>
      <c r="E919" s="7" t="s">
        <v>37</v>
      </c>
      <c r="F919" s="7"/>
      <c r="G919" s="8">
        <v>85</v>
      </c>
      <c r="H919" s="9">
        <v>12.003</v>
      </c>
      <c r="I919" s="10"/>
      <c r="J919" s="10" t="s">
        <v>1256</v>
      </c>
      <c r="K919" s="10">
        <v>10464.528</v>
      </c>
      <c r="L919" s="10">
        <v>11.661</v>
      </c>
      <c r="M919" s="10">
        <v>11.994</v>
      </c>
      <c r="N919" s="10">
        <v>11.994</v>
      </c>
      <c r="O919" s="10">
        <v>14.3</v>
      </c>
      <c r="P919" s="10"/>
      <c r="R919" s="10" t="s">
        <v>1256</v>
      </c>
      <c r="S919" s="10">
        <v>10495.592000000001</v>
      </c>
      <c r="T919" s="10">
        <v>11.692</v>
      </c>
      <c r="U919" s="10">
        <v>12.052</v>
      </c>
      <c r="V919" s="10">
        <v>12.052</v>
      </c>
      <c r="W919" s="10">
        <v>14.3</v>
      </c>
      <c r="X919" s="10"/>
      <c r="Y919" s="10"/>
      <c r="Z919" s="12">
        <v>899</v>
      </c>
      <c r="AA919" s="10">
        <v>12.14</v>
      </c>
      <c r="AB919" s="10">
        <v>14.3</v>
      </c>
      <c r="AC919" s="10" t="s">
        <v>41</v>
      </c>
      <c r="AD919" s="10" t="s">
        <v>41</v>
      </c>
      <c r="AF919" s="2">
        <v>912</v>
      </c>
      <c r="AG919" s="2">
        <v>900</v>
      </c>
      <c r="AH919" s="1">
        <v>10453.366</v>
      </c>
      <c r="AI919" s="1">
        <v>11.611000000000001</v>
      </c>
      <c r="AJ919" s="1">
        <v>11.94</v>
      </c>
      <c r="AL919" s="1">
        <v>14.3</v>
      </c>
    </row>
    <row r="920" spans="2:38" ht="12.75" customHeight="1">
      <c r="B920" s="13">
        <v>898</v>
      </c>
      <c r="C920" s="14">
        <v>14.3</v>
      </c>
      <c r="D920" s="6" t="s">
        <v>890</v>
      </c>
      <c r="E920" s="15" t="s">
        <v>37</v>
      </c>
      <c r="F920" s="15"/>
      <c r="G920" s="16">
        <v>85</v>
      </c>
      <c r="H920" s="9">
        <v>11.999000000000001</v>
      </c>
      <c r="I920" s="10"/>
      <c r="J920" s="10" t="s">
        <v>1257</v>
      </c>
      <c r="K920" s="10">
        <v>10476.522000000001</v>
      </c>
      <c r="L920" s="10">
        <v>11.994</v>
      </c>
      <c r="M920" s="10">
        <v>12.022</v>
      </c>
      <c r="N920" s="10">
        <v>12.022</v>
      </c>
      <c r="O920" s="10">
        <v>14.3</v>
      </c>
      <c r="P920" s="10"/>
      <c r="R920" s="10" t="s">
        <v>1257</v>
      </c>
      <c r="S920" s="10">
        <v>10507.645</v>
      </c>
      <c r="T920" s="10">
        <v>12.052</v>
      </c>
      <c r="U920" s="10">
        <v>12.026999999999999</v>
      </c>
      <c r="V920" s="10">
        <v>12.026999999999999</v>
      </c>
      <c r="W920" s="10">
        <v>14.3</v>
      </c>
      <c r="X920" s="10"/>
      <c r="Y920" s="10"/>
      <c r="Z920" s="12">
        <v>900</v>
      </c>
      <c r="AA920" s="10">
        <v>12.13</v>
      </c>
      <c r="AB920" s="10">
        <v>14.3</v>
      </c>
      <c r="AC920" s="10" t="s">
        <v>41</v>
      </c>
      <c r="AD920" s="10" t="s">
        <v>41</v>
      </c>
      <c r="AF920" s="2">
        <v>913</v>
      </c>
      <c r="AG920" s="2">
        <v>901</v>
      </c>
      <c r="AH920" s="1">
        <v>10465.306</v>
      </c>
      <c r="AI920" s="1">
        <v>11.94</v>
      </c>
      <c r="AJ920" s="1">
        <v>12.000999999999999</v>
      </c>
      <c r="AL920" s="1">
        <v>14.3</v>
      </c>
    </row>
    <row r="921" spans="2:38" ht="12.75" customHeight="1">
      <c r="B921" s="4">
        <v>899</v>
      </c>
      <c r="C921" s="5">
        <v>14.3</v>
      </c>
      <c r="D921" s="6" t="s">
        <v>1258</v>
      </c>
      <c r="E921" s="7" t="s">
        <v>37</v>
      </c>
      <c r="F921" s="7"/>
      <c r="G921" s="8">
        <v>85</v>
      </c>
      <c r="H921" s="9">
        <v>12.000999999999999</v>
      </c>
      <c r="I921" s="10"/>
      <c r="J921" s="10" t="s">
        <v>1259</v>
      </c>
      <c r="K921" s="10">
        <v>10488.544</v>
      </c>
      <c r="L921" s="10">
        <v>12.022</v>
      </c>
      <c r="M921" s="10">
        <v>11.989000000000001</v>
      </c>
      <c r="N921" s="10">
        <v>11.989000000000001</v>
      </c>
      <c r="O921" s="10">
        <v>14.3</v>
      </c>
      <c r="P921" s="10"/>
      <c r="R921" s="10" t="s">
        <v>1259</v>
      </c>
      <c r="S921" s="10">
        <v>10519.672</v>
      </c>
      <c r="T921" s="10">
        <v>12.026999999999999</v>
      </c>
      <c r="U921" s="10">
        <v>12.035</v>
      </c>
      <c r="V921" s="10">
        <v>12.035</v>
      </c>
      <c r="W921" s="10">
        <v>14.3</v>
      </c>
      <c r="X921" s="10"/>
      <c r="Y921" s="10"/>
      <c r="Z921" s="12">
        <v>901</v>
      </c>
      <c r="AA921" s="10">
        <v>12.11</v>
      </c>
      <c r="AB921" s="10">
        <v>14.3</v>
      </c>
      <c r="AC921" s="10" t="s">
        <v>41</v>
      </c>
      <c r="AD921" s="10" t="s">
        <v>41</v>
      </c>
      <c r="AF921" s="2">
        <v>914</v>
      </c>
      <c r="AG921" s="2">
        <v>902</v>
      </c>
      <c r="AH921" s="1">
        <v>10477.307000000001</v>
      </c>
      <c r="AI921" s="1">
        <v>12.000999999999999</v>
      </c>
      <c r="AJ921" s="1">
        <v>11.95</v>
      </c>
      <c r="AL921" s="1">
        <v>14.3</v>
      </c>
    </row>
    <row r="922" spans="2:38" ht="12.75" customHeight="1">
      <c r="B922" s="13">
        <v>900</v>
      </c>
      <c r="C922" s="14">
        <v>14.3</v>
      </c>
      <c r="D922" s="6" t="s">
        <v>696</v>
      </c>
      <c r="E922" s="15" t="s">
        <v>37</v>
      </c>
      <c r="F922" s="15"/>
      <c r="G922" s="16">
        <v>85</v>
      </c>
      <c r="H922" s="9">
        <v>11.992000000000001</v>
      </c>
      <c r="I922" s="10"/>
      <c r="J922" s="10" t="s">
        <v>1260</v>
      </c>
      <c r="K922" s="10">
        <v>10500.532999999999</v>
      </c>
      <c r="L922" s="10">
        <v>11.989000000000001</v>
      </c>
      <c r="M922" s="10">
        <v>12.016999999999999</v>
      </c>
      <c r="N922" s="10">
        <v>12.016999999999999</v>
      </c>
      <c r="O922" s="10">
        <v>14.3</v>
      </c>
      <c r="P922" s="10"/>
      <c r="R922" s="10" t="s">
        <v>1260</v>
      </c>
      <c r="S922" s="10">
        <v>10531.706</v>
      </c>
      <c r="T922" s="10">
        <v>12.035</v>
      </c>
      <c r="U922" s="10">
        <v>12.037000000000001</v>
      </c>
      <c r="V922" s="10">
        <v>12.037000000000001</v>
      </c>
      <c r="W922" s="10">
        <v>14.3</v>
      </c>
      <c r="X922" s="10"/>
      <c r="Y922" s="10"/>
      <c r="Z922" s="12">
        <v>902</v>
      </c>
      <c r="AA922" s="10">
        <v>12.12</v>
      </c>
      <c r="AB922" s="10">
        <v>14.3</v>
      </c>
      <c r="AC922" s="10" t="s">
        <v>41</v>
      </c>
      <c r="AD922" s="10" t="s">
        <v>41</v>
      </c>
      <c r="AF922" s="2">
        <v>915</v>
      </c>
      <c r="AG922" s="2">
        <v>903</v>
      </c>
      <c r="AH922" s="1">
        <v>10489.257</v>
      </c>
      <c r="AI922" s="1">
        <v>11.95</v>
      </c>
      <c r="AJ922" s="1">
        <v>11.941000000000001</v>
      </c>
      <c r="AL922" s="1">
        <v>14.3</v>
      </c>
    </row>
    <row r="923" spans="2:38" ht="12.75" customHeight="1">
      <c r="B923" s="4">
        <v>901</v>
      </c>
      <c r="C923" s="5">
        <v>14.3</v>
      </c>
      <c r="D923" s="6" t="s">
        <v>363</v>
      </c>
      <c r="E923" s="7" t="s">
        <v>37</v>
      </c>
      <c r="F923" s="7"/>
      <c r="G923" s="8">
        <v>85</v>
      </c>
      <c r="H923" s="9">
        <v>11.667</v>
      </c>
      <c r="I923" s="10"/>
      <c r="J923" s="10" t="s">
        <v>1261</v>
      </c>
      <c r="K923" s="10">
        <v>10512.549000000001</v>
      </c>
      <c r="L923" s="10">
        <v>12.016999999999999</v>
      </c>
      <c r="M923" s="10">
        <v>11.654</v>
      </c>
      <c r="N923" s="10">
        <v>11.653</v>
      </c>
      <c r="O923" s="10">
        <v>14.3</v>
      </c>
      <c r="P923" s="10"/>
      <c r="R923" s="10" t="s">
        <v>1261</v>
      </c>
      <c r="S923" s="10">
        <v>10543.743</v>
      </c>
      <c r="T923" s="10">
        <v>12.037000000000001</v>
      </c>
      <c r="U923" s="10">
        <v>11.673999999999999</v>
      </c>
      <c r="V923" s="10">
        <v>11.673999999999999</v>
      </c>
      <c r="W923" s="10">
        <v>14.3</v>
      </c>
      <c r="X923" s="10"/>
      <c r="Y923" s="10"/>
      <c r="Z923" s="12">
        <v>903</v>
      </c>
      <c r="AA923" s="10">
        <v>11.77</v>
      </c>
      <c r="AB923" s="10">
        <v>14.3</v>
      </c>
      <c r="AC923" s="10" t="s">
        <v>41</v>
      </c>
      <c r="AD923" s="10" t="s">
        <v>41</v>
      </c>
      <c r="AF923" s="2">
        <v>916</v>
      </c>
      <c r="AG923" s="2">
        <v>904</v>
      </c>
      <c r="AH923" s="1">
        <v>10501.198</v>
      </c>
      <c r="AI923" s="1">
        <v>11.941000000000001</v>
      </c>
      <c r="AJ923" s="1">
        <v>11.654999999999999</v>
      </c>
      <c r="AL923" s="1">
        <v>14.3</v>
      </c>
    </row>
    <row r="924" spans="2:38" ht="12.75" customHeight="1">
      <c r="B924" s="13">
        <v>902</v>
      </c>
      <c r="C924" s="14">
        <v>14.3</v>
      </c>
      <c r="D924" s="6" t="s">
        <v>705</v>
      </c>
      <c r="E924" s="15" t="s">
        <v>37</v>
      </c>
      <c r="F924" s="15"/>
      <c r="G924" s="16">
        <v>85</v>
      </c>
      <c r="H924" s="9">
        <v>11.993</v>
      </c>
      <c r="I924" s="10"/>
      <c r="J924" s="10" t="s">
        <v>1262</v>
      </c>
      <c r="K924" s="10">
        <v>10524.203</v>
      </c>
      <c r="L924" s="10">
        <v>11.654</v>
      </c>
      <c r="M924" s="10">
        <v>12.009</v>
      </c>
      <c r="N924" s="10">
        <v>12.009</v>
      </c>
      <c r="O924" s="10">
        <v>14.3</v>
      </c>
      <c r="P924" s="10"/>
      <c r="R924" s="10" t="s">
        <v>1262</v>
      </c>
      <c r="S924" s="10">
        <v>10555.416999999999</v>
      </c>
      <c r="T924" s="10">
        <v>11.673999999999999</v>
      </c>
      <c r="U924" s="10">
        <v>12.029</v>
      </c>
      <c r="V924" s="10">
        <v>12.029</v>
      </c>
      <c r="W924" s="10">
        <v>14.3</v>
      </c>
      <c r="X924" s="10"/>
      <c r="Y924" s="10"/>
      <c r="Z924" s="12">
        <v>904</v>
      </c>
      <c r="AA924" s="10">
        <v>12.14</v>
      </c>
      <c r="AB924" s="10">
        <v>14.3</v>
      </c>
      <c r="AC924" s="10" t="s">
        <v>41</v>
      </c>
      <c r="AD924" s="10" t="s">
        <v>41</v>
      </c>
      <c r="AF924" s="2">
        <v>917</v>
      </c>
      <c r="AG924" s="2">
        <v>905</v>
      </c>
      <c r="AH924" s="1">
        <v>10512.852999999999</v>
      </c>
      <c r="AI924" s="1">
        <v>11.654999999999999</v>
      </c>
      <c r="AJ924" s="1">
        <v>11.99</v>
      </c>
      <c r="AL924" s="1">
        <v>14.3</v>
      </c>
    </row>
    <row r="925" spans="2:38" ht="12.75" customHeight="1">
      <c r="B925" s="4">
        <v>903</v>
      </c>
      <c r="C925" s="5">
        <v>14.3</v>
      </c>
      <c r="D925" s="6" t="s">
        <v>1135</v>
      </c>
      <c r="E925" s="7" t="s">
        <v>37</v>
      </c>
      <c r="F925" s="7"/>
      <c r="G925" s="8">
        <v>85</v>
      </c>
      <c r="H925" s="9">
        <v>11.997999999999999</v>
      </c>
      <c r="I925" s="10"/>
      <c r="J925" s="10" t="s">
        <v>1263</v>
      </c>
      <c r="K925" s="10">
        <v>10536.212</v>
      </c>
      <c r="L925" s="10">
        <v>12.009</v>
      </c>
      <c r="M925" s="10">
        <v>12.016999999999999</v>
      </c>
      <c r="N925" s="10">
        <v>12.016999999999999</v>
      </c>
      <c r="O925" s="10">
        <v>14.3</v>
      </c>
      <c r="P925" s="10"/>
      <c r="R925" s="10" t="s">
        <v>1263</v>
      </c>
      <c r="S925" s="10">
        <v>10567.446</v>
      </c>
      <c r="T925" s="10">
        <v>12.029</v>
      </c>
      <c r="U925" s="10">
        <v>12.06</v>
      </c>
      <c r="V925" s="10">
        <v>12.06</v>
      </c>
      <c r="W925" s="10">
        <v>14.3</v>
      </c>
      <c r="X925" s="10"/>
      <c r="Y925" s="10"/>
      <c r="Z925" s="12">
        <v>905</v>
      </c>
      <c r="AA925" s="10">
        <v>12.17</v>
      </c>
      <c r="AB925" s="10">
        <v>14.3</v>
      </c>
      <c r="AC925" s="10" t="s">
        <v>41</v>
      </c>
      <c r="AD925" s="10" t="s">
        <v>41</v>
      </c>
      <c r="AF925" s="2">
        <v>918</v>
      </c>
      <c r="AG925" s="2">
        <v>906</v>
      </c>
      <c r="AH925" s="1">
        <v>10524.842000000001</v>
      </c>
      <c r="AI925" s="1">
        <v>11.99</v>
      </c>
      <c r="AJ925" s="1">
        <v>11.946999999999999</v>
      </c>
      <c r="AL925" s="1">
        <v>14.3</v>
      </c>
    </row>
    <row r="926" spans="2:38" ht="12.75" customHeight="1">
      <c r="B926" s="13">
        <v>904</v>
      </c>
      <c r="C926" s="14">
        <v>21</v>
      </c>
      <c r="D926" s="6" t="s">
        <v>1264</v>
      </c>
      <c r="E926" s="15" t="s">
        <v>37</v>
      </c>
      <c r="F926" s="15"/>
      <c r="G926" s="16">
        <v>85</v>
      </c>
      <c r="H926" s="9">
        <v>11.653</v>
      </c>
      <c r="I926" s="10"/>
      <c r="J926" s="10" t="s">
        <v>1265</v>
      </c>
      <c r="K926" s="10">
        <v>10548.228999999999</v>
      </c>
      <c r="L926" s="10">
        <v>12.016999999999999</v>
      </c>
      <c r="M926" s="10">
        <v>11.669</v>
      </c>
      <c r="N926" s="10">
        <v>11.669</v>
      </c>
      <c r="O926" s="10">
        <v>21</v>
      </c>
      <c r="P926" s="10" t="s">
        <v>1266</v>
      </c>
      <c r="R926" s="10" t="s">
        <v>1265</v>
      </c>
      <c r="S926" s="10">
        <v>10579.505999999999</v>
      </c>
      <c r="T926" s="10">
        <v>12.06</v>
      </c>
      <c r="U926" s="10">
        <v>11.661</v>
      </c>
      <c r="V926" s="10">
        <v>11.661</v>
      </c>
      <c r="W926" s="10">
        <v>21</v>
      </c>
      <c r="X926" s="10" t="s">
        <v>668</v>
      </c>
      <c r="Y926" s="10"/>
      <c r="Z926" s="12">
        <v>906</v>
      </c>
      <c r="AA926" s="10">
        <v>11.73</v>
      </c>
      <c r="AB926" s="10">
        <v>21</v>
      </c>
      <c r="AC926" s="10" t="s">
        <v>41</v>
      </c>
      <c r="AD926" s="10" t="s">
        <v>41</v>
      </c>
      <c r="AF926" s="2">
        <v>919</v>
      </c>
      <c r="AG926" s="2">
        <v>907</v>
      </c>
      <c r="AH926" s="1">
        <v>10536.789000000001</v>
      </c>
      <c r="AI926" s="1">
        <v>11.946999999999999</v>
      </c>
      <c r="AJ926" s="1">
        <v>11.65</v>
      </c>
      <c r="AK926" s="3" t="s">
        <v>661</v>
      </c>
      <c r="AL926" s="1">
        <v>21</v>
      </c>
    </row>
    <row r="927" spans="2:38" ht="12.75" customHeight="1">
      <c r="B927" s="4">
        <v>905</v>
      </c>
      <c r="C927" s="5">
        <v>14.3</v>
      </c>
      <c r="D927" s="6" t="s">
        <v>1071</v>
      </c>
      <c r="E927" s="7" t="s">
        <v>37</v>
      </c>
      <c r="F927" s="7"/>
      <c r="G927" s="8">
        <v>85</v>
      </c>
      <c r="H927" s="9">
        <v>11.983000000000001</v>
      </c>
      <c r="I927" s="10"/>
      <c r="J927" s="10" t="s">
        <v>1267</v>
      </c>
      <c r="K927" s="10">
        <v>10559.897999999999</v>
      </c>
      <c r="L927" s="10">
        <v>11.669</v>
      </c>
      <c r="M927" s="10">
        <v>11.991</v>
      </c>
      <c r="N927" s="10">
        <v>11.991</v>
      </c>
      <c r="O927" s="10">
        <v>14.3</v>
      </c>
      <c r="P927" s="10" t="s">
        <v>668</v>
      </c>
      <c r="R927" s="10" t="s">
        <v>1267</v>
      </c>
      <c r="S927" s="10">
        <v>10591.168</v>
      </c>
      <c r="T927" s="10">
        <v>11.661</v>
      </c>
      <c r="U927" s="10">
        <v>12.013999999999999</v>
      </c>
      <c r="V927" s="10">
        <v>12.013999999999999</v>
      </c>
      <c r="W927" s="10">
        <v>14.3</v>
      </c>
      <c r="X927" s="10" t="s">
        <v>668</v>
      </c>
      <c r="Y927" s="10"/>
      <c r="Z927" s="12">
        <v>907</v>
      </c>
      <c r="AA927" s="10">
        <v>12.15</v>
      </c>
      <c r="AB927" s="10">
        <v>14.3</v>
      </c>
      <c r="AC927" s="10" t="s">
        <v>41</v>
      </c>
      <c r="AD927" s="10" t="s">
        <v>41</v>
      </c>
      <c r="AF927" s="2">
        <v>920</v>
      </c>
      <c r="AG927" s="2">
        <v>908</v>
      </c>
      <c r="AH927" s="1">
        <v>10548.439</v>
      </c>
      <c r="AI927" s="1">
        <v>11.65</v>
      </c>
      <c r="AJ927" s="1">
        <v>11.920999999999999</v>
      </c>
      <c r="AK927" s="3" t="s">
        <v>661</v>
      </c>
      <c r="AL927" s="1">
        <v>14.3</v>
      </c>
    </row>
    <row r="928" spans="2:38" ht="12.75" customHeight="1">
      <c r="B928" s="31">
        <v>906</v>
      </c>
      <c r="C928" s="14">
        <v>14.3</v>
      </c>
      <c r="D928" s="6" t="s">
        <v>927</v>
      </c>
      <c r="E928" s="15" t="s">
        <v>37</v>
      </c>
      <c r="F928" s="15"/>
      <c r="G928" s="16">
        <v>85</v>
      </c>
      <c r="H928" s="9">
        <v>11.988</v>
      </c>
      <c r="I928" s="10"/>
      <c r="J928" s="10" t="s">
        <v>1268</v>
      </c>
      <c r="K928" s="10">
        <v>10571.888999999999</v>
      </c>
      <c r="L928" s="10">
        <v>11.991</v>
      </c>
      <c r="M928" s="10">
        <v>11.999000000000001</v>
      </c>
      <c r="N928" s="10">
        <v>11.999000000000001</v>
      </c>
      <c r="O928" s="10">
        <v>14.3</v>
      </c>
      <c r="P928" s="10"/>
      <c r="R928" s="10" t="s">
        <v>1268</v>
      </c>
      <c r="S928" s="10">
        <v>10603.182000000001</v>
      </c>
      <c r="T928" s="10">
        <v>12.013999999999999</v>
      </c>
      <c r="U928" s="10">
        <v>12.047000000000001</v>
      </c>
      <c r="V928" s="10">
        <v>12.047000000000001</v>
      </c>
      <c r="W928" s="10">
        <v>14.3</v>
      </c>
      <c r="X928" s="10"/>
      <c r="Y928" s="10"/>
      <c r="Z928" s="12">
        <v>908</v>
      </c>
      <c r="AA928" s="10">
        <v>12.11</v>
      </c>
      <c r="AB928" s="10">
        <v>14.3</v>
      </c>
      <c r="AC928" s="10" t="s">
        <v>41</v>
      </c>
      <c r="AD928" s="10" t="s">
        <v>41</v>
      </c>
      <c r="AF928" s="2">
        <v>921</v>
      </c>
      <c r="AG928" s="2">
        <v>909</v>
      </c>
      <c r="AH928" s="1">
        <v>10560.36</v>
      </c>
      <c r="AI928" s="1">
        <v>11.920999999999999</v>
      </c>
      <c r="AJ928" s="1">
        <v>11.938000000000001</v>
      </c>
      <c r="AL928" s="1">
        <v>14.3</v>
      </c>
    </row>
    <row r="929" spans="2:38" ht="12.75" customHeight="1">
      <c r="B929" s="4">
        <v>907</v>
      </c>
      <c r="C929" s="5">
        <v>14.3</v>
      </c>
      <c r="D929" s="6" t="s">
        <v>725</v>
      </c>
      <c r="E929" s="7" t="s">
        <v>37</v>
      </c>
      <c r="F929" s="7"/>
      <c r="G929" s="8">
        <v>85</v>
      </c>
      <c r="H929" s="9">
        <v>11.994999999999999</v>
      </c>
      <c r="I929" s="10"/>
      <c r="J929" s="10" t="s">
        <v>1269</v>
      </c>
      <c r="K929" s="10">
        <v>10583.888000000001</v>
      </c>
      <c r="L929" s="10">
        <v>11.999000000000001</v>
      </c>
      <c r="M929" s="10">
        <v>11.981</v>
      </c>
      <c r="N929" s="10">
        <v>11.981</v>
      </c>
      <c r="O929" s="10">
        <v>14.3</v>
      </c>
      <c r="P929" s="10"/>
      <c r="R929" s="10" t="s">
        <v>1269</v>
      </c>
      <c r="S929" s="10">
        <v>10615.228999999999</v>
      </c>
      <c r="T929" s="10">
        <v>12.047000000000001</v>
      </c>
      <c r="U929" s="10">
        <v>12.016999999999999</v>
      </c>
      <c r="V929" s="10">
        <v>12.016999999999999</v>
      </c>
      <c r="W929" s="10">
        <v>14.3</v>
      </c>
      <c r="X929" s="10"/>
      <c r="Y929" s="10"/>
      <c r="Z929" s="12">
        <v>909</v>
      </c>
      <c r="AA929" s="10">
        <v>12.12</v>
      </c>
      <c r="AB929" s="10">
        <v>14.3</v>
      </c>
      <c r="AC929" s="10" t="s">
        <v>41</v>
      </c>
      <c r="AD929" s="10" t="s">
        <v>41</v>
      </c>
      <c r="AF929" s="2">
        <v>922</v>
      </c>
      <c r="AG929" s="2">
        <v>910</v>
      </c>
      <c r="AH929" s="1">
        <v>10572.298000000001</v>
      </c>
      <c r="AI929" s="1">
        <v>11.938000000000001</v>
      </c>
      <c r="AJ929" s="1">
        <v>11.946999999999999</v>
      </c>
      <c r="AL929" s="1">
        <v>14.3</v>
      </c>
    </row>
    <row r="930" spans="2:38" ht="12.75" customHeight="1">
      <c r="B930" s="13">
        <v>908</v>
      </c>
      <c r="C930" s="14">
        <v>14.3</v>
      </c>
      <c r="D930" s="6" t="s">
        <v>1270</v>
      </c>
      <c r="E930" s="15" t="s">
        <v>37</v>
      </c>
      <c r="F930" s="15"/>
      <c r="G930" s="16">
        <v>85</v>
      </c>
      <c r="H930" s="9">
        <v>12</v>
      </c>
      <c r="I930" s="10"/>
      <c r="J930" s="10" t="s">
        <v>1271</v>
      </c>
      <c r="K930" s="10">
        <v>10595.869000000001</v>
      </c>
      <c r="L930" s="10">
        <v>11.981</v>
      </c>
      <c r="M930" s="10">
        <v>11.996</v>
      </c>
      <c r="N930" s="10">
        <v>11.996</v>
      </c>
      <c r="O930" s="10">
        <v>14.3</v>
      </c>
      <c r="P930" s="10"/>
      <c r="R930" s="10" t="s">
        <v>1271</v>
      </c>
      <c r="S930" s="10">
        <v>10627.245999999999</v>
      </c>
      <c r="T930" s="10">
        <v>12.016999999999999</v>
      </c>
      <c r="U930" s="10">
        <v>12.057</v>
      </c>
      <c r="V930" s="10">
        <v>12.057</v>
      </c>
      <c r="W930" s="10">
        <v>14.3</v>
      </c>
      <c r="X930" s="10"/>
      <c r="Y930" s="10"/>
      <c r="Z930" s="12">
        <v>910</v>
      </c>
      <c r="AA930" s="10">
        <v>12.12</v>
      </c>
      <c r="AB930" s="10">
        <v>14.3</v>
      </c>
      <c r="AC930" s="10" t="s">
        <v>41</v>
      </c>
      <c r="AD930" s="10" t="s">
        <v>41</v>
      </c>
      <c r="AF930" s="2">
        <v>923</v>
      </c>
      <c r="AG930" s="2">
        <v>911</v>
      </c>
      <c r="AH930" s="1">
        <v>10584.245000000001</v>
      </c>
      <c r="AI930" s="1">
        <v>11.946999999999999</v>
      </c>
      <c r="AJ930" s="1">
        <v>12.003</v>
      </c>
      <c r="AL930" s="1">
        <v>14.3</v>
      </c>
    </row>
    <row r="931" spans="2:38" ht="12.75" customHeight="1">
      <c r="B931" s="4">
        <v>909</v>
      </c>
      <c r="C931" s="5">
        <v>14.3</v>
      </c>
      <c r="D931" s="6" t="s">
        <v>862</v>
      </c>
      <c r="E931" s="7" t="s">
        <v>37</v>
      </c>
      <c r="F931" s="7"/>
      <c r="G931" s="8">
        <v>85</v>
      </c>
      <c r="H931" s="9">
        <v>11.999000000000001</v>
      </c>
      <c r="I931" s="10"/>
      <c r="J931" s="10" t="s">
        <v>1272</v>
      </c>
      <c r="K931" s="10">
        <v>10607.866</v>
      </c>
      <c r="L931" s="10">
        <v>11.996</v>
      </c>
      <c r="M931" s="10">
        <v>12.009</v>
      </c>
      <c r="N931" s="10">
        <v>12.009</v>
      </c>
      <c r="O931" s="10">
        <v>14.3</v>
      </c>
      <c r="P931" s="10"/>
      <c r="R931" s="10" t="s">
        <v>1272</v>
      </c>
      <c r="S931" s="10">
        <v>10639.303</v>
      </c>
      <c r="T931" s="10">
        <v>12.057</v>
      </c>
      <c r="U931" s="10">
        <v>12.04</v>
      </c>
      <c r="V931" s="10">
        <v>12.04</v>
      </c>
      <c r="W931" s="10">
        <v>14.3</v>
      </c>
      <c r="X931" s="10"/>
      <c r="Y931" s="10"/>
      <c r="Z931" s="12">
        <v>911</v>
      </c>
      <c r="AA931" s="10">
        <v>12.11</v>
      </c>
      <c r="AB931" s="10">
        <v>14.3</v>
      </c>
      <c r="AC931" s="10" t="s">
        <v>41</v>
      </c>
      <c r="AD931" s="10" t="s">
        <v>41</v>
      </c>
      <c r="AF931" s="2">
        <v>924</v>
      </c>
      <c r="AG931" s="2">
        <v>912</v>
      </c>
      <c r="AH931" s="1">
        <v>10596.248</v>
      </c>
      <c r="AI931" s="1">
        <v>12.003</v>
      </c>
      <c r="AJ931" s="1">
        <v>11.96</v>
      </c>
      <c r="AL931" s="1">
        <v>14.3</v>
      </c>
    </row>
    <row r="932" spans="2:38" ht="12.75" customHeight="1">
      <c r="B932" s="13">
        <v>910</v>
      </c>
      <c r="C932" s="14">
        <v>14.3</v>
      </c>
      <c r="D932" s="6" t="s">
        <v>882</v>
      </c>
      <c r="E932" s="15" t="s">
        <v>37</v>
      </c>
      <c r="F932" s="15"/>
      <c r="G932" s="16">
        <v>85</v>
      </c>
      <c r="H932" s="9">
        <v>11.996</v>
      </c>
      <c r="I932" s="10"/>
      <c r="J932" s="10" t="s">
        <v>1273</v>
      </c>
      <c r="K932" s="10">
        <v>10619.875</v>
      </c>
      <c r="L932" s="10">
        <v>12.009</v>
      </c>
      <c r="M932" s="10">
        <v>11.996</v>
      </c>
      <c r="N932" s="10">
        <v>11.996</v>
      </c>
      <c r="O932" s="10">
        <v>14.3</v>
      </c>
      <c r="P932" s="10"/>
      <c r="R932" s="10" t="s">
        <v>1273</v>
      </c>
      <c r="S932" s="10">
        <v>10651.343000000001</v>
      </c>
      <c r="T932" s="10">
        <v>12.04</v>
      </c>
      <c r="U932" s="10">
        <v>12.026999999999999</v>
      </c>
      <c r="V932" s="10">
        <v>12.026999999999999</v>
      </c>
      <c r="W932" s="10">
        <v>14.3</v>
      </c>
      <c r="X932" s="10"/>
      <c r="Y932" s="10"/>
      <c r="Z932" s="12">
        <v>912</v>
      </c>
      <c r="AA932" s="10">
        <v>12.1</v>
      </c>
      <c r="AB932" s="10">
        <v>14.3</v>
      </c>
      <c r="AC932" s="10" t="s">
        <v>41</v>
      </c>
      <c r="AD932" s="10" t="s">
        <v>41</v>
      </c>
      <c r="AF932" s="2">
        <v>925</v>
      </c>
      <c r="AG932" s="2">
        <v>913</v>
      </c>
      <c r="AH932" s="1">
        <v>10608.208000000001</v>
      </c>
      <c r="AI932" s="1">
        <v>11.96</v>
      </c>
      <c r="AJ932" s="1">
        <v>11.984</v>
      </c>
      <c r="AL932" s="1">
        <v>14.3</v>
      </c>
    </row>
    <row r="933" spans="2:38" ht="12.75" customHeight="1">
      <c r="B933" s="4">
        <v>911</v>
      </c>
      <c r="C933" s="5">
        <v>14.3</v>
      </c>
      <c r="D933" s="6" t="s">
        <v>893</v>
      </c>
      <c r="E933" s="7" t="s">
        <v>37</v>
      </c>
      <c r="F933" s="7"/>
      <c r="G933" s="8">
        <v>85</v>
      </c>
      <c r="H933" s="9">
        <v>11.987</v>
      </c>
      <c r="I933" s="10"/>
      <c r="J933" s="10" t="s">
        <v>1274</v>
      </c>
      <c r="K933" s="10">
        <v>10631.870999999999</v>
      </c>
      <c r="L933" s="10">
        <v>11.996</v>
      </c>
      <c r="M933" s="10">
        <v>11.994</v>
      </c>
      <c r="N933" s="10">
        <v>11.994</v>
      </c>
      <c r="O933" s="10">
        <v>14.3</v>
      </c>
      <c r="P933" s="10"/>
      <c r="R933" s="10" t="s">
        <v>1274</v>
      </c>
      <c r="S933" s="10">
        <v>10663.37</v>
      </c>
      <c r="T933" s="10">
        <v>12.026999999999999</v>
      </c>
      <c r="U933" s="10">
        <v>11.996</v>
      </c>
      <c r="V933" s="10">
        <v>11.996</v>
      </c>
      <c r="W933" s="10">
        <v>14.3</v>
      </c>
      <c r="X933" s="10"/>
      <c r="Y933" s="10"/>
      <c r="Z933" s="12">
        <v>913</v>
      </c>
      <c r="AA933" s="10">
        <v>12.12</v>
      </c>
      <c r="AB933" s="10">
        <v>14.3</v>
      </c>
      <c r="AC933" s="10" t="s">
        <v>41</v>
      </c>
      <c r="AD933" s="10" t="s">
        <v>41</v>
      </c>
      <c r="AF933" s="2">
        <v>926</v>
      </c>
      <c r="AG933" s="2">
        <v>914</v>
      </c>
      <c r="AH933" s="1">
        <v>10620.191000000001</v>
      </c>
      <c r="AI933" s="1">
        <v>11.984</v>
      </c>
      <c r="AJ933" s="1">
        <v>11.942</v>
      </c>
      <c r="AL933" s="1">
        <v>14.3</v>
      </c>
    </row>
    <row r="934" spans="2:38" ht="12.75" customHeight="1">
      <c r="B934" s="13">
        <v>912</v>
      </c>
      <c r="C934" s="14">
        <v>14.3</v>
      </c>
      <c r="D934" s="6" t="s">
        <v>672</v>
      </c>
      <c r="E934" s="15" t="s">
        <v>37</v>
      </c>
      <c r="F934" s="15"/>
      <c r="G934" s="16">
        <v>85</v>
      </c>
      <c r="H934" s="9">
        <v>11.659000000000001</v>
      </c>
      <c r="I934" s="10"/>
      <c r="J934" s="10" t="s">
        <v>1275</v>
      </c>
      <c r="K934" s="10">
        <v>10643.865</v>
      </c>
      <c r="L934" s="10">
        <v>11.994</v>
      </c>
      <c r="M934" s="10">
        <v>11.666</v>
      </c>
      <c r="N934" s="10">
        <v>11.666</v>
      </c>
      <c r="O934" s="10">
        <v>14.3</v>
      </c>
      <c r="P934" s="10"/>
      <c r="R934" s="10" t="s">
        <v>1275</v>
      </c>
      <c r="S934" s="10">
        <v>10675.366</v>
      </c>
      <c r="T934" s="10">
        <v>11.996</v>
      </c>
      <c r="U934" s="10">
        <v>11.699</v>
      </c>
      <c r="V934" s="10">
        <v>11.699</v>
      </c>
      <c r="W934" s="10">
        <v>14.3</v>
      </c>
      <c r="X934" s="10"/>
      <c r="Y934" s="10"/>
      <c r="Z934" s="12">
        <v>914</v>
      </c>
      <c r="AA934" s="10">
        <v>11.78</v>
      </c>
      <c r="AB934" s="10">
        <v>14.3</v>
      </c>
      <c r="AC934" s="10" t="s">
        <v>41</v>
      </c>
      <c r="AD934" s="10" t="s">
        <v>41</v>
      </c>
      <c r="AF934" s="2">
        <v>927</v>
      </c>
      <c r="AG934" s="2">
        <v>915</v>
      </c>
      <c r="AH934" s="1">
        <v>10632.134</v>
      </c>
      <c r="AI934" s="1">
        <v>11.942</v>
      </c>
      <c r="AJ934" s="1">
        <v>11.657999999999999</v>
      </c>
      <c r="AL934" s="1">
        <v>14.3</v>
      </c>
    </row>
    <row r="935" spans="2:38" ht="12.75" customHeight="1">
      <c r="B935" s="4">
        <v>913</v>
      </c>
      <c r="C935" s="5">
        <v>14.3</v>
      </c>
      <c r="D935" s="6" t="s">
        <v>143</v>
      </c>
      <c r="E935" s="7" t="s">
        <v>37</v>
      </c>
      <c r="F935" s="7"/>
      <c r="G935" s="8">
        <v>85</v>
      </c>
      <c r="H935" s="9">
        <v>11.666</v>
      </c>
      <c r="I935" s="10"/>
      <c r="J935" s="10" t="s">
        <v>1276</v>
      </c>
      <c r="K935" s="10">
        <v>10655.531000000001</v>
      </c>
      <c r="L935" s="10">
        <v>11.666</v>
      </c>
      <c r="M935" s="10">
        <v>11.686999999999999</v>
      </c>
      <c r="N935" s="10">
        <v>11.686999999999999</v>
      </c>
      <c r="O935" s="10">
        <v>14.3</v>
      </c>
      <c r="P935" s="10"/>
      <c r="R935" s="10" t="s">
        <v>1276</v>
      </c>
      <c r="S935" s="10">
        <v>10687.065000000001</v>
      </c>
      <c r="T935" s="10">
        <v>11.699</v>
      </c>
      <c r="U935" s="10">
        <v>11.694000000000001</v>
      </c>
      <c r="V935" s="10">
        <v>11.694000000000001</v>
      </c>
      <c r="W935" s="10">
        <v>14.3</v>
      </c>
      <c r="X935" s="10"/>
      <c r="Y935" s="10"/>
      <c r="Z935" s="12">
        <v>915</v>
      </c>
      <c r="AA935" s="10">
        <v>11.78</v>
      </c>
      <c r="AB935" s="10">
        <v>14.3</v>
      </c>
      <c r="AC935" s="10" t="s">
        <v>41</v>
      </c>
      <c r="AD935" s="10" t="s">
        <v>41</v>
      </c>
      <c r="AF935" s="2">
        <v>928</v>
      </c>
      <c r="AG935" s="2">
        <v>916</v>
      </c>
      <c r="AH935" s="1">
        <v>10643.790999999999</v>
      </c>
      <c r="AI935" s="1">
        <v>11.657999999999999</v>
      </c>
      <c r="AJ935" s="1">
        <v>11.61</v>
      </c>
      <c r="AL935" s="1">
        <v>14.3</v>
      </c>
    </row>
    <row r="936" spans="2:38" ht="12.75" customHeight="1">
      <c r="B936" s="13">
        <v>914</v>
      </c>
      <c r="C936" s="14">
        <v>14.3</v>
      </c>
      <c r="D936" s="6" t="s">
        <v>904</v>
      </c>
      <c r="E936" s="15" t="s">
        <v>37</v>
      </c>
      <c r="F936" s="15"/>
      <c r="G936" s="16">
        <v>85</v>
      </c>
      <c r="H936" s="9">
        <v>12</v>
      </c>
      <c r="I936" s="10"/>
      <c r="J936" s="10" t="s">
        <v>1277</v>
      </c>
      <c r="K936" s="10">
        <v>10667.218000000001</v>
      </c>
      <c r="L936" s="10">
        <v>11.686999999999999</v>
      </c>
      <c r="M936" s="10">
        <v>12.022</v>
      </c>
      <c r="N936" s="10">
        <v>12.022</v>
      </c>
      <c r="O936" s="10">
        <v>14.3</v>
      </c>
      <c r="P936" s="10"/>
      <c r="R936" s="10" t="s">
        <v>1277</v>
      </c>
      <c r="S936" s="10">
        <v>10698.759</v>
      </c>
      <c r="T936" s="10">
        <v>11.694000000000001</v>
      </c>
      <c r="U936" s="10">
        <v>12.068</v>
      </c>
      <c r="V936" s="10">
        <v>12.068</v>
      </c>
      <c r="W936" s="10">
        <v>14.3</v>
      </c>
      <c r="X936" s="10"/>
      <c r="Y936" s="10"/>
      <c r="Z936" s="12">
        <v>916</v>
      </c>
      <c r="AA936" s="10">
        <v>12.12</v>
      </c>
      <c r="AB936" s="10">
        <v>14.3</v>
      </c>
      <c r="AC936" s="10" t="s">
        <v>41</v>
      </c>
      <c r="AD936" s="10" t="s">
        <v>41</v>
      </c>
      <c r="AF936" s="2">
        <v>929</v>
      </c>
      <c r="AG936" s="2">
        <v>917</v>
      </c>
      <c r="AH936" s="1">
        <v>10655.401</v>
      </c>
      <c r="AI936" s="1">
        <v>11.61</v>
      </c>
      <c r="AJ936" s="1">
        <v>11.952999999999999</v>
      </c>
      <c r="AL936" s="1">
        <v>14.3</v>
      </c>
    </row>
    <row r="937" spans="2:38" ht="12.75" customHeight="1">
      <c r="B937" s="4">
        <v>915</v>
      </c>
      <c r="C937" s="5">
        <v>14.3</v>
      </c>
      <c r="D937" s="32" t="s">
        <v>1176</v>
      </c>
      <c r="E937" s="7" t="s">
        <v>37</v>
      </c>
      <c r="F937" s="7"/>
      <c r="G937" s="8">
        <v>85</v>
      </c>
      <c r="H937" s="9">
        <v>12.000999999999999</v>
      </c>
      <c r="I937" s="10"/>
      <c r="J937" s="10" t="s">
        <v>1278</v>
      </c>
      <c r="K937" s="10">
        <v>10679.24</v>
      </c>
      <c r="L937" s="10">
        <v>12.022</v>
      </c>
      <c r="M937" s="10">
        <v>12.016999999999999</v>
      </c>
      <c r="N937" s="10">
        <v>12.016999999999999</v>
      </c>
      <c r="O937" s="10">
        <v>14.3</v>
      </c>
      <c r="P937" s="10"/>
      <c r="R937" s="10" t="s">
        <v>1278</v>
      </c>
      <c r="S937" s="10">
        <v>10710.826999999999</v>
      </c>
      <c r="T937" s="10">
        <v>12.068</v>
      </c>
      <c r="U937" s="10">
        <v>12.019</v>
      </c>
      <c r="V937" s="10">
        <v>12.019</v>
      </c>
      <c r="W937" s="10">
        <v>14.3</v>
      </c>
      <c r="X937" s="10"/>
      <c r="Y937" s="10"/>
      <c r="Z937" s="12">
        <v>917</v>
      </c>
      <c r="AA937" s="10">
        <v>12.12</v>
      </c>
      <c r="AB937" s="10">
        <v>14.3</v>
      </c>
      <c r="AC937" s="10" t="s">
        <v>41</v>
      </c>
      <c r="AD937" s="10" t="s">
        <v>41</v>
      </c>
      <c r="AF937" s="2">
        <v>930</v>
      </c>
      <c r="AG937" s="2">
        <v>918</v>
      </c>
      <c r="AH937" s="1">
        <v>10667.353999999999</v>
      </c>
      <c r="AI937" s="1">
        <v>11.952999999999999</v>
      </c>
      <c r="AJ937" s="1">
        <v>11.952999999999999</v>
      </c>
      <c r="AL937" s="1">
        <v>14.3</v>
      </c>
    </row>
    <row r="938" spans="2:38" ht="12.75" customHeight="1">
      <c r="B938" s="13">
        <v>916</v>
      </c>
      <c r="C938" s="14">
        <v>14.3</v>
      </c>
      <c r="D938" s="6" t="s">
        <v>672</v>
      </c>
      <c r="E938" s="15" t="s">
        <v>37</v>
      </c>
      <c r="F938" s="15"/>
      <c r="G938" s="16">
        <v>85</v>
      </c>
      <c r="H938" s="9">
        <v>12.007999999999999</v>
      </c>
      <c r="I938" s="10"/>
      <c r="J938" s="10" t="s">
        <v>1279</v>
      </c>
      <c r="K938" s="10">
        <v>10691.255999999999</v>
      </c>
      <c r="L938" s="10">
        <v>12.016999999999999</v>
      </c>
      <c r="M938" s="10">
        <v>12.004</v>
      </c>
      <c r="N938" s="10">
        <v>12.004</v>
      </c>
      <c r="O938" s="10">
        <v>14.3</v>
      </c>
      <c r="P938" s="10"/>
      <c r="R938" s="10" t="s">
        <v>1279</v>
      </c>
      <c r="S938" s="10">
        <v>10722.846</v>
      </c>
      <c r="T938" s="10">
        <v>12.019</v>
      </c>
      <c r="U938" s="10">
        <v>12.042</v>
      </c>
      <c r="V938" s="10">
        <v>12.042</v>
      </c>
      <c r="W938" s="10">
        <v>14.3</v>
      </c>
      <c r="X938" s="10"/>
      <c r="Y938" s="10"/>
      <c r="Z938" s="12">
        <v>918</v>
      </c>
      <c r="AA938" s="10">
        <v>12.15</v>
      </c>
      <c r="AB938" s="10">
        <v>14.3</v>
      </c>
      <c r="AC938" s="10" t="s">
        <v>41</v>
      </c>
      <c r="AD938" s="10" t="s">
        <v>41</v>
      </c>
      <c r="AF938" s="2">
        <v>931</v>
      </c>
      <c r="AG938" s="2">
        <v>919</v>
      </c>
      <c r="AH938" s="1">
        <v>10679.307000000001</v>
      </c>
      <c r="AI938" s="1">
        <v>11.952999999999999</v>
      </c>
      <c r="AJ938" s="1">
        <v>11.946999999999999</v>
      </c>
      <c r="AL938" s="1">
        <v>14.3</v>
      </c>
    </row>
    <row r="939" spans="2:38" ht="12.75" customHeight="1">
      <c r="B939" s="4">
        <v>917</v>
      </c>
      <c r="C939" s="5">
        <v>14.3</v>
      </c>
      <c r="D939" s="6" t="s">
        <v>780</v>
      </c>
      <c r="E939" s="7" t="s">
        <v>37</v>
      </c>
      <c r="F939" s="7"/>
      <c r="G939" s="8">
        <v>85</v>
      </c>
      <c r="H939" s="9">
        <v>11.997999999999999</v>
      </c>
      <c r="I939" s="10"/>
      <c r="J939" s="10" t="s">
        <v>1280</v>
      </c>
      <c r="K939" s="10">
        <v>10703.26</v>
      </c>
      <c r="L939" s="10">
        <v>12.004</v>
      </c>
      <c r="M939" s="10">
        <v>11.999000000000001</v>
      </c>
      <c r="N939" s="10">
        <v>11.999000000000001</v>
      </c>
      <c r="O939" s="10">
        <v>14.3</v>
      </c>
      <c r="P939" s="10"/>
      <c r="R939" s="10" t="s">
        <v>1280</v>
      </c>
      <c r="S939" s="10">
        <v>10734.888000000001</v>
      </c>
      <c r="T939" s="10">
        <v>12.042</v>
      </c>
      <c r="U939" s="10">
        <v>12.016999999999999</v>
      </c>
      <c r="V939" s="10">
        <v>12.016999999999999</v>
      </c>
      <c r="W939" s="10">
        <v>14.3</v>
      </c>
      <c r="X939" s="10"/>
      <c r="Y939" s="10"/>
      <c r="Z939" s="12">
        <v>919</v>
      </c>
      <c r="AA939" s="10">
        <v>12.14</v>
      </c>
      <c r="AB939" s="10">
        <v>14.3</v>
      </c>
      <c r="AC939" s="10" t="s">
        <v>41</v>
      </c>
      <c r="AD939" s="10" t="s">
        <v>41</v>
      </c>
      <c r="AF939" s="2">
        <v>932</v>
      </c>
      <c r="AG939" s="2">
        <v>920</v>
      </c>
      <c r="AH939" s="1">
        <v>10691.254000000001</v>
      </c>
      <c r="AI939" s="1">
        <v>11.946999999999999</v>
      </c>
      <c r="AJ939" s="1">
        <v>11.946999999999999</v>
      </c>
      <c r="AL939" s="1">
        <v>14.3</v>
      </c>
    </row>
    <row r="940" spans="2:38" ht="12.75" customHeight="1">
      <c r="B940" s="13">
        <v>918</v>
      </c>
      <c r="C940" s="14">
        <v>14.3</v>
      </c>
      <c r="D940" s="6" t="s">
        <v>862</v>
      </c>
      <c r="E940" s="15" t="s">
        <v>37</v>
      </c>
      <c r="F940" s="15"/>
      <c r="G940" s="16">
        <v>85</v>
      </c>
      <c r="H940" s="9">
        <v>11.997999999999999</v>
      </c>
      <c r="I940" s="10"/>
      <c r="J940" s="10" t="s">
        <v>1281</v>
      </c>
      <c r="K940" s="10">
        <v>10715.259</v>
      </c>
      <c r="L940" s="10">
        <v>11.999000000000001</v>
      </c>
      <c r="M940" s="10">
        <v>12.007</v>
      </c>
      <c r="N940" s="10">
        <v>12.007</v>
      </c>
      <c r="O940" s="10">
        <v>14.3</v>
      </c>
      <c r="P940" s="10"/>
      <c r="R940" s="10" t="s">
        <v>1281</v>
      </c>
      <c r="S940" s="10">
        <v>10746.905000000001</v>
      </c>
      <c r="T940" s="10">
        <v>12.016999999999999</v>
      </c>
      <c r="U940" s="10">
        <v>12.047000000000001</v>
      </c>
      <c r="V940" s="10">
        <v>12.047000000000001</v>
      </c>
      <c r="W940" s="10">
        <v>14.3</v>
      </c>
      <c r="X940" s="10"/>
      <c r="Y940" s="10"/>
      <c r="Z940" s="12">
        <v>920</v>
      </c>
      <c r="AA940" s="10">
        <v>12.11</v>
      </c>
      <c r="AB940" s="10">
        <v>14.3</v>
      </c>
      <c r="AC940" s="10" t="s">
        <v>41</v>
      </c>
      <c r="AD940" s="10" t="s">
        <v>41</v>
      </c>
      <c r="AF940" s="2">
        <v>933</v>
      </c>
      <c r="AG940" s="2">
        <v>921</v>
      </c>
      <c r="AH940" s="1">
        <v>10703.200999999999</v>
      </c>
      <c r="AI940" s="1">
        <v>11.946999999999999</v>
      </c>
      <c r="AJ940" s="1">
        <v>11.999000000000001</v>
      </c>
      <c r="AL940" s="1">
        <v>14.3</v>
      </c>
    </row>
    <row r="941" spans="2:38" ht="12.75" customHeight="1">
      <c r="B941" s="4">
        <v>919</v>
      </c>
      <c r="C941" s="5">
        <v>14.3</v>
      </c>
      <c r="D941" s="32" t="s">
        <v>1282</v>
      </c>
      <c r="E941" s="7" t="s">
        <v>37</v>
      </c>
      <c r="F941" s="7"/>
      <c r="G941" s="8">
        <v>85</v>
      </c>
      <c r="H941" s="9">
        <v>12.005000000000001</v>
      </c>
      <c r="I941" s="10"/>
      <c r="J941" s="10" t="s">
        <v>1283</v>
      </c>
      <c r="K941" s="10">
        <v>10727.266</v>
      </c>
      <c r="L941" s="10">
        <v>12.007</v>
      </c>
      <c r="M941" s="10">
        <v>12.012</v>
      </c>
      <c r="N941" s="10">
        <v>12.012</v>
      </c>
      <c r="O941" s="10">
        <v>14.3</v>
      </c>
      <c r="P941" s="10"/>
      <c r="R941" s="10" t="s">
        <v>1283</v>
      </c>
      <c r="S941" s="10">
        <v>10758.951999999999</v>
      </c>
      <c r="T941" s="10">
        <v>12.047000000000001</v>
      </c>
      <c r="U941" s="10">
        <v>12.05</v>
      </c>
      <c r="V941" s="10">
        <v>12.05</v>
      </c>
      <c r="W941" s="10">
        <v>14.3</v>
      </c>
      <c r="X941" s="10"/>
      <c r="Y941" s="10"/>
      <c r="Z941" s="12">
        <v>921</v>
      </c>
      <c r="AA941" s="10">
        <v>12.12</v>
      </c>
      <c r="AB941" s="10">
        <v>14.3</v>
      </c>
      <c r="AC941" s="10" t="s">
        <v>41</v>
      </c>
      <c r="AD941" s="10" t="s">
        <v>41</v>
      </c>
      <c r="AF941" s="2">
        <v>934</v>
      </c>
      <c r="AG941" s="2">
        <v>922</v>
      </c>
      <c r="AH941" s="1">
        <v>10715.2</v>
      </c>
      <c r="AI941" s="1">
        <v>11.999000000000001</v>
      </c>
      <c r="AJ941" s="1">
        <v>11.945</v>
      </c>
      <c r="AL941" s="1">
        <v>14.3</v>
      </c>
    </row>
    <row r="942" spans="2:38" ht="12.75" customHeight="1">
      <c r="B942" s="13">
        <v>920</v>
      </c>
      <c r="C942" s="14">
        <v>14.3</v>
      </c>
      <c r="D942" s="6" t="s">
        <v>1284</v>
      </c>
      <c r="E942" s="15" t="s">
        <v>37</v>
      </c>
      <c r="F942" s="15"/>
      <c r="G942" s="16">
        <v>85</v>
      </c>
      <c r="H942" s="9">
        <v>12.007</v>
      </c>
      <c r="I942" s="10"/>
      <c r="J942" s="10" t="s">
        <v>1285</v>
      </c>
      <c r="K942" s="10">
        <v>10739.277</v>
      </c>
      <c r="L942" s="10">
        <v>12.012</v>
      </c>
      <c r="M942" s="10">
        <v>11.978999999999999</v>
      </c>
      <c r="N942" s="10">
        <v>11.978999999999999</v>
      </c>
      <c r="O942" s="10">
        <v>14.3</v>
      </c>
      <c r="P942" s="10"/>
      <c r="R942" s="10" t="s">
        <v>1285</v>
      </c>
      <c r="S942" s="10">
        <v>10771.002</v>
      </c>
      <c r="T942" s="10">
        <v>12.05</v>
      </c>
      <c r="U942" s="10">
        <v>12.029</v>
      </c>
      <c r="V942" s="10">
        <v>12.029</v>
      </c>
      <c r="W942" s="10">
        <v>14.3</v>
      </c>
      <c r="X942" s="10"/>
      <c r="Y942" s="10"/>
      <c r="Z942" s="12">
        <v>922</v>
      </c>
      <c r="AA942" s="10">
        <v>12.13</v>
      </c>
      <c r="AB942" s="10">
        <v>14.3</v>
      </c>
      <c r="AC942" s="10" t="s">
        <v>41</v>
      </c>
      <c r="AD942" s="10" t="s">
        <v>41</v>
      </c>
      <c r="AF942" s="2">
        <v>935</v>
      </c>
      <c r="AG942" s="2">
        <v>923</v>
      </c>
      <c r="AH942" s="1">
        <v>10727.145</v>
      </c>
      <c r="AI942" s="1">
        <v>11.945</v>
      </c>
      <c r="AJ942" s="1">
        <v>11.949</v>
      </c>
      <c r="AL942" s="1">
        <v>14.3</v>
      </c>
    </row>
    <row r="943" spans="2:38" ht="12.75" customHeight="1">
      <c r="B943" s="4">
        <v>921</v>
      </c>
      <c r="C943" s="5">
        <v>14.3</v>
      </c>
      <c r="D943" s="6" t="s">
        <v>678</v>
      </c>
      <c r="E943" s="7" t="s">
        <v>37</v>
      </c>
      <c r="F943" s="7"/>
      <c r="G943" s="8">
        <v>85</v>
      </c>
      <c r="H943" s="9">
        <v>11.99</v>
      </c>
      <c r="I943" s="10"/>
      <c r="J943" s="10" t="s">
        <v>1286</v>
      </c>
      <c r="K943" s="10">
        <v>10751.255999999999</v>
      </c>
      <c r="L943" s="10">
        <v>11.978999999999999</v>
      </c>
      <c r="M943" s="10">
        <v>11.999000000000001</v>
      </c>
      <c r="N943" s="10">
        <v>11.999000000000001</v>
      </c>
      <c r="O943" s="10">
        <v>14.3</v>
      </c>
      <c r="P943" s="10"/>
      <c r="R943" s="10" t="s">
        <v>1286</v>
      </c>
      <c r="S943" s="10">
        <v>10783.031999999999</v>
      </c>
      <c r="T943" s="10">
        <v>12.029</v>
      </c>
      <c r="U943" s="10">
        <v>12.037000000000001</v>
      </c>
      <c r="V943" s="10">
        <v>12.037000000000001</v>
      </c>
      <c r="W943" s="10">
        <v>14.3</v>
      </c>
      <c r="X943" s="10"/>
      <c r="Y943" s="10"/>
      <c r="Z943" s="12">
        <v>923</v>
      </c>
      <c r="AA943" s="10">
        <v>12.08</v>
      </c>
      <c r="AB943" s="10">
        <v>14.3</v>
      </c>
      <c r="AC943" s="10" t="s">
        <v>41</v>
      </c>
      <c r="AD943" s="10" t="s">
        <v>41</v>
      </c>
      <c r="AF943" s="2">
        <v>936</v>
      </c>
      <c r="AG943" s="2">
        <v>924</v>
      </c>
      <c r="AH943" s="1">
        <v>10739.093999999999</v>
      </c>
      <c r="AI943" s="1">
        <v>11.949</v>
      </c>
      <c r="AJ943" s="1">
        <v>11.916</v>
      </c>
      <c r="AL943" s="1">
        <v>14.3</v>
      </c>
    </row>
    <row r="944" spans="2:38" ht="12.75" customHeight="1">
      <c r="B944" s="13">
        <v>922</v>
      </c>
      <c r="C944" s="14">
        <v>14.3</v>
      </c>
      <c r="D944" s="6" t="s">
        <v>941</v>
      </c>
      <c r="E944" s="15" t="s">
        <v>37</v>
      </c>
      <c r="F944" s="15"/>
      <c r="G944" s="16">
        <v>85</v>
      </c>
      <c r="H944" s="9">
        <v>11.992000000000001</v>
      </c>
      <c r="I944" s="10"/>
      <c r="J944" s="10" t="s">
        <v>1287</v>
      </c>
      <c r="K944" s="10">
        <v>10763.254999999999</v>
      </c>
      <c r="L944" s="10">
        <v>11.999000000000001</v>
      </c>
      <c r="M944" s="10">
        <v>12.007</v>
      </c>
      <c r="N944" s="10">
        <v>12.007</v>
      </c>
      <c r="O944" s="10">
        <v>14.3</v>
      </c>
      <c r="P944" s="10"/>
      <c r="R944" s="10" t="s">
        <v>1287</v>
      </c>
      <c r="S944" s="10">
        <v>10795.069</v>
      </c>
      <c r="T944" s="10">
        <v>12.037000000000001</v>
      </c>
      <c r="U944" s="10">
        <v>12.022</v>
      </c>
      <c r="V944" s="10">
        <v>12.022</v>
      </c>
      <c r="W944" s="10">
        <v>14.3</v>
      </c>
      <c r="X944" s="10"/>
      <c r="Y944" s="10"/>
      <c r="Z944" s="12">
        <v>924</v>
      </c>
      <c r="AA944" s="10">
        <v>12.1</v>
      </c>
      <c r="AB944" s="10">
        <v>14.3</v>
      </c>
      <c r="AC944" s="10" t="s">
        <v>41</v>
      </c>
      <c r="AD944" s="10" t="s">
        <v>41</v>
      </c>
      <c r="AF944" s="2">
        <v>937</v>
      </c>
      <c r="AG944" s="2">
        <v>925</v>
      </c>
      <c r="AH944" s="1">
        <v>10751.01</v>
      </c>
      <c r="AI944" s="1">
        <v>11.916</v>
      </c>
      <c r="AJ944" s="1">
        <v>11.988</v>
      </c>
      <c r="AL944" s="1">
        <v>14.3</v>
      </c>
    </row>
    <row r="945" spans="2:38" ht="12.75" customHeight="1">
      <c r="B945" s="4">
        <v>923</v>
      </c>
      <c r="C945" s="5">
        <v>14.3</v>
      </c>
      <c r="D945" s="6" t="s">
        <v>742</v>
      </c>
      <c r="E945" s="7" t="s">
        <v>37</v>
      </c>
      <c r="F945" s="7"/>
      <c r="G945" s="8">
        <v>85</v>
      </c>
      <c r="H945" s="9">
        <v>12.01</v>
      </c>
      <c r="I945" s="10"/>
      <c r="J945" s="10" t="s">
        <v>1288</v>
      </c>
      <c r="K945" s="10">
        <v>10775.262000000001</v>
      </c>
      <c r="L945" s="10">
        <v>12.007</v>
      </c>
      <c r="M945" s="10">
        <v>12.013999999999999</v>
      </c>
      <c r="N945" s="10">
        <v>12.013999999999999</v>
      </c>
      <c r="O945" s="10">
        <v>14.3</v>
      </c>
      <c r="P945" s="10"/>
      <c r="R945" s="10" t="s">
        <v>1288</v>
      </c>
      <c r="S945" s="10">
        <v>10807.09</v>
      </c>
      <c r="T945" s="10">
        <v>12.022</v>
      </c>
      <c r="U945" s="10">
        <v>12.04</v>
      </c>
      <c r="V945" s="10">
        <v>12.04</v>
      </c>
      <c r="W945" s="10">
        <v>14.3</v>
      </c>
      <c r="X945" s="10"/>
      <c r="Y945" s="10"/>
      <c r="Z945" s="12">
        <v>925</v>
      </c>
      <c r="AA945" s="10">
        <v>12.09</v>
      </c>
      <c r="AB945" s="10">
        <v>14.3</v>
      </c>
      <c r="AC945" s="10" t="s">
        <v>41</v>
      </c>
      <c r="AD945" s="10" t="s">
        <v>41</v>
      </c>
      <c r="AF945" s="2">
        <v>938</v>
      </c>
      <c r="AG945" s="2">
        <v>926</v>
      </c>
      <c r="AH945" s="1">
        <v>10762.996999999999</v>
      </c>
      <c r="AI945" s="1">
        <v>11.988</v>
      </c>
      <c r="AJ945" s="1">
        <v>11.992000000000001</v>
      </c>
      <c r="AL945" s="1">
        <v>14.3</v>
      </c>
    </row>
    <row r="946" spans="2:38" ht="12.75" customHeight="1">
      <c r="B946" s="13">
        <v>924</v>
      </c>
      <c r="C946" s="14">
        <v>21</v>
      </c>
      <c r="D946" s="6" t="s">
        <v>1289</v>
      </c>
      <c r="E946" s="15" t="s">
        <v>37</v>
      </c>
      <c r="F946" s="15"/>
      <c r="G946" s="16">
        <v>85</v>
      </c>
      <c r="H946" s="9">
        <v>11.996</v>
      </c>
      <c r="I946" s="10"/>
      <c r="J946" s="10" t="s">
        <v>1290</v>
      </c>
      <c r="K946" s="10">
        <v>10787.276</v>
      </c>
      <c r="L946" s="10">
        <v>12.013999999999999</v>
      </c>
      <c r="M946" s="10">
        <v>11.978999999999999</v>
      </c>
      <c r="N946" s="10">
        <v>11.978999999999999</v>
      </c>
      <c r="O946" s="10">
        <v>21</v>
      </c>
      <c r="P946" s="10" t="s">
        <v>1291</v>
      </c>
      <c r="R946" s="10" t="s">
        <v>1290</v>
      </c>
      <c r="S946" s="10">
        <v>10819.13</v>
      </c>
      <c r="T946" s="10">
        <v>12.04</v>
      </c>
      <c r="U946" s="10">
        <v>11.999000000000001</v>
      </c>
      <c r="V946" s="10">
        <v>11.999000000000001</v>
      </c>
      <c r="W946" s="10">
        <v>21</v>
      </c>
      <c r="X946" s="10" t="s">
        <v>668</v>
      </c>
      <c r="Y946" s="10"/>
      <c r="Z946" s="12">
        <v>926</v>
      </c>
      <c r="AA946" s="10">
        <v>12.1</v>
      </c>
      <c r="AB946" s="10">
        <v>21</v>
      </c>
      <c r="AC946" s="10" t="s">
        <v>41</v>
      </c>
      <c r="AD946" s="10" t="s">
        <v>41</v>
      </c>
      <c r="AF946" s="2">
        <v>939</v>
      </c>
      <c r="AG946" s="2">
        <v>927</v>
      </c>
      <c r="AH946" s="1">
        <v>10774.989</v>
      </c>
      <c r="AI946" s="1">
        <v>11.992000000000001</v>
      </c>
      <c r="AJ946" s="1">
        <v>11.996</v>
      </c>
      <c r="AK946" s="3" t="s">
        <v>661</v>
      </c>
      <c r="AL946" s="1">
        <v>21</v>
      </c>
    </row>
    <row r="947" spans="2:38" ht="12.75" customHeight="1">
      <c r="B947" s="4">
        <v>925</v>
      </c>
      <c r="C947" s="5">
        <v>14.3</v>
      </c>
      <c r="D947" s="6" t="s">
        <v>823</v>
      </c>
      <c r="E947" s="7" t="s">
        <v>37</v>
      </c>
      <c r="F947" s="7"/>
      <c r="G947" s="8">
        <v>85</v>
      </c>
      <c r="H947" s="9">
        <v>12.002000000000001</v>
      </c>
      <c r="I947" s="10"/>
      <c r="J947" s="10" t="s">
        <v>1292</v>
      </c>
      <c r="K947" s="10">
        <v>10799.254999999999</v>
      </c>
      <c r="L947" s="10">
        <v>11.978999999999999</v>
      </c>
      <c r="M947" s="10">
        <v>12.037000000000001</v>
      </c>
      <c r="N947" s="10">
        <v>12.037000000000001</v>
      </c>
      <c r="O947" s="10">
        <v>14.3</v>
      </c>
      <c r="P947" s="10" t="s">
        <v>668</v>
      </c>
      <c r="R947" s="10" t="s">
        <v>1292</v>
      </c>
      <c r="S947" s="10">
        <v>10831.129000000001</v>
      </c>
      <c r="T947" s="10">
        <v>11.999000000000001</v>
      </c>
      <c r="U947" s="10">
        <v>12.06</v>
      </c>
      <c r="V947" s="10">
        <v>12.06</v>
      </c>
      <c r="W947" s="10">
        <v>14.3</v>
      </c>
      <c r="X947" s="10" t="s">
        <v>668</v>
      </c>
      <c r="Y947" s="10"/>
      <c r="Z947" s="12">
        <v>927</v>
      </c>
      <c r="AA947" s="10">
        <v>12.1</v>
      </c>
      <c r="AB947" s="10">
        <v>14.3</v>
      </c>
      <c r="AC947" s="10" t="s">
        <v>41</v>
      </c>
      <c r="AD947" s="10" t="s">
        <v>41</v>
      </c>
      <c r="AF947" s="2">
        <v>940</v>
      </c>
      <c r="AG947" s="2">
        <v>928</v>
      </c>
      <c r="AH947" s="1">
        <v>10786.985000000001</v>
      </c>
      <c r="AI947" s="1">
        <v>11.996</v>
      </c>
      <c r="AJ947" s="1">
        <v>11.994</v>
      </c>
      <c r="AK947" s="3" t="s">
        <v>661</v>
      </c>
      <c r="AL947" s="1">
        <v>14.3</v>
      </c>
    </row>
    <row r="948" spans="2:38" ht="12.75" customHeight="1">
      <c r="B948" s="13">
        <v>926</v>
      </c>
      <c r="C948" s="14">
        <v>14.3</v>
      </c>
      <c r="D948" s="6" t="s">
        <v>1293</v>
      </c>
      <c r="E948" s="15" t="s">
        <v>37</v>
      </c>
      <c r="F948" s="15"/>
      <c r="G948" s="16">
        <v>85</v>
      </c>
      <c r="H948" s="9">
        <v>12.004</v>
      </c>
      <c r="I948" s="10"/>
      <c r="J948" s="10" t="s">
        <v>1294</v>
      </c>
      <c r="K948" s="10">
        <v>10811.291999999999</v>
      </c>
      <c r="L948" s="10">
        <v>12.037000000000001</v>
      </c>
      <c r="M948" s="10">
        <v>12.029</v>
      </c>
      <c r="N948" s="10">
        <v>12.03</v>
      </c>
      <c r="O948" s="10">
        <v>14.3</v>
      </c>
      <c r="P948" s="10"/>
      <c r="R948" s="10" t="s">
        <v>1294</v>
      </c>
      <c r="S948" s="10">
        <v>10843.189</v>
      </c>
      <c r="T948" s="10">
        <v>12.06</v>
      </c>
      <c r="U948" s="10">
        <v>12.052</v>
      </c>
      <c r="V948" s="10">
        <v>12.052</v>
      </c>
      <c r="W948" s="10">
        <v>14.3</v>
      </c>
      <c r="X948" s="10"/>
      <c r="Y948" s="10"/>
      <c r="Z948" s="12">
        <v>928</v>
      </c>
      <c r="AA948" s="10">
        <v>12.1</v>
      </c>
      <c r="AB948" s="10">
        <v>14.3</v>
      </c>
      <c r="AC948" s="10" t="s">
        <v>41</v>
      </c>
      <c r="AD948" s="10" t="s">
        <v>41</v>
      </c>
      <c r="AF948" s="2">
        <v>941</v>
      </c>
      <c r="AG948" s="2">
        <v>929</v>
      </c>
      <c r="AH948" s="1">
        <v>10798.978999999999</v>
      </c>
      <c r="AI948" s="1">
        <v>11.994</v>
      </c>
      <c r="AJ948" s="1">
        <v>11.964</v>
      </c>
      <c r="AL948" s="1">
        <v>14.3</v>
      </c>
    </row>
    <row r="949" spans="2:38" ht="12.75" customHeight="1">
      <c r="B949" s="4">
        <v>927</v>
      </c>
      <c r="C949" s="5">
        <v>14.3</v>
      </c>
      <c r="D949" s="32" t="s">
        <v>862</v>
      </c>
      <c r="E949" s="7" t="s">
        <v>37</v>
      </c>
      <c r="F949" s="7"/>
      <c r="G949" s="8">
        <v>85</v>
      </c>
      <c r="H949" s="9">
        <v>11.964</v>
      </c>
      <c r="I949" s="10"/>
      <c r="J949" s="10" t="s">
        <v>1295</v>
      </c>
      <c r="K949" s="10">
        <v>10823.321</v>
      </c>
      <c r="L949" s="10">
        <v>12.029</v>
      </c>
      <c r="M949" s="10">
        <v>11.958</v>
      </c>
      <c r="N949" s="10">
        <v>11.958</v>
      </c>
      <c r="O949" s="10">
        <v>14.3</v>
      </c>
      <c r="P949" s="10"/>
      <c r="R949" s="10" t="s">
        <v>1295</v>
      </c>
      <c r="S949" s="10">
        <v>10855.241</v>
      </c>
      <c r="T949" s="10">
        <v>12.052</v>
      </c>
      <c r="U949" s="10">
        <v>11.999000000000001</v>
      </c>
      <c r="V949" s="10">
        <v>11.999000000000001</v>
      </c>
      <c r="W949" s="10">
        <v>14.3</v>
      </c>
      <c r="X949" s="10"/>
      <c r="Y949" s="10"/>
      <c r="Z949" s="12">
        <v>929</v>
      </c>
      <c r="AA949" s="10">
        <v>12.06</v>
      </c>
      <c r="AB949" s="10">
        <v>14.3</v>
      </c>
      <c r="AC949" s="10" t="s">
        <v>41</v>
      </c>
      <c r="AD949" s="10" t="s">
        <v>41</v>
      </c>
      <c r="AF949" s="2">
        <v>942</v>
      </c>
      <c r="AG949" s="2">
        <v>930</v>
      </c>
      <c r="AH949" s="1">
        <v>10810.942999999999</v>
      </c>
      <c r="AI949" s="1">
        <v>11.964</v>
      </c>
      <c r="AJ949" s="1">
        <v>11.898</v>
      </c>
      <c r="AL949" s="1">
        <v>14.3</v>
      </c>
    </row>
    <row r="950" spans="2:38" ht="12.75" customHeight="1">
      <c r="B950" s="13">
        <v>928</v>
      </c>
      <c r="C950" s="14">
        <v>14.3</v>
      </c>
      <c r="D950" s="28" t="s">
        <v>788</v>
      </c>
      <c r="E950" s="15" t="s">
        <v>37</v>
      </c>
      <c r="F950" s="15"/>
      <c r="G950" s="16">
        <v>85</v>
      </c>
      <c r="H950" s="9">
        <v>12.002000000000001</v>
      </c>
      <c r="I950" s="10"/>
      <c r="J950" s="10" t="s">
        <v>1296</v>
      </c>
      <c r="K950" s="10">
        <v>10835.279</v>
      </c>
      <c r="L950" s="10">
        <v>11.958</v>
      </c>
      <c r="M950" s="10">
        <v>12.012</v>
      </c>
      <c r="N950" s="10">
        <v>12.012</v>
      </c>
      <c r="O950" s="10">
        <v>14.3</v>
      </c>
      <c r="P950" s="10"/>
      <c r="R950" s="10" t="s">
        <v>1296</v>
      </c>
      <c r="S950" s="10">
        <v>10867.24</v>
      </c>
      <c r="T950" s="10">
        <v>11.999000000000001</v>
      </c>
      <c r="U950" s="10">
        <v>12.047000000000001</v>
      </c>
      <c r="V950" s="10">
        <v>12.047000000000001</v>
      </c>
      <c r="W950" s="10">
        <v>14.3</v>
      </c>
      <c r="X950" s="10"/>
      <c r="Y950" s="10"/>
      <c r="Z950" s="12">
        <v>930</v>
      </c>
      <c r="AA950" s="10">
        <v>12.11</v>
      </c>
      <c r="AB950" s="10">
        <v>14.3</v>
      </c>
      <c r="AC950" s="10" t="s">
        <v>41</v>
      </c>
      <c r="AD950" s="10" t="s">
        <v>41</v>
      </c>
      <c r="AF950" s="2">
        <v>943</v>
      </c>
      <c r="AG950" s="2">
        <v>931</v>
      </c>
      <c r="AH950" s="1">
        <v>10822.841</v>
      </c>
      <c r="AI950" s="1">
        <v>11.898</v>
      </c>
      <c r="AJ950" s="1">
        <v>11.981</v>
      </c>
      <c r="AL950" s="1">
        <v>14.3</v>
      </c>
    </row>
    <row r="951" spans="2:38" ht="12.75" customHeight="1">
      <c r="B951" s="4">
        <v>929</v>
      </c>
      <c r="C951" s="5">
        <v>14.3</v>
      </c>
      <c r="D951" s="6" t="s">
        <v>1293</v>
      </c>
      <c r="E951" s="7" t="s">
        <v>37</v>
      </c>
      <c r="F951" s="7"/>
      <c r="G951" s="8">
        <v>85</v>
      </c>
      <c r="H951" s="9">
        <v>12.005000000000001</v>
      </c>
      <c r="I951" s="10"/>
      <c r="J951" s="10" t="s">
        <v>1297</v>
      </c>
      <c r="K951" s="10">
        <v>10847.290999999999</v>
      </c>
      <c r="L951" s="10">
        <v>12.012</v>
      </c>
      <c r="M951" s="10">
        <v>11.991</v>
      </c>
      <c r="N951" s="10">
        <v>11.991</v>
      </c>
      <c r="O951" s="10">
        <v>14.3</v>
      </c>
      <c r="P951" s="10"/>
      <c r="R951" s="10" t="s">
        <v>1297</v>
      </c>
      <c r="S951" s="10">
        <v>10879.287</v>
      </c>
      <c r="T951" s="10">
        <v>12.047000000000001</v>
      </c>
      <c r="U951" s="10">
        <v>12.052</v>
      </c>
      <c r="V951" s="10">
        <v>12.052</v>
      </c>
      <c r="W951" s="10">
        <v>14.3</v>
      </c>
      <c r="X951" s="10"/>
      <c r="Y951" s="10"/>
      <c r="Z951" s="12">
        <v>931</v>
      </c>
      <c r="AA951" s="10">
        <v>12.12</v>
      </c>
      <c r="AB951" s="10">
        <v>14.3</v>
      </c>
      <c r="AC951" s="10" t="s">
        <v>41</v>
      </c>
      <c r="AD951" s="10" t="s">
        <v>41</v>
      </c>
      <c r="AF951" s="2">
        <v>944</v>
      </c>
      <c r="AG951" s="2">
        <v>932</v>
      </c>
      <c r="AH951" s="1">
        <v>10834.822</v>
      </c>
      <c r="AI951" s="1">
        <v>11.981</v>
      </c>
      <c r="AJ951" s="1">
        <v>12.000999999999999</v>
      </c>
      <c r="AL951" s="1">
        <v>14.3</v>
      </c>
    </row>
    <row r="952" spans="2:38" ht="12.75" customHeight="1">
      <c r="B952" s="13">
        <v>930</v>
      </c>
      <c r="C952" s="14">
        <v>14.3</v>
      </c>
      <c r="D952" s="6" t="s">
        <v>933</v>
      </c>
      <c r="E952" s="15" t="s">
        <v>37</v>
      </c>
      <c r="F952" s="15"/>
      <c r="G952" s="16">
        <v>85</v>
      </c>
      <c r="H952" s="9">
        <v>11.993</v>
      </c>
      <c r="I952" s="10"/>
      <c r="J952" s="10" t="s">
        <v>1298</v>
      </c>
      <c r="K952" s="10">
        <v>10859.281999999999</v>
      </c>
      <c r="L952" s="10">
        <v>11.991</v>
      </c>
      <c r="M952" s="10">
        <v>11.999000000000001</v>
      </c>
      <c r="N952" s="10">
        <v>11.999000000000001</v>
      </c>
      <c r="O952" s="10">
        <v>14.3</v>
      </c>
      <c r="P952" s="10"/>
      <c r="R952" s="10" t="s">
        <v>1298</v>
      </c>
      <c r="S952" s="10">
        <v>10891.34</v>
      </c>
      <c r="T952" s="10">
        <v>12.052</v>
      </c>
      <c r="U952" s="10">
        <v>12.047000000000001</v>
      </c>
      <c r="V952" s="10">
        <v>12.047000000000001</v>
      </c>
      <c r="W952" s="10">
        <v>14.3</v>
      </c>
      <c r="X952" s="10"/>
      <c r="Y952" s="10"/>
      <c r="Z952" s="12">
        <v>932</v>
      </c>
      <c r="AA952" s="10">
        <v>12.1</v>
      </c>
      <c r="AB952" s="10">
        <v>14.3</v>
      </c>
      <c r="AC952" s="10" t="s">
        <v>41</v>
      </c>
      <c r="AD952" s="10" t="s">
        <v>41</v>
      </c>
      <c r="AF952" s="2">
        <v>945</v>
      </c>
      <c r="AG952" s="2">
        <v>933</v>
      </c>
      <c r="AH952" s="1">
        <v>10846.823</v>
      </c>
      <c r="AI952" s="1">
        <v>12.000999999999999</v>
      </c>
      <c r="AJ952" s="1">
        <v>11.989000000000001</v>
      </c>
      <c r="AL952" s="1">
        <v>14.3</v>
      </c>
    </row>
    <row r="953" spans="2:38" ht="12.75" customHeight="1">
      <c r="B953" s="30">
        <v>931</v>
      </c>
      <c r="C953" s="5">
        <v>14.3</v>
      </c>
      <c r="D953" s="6" t="s">
        <v>1199</v>
      </c>
      <c r="E953" s="7" t="s">
        <v>37</v>
      </c>
      <c r="F953" s="7"/>
      <c r="G953" s="8">
        <v>85</v>
      </c>
      <c r="H953" s="9">
        <v>12.010999999999999</v>
      </c>
      <c r="I953" s="10"/>
      <c r="J953" s="10" t="s">
        <v>1299</v>
      </c>
      <c r="K953" s="10">
        <v>10871.281000000001</v>
      </c>
      <c r="L953" s="10">
        <v>11.999000000000001</v>
      </c>
      <c r="M953" s="10">
        <v>12.016999999999999</v>
      </c>
      <c r="N953" s="10">
        <v>12.016999999999999</v>
      </c>
      <c r="O953" s="10">
        <v>14.3</v>
      </c>
      <c r="P953" s="10"/>
      <c r="R953" s="10" t="s">
        <v>1299</v>
      </c>
      <c r="S953" s="10">
        <v>10903.387000000001</v>
      </c>
      <c r="T953" s="10">
        <v>12.047000000000001</v>
      </c>
      <c r="U953" s="10">
        <v>12.047000000000001</v>
      </c>
      <c r="V953" s="10">
        <v>12.047000000000001</v>
      </c>
      <c r="W953" s="10">
        <v>14.3</v>
      </c>
      <c r="X953" s="10"/>
      <c r="Y953" s="10"/>
      <c r="Z953" s="12">
        <v>933</v>
      </c>
      <c r="AA953" s="10">
        <v>12.12</v>
      </c>
      <c r="AB953" s="10">
        <v>14.3</v>
      </c>
      <c r="AC953" s="10" t="s">
        <v>41</v>
      </c>
      <c r="AD953" s="10" t="s">
        <v>41</v>
      </c>
      <c r="AF953" s="2">
        <v>946</v>
      </c>
      <c r="AG953" s="2">
        <v>934</v>
      </c>
      <c r="AH953" s="1">
        <v>10858.811</v>
      </c>
      <c r="AI953" s="1">
        <v>11.989000000000001</v>
      </c>
      <c r="AJ953" s="1">
        <v>11.968999999999999</v>
      </c>
      <c r="AL953" s="1">
        <v>14.3</v>
      </c>
    </row>
    <row r="954" spans="2:38" ht="12.75" customHeight="1">
      <c r="B954" s="13">
        <v>932</v>
      </c>
      <c r="C954" s="14">
        <v>14.3</v>
      </c>
      <c r="D954" s="6" t="s">
        <v>823</v>
      </c>
      <c r="E954" s="15" t="s">
        <v>37</v>
      </c>
      <c r="F954" s="15"/>
      <c r="G954" s="16">
        <v>85</v>
      </c>
      <c r="H954" s="9">
        <v>11.971</v>
      </c>
      <c r="I954" s="10"/>
      <c r="J954" s="10" t="s">
        <v>1300</v>
      </c>
      <c r="K954" s="10">
        <v>10883.298000000001</v>
      </c>
      <c r="L954" s="10">
        <v>12.016999999999999</v>
      </c>
      <c r="M954" s="10">
        <v>11.984</v>
      </c>
      <c r="N954" s="10">
        <v>11.984</v>
      </c>
      <c r="O954" s="10">
        <v>14.3</v>
      </c>
      <c r="P954" s="10"/>
      <c r="R954" s="10" t="s">
        <v>1300</v>
      </c>
      <c r="S954" s="10">
        <v>10915.433999999999</v>
      </c>
      <c r="T954" s="10">
        <v>12.047000000000001</v>
      </c>
      <c r="U954" s="10">
        <v>12.007</v>
      </c>
      <c r="V954" s="10">
        <v>12.007</v>
      </c>
      <c r="W954" s="10">
        <v>14.3</v>
      </c>
      <c r="X954" s="10"/>
      <c r="Y954" s="10"/>
      <c r="Z954" s="12">
        <v>934</v>
      </c>
      <c r="AA954" s="10">
        <v>12.11</v>
      </c>
      <c r="AB954" s="10">
        <v>14.3</v>
      </c>
      <c r="AC954" s="10" t="s">
        <v>41</v>
      </c>
      <c r="AD954" s="10" t="s">
        <v>41</v>
      </c>
      <c r="AF954" s="2">
        <v>947</v>
      </c>
      <c r="AG954" s="2">
        <v>935</v>
      </c>
      <c r="AH954" s="1">
        <v>10870.78</v>
      </c>
      <c r="AI954" s="1">
        <v>11.968999999999999</v>
      </c>
      <c r="AJ954" s="1">
        <v>11.974</v>
      </c>
      <c r="AL954" s="1">
        <v>14.3</v>
      </c>
    </row>
    <row r="955" spans="2:38" ht="12.75" customHeight="1">
      <c r="B955" s="4">
        <v>933</v>
      </c>
      <c r="C955" s="5">
        <v>14.3</v>
      </c>
      <c r="D955" s="6" t="s">
        <v>1301</v>
      </c>
      <c r="E955" s="7" t="s">
        <v>37</v>
      </c>
      <c r="F955" s="7"/>
      <c r="G955" s="8">
        <v>85</v>
      </c>
      <c r="H955" s="9">
        <v>11.999000000000001</v>
      </c>
      <c r="I955" s="10"/>
      <c r="J955" s="10" t="s">
        <v>1302</v>
      </c>
      <c r="K955" s="10">
        <v>10895.281999999999</v>
      </c>
      <c r="L955" s="10">
        <v>11.984</v>
      </c>
      <c r="M955" s="10">
        <v>12.023999999999999</v>
      </c>
      <c r="N955" s="10">
        <v>12.023999999999999</v>
      </c>
      <c r="O955" s="10">
        <v>14.3</v>
      </c>
      <c r="P955" s="10"/>
      <c r="R955" s="10" t="s">
        <v>1302</v>
      </c>
      <c r="S955" s="10">
        <v>10927.441000000001</v>
      </c>
      <c r="T955" s="10">
        <v>12.007</v>
      </c>
      <c r="U955" s="10">
        <v>12.029</v>
      </c>
      <c r="V955" s="10">
        <v>12.029</v>
      </c>
      <c r="W955" s="10">
        <v>14.3</v>
      </c>
      <c r="X955" s="10"/>
      <c r="Y955" s="10"/>
      <c r="Z955" s="12">
        <v>935</v>
      </c>
      <c r="AA955" s="10">
        <v>12.14</v>
      </c>
      <c r="AB955" s="10">
        <v>14.3</v>
      </c>
      <c r="AC955" s="10" t="s">
        <v>41</v>
      </c>
      <c r="AD955" s="10" t="s">
        <v>41</v>
      </c>
      <c r="AF955" s="2">
        <v>948</v>
      </c>
      <c r="AG955" s="2">
        <v>936</v>
      </c>
      <c r="AH955" s="1">
        <v>10882.754000000001</v>
      </c>
      <c r="AI955" s="1">
        <v>11.974</v>
      </c>
      <c r="AJ955" s="1">
        <v>11.968</v>
      </c>
      <c r="AL955" s="1">
        <v>14.3</v>
      </c>
    </row>
    <row r="956" spans="2:38" ht="12.75" customHeight="1">
      <c r="B956" s="13">
        <v>934</v>
      </c>
      <c r="C956" s="14">
        <v>14.3</v>
      </c>
      <c r="D956" s="6" t="s">
        <v>418</v>
      </c>
      <c r="E956" s="15" t="s">
        <v>37</v>
      </c>
      <c r="F956" s="15"/>
      <c r="G956" s="16">
        <v>85</v>
      </c>
      <c r="H956" s="9">
        <v>12.000999999999999</v>
      </c>
      <c r="I956" s="10"/>
      <c r="J956" s="10" t="s">
        <v>1303</v>
      </c>
      <c r="K956" s="10">
        <v>10907.306</v>
      </c>
      <c r="L956" s="10">
        <v>12.023999999999999</v>
      </c>
      <c r="M956" s="10">
        <v>12.029</v>
      </c>
      <c r="N956" s="10">
        <v>12.03</v>
      </c>
      <c r="O956" s="10">
        <v>14.3</v>
      </c>
      <c r="P956" s="10"/>
      <c r="R956" s="10" t="s">
        <v>1303</v>
      </c>
      <c r="S956" s="10">
        <v>10939.47</v>
      </c>
      <c r="T956" s="10">
        <v>12.029</v>
      </c>
      <c r="U956" s="10">
        <v>12.07</v>
      </c>
      <c r="V956" s="10">
        <v>12.07</v>
      </c>
      <c r="W956" s="10">
        <v>14.3</v>
      </c>
      <c r="X956" s="10"/>
      <c r="Y956" s="10"/>
      <c r="Z956" s="12">
        <v>936</v>
      </c>
      <c r="AA956" s="10">
        <v>12.12</v>
      </c>
      <c r="AB956" s="10">
        <v>14.3</v>
      </c>
      <c r="AC956" s="10" t="s">
        <v>41</v>
      </c>
      <c r="AD956" s="10" t="s">
        <v>41</v>
      </c>
      <c r="AF956" s="2">
        <v>949</v>
      </c>
      <c r="AG956" s="2">
        <v>937</v>
      </c>
      <c r="AH956" s="1">
        <v>10894.722</v>
      </c>
      <c r="AI956" s="1">
        <v>11.968</v>
      </c>
      <c r="AJ956" s="1">
        <v>11.976000000000001</v>
      </c>
      <c r="AL956" s="1">
        <v>14.3</v>
      </c>
    </row>
    <row r="957" spans="2:38" ht="12.75" customHeight="1">
      <c r="B957" s="4">
        <v>935</v>
      </c>
      <c r="C957" s="5">
        <v>14.3</v>
      </c>
      <c r="D957" s="6" t="s">
        <v>788</v>
      </c>
      <c r="E957" s="7" t="s">
        <v>37</v>
      </c>
      <c r="F957" s="7"/>
      <c r="G957" s="8">
        <v>85</v>
      </c>
      <c r="H957" s="9">
        <v>12.007999999999999</v>
      </c>
      <c r="I957" s="10"/>
      <c r="J957" s="10" t="s">
        <v>1304</v>
      </c>
      <c r="K957" s="10">
        <v>10919.335999999999</v>
      </c>
      <c r="L957" s="10">
        <v>12.029</v>
      </c>
      <c r="M957" s="10">
        <v>12.013999999999999</v>
      </c>
      <c r="N957" s="10">
        <v>12.013999999999999</v>
      </c>
      <c r="O957" s="10">
        <v>14.3</v>
      </c>
      <c r="P957" s="10"/>
      <c r="R957" s="10" t="s">
        <v>1304</v>
      </c>
      <c r="S957" s="10">
        <v>10951.54</v>
      </c>
      <c r="T957" s="10">
        <v>12.07</v>
      </c>
      <c r="U957" s="10">
        <v>12.002000000000001</v>
      </c>
      <c r="V957" s="10">
        <v>12.002000000000001</v>
      </c>
      <c r="W957" s="10">
        <v>14.3</v>
      </c>
      <c r="X957" s="10"/>
      <c r="Y957" s="10"/>
      <c r="Z957" s="12">
        <v>937</v>
      </c>
      <c r="AA957" s="10">
        <v>12.11</v>
      </c>
      <c r="AB957" s="10">
        <v>14.3</v>
      </c>
      <c r="AC957" s="10" t="s">
        <v>41</v>
      </c>
      <c r="AD957" s="10" t="s">
        <v>41</v>
      </c>
      <c r="AF957" s="2">
        <v>950</v>
      </c>
      <c r="AG957" s="2">
        <v>938</v>
      </c>
      <c r="AH957" s="1">
        <v>10906.697</v>
      </c>
      <c r="AI957" s="1">
        <v>11.976000000000001</v>
      </c>
      <c r="AJ957" s="1">
        <v>11.992000000000001</v>
      </c>
      <c r="AL957" s="1">
        <v>14.3</v>
      </c>
    </row>
    <row r="958" spans="2:38" ht="12.75" customHeight="1">
      <c r="B958" s="13">
        <v>936</v>
      </c>
      <c r="C958" s="14">
        <v>14.3</v>
      </c>
      <c r="D958" s="6" t="s">
        <v>862</v>
      </c>
      <c r="E958" s="15" t="s">
        <v>37</v>
      </c>
      <c r="F958" s="15"/>
      <c r="G958" s="16">
        <v>85</v>
      </c>
      <c r="H958" s="9">
        <v>12.000999999999999</v>
      </c>
      <c r="I958" s="10"/>
      <c r="J958" s="10" t="s">
        <v>1305</v>
      </c>
      <c r="K958" s="10">
        <v>10931.35</v>
      </c>
      <c r="L958" s="10">
        <v>12.013999999999999</v>
      </c>
      <c r="M958" s="10">
        <v>12.013999999999999</v>
      </c>
      <c r="N958" s="10">
        <v>12.013999999999999</v>
      </c>
      <c r="O958" s="10">
        <v>14.3</v>
      </c>
      <c r="P958" s="10"/>
      <c r="R958" s="10" t="s">
        <v>1305</v>
      </c>
      <c r="S958" s="10">
        <v>10963.541999999999</v>
      </c>
      <c r="T958" s="10">
        <v>12.002000000000001</v>
      </c>
      <c r="U958" s="10">
        <v>12.08</v>
      </c>
      <c r="V958" s="10">
        <v>12.08</v>
      </c>
      <c r="W958" s="10">
        <v>14.3</v>
      </c>
      <c r="X958" s="10"/>
      <c r="Y958" s="10"/>
      <c r="Z958" s="12">
        <v>938</v>
      </c>
      <c r="AA958" s="10">
        <v>12.12</v>
      </c>
      <c r="AB958" s="10">
        <v>14.3</v>
      </c>
      <c r="AC958" s="10" t="s">
        <v>41</v>
      </c>
      <c r="AD958" s="10" t="s">
        <v>41</v>
      </c>
      <c r="AF958" s="2">
        <v>951</v>
      </c>
      <c r="AG958" s="2">
        <v>939</v>
      </c>
      <c r="AH958" s="1">
        <v>10918.689</v>
      </c>
      <c r="AI958" s="1">
        <v>11.992000000000001</v>
      </c>
      <c r="AJ958" s="1">
        <v>12.005000000000001</v>
      </c>
      <c r="AL958" s="1">
        <v>14.3</v>
      </c>
    </row>
    <row r="959" spans="2:38" ht="12.75" customHeight="1">
      <c r="B959" s="4">
        <v>937</v>
      </c>
      <c r="C959" s="5">
        <v>14.3</v>
      </c>
      <c r="D959" s="6" t="s">
        <v>1306</v>
      </c>
      <c r="E959" s="7" t="s">
        <v>37</v>
      </c>
      <c r="F959" s="7"/>
      <c r="G959" s="8">
        <v>85</v>
      </c>
      <c r="H959" s="9">
        <v>11.663</v>
      </c>
      <c r="I959" s="10"/>
      <c r="J959" s="10" t="s">
        <v>1307</v>
      </c>
      <c r="K959" s="10">
        <v>10943.364</v>
      </c>
      <c r="L959" s="10">
        <v>12.013999999999999</v>
      </c>
      <c r="M959" s="10">
        <v>11.664</v>
      </c>
      <c r="N959" s="10">
        <v>11.664</v>
      </c>
      <c r="O959" s="10">
        <v>14.3</v>
      </c>
      <c r="P959" s="10"/>
      <c r="R959" s="10" t="s">
        <v>1307</v>
      </c>
      <c r="S959" s="10">
        <v>10975.621999999999</v>
      </c>
      <c r="T959" s="10">
        <v>12.08</v>
      </c>
      <c r="U959" s="10">
        <v>11.656000000000001</v>
      </c>
      <c r="V959" s="10">
        <v>11.656000000000001</v>
      </c>
      <c r="W959" s="10">
        <v>14.3</v>
      </c>
      <c r="X959" s="10"/>
      <c r="Y959" s="10"/>
      <c r="Z959" s="12">
        <v>939</v>
      </c>
      <c r="AA959" s="10">
        <v>11.76</v>
      </c>
      <c r="AB959" s="10">
        <v>14.3</v>
      </c>
      <c r="AC959" s="10" t="s">
        <v>41</v>
      </c>
      <c r="AD959" s="10" t="s">
        <v>41</v>
      </c>
      <c r="AF959" s="2">
        <v>952</v>
      </c>
      <c r="AG959" s="2">
        <v>940</v>
      </c>
      <c r="AH959" s="1">
        <v>10930.694</v>
      </c>
      <c r="AI959" s="1">
        <v>12.005000000000001</v>
      </c>
      <c r="AJ959" s="1">
        <v>11.601000000000001</v>
      </c>
      <c r="AL959" s="1">
        <v>14.3</v>
      </c>
    </row>
    <row r="960" spans="2:38" ht="12.75" customHeight="1">
      <c r="B960" s="13">
        <v>938</v>
      </c>
      <c r="C960" s="14">
        <v>14.3</v>
      </c>
      <c r="D960" s="6" t="s">
        <v>683</v>
      </c>
      <c r="E960" s="15" t="s">
        <v>37</v>
      </c>
      <c r="F960" s="15"/>
      <c r="G960" s="16">
        <v>85</v>
      </c>
      <c r="H960" s="9">
        <v>11.999000000000001</v>
      </c>
      <c r="I960" s="10"/>
      <c r="J960" s="10" t="s">
        <v>1308</v>
      </c>
      <c r="K960" s="10">
        <v>10955.028</v>
      </c>
      <c r="L960" s="10">
        <v>11.664</v>
      </c>
      <c r="M960" s="10">
        <v>12.004</v>
      </c>
      <c r="N960" s="10">
        <v>12.004</v>
      </c>
      <c r="O960" s="10">
        <v>14.3</v>
      </c>
      <c r="P960" s="10"/>
      <c r="R960" s="10" t="s">
        <v>1308</v>
      </c>
      <c r="S960" s="10">
        <v>10987.278</v>
      </c>
      <c r="T960" s="10">
        <v>11.656000000000001</v>
      </c>
      <c r="U960" s="10">
        <v>12.068</v>
      </c>
      <c r="V960" s="10">
        <v>12.068</v>
      </c>
      <c r="W960" s="10">
        <v>14.3</v>
      </c>
      <c r="X960" s="10"/>
      <c r="Y960" s="10"/>
      <c r="Z960" s="12">
        <v>940</v>
      </c>
      <c r="AA960" s="10">
        <v>12.1</v>
      </c>
      <c r="AB960" s="10">
        <v>14.3</v>
      </c>
      <c r="AC960" s="10" t="s">
        <v>41</v>
      </c>
      <c r="AD960" s="10" t="s">
        <v>41</v>
      </c>
      <c r="AF960" s="2">
        <v>953</v>
      </c>
      <c r="AG960" s="2">
        <v>941</v>
      </c>
      <c r="AH960" s="1">
        <v>10942.295</v>
      </c>
      <c r="AI960" s="1">
        <v>11.601000000000001</v>
      </c>
      <c r="AJ960" s="1">
        <v>11.981999999999999</v>
      </c>
      <c r="AL960" s="1">
        <v>14.3</v>
      </c>
    </row>
    <row r="961" spans="2:38" ht="12.75" customHeight="1">
      <c r="B961" s="4">
        <v>939</v>
      </c>
      <c r="C961" s="5">
        <v>14.3</v>
      </c>
      <c r="D961" s="6" t="s">
        <v>742</v>
      </c>
      <c r="E961" s="7" t="s">
        <v>37</v>
      </c>
      <c r="F961" s="7"/>
      <c r="G961" s="8">
        <v>85</v>
      </c>
      <c r="H961" s="9">
        <v>12.005000000000001</v>
      </c>
      <c r="I961" s="10"/>
      <c r="J961" s="10" t="s">
        <v>1309</v>
      </c>
      <c r="K961" s="10">
        <v>10967.031999999999</v>
      </c>
      <c r="L961" s="10">
        <v>12.004</v>
      </c>
      <c r="M961" s="10">
        <v>12.004</v>
      </c>
      <c r="N961" s="10">
        <v>12.004</v>
      </c>
      <c r="O961" s="10">
        <v>14.3</v>
      </c>
      <c r="P961" s="10"/>
      <c r="R961" s="10" t="s">
        <v>1309</v>
      </c>
      <c r="S961" s="10">
        <v>10999.346</v>
      </c>
      <c r="T961" s="10">
        <v>12.068</v>
      </c>
      <c r="U961" s="10">
        <v>12.029</v>
      </c>
      <c r="V961" s="10">
        <v>12.029</v>
      </c>
      <c r="W961" s="10">
        <v>14.3</v>
      </c>
      <c r="X961" s="10"/>
      <c r="Y961" s="10"/>
      <c r="Z961" s="12">
        <v>941</v>
      </c>
      <c r="AA961" s="10">
        <v>12.11</v>
      </c>
      <c r="AB961" s="10">
        <v>14.3</v>
      </c>
      <c r="AC961" s="10" t="s">
        <v>41</v>
      </c>
      <c r="AD961" s="10" t="s">
        <v>41</v>
      </c>
      <c r="AF961" s="2">
        <v>954</v>
      </c>
      <c r="AG961" s="2">
        <v>942</v>
      </c>
      <c r="AH961" s="1">
        <v>10954.278</v>
      </c>
      <c r="AI961" s="1">
        <v>11.981999999999999</v>
      </c>
      <c r="AJ961" s="1">
        <v>11.98</v>
      </c>
      <c r="AL961" s="1">
        <v>14.3</v>
      </c>
    </row>
    <row r="962" spans="2:38" ht="12.75" customHeight="1">
      <c r="B962" s="13">
        <v>940</v>
      </c>
      <c r="C962" s="14">
        <v>14.3</v>
      </c>
      <c r="D962" s="6" t="s">
        <v>862</v>
      </c>
      <c r="E962" s="15" t="s">
        <v>37</v>
      </c>
      <c r="F962" s="15"/>
      <c r="G962" s="16">
        <v>85</v>
      </c>
      <c r="H962" s="9">
        <v>11.999000000000001</v>
      </c>
      <c r="I962" s="10"/>
      <c r="J962" s="10" t="s">
        <v>1310</v>
      </c>
      <c r="K962" s="10">
        <v>10979.036</v>
      </c>
      <c r="L962" s="10">
        <v>12.004</v>
      </c>
      <c r="M962" s="10">
        <v>11.981</v>
      </c>
      <c r="N962" s="10">
        <v>11.981</v>
      </c>
      <c r="O962" s="10">
        <v>14.3</v>
      </c>
      <c r="P962" s="10"/>
      <c r="R962" s="10" t="s">
        <v>1310</v>
      </c>
      <c r="S962" s="10">
        <v>11011.375</v>
      </c>
      <c r="T962" s="10">
        <v>12.029</v>
      </c>
      <c r="U962" s="10">
        <v>12.012</v>
      </c>
      <c r="V962" s="10">
        <v>12.012</v>
      </c>
      <c r="W962" s="10">
        <v>14.3</v>
      </c>
      <c r="X962" s="10"/>
      <c r="Y962" s="10"/>
      <c r="Z962" s="12">
        <v>942</v>
      </c>
      <c r="AA962" s="10">
        <v>12.09</v>
      </c>
      <c r="AB962" s="10">
        <v>14.3</v>
      </c>
      <c r="AC962" s="10" t="s">
        <v>41</v>
      </c>
      <c r="AD962" s="10" t="s">
        <v>41</v>
      </c>
      <c r="AF962" s="2">
        <v>955</v>
      </c>
      <c r="AG962" s="2">
        <v>943</v>
      </c>
      <c r="AH962" s="1">
        <v>10966.257</v>
      </c>
      <c r="AI962" s="1">
        <v>11.98</v>
      </c>
      <c r="AJ962" s="1">
        <v>11.929</v>
      </c>
      <c r="AL962" s="1">
        <v>14.3</v>
      </c>
    </row>
    <row r="963" spans="2:38" ht="12.75" customHeight="1">
      <c r="B963" s="4">
        <v>941</v>
      </c>
      <c r="C963" s="5">
        <v>14.3</v>
      </c>
      <c r="D963" s="6" t="s">
        <v>1301</v>
      </c>
      <c r="E963" s="7" t="s">
        <v>37</v>
      </c>
      <c r="F963" s="7"/>
      <c r="G963" s="8">
        <v>85</v>
      </c>
      <c r="H963" s="9">
        <v>12.007999999999999</v>
      </c>
      <c r="I963" s="10"/>
      <c r="J963" s="10" t="s">
        <v>1311</v>
      </c>
      <c r="K963" s="10">
        <v>10991.017</v>
      </c>
      <c r="L963" s="10">
        <v>11.981</v>
      </c>
      <c r="M963" s="10">
        <v>12.016999999999999</v>
      </c>
      <c r="N963" s="10">
        <v>12.016999999999999</v>
      </c>
      <c r="O963" s="10">
        <v>14.3</v>
      </c>
      <c r="P963" s="10"/>
      <c r="R963" s="10" t="s">
        <v>1311</v>
      </c>
      <c r="S963" s="10">
        <v>11023.387000000001</v>
      </c>
      <c r="T963" s="10">
        <v>12.012</v>
      </c>
      <c r="U963" s="10">
        <v>12.04</v>
      </c>
      <c r="V963" s="10">
        <v>12.04</v>
      </c>
      <c r="W963" s="10">
        <v>14.3</v>
      </c>
      <c r="X963" s="10"/>
      <c r="Y963" s="10"/>
      <c r="Z963" s="12">
        <v>943</v>
      </c>
      <c r="AA963" s="10">
        <v>12.16</v>
      </c>
      <c r="AB963" s="10">
        <v>14.3</v>
      </c>
      <c r="AC963" s="10" t="s">
        <v>41</v>
      </c>
      <c r="AD963" s="10" t="s">
        <v>41</v>
      </c>
      <c r="AF963" s="2">
        <v>956</v>
      </c>
      <c r="AG963" s="2">
        <v>944</v>
      </c>
      <c r="AH963" s="1">
        <v>10978.187</v>
      </c>
      <c r="AI963" s="1">
        <v>11.929</v>
      </c>
      <c r="AJ963" s="1">
        <v>11.989000000000001</v>
      </c>
      <c r="AL963" s="1">
        <v>14.3</v>
      </c>
    </row>
    <row r="964" spans="2:38" ht="12.75" customHeight="1">
      <c r="B964" s="13">
        <v>942</v>
      </c>
      <c r="C964" s="14">
        <v>14.3</v>
      </c>
      <c r="D964" s="6" t="s">
        <v>1211</v>
      </c>
      <c r="E964" s="15" t="s">
        <v>37</v>
      </c>
      <c r="F964" s="15"/>
      <c r="G964" s="16">
        <v>85</v>
      </c>
      <c r="H964" s="9">
        <v>11.997</v>
      </c>
      <c r="I964" s="10"/>
      <c r="J964" s="10" t="s">
        <v>1312</v>
      </c>
      <c r="K964" s="10">
        <v>11003.034</v>
      </c>
      <c r="L964" s="10">
        <v>12.016999999999999</v>
      </c>
      <c r="M964" s="10">
        <v>12.012</v>
      </c>
      <c r="N964" s="10">
        <v>12.012</v>
      </c>
      <c r="O964" s="10">
        <v>14.3</v>
      </c>
      <c r="P964" s="10"/>
      <c r="R964" s="10" t="s">
        <v>1312</v>
      </c>
      <c r="S964" s="10">
        <v>11035.425999999999</v>
      </c>
      <c r="T964" s="10">
        <v>12.04</v>
      </c>
      <c r="U964" s="10">
        <v>12.05</v>
      </c>
      <c r="V964" s="10">
        <v>12.05</v>
      </c>
      <c r="W964" s="10">
        <v>14.3</v>
      </c>
      <c r="X964" s="10"/>
      <c r="Y964" s="10"/>
      <c r="Z964" s="12">
        <v>944</v>
      </c>
      <c r="AA964" s="10">
        <v>12.13</v>
      </c>
      <c r="AB964" s="10">
        <v>14.3</v>
      </c>
      <c r="AC964" s="10" t="s">
        <v>41</v>
      </c>
      <c r="AD964" s="10" t="s">
        <v>41</v>
      </c>
      <c r="AF964" s="2">
        <v>957</v>
      </c>
      <c r="AG964" s="2">
        <v>945</v>
      </c>
      <c r="AH964" s="1">
        <v>10990.175999999999</v>
      </c>
      <c r="AI964" s="1">
        <v>11.989000000000001</v>
      </c>
      <c r="AJ964" s="1">
        <v>12.004</v>
      </c>
      <c r="AL964" s="1">
        <v>14.3</v>
      </c>
    </row>
    <row r="965" spans="2:38" ht="12.75" customHeight="1">
      <c r="B965" s="4">
        <v>943</v>
      </c>
      <c r="C965" s="5">
        <v>14.3</v>
      </c>
      <c r="D965" s="32" t="s">
        <v>708</v>
      </c>
      <c r="E965" s="7" t="s">
        <v>37</v>
      </c>
      <c r="F965" s="7"/>
      <c r="G965" s="8">
        <v>85</v>
      </c>
      <c r="H965" s="9">
        <v>11.991</v>
      </c>
      <c r="I965" s="10"/>
      <c r="J965" s="10" t="s">
        <v>1313</v>
      </c>
      <c r="K965" s="10">
        <v>11015.045</v>
      </c>
      <c r="L965" s="10">
        <v>12.012</v>
      </c>
      <c r="M965" s="10">
        <v>11.996</v>
      </c>
      <c r="N965" s="10">
        <v>11.996</v>
      </c>
      <c r="O965" s="10">
        <v>14.3</v>
      </c>
      <c r="P965" s="10"/>
      <c r="R965" s="10" t="s">
        <v>1313</v>
      </c>
      <c r="S965" s="10">
        <v>11047.476000000001</v>
      </c>
      <c r="T965" s="10">
        <v>12.05</v>
      </c>
      <c r="U965" s="10">
        <v>12.022</v>
      </c>
      <c r="V965" s="10">
        <v>12.022</v>
      </c>
      <c r="W965" s="10">
        <v>14.3</v>
      </c>
      <c r="X965" s="10"/>
      <c r="Y965" s="10"/>
      <c r="Z965" s="12">
        <v>945</v>
      </c>
      <c r="AA965" s="10">
        <v>12.11</v>
      </c>
      <c r="AB965" s="10">
        <v>14.3</v>
      </c>
      <c r="AC965" s="10" t="s">
        <v>41</v>
      </c>
      <c r="AD965" s="10" t="s">
        <v>41</v>
      </c>
      <c r="AF965" s="2">
        <v>958</v>
      </c>
      <c r="AG965" s="2">
        <v>946</v>
      </c>
      <c r="AH965" s="1">
        <v>11002.179</v>
      </c>
      <c r="AI965" s="1">
        <v>12.004</v>
      </c>
      <c r="AJ965" s="1">
        <v>11.978999999999999</v>
      </c>
      <c r="AL965" s="1">
        <v>14.3</v>
      </c>
    </row>
    <row r="966" spans="2:38" ht="12.75" customHeight="1">
      <c r="B966" s="13">
        <v>944</v>
      </c>
      <c r="C966" s="14">
        <v>21</v>
      </c>
      <c r="D966" s="6" t="s">
        <v>1289</v>
      </c>
      <c r="E966" s="15" t="s">
        <v>37</v>
      </c>
      <c r="F966" s="15"/>
      <c r="G966" s="16">
        <v>85</v>
      </c>
      <c r="H966" s="9">
        <v>12.003</v>
      </c>
      <c r="I966" s="10"/>
      <c r="J966" s="10" t="s">
        <v>1314</v>
      </c>
      <c r="K966" s="10">
        <v>11027.041999999999</v>
      </c>
      <c r="L966" s="10">
        <v>11.996</v>
      </c>
      <c r="M966" s="10">
        <v>11.986000000000001</v>
      </c>
      <c r="N966" s="10">
        <v>11.986000000000001</v>
      </c>
      <c r="O966" s="10">
        <v>21</v>
      </c>
      <c r="P966" s="10" t="s">
        <v>1315</v>
      </c>
      <c r="R966" s="10" t="s">
        <v>1314</v>
      </c>
      <c r="S966" s="10">
        <v>11059.498</v>
      </c>
      <c r="T966" s="10">
        <v>12.022</v>
      </c>
      <c r="U966" s="10">
        <v>12.009</v>
      </c>
      <c r="V966" s="10">
        <v>12.009</v>
      </c>
      <c r="W966" s="10">
        <v>21</v>
      </c>
      <c r="X966" s="10" t="s">
        <v>668</v>
      </c>
      <c r="Y966" s="10"/>
      <c r="Z966" s="12">
        <v>946</v>
      </c>
      <c r="AA966" s="10">
        <v>12.16</v>
      </c>
      <c r="AB966" s="10">
        <v>21</v>
      </c>
      <c r="AC966" s="10" t="s">
        <v>41</v>
      </c>
      <c r="AD966" s="10" t="s">
        <v>41</v>
      </c>
      <c r="AF966" s="2">
        <v>959</v>
      </c>
      <c r="AG966" s="2">
        <v>947</v>
      </c>
      <c r="AH966" s="1">
        <v>11014.157999999999</v>
      </c>
      <c r="AI966" s="1">
        <v>11.978999999999999</v>
      </c>
      <c r="AJ966" s="1">
        <v>12.002000000000001</v>
      </c>
      <c r="AK966" s="3" t="s">
        <v>661</v>
      </c>
      <c r="AL966" s="1">
        <v>21</v>
      </c>
    </row>
    <row r="967" spans="2:38" ht="12.75" customHeight="1">
      <c r="B967" s="4">
        <v>945</v>
      </c>
      <c r="C967" s="5">
        <v>14.3</v>
      </c>
      <c r="D967" s="6" t="s">
        <v>1270</v>
      </c>
      <c r="E967" s="7" t="s">
        <v>37</v>
      </c>
      <c r="F967" s="7"/>
      <c r="G967" s="8">
        <v>85</v>
      </c>
      <c r="H967" s="9">
        <v>12.003</v>
      </c>
      <c r="I967" s="10"/>
      <c r="J967" s="10" t="s">
        <v>1316</v>
      </c>
      <c r="K967" s="10">
        <v>11039.028</v>
      </c>
      <c r="L967" s="10">
        <v>11.986000000000001</v>
      </c>
      <c r="M967" s="10">
        <v>12.042</v>
      </c>
      <c r="N967" s="10">
        <v>12.042</v>
      </c>
      <c r="O967" s="10">
        <v>14.3</v>
      </c>
      <c r="P967" s="10" t="s">
        <v>668</v>
      </c>
      <c r="R967" s="10" t="s">
        <v>1316</v>
      </c>
      <c r="S967" s="10">
        <v>11071.507</v>
      </c>
      <c r="T967" s="10">
        <v>12.009</v>
      </c>
      <c r="U967" s="10">
        <v>12.042</v>
      </c>
      <c r="V967" s="10">
        <v>12.042</v>
      </c>
      <c r="W967" s="10">
        <v>14.3</v>
      </c>
      <c r="X967" s="10" t="s">
        <v>668</v>
      </c>
      <c r="Y967" s="10"/>
      <c r="Z967" s="12">
        <v>947</v>
      </c>
      <c r="AA967" s="10">
        <v>12.13</v>
      </c>
      <c r="AB967" s="10">
        <v>14.3</v>
      </c>
      <c r="AC967" s="10" t="s">
        <v>41</v>
      </c>
      <c r="AD967" s="10" t="s">
        <v>41</v>
      </c>
      <c r="AF967" s="2">
        <v>960</v>
      </c>
      <c r="AG967" s="2">
        <v>948</v>
      </c>
      <c r="AH967" s="1">
        <v>11026.16</v>
      </c>
      <c r="AI967" s="1">
        <v>12.002000000000001</v>
      </c>
      <c r="AJ967" s="1">
        <v>11.994</v>
      </c>
      <c r="AK967" s="3" t="s">
        <v>661</v>
      </c>
      <c r="AL967" s="1">
        <v>14.3</v>
      </c>
    </row>
    <row r="968" spans="2:38" ht="12.75" customHeight="1">
      <c r="B968" s="13">
        <v>946</v>
      </c>
      <c r="C968" s="14">
        <v>14.3</v>
      </c>
      <c r="D968" s="6" t="s">
        <v>1211</v>
      </c>
      <c r="E968" s="15" t="s">
        <v>37</v>
      </c>
      <c r="F968" s="15"/>
      <c r="G968" s="16">
        <v>85</v>
      </c>
      <c r="H968" s="9">
        <v>12.005000000000001</v>
      </c>
      <c r="I968" s="10"/>
      <c r="J968" s="10" t="s">
        <v>1317</v>
      </c>
      <c r="K968" s="10">
        <v>11051.07</v>
      </c>
      <c r="L968" s="10">
        <v>12.042</v>
      </c>
      <c r="M968" s="10">
        <v>12.002000000000001</v>
      </c>
      <c r="N968" s="10">
        <v>12.002000000000001</v>
      </c>
      <c r="O968" s="10">
        <v>14.3</v>
      </c>
      <c r="P968" s="10"/>
      <c r="R968" s="10" t="s">
        <v>1317</v>
      </c>
      <c r="S968" s="10">
        <v>11083.549000000001</v>
      </c>
      <c r="T968" s="10">
        <v>12.042</v>
      </c>
      <c r="U968" s="10">
        <v>12.013999999999999</v>
      </c>
      <c r="V968" s="10">
        <v>12.013999999999999</v>
      </c>
      <c r="W968" s="10">
        <v>14.3</v>
      </c>
      <c r="X968" s="10"/>
      <c r="Y968" s="10"/>
      <c r="Z968" s="12">
        <v>948</v>
      </c>
      <c r="AA968" s="10">
        <v>12.1</v>
      </c>
      <c r="AB968" s="10">
        <v>14.3</v>
      </c>
      <c r="AC968" s="10" t="s">
        <v>41</v>
      </c>
      <c r="AD968" s="10" t="s">
        <v>41</v>
      </c>
      <c r="AF968" s="2">
        <v>961</v>
      </c>
      <c r="AG968" s="2">
        <v>949</v>
      </c>
      <c r="AH968" s="1">
        <v>11038.154</v>
      </c>
      <c r="AI968" s="1">
        <v>11.994</v>
      </c>
      <c r="AJ968" s="1">
        <v>11.978999999999999</v>
      </c>
      <c r="AL968" s="1">
        <v>14.3</v>
      </c>
    </row>
    <row r="969" spans="2:38" ht="12.75" customHeight="1">
      <c r="B969" s="4">
        <v>947</v>
      </c>
      <c r="C969" s="5">
        <v>14.3</v>
      </c>
      <c r="D969" s="6" t="s">
        <v>1222</v>
      </c>
      <c r="E969" s="7" t="s">
        <v>37</v>
      </c>
      <c r="F969" s="7"/>
      <c r="G969" s="8">
        <v>85</v>
      </c>
      <c r="H969" s="9">
        <v>12</v>
      </c>
      <c r="I969" s="10"/>
      <c r="J969" s="10" t="s">
        <v>1318</v>
      </c>
      <c r="K969" s="10">
        <v>11063.072</v>
      </c>
      <c r="L969" s="10">
        <v>12.002000000000001</v>
      </c>
      <c r="M969" s="10">
        <v>12.016999999999999</v>
      </c>
      <c r="N969" s="10">
        <v>12.016999999999999</v>
      </c>
      <c r="O969" s="10">
        <v>14.3</v>
      </c>
      <c r="P969" s="10"/>
      <c r="R969" s="10" t="s">
        <v>1318</v>
      </c>
      <c r="S969" s="10">
        <v>11095.563</v>
      </c>
      <c r="T969" s="10">
        <v>12.013999999999999</v>
      </c>
      <c r="U969" s="10">
        <v>12.055</v>
      </c>
      <c r="V969" s="10">
        <v>12.055</v>
      </c>
      <c r="W969" s="10">
        <v>14.3</v>
      </c>
      <c r="X969" s="10"/>
      <c r="Y969" s="10"/>
      <c r="Z969" s="12">
        <v>949</v>
      </c>
      <c r="AA969" s="10">
        <v>12.12</v>
      </c>
      <c r="AB969" s="10">
        <v>14.3</v>
      </c>
      <c r="AC969" s="10" t="s">
        <v>41</v>
      </c>
      <c r="AD969" s="10" t="s">
        <v>41</v>
      </c>
      <c r="AF969" s="2">
        <v>962</v>
      </c>
      <c r="AG969" s="2">
        <v>950</v>
      </c>
      <c r="AH969" s="1">
        <v>11050.133</v>
      </c>
      <c r="AI969" s="1">
        <v>11.978999999999999</v>
      </c>
      <c r="AJ969" s="1">
        <v>11.968999999999999</v>
      </c>
      <c r="AL969" s="1">
        <v>14.3</v>
      </c>
    </row>
    <row r="970" spans="2:38" ht="12.75" customHeight="1">
      <c r="B970" s="13">
        <v>948</v>
      </c>
      <c r="C970" s="14">
        <v>14.3</v>
      </c>
      <c r="D970" s="6" t="s">
        <v>1319</v>
      </c>
      <c r="E970" s="15" t="s">
        <v>37</v>
      </c>
      <c r="F970" s="15"/>
      <c r="G970" s="16">
        <v>85</v>
      </c>
      <c r="H970" s="9">
        <v>11.667999999999999</v>
      </c>
      <c r="I970" s="10"/>
      <c r="J970" s="10" t="s">
        <v>1320</v>
      </c>
      <c r="K970" s="10">
        <v>11075.088</v>
      </c>
      <c r="L970" s="10">
        <v>12.016999999999999</v>
      </c>
      <c r="M970" s="10">
        <v>11.699</v>
      </c>
      <c r="N970" s="10">
        <v>11.699</v>
      </c>
      <c r="O970" s="10">
        <v>14.3</v>
      </c>
      <c r="P970" s="10"/>
      <c r="R970" s="10" t="s">
        <v>1320</v>
      </c>
      <c r="S970" s="10">
        <v>11107.618</v>
      </c>
      <c r="T970" s="10">
        <v>12.055</v>
      </c>
      <c r="U970" s="10">
        <v>11.727</v>
      </c>
      <c r="V970" s="10">
        <v>11.727</v>
      </c>
      <c r="W970" s="10">
        <v>14.3</v>
      </c>
      <c r="X970" s="10"/>
      <c r="Y970" s="10"/>
      <c r="Z970" s="12">
        <v>950</v>
      </c>
      <c r="AA970" s="10">
        <v>11.78</v>
      </c>
      <c r="AB970" s="10">
        <v>14.3</v>
      </c>
      <c r="AC970" s="10" t="s">
        <v>41</v>
      </c>
      <c r="AD970" s="10" t="s">
        <v>41</v>
      </c>
      <c r="AF970" s="2">
        <v>963</v>
      </c>
      <c r="AG970" s="2">
        <v>951</v>
      </c>
      <c r="AH970" s="1">
        <v>11062.102000000001</v>
      </c>
      <c r="AI970" s="1">
        <v>11.968999999999999</v>
      </c>
      <c r="AJ970" s="1">
        <v>11.663</v>
      </c>
      <c r="AL970" s="1">
        <v>14.3</v>
      </c>
    </row>
    <row r="971" spans="2:38" ht="12.75" customHeight="1">
      <c r="B971" s="4">
        <v>949</v>
      </c>
      <c r="C971" s="5">
        <v>14.3</v>
      </c>
      <c r="D971" s="6" t="s">
        <v>1321</v>
      </c>
      <c r="E971" s="7" t="s">
        <v>37</v>
      </c>
      <c r="F971" s="7"/>
      <c r="G971" s="8">
        <v>85</v>
      </c>
      <c r="H971" s="9">
        <v>11.826000000000001</v>
      </c>
      <c r="I971" s="10"/>
      <c r="J971" s="10" t="s">
        <v>1322</v>
      </c>
      <c r="K971" s="10">
        <v>11086.788</v>
      </c>
      <c r="L971" s="10">
        <v>11.699</v>
      </c>
      <c r="M971" s="10">
        <v>11.829000000000001</v>
      </c>
      <c r="N971" s="10">
        <v>11.829000000000001</v>
      </c>
      <c r="O971" s="10">
        <v>14.3</v>
      </c>
      <c r="P971" s="10"/>
      <c r="R971" s="10" t="s">
        <v>1322</v>
      </c>
      <c r="S971" s="10">
        <v>11119.344999999999</v>
      </c>
      <c r="T971" s="10">
        <v>11.727</v>
      </c>
      <c r="U971" s="10">
        <v>11.862</v>
      </c>
      <c r="V971" s="10">
        <v>11.862</v>
      </c>
      <c r="W971" s="10">
        <v>14.3</v>
      </c>
      <c r="X971" s="10"/>
      <c r="Y971" s="10"/>
      <c r="Z971" s="12">
        <v>951</v>
      </c>
      <c r="AA971" s="10">
        <v>11.96</v>
      </c>
      <c r="AB971" s="10">
        <v>14.3</v>
      </c>
      <c r="AC971" s="10" t="s">
        <v>41</v>
      </c>
      <c r="AD971" s="10" t="s">
        <v>41</v>
      </c>
      <c r="AF971" s="2">
        <v>964</v>
      </c>
      <c r="AG971" s="2">
        <v>952</v>
      </c>
      <c r="AH971" s="1">
        <v>11073.764999999999</v>
      </c>
      <c r="AI971" s="1">
        <v>11.663</v>
      </c>
      <c r="AJ971" s="1">
        <v>11.795</v>
      </c>
      <c r="AL971" s="1">
        <v>14.3</v>
      </c>
    </row>
    <row r="972" spans="2:38" ht="12.75" customHeight="1">
      <c r="B972" s="13">
        <v>950</v>
      </c>
      <c r="C972" s="14">
        <v>14.3</v>
      </c>
      <c r="D972" s="6" t="s">
        <v>1323</v>
      </c>
      <c r="E972" s="15" t="s">
        <v>37</v>
      </c>
      <c r="F972" s="15"/>
      <c r="G972" s="16">
        <v>85</v>
      </c>
      <c r="H972" s="9">
        <v>12.005000000000001</v>
      </c>
      <c r="I972" s="10"/>
      <c r="J972" s="10" t="s">
        <v>1324</v>
      </c>
      <c r="K972" s="10">
        <v>11098.616</v>
      </c>
      <c r="L972" s="10">
        <v>11.829000000000001</v>
      </c>
      <c r="M972" s="10">
        <v>11.999000000000001</v>
      </c>
      <c r="N972" s="10">
        <v>11.999000000000001</v>
      </c>
      <c r="O972" s="10">
        <v>14.3</v>
      </c>
      <c r="P972" s="10"/>
      <c r="R972" s="10" t="s">
        <v>1324</v>
      </c>
      <c r="S972" s="10">
        <v>11131.207</v>
      </c>
      <c r="T972" s="10">
        <v>11.862</v>
      </c>
      <c r="U972" s="10">
        <v>12.073</v>
      </c>
      <c r="V972" s="10">
        <v>12.073</v>
      </c>
      <c r="W972" s="10">
        <v>14.3</v>
      </c>
      <c r="X972" s="10"/>
      <c r="Y972" s="10"/>
      <c r="Z972" s="12">
        <v>952</v>
      </c>
      <c r="AA972" s="10">
        <v>12.13</v>
      </c>
      <c r="AB972" s="10">
        <v>14.3</v>
      </c>
      <c r="AC972" s="10" t="s">
        <v>41</v>
      </c>
      <c r="AD972" s="10" t="s">
        <v>41</v>
      </c>
      <c r="AF972" s="2">
        <v>965</v>
      </c>
      <c r="AG972" s="2">
        <v>953</v>
      </c>
      <c r="AH972" s="1">
        <v>11085.561</v>
      </c>
      <c r="AI972" s="1">
        <v>11.795</v>
      </c>
      <c r="AJ972" s="1">
        <v>11.976000000000001</v>
      </c>
      <c r="AL972" s="1">
        <v>14.3</v>
      </c>
    </row>
    <row r="973" spans="2:38" ht="12.75" customHeight="1">
      <c r="B973" s="4">
        <v>951</v>
      </c>
      <c r="C973" s="5">
        <v>14.3</v>
      </c>
      <c r="D973" s="6" t="s">
        <v>1321</v>
      </c>
      <c r="E973" s="7" t="s">
        <v>37</v>
      </c>
      <c r="F973" s="7"/>
      <c r="G973" s="8">
        <v>85</v>
      </c>
      <c r="H973" s="9">
        <v>12.006</v>
      </c>
      <c r="I973" s="10"/>
      <c r="J973" s="10" t="s">
        <v>1325</v>
      </c>
      <c r="K973" s="10">
        <v>11110.615</v>
      </c>
      <c r="L973" s="10">
        <v>11.999000000000001</v>
      </c>
      <c r="M973" s="10">
        <v>12.009</v>
      </c>
      <c r="N973" s="10">
        <v>12.009</v>
      </c>
      <c r="O973" s="10">
        <v>14.3</v>
      </c>
      <c r="P973" s="10"/>
      <c r="R973" s="10" t="s">
        <v>1325</v>
      </c>
      <c r="S973" s="10">
        <v>11143.28</v>
      </c>
      <c r="T973" s="10">
        <v>12.073</v>
      </c>
      <c r="U973" s="10">
        <v>12.026999999999999</v>
      </c>
      <c r="V973" s="10">
        <v>12.026999999999999</v>
      </c>
      <c r="W973" s="10">
        <v>14.3</v>
      </c>
      <c r="X973" s="10"/>
      <c r="Y973" s="10"/>
      <c r="Z973" s="12">
        <v>953</v>
      </c>
      <c r="AA973" s="10">
        <v>12.11</v>
      </c>
      <c r="AB973" s="10">
        <v>14.3</v>
      </c>
      <c r="AC973" s="10" t="s">
        <v>41</v>
      </c>
      <c r="AD973" s="10" t="s">
        <v>41</v>
      </c>
      <c r="AF973" s="2">
        <v>966</v>
      </c>
      <c r="AG973" s="2">
        <v>954</v>
      </c>
      <c r="AH973" s="1">
        <v>11097.536</v>
      </c>
      <c r="AI973" s="1">
        <v>11.976000000000001</v>
      </c>
      <c r="AJ973" s="1">
        <v>11.96</v>
      </c>
      <c r="AL973" s="1">
        <v>14.3</v>
      </c>
    </row>
    <row r="974" spans="2:38" ht="12.75" customHeight="1">
      <c r="B974" s="13">
        <v>952</v>
      </c>
      <c r="C974" s="14">
        <v>14.3</v>
      </c>
      <c r="D974" s="6" t="s">
        <v>678</v>
      </c>
      <c r="E974" s="15" t="s">
        <v>37</v>
      </c>
      <c r="F974" s="15"/>
      <c r="G974" s="16">
        <v>85</v>
      </c>
      <c r="H974" s="9">
        <v>12</v>
      </c>
      <c r="I974" s="10"/>
      <c r="J974" s="10" t="s">
        <v>1326</v>
      </c>
      <c r="K974" s="10">
        <v>11122.624</v>
      </c>
      <c r="L974" s="10">
        <v>12.009</v>
      </c>
      <c r="M974" s="10">
        <v>12.002000000000001</v>
      </c>
      <c r="N974" s="10">
        <v>12.002000000000001</v>
      </c>
      <c r="O974" s="10">
        <v>14.3</v>
      </c>
      <c r="P974" s="10"/>
      <c r="R974" s="10" t="s">
        <v>1326</v>
      </c>
      <c r="S974" s="10">
        <v>11155.307000000001</v>
      </c>
      <c r="T974" s="10">
        <v>12.026999999999999</v>
      </c>
      <c r="U974" s="10">
        <v>12.022</v>
      </c>
      <c r="V974" s="10">
        <v>12.022</v>
      </c>
      <c r="W974" s="10">
        <v>14.3</v>
      </c>
      <c r="X974" s="10"/>
      <c r="Y974" s="10"/>
      <c r="Z974" s="12">
        <v>954</v>
      </c>
      <c r="AA974" s="10">
        <v>12.1</v>
      </c>
      <c r="AB974" s="10">
        <v>14.3</v>
      </c>
      <c r="AC974" s="10" t="s">
        <v>41</v>
      </c>
      <c r="AD974" s="10" t="s">
        <v>41</v>
      </c>
      <c r="AF974" s="2">
        <v>967</v>
      </c>
      <c r="AG974" s="2">
        <v>955</v>
      </c>
      <c r="AH974" s="1">
        <v>11109.495999999999</v>
      </c>
      <c r="AI974" s="1">
        <v>11.96</v>
      </c>
      <c r="AJ974" s="1">
        <v>11.956</v>
      </c>
      <c r="AL974" s="1">
        <v>14.3</v>
      </c>
    </row>
    <row r="975" spans="2:38" ht="12.75" customHeight="1">
      <c r="B975" s="4">
        <v>953</v>
      </c>
      <c r="C975" s="5">
        <v>14.3</v>
      </c>
      <c r="D975" s="6" t="s">
        <v>1319</v>
      </c>
      <c r="E975" s="7" t="s">
        <v>37</v>
      </c>
      <c r="F975" s="7"/>
      <c r="G975" s="8">
        <v>85</v>
      </c>
      <c r="H975" s="9">
        <v>12.003</v>
      </c>
      <c r="I975" s="10"/>
      <c r="J975" s="10" t="s">
        <v>1327</v>
      </c>
      <c r="K975" s="10">
        <v>11134.626</v>
      </c>
      <c r="L975" s="10">
        <v>12.002000000000001</v>
      </c>
      <c r="M975" s="10">
        <v>11.996</v>
      </c>
      <c r="N975" s="10">
        <v>11.996</v>
      </c>
      <c r="O975" s="10">
        <v>14.3</v>
      </c>
      <c r="P975" s="10"/>
      <c r="R975" s="10" t="s">
        <v>1327</v>
      </c>
      <c r="S975" s="10">
        <v>11167.328</v>
      </c>
      <c r="T975" s="10">
        <v>12.022</v>
      </c>
      <c r="U975" s="10">
        <v>12.047000000000001</v>
      </c>
      <c r="V975" s="10">
        <v>12.047000000000001</v>
      </c>
      <c r="W975" s="10">
        <v>14.3</v>
      </c>
      <c r="X975" s="10"/>
      <c r="Y975" s="10"/>
      <c r="Z975" s="12">
        <v>955</v>
      </c>
      <c r="AA975" s="10">
        <v>12.14</v>
      </c>
      <c r="AB975" s="10">
        <v>14.3</v>
      </c>
      <c r="AC975" s="10" t="s">
        <v>41</v>
      </c>
      <c r="AD975" s="10" t="s">
        <v>41</v>
      </c>
      <c r="AF975" s="2">
        <v>968</v>
      </c>
      <c r="AG975" s="2">
        <v>956</v>
      </c>
      <c r="AH975" s="1">
        <v>11121.451999999999</v>
      </c>
      <c r="AI975" s="1">
        <v>11.956</v>
      </c>
      <c r="AJ975" s="1">
        <v>11.984999999999999</v>
      </c>
      <c r="AL975" s="1">
        <v>14.3</v>
      </c>
    </row>
    <row r="976" spans="2:38" ht="12.75" customHeight="1">
      <c r="B976" s="13">
        <v>954</v>
      </c>
      <c r="C976" s="14">
        <v>14.3</v>
      </c>
      <c r="D976" s="6" t="s">
        <v>1222</v>
      </c>
      <c r="E976" s="15" t="s">
        <v>37</v>
      </c>
      <c r="F976" s="15"/>
      <c r="G976" s="16">
        <v>85</v>
      </c>
      <c r="H976" s="9">
        <v>12.000999999999999</v>
      </c>
      <c r="I976" s="10"/>
      <c r="J976" s="10" t="s">
        <v>1328</v>
      </c>
      <c r="K976" s="10">
        <v>11146.621999999999</v>
      </c>
      <c r="L976" s="10">
        <v>11.996</v>
      </c>
      <c r="M976" s="10">
        <v>12.012</v>
      </c>
      <c r="N976" s="10">
        <v>12.012</v>
      </c>
      <c r="O976" s="10">
        <v>14.3</v>
      </c>
      <c r="P976" s="10"/>
      <c r="R976" s="10" t="s">
        <v>1328</v>
      </c>
      <c r="S976" s="10">
        <v>11179.376</v>
      </c>
      <c r="T976" s="10">
        <v>12.047000000000001</v>
      </c>
      <c r="U976" s="10">
        <v>12.035</v>
      </c>
      <c r="V976" s="10">
        <v>12.035</v>
      </c>
      <c r="W976" s="10">
        <v>14.3</v>
      </c>
      <c r="X976" s="10"/>
      <c r="Y976" s="10"/>
      <c r="Z976" s="12">
        <v>956</v>
      </c>
      <c r="AA976" s="10">
        <v>12.13</v>
      </c>
      <c r="AB976" s="10">
        <v>14.3</v>
      </c>
      <c r="AC976" s="10" t="s">
        <v>41</v>
      </c>
      <c r="AD976" s="10" t="s">
        <v>41</v>
      </c>
      <c r="AF976" s="2">
        <v>969</v>
      </c>
      <c r="AG976" s="2">
        <v>957</v>
      </c>
      <c r="AH976" s="1">
        <v>11133.437</v>
      </c>
      <c r="AI976" s="1">
        <v>11.984999999999999</v>
      </c>
      <c r="AJ976" s="1">
        <v>11.988</v>
      </c>
      <c r="AL976" s="1">
        <v>14.3</v>
      </c>
    </row>
    <row r="977" spans="2:38" ht="12.75" customHeight="1">
      <c r="B977" s="4">
        <v>955</v>
      </c>
      <c r="C977" s="5">
        <v>14.3</v>
      </c>
      <c r="D977" s="6" t="s">
        <v>767</v>
      </c>
      <c r="E977" s="7" t="s">
        <v>37</v>
      </c>
      <c r="F977" s="7"/>
      <c r="G977" s="8">
        <v>85</v>
      </c>
      <c r="H977" s="9">
        <v>12.002000000000001</v>
      </c>
      <c r="I977" s="10"/>
      <c r="J977" s="10" t="s">
        <v>1329</v>
      </c>
      <c r="K977" s="10">
        <v>11158.634</v>
      </c>
      <c r="L977" s="10">
        <v>12.012</v>
      </c>
      <c r="M977" s="10">
        <v>11.989000000000001</v>
      </c>
      <c r="N977" s="10">
        <v>11.989000000000001</v>
      </c>
      <c r="O977" s="10">
        <v>14.3</v>
      </c>
      <c r="P977" s="10"/>
      <c r="R977" s="10" t="s">
        <v>1329</v>
      </c>
      <c r="S977" s="10">
        <v>11191.41</v>
      </c>
      <c r="T977" s="10">
        <v>12.035</v>
      </c>
      <c r="U977" s="10">
        <v>12.004</v>
      </c>
      <c r="V977" s="10">
        <v>12.004</v>
      </c>
      <c r="W977" s="10">
        <v>14.3</v>
      </c>
      <c r="X977" s="10"/>
      <c r="Y977" s="10"/>
      <c r="Z977" s="12">
        <v>957</v>
      </c>
      <c r="AA977" s="10">
        <v>12.11</v>
      </c>
      <c r="AB977" s="10">
        <v>14.3</v>
      </c>
      <c r="AC977" s="10" t="s">
        <v>41</v>
      </c>
      <c r="AD977" s="10" t="s">
        <v>41</v>
      </c>
      <c r="AF977" s="2">
        <v>970</v>
      </c>
      <c r="AG977" s="2">
        <v>958</v>
      </c>
      <c r="AH977" s="1">
        <v>11145.425999999999</v>
      </c>
      <c r="AI977" s="1">
        <v>11.988</v>
      </c>
      <c r="AJ977" s="1">
        <v>11.977</v>
      </c>
      <c r="AL977" s="1">
        <v>14.3</v>
      </c>
    </row>
    <row r="978" spans="2:38" ht="12.75" customHeight="1">
      <c r="B978" s="31">
        <v>956</v>
      </c>
      <c r="C978" s="14">
        <v>14.3</v>
      </c>
      <c r="D978" s="6" t="s">
        <v>701</v>
      </c>
      <c r="E978" s="15" t="s">
        <v>37</v>
      </c>
      <c r="F978" s="15"/>
      <c r="G978" s="16">
        <v>85</v>
      </c>
      <c r="H978" s="9">
        <v>11.952999999999999</v>
      </c>
      <c r="I978" s="10"/>
      <c r="J978" s="10" t="s">
        <v>1330</v>
      </c>
      <c r="K978" s="10">
        <v>11170.623</v>
      </c>
      <c r="L978" s="10">
        <v>11.989000000000001</v>
      </c>
      <c r="M978" s="10">
        <v>12.022</v>
      </c>
      <c r="N978" s="10">
        <v>12.022</v>
      </c>
      <c r="O978" s="10">
        <v>14.3</v>
      </c>
      <c r="P978" s="10"/>
      <c r="R978" s="10" t="s">
        <v>1330</v>
      </c>
      <c r="S978" s="10">
        <v>11203.414000000001</v>
      </c>
      <c r="T978" s="10">
        <v>12.004</v>
      </c>
      <c r="U978" s="10">
        <v>12.013999999999999</v>
      </c>
      <c r="V978" s="10">
        <v>12.013999999999999</v>
      </c>
      <c r="W978" s="10">
        <v>14.3</v>
      </c>
      <c r="X978" s="10"/>
      <c r="Y978" s="10"/>
      <c r="Z978" s="12">
        <v>958</v>
      </c>
      <c r="AA978" s="10">
        <v>12.11</v>
      </c>
      <c r="AB978" s="10">
        <v>14.3</v>
      </c>
      <c r="AC978" s="10" t="s">
        <v>41</v>
      </c>
      <c r="AD978" s="10" t="s">
        <v>41</v>
      </c>
      <c r="AF978" s="2">
        <v>971</v>
      </c>
      <c r="AG978" s="2">
        <v>959</v>
      </c>
      <c r="AH978" s="1">
        <v>11157.402</v>
      </c>
      <c r="AI978" s="1">
        <v>11.977</v>
      </c>
      <c r="AJ978" s="1">
        <v>11.97</v>
      </c>
      <c r="AL978" s="1">
        <v>14.3</v>
      </c>
    </row>
    <row r="979" spans="2:38" ht="12.75" customHeight="1">
      <c r="B979" s="4">
        <v>957</v>
      </c>
      <c r="C979" s="5">
        <v>14.3</v>
      </c>
      <c r="D979" s="6" t="s">
        <v>873</v>
      </c>
      <c r="E979" s="7" t="s">
        <v>37</v>
      </c>
      <c r="F979" s="7"/>
      <c r="G979" s="8">
        <v>85</v>
      </c>
      <c r="H979" s="9">
        <v>12.007999999999999</v>
      </c>
      <c r="I979" s="10"/>
      <c r="J979" s="10" t="s">
        <v>1331</v>
      </c>
      <c r="K979" s="10">
        <v>11182.645</v>
      </c>
      <c r="L979" s="10">
        <v>12.022</v>
      </c>
      <c r="M979" s="10">
        <v>11.994</v>
      </c>
      <c r="N979" s="10">
        <v>11.994</v>
      </c>
      <c r="O979" s="10">
        <v>14.3</v>
      </c>
      <c r="P979" s="10"/>
      <c r="R979" s="10" t="s">
        <v>1331</v>
      </c>
      <c r="S979" s="10">
        <v>11215.428</v>
      </c>
      <c r="T979" s="10">
        <v>12.013999999999999</v>
      </c>
      <c r="U979" s="10">
        <v>12.055</v>
      </c>
      <c r="V979" s="10">
        <v>12.055</v>
      </c>
      <c r="W979" s="10">
        <v>14.3</v>
      </c>
      <c r="X979" s="10"/>
      <c r="Y979" s="10"/>
      <c r="Z979" s="12">
        <v>959</v>
      </c>
      <c r="AA979" s="10">
        <v>12.1</v>
      </c>
      <c r="AB979" s="10">
        <v>14.3</v>
      </c>
      <c r="AC979" s="10" t="s">
        <v>41</v>
      </c>
      <c r="AD979" s="10" t="s">
        <v>41</v>
      </c>
      <c r="AF979" s="2">
        <v>972</v>
      </c>
      <c r="AG979" s="2">
        <v>960</v>
      </c>
      <c r="AH979" s="1">
        <v>11169.371999999999</v>
      </c>
      <c r="AI979" s="1">
        <v>11.97</v>
      </c>
      <c r="AJ979" s="1">
        <v>11.996</v>
      </c>
      <c r="AL979" s="1">
        <v>14.3</v>
      </c>
    </row>
    <row r="980" spans="2:38" ht="12.75" customHeight="1">
      <c r="B980" s="13">
        <v>958</v>
      </c>
      <c r="C980" s="14">
        <v>14.3</v>
      </c>
      <c r="D980" s="6" t="s">
        <v>1258</v>
      </c>
      <c r="E980" s="15" t="s">
        <v>37</v>
      </c>
      <c r="F980" s="15"/>
      <c r="G980" s="16">
        <v>85</v>
      </c>
      <c r="H980" s="9">
        <v>12</v>
      </c>
      <c r="I980" s="10"/>
      <c r="J980" s="10" t="s">
        <v>1332</v>
      </c>
      <c r="K980" s="10">
        <v>11194.638999999999</v>
      </c>
      <c r="L980" s="10">
        <v>11.994</v>
      </c>
      <c r="M980" s="10">
        <v>12.022</v>
      </c>
      <c r="N980" s="10">
        <v>12.022</v>
      </c>
      <c r="O980" s="10">
        <v>14.3</v>
      </c>
      <c r="P980" s="10"/>
      <c r="R980" s="10" t="s">
        <v>1332</v>
      </c>
      <c r="S980" s="10">
        <v>11227.483</v>
      </c>
      <c r="T980" s="10">
        <v>12.055</v>
      </c>
      <c r="U980" s="10">
        <v>12.023999999999999</v>
      </c>
      <c r="V980" s="10">
        <v>12.023999999999999</v>
      </c>
      <c r="W980" s="10">
        <v>14.3</v>
      </c>
      <c r="X980" s="10"/>
      <c r="Y980" s="10"/>
      <c r="Z980" s="12">
        <v>960</v>
      </c>
      <c r="AA980" s="10">
        <v>12.1</v>
      </c>
      <c r="AB980" s="10">
        <v>14.3</v>
      </c>
      <c r="AC980" s="10" t="s">
        <v>41</v>
      </c>
      <c r="AD980" s="10" t="s">
        <v>41</v>
      </c>
      <c r="AF980" s="2">
        <v>973</v>
      </c>
      <c r="AG980" s="2">
        <v>961</v>
      </c>
      <c r="AH980" s="1">
        <v>11181.368</v>
      </c>
      <c r="AI980" s="1">
        <v>11.996</v>
      </c>
      <c r="AJ980" s="1">
        <v>11.97</v>
      </c>
      <c r="AL980" s="1">
        <v>14.3</v>
      </c>
    </row>
    <row r="981" spans="2:38" ht="12.75" customHeight="1">
      <c r="B981" s="4">
        <v>959</v>
      </c>
      <c r="C981" s="5">
        <v>14.3</v>
      </c>
      <c r="D981" s="6" t="s">
        <v>418</v>
      </c>
      <c r="E981" s="7" t="s">
        <v>37</v>
      </c>
      <c r="F981" s="7"/>
      <c r="G981" s="8">
        <v>85</v>
      </c>
      <c r="H981" s="9">
        <v>12.006</v>
      </c>
      <c r="I981" s="10"/>
      <c r="J981" s="10" t="s">
        <v>1333</v>
      </c>
      <c r="K981" s="10">
        <v>11206.66</v>
      </c>
      <c r="L981" s="10">
        <v>12.022</v>
      </c>
      <c r="M981" s="10">
        <v>11.996</v>
      </c>
      <c r="N981" s="10">
        <v>11.996</v>
      </c>
      <c r="O981" s="10">
        <v>14.3</v>
      </c>
      <c r="P981" s="10"/>
      <c r="R981" s="10" t="s">
        <v>1333</v>
      </c>
      <c r="S981" s="10">
        <v>11239.508</v>
      </c>
      <c r="T981" s="10">
        <v>12.023999999999999</v>
      </c>
      <c r="U981" s="10">
        <v>12.035</v>
      </c>
      <c r="V981" s="10">
        <v>12.035</v>
      </c>
      <c r="W981" s="10">
        <v>14.3</v>
      </c>
      <c r="X981" s="10"/>
      <c r="Y981" s="10"/>
      <c r="Z981" s="12">
        <v>961</v>
      </c>
      <c r="AA981" s="10">
        <v>12.12</v>
      </c>
      <c r="AB981" s="10">
        <v>14.3</v>
      </c>
      <c r="AC981" s="10" t="s">
        <v>41</v>
      </c>
      <c r="AD981" s="10" t="s">
        <v>41</v>
      </c>
      <c r="AF981" s="2">
        <v>974</v>
      </c>
      <c r="AG981" s="2">
        <v>962</v>
      </c>
      <c r="AH981" s="1">
        <v>11193.339</v>
      </c>
      <c r="AI981" s="1">
        <v>11.97</v>
      </c>
      <c r="AJ981" s="1">
        <v>11.984</v>
      </c>
      <c r="AL981" s="1">
        <v>14.3</v>
      </c>
    </row>
    <row r="982" spans="2:38" ht="12.75" customHeight="1">
      <c r="B982" s="13">
        <v>960</v>
      </c>
      <c r="C982" s="14">
        <v>14.3</v>
      </c>
      <c r="D982" s="6" t="s">
        <v>1208</v>
      </c>
      <c r="E982" s="15" t="s">
        <v>37</v>
      </c>
      <c r="F982" s="15"/>
      <c r="G982" s="16">
        <v>85</v>
      </c>
      <c r="H982" s="9">
        <v>12.002000000000001</v>
      </c>
      <c r="I982" s="10"/>
      <c r="J982" s="10" t="s">
        <v>1334</v>
      </c>
      <c r="K982" s="10">
        <v>11218.656999999999</v>
      </c>
      <c r="L982" s="10">
        <v>11.996</v>
      </c>
      <c r="M982" s="10">
        <v>12.016999999999999</v>
      </c>
      <c r="N982" s="10">
        <v>12.016999999999999</v>
      </c>
      <c r="O982" s="10">
        <v>14.3</v>
      </c>
      <c r="P982" s="10"/>
      <c r="R982" s="10" t="s">
        <v>1334</v>
      </c>
      <c r="S982" s="10">
        <v>11251.541999999999</v>
      </c>
      <c r="T982" s="10">
        <v>12.035</v>
      </c>
      <c r="U982" s="10">
        <v>12.07</v>
      </c>
      <c r="V982" s="10">
        <v>12.07</v>
      </c>
      <c r="W982" s="10">
        <v>14.3</v>
      </c>
      <c r="X982" s="10"/>
      <c r="Y982" s="10"/>
      <c r="Z982" s="12">
        <v>962</v>
      </c>
      <c r="AA982" s="10">
        <v>12.12</v>
      </c>
      <c r="AB982" s="10">
        <v>14.3</v>
      </c>
      <c r="AC982" s="10" t="s">
        <v>41</v>
      </c>
      <c r="AD982" s="10" t="s">
        <v>41</v>
      </c>
      <c r="AF982" s="2">
        <v>975</v>
      </c>
      <c r="AG982" s="2">
        <v>963</v>
      </c>
      <c r="AH982" s="1">
        <v>11205.323</v>
      </c>
      <c r="AI982" s="1">
        <v>11.984</v>
      </c>
      <c r="AJ982" s="1">
        <v>12.005000000000001</v>
      </c>
      <c r="AL982" s="1">
        <v>14.3</v>
      </c>
    </row>
    <row r="983" spans="2:38" ht="12.75" customHeight="1">
      <c r="B983" s="4">
        <v>961</v>
      </c>
      <c r="C983" s="5">
        <v>14.3</v>
      </c>
      <c r="D983" s="6" t="s">
        <v>1083</v>
      </c>
      <c r="E983" s="7" t="s">
        <v>37</v>
      </c>
      <c r="F983" s="7"/>
      <c r="G983" s="8">
        <v>85</v>
      </c>
      <c r="H983" s="9">
        <v>11.996</v>
      </c>
      <c r="I983" s="10"/>
      <c r="J983" s="10" t="s">
        <v>1335</v>
      </c>
      <c r="K983" s="10">
        <v>11230.674000000001</v>
      </c>
      <c r="L983" s="10">
        <v>12.016999999999999</v>
      </c>
      <c r="M983" s="10">
        <v>11.989000000000001</v>
      </c>
      <c r="N983" s="10">
        <v>11.989000000000001</v>
      </c>
      <c r="O983" s="10">
        <v>14.3</v>
      </c>
      <c r="P983" s="10"/>
      <c r="R983" s="10" t="s">
        <v>1335</v>
      </c>
      <c r="S983" s="10">
        <v>11263.611999999999</v>
      </c>
      <c r="T983" s="10">
        <v>12.07</v>
      </c>
      <c r="U983" s="10">
        <v>12.037000000000001</v>
      </c>
      <c r="V983" s="10">
        <v>12.037000000000001</v>
      </c>
      <c r="W983" s="10">
        <v>14.3</v>
      </c>
      <c r="X983" s="10"/>
      <c r="Y983" s="10"/>
      <c r="Z983" s="12">
        <v>963</v>
      </c>
      <c r="AA983" s="10">
        <v>12.1</v>
      </c>
      <c r="AB983" s="10">
        <v>14.3</v>
      </c>
      <c r="AC983" s="10" t="s">
        <v>41</v>
      </c>
      <c r="AD983" s="10" t="s">
        <v>41</v>
      </c>
      <c r="AF983" s="2">
        <v>976</v>
      </c>
      <c r="AG983" s="2">
        <v>964</v>
      </c>
      <c r="AH983" s="1">
        <v>11217.328</v>
      </c>
      <c r="AI983" s="1">
        <v>12.005000000000001</v>
      </c>
      <c r="AJ983" s="1">
        <v>11.991</v>
      </c>
      <c r="AL983" s="1">
        <v>14.3</v>
      </c>
    </row>
    <row r="984" spans="2:38" ht="12.75" customHeight="1">
      <c r="B984" s="13">
        <v>962</v>
      </c>
      <c r="C984" s="14">
        <v>14.3</v>
      </c>
      <c r="D984" s="6" t="s">
        <v>135</v>
      </c>
      <c r="E984" s="15" t="s">
        <v>37</v>
      </c>
      <c r="F984" s="15"/>
      <c r="G984" s="16">
        <v>85</v>
      </c>
      <c r="H984" s="9">
        <v>12</v>
      </c>
      <c r="I984" s="10"/>
      <c r="J984" s="10" t="s">
        <v>1336</v>
      </c>
      <c r="K984" s="10">
        <v>11242.662</v>
      </c>
      <c r="L984" s="10">
        <v>11.989000000000001</v>
      </c>
      <c r="M984" s="10">
        <v>12.022</v>
      </c>
      <c r="N984" s="10">
        <v>12.022</v>
      </c>
      <c r="O984" s="10">
        <v>14.3</v>
      </c>
      <c r="P984" s="10"/>
      <c r="R984" s="10" t="s">
        <v>1336</v>
      </c>
      <c r="S984" s="10">
        <v>11275.648999999999</v>
      </c>
      <c r="T984" s="10">
        <v>12.037000000000001</v>
      </c>
      <c r="U984" s="10">
        <v>12.07</v>
      </c>
      <c r="V984" s="10">
        <v>12.07</v>
      </c>
      <c r="W984" s="10">
        <v>14.3</v>
      </c>
      <c r="X984" s="10"/>
      <c r="Y984" s="10"/>
      <c r="Z984" s="12">
        <v>964</v>
      </c>
      <c r="AA984" s="10">
        <v>12.12</v>
      </c>
      <c r="AB984" s="10">
        <v>14.3</v>
      </c>
      <c r="AC984" s="10" t="s">
        <v>41</v>
      </c>
      <c r="AD984" s="10" t="s">
        <v>41</v>
      </c>
      <c r="AF984" s="2">
        <v>977</v>
      </c>
      <c r="AG984" s="2">
        <v>965</v>
      </c>
      <c r="AH984" s="1">
        <v>11229.317999999999</v>
      </c>
      <c r="AI984" s="1">
        <v>11.991</v>
      </c>
      <c r="AJ984" s="1">
        <v>11.974</v>
      </c>
      <c r="AL984" s="1">
        <v>14.3</v>
      </c>
    </row>
    <row r="985" spans="2:38" ht="12.75" customHeight="1">
      <c r="B985" s="4">
        <v>963</v>
      </c>
      <c r="C985" s="5">
        <v>14.3</v>
      </c>
      <c r="D985" s="6" t="s">
        <v>1337</v>
      </c>
      <c r="E985" s="7" t="s">
        <v>37</v>
      </c>
      <c r="F985" s="7"/>
      <c r="G985" s="8">
        <v>85</v>
      </c>
      <c r="H985" s="9">
        <v>12.005000000000001</v>
      </c>
      <c r="I985" s="10"/>
      <c r="J985" s="10" t="s">
        <v>1338</v>
      </c>
      <c r="K985" s="10">
        <v>11254.683999999999</v>
      </c>
      <c r="L985" s="10">
        <v>12.022</v>
      </c>
      <c r="M985" s="10">
        <v>11.994</v>
      </c>
      <c r="N985" s="10">
        <v>11.994</v>
      </c>
      <c r="O985" s="10">
        <v>14.3</v>
      </c>
      <c r="P985" s="10"/>
      <c r="R985" s="10" t="s">
        <v>1338</v>
      </c>
      <c r="S985" s="10">
        <v>11287.718999999999</v>
      </c>
      <c r="T985" s="10">
        <v>12.07</v>
      </c>
      <c r="U985" s="10">
        <v>12.055</v>
      </c>
      <c r="V985" s="10">
        <v>12.055</v>
      </c>
      <c r="W985" s="10">
        <v>14.3</v>
      </c>
      <c r="X985" s="10"/>
      <c r="Y985" s="10"/>
      <c r="Z985" s="12">
        <v>965</v>
      </c>
      <c r="AA985" s="10">
        <v>12.11</v>
      </c>
      <c r="AB985" s="10">
        <v>14.3</v>
      </c>
      <c r="AC985" s="10" t="s">
        <v>41</v>
      </c>
      <c r="AD985" s="10" t="s">
        <v>41</v>
      </c>
      <c r="AF985" s="2">
        <v>978</v>
      </c>
      <c r="AG985" s="2">
        <v>966</v>
      </c>
      <c r="AH985" s="1">
        <v>11241.293</v>
      </c>
      <c r="AI985" s="1">
        <v>11.974</v>
      </c>
      <c r="AJ985" s="1">
        <v>11.956</v>
      </c>
      <c r="AL985" s="1">
        <v>14.3</v>
      </c>
    </row>
    <row r="986" spans="2:38" ht="12.75" customHeight="1">
      <c r="B986" s="13">
        <v>964</v>
      </c>
      <c r="C986" s="14">
        <v>21</v>
      </c>
      <c r="D986" s="6" t="s">
        <v>982</v>
      </c>
      <c r="E986" s="15" t="s">
        <v>37</v>
      </c>
      <c r="F986" s="15"/>
      <c r="G986" s="16">
        <v>85</v>
      </c>
      <c r="H986" s="9">
        <v>11.991</v>
      </c>
      <c r="I986" s="10"/>
      <c r="J986" s="10" t="s">
        <v>1339</v>
      </c>
      <c r="K986" s="10">
        <v>11266.678</v>
      </c>
      <c r="L986" s="10">
        <v>11.994</v>
      </c>
      <c r="M986" s="10">
        <v>11.989000000000001</v>
      </c>
      <c r="N986" s="10">
        <v>11.989000000000001</v>
      </c>
      <c r="O986" s="10">
        <v>21</v>
      </c>
      <c r="P986" s="10" t="s">
        <v>1340</v>
      </c>
      <c r="R986" s="10" t="s">
        <v>1339</v>
      </c>
      <c r="S986" s="10">
        <v>11299.773999999999</v>
      </c>
      <c r="T986" s="10">
        <v>12.055</v>
      </c>
      <c r="U986" s="10">
        <v>11.989000000000001</v>
      </c>
      <c r="V986" s="10">
        <v>11.989000000000001</v>
      </c>
      <c r="W986" s="10">
        <v>21</v>
      </c>
      <c r="X986" s="10" t="s">
        <v>668</v>
      </c>
      <c r="Y986" s="10"/>
      <c r="Z986" s="12">
        <v>966</v>
      </c>
      <c r="AA986" s="10">
        <v>12.11</v>
      </c>
      <c r="AB986" s="10">
        <v>21</v>
      </c>
      <c r="AC986" s="10" t="s">
        <v>41</v>
      </c>
      <c r="AD986" s="10" t="s">
        <v>41</v>
      </c>
      <c r="AF986" s="2">
        <v>979</v>
      </c>
      <c r="AG986" s="2">
        <v>967</v>
      </c>
      <c r="AH986" s="1">
        <v>11253.248</v>
      </c>
      <c r="AI986" s="1">
        <v>11.956</v>
      </c>
      <c r="AJ986" s="1">
        <v>11.96</v>
      </c>
      <c r="AK986" s="3" t="s">
        <v>661</v>
      </c>
      <c r="AL986" s="1">
        <v>21</v>
      </c>
    </row>
    <row r="987" spans="2:38" ht="12.75" customHeight="1">
      <c r="B987" s="4">
        <v>965</v>
      </c>
      <c r="C987" s="5">
        <v>14.3</v>
      </c>
      <c r="D987" s="6" t="s">
        <v>1071</v>
      </c>
      <c r="E987" s="7" t="s">
        <v>37</v>
      </c>
      <c r="F987" s="7"/>
      <c r="G987" s="8">
        <v>85</v>
      </c>
      <c r="H987" s="9">
        <v>11.999000000000001</v>
      </c>
      <c r="I987" s="10"/>
      <c r="J987" s="10" t="s">
        <v>1341</v>
      </c>
      <c r="K987" s="10">
        <v>11278.666999999999</v>
      </c>
      <c r="L987" s="10">
        <v>11.989000000000001</v>
      </c>
      <c r="M987" s="10">
        <v>12.016999999999999</v>
      </c>
      <c r="N987" s="10">
        <v>12.016999999999999</v>
      </c>
      <c r="O987" s="10">
        <v>14.3</v>
      </c>
      <c r="P987" s="10" t="s">
        <v>668</v>
      </c>
      <c r="R987" s="10" t="s">
        <v>1341</v>
      </c>
      <c r="S987" s="10">
        <v>11311.763000000001</v>
      </c>
      <c r="T987" s="10">
        <v>11.989000000000001</v>
      </c>
      <c r="U987" s="10">
        <v>12.026999999999999</v>
      </c>
      <c r="V987" s="10">
        <v>12.026999999999999</v>
      </c>
      <c r="W987" s="10">
        <v>14.3</v>
      </c>
      <c r="X987" s="10" t="s">
        <v>668</v>
      </c>
      <c r="Y987" s="10"/>
      <c r="Z987" s="12">
        <v>967</v>
      </c>
      <c r="AA987" s="10">
        <v>12.13</v>
      </c>
      <c r="AB987" s="10">
        <v>14.3</v>
      </c>
      <c r="AC987" s="10" t="s">
        <v>41</v>
      </c>
      <c r="AD987" s="10" t="s">
        <v>41</v>
      </c>
      <c r="AF987" s="2">
        <v>980</v>
      </c>
      <c r="AG987" s="2">
        <v>968</v>
      </c>
      <c r="AH987" s="1">
        <v>11265.208000000001</v>
      </c>
      <c r="AI987" s="1">
        <v>11.96</v>
      </c>
      <c r="AJ987" s="1">
        <v>11.962999999999999</v>
      </c>
      <c r="AK987" s="3" t="s">
        <v>661</v>
      </c>
      <c r="AL987" s="1">
        <v>14.3</v>
      </c>
    </row>
    <row r="988" spans="2:38" ht="12.75" customHeight="1">
      <c r="B988" s="13">
        <v>966</v>
      </c>
      <c r="C988" s="14">
        <v>14.3</v>
      </c>
      <c r="D988" s="6" t="s">
        <v>1014</v>
      </c>
      <c r="E988" s="15" t="s">
        <v>37</v>
      </c>
      <c r="F988" s="15"/>
      <c r="G988" s="16">
        <v>85</v>
      </c>
      <c r="H988" s="9">
        <v>11.978999999999999</v>
      </c>
      <c r="I988" s="10"/>
      <c r="J988" s="10" t="s">
        <v>1342</v>
      </c>
      <c r="K988" s="10">
        <v>11290.683999999999</v>
      </c>
      <c r="L988" s="10">
        <v>12.016999999999999</v>
      </c>
      <c r="M988" s="10">
        <v>11.808</v>
      </c>
      <c r="N988" s="10">
        <v>11.808999999999999</v>
      </c>
      <c r="O988" s="10">
        <v>14.3</v>
      </c>
      <c r="P988" s="10"/>
      <c r="R988" s="10" t="s">
        <v>1342</v>
      </c>
      <c r="S988" s="10">
        <v>11323.79</v>
      </c>
      <c r="T988" s="10">
        <v>12.026999999999999</v>
      </c>
      <c r="U988" s="10">
        <v>11.816000000000001</v>
      </c>
      <c r="V988" s="10">
        <v>11.816000000000001</v>
      </c>
      <c r="W988" s="10">
        <v>14.3</v>
      </c>
      <c r="X988" s="10"/>
      <c r="Y988" s="10"/>
      <c r="Z988" s="12">
        <v>968</v>
      </c>
      <c r="AA988" s="10">
        <v>11.9</v>
      </c>
      <c r="AB988" s="10">
        <v>14.3</v>
      </c>
      <c r="AC988" s="10" t="s">
        <v>41</v>
      </c>
      <c r="AD988" s="10" t="s">
        <v>41</v>
      </c>
      <c r="AF988" s="2">
        <v>981</v>
      </c>
      <c r="AG988" s="2">
        <v>969</v>
      </c>
      <c r="AH988" s="1">
        <v>11277.172</v>
      </c>
      <c r="AI988" s="1">
        <v>11.962999999999999</v>
      </c>
      <c r="AJ988" s="1">
        <v>11.782999999999999</v>
      </c>
      <c r="AL988" s="1">
        <v>14.3</v>
      </c>
    </row>
    <row r="989" spans="2:38" ht="12.75" customHeight="1">
      <c r="B989" s="4">
        <v>967</v>
      </c>
      <c r="C989" s="5">
        <v>14.3</v>
      </c>
      <c r="D989" s="6" t="s">
        <v>968</v>
      </c>
      <c r="E989" s="7" t="s">
        <v>37</v>
      </c>
      <c r="F989" s="7"/>
      <c r="G989" s="8">
        <v>85</v>
      </c>
      <c r="H989" s="9">
        <v>11.97</v>
      </c>
      <c r="I989" s="10"/>
      <c r="J989" s="10" t="s">
        <v>1343</v>
      </c>
      <c r="K989" s="10">
        <v>11302.492</v>
      </c>
      <c r="L989" s="10">
        <v>11.808</v>
      </c>
      <c r="M989" s="10">
        <v>11.994</v>
      </c>
      <c r="N989" s="10">
        <v>11.994</v>
      </c>
      <c r="O989" s="10">
        <v>14.3</v>
      </c>
      <c r="P989" s="10"/>
      <c r="R989" s="10" t="s">
        <v>1343</v>
      </c>
      <c r="S989" s="10">
        <v>11335.606</v>
      </c>
      <c r="T989" s="10">
        <v>11.816000000000001</v>
      </c>
      <c r="U989" s="10">
        <v>12.004</v>
      </c>
      <c r="V989" s="10">
        <v>12.004</v>
      </c>
      <c r="W989" s="10">
        <v>14.3</v>
      </c>
      <c r="X989" s="10"/>
      <c r="Y989" s="10"/>
      <c r="Z989" s="12">
        <v>969</v>
      </c>
      <c r="AA989" s="10">
        <v>12.1</v>
      </c>
      <c r="AB989" s="10">
        <v>14.3</v>
      </c>
      <c r="AC989" s="10" t="s">
        <v>41</v>
      </c>
      <c r="AD989" s="10" t="s">
        <v>41</v>
      </c>
      <c r="AF989" s="2">
        <v>982</v>
      </c>
      <c r="AG989" s="2">
        <v>970</v>
      </c>
      <c r="AH989" s="1">
        <v>11288.955</v>
      </c>
      <c r="AI989" s="1">
        <v>11.782999999999999</v>
      </c>
      <c r="AJ989" s="1">
        <v>11.96</v>
      </c>
      <c r="AL989" s="1">
        <v>14.3</v>
      </c>
    </row>
    <row r="990" spans="2:38" ht="12.75" customHeight="1">
      <c r="B990" s="13">
        <v>968</v>
      </c>
      <c r="C990" s="14">
        <v>14.3</v>
      </c>
      <c r="D990" s="6" t="s">
        <v>727</v>
      </c>
      <c r="E990" s="15" t="s">
        <v>37</v>
      </c>
      <c r="F990" s="15"/>
      <c r="G990" s="16">
        <v>85</v>
      </c>
      <c r="H990" s="9">
        <v>11.997999999999999</v>
      </c>
      <c r="I990" s="10"/>
      <c r="J990" s="10" t="s">
        <v>1344</v>
      </c>
      <c r="K990" s="10">
        <v>11314.486000000001</v>
      </c>
      <c r="L990" s="10">
        <v>11.994</v>
      </c>
      <c r="M990" s="10">
        <v>12.037000000000001</v>
      </c>
      <c r="N990" s="10">
        <v>12.037000000000001</v>
      </c>
      <c r="O990" s="10">
        <v>14.3</v>
      </c>
      <c r="P990" s="10"/>
      <c r="R990" s="10" t="s">
        <v>1344</v>
      </c>
      <c r="S990" s="10">
        <v>11347.61</v>
      </c>
      <c r="T990" s="10">
        <v>12.004</v>
      </c>
      <c r="U990" s="10">
        <v>12.037000000000001</v>
      </c>
      <c r="V990" s="10">
        <v>12.037000000000001</v>
      </c>
      <c r="W990" s="10">
        <v>14.3</v>
      </c>
      <c r="X990" s="10"/>
      <c r="Y990" s="10"/>
      <c r="Z990" s="12">
        <v>970</v>
      </c>
      <c r="AA990" s="10">
        <v>12.11</v>
      </c>
      <c r="AB990" s="10">
        <v>14.3</v>
      </c>
      <c r="AC990" s="10" t="s">
        <v>41</v>
      </c>
      <c r="AD990" s="10" t="s">
        <v>41</v>
      </c>
      <c r="AF990" s="2">
        <v>983</v>
      </c>
      <c r="AG990" s="2">
        <v>971</v>
      </c>
      <c r="AH990" s="1">
        <v>11300.914000000001</v>
      </c>
      <c r="AI990" s="1">
        <v>11.96</v>
      </c>
      <c r="AJ990" s="1">
        <v>12.000999999999999</v>
      </c>
      <c r="AL990" s="1">
        <v>14.3</v>
      </c>
    </row>
    <row r="991" spans="2:38" ht="12.75" customHeight="1">
      <c r="B991" s="4">
        <v>969</v>
      </c>
      <c r="C991" s="5">
        <v>14.3</v>
      </c>
      <c r="D991" s="6" t="s">
        <v>1345</v>
      </c>
      <c r="E991" s="7" t="s">
        <v>37</v>
      </c>
      <c r="F991" s="7"/>
      <c r="G991" s="8">
        <v>85</v>
      </c>
      <c r="H991" s="9">
        <v>12.007</v>
      </c>
      <c r="I991" s="10"/>
      <c r="J991" s="10" t="s">
        <v>1346</v>
      </c>
      <c r="K991" s="10">
        <v>11326.522999999999</v>
      </c>
      <c r="L991" s="10">
        <v>12.037000000000001</v>
      </c>
      <c r="M991" s="10">
        <v>12.013999999999999</v>
      </c>
      <c r="N991" s="10">
        <v>12.013999999999999</v>
      </c>
      <c r="O991" s="10">
        <v>14.3</v>
      </c>
      <c r="P991" s="10"/>
      <c r="R991" s="10" t="s">
        <v>1346</v>
      </c>
      <c r="S991" s="10">
        <v>11359.647000000001</v>
      </c>
      <c r="T991" s="10">
        <v>12.037000000000001</v>
      </c>
      <c r="U991" s="10">
        <v>12.07</v>
      </c>
      <c r="V991" s="10">
        <v>12.07</v>
      </c>
      <c r="W991" s="10">
        <v>14.3</v>
      </c>
      <c r="X991" s="10"/>
      <c r="Y991" s="10"/>
      <c r="Z991" s="12">
        <v>971</v>
      </c>
      <c r="AA991" s="10">
        <v>12.12</v>
      </c>
      <c r="AB991" s="10">
        <v>14.3</v>
      </c>
      <c r="AC991" s="10" t="s">
        <v>41</v>
      </c>
      <c r="AD991" s="10" t="s">
        <v>41</v>
      </c>
      <c r="AF991" s="2">
        <v>984</v>
      </c>
      <c r="AG991" s="2">
        <v>972</v>
      </c>
      <c r="AH991" s="1">
        <v>11312.915000000001</v>
      </c>
      <c r="AI991" s="1">
        <v>12.000999999999999</v>
      </c>
      <c r="AJ991" s="1">
        <v>12.000999999999999</v>
      </c>
      <c r="AL991" s="1">
        <v>14.3</v>
      </c>
    </row>
    <row r="992" spans="2:38" ht="12.75" customHeight="1">
      <c r="B992" s="13">
        <v>970</v>
      </c>
      <c r="C992" s="14">
        <v>14.3</v>
      </c>
      <c r="D992" s="6" t="s">
        <v>1009</v>
      </c>
      <c r="E992" s="15" t="s">
        <v>37</v>
      </c>
      <c r="F992" s="15"/>
      <c r="G992" s="16">
        <v>85</v>
      </c>
      <c r="H992" s="9">
        <v>11.994</v>
      </c>
      <c r="I992" s="10"/>
      <c r="J992" s="10" t="s">
        <v>1347</v>
      </c>
      <c r="K992" s="10">
        <v>11338.537</v>
      </c>
      <c r="L992" s="10">
        <v>12.013999999999999</v>
      </c>
      <c r="M992" s="10">
        <v>11.986000000000001</v>
      </c>
      <c r="N992" s="10">
        <v>11.986000000000001</v>
      </c>
      <c r="O992" s="10">
        <v>14.3</v>
      </c>
      <c r="P992" s="10"/>
      <c r="R992" s="10" t="s">
        <v>1347</v>
      </c>
      <c r="S992" s="10">
        <v>11371.717000000001</v>
      </c>
      <c r="T992" s="10">
        <v>12.07</v>
      </c>
      <c r="U992" s="10">
        <v>12.029</v>
      </c>
      <c r="V992" s="10">
        <v>12.029</v>
      </c>
      <c r="W992" s="10">
        <v>14.3</v>
      </c>
      <c r="X992" s="10"/>
      <c r="Y992" s="10"/>
      <c r="Z992" s="12">
        <v>972</v>
      </c>
      <c r="AA992" s="10">
        <v>12.09</v>
      </c>
      <c r="AB992" s="10">
        <v>14.3</v>
      </c>
      <c r="AC992" s="10" t="s">
        <v>41</v>
      </c>
      <c r="AD992" s="10" t="s">
        <v>41</v>
      </c>
      <c r="AF992" s="2">
        <v>985</v>
      </c>
      <c r="AG992" s="2">
        <v>973</v>
      </c>
      <c r="AH992" s="1">
        <v>11324.915999999999</v>
      </c>
      <c r="AI992" s="1">
        <v>12.000999999999999</v>
      </c>
      <c r="AJ992" s="1">
        <v>11.975</v>
      </c>
      <c r="AL992" s="1">
        <v>14.3</v>
      </c>
    </row>
    <row r="993" spans="2:38" ht="12.75" customHeight="1">
      <c r="B993" s="4">
        <v>971</v>
      </c>
      <c r="C993" s="5">
        <v>14.3</v>
      </c>
      <c r="D993" s="6" t="s">
        <v>939</v>
      </c>
      <c r="E993" s="7" t="s">
        <v>37</v>
      </c>
      <c r="F993" s="7"/>
      <c r="G993" s="8">
        <v>85</v>
      </c>
      <c r="H993" s="9">
        <v>12.002000000000001</v>
      </c>
      <c r="I993" s="10"/>
      <c r="J993" s="10" t="s">
        <v>1348</v>
      </c>
      <c r="K993" s="10">
        <v>11350.522999999999</v>
      </c>
      <c r="L993" s="10">
        <v>11.986000000000001</v>
      </c>
      <c r="M993" s="10">
        <v>11.999000000000001</v>
      </c>
      <c r="N993" s="10">
        <v>11.999000000000001</v>
      </c>
      <c r="O993" s="10">
        <v>14.3</v>
      </c>
      <c r="P993" s="10"/>
      <c r="R993" s="10" t="s">
        <v>1348</v>
      </c>
      <c r="S993" s="10">
        <v>11383.746999999999</v>
      </c>
      <c r="T993" s="10">
        <v>12.029</v>
      </c>
      <c r="U993" s="10">
        <v>12.007</v>
      </c>
      <c r="V993" s="10">
        <v>12.007</v>
      </c>
      <c r="W993" s="10">
        <v>14.3</v>
      </c>
      <c r="X993" s="10"/>
      <c r="Y993" s="10"/>
      <c r="Z993" s="12">
        <v>973</v>
      </c>
      <c r="AA993" s="10">
        <v>12.1</v>
      </c>
      <c r="AB993" s="10">
        <v>14.3</v>
      </c>
      <c r="AC993" s="10" t="s">
        <v>41</v>
      </c>
      <c r="AD993" s="10" t="s">
        <v>41</v>
      </c>
      <c r="AF993" s="2">
        <v>986</v>
      </c>
      <c r="AG993" s="2">
        <v>974</v>
      </c>
      <c r="AH993" s="1">
        <v>11336.89</v>
      </c>
      <c r="AI993" s="1">
        <v>11.975</v>
      </c>
      <c r="AJ993" s="1">
        <v>11.958</v>
      </c>
      <c r="AL993" s="1">
        <v>14.3</v>
      </c>
    </row>
    <row r="994" spans="2:38" ht="12.75" customHeight="1">
      <c r="B994" s="13">
        <v>972</v>
      </c>
      <c r="C994" s="14">
        <v>14.3</v>
      </c>
      <c r="D994" s="6" t="s">
        <v>698</v>
      </c>
      <c r="E994" s="15" t="s">
        <v>37</v>
      </c>
      <c r="F994" s="15"/>
      <c r="G994" s="16">
        <v>85</v>
      </c>
      <c r="H994" s="9">
        <v>11.993</v>
      </c>
      <c r="I994" s="10"/>
      <c r="J994" s="10" t="s">
        <v>1349</v>
      </c>
      <c r="K994" s="10">
        <v>11362.522000000001</v>
      </c>
      <c r="L994" s="10">
        <v>11.999000000000001</v>
      </c>
      <c r="M994" s="10">
        <v>12.007</v>
      </c>
      <c r="N994" s="10">
        <v>12.007</v>
      </c>
      <c r="O994" s="10">
        <v>14.3</v>
      </c>
      <c r="P994" s="10"/>
      <c r="R994" s="10" t="s">
        <v>1349</v>
      </c>
      <c r="S994" s="10">
        <v>11395.753000000001</v>
      </c>
      <c r="T994" s="10">
        <v>12.007</v>
      </c>
      <c r="U994" s="10">
        <v>12.026999999999999</v>
      </c>
      <c r="V994" s="10">
        <v>12.026999999999999</v>
      </c>
      <c r="W994" s="10">
        <v>14.3</v>
      </c>
      <c r="X994" s="10"/>
      <c r="Y994" s="10"/>
      <c r="Z994" s="12">
        <v>974</v>
      </c>
      <c r="AA994" s="10">
        <v>12.1</v>
      </c>
      <c r="AB994" s="10">
        <v>14.3</v>
      </c>
      <c r="AC994" s="10" t="s">
        <v>41</v>
      </c>
      <c r="AD994" s="10" t="s">
        <v>41</v>
      </c>
      <c r="AF994" s="2">
        <v>987</v>
      </c>
      <c r="AG994" s="2">
        <v>975</v>
      </c>
      <c r="AH994" s="1">
        <v>11348.848</v>
      </c>
      <c r="AI994" s="1">
        <v>11.958</v>
      </c>
      <c r="AJ994" s="1">
        <v>11.994999999999999</v>
      </c>
      <c r="AL994" s="1">
        <v>14.3</v>
      </c>
    </row>
    <row r="995" spans="2:38" ht="12.75" customHeight="1">
      <c r="B995" s="4">
        <v>973</v>
      </c>
      <c r="C995" s="5">
        <v>14.3</v>
      </c>
      <c r="D995" s="6" t="s">
        <v>1059</v>
      </c>
      <c r="E995" s="7" t="s">
        <v>37</v>
      </c>
      <c r="F995" s="7"/>
      <c r="G995" s="8">
        <v>85</v>
      </c>
      <c r="H995" s="9">
        <v>12.003</v>
      </c>
      <c r="I995" s="10"/>
      <c r="J995" s="10" t="s">
        <v>1350</v>
      </c>
      <c r="K995" s="10">
        <v>11374.529</v>
      </c>
      <c r="L995" s="10">
        <v>12.007</v>
      </c>
      <c r="M995" s="10">
        <v>11.994</v>
      </c>
      <c r="N995" s="10">
        <v>11.994</v>
      </c>
      <c r="O995" s="10">
        <v>14.3</v>
      </c>
      <c r="P995" s="10"/>
      <c r="R995" s="10" t="s">
        <v>1350</v>
      </c>
      <c r="S995" s="10">
        <v>11407.78</v>
      </c>
      <c r="T995" s="10">
        <v>12.026999999999999</v>
      </c>
      <c r="U995" s="10">
        <v>12.037000000000001</v>
      </c>
      <c r="V995" s="10">
        <v>12.037000000000001</v>
      </c>
      <c r="W995" s="10">
        <v>14.3</v>
      </c>
      <c r="X995" s="10"/>
      <c r="Y995" s="10"/>
      <c r="Z995" s="12">
        <v>975</v>
      </c>
      <c r="AA995" s="10">
        <v>12.13</v>
      </c>
      <c r="AB995" s="10">
        <v>14.3</v>
      </c>
      <c r="AC995" s="10" t="s">
        <v>41</v>
      </c>
      <c r="AD995" s="10" t="s">
        <v>41</v>
      </c>
      <c r="AF995" s="2">
        <v>988</v>
      </c>
      <c r="AG995" s="2">
        <v>976</v>
      </c>
      <c r="AH995" s="1">
        <v>11360.843000000001</v>
      </c>
      <c r="AI995" s="1">
        <v>11.994999999999999</v>
      </c>
      <c r="AJ995" s="1">
        <v>11.992000000000001</v>
      </c>
      <c r="AL995" s="1">
        <v>14.3</v>
      </c>
    </row>
    <row r="996" spans="2:38" ht="12.75" customHeight="1">
      <c r="B996" s="13">
        <v>974</v>
      </c>
      <c r="C996" s="14">
        <v>14.3</v>
      </c>
      <c r="D996" s="6" t="s">
        <v>1199</v>
      </c>
      <c r="E996" s="15" t="s">
        <v>37</v>
      </c>
      <c r="F996" s="15"/>
      <c r="G996" s="16">
        <v>85</v>
      </c>
      <c r="H996" s="9">
        <v>12.007999999999999</v>
      </c>
      <c r="I996" s="10"/>
      <c r="J996" s="10" t="s">
        <v>1351</v>
      </c>
      <c r="K996" s="10">
        <v>11386.522999999999</v>
      </c>
      <c r="L996" s="10">
        <v>11.994</v>
      </c>
      <c r="M996" s="10">
        <v>12.007</v>
      </c>
      <c r="N996" s="10">
        <v>12.007</v>
      </c>
      <c r="O996" s="10">
        <v>14.3</v>
      </c>
      <c r="P996" s="10"/>
      <c r="R996" s="10" t="s">
        <v>1351</v>
      </c>
      <c r="S996" s="10">
        <v>11419.816999999999</v>
      </c>
      <c r="T996" s="10">
        <v>12.037000000000001</v>
      </c>
      <c r="U996" s="10">
        <v>12.05</v>
      </c>
      <c r="V996" s="10">
        <v>12.05</v>
      </c>
      <c r="W996" s="10">
        <v>14.3</v>
      </c>
      <c r="X996" s="10"/>
      <c r="Y996" s="10"/>
      <c r="Z996" s="12">
        <v>976</v>
      </c>
      <c r="AA996" s="10">
        <v>12.13</v>
      </c>
      <c r="AB996" s="10">
        <v>14.3</v>
      </c>
      <c r="AC996" s="10" t="s">
        <v>41</v>
      </c>
      <c r="AD996" s="10" t="s">
        <v>41</v>
      </c>
      <c r="AF996" s="2">
        <v>989</v>
      </c>
      <c r="AG996" s="2">
        <v>977</v>
      </c>
      <c r="AH996" s="1">
        <v>11372.834999999999</v>
      </c>
      <c r="AI996" s="1">
        <v>11.992000000000001</v>
      </c>
      <c r="AJ996" s="1">
        <v>12.010999999999999</v>
      </c>
      <c r="AL996" s="1">
        <v>14.3</v>
      </c>
    </row>
    <row r="997" spans="2:38" ht="12.75" customHeight="1">
      <c r="B997" s="4">
        <v>975</v>
      </c>
      <c r="C997" s="5">
        <v>14.3</v>
      </c>
      <c r="D997" s="6" t="s">
        <v>1301</v>
      </c>
      <c r="E997" s="7" t="s">
        <v>37</v>
      </c>
      <c r="F997" s="7"/>
      <c r="G997" s="8">
        <v>85</v>
      </c>
      <c r="H997" s="9">
        <v>12.01</v>
      </c>
      <c r="I997" s="10"/>
      <c r="J997" s="10" t="s">
        <v>1352</v>
      </c>
      <c r="K997" s="10">
        <v>11398.529</v>
      </c>
      <c r="L997" s="10">
        <v>12.007</v>
      </c>
      <c r="M997" s="10">
        <v>12.016999999999999</v>
      </c>
      <c r="N997" s="10">
        <v>12.016999999999999</v>
      </c>
      <c r="O997" s="10">
        <v>14.3</v>
      </c>
      <c r="P997" s="10"/>
      <c r="R997" s="10" t="s">
        <v>1352</v>
      </c>
      <c r="S997" s="10">
        <v>11431.867</v>
      </c>
      <c r="T997" s="10">
        <v>12.05</v>
      </c>
      <c r="U997" s="10">
        <v>12.04</v>
      </c>
      <c r="V997" s="10">
        <v>12.04</v>
      </c>
      <c r="W997" s="10">
        <v>14.3</v>
      </c>
      <c r="X997" s="10"/>
      <c r="Y997" s="10"/>
      <c r="Z997" s="12">
        <v>977</v>
      </c>
      <c r="AA997" s="10">
        <v>12.14</v>
      </c>
      <c r="AB997" s="10">
        <v>14.3</v>
      </c>
      <c r="AC997" s="10" t="s">
        <v>41</v>
      </c>
      <c r="AD997" s="10" t="s">
        <v>41</v>
      </c>
      <c r="AF997" s="2">
        <v>990</v>
      </c>
      <c r="AG997" s="2">
        <v>978</v>
      </c>
      <c r="AH997" s="1">
        <v>11384.846</v>
      </c>
      <c r="AI997" s="1">
        <v>12.010999999999999</v>
      </c>
      <c r="AJ997" s="1">
        <v>11.997999999999999</v>
      </c>
      <c r="AL997" s="1">
        <v>14.3</v>
      </c>
    </row>
    <row r="998" spans="2:38" ht="12.75" customHeight="1">
      <c r="B998" s="13">
        <v>976</v>
      </c>
      <c r="C998" s="14">
        <v>14.3</v>
      </c>
      <c r="D998" s="6" t="s">
        <v>1037</v>
      </c>
      <c r="E998" s="15" t="s">
        <v>37</v>
      </c>
      <c r="F998" s="15"/>
      <c r="G998" s="16">
        <v>85</v>
      </c>
      <c r="H998" s="9">
        <v>12.002000000000001</v>
      </c>
      <c r="I998" s="10"/>
      <c r="J998" s="10" t="s">
        <v>1353</v>
      </c>
      <c r="K998" s="10">
        <v>11410.546</v>
      </c>
      <c r="L998" s="10">
        <v>12.016999999999999</v>
      </c>
      <c r="M998" s="10">
        <v>12.045</v>
      </c>
      <c r="N998" s="10">
        <v>12.045</v>
      </c>
      <c r="O998" s="10">
        <v>14.3</v>
      </c>
      <c r="P998" s="10"/>
      <c r="R998" s="10" t="s">
        <v>1353</v>
      </c>
      <c r="S998" s="10">
        <v>11443.906999999999</v>
      </c>
      <c r="T998" s="10">
        <v>12.04</v>
      </c>
      <c r="U998" s="10">
        <v>12.04</v>
      </c>
      <c r="V998" s="10">
        <v>12.04</v>
      </c>
      <c r="W998" s="10">
        <v>14.3</v>
      </c>
      <c r="X998" s="10"/>
      <c r="Y998" s="10"/>
      <c r="Z998" s="12">
        <v>978</v>
      </c>
      <c r="AA998" s="10">
        <v>12.15</v>
      </c>
      <c r="AB998" s="10">
        <v>14.3</v>
      </c>
      <c r="AC998" s="10" t="s">
        <v>41</v>
      </c>
      <c r="AD998" s="10" t="s">
        <v>41</v>
      </c>
      <c r="AF998" s="2">
        <v>991</v>
      </c>
      <c r="AG998" s="2">
        <v>979</v>
      </c>
      <c r="AH998" s="1">
        <v>11396.843999999999</v>
      </c>
      <c r="AI998" s="1">
        <v>11.997999999999999</v>
      </c>
      <c r="AJ998" s="1">
        <v>11.976000000000001</v>
      </c>
      <c r="AL998" s="1">
        <v>14.3</v>
      </c>
    </row>
    <row r="999" spans="2:38" ht="12.75" customHeight="1">
      <c r="B999" s="4">
        <v>977</v>
      </c>
      <c r="C999" s="5">
        <v>14.3</v>
      </c>
      <c r="D999" s="6" t="s">
        <v>1222</v>
      </c>
      <c r="E999" s="7" t="s">
        <v>37</v>
      </c>
      <c r="F999" s="7"/>
      <c r="G999" s="8">
        <v>85</v>
      </c>
      <c r="H999" s="9">
        <v>11.99</v>
      </c>
      <c r="I999" s="10"/>
      <c r="J999" s="10" t="s">
        <v>1354</v>
      </c>
      <c r="K999" s="10">
        <v>11422.591</v>
      </c>
      <c r="L999" s="10">
        <v>12.045</v>
      </c>
      <c r="M999" s="10">
        <v>11.986000000000001</v>
      </c>
      <c r="N999" s="10">
        <v>11.986000000000001</v>
      </c>
      <c r="O999" s="10">
        <v>14.3</v>
      </c>
      <c r="P999" s="10"/>
      <c r="R999" s="10" t="s">
        <v>1354</v>
      </c>
      <c r="S999" s="10">
        <v>11455.946</v>
      </c>
      <c r="T999" s="10">
        <v>12.04</v>
      </c>
      <c r="U999" s="10">
        <v>12.016999999999999</v>
      </c>
      <c r="V999" s="10">
        <v>12.016999999999999</v>
      </c>
      <c r="W999" s="10">
        <v>14.3</v>
      </c>
      <c r="X999" s="10"/>
      <c r="Y999" s="10"/>
      <c r="Z999" s="12">
        <v>979</v>
      </c>
      <c r="AA999" s="10">
        <v>12.11</v>
      </c>
      <c r="AB999" s="10">
        <v>14.3</v>
      </c>
      <c r="AC999" s="10" t="s">
        <v>41</v>
      </c>
      <c r="AD999" s="10" t="s">
        <v>41</v>
      </c>
      <c r="AF999" s="2">
        <v>992</v>
      </c>
      <c r="AG999" s="2">
        <v>980</v>
      </c>
      <c r="AH999" s="1">
        <v>11408.819</v>
      </c>
      <c r="AI999" s="1">
        <v>11.976000000000001</v>
      </c>
      <c r="AJ999" s="1">
        <v>11.968999999999999</v>
      </c>
      <c r="AL999" s="1">
        <v>14.3</v>
      </c>
    </row>
    <row r="1000" spans="2:38" ht="12.75" customHeight="1">
      <c r="B1000" s="13">
        <v>978</v>
      </c>
      <c r="C1000" s="14">
        <v>14.3</v>
      </c>
      <c r="D1000" s="6" t="s">
        <v>1037</v>
      </c>
      <c r="E1000" s="15" t="s">
        <v>37</v>
      </c>
      <c r="F1000" s="15"/>
      <c r="G1000" s="16">
        <v>85</v>
      </c>
      <c r="H1000" s="9">
        <v>12.012</v>
      </c>
      <c r="I1000" s="10"/>
      <c r="J1000" s="10" t="s">
        <v>1355</v>
      </c>
      <c r="K1000" s="10">
        <v>11434.576999999999</v>
      </c>
      <c r="L1000" s="10">
        <v>11.986000000000001</v>
      </c>
      <c r="M1000" s="10">
        <v>12.019</v>
      </c>
      <c r="N1000" s="10">
        <v>12.019</v>
      </c>
      <c r="O1000" s="10">
        <v>14.3</v>
      </c>
      <c r="P1000" s="10"/>
      <c r="R1000" s="10" t="s">
        <v>1355</v>
      </c>
      <c r="S1000" s="10">
        <v>11467.963</v>
      </c>
      <c r="T1000" s="10">
        <v>12.016999999999999</v>
      </c>
      <c r="U1000" s="10">
        <v>12.061999999999999</v>
      </c>
      <c r="V1000" s="10">
        <v>12.061999999999999</v>
      </c>
      <c r="W1000" s="10">
        <v>14.3</v>
      </c>
      <c r="X1000" s="10"/>
      <c r="Y1000" s="10"/>
      <c r="Z1000" s="12">
        <v>980</v>
      </c>
      <c r="AA1000" s="10">
        <v>12.13</v>
      </c>
      <c r="AB1000" s="10">
        <v>14.3</v>
      </c>
      <c r="AC1000" s="10" t="s">
        <v>41</v>
      </c>
      <c r="AD1000" s="10" t="s">
        <v>41</v>
      </c>
      <c r="AF1000" s="2">
        <v>993</v>
      </c>
      <c r="AG1000" s="2">
        <v>981</v>
      </c>
      <c r="AH1000" s="1">
        <v>11420.788</v>
      </c>
      <c r="AI1000" s="1">
        <v>11.968999999999999</v>
      </c>
      <c r="AJ1000" s="1">
        <v>12.005000000000001</v>
      </c>
      <c r="AL1000" s="1">
        <v>14.3</v>
      </c>
    </row>
    <row r="1001" spans="2:38" ht="12.75" customHeight="1">
      <c r="B1001" s="4">
        <v>979</v>
      </c>
      <c r="C1001" s="5">
        <v>14.3</v>
      </c>
      <c r="D1001" s="6" t="s">
        <v>744</v>
      </c>
      <c r="E1001" s="7" t="s">
        <v>37</v>
      </c>
      <c r="F1001" s="7"/>
      <c r="G1001" s="8">
        <v>85</v>
      </c>
      <c r="H1001" s="9">
        <v>12.002000000000001</v>
      </c>
      <c r="I1001" s="10"/>
      <c r="J1001" s="10" t="s">
        <v>1356</v>
      </c>
      <c r="K1001" s="10">
        <v>11446.596</v>
      </c>
      <c r="L1001" s="10">
        <v>12.019</v>
      </c>
      <c r="M1001" s="10">
        <v>12.019</v>
      </c>
      <c r="N1001" s="10">
        <v>12.019</v>
      </c>
      <c r="O1001" s="10">
        <v>14.3</v>
      </c>
      <c r="P1001" s="10"/>
      <c r="R1001" s="10" t="s">
        <v>1356</v>
      </c>
      <c r="S1001" s="10">
        <v>11480.025</v>
      </c>
      <c r="T1001" s="10">
        <v>12.061999999999999</v>
      </c>
      <c r="U1001" s="10">
        <v>12.022</v>
      </c>
      <c r="V1001" s="10">
        <v>12.022</v>
      </c>
      <c r="W1001" s="10">
        <v>14.3</v>
      </c>
      <c r="X1001" s="10"/>
      <c r="Y1001" s="10"/>
      <c r="Z1001" s="12">
        <v>981</v>
      </c>
      <c r="AA1001" s="10">
        <v>12.11</v>
      </c>
      <c r="AB1001" s="10">
        <v>14.3</v>
      </c>
      <c r="AC1001" s="10" t="s">
        <v>41</v>
      </c>
      <c r="AD1001" s="10" t="s">
        <v>41</v>
      </c>
      <c r="AF1001" s="2">
        <v>994</v>
      </c>
      <c r="AG1001" s="2">
        <v>982</v>
      </c>
      <c r="AH1001" s="1">
        <v>11432.793</v>
      </c>
      <c r="AI1001" s="1">
        <v>12.005000000000001</v>
      </c>
      <c r="AJ1001" s="1">
        <v>11.978999999999999</v>
      </c>
      <c r="AL1001" s="1">
        <v>14.3</v>
      </c>
    </row>
    <row r="1002" spans="2:38" ht="12.75" customHeight="1">
      <c r="B1002" s="13">
        <v>980</v>
      </c>
      <c r="C1002" s="14">
        <v>14.3</v>
      </c>
      <c r="D1002" s="6" t="s">
        <v>674</v>
      </c>
      <c r="E1002" s="15" t="s">
        <v>37</v>
      </c>
      <c r="F1002" s="15"/>
      <c r="G1002" s="16">
        <v>85</v>
      </c>
      <c r="H1002" s="9">
        <v>11.946</v>
      </c>
      <c r="I1002" s="10"/>
      <c r="J1002" s="10" t="s">
        <v>1357</v>
      </c>
      <c r="K1002" s="10">
        <v>11458.616</v>
      </c>
      <c r="L1002" s="10">
        <v>12.019</v>
      </c>
      <c r="M1002" s="10">
        <v>11.952999999999999</v>
      </c>
      <c r="N1002" s="10">
        <v>11.952999999999999</v>
      </c>
      <c r="O1002" s="10">
        <v>14.3</v>
      </c>
      <c r="P1002" s="10"/>
      <c r="R1002" s="10" t="s">
        <v>1357</v>
      </c>
      <c r="S1002" s="10">
        <v>11492.047</v>
      </c>
      <c r="T1002" s="10">
        <v>12.022</v>
      </c>
      <c r="U1002" s="10">
        <v>11.989000000000001</v>
      </c>
      <c r="V1002" s="10">
        <v>11.989000000000001</v>
      </c>
      <c r="W1002" s="10">
        <v>14.3</v>
      </c>
      <c r="X1002" s="10"/>
      <c r="Y1002" s="10"/>
      <c r="Z1002" s="12">
        <v>982</v>
      </c>
      <c r="AA1002" s="10">
        <v>12.04</v>
      </c>
      <c r="AB1002" s="10">
        <v>14.3</v>
      </c>
      <c r="AC1002" s="10" t="s">
        <v>41</v>
      </c>
      <c r="AD1002" s="10" t="s">
        <v>41</v>
      </c>
      <c r="AF1002" s="2">
        <v>995</v>
      </c>
      <c r="AG1002" s="2">
        <v>983</v>
      </c>
      <c r="AH1002" s="1">
        <v>11444.772000000001</v>
      </c>
      <c r="AI1002" s="1">
        <v>11.978999999999999</v>
      </c>
      <c r="AJ1002" s="1">
        <v>11.914</v>
      </c>
      <c r="AL1002" s="1">
        <v>14.3</v>
      </c>
    </row>
    <row r="1003" spans="2:38" ht="12.75" customHeight="1">
      <c r="B1003" s="4">
        <v>981</v>
      </c>
      <c r="C1003" s="5">
        <v>14.3</v>
      </c>
      <c r="D1003" s="6" t="s">
        <v>1199</v>
      </c>
      <c r="E1003" s="7" t="s">
        <v>37</v>
      </c>
      <c r="F1003" s="7"/>
      <c r="G1003" s="8">
        <v>85</v>
      </c>
      <c r="H1003" s="9">
        <v>12.009</v>
      </c>
      <c r="I1003" s="10"/>
      <c r="J1003" s="10" t="s">
        <v>1358</v>
      </c>
      <c r="K1003" s="10">
        <v>11470.569</v>
      </c>
      <c r="L1003" s="10">
        <v>11.952999999999999</v>
      </c>
      <c r="M1003" s="10">
        <v>11.999000000000001</v>
      </c>
      <c r="N1003" s="10">
        <v>11.999000000000001</v>
      </c>
      <c r="O1003" s="10">
        <v>14.3</v>
      </c>
      <c r="P1003" s="10"/>
      <c r="R1003" s="10" t="s">
        <v>1358</v>
      </c>
      <c r="S1003" s="10">
        <v>11504.036</v>
      </c>
      <c r="T1003" s="10">
        <v>11.989000000000001</v>
      </c>
      <c r="U1003" s="10">
        <v>12.055</v>
      </c>
      <c r="V1003" s="10">
        <v>12.055</v>
      </c>
      <c r="W1003" s="10">
        <v>14.3</v>
      </c>
      <c r="X1003" s="10"/>
      <c r="Y1003" s="10"/>
      <c r="Z1003" s="12">
        <v>983</v>
      </c>
      <c r="AA1003" s="10">
        <v>12.13</v>
      </c>
      <c r="AB1003" s="10">
        <v>14.3</v>
      </c>
      <c r="AC1003" s="10" t="s">
        <v>41</v>
      </c>
      <c r="AD1003" s="10" t="s">
        <v>41</v>
      </c>
      <c r="AF1003" s="2">
        <v>996</v>
      </c>
      <c r="AG1003" s="2">
        <v>984</v>
      </c>
      <c r="AH1003" s="1">
        <v>11456.686</v>
      </c>
      <c r="AI1003" s="1">
        <v>11.914</v>
      </c>
      <c r="AJ1003" s="1">
        <v>11.983000000000001</v>
      </c>
      <c r="AL1003" s="1">
        <v>14.3</v>
      </c>
    </row>
    <row r="1004" spans="2:38" ht="12.75" customHeight="1">
      <c r="B1004" s="13">
        <v>982</v>
      </c>
      <c r="C1004" s="14">
        <v>14.3</v>
      </c>
      <c r="D1004" s="6" t="s">
        <v>464</v>
      </c>
      <c r="E1004" s="15" t="s">
        <v>37</v>
      </c>
      <c r="F1004" s="15"/>
      <c r="G1004" s="16">
        <v>85</v>
      </c>
      <c r="H1004" s="9">
        <v>12.007</v>
      </c>
      <c r="I1004" s="10"/>
      <c r="J1004" s="10" t="s">
        <v>1359</v>
      </c>
      <c r="K1004" s="10">
        <v>11482.567999999999</v>
      </c>
      <c r="L1004" s="10">
        <v>11.999000000000001</v>
      </c>
      <c r="M1004" s="10">
        <v>12.026999999999999</v>
      </c>
      <c r="N1004" s="10">
        <v>12.026999999999999</v>
      </c>
      <c r="O1004" s="10">
        <v>14.3</v>
      </c>
      <c r="P1004" s="10"/>
      <c r="R1004" s="10" t="s">
        <v>1359</v>
      </c>
      <c r="S1004" s="10">
        <v>11516.091</v>
      </c>
      <c r="T1004" s="10">
        <v>12.055</v>
      </c>
      <c r="U1004" s="10">
        <v>12.052</v>
      </c>
      <c r="V1004" s="10">
        <v>12.052</v>
      </c>
      <c r="W1004" s="10">
        <v>14.3</v>
      </c>
      <c r="X1004" s="10"/>
      <c r="Y1004" s="10"/>
      <c r="Z1004" s="12">
        <v>984</v>
      </c>
      <c r="AA1004" s="10">
        <v>12.13</v>
      </c>
      <c r="AB1004" s="10">
        <v>14.3</v>
      </c>
      <c r="AC1004" s="10" t="s">
        <v>41</v>
      </c>
      <c r="AD1004" s="10" t="s">
        <v>41</v>
      </c>
      <c r="AF1004" s="2">
        <v>997</v>
      </c>
      <c r="AG1004" s="2">
        <v>985</v>
      </c>
      <c r="AH1004" s="1">
        <v>11468.669</v>
      </c>
      <c r="AI1004" s="1">
        <v>11.983000000000001</v>
      </c>
      <c r="AJ1004" s="1">
        <v>12.01</v>
      </c>
      <c r="AL1004" s="1">
        <v>14.3</v>
      </c>
    </row>
    <row r="1005" spans="2:38" ht="12.75" customHeight="1">
      <c r="B1005" s="4">
        <v>983</v>
      </c>
      <c r="C1005" s="5">
        <v>14.3</v>
      </c>
      <c r="D1005" s="6" t="s">
        <v>1176</v>
      </c>
      <c r="E1005" s="7" t="s">
        <v>37</v>
      </c>
      <c r="F1005" s="7"/>
      <c r="G1005" s="8">
        <v>85</v>
      </c>
      <c r="H1005" s="9">
        <v>12.003</v>
      </c>
      <c r="I1005" s="10"/>
      <c r="J1005" s="10" t="s">
        <v>1360</v>
      </c>
      <c r="K1005" s="10">
        <v>11494.594999999999</v>
      </c>
      <c r="L1005" s="10">
        <v>12.026999999999999</v>
      </c>
      <c r="M1005" s="10">
        <v>12.002000000000001</v>
      </c>
      <c r="N1005" s="10">
        <v>12.002000000000001</v>
      </c>
      <c r="O1005" s="10">
        <v>14.3</v>
      </c>
      <c r="P1005" s="10"/>
      <c r="R1005" s="10" t="s">
        <v>1360</v>
      </c>
      <c r="S1005" s="10">
        <v>11528.143</v>
      </c>
      <c r="T1005" s="10">
        <v>12.052</v>
      </c>
      <c r="U1005" s="10">
        <v>12.06</v>
      </c>
      <c r="V1005" s="10">
        <v>12.06</v>
      </c>
      <c r="W1005" s="10">
        <v>14.3</v>
      </c>
      <c r="X1005" s="10"/>
      <c r="Y1005" s="10"/>
      <c r="Z1005" s="12">
        <v>985</v>
      </c>
      <c r="AA1005" s="10">
        <v>12.1</v>
      </c>
      <c r="AB1005" s="10">
        <v>14.3</v>
      </c>
      <c r="AC1005" s="10" t="s">
        <v>41</v>
      </c>
      <c r="AD1005" s="10" t="s">
        <v>41</v>
      </c>
      <c r="AF1005" s="2">
        <v>998</v>
      </c>
      <c r="AG1005" s="2">
        <v>986</v>
      </c>
      <c r="AH1005" s="1">
        <v>11480.679</v>
      </c>
      <c r="AI1005" s="1">
        <v>12.01</v>
      </c>
      <c r="AJ1005" s="1">
        <v>11.991</v>
      </c>
      <c r="AL1005" s="1">
        <v>14.3</v>
      </c>
    </row>
    <row r="1006" spans="2:38" ht="12.75" customHeight="1">
      <c r="B1006" s="13">
        <v>984</v>
      </c>
      <c r="C1006" s="14">
        <v>21</v>
      </c>
      <c r="D1006" s="6" t="s">
        <v>1361</v>
      </c>
      <c r="E1006" s="15" t="s">
        <v>37</v>
      </c>
      <c r="F1006" s="15"/>
      <c r="G1006" s="16">
        <v>85</v>
      </c>
      <c r="H1006" s="9">
        <v>11.981999999999999</v>
      </c>
      <c r="I1006" s="10"/>
      <c r="J1006" s="10" t="s">
        <v>1362</v>
      </c>
      <c r="K1006" s="10">
        <v>11506.596</v>
      </c>
      <c r="L1006" s="10">
        <v>12.002000000000001</v>
      </c>
      <c r="M1006" s="10">
        <v>11.925000000000001</v>
      </c>
      <c r="N1006" s="10">
        <v>11.925000000000001</v>
      </c>
      <c r="O1006" s="10">
        <v>21</v>
      </c>
      <c r="P1006" s="10" t="s">
        <v>1363</v>
      </c>
      <c r="R1006" s="10" t="s">
        <v>1362</v>
      </c>
      <c r="S1006" s="10">
        <v>11540.203</v>
      </c>
      <c r="T1006" s="10">
        <v>12.06</v>
      </c>
      <c r="U1006" s="10">
        <v>11.974</v>
      </c>
      <c r="V1006" s="10">
        <v>11.974</v>
      </c>
      <c r="W1006" s="10">
        <v>21</v>
      </c>
      <c r="X1006" s="10" t="s">
        <v>668</v>
      </c>
      <c r="Y1006" s="10"/>
      <c r="Z1006" s="12">
        <v>986</v>
      </c>
      <c r="AA1006" s="10">
        <v>12.06</v>
      </c>
      <c r="AB1006" s="10">
        <v>21</v>
      </c>
      <c r="AC1006" s="10" t="s">
        <v>41</v>
      </c>
      <c r="AD1006" s="10" t="s">
        <v>41</v>
      </c>
      <c r="AF1006" s="2">
        <v>999</v>
      </c>
      <c r="AG1006" s="2">
        <v>987</v>
      </c>
      <c r="AH1006" s="1">
        <v>11492.67</v>
      </c>
      <c r="AI1006" s="1">
        <v>11.991</v>
      </c>
      <c r="AJ1006" s="1">
        <v>11.932</v>
      </c>
      <c r="AK1006" s="3" t="s">
        <v>661</v>
      </c>
      <c r="AL1006" s="1">
        <v>21</v>
      </c>
    </row>
    <row r="1007" spans="2:38" ht="12.75" customHeight="1">
      <c r="B1007" s="4">
        <v>985</v>
      </c>
      <c r="C1007" s="5">
        <v>14.3</v>
      </c>
      <c r="D1007" s="6" t="s">
        <v>666</v>
      </c>
      <c r="E1007" s="7" t="s">
        <v>37</v>
      </c>
      <c r="F1007" s="7"/>
      <c r="G1007" s="8">
        <v>85</v>
      </c>
      <c r="H1007" s="9">
        <v>12.006</v>
      </c>
      <c r="I1007" s="10"/>
      <c r="J1007" s="10" t="s">
        <v>1364</v>
      </c>
      <c r="K1007" s="10">
        <v>11518.522000000001</v>
      </c>
      <c r="L1007" s="10">
        <v>11.925000000000001</v>
      </c>
      <c r="M1007" s="10">
        <v>12.023999999999999</v>
      </c>
      <c r="N1007" s="10">
        <v>12.023999999999999</v>
      </c>
      <c r="O1007" s="10">
        <v>14.3</v>
      </c>
      <c r="P1007" s="10" t="s">
        <v>668</v>
      </c>
      <c r="R1007" s="10" t="s">
        <v>1364</v>
      </c>
      <c r="S1007" s="10">
        <v>11552.177</v>
      </c>
      <c r="T1007" s="10">
        <v>11.974</v>
      </c>
      <c r="U1007" s="10">
        <v>12.019</v>
      </c>
      <c r="V1007" s="10">
        <v>12.019</v>
      </c>
      <c r="W1007" s="10">
        <v>14.3</v>
      </c>
      <c r="X1007" s="10" t="s">
        <v>668</v>
      </c>
      <c r="Y1007" s="10"/>
      <c r="Z1007" s="12">
        <v>987</v>
      </c>
      <c r="AA1007" s="10">
        <v>12.11</v>
      </c>
      <c r="AB1007" s="10">
        <v>14.3</v>
      </c>
      <c r="AC1007" s="10" t="s">
        <v>41</v>
      </c>
      <c r="AD1007" s="10" t="s">
        <v>41</v>
      </c>
      <c r="AF1007" s="2">
        <v>1000</v>
      </c>
      <c r="AG1007" s="2">
        <v>988</v>
      </c>
      <c r="AH1007" s="1">
        <v>11504.602000000001</v>
      </c>
      <c r="AI1007" s="1">
        <v>11.932</v>
      </c>
      <c r="AJ1007" s="1">
        <v>11.962999999999999</v>
      </c>
      <c r="AK1007" s="3" t="s">
        <v>661</v>
      </c>
      <c r="AL1007" s="1">
        <v>14.3</v>
      </c>
    </row>
    <row r="1008" spans="2:38" ht="12.75" customHeight="1">
      <c r="B1008" s="13">
        <v>986</v>
      </c>
      <c r="C1008" s="14">
        <v>14.3</v>
      </c>
      <c r="D1008" s="6" t="s">
        <v>852</v>
      </c>
      <c r="E1008" s="15" t="s">
        <v>37</v>
      </c>
      <c r="F1008" s="15"/>
      <c r="G1008" s="16">
        <v>85</v>
      </c>
      <c r="H1008" s="9">
        <v>11.997999999999999</v>
      </c>
      <c r="I1008" s="10"/>
      <c r="J1008" s="10" t="s">
        <v>1365</v>
      </c>
      <c r="K1008" s="10">
        <v>11530.546</v>
      </c>
      <c r="L1008" s="10">
        <v>12.023999999999999</v>
      </c>
      <c r="M1008" s="10">
        <v>11.986000000000001</v>
      </c>
      <c r="N1008" s="10">
        <v>11.986000000000001</v>
      </c>
      <c r="O1008" s="10">
        <v>14.3</v>
      </c>
      <c r="P1008" s="10"/>
      <c r="R1008" s="10" t="s">
        <v>1365</v>
      </c>
      <c r="S1008" s="10">
        <v>11564.196</v>
      </c>
      <c r="T1008" s="10">
        <v>12.019</v>
      </c>
      <c r="U1008" s="10">
        <v>12.012</v>
      </c>
      <c r="V1008" s="10">
        <v>12.012</v>
      </c>
      <c r="W1008" s="10">
        <v>14.3</v>
      </c>
      <c r="X1008" s="10"/>
      <c r="Y1008" s="10"/>
      <c r="Z1008" s="12">
        <v>988</v>
      </c>
      <c r="AA1008" s="10">
        <v>12.08</v>
      </c>
      <c r="AB1008" s="10">
        <v>14.3</v>
      </c>
      <c r="AC1008" s="10" t="s">
        <v>41</v>
      </c>
      <c r="AD1008" s="10" t="s">
        <v>41</v>
      </c>
      <c r="AF1008" s="2">
        <v>1001</v>
      </c>
      <c r="AG1008" s="2">
        <v>989</v>
      </c>
      <c r="AH1008" s="1">
        <v>11516.565000000001</v>
      </c>
      <c r="AI1008" s="1">
        <v>11.962999999999999</v>
      </c>
      <c r="AJ1008" s="1">
        <v>11.946999999999999</v>
      </c>
      <c r="AL1008" s="1">
        <v>14.3</v>
      </c>
    </row>
    <row r="1009" spans="2:38" ht="12.75" customHeight="1">
      <c r="B1009" s="4">
        <v>987</v>
      </c>
      <c r="C1009" s="5">
        <v>14.3</v>
      </c>
      <c r="D1009" s="6" t="s">
        <v>941</v>
      </c>
      <c r="E1009" s="7" t="s">
        <v>37</v>
      </c>
      <c r="F1009" s="7"/>
      <c r="G1009" s="8">
        <v>85</v>
      </c>
      <c r="H1009" s="9">
        <v>12.000999999999999</v>
      </c>
      <c r="I1009" s="10"/>
      <c r="J1009" s="10" t="s">
        <v>1366</v>
      </c>
      <c r="K1009" s="10">
        <v>11542.531999999999</v>
      </c>
      <c r="L1009" s="10">
        <v>11.986000000000001</v>
      </c>
      <c r="M1009" s="10">
        <v>11.999000000000001</v>
      </c>
      <c r="N1009" s="10">
        <v>11.999000000000001</v>
      </c>
      <c r="O1009" s="10">
        <v>14.3</v>
      </c>
      <c r="P1009" s="10"/>
      <c r="R1009" s="10" t="s">
        <v>1366</v>
      </c>
      <c r="S1009" s="10">
        <v>11576.207</v>
      </c>
      <c r="T1009" s="10">
        <v>12.012</v>
      </c>
      <c r="U1009" s="10">
        <v>12.016999999999999</v>
      </c>
      <c r="V1009" s="10">
        <v>12.016999999999999</v>
      </c>
      <c r="W1009" s="10">
        <v>14.3</v>
      </c>
      <c r="X1009" s="10"/>
      <c r="Y1009" s="10"/>
      <c r="Z1009" s="12">
        <v>989</v>
      </c>
      <c r="AA1009" s="10">
        <v>12.11</v>
      </c>
      <c r="AB1009" s="10">
        <v>14.3</v>
      </c>
      <c r="AC1009" s="10" t="s">
        <v>41</v>
      </c>
      <c r="AD1009" s="10" t="s">
        <v>41</v>
      </c>
      <c r="AF1009" s="2">
        <v>1002</v>
      </c>
      <c r="AG1009" s="2">
        <v>990</v>
      </c>
      <c r="AH1009" s="1">
        <v>11528.512000000001</v>
      </c>
      <c r="AI1009" s="1">
        <v>11.946999999999999</v>
      </c>
      <c r="AJ1009" s="1">
        <v>11.954000000000001</v>
      </c>
      <c r="AL1009" s="1">
        <v>14.3</v>
      </c>
    </row>
    <row r="1010" spans="2:38" ht="12.75" customHeight="1">
      <c r="B1010" s="13">
        <v>988</v>
      </c>
      <c r="C1010" s="14">
        <v>14.3</v>
      </c>
      <c r="D1010" s="6" t="s">
        <v>1284</v>
      </c>
      <c r="E1010" s="15" t="s">
        <v>37</v>
      </c>
      <c r="F1010" s="15"/>
      <c r="G1010" s="16">
        <v>85</v>
      </c>
      <c r="H1010" s="9">
        <v>12.005000000000001</v>
      </c>
      <c r="I1010" s="10"/>
      <c r="J1010" s="10" t="s">
        <v>1367</v>
      </c>
      <c r="K1010" s="10">
        <v>11554.531000000001</v>
      </c>
      <c r="L1010" s="10">
        <v>11.999000000000001</v>
      </c>
      <c r="M1010" s="10">
        <v>12.032</v>
      </c>
      <c r="N1010" s="10">
        <v>12.032</v>
      </c>
      <c r="O1010" s="10">
        <v>14.3</v>
      </c>
      <c r="P1010" s="10"/>
      <c r="R1010" s="10" t="s">
        <v>1367</v>
      </c>
      <c r="S1010" s="10">
        <v>11588.224</v>
      </c>
      <c r="T1010" s="10">
        <v>12.016999999999999</v>
      </c>
      <c r="U1010" s="10">
        <v>12.037000000000001</v>
      </c>
      <c r="V1010" s="10">
        <v>12.037000000000001</v>
      </c>
      <c r="W1010" s="10">
        <v>14.3</v>
      </c>
      <c r="X1010" s="10"/>
      <c r="Y1010" s="10"/>
      <c r="Z1010" s="12">
        <v>990</v>
      </c>
      <c r="AA1010" s="10">
        <v>12.15</v>
      </c>
      <c r="AB1010" s="10">
        <v>14.3</v>
      </c>
      <c r="AC1010" s="10" t="s">
        <v>41</v>
      </c>
      <c r="AD1010" s="10" t="s">
        <v>41</v>
      </c>
      <c r="AF1010" s="2">
        <v>1003</v>
      </c>
      <c r="AG1010" s="2">
        <v>991</v>
      </c>
      <c r="AH1010" s="1">
        <v>11540.466</v>
      </c>
      <c r="AI1010" s="1">
        <v>11.954000000000001</v>
      </c>
      <c r="AJ1010" s="1">
        <v>11.965999999999999</v>
      </c>
      <c r="AL1010" s="1">
        <v>14.3</v>
      </c>
    </row>
    <row r="1011" spans="2:38" ht="12.75" customHeight="1">
      <c r="B1011" s="4">
        <v>989</v>
      </c>
      <c r="C1011" s="5">
        <v>14.3</v>
      </c>
      <c r="D1011" s="32" t="s">
        <v>1009</v>
      </c>
      <c r="E1011" s="7" t="s">
        <v>37</v>
      </c>
      <c r="F1011" s="7"/>
      <c r="G1011" s="8">
        <v>85</v>
      </c>
      <c r="H1011" s="9">
        <v>12.009</v>
      </c>
      <c r="I1011" s="10"/>
      <c r="J1011" s="10" t="s">
        <v>1368</v>
      </c>
      <c r="K1011" s="10">
        <v>11566.563</v>
      </c>
      <c r="L1011" s="10">
        <v>12.032</v>
      </c>
      <c r="M1011" s="10">
        <v>12.029</v>
      </c>
      <c r="N1011" s="10">
        <v>12.03</v>
      </c>
      <c r="O1011" s="10">
        <v>14.3</v>
      </c>
      <c r="P1011" s="10"/>
      <c r="R1011" s="10" t="s">
        <v>1368</v>
      </c>
      <c r="S1011" s="10">
        <v>11600.261</v>
      </c>
      <c r="T1011" s="10">
        <v>12.037000000000001</v>
      </c>
      <c r="U1011" s="10">
        <v>12.045</v>
      </c>
      <c r="V1011" s="10">
        <v>12.045</v>
      </c>
      <c r="W1011" s="10">
        <v>14.3</v>
      </c>
      <c r="X1011" s="10"/>
      <c r="Y1011" s="10"/>
      <c r="Z1011" s="12">
        <v>991</v>
      </c>
      <c r="AA1011" s="10">
        <v>12.11</v>
      </c>
      <c r="AB1011" s="10">
        <v>14.3</v>
      </c>
      <c r="AC1011" s="10" t="s">
        <v>41</v>
      </c>
      <c r="AD1011" s="10" t="s">
        <v>41</v>
      </c>
      <c r="AF1011" s="2">
        <v>1004</v>
      </c>
      <c r="AG1011" s="2">
        <v>992</v>
      </c>
      <c r="AH1011" s="1">
        <v>11552.432000000001</v>
      </c>
      <c r="AI1011" s="1">
        <v>11.965999999999999</v>
      </c>
      <c r="AJ1011" s="1">
        <v>11.96</v>
      </c>
      <c r="AL1011" s="1">
        <v>14.3</v>
      </c>
    </row>
    <row r="1012" spans="2:38" ht="12.75" customHeight="1">
      <c r="B1012" s="13">
        <v>990</v>
      </c>
      <c r="C1012" s="14">
        <v>14.3</v>
      </c>
      <c r="D1012" s="6" t="s">
        <v>993</v>
      </c>
      <c r="E1012" s="15" t="s">
        <v>37</v>
      </c>
      <c r="F1012" s="15"/>
      <c r="G1012" s="16">
        <v>85</v>
      </c>
      <c r="H1012" s="9">
        <v>12.007999999999999</v>
      </c>
      <c r="I1012" s="10"/>
      <c r="J1012" s="10" t="s">
        <v>1369</v>
      </c>
      <c r="K1012" s="10">
        <v>11578.593000000001</v>
      </c>
      <c r="L1012" s="10">
        <v>12.029</v>
      </c>
      <c r="M1012" s="10">
        <v>12.05</v>
      </c>
      <c r="N1012" s="10">
        <v>12.05</v>
      </c>
      <c r="O1012" s="10">
        <v>14.3</v>
      </c>
      <c r="P1012" s="10"/>
      <c r="R1012" s="10" t="s">
        <v>1369</v>
      </c>
      <c r="S1012" s="10">
        <v>11612.306</v>
      </c>
      <c r="T1012" s="10">
        <v>12.045</v>
      </c>
      <c r="U1012" s="10">
        <v>12.077999999999999</v>
      </c>
      <c r="V1012" s="10">
        <v>12.077999999999999</v>
      </c>
      <c r="W1012" s="10">
        <v>14.3</v>
      </c>
      <c r="X1012" s="10"/>
      <c r="Y1012" s="10"/>
      <c r="Z1012" s="12">
        <v>992</v>
      </c>
      <c r="AA1012" s="10">
        <v>12.12</v>
      </c>
      <c r="AB1012" s="10">
        <v>14.3</v>
      </c>
      <c r="AC1012" s="10" t="s">
        <v>41</v>
      </c>
      <c r="AD1012" s="10" t="s">
        <v>41</v>
      </c>
      <c r="AF1012" s="2">
        <v>1005</v>
      </c>
      <c r="AG1012" s="2">
        <v>993</v>
      </c>
      <c r="AH1012" s="1">
        <v>11564.391</v>
      </c>
      <c r="AI1012" s="1">
        <v>11.96</v>
      </c>
      <c r="AJ1012" s="1">
        <v>11.972</v>
      </c>
      <c r="AL1012" s="1">
        <v>14.3</v>
      </c>
    </row>
    <row r="1013" spans="2:38" ht="12.75" customHeight="1">
      <c r="B1013" s="33">
        <v>991</v>
      </c>
      <c r="C1013" s="34">
        <v>14.3</v>
      </c>
      <c r="D1013" s="35" t="s">
        <v>813</v>
      </c>
      <c r="E1013" s="7" t="s">
        <v>37</v>
      </c>
      <c r="F1013" s="7"/>
      <c r="G1013" s="36">
        <v>85</v>
      </c>
      <c r="H1013" s="9">
        <v>11.999000000000001</v>
      </c>
      <c r="I1013" s="10"/>
      <c r="J1013" s="10" t="s">
        <v>1370</v>
      </c>
      <c r="K1013" s="10">
        <v>11590.642</v>
      </c>
      <c r="L1013" s="10">
        <v>12.05</v>
      </c>
      <c r="M1013" s="10">
        <v>11.978999999999999</v>
      </c>
      <c r="N1013" s="10">
        <v>11.978999999999999</v>
      </c>
      <c r="O1013" s="10">
        <v>14.3</v>
      </c>
      <c r="P1013" s="10"/>
      <c r="R1013" s="10" t="s">
        <v>1370</v>
      </c>
      <c r="S1013" s="10">
        <v>11624.384</v>
      </c>
      <c r="T1013" s="10">
        <v>12.077999999999999</v>
      </c>
      <c r="U1013" s="10">
        <v>12.023999999999999</v>
      </c>
      <c r="V1013" s="10">
        <v>12.023999999999999</v>
      </c>
      <c r="W1013" s="10">
        <v>14.3</v>
      </c>
      <c r="X1013" s="10"/>
      <c r="Y1013" s="10"/>
      <c r="Z1013" s="12">
        <v>993</v>
      </c>
      <c r="AA1013" s="10">
        <v>12.09</v>
      </c>
      <c r="AB1013" s="10">
        <v>14.3</v>
      </c>
      <c r="AC1013" s="10" t="s">
        <v>41</v>
      </c>
      <c r="AD1013" s="10" t="s">
        <v>41</v>
      </c>
      <c r="AF1013" s="2">
        <v>1006</v>
      </c>
      <c r="AG1013" s="2">
        <v>994</v>
      </c>
      <c r="AH1013" s="1">
        <v>11576.364</v>
      </c>
      <c r="AI1013" s="1">
        <v>11.972</v>
      </c>
      <c r="AJ1013" s="1">
        <v>11.992000000000001</v>
      </c>
      <c r="AL1013" s="1">
        <v>14.3</v>
      </c>
    </row>
    <row r="1014" spans="2:38" ht="12.75" customHeight="1">
      <c r="B1014" s="13">
        <v>992</v>
      </c>
      <c r="C1014" s="14">
        <v>14.3</v>
      </c>
      <c r="D1014" s="6" t="s">
        <v>1227</v>
      </c>
      <c r="E1014" s="15" t="s">
        <v>37</v>
      </c>
      <c r="F1014" s="15"/>
      <c r="G1014" s="16">
        <v>85</v>
      </c>
      <c r="H1014" s="9">
        <v>11.954000000000001</v>
      </c>
      <c r="I1014" s="10"/>
      <c r="J1014" s="10" t="s">
        <v>1371</v>
      </c>
      <c r="K1014" s="10">
        <v>11602.620999999999</v>
      </c>
      <c r="L1014" s="10">
        <v>11.978999999999999</v>
      </c>
      <c r="M1014" s="10">
        <v>11.999000000000001</v>
      </c>
      <c r="N1014" s="10">
        <v>11.999000000000001</v>
      </c>
      <c r="O1014" s="10">
        <v>14.3</v>
      </c>
      <c r="P1014" s="10"/>
      <c r="R1014" s="10" t="s">
        <v>1371</v>
      </c>
      <c r="S1014" s="10">
        <v>11636.407999999999</v>
      </c>
      <c r="T1014" s="10">
        <v>12.023999999999999</v>
      </c>
      <c r="U1014" s="10">
        <v>12.04</v>
      </c>
      <c r="V1014" s="10">
        <v>12.04</v>
      </c>
      <c r="W1014" s="10">
        <v>14.3</v>
      </c>
      <c r="X1014" s="10"/>
      <c r="Y1014" s="10"/>
      <c r="Z1014" s="12">
        <v>994</v>
      </c>
      <c r="AA1014" s="10">
        <v>12.11</v>
      </c>
      <c r="AB1014" s="10">
        <v>14.3</v>
      </c>
      <c r="AC1014" s="10" t="s">
        <v>41</v>
      </c>
      <c r="AD1014" s="10" t="s">
        <v>41</v>
      </c>
      <c r="AF1014" s="2">
        <v>1007</v>
      </c>
      <c r="AG1014" s="2">
        <v>995</v>
      </c>
      <c r="AH1014" s="1">
        <v>11588.355</v>
      </c>
      <c r="AI1014" s="1">
        <v>11.992000000000001</v>
      </c>
      <c r="AJ1014" s="1">
        <v>11.99</v>
      </c>
      <c r="AL1014" s="1">
        <v>14.3</v>
      </c>
    </row>
    <row r="1015" spans="2:38" ht="12.75" customHeight="1">
      <c r="B1015" s="4">
        <v>993</v>
      </c>
      <c r="C1015" s="5">
        <v>14.3</v>
      </c>
      <c r="D1015" s="32" t="s">
        <v>1115</v>
      </c>
      <c r="E1015" s="7" t="s">
        <v>37</v>
      </c>
      <c r="F1015" s="7"/>
      <c r="G1015" s="8">
        <v>85</v>
      </c>
      <c r="H1015" s="9">
        <v>12.005000000000001</v>
      </c>
      <c r="I1015" s="10"/>
      <c r="J1015" s="10" t="s">
        <v>1372</v>
      </c>
      <c r="K1015" s="10">
        <v>11614.62</v>
      </c>
      <c r="L1015" s="10">
        <v>11.999000000000001</v>
      </c>
      <c r="M1015" s="10">
        <v>11.996</v>
      </c>
      <c r="N1015" s="10">
        <v>11.996</v>
      </c>
      <c r="O1015" s="10">
        <v>14.3</v>
      </c>
      <c r="P1015" s="10"/>
      <c r="R1015" s="10" t="s">
        <v>1372</v>
      </c>
      <c r="S1015" s="10">
        <v>11648.448</v>
      </c>
      <c r="T1015" s="10">
        <v>12.04</v>
      </c>
      <c r="U1015" s="10">
        <v>12.035</v>
      </c>
      <c r="V1015" s="10">
        <v>12.035</v>
      </c>
      <c r="W1015" s="10">
        <v>14.3</v>
      </c>
      <c r="X1015" s="10"/>
      <c r="Y1015" s="10"/>
      <c r="Z1015" s="12">
        <v>995</v>
      </c>
      <c r="AA1015" s="10">
        <v>12.13</v>
      </c>
      <c r="AB1015" s="10">
        <v>14.3</v>
      </c>
      <c r="AC1015" s="10" t="s">
        <v>41</v>
      </c>
      <c r="AD1015" s="10" t="s">
        <v>41</v>
      </c>
      <c r="AF1015" s="2">
        <v>1008</v>
      </c>
      <c r="AG1015" s="2">
        <v>996</v>
      </c>
      <c r="AH1015" s="1">
        <v>11600.344999999999</v>
      </c>
      <c r="AI1015" s="1">
        <v>11.99</v>
      </c>
      <c r="AJ1015" s="1">
        <v>11.994</v>
      </c>
      <c r="AL1015" s="1">
        <v>14.3</v>
      </c>
    </row>
    <row r="1016" spans="2:38" ht="12.75" customHeight="1">
      <c r="B1016" s="13">
        <v>994</v>
      </c>
      <c r="C1016" s="14">
        <v>14.3</v>
      </c>
      <c r="D1016" s="6" t="s">
        <v>1373</v>
      </c>
      <c r="E1016" s="15" t="s">
        <v>37</v>
      </c>
      <c r="F1016" s="15"/>
      <c r="G1016" s="16">
        <v>85</v>
      </c>
      <c r="H1016" s="9">
        <v>12.005000000000001</v>
      </c>
      <c r="I1016" s="10"/>
      <c r="J1016" s="10" t="s">
        <v>1374</v>
      </c>
      <c r="K1016" s="10">
        <v>11626.616</v>
      </c>
      <c r="L1016" s="10">
        <v>11.996</v>
      </c>
      <c r="M1016" s="10">
        <v>12.012</v>
      </c>
      <c r="N1016" s="10">
        <v>12.012</v>
      </c>
      <c r="O1016" s="10">
        <v>14.3</v>
      </c>
      <c r="P1016" s="10"/>
      <c r="R1016" s="10" t="s">
        <v>1374</v>
      </c>
      <c r="S1016" s="10">
        <v>11660.482</v>
      </c>
      <c r="T1016" s="10">
        <v>12.035</v>
      </c>
      <c r="U1016" s="10">
        <v>12.057</v>
      </c>
      <c r="V1016" s="10">
        <v>12.057</v>
      </c>
      <c r="W1016" s="10">
        <v>14.3</v>
      </c>
      <c r="X1016" s="10"/>
      <c r="Y1016" s="10"/>
      <c r="Z1016" s="12">
        <v>996</v>
      </c>
      <c r="AA1016" s="10">
        <v>12.14</v>
      </c>
      <c r="AB1016" s="10">
        <v>14.3</v>
      </c>
      <c r="AC1016" s="10" t="s">
        <v>41</v>
      </c>
      <c r="AD1016" s="10" t="s">
        <v>41</v>
      </c>
      <c r="AF1016" s="2">
        <v>1009</v>
      </c>
      <c r="AG1016" s="2">
        <v>997</v>
      </c>
      <c r="AH1016" s="1">
        <v>11612.34</v>
      </c>
      <c r="AI1016" s="1">
        <v>11.994</v>
      </c>
      <c r="AJ1016" s="1">
        <v>12.01</v>
      </c>
      <c r="AL1016" s="1">
        <v>14.3</v>
      </c>
    </row>
    <row r="1017" spans="2:38" ht="12.75" customHeight="1">
      <c r="B1017" s="4">
        <v>995</v>
      </c>
      <c r="C1017" s="5">
        <v>14.3</v>
      </c>
      <c r="D1017" s="6" t="s">
        <v>941</v>
      </c>
      <c r="E1017" s="7" t="s">
        <v>37</v>
      </c>
      <c r="F1017" s="7"/>
      <c r="G1017" s="8">
        <v>85</v>
      </c>
      <c r="H1017" s="9">
        <v>11.845000000000001</v>
      </c>
      <c r="I1017" s="10"/>
      <c r="J1017" s="10" t="s">
        <v>1375</v>
      </c>
      <c r="K1017" s="10">
        <v>11638.628000000001</v>
      </c>
      <c r="L1017" s="10">
        <v>12.012</v>
      </c>
      <c r="M1017" s="10">
        <v>11.840999999999999</v>
      </c>
      <c r="N1017" s="10">
        <v>11.840999999999999</v>
      </c>
      <c r="O1017" s="10">
        <v>14.3</v>
      </c>
      <c r="P1017" s="10"/>
      <c r="R1017" s="10" t="s">
        <v>1375</v>
      </c>
      <c r="S1017" s="10">
        <v>11672.54</v>
      </c>
      <c r="T1017" s="10">
        <v>12.057</v>
      </c>
      <c r="U1017" s="10">
        <v>11.877000000000001</v>
      </c>
      <c r="V1017" s="10">
        <v>11.877000000000001</v>
      </c>
      <c r="W1017" s="10">
        <v>14.3</v>
      </c>
      <c r="X1017" s="10"/>
      <c r="Y1017" s="10"/>
      <c r="Z1017" s="12">
        <v>997</v>
      </c>
      <c r="AA1017" s="10">
        <v>11.96</v>
      </c>
      <c r="AB1017" s="10">
        <v>14.3</v>
      </c>
      <c r="AC1017" s="10" t="s">
        <v>41</v>
      </c>
      <c r="AD1017" s="10" t="s">
        <v>41</v>
      </c>
      <c r="AF1017" s="2">
        <v>1010</v>
      </c>
      <c r="AG1017" s="2">
        <v>998</v>
      </c>
      <c r="AH1017" s="1">
        <v>11624.349</v>
      </c>
      <c r="AI1017" s="1">
        <v>12.01</v>
      </c>
      <c r="AJ1017" s="1">
        <v>11.827999999999999</v>
      </c>
      <c r="AL1017" s="1">
        <v>14.3</v>
      </c>
    </row>
    <row r="1018" spans="2:38" ht="12.75" customHeight="1">
      <c r="B1018" s="13">
        <v>996</v>
      </c>
      <c r="C1018" s="14">
        <v>14.3</v>
      </c>
      <c r="D1018" s="6" t="s">
        <v>1022</v>
      </c>
      <c r="E1018" s="15" t="s">
        <v>37</v>
      </c>
      <c r="F1018" s="15"/>
      <c r="G1018" s="16">
        <v>85</v>
      </c>
      <c r="H1018" s="9">
        <v>11.999000000000001</v>
      </c>
      <c r="I1018" s="10"/>
      <c r="J1018" s="10" t="s">
        <v>1376</v>
      </c>
      <c r="K1018" s="10">
        <v>11650.468999999999</v>
      </c>
      <c r="L1018" s="10">
        <v>11.840999999999999</v>
      </c>
      <c r="M1018" s="10">
        <v>12.032</v>
      </c>
      <c r="N1018" s="10">
        <v>12.032</v>
      </c>
      <c r="O1018" s="10">
        <v>14.3</v>
      </c>
      <c r="P1018" s="10"/>
      <c r="R1018" s="10" t="s">
        <v>1376</v>
      </c>
      <c r="S1018" s="10">
        <v>11684.416999999999</v>
      </c>
      <c r="T1018" s="10">
        <v>11.877000000000001</v>
      </c>
      <c r="U1018" s="10">
        <v>12.009</v>
      </c>
      <c r="V1018" s="10">
        <v>12.009</v>
      </c>
      <c r="W1018" s="10">
        <v>14.3</v>
      </c>
      <c r="X1018" s="10"/>
      <c r="Y1018" s="10"/>
      <c r="Z1018" s="12">
        <v>998</v>
      </c>
      <c r="AA1018" s="10">
        <v>12.12</v>
      </c>
      <c r="AB1018" s="10">
        <v>14.3</v>
      </c>
      <c r="AC1018" s="10" t="s">
        <v>41</v>
      </c>
      <c r="AD1018" s="10" t="s">
        <v>41</v>
      </c>
      <c r="AF1018" s="2">
        <v>1011</v>
      </c>
      <c r="AG1018" s="2">
        <v>999</v>
      </c>
      <c r="AH1018" s="1">
        <v>11636.177</v>
      </c>
      <c r="AI1018" s="1">
        <v>11.827999999999999</v>
      </c>
      <c r="AJ1018" s="1">
        <v>11.997</v>
      </c>
      <c r="AL1018" s="1">
        <v>14.3</v>
      </c>
    </row>
    <row r="1019" spans="2:38" ht="12.75" customHeight="1">
      <c r="B1019" s="4">
        <v>997</v>
      </c>
      <c r="C1019" s="5">
        <v>14.3</v>
      </c>
      <c r="D1019" s="6" t="s">
        <v>1234</v>
      </c>
      <c r="E1019" s="7" t="s">
        <v>37</v>
      </c>
      <c r="F1019" s="7"/>
      <c r="G1019" s="8">
        <v>85</v>
      </c>
      <c r="H1019" s="9">
        <v>12.009</v>
      </c>
      <c r="I1019" s="10"/>
      <c r="J1019" s="10" t="s">
        <v>1377</v>
      </c>
      <c r="K1019" s="10">
        <v>11662.501</v>
      </c>
      <c r="L1019" s="10">
        <v>12.032</v>
      </c>
      <c r="M1019" s="10">
        <v>12.004</v>
      </c>
      <c r="N1019" s="10">
        <v>12.004</v>
      </c>
      <c r="O1019" s="10">
        <v>14.3</v>
      </c>
      <c r="P1019" s="10"/>
      <c r="R1019" s="10" t="s">
        <v>1377</v>
      </c>
      <c r="S1019" s="10">
        <v>11696.425999999999</v>
      </c>
      <c r="T1019" s="10">
        <v>12.009</v>
      </c>
      <c r="U1019" s="10">
        <v>12.037000000000001</v>
      </c>
      <c r="V1019" s="10">
        <v>12.037000000000001</v>
      </c>
      <c r="W1019" s="10">
        <v>14.3</v>
      </c>
      <c r="X1019" s="10"/>
      <c r="Y1019" s="10"/>
      <c r="Z1019" s="12">
        <v>999</v>
      </c>
      <c r="AA1019" s="10">
        <v>12.13</v>
      </c>
      <c r="AB1019" s="10">
        <v>14.3</v>
      </c>
      <c r="AC1019" s="10" t="s">
        <v>41</v>
      </c>
      <c r="AD1019" s="10" t="s">
        <v>41</v>
      </c>
      <c r="AF1019" s="2">
        <v>1012</v>
      </c>
      <c r="AG1019" s="2">
        <v>1000</v>
      </c>
      <c r="AH1019" s="1">
        <v>11648.174999999999</v>
      </c>
      <c r="AI1019" s="1">
        <v>11.997</v>
      </c>
      <c r="AJ1019" s="1">
        <v>12.002000000000001</v>
      </c>
      <c r="AL1019" s="1">
        <v>14.3</v>
      </c>
    </row>
    <row r="1020" spans="2:38" ht="12.75" customHeight="1">
      <c r="B1020" s="13">
        <v>998</v>
      </c>
      <c r="C1020" s="14">
        <v>14.3</v>
      </c>
      <c r="D1020" s="6" t="s">
        <v>720</v>
      </c>
      <c r="E1020" s="15" t="s">
        <v>37</v>
      </c>
      <c r="F1020" s="15"/>
      <c r="G1020" s="16">
        <v>85</v>
      </c>
      <c r="H1020" s="9">
        <v>12.013999999999999</v>
      </c>
      <c r="I1020" s="10"/>
      <c r="J1020" s="10" t="s">
        <v>1378</v>
      </c>
      <c r="K1020" s="10">
        <v>11674.504999999999</v>
      </c>
      <c r="L1020" s="10">
        <v>12.004</v>
      </c>
      <c r="M1020" s="10">
        <v>12.032</v>
      </c>
      <c r="N1020" s="10">
        <v>12.032</v>
      </c>
      <c r="O1020" s="10">
        <v>14.3</v>
      </c>
      <c r="P1020" s="10"/>
      <c r="R1020" s="10" t="s">
        <v>1378</v>
      </c>
      <c r="S1020" s="10">
        <v>11708.463</v>
      </c>
      <c r="T1020" s="10">
        <v>12.037000000000001</v>
      </c>
      <c r="U1020" s="10">
        <v>12.057</v>
      </c>
      <c r="V1020" s="10">
        <v>12.057</v>
      </c>
      <c r="W1020" s="10">
        <v>14.3</v>
      </c>
      <c r="X1020" s="10"/>
      <c r="Y1020" s="10"/>
      <c r="Z1020" s="12">
        <v>1000</v>
      </c>
      <c r="AA1020" s="10">
        <v>12.15</v>
      </c>
      <c r="AB1020" s="10">
        <v>14.3</v>
      </c>
      <c r="AC1020" s="10" t="s">
        <v>41</v>
      </c>
      <c r="AD1020" s="10" t="s">
        <v>41</v>
      </c>
      <c r="AF1020" s="2">
        <v>1013</v>
      </c>
      <c r="AG1020" s="2">
        <v>1001</v>
      </c>
      <c r="AH1020" s="1">
        <v>11660.177</v>
      </c>
      <c r="AI1020" s="1">
        <v>12.002000000000001</v>
      </c>
      <c r="AJ1020" s="1">
        <v>12.013999999999999</v>
      </c>
      <c r="AL1020" s="1">
        <v>14.3</v>
      </c>
    </row>
    <row r="1021" spans="2:38" ht="12.75" customHeight="1">
      <c r="B1021" s="4">
        <v>999</v>
      </c>
      <c r="C1021" s="5">
        <v>14.3</v>
      </c>
      <c r="D1021" s="6" t="s">
        <v>1022</v>
      </c>
      <c r="E1021" s="7" t="s">
        <v>37</v>
      </c>
      <c r="F1021" s="7"/>
      <c r="G1021" s="8">
        <v>85</v>
      </c>
      <c r="H1021" s="9">
        <v>11.996</v>
      </c>
      <c r="I1021" s="10"/>
      <c r="J1021" s="10" t="s">
        <v>1379</v>
      </c>
      <c r="K1021" s="10">
        <v>11686.537</v>
      </c>
      <c r="L1021" s="10">
        <v>12.032</v>
      </c>
      <c r="M1021" s="10">
        <v>12.022</v>
      </c>
      <c r="N1021" s="10">
        <v>12.022</v>
      </c>
      <c r="O1021" s="10">
        <v>14.3</v>
      </c>
      <c r="P1021" s="10"/>
      <c r="R1021" s="10" t="s">
        <v>1379</v>
      </c>
      <c r="S1021" s="10">
        <v>11720.52</v>
      </c>
      <c r="T1021" s="10">
        <v>12.057</v>
      </c>
      <c r="U1021" s="10">
        <v>12.012</v>
      </c>
      <c r="V1021" s="10">
        <v>12.012</v>
      </c>
      <c r="W1021" s="10">
        <v>14.3</v>
      </c>
      <c r="X1021" s="10"/>
      <c r="Y1021" s="10"/>
      <c r="Z1021" s="12">
        <v>1001</v>
      </c>
      <c r="AA1021" s="10">
        <v>12.12</v>
      </c>
      <c r="AB1021" s="10">
        <v>14.3</v>
      </c>
      <c r="AC1021" s="10" t="s">
        <v>41</v>
      </c>
      <c r="AD1021" s="10" t="s">
        <v>41</v>
      </c>
      <c r="AF1021" s="2">
        <v>1014</v>
      </c>
      <c r="AG1021" s="2">
        <v>1002</v>
      </c>
      <c r="AH1021" s="1">
        <v>11672.19</v>
      </c>
      <c r="AI1021" s="1">
        <v>12.013999999999999</v>
      </c>
      <c r="AJ1021" s="1">
        <v>11.983000000000001</v>
      </c>
      <c r="AL1021" s="1">
        <v>14.3</v>
      </c>
    </row>
    <row r="1022" spans="2:38" ht="12.75" customHeight="1">
      <c r="B1022" s="13">
        <v>1000</v>
      </c>
      <c r="C1022" s="14">
        <v>14.3</v>
      </c>
      <c r="D1022" s="6" t="s">
        <v>701</v>
      </c>
      <c r="E1022" s="15" t="s">
        <v>37</v>
      </c>
      <c r="F1022" s="15"/>
      <c r="G1022" s="16">
        <v>85</v>
      </c>
      <c r="H1022" s="9">
        <v>12.003</v>
      </c>
      <c r="I1022" s="10"/>
      <c r="J1022" s="10" t="s">
        <v>1380</v>
      </c>
      <c r="K1022" s="10">
        <v>11698.558999999999</v>
      </c>
      <c r="L1022" s="10">
        <v>12.022</v>
      </c>
      <c r="M1022" s="10">
        <v>12.022</v>
      </c>
      <c r="N1022" s="10">
        <v>12.022</v>
      </c>
      <c r="O1022" s="10">
        <v>14.3</v>
      </c>
      <c r="P1022" s="10"/>
      <c r="R1022" s="10" t="s">
        <v>1380</v>
      </c>
      <c r="S1022" s="10">
        <v>11732.531999999999</v>
      </c>
      <c r="T1022" s="10">
        <v>12.012</v>
      </c>
      <c r="U1022" s="10">
        <v>12.037000000000001</v>
      </c>
      <c r="V1022" s="10">
        <v>12.037000000000001</v>
      </c>
      <c r="W1022" s="10">
        <v>14.3</v>
      </c>
      <c r="X1022" s="10"/>
      <c r="Y1022" s="10"/>
      <c r="Z1022" s="12">
        <v>1002</v>
      </c>
      <c r="AA1022" s="10">
        <v>12.12</v>
      </c>
      <c r="AB1022" s="10">
        <v>14.3</v>
      </c>
      <c r="AC1022" s="10" t="s">
        <v>41</v>
      </c>
      <c r="AD1022" s="10" t="s">
        <v>41</v>
      </c>
      <c r="AF1022" s="2">
        <v>1015</v>
      </c>
      <c r="AG1022" s="2">
        <v>1003</v>
      </c>
      <c r="AH1022" s="1">
        <v>11684.174000000001</v>
      </c>
      <c r="AI1022" s="1">
        <v>11.983000000000001</v>
      </c>
      <c r="AJ1022" s="1">
        <v>12</v>
      </c>
      <c r="AL1022" s="1">
        <v>14.3</v>
      </c>
    </row>
    <row r="1023" spans="2:38" ht="12.75" customHeight="1">
      <c r="B1023" s="4">
        <v>1001</v>
      </c>
      <c r="C1023" s="5">
        <v>14.3</v>
      </c>
      <c r="D1023" s="6" t="s">
        <v>676</v>
      </c>
      <c r="E1023" s="7" t="s">
        <v>37</v>
      </c>
      <c r="F1023" s="7"/>
      <c r="G1023" s="8">
        <v>85</v>
      </c>
      <c r="H1023" s="9">
        <v>11.994</v>
      </c>
      <c r="I1023" s="10"/>
      <c r="J1023" s="10" t="s">
        <v>1381</v>
      </c>
      <c r="K1023" s="10">
        <v>11710.581</v>
      </c>
      <c r="L1023" s="10">
        <v>12.022</v>
      </c>
      <c r="M1023" s="10">
        <v>12.009</v>
      </c>
      <c r="N1023" s="10">
        <v>12.009</v>
      </c>
      <c r="O1023" s="10">
        <v>14.3</v>
      </c>
      <c r="P1023" s="10"/>
      <c r="R1023" s="10" t="s">
        <v>1381</v>
      </c>
      <c r="S1023" s="10">
        <v>11744.569</v>
      </c>
      <c r="T1023" s="10">
        <v>12.037000000000001</v>
      </c>
      <c r="U1023" s="10">
        <v>12.037000000000001</v>
      </c>
      <c r="V1023" s="10">
        <v>12.037000000000001</v>
      </c>
      <c r="W1023" s="10">
        <v>14.3</v>
      </c>
      <c r="X1023" s="10"/>
      <c r="Y1023" s="10"/>
      <c r="Z1023" s="12">
        <v>1003</v>
      </c>
      <c r="AA1023" s="10">
        <v>12.12</v>
      </c>
      <c r="AB1023" s="10">
        <v>14.3</v>
      </c>
      <c r="AC1023" s="10" t="s">
        <v>41</v>
      </c>
      <c r="AD1023" s="10" t="s">
        <v>41</v>
      </c>
      <c r="AF1023" s="2">
        <v>1016</v>
      </c>
      <c r="AG1023" s="2">
        <v>1004</v>
      </c>
      <c r="AH1023" s="1">
        <v>11696.174000000001</v>
      </c>
      <c r="AI1023" s="1">
        <v>12</v>
      </c>
      <c r="AJ1023" s="1">
        <v>11.997</v>
      </c>
      <c r="AL1023" s="1">
        <v>14.3</v>
      </c>
    </row>
    <row r="1024" spans="2:38" ht="12.75" customHeight="1">
      <c r="B1024" s="13">
        <v>1002</v>
      </c>
      <c r="C1024" s="14">
        <v>14.3</v>
      </c>
      <c r="D1024" s="6" t="s">
        <v>1323</v>
      </c>
      <c r="E1024" s="15" t="s">
        <v>37</v>
      </c>
      <c r="F1024" s="15"/>
      <c r="G1024" s="16">
        <v>85</v>
      </c>
      <c r="H1024" s="9">
        <v>11.955</v>
      </c>
      <c r="I1024" s="10"/>
      <c r="J1024" s="10" t="s">
        <v>1382</v>
      </c>
      <c r="K1024" s="10">
        <v>11722.59</v>
      </c>
      <c r="L1024" s="10">
        <v>12.009</v>
      </c>
      <c r="M1024" s="10">
        <v>12.002000000000001</v>
      </c>
      <c r="N1024" s="10">
        <v>12.002000000000001</v>
      </c>
      <c r="O1024" s="10">
        <v>14.3</v>
      </c>
      <c r="P1024" s="10"/>
      <c r="R1024" s="10" t="s">
        <v>1382</v>
      </c>
      <c r="S1024" s="10">
        <v>11756.606</v>
      </c>
      <c r="T1024" s="10">
        <v>12.037000000000001</v>
      </c>
      <c r="U1024" s="10">
        <v>12.029</v>
      </c>
      <c r="V1024" s="10">
        <v>12.029</v>
      </c>
      <c r="W1024" s="10">
        <v>14.3</v>
      </c>
      <c r="X1024" s="10"/>
      <c r="Y1024" s="10"/>
      <c r="Z1024" s="12">
        <v>1004</v>
      </c>
      <c r="AA1024" s="10">
        <v>12.1</v>
      </c>
      <c r="AB1024" s="10">
        <v>14.3</v>
      </c>
      <c r="AC1024" s="10" t="s">
        <v>41</v>
      </c>
      <c r="AD1024" s="10" t="s">
        <v>41</v>
      </c>
      <c r="AF1024" s="2">
        <v>1017</v>
      </c>
      <c r="AG1024" s="2">
        <v>1005</v>
      </c>
      <c r="AH1024" s="1">
        <v>11708.171</v>
      </c>
      <c r="AI1024" s="1">
        <v>11.997</v>
      </c>
      <c r="AJ1024" s="1">
        <v>11.973000000000001</v>
      </c>
      <c r="AL1024" s="1">
        <v>14.3</v>
      </c>
    </row>
    <row r="1025" spans="2:38" ht="12.75" customHeight="1">
      <c r="B1025" s="4">
        <v>1003</v>
      </c>
      <c r="C1025" s="5">
        <v>14.3</v>
      </c>
      <c r="D1025" s="6" t="s">
        <v>1007</v>
      </c>
      <c r="E1025" s="7" t="s">
        <v>37</v>
      </c>
      <c r="F1025" s="7"/>
      <c r="G1025" s="8">
        <v>85</v>
      </c>
      <c r="H1025" s="9">
        <v>12.000999999999999</v>
      </c>
      <c r="I1025" s="10"/>
      <c r="J1025" s="10" t="s">
        <v>1383</v>
      </c>
      <c r="K1025" s="10">
        <v>11734.592000000001</v>
      </c>
      <c r="L1025" s="10">
        <v>12.002000000000001</v>
      </c>
      <c r="M1025" s="10">
        <v>11.984</v>
      </c>
      <c r="N1025" s="10">
        <v>11.984</v>
      </c>
      <c r="O1025" s="10">
        <v>14.3</v>
      </c>
      <c r="P1025" s="10"/>
      <c r="R1025" s="10" t="s">
        <v>1383</v>
      </c>
      <c r="S1025" s="10">
        <v>11768.635</v>
      </c>
      <c r="T1025" s="10">
        <v>12.029</v>
      </c>
      <c r="U1025" s="10">
        <v>12.047000000000001</v>
      </c>
      <c r="V1025" s="10">
        <v>12.047000000000001</v>
      </c>
      <c r="W1025" s="10">
        <v>14.3</v>
      </c>
      <c r="X1025" s="10"/>
      <c r="Y1025" s="10"/>
      <c r="Z1025" s="12">
        <v>1005</v>
      </c>
      <c r="AA1025" s="10">
        <v>12.12</v>
      </c>
      <c r="AB1025" s="10">
        <v>14.3</v>
      </c>
      <c r="AC1025" s="10" t="s">
        <v>41</v>
      </c>
      <c r="AD1025" s="10" t="s">
        <v>41</v>
      </c>
      <c r="AF1025" s="2">
        <v>1018</v>
      </c>
      <c r="AG1025" s="2">
        <v>1006</v>
      </c>
      <c r="AH1025" s="1">
        <v>11720.144</v>
      </c>
      <c r="AI1025" s="1">
        <v>11.973000000000001</v>
      </c>
      <c r="AJ1025" s="1">
        <v>12</v>
      </c>
      <c r="AL1025" s="1">
        <v>14.3</v>
      </c>
    </row>
    <row r="1026" spans="2:38" ht="12.75" customHeight="1">
      <c r="B1026" s="13">
        <v>1004</v>
      </c>
      <c r="C1026" s="14">
        <v>21</v>
      </c>
      <c r="D1026" s="6" t="s">
        <v>1361</v>
      </c>
      <c r="E1026" s="15" t="s">
        <v>37</v>
      </c>
      <c r="F1026" s="15"/>
      <c r="G1026" s="16">
        <v>85</v>
      </c>
      <c r="H1026" s="9">
        <v>11.997999999999999</v>
      </c>
      <c r="I1026" s="10"/>
      <c r="J1026" s="10" t="s">
        <v>1384</v>
      </c>
      <c r="K1026" s="10">
        <v>11746.575000000001</v>
      </c>
      <c r="L1026" s="10">
        <v>11.984</v>
      </c>
      <c r="M1026" s="10">
        <v>11.991</v>
      </c>
      <c r="N1026" s="10">
        <v>11.991</v>
      </c>
      <c r="O1026" s="10">
        <v>21</v>
      </c>
      <c r="P1026" s="10" t="s">
        <v>1385</v>
      </c>
      <c r="R1026" s="10" t="s">
        <v>1384</v>
      </c>
      <c r="S1026" s="10">
        <v>11780.683000000001</v>
      </c>
      <c r="T1026" s="10">
        <v>12.047000000000001</v>
      </c>
      <c r="U1026" s="10">
        <v>12.042</v>
      </c>
      <c r="V1026" s="10">
        <v>12.042</v>
      </c>
      <c r="W1026" s="10">
        <v>21</v>
      </c>
      <c r="X1026" s="10" t="s">
        <v>668</v>
      </c>
      <c r="Y1026" s="10"/>
      <c r="Z1026" s="12">
        <v>1006</v>
      </c>
      <c r="AA1026" s="10">
        <v>12.12</v>
      </c>
      <c r="AB1026" s="10">
        <v>21</v>
      </c>
      <c r="AC1026" s="10" t="s">
        <v>41</v>
      </c>
      <c r="AD1026" s="10" t="s">
        <v>41</v>
      </c>
      <c r="AF1026" s="2">
        <v>1019</v>
      </c>
      <c r="AG1026" s="2">
        <v>1007</v>
      </c>
      <c r="AH1026" s="1">
        <v>11732.144</v>
      </c>
      <c r="AI1026" s="1">
        <v>12</v>
      </c>
      <c r="AJ1026" s="1">
        <v>11.967000000000001</v>
      </c>
      <c r="AK1026" s="3" t="s">
        <v>661</v>
      </c>
      <c r="AL1026" s="1">
        <v>21</v>
      </c>
    </row>
    <row r="1027" spans="2:38" ht="12.75" customHeight="1">
      <c r="B1027" s="4">
        <v>1005</v>
      </c>
      <c r="C1027" s="5">
        <v>14.3</v>
      </c>
      <c r="D1027" s="6" t="s">
        <v>1225</v>
      </c>
      <c r="E1027" s="7" t="s">
        <v>37</v>
      </c>
      <c r="F1027" s="7"/>
      <c r="G1027" s="8">
        <v>85</v>
      </c>
      <c r="H1027" s="9">
        <v>11.997</v>
      </c>
      <c r="I1027" s="10"/>
      <c r="J1027" s="10" t="s">
        <v>1386</v>
      </c>
      <c r="K1027" s="10">
        <v>11758.566999999999</v>
      </c>
      <c r="L1027" s="10">
        <v>11.991</v>
      </c>
      <c r="M1027" s="10">
        <v>12.004</v>
      </c>
      <c r="N1027" s="10">
        <v>12.004</v>
      </c>
      <c r="O1027" s="10">
        <v>14.3</v>
      </c>
      <c r="P1027" s="10" t="s">
        <v>668</v>
      </c>
      <c r="R1027" s="10" t="s">
        <v>1386</v>
      </c>
      <c r="S1027" s="10">
        <v>11792.725</v>
      </c>
      <c r="T1027" s="10">
        <v>12.042</v>
      </c>
      <c r="U1027" s="10">
        <v>12.019</v>
      </c>
      <c r="V1027" s="10">
        <v>12.019</v>
      </c>
      <c r="W1027" s="10">
        <v>14.3</v>
      </c>
      <c r="X1027" s="10" t="s">
        <v>668</v>
      </c>
      <c r="Y1027" s="10"/>
      <c r="Z1027" s="12">
        <v>1007</v>
      </c>
      <c r="AA1027" s="10">
        <v>12.1</v>
      </c>
      <c r="AB1027" s="10">
        <v>14.3</v>
      </c>
      <c r="AC1027" s="10" t="s">
        <v>41</v>
      </c>
      <c r="AD1027" s="10" t="s">
        <v>41</v>
      </c>
      <c r="AF1027" s="2">
        <v>1020</v>
      </c>
      <c r="AG1027" s="2">
        <v>1008</v>
      </c>
      <c r="AH1027" s="1">
        <v>11744.111000000001</v>
      </c>
      <c r="AI1027" s="1">
        <v>11.967000000000001</v>
      </c>
      <c r="AJ1027" s="1">
        <v>11.975</v>
      </c>
      <c r="AK1027" s="3" t="s">
        <v>661</v>
      </c>
      <c r="AL1027" s="1">
        <v>14.3</v>
      </c>
    </row>
    <row r="1028" spans="2:38" ht="12.75" customHeight="1">
      <c r="B1028" s="13">
        <v>1006</v>
      </c>
      <c r="C1028" s="14">
        <v>14.3</v>
      </c>
      <c r="D1028" s="6" t="s">
        <v>398</v>
      </c>
      <c r="E1028" s="15" t="s">
        <v>37</v>
      </c>
      <c r="F1028" s="15"/>
      <c r="G1028" s="16">
        <v>85</v>
      </c>
      <c r="H1028" s="9">
        <v>12.000999999999999</v>
      </c>
      <c r="I1028" s="10"/>
      <c r="J1028" s="10" t="s">
        <v>1387</v>
      </c>
      <c r="K1028" s="10">
        <v>11770.571</v>
      </c>
      <c r="L1028" s="10">
        <v>12.004</v>
      </c>
      <c r="M1028" s="10">
        <v>12.013999999999999</v>
      </c>
      <c r="N1028" s="10">
        <v>12.013999999999999</v>
      </c>
      <c r="O1028" s="10">
        <v>14.3</v>
      </c>
      <c r="P1028" s="10"/>
      <c r="R1028" s="10" t="s">
        <v>1387</v>
      </c>
      <c r="S1028" s="10">
        <v>11804.744000000001</v>
      </c>
      <c r="T1028" s="10">
        <v>12.019</v>
      </c>
      <c r="U1028" s="10">
        <v>12.032</v>
      </c>
      <c r="V1028" s="10">
        <v>12.032</v>
      </c>
      <c r="W1028" s="10">
        <v>14.3</v>
      </c>
      <c r="X1028" s="10"/>
      <c r="Y1028" s="10"/>
      <c r="Z1028" s="12">
        <v>1008</v>
      </c>
      <c r="AA1028" s="10">
        <v>12.11</v>
      </c>
      <c r="AB1028" s="10">
        <v>14.3</v>
      </c>
      <c r="AC1028" s="10" t="s">
        <v>41</v>
      </c>
      <c r="AD1028" s="10" t="s">
        <v>41</v>
      </c>
      <c r="AF1028" s="2">
        <v>1021</v>
      </c>
      <c r="AG1028" s="2">
        <v>1009</v>
      </c>
      <c r="AH1028" s="1">
        <v>11756.085999999999</v>
      </c>
      <c r="AI1028" s="1">
        <v>11.975</v>
      </c>
      <c r="AJ1028" s="1">
        <v>12.003</v>
      </c>
      <c r="AL1028" s="1">
        <v>14.3</v>
      </c>
    </row>
    <row r="1029" spans="2:38" ht="12.75" customHeight="1">
      <c r="B1029" s="4">
        <v>1007</v>
      </c>
      <c r="C1029" s="5">
        <v>14.3</v>
      </c>
      <c r="D1029" s="6" t="s">
        <v>1388</v>
      </c>
      <c r="E1029" s="7" t="s">
        <v>37</v>
      </c>
      <c r="F1029" s="7"/>
      <c r="G1029" s="8">
        <v>85</v>
      </c>
      <c r="H1029" s="9">
        <v>12.007999999999999</v>
      </c>
      <c r="I1029" s="10"/>
      <c r="J1029" s="10" t="s">
        <v>1389</v>
      </c>
      <c r="K1029" s="10">
        <v>11782.584999999999</v>
      </c>
      <c r="L1029" s="10">
        <v>12.013999999999999</v>
      </c>
      <c r="M1029" s="10">
        <v>12.004</v>
      </c>
      <c r="N1029" s="10">
        <v>12.004</v>
      </c>
      <c r="O1029" s="10">
        <v>14.3</v>
      </c>
      <c r="P1029" s="10"/>
      <c r="R1029" s="10" t="s">
        <v>1389</v>
      </c>
      <c r="S1029" s="10">
        <v>11816.776</v>
      </c>
      <c r="T1029" s="10">
        <v>12.032</v>
      </c>
      <c r="U1029" s="10">
        <v>12.029</v>
      </c>
      <c r="V1029" s="10">
        <v>12.029</v>
      </c>
      <c r="W1029" s="10">
        <v>14.3</v>
      </c>
      <c r="X1029" s="10"/>
      <c r="Y1029" s="10"/>
      <c r="Z1029" s="12">
        <v>1009</v>
      </c>
      <c r="AA1029" s="10">
        <v>12.13</v>
      </c>
      <c r="AB1029" s="10">
        <v>14.3</v>
      </c>
      <c r="AC1029" s="10" t="s">
        <v>41</v>
      </c>
      <c r="AD1029" s="10" t="s">
        <v>41</v>
      </c>
      <c r="AF1029" s="2">
        <v>1022</v>
      </c>
      <c r="AG1029" s="2">
        <v>1010</v>
      </c>
      <c r="AH1029" s="1">
        <v>11768.089</v>
      </c>
      <c r="AI1029" s="1">
        <v>12.003</v>
      </c>
      <c r="AJ1029" s="1">
        <v>11.99</v>
      </c>
      <c r="AL1029" s="1">
        <v>14.3</v>
      </c>
    </row>
    <row r="1030" spans="2:38" ht="12.75" customHeight="1">
      <c r="B1030" s="13">
        <v>1008</v>
      </c>
      <c r="C1030" s="14">
        <v>14.3</v>
      </c>
      <c r="D1030" s="6" t="s">
        <v>1390</v>
      </c>
      <c r="E1030" s="15" t="s">
        <v>37</v>
      </c>
      <c r="F1030" s="15"/>
      <c r="G1030" s="16">
        <v>85</v>
      </c>
      <c r="H1030" s="9">
        <v>11.933</v>
      </c>
      <c r="I1030" s="10"/>
      <c r="J1030" s="10" t="s">
        <v>1391</v>
      </c>
      <c r="K1030" s="10">
        <v>11794.589</v>
      </c>
      <c r="L1030" s="10">
        <v>12.004</v>
      </c>
      <c r="M1030" s="10">
        <v>11.956</v>
      </c>
      <c r="N1030" s="10">
        <v>11.956</v>
      </c>
      <c r="O1030" s="10">
        <v>14.3</v>
      </c>
      <c r="P1030" s="10"/>
      <c r="R1030" s="10" t="s">
        <v>1391</v>
      </c>
      <c r="S1030" s="10">
        <v>11828.805</v>
      </c>
      <c r="T1030" s="10">
        <v>12.029</v>
      </c>
      <c r="U1030" s="10">
        <v>11.978999999999999</v>
      </c>
      <c r="V1030" s="10">
        <v>11.978999999999999</v>
      </c>
      <c r="W1030" s="10">
        <v>14.3</v>
      </c>
      <c r="X1030" s="10"/>
      <c r="Y1030" s="10"/>
      <c r="Z1030" s="12">
        <v>1010</v>
      </c>
      <c r="AA1030" s="10">
        <v>12.05</v>
      </c>
      <c r="AB1030" s="10">
        <v>14.3</v>
      </c>
      <c r="AC1030" s="10" t="s">
        <v>41</v>
      </c>
      <c r="AD1030" s="10" t="s">
        <v>41</v>
      </c>
      <c r="AF1030" s="2">
        <v>1023</v>
      </c>
      <c r="AG1030" s="2">
        <v>1011</v>
      </c>
      <c r="AH1030" s="1">
        <v>11780.079</v>
      </c>
      <c r="AI1030" s="1">
        <v>11.99</v>
      </c>
      <c r="AJ1030" s="1">
        <v>11.923999999999999</v>
      </c>
      <c r="AL1030" s="1">
        <v>14.3</v>
      </c>
    </row>
    <row r="1031" spans="2:38" ht="12.75" customHeight="1">
      <c r="B1031" s="4">
        <v>1009</v>
      </c>
      <c r="C1031" s="5">
        <v>14.3</v>
      </c>
      <c r="D1031" s="6" t="s">
        <v>716</v>
      </c>
      <c r="E1031" s="7" t="s">
        <v>37</v>
      </c>
      <c r="F1031" s="7"/>
      <c r="G1031" s="8">
        <v>85</v>
      </c>
      <c r="H1031" s="9">
        <v>11.999000000000001</v>
      </c>
      <c r="I1031" s="10"/>
      <c r="J1031" s="10" t="s">
        <v>1392</v>
      </c>
      <c r="K1031" s="10">
        <v>11806.545</v>
      </c>
      <c r="L1031" s="10">
        <v>11.956</v>
      </c>
      <c r="M1031" s="10">
        <v>12.004</v>
      </c>
      <c r="N1031" s="10">
        <v>12.004</v>
      </c>
      <c r="O1031" s="10">
        <v>14.3</v>
      </c>
      <c r="P1031" s="10"/>
      <c r="R1031" s="10" t="s">
        <v>1392</v>
      </c>
      <c r="S1031" s="10">
        <v>11840.784</v>
      </c>
      <c r="T1031" s="10">
        <v>11.978999999999999</v>
      </c>
      <c r="U1031" s="10">
        <v>12.009</v>
      </c>
      <c r="V1031" s="10">
        <v>12.009</v>
      </c>
      <c r="W1031" s="10">
        <v>14.3</v>
      </c>
      <c r="X1031" s="10"/>
      <c r="Y1031" s="10"/>
      <c r="Z1031" s="12">
        <v>1011</v>
      </c>
      <c r="AA1031" s="10">
        <v>12.11</v>
      </c>
      <c r="AB1031" s="10">
        <v>14.3</v>
      </c>
      <c r="AC1031" s="10" t="s">
        <v>41</v>
      </c>
      <c r="AD1031" s="10" t="s">
        <v>41</v>
      </c>
      <c r="AF1031" s="2">
        <v>1024</v>
      </c>
      <c r="AG1031" s="2">
        <v>1012</v>
      </c>
      <c r="AH1031" s="1">
        <v>11792.003000000001</v>
      </c>
      <c r="AI1031" s="1">
        <v>11.923999999999999</v>
      </c>
      <c r="AJ1031" s="1">
        <v>11.992000000000001</v>
      </c>
      <c r="AL1031" s="1">
        <v>14.3</v>
      </c>
    </row>
    <row r="1032" spans="2:38" ht="12.75" customHeight="1">
      <c r="B1032" s="13">
        <v>1010</v>
      </c>
      <c r="C1032" s="14">
        <v>14.3</v>
      </c>
      <c r="D1032" s="6" t="s">
        <v>765</v>
      </c>
      <c r="E1032" s="15" t="s">
        <v>37</v>
      </c>
      <c r="F1032" s="15"/>
      <c r="G1032" s="16">
        <v>85</v>
      </c>
      <c r="H1032" s="9">
        <v>11.852</v>
      </c>
      <c r="I1032" s="10"/>
      <c r="J1032" s="10" t="s">
        <v>1393</v>
      </c>
      <c r="K1032" s="10">
        <v>11818.549000000001</v>
      </c>
      <c r="L1032" s="10">
        <v>12.004</v>
      </c>
      <c r="M1032" s="10">
        <v>11.864000000000001</v>
      </c>
      <c r="N1032" s="10">
        <v>11.864000000000001</v>
      </c>
      <c r="O1032" s="10">
        <v>14.3</v>
      </c>
      <c r="P1032" s="10"/>
      <c r="R1032" s="10" t="s">
        <v>1393</v>
      </c>
      <c r="S1032" s="10">
        <v>11852.793</v>
      </c>
      <c r="T1032" s="10">
        <v>12.009</v>
      </c>
      <c r="U1032" s="10">
        <v>11.897</v>
      </c>
      <c r="V1032" s="10">
        <v>11.897</v>
      </c>
      <c r="W1032" s="10">
        <v>14.3</v>
      </c>
      <c r="X1032" s="10"/>
      <c r="Y1032" s="10"/>
      <c r="Z1032" s="12">
        <v>1012</v>
      </c>
      <c r="AA1032" s="10">
        <v>11.96</v>
      </c>
      <c r="AB1032" s="10">
        <v>14.3</v>
      </c>
      <c r="AC1032" s="10" t="s">
        <v>41</v>
      </c>
      <c r="AD1032" s="10" t="s">
        <v>41</v>
      </c>
      <c r="AF1032" s="2">
        <v>1025</v>
      </c>
      <c r="AG1032" s="2">
        <v>1013</v>
      </c>
      <c r="AH1032" s="1">
        <v>11803.995000000001</v>
      </c>
      <c r="AI1032" s="1">
        <v>11.992000000000001</v>
      </c>
      <c r="AJ1032" s="1">
        <v>11.85</v>
      </c>
      <c r="AL1032" s="1">
        <v>14.3</v>
      </c>
    </row>
    <row r="1033" spans="2:38" ht="12.75" customHeight="1">
      <c r="B1033" s="4">
        <v>1011</v>
      </c>
      <c r="C1033" s="5">
        <v>14.3</v>
      </c>
      <c r="D1033" s="6" t="s">
        <v>666</v>
      </c>
      <c r="E1033" s="7" t="s">
        <v>37</v>
      </c>
      <c r="F1033" s="7"/>
      <c r="G1033" s="8">
        <v>85</v>
      </c>
      <c r="H1033" s="9">
        <v>11.978</v>
      </c>
      <c r="I1033" s="10"/>
      <c r="J1033" s="10" t="s">
        <v>1394</v>
      </c>
      <c r="K1033" s="10">
        <v>11830.413</v>
      </c>
      <c r="L1033" s="10">
        <v>11.864000000000001</v>
      </c>
      <c r="M1033" s="10">
        <v>12.007</v>
      </c>
      <c r="N1033" s="10">
        <v>12.007</v>
      </c>
      <c r="O1033" s="10">
        <v>14.3</v>
      </c>
      <c r="P1033" s="10"/>
      <c r="R1033" s="10" t="s">
        <v>1394</v>
      </c>
      <c r="S1033" s="10">
        <v>11864.691000000001</v>
      </c>
      <c r="T1033" s="10">
        <v>11.897</v>
      </c>
      <c r="U1033" s="10">
        <v>11.996</v>
      </c>
      <c r="V1033" s="10">
        <v>11.996</v>
      </c>
      <c r="W1033" s="10">
        <v>14.3</v>
      </c>
      <c r="X1033" s="10"/>
      <c r="Y1033" s="10"/>
      <c r="Z1033" s="12">
        <v>1013</v>
      </c>
      <c r="AA1033" s="10">
        <v>12.09</v>
      </c>
      <c r="AB1033" s="10">
        <v>14.3</v>
      </c>
      <c r="AC1033" s="10" t="s">
        <v>41</v>
      </c>
      <c r="AD1033" s="10" t="s">
        <v>41</v>
      </c>
      <c r="AF1033" s="2">
        <v>1026</v>
      </c>
      <c r="AG1033" s="2">
        <v>1014</v>
      </c>
      <c r="AH1033" s="1">
        <v>11815.844999999999</v>
      </c>
      <c r="AI1033" s="1">
        <v>11.85</v>
      </c>
      <c r="AJ1033" s="1">
        <v>11.965999999999999</v>
      </c>
      <c r="AL1033" s="1">
        <v>14.3</v>
      </c>
    </row>
    <row r="1034" spans="2:38" ht="12.75" customHeight="1">
      <c r="B1034" s="13">
        <v>1012</v>
      </c>
      <c r="C1034" s="14">
        <v>14.3</v>
      </c>
      <c r="D1034" s="6" t="s">
        <v>758</v>
      </c>
      <c r="E1034" s="15" t="s">
        <v>37</v>
      </c>
      <c r="F1034" s="15"/>
      <c r="G1034" s="16">
        <v>85</v>
      </c>
      <c r="H1034" s="9">
        <v>11.59</v>
      </c>
      <c r="I1034" s="10"/>
      <c r="J1034" s="10" t="s">
        <v>1395</v>
      </c>
      <c r="K1034" s="10">
        <v>11842.42</v>
      </c>
      <c r="L1034" s="10">
        <v>12.007</v>
      </c>
      <c r="M1034" s="10">
        <v>11.618</v>
      </c>
      <c r="N1034" s="10">
        <v>11.618</v>
      </c>
      <c r="O1034" s="10">
        <v>14.3</v>
      </c>
      <c r="P1034" s="10"/>
      <c r="R1034" s="10" t="s">
        <v>1395</v>
      </c>
      <c r="S1034" s="10">
        <v>11876.687</v>
      </c>
      <c r="T1034" s="10">
        <v>11.996</v>
      </c>
      <c r="U1034" s="10">
        <v>11.638</v>
      </c>
      <c r="V1034" s="10">
        <v>11.638</v>
      </c>
      <c r="W1034" s="10">
        <v>14.3</v>
      </c>
      <c r="X1034" s="10"/>
      <c r="Y1034" s="10"/>
      <c r="Z1034" s="12">
        <v>1014</v>
      </c>
      <c r="AA1034" s="10">
        <v>11.7</v>
      </c>
      <c r="AB1034" s="10">
        <v>14.3</v>
      </c>
      <c r="AC1034" s="10" t="s">
        <v>41</v>
      </c>
      <c r="AD1034" s="10" t="s">
        <v>41</v>
      </c>
      <c r="AF1034" s="2">
        <v>1027</v>
      </c>
      <c r="AG1034" s="2">
        <v>1015</v>
      </c>
      <c r="AH1034" s="1">
        <v>11827.812</v>
      </c>
      <c r="AI1034" s="1">
        <v>11.965999999999999</v>
      </c>
      <c r="AJ1034" s="1">
        <v>11.603999999999999</v>
      </c>
      <c r="AL1034" s="1">
        <v>14.3</v>
      </c>
    </row>
    <row r="1035" spans="2:38" ht="12.75" customHeight="1">
      <c r="B1035" s="4">
        <v>1013</v>
      </c>
      <c r="C1035" s="5">
        <v>14.3</v>
      </c>
      <c r="D1035" s="6" t="s">
        <v>1396</v>
      </c>
      <c r="E1035" s="7" t="s">
        <v>37</v>
      </c>
      <c r="F1035" s="7"/>
      <c r="G1035" s="8">
        <v>85</v>
      </c>
      <c r="H1035" s="9">
        <v>12.003</v>
      </c>
      <c r="I1035" s="10"/>
      <c r="J1035" s="10" t="s">
        <v>1397</v>
      </c>
      <c r="K1035" s="10">
        <v>11854.038</v>
      </c>
      <c r="L1035" s="10">
        <v>11.618</v>
      </c>
      <c r="M1035" s="10">
        <v>11.994</v>
      </c>
      <c r="N1035" s="10">
        <v>11.994</v>
      </c>
      <c r="O1035" s="10">
        <v>14.3</v>
      </c>
      <c r="P1035" s="10"/>
      <c r="R1035" s="10" t="s">
        <v>1397</v>
      </c>
      <c r="S1035" s="10">
        <v>11888.325000000001</v>
      </c>
      <c r="T1035" s="10">
        <v>11.638</v>
      </c>
      <c r="U1035" s="10">
        <v>12.022</v>
      </c>
      <c r="V1035" s="10">
        <v>12.022</v>
      </c>
      <c r="W1035" s="10">
        <v>14.3</v>
      </c>
      <c r="X1035" s="10"/>
      <c r="Y1035" s="10"/>
      <c r="Z1035" s="12">
        <v>1015</v>
      </c>
      <c r="AA1035" s="10">
        <v>12.14</v>
      </c>
      <c r="AB1035" s="10">
        <v>14.3</v>
      </c>
      <c r="AC1035" s="10" t="s">
        <v>41</v>
      </c>
      <c r="AD1035" s="10" t="s">
        <v>41</v>
      </c>
      <c r="AF1035" s="2">
        <v>1028</v>
      </c>
      <c r="AG1035" s="2">
        <v>1016</v>
      </c>
      <c r="AH1035" s="1">
        <v>11839.415999999999</v>
      </c>
      <c r="AI1035" s="1">
        <v>11.603999999999999</v>
      </c>
      <c r="AJ1035" s="1">
        <v>11.989000000000001</v>
      </c>
      <c r="AL1035" s="1">
        <v>14.3</v>
      </c>
    </row>
    <row r="1036" spans="2:38" ht="12.75" customHeight="1">
      <c r="B1036" s="13">
        <v>1014</v>
      </c>
      <c r="C1036" s="14">
        <v>14.3</v>
      </c>
      <c r="D1036" s="6" t="s">
        <v>418</v>
      </c>
      <c r="E1036" s="15" t="s">
        <v>37</v>
      </c>
      <c r="F1036" s="15"/>
      <c r="G1036" s="16">
        <v>85</v>
      </c>
      <c r="H1036" s="9">
        <v>11.964</v>
      </c>
      <c r="I1036" s="10"/>
      <c r="J1036" s="10" t="s">
        <v>1398</v>
      </c>
      <c r="K1036" s="10">
        <v>11866.031999999999</v>
      </c>
      <c r="L1036" s="10">
        <v>11.994</v>
      </c>
      <c r="M1036" s="10">
        <v>11.956</v>
      </c>
      <c r="N1036" s="10">
        <v>11.956</v>
      </c>
      <c r="O1036" s="10">
        <v>14.3</v>
      </c>
      <c r="P1036" s="10"/>
      <c r="R1036" s="10" t="s">
        <v>1398</v>
      </c>
      <c r="S1036" s="10">
        <v>11900.347</v>
      </c>
      <c r="T1036" s="10">
        <v>12.022</v>
      </c>
      <c r="U1036" s="10">
        <v>12.012</v>
      </c>
      <c r="V1036" s="10">
        <v>12.012</v>
      </c>
      <c r="W1036" s="10">
        <v>14.3</v>
      </c>
      <c r="X1036" s="10"/>
      <c r="Y1036" s="10"/>
      <c r="Z1036" s="12">
        <v>1016</v>
      </c>
      <c r="AA1036" s="10">
        <v>12.09</v>
      </c>
      <c r="AB1036" s="10">
        <v>14.3</v>
      </c>
      <c r="AC1036" s="10" t="s">
        <v>41</v>
      </c>
      <c r="AD1036" s="10" t="s">
        <v>41</v>
      </c>
      <c r="AF1036" s="2">
        <v>1029</v>
      </c>
      <c r="AG1036" s="2">
        <v>1017</v>
      </c>
      <c r="AH1036" s="1">
        <v>11851.405000000001</v>
      </c>
      <c r="AI1036" s="1">
        <v>11.989000000000001</v>
      </c>
      <c r="AJ1036" s="1">
        <v>11.927</v>
      </c>
      <c r="AL1036" s="1">
        <v>14.3</v>
      </c>
    </row>
    <row r="1037" spans="2:38" ht="12.75" customHeight="1">
      <c r="B1037" s="30">
        <v>1015</v>
      </c>
      <c r="C1037" s="5">
        <v>14.3</v>
      </c>
      <c r="D1037" s="6" t="s">
        <v>1071</v>
      </c>
      <c r="E1037" s="7" t="s">
        <v>37</v>
      </c>
      <c r="F1037" s="7"/>
      <c r="G1037" s="8">
        <v>85</v>
      </c>
      <c r="H1037" s="9">
        <v>12</v>
      </c>
      <c r="I1037" s="10"/>
      <c r="J1037" s="10" t="s">
        <v>1399</v>
      </c>
      <c r="K1037" s="10">
        <v>11877.986999999999</v>
      </c>
      <c r="L1037" s="10">
        <v>11.956</v>
      </c>
      <c r="M1037" s="10">
        <v>12.019</v>
      </c>
      <c r="N1037" s="10">
        <v>12.019</v>
      </c>
      <c r="O1037" s="10">
        <v>14.3</v>
      </c>
      <c r="P1037" s="10"/>
      <c r="R1037" s="10" t="s">
        <v>1399</v>
      </c>
      <c r="S1037" s="10">
        <v>11912.359</v>
      </c>
      <c r="T1037" s="10">
        <v>12.012</v>
      </c>
      <c r="U1037" s="10">
        <v>12.035</v>
      </c>
      <c r="V1037" s="10">
        <v>12.035</v>
      </c>
      <c r="W1037" s="10">
        <v>14.3</v>
      </c>
      <c r="X1037" s="10"/>
      <c r="Y1037" s="10"/>
      <c r="Z1037" s="12">
        <v>1017</v>
      </c>
      <c r="AA1037" s="10">
        <v>12.13</v>
      </c>
      <c r="AB1037" s="10">
        <v>14.3</v>
      </c>
      <c r="AC1037" s="10" t="s">
        <v>41</v>
      </c>
      <c r="AD1037" s="10" t="s">
        <v>41</v>
      </c>
      <c r="AF1037" s="2">
        <v>1030</v>
      </c>
      <c r="AG1037" s="2">
        <v>1018</v>
      </c>
      <c r="AH1037" s="1">
        <v>11863.332</v>
      </c>
      <c r="AI1037" s="1">
        <v>11.927</v>
      </c>
      <c r="AJ1037" s="1">
        <v>11.99</v>
      </c>
      <c r="AL1037" s="1">
        <v>14.3</v>
      </c>
    </row>
    <row r="1038" spans="2:38" ht="12.75" customHeight="1">
      <c r="B1038" s="13">
        <v>1016</v>
      </c>
      <c r="C1038" s="14">
        <v>14.3</v>
      </c>
      <c r="D1038" s="6" t="s">
        <v>1195</v>
      </c>
      <c r="E1038" s="15" t="s">
        <v>37</v>
      </c>
      <c r="F1038" s="15"/>
      <c r="G1038" s="16">
        <v>85</v>
      </c>
      <c r="H1038" s="9">
        <v>11.997999999999999</v>
      </c>
      <c r="I1038" s="10"/>
      <c r="J1038" s="10" t="s">
        <v>1400</v>
      </c>
      <c r="K1038" s="10">
        <v>11890.007</v>
      </c>
      <c r="L1038" s="10">
        <v>12.019</v>
      </c>
      <c r="M1038" s="10">
        <v>11.999000000000001</v>
      </c>
      <c r="N1038" s="10">
        <v>11.999000000000001</v>
      </c>
      <c r="O1038" s="10">
        <v>14.3</v>
      </c>
      <c r="P1038" s="10"/>
      <c r="R1038" s="10" t="s">
        <v>1400</v>
      </c>
      <c r="S1038" s="10">
        <v>11924.393</v>
      </c>
      <c r="T1038" s="10">
        <v>12.035</v>
      </c>
      <c r="U1038" s="10">
        <v>12.047000000000001</v>
      </c>
      <c r="V1038" s="10">
        <v>12.047000000000001</v>
      </c>
      <c r="W1038" s="10">
        <v>14.3</v>
      </c>
      <c r="X1038" s="10"/>
      <c r="Y1038" s="10"/>
      <c r="Z1038" s="12">
        <v>1018</v>
      </c>
      <c r="AA1038" s="10">
        <v>12.12</v>
      </c>
      <c r="AB1038" s="10">
        <v>14.3</v>
      </c>
      <c r="AC1038" s="10" t="s">
        <v>41</v>
      </c>
      <c r="AD1038" s="10" t="s">
        <v>41</v>
      </c>
      <c r="AF1038" s="2">
        <v>1031</v>
      </c>
      <c r="AG1038" s="2">
        <v>1019</v>
      </c>
      <c r="AH1038" s="1">
        <v>11875.322</v>
      </c>
      <c r="AI1038" s="1">
        <v>11.99</v>
      </c>
      <c r="AJ1038" s="1">
        <v>11.959</v>
      </c>
      <c r="AL1038" s="1">
        <v>14.3</v>
      </c>
    </row>
    <row r="1039" spans="2:38" ht="12.75" customHeight="1">
      <c r="B1039" s="4">
        <v>1017</v>
      </c>
      <c r="C1039" s="5">
        <v>14.3</v>
      </c>
      <c r="D1039" s="6" t="s">
        <v>1172</v>
      </c>
      <c r="E1039" s="7" t="s">
        <v>37</v>
      </c>
      <c r="F1039" s="7"/>
      <c r="G1039" s="8">
        <v>85</v>
      </c>
      <c r="H1039" s="9">
        <v>11.99</v>
      </c>
      <c r="I1039" s="10"/>
      <c r="J1039" s="10" t="s">
        <v>1401</v>
      </c>
      <c r="K1039" s="10">
        <v>11902.005999999999</v>
      </c>
      <c r="L1039" s="10">
        <v>11.999000000000001</v>
      </c>
      <c r="M1039" s="10">
        <v>12.004</v>
      </c>
      <c r="N1039" s="10">
        <v>12.004</v>
      </c>
      <c r="O1039" s="10">
        <v>14.3</v>
      </c>
      <c r="P1039" s="10"/>
      <c r="R1039" s="10" t="s">
        <v>1401</v>
      </c>
      <c r="S1039" s="10">
        <v>11936.44</v>
      </c>
      <c r="T1039" s="10">
        <v>12.047000000000001</v>
      </c>
      <c r="U1039" s="10">
        <v>12.016999999999999</v>
      </c>
      <c r="V1039" s="10">
        <v>12.016999999999999</v>
      </c>
      <c r="W1039" s="10">
        <v>14.3</v>
      </c>
      <c r="X1039" s="10"/>
      <c r="Y1039" s="10"/>
      <c r="Z1039" s="12">
        <v>1019</v>
      </c>
      <c r="AA1039" s="10">
        <v>12.12</v>
      </c>
      <c r="AB1039" s="10">
        <v>14.3</v>
      </c>
      <c r="AC1039" s="10" t="s">
        <v>41</v>
      </c>
      <c r="AD1039" s="10" t="s">
        <v>41</v>
      </c>
      <c r="AF1039" s="2">
        <v>1032</v>
      </c>
      <c r="AG1039" s="2">
        <v>1020</v>
      </c>
      <c r="AH1039" s="1">
        <v>11887.281000000001</v>
      </c>
      <c r="AI1039" s="1">
        <v>11.959</v>
      </c>
      <c r="AJ1039" s="1">
        <v>11.973000000000001</v>
      </c>
      <c r="AL1039" s="1">
        <v>14.3</v>
      </c>
    </row>
    <row r="1040" spans="2:38" ht="12.75" customHeight="1">
      <c r="B1040" s="13">
        <v>1018</v>
      </c>
      <c r="C1040" s="14">
        <v>14.3</v>
      </c>
      <c r="D1040" s="6" t="s">
        <v>1195</v>
      </c>
      <c r="E1040" s="15" t="s">
        <v>37</v>
      </c>
      <c r="F1040" s="15"/>
      <c r="G1040" s="16">
        <v>85</v>
      </c>
      <c r="H1040" s="9">
        <v>12.005000000000001</v>
      </c>
      <c r="I1040" s="10"/>
      <c r="J1040" s="10" t="s">
        <v>1402</v>
      </c>
      <c r="K1040" s="10">
        <v>11914.01</v>
      </c>
      <c r="L1040" s="10">
        <v>12.004</v>
      </c>
      <c r="M1040" s="10">
        <v>12.047000000000001</v>
      </c>
      <c r="N1040" s="10">
        <v>12.047000000000001</v>
      </c>
      <c r="O1040" s="10">
        <v>14.3</v>
      </c>
      <c r="P1040" s="10"/>
      <c r="R1040" s="10" t="s">
        <v>1402</v>
      </c>
      <c r="S1040" s="10">
        <v>11948.457</v>
      </c>
      <c r="T1040" s="10">
        <v>12.016999999999999</v>
      </c>
      <c r="U1040" s="10">
        <v>12.047000000000001</v>
      </c>
      <c r="V1040" s="10">
        <v>12.047000000000001</v>
      </c>
      <c r="W1040" s="10">
        <v>14.3</v>
      </c>
      <c r="X1040" s="10"/>
      <c r="Y1040" s="10"/>
      <c r="Z1040" s="12">
        <v>1020</v>
      </c>
      <c r="AA1040" s="10">
        <v>12.12</v>
      </c>
      <c r="AB1040" s="10">
        <v>14.3</v>
      </c>
      <c r="AC1040" s="10" t="s">
        <v>41</v>
      </c>
      <c r="AD1040" s="10" t="s">
        <v>41</v>
      </c>
      <c r="AF1040" s="2">
        <v>1033</v>
      </c>
      <c r="AG1040" s="2">
        <v>1021</v>
      </c>
      <c r="AH1040" s="1">
        <v>11899.254000000001</v>
      </c>
      <c r="AI1040" s="1">
        <v>11.973000000000001</v>
      </c>
      <c r="AJ1040" s="1">
        <v>11.967000000000001</v>
      </c>
      <c r="AL1040" s="1">
        <v>14.3</v>
      </c>
    </row>
    <row r="1041" spans="2:38" ht="12.75" customHeight="1">
      <c r="B1041" s="4">
        <v>1019</v>
      </c>
      <c r="C1041" s="5">
        <v>14.3</v>
      </c>
      <c r="D1041" s="6" t="s">
        <v>701</v>
      </c>
      <c r="E1041" s="7" t="s">
        <v>37</v>
      </c>
      <c r="F1041" s="7"/>
      <c r="G1041" s="8">
        <v>85</v>
      </c>
      <c r="H1041" s="9">
        <v>11.999000000000001</v>
      </c>
      <c r="I1041" s="10"/>
      <c r="J1041" s="10" t="s">
        <v>1403</v>
      </c>
      <c r="K1041" s="10">
        <v>11926.057000000001</v>
      </c>
      <c r="L1041" s="10">
        <v>12.047000000000001</v>
      </c>
      <c r="M1041" s="10">
        <v>11.999000000000001</v>
      </c>
      <c r="N1041" s="10">
        <v>11.999000000000001</v>
      </c>
      <c r="O1041" s="10">
        <v>14.3</v>
      </c>
      <c r="P1041" s="10"/>
      <c r="R1041" s="10" t="s">
        <v>1403</v>
      </c>
      <c r="S1041" s="10">
        <v>11960.504000000001</v>
      </c>
      <c r="T1041" s="10">
        <v>12.047000000000001</v>
      </c>
      <c r="U1041" s="10">
        <v>12.019</v>
      </c>
      <c r="V1041" s="10">
        <v>12.019</v>
      </c>
      <c r="W1041" s="10">
        <v>14.3</v>
      </c>
      <c r="X1041" s="10"/>
      <c r="Y1041" s="10"/>
      <c r="Z1041" s="12">
        <v>1021</v>
      </c>
      <c r="AA1041" s="10">
        <v>12.11</v>
      </c>
      <c r="AB1041" s="10">
        <v>14.3</v>
      </c>
      <c r="AC1041" s="10" t="s">
        <v>41</v>
      </c>
      <c r="AD1041" s="10" t="s">
        <v>41</v>
      </c>
      <c r="AF1041" s="2">
        <v>1034</v>
      </c>
      <c r="AG1041" s="2">
        <v>1022</v>
      </c>
      <c r="AH1041" s="1">
        <v>11911.221</v>
      </c>
      <c r="AI1041" s="1">
        <v>11.967000000000001</v>
      </c>
      <c r="AJ1041" s="1">
        <v>11.936999999999999</v>
      </c>
      <c r="AL1041" s="1">
        <v>14.3</v>
      </c>
    </row>
    <row r="1042" spans="2:38" ht="12.75" customHeight="1">
      <c r="B1042" s="13">
        <v>1020</v>
      </c>
      <c r="C1042" s="14">
        <v>14.3</v>
      </c>
      <c r="D1042" s="6" t="s">
        <v>672</v>
      </c>
      <c r="E1042" s="15" t="s">
        <v>37</v>
      </c>
      <c r="F1042" s="15"/>
      <c r="G1042" s="16">
        <v>85</v>
      </c>
      <c r="H1042" s="9">
        <v>12.006</v>
      </c>
      <c r="I1042" s="10"/>
      <c r="J1042" s="10" t="s">
        <v>1404</v>
      </c>
      <c r="K1042" s="10">
        <v>11938.056</v>
      </c>
      <c r="L1042" s="10">
        <v>11.999000000000001</v>
      </c>
      <c r="M1042" s="10">
        <v>12.032</v>
      </c>
      <c r="N1042" s="10">
        <v>12.032</v>
      </c>
      <c r="O1042" s="10">
        <v>14.3</v>
      </c>
      <c r="P1042" s="10"/>
      <c r="R1042" s="10" t="s">
        <v>1404</v>
      </c>
      <c r="S1042" s="10">
        <v>11972.523999999999</v>
      </c>
      <c r="T1042" s="10">
        <v>12.019</v>
      </c>
      <c r="U1042" s="10">
        <v>12.06</v>
      </c>
      <c r="V1042" s="10">
        <v>12.06</v>
      </c>
      <c r="W1042" s="10">
        <v>14.3</v>
      </c>
      <c r="X1042" s="10"/>
      <c r="Y1042" s="10"/>
      <c r="Z1042" s="12">
        <v>1022</v>
      </c>
      <c r="AA1042" s="10">
        <v>12.14</v>
      </c>
      <c r="AB1042" s="10">
        <v>14.3</v>
      </c>
      <c r="AC1042" s="10" t="s">
        <v>41</v>
      </c>
      <c r="AD1042" s="10" t="s">
        <v>41</v>
      </c>
      <c r="AF1042" s="2">
        <v>1035</v>
      </c>
      <c r="AG1042" s="2">
        <v>1023</v>
      </c>
      <c r="AH1042" s="1">
        <v>11923.157999999999</v>
      </c>
      <c r="AI1042" s="1">
        <v>11.936999999999999</v>
      </c>
      <c r="AJ1042" s="1">
        <v>12.01</v>
      </c>
      <c r="AL1042" s="1">
        <v>14.3</v>
      </c>
    </row>
    <row r="1043" spans="2:38" ht="12.75" customHeight="1">
      <c r="B1043" s="4">
        <v>1021</v>
      </c>
      <c r="C1043" s="5">
        <v>14.3</v>
      </c>
      <c r="D1043" s="6" t="s">
        <v>1199</v>
      </c>
      <c r="E1043" s="7" t="s">
        <v>37</v>
      </c>
      <c r="F1043" s="7"/>
      <c r="G1043" s="8">
        <v>85</v>
      </c>
      <c r="H1043" s="9">
        <v>11.999000000000001</v>
      </c>
      <c r="I1043" s="10"/>
      <c r="J1043" s="10" t="s">
        <v>1405</v>
      </c>
      <c r="K1043" s="10">
        <v>11950.088</v>
      </c>
      <c r="L1043" s="10">
        <v>12.032</v>
      </c>
      <c r="M1043" s="10">
        <v>12.022</v>
      </c>
      <c r="N1043" s="10">
        <v>12.022</v>
      </c>
      <c r="O1043" s="10">
        <v>14.3</v>
      </c>
      <c r="P1043" s="10"/>
      <c r="R1043" s="10" t="s">
        <v>1405</v>
      </c>
      <c r="S1043" s="10">
        <v>11984.584000000001</v>
      </c>
      <c r="T1043" s="10">
        <v>12.06</v>
      </c>
      <c r="U1043" s="10">
        <v>12.002000000000001</v>
      </c>
      <c r="V1043" s="10">
        <v>12.002000000000001</v>
      </c>
      <c r="W1043" s="10">
        <v>14.3</v>
      </c>
      <c r="X1043" s="10"/>
      <c r="Y1043" s="10"/>
      <c r="Z1043" s="12">
        <v>1023</v>
      </c>
      <c r="AA1043" s="10">
        <v>12.11</v>
      </c>
      <c r="AB1043" s="10">
        <v>14.3</v>
      </c>
      <c r="AC1043" s="10" t="s">
        <v>41</v>
      </c>
      <c r="AD1043" s="10" t="s">
        <v>41</v>
      </c>
      <c r="AF1043" s="2">
        <v>1036</v>
      </c>
      <c r="AG1043" s="2">
        <v>1024</v>
      </c>
      <c r="AH1043" s="1">
        <v>11935.168</v>
      </c>
      <c r="AI1043" s="1">
        <v>12.01</v>
      </c>
      <c r="AJ1043" s="1">
        <v>11.983000000000001</v>
      </c>
      <c r="AL1043" s="1">
        <v>14.3</v>
      </c>
    </row>
    <row r="1044" spans="2:38" ht="12.75" customHeight="1">
      <c r="B1044" s="13">
        <v>1022</v>
      </c>
      <c r="C1044" s="14">
        <v>14.3</v>
      </c>
      <c r="D1044" s="6" t="s">
        <v>988</v>
      </c>
      <c r="E1044" s="15" t="s">
        <v>37</v>
      </c>
      <c r="F1044" s="15"/>
      <c r="G1044" s="16">
        <v>85</v>
      </c>
      <c r="H1044" s="9">
        <v>11.994999999999999</v>
      </c>
      <c r="I1044" s="10"/>
      <c r="J1044" s="10" t="s">
        <v>1406</v>
      </c>
      <c r="K1044" s="10">
        <v>11962.11</v>
      </c>
      <c r="L1044" s="10">
        <v>12.022</v>
      </c>
      <c r="M1044" s="10">
        <v>12.019</v>
      </c>
      <c r="N1044" s="10">
        <v>12.019</v>
      </c>
      <c r="O1044" s="10">
        <v>14.3</v>
      </c>
      <c r="P1044" s="10"/>
      <c r="R1044" s="10" t="s">
        <v>1406</v>
      </c>
      <c r="S1044" s="10">
        <v>11996.584999999999</v>
      </c>
      <c r="T1044" s="10">
        <v>12.002000000000001</v>
      </c>
      <c r="U1044" s="10">
        <v>12.057</v>
      </c>
      <c r="V1044" s="10">
        <v>12.057</v>
      </c>
      <c r="W1044" s="10">
        <v>14.3</v>
      </c>
      <c r="X1044" s="10"/>
      <c r="Y1044" s="10"/>
      <c r="Z1044" s="12">
        <v>1024</v>
      </c>
      <c r="AA1044" s="10">
        <v>12.12</v>
      </c>
      <c r="AB1044" s="10">
        <v>14.3</v>
      </c>
      <c r="AC1044" s="10" t="s">
        <v>41</v>
      </c>
      <c r="AD1044" s="10" t="s">
        <v>41</v>
      </c>
      <c r="AF1044" s="2">
        <v>1037</v>
      </c>
      <c r="AG1044" s="2">
        <v>1025</v>
      </c>
      <c r="AH1044" s="1">
        <v>11947.151</v>
      </c>
      <c r="AI1044" s="1">
        <v>11.983000000000001</v>
      </c>
      <c r="AJ1044" s="1">
        <v>11.999000000000001</v>
      </c>
      <c r="AL1044" s="1">
        <v>14.3</v>
      </c>
    </row>
    <row r="1045" spans="2:38" ht="12.75" customHeight="1">
      <c r="B1045" s="4">
        <v>1023</v>
      </c>
      <c r="C1045" s="5">
        <v>14.3</v>
      </c>
      <c r="D1045" s="6" t="s">
        <v>676</v>
      </c>
      <c r="E1045" s="7" t="s">
        <v>37</v>
      </c>
      <c r="F1045" s="7"/>
      <c r="G1045" s="8">
        <v>85</v>
      </c>
      <c r="H1045" s="9">
        <v>12.006</v>
      </c>
      <c r="I1045" s="10"/>
      <c r="J1045" s="10" t="s">
        <v>1407</v>
      </c>
      <c r="K1045" s="10">
        <v>11974.129000000001</v>
      </c>
      <c r="L1045" s="10">
        <v>12.019</v>
      </c>
      <c r="M1045" s="10">
        <v>12.004</v>
      </c>
      <c r="N1045" s="10">
        <v>12.004</v>
      </c>
      <c r="O1045" s="10">
        <v>14.3</v>
      </c>
      <c r="P1045" s="10"/>
      <c r="R1045" s="10" t="s">
        <v>1407</v>
      </c>
      <c r="S1045" s="10">
        <v>12008.642</v>
      </c>
      <c r="T1045" s="10">
        <v>12.057</v>
      </c>
      <c r="U1045" s="10">
        <v>12.023999999999999</v>
      </c>
      <c r="V1045" s="10">
        <v>12.023999999999999</v>
      </c>
      <c r="W1045" s="10">
        <v>14.3</v>
      </c>
      <c r="X1045" s="10"/>
      <c r="Y1045" s="10"/>
      <c r="Z1045" s="12">
        <v>1025</v>
      </c>
      <c r="AA1045" s="10">
        <v>12.14</v>
      </c>
      <c r="AB1045" s="10">
        <v>14.3</v>
      </c>
      <c r="AC1045" s="10" t="s">
        <v>41</v>
      </c>
      <c r="AD1045" s="10" t="s">
        <v>41</v>
      </c>
      <c r="AF1045" s="2">
        <v>1038</v>
      </c>
      <c r="AG1045" s="2">
        <v>1026</v>
      </c>
      <c r="AH1045" s="1">
        <v>11959.15</v>
      </c>
      <c r="AI1045" s="1">
        <v>11.999000000000001</v>
      </c>
      <c r="AJ1045" s="1">
        <v>11.949</v>
      </c>
      <c r="AL1045" s="1">
        <v>14.3</v>
      </c>
    </row>
    <row r="1046" spans="2:38" ht="12.75" customHeight="1">
      <c r="B1046" s="13">
        <v>1024</v>
      </c>
      <c r="C1046" s="14">
        <v>21</v>
      </c>
      <c r="D1046" s="6" t="s">
        <v>1289</v>
      </c>
      <c r="E1046" s="15" t="s">
        <v>37</v>
      </c>
      <c r="F1046" s="15"/>
      <c r="G1046" s="16">
        <v>85</v>
      </c>
      <c r="H1046" s="9">
        <v>11.997999999999999</v>
      </c>
      <c r="I1046" s="10"/>
      <c r="J1046" s="10" t="s">
        <v>1408</v>
      </c>
      <c r="K1046" s="10">
        <v>11986.133</v>
      </c>
      <c r="L1046" s="10">
        <v>12.004</v>
      </c>
      <c r="M1046" s="10">
        <v>11.991</v>
      </c>
      <c r="N1046" s="10">
        <v>11.991</v>
      </c>
      <c r="O1046" s="10">
        <v>21</v>
      </c>
      <c r="P1046" s="10" t="s">
        <v>1409</v>
      </c>
      <c r="R1046" s="10" t="s">
        <v>1408</v>
      </c>
      <c r="S1046" s="10">
        <v>12020.666999999999</v>
      </c>
      <c r="T1046" s="10">
        <v>12.023999999999999</v>
      </c>
      <c r="U1046" s="10">
        <v>12.07</v>
      </c>
      <c r="V1046" s="10">
        <v>12.07</v>
      </c>
      <c r="W1046" s="10">
        <v>21</v>
      </c>
      <c r="X1046" s="10" t="s">
        <v>668</v>
      </c>
      <c r="Y1046" s="10"/>
      <c r="Z1046" s="12">
        <v>1026</v>
      </c>
      <c r="AA1046" s="10">
        <v>12.12</v>
      </c>
      <c r="AB1046" s="10">
        <v>21</v>
      </c>
      <c r="AC1046" s="10" t="s">
        <v>41</v>
      </c>
      <c r="AD1046" s="10" t="s">
        <v>41</v>
      </c>
      <c r="AF1046" s="2">
        <v>1039</v>
      </c>
      <c r="AG1046" s="2">
        <v>1027</v>
      </c>
      <c r="AH1046" s="1">
        <v>11971.1</v>
      </c>
      <c r="AI1046" s="1">
        <v>11.949</v>
      </c>
      <c r="AJ1046" s="1">
        <v>12</v>
      </c>
      <c r="AK1046" s="3" t="s">
        <v>661</v>
      </c>
      <c r="AL1046" s="1">
        <v>21</v>
      </c>
    </row>
    <row r="1047" spans="2:38" ht="12.75" customHeight="1">
      <c r="B1047" s="4">
        <v>1025</v>
      </c>
      <c r="C1047" s="5">
        <v>14.3</v>
      </c>
      <c r="D1047" s="28" t="s">
        <v>666</v>
      </c>
      <c r="E1047" s="7" t="s">
        <v>37</v>
      </c>
      <c r="F1047" s="7"/>
      <c r="G1047" s="8">
        <v>85</v>
      </c>
      <c r="H1047" s="9">
        <v>12.002000000000001</v>
      </c>
      <c r="I1047" s="10"/>
      <c r="J1047" s="10" t="s">
        <v>1410</v>
      </c>
      <c r="K1047" s="10">
        <v>11998.124</v>
      </c>
      <c r="L1047" s="10">
        <v>11.991</v>
      </c>
      <c r="M1047" s="10">
        <v>12.004</v>
      </c>
      <c r="N1047" s="10">
        <v>12.004</v>
      </c>
      <c r="O1047" s="10">
        <v>14.3</v>
      </c>
      <c r="P1047" s="10" t="s">
        <v>668</v>
      </c>
      <c r="R1047" s="10" t="s">
        <v>1410</v>
      </c>
      <c r="S1047" s="10">
        <v>12032.736999999999</v>
      </c>
      <c r="T1047" s="10">
        <v>12.07</v>
      </c>
      <c r="U1047" s="10">
        <v>12.029</v>
      </c>
      <c r="V1047" s="10">
        <v>12.029</v>
      </c>
      <c r="W1047" s="10">
        <v>14.3</v>
      </c>
      <c r="X1047" s="10" t="s">
        <v>668</v>
      </c>
      <c r="Y1047" s="10"/>
      <c r="Z1047" s="12">
        <v>1027</v>
      </c>
      <c r="AA1047" s="10">
        <v>12.1</v>
      </c>
      <c r="AB1047" s="10">
        <v>14.3</v>
      </c>
      <c r="AC1047" s="10" t="s">
        <v>41</v>
      </c>
      <c r="AD1047" s="10" t="s">
        <v>41</v>
      </c>
      <c r="AF1047" s="2">
        <v>1040</v>
      </c>
      <c r="AG1047" s="2">
        <v>1028</v>
      </c>
      <c r="AH1047" s="1">
        <v>11983.1</v>
      </c>
      <c r="AI1047" s="1">
        <v>12</v>
      </c>
      <c r="AJ1047" s="1">
        <v>11.95</v>
      </c>
      <c r="AK1047" s="3" t="s">
        <v>661</v>
      </c>
      <c r="AL1047" s="1">
        <v>14.3</v>
      </c>
    </row>
    <row r="1048" spans="2:38" ht="12.75" customHeight="1">
      <c r="B1048" s="13">
        <v>1026</v>
      </c>
      <c r="C1048" s="14">
        <v>14.3</v>
      </c>
      <c r="D1048" s="6" t="s">
        <v>701</v>
      </c>
      <c r="E1048" s="15" t="s">
        <v>37</v>
      </c>
      <c r="F1048" s="15"/>
      <c r="G1048" s="16">
        <v>85</v>
      </c>
      <c r="H1048" s="9">
        <v>11.992000000000001</v>
      </c>
      <c r="I1048" s="10"/>
      <c r="J1048" s="10" t="s">
        <v>1411</v>
      </c>
      <c r="K1048" s="10">
        <v>12010.128000000001</v>
      </c>
      <c r="L1048" s="10">
        <v>12.004</v>
      </c>
      <c r="M1048" s="10">
        <v>12.009</v>
      </c>
      <c r="N1048" s="10">
        <v>12.009</v>
      </c>
      <c r="O1048" s="10">
        <v>14.3</v>
      </c>
      <c r="P1048" s="10"/>
      <c r="R1048" s="10" t="s">
        <v>1411</v>
      </c>
      <c r="S1048" s="10">
        <v>12044.766</v>
      </c>
      <c r="T1048" s="10">
        <v>12.029</v>
      </c>
      <c r="U1048" s="10">
        <v>12.032</v>
      </c>
      <c r="V1048" s="10">
        <v>12.032</v>
      </c>
      <c r="W1048" s="10">
        <v>14.3</v>
      </c>
      <c r="X1048" s="10"/>
      <c r="Y1048" s="10"/>
      <c r="Z1048" s="12">
        <v>1028</v>
      </c>
      <c r="AA1048" s="10">
        <v>12.1</v>
      </c>
      <c r="AB1048" s="10">
        <v>14.3</v>
      </c>
      <c r="AC1048" s="10" t="s">
        <v>41</v>
      </c>
      <c r="AD1048" s="10" t="s">
        <v>41</v>
      </c>
      <c r="AF1048" s="2">
        <v>1041</v>
      </c>
      <c r="AG1048" s="2">
        <v>1029</v>
      </c>
      <c r="AH1048" s="1">
        <v>11995.05</v>
      </c>
      <c r="AI1048" s="1">
        <v>11.95</v>
      </c>
      <c r="AJ1048" s="1">
        <v>11.933</v>
      </c>
      <c r="AL1048" s="1">
        <v>14.3</v>
      </c>
    </row>
    <row r="1049" spans="2:38" ht="12.75" customHeight="1">
      <c r="B1049" s="4">
        <v>1027</v>
      </c>
      <c r="C1049" s="5">
        <v>14.3</v>
      </c>
      <c r="D1049" s="6" t="s">
        <v>1412</v>
      </c>
      <c r="E1049" s="7" t="s">
        <v>37</v>
      </c>
      <c r="F1049" s="7"/>
      <c r="G1049" s="8">
        <v>85</v>
      </c>
      <c r="H1049" s="9">
        <v>11.997999999999999</v>
      </c>
      <c r="I1049" s="10"/>
      <c r="J1049" s="10" t="s">
        <v>1413</v>
      </c>
      <c r="K1049" s="10">
        <v>12022.138000000001</v>
      </c>
      <c r="L1049" s="10">
        <v>12.009</v>
      </c>
      <c r="M1049" s="10">
        <v>12.007</v>
      </c>
      <c r="N1049" s="10">
        <v>12.007</v>
      </c>
      <c r="O1049" s="10">
        <v>14.3</v>
      </c>
      <c r="P1049" s="10"/>
      <c r="R1049" s="10" t="s">
        <v>1413</v>
      </c>
      <c r="S1049" s="10">
        <v>12056.798000000001</v>
      </c>
      <c r="T1049" s="10">
        <v>12.032</v>
      </c>
      <c r="U1049" s="10">
        <v>12.022</v>
      </c>
      <c r="V1049" s="10">
        <v>12.022</v>
      </c>
      <c r="W1049" s="10">
        <v>14.3</v>
      </c>
      <c r="X1049" s="10"/>
      <c r="Y1049" s="10"/>
      <c r="Z1049" s="12">
        <v>1029</v>
      </c>
      <c r="AA1049" s="10">
        <v>12.12</v>
      </c>
      <c r="AB1049" s="10">
        <v>14.3</v>
      </c>
      <c r="AC1049" s="10" t="s">
        <v>41</v>
      </c>
      <c r="AD1049" s="10" t="s">
        <v>41</v>
      </c>
      <c r="AF1049" s="2">
        <v>1042</v>
      </c>
      <c r="AG1049" s="2">
        <v>1030</v>
      </c>
      <c r="AH1049" s="1">
        <v>12006.984</v>
      </c>
      <c r="AI1049" s="1">
        <v>11.933</v>
      </c>
      <c r="AJ1049" s="1">
        <v>11.994</v>
      </c>
      <c r="AL1049" s="1">
        <v>14.3</v>
      </c>
    </row>
    <row r="1050" spans="2:38" ht="12.75" customHeight="1">
      <c r="B1050" s="13">
        <v>1028</v>
      </c>
      <c r="C1050" s="14">
        <v>14.3</v>
      </c>
      <c r="D1050" s="6" t="s">
        <v>1244</v>
      </c>
      <c r="E1050" s="15" t="s">
        <v>37</v>
      </c>
      <c r="F1050" s="15"/>
      <c r="G1050" s="16">
        <v>85</v>
      </c>
      <c r="H1050" s="9">
        <v>12.007</v>
      </c>
      <c r="I1050" s="10"/>
      <c r="J1050" s="10" t="s">
        <v>1414</v>
      </c>
      <c r="K1050" s="10">
        <v>12034.144</v>
      </c>
      <c r="L1050" s="10">
        <v>12.007</v>
      </c>
      <c r="M1050" s="10">
        <v>12.032</v>
      </c>
      <c r="N1050" s="10">
        <v>12.032</v>
      </c>
      <c r="O1050" s="10">
        <v>14.3</v>
      </c>
      <c r="P1050" s="10"/>
      <c r="R1050" s="10" t="s">
        <v>1414</v>
      </c>
      <c r="S1050" s="10">
        <v>12068.82</v>
      </c>
      <c r="T1050" s="10">
        <v>12.022</v>
      </c>
      <c r="U1050" s="10">
        <v>12.045</v>
      </c>
      <c r="V1050" s="10">
        <v>12.045</v>
      </c>
      <c r="W1050" s="10">
        <v>14.3</v>
      </c>
      <c r="X1050" s="10"/>
      <c r="Y1050" s="10"/>
      <c r="Z1050" s="12">
        <v>1030</v>
      </c>
      <c r="AA1050" s="10">
        <v>12.12</v>
      </c>
      <c r="AB1050" s="10">
        <v>14.3</v>
      </c>
      <c r="AC1050" s="10" t="s">
        <v>41</v>
      </c>
      <c r="AD1050" s="10" t="s">
        <v>41</v>
      </c>
      <c r="AF1050" s="2">
        <v>1043</v>
      </c>
      <c r="AG1050" s="2">
        <v>1031</v>
      </c>
      <c r="AH1050" s="1">
        <v>12018.977999999999</v>
      </c>
      <c r="AI1050" s="1">
        <v>11.994</v>
      </c>
      <c r="AJ1050" s="1">
        <v>12.012</v>
      </c>
      <c r="AL1050" s="1">
        <v>14.3</v>
      </c>
    </row>
    <row r="1051" spans="2:38" ht="12.75" customHeight="1">
      <c r="B1051" s="4">
        <v>1029</v>
      </c>
      <c r="C1051" s="5">
        <v>14.3</v>
      </c>
      <c r="D1051" s="6" t="s">
        <v>528</v>
      </c>
      <c r="E1051" s="7" t="s">
        <v>37</v>
      </c>
      <c r="F1051" s="7"/>
      <c r="G1051" s="8">
        <v>85</v>
      </c>
      <c r="H1051" s="9">
        <v>11.991</v>
      </c>
      <c r="I1051" s="10"/>
      <c r="J1051" s="10" t="s">
        <v>1415</v>
      </c>
      <c r="K1051" s="10">
        <v>12046.175999999999</v>
      </c>
      <c r="L1051" s="10">
        <v>12.032</v>
      </c>
      <c r="M1051" s="10">
        <v>12.007</v>
      </c>
      <c r="N1051" s="10">
        <v>12.007</v>
      </c>
      <c r="O1051" s="10">
        <v>14.3</v>
      </c>
      <c r="P1051" s="10"/>
      <c r="R1051" s="10" t="s">
        <v>1415</v>
      </c>
      <c r="S1051" s="10">
        <v>12080.865</v>
      </c>
      <c r="T1051" s="10">
        <v>12.045</v>
      </c>
      <c r="U1051" s="10">
        <v>12.022</v>
      </c>
      <c r="V1051" s="10">
        <v>12.022</v>
      </c>
      <c r="W1051" s="10">
        <v>14.3</v>
      </c>
      <c r="X1051" s="10"/>
      <c r="Y1051" s="10"/>
      <c r="Z1051" s="12">
        <v>1031</v>
      </c>
      <c r="AA1051" s="10">
        <v>12.13</v>
      </c>
      <c r="AB1051" s="10">
        <v>14.3</v>
      </c>
      <c r="AC1051" s="10" t="s">
        <v>41</v>
      </c>
      <c r="AD1051" s="10" t="s">
        <v>41</v>
      </c>
      <c r="AF1051" s="2">
        <v>1044</v>
      </c>
      <c r="AG1051" s="2">
        <v>1032</v>
      </c>
      <c r="AH1051" s="1">
        <v>12030.989</v>
      </c>
      <c r="AI1051" s="1">
        <v>12.012</v>
      </c>
      <c r="AJ1051" s="1">
        <v>11.981</v>
      </c>
      <c r="AL1051" s="1">
        <v>14.3</v>
      </c>
    </row>
    <row r="1052" spans="2:38" ht="12.75" customHeight="1">
      <c r="B1052" s="13">
        <v>1030</v>
      </c>
      <c r="C1052" s="14">
        <v>14.3</v>
      </c>
      <c r="D1052" s="6" t="s">
        <v>690</v>
      </c>
      <c r="E1052" s="15" t="s">
        <v>37</v>
      </c>
      <c r="F1052" s="15"/>
      <c r="G1052" s="16">
        <v>85</v>
      </c>
      <c r="H1052" s="9">
        <v>12.000999999999999</v>
      </c>
      <c r="I1052" s="10"/>
      <c r="J1052" s="10" t="s">
        <v>1416</v>
      </c>
      <c r="K1052" s="10">
        <v>12058.183000000001</v>
      </c>
      <c r="L1052" s="10">
        <v>12.007</v>
      </c>
      <c r="M1052" s="10">
        <v>12.022</v>
      </c>
      <c r="N1052" s="10">
        <v>12.022</v>
      </c>
      <c r="O1052" s="10">
        <v>14.3</v>
      </c>
      <c r="P1052" s="10"/>
      <c r="R1052" s="10" t="s">
        <v>1416</v>
      </c>
      <c r="S1052" s="10">
        <v>12092.887000000001</v>
      </c>
      <c r="T1052" s="10">
        <v>12.022</v>
      </c>
      <c r="U1052" s="10">
        <v>12.04</v>
      </c>
      <c r="V1052" s="10">
        <v>12.04</v>
      </c>
      <c r="W1052" s="10">
        <v>14.3</v>
      </c>
      <c r="X1052" s="10"/>
      <c r="Y1052" s="10"/>
      <c r="Z1052" s="12">
        <v>1032</v>
      </c>
      <c r="AA1052" s="10">
        <v>12.13</v>
      </c>
      <c r="AB1052" s="10">
        <v>14.3</v>
      </c>
      <c r="AC1052" s="10" t="s">
        <v>41</v>
      </c>
      <c r="AD1052" s="10" t="s">
        <v>41</v>
      </c>
      <c r="AF1052" s="2">
        <v>1045</v>
      </c>
      <c r="AG1052" s="2">
        <v>1033</v>
      </c>
      <c r="AH1052" s="1">
        <v>12042.971</v>
      </c>
      <c r="AI1052" s="1">
        <v>11.981</v>
      </c>
      <c r="AJ1052" s="1">
        <v>12.01</v>
      </c>
      <c r="AL1052" s="1">
        <v>14.3</v>
      </c>
    </row>
    <row r="1053" spans="2:38" ht="12.75" customHeight="1">
      <c r="B1053" s="4">
        <v>1031</v>
      </c>
      <c r="C1053" s="5">
        <v>14.3</v>
      </c>
      <c r="D1053" s="6" t="s">
        <v>1186</v>
      </c>
      <c r="E1053" s="7" t="s">
        <v>37</v>
      </c>
      <c r="F1053" s="7"/>
      <c r="G1053" s="8">
        <v>85</v>
      </c>
      <c r="H1053" s="9">
        <v>11.938000000000001</v>
      </c>
      <c r="I1053" s="10"/>
      <c r="J1053" s="10" t="s">
        <v>1417</v>
      </c>
      <c r="K1053" s="10">
        <v>12070.204</v>
      </c>
      <c r="L1053" s="10">
        <v>12.022</v>
      </c>
      <c r="M1053" s="10">
        <v>11.962999999999999</v>
      </c>
      <c r="N1053" s="10">
        <v>11.962999999999999</v>
      </c>
      <c r="O1053" s="10">
        <v>14.3</v>
      </c>
      <c r="P1053" s="10"/>
      <c r="R1053" s="10" t="s">
        <v>1417</v>
      </c>
      <c r="S1053" s="10">
        <v>12104.925999999999</v>
      </c>
      <c r="T1053" s="10">
        <v>12.04</v>
      </c>
      <c r="U1053" s="10">
        <v>11.984</v>
      </c>
      <c r="V1053" s="10">
        <v>11.984</v>
      </c>
      <c r="W1053" s="10">
        <v>14.3</v>
      </c>
      <c r="X1053" s="10"/>
      <c r="Y1053" s="10"/>
      <c r="Z1053" s="12">
        <v>1033</v>
      </c>
      <c r="AA1053" s="10">
        <v>12.05</v>
      </c>
      <c r="AB1053" s="10">
        <v>14.3</v>
      </c>
      <c r="AC1053" s="10" t="s">
        <v>41</v>
      </c>
      <c r="AD1053" s="10" t="s">
        <v>41</v>
      </c>
      <c r="AF1053" s="2">
        <v>1046</v>
      </c>
      <c r="AG1053" s="2">
        <v>1034</v>
      </c>
      <c r="AH1053" s="1">
        <v>12054.981</v>
      </c>
      <c r="AI1053" s="1">
        <v>12.01</v>
      </c>
      <c r="AJ1053" s="1">
        <v>11.914999999999999</v>
      </c>
      <c r="AL1053" s="1">
        <v>14.3</v>
      </c>
    </row>
    <row r="1054" spans="2:38" ht="12.75" customHeight="1">
      <c r="B1054" s="13">
        <v>1032</v>
      </c>
      <c r="C1054" s="14">
        <v>14.3</v>
      </c>
      <c r="D1054" s="6" t="s">
        <v>708</v>
      </c>
      <c r="E1054" s="15" t="s">
        <v>37</v>
      </c>
      <c r="F1054" s="15"/>
      <c r="G1054" s="16">
        <v>85</v>
      </c>
      <c r="H1054" s="9">
        <v>12.002000000000001</v>
      </c>
      <c r="I1054" s="10"/>
      <c r="J1054" s="10" t="s">
        <v>1418</v>
      </c>
      <c r="K1054" s="10">
        <v>12082.168</v>
      </c>
      <c r="L1054" s="10">
        <v>11.962999999999999</v>
      </c>
      <c r="M1054" s="10">
        <v>12.045</v>
      </c>
      <c r="N1054" s="10">
        <v>12.045</v>
      </c>
      <c r="O1054" s="10">
        <v>14.3</v>
      </c>
      <c r="P1054" s="10"/>
      <c r="R1054" s="10" t="s">
        <v>1418</v>
      </c>
      <c r="S1054" s="10">
        <v>12116.91</v>
      </c>
      <c r="T1054" s="10">
        <v>11.984</v>
      </c>
      <c r="U1054" s="10">
        <v>12.045</v>
      </c>
      <c r="V1054" s="10">
        <v>12.045</v>
      </c>
      <c r="W1054" s="10">
        <v>14.3</v>
      </c>
      <c r="X1054" s="10"/>
      <c r="Y1054" s="10"/>
      <c r="Z1054" s="12">
        <v>1034</v>
      </c>
      <c r="AA1054" s="10">
        <v>12.11</v>
      </c>
      <c r="AB1054" s="10">
        <v>14.3</v>
      </c>
      <c r="AC1054" s="10" t="s">
        <v>41</v>
      </c>
      <c r="AD1054" s="10" t="s">
        <v>41</v>
      </c>
      <c r="AF1054" s="2">
        <v>1047</v>
      </c>
      <c r="AG1054" s="2">
        <v>1035</v>
      </c>
      <c r="AH1054" s="1">
        <v>12066.896000000001</v>
      </c>
      <c r="AI1054" s="1">
        <v>11.914999999999999</v>
      </c>
      <c r="AJ1054" s="1">
        <v>11.952999999999999</v>
      </c>
      <c r="AL1054" s="1">
        <v>14.3</v>
      </c>
    </row>
    <row r="1055" spans="2:38" ht="12.75" customHeight="1">
      <c r="B1055" s="4">
        <v>1033</v>
      </c>
      <c r="C1055" s="5">
        <v>14.3</v>
      </c>
      <c r="D1055" s="6" t="s">
        <v>464</v>
      </c>
      <c r="E1055" s="7" t="s">
        <v>37</v>
      </c>
      <c r="F1055" s="7"/>
      <c r="G1055" s="8">
        <v>85</v>
      </c>
      <c r="H1055" s="9">
        <v>12.006</v>
      </c>
      <c r="I1055" s="10"/>
      <c r="J1055" s="10" t="s">
        <v>1419</v>
      </c>
      <c r="K1055" s="10">
        <v>12094.213</v>
      </c>
      <c r="L1055" s="10">
        <v>12.045</v>
      </c>
      <c r="M1055" s="10">
        <v>12.002000000000001</v>
      </c>
      <c r="N1055" s="10">
        <v>12.002000000000001</v>
      </c>
      <c r="O1055" s="10">
        <v>14.3</v>
      </c>
      <c r="P1055" s="10"/>
      <c r="R1055" s="10" t="s">
        <v>1419</v>
      </c>
      <c r="S1055" s="10">
        <v>12128.955</v>
      </c>
      <c r="T1055" s="10">
        <v>12.045</v>
      </c>
      <c r="U1055" s="10">
        <v>12.061999999999999</v>
      </c>
      <c r="V1055" s="10">
        <v>12.061999999999999</v>
      </c>
      <c r="W1055" s="10">
        <v>14.3</v>
      </c>
      <c r="X1055" s="10"/>
      <c r="Y1055" s="10"/>
      <c r="Z1055" s="12">
        <v>1035</v>
      </c>
      <c r="AA1055" s="10">
        <v>12.14</v>
      </c>
      <c r="AB1055" s="10">
        <v>14.3</v>
      </c>
      <c r="AC1055" s="10" t="s">
        <v>41</v>
      </c>
      <c r="AD1055" s="10" t="s">
        <v>41</v>
      </c>
      <c r="AF1055" s="2">
        <v>1048</v>
      </c>
      <c r="AG1055" s="2">
        <v>1036</v>
      </c>
      <c r="AH1055" s="1">
        <v>12078.849</v>
      </c>
      <c r="AI1055" s="1">
        <v>11.952999999999999</v>
      </c>
      <c r="AJ1055" s="1">
        <v>11.951000000000001</v>
      </c>
      <c r="AL1055" s="1">
        <v>14.3</v>
      </c>
    </row>
    <row r="1056" spans="2:38" ht="12.75" customHeight="1">
      <c r="B1056" s="13">
        <v>1034</v>
      </c>
      <c r="C1056" s="14">
        <v>14.3</v>
      </c>
      <c r="D1056" s="6" t="s">
        <v>1227</v>
      </c>
      <c r="E1056" s="15" t="s">
        <v>37</v>
      </c>
      <c r="F1056" s="15"/>
      <c r="G1056" s="16">
        <v>85</v>
      </c>
      <c r="H1056" s="9">
        <v>12.004</v>
      </c>
      <c r="I1056" s="10"/>
      <c r="J1056" s="10" t="s">
        <v>1420</v>
      </c>
      <c r="K1056" s="10">
        <v>12106.214</v>
      </c>
      <c r="L1056" s="10">
        <v>12.002000000000001</v>
      </c>
      <c r="M1056" s="10">
        <v>12.004</v>
      </c>
      <c r="N1056" s="10">
        <v>12.004</v>
      </c>
      <c r="O1056" s="10">
        <v>14.3</v>
      </c>
      <c r="P1056" s="10"/>
      <c r="R1056" s="10" t="s">
        <v>1420</v>
      </c>
      <c r="S1056" s="10">
        <v>12141.017</v>
      </c>
      <c r="T1056" s="10">
        <v>12.061999999999999</v>
      </c>
      <c r="U1056" s="10">
        <v>12.035</v>
      </c>
      <c r="V1056" s="10">
        <v>12.035</v>
      </c>
      <c r="W1056" s="10">
        <v>14.3</v>
      </c>
      <c r="X1056" s="10"/>
      <c r="Y1056" s="10"/>
      <c r="Z1056" s="12">
        <v>1036</v>
      </c>
      <c r="AA1056" s="10">
        <v>12.14</v>
      </c>
      <c r="AB1056" s="10">
        <v>14.3</v>
      </c>
      <c r="AC1056" s="10" t="s">
        <v>41</v>
      </c>
      <c r="AD1056" s="10" t="s">
        <v>41</v>
      </c>
      <c r="AF1056" s="2">
        <v>1049</v>
      </c>
      <c r="AG1056" s="2">
        <v>1037</v>
      </c>
      <c r="AH1056" s="1">
        <v>12090.8</v>
      </c>
      <c r="AI1056" s="1">
        <v>11.951000000000001</v>
      </c>
      <c r="AJ1056" s="1">
        <v>11.952</v>
      </c>
      <c r="AL1056" s="1">
        <v>14.3</v>
      </c>
    </row>
    <row r="1057" spans="2:38" ht="12.75" customHeight="1">
      <c r="B1057" s="4">
        <v>1035</v>
      </c>
      <c r="C1057" s="5">
        <v>14.3</v>
      </c>
      <c r="D1057" s="6" t="s">
        <v>1037</v>
      </c>
      <c r="E1057" s="7" t="s">
        <v>37</v>
      </c>
      <c r="F1057" s="7"/>
      <c r="G1057" s="8">
        <v>85</v>
      </c>
      <c r="H1057" s="9">
        <v>12.006</v>
      </c>
      <c r="I1057" s="10"/>
      <c r="J1057" s="10" t="s">
        <v>1421</v>
      </c>
      <c r="K1057" s="10">
        <v>12118.218000000001</v>
      </c>
      <c r="L1057" s="10">
        <v>12.004</v>
      </c>
      <c r="M1057" s="10">
        <v>12.007</v>
      </c>
      <c r="N1057" s="10">
        <v>12.007</v>
      </c>
      <c r="O1057" s="10">
        <v>14.3</v>
      </c>
      <c r="P1057" s="10"/>
      <c r="R1057" s="10" t="s">
        <v>1421</v>
      </c>
      <c r="S1057" s="10">
        <v>12153.052</v>
      </c>
      <c r="T1057" s="10">
        <v>12.035</v>
      </c>
      <c r="U1057" s="10">
        <v>12.068</v>
      </c>
      <c r="V1057" s="10">
        <v>12.068</v>
      </c>
      <c r="W1057" s="10">
        <v>14.3</v>
      </c>
      <c r="X1057" s="10"/>
      <c r="Y1057" s="10"/>
      <c r="Z1057" s="12">
        <v>1037</v>
      </c>
      <c r="AA1057" s="10">
        <v>12.13</v>
      </c>
      <c r="AB1057" s="10">
        <v>14.3</v>
      </c>
      <c r="AC1057" s="10" t="s">
        <v>41</v>
      </c>
      <c r="AD1057" s="10" t="s">
        <v>41</v>
      </c>
      <c r="AF1057" s="2">
        <v>1050</v>
      </c>
      <c r="AG1057" s="2">
        <v>1038</v>
      </c>
      <c r="AH1057" s="1">
        <v>12102.752</v>
      </c>
      <c r="AI1057" s="1">
        <v>11.952</v>
      </c>
      <c r="AJ1057" s="1">
        <v>11.956</v>
      </c>
      <c r="AL1057" s="1">
        <v>14.3</v>
      </c>
    </row>
    <row r="1058" spans="2:38" ht="12.75" customHeight="1">
      <c r="B1058" s="13">
        <v>1036</v>
      </c>
      <c r="C1058" s="14">
        <v>14.3</v>
      </c>
      <c r="D1058" s="6" t="s">
        <v>1174</v>
      </c>
      <c r="E1058" s="15" t="s">
        <v>37</v>
      </c>
      <c r="F1058" s="15"/>
      <c r="G1058" s="16">
        <v>85</v>
      </c>
      <c r="H1058" s="9">
        <v>11.944000000000001</v>
      </c>
      <c r="I1058" s="10"/>
      <c r="J1058" s="10" t="s">
        <v>1422</v>
      </c>
      <c r="K1058" s="10">
        <v>12130.225</v>
      </c>
      <c r="L1058" s="10">
        <v>12.007</v>
      </c>
      <c r="M1058" s="10">
        <v>11.984</v>
      </c>
      <c r="N1058" s="10">
        <v>11.984</v>
      </c>
      <c r="O1058" s="10">
        <v>14.3</v>
      </c>
      <c r="P1058" s="10"/>
      <c r="R1058" s="10" t="s">
        <v>1422</v>
      </c>
      <c r="S1058" s="10">
        <v>12165.119000000001</v>
      </c>
      <c r="T1058" s="10">
        <v>12.068</v>
      </c>
      <c r="U1058" s="10">
        <v>12.029</v>
      </c>
      <c r="V1058" s="10">
        <v>12.029</v>
      </c>
      <c r="W1058" s="10">
        <v>14.3</v>
      </c>
      <c r="X1058" s="10"/>
      <c r="Y1058" s="10"/>
      <c r="Z1058" s="12">
        <v>1038</v>
      </c>
      <c r="AA1058" s="10">
        <v>12.1</v>
      </c>
      <c r="AB1058" s="10">
        <v>14.3</v>
      </c>
      <c r="AC1058" s="10" t="s">
        <v>41</v>
      </c>
      <c r="AD1058" s="10" t="s">
        <v>41</v>
      </c>
      <c r="AF1058" s="2">
        <v>1051</v>
      </c>
      <c r="AG1058" s="2">
        <v>1039</v>
      </c>
      <c r="AH1058" s="1">
        <v>12114.708000000001</v>
      </c>
      <c r="AI1058" s="1">
        <v>11.956</v>
      </c>
      <c r="AJ1058" s="1">
        <v>11.939</v>
      </c>
      <c r="AL1058" s="1">
        <v>14.3</v>
      </c>
    </row>
    <row r="1059" spans="2:38" ht="12.75" customHeight="1">
      <c r="B1059" s="4">
        <v>1037</v>
      </c>
      <c r="C1059" s="5">
        <v>14.3</v>
      </c>
      <c r="D1059" s="6" t="s">
        <v>1227</v>
      </c>
      <c r="E1059" s="7" t="s">
        <v>37</v>
      </c>
      <c r="F1059" s="7"/>
      <c r="G1059" s="8">
        <v>85</v>
      </c>
      <c r="H1059" s="9">
        <v>11.999000000000001</v>
      </c>
      <c r="I1059" s="10"/>
      <c r="J1059" s="10" t="s">
        <v>1423</v>
      </c>
      <c r="K1059" s="10">
        <v>12142.208000000001</v>
      </c>
      <c r="L1059" s="10">
        <v>11.984</v>
      </c>
      <c r="M1059" s="10">
        <v>12.002000000000001</v>
      </c>
      <c r="N1059" s="10">
        <v>12.002000000000001</v>
      </c>
      <c r="O1059" s="10">
        <v>14.3</v>
      </c>
      <c r="P1059" s="10"/>
      <c r="R1059" s="10" t="s">
        <v>1423</v>
      </c>
      <c r="S1059" s="10">
        <v>12177.148999999999</v>
      </c>
      <c r="T1059" s="10">
        <v>12.029</v>
      </c>
      <c r="U1059" s="10">
        <v>12.032</v>
      </c>
      <c r="V1059" s="10">
        <v>12.032</v>
      </c>
      <c r="W1059" s="10">
        <v>14.3</v>
      </c>
      <c r="X1059" s="10"/>
      <c r="Y1059" s="10"/>
      <c r="Z1059" s="12">
        <v>1039</v>
      </c>
      <c r="AA1059" s="10">
        <v>12.12</v>
      </c>
      <c r="AB1059" s="10">
        <v>14.3</v>
      </c>
      <c r="AC1059" s="10" t="s">
        <v>41</v>
      </c>
      <c r="AD1059" s="10" t="s">
        <v>41</v>
      </c>
      <c r="AF1059" s="2">
        <v>1052</v>
      </c>
      <c r="AG1059" s="2">
        <v>1040</v>
      </c>
      <c r="AH1059" s="1">
        <v>12126.647000000001</v>
      </c>
      <c r="AI1059" s="1">
        <v>11.939</v>
      </c>
      <c r="AJ1059" s="1">
        <v>11.932</v>
      </c>
      <c r="AL1059" s="1">
        <v>14.3</v>
      </c>
    </row>
    <row r="1060" spans="2:38" ht="12.75" customHeight="1">
      <c r="B1060" s="13">
        <v>1038</v>
      </c>
      <c r="C1060" s="14">
        <v>14.3</v>
      </c>
      <c r="D1060" s="6" t="s">
        <v>1390</v>
      </c>
      <c r="E1060" s="15" t="s">
        <v>37</v>
      </c>
      <c r="F1060" s="15"/>
      <c r="G1060" s="16">
        <v>85</v>
      </c>
      <c r="H1060" s="9">
        <v>12.004</v>
      </c>
      <c r="I1060" s="10"/>
      <c r="J1060" s="10" t="s">
        <v>1424</v>
      </c>
      <c r="K1060" s="10">
        <v>12154.21</v>
      </c>
      <c r="L1060" s="10">
        <v>12.002000000000001</v>
      </c>
      <c r="M1060" s="10">
        <v>12.016999999999999</v>
      </c>
      <c r="N1060" s="10">
        <v>12.016999999999999</v>
      </c>
      <c r="O1060" s="10">
        <v>14.3</v>
      </c>
      <c r="P1060" s="10"/>
      <c r="R1060" s="10" t="s">
        <v>1424</v>
      </c>
      <c r="S1060" s="10">
        <v>12189.181</v>
      </c>
      <c r="T1060" s="10">
        <v>12.032</v>
      </c>
      <c r="U1060" s="10">
        <v>12.052</v>
      </c>
      <c r="V1060" s="10">
        <v>12.052</v>
      </c>
      <c r="W1060" s="10">
        <v>14.3</v>
      </c>
      <c r="X1060" s="10"/>
      <c r="Y1060" s="10"/>
      <c r="Z1060" s="12">
        <v>1040</v>
      </c>
      <c r="AA1060" s="10">
        <v>12.12</v>
      </c>
      <c r="AB1060" s="10">
        <v>14.3</v>
      </c>
      <c r="AC1060" s="10" t="s">
        <v>41</v>
      </c>
      <c r="AD1060" s="10" t="s">
        <v>41</v>
      </c>
      <c r="AF1060" s="2">
        <v>1053</v>
      </c>
      <c r="AG1060" s="2">
        <v>1041</v>
      </c>
      <c r="AH1060" s="1">
        <v>12138.579</v>
      </c>
      <c r="AI1060" s="1">
        <v>11.932</v>
      </c>
      <c r="AJ1060" s="1">
        <v>11.962999999999999</v>
      </c>
      <c r="AL1060" s="1">
        <v>14.3</v>
      </c>
    </row>
    <row r="1061" spans="2:38" ht="12.75" customHeight="1">
      <c r="B1061" s="4">
        <v>1039</v>
      </c>
      <c r="C1061" s="5">
        <v>14.3</v>
      </c>
      <c r="D1061" s="32" t="s">
        <v>1083</v>
      </c>
      <c r="E1061" s="7" t="s">
        <v>37</v>
      </c>
      <c r="F1061" s="7"/>
      <c r="G1061" s="8">
        <v>85</v>
      </c>
      <c r="H1061" s="9">
        <v>12.003</v>
      </c>
      <c r="I1061" s="10"/>
      <c r="J1061" s="10" t="s">
        <v>1425</v>
      </c>
      <c r="K1061" s="10">
        <v>12166.227000000001</v>
      </c>
      <c r="L1061" s="10">
        <v>12.016999999999999</v>
      </c>
      <c r="M1061" s="10">
        <v>12.026999999999999</v>
      </c>
      <c r="N1061" s="10">
        <v>12.026999999999999</v>
      </c>
      <c r="O1061" s="10">
        <v>14.3</v>
      </c>
      <c r="P1061" s="10"/>
      <c r="R1061" s="10" t="s">
        <v>1425</v>
      </c>
      <c r="S1061" s="10">
        <v>12201.233</v>
      </c>
      <c r="T1061" s="10">
        <v>12.052</v>
      </c>
      <c r="U1061" s="10">
        <v>12.037000000000001</v>
      </c>
      <c r="V1061" s="10">
        <v>12.037000000000001</v>
      </c>
      <c r="W1061" s="10">
        <v>14.3</v>
      </c>
      <c r="X1061" s="10"/>
      <c r="Y1061" s="10"/>
      <c r="Z1061" s="12">
        <v>1041</v>
      </c>
      <c r="AA1061" s="10">
        <v>12.12</v>
      </c>
      <c r="AB1061" s="10">
        <v>14.3</v>
      </c>
      <c r="AC1061" s="10" t="s">
        <v>41</v>
      </c>
      <c r="AD1061" s="10" t="s">
        <v>41</v>
      </c>
      <c r="AF1061" s="2">
        <v>1054</v>
      </c>
      <c r="AG1061" s="2">
        <v>1042</v>
      </c>
      <c r="AH1061" s="1">
        <v>12150.541999999999</v>
      </c>
      <c r="AI1061" s="1">
        <v>11.962999999999999</v>
      </c>
      <c r="AJ1061" s="1">
        <v>11.984999999999999</v>
      </c>
      <c r="AL1061" s="1">
        <v>14.3</v>
      </c>
    </row>
    <row r="1062" spans="2:38" ht="12.75" customHeight="1">
      <c r="B1062" s="31">
        <v>1040</v>
      </c>
      <c r="C1062" s="14">
        <v>14.3</v>
      </c>
      <c r="D1062" s="6" t="s">
        <v>1003</v>
      </c>
      <c r="E1062" s="15" t="s">
        <v>37</v>
      </c>
      <c r="F1062" s="15"/>
      <c r="G1062" s="16">
        <v>85</v>
      </c>
      <c r="H1062" s="9">
        <v>11.917</v>
      </c>
      <c r="I1062" s="10"/>
      <c r="J1062" s="10" t="s">
        <v>1426</v>
      </c>
      <c r="K1062" s="10">
        <v>12178.254000000001</v>
      </c>
      <c r="L1062" s="10">
        <v>12.026999999999999</v>
      </c>
      <c r="M1062" s="10">
        <v>11.928000000000001</v>
      </c>
      <c r="N1062" s="10">
        <v>11.928000000000001</v>
      </c>
      <c r="O1062" s="10">
        <v>14.3</v>
      </c>
      <c r="P1062" s="10"/>
      <c r="R1062" s="10" t="s">
        <v>1426</v>
      </c>
      <c r="S1062" s="10">
        <v>12213.27</v>
      </c>
      <c r="T1062" s="10">
        <v>12.037000000000001</v>
      </c>
      <c r="U1062" s="10">
        <v>11.917999999999999</v>
      </c>
      <c r="V1062" s="10">
        <v>11.917999999999999</v>
      </c>
      <c r="W1062" s="10">
        <v>14.3</v>
      </c>
      <c r="X1062" s="10"/>
      <c r="Y1062" s="10"/>
      <c r="Z1062" s="12">
        <v>1042</v>
      </c>
      <c r="AA1062" s="10">
        <v>12.01</v>
      </c>
      <c r="AB1062" s="10">
        <v>14.3</v>
      </c>
      <c r="AC1062" s="10" t="s">
        <v>41</v>
      </c>
      <c r="AD1062" s="10" t="s">
        <v>41</v>
      </c>
      <c r="AF1062" s="2">
        <v>1055</v>
      </c>
      <c r="AG1062" s="2">
        <v>1043</v>
      </c>
      <c r="AH1062" s="1">
        <v>12162.527</v>
      </c>
      <c r="AI1062" s="1">
        <v>11.984999999999999</v>
      </c>
      <c r="AJ1062" s="1">
        <v>11.911</v>
      </c>
      <c r="AL1062" s="1">
        <v>14.3</v>
      </c>
    </row>
    <row r="1063" spans="2:38" ht="12.75" customHeight="1">
      <c r="B1063" s="33">
        <v>1041</v>
      </c>
      <c r="C1063" s="34">
        <v>14.3</v>
      </c>
      <c r="D1063" s="35" t="s">
        <v>939</v>
      </c>
      <c r="E1063" s="7" t="s">
        <v>37</v>
      </c>
      <c r="F1063" s="7"/>
      <c r="G1063" s="36">
        <v>85</v>
      </c>
      <c r="H1063" s="9">
        <v>12.006</v>
      </c>
      <c r="I1063" s="10"/>
      <c r="J1063" s="10" t="s">
        <v>1427</v>
      </c>
      <c r="K1063" s="10">
        <v>12190.181</v>
      </c>
      <c r="L1063" s="10">
        <v>11.928000000000001</v>
      </c>
      <c r="M1063" s="10">
        <v>12.004</v>
      </c>
      <c r="N1063" s="10">
        <v>12.004</v>
      </c>
      <c r="O1063" s="10">
        <v>14.3</v>
      </c>
      <c r="P1063" s="10"/>
      <c r="R1063" s="10" t="s">
        <v>1427</v>
      </c>
      <c r="S1063" s="10">
        <v>12225.188</v>
      </c>
      <c r="T1063" s="10">
        <v>11.917999999999999</v>
      </c>
      <c r="U1063" s="10">
        <v>12.055</v>
      </c>
      <c r="V1063" s="10">
        <v>12.055</v>
      </c>
      <c r="W1063" s="10">
        <v>14.3</v>
      </c>
      <c r="X1063" s="10"/>
      <c r="Y1063" s="10"/>
      <c r="Z1063" s="12">
        <v>1043</v>
      </c>
      <c r="AA1063" s="10">
        <v>12.1</v>
      </c>
      <c r="AB1063" s="10">
        <v>14.3</v>
      </c>
      <c r="AC1063" s="10" t="s">
        <v>41</v>
      </c>
      <c r="AD1063" s="10" t="s">
        <v>41</v>
      </c>
      <c r="AF1063" s="2">
        <v>1056</v>
      </c>
      <c r="AG1063" s="2">
        <v>1044</v>
      </c>
      <c r="AH1063" s="1">
        <v>12174.438</v>
      </c>
      <c r="AI1063" s="1">
        <v>11.911</v>
      </c>
      <c r="AJ1063" s="1">
        <v>11.988</v>
      </c>
      <c r="AL1063" s="1">
        <v>14.3</v>
      </c>
    </row>
    <row r="1064" spans="2:38" ht="12.75" customHeight="1">
      <c r="B1064" s="13">
        <v>1042</v>
      </c>
      <c r="C1064" s="14">
        <v>14.3</v>
      </c>
      <c r="D1064" s="6" t="s">
        <v>1174</v>
      </c>
      <c r="E1064" s="15" t="s">
        <v>37</v>
      </c>
      <c r="F1064" s="15"/>
      <c r="G1064" s="16">
        <v>85</v>
      </c>
      <c r="H1064" s="9">
        <v>11.997999999999999</v>
      </c>
      <c r="I1064" s="10"/>
      <c r="J1064" s="10" t="s">
        <v>1428</v>
      </c>
      <c r="K1064" s="10">
        <v>12202.184999999999</v>
      </c>
      <c r="L1064" s="10">
        <v>12.004</v>
      </c>
      <c r="M1064" s="10">
        <v>12.035</v>
      </c>
      <c r="N1064" s="10">
        <v>12.034000000000001</v>
      </c>
      <c r="O1064" s="10">
        <v>14.3</v>
      </c>
      <c r="P1064" s="10"/>
      <c r="R1064" s="10" t="s">
        <v>1428</v>
      </c>
      <c r="S1064" s="10">
        <v>12237.242</v>
      </c>
      <c r="T1064" s="10">
        <v>12.055</v>
      </c>
      <c r="U1064" s="10">
        <v>12.037000000000001</v>
      </c>
      <c r="V1064" s="10">
        <v>12.037000000000001</v>
      </c>
      <c r="W1064" s="10">
        <v>14.3</v>
      </c>
      <c r="X1064" s="10"/>
      <c r="Y1064" s="10"/>
      <c r="Z1064" s="12">
        <v>1044</v>
      </c>
      <c r="AA1064" s="10">
        <v>12.11</v>
      </c>
      <c r="AB1064" s="10">
        <v>14.3</v>
      </c>
      <c r="AC1064" s="10" t="s">
        <v>41</v>
      </c>
      <c r="AD1064" s="10" t="s">
        <v>41</v>
      </c>
      <c r="AF1064" s="2">
        <v>1057</v>
      </c>
      <c r="AG1064" s="2">
        <v>1045</v>
      </c>
      <c r="AH1064" s="1">
        <v>12186.425999999999</v>
      </c>
      <c r="AI1064" s="1">
        <v>11.988</v>
      </c>
      <c r="AJ1064" s="1">
        <v>12</v>
      </c>
      <c r="AL1064" s="1">
        <v>14.3</v>
      </c>
    </row>
    <row r="1065" spans="2:38" ht="12.75" customHeight="1">
      <c r="B1065" s="4">
        <v>1043</v>
      </c>
      <c r="C1065" s="5">
        <v>14.3</v>
      </c>
      <c r="D1065" s="32" t="s">
        <v>1174</v>
      </c>
      <c r="E1065" s="7" t="s">
        <v>37</v>
      </c>
      <c r="F1065" s="7"/>
      <c r="G1065" s="8">
        <v>85</v>
      </c>
      <c r="H1065" s="9">
        <v>11.938000000000001</v>
      </c>
      <c r="I1065" s="10"/>
      <c r="J1065" s="10" t="s">
        <v>1429</v>
      </c>
      <c r="K1065" s="10">
        <v>12214.22</v>
      </c>
      <c r="L1065" s="10">
        <v>12.035</v>
      </c>
      <c r="M1065" s="10">
        <v>11.943</v>
      </c>
      <c r="N1065" s="10">
        <v>11.943</v>
      </c>
      <c r="O1065" s="10">
        <v>14.3</v>
      </c>
      <c r="P1065" s="10"/>
      <c r="R1065" s="10" t="s">
        <v>1429</v>
      </c>
      <c r="S1065" s="10">
        <v>12249.28</v>
      </c>
      <c r="T1065" s="10">
        <v>12.037000000000001</v>
      </c>
      <c r="U1065" s="10">
        <v>11.984</v>
      </c>
      <c r="V1065" s="10">
        <v>11.984</v>
      </c>
      <c r="W1065" s="10">
        <v>14.3</v>
      </c>
      <c r="X1065" s="10"/>
      <c r="Y1065" s="10"/>
      <c r="Z1065" s="12">
        <v>1045</v>
      </c>
      <c r="AA1065" s="10">
        <v>12.08</v>
      </c>
      <c r="AB1065" s="10">
        <v>14.3</v>
      </c>
      <c r="AC1065" s="10" t="s">
        <v>41</v>
      </c>
      <c r="AD1065" s="10" t="s">
        <v>41</v>
      </c>
      <c r="AF1065" s="2">
        <v>1058</v>
      </c>
      <c r="AG1065" s="2">
        <v>1046</v>
      </c>
      <c r="AH1065" s="1">
        <v>12198.425999999999</v>
      </c>
      <c r="AI1065" s="1">
        <v>12</v>
      </c>
      <c r="AJ1065" s="1">
        <v>11.885999999999999</v>
      </c>
      <c r="AL1065" s="1">
        <v>14.3</v>
      </c>
    </row>
    <row r="1066" spans="2:38" ht="14.25" customHeight="1">
      <c r="B1066" s="13">
        <v>1044</v>
      </c>
      <c r="C1066" s="14">
        <v>21</v>
      </c>
      <c r="D1066" s="6" t="s">
        <v>1430</v>
      </c>
      <c r="E1066" s="15" t="s">
        <v>37</v>
      </c>
      <c r="F1066" s="15"/>
      <c r="G1066" s="16">
        <v>85</v>
      </c>
      <c r="H1066" s="9">
        <v>11.656000000000001</v>
      </c>
      <c r="I1066" s="10"/>
      <c r="J1066" s="10" t="s">
        <v>1431</v>
      </c>
      <c r="K1066" s="10">
        <v>12226.163</v>
      </c>
      <c r="L1066" s="10">
        <v>11.943</v>
      </c>
      <c r="M1066" s="10">
        <v>11.659000000000001</v>
      </c>
      <c r="N1066" s="10">
        <v>11.659000000000001</v>
      </c>
      <c r="O1066" s="10">
        <v>21</v>
      </c>
      <c r="P1066" s="10" t="s">
        <v>1432</v>
      </c>
      <c r="R1066" s="10" t="s">
        <v>1431</v>
      </c>
      <c r="S1066" s="10">
        <v>12261.263000000001</v>
      </c>
      <c r="T1066" s="10">
        <v>11.984</v>
      </c>
      <c r="U1066" s="10">
        <v>11.692</v>
      </c>
      <c r="V1066" s="10">
        <v>11.692</v>
      </c>
      <c r="W1066" s="10">
        <v>21</v>
      </c>
      <c r="X1066" s="10" t="s">
        <v>668</v>
      </c>
      <c r="Y1066" s="10"/>
      <c r="Z1066" s="12">
        <v>1046</v>
      </c>
      <c r="AA1066" s="10">
        <v>11.76</v>
      </c>
      <c r="AB1066" s="10">
        <v>21</v>
      </c>
      <c r="AC1066" s="10" t="s">
        <v>41</v>
      </c>
      <c r="AD1066" s="10" t="s">
        <v>41</v>
      </c>
      <c r="AF1066" s="2">
        <v>1059</v>
      </c>
      <c r="AG1066" s="2">
        <v>1047</v>
      </c>
      <c r="AH1066" s="1">
        <v>12210.312</v>
      </c>
      <c r="AI1066" s="1">
        <v>11.885999999999999</v>
      </c>
      <c r="AJ1066" s="1">
        <v>11.657999999999999</v>
      </c>
      <c r="AK1066" s="3" t="s">
        <v>661</v>
      </c>
      <c r="AL1066" s="1">
        <v>21</v>
      </c>
    </row>
    <row r="1067" spans="2:38" ht="21" customHeight="1">
      <c r="B1067" s="4">
        <v>1045</v>
      </c>
      <c r="C1067" s="5">
        <v>14.3</v>
      </c>
      <c r="D1067" s="6" t="s">
        <v>1293</v>
      </c>
      <c r="E1067" s="7" t="s">
        <v>37</v>
      </c>
      <c r="F1067" s="7"/>
      <c r="G1067" s="8">
        <v>85</v>
      </c>
      <c r="H1067" s="9">
        <v>11.901</v>
      </c>
      <c r="I1067" s="10"/>
      <c r="J1067" s="10" t="s">
        <v>1433</v>
      </c>
      <c r="K1067" s="10">
        <v>12237.822</v>
      </c>
      <c r="L1067" s="10">
        <v>11.659000000000001</v>
      </c>
      <c r="M1067" s="10">
        <v>11.891999999999999</v>
      </c>
      <c r="N1067" s="10">
        <v>11.891999999999999</v>
      </c>
      <c r="O1067" s="10">
        <v>14.3</v>
      </c>
      <c r="P1067" s="10" t="s">
        <v>668</v>
      </c>
      <c r="R1067" s="10" t="s">
        <v>1433</v>
      </c>
      <c r="S1067" s="10">
        <v>12272.955</v>
      </c>
      <c r="T1067" s="10">
        <v>11.692</v>
      </c>
      <c r="U1067" s="10">
        <v>11.907999999999999</v>
      </c>
      <c r="V1067" s="10">
        <v>11.907999999999999</v>
      </c>
      <c r="W1067" s="10">
        <v>14.3</v>
      </c>
      <c r="X1067" s="10" t="s">
        <v>668</v>
      </c>
      <c r="Y1067" s="10"/>
      <c r="Z1067" s="12">
        <v>1047</v>
      </c>
      <c r="AA1067" s="10">
        <v>12.01</v>
      </c>
      <c r="AB1067" s="10">
        <v>14.3</v>
      </c>
      <c r="AC1067" s="10" t="s">
        <v>41</v>
      </c>
      <c r="AD1067" s="10" t="s">
        <v>41</v>
      </c>
      <c r="AF1067" s="2">
        <v>1060</v>
      </c>
      <c r="AG1067" s="2">
        <v>1048</v>
      </c>
      <c r="AH1067" s="1">
        <v>12221.968999999999</v>
      </c>
      <c r="AI1067" s="1">
        <v>11.657999999999999</v>
      </c>
      <c r="AJ1067" s="1">
        <v>11.842000000000001</v>
      </c>
      <c r="AK1067" s="3" t="s">
        <v>661</v>
      </c>
      <c r="AL1067" s="1">
        <v>14.3</v>
      </c>
    </row>
    <row r="1068" spans="2:38" ht="12.75" customHeight="1">
      <c r="B1068" s="13">
        <v>1046</v>
      </c>
      <c r="C1068" s="14">
        <v>14.3</v>
      </c>
      <c r="D1068" s="6" t="s">
        <v>692</v>
      </c>
      <c r="E1068" s="15" t="s">
        <v>37</v>
      </c>
      <c r="F1068" s="15"/>
      <c r="G1068" s="16">
        <v>85</v>
      </c>
      <c r="H1068" s="9">
        <v>11.909000000000001</v>
      </c>
      <c r="I1068" s="10"/>
      <c r="J1068" s="10" t="s">
        <v>1434</v>
      </c>
      <c r="K1068" s="10">
        <v>12249.714</v>
      </c>
      <c r="L1068" s="10">
        <v>11.891999999999999</v>
      </c>
      <c r="M1068" s="10">
        <v>11.9</v>
      </c>
      <c r="N1068" s="10">
        <v>11.9</v>
      </c>
      <c r="O1068" s="10">
        <v>14.3</v>
      </c>
      <c r="P1068" s="10"/>
      <c r="R1068" s="10" t="s">
        <v>1434</v>
      </c>
      <c r="S1068" s="10">
        <v>12284.861999999999</v>
      </c>
      <c r="T1068" s="10">
        <v>11.907999999999999</v>
      </c>
      <c r="U1068" s="10">
        <v>11.938000000000001</v>
      </c>
      <c r="V1068" s="10">
        <v>11.938000000000001</v>
      </c>
      <c r="W1068" s="10">
        <v>14.3</v>
      </c>
      <c r="X1068" s="10"/>
      <c r="Y1068" s="10"/>
      <c r="Z1068" s="12">
        <v>1048</v>
      </c>
      <c r="AA1068" s="10">
        <v>12.03</v>
      </c>
      <c r="AB1068" s="10">
        <v>14.3</v>
      </c>
      <c r="AC1068" s="10" t="s">
        <v>41</v>
      </c>
      <c r="AD1068" s="10" t="s">
        <v>41</v>
      </c>
      <c r="AF1068" s="2">
        <v>1061</v>
      </c>
      <c r="AG1068" s="2">
        <v>1049</v>
      </c>
      <c r="AH1068" s="1">
        <v>12233.811</v>
      </c>
      <c r="AI1068" s="1">
        <v>11.842000000000001</v>
      </c>
      <c r="AJ1068" s="1">
        <v>11.847</v>
      </c>
      <c r="AL1068" s="1">
        <v>14.3</v>
      </c>
    </row>
    <row r="1069" spans="2:38" ht="12.75" customHeight="1">
      <c r="B1069" s="4">
        <v>1047</v>
      </c>
      <c r="C1069" s="5">
        <v>14.3</v>
      </c>
      <c r="D1069" s="6" t="s">
        <v>1059</v>
      </c>
      <c r="E1069" s="7" t="s">
        <v>37</v>
      </c>
      <c r="F1069" s="7"/>
      <c r="G1069" s="8">
        <v>85</v>
      </c>
      <c r="H1069" s="9">
        <v>11.996</v>
      </c>
      <c r="I1069" s="10"/>
      <c r="J1069" s="10" t="s">
        <v>1435</v>
      </c>
      <c r="K1069" s="10">
        <v>12261.614</v>
      </c>
      <c r="L1069" s="10">
        <v>11.9</v>
      </c>
      <c r="M1069" s="10">
        <v>11.989000000000001</v>
      </c>
      <c r="N1069" s="10">
        <v>11.989000000000001</v>
      </c>
      <c r="O1069" s="10">
        <v>14.3</v>
      </c>
      <c r="P1069" s="10"/>
      <c r="R1069" s="10" t="s">
        <v>1435</v>
      </c>
      <c r="S1069" s="10">
        <v>12296.8</v>
      </c>
      <c r="T1069" s="10">
        <v>11.938000000000001</v>
      </c>
      <c r="U1069" s="10">
        <v>12.04</v>
      </c>
      <c r="V1069" s="10">
        <v>12.04</v>
      </c>
      <c r="W1069" s="10">
        <v>14.3</v>
      </c>
      <c r="X1069" s="10"/>
      <c r="Y1069" s="10"/>
      <c r="Z1069" s="12">
        <v>1049</v>
      </c>
      <c r="AA1069" s="10">
        <v>12.12</v>
      </c>
      <c r="AB1069" s="10">
        <v>14.3</v>
      </c>
      <c r="AC1069" s="10" t="s">
        <v>41</v>
      </c>
      <c r="AD1069" s="10" t="s">
        <v>41</v>
      </c>
      <c r="AF1069" s="2">
        <v>1062</v>
      </c>
      <c r="AG1069" s="2">
        <v>1050</v>
      </c>
      <c r="AH1069" s="1">
        <v>12245.657999999999</v>
      </c>
      <c r="AI1069" s="1">
        <v>11.847</v>
      </c>
      <c r="AJ1069" s="1">
        <v>11.94</v>
      </c>
      <c r="AL1069" s="1">
        <v>14.3</v>
      </c>
    </row>
    <row r="1070" spans="2:38" ht="12.75" customHeight="1">
      <c r="B1070" s="13">
        <v>1048</v>
      </c>
      <c r="C1070" s="14">
        <v>14.3</v>
      </c>
      <c r="D1070" s="6" t="s">
        <v>1009</v>
      </c>
      <c r="E1070" s="15" t="s">
        <v>37</v>
      </c>
      <c r="F1070" s="15"/>
      <c r="G1070" s="16">
        <v>85</v>
      </c>
      <c r="H1070" s="9">
        <v>11.97</v>
      </c>
      <c r="I1070" s="10"/>
      <c r="J1070" s="10" t="s">
        <v>1436</v>
      </c>
      <c r="K1070" s="10">
        <v>12273.602999999999</v>
      </c>
      <c r="L1070" s="10">
        <v>11.989000000000001</v>
      </c>
      <c r="M1070" s="10">
        <v>11.971</v>
      </c>
      <c r="N1070" s="10">
        <v>11.971</v>
      </c>
      <c r="O1070" s="10">
        <v>14.3</v>
      </c>
      <c r="P1070" s="10"/>
      <c r="R1070" s="10" t="s">
        <v>1436</v>
      </c>
      <c r="S1070" s="10">
        <v>12308.84</v>
      </c>
      <c r="T1070" s="10">
        <v>12.04</v>
      </c>
      <c r="U1070" s="10">
        <v>12.009</v>
      </c>
      <c r="V1070" s="10">
        <v>12.009</v>
      </c>
      <c r="W1070" s="10">
        <v>14.3</v>
      </c>
      <c r="X1070" s="10"/>
      <c r="Y1070" s="10"/>
      <c r="Z1070" s="12">
        <v>1050</v>
      </c>
      <c r="AA1070" s="10">
        <v>12.1</v>
      </c>
      <c r="AB1070" s="10">
        <v>14.3</v>
      </c>
      <c r="AC1070" s="10" t="s">
        <v>41</v>
      </c>
      <c r="AD1070" s="10" t="s">
        <v>41</v>
      </c>
      <c r="AF1070" s="2">
        <v>1063</v>
      </c>
      <c r="AG1070" s="2">
        <v>1051</v>
      </c>
      <c r="AH1070" s="1">
        <v>12257.598</v>
      </c>
      <c r="AI1070" s="1">
        <v>11.94</v>
      </c>
      <c r="AJ1070" s="1">
        <v>11.913</v>
      </c>
      <c r="AL1070" s="1">
        <v>14.3</v>
      </c>
    </row>
    <row r="1071" spans="2:38" ht="18" customHeight="1">
      <c r="B1071" s="4">
        <v>1049</v>
      </c>
      <c r="C1071" s="5">
        <v>14.3</v>
      </c>
      <c r="D1071" s="6" t="s">
        <v>1125</v>
      </c>
      <c r="E1071" s="7" t="s">
        <v>37</v>
      </c>
      <c r="F1071" s="7"/>
      <c r="G1071" s="8">
        <v>85</v>
      </c>
      <c r="H1071" s="9">
        <v>11.891999999999999</v>
      </c>
      <c r="I1071" s="10"/>
      <c r="J1071" s="10" t="s">
        <v>1437</v>
      </c>
      <c r="K1071" s="10">
        <v>12285.574000000001</v>
      </c>
      <c r="L1071" s="10">
        <v>11.971</v>
      </c>
      <c r="M1071" s="10">
        <v>11.904999999999999</v>
      </c>
      <c r="N1071" s="10">
        <v>11.904999999999999</v>
      </c>
      <c r="O1071" s="10">
        <v>14.3</v>
      </c>
      <c r="P1071" s="10"/>
      <c r="R1071" s="10" t="s">
        <v>1437</v>
      </c>
      <c r="S1071" s="10">
        <v>12320.849</v>
      </c>
      <c r="T1071" s="10">
        <v>12.009</v>
      </c>
      <c r="U1071" s="10">
        <v>11.917999999999999</v>
      </c>
      <c r="V1071" s="10">
        <v>11.917999999999999</v>
      </c>
      <c r="W1071" s="10">
        <v>14.3</v>
      </c>
      <c r="X1071" s="10"/>
      <c r="Y1071" s="10"/>
      <c r="Z1071" s="12">
        <v>1051</v>
      </c>
      <c r="AA1071" s="10">
        <v>12.04</v>
      </c>
      <c r="AB1071" s="10">
        <v>14.3</v>
      </c>
      <c r="AC1071" s="10" t="s">
        <v>41</v>
      </c>
      <c r="AD1071" s="10" t="s">
        <v>41</v>
      </c>
      <c r="AF1071" s="2">
        <v>1064</v>
      </c>
      <c r="AG1071" s="2">
        <v>1052</v>
      </c>
      <c r="AH1071" s="1">
        <v>12269.511</v>
      </c>
      <c r="AI1071" s="1">
        <v>11.913</v>
      </c>
      <c r="AJ1071" s="1">
        <v>11.827999999999999</v>
      </c>
      <c r="AL1071" s="1">
        <v>14.3</v>
      </c>
    </row>
    <row r="1072" spans="2:38" ht="12.75" customHeight="1">
      <c r="B1072" s="13">
        <v>1050</v>
      </c>
      <c r="C1072" s="14">
        <v>14.3</v>
      </c>
      <c r="D1072" s="6" t="s">
        <v>236</v>
      </c>
      <c r="E1072" s="15" t="s">
        <v>37</v>
      </c>
      <c r="F1072" s="15"/>
      <c r="G1072" s="16">
        <v>85</v>
      </c>
      <c r="H1072" s="9">
        <v>11.887</v>
      </c>
      <c r="I1072" s="10"/>
      <c r="J1072" s="10" t="s">
        <v>1438</v>
      </c>
      <c r="K1072" s="10">
        <v>12297.478999999999</v>
      </c>
      <c r="L1072" s="10">
        <v>11.904999999999999</v>
      </c>
      <c r="M1072" s="10">
        <v>11.859</v>
      </c>
      <c r="N1072" s="10">
        <v>11.859</v>
      </c>
      <c r="O1072" s="10">
        <v>14.3</v>
      </c>
      <c r="P1072" s="10"/>
      <c r="R1072" s="10" t="s">
        <v>1438</v>
      </c>
      <c r="S1072" s="10">
        <v>12332.767</v>
      </c>
      <c r="T1072" s="10">
        <v>11.917999999999999</v>
      </c>
      <c r="U1072" s="10">
        <v>11.864000000000001</v>
      </c>
      <c r="V1072" s="10">
        <v>11.864000000000001</v>
      </c>
      <c r="W1072" s="10">
        <v>14.3</v>
      </c>
      <c r="X1072" s="10"/>
      <c r="Y1072" s="10"/>
      <c r="Z1072" s="12">
        <v>1052</v>
      </c>
      <c r="AA1072" s="10">
        <v>11.96</v>
      </c>
      <c r="AB1072" s="10">
        <v>14.3</v>
      </c>
      <c r="AC1072" s="10" t="s">
        <v>41</v>
      </c>
      <c r="AD1072" s="10" t="s">
        <v>41</v>
      </c>
      <c r="AF1072" s="2">
        <v>1065</v>
      </c>
      <c r="AG1072" s="2">
        <v>1053</v>
      </c>
      <c r="AH1072" s="1">
        <v>12281.34</v>
      </c>
      <c r="AI1072" s="1">
        <v>11.827999999999999</v>
      </c>
      <c r="AJ1072" s="1">
        <v>11.801</v>
      </c>
      <c r="AL1072" s="1">
        <v>14.3</v>
      </c>
    </row>
    <row r="1073" spans="2:38" ht="12.75" customHeight="1">
      <c r="B1073" s="4">
        <v>1051</v>
      </c>
      <c r="C1073" s="5">
        <v>14.3</v>
      </c>
      <c r="D1073" s="6" t="s">
        <v>856</v>
      </c>
      <c r="E1073" s="7" t="s">
        <v>37</v>
      </c>
      <c r="F1073" s="7"/>
      <c r="G1073" s="8">
        <v>85</v>
      </c>
      <c r="H1073" s="9">
        <v>12.007</v>
      </c>
      <c r="I1073" s="10"/>
      <c r="J1073" s="10" t="s">
        <v>1439</v>
      </c>
      <c r="K1073" s="10">
        <v>12309.338</v>
      </c>
      <c r="L1073" s="10">
        <v>11.859</v>
      </c>
      <c r="M1073" s="10">
        <v>11.801</v>
      </c>
      <c r="N1073" s="10">
        <v>11.801</v>
      </c>
      <c r="O1073" s="10">
        <v>14.3</v>
      </c>
      <c r="P1073" s="10"/>
      <c r="R1073" s="10" t="s">
        <v>1439</v>
      </c>
      <c r="S1073" s="10">
        <v>12344.630999999999</v>
      </c>
      <c r="T1073" s="10">
        <v>11.864000000000001</v>
      </c>
      <c r="U1073" s="10">
        <v>11.831</v>
      </c>
      <c r="V1073" s="10">
        <v>11.831</v>
      </c>
      <c r="W1073" s="10">
        <v>14.3</v>
      </c>
      <c r="X1073" s="10"/>
      <c r="Y1073" s="10"/>
      <c r="Z1073" s="12">
        <v>1053</v>
      </c>
      <c r="AA1073" s="10">
        <v>11.9</v>
      </c>
      <c r="AB1073" s="10">
        <v>14.3</v>
      </c>
      <c r="AC1073" s="10" t="s">
        <v>41</v>
      </c>
      <c r="AD1073" s="10" t="s">
        <v>41</v>
      </c>
      <c r="AF1073" s="2">
        <v>1066</v>
      </c>
      <c r="AG1073" s="2">
        <v>1054</v>
      </c>
      <c r="AH1073" s="1">
        <v>12293.141</v>
      </c>
      <c r="AI1073" s="1">
        <v>11.801</v>
      </c>
      <c r="AJ1073" s="1">
        <v>11.753</v>
      </c>
      <c r="AL1073" s="1">
        <v>14.3</v>
      </c>
    </row>
    <row r="1074" spans="2:38" ht="12.75" customHeight="1">
      <c r="B1074" s="13">
        <v>1052</v>
      </c>
      <c r="C1074" s="14">
        <v>14.3</v>
      </c>
      <c r="D1074" s="6" t="s">
        <v>1186</v>
      </c>
      <c r="E1074" s="15" t="s">
        <v>37</v>
      </c>
      <c r="F1074" s="15"/>
      <c r="G1074" s="16">
        <v>85</v>
      </c>
      <c r="H1074" s="9">
        <v>12.010999999999999</v>
      </c>
      <c r="I1074" s="10"/>
      <c r="J1074" s="10" t="s">
        <v>1440</v>
      </c>
      <c r="K1074" s="10">
        <v>12321.138999999999</v>
      </c>
      <c r="L1074" s="10">
        <v>11.801</v>
      </c>
      <c r="M1074" s="10">
        <v>12.026999999999999</v>
      </c>
      <c r="N1074" s="10">
        <v>12.026999999999999</v>
      </c>
      <c r="O1074" s="10">
        <v>14.3</v>
      </c>
      <c r="P1074" s="10"/>
      <c r="R1074" s="10" t="s">
        <v>1440</v>
      </c>
      <c r="S1074" s="10">
        <v>12356.462</v>
      </c>
      <c r="T1074" s="10">
        <v>11.831</v>
      </c>
      <c r="U1074" s="10">
        <v>12.052</v>
      </c>
      <c r="V1074" s="10">
        <v>12.052</v>
      </c>
      <c r="W1074" s="10">
        <v>14.3</v>
      </c>
      <c r="X1074" s="10"/>
      <c r="Y1074" s="10"/>
      <c r="Z1074" s="12">
        <v>1054</v>
      </c>
      <c r="AA1074" s="10">
        <v>12.14</v>
      </c>
      <c r="AB1074" s="10">
        <v>14.3</v>
      </c>
      <c r="AC1074" s="10" t="s">
        <v>41</v>
      </c>
      <c r="AD1074" s="10" t="s">
        <v>41</v>
      </c>
      <c r="AF1074" s="2">
        <v>1067</v>
      </c>
      <c r="AG1074" s="2">
        <v>1055</v>
      </c>
      <c r="AH1074" s="1">
        <v>12304.894</v>
      </c>
      <c r="AI1074" s="1">
        <v>11.753</v>
      </c>
      <c r="AJ1074" s="1">
        <v>11.98</v>
      </c>
      <c r="AL1074" s="1">
        <v>14.3</v>
      </c>
    </row>
    <row r="1075" spans="2:38" ht="12.75" customHeight="1">
      <c r="B1075" s="4">
        <v>1053</v>
      </c>
      <c r="C1075" s="5">
        <v>14.3</v>
      </c>
      <c r="D1075" s="6" t="s">
        <v>705</v>
      </c>
      <c r="E1075" s="7" t="s">
        <v>37</v>
      </c>
      <c r="F1075" s="7"/>
      <c r="G1075" s="8">
        <v>85</v>
      </c>
      <c r="H1075" s="9">
        <v>11.97</v>
      </c>
      <c r="I1075" s="10"/>
      <c r="J1075" s="10" t="s">
        <v>1441</v>
      </c>
      <c r="K1075" s="10">
        <v>12333.165999999999</v>
      </c>
      <c r="L1075" s="10">
        <v>12.026999999999999</v>
      </c>
      <c r="M1075" s="10">
        <v>12.013999999999999</v>
      </c>
      <c r="N1075" s="10">
        <v>12.013999999999999</v>
      </c>
      <c r="O1075" s="10">
        <v>14.3</v>
      </c>
      <c r="P1075" s="10"/>
      <c r="R1075" s="10" t="s">
        <v>1441</v>
      </c>
      <c r="S1075" s="10">
        <v>12368.514999999999</v>
      </c>
      <c r="T1075" s="10">
        <v>12.052</v>
      </c>
      <c r="U1075" s="10">
        <v>12.016999999999999</v>
      </c>
      <c r="V1075" s="10">
        <v>12.016999999999999</v>
      </c>
      <c r="W1075" s="10">
        <v>14.3</v>
      </c>
      <c r="X1075" s="10"/>
      <c r="Y1075" s="10"/>
      <c r="Z1075" s="12">
        <v>1055</v>
      </c>
      <c r="AA1075" s="10">
        <v>12.11</v>
      </c>
      <c r="AB1075" s="10">
        <v>14.3</v>
      </c>
      <c r="AC1075" s="10" t="s">
        <v>41</v>
      </c>
      <c r="AD1075" s="10" t="s">
        <v>41</v>
      </c>
      <c r="AF1075" s="2">
        <v>1068</v>
      </c>
      <c r="AG1075" s="2">
        <v>1056</v>
      </c>
      <c r="AH1075" s="1">
        <v>12316.874</v>
      </c>
      <c r="AI1075" s="1">
        <v>11.98</v>
      </c>
      <c r="AJ1075" s="1">
        <v>11.922000000000001</v>
      </c>
      <c r="AL1075" s="1">
        <v>14.3</v>
      </c>
    </row>
    <row r="1076" spans="2:38" ht="12.75" customHeight="1">
      <c r="B1076" s="13">
        <v>1054</v>
      </c>
      <c r="C1076" s="14">
        <v>14.3</v>
      </c>
      <c r="D1076" s="6" t="s">
        <v>1211</v>
      </c>
      <c r="E1076" s="15" t="s">
        <v>37</v>
      </c>
      <c r="F1076" s="15"/>
      <c r="G1076" s="16">
        <v>85</v>
      </c>
      <c r="H1076" s="9">
        <v>11.981999999999999</v>
      </c>
      <c r="I1076" s="10"/>
      <c r="J1076" s="10" t="s">
        <v>1442</v>
      </c>
      <c r="K1076" s="10">
        <v>12345.18</v>
      </c>
      <c r="L1076" s="10">
        <v>12.013999999999999</v>
      </c>
      <c r="M1076" s="10">
        <v>12.004</v>
      </c>
      <c r="N1076" s="10">
        <v>12.004</v>
      </c>
      <c r="O1076" s="10">
        <v>14.3</v>
      </c>
      <c r="P1076" s="10"/>
      <c r="R1076" s="10" t="s">
        <v>1442</v>
      </c>
      <c r="S1076" s="10">
        <v>12380.531999999999</v>
      </c>
      <c r="T1076" s="10">
        <v>12.016999999999999</v>
      </c>
      <c r="U1076" s="10">
        <v>12.042</v>
      </c>
      <c r="V1076" s="10">
        <v>12.042</v>
      </c>
      <c r="W1076" s="10">
        <v>14.3</v>
      </c>
      <c r="X1076" s="10"/>
      <c r="Y1076" s="10"/>
      <c r="Z1076" s="12">
        <v>1056</v>
      </c>
      <c r="AA1076" s="10">
        <v>12.13</v>
      </c>
      <c r="AB1076" s="10">
        <v>14.3</v>
      </c>
      <c r="AC1076" s="10" t="s">
        <v>41</v>
      </c>
      <c r="AD1076" s="10" t="s">
        <v>41</v>
      </c>
      <c r="AF1076" s="2">
        <v>1069</v>
      </c>
      <c r="AG1076" s="2">
        <v>1057</v>
      </c>
      <c r="AH1076" s="1">
        <v>12328.795</v>
      </c>
      <c r="AI1076" s="1">
        <v>11.922000000000001</v>
      </c>
      <c r="AJ1076" s="1">
        <v>11.981</v>
      </c>
      <c r="AL1076" s="1">
        <v>14.3</v>
      </c>
    </row>
    <row r="1077" spans="2:38" ht="12.75" customHeight="1">
      <c r="B1077" s="4">
        <v>1055</v>
      </c>
      <c r="C1077" s="5">
        <v>14.3</v>
      </c>
      <c r="D1077" s="6" t="s">
        <v>1135</v>
      </c>
      <c r="E1077" s="7" t="s">
        <v>37</v>
      </c>
      <c r="F1077" s="7"/>
      <c r="G1077" s="8">
        <v>85</v>
      </c>
      <c r="H1077" s="9">
        <v>12.002000000000001</v>
      </c>
      <c r="I1077" s="10"/>
      <c r="J1077" s="10" t="s">
        <v>1443</v>
      </c>
      <c r="K1077" s="10">
        <v>12357.183999999999</v>
      </c>
      <c r="L1077" s="10">
        <v>12.004</v>
      </c>
      <c r="M1077" s="10">
        <v>11.989000000000001</v>
      </c>
      <c r="N1077" s="10">
        <v>11.989000000000001</v>
      </c>
      <c r="O1077" s="10">
        <v>14.3</v>
      </c>
      <c r="P1077" s="10"/>
      <c r="R1077" s="10" t="s">
        <v>1443</v>
      </c>
      <c r="S1077" s="10">
        <v>12392.574000000001</v>
      </c>
      <c r="T1077" s="10">
        <v>12.042</v>
      </c>
      <c r="U1077" s="10">
        <v>12.023999999999999</v>
      </c>
      <c r="V1077" s="10">
        <v>12.023999999999999</v>
      </c>
      <c r="W1077" s="10">
        <v>14.3</v>
      </c>
      <c r="X1077" s="10"/>
      <c r="Y1077" s="10"/>
      <c r="Z1077" s="12">
        <v>1057</v>
      </c>
      <c r="AA1077" s="10">
        <v>12.11</v>
      </c>
      <c r="AB1077" s="10">
        <v>14.3</v>
      </c>
      <c r="AC1077" s="10" t="s">
        <v>41</v>
      </c>
      <c r="AD1077" s="10" t="s">
        <v>41</v>
      </c>
      <c r="AF1077" s="2">
        <v>1070</v>
      </c>
      <c r="AG1077" s="2">
        <v>1058</v>
      </c>
      <c r="AH1077" s="1">
        <v>12340.777</v>
      </c>
      <c r="AI1077" s="1">
        <v>11.981</v>
      </c>
      <c r="AJ1077" s="1">
        <v>11.952</v>
      </c>
      <c r="AL1077" s="1">
        <v>14.3</v>
      </c>
    </row>
    <row r="1078" spans="2:38" ht="12.75" customHeight="1">
      <c r="B1078" s="13">
        <v>1056</v>
      </c>
      <c r="C1078" s="14">
        <v>14.3</v>
      </c>
      <c r="D1078" s="6" t="s">
        <v>1225</v>
      </c>
      <c r="E1078" s="15" t="s">
        <v>37</v>
      </c>
      <c r="F1078" s="15"/>
      <c r="G1078" s="16">
        <v>85</v>
      </c>
      <c r="H1078" s="9">
        <v>11.999000000000001</v>
      </c>
      <c r="I1078" s="10"/>
      <c r="J1078" s="10" t="s">
        <v>1444</v>
      </c>
      <c r="K1078" s="10">
        <v>12369.173000000001</v>
      </c>
      <c r="L1078" s="10">
        <v>11.989000000000001</v>
      </c>
      <c r="M1078" s="10">
        <v>11.999000000000001</v>
      </c>
      <c r="N1078" s="10">
        <v>11.999000000000001</v>
      </c>
      <c r="O1078" s="10">
        <v>14.3</v>
      </c>
      <c r="P1078" s="10"/>
      <c r="R1078" s="10" t="s">
        <v>1444</v>
      </c>
      <c r="S1078" s="10">
        <v>12404.598</v>
      </c>
      <c r="T1078" s="10">
        <v>12.023999999999999</v>
      </c>
      <c r="U1078" s="10">
        <v>12.052</v>
      </c>
      <c r="V1078" s="10">
        <v>12.052</v>
      </c>
      <c r="W1078" s="10">
        <v>14.3</v>
      </c>
      <c r="X1078" s="10"/>
      <c r="Y1078" s="10"/>
      <c r="Z1078" s="12">
        <v>1058</v>
      </c>
      <c r="AA1078" s="10">
        <v>12.11</v>
      </c>
      <c r="AB1078" s="10">
        <v>14.3</v>
      </c>
      <c r="AC1078" s="10" t="s">
        <v>41</v>
      </c>
      <c r="AD1078" s="10" t="s">
        <v>41</v>
      </c>
      <c r="AF1078" s="2">
        <v>1071</v>
      </c>
      <c r="AG1078" s="2">
        <v>1059</v>
      </c>
      <c r="AH1078" s="1">
        <v>12352.727999999999</v>
      </c>
      <c r="AI1078" s="1">
        <v>11.952</v>
      </c>
      <c r="AJ1078" s="1">
        <v>12.005000000000001</v>
      </c>
      <c r="AL1078" s="1">
        <v>14.3</v>
      </c>
    </row>
    <row r="1079" spans="2:38" ht="12.75" customHeight="1">
      <c r="B1079" s="4">
        <v>1057</v>
      </c>
      <c r="C1079" s="5">
        <v>14.3</v>
      </c>
      <c r="D1079" s="6" t="s">
        <v>266</v>
      </c>
      <c r="E1079" s="7" t="s">
        <v>37</v>
      </c>
      <c r="F1079" s="7"/>
      <c r="G1079" s="8">
        <v>85</v>
      </c>
      <c r="H1079" s="9">
        <v>12.007</v>
      </c>
      <c r="I1079" s="10"/>
      <c r="J1079" s="10" t="s">
        <v>1445</v>
      </c>
      <c r="K1079" s="10">
        <v>12381.172</v>
      </c>
      <c r="L1079" s="10">
        <v>11.999000000000001</v>
      </c>
      <c r="M1079" s="10">
        <v>12.013999999999999</v>
      </c>
      <c r="N1079" s="10">
        <v>12.013999999999999</v>
      </c>
      <c r="O1079" s="10">
        <v>14.3</v>
      </c>
      <c r="P1079" s="10"/>
      <c r="R1079" s="10" t="s">
        <v>1445</v>
      </c>
      <c r="S1079" s="10">
        <v>12416.65</v>
      </c>
      <c r="T1079" s="10">
        <v>12.052</v>
      </c>
      <c r="U1079" s="10">
        <v>12.04</v>
      </c>
      <c r="V1079" s="10">
        <v>12.04</v>
      </c>
      <c r="W1079" s="10">
        <v>14.3</v>
      </c>
      <c r="X1079" s="10"/>
      <c r="Y1079" s="10"/>
      <c r="Z1079" s="12">
        <v>1059</v>
      </c>
      <c r="AA1079" s="10">
        <v>12.14</v>
      </c>
      <c r="AB1079" s="10">
        <v>14.3</v>
      </c>
      <c r="AC1079" s="10" t="s">
        <v>41</v>
      </c>
      <c r="AD1079" s="10" t="s">
        <v>41</v>
      </c>
      <c r="AF1079" s="2">
        <v>1072</v>
      </c>
      <c r="AG1079" s="2">
        <v>1060</v>
      </c>
      <c r="AH1079" s="1">
        <v>12364.733</v>
      </c>
      <c r="AI1079" s="1">
        <v>12.005000000000001</v>
      </c>
      <c r="AJ1079" s="1">
        <v>11.96</v>
      </c>
      <c r="AL1079" s="1">
        <v>14.3</v>
      </c>
    </row>
    <row r="1080" spans="2:38" ht="12.75" customHeight="1">
      <c r="B1080" s="13">
        <v>1058</v>
      </c>
      <c r="C1080" s="14">
        <v>14.3</v>
      </c>
      <c r="D1080" s="6" t="s">
        <v>694</v>
      </c>
      <c r="E1080" s="15" t="s">
        <v>37</v>
      </c>
      <c r="F1080" s="15"/>
      <c r="G1080" s="16">
        <v>85</v>
      </c>
      <c r="H1080" s="9">
        <v>11.996</v>
      </c>
      <c r="I1080" s="10"/>
      <c r="J1080" s="10" t="s">
        <v>1446</v>
      </c>
      <c r="K1080" s="10">
        <v>12393.186</v>
      </c>
      <c r="L1080" s="10">
        <v>12.013999999999999</v>
      </c>
      <c r="M1080" s="10">
        <v>12.013999999999999</v>
      </c>
      <c r="N1080" s="10">
        <v>12.013999999999999</v>
      </c>
      <c r="O1080" s="10">
        <v>14.3</v>
      </c>
      <c r="P1080" s="10"/>
      <c r="R1080" s="10" t="s">
        <v>1446</v>
      </c>
      <c r="S1080" s="10">
        <v>12428.69</v>
      </c>
      <c r="T1080" s="10">
        <v>12.04</v>
      </c>
      <c r="U1080" s="10">
        <v>12.042</v>
      </c>
      <c r="V1080" s="10">
        <v>12.042</v>
      </c>
      <c r="W1080" s="10">
        <v>14.3</v>
      </c>
      <c r="X1080" s="10"/>
      <c r="Y1080" s="10"/>
      <c r="Z1080" s="12">
        <v>1060</v>
      </c>
      <c r="AA1080" s="10">
        <v>12.14</v>
      </c>
      <c r="AB1080" s="10">
        <v>14.3</v>
      </c>
      <c r="AC1080" s="10" t="s">
        <v>41</v>
      </c>
      <c r="AD1080" s="10" t="s">
        <v>41</v>
      </c>
      <c r="AF1080" s="2">
        <v>1073</v>
      </c>
      <c r="AG1080" s="2">
        <v>1061</v>
      </c>
      <c r="AH1080" s="1">
        <v>12376.692999999999</v>
      </c>
      <c r="AI1080" s="1">
        <v>11.96</v>
      </c>
      <c r="AJ1080" s="1">
        <v>11.965</v>
      </c>
      <c r="AL1080" s="1">
        <v>14.3</v>
      </c>
    </row>
    <row r="1081" spans="2:38" ht="18" customHeight="1">
      <c r="B1081" s="4">
        <v>1059</v>
      </c>
      <c r="C1081" s="5">
        <v>14.3</v>
      </c>
      <c r="D1081" s="6" t="s">
        <v>939</v>
      </c>
      <c r="E1081" s="7" t="s">
        <v>37</v>
      </c>
      <c r="F1081" s="7"/>
      <c r="G1081" s="8">
        <v>85</v>
      </c>
      <c r="H1081" s="9">
        <v>12.002000000000001</v>
      </c>
      <c r="I1081" s="10"/>
      <c r="J1081" s="10" t="s">
        <v>1447</v>
      </c>
      <c r="K1081" s="10">
        <v>12405.2</v>
      </c>
      <c r="L1081" s="10">
        <v>12.013999999999999</v>
      </c>
      <c r="M1081" s="10">
        <v>12.004</v>
      </c>
      <c r="N1081" s="10">
        <v>12.004</v>
      </c>
      <c r="O1081" s="10">
        <v>14.3</v>
      </c>
      <c r="P1081" s="10"/>
      <c r="R1081" s="10" t="s">
        <v>1447</v>
      </c>
      <c r="S1081" s="10">
        <v>12440.732</v>
      </c>
      <c r="T1081" s="10">
        <v>12.042</v>
      </c>
      <c r="U1081" s="10">
        <v>12.026999999999999</v>
      </c>
      <c r="V1081" s="10">
        <v>12.026999999999999</v>
      </c>
      <c r="W1081" s="10">
        <v>14.3</v>
      </c>
      <c r="X1081" s="10"/>
      <c r="Y1081" s="10"/>
      <c r="Z1081" s="12">
        <v>1061</v>
      </c>
      <c r="AA1081" s="10">
        <v>12.12</v>
      </c>
      <c r="AB1081" s="10">
        <v>14.3</v>
      </c>
      <c r="AC1081" s="10" t="s">
        <v>41</v>
      </c>
      <c r="AD1081" s="10" t="s">
        <v>41</v>
      </c>
      <c r="AF1081" s="2">
        <v>1074</v>
      </c>
      <c r="AG1081" s="2">
        <v>1062</v>
      </c>
      <c r="AH1081" s="1">
        <v>12388.656999999999</v>
      </c>
      <c r="AI1081" s="1">
        <v>11.965</v>
      </c>
      <c r="AJ1081" s="1">
        <v>11.956</v>
      </c>
      <c r="AL1081" s="1">
        <v>14.3</v>
      </c>
    </row>
    <row r="1082" spans="2:38" ht="12.75" customHeight="1">
      <c r="B1082" s="13">
        <v>1060</v>
      </c>
      <c r="C1082" s="14">
        <v>14.3</v>
      </c>
      <c r="D1082" s="6" t="s">
        <v>971</v>
      </c>
      <c r="E1082" s="15" t="s">
        <v>37</v>
      </c>
      <c r="F1082" s="15"/>
      <c r="G1082" s="16">
        <v>85</v>
      </c>
      <c r="H1082" s="9">
        <v>12.002000000000001</v>
      </c>
      <c r="I1082" s="10"/>
      <c r="J1082" s="10" t="s">
        <v>1448</v>
      </c>
      <c r="K1082" s="10">
        <v>12417.204</v>
      </c>
      <c r="L1082" s="10">
        <v>12.004</v>
      </c>
      <c r="M1082" s="10">
        <v>12.012</v>
      </c>
      <c r="N1082" s="10">
        <v>12.012</v>
      </c>
      <c r="O1082" s="10">
        <v>14.3</v>
      </c>
      <c r="P1082" s="10"/>
      <c r="R1082" s="10" t="s">
        <v>1448</v>
      </c>
      <c r="S1082" s="10">
        <v>12452.759</v>
      </c>
      <c r="T1082" s="10">
        <v>12.026999999999999</v>
      </c>
      <c r="U1082" s="10">
        <v>12.023999999999999</v>
      </c>
      <c r="V1082" s="10">
        <v>12.023999999999999</v>
      </c>
      <c r="W1082" s="10">
        <v>14.3</v>
      </c>
      <c r="X1082" s="10"/>
      <c r="Y1082" s="10"/>
      <c r="Z1082" s="12">
        <v>1062</v>
      </c>
      <c r="AA1082" s="10">
        <v>12.13</v>
      </c>
      <c r="AB1082" s="10">
        <v>14.3</v>
      </c>
      <c r="AC1082" s="10" t="s">
        <v>41</v>
      </c>
      <c r="AD1082" s="10" t="s">
        <v>41</v>
      </c>
      <c r="AF1082" s="2">
        <v>1075</v>
      </c>
      <c r="AG1082" s="2">
        <v>1063</v>
      </c>
      <c r="AH1082" s="1">
        <v>12400.614</v>
      </c>
      <c r="AI1082" s="1">
        <v>11.956</v>
      </c>
      <c r="AJ1082" s="1">
        <v>11.967000000000001</v>
      </c>
      <c r="AL1082" s="1">
        <v>14.3</v>
      </c>
    </row>
    <row r="1083" spans="2:38" ht="12.75" customHeight="1">
      <c r="B1083" s="4">
        <v>1061</v>
      </c>
      <c r="C1083" s="5">
        <v>14.3</v>
      </c>
      <c r="D1083" s="6" t="s">
        <v>1227</v>
      </c>
      <c r="E1083" s="7" t="s">
        <v>37</v>
      </c>
      <c r="F1083" s="7"/>
      <c r="G1083" s="8">
        <v>85</v>
      </c>
      <c r="H1083" s="9">
        <v>12</v>
      </c>
      <c r="I1083" s="10"/>
      <c r="J1083" s="10" t="s">
        <v>1449</v>
      </c>
      <c r="K1083" s="10">
        <v>12429.216</v>
      </c>
      <c r="L1083" s="10">
        <v>12.012</v>
      </c>
      <c r="M1083" s="10">
        <v>12.007</v>
      </c>
      <c r="N1083" s="10">
        <v>12.007</v>
      </c>
      <c r="O1083" s="10">
        <v>14.3</v>
      </c>
      <c r="P1083" s="10"/>
      <c r="R1083" s="10" t="s">
        <v>1449</v>
      </c>
      <c r="S1083" s="10">
        <v>12464.782999999999</v>
      </c>
      <c r="T1083" s="10">
        <v>12.023999999999999</v>
      </c>
      <c r="U1083" s="10">
        <v>12.016999999999999</v>
      </c>
      <c r="V1083" s="10">
        <v>12.016999999999999</v>
      </c>
      <c r="W1083" s="10">
        <v>14.3</v>
      </c>
      <c r="X1083" s="10"/>
      <c r="Y1083" s="10"/>
      <c r="Z1083" s="12">
        <v>1063</v>
      </c>
      <c r="AA1083" s="10">
        <v>12.1</v>
      </c>
      <c r="AB1083" s="10">
        <v>14.3</v>
      </c>
      <c r="AC1083" s="10" t="s">
        <v>41</v>
      </c>
      <c r="AD1083" s="10" t="s">
        <v>41</v>
      </c>
      <c r="AF1083" s="2">
        <v>1076</v>
      </c>
      <c r="AG1083" s="2">
        <v>1064</v>
      </c>
      <c r="AH1083" s="1">
        <v>12412.58</v>
      </c>
      <c r="AI1083" s="1">
        <v>11.967000000000001</v>
      </c>
      <c r="AJ1083" s="1">
        <v>11.952999999999999</v>
      </c>
      <c r="AL1083" s="1">
        <v>14.3</v>
      </c>
    </row>
    <row r="1084" spans="2:38" ht="12.75" customHeight="1">
      <c r="B1084" s="13">
        <v>1062</v>
      </c>
      <c r="C1084" s="14">
        <v>14.3</v>
      </c>
      <c r="D1084" s="6" t="s">
        <v>952</v>
      </c>
      <c r="E1084" s="15" t="s">
        <v>37</v>
      </c>
      <c r="F1084" s="15"/>
      <c r="G1084" s="16">
        <v>85</v>
      </c>
      <c r="H1084" s="9">
        <v>12.01</v>
      </c>
      <c r="I1084" s="10"/>
      <c r="J1084" s="10" t="s">
        <v>1450</v>
      </c>
      <c r="K1084" s="10">
        <v>12441.222</v>
      </c>
      <c r="L1084" s="10">
        <v>12.007</v>
      </c>
      <c r="M1084" s="10">
        <v>12.035</v>
      </c>
      <c r="N1084" s="10">
        <v>12.034000000000001</v>
      </c>
      <c r="O1084" s="10">
        <v>14.3</v>
      </c>
      <c r="P1084" s="10"/>
      <c r="R1084" s="10" t="s">
        <v>1450</v>
      </c>
      <c r="S1084" s="10">
        <v>12476.8</v>
      </c>
      <c r="T1084" s="10">
        <v>12.016999999999999</v>
      </c>
      <c r="U1084" s="10">
        <v>12.057</v>
      </c>
      <c r="V1084" s="10">
        <v>12.057</v>
      </c>
      <c r="W1084" s="10">
        <v>14.3</v>
      </c>
      <c r="X1084" s="10"/>
      <c r="Y1084" s="10"/>
      <c r="Z1084" s="12">
        <v>1064</v>
      </c>
      <c r="AA1084" s="10">
        <v>12.1</v>
      </c>
      <c r="AB1084" s="10">
        <v>14.3</v>
      </c>
      <c r="AC1084" s="10" t="s">
        <v>41</v>
      </c>
      <c r="AD1084" s="10" t="s">
        <v>41</v>
      </c>
      <c r="AF1084" s="2">
        <v>1077</v>
      </c>
      <c r="AG1084" s="2">
        <v>1065</v>
      </c>
      <c r="AH1084" s="1">
        <v>12424.532999999999</v>
      </c>
      <c r="AI1084" s="1">
        <v>11.952999999999999</v>
      </c>
      <c r="AJ1084" s="1">
        <v>11.981999999999999</v>
      </c>
      <c r="AL1084" s="1">
        <v>14.3</v>
      </c>
    </row>
    <row r="1085" spans="2:38" ht="12.75" customHeight="1">
      <c r="B1085" s="4">
        <v>1063</v>
      </c>
      <c r="C1085" s="5">
        <v>14.3</v>
      </c>
      <c r="D1085" s="6" t="s">
        <v>1396</v>
      </c>
      <c r="E1085" s="7" t="s">
        <v>37</v>
      </c>
      <c r="F1085" s="7"/>
      <c r="G1085" s="8">
        <v>85</v>
      </c>
      <c r="H1085" s="9">
        <v>12.012</v>
      </c>
      <c r="I1085" s="10"/>
      <c r="J1085" s="10" t="s">
        <v>1451</v>
      </c>
      <c r="K1085" s="10">
        <v>12453.257</v>
      </c>
      <c r="L1085" s="10">
        <v>12.035</v>
      </c>
      <c r="M1085" s="10">
        <v>12.019</v>
      </c>
      <c r="N1085" s="10">
        <v>12.019</v>
      </c>
      <c r="O1085" s="10">
        <v>14.3</v>
      </c>
      <c r="P1085" s="10"/>
      <c r="R1085" s="10" t="s">
        <v>1451</v>
      </c>
      <c r="S1085" s="10">
        <v>12488.857</v>
      </c>
      <c r="T1085" s="10">
        <v>12.057</v>
      </c>
      <c r="U1085" s="10">
        <v>12.029</v>
      </c>
      <c r="V1085" s="10">
        <v>12.029</v>
      </c>
      <c r="W1085" s="10">
        <v>14.3</v>
      </c>
      <c r="X1085" s="10"/>
      <c r="Y1085" s="10"/>
      <c r="Z1085" s="12">
        <v>1065</v>
      </c>
      <c r="AA1085" s="10">
        <v>12.14</v>
      </c>
      <c r="AB1085" s="10">
        <v>14.3</v>
      </c>
      <c r="AC1085" s="10" t="s">
        <v>41</v>
      </c>
      <c r="AD1085" s="10" t="s">
        <v>41</v>
      </c>
      <c r="AF1085" s="2">
        <v>1078</v>
      </c>
      <c r="AG1085" s="2">
        <v>1066</v>
      </c>
      <c r="AH1085" s="1">
        <v>12436.514999999999</v>
      </c>
      <c r="AI1085" s="1">
        <v>11.981999999999999</v>
      </c>
      <c r="AJ1085" s="1">
        <v>12.000999999999999</v>
      </c>
      <c r="AL1085" s="1">
        <v>14.3</v>
      </c>
    </row>
    <row r="1086" spans="2:38" ht="12.75" customHeight="1">
      <c r="B1086" s="13">
        <v>1064</v>
      </c>
      <c r="C1086" s="14">
        <v>21</v>
      </c>
      <c r="D1086" s="6" t="s">
        <v>1452</v>
      </c>
      <c r="E1086" s="15" t="s">
        <v>37</v>
      </c>
      <c r="F1086" s="15"/>
      <c r="G1086" s="16">
        <v>85</v>
      </c>
      <c r="H1086" s="9">
        <v>12</v>
      </c>
      <c r="I1086" s="10"/>
      <c r="J1086" s="10" t="s">
        <v>1453</v>
      </c>
      <c r="K1086" s="10">
        <v>12465.276</v>
      </c>
      <c r="L1086" s="10">
        <v>12.019</v>
      </c>
      <c r="M1086" s="10">
        <v>11.994</v>
      </c>
      <c r="N1086" s="10">
        <v>11.994</v>
      </c>
      <c r="O1086" s="10">
        <v>21</v>
      </c>
      <c r="P1086" s="10" t="s">
        <v>1454</v>
      </c>
      <c r="R1086" s="10" t="s">
        <v>1453</v>
      </c>
      <c r="S1086" s="10">
        <v>12500.887000000001</v>
      </c>
      <c r="T1086" s="10">
        <v>12.029</v>
      </c>
      <c r="U1086" s="10">
        <v>12.04</v>
      </c>
      <c r="V1086" s="10">
        <v>12.04</v>
      </c>
      <c r="W1086" s="10">
        <v>21</v>
      </c>
      <c r="X1086" s="10" t="s">
        <v>668</v>
      </c>
      <c r="Y1086" s="10"/>
      <c r="Z1086" s="12">
        <v>1066</v>
      </c>
      <c r="AA1086" s="10">
        <v>12.13</v>
      </c>
      <c r="AB1086" s="10">
        <v>21</v>
      </c>
      <c r="AC1086" s="10" t="s">
        <v>41</v>
      </c>
      <c r="AD1086" s="10" t="s">
        <v>41</v>
      </c>
      <c r="AF1086" s="2">
        <v>1079</v>
      </c>
      <c r="AG1086" s="2">
        <v>1067</v>
      </c>
      <c r="AH1086" s="1">
        <v>12448.516</v>
      </c>
      <c r="AI1086" s="1">
        <v>12.000999999999999</v>
      </c>
      <c r="AJ1086" s="1">
        <v>11.999000000000001</v>
      </c>
      <c r="AK1086" s="3" t="s">
        <v>661</v>
      </c>
      <c r="AL1086" s="1">
        <v>21</v>
      </c>
    </row>
    <row r="1087" spans="2:38" ht="12.75" customHeight="1">
      <c r="B1087" s="4">
        <v>1065</v>
      </c>
      <c r="C1087" s="5">
        <v>14.3</v>
      </c>
      <c r="D1087" s="6" t="s">
        <v>760</v>
      </c>
      <c r="E1087" s="7" t="s">
        <v>37</v>
      </c>
      <c r="F1087" s="7"/>
      <c r="G1087" s="8">
        <v>85</v>
      </c>
      <c r="H1087" s="9">
        <v>12.002000000000001</v>
      </c>
      <c r="I1087" s="10"/>
      <c r="J1087" s="10" t="s">
        <v>1455</v>
      </c>
      <c r="K1087" s="10">
        <v>12477.27</v>
      </c>
      <c r="L1087" s="10">
        <v>11.994</v>
      </c>
      <c r="M1087" s="10">
        <v>12.007</v>
      </c>
      <c r="N1087" s="10">
        <v>12.007</v>
      </c>
      <c r="O1087" s="10">
        <v>14.3</v>
      </c>
      <c r="P1087" s="10" t="s">
        <v>668</v>
      </c>
      <c r="R1087" s="10" t="s">
        <v>1455</v>
      </c>
      <c r="S1087" s="10">
        <v>12512.925999999999</v>
      </c>
      <c r="T1087" s="10">
        <v>12.04</v>
      </c>
      <c r="U1087" s="10">
        <v>12.042</v>
      </c>
      <c r="V1087" s="10">
        <v>12.042</v>
      </c>
      <c r="W1087" s="10">
        <v>14.3</v>
      </c>
      <c r="X1087" s="10" t="s">
        <v>668</v>
      </c>
      <c r="Y1087" s="10"/>
      <c r="Z1087" s="12">
        <v>1067</v>
      </c>
      <c r="AA1087" s="10">
        <v>12.1</v>
      </c>
      <c r="AB1087" s="10">
        <v>14.3</v>
      </c>
      <c r="AC1087" s="10" t="s">
        <v>41</v>
      </c>
      <c r="AD1087" s="10" t="s">
        <v>41</v>
      </c>
      <c r="AF1087" s="2">
        <v>1080</v>
      </c>
      <c r="AG1087" s="2">
        <v>1068</v>
      </c>
      <c r="AH1087" s="1">
        <v>12460.516</v>
      </c>
      <c r="AI1087" s="1">
        <v>11.999000000000001</v>
      </c>
      <c r="AJ1087" s="1">
        <v>11.965999999999999</v>
      </c>
      <c r="AK1087" s="3" t="s">
        <v>661</v>
      </c>
      <c r="AL1087" s="1">
        <v>14.3</v>
      </c>
    </row>
    <row r="1088" spans="2:38" ht="12.75" customHeight="1">
      <c r="B1088" s="13">
        <v>1066</v>
      </c>
      <c r="C1088" s="14">
        <v>14.3</v>
      </c>
      <c r="D1088" s="6" t="s">
        <v>1456</v>
      </c>
      <c r="E1088" s="15" t="s">
        <v>37</v>
      </c>
      <c r="F1088" s="15"/>
      <c r="G1088" s="16">
        <v>85</v>
      </c>
      <c r="H1088" s="9">
        <v>12</v>
      </c>
      <c r="I1088" s="10"/>
      <c r="J1088" s="10" t="s">
        <v>1457</v>
      </c>
      <c r="K1088" s="10">
        <v>12489.277</v>
      </c>
      <c r="L1088" s="10">
        <v>12.007</v>
      </c>
      <c r="M1088" s="10">
        <v>12.019</v>
      </c>
      <c r="N1088" s="10">
        <v>12.019</v>
      </c>
      <c r="O1088" s="10">
        <v>14.3</v>
      </c>
      <c r="P1088" s="10"/>
      <c r="R1088" s="10" t="s">
        <v>1457</v>
      </c>
      <c r="S1088" s="10">
        <v>12524.968999999999</v>
      </c>
      <c r="T1088" s="10">
        <v>12.042</v>
      </c>
      <c r="U1088" s="10">
        <v>12.047000000000001</v>
      </c>
      <c r="V1088" s="10">
        <v>12.047000000000001</v>
      </c>
      <c r="W1088" s="10">
        <v>14.3</v>
      </c>
      <c r="X1088" s="10"/>
      <c r="Y1088" s="10"/>
      <c r="Z1088" s="12">
        <v>1068</v>
      </c>
      <c r="AA1088" s="10">
        <v>12.13</v>
      </c>
      <c r="AB1088" s="10">
        <v>14.3</v>
      </c>
      <c r="AC1088" s="10" t="s">
        <v>41</v>
      </c>
      <c r="AD1088" s="10" t="s">
        <v>41</v>
      </c>
      <c r="AF1088" s="2">
        <v>1081</v>
      </c>
      <c r="AG1088" s="2">
        <v>1069</v>
      </c>
      <c r="AH1088" s="1">
        <v>12472.482</v>
      </c>
      <c r="AI1088" s="1">
        <v>11.965999999999999</v>
      </c>
      <c r="AJ1088" s="1">
        <v>11.959</v>
      </c>
      <c r="AL1088" s="1">
        <v>14.3</v>
      </c>
    </row>
    <row r="1089" spans="2:38" ht="12.75" customHeight="1">
      <c r="B1089" s="4">
        <v>1067</v>
      </c>
      <c r="C1089" s="5">
        <v>14.3</v>
      </c>
      <c r="D1089" s="6" t="s">
        <v>840</v>
      </c>
      <c r="E1089" s="7" t="s">
        <v>37</v>
      </c>
      <c r="F1089" s="7"/>
      <c r="G1089" s="8">
        <v>85</v>
      </c>
      <c r="H1089" s="9">
        <v>12.002000000000001</v>
      </c>
      <c r="I1089" s="10"/>
      <c r="J1089" s="10" t="s">
        <v>1458</v>
      </c>
      <c r="K1089" s="10">
        <v>12501.296</v>
      </c>
      <c r="L1089" s="10">
        <v>12.019</v>
      </c>
      <c r="M1089" s="10">
        <v>11.984</v>
      </c>
      <c r="N1089" s="10">
        <v>11.984</v>
      </c>
      <c r="O1089" s="10">
        <v>14.3</v>
      </c>
      <c r="P1089" s="10"/>
      <c r="R1089" s="10" t="s">
        <v>1458</v>
      </c>
      <c r="S1089" s="10">
        <v>12537.016</v>
      </c>
      <c r="T1089" s="10">
        <v>12.047000000000001</v>
      </c>
      <c r="U1089" s="10">
        <v>12.023999999999999</v>
      </c>
      <c r="V1089" s="10">
        <v>12.023999999999999</v>
      </c>
      <c r="W1089" s="10">
        <v>14.3</v>
      </c>
      <c r="X1089" s="10"/>
      <c r="Y1089" s="10"/>
      <c r="Z1089" s="12">
        <v>1069</v>
      </c>
      <c r="AA1089" s="10">
        <v>12.1</v>
      </c>
      <c r="AB1089" s="10">
        <v>14.3</v>
      </c>
      <c r="AC1089" s="10" t="s">
        <v>41</v>
      </c>
      <c r="AD1089" s="10" t="s">
        <v>41</v>
      </c>
      <c r="AF1089" s="2">
        <v>1082</v>
      </c>
      <c r="AG1089" s="2">
        <v>1070</v>
      </c>
      <c r="AH1089" s="1">
        <v>12484.441000000001</v>
      </c>
      <c r="AI1089" s="1">
        <v>11.959</v>
      </c>
      <c r="AJ1089" s="1">
        <v>11.954000000000001</v>
      </c>
      <c r="AL1089" s="1">
        <v>14.3</v>
      </c>
    </row>
    <row r="1090" spans="2:38" ht="12.75" customHeight="1">
      <c r="B1090" s="13">
        <v>1068</v>
      </c>
      <c r="C1090" s="14">
        <v>14.3</v>
      </c>
      <c r="D1090" s="6" t="s">
        <v>1459</v>
      </c>
      <c r="E1090" s="15" t="s">
        <v>37</v>
      </c>
      <c r="F1090" s="15"/>
      <c r="G1090" s="16">
        <v>85</v>
      </c>
      <c r="H1090" s="9">
        <v>11.666</v>
      </c>
      <c r="I1090" s="10"/>
      <c r="J1090" s="10" t="s">
        <v>1460</v>
      </c>
      <c r="K1090" s="10">
        <v>12513.28</v>
      </c>
      <c r="L1090" s="10">
        <v>11.984</v>
      </c>
      <c r="M1090" s="10">
        <v>11.666</v>
      </c>
      <c r="N1090" s="10">
        <v>11.666</v>
      </c>
      <c r="O1090" s="10">
        <v>14.3</v>
      </c>
      <c r="P1090" s="10"/>
      <c r="R1090" s="10" t="s">
        <v>1460</v>
      </c>
      <c r="S1090" s="10">
        <v>12549.04</v>
      </c>
      <c r="T1090" s="10">
        <v>12.023999999999999</v>
      </c>
      <c r="U1090" s="10">
        <v>11.689</v>
      </c>
      <c r="V1090" s="10">
        <v>11.689</v>
      </c>
      <c r="W1090" s="10">
        <v>14.3</v>
      </c>
      <c r="X1090" s="10"/>
      <c r="Y1090" s="10"/>
      <c r="Z1090" s="12">
        <v>1070</v>
      </c>
      <c r="AA1090" s="10">
        <v>11.78</v>
      </c>
      <c r="AB1090" s="10">
        <v>14.3</v>
      </c>
      <c r="AC1090" s="10" t="s">
        <v>41</v>
      </c>
      <c r="AD1090" s="10" t="s">
        <v>41</v>
      </c>
      <c r="AF1090" s="2">
        <v>1083</v>
      </c>
      <c r="AG1090" s="2">
        <v>1071</v>
      </c>
      <c r="AH1090" s="1">
        <v>12496.395</v>
      </c>
      <c r="AI1090" s="1">
        <v>11.954000000000001</v>
      </c>
      <c r="AJ1090" s="1">
        <v>11.632999999999999</v>
      </c>
      <c r="AL1090" s="1">
        <v>14.3</v>
      </c>
    </row>
    <row r="1091" spans="2:38" ht="12.75" customHeight="1">
      <c r="B1091" s="4">
        <v>1069</v>
      </c>
      <c r="C1091" s="5">
        <v>14.3</v>
      </c>
      <c r="D1091" s="6" t="s">
        <v>1270</v>
      </c>
      <c r="E1091" s="7" t="s">
        <v>37</v>
      </c>
      <c r="F1091" s="7"/>
      <c r="G1091" s="8">
        <v>85</v>
      </c>
      <c r="H1091" s="9">
        <v>12.005000000000001</v>
      </c>
      <c r="I1091" s="10"/>
      <c r="J1091" s="10" t="s">
        <v>1461</v>
      </c>
      <c r="K1091" s="10">
        <v>12524.946</v>
      </c>
      <c r="L1091" s="10">
        <v>11.666</v>
      </c>
      <c r="M1091" s="10">
        <v>11.999000000000001</v>
      </c>
      <c r="N1091" s="10">
        <v>11.999000000000001</v>
      </c>
      <c r="O1091" s="10">
        <v>14.3</v>
      </c>
      <c r="P1091" s="10"/>
      <c r="R1091" s="10" t="s">
        <v>1461</v>
      </c>
      <c r="S1091" s="10">
        <v>12560.728999999999</v>
      </c>
      <c r="T1091" s="10">
        <v>11.689</v>
      </c>
      <c r="U1091" s="10">
        <v>12.019</v>
      </c>
      <c r="V1091" s="10">
        <v>12.019</v>
      </c>
      <c r="W1091" s="10">
        <v>14.3</v>
      </c>
      <c r="X1091" s="10"/>
      <c r="Y1091" s="10"/>
      <c r="Z1091" s="12">
        <v>1071</v>
      </c>
      <c r="AA1091" s="10">
        <v>12.11</v>
      </c>
      <c r="AB1091" s="10">
        <v>14.3</v>
      </c>
      <c r="AC1091" s="10" t="s">
        <v>41</v>
      </c>
      <c r="AD1091" s="10" t="s">
        <v>41</v>
      </c>
      <c r="AF1091" s="2">
        <v>1084</v>
      </c>
      <c r="AG1091" s="2">
        <v>1072</v>
      </c>
      <c r="AH1091" s="1">
        <v>12508.028</v>
      </c>
      <c r="AI1091" s="1">
        <v>11.632999999999999</v>
      </c>
      <c r="AJ1091" s="1">
        <v>11.951000000000001</v>
      </c>
      <c r="AL1091" s="1">
        <v>14.3</v>
      </c>
    </row>
    <row r="1092" spans="2:38" ht="12.75" customHeight="1">
      <c r="B1092" s="13">
        <v>1070</v>
      </c>
      <c r="C1092" s="14">
        <v>14.3</v>
      </c>
      <c r="D1092" s="6" t="s">
        <v>701</v>
      </c>
      <c r="E1092" s="15" t="s">
        <v>37</v>
      </c>
      <c r="F1092" s="15"/>
      <c r="G1092" s="16">
        <v>85</v>
      </c>
      <c r="H1092" s="9">
        <v>11.993</v>
      </c>
      <c r="I1092" s="10"/>
      <c r="J1092" s="10" t="s">
        <v>1462</v>
      </c>
      <c r="K1092" s="10">
        <v>12536.945</v>
      </c>
      <c r="L1092" s="10">
        <v>11.999000000000001</v>
      </c>
      <c r="M1092" s="10">
        <v>12.016999999999999</v>
      </c>
      <c r="N1092" s="10">
        <v>12.016999999999999</v>
      </c>
      <c r="O1092" s="10">
        <v>14.3</v>
      </c>
      <c r="P1092" s="10"/>
      <c r="R1092" s="10" t="s">
        <v>1462</v>
      </c>
      <c r="S1092" s="10">
        <v>12572.749</v>
      </c>
      <c r="T1092" s="10">
        <v>12.019</v>
      </c>
      <c r="U1092" s="10">
        <v>12.04</v>
      </c>
      <c r="V1092" s="10">
        <v>12.04</v>
      </c>
      <c r="W1092" s="10">
        <v>14.3</v>
      </c>
      <c r="X1092" s="10"/>
      <c r="Y1092" s="10"/>
      <c r="Z1092" s="12">
        <v>1072</v>
      </c>
      <c r="AA1092" s="10">
        <v>12.11</v>
      </c>
      <c r="AB1092" s="10">
        <v>14.3</v>
      </c>
      <c r="AC1092" s="10" t="s">
        <v>41</v>
      </c>
      <c r="AD1092" s="10" t="s">
        <v>41</v>
      </c>
      <c r="AF1092" s="2">
        <v>1085</v>
      </c>
      <c r="AG1092" s="2">
        <v>1073</v>
      </c>
      <c r="AH1092" s="1">
        <v>12519.978999999999</v>
      </c>
      <c r="AI1092" s="1">
        <v>11.951000000000001</v>
      </c>
      <c r="AJ1092" s="1">
        <v>11.959</v>
      </c>
      <c r="AL1092" s="1">
        <v>14.3</v>
      </c>
    </row>
    <row r="1093" spans="2:38" ht="12.75" customHeight="1">
      <c r="B1093" s="4">
        <v>1071</v>
      </c>
      <c r="C1093" s="5">
        <v>14.3</v>
      </c>
      <c r="D1093" s="6" t="s">
        <v>742</v>
      </c>
      <c r="E1093" s="7" t="s">
        <v>37</v>
      </c>
      <c r="F1093" s="7"/>
      <c r="G1093" s="8">
        <v>85</v>
      </c>
      <c r="H1093" s="9">
        <v>11.946</v>
      </c>
      <c r="I1093" s="10"/>
      <c r="J1093" s="10" t="s">
        <v>1463</v>
      </c>
      <c r="K1093" s="10">
        <v>12548.960999999999</v>
      </c>
      <c r="L1093" s="10">
        <v>12.016999999999999</v>
      </c>
      <c r="M1093" s="10">
        <v>11.956</v>
      </c>
      <c r="N1093" s="10">
        <v>11.956</v>
      </c>
      <c r="O1093" s="10">
        <v>14.3</v>
      </c>
      <c r="P1093" s="10"/>
      <c r="R1093" s="10" t="s">
        <v>1463</v>
      </c>
      <c r="S1093" s="10">
        <v>12584.788</v>
      </c>
      <c r="T1093" s="10">
        <v>12.04</v>
      </c>
      <c r="U1093" s="10">
        <v>11.961</v>
      </c>
      <c r="V1093" s="10">
        <v>11.961</v>
      </c>
      <c r="W1093" s="10">
        <v>14.3</v>
      </c>
      <c r="X1093" s="10"/>
      <c r="Y1093" s="10"/>
      <c r="Z1093" s="12">
        <v>1073</v>
      </c>
      <c r="AA1093" s="10">
        <v>12.06</v>
      </c>
      <c r="AB1093" s="10">
        <v>14.3</v>
      </c>
      <c r="AC1093" s="10" t="s">
        <v>41</v>
      </c>
      <c r="AD1093" s="10" t="s">
        <v>41</v>
      </c>
      <c r="AF1093" s="2">
        <v>1086</v>
      </c>
      <c r="AG1093" s="2">
        <v>1074</v>
      </c>
      <c r="AH1093" s="1">
        <v>12531.938</v>
      </c>
      <c r="AI1093" s="1">
        <v>11.959</v>
      </c>
      <c r="AJ1093" s="1">
        <v>11.906000000000001</v>
      </c>
      <c r="AL1093" s="1">
        <v>14.3</v>
      </c>
    </row>
    <row r="1094" spans="2:38" ht="12.75" customHeight="1">
      <c r="B1094" s="13">
        <v>1072</v>
      </c>
      <c r="C1094" s="14">
        <v>14.3</v>
      </c>
      <c r="D1094" s="6" t="s">
        <v>1043</v>
      </c>
      <c r="E1094" s="15" t="s">
        <v>37</v>
      </c>
      <c r="F1094" s="15"/>
      <c r="G1094" s="16">
        <v>85</v>
      </c>
      <c r="H1094" s="9">
        <v>12</v>
      </c>
      <c r="I1094" s="10"/>
      <c r="J1094" s="10" t="s">
        <v>1464</v>
      </c>
      <c r="K1094" s="10">
        <v>12560.916999999999</v>
      </c>
      <c r="L1094" s="10">
        <v>11.956</v>
      </c>
      <c r="M1094" s="10">
        <v>12.029</v>
      </c>
      <c r="N1094" s="10">
        <v>12.03</v>
      </c>
      <c r="O1094" s="10">
        <v>14.3</v>
      </c>
      <c r="P1094" s="10"/>
      <c r="R1094" s="10" t="s">
        <v>1464</v>
      </c>
      <c r="S1094" s="10">
        <v>12596.749</v>
      </c>
      <c r="T1094" s="10">
        <v>11.961</v>
      </c>
      <c r="U1094" s="10">
        <v>12.04</v>
      </c>
      <c r="V1094" s="10">
        <v>12.04</v>
      </c>
      <c r="W1094" s="10">
        <v>14.3</v>
      </c>
      <c r="X1094" s="10"/>
      <c r="Y1094" s="10"/>
      <c r="Z1094" s="12">
        <v>1074</v>
      </c>
      <c r="AA1094" s="10">
        <v>12.1</v>
      </c>
      <c r="AB1094" s="10">
        <v>14.3</v>
      </c>
      <c r="AC1094" s="10" t="s">
        <v>41</v>
      </c>
      <c r="AD1094" s="10" t="s">
        <v>41</v>
      </c>
      <c r="AF1094" s="2">
        <v>1087</v>
      </c>
      <c r="AG1094" s="2">
        <v>1075</v>
      </c>
      <c r="AH1094" s="1">
        <v>12543.844999999999</v>
      </c>
      <c r="AI1094" s="1">
        <v>11.906000000000001</v>
      </c>
      <c r="AJ1094" s="1">
        <v>11.997999999999999</v>
      </c>
      <c r="AL1094" s="1">
        <v>14.3</v>
      </c>
    </row>
    <row r="1095" spans="2:38" ht="12.75" customHeight="1">
      <c r="B1095" s="4">
        <v>1073</v>
      </c>
      <c r="C1095" s="5">
        <v>14.3</v>
      </c>
      <c r="D1095" s="6" t="s">
        <v>993</v>
      </c>
      <c r="E1095" s="7" t="s">
        <v>37</v>
      </c>
      <c r="F1095" s="7"/>
      <c r="G1095" s="8">
        <v>85</v>
      </c>
      <c r="H1095" s="9">
        <v>12.004</v>
      </c>
      <c r="I1095" s="10"/>
      <c r="J1095" s="10" t="s">
        <v>1465</v>
      </c>
      <c r="K1095" s="10">
        <v>12572.947</v>
      </c>
      <c r="L1095" s="10">
        <v>12.029</v>
      </c>
      <c r="M1095" s="10">
        <v>12.009</v>
      </c>
      <c r="N1095" s="10">
        <v>12.009</v>
      </c>
      <c r="O1095" s="10">
        <v>14.3</v>
      </c>
      <c r="P1095" s="10"/>
      <c r="R1095" s="10" t="s">
        <v>1465</v>
      </c>
      <c r="S1095" s="10">
        <v>12608.789000000001</v>
      </c>
      <c r="T1095" s="10">
        <v>12.04</v>
      </c>
      <c r="U1095" s="10">
        <v>12.019</v>
      </c>
      <c r="V1095" s="10">
        <v>12.019</v>
      </c>
      <c r="W1095" s="10">
        <v>14.3</v>
      </c>
      <c r="X1095" s="10"/>
      <c r="Y1095" s="10"/>
      <c r="Z1095" s="12">
        <v>1075</v>
      </c>
      <c r="AA1095" s="10">
        <v>12.14</v>
      </c>
      <c r="AB1095" s="10">
        <v>14.3</v>
      </c>
      <c r="AC1095" s="10" t="s">
        <v>41</v>
      </c>
      <c r="AD1095" s="10" t="s">
        <v>41</v>
      </c>
      <c r="AF1095" s="2">
        <v>1088</v>
      </c>
      <c r="AG1095" s="2">
        <v>1076</v>
      </c>
      <c r="AH1095" s="1">
        <v>12555.842000000001</v>
      </c>
      <c r="AI1095" s="1">
        <v>11.997999999999999</v>
      </c>
      <c r="AJ1095" s="1">
        <v>11.962999999999999</v>
      </c>
      <c r="AL1095" s="1">
        <v>14.3</v>
      </c>
    </row>
    <row r="1096" spans="2:38" ht="12.75" customHeight="1">
      <c r="B1096" s="13">
        <v>1074</v>
      </c>
      <c r="C1096" s="14">
        <v>14.3</v>
      </c>
      <c r="D1096" s="6" t="s">
        <v>767</v>
      </c>
      <c r="E1096" s="15" t="s">
        <v>37</v>
      </c>
      <c r="F1096" s="15"/>
      <c r="G1096" s="16">
        <v>85</v>
      </c>
      <c r="H1096" s="9">
        <v>12.003</v>
      </c>
      <c r="I1096" s="10"/>
      <c r="J1096" s="10" t="s">
        <v>1466</v>
      </c>
      <c r="K1096" s="10">
        <v>12584.956</v>
      </c>
      <c r="L1096" s="10">
        <v>12.009</v>
      </c>
      <c r="M1096" s="10">
        <v>12.019</v>
      </c>
      <c r="N1096" s="10">
        <v>12.019</v>
      </c>
      <c r="O1096" s="10">
        <v>14.3</v>
      </c>
      <c r="P1096" s="10"/>
      <c r="R1096" s="10" t="s">
        <v>1466</v>
      </c>
      <c r="S1096" s="10">
        <v>12620.808000000001</v>
      </c>
      <c r="T1096" s="10">
        <v>12.019</v>
      </c>
      <c r="U1096" s="10">
        <v>12.068</v>
      </c>
      <c r="V1096" s="10">
        <v>12.068</v>
      </c>
      <c r="W1096" s="10">
        <v>14.3</v>
      </c>
      <c r="X1096" s="10"/>
      <c r="Y1096" s="10"/>
      <c r="Z1096" s="12">
        <v>1076</v>
      </c>
      <c r="AA1096" s="10">
        <v>12.1</v>
      </c>
      <c r="AB1096" s="10">
        <v>14.3</v>
      </c>
      <c r="AC1096" s="10" t="s">
        <v>41</v>
      </c>
      <c r="AD1096" s="10" t="s">
        <v>41</v>
      </c>
      <c r="AF1096" s="2">
        <v>1089</v>
      </c>
      <c r="AG1096" s="2">
        <v>1077</v>
      </c>
      <c r="AH1096" s="1">
        <v>12567.805</v>
      </c>
      <c r="AI1096" s="1">
        <v>11.962999999999999</v>
      </c>
      <c r="AJ1096" s="1">
        <v>12.01</v>
      </c>
      <c r="AL1096" s="1">
        <v>14.3</v>
      </c>
    </row>
    <row r="1097" spans="2:38" ht="12.75" customHeight="1">
      <c r="B1097" s="4">
        <v>1075</v>
      </c>
      <c r="C1097" s="5">
        <v>14.3</v>
      </c>
      <c r="D1097" s="6" t="s">
        <v>546</v>
      </c>
      <c r="E1097" s="7" t="s">
        <v>37</v>
      </c>
      <c r="F1097" s="7"/>
      <c r="G1097" s="8">
        <v>85</v>
      </c>
      <c r="H1097" s="9">
        <v>11.978</v>
      </c>
      <c r="I1097" s="10"/>
      <c r="J1097" s="10" t="s">
        <v>1467</v>
      </c>
      <c r="K1097" s="10">
        <v>12596.975</v>
      </c>
      <c r="L1097" s="10">
        <v>12.019</v>
      </c>
      <c r="M1097" s="10">
        <v>11.984</v>
      </c>
      <c r="N1097" s="10">
        <v>11.984</v>
      </c>
      <c r="O1097" s="10">
        <v>14.3</v>
      </c>
      <c r="P1097" s="10"/>
      <c r="R1097" s="10" t="s">
        <v>1467</v>
      </c>
      <c r="S1097" s="10">
        <v>12632.875</v>
      </c>
      <c r="T1097" s="10">
        <v>12.068</v>
      </c>
      <c r="U1097" s="10">
        <v>12.009</v>
      </c>
      <c r="V1097" s="10">
        <v>12.009</v>
      </c>
      <c r="W1097" s="10">
        <v>14.3</v>
      </c>
      <c r="X1097" s="10"/>
      <c r="Y1097" s="10"/>
      <c r="Z1097" s="12">
        <v>1077</v>
      </c>
      <c r="AA1097" s="10">
        <v>12.11</v>
      </c>
      <c r="AB1097" s="10">
        <v>14.3</v>
      </c>
      <c r="AC1097" s="10" t="s">
        <v>41</v>
      </c>
      <c r="AD1097" s="10" t="s">
        <v>41</v>
      </c>
      <c r="AF1097" s="2">
        <v>1090</v>
      </c>
      <c r="AG1097" s="2">
        <v>1078</v>
      </c>
      <c r="AH1097" s="1">
        <v>12579.815000000001</v>
      </c>
      <c r="AI1097" s="1">
        <v>12.01</v>
      </c>
      <c r="AJ1097" s="1">
        <v>11.97</v>
      </c>
      <c r="AL1097" s="1">
        <v>14.3</v>
      </c>
    </row>
    <row r="1098" spans="2:38" ht="12.75" customHeight="1">
      <c r="B1098" s="13">
        <v>1076</v>
      </c>
      <c r="C1098" s="14">
        <v>14.3</v>
      </c>
      <c r="D1098" s="6" t="s">
        <v>686</v>
      </c>
      <c r="E1098" s="15" t="s">
        <v>37</v>
      </c>
      <c r="F1098" s="15"/>
      <c r="G1098" s="16">
        <v>85</v>
      </c>
      <c r="H1098" s="9">
        <v>12.006</v>
      </c>
      <c r="I1098" s="10"/>
      <c r="J1098" s="10" t="s">
        <v>1468</v>
      </c>
      <c r="K1098" s="10">
        <v>12608.959000000001</v>
      </c>
      <c r="L1098" s="10">
        <v>11.984</v>
      </c>
      <c r="M1098" s="10">
        <v>11.999000000000001</v>
      </c>
      <c r="N1098" s="10">
        <v>11.999000000000001</v>
      </c>
      <c r="O1098" s="10">
        <v>14.3</v>
      </c>
      <c r="P1098" s="10"/>
      <c r="R1098" s="10" t="s">
        <v>1468</v>
      </c>
      <c r="S1098" s="10">
        <v>12644.885</v>
      </c>
      <c r="T1098" s="10">
        <v>12.009</v>
      </c>
      <c r="U1098" s="10">
        <v>12.042</v>
      </c>
      <c r="V1098" s="10">
        <v>12.042</v>
      </c>
      <c r="W1098" s="10">
        <v>14.3</v>
      </c>
      <c r="X1098" s="10"/>
      <c r="Y1098" s="10"/>
      <c r="Z1098" s="12">
        <v>1078</v>
      </c>
      <c r="AA1098" s="10">
        <v>12.11</v>
      </c>
      <c r="AB1098" s="10">
        <v>14.3</v>
      </c>
      <c r="AC1098" s="10" t="s">
        <v>41</v>
      </c>
      <c r="AD1098" s="10" t="s">
        <v>41</v>
      </c>
      <c r="AF1098" s="2">
        <v>1091</v>
      </c>
      <c r="AG1098" s="2">
        <v>1079</v>
      </c>
      <c r="AH1098" s="1">
        <v>12591.785</v>
      </c>
      <c r="AI1098" s="1">
        <v>11.97</v>
      </c>
      <c r="AJ1098" s="1">
        <v>11.98</v>
      </c>
      <c r="AL1098" s="1">
        <v>14.3</v>
      </c>
    </row>
    <row r="1099" spans="2:38" ht="12.75" customHeight="1">
      <c r="B1099" s="4">
        <v>1077</v>
      </c>
      <c r="C1099" s="5">
        <v>14.3</v>
      </c>
      <c r="D1099" s="6" t="s">
        <v>778</v>
      </c>
      <c r="E1099" s="7" t="s">
        <v>37</v>
      </c>
      <c r="F1099" s="7"/>
      <c r="G1099" s="8">
        <v>85</v>
      </c>
      <c r="H1099" s="9">
        <v>12.007</v>
      </c>
      <c r="I1099" s="10"/>
      <c r="J1099" s="10" t="s">
        <v>1469</v>
      </c>
      <c r="K1099" s="10">
        <v>12620.958000000001</v>
      </c>
      <c r="L1099" s="10">
        <v>11.999000000000001</v>
      </c>
      <c r="M1099" s="10">
        <v>12.002000000000001</v>
      </c>
      <c r="N1099" s="10">
        <v>12.002000000000001</v>
      </c>
      <c r="O1099" s="10">
        <v>14.3</v>
      </c>
      <c r="P1099" s="10"/>
      <c r="R1099" s="10" t="s">
        <v>1469</v>
      </c>
      <c r="S1099" s="10">
        <v>12656.927</v>
      </c>
      <c r="T1099" s="10">
        <v>12.042</v>
      </c>
      <c r="U1099" s="10">
        <v>12.042</v>
      </c>
      <c r="V1099" s="10">
        <v>12.042</v>
      </c>
      <c r="W1099" s="10">
        <v>14.3</v>
      </c>
      <c r="X1099" s="10"/>
      <c r="Y1099" s="10"/>
      <c r="Z1099" s="12">
        <v>1079</v>
      </c>
      <c r="AA1099" s="10">
        <v>12.11</v>
      </c>
      <c r="AB1099" s="10">
        <v>14.3</v>
      </c>
      <c r="AC1099" s="10" t="s">
        <v>41</v>
      </c>
      <c r="AD1099" s="10" t="s">
        <v>41</v>
      </c>
      <c r="AF1099" s="2">
        <v>1092</v>
      </c>
      <c r="AG1099" s="2">
        <v>1080</v>
      </c>
      <c r="AH1099" s="1">
        <v>12603.764999999999</v>
      </c>
      <c r="AI1099" s="1">
        <v>11.98</v>
      </c>
      <c r="AJ1099" s="1">
        <v>11.958</v>
      </c>
      <c r="AL1099" s="1">
        <v>14.3</v>
      </c>
    </row>
    <row r="1100" spans="2:38" ht="12.75" customHeight="1">
      <c r="B1100" s="13">
        <v>1078</v>
      </c>
      <c r="C1100" s="14">
        <v>14.3</v>
      </c>
      <c r="D1100" s="6" t="s">
        <v>856</v>
      </c>
      <c r="E1100" s="15" t="s">
        <v>37</v>
      </c>
      <c r="F1100" s="15"/>
      <c r="G1100" s="16">
        <v>85</v>
      </c>
      <c r="H1100" s="9">
        <v>11.997999999999999</v>
      </c>
      <c r="I1100" s="10"/>
      <c r="J1100" s="10" t="s">
        <v>1470</v>
      </c>
      <c r="K1100" s="10">
        <v>12632.959000000001</v>
      </c>
      <c r="L1100" s="10">
        <v>12.002000000000001</v>
      </c>
      <c r="M1100" s="10">
        <v>11.989000000000001</v>
      </c>
      <c r="N1100" s="10">
        <v>11.989000000000001</v>
      </c>
      <c r="O1100" s="10">
        <v>14.3</v>
      </c>
      <c r="P1100" s="10"/>
      <c r="R1100" s="10" t="s">
        <v>1470</v>
      </c>
      <c r="S1100" s="10">
        <v>12668.968999999999</v>
      </c>
      <c r="T1100" s="10">
        <v>12.042</v>
      </c>
      <c r="U1100" s="10">
        <v>12.012</v>
      </c>
      <c r="V1100" s="10">
        <v>12.012</v>
      </c>
      <c r="W1100" s="10">
        <v>14.3</v>
      </c>
      <c r="X1100" s="10"/>
      <c r="Y1100" s="10"/>
      <c r="Z1100" s="12">
        <v>1080</v>
      </c>
      <c r="AA1100" s="10">
        <v>12.09</v>
      </c>
      <c r="AB1100" s="10">
        <v>14.3</v>
      </c>
      <c r="AC1100" s="10" t="s">
        <v>41</v>
      </c>
      <c r="AD1100" s="10" t="s">
        <v>41</v>
      </c>
      <c r="AF1100" s="2">
        <v>1093</v>
      </c>
      <c r="AG1100" s="2">
        <v>1081</v>
      </c>
      <c r="AH1100" s="1">
        <v>12615.723</v>
      </c>
      <c r="AI1100" s="1">
        <v>11.958</v>
      </c>
      <c r="AJ1100" s="1">
        <v>11.974</v>
      </c>
      <c r="AL1100" s="1">
        <v>14.3</v>
      </c>
    </row>
    <row r="1101" spans="2:38" ht="12.75" customHeight="1">
      <c r="B1101" s="30">
        <v>1079</v>
      </c>
      <c r="C1101" s="5">
        <v>14.3</v>
      </c>
      <c r="D1101" s="6" t="s">
        <v>1337</v>
      </c>
      <c r="E1101" s="7" t="s">
        <v>37</v>
      </c>
      <c r="F1101" s="7"/>
      <c r="G1101" s="8">
        <v>85</v>
      </c>
      <c r="H1101" s="9">
        <v>12.005000000000001</v>
      </c>
      <c r="I1101" s="10"/>
      <c r="J1101" s="10" t="s">
        <v>1471</v>
      </c>
      <c r="K1101" s="10">
        <v>12644.948</v>
      </c>
      <c r="L1101" s="10">
        <v>11.989000000000001</v>
      </c>
      <c r="M1101" s="10">
        <v>12.012</v>
      </c>
      <c r="N1101" s="10">
        <v>12.012</v>
      </c>
      <c r="O1101" s="10">
        <v>14.3</v>
      </c>
      <c r="P1101" s="10"/>
      <c r="R1101" s="10" t="s">
        <v>1471</v>
      </c>
      <c r="S1101" s="10">
        <v>12680.98</v>
      </c>
      <c r="T1101" s="10">
        <v>12.012</v>
      </c>
      <c r="U1101" s="10">
        <v>12.047000000000001</v>
      </c>
      <c r="V1101" s="10">
        <v>12.047000000000001</v>
      </c>
      <c r="W1101" s="10">
        <v>14.3</v>
      </c>
      <c r="X1101" s="10"/>
      <c r="Y1101" s="10"/>
      <c r="Z1101" s="12">
        <v>1081</v>
      </c>
      <c r="AA1101" s="10">
        <v>12.11</v>
      </c>
      <c r="AB1101" s="10">
        <v>14.3</v>
      </c>
      <c r="AC1101" s="10" t="s">
        <v>41</v>
      </c>
      <c r="AD1101" s="10" t="s">
        <v>41</v>
      </c>
      <c r="AF1101" s="2">
        <v>1094</v>
      </c>
      <c r="AG1101" s="2">
        <v>1082</v>
      </c>
      <c r="AH1101" s="1">
        <v>12627.697</v>
      </c>
      <c r="AI1101" s="1">
        <v>11.974</v>
      </c>
      <c r="AJ1101" s="1">
        <v>11.997999999999999</v>
      </c>
      <c r="AL1101" s="1">
        <v>14.3</v>
      </c>
    </row>
    <row r="1102" spans="2:38" ht="12.75" customHeight="1">
      <c r="B1102" s="13">
        <v>1080</v>
      </c>
      <c r="C1102" s="14">
        <v>14.3</v>
      </c>
      <c r="D1102" s="6" t="s">
        <v>1071</v>
      </c>
      <c r="E1102" s="15" t="s">
        <v>37</v>
      </c>
      <c r="F1102" s="15"/>
      <c r="G1102" s="16">
        <v>85</v>
      </c>
      <c r="H1102" s="9">
        <v>11.958</v>
      </c>
      <c r="I1102" s="10"/>
      <c r="J1102" s="10" t="s">
        <v>1472</v>
      </c>
      <c r="K1102" s="10">
        <v>12656.96</v>
      </c>
      <c r="L1102" s="10">
        <v>12.012</v>
      </c>
      <c r="M1102" s="10">
        <v>11.974</v>
      </c>
      <c r="N1102" s="10">
        <v>11.973000000000001</v>
      </c>
      <c r="O1102" s="10">
        <v>14.3</v>
      </c>
      <c r="P1102" s="10"/>
      <c r="R1102" s="10" t="s">
        <v>1472</v>
      </c>
      <c r="S1102" s="10">
        <v>12693.028</v>
      </c>
      <c r="T1102" s="10">
        <v>12.047000000000001</v>
      </c>
      <c r="U1102" s="10">
        <v>11.994</v>
      </c>
      <c r="V1102" s="10">
        <v>11.994</v>
      </c>
      <c r="W1102" s="10">
        <v>14.3</v>
      </c>
      <c r="X1102" s="10"/>
      <c r="Y1102" s="10"/>
      <c r="Z1102" s="12">
        <v>1082</v>
      </c>
      <c r="AA1102" s="10">
        <v>12.09</v>
      </c>
      <c r="AB1102" s="10">
        <v>14.3</v>
      </c>
      <c r="AC1102" s="10" t="s">
        <v>41</v>
      </c>
      <c r="AD1102" s="10" t="s">
        <v>41</v>
      </c>
      <c r="AF1102" s="2">
        <v>1095</v>
      </c>
      <c r="AG1102" s="2">
        <v>1083</v>
      </c>
      <c r="AH1102" s="1">
        <v>12639.695</v>
      </c>
      <c r="AI1102" s="1">
        <v>11.997999999999999</v>
      </c>
      <c r="AJ1102" s="1">
        <v>11.925000000000001</v>
      </c>
      <c r="AL1102" s="1">
        <v>14.3</v>
      </c>
    </row>
    <row r="1103" spans="2:38" ht="12.75" customHeight="1">
      <c r="B1103" s="4">
        <v>1081</v>
      </c>
      <c r="C1103" s="5">
        <v>14.3</v>
      </c>
      <c r="D1103" s="6" t="s">
        <v>1125</v>
      </c>
      <c r="E1103" s="7" t="s">
        <v>37</v>
      </c>
      <c r="F1103" s="7"/>
      <c r="G1103" s="8">
        <v>85</v>
      </c>
      <c r="H1103" s="9">
        <v>12.000999999999999</v>
      </c>
      <c r="I1103" s="10"/>
      <c r="J1103" s="10" t="s">
        <v>1473</v>
      </c>
      <c r="K1103" s="10">
        <v>12668.933000000001</v>
      </c>
      <c r="L1103" s="10">
        <v>11.974</v>
      </c>
      <c r="M1103" s="10">
        <v>12.012</v>
      </c>
      <c r="N1103" s="10">
        <v>12.012</v>
      </c>
      <c r="O1103" s="10">
        <v>14.3</v>
      </c>
      <c r="P1103" s="10"/>
      <c r="R1103" s="10" t="s">
        <v>1473</v>
      </c>
      <c r="S1103" s="10">
        <v>12705.022000000001</v>
      </c>
      <c r="T1103" s="10">
        <v>11.994</v>
      </c>
      <c r="U1103" s="10">
        <v>12.019</v>
      </c>
      <c r="V1103" s="10">
        <v>12.019</v>
      </c>
      <c r="W1103" s="10">
        <v>14.3</v>
      </c>
      <c r="X1103" s="10"/>
      <c r="Y1103" s="10"/>
      <c r="Z1103" s="12">
        <v>1083</v>
      </c>
      <c r="AA1103" s="10">
        <v>12.14</v>
      </c>
      <c r="AB1103" s="10">
        <v>14.3</v>
      </c>
      <c r="AC1103" s="10" t="s">
        <v>41</v>
      </c>
      <c r="AD1103" s="10" t="s">
        <v>41</v>
      </c>
      <c r="AF1103" s="2">
        <v>1096</v>
      </c>
      <c r="AG1103" s="2">
        <v>1084</v>
      </c>
      <c r="AH1103" s="1">
        <v>12651.620999999999</v>
      </c>
      <c r="AI1103" s="1">
        <v>11.925000000000001</v>
      </c>
      <c r="AJ1103" s="1">
        <v>11.962999999999999</v>
      </c>
      <c r="AL1103" s="1">
        <v>14.3</v>
      </c>
    </row>
    <row r="1104" spans="2:38" ht="12.75" customHeight="1">
      <c r="B1104" s="13">
        <v>1082</v>
      </c>
      <c r="C1104" s="14">
        <v>14.3</v>
      </c>
      <c r="D1104" s="6" t="s">
        <v>756</v>
      </c>
      <c r="E1104" s="15" t="s">
        <v>37</v>
      </c>
      <c r="F1104" s="15"/>
      <c r="G1104" s="16">
        <v>85</v>
      </c>
      <c r="H1104" s="9">
        <v>12</v>
      </c>
      <c r="I1104" s="10"/>
      <c r="J1104" s="10" t="s">
        <v>1474</v>
      </c>
      <c r="K1104" s="10">
        <v>12680.945</v>
      </c>
      <c r="L1104" s="10">
        <v>12.012</v>
      </c>
      <c r="M1104" s="10">
        <v>12.026999999999999</v>
      </c>
      <c r="N1104" s="10">
        <v>12.026999999999999</v>
      </c>
      <c r="O1104" s="10">
        <v>14.3</v>
      </c>
      <c r="P1104" s="10"/>
      <c r="R1104" s="10" t="s">
        <v>1474</v>
      </c>
      <c r="S1104" s="10">
        <v>12717.040999999999</v>
      </c>
      <c r="T1104" s="10">
        <v>12.019</v>
      </c>
      <c r="U1104" s="10">
        <v>12.04</v>
      </c>
      <c r="V1104" s="10">
        <v>12.04</v>
      </c>
      <c r="W1104" s="10">
        <v>14.3</v>
      </c>
      <c r="X1104" s="10"/>
      <c r="Y1104" s="10"/>
      <c r="Z1104" s="12">
        <v>1084</v>
      </c>
      <c r="AA1104" s="10">
        <v>12.13</v>
      </c>
      <c r="AB1104" s="10">
        <v>14.3</v>
      </c>
      <c r="AC1104" s="10" t="s">
        <v>41</v>
      </c>
      <c r="AD1104" s="10" t="s">
        <v>41</v>
      </c>
      <c r="AF1104" s="2">
        <v>1097</v>
      </c>
      <c r="AG1104" s="2">
        <v>1085</v>
      </c>
      <c r="AH1104" s="1">
        <v>12663.583000000001</v>
      </c>
      <c r="AI1104" s="1">
        <v>11.962999999999999</v>
      </c>
      <c r="AJ1104" s="1">
        <v>12.004</v>
      </c>
      <c r="AL1104" s="1">
        <v>14.3</v>
      </c>
    </row>
    <row r="1105" spans="2:38" ht="12.75" customHeight="1">
      <c r="B1105" s="4">
        <v>1083</v>
      </c>
      <c r="C1105" s="5">
        <v>14.3</v>
      </c>
      <c r="D1105" s="6" t="s">
        <v>1475</v>
      </c>
      <c r="E1105" s="7" t="s">
        <v>37</v>
      </c>
      <c r="F1105" s="7"/>
      <c r="G1105" s="8">
        <v>85</v>
      </c>
      <c r="H1105" s="9">
        <v>12</v>
      </c>
      <c r="I1105" s="10"/>
      <c r="J1105" s="10" t="s">
        <v>1476</v>
      </c>
      <c r="K1105" s="10">
        <v>12692.972</v>
      </c>
      <c r="L1105" s="10">
        <v>12.026999999999999</v>
      </c>
      <c r="M1105" s="10">
        <v>12.009</v>
      </c>
      <c r="N1105" s="10">
        <v>12.009</v>
      </c>
      <c r="O1105" s="10">
        <v>14.3</v>
      </c>
      <c r="P1105" s="10"/>
      <c r="R1105" s="10" t="s">
        <v>1476</v>
      </c>
      <c r="S1105" s="10">
        <v>12729.08</v>
      </c>
      <c r="T1105" s="10">
        <v>12.04</v>
      </c>
      <c r="U1105" s="10">
        <v>12.019</v>
      </c>
      <c r="V1105" s="10">
        <v>12.019</v>
      </c>
      <c r="W1105" s="10">
        <v>14.3</v>
      </c>
      <c r="X1105" s="10"/>
      <c r="Y1105" s="10"/>
      <c r="Z1105" s="12">
        <v>1085</v>
      </c>
      <c r="AA1105" s="10">
        <v>12.11</v>
      </c>
      <c r="AB1105" s="10">
        <v>14.3</v>
      </c>
      <c r="AC1105" s="10" t="s">
        <v>41</v>
      </c>
      <c r="AD1105" s="10" t="s">
        <v>41</v>
      </c>
      <c r="AF1105" s="2">
        <v>1098</v>
      </c>
      <c r="AG1105" s="2">
        <v>1086</v>
      </c>
      <c r="AH1105" s="1">
        <v>12675.587</v>
      </c>
      <c r="AI1105" s="1">
        <v>12.004</v>
      </c>
      <c r="AJ1105" s="1">
        <v>11.957000000000001</v>
      </c>
      <c r="AL1105" s="1">
        <v>14.3</v>
      </c>
    </row>
    <row r="1106" spans="2:38" ht="12.75" customHeight="1">
      <c r="B1106" s="13">
        <v>1084</v>
      </c>
      <c r="C1106" s="14">
        <v>21</v>
      </c>
      <c r="D1106" s="6" t="s">
        <v>1011</v>
      </c>
      <c r="E1106" s="15" t="s">
        <v>37</v>
      </c>
      <c r="F1106" s="15"/>
      <c r="G1106" s="16">
        <v>85</v>
      </c>
      <c r="H1106" s="9">
        <v>12.007</v>
      </c>
      <c r="I1106" s="10"/>
      <c r="J1106" s="10" t="s">
        <v>1477</v>
      </c>
      <c r="K1106" s="10">
        <v>12704.981</v>
      </c>
      <c r="L1106" s="10">
        <v>12.009</v>
      </c>
      <c r="M1106" s="10">
        <v>12.012</v>
      </c>
      <c r="N1106" s="10">
        <v>12.012</v>
      </c>
      <c r="O1106" s="10">
        <v>21</v>
      </c>
      <c r="P1106" s="10" t="s">
        <v>1478</v>
      </c>
      <c r="R1106" s="10" t="s">
        <v>1477</v>
      </c>
      <c r="S1106" s="10">
        <v>12741.1</v>
      </c>
      <c r="T1106" s="10">
        <v>12.019</v>
      </c>
      <c r="U1106" s="10">
        <v>12.052</v>
      </c>
      <c r="V1106" s="10">
        <v>12.052</v>
      </c>
      <c r="W1106" s="10">
        <v>21</v>
      </c>
      <c r="X1106" s="10" t="s">
        <v>668</v>
      </c>
      <c r="Y1106" s="10"/>
      <c r="Z1106" s="12">
        <v>1086</v>
      </c>
      <c r="AA1106" s="10">
        <v>12.14</v>
      </c>
      <c r="AB1106" s="10">
        <v>21</v>
      </c>
      <c r="AC1106" s="10" t="s">
        <v>41</v>
      </c>
      <c r="AD1106" s="10" t="s">
        <v>41</v>
      </c>
      <c r="AF1106" s="2">
        <v>1099</v>
      </c>
      <c r="AG1106" s="2">
        <v>1087</v>
      </c>
      <c r="AH1106" s="1">
        <v>12687.544</v>
      </c>
      <c r="AI1106" s="1">
        <v>11.957000000000001</v>
      </c>
      <c r="AJ1106" s="1">
        <v>12.01</v>
      </c>
      <c r="AK1106" s="3" t="s">
        <v>661</v>
      </c>
      <c r="AL1106" s="1">
        <v>21</v>
      </c>
    </row>
    <row r="1107" spans="2:38" ht="12.75" customHeight="1">
      <c r="B1107" s="4">
        <v>1085</v>
      </c>
      <c r="C1107" s="5">
        <v>14.3</v>
      </c>
      <c r="D1107" s="6" t="s">
        <v>1479</v>
      </c>
      <c r="E1107" s="7" t="s">
        <v>37</v>
      </c>
      <c r="F1107" s="7"/>
      <c r="G1107" s="8">
        <v>85</v>
      </c>
      <c r="H1107" s="9">
        <v>11.943</v>
      </c>
      <c r="I1107" s="10"/>
      <c r="J1107" s="10" t="s">
        <v>1480</v>
      </c>
      <c r="K1107" s="10">
        <v>12716.993</v>
      </c>
      <c r="L1107" s="10">
        <v>12.012</v>
      </c>
      <c r="M1107" s="10">
        <v>11.962999999999999</v>
      </c>
      <c r="N1107" s="10">
        <v>11.962999999999999</v>
      </c>
      <c r="O1107" s="10">
        <v>14.3</v>
      </c>
      <c r="P1107" s="10" t="s">
        <v>668</v>
      </c>
      <c r="R1107" s="10" t="s">
        <v>1480</v>
      </c>
      <c r="S1107" s="10">
        <v>12753.152</v>
      </c>
      <c r="T1107" s="10">
        <v>12.052</v>
      </c>
      <c r="U1107" s="10">
        <v>11.984</v>
      </c>
      <c r="V1107" s="10">
        <v>11.984</v>
      </c>
      <c r="W1107" s="10">
        <v>14.3</v>
      </c>
      <c r="X1107" s="10" t="s">
        <v>668</v>
      </c>
      <c r="Y1107" s="10"/>
      <c r="Z1107" s="12">
        <v>1087</v>
      </c>
      <c r="AA1107" s="10">
        <v>12.08</v>
      </c>
      <c r="AB1107" s="10">
        <v>14.3</v>
      </c>
      <c r="AC1107" s="10" t="s">
        <v>41</v>
      </c>
      <c r="AD1107" s="10" t="s">
        <v>41</v>
      </c>
      <c r="AF1107" s="2">
        <v>1100</v>
      </c>
      <c r="AG1107" s="2">
        <v>1088</v>
      </c>
      <c r="AH1107" s="1">
        <v>12699.554</v>
      </c>
      <c r="AI1107" s="1">
        <v>12.01</v>
      </c>
      <c r="AJ1107" s="1">
        <v>11.898999999999999</v>
      </c>
      <c r="AK1107" s="3" t="s">
        <v>661</v>
      </c>
      <c r="AL1107" s="1">
        <v>14.3</v>
      </c>
    </row>
    <row r="1108" spans="2:38" ht="12.75" customHeight="1">
      <c r="B1108" s="13">
        <v>1086</v>
      </c>
      <c r="C1108" s="14">
        <v>14.3</v>
      </c>
      <c r="D1108" s="6" t="s">
        <v>750</v>
      </c>
      <c r="E1108" s="15" t="s">
        <v>37</v>
      </c>
      <c r="F1108" s="15"/>
      <c r="G1108" s="16">
        <v>85</v>
      </c>
      <c r="H1108" s="9">
        <v>11.994</v>
      </c>
      <c r="I1108" s="10"/>
      <c r="J1108" s="10" t="s">
        <v>1481</v>
      </c>
      <c r="K1108" s="10">
        <v>12728.956</v>
      </c>
      <c r="L1108" s="10">
        <v>11.962999999999999</v>
      </c>
      <c r="M1108" s="10">
        <v>11.925000000000001</v>
      </c>
      <c r="N1108" s="10">
        <v>11.925000000000001</v>
      </c>
      <c r="O1108" s="10">
        <v>14.3</v>
      </c>
      <c r="P1108" s="10"/>
      <c r="R1108" s="10" t="s">
        <v>1481</v>
      </c>
      <c r="S1108" s="10">
        <v>12765.136</v>
      </c>
      <c r="T1108" s="10">
        <v>11.984</v>
      </c>
      <c r="U1108" s="10">
        <v>11.965999999999999</v>
      </c>
      <c r="V1108" s="10">
        <v>11.965999999999999</v>
      </c>
      <c r="W1108" s="10">
        <v>14.3</v>
      </c>
      <c r="X1108" s="10"/>
      <c r="Y1108" s="10"/>
      <c r="Z1108" s="12">
        <v>1088</v>
      </c>
      <c r="AA1108" s="10">
        <v>12.03</v>
      </c>
      <c r="AB1108" s="10">
        <v>14.3</v>
      </c>
      <c r="AC1108" s="10" t="s">
        <v>41</v>
      </c>
      <c r="AD1108" s="10" t="s">
        <v>41</v>
      </c>
      <c r="AF1108" s="2">
        <v>1101</v>
      </c>
      <c r="AG1108" s="2">
        <v>1089</v>
      </c>
      <c r="AH1108" s="1">
        <v>12711.453</v>
      </c>
      <c r="AI1108" s="1">
        <v>11.898999999999999</v>
      </c>
      <c r="AJ1108" s="1">
        <v>11.920999999999999</v>
      </c>
      <c r="AL1108" s="1">
        <v>14.3</v>
      </c>
    </row>
    <row r="1109" spans="2:38" ht="12.75" customHeight="1">
      <c r="B1109" s="4">
        <v>1087</v>
      </c>
      <c r="C1109" s="5">
        <v>14.3</v>
      </c>
      <c r="D1109" s="6" t="s">
        <v>788</v>
      </c>
      <c r="E1109" s="7" t="s">
        <v>37</v>
      </c>
      <c r="F1109" s="7"/>
      <c r="G1109" s="8">
        <v>85</v>
      </c>
      <c r="H1109" s="9">
        <v>12.007</v>
      </c>
      <c r="I1109" s="10"/>
      <c r="J1109" s="10" t="s">
        <v>1482</v>
      </c>
      <c r="K1109" s="10">
        <v>12740.880999999999</v>
      </c>
      <c r="L1109" s="10">
        <v>11.925000000000001</v>
      </c>
      <c r="M1109" s="10">
        <v>11.994</v>
      </c>
      <c r="N1109" s="10">
        <v>11.994</v>
      </c>
      <c r="O1109" s="10">
        <v>14.3</v>
      </c>
      <c r="P1109" s="10"/>
      <c r="R1109" s="10" t="s">
        <v>1482</v>
      </c>
      <c r="S1109" s="10">
        <v>12777.102000000001</v>
      </c>
      <c r="T1109" s="10">
        <v>11.965999999999999</v>
      </c>
      <c r="U1109" s="10">
        <v>12.019</v>
      </c>
      <c r="V1109" s="10">
        <v>12.019</v>
      </c>
      <c r="W1109" s="10">
        <v>14.3</v>
      </c>
      <c r="X1109" s="10"/>
      <c r="Y1109" s="10"/>
      <c r="Z1109" s="12">
        <v>1089</v>
      </c>
      <c r="AA1109" s="10">
        <v>12.11</v>
      </c>
      <c r="AB1109" s="10">
        <v>14.3</v>
      </c>
      <c r="AC1109" s="10" t="s">
        <v>41</v>
      </c>
      <c r="AD1109" s="10" t="s">
        <v>41</v>
      </c>
      <c r="AF1109" s="2">
        <v>1102</v>
      </c>
      <c r="AG1109" s="2">
        <v>1090</v>
      </c>
      <c r="AH1109" s="1">
        <v>12723.374</v>
      </c>
      <c r="AI1109" s="1">
        <v>11.920999999999999</v>
      </c>
      <c r="AJ1109" s="1">
        <v>11.965999999999999</v>
      </c>
      <c r="AL1109" s="1">
        <v>14.3</v>
      </c>
    </row>
    <row r="1110" spans="2:38" ht="12.75" customHeight="1">
      <c r="B1110" s="13">
        <v>1088</v>
      </c>
      <c r="C1110" s="14">
        <v>14.3</v>
      </c>
      <c r="D1110" s="6" t="s">
        <v>1293</v>
      </c>
      <c r="E1110" s="15" t="s">
        <v>37</v>
      </c>
      <c r="F1110" s="15"/>
      <c r="G1110" s="16">
        <v>85</v>
      </c>
      <c r="H1110" s="9">
        <v>12.005000000000001</v>
      </c>
      <c r="I1110" s="10"/>
      <c r="J1110" s="10" t="s">
        <v>1483</v>
      </c>
      <c r="K1110" s="10">
        <v>12752.875</v>
      </c>
      <c r="L1110" s="10">
        <v>11.994</v>
      </c>
      <c r="M1110" s="10">
        <v>12.009</v>
      </c>
      <c r="N1110" s="10">
        <v>12.009</v>
      </c>
      <c r="O1110" s="10">
        <v>14.3</v>
      </c>
      <c r="P1110" s="10"/>
      <c r="R1110" s="10" t="s">
        <v>1483</v>
      </c>
      <c r="S1110" s="10">
        <v>12789.120999999999</v>
      </c>
      <c r="T1110" s="10">
        <v>12.019</v>
      </c>
      <c r="U1110" s="10">
        <v>12.055</v>
      </c>
      <c r="V1110" s="10">
        <v>12.055</v>
      </c>
      <c r="W1110" s="10">
        <v>14.3</v>
      </c>
      <c r="X1110" s="10"/>
      <c r="Y1110" s="10"/>
      <c r="Z1110" s="12">
        <v>1090</v>
      </c>
      <c r="AA1110" s="10">
        <v>12.13</v>
      </c>
      <c r="AB1110" s="10">
        <v>14.3</v>
      </c>
      <c r="AC1110" s="10" t="s">
        <v>41</v>
      </c>
      <c r="AD1110" s="10" t="s">
        <v>41</v>
      </c>
      <c r="AF1110" s="2">
        <v>1103</v>
      </c>
      <c r="AG1110" s="2">
        <v>1091</v>
      </c>
      <c r="AH1110" s="1">
        <v>12735.34</v>
      </c>
      <c r="AI1110" s="1">
        <v>11.965999999999999</v>
      </c>
      <c r="AJ1110" s="1">
        <v>11.978</v>
      </c>
      <c r="AL1110" s="1">
        <v>14.3</v>
      </c>
    </row>
    <row r="1111" spans="2:38" ht="12.75" customHeight="1">
      <c r="B1111" s="4">
        <v>1089</v>
      </c>
      <c r="C1111" s="5">
        <v>14.3</v>
      </c>
      <c r="D1111" s="32" t="s">
        <v>266</v>
      </c>
      <c r="E1111" s="7" t="s">
        <v>37</v>
      </c>
      <c r="F1111" s="7"/>
      <c r="G1111" s="8">
        <v>85</v>
      </c>
      <c r="H1111" s="9">
        <v>11.675000000000001</v>
      </c>
      <c r="I1111" s="10"/>
      <c r="J1111" s="10" t="s">
        <v>1484</v>
      </c>
      <c r="K1111" s="10">
        <v>12764.884</v>
      </c>
      <c r="L1111" s="10">
        <v>12.009</v>
      </c>
      <c r="M1111" s="10">
        <v>11.679</v>
      </c>
      <c r="N1111" s="10">
        <v>11.679</v>
      </c>
      <c r="O1111" s="10">
        <v>14.3</v>
      </c>
      <c r="P1111" s="10"/>
      <c r="R1111" s="10" t="s">
        <v>1484</v>
      </c>
      <c r="S1111" s="10">
        <v>12801.175999999999</v>
      </c>
      <c r="T1111" s="10">
        <v>12.055</v>
      </c>
      <c r="U1111" s="10">
        <v>11.699</v>
      </c>
      <c r="V1111" s="10">
        <v>11.699</v>
      </c>
      <c r="W1111" s="10">
        <v>14.3</v>
      </c>
      <c r="X1111" s="10"/>
      <c r="Y1111" s="10"/>
      <c r="Z1111" s="12">
        <v>1091</v>
      </c>
      <c r="AA1111" s="10">
        <v>11.81</v>
      </c>
      <c r="AB1111" s="10">
        <v>14.3</v>
      </c>
      <c r="AC1111" s="10" t="s">
        <v>41</v>
      </c>
      <c r="AD1111" s="10" t="s">
        <v>41</v>
      </c>
      <c r="AF1111" s="2">
        <v>1104</v>
      </c>
      <c r="AG1111" s="2">
        <v>1092</v>
      </c>
      <c r="AH1111" s="1">
        <v>12747.317999999999</v>
      </c>
      <c r="AI1111" s="1">
        <v>11.978</v>
      </c>
      <c r="AJ1111" s="1">
        <v>11.661</v>
      </c>
      <c r="AL1111" s="1">
        <v>14.3</v>
      </c>
    </row>
    <row r="1112" spans="2:38" ht="12.75" customHeight="1">
      <c r="B1112" s="13">
        <v>1090</v>
      </c>
      <c r="C1112" s="14">
        <v>14.3</v>
      </c>
      <c r="D1112" s="6" t="s">
        <v>968</v>
      </c>
      <c r="E1112" s="15" t="s">
        <v>37</v>
      </c>
      <c r="F1112" s="15"/>
      <c r="G1112" s="16">
        <v>85</v>
      </c>
      <c r="H1112" s="9">
        <v>12.002000000000001</v>
      </c>
      <c r="I1112" s="10"/>
      <c r="J1112" s="10" t="s">
        <v>1485</v>
      </c>
      <c r="K1112" s="10">
        <v>12776.563</v>
      </c>
      <c r="L1112" s="10">
        <v>11.679</v>
      </c>
      <c r="M1112" s="10">
        <v>12.022</v>
      </c>
      <c r="N1112" s="10">
        <v>12.022</v>
      </c>
      <c r="O1112" s="10">
        <v>14.3</v>
      </c>
      <c r="P1112" s="10"/>
      <c r="R1112" s="10" t="s">
        <v>1485</v>
      </c>
      <c r="S1112" s="10">
        <v>12812.875</v>
      </c>
      <c r="T1112" s="10">
        <v>11.699</v>
      </c>
      <c r="U1112" s="10">
        <v>12.047000000000001</v>
      </c>
      <c r="V1112" s="10">
        <v>12.047000000000001</v>
      </c>
      <c r="W1112" s="10">
        <v>14.3</v>
      </c>
      <c r="X1112" s="10"/>
      <c r="Y1112" s="10"/>
      <c r="Z1112" s="12">
        <v>1092</v>
      </c>
      <c r="AA1112" s="10">
        <v>12.15</v>
      </c>
      <c r="AB1112" s="10">
        <v>14.3</v>
      </c>
      <c r="AC1112" s="10" t="s">
        <v>41</v>
      </c>
      <c r="AD1112" s="10" t="s">
        <v>41</v>
      </c>
      <c r="AF1112" s="2">
        <v>1105</v>
      </c>
      <c r="AG1112" s="2">
        <v>1093</v>
      </c>
      <c r="AH1112" s="1">
        <v>12758.978999999999</v>
      </c>
      <c r="AI1112" s="1">
        <v>11.661</v>
      </c>
      <c r="AJ1112" s="1">
        <v>11.968999999999999</v>
      </c>
      <c r="AL1112" s="1">
        <v>14.3</v>
      </c>
    </row>
    <row r="1113" spans="2:38" ht="12.75" customHeight="1">
      <c r="B1113" s="33">
        <v>1091</v>
      </c>
      <c r="C1113" s="34">
        <v>14.3</v>
      </c>
      <c r="D1113" s="35" t="s">
        <v>670</v>
      </c>
      <c r="E1113" s="7" t="s">
        <v>37</v>
      </c>
      <c r="F1113" s="7"/>
      <c r="G1113" s="36">
        <v>85</v>
      </c>
      <c r="H1113" s="9">
        <v>11.997999999999999</v>
      </c>
      <c r="I1113" s="10"/>
      <c r="J1113" s="10" t="s">
        <v>1486</v>
      </c>
      <c r="K1113" s="10">
        <v>12788.584999999999</v>
      </c>
      <c r="L1113" s="10">
        <v>12.022</v>
      </c>
      <c r="M1113" s="10">
        <v>11.976000000000001</v>
      </c>
      <c r="N1113" s="10">
        <v>11.976000000000001</v>
      </c>
      <c r="O1113" s="10">
        <v>14.3</v>
      </c>
      <c r="P1113" s="10"/>
      <c r="R1113" s="10" t="s">
        <v>1486</v>
      </c>
      <c r="S1113" s="10">
        <v>12824.922</v>
      </c>
      <c r="T1113" s="10">
        <v>12.047000000000001</v>
      </c>
      <c r="U1113" s="10">
        <v>12.013999999999999</v>
      </c>
      <c r="V1113" s="10">
        <v>12.013999999999999</v>
      </c>
      <c r="W1113" s="10">
        <v>14.3</v>
      </c>
      <c r="X1113" s="10"/>
      <c r="Y1113" s="10"/>
      <c r="Z1113" s="12">
        <v>1093</v>
      </c>
      <c r="AA1113" s="10">
        <v>12.1</v>
      </c>
      <c r="AB1113" s="10">
        <v>14.3</v>
      </c>
      <c r="AC1113" s="10" t="s">
        <v>41</v>
      </c>
      <c r="AD1113" s="10" t="s">
        <v>41</v>
      </c>
      <c r="AF1113" s="2">
        <v>1106</v>
      </c>
      <c r="AG1113" s="2">
        <v>1094</v>
      </c>
      <c r="AH1113" s="1">
        <v>12770.948</v>
      </c>
      <c r="AI1113" s="1">
        <v>11.968999999999999</v>
      </c>
      <c r="AJ1113" s="1">
        <v>11.994999999999999</v>
      </c>
      <c r="AL1113" s="1">
        <v>14.3</v>
      </c>
    </row>
    <row r="1114" spans="2:38" ht="12.75" customHeight="1">
      <c r="B1114" s="13">
        <v>1092</v>
      </c>
      <c r="C1114" s="14">
        <v>14.3</v>
      </c>
      <c r="D1114" s="6" t="s">
        <v>1024</v>
      </c>
      <c r="E1114" s="15" t="s">
        <v>37</v>
      </c>
      <c r="F1114" s="15"/>
      <c r="G1114" s="16">
        <v>85</v>
      </c>
      <c r="H1114" s="9">
        <v>12.005000000000001</v>
      </c>
      <c r="I1114" s="10"/>
      <c r="J1114" s="10" t="s">
        <v>1487</v>
      </c>
      <c r="K1114" s="10">
        <v>12800.561</v>
      </c>
      <c r="L1114" s="10">
        <v>11.976000000000001</v>
      </c>
      <c r="M1114" s="10">
        <v>12.016999999999999</v>
      </c>
      <c r="N1114" s="10">
        <v>12.016999999999999</v>
      </c>
      <c r="O1114" s="10">
        <v>14.3</v>
      </c>
      <c r="P1114" s="10"/>
      <c r="R1114" s="10" t="s">
        <v>1487</v>
      </c>
      <c r="S1114" s="10">
        <v>12836.936</v>
      </c>
      <c r="T1114" s="10">
        <v>12.013999999999999</v>
      </c>
      <c r="U1114" s="10">
        <v>12.037000000000001</v>
      </c>
      <c r="V1114" s="10">
        <v>12.037000000000001</v>
      </c>
      <c r="W1114" s="10">
        <v>14.3</v>
      </c>
      <c r="X1114" s="10"/>
      <c r="Y1114" s="10"/>
      <c r="Z1114" s="12">
        <v>1094</v>
      </c>
      <c r="AA1114" s="10">
        <v>12.11</v>
      </c>
      <c r="AB1114" s="10">
        <v>14.3</v>
      </c>
      <c r="AC1114" s="10" t="s">
        <v>41</v>
      </c>
      <c r="AD1114" s="10" t="s">
        <v>41</v>
      </c>
      <c r="AF1114" s="2">
        <v>1107</v>
      </c>
      <c r="AG1114" s="2">
        <v>1095</v>
      </c>
      <c r="AH1114" s="1">
        <v>12782.942999999999</v>
      </c>
      <c r="AI1114" s="1">
        <v>11.994999999999999</v>
      </c>
      <c r="AJ1114" s="1">
        <v>12.006</v>
      </c>
      <c r="AL1114" s="1">
        <v>14.3</v>
      </c>
    </row>
    <row r="1115" spans="2:38" ht="12.75" customHeight="1">
      <c r="B1115" s="4">
        <v>1093</v>
      </c>
      <c r="C1115" s="5">
        <v>14.3</v>
      </c>
      <c r="D1115" s="32" t="s">
        <v>727</v>
      </c>
      <c r="E1115" s="7" t="s">
        <v>37</v>
      </c>
      <c r="F1115" s="7"/>
      <c r="G1115" s="8">
        <v>85</v>
      </c>
      <c r="H1115" s="9">
        <v>12.005000000000001</v>
      </c>
      <c r="I1115" s="10"/>
      <c r="J1115" s="10" t="s">
        <v>1488</v>
      </c>
      <c r="K1115" s="10">
        <v>12812.578</v>
      </c>
      <c r="L1115" s="10">
        <v>12.016999999999999</v>
      </c>
      <c r="M1115" s="10">
        <v>12.016999999999999</v>
      </c>
      <c r="N1115" s="10">
        <v>12.016999999999999</v>
      </c>
      <c r="O1115" s="10">
        <v>14.3</v>
      </c>
      <c r="P1115" s="10"/>
      <c r="R1115" s="10" t="s">
        <v>1488</v>
      </c>
      <c r="S1115" s="10">
        <v>12848.974</v>
      </c>
      <c r="T1115" s="10">
        <v>12.037000000000001</v>
      </c>
      <c r="U1115" s="10">
        <v>12.035</v>
      </c>
      <c r="V1115" s="10">
        <v>12.035</v>
      </c>
      <c r="W1115" s="10">
        <v>14.3</v>
      </c>
      <c r="X1115" s="10"/>
      <c r="Y1115" s="10"/>
      <c r="Z1115" s="12">
        <v>1095</v>
      </c>
      <c r="AA1115" s="10">
        <v>12.12</v>
      </c>
      <c r="AB1115" s="10">
        <v>14.3</v>
      </c>
      <c r="AC1115" s="10" t="s">
        <v>41</v>
      </c>
      <c r="AD1115" s="10" t="s">
        <v>41</v>
      </c>
      <c r="AF1115" s="2">
        <v>1108</v>
      </c>
      <c r="AG1115" s="2">
        <v>1096</v>
      </c>
      <c r="AH1115" s="1">
        <v>12794.948</v>
      </c>
      <c r="AI1115" s="1">
        <v>12.006</v>
      </c>
      <c r="AJ1115" s="1">
        <v>11.959</v>
      </c>
      <c r="AL1115" s="1">
        <v>14.3</v>
      </c>
    </row>
    <row r="1116" spans="2:38" ht="12.75" customHeight="1">
      <c r="B1116" s="13">
        <v>1094</v>
      </c>
      <c r="C1116" s="14">
        <v>14.3</v>
      </c>
      <c r="D1116" s="6" t="s">
        <v>398</v>
      </c>
      <c r="E1116" s="15" t="s">
        <v>37</v>
      </c>
      <c r="F1116" s="15"/>
      <c r="G1116" s="16">
        <v>85</v>
      </c>
      <c r="H1116" s="9">
        <v>12.006</v>
      </c>
      <c r="I1116" s="10"/>
      <c r="J1116" s="10" t="s">
        <v>1489</v>
      </c>
      <c r="K1116" s="10">
        <v>12824.594999999999</v>
      </c>
      <c r="L1116" s="10">
        <v>12.016999999999999</v>
      </c>
      <c r="M1116" s="10">
        <v>12.029</v>
      </c>
      <c r="N1116" s="10">
        <v>12.03</v>
      </c>
      <c r="O1116" s="10">
        <v>14.3</v>
      </c>
      <c r="P1116" s="10"/>
      <c r="R1116" s="10" t="s">
        <v>1489</v>
      </c>
      <c r="S1116" s="10">
        <v>12861.008</v>
      </c>
      <c r="T1116" s="10">
        <v>12.035</v>
      </c>
      <c r="U1116" s="10">
        <v>12.065</v>
      </c>
      <c r="V1116" s="10">
        <v>12.065</v>
      </c>
      <c r="W1116" s="10">
        <v>14.3</v>
      </c>
      <c r="X1116" s="10"/>
      <c r="Y1116" s="10"/>
      <c r="Z1116" s="12">
        <v>1096</v>
      </c>
      <c r="AA1116" s="10">
        <v>12.17</v>
      </c>
      <c r="AB1116" s="10">
        <v>14.3</v>
      </c>
      <c r="AC1116" s="10" t="s">
        <v>41</v>
      </c>
      <c r="AD1116" s="10" t="s">
        <v>41</v>
      </c>
      <c r="AF1116" s="2">
        <v>1109</v>
      </c>
      <c r="AG1116" s="2">
        <v>1097</v>
      </c>
      <c r="AH1116" s="1">
        <v>12806.907999999999</v>
      </c>
      <c r="AI1116" s="1">
        <v>11.959</v>
      </c>
      <c r="AJ1116" s="1">
        <v>12.007</v>
      </c>
      <c r="AL1116" s="1">
        <v>14.3</v>
      </c>
    </row>
    <row r="1117" spans="2:38" ht="12.75" customHeight="1">
      <c r="B1117" s="4">
        <v>1095</v>
      </c>
      <c r="C1117" s="5">
        <v>14.3</v>
      </c>
      <c r="D1117" s="6" t="s">
        <v>1323</v>
      </c>
      <c r="E1117" s="7" t="s">
        <v>37</v>
      </c>
      <c r="F1117" s="7"/>
      <c r="G1117" s="8">
        <v>85</v>
      </c>
      <c r="H1117" s="9">
        <v>12.007</v>
      </c>
      <c r="I1117" s="10"/>
      <c r="J1117" s="10" t="s">
        <v>1490</v>
      </c>
      <c r="K1117" s="10">
        <v>12836.624</v>
      </c>
      <c r="L1117" s="10">
        <v>12.029</v>
      </c>
      <c r="M1117" s="10">
        <v>12.026999999999999</v>
      </c>
      <c r="N1117" s="10">
        <v>12.026999999999999</v>
      </c>
      <c r="O1117" s="10">
        <v>14.3</v>
      </c>
      <c r="P1117" s="10"/>
      <c r="R1117" s="10" t="s">
        <v>1490</v>
      </c>
      <c r="S1117" s="10">
        <v>12873.073</v>
      </c>
      <c r="T1117" s="10">
        <v>12.065</v>
      </c>
      <c r="U1117" s="10">
        <v>12.045</v>
      </c>
      <c r="V1117" s="10">
        <v>12.045</v>
      </c>
      <c r="W1117" s="10">
        <v>14.3</v>
      </c>
      <c r="X1117" s="10"/>
      <c r="Y1117" s="10"/>
      <c r="Z1117" s="12">
        <v>1097</v>
      </c>
      <c r="AA1117" s="10">
        <v>12.15</v>
      </c>
      <c r="AB1117" s="10">
        <v>14.3</v>
      </c>
      <c r="AC1117" s="10" t="s">
        <v>41</v>
      </c>
      <c r="AD1117" s="10" t="s">
        <v>41</v>
      </c>
      <c r="AF1117" s="2">
        <v>1110</v>
      </c>
      <c r="AG1117" s="2">
        <v>1098</v>
      </c>
      <c r="AH1117" s="1">
        <v>12818.915000000001</v>
      </c>
      <c r="AI1117" s="1">
        <v>12.007</v>
      </c>
      <c r="AJ1117" s="1">
        <v>12.004</v>
      </c>
      <c r="AL1117" s="1">
        <v>14.3</v>
      </c>
    </row>
    <row r="1118" spans="2:38" ht="12.75" customHeight="1">
      <c r="B1118" s="13">
        <v>1096</v>
      </c>
      <c r="C1118" s="14">
        <v>14.3</v>
      </c>
      <c r="D1118" s="6" t="s">
        <v>1022</v>
      </c>
      <c r="E1118" s="15" t="s">
        <v>37</v>
      </c>
      <c r="F1118" s="15"/>
      <c r="G1118" s="16">
        <v>85</v>
      </c>
      <c r="H1118" s="9">
        <v>12.007</v>
      </c>
      <c r="I1118" s="10"/>
      <c r="J1118" s="10" t="s">
        <v>1491</v>
      </c>
      <c r="K1118" s="10">
        <v>12848.651</v>
      </c>
      <c r="L1118" s="10">
        <v>12.026999999999999</v>
      </c>
      <c r="M1118" s="10">
        <v>12.019</v>
      </c>
      <c r="N1118" s="10">
        <v>12.019</v>
      </c>
      <c r="O1118" s="10">
        <v>14.3</v>
      </c>
      <c r="P1118" s="10"/>
      <c r="R1118" s="10" t="s">
        <v>1491</v>
      </c>
      <c r="S1118" s="10">
        <v>12885.118</v>
      </c>
      <c r="T1118" s="10">
        <v>12.045</v>
      </c>
      <c r="U1118" s="10">
        <v>12.083</v>
      </c>
      <c r="V1118" s="10">
        <v>12.083</v>
      </c>
      <c r="W1118" s="10">
        <v>14.3</v>
      </c>
      <c r="X1118" s="10"/>
      <c r="Y1118" s="10"/>
      <c r="Z1118" s="12">
        <v>1098</v>
      </c>
      <c r="AA1118" s="10">
        <v>12.15</v>
      </c>
      <c r="AB1118" s="10">
        <v>14.3</v>
      </c>
      <c r="AC1118" s="10" t="s">
        <v>41</v>
      </c>
      <c r="AD1118" s="10" t="s">
        <v>41</v>
      </c>
      <c r="AF1118" s="2">
        <v>1111</v>
      </c>
      <c r="AG1118" s="2">
        <v>1099</v>
      </c>
      <c r="AH1118" s="1">
        <v>12830.919</v>
      </c>
      <c r="AI1118" s="1">
        <v>12.004</v>
      </c>
      <c r="AJ1118" s="1">
        <v>12.010999999999999</v>
      </c>
      <c r="AL1118" s="1">
        <v>14.3</v>
      </c>
    </row>
    <row r="1119" spans="2:38" ht="12.75" customHeight="1">
      <c r="B1119" s="4">
        <v>1097</v>
      </c>
      <c r="C1119" s="5">
        <v>14.3</v>
      </c>
      <c r="D1119" s="6" t="s">
        <v>1199</v>
      </c>
      <c r="E1119" s="7" t="s">
        <v>37</v>
      </c>
      <c r="F1119" s="7"/>
      <c r="G1119" s="8">
        <v>85</v>
      </c>
      <c r="H1119" s="9">
        <v>12.005000000000001</v>
      </c>
      <c r="I1119" s="10"/>
      <c r="J1119" s="10" t="s">
        <v>1492</v>
      </c>
      <c r="K1119" s="10">
        <v>12860.67</v>
      </c>
      <c r="L1119" s="10">
        <v>12.019</v>
      </c>
      <c r="M1119" s="10">
        <v>12.009</v>
      </c>
      <c r="N1119" s="10">
        <v>12.009</v>
      </c>
      <c r="O1119" s="10">
        <v>14.3</v>
      </c>
      <c r="P1119" s="10"/>
      <c r="R1119" s="10" t="s">
        <v>1492</v>
      </c>
      <c r="S1119" s="10">
        <v>12897.200999999999</v>
      </c>
      <c r="T1119" s="10">
        <v>12.083</v>
      </c>
      <c r="U1119" s="10">
        <v>12.026999999999999</v>
      </c>
      <c r="V1119" s="10">
        <v>12.026999999999999</v>
      </c>
      <c r="W1119" s="10">
        <v>14.3</v>
      </c>
      <c r="X1119" s="10"/>
      <c r="Y1119" s="10"/>
      <c r="Z1119" s="12">
        <v>1099</v>
      </c>
      <c r="AA1119" s="10">
        <v>12.13</v>
      </c>
      <c r="AB1119" s="10">
        <v>14.3</v>
      </c>
      <c r="AC1119" s="10" t="s">
        <v>41</v>
      </c>
      <c r="AD1119" s="10" t="s">
        <v>41</v>
      </c>
      <c r="AF1119" s="2">
        <v>1112</v>
      </c>
      <c r="AG1119" s="2">
        <v>1100</v>
      </c>
      <c r="AH1119" s="1">
        <v>12842.929</v>
      </c>
      <c r="AI1119" s="1">
        <v>12.010999999999999</v>
      </c>
      <c r="AJ1119" s="1">
        <v>11.994999999999999</v>
      </c>
      <c r="AL1119" s="1">
        <v>14.3</v>
      </c>
    </row>
    <row r="1120" spans="2:38" ht="12.75" customHeight="1">
      <c r="B1120" s="13">
        <v>1098</v>
      </c>
      <c r="C1120" s="14">
        <v>14.3</v>
      </c>
      <c r="D1120" s="6" t="s">
        <v>1211</v>
      </c>
      <c r="E1120" s="15" t="s">
        <v>37</v>
      </c>
      <c r="F1120" s="15"/>
      <c r="G1120" s="16">
        <v>85</v>
      </c>
      <c r="H1120" s="9">
        <v>12.01</v>
      </c>
      <c r="I1120" s="10"/>
      <c r="J1120" s="10" t="s">
        <v>1493</v>
      </c>
      <c r="K1120" s="10">
        <v>12872.679</v>
      </c>
      <c r="L1120" s="10">
        <v>12.009</v>
      </c>
      <c r="M1120" s="10">
        <v>12.022</v>
      </c>
      <c r="N1120" s="10">
        <v>12.022</v>
      </c>
      <c r="O1120" s="10">
        <v>14.3</v>
      </c>
      <c r="P1120" s="10"/>
      <c r="R1120" s="10" t="s">
        <v>1493</v>
      </c>
      <c r="S1120" s="10">
        <v>12909.227000000001</v>
      </c>
      <c r="T1120" s="10">
        <v>12.026999999999999</v>
      </c>
      <c r="U1120" s="10">
        <v>12.061999999999999</v>
      </c>
      <c r="V1120" s="10">
        <v>12.061999999999999</v>
      </c>
      <c r="W1120" s="10">
        <v>14.3</v>
      </c>
      <c r="X1120" s="10"/>
      <c r="Y1120" s="10"/>
      <c r="Z1120" s="12">
        <v>1100</v>
      </c>
      <c r="AA1120" s="10">
        <v>12.12</v>
      </c>
      <c r="AB1120" s="10">
        <v>14.3</v>
      </c>
      <c r="AC1120" s="10" t="s">
        <v>41</v>
      </c>
      <c r="AD1120" s="10" t="s">
        <v>41</v>
      </c>
      <c r="AF1120" s="2">
        <v>1113</v>
      </c>
      <c r="AG1120" s="2">
        <v>1101</v>
      </c>
      <c r="AH1120" s="1">
        <v>12854.924000000001</v>
      </c>
      <c r="AI1120" s="1">
        <v>11.994999999999999</v>
      </c>
      <c r="AJ1120" s="1">
        <v>12.013999999999999</v>
      </c>
      <c r="AL1120" s="1">
        <v>14.3</v>
      </c>
    </row>
    <row r="1121" spans="2:38" ht="12.75" customHeight="1">
      <c r="B1121" s="4">
        <v>1099</v>
      </c>
      <c r="C1121" s="5">
        <v>14.3</v>
      </c>
      <c r="D1121" s="6" t="s">
        <v>1009</v>
      </c>
      <c r="E1121" s="7" t="s">
        <v>37</v>
      </c>
      <c r="F1121" s="7"/>
      <c r="G1121" s="8">
        <v>85</v>
      </c>
      <c r="H1121" s="9">
        <v>11.965</v>
      </c>
      <c r="I1121" s="10"/>
      <c r="J1121" s="10" t="s">
        <v>1494</v>
      </c>
      <c r="K1121" s="10">
        <v>12884.700999999999</v>
      </c>
      <c r="L1121" s="10">
        <v>12.022</v>
      </c>
      <c r="M1121" s="10">
        <v>11.946</v>
      </c>
      <c r="N1121" s="10">
        <v>11.946</v>
      </c>
      <c r="O1121" s="10">
        <v>14.3</v>
      </c>
      <c r="P1121" s="10"/>
      <c r="R1121" s="10" t="s">
        <v>1494</v>
      </c>
      <c r="S1121" s="10">
        <v>12921.29</v>
      </c>
      <c r="T1121" s="10">
        <v>12.061999999999999</v>
      </c>
      <c r="U1121" s="10">
        <v>12.004</v>
      </c>
      <c r="V1121" s="10">
        <v>12.004</v>
      </c>
      <c r="W1121" s="10">
        <v>14.3</v>
      </c>
      <c r="X1121" s="10"/>
      <c r="Y1121" s="10"/>
      <c r="Z1121" s="12">
        <v>1101</v>
      </c>
      <c r="AA1121" s="10">
        <v>12.1</v>
      </c>
      <c r="AB1121" s="10">
        <v>14.3</v>
      </c>
      <c r="AC1121" s="10" t="s">
        <v>41</v>
      </c>
      <c r="AD1121" s="10" t="s">
        <v>41</v>
      </c>
      <c r="AF1121" s="2">
        <v>1114</v>
      </c>
      <c r="AG1121" s="2">
        <v>1102</v>
      </c>
      <c r="AH1121" s="1">
        <v>12866.938</v>
      </c>
      <c r="AI1121" s="1">
        <v>12.013999999999999</v>
      </c>
      <c r="AJ1121" s="1">
        <v>11.962999999999999</v>
      </c>
      <c r="AL1121" s="1">
        <v>14.3</v>
      </c>
    </row>
    <row r="1122" spans="2:38" ht="12.75" customHeight="1">
      <c r="B1122" s="13">
        <v>1100</v>
      </c>
      <c r="C1122" s="14">
        <v>14.3</v>
      </c>
      <c r="D1122" s="6" t="s">
        <v>1495</v>
      </c>
      <c r="E1122" s="15" t="s">
        <v>37</v>
      </c>
      <c r="F1122" s="15"/>
      <c r="G1122" s="16">
        <v>85</v>
      </c>
      <c r="H1122" s="9">
        <v>11.667999999999999</v>
      </c>
      <c r="I1122" s="10"/>
      <c r="J1122" s="10" t="s">
        <v>1496</v>
      </c>
      <c r="K1122" s="10">
        <v>12896.647000000001</v>
      </c>
      <c r="L1122" s="10">
        <v>11.946</v>
      </c>
      <c r="M1122" s="10">
        <v>11.664</v>
      </c>
      <c r="N1122" s="10">
        <v>11.664</v>
      </c>
      <c r="O1122" s="10">
        <v>14.3</v>
      </c>
      <c r="P1122" s="10"/>
      <c r="R1122" s="10" t="s">
        <v>1496</v>
      </c>
      <c r="S1122" s="10">
        <v>12933.294</v>
      </c>
      <c r="T1122" s="10">
        <v>12.004</v>
      </c>
      <c r="U1122" s="10">
        <v>11.692</v>
      </c>
      <c r="V1122" s="10">
        <v>11.692</v>
      </c>
      <c r="W1122" s="10">
        <v>14.3</v>
      </c>
      <c r="X1122" s="10"/>
      <c r="Y1122" s="10"/>
      <c r="Z1122" s="12">
        <v>1102</v>
      </c>
      <c r="AA1122" s="10">
        <v>11.79</v>
      </c>
      <c r="AB1122" s="10">
        <v>14.3</v>
      </c>
      <c r="AC1122" s="10" t="s">
        <v>41</v>
      </c>
      <c r="AD1122" s="10" t="s">
        <v>41</v>
      </c>
      <c r="AF1122" s="2">
        <v>1115</v>
      </c>
      <c r="AG1122" s="2">
        <v>1103</v>
      </c>
      <c r="AH1122" s="1">
        <v>12878.901</v>
      </c>
      <c r="AI1122" s="1">
        <v>11.962999999999999</v>
      </c>
      <c r="AJ1122" s="1">
        <v>11.670999999999999</v>
      </c>
      <c r="AL1122" s="1">
        <v>14.3</v>
      </c>
    </row>
    <row r="1123" spans="2:38" ht="12.75" customHeight="1">
      <c r="B1123" s="4">
        <v>1101</v>
      </c>
      <c r="C1123" s="5">
        <v>14.3</v>
      </c>
      <c r="D1123" s="6" t="s">
        <v>780</v>
      </c>
      <c r="E1123" s="7" t="s">
        <v>37</v>
      </c>
      <c r="F1123" s="7"/>
      <c r="G1123" s="8">
        <v>85</v>
      </c>
      <c r="H1123" s="9">
        <v>11.962</v>
      </c>
      <c r="I1123" s="10"/>
      <c r="J1123" s="10" t="s">
        <v>1497</v>
      </c>
      <c r="K1123" s="10">
        <v>12908.31</v>
      </c>
      <c r="L1123" s="10">
        <v>11.664</v>
      </c>
      <c r="M1123" s="10">
        <v>12.004</v>
      </c>
      <c r="N1123" s="10">
        <v>12.004</v>
      </c>
      <c r="O1123" s="10">
        <v>14.3</v>
      </c>
      <c r="P1123" s="10"/>
      <c r="R1123" s="10" t="s">
        <v>1497</v>
      </c>
      <c r="S1123" s="10">
        <v>12944.986000000001</v>
      </c>
      <c r="T1123" s="10">
        <v>11.692</v>
      </c>
      <c r="U1123" s="10">
        <v>12.012</v>
      </c>
      <c r="V1123" s="10">
        <v>12.012</v>
      </c>
      <c r="W1123" s="10">
        <v>14.3</v>
      </c>
      <c r="X1123" s="10"/>
      <c r="Y1123" s="10"/>
      <c r="Z1123" s="12">
        <v>1103</v>
      </c>
      <c r="AA1123" s="10">
        <v>12.12</v>
      </c>
      <c r="AB1123" s="10">
        <v>14.3</v>
      </c>
      <c r="AC1123" s="10" t="s">
        <v>41</v>
      </c>
      <c r="AD1123" s="10" t="s">
        <v>41</v>
      </c>
      <c r="AF1123" s="2">
        <v>1116</v>
      </c>
      <c r="AG1123" s="2">
        <v>1104</v>
      </c>
      <c r="AH1123" s="1">
        <v>12890.573</v>
      </c>
      <c r="AI1123" s="1">
        <v>11.670999999999999</v>
      </c>
      <c r="AJ1123" s="1">
        <v>11.964</v>
      </c>
      <c r="AL1123" s="1">
        <v>14.3</v>
      </c>
    </row>
    <row r="1124" spans="2:38" ht="12.75" customHeight="1">
      <c r="B1124" s="13">
        <v>1102</v>
      </c>
      <c r="C1124" s="14">
        <v>14.3</v>
      </c>
      <c r="D1124" s="6" t="s">
        <v>795</v>
      </c>
      <c r="E1124" s="15" t="s">
        <v>37</v>
      </c>
      <c r="F1124" s="15"/>
      <c r="G1124" s="16">
        <v>85</v>
      </c>
      <c r="H1124" s="9">
        <v>12.007999999999999</v>
      </c>
      <c r="I1124" s="10"/>
      <c r="J1124" s="10" t="s">
        <v>1498</v>
      </c>
      <c r="K1124" s="10">
        <v>12920.315000000001</v>
      </c>
      <c r="L1124" s="10">
        <v>12.004</v>
      </c>
      <c r="M1124" s="10">
        <v>11.961</v>
      </c>
      <c r="N1124" s="10">
        <v>11.961</v>
      </c>
      <c r="O1124" s="10">
        <v>14.3</v>
      </c>
      <c r="P1124" s="10"/>
      <c r="R1124" s="10" t="s">
        <v>1498</v>
      </c>
      <c r="S1124" s="10">
        <v>12956.996999999999</v>
      </c>
      <c r="T1124" s="10">
        <v>12.012</v>
      </c>
      <c r="U1124" s="10">
        <v>11.976000000000001</v>
      </c>
      <c r="V1124" s="10">
        <v>11.976000000000001</v>
      </c>
      <c r="W1124" s="10">
        <v>14.3</v>
      </c>
      <c r="X1124" s="10"/>
      <c r="Y1124" s="10"/>
      <c r="Z1124" s="12">
        <v>1104</v>
      </c>
      <c r="AA1124" s="10">
        <v>12.06</v>
      </c>
      <c r="AB1124" s="10">
        <v>14.3</v>
      </c>
      <c r="AC1124" s="10" t="s">
        <v>41</v>
      </c>
      <c r="AD1124" s="10" t="s">
        <v>41</v>
      </c>
      <c r="AF1124" s="2">
        <v>1117</v>
      </c>
      <c r="AG1124" s="2">
        <v>1105</v>
      </c>
      <c r="AH1124" s="1">
        <v>12902.537</v>
      </c>
      <c r="AI1124" s="1">
        <v>11.964</v>
      </c>
      <c r="AJ1124" s="1">
        <v>11.923</v>
      </c>
      <c r="AL1124" s="1">
        <v>14.3</v>
      </c>
    </row>
    <row r="1125" spans="2:38" ht="12.75" customHeight="1">
      <c r="B1125" s="4">
        <v>1103</v>
      </c>
      <c r="C1125" s="5">
        <v>14.3</v>
      </c>
      <c r="D1125" s="6" t="s">
        <v>732</v>
      </c>
      <c r="E1125" s="7" t="s">
        <v>37</v>
      </c>
      <c r="F1125" s="7"/>
      <c r="G1125" s="8">
        <v>85</v>
      </c>
      <c r="H1125" s="9">
        <v>11.97</v>
      </c>
      <c r="I1125" s="10"/>
      <c r="J1125" s="10" t="s">
        <v>1499</v>
      </c>
      <c r="K1125" s="10">
        <v>12932.275</v>
      </c>
      <c r="L1125" s="10">
        <v>11.961</v>
      </c>
      <c r="M1125" s="10">
        <v>11.994</v>
      </c>
      <c r="N1125" s="10">
        <v>11.994</v>
      </c>
      <c r="O1125" s="10">
        <v>14.3</v>
      </c>
      <c r="P1125" s="10"/>
      <c r="R1125" s="10" t="s">
        <v>1499</v>
      </c>
      <c r="S1125" s="10">
        <v>12968.973</v>
      </c>
      <c r="T1125" s="10">
        <v>11.976000000000001</v>
      </c>
      <c r="U1125" s="10">
        <v>11.984</v>
      </c>
      <c r="V1125" s="10">
        <v>11.984</v>
      </c>
      <c r="W1125" s="10">
        <v>14.3</v>
      </c>
      <c r="X1125" s="10"/>
      <c r="Y1125" s="10"/>
      <c r="Z1125" s="12">
        <v>1105</v>
      </c>
      <c r="AA1125" s="10">
        <v>12.1</v>
      </c>
      <c r="AB1125" s="10">
        <v>14.3</v>
      </c>
      <c r="AC1125" s="10" t="s">
        <v>41</v>
      </c>
      <c r="AD1125" s="10" t="s">
        <v>41</v>
      </c>
      <c r="AF1125" s="2">
        <v>1118</v>
      </c>
      <c r="AG1125" s="2">
        <v>1106</v>
      </c>
      <c r="AH1125" s="1">
        <v>12914.460999999999</v>
      </c>
      <c r="AI1125" s="1">
        <v>11.923</v>
      </c>
      <c r="AJ1125" s="1">
        <v>11.927</v>
      </c>
      <c r="AL1125" s="1">
        <v>14.3</v>
      </c>
    </row>
    <row r="1126" spans="2:38" ht="12.75" customHeight="1">
      <c r="B1126" s="31">
        <v>1104</v>
      </c>
      <c r="C1126" s="14">
        <v>21</v>
      </c>
      <c r="D1126" s="6" t="s">
        <v>1214</v>
      </c>
      <c r="E1126" s="15" t="s">
        <v>37</v>
      </c>
      <c r="F1126" s="15"/>
      <c r="G1126" s="16">
        <v>85</v>
      </c>
      <c r="H1126" s="9">
        <v>11.987</v>
      </c>
      <c r="I1126" s="10"/>
      <c r="J1126" s="10" t="s">
        <v>1500</v>
      </c>
      <c r="K1126" s="10">
        <v>12944.269</v>
      </c>
      <c r="L1126" s="10">
        <v>11.994</v>
      </c>
      <c r="M1126" s="10">
        <v>11.941000000000001</v>
      </c>
      <c r="N1126" s="10">
        <v>11.941000000000001</v>
      </c>
      <c r="O1126" s="10">
        <v>21</v>
      </c>
      <c r="P1126" s="10" t="s">
        <v>1501</v>
      </c>
      <c r="R1126" s="10" t="s">
        <v>1500</v>
      </c>
      <c r="S1126" s="10">
        <v>12980.957</v>
      </c>
      <c r="T1126" s="10">
        <v>11.984</v>
      </c>
      <c r="U1126" s="10">
        <v>12.04</v>
      </c>
      <c r="V1126" s="10">
        <v>12.04</v>
      </c>
      <c r="W1126" s="10">
        <v>21</v>
      </c>
      <c r="X1126" s="10" t="s">
        <v>668</v>
      </c>
      <c r="Y1126" s="10"/>
      <c r="Z1126" s="12">
        <v>1106</v>
      </c>
      <c r="AA1126" s="10">
        <v>12.08</v>
      </c>
      <c r="AB1126" s="10">
        <v>21</v>
      </c>
      <c r="AC1126" s="10" t="s">
        <v>41</v>
      </c>
      <c r="AD1126" s="10" t="s">
        <v>41</v>
      </c>
      <c r="AF1126" s="2">
        <v>1119</v>
      </c>
      <c r="AG1126" s="2">
        <v>1107</v>
      </c>
      <c r="AH1126" s="1">
        <v>12926.388000000001</v>
      </c>
      <c r="AI1126" s="1">
        <v>11.927</v>
      </c>
      <c r="AJ1126" s="1">
        <v>11.95</v>
      </c>
      <c r="AK1126" s="3" t="s">
        <v>661</v>
      </c>
      <c r="AL1126" s="1">
        <v>21</v>
      </c>
    </row>
    <row r="1127" spans="2:38" ht="12.75" customHeight="1">
      <c r="B1127" s="4">
        <v>1105</v>
      </c>
      <c r="C1127" s="5">
        <v>14.3</v>
      </c>
      <c r="D1127" s="6" t="s">
        <v>214</v>
      </c>
      <c r="E1127" s="7" t="s">
        <v>37</v>
      </c>
      <c r="F1127" s="7"/>
      <c r="G1127" s="8">
        <v>85</v>
      </c>
      <c r="H1127" s="9">
        <v>12.004</v>
      </c>
      <c r="I1127" s="10"/>
      <c r="J1127" s="10" t="s">
        <v>1502</v>
      </c>
      <c r="K1127" s="10">
        <v>12956.21</v>
      </c>
      <c r="L1127" s="10">
        <v>11.941000000000001</v>
      </c>
      <c r="M1127" s="10">
        <v>12.032</v>
      </c>
      <c r="N1127" s="10">
        <v>12.032</v>
      </c>
      <c r="O1127" s="10">
        <v>14.3</v>
      </c>
      <c r="P1127" s="10" t="s">
        <v>668</v>
      </c>
      <c r="R1127" s="10" t="s">
        <v>1502</v>
      </c>
      <c r="S1127" s="10">
        <v>12992.996999999999</v>
      </c>
      <c r="T1127" s="10">
        <v>12.04</v>
      </c>
      <c r="U1127" s="10">
        <v>12.013999999999999</v>
      </c>
      <c r="V1127" s="10">
        <v>12.013999999999999</v>
      </c>
      <c r="W1127" s="10">
        <v>14.3</v>
      </c>
      <c r="X1127" s="10" t="s">
        <v>668</v>
      </c>
      <c r="Y1127" s="10"/>
      <c r="Z1127" s="12">
        <v>1107</v>
      </c>
      <c r="AA1127" s="10">
        <v>12.11</v>
      </c>
      <c r="AB1127" s="10">
        <v>14.3</v>
      </c>
      <c r="AC1127" s="10" t="s">
        <v>41</v>
      </c>
      <c r="AD1127" s="10" t="s">
        <v>41</v>
      </c>
      <c r="AF1127" s="2">
        <v>1120</v>
      </c>
      <c r="AG1127" s="2">
        <v>1108</v>
      </c>
      <c r="AH1127" s="1">
        <v>12938.338</v>
      </c>
      <c r="AI1127" s="1">
        <v>11.95</v>
      </c>
      <c r="AJ1127" s="1">
        <v>11.997999999999999</v>
      </c>
      <c r="AK1127" s="3" t="s">
        <v>661</v>
      </c>
      <c r="AL1127" s="1">
        <v>14.3</v>
      </c>
    </row>
    <row r="1128" spans="2:38" ht="12.75" customHeight="1">
      <c r="B1128" s="13">
        <v>1106</v>
      </c>
      <c r="C1128" s="14">
        <v>14.3</v>
      </c>
      <c r="D1128" s="6" t="s">
        <v>674</v>
      </c>
      <c r="E1128" s="15" t="s">
        <v>37</v>
      </c>
      <c r="F1128" s="15"/>
      <c r="G1128" s="16">
        <v>85</v>
      </c>
      <c r="H1128" s="9">
        <v>11.999000000000001</v>
      </c>
      <c r="I1128" s="10"/>
      <c r="J1128" s="10" t="s">
        <v>1503</v>
      </c>
      <c r="K1128" s="10">
        <v>12968.242</v>
      </c>
      <c r="L1128" s="10">
        <v>12.032</v>
      </c>
      <c r="M1128" s="10">
        <v>12.013999999999999</v>
      </c>
      <c r="N1128" s="10">
        <v>12.013999999999999</v>
      </c>
      <c r="O1128" s="10">
        <v>14.3</v>
      </c>
      <c r="P1128" s="10"/>
      <c r="R1128" s="10" t="s">
        <v>1503</v>
      </c>
      <c r="S1128" s="10">
        <v>13005.011</v>
      </c>
      <c r="T1128" s="10">
        <v>12.013999999999999</v>
      </c>
      <c r="U1128" s="10">
        <v>12.047000000000001</v>
      </c>
      <c r="V1128" s="10">
        <v>12.047000000000001</v>
      </c>
      <c r="W1128" s="10">
        <v>14.3</v>
      </c>
      <c r="X1128" s="10"/>
      <c r="Y1128" s="10"/>
      <c r="Z1128" s="12">
        <v>1108</v>
      </c>
      <c r="AA1128" s="10">
        <v>12.1</v>
      </c>
      <c r="AB1128" s="10">
        <v>14.3</v>
      </c>
      <c r="AC1128" s="10" t="s">
        <v>41</v>
      </c>
      <c r="AD1128" s="10" t="s">
        <v>41</v>
      </c>
      <c r="AF1128" s="2">
        <v>1121</v>
      </c>
      <c r="AG1128" s="2">
        <v>1109</v>
      </c>
      <c r="AH1128" s="1">
        <v>12950.335999999999</v>
      </c>
      <c r="AI1128" s="1">
        <v>11.997999999999999</v>
      </c>
      <c r="AJ1128" s="1">
        <v>12.005000000000001</v>
      </c>
      <c r="AL1128" s="1">
        <v>14.3</v>
      </c>
    </row>
    <row r="1129" spans="2:38" ht="12.75" customHeight="1">
      <c r="B1129" s="4">
        <v>1107</v>
      </c>
      <c r="C1129" s="5">
        <v>14.3</v>
      </c>
      <c r="D1129" s="6" t="s">
        <v>1071</v>
      </c>
      <c r="E1129" s="7" t="s">
        <v>37</v>
      </c>
      <c r="F1129" s="7"/>
      <c r="G1129" s="8">
        <v>85</v>
      </c>
      <c r="H1129" s="9">
        <v>11.925000000000001</v>
      </c>
      <c r="I1129" s="10"/>
      <c r="J1129" s="10" t="s">
        <v>1504</v>
      </c>
      <c r="K1129" s="10">
        <v>12980.255999999999</v>
      </c>
      <c r="L1129" s="10">
        <v>12.013999999999999</v>
      </c>
      <c r="M1129" s="10">
        <v>11.91</v>
      </c>
      <c r="N1129" s="10">
        <v>11.91</v>
      </c>
      <c r="O1129" s="10">
        <v>14.3</v>
      </c>
      <c r="P1129" s="10"/>
      <c r="R1129" s="10" t="s">
        <v>1504</v>
      </c>
      <c r="S1129" s="10">
        <v>13017.058000000001</v>
      </c>
      <c r="T1129" s="10">
        <v>12.047000000000001</v>
      </c>
      <c r="U1129" s="10">
        <v>11.938000000000001</v>
      </c>
      <c r="V1129" s="10">
        <v>11.938000000000001</v>
      </c>
      <c r="W1129" s="10">
        <v>14.3</v>
      </c>
      <c r="X1129" s="10"/>
      <c r="Y1129" s="10"/>
      <c r="Z1129" s="12">
        <v>1109</v>
      </c>
      <c r="AA1129" s="10">
        <v>12.04</v>
      </c>
      <c r="AB1129" s="10">
        <v>14.3</v>
      </c>
      <c r="AC1129" s="10" t="s">
        <v>41</v>
      </c>
      <c r="AD1129" s="10" t="s">
        <v>41</v>
      </c>
      <c r="AF1129" s="2">
        <v>1122</v>
      </c>
      <c r="AG1129" s="2">
        <v>1110</v>
      </c>
      <c r="AH1129" s="1">
        <v>12962.34</v>
      </c>
      <c r="AI1129" s="1">
        <v>12.005000000000001</v>
      </c>
      <c r="AJ1129" s="1">
        <v>11.901</v>
      </c>
      <c r="AL1129" s="1">
        <v>14.3</v>
      </c>
    </row>
    <row r="1130" spans="2:38" ht="12.75" customHeight="1">
      <c r="B1130" s="13">
        <v>1108</v>
      </c>
      <c r="C1130" s="14">
        <v>14.3</v>
      </c>
      <c r="D1130" s="6" t="s">
        <v>666</v>
      </c>
      <c r="E1130" s="15" t="s">
        <v>37</v>
      </c>
      <c r="F1130" s="15"/>
      <c r="G1130" s="16">
        <v>85</v>
      </c>
      <c r="H1130" s="9">
        <v>12</v>
      </c>
      <c r="I1130" s="10"/>
      <c r="J1130" s="10" t="s">
        <v>1505</v>
      </c>
      <c r="K1130" s="10">
        <v>12992.165999999999</v>
      </c>
      <c r="L1130" s="10">
        <v>11.91</v>
      </c>
      <c r="M1130" s="10">
        <v>12.004</v>
      </c>
      <c r="N1130" s="10">
        <v>12.004</v>
      </c>
      <c r="O1130" s="10">
        <v>14.3</v>
      </c>
      <c r="P1130" s="10"/>
      <c r="R1130" s="10" t="s">
        <v>1505</v>
      </c>
      <c r="S1130" s="10">
        <v>13028.995999999999</v>
      </c>
      <c r="T1130" s="10">
        <v>11.938000000000001</v>
      </c>
      <c r="U1130" s="10">
        <v>12.045</v>
      </c>
      <c r="V1130" s="10">
        <v>12.045</v>
      </c>
      <c r="W1130" s="10">
        <v>14.3</v>
      </c>
      <c r="X1130" s="10"/>
      <c r="Y1130" s="10"/>
      <c r="Z1130" s="12">
        <v>1110</v>
      </c>
      <c r="AA1130" s="10">
        <v>12.1</v>
      </c>
      <c r="AB1130" s="10">
        <v>14.3</v>
      </c>
      <c r="AC1130" s="10" t="s">
        <v>41</v>
      </c>
      <c r="AD1130" s="10" t="s">
        <v>41</v>
      </c>
      <c r="AF1130" s="2">
        <v>1123</v>
      </c>
      <c r="AG1130" s="2">
        <v>1111</v>
      </c>
      <c r="AH1130" s="1">
        <v>12974.242</v>
      </c>
      <c r="AI1130" s="1">
        <v>11.901</v>
      </c>
      <c r="AJ1130" s="1">
        <v>12.000999999999999</v>
      </c>
      <c r="AL1130" s="1">
        <v>14.3</v>
      </c>
    </row>
    <row r="1131" spans="2:38" ht="12.75" customHeight="1">
      <c r="B1131" s="4">
        <v>1109</v>
      </c>
      <c r="C1131" s="5">
        <v>14.3</v>
      </c>
      <c r="D1131" s="6" t="s">
        <v>686</v>
      </c>
      <c r="E1131" s="7" t="s">
        <v>37</v>
      </c>
      <c r="F1131" s="7"/>
      <c r="G1131" s="8">
        <v>85</v>
      </c>
      <c r="H1131" s="9">
        <v>11.999000000000001</v>
      </c>
      <c r="I1131" s="10"/>
      <c r="J1131" s="10" t="s">
        <v>1506</v>
      </c>
      <c r="K1131" s="10">
        <v>13004.17</v>
      </c>
      <c r="L1131" s="10">
        <v>12.004</v>
      </c>
      <c r="M1131" s="10">
        <v>11.978999999999999</v>
      </c>
      <c r="N1131" s="10">
        <v>11.978999999999999</v>
      </c>
      <c r="O1131" s="10">
        <v>14.3</v>
      </c>
      <c r="P1131" s="10"/>
      <c r="R1131" s="10" t="s">
        <v>1506</v>
      </c>
      <c r="S1131" s="10">
        <v>13041.040999999999</v>
      </c>
      <c r="T1131" s="10">
        <v>12.045</v>
      </c>
      <c r="U1131" s="10">
        <v>12.029</v>
      </c>
      <c r="V1131" s="10">
        <v>12.029</v>
      </c>
      <c r="W1131" s="10">
        <v>14.3</v>
      </c>
      <c r="X1131" s="10"/>
      <c r="Y1131" s="10"/>
      <c r="Z1131" s="12">
        <v>1111</v>
      </c>
      <c r="AA1131" s="10">
        <v>12.13</v>
      </c>
      <c r="AB1131" s="10">
        <v>14.3</v>
      </c>
      <c r="AC1131" s="10" t="s">
        <v>41</v>
      </c>
      <c r="AD1131" s="10" t="s">
        <v>41</v>
      </c>
      <c r="AF1131" s="2">
        <v>1124</v>
      </c>
      <c r="AG1131" s="2">
        <v>1112</v>
      </c>
      <c r="AH1131" s="1">
        <v>12986.243</v>
      </c>
      <c r="AI1131" s="1">
        <v>12.000999999999999</v>
      </c>
      <c r="AJ1131" s="1">
        <v>11.994999999999999</v>
      </c>
      <c r="AL1131" s="1">
        <v>14.3</v>
      </c>
    </row>
    <row r="1132" spans="2:38" ht="12.75" customHeight="1">
      <c r="B1132" s="13">
        <v>1110</v>
      </c>
      <c r="C1132" s="14">
        <v>14.3</v>
      </c>
      <c r="D1132" s="6" t="s">
        <v>1258</v>
      </c>
      <c r="E1132" s="15" t="s">
        <v>37</v>
      </c>
      <c r="F1132" s="15"/>
      <c r="G1132" s="16">
        <v>85</v>
      </c>
      <c r="H1132" s="9">
        <v>12.002000000000001</v>
      </c>
      <c r="I1132" s="10"/>
      <c r="J1132" s="10" t="s">
        <v>1507</v>
      </c>
      <c r="K1132" s="10">
        <v>13016.148999999999</v>
      </c>
      <c r="L1132" s="10">
        <v>11.978999999999999</v>
      </c>
      <c r="M1132" s="10">
        <v>12.022</v>
      </c>
      <c r="N1132" s="10">
        <v>12.022</v>
      </c>
      <c r="O1132" s="10">
        <v>14.3</v>
      </c>
      <c r="P1132" s="10"/>
      <c r="R1132" s="10" t="s">
        <v>1507</v>
      </c>
      <c r="S1132" s="10">
        <v>13053.07</v>
      </c>
      <c r="T1132" s="10">
        <v>12.029</v>
      </c>
      <c r="U1132" s="10">
        <v>12.013999999999999</v>
      </c>
      <c r="V1132" s="10">
        <v>12.013999999999999</v>
      </c>
      <c r="W1132" s="10">
        <v>14.3</v>
      </c>
      <c r="X1132" s="10"/>
      <c r="Y1132" s="10"/>
      <c r="Z1132" s="12">
        <v>1112</v>
      </c>
      <c r="AA1132" s="10">
        <v>12.12</v>
      </c>
      <c r="AB1132" s="10">
        <v>14.3</v>
      </c>
      <c r="AC1132" s="10" t="s">
        <v>41</v>
      </c>
      <c r="AD1132" s="10" t="s">
        <v>41</v>
      </c>
      <c r="AF1132" s="2">
        <v>1125</v>
      </c>
      <c r="AG1132" s="2">
        <v>1113</v>
      </c>
      <c r="AH1132" s="1">
        <v>12998.237999999999</v>
      </c>
      <c r="AI1132" s="1">
        <v>11.994999999999999</v>
      </c>
      <c r="AJ1132" s="1">
        <v>12.000999999999999</v>
      </c>
      <c r="AL1132" s="1">
        <v>14.3</v>
      </c>
    </row>
    <row r="1133" spans="2:38" ht="12.75" customHeight="1">
      <c r="B1133" s="4">
        <v>1111</v>
      </c>
      <c r="C1133" s="5">
        <v>14.3</v>
      </c>
      <c r="D1133" s="6" t="s">
        <v>1293</v>
      </c>
      <c r="E1133" s="7" t="s">
        <v>37</v>
      </c>
      <c r="F1133" s="7"/>
      <c r="G1133" s="8">
        <v>85</v>
      </c>
      <c r="H1133" s="9">
        <v>12.007999999999999</v>
      </c>
      <c r="I1133" s="10"/>
      <c r="J1133" s="10" t="s">
        <v>1508</v>
      </c>
      <c r="K1133" s="10">
        <v>13028.171</v>
      </c>
      <c r="L1133" s="10">
        <v>12.022</v>
      </c>
      <c r="M1133" s="10">
        <v>11.986000000000001</v>
      </c>
      <c r="N1133" s="10">
        <v>11.986000000000001</v>
      </c>
      <c r="O1133" s="10">
        <v>14.3</v>
      </c>
      <c r="P1133" s="10"/>
      <c r="R1133" s="10" t="s">
        <v>1508</v>
      </c>
      <c r="S1133" s="10">
        <v>13065.084000000001</v>
      </c>
      <c r="T1133" s="10">
        <v>12.013999999999999</v>
      </c>
      <c r="U1133" s="10">
        <v>12.04</v>
      </c>
      <c r="V1133" s="10">
        <v>12.04</v>
      </c>
      <c r="W1133" s="10">
        <v>14.3</v>
      </c>
      <c r="X1133" s="10"/>
      <c r="Y1133" s="10"/>
      <c r="Z1133" s="12">
        <v>1113</v>
      </c>
      <c r="AA1133" s="10">
        <v>12.15</v>
      </c>
      <c r="AB1133" s="10">
        <v>14.3</v>
      </c>
      <c r="AC1133" s="10" t="s">
        <v>41</v>
      </c>
      <c r="AD1133" s="10" t="s">
        <v>41</v>
      </c>
      <c r="AF1133" s="2">
        <v>1126</v>
      </c>
      <c r="AG1133" s="2">
        <v>1114</v>
      </c>
      <c r="AH1133" s="1">
        <v>13010.239</v>
      </c>
      <c r="AI1133" s="1">
        <v>12.000999999999999</v>
      </c>
      <c r="AJ1133" s="1">
        <v>11.997999999999999</v>
      </c>
      <c r="AL1133" s="1">
        <v>14.3</v>
      </c>
    </row>
    <row r="1134" spans="2:38" ht="12.75" customHeight="1">
      <c r="B1134" s="13">
        <v>1112</v>
      </c>
      <c r="C1134" s="14">
        <v>14.3</v>
      </c>
      <c r="D1134" s="6" t="s">
        <v>1234</v>
      </c>
      <c r="E1134" s="15" t="s">
        <v>37</v>
      </c>
      <c r="F1134" s="15"/>
      <c r="G1134" s="16">
        <v>85</v>
      </c>
      <c r="H1134" s="9">
        <v>12.006</v>
      </c>
      <c r="I1134" s="10"/>
      <c r="J1134" s="10" t="s">
        <v>1509</v>
      </c>
      <c r="K1134" s="10">
        <v>13040.156999999999</v>
      </c>
      <c r="L1134" s="10">
        <v>11.986000000000001</v>
      </c>
      <c r="M1134" s="10">
        <v>12.016999999999999</v>
      </c>
      <c r="N1134" s="10">
        <v>12.016999999999999</v>
      </c>
      <c r="O1134" s="10">
        <v>14.3</v>
      </c>
      <c r="P1134" s="10"/>
      <c r="R1134" s="10" t="s">
        <v>1509</v>
      </c>
      <c r="S1134" s="10">
        <v>13077.124</v>
      </c>
      <c r="T1134" s="10">
        <v>12.04</v>
      </c>
      <c r="U1134" s="10">
        <v>12.045</v>
      </c>
      <c r="V1134" s="10">
        <v>12.045</v>
      </c>
      <c r="W1134" s="10">
        <v>14.3</v>
      </c>
      <c r="X1134" s="10"/>
      <c r="Y1134" s="10"/>
      <c r="Z1134" s="12">
        <v>1114</v>
      </c>
      <c r="AA1134" s="10">
        <v>12.14</v>
      </c>
      <c r="AB1134" s="10">
        <v>14.3</v>
      </c>
      <c r="AC1134" s="10" t="s">
        <v>41</v>
      </c>
      <c r="AD1134" s="10" t="s">
        <v>41</v>
      </c>
      <c r="AF1134" s="2">
        <v>1127</v>
      </c>
      <c r="AG1134" s="2">
        <v>1115</v>
      </c>
      <c r="AH1134" s="1">
        <v>13022.236999999999</v>
      </c>
      <c r="AI1134" s="1">
        <v>11.997999999999999</v>
      </c>
      <c r="AJ1134" s="1">
        <v>12.013</v>
      </c>
      <c r="AL1134" s="1">
        <v>14.3</v>
      </c>
    </row>
    <row r="1135" spans="2:38" ht="12.75" customHeight="1">
      <c r="B1135" s="4">
        <v>1113</v>
      </c>
      <c r="C1135" s="5">
        <v>14.3</v>
      </c>
      <c r="D1135" s="6" t="s">
        <v>968</v>
      </c>
      <c r="E1135" s="7" t="s">
        <v>37</v>
      </c>
      <c r="F1135" s="7"/>
      <c r="G1135" s="8">
        <v>85</v>
      </c>
      <c r="H1135" s="9">
        <v>11.667</v>
      </c>
      <c r="I1135" s="10"/>
      <c r="J1135" s="10" t="s">
        <v>1510</v>
      </c>
      <c r="K1135" s="10">
        <v>13052.174000000001</v>
      </c>
      <c r="L1135" s="10">
        <v>12.016999999999999</v>
      </c>
      <c r="M1135" s="10">
        <v>11.683999999999999</v>
      </c>
      <c r="N1135" s="10">
        <v>11.683999999999999</v>
      </c>
      <c r="O1135" s="10">
        <v>14.3</v>
      </c>
      <c r="P1135" s="10"/>
      <c r="R1135" s="10" t="s">
        <v>1510</v>
      </c>
      <c r="S1135" s="10">
        <v>13089.169</v>
      </c>
      <c r="T1135" s="10">
        <v>12.045</v>
      </c>
      <c r="U1135" s="10">
        <v>11.696999999999999</v>
      </c>
      <c r="V1135" s="10">
        <v>11.696999999999999</v>
      </c>
      <c r="W1135" s="10">
        <v>14.3</v>
      </c>
      <c r="X1135" s="10"/>
      <c r="Y1135" s="10"/>
      <c r="Z1135" s="12">
        <v>1115</v>
      </c>
      <c r="AA1135" s="10">
        <v>11.77</v>
      </c>
      <c r="AB1135" s="10">
        <v>14.3</v>
      </c>
      <c r="AC1135" s="10" t="s">
        <v>41</v>
      </c>
      <c r="AD1135" s="10" t="s">
        <v>41</v>
      </c>
      <c r="AF1135" s="2">
        <v>1128</v>
      </c>
      <c r="AG1135" s="2">
        <v>1116</v>
      </c>
      <c r="AH1135" s="1">
        <v>13034.25</v>
      </c>
      <c r="AI1135" s="1">
        <v>12.013</v>
      </c>
      <c r="AJ1135" s="1">
        <v>11.648999999999999</v>
      </c>
      <c r="AL1135" s="1">
        <v>14.3</v>
      </c>
    </row>
    <row r="1136" spans="2:38" ht="12.75" customHeight="1">
      <c r="B1136" s="13">
        <v>1114</v>
      </c>
      <c r="C1136" s="14">
        <v>14.3</v>
      </c>
      <c r="D1136" s="6" t="s">
        <v>572</v>
      </c>
      <c r="E1136" s="15" t="s">
        <v>37</v>
      </c>
      <c r="F1136" s="15"/>
      <c r="G1136" s="16">
        <v>85</v>
      </c>
      <c r="H1136" s="9">
        <v>11.999000000000001</v>
      </c>
      <c r="I1136" s="10"/>
      <c r="J1136" s="10" t="s">
        <v>1511</v>
      </c>
      <c r="K1136" s="10">
        <v>13063.858</v>
      </c>
      <c r="L1136" s="10">
        <v>11.683999999999999</v>
      </c>
      <c r="M1136" s="10">
        <v>12.004</v>
      </c>
      <c r="N1136" s="10">
        <v>12.004</v>
      </c>
      <c r="O1136" s="10">
        <v>14.3</v>
      </c>
      <c r="P1136" s="10"/>
      <c r="R1136" s="10" t="s">
        <v>1511</v>
      </c>
      <c r="S1136" s="10">
        <v>13100.865</v>
      </c>
      <c r="T1136" s="10">
        <v>11.696999999999999</v>
      </c>
      <c r="U1136" s="10">
        <v>12.042</v>
      </c>
      <c r="V1136" s="10">
        <v>12.042</v>
      </c>
      <c r="W1136" s="10">
        <v>14.3</v>
      </c>
      <c r="X1136" s="10"/>
      <c r="Y1136" s="10"/>
      <c r="Z1136" s="12">
        <v>1116</v>
      </c>
      <c r="AA1136" s="10">
        <v>12.11</v>
      </c>
      <c r="AB1136" s="10">
        <v>14.3</v>
      </c>
      <c r="AC1136" s="10" t="s">
        <v>41</v>
      </c>
      <c r="AD1136" s="10" t="s">
        <v>41</v>
      </c>
      <c r="AF1136" s="2">
        <v>1129</v>
      </c>
      <c r="AG1136" s="2">
        <v>1117</v>
      </c>
      <c r="AH1136" s="1">
        <v>13045.898999999999</v>
      </c>
      <c r="AI1136" s="1">
        <v>11.648999999999999</v>
      </c>
      <c r="AJ1136" s="1">
        <v>12.000999999999999</v>
      </c>
      <c r="AL1136" s="1">
        <v>14.3</v>
      </c>
    </row>
    <row r="1137" spans="2:38" ht="12.75" customHeight="1">
      <c r="B1137" s="4">
        <v>1115</v>
      </c>
      <c r="C1137" s="5">
        <v>14.3</v>
      </c>
      <c r="D1137" s="6" t="s">
        <v>856</v>
      </c>
      <c r="E1137" s="7" t="s">
        <v>37</v>
      </c>
      <c r="F1137" s="7"/>
      <c r="G1137" s="8">
        <v>85</v>
      </c>
      <c r="H1137" s="9">
        <v>11.95</v>
      </c>
      <c r="I1137" s="10"/>
      <c r="J1137" s="10" t="s">
        <v>1512</v>
      </c>
      <c r="K1137" s="10">
        <v>13075.861999999999</v>
      </c>
      <c r="L1137" s="10">
        <v>12.004</v>
      </c>
      <c r="M1137" s="10">
        <v>11.958</v>
      </c>
      <c r="N1137" s="10">
        <v>11.958</v>
      </c>
      <c r="O1137" s="10">
        <v>14.3</v>
      </c>
      <c r="P1137" s="10"/>
      <c r="R1137" s="10" t="s">
        <v>1512</v>
      </c>
      <c r="S1137" s="10">
        <v>13112.906999999999</v>
      </c>
      <c r="T1137" s="10">
        <v>12.042</v>
      </c>
      <c r="U1137" s="10">
        <v>11.971</v>
      </c>
      <c r="V1137" s="10">
        <v>11.971</v>
      </c>
      <c r="W1137" s="10">
        <v>14.3</v>
      </c>
      <c r="X1137" s="10"/>
      <c r="Y1137" s="10"/>
      <c r="Z1137" s="12">
        <v>1117</v>
      </c>
      <c r="AA1137" s="10">
        <v>12.05</v>
      </c>
      <c r="AB1137" s="10">
        <v>14.3</v>
      </c>
      <c r="AC1137" s="10" t="s">
        <v>41</v>
      </c>
      <c r="AD1137" s="10" t="s">
        <v>41</v>
      </c>
      <c r="AF1137" s="2">
        <v>1130</v>
      </c>
      <c r="AG1137" s="2">
        <v>1118</v>
      </c>
      <c r="AH1137" s="1">
        <v>13057.9</v>
      </c>
      <c r="AI1137" s="1">
        <v>12.000999999999999</v>
      </c>
      <c r="AJ1137" s="1">
        <v>11.904</v>
      </c>
      <c r="AL1137" s="1">
        <v>14.3</v>
      </c>
    </row>
    <row r="1138" spans="2:38" ht="12.75" customHeight="1">
      <c r="B1138" s="13">
        <v>1116</v>
      </c>
      <c r="C1138" s="14">
        <v>14.3</v>
      </c>
      <c r="D1138" s="6" t="s">
        <v>914</v>
      </c>
      <c r="E1138" s="15" t="s">
        <v>37</v>
      </c>
      <c r="F1138" s="15"/>
      <c r="G1138" s="16">
        <v>85</v>
      </c>
      <c r="H1138" s="9">
        <v>11.999000000000001</v>
      </c>
      <c r="I1138" s="10"/>
      <c r="J1138" s="10" t="s">
        <v>1513</v>
      </c>
      <c r="K1138" s="10">
        <v>13087.82</v>
      </c>
      <c r="L1138" s="10">
        <v>11.958</v>
      </c>
      <c r="M1138" s="10">
        <v>12.037000000000001</v>
      </c>
      <c r="N1138" s="10">
        <v>12.037000000000001</v>
      </c>
      <c r="O1138" s="10">
        <v>14.3</v>
      </c>
      <c r="P1138" s="10"/>
      <c r="R1138" s="10" t="s">
        <v>1513</v>
      </c>
      <c r="S1138" s="10">
        <v>13124.879000000001</v>
      </c>
      <c r="T1138" s="10">
        <v>11.971</v>
      </c>
      <c r="U1138" s="10">
        <v>12.061999999999999</v>
      </c>
      <c r="V1138" s="10">
        <v>12.061999999999999</v>
      </c>
      <c r="W1138" s="10">
        <v>14.3</v>
      </c>
      <c r="X1138" s="10"/>
      <c r="Y1138" s="10"/>
      <c r="Z1138" s="12">
        <v>1118</v>
      </c>
      <c r="AA1138" s="10">
        <v>12.13</v>
      </c>
      <c r="AB1138" s="10">
        <v>14.3</v>
      </c>
      <c r="AC1138" s="10" t="s">
        <v>41</v>
      </c>
      <c r="AD1138" s="10" t="s">
        <v>41</v>
      </c>
      <c r="AF1138" s="2">
        <v>1131</v>
      </c>
      <c r="AG1138" s="2">
        <v>1119</v>
      </c>
      <c r="AH1138" s="1">
        <v>13069.804</v>
      </c>
      <c r="AI1138" s="1">
        <v>11.904</v>
      </c>
      <c r="AJ1138" s="1">
        <v>11.968999999999999</v>
      </c>
      <c r="AL1138" s="1">
        <v>14.3</v>
      </c>
    </row>
    <row r="1139" spans="2:38" ht="12.75" customHeight="1">
      <c r="B1139" s="4">
        <v>1117</v>
      </c>
      <c r="C1139" s="5">
        <v>14.3</v>
      </c>
      <c r="D1139" s="6" t="s">
        <v>216</v>
      </c>
      <c r="E1139" s="7" t="s">
        <v>37</v>
      </c>
      <c r="F1139" s="7"/>
      <c r="G1139" s="8">
        <v>85</v>
      </c>
      <c r="H1139" s="9">
        <v>12.004</v>
      </c>
      <c r="I1139" s="10"/>
      <c r="J1139" s="10" t="s">
        <v>1514</v>
      </c>
      <c r="K1139" s="10">
        <v>13099.857</v>
      </c>
      <c r="L1139" s="10">
        <v>12.037000000000001</v>
      </c>
      <c r="M1139" s="10">
        <v>11.999000000000001</v>
      </c>
      <c r="N1139" s="10">
        <v>11.999000000000001</v>
      </c>
      <c r="O1139" s="10">
        <v>14.3</v>
      </c>
      <c r="P1139" s="10"/>
      <c r="R1139" s="10" t="s">
        <v>1514</v>
      </c>
      <c r="S1139" s="10">
        <v>13136.941000000001</v>
      </c>
      <c r="T1139" s="10">
        <v>12.061999999999999</v>
      </c>
      <c r="U1139" s="10">
        <v>12.023999999999999</v>
      </c>
      <c r="V1139" s="10">
        <v>12.023999999999999</v>
      </c>
      <c r="W1139" s="10">
        <v>14.3</v>
      </c>
      <c r="X1139" s="10"/>
      <c r="Y1139" s="10"/>
      <c r="Z1139" s="12">
        <v>1119</v>
      </c>
      <c r="AA1139" s="10">
        <v>12.11</v>
      </c>
      <c r="AB1139" s="10">
        <v>14.3</v>
      </c>
      <c r="AC1139" s="10" t="s">
        <v>41</v>
      </c>
      <c r="AD1139" s="10" t="s">
        <v>41</v>
      </c>
      <c r="AF1139" s="2">
        <v>1132</v>
      </c>
      <c r="AG1139" s="2">
        <v>1120</v>
      </c>
      <c r="AH1139" s="1">
        <v>13081.772999999999</v>
      </c>
      <c r="AI1139" s="1">
        <v>11.968999999999999</v>
      </c>
      <c r="AJ1139" s="1">
        <v>11.992000000000001</v>
      </c>
      <c r="AL1139" s="1">
        <v>14.3</v>
      </c>
    </row>
    <row r="1140" spans="2:38" ht="12.75" customHeight="1">
      <c r="B1140" s="13">
        <v>1118</v>
      </c>
      <c r="C1140" s="14">
        <v>14.3</v>
      </c>
      <c r="D1140" s="6" t="s">
        <v>1515</v>
      </c>
      <c r="E1140" s="15" t="s">
        <v>37</v>
      </c>
      <c r="F1140" s="15"/>
      <c r="G1140" s="16">
        <v>85</v>
      </c>
      <c r="H1140" s="9">
        <v>11.933999999999999</v>
      </c>
      <c r="I1140" s="10"/>
      <c r="J1140" s="10" t="s">
        <v>1516</v>
      </c>
      <c r="K1140" s="10">
        <v>13111.856</v>
      </c>
      <c r="L1140" s="10">
        <v>11.999000000000001</v>
      </c>
      <c r="M1140" s="10">
        <v>11.923</v>
      </c>
      <c r="N1140" s="10">
        <v>11.923</v>
      </c>
      <c r="O1140" s="10">
        <v>14.3</v>
      </c>
      <c r="P1140" s="10"/>
      <c r="R1140" s="10" t="s">
        <v>1516</v>
      </c>
      <c r="S1140" s="10">
        <v>13148.965</v>
      </c>
      <c r="T1140" s="10">
        <v>12.023999999999999</v>
      </c>
      <c r="U1140" s="10">
        <v>11.965999999999999</v>
      </c>
      <c r="V1140" s="10">
        <v>11.965999999999999</v>
      </c>
      <c r="W1140" s="10">
        <v>14.3</v>
      </c>
      <c r="X1140" s="10"/>
      <c r="Y1140" s="10"/>
      <c r="Z1140" s="12">
        <v>1120</v>
      </c>
      <c r="AA1140" s="10">
        <v>12.03</v>
      </c>
      <c r="AB1140" s="10">
        <v>14.3</v>
      </c>
      <c r="AC1140" s="10" t="s">
        <v>41</v>
      </c>
      <c r="AD1140" s="10" t="s">
        <v>41</v>
      </c>
      <c r="AF1140" s="2">
        <v>1133</v>
      </c>
      <c r="AG1140" s="2">
        <v>1121</v>
      </c>
      <c r="AH1140" s="1">
        <v>13093.766</v>
      </c>
      <c r="AI1140" s="1">
        <v>11.992000000000001</v>
      </c>
      <c r="AJ1140" s="1">
        <v>11.9</v>
      </c>
      <c r="AL1140" s="1">
        <v>14.3</v>
      </c>
    </row>
    <row r="1141" spans="2:38" ht="12.75" customHeight="1">
      <c r="B1141" s="4">
        <v>1119</v>
      </c>
      <c r="C1141" s="5">
        <v>14.3</v>
      </c>
      <c r="D1141" s="32" t="s">
        <v>696</v>
      </c>
      <c r="E1141" s="7" t="s">
        <v>37</v>
      </c>
      <c r="F1141" s="7"/>
      <c r="G1141" s="8">
        <v>85</v>
      </c>
      <c r="H1141" s="9">
        <v>12.002000000000001</v>
      </c>
      <c r="I1141" s="10"/>
      <c r="J1141" s="10" t="s">
        <v>1517</v>
      </c>
      <c r="K1141" s="10">
        <v>13123.779</v>
      </c>
      <c r="L1141" s="10">
        <v>11.923</v>
      </c>
      <c r="M1141" s="10">
        <v>12.004</v>
      </c>
      <c r="N1141" s="10">
        <v>12.004</v>
      </c>
      <c r="O1141" s="10">
        <v>14.3</v>
      </c>
      <c r="P1141" s="10"/>
      <c r="R1141" s="10" t="s">
        <v>1517</v>
      </c>
      <c r="S1141" s="10">
        <v>13160.931</v>
      </c>
      <c r="T1141" s="10">
        <v>11.965999999999999</v>
      </c>
      <c r="U1141" s="10">
        <v>12.045</v>
      </c>
      <c r="V1141" s="10">
        <v>12.045</v>
      </c>
      <c r="W1141" s="10">
        <v>14.3</v>
      </c>
      <c r="X1141" s="10"/>
      <c r="Y1141" s="10"/>
      <c r="Z1141" s="12">
        <v>1121</v>
      </c>
      <c r="AA1141" s="10">
        <v>12.12</v>
      </c>
      <c r="AB1141" s="10">
        <v>14.3</v>
      </c>
      <c r="AC1141" s="10" t="s">
        <v>41</v>
      </c>
      <c r="AD1141" s="10" t="s">
        <v>41</v>
      </c>
      <c r="AF1141" s="2">
        <v>1134</v>
      </c>
      <c r="AG1141" s="2">
        <v>1122</v>
      </c>
      <c r="AH1141" s="1">
        <v>13105.665000000001</v>
      </c>
      <c r="AI1141" s="1">
        <v>11.9</v>
      </c>
      <c r="AJ1141" s="1">
        <v>11.997</v>
      </c>
      <c r="AL1141" s="1">
        <v>14.3</v>
      </c>
    </row>
    <row r="1142" spans="2:38" ht="12.75" customHeight="1">
      <c r="B1142" s="13">
        <v>1120</v>
      </c>
      <c r="C1142" s="14">
        <v>14.3</v>
      </c>
      <c r="D1142" s="6" t="s">
        <v>795</v>
      </c>
      <c r="E1142" s="15" t="s">
        <v>37</v>
      </c>
      <c r="F1142" s="15"/>
      <c r="G1142" s="16">
        <v>85</v>
      </c>
      <c r="H1142" s="9">
        <v>12.004</v>
      </c>
      <c r="I1142" s="10"/>
      <c r="J1142" s="10" t="s">
        <v>1518</v>
      </c>
      <c r="K1142" s="10">
        <v>13135.782999999999</v>
      </c>
      <c r="L1142" s="10">
        <v>12.004</v>
      </c>
      <c r="M1142" s="10">
        <v>12.004</v>
      </c>
      <c r="N1142" s="10">
        <v>12.004</v>
      </c>
      <c r="O1142" s="10">
        <v>14.3</v>
      </c>
      <c r="P1142" s="10"/>
      <c r="R1142" s="10" t="s">
        <v>1518</v>
      </c>
      <c r="S1142" s="10">
        <v>13172.976000000001</v>
      </c>
      <c r="T1142" s="10">
        <v>12.045</v>
      </c>
      <c r="U1142" s="10">
        <v>12.032</v>
      </c>
      <c r="V1142" s="10">
        <v>12.032</v>
      </c>
      <c r="W1142" s="10">
        <v>14.3</v>
      </c>
      <c r="X1142" s="10"/>
      <c r="Y1142" s="10"/>
      <c r="Z1142" s="12">
        <v>1122</v>
      </c>
      <c r="AA1142" s="10">
        <v>12.1</v>
      </c>
      <c r="AB1142" s="10">
        <v>14.3</v>
      </c>
      <c r="AC1142" s="10" t="s">
        <v>41</v>
      </c>
      <c r="AD1142" s="10" t="s">
        <v>41</v>
      </c>
      <c r="AF1142" s="2">
        <v>1135</v>
      </c>
      <c r="AG1142" s="2">
        <v>1123</v>
      </c>
      <c r="AH1142" s="1">
        <v>13117.663</v>
      </c>
      <c r="AI1142" s="1">
        <v>11.997</v>
      </c>
      <c r="AJ1142" s="1">
        <v>12.007</v>
      </c>
      <c r="AL1142" s="1">
        <v>14.3</v>
      </c>
    </row>
    <row r="1143" spans="2:38" ht="12.75" customHeight="1">
      <c r="B1143" s="4">
        <v>1121</v>
      </c>
      <c r="C1143" s="5">
        <v>14.3</v>
      </c>
      <c r="D1143" s="6" t="s">
        <v>1345</v>
      </c>
      <c r="E1143" s="7" t="s">
        <v>37</v>
      </c>
      <c r="F1143" s="7"/>
      <c r="G1143" s="8">
        <v>85</v>
      </c>
      <c r="H1143" s="9">
        <v>12.009</v>
      </c>
      <c r="I1143" s="10"/>
      <c r="J1143" s="10" t="s">
        <v>1519</v>
      </c>
      <c r="K1143" s="10">
        <v>13147.787</v>
      </c>
      <c r="L1143" s="10">
        <v>12.004</v>
      </c>
      <c r="M1143" s="10">
        <v>12.019</v>
      </c>
      <c r="N1143" s="10">
        <v>12.019</v>
      </c>
      <c r="O1143" s="10">
        <v>14.3</v>
      </c>
      <c r="P1143" s="10"/>
      <c r="R1143" s="10" t="s">
        <v>1519</v>
      </c>
      <c r="S1143" s="10">
        <v>13185.008</v>
      </c>
      <c r="T1143" s="10">
        <v>12.032</v>
      </c>
      <c r="U1143" s="10">
        <v>12.029</v>
      </c>
      <c r="V1143" s="10">
        <v>12.029</v>
      </c>
      <c r="W1143" s="10">
        <v>14.3</v>
      </c>
      <c r="X1143" s="10"/>
      <c r="Y1143" s="10"/>
      <c r="Z1143" s="12">
        <v>1123</v>
      </c>
      <c r="AA1143" s="10">
        <v>12.11</v>
      </c>
      <c r="AB1143" s="10">
        <v>14.3</v>
      </c>
      <c r="AC1143" s="10" t="s">
        <v>41</v>
      </c>
      <c r="AD1143" s="10" t="s">
        <v>41</v>
      </c>
      <c r="AF1143" s="2">
        <v>1136</v>
      </c>
      <c r="AG1143" s="2">
        <v>1124</v>
      </c>
      <c r="AH1143" s="1">
        <v>13129.669</v>
      </c>
      <c r="AI1143" s="1">
        <v>12.007</v>
      </c>
      <c r="AJ1143" s="1">
        <v>11.992000000000001</v>
      </c>
      <c r="AL1143" s="1">
        <v>14.3</v>
      </c>
    </row>
    <row r="1144" spans="2:38" ht="12.75" customHeight="1">
      <c r="B1144" s="13">
        <v>1122</v>
      </c>
      <c r="C1144" s="14">
        <v>14.3</v>
      </c>
      <c r="D1144" s="6" t="s">
        <v>1479</v>
      </c>
      <c r="E1144" s="15" t="s">
        <v>37</v>
      </c>
      <c r="F1144" s="15"/>
      <c r="G1144" s="16">
        <v>85</v>
      </c>
      <c r="H1144" s="9">
        <v>12.003</v>
      </c>
      <c r="I1144" s="10"/>
      <c r="J1144" s="10" t="s">
        <v>1520</v>
      </c>
      <c r="K1144" s="10">
        <v>13159.806</v>
      </c>
      <c r="L1144" s="10">
        <v>12.019</v>
      </c>
      <c r="M1144" s="10">
        <v>12.026999999999999</v>
      </c>
      <c r="N1144" s="10">
        <v>12.026999999999999</v>
      </c>
      <c r="O1144" s="10">
        <v>14.3</v>
      </c>
      <c r="P1144" s="10"/>
      <c r="R1144" s="10" t="s">
        <v>1520</v>
      </c>
      <c r="S1144" s="10">
        <v>13197.037</v>
      </c>
      <c r="T1144" s="10">
        <v>12.029</v>
      </c>
      <c r="U1144" s="10">
        <v>12.047000000000001</v>
      </c>
      <c r="V1144" s="10">
        <v>12.047000000000001</v>
      </c>
      <c r="W1144" s="10">
        <v>14.3</v>
      </c>
      <c r="X1144" s="10"/>
      <c r="Y1144" s="10"/>
      <c r="Z1144" s="12">
        <v>1124</v>
      </c>
      <c r="AA1144" s="10">
        <v>12.12</v>
      </c>
      <c r="AB1144" s="10">
        <v>14.3</v>
      </c>
      <c r="AC1144" s="10" t="s">
        <v>41</v>
      </c>
      <c r="AD1144" s="10" t="s">
        <v>41</v>
      </c>
      <c r="AF1144" s="2">
        <v>1137</v>
      </c>
      <c r="AG1144" s="2">
        <v>1125</v>
      </c>
      <c r="AH1144" s="1">
        <v>13141.661</v>
      </c>
      <c r="AI1144" s="1">
        <v>11.992000000000001</v>
      </c>
      <c r="AJ1144" s="1">
        <v>12.010999999999999</v>
      </c>
      <c r="AL1144" s="1">
        <v>14.3</v>
      </c>
    </row>
    <row r="1145" spans="2:38" ht="12.75" customHeight="1">
      <c r="B1145" s="4">
        <v>1123</v>
      </c>
      <c r="C1145" s="5">
        <v>14.3</v>
      </c>
      <c r="D1145" s="6" t="s">
        <v>1144</v>
      </c>
      <c r="E1145" s="7" t="s">
        <v>37</v>
      </c>
      <c r="F1145" s="7"/>
      <c r="G1145" s="8">
        <v>85</v>
      </c>
      <c r="H1145" s="9">
        <v>12.002000000000001</v>
      </c>
      <c r="I1145" s="10"/>
      <c r="J1145" s="10" t="s">
        <v>1521</v>
      </c>
      <c r="K1145" s="10">
        <v>13171.833000000001</v>
      </c>
      <c r="L1145" s="10">
        <v>12.026999999999999</v>
      </c>
      <c r="M1145" s="10">
        <v>12.002000000000001</v>
      </c>
      <c r="N1145" s="10">
        <v>12.002000000000001</v>
      </c>
      <c r="O1145" s="10">
        <v>14.3</v>
      </c>
      <c r="P1145" s="10"/>
      <c r="R1145" s="10" t="s">
        <v>1521</v>
      </c>
      <c r="S1145" s="10">
        <v>13209.084999999999</v>
      </c>
      <c r="T1145" s="10">
        <v>12.047000000000001</v>
      </c>
      <c r="U1145" s="10">
        <v>12.004</v>
      </c>
      <c r="V1145" s="10">
        <v>12.004</v>
      </c>
      <c r="W1145" s="10">
        <v>14.3</v>
      </c>
      <c r="X1145" s="10"/>
      <c r="Y1145" s="10"/>
      <c r="Z1145" s="12">
        <v>1125</v>
      </c>
      <c r="AA1145" s="10">
        <v>12.1</v>
      </c>
      <c r="AB1145" s="10">
        <v>14.3</v>
      </c>
      <c r="AC1145" s="10" t="s">
        <v>41</v>
      </c>
      <c r="AD1145" s="10" t="s">
        <v>41</v>
      </c>
      <c r="AF1145" s="2">
        <v>1138</v>
      </c>
      <c r="AG1145" s="2">
        <v>1126</v>
      </c>
      <c r="AH1145" s="1">
        <v>13153.672</v>
      </c>
      <c r="AI1145" s="1">
        <v>12.010999999999999</v>
      </c>
      <c r="AJ1145" s="1">
        <v>11.99</v>
      </c>
      <c r="AL1145" s="1">
        <v>14.3</v>
      </c>
    </row>
    <row r="1146" spans="2:38" ht="12.75" customHeight="1">
      <c r="B1146" s="13">
        <v>1124</v>
      </c>
      <c r="C1146" s="14">
        <v>21</v>
      </c>
      <c r="D1146" s="6" t="s">
        <v>982</v>
      </c>
      <c r="E1146" s="15" t="s">
        <v>37</v>
      </c>
      <c r="F1146" s="15"/>
      <c r="G1146" s="16">
        <v>85</v>
      </c>
      <c r="H1146" s="9">
        <v>11.992000000000001</v>
      </c>
      <c r="I1146" s="10"/>
      <c r="J1146" s="10" t="s">
        <v>1522</v>
      </c>
      <c r="K1146" s="10">
        <v>13183.834000000001</v>
      </c>
      <c r="L1146" s="10">
        <v>12.002000000000001</v>
      </c>
      <c r="M1146" s="10">
        <v>11.996</v>
      </c>
      <c r="N1146" s="10">
        <v>11.996</v>
      </c>
      <c r="O1146" s="10">
        <v>21</v>
      </c>
      <c r="P1146" s="10" t="s">
        <v>1523</v>
      </c>
      <c r="R1146" s="10" t="s">
        <v>1522</v>
      </c>
      <c r="S1146" s="10">
        <v>13221.089</v>
      </c>
      <c r="T1146" s="10">
        <v>12.004</v>
      </c>
      <c r="U1146" s="10">
        <v>12.061999999999999</v>
      </c>
      <c r="V1146" s="10">
        <v>12.061999999999999</v>
      </c>
      <c r="W1146" s="10">
        <v>21</v>
      </c>
      <c r="X1146" s="10" t="s">
        <v>668</v>
      </c>
      <c r="Y1146" s="10"/>
      <c r="Z1146" s="12">
        <v>1126</v>
      </c>
      <c r="AA1146" s="10">
        <v>12.11</v>
      </c>
      <c r="AB1146" s="10">
        <v>21</v>
      </c>
      <c r="AC1146" s="10" t="s">
        <v>41</v>
      </c>
      <c r="AD1146" s="10" t="s">
        <v>41</v>
      </c>
      <c r="AF1146" s="2">
        <v>1139</v>
      </c>
      <c r="AG1146" s="2">
        <v>1127</v>
      </c>
      <c r="AH1146" s="1">
        <v>13165.662</v>
      </c>
      <c r="AI1146" s="1">
        <v>11.99</v>
      </c>
      <c r="AJ1146" s="1">
        <v>11.993</v>
      </c>
      <c r="AK1146" s="3" t="s">
        <v>661</v>
      </c>
      <c r="AL1146" s="1">
        <v>21</v>
      </c>
    </row>
    <row r="1147" spans="2:38" ht="12.75" customHeight="1">
      <c r="B1147" s="4">
        <v>1125</v>
      </c>
      <c r="C1147" s="5">
        <v>14.3</v>
      </c>
      <c r="D1147" s="6" t="s">
        <v>694</v>
      </c>
      <c r="E1147" s="7" t="s">
        <v>37</v>
      </c>
      <c r="F1147" s="7"/>
      <c r="G1147" s="8">
        <v>85</v>
      </c>
      <c r="H1147" s="9">
        <v>11.96</v>
      </c>
      <c r="I1147" s="10"/>
      <c r="J1147" s="10" t="s">
        <v>1524</v>
      </c>
      <c r="K1147" s="10">
        <v>13195.831</v>
      </c>
      <c r="L1147" s="10">
        <v>11.996</v>
      </c>
      <c r="M1147" s="10">
        <v>11.994</v>
      </c>
      <c r="N1147" s="10">
        <v>11.994</v>
      </c>
      <c r="O1147" s="10">
        <v>14.3</v>
      </c>
      <c r="P1147" s="10" t="s">
        <v>668</v>
      </c>
      <c r="R1147" s="10" t="s">
        <v>1524</v>
      </c>
      <c r="S1147" s="10">
        <v>13233.151</v>
      </c>
      <c r="T1147" s="10">
        <v>12.061999999999999</v>
      </c>
      <c r="U1147" s="10">
        <v>11.999000000000001</v>
      </c>
      <c r="V1147" s="10">
        <v>11.999000000000001</v>
      </c>
      <c r="W1147" s="10">
        <v>14.3</v>
      </c>
      <c r="X1147" s="10" t="s">
        <v>668</v>
      </c>
      <c r="Y1147" s="10"/>
      <c r="Z1147" s="12">
        <v>1127</v>
      </c>
      <c r="AA1147" s="10">
        <v>12.1</v>
      </c>
      <c r="AB1147" s="10">
        <v>14.3</v>
      </c>
      <c r="AC1147" s="10" t="s">
        <v>41</v>
      </c>
      <c r="AD1147" s="10" t="s">
        <v>41</v>
      </c>
      <c r="AF1147" s="2">
        <v>1140</v>
      </c>
      <c r="AG1147" s="2">
        <v>1128</v>
      </c>
      <c r="AH1147" s="1">
        <v>13177.655000000001</v>
      </c>
      <c r="AI1147" s="1">
        <v>11.993</v>
      </c>
      <c r="AJ1147" s="1">
        <v>11.954000000000001</v>
      </c>
      <c r="AK1147" s="3" t="s">
        <v>661</v>
      </c>
      <c r="AL1147" s="1">
        <v>14.3</v>
      </c>
    </row>
    <row r="1148" spans="2:38" ht="12.75" customHeight="1">
      <c r="B1148" s="13">
        <v>1126</v>
      </c>
      <c r="C1148" s="14">
        <v>14.3</v>
      </c>
      <c r="D1148" s="6" t="s">
        <v>1211</v>
      </c>
      <c r="E1148" s="15" t="s">
        <v>37</v>
      </c>
      <c r="F1148" s="15"/>
      <c r="G1148" s="16">
        <v>85</v>
      </c>
      <c r="H1148" s="9">
        <v>11.954000000000001</v>
      </c>
      <c r="I1148" s="10"/>
      <c r="J1148" s="10" t="s">
        <v>1525</v>
      </c>
      <c r="K1148" s="10">
        <v>13207.825000000001</v>
      </c>
      <c r="L1148" s="10">
        <v>11.994</v>
      </c>
      <c r="M1148" s="10">
        <v>12.012</v>
      </c>
      <c r="N1148" s="10">
        <v>12.012</v>
      </c>
      <c r="O1148" s="10">
        <v>14.3</v>
      </c>
      <c r="P1148" s="10"/>
      <c r="R1148" s="10" t="s">
        <v>1525</v>
      </c>
      <c r="S1148" s="10">
        <v>13245.15</v>
      </c>
      <c r="T1148" s="10">
        <v>11.999000000000001</v>
      </c>
      <c r="U1148" s="10">
        <v>12.037000000000001</v>
      </c>
      <c r="V1148" s="10">
        <v>12.037000000000001</v>
      </c>
      <c r="W1148" s="10">
        <v>14.3</v>
      </c>
      <c r="X1148" s="10"/>
      <c r="Y1148" s="10"/>
      <c r="Z1148" s="12">
        <v>1128</v>
      </c>
      <c r="AA1148" s="10">
        <v>12.11</v>
      </c>
      <c r="AB1148" s="10">
        <v>14.3</v>
      </c>
      <c r="AC1148" s="10" t="s">
        <v>41</v>
      </c>
      <c r="AD1148" s="10" t="s">
        <v>41</v>
      </c>
      <c r="AF1148" s="2">
        <v>1141</v>
      </c>
      <c r="AG1148" s="2">
        <v>1129</v>
      </c>
      <c r="AH1148" s="1">
        <v>13189.609</v>
      </c>
      <c r="AI1148" s="1">
        <v>11.954000000000001</v>
      </c>
      <c r="AJ1148" s="1">
        <v>11.946</v>
      </c>
      <c r="AL1148" s="1">
        <v>14.3</v>
      </c>
    </row>
    <row r="1149" spans="2:38" ht="12.75" customHeight="1">
      <c r="B1149" s="4">
        <v>1127</v>
      </c>
      <c r="C1149" s="5">
        <v>14.3</v>
      </c>
      <c r="D1149" s="6" t="s">
        <v>377</v>
      </c>
      <c r="E1149" s="7" t="s">
        <v>37</v>
      </c>
      <c r="F1149" s="7"/>
      <c r="G1149" s="8">
        <v>85</v>
      </c>
      <c r="H1149" s="9">
        <v>12</v>
      </c>
      <c r="I1149" s="10"/>
      <c r="J1149" s="10" t="s">
        <v>1526</v>
      </c>
      <c r="K1149" s="10">
        <v>13219.835999999999</v>
      </c>
      <c r="L1149" s="10">
        <v>12.012</v>
      </c>
      <c r="M1149" s="10">
        <v>12.019</v>
      </c>
      <c r="N1149" s="10">
        <v>12.019</v>
      </c>
      <c r="O1149" s="10">
        <v>14.3</v>
      </c>
      <c r="P1149" s="10"/>
      <c r="R1149" s="10" t="s">
        <v>1526</v>
      </c>
      <c r="S1149" s="10">
        <v>13257.187</v>
      </c>
      <c r="T1149" s="10">
        <v>12.037000000000001</v>
      </c>
      <c r="U1149" s="10">
        <v>12.045</v>
      </c>
      <c r="V1149" s="10">
        <v>12.045</v>
      </c>
      <c r="W1149" s="10">
        <v>14.3</v>
      </c>
      <c r="X1149" s="10"/>
      <c r="Y1149" s="10"/>
      <c r="Z1149" s="12">
        <v>1129</v>
      </c>
      <c r="AA1149" s="10">
        <v>12.13</v>
      </c>
      <c r="AB1149" s="10">
        <v>14.3</v>
      </c>
      <c r="AC1149" s="10" t="s">
        <v>41</v>
      </c>
      <c r="AD1149" s="10" t="s">
        <v>41</v>
      </c>
      <c r="AF1149" s="2">
        <v>1142</v>
      </c>
      <c r="AG1149" s="2">
        <v>1130</v>
      </c>
      <c r="AH1149" s="1">
        <v>13201.555</v>
      </c>
      <c r="AI1149" s="1">
        <v>11.946</v>
      </c>
      <c r="AJ1149" s="1">
        <v>11.99</v>
      </c>
      <c r="AL1149" s="1">
        <v>14.3</v>
      </c>
    </row>
    <row r="1150" spans="2:38" ht="12.75" customHeight="1">
      <c r="B1150" s="13">
        <v>1128</v>
      </c>
      <c r="C1150" s="14">
        <v>14.3</v>
      </c>
      <c r="D1150" s="6" t="s">
        <v>904</v>
      </c>
      <c r="E1150" s="15" t="s">
        <v>37</v>
      </c>
      <c r="F1150" s="15"/>
      <c r="G1150" s="16">
        <v>85</v>
      </c>
      <c r="H1150" s="9">
        <v>12.002000000000001</v>
      </c>
      <c r="I1150" s="10"/>
      <c r="J1150" s="10" t="s">
        <v>1527</v>
      </c>
      <c r="K1150" s="10">
        <v>13231.856</v>
      </c>
      <c r="L1150" s="10">
        <v>12.019</v>
      </c>
      <c r="M1150" s="10">
        <v>12.004</v>
      </c>
      <c r="N1150" s="10">
        <v>12.004</v>
      </c>
      <c r="O1150" s="10">
        <v>14.3</v>
      </c>
      <c r="P1150" s="10"/>
      <c r="R1150" s="10" t="s">
        <v>1527</v>
      </c>
      <c r="S1150" s="10">
        <v>13269.232</v>
      </c>
      <c r="T1150" s="10">
        <v>12.045</v>
      </c>
      <c r="U1150" s="10">
        <v>12.032</v>
      </c>
      <c r="V1150" s="10">
        <v>12.032</v>
      </c>
      <c r="W1150" s="10">
        <v>14.3</v>
      </c>
      <c r="X1150" s="10"/>
      <c r="Y1150" s="10"/>
      <c r="Z1150" s="12">
        <v>1130</v>
      </c>
      <c r="AA1150" s="10">
        <v>12.12</v>
      </c>
      <c r="AB1150" s="10">
        <v>14.3</v>
      </c>
      <c r="AC1150" s="10" t="s">
        <v>41</v>
      </c>
      <c r="AD1150" s="10" t="s">
        <v>41</v>
      </c>
      <c r="AF1150" s="2">
        <v>1143</v>
      </c>
      <c r="AG1150" s="2">
        <v>1131</v>
      </c>
      <c r="AH1150" s="1">
        <v>13213.545</v>
      </c>
      <c r="AI1150" s="1">
        <v>11.99</v>
      </c>
      <c r="AJ1150" s="1">
        <v>11.974</v>
      </c>
      <c r="AL1150" s="1">
        <v>14.3</v>
      </c>
    </row>
    <row r="1151" spans="2:38" ht="12.75" customHeight="1">
      <c r="B1151" s="4">
        <v>1129</v>
      </c>
      <c r="C1151" s="5">
        <v>14.3</v>
      </c>
      <c r="D1151" s="6" t="s">
        <v>1211</v>
      </c>
      <c r="E1151" s="7" t="s">
        <v>37</v>
      </c>
      <c r="F1151" s="7"/>
      <c r="G1151" s="8">
        <v>85</v>
      </c>
      <c r="H1151" s="9">
        <v>12.002000000000001</v>
      </c>
      <c r="I1151" s="10"/>
      <c r="J1151" s="10" t="s">
        <v>1528</v>
      </c>
      <c r="K1151" s="10">
        <v>13243.86</v>
      </c>
      <c r="L1151" s="10">
        <v>12.004</v>
      </c>
      <c r="M1151" s="10">
        <v>12.002000000000001</v>
      </c>
      <c r="N1151" s="10">
        <v>12.002000000000001</v>
      </c>
      <c r="O1151" s="10">
        <v>14.3</v>
      </c>
      <c r="P1151" s="10"/>
      <c r="R1151" s="10" t="s">
        <v>1528</v>
      </c>
      <c r="S1151" s="10">
        <v>13281.263999999999</v>
      </c>
      <c r="T1151" s="10">
        <v>12.032</v>
      </c>
      <c r="U1151" s="10">
        <v>12.04</v>
      </c>
      <c r="V1151" s="10">
        <v>12.04</v>
      </c>
      <c r="W1151" s="10">
        <v>14.3</v>
      </c>
      <c r="X1151" s="10"/>
      <c r="Y1151" s="10"/>
      <c r="Z1151" s="12">
        <v>1131</v>
      </c>
      <c r="AA1151" s="10">
        <v>12.14</v>
      </c>
      <c r="AB1151" s="10">
        <v>14.3</v>
      </c>
      <c r="AC1151" s="10" t="s">
        <v>41</v>
      </c>
      <c r="AD1151" s="10" t="s">
        <v>41</v>
      </c>
      <c r="AF1151" s="2">
        <v>1144</v>
      </c>
      <c r="AG1151" s="2">
        <v>1132</v>
      </c>
      <c r="AH1151" s="1">
        <v>13225.518</v>
      </c>
      <c r="AI1151" s="1">
        <v>11.974</v>
      </c>
      <c r="AJ1151" s="1">
        <v>11.99</v>
      </c>
      <c r="AL1151" s="1">
        <v>14.3</v>
      </c>
    </row>
    <row r="1152" spans="2:38" ht="12.75" customHeight="1">
      <c r="B1152" s="13">
        <v>1130</v>
      </c>
      <c r="C1152" s="14">
        <v>14.3</v>
      </c>
      <c r="D1152" s="6" t="s">
        <v>1174</v>
      </c>
      <c r="E1152" s="15" t="s">
        <v>37</v>
      </c>
      <c r="F1152" s="15"/>
      <c r="G1152" s="16">
        <v>85</v>
      </c>
      <c r="H1152" s="9">
        <v>11.949</v>
      </c>
      <c r="I1152" s="10"/>
      <c r="J1152" s="10" t="s">
        <v>1529</v>
      </c>
      <c r="K1152" s="10">
        <v>13255.861000000001</v>
      </c>
      <c r="L1152" s="10">
        <v>12.002000000000001</v>
      </c>
      <c r="M1152" s="10">
        <v>11.991</v>
      </c>
      <c r="N1152" s="10">
        <v>11.991</v>
      </c>
      <c r="O1152" s="10">
        <v>14.3</v>
      </c>
      <c r="P1152" s="10"/>
      <c r="R1152" s="10" t="s">
        <v>1529</v>
      </c>
      <c r="S1152" s="10">
        <v>13293.303</v>
      </c>
      <c r="T1152" s="10">
        <v>12.04</v>
      </c>
      <c r="U1152" s="10">
        <v>12.012</v>
      </c>
      <c r="V1152" s="10">
        <v>12.012</v>
      </c>
      <c r="W1152" s="10">
        <v>14.3</v>
      </c>
      <c r="X1152" s="10"/>
      <c r="Y1152" s="10"/>
      <c r="Z1152" s="12">
        <v>1132</v>
      </c>
      <c r="AA1152" s="10">
        <v>12.12</v>
      </c>
      <c r="AB1152" s="10">
        <v>14.3</v>
      </c>
      <c r="AC1152" s="10" t="s">
        <v>41</v>
      </c>
      <c r="AD1152" s="10" t="s">
        <v>41</v>
      </c>
      <c r="AF1152" s="2">
        <v>1145</v>
      </c>
      <c r="AG1152" s="2">
        <v>1133</v>
      </c>
      <c r="AH1152" s="1">
        <v>13237.508</v>
      </c>
      <c r="AI1152" s="1">
        <v>11.99</v>
      </c>
      <c r="AJ1152" s="1">
        <v>11.977</v>
      </c>
      <c r="AL1152" s="1">
        <v>14.3</v>
      </c>
    </row>
    <row r="1153" spans="2:38" ht="12.75" customHeight="1">
      <c r="B1153" s="4">
        <v>1131</v>
      </c>
      <c r="C1153" s="5">
        <v>14.3</v>
      </c>
      <c r="D1153" s="6" t="s">
        <v>1258</v>
      </c>
      <c r="E1153" s="7" t="s">
        <v>37</v>
      </c>
      <c r="F1153" s="7"/>
      <c r="G1153" s="8">
        <v>85</v>
      </c>
      <c r="H1153" s="9">
        <v>12.005000000000001</v>
      </c>
      <c r="I1153" s="10"/>
      <c r="J1153" s="10" t="s">
        <v>1530</v>
      </c>
      <c r="K1153" s="10">
        <v>13267.852999999999</v>
      </c>
      <c r="L1153" s="10">
        <v>11.991</v>
      </c>
      <c r="M1153" s="10">
        <v>11.986000000000001</v>
      </c>
      <c r="N1153" s="10">
        <v>11.986000000000001</v>
      </c>
      <c r="O1153" s="10">
        <v>14.3</v>
      </c>
      <c r="P1153" s="10"/>
      <c r="R1153" s="10" t="s">
        <v>1530</v>
      </c>
      <c r="S1153" s="10">
        <v>13305.315000000001</v>
      </c>
      <c r="T1153" s="10">
        <v>12.012</v>
      </c>
      <c r="U1153" s="10">
        <v>12.04</v>
      </c>
      <c r="V1153" s="10">
        <v>12.04</v>
      </c>
      <c r="W1153" s="10">
        <v>14.3</v>
      </c>
      <c r="X1153" s="10"/>
      <c r="Y1153" s="10"/>
      <c r="Z1153" s="12">
        <v>1133</v>
      </c>
      <c r="AA1153" s="10">
        <v>12.14</v>
      </c>
      <c r="AB1153" s="10">
        <v>14.3</v>
      </c>
      <c r="AC1153" s="10" t="s">
        <v>41</v>
      </c>
      <c r="AD1153" s="10" t="s">
        <v>41</v>
      </c>
      <c r="AF1153" s="2">
        <v>1146</v>
      </c>
      <c r="AG1153" s="2">
        <v>1134</v>
      </c>
      <c r="AH1153" s="1">
        <v>13249.485000000001</v>
      </c>
      <c r="AI1153" s="1">
        <v>11.977</v>
      </c>
      <c r="AJ1153" s="1">
        <v>11.948</v>
      </c>
      <c r="AL1153" s="1">
        <v>14.3</v>
      </c>
    </row>
    <row r="1154" spans="2:38" ht="12.75" customHeight="1">
      <c r="B1154" s="13">
        <v>1132</v>
      </c>
      <c r="C1154" s="14">
        <v>14.3</v>
      </c>
      <c r="D1154" s="6" t="s">
        <v>742</v>
      </c>
      <c r="E1154" s="15" t="s">
        <v>37</v>
      </c>
      <c r="F1154" s="15"/>
      <c r="G1154" s="16">
        <v>85</v>
      </c>
      <c r="H1154" s="9">
        <v>12.005000000000001</v>
      </c>
      <c r="I1154" s="10"/>
      <c r="J1154" s="10" t="s">
        <v>1531</v>
      </c>
      <c r="K1154" s="10">
        <v>13279.839</v>
      </c>
      <c r="L1154" s="10">
        <v>11.986000000000001</v>
      </c>
      <c r="M1154" s="10">
        <v>12.019</v>
      </c>
      <c r="N1154" s="10">
        <v>12.019</v>
      </c>
      <c r="O1154" s="10">
        <v>14.3</v>
      </c>
      <c r="P1154" s="10"/>
      <c r="R1154" s="10" t="s">
        <v>1531</v>
      </c>
      <c r="S1154" s="10">
        <v>13317.355</v>
      </c>
      <c r="T1154" s="10">
        <v>12.04</v>
      </c>
      <c r="U1154" s="10">
        <v>12.037000000000001</v>
      </c>
      <c r="V1154" s="10">
        <v>12.037000000000001</v>
      </c>
      <c r="W1154" s="10">
        <v>14.3</v>
      </c>
      <c r="X1154" s="10"/>
      <c r="Y1154" s="10"/>
      <c r="Z1154" s="12">
        <v>1134</v>
      </c>
      <c r="AA1154" s="10">
        <v>12.16</v>
      </c>
      <c r="AB1154" s="10">
        <v>14.3</v>
      </c>
      <c r="AC1154" s="10" t="s">
        <v>41</v>
      </c>
      <c r="AD1154" s="10" t="s">
        <v>41</v>
      </c>
      <c r="AF1154" s="2">
        <v>1147</v>
      </c>
      <c r="AG1154" s="2">
        <v>1135</v>
      </c>
      <c r="AH1154" s="1">
        <v>13261.433999999999</v>
      </c>
      <c r="AI1154" s="1">
        <v>11.948</v>
      </c>
      <c r="AJ1154" s="1">
        <v>11.971</v>
      </c>
      <c r="AL1154" s="1">
        <v>14.3</v>
      </c>
    </row>
    <row r="1155" spans="2:38" ht="12.75" customHeight="1">
      <c r="B1155" s="4">
        <v>1133</v>
      </c>
      <c r="C1155" s="5">
        <v>14.3</v>
      </c>
      <c r="D1155" s="6" t="s">
        <v>902</v>
      </c>
      <c r="E1155" s="7" t="s">
        <v>37</v>
      </c>
      <c r="F1155" s="7"/>
      <c r="G1155" s="8">
        <v>85</v>
      </c>
      <c r="H1155" s="9">
        <v>12.003</v>
      </c>
      <c r="I1155" s="10"/>
      <c r="J1155" s="10" t="s">
        <v>1532</v>
      </c>
      <c r="K1155" s="10">
        <v>13291.858</v>
      </c>
      <c r="L1155" s="10">
        <v>12.019</v>
      </c>
      <c r="M1155" s="10">
        <v>12.012</v>
      </c>
      <c r="N1155" s="10">
        <v>12.012</v>
      </c>
      <c r="O1155" s="10">
        <v>14.3</v>
      </c>
      <c r="P1155" s="10"/>
      <c r="R1155" s="10" t="s">
        <v>1532</v>
      </c>
      <c r="S1155" s="10">
        <v>13329.392</v>
      </c>
      <c r="T1155" s="10">
        <v>12.037000000000001</v>
      </c>
      <c r="U1155" s="10">
        <v>12.035</v>
      </c>
      <c r="V1155" s="10">
        <v>12.035</v>
      </c>
      <c r="W1155" s="10">
        <v>14.3</v>
      </c>
      <c r="X1155" s="10"/>
      <c r="Y1155" s="10"/>
      <c r="Z1155" s="12">
        <v>1135</v>
      </c>
      <c r="AA1155" s="10">
        <v>12.16</v>
      </c>
      <c r="AB1155" s="10">
        <v>14.3</v>
      </c>
      <c r="AC1155" s="10" t="s">
        <v>41</v>
      </c>
      <c r="AD1155" s="10" t="s">
        <v>41</v>
      </c>
      <c r="AF1155" s="2">
        <v>1148</v>
      </c>
      <c r="AG1155" s="2">
        <v>1136</v>
      </c>
      <c r="AH1155" s="1">
        <v>13273.405000000001</v>
      </c>
      <c r="AI1155" s="1">
        <v>11.971</v>
      </c>
      <c r="AJ1155" s="1">
        <v>11.952999999999999</v>
      </c>
      <c r="AL1155" s="1">
        <v>14.3</v>
      </c>
    </row>
    <row r="1156" spans="2:38" ht="12.75" customHeight="1">
      <c r="B1156" s="13">
        <v>1134</v>
      </c>
      <c r="C1156" s="14">
        <v>14.3</v>
      </c>
      <c r="D1156" s="6" t="s">
        <v>130</v>
      </c>
      <c r="E1156" s="15" t="s">
        <v>37</v>
      </c>
      <c r="F1156" s="15"/>
      <c r="G1156" s="16">
        <v>85</v>
      </c>
      <c r="H1156" s="9">
        <v>12.003</v>
      </c>
      <c r="I1156" s="10"/>
      <c r="J1156" s="10" t="s">
        <v>1533</v>
      </c>
      <c r="K1156" s="10">
        <v>13303.87</v>
      </c>
      <c r="L1156" s="10">
        <v>12.012</v>
      </c>
      <c r="M1156" s="10">
        <v>12.029</v>
      </c>
      <c r="N1156" s="10">
        <v>12.03</v>
      </c>
      <c r="O1156" s="10">
        <v>14.3</v>
      </c>
      <c r="P1156" s="10"/>
      <c r="R1156" s="10" t="s">
        <v>1533</v>
      </c>
      <c r="S1156" s="10">
        <v>13341.425999999999</v>
      </c>
      <c r="T1156" s="10">
        <v>12.035</v>
      </c>
      <c r="U1156" s="10">
        <v>12.047000000000001</v>
      </c>
      <c r="V1156" s="10">
        <v>12.047000000000001</v>
      </c>
      <c r="W1156" s="10">
        <v>14.3</v>
      </c>
      <c r="X1156" s="10"/>
      <c r="Y1156" s="10"/>
      <c r="Z1156" s="12">
        <v>1136</v>
      </c>
      <c r="AA1156" s="10">
        <v>12.13</v>
      </c>
      <c r="AB1156" s="10">
        <v>14.3</v>
      </c>
      <c r="AC1156" s="10" t="s">
        <v>41</v>
      </c>
      <c r="AD1156" s="10" t="s">
        <v>41</v>
      </c>
      <c r="AF1156" s="2">
        <v>1149</v>
      </c>
      <c r="AG1156" s="2">
        <v>1137</v>
      </c>
      <c r="AH1156" s="1">
        <v>13285.357</v>
      </c>
      <c r="AI1156" s="1">
        <v>11.952999999999999</v>
      </c>
      <c r="AJ1156" s="1">
        <v>11.965999999999999</v>
      </c>
      <c r="AL1156" s="1">
        <v>14.3</v>
      </c>
    </row>
    <row r="1157" spans="2:38" ht="12.75" customHeight="1">
      <c r="B1157" s="4">
        <v>1135</v>
      </c>
      <c r="C1157" s="5">
        <v>14.3</v>
      </c>
      <c r="D1157" s="6" t="s">
        <v>377</v>
      </c>
      <c r="E1157" s="7" t="s">
        <v>37</v>
      </c>
      <c r="F1157" s="7"/>
      <c r="G1157" s="8">
        <v>85</v>
      </c>
      <c r="H1157" s="9">
        <v>11.673</v>
      </c>
      <c r="I1157" s="10"/>
      <c r="J1157" s="10" t="s">
        <v>1534</v>
      </c>
      <c r="K1157" s="10">
        <v>13315.898999999999</v>
      </c>
      <c r="L1157" s="10">
        <v>12.029</v>
      </c>
      <c r="M1157" s="10">
        <v>11.683999999999999</v>
      </c>
      <c r="N1157" s="10">
        <v>11.683999999999999</v>
      </c>
      <c r="O1157" s="10">
        <v>14.3</v>
      </c>
      <c r="P1157" s="10"/>
      <c r="R1157" s="10" t="s">
        <v>1534</v>
      </c>
      <c r="S1157" s="10">
        <v>13353.473</v>
      </c>
      <c r="T1157" s="10">
        <v>12.047000000000001</v>
      </c>
      <c r="U1157" s="10">
        <v>11.709</v>
      </c>
      <c r="V1157" s="10">
        <v>11.709</v>
      </c>
      <c r="W1157" s="10">
        <v>14.3</v>
      </c>
      <c r="X1157" s="10"/>
      <c r="Y1157" s="10"/>
      <c r="Z1157" s="12">
        <v>1137</v>
      </c>
      <c r="AA1157" s="10">
        <v>11.81</v>
      </c>
      <c r="AB1157" s="10">
        <v>14.3</v>
      </c>
      <c r="AC1157" s="10" t="s">
        <v>41</v>
      </c>
      <c r="AD1157" s="10" t="s">
        <v>41</v>
      </c>
      <c r="AF1157" s="2">
        <v>1150</v>
      </c>
      <c r="AG1157" s="2">
        <v>1138</v>
      </c>
      <c r="AH1157" s="1">
        <v>13297.323</v>
      </c>
      <c r="AI1157" s="1">
        <v>11.965999999999999</v>
      </c>
      <c r="AJ1157" s="1">
        <v>11.66</v>
      </c>
      <c r="AL1157" s="1">
        <v>14.3</v>
      </c>
    </row>
    <row r="1158" spans="2:38" ht="12.75" customHeight="1">
      <c r="B1158" s="13">
        <v>1136</v>
      </c>
      <c r="C1158" s="14">
        <v>14.3</v>
      </c>
      <c r="D1158" s="6" t="s">
        <v>1535</v>
      </c>
      <c r="E1158" s="15" t="s">
        <v>37</v>
      </c>
      <c r="F1158" s="15"/>
      <c r="G1158" s="16">
        <v>85</v>
      </c>
      <c r="H1158" s="9">
        <v>11.648</v>
      </c>
      <c r="I1158" s="10"/>
      <c r="J1158" s="10" t="s">
        <v>1536</v>
      </c>
      <c r="K1158" s="10">
        <v>13327.583000000001</v>
      </c>
      <c r="L1158" s="10">
        <v>11.683999999999999</v>
      </c>
      <c r="M1158" s="10">
        <v>11.680999999999999</v>
      </c>
      <c r="N1158" s="10">
        <v>11.680999999999999</v>
      </c>
      <c r="O1158" s="10">
        <v>14.3</v>
      </c>
      <c r="P1158" s="10"/>
      <c r="R1158" s="10" t="s">
        <v>1536</v>
      </c>
      <c r="S1158" s="10">
        <v>13365.183000000001</v>
      </c>
      <c r="T1158" s="10">
        <v>11.709</v>
      </c>
      <c r="U1158" s="10">
        <v>11.702</v>
      </c>
      <c r="V1158" s="10">
        <v>11.702</v>
      </c>
      <c r="W1158" s="10">
        <v>14.3</v>
      </c>
      <c r="X1158" s="10"/>
      <c r="Y1158" s="10"/>
      <c r="Z1158" s="12">
        <v>1138</v>
      </c>
      <c r="AA1158" s="10">
        <v>11.79</v>
      </c>
      <c r="AB1158" s="10">
        <v>14.3</v>
      </c>
      <c r="AC1158" s="10" t="s">
        <v>41</v>
      </c>
      <c r="AD1158" s="10" t="s">
        <v>41</v>
      </c>
      <c r="AF1158" s="2">
        <v>1151</v>
      </c>
      <c r="AG1158" s="2">
        <v>1139</v>
      </c>
      <c r="AH1158" s="1">
        <v>13308.983</v>
      </c>
      <c r="AI1158" s="1">
        <v>11.66</v>
      </c>
      <c r="AJ1158" s="1">
        <v>11.613</v>
      </c>
      <c r="AL1158" s="1">
        <v>14.3</v>
      </c>
    </row>
    <row r="1159" spans="2:38" ht="12.75" customHeight="1">
      <c r="B1159" s="4">
        <v>1137</v>
      </c>
      <c r="C1159" s="5">
        <v>14.3</v>
      </c>
      <c r="D1159" s="6" t="s">
        <v>1172</v>
      </c>
      <c r="E1159" s="7" t="s">
        <v>37</v>
      </c>
      <c r="F1159" s="7"/>
      <c r="G1159" s="8">
        <v>85</v>
      </c>
      <c r="H1159" s="9">
        <v>11.805</v>
      </c>
      <c r="I1159" s="10"/>
      <c r="J1159" s="10" t="s">
        <v>1537</v>
      </c>
      <c r="K1159" s="10">
        <v>13339.264999999999</v>
      </c>
      <c r="L1159" s="10">
        <v>11.680999999999999</v>
      </c>
      <c r="M1159" s="10">
        <v>11.805999999999999</v>
      </c>
      <c r="N1159" s="10">
        <v>11.805999999999999</v>
      </c>
      <c r="O1159" s="10">
        <v>14.3</v>
      </c>
      <c r="P1159" s="10"/>
      <c r="R1159" s="10" t="s">
        <v>1537</v>
      </c>
      <c r="S1159" s="10">
        <v>13376.885</v>
      </c>
      <c r="T1159" s="10">
        <v>11.702</v>
      </c>
      <c r="U1159" s="10">
        <v>11.811</v>
      </c>
      <c r="V1159" s="10">
        <v>11.811</v>
      </c>
      <c r="W1159" s="10">
        <v>14.3</v>
      </c>
      <c r="X1159" s="10"/>
      <c r="Y1159" s="10"/>
      <c r="Z1159" s="12">
        <v>1139</v>
      </c>
      <c r="AA1159" s="10">
        <v>11.93</v>
      </c>
      <c r="AB1159" s="10">
        <v>14.3</v>
      </c>
      <c r="AC1159" s="10" t="s">
        <v>41</v>
      </c>
      <c r="AD1159" s="10" t="s">
        <v>41</v>
      </c>
      <c r="AF1159" s="2">
        <v>1152</v>
      </c>
      <c r="AG1159" s="2">
        <v>1140</v>
      </c>
      <c r="AH1159" s="1">
        <v>13320.596</v>
      </c>
      <c r="AI1159" s="1">
        <v>11.613</v>
      </c>
      <c r="AJ1159" s="1">
        <v>11.782999999999999</v>
      </c>
      <c r="AL1159" s="1">
        <v>14.3</v>
      </c>
    </row>
    <row r="1160" spans="2:38" ht="12.75" customHeight="1">
      <c r="B1160" s="13">
        <v>1138</v>
      </c>
      <c r="C1160" s="14">
        <v>14.3</v>
      </c>
      <c r="D1160" s="6" t="s">
        <v>1176</v>
      </c>
      <c r="E1160" s="15" t="s">
        <v>37</v>
      </c>
      <c r="F1160" s="15"/>
      <c r="G1160" s="16">
        <v>85</v>
      </c>
      <c r="H1160" s="9">
        <v>12.007</v>
      </c>
      <c r="I1160" s="10"/>
      <c r="J1160" s="10" t="s">
        <v>1538</v>
      </c>
      <c r="K1160" s="10">
        <v>13351.071</v>
      </c>
      <c r="L1160" s="10">
        <v>11.805999999999999</v>
      </c>
      <c r="M1160" s="10">
        <v>12.013999999999999</v>
      </c>
      <c r="N1160" s="10">
        <v>12.013999999999999</v>
      </c>
      <c r="O1160" s="10">
        <v>14.3</v>
      </c>
      <c r="P1160" s="10"/>
      <c r="R1160" s="10" t="s">
        <v>1538</v>
      </c>
      <c r="S1160" s="10">
        <v>13388.696</v>
      </c>
      <c r="T1160" s="10">
        <v>11.811</v>
      </c>
      <c r="U1160" s="10">
        <v>12.057</v>
      </c>
      <c r="V1160" s="10">
        <v>12.057</v>
      </c>
      <c r="W1160" s="10">
        <v>14.3</v>
      </c>
      <c r="X1160" s="10"/>
      <c r="Y1160" s="10"/>
      <c r="Z1160" s="12">
        <v>1140</v>
      </c>
      <c r="AA1160" s="10">
        <v>12.15</v>
      </c>
      <c r="AB1160" s="10">
        <v>14.3</v>
      </c>
      <c r="AC1160" s="10" t="s">
        <v>41</v>
      </c>
      <c r="AD1160" s="10" t="s">
        <v>41</v>
      </c>
      <c r="AF1160" s="2">
        <v>1153</v>
      </c>
      <c r="AG1160" s="2">
        <v>1141</v>
      </c>
      <c r="AH1160" s="1">
        <v>13332.379000000001</v>
      </c>
      <c r="AI1160" s="1">
        <v>11.782999999999999</v>
      </c>
      <c r="AJ1160" s="1">
        <v>12.019</v>
      </c>
      <c r="AL1160" s="1">
        <v>14.3</v>
      </c>
    </row>
    <row r="1161" spans="2:38" ht="12.75" customHeight="1">
      <c r="B1161" s="4">
        <v>1139</v>
      </c>
      <c r="C1161" s="5">
        <v>14.3</v>
      </c>
      <c r="D1161" s="6" t="s">
        <v>1539</v>
      </c>
      <c r="E1161" s="7" t="s">
        <v>37</v>
      </c>
      <c r="F1161" s="7"/>
      <c r="G1161" s="8">
        <v>85</v>
      </c>
      <c r="H1161" s="9">
        <v>11.98</v>
      </c>
      <c r="I1161" s="10"/>
      <c r="J1161" s="10" t="s">
        <v>1540</v>
      </c>
      <c r="K1161" s="10">
        <v>13363.084999999999</v>
      </c>
      <c r="L1161" s="10">
        <v>12.013999999999999</v>
      </c>
      <c r="M1161" s="10">
        <v>11.991</v>
      </c>
      <c r="N1161" s="10">
        <v>11.991</v>
      </c>
      <c r="O1161" s="10">
        <v>14.3</v>
      </c>
      <c r="P1161" s="10"/>
      <c r="R1161" s="10" t="s">
        <v>1540</v>
      </c>
      <c r="S1161" s="10">
        <v>13400.753000000001</v>
      </c>
      <c r="T1161" s="10">
        <v>12.057</v>
      </c>
      <c r="U1161" s="10">
        <v>12.029</v>
      </c>
      <c r="V1161" s="10">
        <v>12.029</v>
      </c>
      <c r="W1161" s="10">
        <v>14.3</v>
      </c>
      <c r="X1161" s="10"/>
      <c r="Y1161" s="10"/>
      <c r="Z1161" s="12">
        <v>1141</v>
      </c>
      <c r="AA1161" s="10">
        <v>12.12</v>
      </c>
      <c r="AB1161" s="10">
        <v>14.3</v>
      </c>
      <c r="AC1161" s="10" t="s">
        <v>41</v>
      </c>
      <c r="AD1161" s="10" t="s">
        <v>41</v>
      </c>
      <c r="AF1161" s="2">
        <v>1154</v>
      </c>
      <c r="AG1161" s="2">
        <v>1142</v>
      </c>
      <c r="AH1161" s="1">
        <v>13344.397999999999</v>
      </c>
      <c r="AI1161" s="1">
        <v>12.019</v>
      </c>
      <c r="AJ1161" s="1">
        <v>11.965999999999999</v>
      </c>
      <c r="AL1161" s="1">
        <v>14.3</v>
      </c>
    </row>
    <row r="1162" spans="2:38" ht="12.75" customHeight="1">
      <c r="B1162" s="13">
        <v>1140</v>
      </c>
      <c r="C1162" s="14">
        <v>14.3</v>
      </c>
      <c r="D1162" s="6" t="s">
        <v>820</v>
      </c>
      <c r="E1162" s="15" t="s">
        <v>37</v>
      </c>
      <c r="F1162" s="15"/>
      <c r="G1162" s="16">
        <v>85</v>
      </c>
      <c r="H1162" s="9">
        <v>11.59</v>
      </c>
      <c r="I1162" s="10"/>
      <c r="J1162" s="10" t="s">
        <v>1541</v>
      </c>
      <c r="K1162" s="10">
        <v>13375.075999999999</v>
      </c>
      <c r="L1162" s="10">
        <v>11.991</v>
      </c>
      <c r="M1162" s="10">
        <v>11.608000000000001</v>
      </c>
      <c r="N1162" s="10">
        <v>11.608000000000001</v>
      </c>
      <c r="O1162" s="10">
        <v>14.3</v>
      </c>
      <c r="P1162" s="10"/>
      <c r="R1162" s="10" t="s">
        <v>1541</v>
      </c>
      <c r="S1162" s="10">
        <v>13412.781999999999</v>
      </c>
      <c r="T1162" s="10">
        <v>12.029</v>
      </c>
      <c r="U1162" s="10">
        <v>11.622999999999999</v>
      </c>
      <c r="V1162" s="10">
        <v>11.622999999999999</v>
      </c>
      <c r="W1162" s="10">
        <v>14.3</v>
      </c>
      <c r="X1162" s="10"/>
      <c r="Y1162" s="10"/>
      <c r="Z1162" s="12">
        <v>1142</v>
      </c>
      <c r="AA1162" s="10">
        <v>11.71</v>
      </c>
      <c r="AB1162" s="10">
        <v>14.3</v>
      </c>
      <c r="AC1162" s="10" t="s">
        <v>41</v>
      </c>
      <c r="AD1162" s="10" t="s">
        <v>41</v>
      </c>
      <c r="AF1162" s="2">
        <v>1155</v>
      </c>
      <c r="AG1162" s="2">
        <v>1143</v>
      </c>
      <c r="AH1162" s="1">
        <v>13356.364</v>
      </c>
      <c r="AI1162" s="1">
        <v>11.965999999999999</v>
      </c>
      <c r="AJ1162" s="1">
        <v>11.576000000000001</v>
      </c>
      <c r="AL1162" s="1">
        <v>14.3</v>
      </c>
    </row>
    <row r="1163" spans="2:38" ht="12.75" customHeight="1">
      <c r="B1163" s="4">
        <v>1141</v>
      </c>
      <c r="C1163" s="5">
        <v>14.3</v>
      </c>
      <c r="D1163" s="6" t="s">
        <v>1234</v>
      </c>
      <c r="E1163" s="7" t="s">
        <v>37</v>
      </c>
      <c r="F1163" s="7"/>
      <c r="G1163" s="8">
        <v>85</v>
      </c>
      <c r="H1163" s="9">
        <v>12.009</v>
      </c>
      <c r="I1163" s="10"/>
      <c r="J1163" s="10" t="s">
        <v>1542</v>
      </c>
      <c r="K1163" s="10">
        <v>13386.683999999999</v>
      </c>
      <c r="L1163" s="10">
        <v>11.608000000000001</v>
      </c>
      <c r="M1163" s="10">
        <v>12.004</v>
      </c>
      <c r="N1163" s="10">
        <v>12.004</v>
      </c>
      <c r="O1163" s="10">
        <v>14.3</v>
      </c>
      <c r="P1163" s="10"/>
      <c r="R1163" s="10" t="s">
        <v>1542</v>
      </c>
      <c r="S1163" s="10">
        <v>13424.405000000001</v>
      </c>
      <c r="T1163" s="10">
        <v>11.622999999999999</v>
      </c>
      <c r="U1163" s="10">
        <v>12.037000000000001</v>
      </c>
      <c r="V1163" s="10">
        <v>12.037000000000001</v>
      </c>
      <c r="W1163" s="10">
        <v>14.3</v>
      </c>
      <c r="X1163" s="10"/>
      <c r="Y1163" s="10"/>
      <c r="Z1163" s="12">
        <v>1143</v>
      </c>
      <c r="AA1163" s="10">
        <v>12.14</v>
      </c>
      <c r="AB1163" s="10">
        <v>14.3</v>
      </c>
      <c r="AC1163" s="10" t="s">
        <v>41</v>
      </c>
      <c r="AD1163" s="10" t="s">
        <v>41</v>
      </c>
      <c r="AF1163" s="2">
        <v>1156</v>
      </c>
      <c r="AG1163" s="2">
        <v>1144</v>
      </c>
      <c r="AH1163" s="1">
        <v>13367.94</v>
      </c>
      <c r="AI1163" s="1">
        <v>11.576000000000001</v>
      </c>
      <c r="AJ1163" s="1">
        <v>11.957000000000001</v>
      </c>
      <c r="AL1163" s="1">
        <v>14.3</v>
      </c>
    </row>
    <row r="1164" spans="2:38" ht="12.75" customHeight="1">
      <c r="B1164" s="13">
        <v>1142</v>
      </c>
      <c r="C1164" s="14">
        <v>14.3</v>
      </c>
      <c r="D1164" s="6" t="s">
        <v>676</v>
      </c>
      <c r="E1164" s="15" t="s">
        <v>37</v>
      </c>
      <c r="F1164" s="15"/>
      <c r="G1164" s="16">
        <v>85</v>
      </c>
      <c r="H1164" s="9">
        <v>11.96</v>
      </c>
      <c r="I1164" s="10"/>
      <c r="J1164" s="10" t="s">
        <v>1543</v>
      </c>
      <c r="K1164" s="10">
        <v>13398.688</v>
      </c>
      <c r="L1164" s="10">
        <v>12.004</v>
      </c>
      <c r="M1164" s="10">
        <v>11.948</v>
      </c>
      <c r="N1164" s="10">
        <v>11.948</v>
      </c>
      <c r="O1164" s="10">
        <v>14.3</v>
      </c>
      <c r="P1164" s="10"/>
      <c r="R1164" s="10" t="s">
        <v>1543</v>
      </c>
      <c r="S1164" s="10">
        <v>13436.442999999999</v>
      </c>
      <c r="T1164" s="10">
        <v>12.037000000000001</v>
      </c>
      <c r="U1164" s="10">
        <v>11.986000000000001</v>
      </c>
      <c r="V1164" s="10">
        <v>11.986000000000001</v>
      </c>
      <c r="W1164" s="10">
        <v>14.3</v>
      </c>
      <c r="X1164" s="10"/>
      <c r="Y1164" s="10"/>
      <c r="Z1164" s="12">
        <v>1144</v>
      </c>
      <c r="AA1164" s="10">
        <v>12.06</v>
      </c>
      <c r="AB1164" s="10">
        <v>14.3</v>
      </c>
      <c r="AC1164" s="10" t="s">
        <v>41</v>
      </c>
      <c r="AD1164" s="10" t="s">
        <v>41</v>
      </c>
      <c r="AF1164" s="2">
        <v>1157</v>
      </c>
      <c r="AG1164" s="2">
        <v>1145</v>
      </c>
      <c r="AH1164" s="1">
        <v>13379.897000000001</v>
      </c>
      <c r="AI1164" s="1">
        <v>11.957000000000001</v>
      </c>
      <c r="AJ1164" s="1">
        <v>11.933</v>
      </c>
      <c r="AL1164" s="1">
        <v>14.3</v>
      </c>
    </row>
    <row r="1165" spans="2:38" ht="12.75" customHeight="1">
      <c r="B1165" s="4">
        <v>1143</v>
      </c>
      <c r="C1165" s="5">
        <v>14.3</v>
      </c>
      <c r="D1165" s="6" t="s">
        <v>1337</v>
      </c>
      <c r="E1165" s="7" t="s">
        <v>37</v>
      </c>
      <c r="F1165" s="7"/>
      <c r="G1165" s="8">
        <v>85</v>
      </c>
      <c r="H1165" s="9">
        <v>12.013</v>
      </c>
      <c r="I1165" s="10"/>
      <c r="J1165" s="10" t="s">
        <v>1544</v>
      </c>
      <c r="K1165" s="10">
        <v>13410.636</v>
      </c>
      <c r="L1165" s="10">
        <v>11.948</v>
      </c>
      <c r="M1165" s="10">
        <v>12.032</v>
      </c>
      <c r="N1165" s="10">
        <v>12.032</v>
      </c>
      <c r="O1165" s="10">
        <v>14.3</v>
      </c>
      <c r="P1165" s="10"/>
      <c r="R1165" s="10" t="s">
        <v>1544</v>
      </c>
      <c r="S1165" s="10">
        <v>13448.429</v>
      </c>
      <c r="T1165" s="10">
        <v>11.986000000000001</v>
      </c>
      <c r="U1165" s="10">
        <v>12.032</v>
      </c>
      <c r="V1165" s="10">
        <v>12.032</v>
      </c>
      <c r="W1165" s="10">
        <v>14.3</v>
      </c>
      <c r="X1165" s="10"/>
      <c r="Y1165" s="10"/>
      <c r="Z1165" s="12">
        <v>1145</v>
      </c>
      <c r="AA1165" s="10">
        <v>12.14</v>
      </c>
      <c r="AB1165" s="10">
        <v>14.3</v>
      </c>
      <c r="AC1165" s="10" t="s">
        <v>41</v>
      </c>
      <c r="AD1165" s="10" t="s">
        <v>41</v>
      </c>
      <c r="AF1165" s="2">
        <v>1158</v>
      </c>
      <c r="AG1165" s="2">
        <v>1146</v>
      </c>
      <c r="AH1165" s="1">
        <v>13391.83</v>
      </c>
      <c r="AI1165" s="1">
        <v>11.933</v>
      </c>
      <c r="AJ1165" s="1">
        <v>12</v>
      </c>
      <c r="AL1165" s="1">
        <v>14.3</v>
      </c>
    </row>
    <row r="1166" spans="2:38" ht="12.75" customHeight="1">
      <c r="B1166" s="13">
        <v>1144</v>
      </c>
      <c r="C1166" s="14">
        <v>21</v>
      </c>
      <c r="D1166" s="6" t="s">
        <v>1361</v>
      </c>
      <c r="E1166" s="15" t="s">
        <v>37</v>
      </c>
      <c r="F1166" s="15"/>
      <c r="G1166" s="16">
        <v>85</v>
      </c>
      <c r="H1166" s="9">
        <v>11.653</v>
      </c>
      <c r="I1166" s="10"/>
      <c r="J1166" s="10" t="s">
        <v>1545</v>
      </c>
      <c r="K1166" s="10">
        <v>13422.668</v>
      </c>
      <c r="L1166" s="10">
        <v>12.032</v>
      </c>
      <c r="M1166" s="10">
        <v>11.646000000000001</v>
      </c>
      <c r="N1166" s="10">
        <v>11.646000000000001</v>
      </c>
      <c r="O1166" s="10">
        <v>21</v>
      </c>
      <c r="P1166" s="10" t="s">
        <v>1546</v>
      </c>
      <c r="R1166" s="10" t="s">
        <v>1545</v>
      </c>
      <c r="S1166" s="10">
        <v>13460.460999999999</v>
      </c>
      <c r="T1166" s="10">
        <v>12.032</v>
      </c>
      <c r="U1166" s="10">
        <v>11.714</v>
      </c>
      <c r="V1166" s="10">
        <v>11.714</v>
      </c>
      <c r="W1166" s="10">
        <v>21</v>
      </c>
      <c r="X1166" s="10" t="s">
        <v>668</v>
      </c>
      <c r="Y1166" s="10"/>
      <c r="Z1166" s="12">
        <v>1146</v>
      </c>
      <c r="AA1166" s="10">
        <v>11.79</v>
      </c>
      <c r="AB1166" s="10">
        <v>21</v>
      </c>
      <c r="AC1166" s="10" t="s">
        <v>41</v>
      </c>
      <c r="AD1166" s="10" t="s">
        <v>41</v>
      </c>
      <c r="AF1166" s="2">
        <v>1159</v>
      </c>
      <c r="AG1166" s="2">
        <v>1147</v>
      </c>
      <c r="AH1166" s="1">
        <v>13403.83</v>
      </c>
      <c r="AI1166" s="1">
        <v>12</v>
      </c>
      <c r="AJ1166" s="1">
        <v>11.656000000000001</v>
      </c>
      <c r="AK1166" s="3" t="s">
        <v>661</v>
      </c>
      <c r="AL1166" s="1">
        <v>21</v>
      </c>
    </row>
    <row r="1167" spans="2:38" ht="12.75" customHeight="1">
      <c r="B1167" s="4">
        <v>1145</v>
      </c>
      <c r="C1167" s="5">
        <v>14.3</v>
      </c>
      <c r="D1167" s="6" t="s">
        <v>83</v>
      </c>
      <c r="E1167" s="7" t="s">
        <v>37</v>
      </c>
      <c r="F1167" s="7"/>
      <c r="G1167" s="8">
        <v>85</v>
      </c>
      <c r="H1167" s="9">
        <v>12.003</v>
      </c>
      <c r="I1167" s="10"/>
      <c r="J1167" s="10" t="s">
        <v>1547</v>
      </c>
      <c r="K1167" s="10">
        <v>13434.314</v>
      </c>
      <c r="L1167" s="10">
        <v>11.646000000000001</v>
      </c>
      <c r="M1167" s="10">
        <v>12.029</v>
      </c>
      <c r="N1167" s="10">
        <v>12.03</v>
      </c>
      <c r="O1167" s="10">
        <v>14.3</v>
      </c>
      <c r="P1167" s="10" t="s">
        <v>668</v>
      </c>
      <c r="R1167" s="10" t="s">
        <v>1547</v>
      </c>
      <c r="S1167" s="10">
        <v>13472.174999999999</v>
      </c>
      <c r="T1167" s="10">
        <v>11.714</v>
      </c>
      <c r="U1167" s="10">
        <v>12.04</v>
      </c>
      <c r="V1167" s="10">
        <v>12.04</v>
      </c>
      <c r="W1167" s="10">
        <v>14.3</v>
      </c>
      <c r="X1167" s="10" t="s">
        <v>668</v>
      </c>
      <c r="Y1167" s="10"/>
      <c r="Z1167" s="12">
        <v>1147</v>
      </c>
      <c r="AA1167" s="10">
        <v>12.12</v>
      </c>
      <c r="AB1167" s="10">
        <v>14.3</v>
      </c>
      <c r="AC1167" s="10" t="s">
        <v>41</v>
      </c>
      <c r="AD1167" s="10" t="s">
        <v>41</v>
      </c>
      <c r="AF1167" s="2">
        <v>1160</v>
      </c>
      <c r="AG1167" s="2">
        <v>1148</v>
      </c>
      <c r="AH1167" s="1">
        <v>13415.486000000001</v>
      </c>
      <c r="AI1167" s="1">
        <v>11.656000000000001</v>
      </c>
      <c r="AJ1167" s="1">
        <v>11.946</v>
      </c>
      <c r="AK1167" s="3" t="s">
        <v>661</v>
      </c>
      <c r="AL1167" s="1">
        <v>14.3</v>
      </c>
    </row>
    <row r="1168" spans="2:38" ht="12.75" customHeight="1">
      <c r="B1168" s="13">
        <v>1146</v>
      </c>
      <c r="C1168" s="14">
        <v>14.3</v>
      </c>
      <c r="D1168" s="6" t="s">
        <v>1548</v>
      </c>
      <c r="E1168" s="15" t="s">
        <v>37</v>
      </c>
      <c r="F1168" s="15"/>
      <c r="G1168" s="16">
        <v>85</v>
      </c>
      <c r="H1168" s="9">
        <v>12.013999999999999</v>
      </c>
      <c r="I1168" s="10"/>
      <c r="J1168" s="10" t="s">
        <v>1549</v>
      </c>
      <c r="K1168" s="10">
        <v>13446.343000000001</v>
      </c>
      <c r="L1168" s="10">
        <v>12.029</v>
      </c>
      <c r="M1168" s="10">
        <v>12.042</v>
      </c>
      <c r="N1168" s="10">
        <v>12.042</v>
      </c>
      <c r="O1168" s="10">
        <v>14.3</v>
      </c>
      <c r="P1168" s="10"/>
      <c r="R1168" s="10" t="s">
        <v>1549</v>
      </c>
      <c r="S1168" s="10">
        <v>13484.215</v>
      </c>
      <c r="T1168" s="10">
        <v>12.04</v>
      </c>
      <c r="U1168" s="10">
        <v>12.068</v>
      </c>
      <c r="V1168" s="10">
        <v>12.068</v>
      </c>
      <c r="W1168" s="10">
        <v>14.3</v>
      </c>
      <c r="X1168" s="10"/>
      <c r="Y1168" s="10"/>
      <c r="Z1168" s="12">
        <v>1148</v>
      </c>
      <c r="AA1168" s="10">
        <v>12.14</v>
      </c>
      <c r="AB1168" s="10">
        <v>14.3</v>
      </c>
      <c r="AC1168" s="10" t="s">
        <v>41</v>
      </c>
      <c r="AD1168" s="10" t="s">
        <v>41</v>
      </c>
      <c r="AF1168" s="2">
        <v>1161</v>
      </c>
      <c r="AG1168" s="2">
        <v>1149</v>
      </c>
      <c r="AH1168" s="1">
        <v>13427.432000000001</v>
      </c>
      <c r="AI1168" s="1">
        <v>11.946</v>
      </c>
      <c r="AJ1168" s="1">
        <v>11.968</v>
      </c>
      <c r="AL1168" s="1">
        <v>14.3</v>
      </c>
    </row>
    <row r="1169" spans="2:38" ht="12.75" customHeight="1">
      <c r="B1169" s="4">
        <v>1147</v>
      </c>
      <c r="C1169" s="5">
        <v>14.3</v>
      </c>
      <c r="D1169" s="6" t="s">
        <v>1168</v>
      </c>
      <c r="E1169" s="7" t="s">
        <v>37</v>
      </c>
      <c r="F1169" s="7"/>
      <c r="G1169" s="8">
        <v>85</v>
      </c>
      <c r="H1169" s="9">
        <v>12.000999999999999</v>
      </c>
      <c r="I1169" s="10"/>
      <c r="J1169" s="10" t="s">
        <v>1550</v>
      </c>
      <c r="K1169" s="10">
        <v>13458.386</v>
      </c>
      <c r="L1169" s="10">
        <v>12.042</v>
      </c>
      <c r="M1169" s="10">
        <v>12.013999999999999</v>
      </c>
      <c r="N1169" s="10">
        <v>12.013999999999999</v>
      </c>
      <c r="O1169" s="10">
        <v>14.3</v>
      </c>
      <c r="P1169" s="10"/>
      <c r="R1169" s="10" t="s">
        <v>1550</v>
      </c>
      <c r="S1169" s="10">
        <v>13496.281999999999</v>
      </c>
      <c r="T1169" s="10">
        <v>12.068</v>
      </c>
      <c r="U1169" s="10">
        <v>12.029</v>
      </c>
      <c r="V1169" s="10">
        <v>12.029</v>
      </c>
      <c r="W1169" s="10">
        <v>14.3</v>
      </c>
      <c r="X1169" s="10"/>
      <c r="Y1169" s="10"/>
      <c r="Z1169" s="12">
        <v>1149</v>
      </c>
      <c r="AA1169" s="10">
        <v>12.09</v>
      </c>
      <c r="AB1169" s="10">
        <v>14.3</v>
      </c>
      <c r="AC1169" s="10" t="s">
        <v>41</v>
      </c>
      <c r="AD1169" s="10" t="s">
        <v>41</v>
      </c>
      <c r="AF1169" s="2">
        <v>1162</v>
      </c>
      <c r="AG1169" s="2">
        <v>1150</v>
      </c>
      <c r="AH1169" s="1">
        <v>13439.4</v>
      </c>
      <c r="AI1169" s="1">
        <v>11.968</v>
      </c>
      <c r="AJ1169" s="1">
        <v>11.983000000000001</v>
      </c>
      <c r="AL1169" s="1">
        <v>14.3</v>
      </c>
    </row>
    <row r="1170" spans="2:38" ht="12.75" customHeight="1">
      <c r="B1170" s="13">
        <v>1148</v>
      </c>
      <c r="C1170" s="14">
        <v>14.3</v>
      </c>
      <c r="D1170" s="6" t="s">
        <v>846</v>
      </c>
      <c r="E1170" s="15" t="s">
        <v>37</v>
      </c>
      <c r="F1170" s="15"/>
      <c r="G1170" s="16">
        <v>85</v>
      </c>
      <c r="H1170" s="9">
        <v>11.956</v>
      </c>
      <c r="I1170" s="10"/>
      <c r="J1170" s="10" t="s">
        <v>1551</v>
      </c>
      <c r="K1170" s="10">
        <v>13470.4</v>
      </c>
      <c r="L1170" s="10">
        <v>12.013999999999999</v>
      </c>
      <c r="M1170" s="10">
        <v>11.958</v>
      </c>
      <c r="N1170" s="10">
        <v>11.958</v>
      </c>
      <c r="O1170" s="10">
        <v>14.3</v>
      </c>
      <c r="P1170" s="10"/>
      <c r="R1170" s="10" t="s">
        <v>1551</v>
      </c>
      <c r="S1170" s="10">
        <v>13508.312</v>
      </c>
      <c r="T1170" s="10">
        <v>12.029</v>
      </c>
      <c r="U1170" s="10">
        <v>11.989000000000001</v>
      </c>
      <c r="V1170" s="10">
        <v>11.989000000000001</v>
      </c>
      <c r="W1170" s="10">
        <v>14.3</v>
      </c>
      <c r="X1170" s="10"/>
      <c r="Y1170" s="10"/>
      <c r="Z1170" s="12">
        <v>1150</v>
      </c>
      <c r="AA1170" s="10">
        <v>12.05</v>
      </c>
      <c r="AB1170" s="10">
        <v>14.3</v>
      </c>
      <c r="AC1170" s="10" t="s">
        <v>41</v>
      </c>
      <c r="AD1170" s="10" t="s">
        <v>41</v>
      </c>
      <c r="AF1170" s="2">
        <v>1163</v>
      </c>
      <c r="AG1170" s="2">
        <v>1151</v>
      </c>
      <c r="AH1170" s="1">
        <v>13451.383</v>
      </c>
      <c r="AI1170" s="1">
        <v>11.983000000000001</v>
      </c>
      <c r="AJ1170" s="1">
        <v>11.956</v>
      </c>
      <c r="AL1170" s="1">
        <v>14.3</v>
      </c>
    </row>
    <row r="1171" spans="2:38" ht="12.75" customHeight="1">
      <c r="B1171" s="4">
        <v>1149</v>
      </c>
      <c r="C1171" s="5">
        <v>14.3</v>
      </c>
      <c r="D1171" s="6" t="s">
        <v>1552</v>
      </c>
      <c r="E1171" s="7" t="s">
        <v>37</v>
      </c>
      <c r="F1171" s="7"/>
      <c r="G1171" s="8">
        <v>85</v>
      </c>
      <c r="H1171" s="9">
        <v>12.005000000000001</v>
      </c>
      <c r="I1171" s="10"/>
      <c r="J1171" s="10" t="s">
        <v>1553</v>
      </c>
      <c r="K1171" s="10">
        <v>13482.358</v>
      </c>
      <c r="L1171" s="10">
        <v>11.958</v>
      </c>
      <c r="M1171" s="10">
        <v>12.013999999999999</v>
      </c>
      <c r="N1171" s="10">
        <v>12.013999999999999</v>
      </c>
      <c r="O1171" s="10">
        <v>14.3</v>
      </c>
      <c r="P1171" s="10"/>
      <c r="R1171" s="10" t="s">
        <v>1553</v>
      </c>
      <c r="S1171" s="10">
        <v>13520.300999999999</v>
      </c>
      <c r="T1171" s="10">
        <v>11.989000000000001</v>
      </c>
      <c r="U1171" s="10">
        <v>12.037000000000001</v>
      </c>
      <c r="V1171" s="10">
        <v>12.037000000000001</v>
      </c>
      <c r="W1171" s="10">
        <v>14.3</v>
      </c>
      <c r="X1171" s="10"/>
      <c r="Y1171" s="10"/>
      <c r="Z1171" s="12">
        <v>1151</v>
      </c>
      <c r="AA1171" s="10">
        <v>12.13</v>
      </c>
      <c r="AB1171" s="10">
        <v>14.3</v>
      </c>
      <c r="AC1171" s="10" t="s">
        <v>41</v>
      </c>
      <c r="AD1171" s="10" t="s">
        <v>41</v>
      </c>
      <c r="AF1171" s="2">
        <v>1164</v>
      </c>
      <c r="AG1171" s="2">
        <v>1152</v>
      </c>
      <c r="AH1171" s="1">
        <v>13463.339</v>
      </c>
      <c r="AI1171" s="1">
        <v>11.956</v>
      </c>
      <c r="AJ1171" s="1">
        <v>11.993</v>
      </c>
      <c r="AL1171" s="1">
        <v>14.3</v>
      </c>
    </row>
    <row r="1172" spans="2:38" ht="12.75" customHeight="1">
      <c r="B1172" s="13">
        <v>1150</v>
      </c>
      <c r="C1172" s="14">
        <v>14.3</v>
      </c>
      <c r="D1172" s="6" t="s">
        <v>808</v>
      </c>
      <c r="E1172" s="15" t="s">
        <v>37</v>
      </c>
      <c r="F1172" s="15"/>
      <c r="G1172" s="16">
        <v>85</v>
      </c>
      <c r="H1172" s="9">
        <v>12.004</v>
      </c>
      <c r="I1172" s="10"/>
      <c r="J1172" s="10" t="s">
        <v>1554</v>
      </c>
      <c r="K1172" s="10">
        <v>13494.371999999999</v>
      </c>
      <c r="L1172" s="10">
        <v>12.013999999999999</v>
      </c>
      <c r="M1172" s="10">
        <v>12.012</v>
      </c>
      <c r="N1172" s="10">
        <v>12.012</v>
      </c>
      <c r="O1172" s="10">
        <v>14.3</v>
      </c>
      <c r="P1172" s="10"/>
      <c r="R1172" s="10" t="s">
        <v>1554</v>
      </c>
      <c r="S1172" s="10">
        <v>13532.338</v>
      </c>
      <c r="T1172" s="10">
        <v>12.037000000000001</v>
      </c>
      <c r="U1172" s="10">
        <v>12.04</v>
      </c>
      <c r="V1172" s="10">
        <v>12.04</v>
      </c>
      <c r="W1172" s="10">
        <v>14.3</v>
      </c>
      <c r="X1172" s="10"/>
      <c r="Y1172" s="10"/>
      <c r="Z1172" s="12">
        <v>1152</v>
      </c>
      <c r="AA1172" s="10">
        <v>12.1</v>
      </c>
      <c r="AB1172" s="10">
        <v>14.3</v>
      </c>
      <c r="AC1172" s="10" t="s">
        <v>41</v>
      </c>
      <c r="AD1172" s="10" t="s">
        <v>41</v>
      </c>
      <c r="AF1172" s="2">
        <v>1165</v>
      </c>
      <c r="AG1172" s="2">
        <v>1153</v>
      </c>
      <c r="AH1172" s="1">
        <v>13475.333000000001</v>
      </c>
      <c r="AI1172" s="1">
        <v>11.993</v>
      </c>
      <c r="AJ1172" s="1">
        <v>11.967000000000001</v>
      </c>
      <c r="AL1172" s="1">
        <v>14.3</v>
      </c>
    </row>
    <row r="1173" spans="2:38" ht="12.75" customHeight="1">
      <c r="B1173" s="30">
        <v>1151</v>
      </c>
      <c r="C1173" s="5">
        <v>14.3</v>
      </c>
      <c r="D1173" s="6" t="s">
        <v>968</v>
      </c>
      <c r="E1173" s="7" t="s">
        <v>37</v>
      </c>
      <c r="F1173" s="7"/>
      <c r="G1173" s="8">
        <v>85</v>
      </c>
      <c r="H1173" s="9">
        <v>12.007999999999999</v>
      </c>
      <c r="I1173" s="10"/>
      <c r="J1173" s="10" t="s">
        <v>1555</v>
      </c>
      <c r="K1173" s="10">
        <v>13506.384</v>
      </c>
      <c r="L1173" s="10">
        <v>12.012</v>
      </c>
      <c r="M1173" s="10">
        <v>11.994</v>
      </c>
      <c r="N1173" s="10">
        <v>11.994</v>
      </c>
      <c r="O1173" s="10">
        <v>14.3</v>
      </c>
      <c r="P1173" s="10"/>
      <c r="R1173" s="10" t="s">
        <v>1555</v>
      </c>
      <c r="S1173" s="10">
        <v>13544.377</v>
      </c>
      <c r="T1173" s="10">
        <v>12.04</v>
      </c>
      <c r="U1173" s="10">
        <v>12.013999999999999</v>
      </c>
      <c r="V1173" s="10">
        <v>12.013999999999999</v>
      </c>
      <c r="W1173" s="10">
        <v>14.3</v>
      </c>
      <c r="X1173" s="10"/>
      <c r="Y1173" s="10"/>
      <c r="Z1173" s="12">
        <v>1153</v>
      </c>
      <c r="AA1173" s="10">
        <v>12.13</v>
      </c>
      <c r="AB1173" s="10">
        <v>14.3</v>
      </c>
      <c r="AC1173" s="10" t="s">
        <v>41</v>
      </c>
      <c r="AD1173" s="10" t="s">
        <v>41</v>
      </c>
      <c r="AF1173" s="2">
        <v>1166</v>
      </c>
      <c r="AG1173" s="2">
        <v>1154</v>
      </c>
      <c r="AH1173" s="1">
        <v>13487.3</v>
      </c>
      <c r="AI1173" s="1">
        <v>11.967000000000001</v>
      </c>
      <c r="AJ1173" s="1">
        <v>11.99</v>
      </c>
      <c r="AL1173" s="1">
        <v>14.3</v>
      </c>
    </row>
    <row r="1174" spans="2:38" ht="12.75" customHeight="1">
      <c r="B1174" s="13">
        <v>1152</v>
      </c>
      <c r="C1174" s="14">
        <v>14.3</v>
      </c>
      <c r="D1174" s="6" t="s">
        <v>698</v>
      </c>
      <c r="E1174" s="15" t="s">
        <v>37</v>
      </c>
      <c r="F1174" s="15"/>
      <c r="G1174" s="16">
        <v>85</v>
      </c>
      <c r="H1174" s="9">
        <v>12.000999999999999</v>
      </c>
      <c r="I1174" s="10"/>
      <c r="J1174" s="10" t="s">
        <v>1556</v>
      </c>
      <c r="K1174" s="10">
        <v>13518.378000000001</v>
      </c>
      <c r="L1174" s="10">
        <v>11.994</v>
      </c>
      <c r="M1174" s="10">
        <v>12.023999999999999</v>
      </c>
      <c r="N1174" s="10">
        <v>12.023999999999999</v>
      </c>
      <c r="O1174" s="10">
        <v>14.3</v>
      </c>
      <c r="P1174" s="10"/>
      <c r="R1174" s="10" t="s">
        <v>1556</v>
      </c>
      <c r="S1174" s="10">
        <v>13556.391</v>
      </c>
      <c r="T1174" s="10">
        <v>12.013999999999999</v>
      </c>
      <c r="U1174" s="10">
        <v>12.022</v>
      </c>
      <c r="V1174" s="10">
        <v>12.022</v>
      </c>
      <c r="W1174" s="10">
        <v>14.3</v>
      </c>
      <c r="X1174" s="10"/>
      <c r="Y1174" s="10"/>
      <c r="Z1174" s="12">
        <v>1154</v>
      </c>
      <c r="AA1174" s="10">
        <v>12.1</v>
      </c>
      <c r="AB1174" s="10">
        <v>14.3</v>
      </c>
      <c r="AC1174" s="10" t="s">
        <v>41</v>
      </c>
      <c r="AD1174" s="10" t="s">
        <v>41</v>
      </c>
      <c r="AF1174" s="2">
        <v>1167</v>
      </c>
      <c r="AG1174" s="2">
        <v>1155</v>
      </c>
      <c r="AH1174" s="1">
        <v>13499.29</v>
      </c>
      <c r="AI1174" s="1">
        <v>11.99</v>
      </c>
      <c r="AJ1174" s="1">
        <v>11.965</v>
      </c>
      <c r="AL1174" s="1">
        <v>14.3</v>
      </c>
    </row>
    <row r="1175" spans="2:38" ht="12.75" customHeight="1">
      <c r="B1175" s="4">
        <v>1153</v>
      </c>
      <c r="C1175" s="5">
        <v>14.3</v>
      </c>
      <c r="D1175" s="6" t="s">
        <v>1135</v>
      </c>
      <c r="E1175" s="7" t="s">
        <v>37</v>
      </c>
      <c r="F1175" s="7"/>
      <c r="G1175" s="8">
        <v>85</v>
      </c>
      <c r="H1175" s="9">
        <v>11.994</v>
      </c>
      <c r="I1175" s="10"/>
      <c r="J1175" s="10" t="s">
        <v>1557</v>
      </c>
      <c r="K1175" s="10">
        <v>13530.402</v>
      </c>
      <c r="L1175" s="10">
        <v>12.023999999999999</v>
      </c>
      <c r="M1175" s="10">
        <v>11.93</v>
      </c>
      <c r="N1175" s="10">
        <v>11.93</v>
      </c>
      <c r="O1175" s="10">
        <v>14.3</v>
      </c>
      <c r="P1175" s="10"/>
      <c r="R1175" s="10" t="s">
        <v>1557</v>
      </c>
      <c r="S1175" s="10">
        <v>13568.413</v>
      </c>
      <c r="T1175" s="10">
        <v>12.022</v>
      </c>
      <c r="U1175" s="10">
        <v>11.981</v>
      </c>
      <c r="V1175" s="10">
        <v>11.981</v>
      </c>
      <c r="W1175" s="10">
        <v>14.3</v>
      </c>
      <c r="X1175" s="10"/>
      <c r="Y1175" s="10"/>
      <c r="Z1175" s="12">
        <v>1155</v>
      </c>
      <c r="AA1175" s="10">
        <v>12.07</v>
      </c>
      <c r="AB1175" s="10">
        <v>14.3</v>
      </c>
      <c r="AC1175" s="10" t="s">
        <v>41</v>
      </c>
      <c r="AD1175" s="10" t="s">
        <v>41</v>
      </c>
      <c r="AF1175" s="2">
        <v>1168</v>
      </c>
      <c r="AG1175" s="2">
        <v>1156</v>
      </c>
      <c r="AH1175" s="1">
        <v>13511.254999999999</v>
      </c>
      <c r="AI1175" s="1">
        <v>11.965</v>
      </c>
      <c r="AJ1175" s="1">
        <v>11.884</v>
      </c>
      <c r="AL1175" s="1">
        <v>14.3</v>
      </c>
    </row>
    <row r="1176" spans="2:38" ht="12.75" customHeight="1">
      <c r="B1176" s="13">
        <v>1154</v>
      </c>
      <c r="C1176" s="14">
        <v>14.3</v>
      </c>
      <c r="D1176" s="6" t="s">
        <v>1479</v>
      </c>
      <c r="E1176" s="15" t="s">
        <v>37</v>
      </c>
      <c r="F1176" s="15"/>
      <c r="G1176" s="16">
        <v>85</v>
      </c>
      <c r="H1176" s="9">
        <v>12.000999999999999</v>
      </c>
      <c r="I1176" s="10"/>
      <c r="J1176" s="10" t="s">
        <v>1558</v>
      </c>
      <c r="K1176" s="10">
        <v>13542.333000000001</v>
      </c>
      <c r="L1176" s="10">
        <v>11.93</v>
      </c>
      <c r="M1176" s="10">
        <v>12.013999999999999</v>
      </c>
      <c r="N1176" s="10">
        <v>12.013999999999999</v>
      </c>
      <c r="O1176" s="10">
        <v>14.3</v>
      </c>
      <c r="P1176" s="10"/>
      <c r="R1176" s="10" t="s">
        <v>1558</v>
      </c>
      <c r="S1176" s="10">
        <v>13580.394</v>
      </c>
      <c r="T1176" s="10">
        <v>11.981</v>
      </c>
      <c r="U1176" s="10">
        <v>12.047000000000001</v>
      </c>
      <c r="V1176" s="10">
        <v>12.047000000000001</v>
      </c>
      <c r="W1176" s="10">
        <v>14.3</v>
      </c>
      <c r="X1176" s="10"/>
      <c r="Y1176" s="10"/>
      <c r="Z1176" s="12">
        <v>1156</v>
      </c>
      <c r="AA1176" s="10">
        <v>12.13</v>
      </c>
      <c r="AB1176" s="10">
        <v>14.3</v>
      </c>
      <c r="AC1176" s="10" t="s">
        <v>41</v>
      </c>
      <c r="AD1176" s="10" t="s">
        <v>41</v>
      </c>
      <c r="AF1176" s="2">
        <v>1169</v>
      </c>
      <c r="AG1176" s="2">
        <v>1157</v>
      </c>
      <c r="AH1176" s="1">
        <v>13523.138999999999</v>
      </c>
      <c r="AI1176" s="1">
        <v>11.884</v>
      </c>
      <c r="AJ1176" s="1">
        <v>11.967000000000001</v>
      </c>
      <c r="AL1176" s="1">
        <v>14.3</v>
      </c>
    </row>
    <row r="1177" spans="2:38" ht="12.75" customHeight="1">
      <c r="B1177" s="4">
        <v>1155</v>
      </c>
      <c r="C1177" s="5">
        <v>14.3</v>
      </c>
      <c r="D1177" s="6" t="s">
        <v>852</v>
      </c>
      <c r="E1177" s="7" t="s">
        <v>37</v>
      </c>
      <c r="F1177" s="7"/>
      <c r="G1177" s="8">
        <v>85</v>
      </c>
      <c r="H1177" s="9">
        <v>12.002000000000001</v>
      </c>
      <c r="I1177" s="10"/>
      <c r="J1177" s="10" t="s">
        <v>1559</v>
      </c>
      <c r="K1177" s="10">
        <v>13554.347</v>
      </c>
      <c r="L1177" s="10">
        <v>12.013999999999999</v>
      </c>
      <c r="M1177" s="10">
        <v>12.004</v>
      </c>
      <c r="N1177" s="10">
        <v>12.004</v>
      </c>
      <c r="O1177" s="10">
        <v>14.3</v>
      </c>
      <c r="P1177" s="10"/>
      <c r="R1177" s="10" t="s">
        <v>1559</v>
      </c>
      <c r="S1177" s="10">
        <v>13592.441999999999</v>
      </c>
      <c r="T1177" s="10">
        <v>12.047000000000001</v>
      </c>
      <c r="U1177" s="10">
        <v>12.04</v>
      </c>
      <c r="V1177" s="10">
        <v>12.04</v>
      </c>
      <c r="W1177" s="10">
        <v>14.3</v>
      </c>
      <c r="X1177" s="10"/>
      <c r="Y1177" s="10"/>
      <c r="Z1177" s="12">
        <v>1157</v>
      </c>
      <c r="AA1177" s="10">
        <v>12.1</v>
      </c>
      <c r="AB1177" s="10">
        <v>14.3</v>
      </c>
      <c r="AC1177" s="10" t="s">
        <v>41</v>
      </c>
      <c r="AD1177" s="10" t="s">
        <v>41</v>
      </c>
      <c r="AF1177" s="2">
        <v>1170</v>
      </c>
      <c r="AG1177" s="2">
        <v>1158</v>
      </c>
      <c r="AH1177" s="1">
        <v>13535.105</v>
      </c>
      <c r="AI1177" s="1">
        <v>11.967000000000001</v>
      </c>
      <c r="AJ1177" s="1">
        <v>11.986000000000001</v>
      </c>
      <c r="AL1177" s="1">
        <v>14.3</v>
      </c>
    </row>
    <row r="1178" spans="2:38" ht="12.75" customHeight="1">
      <c r="B1178" s="13">
        <v>1156</v>
      </c>
      <c r="C1178" s="14">
        <v>14.3</v>
      </c>
      <c r="D1178" s="6" t="s">
        <v>1388</v>
      </c>
      <c r="E1178" s="15" t="s">
        <v>37</v>
      </c>
      <c r="F1178" s="15"/>
      <c r="G1178" s="16">
        <v>85</v>
      </c>
      <c r="H1178" s="9">
        <v>12.002000000000001</v>
      </c>
      <c r="I1178" s="10"/>
      <c r="J1178" s="10" t="s">
        <v>1560</v>
      </c>
      <c r="K1178" s="10">
        <v>13566.351000000001</v>
      </c>
      <c r="L1178" s="10">
        <v>12.004</v>
      </c>
      <c r="M1178" s="10">
        <v>12.029</v>
      </c>
      <c r="N1178" s="10">
        <v>12.03</v>
      </c>
      <c r="O1178" s="10">
        <v>14.3</v>
      </c>
      <c r="P1178" s="10"/>
      <c r="R1178" s="10" t="s">
        <v>1560</v>
      </c>
      <c r="S1178" s="10">
        <v>13604.481</v>
      </c>
      <c r="T1178" s="10">
        <v>12.04</v>
      </c>
      <c r="U1178" s="10">
        <v>12.045</v>
      </c>
      <c r="V1178" s="10">
        <v>12.045</v>
      </c>
      <c r="W1178" s="10">
        <v>14.3</v>
      </c>
      <c r="X1178" s="10"/>
      <c r="Y1178" s="10"/>
      <c r="Z1178" s="12">
        <v>1158</v>
      </c>
      <c r="AA1178" s="10">
        <v>12.13</v>
      </c>
      <c r="AB1178" s="10">
        <v>14.3</v>
      </c>
      <c r="AC1178" s="10" t="s">
        <v>41</v>
      </c>
      <c r="AD1178" s="10" t="s">
        <v>41</v>
      </c>
      <c r="AF1178" s="2">
        <v>1171</v>
      </c>
      <c r="AG1178" s="2">
        <v>1159</v>
      </c>
      <c r="AH1178" s="1">
        <v>13547.091</v>
      </c>
      <c r="AI1178" s="1">
        <v>11.986000000000001</v>
      </c>
      <c r="AJ1178" s="1">
        <v>12.000999999999999</v>
      </c>
      <c r="AL1178" s="1">
        <v>14.3</v>
      </c>
    </row>
    <row r="1179" spans="2:38" ht="12.75" customHeight="1">
      <c r="B1179" s="4">
        <v>1157</v>
      </c>
      <c r="C1179" s="5">
        <v>14.3</v>
      </c>
      <c r="D1179" s="6" t="s">
        <v>948</v>
      </c>
      <c r="E1179" s="7" t="s">
        <v>37</v>
      </c>
      <c r="F1179" s="7"/>
      <c r="G1179" s="8">
        <v>85</v>
      </c>
      <c r="H1179" s="9">
        <v>12.004</v>
      </c>
      <c r="I1179" s="10"/>
      <c r="J1179" s="10" t="s">
        <v>1561</v>
      </c>
      <c r="K1179" s="10">
        <v>13578.38</v>
      </c>
      <c r="L1179" s="10">
        <v>12.029</v>
      </c>
      <c r="M1179" s="10">
        <v>12.009</v>
      </c>
      <c r="N1179" s="10">
        <v>12.009</v>
      </c>
      <c r="O1179" s="10">
        <v>14.3</v>
      </c>
      <c r="P1179" s="10"/>
      <c r="R1179" s="10" t="s">
        <v>1561</v>
      </c>
      <c r="S1179" s="10">
        <v>13616.526</v>
      </c>
      <c r="T1179" s="10">
        <v>12.045</v>
      </c>
      <c r="U1179" s="10">
        <v>12.019</v>
      </c>
      <c r="V1179" s="10">
        <v>12.019</v>
      </c>
      <c r="W1179" s="10">
        <v>14.3</v>
      </c>
      <c r="X1179" s="10"/>
      <c r="Y1179" s="10"/>
      <c r="Z1179" s="12">
        <v>1159</v>
      </c>
      <c r="AA1179" s="10">
        <v>12.12</v>
      </c>
      <c r="AB1179" s="10">
        <v>14.3</v>
      </c>
      <c r="AC1179" s="10" t="s">
        <v>41</v>
      </c>
      <c r="AD1179" s="10" t="s">
        <v>41</v>
      </c>
      <c r="AF1179" s="2">
        <v>1172</v>
      </c>
      <c r="AG1179" s="2">
        <v>1160</v>
      </c>
      <c r="AH1179" s="1">
        <v>13559.092000000001</v>
      </c>
      <c r="AI1179" s="1">
        <v>12.000999999999999</v>
      </c>
      <c r="AJ1179" s="1">
        <v>11.99</v>
      </c>
      <c r="AL1179" s="1">
        <v>14.3</v>
      </c>
    </row>
    <row r="1180" spans="2:38" ht="12.75" customHeight="1">
      <c r="B1180" s="13">
        <v>1158</v>
      </c>
      <c r="C1180" s="14">
        <v>14.3</v>
      </c>
      <c r="D1180" s="6" t="s">
        <v>1270</v>
      </c>
      <c r="E1180" s="15" t="s">
        <v>37</v>
      </c>
      <c r="F1180" s="15"/>
      <c r="G1180" s="16">
        <v>85</v>
      </c>
      <c r="H1180" s="9">
        <v>12</v>
      </c>
      <c r="I1180" s="10"/>
      <c r="J1180" s="10" t="s">
        <v>1562</v>
      </c>
      <c r="K1180" s="10">
        <v>13590.388999999999</v>
      </c>
      <c r="L1180" s="10">
        <v>12.009</v>
      </c>
      <c r="M1180" s="10">
        <v>12.022</v>
      </c>
      <c r="N1180" s="10">
        <v>12.022</v>
      </c>
      <c r="O1180" s="10">
        <v>14.3</v>
      </c>
      <c r="P1180" s="10"/>
      <c r="R1180" s="10" t="s">
        <v>1562</v>
      </c>
      <c r="S1180" s="10">
        <v>13628.545</v>
      </c>
      <c r="T1180" s="10">
        <v>12.019</v>
      </c>
      <c r="U1180" s="10">
        <v>12.057</v>
      </c>
      <c r="V1180" s="10">
        <v>12.057</v>
      </c>
      <c r="W1180" s="10">
        <v>14.3</v>
      </c>
      <c r="X1180" s="10"/>
      <c r="Y1180" s="10"/>
      <c r="Z1180" s="12">
        <v>1160</v>
      </c>
      <c r="AA1180" s="10">
        <v>12.12</v>
      </c>
      <c r="AB1180" s="10">
        <v>14.3</v>
      </c>
      <c r="AC1180" s="10" t="s">
        <v>41</v>
      </c>
      <c r="AD1180" s="10" t="s">
        <v>41</v>
      </c>
      <c r="AF1180" s="2">
        <v>1173</v>
      </c>
      <c r="AG1180" s="2">
        <v>1161</v>
      </c>
      <c r="AH1180" s="1">
        <v>13571.082</v>
      </c>
      <c r="AI1180" s="1">
        <v>11.99</v>
      </c>
      <c r="AJ1180" s="1">
        <v>11.962</v>
      </c>
      <c r="AL1180" s="1">
        <v>14.3</v>
      </c>
    </row>
    <row r="1181" spans="2:38" ht="12.75" customHeight="1">
      <c r="B1181" s="4">
        <v>1159</v>
      </c>
      <c r="C1181" s="5">
        <v>14.3</v>
      </c>
      <c r="D1181" s="6" t="s">
        <v>831</v>
      </c>
      <c r="E1181" s="7" t="s">
        <v>37</v>
      </c>
      <c r="F1181" s="7"/>
      <c r="G1181" s="8">
        <v>85</v>
      </c>
      <c r="H1181" s="9">
        <v>12.005000000000001</v>
      </c>
      <c r="I1181" s="10"/>
      <c r="J1181" s="10" t="s">
        <v>1563</v>
      </c>
      <c r="K1181" s="10">
        <v>13602.411</v>
      </c>
      <c r="L1181" s="10">
        <v>12.022</v>
      </c>
      <c r="M1181" s="10">
        <v>12.002000000000001</v>
      </c>
      <c r="N1181" s="10">
        <v>12.002000000000001</v>
      </c>
      <c r="O1181" s="10">
        <v>14.3</v>
      </c>
      <c r="P1181" s="10"/>
      <c r="R1181" s="10" t="s">
        <v>1563</v>
      </c>
      <c r="S1181" s="10">
        <v>13640.602999999999</v>
      </c>
      <c r="T1181" s="10">
        <v>12.057</v>
      </c>
      <c r="U1181" s="10">
        <v>12.019</v>
      </c>
      <c r="V1181" s="10">
        <v>12.019</v>
      </c>
      <c r="W1181" s="10">
        <v>14.3</v>
      </c>
      <c r="X1181" s="10"/>
      <c r="Y1181" s="10"/>
      <c r="Z1181" s="12">
        <v>1161</v>
      </c>
      <c r="AA1181" s="10">
        <v>12.12</v>
      </c>
      <c r="AB1181" s="10">
        <v>14.3</v>
      </c>
      <c r="AC1181" s="10" t="s">
        <v>41</v>
      </c>
      <c r="AD1181" s="10" t="s">
        <v>41</v>
      </c>
      <c r="AF1181" s="2">
        <v>1174</v>
      </c>
      <c r="AG1181" s="2">
        <v>1162</v>
      </c>
      <c r="AH1181" s="1">
        <v>13583.044</v>
      </c>
      <c r="AI1181" s="1">
        <v>11.962</v>
      </c>
      <c r="AJ1181" s="1">
        <v>11.944000000000001</v>
      </c>
      <c r="AL1181" s="1">
        <v>14.3</v>
      </c>
    </row>
    <row r="1182" spans="2:38" ht="12.75" customHeight="1">
      <c r="B1182" s="13">
        <v>1160</v>
      </c>
      <c r="C1182" s="14">
        <v>14.3</v>
      </c>
      <c r="D1182" s="6" t="s">
        <v>1564</v>
      </c>
      <c r="E1182" s="15" t="s">
        <v>37</v>
      </c>
      <c r="F1182" s="15"/>
      <c r="G1182" s="16">
        <v>85</v>
      </c>
      <c r="H1182" s="9">
        <v>11.997999999999999</v>
      </c>
      <c r="I1182" s="10"/>
      <c r="J1182" s="10" t="s">
        <v>1565</v>
      </c>
      <c r="K1182" s="10">
        <v>13614.413</v>
      </c>
      <c r="L1182" s="10">
        <v>12.002000000000001</v>
      </c>
      <c r="M1182" s="10">
        <v>12.019</v>
      </c>
      <c r="N1182" s="10">
        <v>12.019</v>
      </c>
      <c r="O1182" s="10">
        <v>14.3</v>
      </c>
      <c r="P1182" s="10"/>
      <c r="R1182" s="10" t="s">
        <v>1565</v>
      </c>
      <c r="S1182" s="10">
        <v>13652.621999999999</v>
      </c>
      <c r="T1182" s="10">
        <v>12.019</v>
      </c>
      <c r="U1182" s="10">
        <v>12.032</v>
      </c>
      <c r="V1182" s="10">
        <v>12.032</v>
      </c>
      <c r="W1182" s="10">
        <v>14.3</v>
      </c>
      <c r="X1182" s="10"/>
      <c r="Y1182" s="10"/>
      <c r="Z1182" s="12">
        <v>1162</v>
      </c>
      <c r="AA1182" s="10">
        <v>12.14</v>
      </c>
      <c r="AB1182" s="10">
        <v>14.3</v>
      </c>
      <c r="AC1182" s="10" t="s">
        <v>41</v>
      </c>
      <c r="AD1182" s="10" t="s">
        <v>41</v>
      </c>
      <c r="AF1182" s="2">
        <v>1175</v>
      </c>
      <c r="AG1182" s="2">
        <v>1163</v>
      </c>
      <c r="AH1182" s="1">
        <v>13594.986999999999</v>
      </c>
      <c r="AI1182" s="1">
        <v>11.944000000000001</v>
      </c>
      <c r="AJ1182" s="1">
        <v>11.999000000000001</v>
      </c>
      <c r="AL1182" s="1">
        <v>14.3</v>
      </c>
    </row>
    <row r="1183" spans="2:38" ht="12.75" customHeight="1">
      <c r="B1183" s="4">
        <v>1161</v>
      </c>
      <c r="C1183" s="5">
        <v>14.3</v>
      </c>
      <c r="D1183" s="6" t="s">
        <v>1323</v>
      </c>
      <c r="E1183" s="7" t="s">
        <v>37</v>
      </c>
      <c r="F1183" s="7"/>
      <c r="G1183" s="8">
        <v>85</v>
      </c>
      <c r="H1183" s="9">
        <v>12.005000000000001</v>
      </c>
      <c r="I1183" s="10"/>
      <c r="J1183" s="10" t="s">
        <v>1566</v>
      </c>
      <c r="K1183" s="10">
        <v>13626.432000000001</v>
      </c>
      <c r="L1183" s="10">
        <v>12.019</v>
      </c>
      <c r="M1183" s="10">
        <v>11.999000000000001</v>
      </c>
      <c r="N1183" s="10">
        <v>11.999000000000001</v>
      </c>
      <c r="O1183" s="10">
        <v>14.3</v>
      </c>
      <c r="P1183" s="10"/>
      <c r="R1183" s="10" t="s">
        <v>1566</v>
      </c>
      <c r="S1183" s="10">
        <v>13664.654</v>
      </c>
      <c r="T1183" s="10">
        <v>12.032</v>
      </c>
      <c r="U1183" s="10">
        <v>12.032</v>
      </c>
      <c r="V1183" s="10">
        <v>12.032</v>
      </c>
      <c r="W1183" s="10">
        <v>14.3</v>
      </c>
      <c r="X1183" s="10"/>
      <c r="Y1183" s="10"/>
      <c r="Z1183" s="12">
        <v>1163</v>
      </c>
      <c r="AA1183" s="10">
        <v>12.14</v>
      </c>
      <c r="AB1183" s="10">
        <v>14.3</v>
      </c>
      <c r="AC1183" s="10" t="s">
        <v>41</v>
      </c>
      <c r="AD1183" s="10" t="s">
        <v>41</v>
      </c>
      <c r="AF1183" s="2">
        <v>1176</v>
      </c>
      <c r="AG1183" s="2">
        <v>1164</v>
      </c>
      <c r="AH1183" s="1">
        <v>13606.986000000001</v>
      </c>
      <c r="AI1183" s="1">
        <v>11.999000000000001</v>
      </c>
      <c r="AJ1183" s="1">
        <v>11.989000000000001</v>
      </c>
      <c r="AL1183" s="1">
        <v>14.3</v>
      </c>
    </row>
    <row r="1184" spans="2:38" ht="12.75" customHeight="1">
      <c r="B1184" s="13">
        <v>1162</v>
      </c>
      <c r="C1184" s="14">
        <v>14.3</v>
      </c>
      <c r="D1184" s="6" t="s">
        <v>666</v>
      </c>
      <c r="E1184" s="15" t="s">
        <v>37</v>
      </c>
      <c r="F1184" s="15"/>
      <c r="G1184" s="16">
        <v>85</v>
      </c>
      <c r="H1184" s="9">
        <v>12.002000000000001</v>
      </c>
      <c r="I1184" s="10"/>
      <c r="J1184" s="10" t="s">
        <v>1567</v>
      </c>
      <c r="K1184" s="10">
        <v>13638.431</v>
      </c>
      <c r="L1184" s="10">
        <v>11.999000000000001</v>
      </c>
      <c r="M1184" s="10">
        <v>12.004</v>
      </c>
      <c r="N1184" s="10">
        <v>12.004</v>
      </c>
      <c r="O1184" s="10">
        <v>14.3</v>
      </c>
      <c r="P1184" s="10"/>
      <c r="R1184" s="10" t="s">
        <v>1567</v>
      </c>
      <c r="S1184" s="10">
        <v>13676.686</v>
      </c>
      <c r="T1184" s="10">
        <v>12.032</v>
      </c>
      <c r="U1184" s="10">
        <v>12.023999999999999</v>
      </c>
      <c r="V1184" s="10">
        <v>12.023999999999999</v>
      </c>
      <c r="W1184" s="10">
        <v>14.3</v>
      </c>
      <c r="X1184" s="10"/>
      <c r="Y1184" s="10"/>
      <c r="Z1184" s="12">
        <v>1164</v>
      </c>
      <c r="AA1184" s="10">
        <v>12.11</v>
      </c>
      <c r="AB1184" s="10">
        <v>14.3</v>
      </c>
      <c r="AC1184" s="10" t="s">
        <v>41</v>
      </c>
      <c r="AD1184" s="10" t="s">
        <v>41</v>
      </c>
      <c r="AF1184" s="2">
        <v>1177</v>
      </c>
      <c r="AG1184" s="2">
        <v>1165</v>
      </c>
      <c r="AH1184" s="1">
        <v>13618.975</v>
      </c>
      <c r="AI1184" s="1">
        <v>11.989000000000001</v>
      </c>
      <c r="AJ1184" s="1">
        <v>12.007</v>
      </c>
      <c r="AL1184" s="1">
        <v>14.3</v>
      </c>
    </row>
    <row r="1185" spans="2:38" ht="12.75" customHeight="1">
      <c r="B1185" s="4">
        <v>1163</v>
      </c>
      <c r="C1185" s="5">
        <v>14.3</v>
      </c>
      <c r="D1185" s="6" t="s">
        <v>1373</v>
      </c>
      <c r="E1185" s="7" t="s">
        <v>37</v>
      </c>
      <c r="F1185" s="7"/>
      <c r="G1185" s="8">
        <v>85</v>
      </c>
      <c r="H1185" s="9">
        <v>12.005000000000001</v>
      </c>
      <c r="I1185" s="10"/>
      <c r="J1185" s="10" t="s">
        <v>1568</v>
      </c>
      <c r="K1185" s="10">
        <v>13650.434999999999</v>
      </c>
      <c r="L1185" s="10">
        <v>12.004</v>
      </c>
      <c r="M1185" s="10">
        <v>11.999000000000001</v>
      </c>
      <c r="N1185" s="10">
        <v>11.999000000000001</v>
      </c>
      <c r="O1185" s="10">
        <v>14.3</v>
      </c>
      <c r="P1185" s="10"/>
      <c r="R1185" s="10" t="s">
        <v>1568</v>
      </c>
      <c r="S1185" s="10">
        <v>13688.71</v>
      </c>
      <c r="T1185" s="10">
        <v>12.023999999999999</v>
      </c>
      <c r="U1185" s="10">
        <v>12.037000000000001</v>
      </c>
      <c r="V1185" s="10">
        <v>12.037000000000001</v>
      </c>
      <c r="W1185" s="10">
        <v>14.3</v>
      </c>
      <c r="X1185" s="10"/>
      <c r="Y1185" s="10"/>
      <c r="Z1185" s="12">
        <v>1165</v>
      </c>
      <c r="AA1185" s="10">
        <v>12.12</v>
      </c>
      <c r="AB1185" s="10">
        <v>14.3</v>
      </c>
      <c r="AC1185" s="10" t="s">
        <v>41</v>
      </c>
      <c r="AD1185" s="10" t="s">
        <v>41</v>
      </c>
      <c r="AF1185" s="2">
        <v>1178</v>
      </c>
      <c r="AG1185" s="2">
        <v>1166</v>
      </c>
      <c r="AH1185" s="1">
        <v>13630.982</v>
      </c>
      <c r="AI1185" s="1">
        <v>12.007</v>
      </c>
      <c r="AJ1185" s="1">
        <v>11.993</v>
      </c>
      <c r="AL1185" s="1">
        <v>14.3</v>
      </c>
    </row>
    <row r="1186" spans="2:38" ht="12.75" customHeight="1">
      <c r="B1186" s="13">
        <v>1164</v>
      </c>
      <c r="C1186" s="14">
        <v>21</v>
      </c>
      <c r="D1186" s="6" t="s">
        <v>1011</v>
      </c>
      <c r="E1186" s="15" t="s">
        <v>37</v>
      </c>
      <c r="F1186" s="15"/>
      <c r="G1186" s="16">
        <v>85</v>
      </c>
      <c r="H1186" s="9">
        <v>11.999000000000001</v>
      </c>
      <c r="I1186" s="10"/>
      <c r="J1186" s="10" t="s">
        <v>1569</v>
      </c>
      <c r="K1186" s="10">
        <v>13662.433999999999</v>
      </c>
      <c r="L1186" s="10">
        <v>11.999000000000001</v>
      </c>
      <c r="M1186" s="10">
        <v>12.002000000000001</v>
      </c>
      <c r="N1186" s="10">
        <v>12.002000000000001</v>
      </c>
      <c r="O1186" s="10">
        <v>21</v>
      </c>
      <c r="P1186" s="10" t="s">
        <v>1570</v>
      </c>
      <c r="R1186" s="10" t="s">
        <v>1569</v>
      </c>
      <c r="S1186" s="10">
        <v>13700.746999999999</v>
      </c>
      <c r="T1186" s="10">
        <v>12.037000000000001</v>
      </c>
      <c r="U1186" s="10">
        <v>12.042</v>
      </c>
      <c r="V1186" s="10">
        <v>12.042</v>
      </c>
      <c r="W1186" s="10">
        <v>21</v>
      </c>
      <c r="X1186" s="10" t="s">
        <v>668</v>
      </c>
      <c r="Y1186" s="10"/>
      <c r="Z1186" s="12">
        <v>1166</v>
      </c>
      <c r="AA1186" s="10">
        <v>12.15</v>
      </c>
      <c r="AB1186" s="10">
        <v>21</v>
      </c>
      <c r="AC1186" s="10" t="s">
        <v>41</v>
      </c>
      <c r="AD1186" s="10" t="s">
        <v>41</v>
      </c>
      <c r="AF1186" s="2">
        <v>1179</v>
      </c>
      <c r="AG1186" s="2">
        <v>1167</v>
      </c>
      <c r="AH1186" s="1">
        <v>13642.975</v>
      </c>
      <c r="AI1186" s="1">
        <v>11.993</v>
      </c>
      <c r="AJ1186" s="1">
        <v>12.01</v>
      </c>
      <c r="AK1186" s="3" t="s">
        <v>661</v>
      </c>
      <c r="AL1186" s="1">
        <v>21</v>
      </c>
    </row>
    <row r="1187" spans="2:38" ht="12.75" customHeight="1">
      <c r="B1187" s="4">
        <v>1165</v>
      </c>
      <c r="C1187" s="5">
        <v>14.3</v>
      </c>
      <c r="D1187" s="32" t="s">
        <v>758</v>
      </c>
      <c r="E1187" s="7" t="s">
        <v>37</v>
      </c>
      <c r="F1187" s="7"/>
      <c r="G1187" s="8">
        <v>85</v>
      </c>
      <c r="H1187" s="9">
        <v>11.842000000000001</v>
      </c>
      <c r="I1187" s="10"/>
      <c r="J1187" s="10" t="s">
        <v>1571</v>
      </c>
      <c r="K1187" s="10">
        <v>13674.434999999999</v>
      </c>
      <c r="L1187" s="10">
        <v>12.002000000000001</v>
      </c>
      <c r="M1187" s="10">
        <v>11.847</v>
      </c>
      <c r="N1187" s="10">
        <v>11.847</v>
      </c>
      <c r="O1187" s="10">
        <v>14.3</v>
      </c>
      <c r="P1187" s="10" t="s">
        <v>668</v>
      </c>
      <c r="R1187" s="10" t="s">
        <v>1571</v>
      </c>
      <c r="S1187" s="10">
        <v>13712.789000000001</v>
      </c>
      <c r="T1187" s="10">
        <v>12.042</v>
      </c>
      <c r="U1187" s="10">
        <v>11.867000000000001</v>
      </c>
      <c r="V1187" s="10">
        <v>11.867000000000001</v>
      </c>
      <c r="W1187" s="10">
        <v>14.3</v>
      </c>
      <c r="X1187" s="10" t="s">
        <v>668</v>
      </c>
      <c r="Y1187" s="10"/>
      <c r="Z1187" s="12">
        <v>1167</v>
      </c>
      <c r="AA1187" s="10">
        <v>11.94</v>
      </c>
      <c r="AB1187" s="10">
        <v>14.3</v>
      </c>
      <c r="AC1187" s="10" t="s">
        <v>41</v>
      </c>
      <c r="AD1187" s="10" t="s">
        <v>41</v>
      </c>
      <c r="AF1187" s="2">
        <v>1180</v>
      </c>
      <c r="AG1187" s="2">
        <v>1168</v>
      </c>
      <c r="AH1187" s="1">
        <v>13654.984</v>
      </c>
      <c r="AI1187" s="1">
        <v>12.01</v>
      </c>
      <c r="AJ1187" s="1">
        <v>11.826000000000001</v>
      </c>
      <c r="AK1187" s="3" t="s">
        <v>661</v>
      </c>
      <c r="AL1187" s="1">
        <v>14.3</v>
      </c>
    </row>
    <row r="1188" spans="2:38" ht="12.75" customHeight="1">
      <c r="B1188" s="13">
        <v>1166</v>
      </c>
      <c r="C1188" s="14">
        <v>14.3</v>
      </c>
      <c r="D1188" s="6" t="s">
        <v>750</v>
      </c>
      <c r="E1188" s="15" t="s">
        <v>37</v>
      </c>
      <c r="F1188" s="15"/>
      <c r="G1188" s="16">
        <v>85</v>
      </c>
      <c r="H1188" s="9">
        <v>12.003</v>
      </c>
      <c r="I1188" s="10"/>
      <c r="J1188" s="10" t="s">
        <v>1572</v>
      </c>
      <c r="K1188" s="10">
        <v>13686.281999999999</v>
      </c>
      <c r="L1188" s="10">
        <v>11.847</v>
      </c>
      <c r="M1188" s="10">
        <v>12.012</v>
      </c>
      <c r="N1188" s="10">
        <v>12.012</v>
      </c>
      <c r="O1188" s="10">
        <v>14.3</v>
      </c>
      <c r="P1188" s="10"/>
      <c r="R1188" s="10" t="s">
        <v>1572</v>
      </c>
      <c r="S1188" s="10">
        <v>13724.656000000001</v>
      </c>
      <c r="T1188" s="10">
        <v>11.867000000000001</v>
      </c>
      <c r="U1188" s="10">
        <v>12.04</v>
      </c>
      <c r="V1188" s="10">
        <v>12.04</v>
      </c>
      <c r="W1188" s="10">
        <v>14.3</v>
      </c>
      <c r="X1188" s="10"/>
      <c r="Y1188" s="10"/>
      <c r="Z1188" s="12">
        <v>1168</v>
      </c>
      <c r="AA1188" s="10">
        <v>12.09</v>
      </c>
      <c r="AB1188" s="10">
        <v>14.3</v>
      </c>
      <c r="AC1188" s="10" t="s">
        <v>41</v>
      </c>
      <c r="AD1188" s="10" t="s">
        <v>41</v>
      </c>
      <c r="AF1188" s="2">
        <v>1181</v>
      </c>
      <c r="AG1188" s="2">
        <v>1169</v>
      </c>
      <c r="AH1188" s="1">
        <v>13666.81</v>
      </c>
      <c r="AI1188" s="1">
        <v>11.826000000000001</v>
      </c>
      <c r="AJ1188" s="1">
        <v>11.958</v>
      </c>
      <c r="AL1188" s="1">
        <v>14.3</v>
      </c>
    </row>
    <row r="1189" spans="2:38" ht="12.75" customHeight="1">
      <c r="B1189" s="33">
        <v>1167</v>
      </c>
      <c r="C1189" s="34">
        <v>14.3</v>
      </c>
      <c r="D1189" s="35" t="s">
        <v>1479</v>
      </c>
      <c r="E1189" s="7" t="s">
        <v>37</v>
      </c>
      <c r="F1189" s="7"/>
      <c r="G1189" s="36">
        <v>85</v>
      </c>
      <c r="H1189" s="9">
        <v>11.997999999999999</v>
      </c>
      <c r="I1189" s="10"/>
      <c r="J1189" s="10" t="s">
        <v>1573</v>
      </c>
      <c r="K1189" s="10">
        <v>13698.294</v>
      </c>
      <c r="L1189" s="10">
        <v>12.012</v>
      </c>
      <c r="M1189" s="10">
        <v>12.016999999999999</v>
      </c>
      <c r="N1189" s="10">
        <v>12.016999999999999</v>
      </c>
      <c r="O1189" s="10">
        <v>14.3</v>
      </c>
      <c r="P1189" s="10"/>
      <c r="R1189" s="10" t="s">
        <v>1573</v>
      </c>
      <c r="S1189" s="10">
        <v>13736.696</v>
      </c>
      <c r="T1189" s="10">
        <v>12.04</v>
      </c>
      <c r="U1189" s="10">
        <v>12.042</v>
      </c>
      <c r="V1189" s="10">
        <v>12.042</v>
      </c>
      <c r="W1189" s="10">
        <v>14.3</v>
      </c>
      <c r="X1189" s="10"/>
      <c r="Y1189" s="10"/>
      <c r="Z1189" s="12">
        <v>1169</v>
      </c>
      <c r="AA1189" s="10">
        <v>12.12</v>
      </c>
      <c r="AB1189" s="10">
        <v>14.3</v>
      </c>
      <c r="AC1189" s="10" t="s">
        <v>41</v>
      </c>
      <c r="AD1189" s="10" t="s">
        <v>41</v>
      </c>
      <c r="AF1189" s="2">
        <v>1182</v>
      </c>
      <c r="AG1189" s="2">
        <v>1170</v>
      </c>
      <c r="AH1189" s="1">
        <v>13678.768</v>
      </c>
      <c r="AI1189" s="1">
        <v>11.958</v>
      </c>
      <c r="AJ1189" s="1">
        <v>11.986000000000001</v>
      </c>
      <c r="AL1189" s="1">
        <v>14.3</v>
      </c>
    </row>
    <row r="1190" spans="2:38" ht="12.75" customHeight="1">
      <c r="B1190" s="13">
        <v>1168</v>
      </c>
      <c r="C1190" s="14">
        <v>14.3</v>
      </c>
      <c r="D1190" s="6" t="s">
        <v>813</v>
      </c>
      <c r="E1190" s="15" t="s">
        <v>37</v>
      </c>
      <c r="F1190" s="15"/>
      <c r="G1190" s="16">
        <v>85</v>
      </c>
      <c r="H1190" s="9">
        <v>12.01</v>
      </c>
      <c r="I1190" s="10"/>
      <c r="J1190" s="10" t="s">
        <v>1574</v>
      </c>
      <c r="K1190" s="10">
        <v>13710.31</v>
      </c>
      <c r="L1190" s="10">
        <v>12.016999999999999</v>
      </c>
      <c r="M1190" s="10">
        <v>12.022</v>
      </c>
      <c r="N1190" s="10">
        <v>12.022</v>
      </c>
      <c r="O1190" s="10">
        <v>14.3</v>
      </c>
      <c r="P1190" s="10"/>
      <c r="R1190" s="10" t="s">
        <v>1574</v>
      </c>
      <c r="S1190" s="10">
        <v>13748.737999999999</v>
      </c>
      <c r="T1190" s="10">
        <v>12.042</v>
      </c>
      <c r="U1190" s="10">
        <v>12.035</v>
      </c>
      <c r="V1190" s="10">
        <v>12.035</v>
      </c>
      <c r="W1190" s="10">
        <v>14.3</v>
      </c>
      <c r="X1190" s="10"/>
      <c r="Y1190" s="10"/>
      <c r="Z1190" s="12">
        <v>1170</v>
      </c>
      <c r="AA1190" s="10">
        <v>12.11</v>
      </c>
      <c r="AB1190" s="10">
        <v>14.3</v>
      </c>
      <c r="AC1190" s="10" t="s">
        <v>41</v>
      </c>
      <c r="AD1190" s="10" t="s">
        <v>41</v>
      </c>
      <c r="AF1190" s="2">
        <v>1183</v>
      </c>
      <c r="AG1190" s="2">
        <v>1171</v>
      </c>
      <c r="AH1190" s="1">
        <v>13690.754000000001</v>
      </c>
      <c r="AI1190" s="1">
        <v>11.986000000000001</v>
      </c>
      <c r="AJ1190" s="1">
        <v>11.999000000000001</v>
      </c>
      <c r="AL1190" s="1">
        <v>14.3</v>
      </c>
    </row>
    <row r="1191" spans="2:38" ht="12.75" customHeight="1">
      <c r="B1191" s="4">
        <v>1169</v>
      </c>
      <c r="C1191" s="5">
        <v>14.3</v>
      </c>
      <c r="D1191" s="32" t="s">
        <v>694</v>
      </c>
      <c r="E1191" s="7" t="s">
        <v>37</v>
      </c>
      <c r="F1191" s="7"/>
      <c r="G1191" s="8">
        <v>85</v>
      </c>
      <c r="H1191" s="9">
        <v>12.002000000000001</v>
      </c>
      <c r="I1191" s="10"/>
      <c r="J1191" s="10" t="s">
        <v>1575</v>
      </c>
      <c r="K1191" s="10">
        <v>13722.332</v>
      </c>
      <c r="L1191" s="10">
        <v>12.022</v>
      </c>
      <c r="M1191" s="10">
        <v>12.007</v>
      </c>
      <c r="N1191" s="10">
        <v>12.007</v>
      </c>
      <c r="O1191" s="10">
        <v>14.3</v>
      </c>
      <c r="P1191" s="10"/>
      <c r="R1191" s="10" t="s">
        <v>1575</v>
      </c>
      <c r="S1191" s="10">
        <v>13760.772999999999</v>
      </c>
      <c r="T1191" s="10">
        <v>12.035</v>
      </c>
      <c r="U1191" s="10">
        <v>12.026999999999999</v>
      </c>
      <c r="V1191" s="10">
        <v>12.026999999999999</v>
      </c>
      <c r="W1191" s="10">
        <v>14.3</v>
      </c>
      <c r="X1191" s="10"/>
      <c r="Y1191" s="10"/>
      <c r="Z1191" s="12">
        <v>1171</v>
      </c>
      <c r="AA1191" s="10">
        <v>12.11</v>
      </c>
      <c r="AB1191" s="10">
        <v>14.3</v>
      </c>
      <c r="AC1191" s="10" t="s">
        <v>41</v>
      </c>
      <c r="AD1191" s="10" t="s">
        <v>41</v>
      </c>
      <c r="AF1191" s="2">
        <v>1184</v>
      </c>
      <c r="AG1191" s="2">
        <v>1172</v>
      </c>
      <c r="AH1191" s="1">
        <v>13702.753000000001</v>
      </c>
      <c r="AI1191" s="1">
        <v>11.999000000000001</v>
      </c>
      <c r="AJ1191" s="1">
        <v>11.991</v>
      </c>
      <c r="AL1191" s="1">
        <v>14.3</v>
      </c>
    </row>
    <row r="1192" spans="2:38" ht="12.75" customHeight="1">
      <c r="B1192" s="13">
        <v>1170</v>
      </c>
      <c r="C1192" s="14">
        <v>14.3</v>
      </c>
      <c r="D1192" s="6" t="s">
        <v>1059</v>
      </c>
      <c r="E1192" s="15" t="s">
        <v>37</v>
      </c>
      <c r="F1192" s="15"/>
      <c r="G1192" s="16">
        <v>85</v>
      </c>
      <c r="H1192" s="9">
        <v>11.657</v>
      </c>
      <c r="I1192" s="10"/>
      <c r="J1192" s="10" t="s">
        <v>1576</v>
      </c>
      <c r="K1192" s="10">
        <v>13734.339</v>
      </c>
      <c r="L1192" s="10">
        <v>12.007</v>
      </c>
      <c r="M1192" s="10">
        <v>11.676</v>
      </c>
      <c r="N1192" s="10">
        <v>11.676</v>
      </c>
      <c r="O1192" s="10">
        <v>14.3</v>
      </c>
      <c r="P1192" s="10"/>
      <c r="R1192" s="10" t="s">
        <v>1576</v>
      </c>
      <c r="S1192" s="10">
        <v>13772.799000000001</v>
      </c>
      <c r="T1192" s="10">
        <v>12.026999999999999</v>
      </c>
      <c r="U1192" s="10">
        <v>11.702</v>
      </c>
      <c r="V1192" s="10">
        <v>11.702</v>
      </c>
      <c r="W1192" s="10">
        <v>14.3</v>
      </c>
      <c r="X1192" s="10"/>
      <c r="Y1192" s="10"/>
      <c r="Z1192" s="12">
        <v>1172</v>
      </c>
      <c r="AA1192" s="10">
        <v>11.77</v>
      </c>
      <c r="AB1192" s="10">
        <v>14.3</v>
      </c>
      <c r="AC1192" s="10" t="s">
        <v>41</v>
      </c>
      <c r="AD1192" s="10" t="s">
        <v>41</v>
      </c>
      <c r="AF1192" s="2">
        <v>1185</v>
      </c>
      <c r="AG1192" s="2">
        <v>1173</v>
      </c>
      <c r="AH1192" s="1">
        <v>13714.744000000001</v>
      </c>
      <c r="AI1192" s="1">
        <v>11.991</v>
      </c>
      <c r="AJ1192" s="1">
        <v>11.669</v>
      </c>
      <c r="AL1192" s="1">
        <v>14.3</v>
      </c>
    </row>
    <row r="1193" spans="2:38" ht="12.75" customHeight="1">
      <c r="B1193" s="4">
        <v>1171</v>
      </c>
      <c r="C1193" s="5">
        <v>14.3</v>
      </c>
      <c r="D1193" s="6" t="s">
        <v>377</v>
      </c>
      <c r="E1193" s="7" t="s">
        <v>37</v>
      </c>
      <c r="F1193" s="7"/>
      <c r="G1193" s="8">
        <v>85</v>
      </c>
      <c r="H1193" s="9">
        <v>11.968999999999999</v>
      </c>
      <c r="I1193" s="10"/>
      <c r="J1193" s="10" t="s">
        <v>1577</v>
      </c>
      <c r="K1193" s="10">
        <v>13746.014999999999</v>
      </c>
      <c r="L1193" s="10">
        <v>11.676</v>
      </c>
      <c r="M1193" s="10">
        <v>11.952999999999999</v>
      </c>
      <c r="N1193" s="10">
        <v>11.952999999999999</v>
      </c>
      <c r="O1193" s="10">
        <v>14.3</v>
      </c>
      <c r="P1193" s="10"/>
      <c r="R1193" s="10" t="s">
        <v>1577</v>
      </c>
      <c r="S1193" s="10">
        <v>13784.501</v>
      </c>
      <c r="T1193" s="10">
        <v>11.702</v>
      </c>
      <c r="U1193" s="10">
        <v>11.965999999999999</v>
      </c>
      <c r="V1193" s="10">
        <v>11.965999999999999</v>
      </c>
      <c r="W1193" s="10">
        <v>14.3</v>
      </c>
      <c r="X1193" s="10"/>
      <c r="Y1193" s="10"/>
      <c r="Z1193" s="12">
        <v>1173</v>
      </c>
      <c r="AA1193" s="10">
        <v>12.07</v>
      </c>
      <c r="AB1193" s="10">
        <v>14.3</v>
      </c>
      <c r="AC1193" s="10" t="s">
        <v>41</v>
      </c>
      <c r="AD1193" s="10" t="s">
        <v>41</v>
      </c>
      <c r="AF1193" s="2">
        <v>1186</v>
      </c>
      <c r="AG1193" s="2">
        <v>1174</v>
      </c>
      <c r="AH1193" s="1">
        <v>13726.413</v>
      </c>
      <c r="AI1193" s="1">
        <v>11.669</v>
      </c>
      <c r="AJ1193" s="1">
        <v>11.936</v>
      </c>
      <c r="AL1193" s="1">
        <v>14.3</v>
      </c>
    </row>
    <row r="1194" spans="2:38" ht="12.75" customHeight="1">
      <c r="B1194" s="13">
        <v>1172</v>
      </c>
      <c r="C1194" s="14">
        <v>14.3</v>
      </c>
      <c r="D1194" s="6" t="s">
        <v>1258</v>
      </c>
      <c r="E1194" s="15" t="s">
        <v>37</v>
      </c>
      <c r="F1194" s="15"/>
      <c r="G1194" s="16">
        <v>85</v>
      </c>
      <c r="H1194" s="9">
        <v>12.007</v>
      </c>
      <c r="I1194" s="10"/>
      <c r="J1194" s="10" t="s">
        <v>1578</v>
      </c>
      <c r="K1194" s="10">
        <v>13757.968000000001</v>
      </c>
      <c r="L1194" s="10">
        <v>11.952999999999999</v>
      </c>
      <c r="M1194" s="10">
        <v>11.984</v>
      </c>
      <c r="N1194" s="10">
        <v>11.984</v>
      </c>
      <c r="O1194" s="10">
        <v>14.3</v>
      </c>
      <c r="P1194" s="10"/>
      <c r="R1194" s="10" t="s">
        <v>1578</v>
      </c>
      <c r="S1194" s="10">
        <v>13796.467000000001</v>
      </c>
      <c r="T1194" s="10">
        <v>11.965999999999999</v>
      </c>
      <c r="U1194" s="10">
        <v>12.016999999999999</v>
      </c>
      <c r="V1194" s="10">
        <v>12.016999999999999</v>
      </c>
      <c r="W1194" s="10">
        <v>14.3</v>
      </c>
      <c r="X1194" s="10"/>
      <c r="Y1194" s="10"/>
      <c r="Z1194" s="12">
        <v>1174</v>
      </c>
      <c r="AA1194" s="10">
        <v>12.13</v>
      </c>
      <c r="AB1194" s="10">
        <v>14.3</v>
      </c>
      <c r="AC1194" s="10" t="s">
        <v>41</v>
      </c>
      <c r="AD1194" s="10" t="s">
        <v>41</v>
      </c>
      <c r="AF1194" s="2">
        <v>1187</v>
      </c>
      <c r="AG1194" s="2">
        <v>1175</v>
      </c>
      <c r="AH1194" s="1">
        <v>13738.349</v>
      </c>
      <c r="AI1194" s="1">
        <v>11.936</v>
      </c>
      <c r="AJ1194" s="1">
        <v>11.999000000000001</v>
      </c>
      <c r="AL1194" s="1">
        <v>14.3</v>
      </c>
    </row>
    <row r="1195" spans="2:38" ht="12.75" customHeight="1">
      <c r="B1195" s="4">
        <v>1173</v>
      </c>
      <c r="C1195" s="5">
        <v>14.3</v>
      </c>
      <c r="D1195" s="6" t="s">
        <v>732</v>
      </c>
      <c r="E1195" s="7" t="s">
        <v>37</v>
      </c>
      <c r="F1195" s="7"/>
      <c r="G1195" s="8">
        <v>85</v>
      </c>
      <c r="H1195" s="9">
        <v>12.007999999999999</v>
      </c>
      <c r="I1195" s="10"/>
      <c r="J1195" s="10" t="s">
        <v>1579</v>
      </c>
      <c r="K1195" s="10">
        <v>13769.951999999999</v>
      </c>
      <c r="L1195" s="10">
        <v>11.984</v>
      </c>
      <c r="M1195" s="10">
        <v>12.016999999999999</v>
      </c>
      <c r="N1195" s="10">
        <v>12.016999999999999</v>
      </c>
      <c r="O1195" s="10">
        <v>14.3</v>
      </c>
      <c r="P1195" s="10"/>
      <c r="R1195" s="10" t="s">
        <v>1579</v>
      </c>
      <c r="S1195" s="10">
        <v>13808.484</v>
      </c>
      <c r="T1195" s="10">
        <v>12.016999999999999</v>
      </c>
      <c r="U1195" s="10">
        <v>12.052</v>
      </c>
      <c r="V1195" s="10">
        <v>12.052</v>
      </c>
      <c r="W1195" s="10">
        <v>14.3</v>
      </c>
      <c r="X1195" s="10"/>
      <c r="Y1195" s="10"/>
      <c r="Z1195" s="12">
        <v>1175</v>
      </c>
      <c r="AA1195" s="10">
        <v>12.14</v>
      </c>
      <c r="AB1195" s="10">
        <v>14.3</v>
      </c>
      <c r="AC1195" s="10" t="s">
        <v>41</v>
      </c>
      <c r="AD1195" s="10" t="s">
        <v>41</v>
      </c>
      <c r="AF1195" s="2">
        <v>1188</v>
      </c>
      <c r="AG1195" s="2">
        <v>1176</v>
      </c>
      <c r="AH1195" s="1">
        <v>13750.348</v>
      </c>
      <c r="AI1195" s="1">
        <v>11.999000000000001</v>
      </c>
      <c r="AJ1195" s="1">
        <v>11.946999999999999</v>
      </c>
      <c r="AL1195" s="1">
        <v>14.3</v>
      </c>
    </row>
    <row r="1196" spans="2:38" ht="12.75" customHeight="1">
      <c r="B1196" s="13">
        <v>1174</v>
      </c>
      <c r="C1196" s="14">
        <v>14.3</v>
      </c>
      <c r="D1196" s="6" t="s">
        <v>1174</v>
      </c>
      <c r="E1196" s="15" t="s">
        <v>37</v>
      </c>
      <c r="F1196" s="15"/>
      <c r="G1196" s="16">
        <v>85</v>
      </c>
      <c r="H1196" s="9">
        <v>12.000999999999999</v>
      </c>
      <c r="I1196" s="10"/>
      <c r="J1196" s="10" t="s">
        <v>1580</v>
      </c>
      <c r="K1196" s="10">
        <v>13781.968999999999</v>
      </c>
      <c r="L1196" s="10">
        <v>12.016999999999999</v>
      </c>
      <c r="M1196" s="10">
        <v>12.022</v>
      </c>
      <c r="N1196" s="10">
        <v>12.022</v>
      </c>
      <c r="O1196" s="10">
        <v>14.3</v>
      </c>
      <c r="P1196" s="10"/>
      <c r="R1196" s="10" t="s">
        <v>1580</v>
      </c>
      <c r="S1196" s="10">
        <v>13820.536</v>
      </c>
      <c r="T1196" s="10">
        <v>12.052</v>
      </c>
      <c r="U1196" s="10">
        <v>12.06</v>
      </c>
      <c r="V1196" s="10">
        <v>12.06</v>
      </c>
      <c r="W1196" s="10">
        <v>14.3</v>
      </c>
      <c r="X1196" s="10"/>
      <c r="Y1196" s="10"/>
      <c r="Z1196" s="12">
        <v>1176</v>
      </c>
      <c r="AA1196" s="10">
        <v>12.14</v>
      </c>
      <c r="AB1196" s="10">
        <v>14.3</v>
      </c>
      <c r="AC1196" s="10" t="s">
        <v>41</v>
      </c>
      <c r="AD1196" s="10" t="s">
        <v>41</v>
      </c>
      <c r="AF1196" s="2">
        <v>1189</v>
      </c>
      <c r="AG1196" s="2">
        <v>1177</v>
      </c>
      <c r="AH1196" s="1">
        <v>13762.296</v>
      </c>
      <c r="AI1196" s="1">
        <v>11.946999999999999</v>
      </c>
      <c r="AJ1196" s="1">
        <v>12.01</v>
      </c>
      <c r="AL1196" s="1">
        <v>14.3</v>
      </c>
    </row>
    <row r="1197" spans="2:38" ht="12.75" customHeight="1">
      <c r="B1197" s="4">
        <v>1175</v>
      </c>
      <c r="C1197" s="5">
        <v>14.3</v>
      </c>
      <c r="D1197" s="32" t="s">
        <v>815</v>
      </c>
      <c r="E1197" s="7" t="s">
        <v>37</v>
      </c>
      <c r="F1197" s="7"/>
      <c r="G1197" s="8">
        <v>85</v>
      </c>
      <c r="H1197" s="9">
        <v>12.000999999999999</v>
      </c>
      <c r="I1197" s="10"/>
      <c r="J1197" s="10" t="s">
        <v>1581</v>
      </c>
      <c r="K1197" s="10">
        <v>13793.991</v>
      </c>
      <c r="L1197" s="10">
        <v>12.022</v>
      </c>
      <c r="M1197" s="10">
        <v>12.004</v>
      </c>
      <c r="N1197" s="10">
        <v>12.004</v>
      </c>
      <c r="O1197" s="10">
        <v>14.3</v>
      </c>
      <c r="P1197" s="10"/>
      <c r="R1197" s="10" t="s">
        <v>1581</v>
      </c>
      <c r="S1197" s="10">
        <v>13832.596</v>
      </c>
      <c r="T1197" s="10">
        <v>12.06</v>
      </c>
      <c r="U1197" s="10">
        <v>12.032</v>
      </c>
      <c r="V1197" s="10">
        <v>12.032</v>
      </c>
      <c r="W1197" s="10">
        <v>14.3</v>
      </c>
      <c r="X1197" s="10"/>
      <c r="Y1197" s="10"/>
      <c r="Z1197" s="12">
        <v>1177</v>
      </c>
      <c r="AA1197" s="10">
        <v>12.12</v>
      </c>
      <c r="AB1197" s="10">
        <v>14.3</v>
      </c>
      <c r="AC1197" s="10" t="s">
        <v>41</v>
      </c>
      <c r="AD1197" s="10" t="s">
        <v>41</v>
      </c>
      <c r="AF1197" s="2">
        <v>1190</v>
      </c>
      <c r="AG1197" s="2">
        <v>1178</v>
      </c>
      <c r="AH1197" s="1">
        <v>13774.306</v>
      </c>
      <c r="AI1197" s="1">
        <v>12.01</v>
      </c>
      <c r="AJ1197" s="1">
        <v>11.989000000000001</v>
      </c>
      <c r="AL1197" s="1">
        <v>14.3</v>
      </c>
    </row>
    <row r="1198" spans="2:38" ht="12.75" customHeight="1">
      <c r="B1198" s="31">
        <v>1176</v>
      </c>
      <c r="C1198" s="14">
        <v>14.3</v>
      </c>
      <c r="D1198" s="6" t="s">
        <v>1337</v>
      </c>
      <c r="E1198" s="15" t="s">
        <v>37</v>
      </c>
      <c r="F1198" s="15"/>
      <c r="G1198" s="16">
        <v>85</v>
      </c>
      <c r="H1198" s="9">
        <v>12.005000000000001</v>
      </c>
      <c r="I1198" s="10"/>
      <c r="J1198" s="10" t="s">
        <v>1582</v>
      </c>
      <c r="K1198" s="10">
        <v>13805.995000000001</v>
      </c>
      <c r="L1198" s="10">
        <v>12.004</v>
      </c>
      <c r="M1198" s="10">
        <v>12.016999999999999</v>
      </c>
      <c r="N1198" s="10">
        <v>12.016999999999999</v>
      </c>
      <c r="O1198" s="10">
        <v>14.3</v>
      </c>
      <c r="P1198" s="10"/>
      <c r="R1198" s="10" t="s">
        <v>1582</v>
      </c>
      <c r="S1198" s="10">
        <v>13844.628000000001</v>
      </c>
      <c r="T1198" s="10">
        <v>12.032</v>
      </c>
      <c r="U1198" s="10">
        <v>12.047000000000001</v>
      </c>
      <c r="V1198" s="10">
        <v>12.047000000000001</v>
      </c>
      <c r="W1198" s="10">
        <v>14.3</v>
      </c>
      <c r="X1198" s="10"/>
      <c r="Y1198" s="10"/>
      <c r="Z1198" s="12">
        <v>1178</v>
      </c>
      <c r="AA1198" s="10">
        <v>12.13</v>
      </c>
      <c r="AB1198" s="10">
        <v>14.3</v>
      </c>
      <c r="AC1198" s="10" t="s">
        <v>41</v>
      </c>
      <c r="AD1198" s="10" t="s">
        <v>41</v>
      </c>
      <c r="AF1198" s="2">
        <v>1191</v>
      </c>
      <c r="AG1198" s="2">
        <v>1179</v>
      </c>
      <c r="AH1198" s="1">
        <v>13786.296</v>
      </c>
      <c r="AI1198" s="1">
        <v>11.989000000000001</v>
      </c>
      <c r="AJ1198" s="1">
        <v>11.967000000000001</v>
      </c>
      <c r="AL1198" s="1">
        <v>14.3</v>
      </c>
    </row>
    <row r="1199" spans="2:38" ht="12.75" customHeight="1">
      <c r="B1199" s="4">
        <v>1177</v>
      </c>
      <c r="C1199" s="5">
        <v>14.3</v>
      </c>
      <c r="D1199" s="6" t="s">
        <v>1479</v>
      </c>
      <c r="E1199" s="7" t="s">
        <v>37</v>
      </c>
      <c r="F1199" s="7"/>
      <c r="G1199" s="8">
        <v>85</v>
      </c>
      <c r="H1199" s="9">
        <v>12.01</v>
      </c>
      <c r="I1199" s="10"/>
      <c r="J1199" s="10" t="s">
        <v>1583</v>
      </c>
      <c r="K1199" s="10">
        <v>13818.011</v>
      </c>
      <c r="L1199" s="10">
        <v>12.016999999999999</v>
      </c>
      <c r="M1199" s="10">
        <v>12.022</v>
      </c>
      <c r="N1199" s="10">
        <v>12.022</v>
      </c>
      <c r="O1199" s="10">
        <v>14.3</v>
      </c>
      <c r="P1199" s="10"/>
      <c r="R1199" s="10" t="s">
        <v>1583</v>
      </c>
      <c r="S1199" s="10">
        <v>13856.674999999999</v>
      </c>
      <c r="T1199" s="10">
        <v>12.047000000000001</v>
      </c>
      <c r="U1199" s="10">
        <v>12.061999999999999</v>
      </c>
      <c r="V1199" s="10">
        <v>12.061999999999999</v>
      </c>
      <c r="W1199" s="10">
        <v>14.3</v>
      </c>
      <c r="X1199" s="10"/>
      <c r="Y1199" s="10"/>
      <c r="Z1199" s="12">
        <v>1179</v>
      </c>
      <c r="AA1199" s="10">
        <v>12.16</v>
      </c>
      <c r="AB1199" s="10">
        <v>14.3</v>
      </c>
      <c r="AC1199" s="10" t="s">
        <v>41</v>
      </c>
      <c r="AD1199" s="10" t="s">
        <v>41</v>
      </c>
      <c r="AF1199" s="2">
        <v>1192</v>
      </c>
      <c r="AG1199" s="2">
        <v>1180</v>
      </c>
      <c r="AH1199" s="1">
        <v>13798.263000000001</v>
      </c>
      <c r="AI1199" s="1">
        <v>11.967000000000001</v>
      </c>
      <c r="AJ1199" s="1">
        <v>11.951000000000001</v>
      </c>
      <c r="AL1199" s="1">
        <v>14.3</v>
      </c>
    </row>
    <row r="1200" spans="2:38" ht="12.75" customHeight="1">
      <c r="B1200" s="13">
        <v>1178</v>
      </c>
      <c r="C1200" s="14">
        <v>14.3</v>
      </c>
      <c r="D1200" s="6" t="s">
        <v>718</v>
      </c>
      <c r="E1200" s="15" t="s">
        <v>37</v>
      </c>
      <c r="F1200" s="15"/>
      <c r="G1200" s="16">
        <v>85</v>
      </c>
      <c r="H1200" s="9">
        <v>12.000999999999999</v>
      </c>
      <c r="I1200" s="10"/>
      <c r="J1200" s="10" t="s">
        <v>1584</v>
      </c>
      <c r="K1200" s="10">
        <v>13830.032999999999</v>
      </c>
      <c r="L1200" s="10">
        <v>12.022</v>
      </c>
      <c r="M1200" s="10">
        <v>12.042</v>
      </c>
      <c r="N1200" s="10">
        <v>12.042</v>
      </c>
      <c r="O1200" s="10">
        <v>14.3</v>
      </c>
      <c r="P1200" s="10"/>
      <c r="R1200" s="10" t="s">
        <v>1584</v>
      </c>
      <c r="S1200" s="10">
        <v>13868.737999999999</v>
      </c>
      <c r="T1200" s="10">
        <v>12.061999999999999</v>
      </c>
      <c r="U1200" s="10">
        <v>12.061999999999999</v>
      </c>
      <c r="V1200" s="10">
        <v>12.061999999999999</v>
      </c>
      <c r="W1200" s="10">
        <v>14.3</v>
      </c>
      <c r="X1200" s="10"/>
      <c r="Y1200" s="10"/>
      <c r="Z1200" s="12">
        <v>1180</v>
      </c>
      <c r="AA1200" s="10">
        <v>12.14</v>
      </c>
      <c r="AB1200" s="10">
        <v>14.3</v>
      </c>
      <c r="AC1200" s="10" t="s">
        <v>41</v>
      </c>
      <c r="AD1200" s="10" t="s">
        <v>41</v>
      </c>
      <c r="AF1200" s="2">
        <v>1193</v>
      </c>
      <c r="AG1200" s="2">
        <v>1181</v>
      </c>
      <c r="AH1200" s="1">
        <v>13810.214</v>
      </c>
      <c r="AI1200" s="1">
        <v>11.951000000000001</v>
      </c>
      <c r="AJ1200" s="1">
        <v>12.007999999999999</v>
      </c>
      <c r="AL1200" s="1">
        <v>14.3</v>
      </c>
    </row>
    <row r="1201" spans="2:38" ht="12.75" customHeight="1">
      <c r="B1201" s="4">
        <v>1179</v>
      </c>
      <c r="C1201" s="5">
        <v>14.3</v>
      </c>
      <c r="D1201" s="6" t="s">
        <v>1234</v>
      </c>
      <c r="E1201" s="7" t="s">
        <v>37</v>
      </c>
      <c r="F1201" s="7"/>
      <c r="G1201" s="8">
        <v>85</v>
      </c>
      <c r="H1201" s="9">
        <v>12.005000000000001</v>
      </c>
      <c r="I1201" s="10"/>
      <c r="J1201" s="10" t="s">
        <v>1585</v>
      </c>
      <c r="K1201" s="10">
        <v>13842.075000000001</v>
      </c>
      <c r="L1201" s="10">
        <v>12.042</v>
      </c>
      <c r="M1201" s="10">
        <v>12.035</v>
      </c>
      <c r="N1201" s="10">
        <v>12.034000000000001</v>
      </c>
      <c r="O1201" s="10">
        <v>14.3</v>
      </c>
      <c r="P1201" s="10"/>
      <c r="R1201" s="10" t="s">
        <v>1585</v>
      </c>
      <c r="S1201" s="10">
        <v>13880.8</v>
      </c>
      <c r="T1201" s="10">
        <v>12.061999999999999</v>
      </c>
      <c r="U1201" s="10">
        <v>12.029</v>
      </c>
      <c r="V1201" s="10">
        <v>12.029</v>
      </c>
      <c r="W1201" s="10">
        <v>14.3</v>
      </c>
      <c r="X1201" s="10"/>
      <c r="Y1201" s="10"/>
      <c r="Z1201" s="12">
        <v>1181</v>
      </c>
      <c r="AA1201" s="10">
        <v>12.13</v>
      </c>
      <c r="AB1201" s="10">
        <v>14.3</v>
      </c>
      <c r="AC1201" s="10" t="s">
        <v>41</v>
      </c>
      <c r="AD1201" s="10" t="s">
        <v>41</v>
      </c>
      <c r="AF1201" s="2">
        <v>1194</v>
      </c>
      <c r="AG1201" s="2">
        <v>1182</v>
      </c>
      <c r="AH1201" s="1">
        <v>13822.221</v>
      </c>
      <c r="AI1201" s="1">
        <v>12.007999999999999</v>
      </c>
      <c r="AJ1201" s="1">
        <v>11.992000000000001</v>
      </c>
      <c r="AL1201" s="1">
        <v>14.3</v>
      </c>
    </row>
    <row r="1202" spans="2:38" ht="12.75" customHeight="1">
      <c r="B1202" s="13">
        <v>1180</v>
      </c>
      <c r="C1202" s="14">
        <v>14.3</v>
      </c>
      <c r="D1202" s="6" t="s">
        <v>1586</v>
      </c>
      <c r="E1202" s="15" t="s">
        <v>37</v>
      </c>
      <c r="F1202" s="15"/>
      <c r="G1202" s="16">
        <v>85</v>
      </c>
      <c r="H1202" s="9">
        <v>12.005000000000001</v>
      </c>
      <c r="I1202" s="10"/>
      <c r="J1202" s="10" t="s">
        <v>1587</v>
      </c>
      <c r="K1202" s="10">
        <v>13854.11</v>
      </c>
      <c r="L1202" s="10">
        <v>12.035</v>
      </c>
      <c r="M1202" s="10">
        <v>12.037000000000001</v>
      </c>
      <c r="N1202" s="10">
        <v>12.037000000000001</v>
      </c>
      <c r="O1202" s="10">
        <v>14.3</v>
      </c>
      <c r="P1202" s="10"/>
      <c r="R1202" s="10" t="s">
        <v>1587</v>
      </c>
      <c r="S1202" s="10">
        <v>13892.83</v>
      </c>
      <c r="T1202" s="10">
        <v>12.029</v>
      </c>
      <c r="U1202" s="10">
        <v>12.045</v>
      </c>
      <c r="V1202" s="10">
        <v>12.045</v>
      </c>
      <c r="W1202" s="10">
        <v>14.3</v>
      </c>
      <c r="X1202" s="10"/>
      <c r="Y1202" s="10"/>
      <c r="Z1202" s="12">
        <v>1182</v>
      </c>
      <c r="AA1202" s="10">
        <v>12.12</v>
      </c>
      <c r="AB1202" s="10">
        <v>14.3</v>
      </c>
      <c r="AC1202" s="10" t="s">
        <v>41</v>
      </c>
      <c r="AD1202" s="10" t="s">
        <v>41</v>
      </c>
      <c r="AF1202" s="2">
        <v>1195</v>
      </c>
      <c r="AG1202" s="2">
        <v>1183</v>
      </c>
      <c r="AH1202" s="1">
        <v>13834.213</v>
      </c>
      <c r="AI1202" s="1">
        <v>11.992000000000001</v>
      </c>
      <c r="AJ1202" s="1">
        <v>12.013</v>
      </c>
      <c r="AL1202" s="1">
        <v>14.3</v>
      </c>
    </row>
    <row r="1203" spans="2:38" ht="12.75" customHeight="1">
      <c r="B1203" s="4">
        <v>1181</v>
      </c>
      <c r="C1203" s="5">
        <v>14.3</v>
      </c>
      <c r="D1203" s="6" t="s">
        <v>1588</v>
      </c>
      <c r="E1203" s="7" t="s">
        <v>37</v>
      </c>
      <c r="F1203" s="7"/>
      <c r="G1203" s="8">
        <v>85</v>
      </c>
      <c r="H1203" s="9">
        <v>12.01</v>
      </c>
      <c r="I1203" s="10"/>
      <c r="J1203" s="10" t="s">
        <v>1589</v>
      </c>
      <c r="K1203" s="10">
        <v>13866.147000000001</v>
      </c>
      <c r="L1203" s="10">
        <v>12.037000000000001</v>
      </c>
      <c r="M1203" s="10">
        <v>12.004</v>
      </c>
      <c r="N1203" s="10">
        <v>12.004</v>
      </c>
      <c r="O1203" s="10">
        <v>14.3</v>
      </c>
      <c r="P1203" s="10"/>
      <c r="R1203" s="10" t="s">
        <v>1589</v>
      </c>
      <c r="S1203" s="10">
        <v>13904.874</v>
      </c>
      <c r="T1203" s="10">
        <v>12.045</v>
      </c>
      <c r="U1203" s="10">
        <v>12.029</v>
      </c>
      <c r="V1203" s="10">
        <v>12.029</v>
      </c>
      <c r="W1203" s="10">
        <v>14.3</v>
      </c>
      <c r="X1203" s="10"/>
      <c r="Y1203" s="10"/>
      <c r="Z1203" s="12">
        <v>1183</v>
      </c>
      <c r="AA1203" s="10">
        <v>12.14</v>
      </c>
      <c r="AB1203" s="10">
        <v>14.3</v>
      </c>
      <c r="AC1203" s="10" t="s">
        <v>41</v>
      </c>
      <c r="AD1203" s="10" t="s">
        <v>41</v>
      </c>
      <c r="AF1203" s="2">
        <v>1196</v>
      </c>
      <c r="AG1203" s="2">
        <v>1184</v>
      </c>
      <c r="AH1203" s="1">
        <v>13846.226000000001</v>
      </c>
      <c r="AI1203" s="1">
        <v>12.013</v>
      </c>
      <c r="AJ1203" s="1">
        <v>11.984999999999999</v>
      </c>
      <c r="AL1203" s="1">
        <v>14.3</v>
      </c>
    </row>
    <row r="1204" spans="2:38" ht="12.75" customHeight="1">
      <c r="B1204" s="13">
        <v>1182</v>
      </c>
      <c r="C1204" s="14">
        <v>14.3</v>
      </c>
      <c r="D1204" s="6" t="s">
        <v>1319</v>
      </c>
      <c r="E1204" s="15" t="s">
        <v>37</v>
      </c>
      <c r="F1204" s="15"/>
      <c r="G1204" s="16">
        <v>85</v>
      </c>
      <c r="H1204" s="9">
        <v>12.005000000000001</v>
      </c>
      <c r="I1204" s="10"/>
      <c r="J1204" s="10" t="s">
        <v>1590</v>
      </c>
      <c r="K1204" s="10">
        <v>13878.151</v>
      </c>
      <c r="L1204" s="10">
        <v>12.004</v>
      </c>
      <c r="M1204" s="10">
        <v>12.016999999999999</v>
      </c>
      <c r="N1204" s="10">
        <v>12.016999999999999</v>
      </c>
      <c r="O1204" s="10">
        <v>14.3</v>
      </c>
      <c r="P1204" s="10"/>
      <c r="R1204" s="10" t="s">
        <v>1590</v>
      </c>
      <c r="S1204" s="10">
        <v>13916.904</v>
      </c>
      <c r="T1204" s="10">
        <v>12.029</v>
      </c>
      <c r="U1204" s="10">
        <v>12.042</v>
      </c>
      <c r="V1204" s="10">
        <v>12.042</v>
      </c>
      <c r="W1204" s="10">
        <v>14.3</v>
      </c>
      <c r="X1204" s="10"/>
      <c r="Y1204" s="10"/>
      <c r="Z1204" s="12">
        <v>1184</v>
      </c>
      <c r="AA1204" s="10">
        <v>12.13</v>
      </c>
      <c r="AB1204" s="10">
        <v>14.3</v>
      </c>
      <c r="AC1204" s="10" t="s">
        <v>41</v>
      </c>
      <c r="AD1204" s="10" t="s">
        <v>41</v>
      </c>
      <c r="AF1204" s="2">
        <v>1197</v>
      </c>
      <c r="AG1204" s="2">
        <v>1185</v>
      </c>
      <c r="AH1204" s="1">
        <v>13858.210999999999</v>
      </c>
      <c r="AI1204" s="1">
        <v>11.984999999999999</v>
      </c>
      <c r="AJ1204" s="1">
        <v>11.974</v>
      </c>
      <c r="AL1204" s="1">
        <v>14.3</v>
      </c>
    </row>
    <row r="1205" spans="2:38" ht="12.75" customHeight="1">
      <c r="B1205" s="4">
        <v>1183</v>
      </c>
      <c r="C1205" s="5">
        <v>14.3</v>
      </c>
      <c r="D1205" s="6" t="s">
        <v>1007</v>
      </c>
      <c r="E1205" s="7" t="s">
        <v>37</v>
      </c>
      <c r="F1205" s="7"/>
      <c r="G1205" s="8">
        <v>85</v>
      </c>
      <c r="H1205" s="9">
        <v>11.989000000000001</v>
      </c>
      <c r="I1205" s="10"/>
      <c r="J1205" s="10" t="s">
        <v>1591</v>
      </c>
      <c r="K1205" s="10">
        <v>13890.168</v>
      </c>
      <c r="L1205" s="10">
        <v>12.016999999999999</v>
      </c>
      <c r="M1205" s="10">
        <v>11.986000000000001</v>
      </c>
      <c r="N1205" s="10">
        <v>11.986000000000001</v>
      </c>
      <c r="O1205" s="10">
        <v>14.3</v>
      </c>
      <c r="P1205" s="10"/>
      <c r="R1205" s="10" t="s">
        <v>1591</v>
      </c>
      <c r="S1205" s="10">
        <v>13928.946</v>
      </c>
      <c r="T1205" s="10">
        <v>12.042</v>
      </c>
      <c r="U1205" s="10">
        <v>11.999000000000001</v>
      </c>
      <c r="V1205" s="10">
        <v>11.999000000000001</v>
      </c>
      <c r="W1205" s="10">
        <v>14.3</v>
      </c>
      <c r="X1205" s="10"/>
      <c r="Y1205" s="10"/>
      <c r="Z1205" s="12">
        <v>1185</v>
      </c>
      <c r="AA1205" s="10">
        <v>12.13</v>
      </c>
      <c r="AB1205" s="10">
        <v>14.3</v>
      </c>
      <c r="AC1205" s="10" t="s">
        <v>41</v>
      </c>
      <c r="AD1205" s="10" t="s">
        <v>41</v>
      </c>
      <c r="AF1205" s="2">
        <v>1198</v>
      </c>
      <c r="AG1205" s="2">
        <v>1186</v>
      </c>
      <c r="AH1205" s="1">
        <v>13870.183999999999</v>
      </c>
      <c r="AI1205" s="1">
        <v>11.974</v>
      </c>
      <c r="AJ1205" s="1">
        <v>11.923999999999999</v>
      </c>
      <c r="AL1205" s="1">
        <v>14.3</v>
      </c>
    </row>
    <row r="1206" spans="2:38" ht="12.75" customHeight="1">
      <c r="B1206" s="13">
        <v>1184</v>
      </c>
      <c r="C1206" s="14">
        <v>21</v>
      </c>
      <c r="D1206" s="6" t="s">
        <v>1011</v>
      </c>
      <c r="E1206" s="15" t="s">
        <v>37</v>
      </c>
      <c r="F1206" s="15"/>
      <c r="G1206" s="16">
        <v>85</v>
      </c>
      <c r="H1206" s="9">
        <v>12</v>
      </c>
      <c r="I1206" s="10"/>
      <c r="J1206" s="10" t="s">
        <v>1592</v>
      </c>
      <c r="K1206" s="10">
        <v>13902.154</v>
      </c>
      <c r="L1206" s="10">
        <v>11.986000000000001</v>
      </c>
      <c r="M1206" s="10">
        <v>11.994</v>
      </c>
      <c r="N1206" s="10">
        <v>11.994</v>
      </c>
      <c r="O1206" s="10">
        <v>21</v>
      </c>
      <c r="P1206" s="10" t="s">
        <v>1593</v>
      </c>
      <c r="R1206" s="10" t="s">
        <v>1592</v>
      </c>
      <c r="S1206" s="10">
        <v>13940.945</v>
      </c>
      <c r="T1206" s="10">
        <v>11.999000000000001</v>
      </c>
      <c r="U1206" s="10">
        <v>12.052</v>
      </c>
      <c r="V1206" s="10">
        <v>12.052</v>
      </c>
      <c r="W1206" s="10">
        <v>21</v>
      </c>
      <c r="X1206" s="10" t="s">
        <v>668</v>
      </c>
      <c r="Y1206" s="10"/>
      <c r="Z1206" s="12">
        <v>1186</v>
      </c>
      <c r="AA1206" s="10">
        <v>12.13</v>
      </c>
      <c r="AB1206" s="10">
        <v>21</v>
      </c>
      <c r="AC1206" s="10" t="s">
        <v>41</v>
      </c>
      <c r="AD1206" s="10" t="s">
        <v>41</v>
      </c>
      <c r="AF1206" s="2">
        <v>1199</v>
      </c>
      <c r="AG1206" s="2">
        <v>1187</v>
      </c>
      <c r="AH1206" s="1">
        <v>13882.108</v>
      </c>
      <c r="AI1206" s="1">
        <v>11.923999999999999</v>
      </c>
      <c r="AJ1206" s="1">
        <v>11.952999999999999</v>
      </c>
      <c r="AK1206" s="3" t="s">
        <v>661</v>
      </c>
      <c r="AL1206" s="1">
        <v>21</v>
      </c>
    </row>
    <row r="1207" spans="2:38" ht="12.75" customHeight="1">
      <c r="B1207" s="4">
        <v>1185</v>
      </c>
      <c r="C1207" s="5">
        <v>14.3</v>
      </c>
      <c r="D1207" s="6" t="s">
        <v>914</v>
      </c>
      <c r="E1207" s="7" t="s">
        <v>37</v>
      </c>
      <c r="F1207" s="7"/>
      <c r="G1207" s="8">
        <v>85</v>
      </c>
      <c r="H1207" s="9">
        <v>12.003</v>
      </c>
      <c r="I1207" s="10"/>
      <c r="J1207" s="10" t="s">
        <v>1594</v>
      </c>
      <c r="K1207" s="10">
        <v>13914.147999999999</v>
      </c>
      <c r="L1207" s="10">
        <v>11.994</v>
      </c>
      <c r="M1207" s="10">
        <v>12.016999999999999</v>
      </c>
      <c r="N1207" s="10">
        <v>12.016999999999999</v>
      </c>
      <c r="O1207" s="10">
        <v>14.3</v>
      </c>
      <c r="P1207" s="10" t="s">
        <v>668</v>
      </c>
      <c r="R1207" s="10" t="s">
        <v>1594</v>
      </c>
      <c r="S1207" s="10">
        <v>13952.996999999999</v>
      </c>
      <c r="T1207" s="10">
        <v>12.052</v>
      </c>
      <c r="U1207" s="10">
        <v>12.04</v>
      </c>
      <c r="V1207" s="10">
        <v>12.04</v>
      </c>
      <c r="W1207" s="10">
        <v>14.3</v>
      </c>
      <c r="X1207" s="10" t="s">
        <v>668</v>
      </c>
      <c r="Y1207" s="10"/>
      <c r="Z1207" s="12">
        <v>1187</v>
      </c>
      <c r="AA1207" s="10">
        <v>12.11</v>
      </c>
      <c r="AB1207" s="10">
        <v>14.3</v>
      </c>
      <c r="AC1207" s="10" t="s">
        <v>41</v>
      </c>
      <c r="AD1207" s="10" t="s">
        <v>41</v>
      </c>
      <c r="AF1207" s="2">
        <v>1200</v>
      </c>
      <c r="AG1207" s="2">
        <v>1188</v>
      </c>
      <c r="AH1207" s="1">
        <v>13894.062</v>
      </c>
      <c r="AI1207" s="1">
        <v>11.952999999999999</v>
      </c>
      <c r="AJ1207" s="1">
        <v>11.946999999999999</v>
      </c>
      <c r="AK1207" s="3" t="s">
        <v>661</v>
      </c>
      <c r="AL1207" s="1">
        <v>14.3</v>
      </c>
    </row>
    <row r="1208" spans="2:38" ht="12.75" customHeight="1">
      <c r="B1208" s="13">
        <v>1186</v>
      </c>
      <c r="C1208" s="14" t="s">
        <v>1595</v>
      </c>
      <c r="D1208" s="6" t="s">
        <v>1079</v>
      </c>
      <c r="E1208" s="15" t="s">
        <v>37</v>
      </c>
      <c r="F1208" s="15"/>
      <c r="G1208" s="16">
        <v>85</v>
      </c>
      <c r="H1208" s="9">
        <v>12.005000000000001</v>
      </c>
      <c r="I1208" s="10"/>
      <c r="J1208" s="10" t="s">
        <v>1596</v>
      </c>
      <c r="K1208" s="10">
        <v>13926.165000000001</v>
      </c>
      <c r="L1208" s="10">
        <v>12.016999999999999</v>
      </c>
      <c r="M1208" s="10">
        <v>12.023999999999999</v>
      </c>
      <c r="N1208" s="10">
        <v>12.023999999999999</v>
      </c>
      <c r="O1208" s="10">
        <v>14.3</v>
      </c>
      <c r="P1208" s="10"/>
      <c r="R1208" s="10" t="s">
        <v>1596</v>
      </c>
      <c r="S1208" s="10">
        <v>13965.037</v>
      </c>
      <c r="T1208" s="10">
        <v>12.04</v>
      </c>
      <c r="U1208" s="10">
        <v>12.06</v>
      </c>
      <c r="V1208" s="10">
        <v>12.06</v>
      </c>
      <c r="W1208" s="10">
        <v>14.3</v>
      </c>
      <c r="X1208" s="10"/>
      <c r="Y1208" s="10"/>
      <c r="Z1208" s="12">
        <v>1188</v>
      </c>
      <c r="AA1208" s="10">
        <v>12.11</v>
      </c>
      <c r="AB1208" s="10">
        <v>14.3</v>
      </c>
      <c r="AC1208" s="10" t="s">
        <v>41</v>
      </c>
      <c r="AD1208" s="10" t="s">
        <v>41</v>
      </c>
      <c r="AF1208" s="2">
        <v>1201</v>
      </c>
      <c r="AG1208" s="2">
        <v>1189</v>
      </c>
      <c r="AH1208" s="1">
        <v>13906.008</v>
      </c>
      <c r="AI1208" s="1">
        <v>11.946999999999999</v>
      </c>
      <c r="AJ1208" s="1">
        <v>12.005000000000001</v>
      </c>
      <c r="AL1208" s="1">
        <v>14.3</v>
      </c>
    </row>
    <row r="1209" spans="2:38" ht="12.75" customHeight="1">
      <c r="B1209" s="4">
        <v>1187</v>
      </c>
      <c r="C1209" s="5" t="s">
        <v>1595</v>
      </c>
      <c r="D1209" s="6" t="s">
        <v>705</v>
      </c>
      <c r="E1209" s="7" t="s">
        <v>37</v>
      </c>
      <c r="F1209" s="7"/>
      <c r="G1209" s="8">
        <v>85</v>
      </c>
      <c r="H1209" s="9">
        <v>12.005000000000001</v>
      </c>
      <c r="I1209" s="10"/>
      <c r="J1209" s="10" t="s">
        <v>1597</v>
      </c>
      <c r="K1209" s="10">
        <v>13938.189</v>
      </c>
      <c r="L1209" s="10">
        <v>12.023999999999999</v>
      </c>
      <c r="M1209" s="10">
        <v>12.022</v>
      </c>
      <c r="N1209" s="10">
        <v>12.022</v>
      </c>
      <c r="O1209" s="10">
        <v>14.3</v>
      </c>
      <c r="P1209" s="10"/>
      <c r="R1209" s="10" t="s">
        <v>1597</v>
      </c>
      <c r="S1209" s="10">
        <v>13977.097</v>
      </c>
      <c r="T1209" s="10">
        <v>12.06</v>
      </c>
      <c r="U1209" s="10">
        <v>12.055</v>
      </c>
      <c r="V1209" s="10">
        <v>12.055</v>
      </c>
      <c r="W1209" s="10">
        <v>14.3</v>
      </c>
      <c r="X1209" s="10"/>
      <c r="Y1209" s="10"/>
      <c r="Z1209" s="12">
        <v>1189</v>
      </c>
      <c r="AA1209" s="10">
        <v>12.11</v>
      </c>
      <c r="AB1209" s="10">
        <v>14.3</v>
      </c>
      <c r="AC1209" s="10" t="s">
        <v>41</v>
      </c>
      <c r="AD1209" s="10" t="s">
        <v>41</v>
      </c>
      <c r="AF1209" s="2">
        <v>1202</v>
      </c>
      <c r="AG1209" s="2">
        <v>1190</v>
      </c>
      <c r="AH1209" s="1">
        <v>13918.013000000001</v>
      </c>
      <c r="AI1209" s="1">
        <v>12.005000000000001</v>
      </c>
      <c r="AJ1209" s="1">
        <v>11.951000000000001</v>
      </c>
      <c r="AL1209" s="1">
        <v>14.3</v>
      </c>
    </row>
    <row r="1210" spans="2:38" ht="12.75" customHeight="1">
      <c r="B1210" s="13">
        <v>1188</v>
      </c>
      <c r="C1210" s="14" t="s">
        <v>1595</v>
      </c>
      <c r="D1210" s="6" t="s">
        <v>1009</v>
      </c>
      <c r="E1210" s="15" t="s">
        <v>37</v>
      </c>
      <c r="F1210" s="15"/>
      <c r="G1210" s="16">
        <v>85</v>
      </c>
      <c r="H1210" s="9">
        <v>12</v>
      </c>
      <c r="I1210" s="10"/>
      <c r="J1210" s="10" t="s">
        <v>1598</v>
      </c>
      <c r="K1210" s="10">
        <v>13950.210999999999</v>
      </c>
      <c r="L1210" s="10">
        <v>12.022</v>
      </c>
      <c r="M1210" s="10">
        <v>12.037000000000001</v>
      </c>
      <c r="N1210" s="10">
        <v>12.037000000000001</v>
      </c>
      <c r="O1210" s="10">
        <v>14.3</v>
      </c>
      <c r="P1210" s="10"/>
      <c r="R1210" s="10" t="s">
        <v>1598</v>
      </c>
      <c r="S1210" s="10">
        <v>13989.152</v>
      </c>
      <c r="T1210" s="10">
        <v>12.055</v>
      </c>
      <c r="U1210" s="10">
        <v>12.05</v>
      </c>
      <c r="V1210" s="10">
        <v>12.05</v>
      </c>
      <c r="W1210" s="10">
        <v>14.3</v>
      </c>
      <c r="X1210" s="10"/>
      <c r="Y1210" s="10"/>
      <c r="Z1210" s="12">
        <v>1190</v>
      </c>
      <c r="AA1210" s="10">
        <v>12.11</v>
      </c>
      <c r="AB1210" s="10">
        <v>14.3</v>
      </c>
      <c r="AC1210" s="10" t="s">
        <v>41</v>
      </c>
      <c r="AD1210" s="10" t="s">
        <v>41</v>
      </c>
      <c r="AF1210" s="2">
        <v>1203</v>
      </c>
      <c r="AG1210" s="2">
        <v>1191</v>
      </c>
      <c r="AH1210" s="1">
        <v>13929.964</v>
      </c>
      <c r="AI1210" s="1">
        <v>11.951000000000001</v>
      </c>
      <c r="AJ1210" s="1">
        <v>11.993</v>
      </c>
      <c r="AL1210" s="1">
        <v>14.3</v>
      </c>
    </row>
    <row r="1211" spans="2:38" ht="12.75" customHeight="1">
      <c r="B1211" s="4">
        <v>1189</v>
      </c>
      <c r="C1211" s="5" t="s">
        <v>1595</v>
      </c>
      <c r="D1211" s="6" t="s">
        <v>694</v>
      </c>
      <c r="E1211" s="7" t="s">
        <v>37</v>
      </c>
      <c r="F1211" s="7"/>
      <c r="G1211" s="8">
        <v>85</v>
      </c>
      <c r="H1211" s="9">
        <v>12.009</v>
      </c>
      <c r="I1211" s="10"/>
      <c r="J1211" s="10" t="s">
        <v>1599</v>
      </c>
      <c r="K1211" s="10">
        <v>13962.248</v>
      </c>
      <c r="L1211" s="10">
        <v>12.037000000000001</v>
      </c>
      <c r="M1211" s="10">
        <v>12.026999999999999</v>
      </c>
      <c r="N1211" s="10">
        <v>12.026999999999999</v>
      </c>
      <c r="O1211" s="10">
        <v>14.3</v>
      </c>
      <c r="P1211" s="10"/>
      <c r="R1211" s="10" t="s">
        <v>1599</v>
      </c>
      <c r="S1211" s="10">
        <v>14001.200999999999</v>
      </c>
      <c r="T1211" s="10">
        <v>12.05</v>
      </c>
      <c r="U1211" s="10">
        <v>12.047000000000001</v>
      </c>
      <c r="V1211" s="10">
        <v>12.047000000000001</v>
      </c>
      <c r="W1211" s="10">
        <v>14.3</v>
      </c>
      <c r="X1211" s="10"/>
      <c r="Y1211" s="10"/>
      <c r="Z1211" s="12">
        <v>1191</v>
      </c>
      <c r="AA1211" s="10">
        <v>12.14</v>
      </c>
      <c r="AB1211" s="10">
        <v>14.3</v>
      </c>
      <c r="AC1211" s="10" t="s">
        <v>41</v>
      </c>
      <c r="AD1211" s="10" t="s">
        <v>41</v>
      </c>
      <c r="AF1211" s="2">
        <v>1204</v>
      </c>
      <c r="AG1211" s="2">
        <v>1192</v>
      </c>
      <c r="AH1211" s="1">
        <v>13941.958000000001</v>
      </c>
      <c r="AI1211" s="1">
        <v>11.993</v>
      </c>
      <c r="AJ1211" s="1">
        <v>11.962</v>
      </c>
      <c r="AL1211" s="1">
        <v>14.3</v>
      </c>
    </row>
    <row r="1212" spans="2:38" ht="12.75" customHeight="1">
      <c r="B1212" s="13">
        <v>1190</v>
      </c>
      <c r="C1212" s="14" t="s">
        <v>1595</v>
      </c>
      <c r="D1212" s="6" t="s">
        <v>1222</v>
      </c>
      <c r="E1212" s="15" t="s">
        <v>37</v>
      </c>
      <c r="F1212" s="15"/>
      <c r="G1212" s="16">
        <v>85</v>
      </c>
      <c r="H1212" s="9">
        <v>12</v>
      </c>
      <c r="I1212" s="10"/>
      <c r="J1212" s="10" t="s">
        <v>1600</v>
      </c>
      <c r="K1212" s="10">
        <v>13974.275</v>
      </c>
      <c r="L1212" s="10">
        <v>12.026999999999999</v>
      </c>
      <c r="M1212" s="10">
        <v>12.037000000000001</v>
      </c>
      <c r="N1212" s="10">
        <v>12.037000000000001</v>
      </c>
      <c r="O1212" s="10">
        <v>14.3</v>
      </c>
      <c r="P1212" s="10"/>
      <c r="R1212" s="10" t="s">
        <v>1600</v>
      </c>
      <c r="S1212" s="10">
        <v>14013.249</v>
      </c>
      <c r="T1212" s="10">
        <v>12.047000000000001</v>
      </c>
      <c r="U1212" s="10">
        <v>12.045</v>
      </c>
      <c r="V1212" s="10">
        <v>12.045</v>
      </c>
      <c r="W1212" s="10">
        <v>14.3</v>
      </c>
      <c r="X1212" s="10"/>
      <c r="Y1212" s="10"/>
      <c r="Z1212" s="12">
        <v>1192</v>
      </c>
      <c r="AA1212" s="10">
        <v>12.12</v>
      </c>
      <c r="AB1212" s="10">
        <v>14.3</v>
      </c>
      <c r="AC1212" s="10" t="s">
        <v>41</v>
      </c>
      <c r="AD1212" s="10" t="s">
        <v>41</v>
      </c>
      <c r="AF1212" s="2">
        <v>1205</v>
      </c>
      <c r="AG1212" s="2">
        <v>1193</v>
      </c>
      <c r="AH1212" s="1">
        <v>13953.92</v>
      </c>
      <c r="AI1212" s="1">
        <v>11.962</v>
      </c>
      <c r="AJ1212" s="1">
        <v>11.956</v>
      </c>
      <c r="AL1212" s="1">
        <v>14.3</v>
      </c>
    </row>
    <row r="1213" spans="2:38" ht="12.75" customHeight="1">
      <c r="B1213" s="4">
        <v>1191</v>
      </c>
      <c r="C1213" s="5" t="s">
        <v>1595</v>
      </c>
      <c r="D1213" s="6" t="s">
        <v>1548</v>
      </c>
      <c r="E1213" s="7" t="s">
        <v>37</v>
      </c>
      <c r="F1213" s="7"/>
      <c r="G1213" s="8">
        <v>85</v>
      </c>
      <c r="H1213" s="9">
        <v>11.670999999999999</v>
      </c>
      <c r="I1213" s="10"/>
      <c r="J1213" s="10" t="s">
        <v>1601</v>
      </c>
      <c r="K1213" s="10">
        <v>13986.312</v>
      </c>
      <c r="L1213" s="10">
        <v>12.037000000000001</v>
      </c>
      <c r="M1213" s="10">
        <v>11.673999999999999</v>
      </c>
      <c r="N1213" s="10">
        <v>11.673999999999999</v>
      </c>
      <c r="O1213" s="10">
        <v>14.3</v>
      </c>
      <c r="P1213" s="10"/>
      <c r="R1213" s="10" t="s">
        <v>1601</v>
      </c>
      <c r="S1213" s="10">
        <v>14025.293</v>
      </c>
      <c r="T1213" s="10">
        <v>12.045</v>
      </c>
      <c r="U1213" s="10">
        <v>11.689</v>
      </c>
      <c r="V1213" s="10">
        <v>11.689</v>
      </c>
      <c r="W1213" s="10">
        <v>14.3</v>
      </c>
      <c r="X1213" s="10"/>
      <c r="Y1213" s="10"/>
      <c r="Z1213" s="12">
        <v>1193</v>
      </c>
      <c r="AA1213" s="10">
        <v>11.77</v>
      </c>
      <c r="AB1213" s="10">
        <v>14.3</v>
      </c>
      <c r="AC1213" s="10" t="s">
        <v>41</v>
      </c>
      <c r="AD1213" s="10" t="s">
        <v>41</v>
      </c>
      <c r="AF1213" s="2">
        <v>1206</v>
      </c>
      <c r="AG1213" s="2">
        <v>1194</v>
      </c>
      <c r="AH1213" s="1">
        <v>13965.876</v>
      </c>
      <c r="AI1213" s="1">
        <v>11.956</v>
      </c>
      <c r="AJ1213" s="1">
        <v>11.654999999999999</v>
      </c>
      <c r="AL1213" s="1">
        <v>14.3</v>
      </c>
    </row>
    <row r="1214" spans="2:38" ht="12.75" customHeight="1">
      <c r="B1214" s="13">
        <v>1192</v>
      </c>
      <c r="C1214" s="14" t="s">
        <v>1595</v>
      </c>
      <c r="D1214" s="6" t="s">
        <v>756</v>
      </c>
      <c r="E1214" s="15" t="s">
        <v>37</v>
      </c>
      <c r="F1214" s="15"/>
      <c r="G1214" s="16">
        <v>85</v>
      </c>
      <c r="H1214" s="9">
        <v>11.997</v>
      </c>
      <c r="I1214" s="10"/>
      <c r="J1214" s="10" t="s">
        <v>1602</v>
      </c>
      <c r="K1214" s="10">
        <v>13997.986000000001</v>
      </c>
      <c r="L1214" s="10">
        <v>11.673999999999999</v>
      </c>
      <c r="M1214" s="10">
        <v>12.022</v>
      </c>
      <c r="N1214" s="10">
        <v>12.022</v>
      </c>
      <c r="O1214" s="10">
        <v>14.3</v>
      </c>
      <c r="P1214" s="10"/>
      <c r="R1214" s="10" t="s">
        <v>1602</v>
      </c>
      <c r="S1214" s="10">
        <v>14036.982</v>
      </c>
      <c r="T1214" s="10">
        <v>11.689</v>
      </c>
      <c r="U1214" s="10">
        <v>12.05</v>
      </c>
      <c r="V1214" s="10">
        <v>12.05</v>
      </c>
      <c r="W1214" s="10">
        <v>14.3</v>
      </c>
      <c r="X1214" s="10"/>
      <c r="Y1214" s="10"/>
      <c r="Z1214" s="12">
        <v>1194</v>
      </c>
      <c r="AA1214" s="10">
        <v>12.12</v>
      </c>
      <c r="AB1214" s="10">
        <v>14.3</v>
      </c>
      <c r="AC1214" s="10" t="s">
        <v>41</v>
      </c>
      <c r="AD1214" s="10" t="s">
        <v>41</v>
      </c>
      <c r="AF1214" s="2">
        <v>1207</v>
      </c>
      <c r="AG1214" s="2">
        <v>1195</v>
      </c>
      <c r="AH1214" s="1">
        <v>13977.531000000001</v>
      </c>
      <c r="AI1214" s="1">
        <v>11.654999999999999</v>
      </c>
      <c r="AJ1214" s="1">
        <v>11.96</v>
      </c>
      <c r="AL1214" s="1">
        <v>14.3</v>
      </c>
    </row>
    <row r="1215" spans="2:38" ht="12.75" customHeight="1">
      <c r="B1215" s="4">
        <v>1193</v>
      </c>
      <c r="C1215" s="5" t="s">
        <v>1595</v>
      </c>
      <c r="D1215" s="6" t="s">
        <v>771</v>
      </c>
      <c r="E1215" s="7" t="s">
        <v>37</v>
      </c>
      <c r="F1215" s="7"/>
      <c r="G1215" s="8">
        <v>85</v>
      </c>
      <c r="H1215" s="9">
        <v>11.996</v>
      </c>
      <c r="I1215" s="10"/>
      <c r="J1215" s="10" t="s">
        <v>1603</v>
      </c>
      <c r="K1215" s="10">
        <v>14010.008</v>
      </c>
      <c r="L1215" s="10">
        <v>12.022</v>
      </c>
      <c r="M1215" s="10">
        <v>11.986000000000001</v>
      </c>
      <c r="N1215" s="10">
        <v>11.986000000000001</v>
      </c>
      <c r="O1215" s="10">
        <v>14.3</v>
      </c>
      <c r="P1215" s="10"/>
      <c r="R1215" s="10" t="s">
        <v>1603</v>
      </c>
      <c r="S1215" s="10">
        <v>14049.031999999999</v>
      </c>
      <c r="T1215" s="10">
        <v>12.05</v>
      </c>
      <c r="U1215" s="10">
        <v>12.026999999999999</v>
      </c>
      <c r="V1215" s="10">
        <v>12.026999999999999</v>
      </c>
      <c r="W1215" s="10">
        <v>14.3</v>
      </c>
      <c r="X1215" s="10"/>
      <c r="Y1215" s="10"/>
      <c r="Z1215" s="12">
        <v>1195</v>
      </c>
      <c r="AA1215" s="10">
        <v>12.1</v>
      </c>
      <c r="AB1215" s="10">
        <v>14.3</v>
      </c>
      <c r="AC1215" s="10" t="s">
        <v>41</v>
      </c>
      <c r="AD1215" s="10" t="s">
        <v>41</v>
      </c>
      <c r="AF1215" s="2">
        <v>1208</v>
      </c>
      <c r="AG1215" s="2">
        <v>1196</v>
      </c>
      <c r="AH1215" s="1">
        <v>13989.491</v>
      </c>
      <c r="AI1215" s="1">
        <v>11.96</v>
      </c>
      <c r="AJ1215" s="1">
        <v>11.981999999999999</v>
      </c>
      <c r="AL1215" s="1">
        <v>14.3</v>
      </c>
    </row>
    <row r="1216" spans="2:38" ht="12.75" customHeight="1">
      <c r="B1216" s="13">
        <v>1194</v>
      </c>
      <c r="C1216" s="14" t="s">
        <v>1595</v>
      </c>
      <c r="D1216" s="6" t="s">
        <v>1604</v>
      </c>
      <c r="E1216" s="15" t="s">
        <v>37</v>
      </c>
      <c r="F1216" s="15"/>
      <c r="G1216" s="16">
        <v>85</v>
      </c>
      <c r="H1216" s="9">
        <v>11.964</v>
      </c>
      <c r="I1216" s="10"/>
      <c r="J1216" s="10" t="s">
        <v>1605</v>
      </c>
      <c r="K1216" s="10">
        <v>14021.994000000001</v>
      </c>
      <c r="L1216" s="10">
        <v>11.986000000000001</v>
      </c>
      <c r="M1216" s="10">
        <v>11.986000000000001</v>
      </c>
      <c r="N1216" s="10">
        <v>11.986000000000001</v>
      </c>
      <c r="O1216" s="10">
        <v>14.3</v>
      </c>
      <c r="P1216" s="10"/>
      <c r="R1216" s="10" t="s">
        <v>1605</v>
      </c>
      <c r="S1216" s="10">
        <v>14061.058999999999</v>
      </c>
      <c r="T1216" s="10">
        <v>12.026999999999999</v>
      </c>
      <c r="U1216" s="10">
        <v>12.002000000000001</v>
      </c>
      <c r="V1216" s="10">
        <v>12.002000000000001</v>
      </c>
      <c r="W1216" s="10">
        <v>14.3</v>
      </c>
      <c r="X1216" s="10"/>
      <c r="Y1216" s="10"/>
      <c r="Z1216" s="12">
        <v>1196</v>
      </c>
      <c r="AA1216" s="10">
        <v>12.08</v>
      </c>
      <c r="AB1216" s="10">
        <v>14.3</v>
      </c>
      <c r="AC1216" s="10" t="s">
        <v>41</v>
      </c>
      <c r="AD1216" s="10" t="s">
        <v>41</v>
      </c>
      <c r="AF1216" s="2">
        <v>1209</v>
      </c>
      <c r="AG1216" s="2">
        <v>1197</v>
      </c>
      <c r="AH1216" s="1">
        <v>14001.474</v>
      </c>
      <c r="AI1216" s="1">
        <v>11.981999999999999</v>
      </c>
      <c r="AJ1216" s="1">
        <v>11.965999999999999</v>
      </c>
      <c r="AL1216" s="1">
        <v>14.3</v>
      </c>
    </row>
    <row r="1217" spans="2:38" ht="12.75" customHeight="1">
      <c r="B1217" s="4">
        <v>1195</v>
      </c>
      <c r="C1217" s="5" t="s">
        <v>1595</v>
      </c>
      <c r="D1217" s="6" t="s">
        <v>1270</v>
      </c>
      <c r="E1217" s="7" t="s">
        <v>37</v>
      </c>
      <c r="F1217" s="7"/>
      <c r="G1217" s="8">
        <v>85</v>
      </c>
      <c r="H1217" s="9">
        <v>12.005000000000001</v>
      </c>
      <c r="I1217" s="10"/>
      <c r="J1217" s="10" t="s">
        <v>1606</v>
      </c>
      <c r="K1217" s="10">
        <v>14033.98</v>
      </c>
      <c r="L1217" s="10">
        <v>11.986000000000001</v>
      </c>
      <c r="M1217" s="10">
        <v>12.004</v>
      </c>
      <c r="N1217" s="10">
        <v>12.004</v>
      </c>
      <c r="O1217" s="10">
        <v>14.3</v>
      </c>
      <c r="P1217" s="10"/>
      <c r="R1217" s="10" t="s">
        <v>1606</v>
      </c>
      <c r="S1217" s="10">
        <v>14073.061</v>
      </c>
      <c r="T1217" s="10">
        <v>12.002000000000001</v>
      </c>
      <c r="U1217" s="10">
        <v>12.052</v>
      </c>
      <c r="V1217" s="10">
        <v>12.052</v>
      </c>
      <c r="W1217" s="10">
        <v>14.3</v>
      </c>
      <c r="X1217" s="10"/>
      <c r="Y1217" s="10"/>
      <c r="Z1217" s="12">
        <v>1197</v>
      </c>
      <c r="AA1217" s="10">
        <v>12.11</v>
      </c>
      <c r="AB1217" s="10">
        <v>14.3</v>
      </c>
      <c r="AC1217" s="10" t="s">
        <v>41</v>
      </c>
      <c r="AD1217" s="10" t="s">
        <v>41</v>
      </c>
      <c r="AF1217" s="2">
        <v>1210</v>
      </c>
      <c r="AG1217" s="2">
        <v>1198</v>
      </c>
      <c r="AH1217" s="1">
        <v>14013.44</v>
      </c>
      <c r="AI1217" s="1">
        <v>11.965999999999999</v>
      </c>
      <c r="AJ1217" s="1">
        <v>11.997999999999999</v>
      </c>
      <c r="AL1217" s="1">
        <v>14.3</v>
      </c>
    </row>
    <row r="1218" spans="2:38" ht="12.75" customHeight="1">
      <c r="B1218" s="13">
        <v>1196</v>
      </c>
      <c r="C1218" s="14" t="s">
        <v>1595</v>
      </c>
      <c r="D1218" s="6" t="s">
        <v>1115</v>
      </c>
      <c r="E1218" s="15" t="s">
        <v>37</v>
      </c>
      <c r="F1218" s="15"/>
      <c r="G1218" s="16">
        <v>85</v>
      </c>
      <c r="H1218" s="9">
        <v>11.997999999999999</v>
      </c>
      <c r="I1218" s="10"/>
      <c r="J1218" s="10" t="s">
        <v>1607</v>
      </c>
      <c r="K1218" s="10">
        <v>14045.984</v>
      </c>
      <c r="L1218" s="10">
        <v>12.004</v>
      </c>
      <c r="M1218" s="10">
        <v>12.019</v>
      </c>
      <c r="N1218" s="10">
        <v>12.019</v>
      </c>
      <c r="O1218" s="10">
        <v>14.3</v>
      </c>
      <c r="P1218" s="10"/>
      <c r="R1218" s="10" t="s">
        <v>1607</v>
      </c>
      <c r="S1218" s="10">
        <v>14085.112999999999</v>
      </c>
      <c r="T1218" s="10">
        <v>12.052</v>
      </c>
      <c r="U1218" s="10">
        <v>12.061999999999999</v>
      </c>
      <c r="V1218" s="10">
        <v>12.061999999999999</v>
      </c>
      <c r="W1218" s="10">
        <v>14.3</v>
      </c>
      <c r="X1218" s="10"/>
      <c r="Y1218" s="10"/>
      <c r="Z1218" s="12">
        <v>1198</v>
      </c>
      <c r="AA1218" s="10">
        <v>12.11</v>
      </c>
      <c r="AB1218" s="10">
        <v>14.3</v>
      </c>
      <c r="AC1218" s="10" t="s">
        <v>41</v>
      </c>
      <c r="AD1218" s="10" t="s">
        <v>41</v>
      </c>
      <c r="AF1218" s="2">
        <v>1211</v>
      </c>
      <c r="AG1218" s="2">
        <v>1199</v>
      </c>
      <c r="AH1218" s="1">
        <v>14025.438</v>
      </c>
      <c r="AI1218" s="1">
        <v>11.997999999999999</v>
      </c>
      <c r="AJ1218" s="1">
        <v>12.002000000000001</v>
      </c>
      <c r="AL1218" s="1">
        <v>14.3</v>
      </c>
    </row>
    <row r="1219" spans="2:38" ht="12.75" customHeight="1">
      <c r="B1219" s="4">
        <v>1197</v>
      </c>
      <c r="C1219" s="5" t="s">
        <v>1595</v>
      </c>
      <c r="D1219" s="6" t="s">
        <v>1244</v>
      </c>
      <c r="E1219" s="7" t="s">
        <v>37</v>
      </c>
      <c r="F1219" s="7"/>
      <c r="G1219" s="8">
        <v>85</v>
      </c>
      <c r="H1219" s="9">
        <v>11.986000000000001</v>
      </c>
      <c r="I1219" s="10"/>
      <c r="J1219" s="10" t="s">
        <v>1608</v>
      </c>
      <c r="K1219" s="10">
        <v>14058.003000000001</v>
      </c>
      <c r="L1219" s="10">
        <v>12.019</v>
      </c>
      <c r="M1219" s="10">
        <v>12.009</v>
      </c>
      <c r="N1219" s="10">
        <v>12.009</v>
      </c>
      <c r="O1219" s="10">
        <v>14.3</v>
      </c>
      <c r="P1219" s="10"/>
      <c r="R1219" s="10" t="s">
        <v>1608</v>
      </c>
      <c r="S1219" s="10">
        <v>14097.174999999999</v>
      </c>
      <c r="T1219" s="10">
        <v>12.061999999999999</v>
      </c>
      <c r="U1219" s="10">
        <v>12.022</v>
      </c>
      <c r="V1219" s="10">
        <v>12.022</v>
      </c>
      <c r="W1219" s="10">
        <v>14.3</v>
      </c>
      <c r="X1219" s="10"/>
      <c r="Y1219" s="10"/>
      <c r="Z1219" s="12">
        <v>1199</v>
      </c>
      <c r="AA1219" s="10">
        <v>12.12</v>
      </c>
      <c r="AB1219" s="10">
        <v>14.3</v>
      </c>
      <c r="AC1219" s="10" t="s">
        <v>41</v>
      </c>
      <c r="AD1219" s="10" t="s">
        <v>41</v>
      </c>
      <c r="AF1219" s="2">
        <v>1212</v>
      </c>
      <c r="AG1219" s="2">
        <v>1200</v>
      </c>
      <c r="AH1219" s="1">
        <v>14037.44</v>
      </c>
      <c r="AI1219" s="1">
        <v>12.002000000000001</v>
      </c>
      <c r="AJ1219" s="1">
        <v>11.933999999999999</v>
      </c>
      <c r="AL1219" s="1">
        <v>14.3</v>
      </c>
    </row>
    <row r="1220" spans="2:38" ht="12.75" customHeight="1">
      <c r="B1220" s="13">
        <v>1198</v>
      </c>
      <c r="C1220" s="14" t="s">
        <v>1595</v>
      </c>
      <c r="D1220" s="6" t="s">
        <v>1609</v>
      </c>
      <c r="E1220" s="15" t="s">
        <v>37</v>
      </c>
      <c r="F1220" s="15"/>
      <c r="G1220" s="16">
        <v>85</v>
      </c>
      <c r="H1220" s="9">
        <v>12.005000000000001</v>
      </c>
      <c r="I1220" s="10"/>
      <c r="J1220" s="10" t="s">
        <v>1610</v>
      </c>
      <c r="K1220" s="10">
        <v>14070.013000000001</v>
      </c>
      <c r="L1220" s="10">
        <v>12.009</v>
      </c>
      <c r="M1220" s="10">
        <v>12.032</v>
      </c>
      <c r="N1220" s="10">
        <v>12.032</v>
      </c>
      <c r="O1220" s="10">
        <v>14.3</v>
      </c>
      <c r="P1220" s="10"/>
      <c r="R1220" s="10" t="s">
        <v>1610</v>
      </c>
      <c r="S1220" s="10">
        <v>14109.197</v>
      </c>
      <c r="T1220" s="10">
        <v>12.022</v>
      </c>
      <c r="U1220" s="10">
        <v>12.061999999999999</v>
      </c>
      <c r="V1220" s="10">
        <v>12.061999999999999</v>
      </c>
      <c r="W1220" s="10">
        <v>14.3</v>
      </c>
      <c r="X1220" s="10"/>
      <c r="Y1220" s="10"/>
      <c r="Z1220" s="12">
        <v>1200</v>
      </c>
      <c r="AA1220" s="10">
        <v>12.14</v>
      </c>
      <c r="AB1220" s="10">
        <v>14.3</v>
      </c>
      <c r="AC1220" s="10" t="s">
        <v>41</v>
      </c>
      <c r="AD1220" s="10" t="s">
        <v>41</v>
      </c>
      <c r="AF1220" s="2">
        <v>1213</v>
      </c>
      <c r="AG1220" s="2">
        <v>1201</v>
      </c>
      <c r="AH1220" s="1">
        <v>14049.373</v>
      </c>
      <c r="AI1220" s="1">
        <v>11.933999999999999</v>
      </c>
      <c r="AJ1220" s="1">
        <v>11.961</v>
      </c>
      <c r="AL1220" s="1">
        <v>14.3</v>
      </c>
    </row>
    <row r="1221" spans="2:38" ht="12.75" customHeight="1">
      <c r="B1221" s="4">
        <v>1199</v>
      </c>
      <c r="C1221" s="5" t="s">
        <v>1595</v>
      </c>
      <c r="D1221" s="6" t="s">
        <v>1270</v>
      </c>
      <c r="E1221" s="7" t="s">
        <v>37</v>
      </c>
      <c r="F1221" s="7"/>
      <c r="G1221" s="8">
        <v>85</v>
      </c>
      <c r="H1221" s="9">
        <v>12.01</v>
      </c>
      <c r="I1221" s="10"/>
      <c r="J1221" s="10" t="s">
        <v>1611</v>
      </c>
      <c r="K1221" s="10">
        <v>14082.044</v>
      </c>
      <c r="L1221" s="10">
        <v>12.032</v>
      </c>
      <c r="M1221" s="10">
        <v>12.037000000000001</v>
      </c>
      <c r="N1221" s="10">
        <v>12.037000000000001</v>
      </c>
      <c r="O1221" s="10">
        <v>14.3</v>
      </c>
      <c r="P1221" s="10"/>
      <c r="R1221" s="10" t="s">
        <v>1611</v>
      </c>
      <c r="S1221" s="10">
        <v>14121.26</v>
      </c>
      <c r="T1221" s="10">
        <v>12.061999999999999</v>
      </c>
      <c r="U1221" s="10">
        <v>12.047000000000001</v>
      </c>
      <c r="V1221" s="10">
        <v>12.047000000000001</v>
      </c>
      <c r="W1221" s="10">
        <v>14.3</v>
      </c>
      <c r="X1221" s="10"/>
      <c r="Y1221" s="10"/>
      <c r="Z1221" s="12">
        <v>1201</v>
      </c>
      <c r="AA1221" s="10">
        <v>12.14</v>
      </c>
      <c r="AB1221" s="10">
        <v>14.3</v>
      </c>
      <c r="AC1221" s="10" t="s">
        <v>41</v>
      </c>
      <c r="AD1221" s="10" t="s">
        <v>41</v>
      </c>
      <c r="AF1221" s="2">
        <v>1214</v>
      </c>
      <c r="AG1221" s="2">
        <v>1202</v>
      </c>
      <c r="AH1221" s="1">
        <v>14061.334000000001</v>
      </c>
      <c r="AI1221" s="1">
        <v>11.961</v>
      </c>
      <c r="AJ1221" s="1">
        <v>11.958</v>
      </c>
      <c r="AL1221" s="1">
        <v>14.3</v>
      </c>
    </row>
    <row r="1222" spans="2:38" ht="12.75" customHeight="1">
      <c r="B1222" s="13">
        <v>1200</v>
      </c>
      <c r="C1222" s="14" t="s">
        <v>1595</v>
      </c>
      <c r="D1222" s="6" t="s">
        <v>648</v>
      </c>
      <c r="E1222" s="15" t="s">
        <v>37</v>
      </c>
      <c r="F1222" s="15"/>
      <c r="G1222" s="16">
        <v>85</v>
      </c>
      <c r="H1222" s="9">
        <v>12.005000000000001</v>
      </c>
      <c r="I1222" s="10"/>
      <c r="J1222" s="10" t="s">
        <v>1612</v>
      </c>
      <c r="K1222" s="10">
        <v>14094.082</v>
      </c>
      <c r="L1222" s="10">
        <v>12.037000000000001</v>
      </c>
      <c r="M1222" s="10">
        <v>12.035</v>
      </c>
      <c r="N1222" s="10">
        <v>12.034000000000001</v>
      </c>
      <c r="O1222" s="10">
        <v>14.3</v>
      </c>
      <c r="P1222" s="10"/>
      <c r="R1222" s="10" t="s">
        <v>1612</v>
      </c>
      <c r="S1222" s="10">
        <v>14133.307000000001</v>
      </c>
      <c r="T1222" s="10">
        <v>12.047000000000001</v>
      </c>
      <c r="U1222" s="10">
        <v>12.05</v>
      </c>
      <c r="V1222" s="10">
        <v>12.05</v>
      </c>
      <c r="W1222" s="10">
        <v>14.3</v>
      </c>
      <c r="X1222" s="10"/>
      <c r="Y1222" s="10"/>
      <c r="Z1222" s="12">
        <v>1202</v>
      </c>
      <c r="AA1222" s="10">
        <v>12.12</v>
      </c>
      <c r="AB1222" s="10">
        <v>14.3</v>
      </c>
      <c r="AC1222" s="10" t="s">
        <v>41</v>
      </c>
      <c r="AD1222" s="10" t="s">
        <v>41</v>
      </c>
      <c r="AF1222" s="2">
        <v>1215</v>
      </c>
      <c r="AG1222" s="2">
        <v>1203</v>
      </c>
      <c r="AH1222" s="1">
        <v>14073.291999999999</v>
      </c>
      <c r="AI1222" s="1">
        <v>11.958</v>
      </c>
      <c r="AJ1222" s="1">
        <v>11.968</v>
      </c>
      <c r="AL1222" s="1">
        <v>14.3</v>
      </c>
    </row>
    <row r="1223" spans="2:38" ht="12.75" customHeight="1">
      <c r="B1223" s="30">
        <v>1201</v>
      </c>
      <c r="C1223" s="5">
        <v>14.3</v>
      </c>
      <c r="D1223" s="6" t="s">
        <v>438</v>
      </c>
      <c r="E1223" s="7" t="s">
        <v>37</v>
      </c>
      <c r="F1223" s="7"/>
      <c r="G1223" s="8">
        <v>85</v>
      </c>
      <c r="H1223" s="9">
        <v>12.000999999999999</v>
      </c>
      <c r="I1223" s="10"/>
      <c r="J1223" s="10" t="s">
        <v>1613</v>
      </c>
      <c r="K1223" s="10">
        <v>14106.116</v>
      </c>
      <c r="L1223" s="10">
        <v>12.035</v>
      </c>
      <c r="M1223" s="10">
        <v>12.019</v>
      </c>
      <c r="N1223" s="10">
        <v>12.019</v>
      </c>
      <c r="O1223" s="10">
        <v>14.3</v>
      </c>
      <c r="P1223" s="10"/>
      <c r="R1223" s="10" t="s">
        <v>1613</v>
      </c>
      <c r="S1223" s="10">
        <v>14145.357</v>
      </c>
      <c r="T1223" s="10">
        <v>12.05</v>
      </c>
      <c r="U1223" s="10">
        <v>12.045</v>
      </c>
      <c r="V1223" s="10">
        <v>12.045</v>
      </c>
      <c r="W1223" s="10">
        <v>14.3</v>
      </c>
      <c r="X1223" s="10"/>
      <c r="Y1223" s="10"/>
      <c r="Z1223" s="12">
        <v>1203</v>
      </c>
      <c r="AA1223" s="10">
        <v>12.11</v>
      </c>
      <c r="AB1223" s="10">
        <v>14.3</v>
      </c>
      <c r="AC1223" s="10" t="s">
        <v>41</v>
      </c>
      <c r="AD1223" s="10" t="s">
        <v>41</v>
      </c>
      <c r="AF1223" s="2">
        <v>1216</v>
      </c>
      <c r="AG1223" s="2">
        <v>1204</v>
      </c>
      <c r="AH1223" s="1">
        <v>14085.26</v>
      </c>
      <c r="AI1223" s="1">
        <v>11.968</v>
      </c>
      <c r="AJ1223" s="1">
        <v>11.949</v>
      </c>
      <c r="AL1223" s="1">
        <v>14.3</v>
      </c>
    </row>
    <row r="1224" spans="2:38" ht="12.75" customHeight="1">
      <c r="B1224" s="13">
        <v>1202</v>
      </c>
      <c r="C1224" s="14" t="s">
        <v>1595</v>
      </c>
      <c r="D1224" s="6" t="s">
        <v>1323</v>
      </c>
      <c r="E1224" s="15" t="s">
        <v>37</v>
      </c>
      <c r="F1224" s="15"/>
      <c r="G1224" s="16">
        <v>85</v>
      </c>
      <c r="H1224" s="9">
        <v>12.005000000000001</v>
      </c>
      <c r="I1224" s="10"/>
      <c r="J1224" s="10" t="s">
        <v>1614</v>
      </c>
      <c r="K1224" s="10">
        <v>14118.135</v>
      </c>
      <c r="L1224" s="10">
        <v>12.019</v>
      </c>
      <c r="M1224" s="10">
        <v>12.022</v>
      </c>
      <c r="N1224" s="10">
        <v>12.022</v>
      </c>
      <c r="O1224" s="10">
        <v>14.3</v>
      </c>
      <c r="P1224" s="10"/>
      <c r="R1224" s="10" t="s">
        <v>1614</v>
      </c>
      <c r="S1224" s="10">
        <v>14157.401</v>
      </c>
      <c r="T1224" s="10">
        <v>12.045</v>
      </c>
      <c r="U1224" s="10">
        <v>12.016999999999999</v>
      </c>
      <c r="V1224" s="10">
        <v>12.016999999999999</v>
      </c>
      <c r="W1224" s="10">
        <v>14.3</v>
      </c>
      <c r="X1224" s="10"/>
      <c r="Y1224" s="10"/>
      <c r="Z1224" s="12">
        <v>1204</v>
      </c>
      <c r="AA1224" s="10">
        <v>12.12</v>
      </c>
      <c r="AB1224" s="10">
        <v>14.3</v>
      </c>
      <c r="AC1224" s="10" t="s">
        <v>41</v>
      </c>
      <c r="AD1224" s="10" t="s">
        <v>41</v>
      </c>
      <c r="AF1224" s="2">
        <v>1217</v>
      </c>
      <c r="AG1224" s="2">
        <v>1205</v>
      </c>
      <c r="AH1224" s="1">
        <v>14097.209000000001</v>
      </c>
      <c r="AI1224" s="1">
        <v>11.949</v>
      </c>
      <c r="AJ1224" s="1">
        <v>11.977</v>
      </c>
      <c r="AL1224" s="1">
        <v>14.3</v>
      </c>
    </row>
    <row r="1225" spans="2:38" ht="12.75" customHeight="1">
      <c r="B1225" s="4">
        <v>1203</v>
      </c>
      <c r="C1225" s="5" t="s">
        <v>1595</v>
      </c>
      <c r="D1225" s="6" t="s">
        <v>686</v>
      </c>
      <c r="E1225" s="7" t="s">
        <v>37</v>
      </c>
      <c r="F1225" s="7"/>
      <c r="G1225" s="8">
        <v>85</v>
      </c>
      <c r="H1225" s="9">
        <v>11.997</v>
      </c>
      <c r="I1225" s="10"/>
      <c r="J1225" s="10" t="s">
        <v>1615</v>
      </c>
      <c r="K1225" s="10">
        <v>14130.156999999999</v>
      </c>
      <c r="L1225" s="10">
        <v>12.022</v>
      </c>
      <c r="M1225" s="10">
        <v>11.986000000000001</v>
      </c>
      <c r="N1225" s="10">
        <v>11.986000000000001</v>
      </c>
      <c r="O1225" s="10">
        <v>14.3</v>
      </c>
      <c r="P1225" s="10"/>
      <c r="R1225" s="10" t="s">
        <v>1615</v>
      </c>
      <c r="S1225" s="10">
        <v>14169.418</v>
      </c>
      <c r="T1225" s="10">
        <v>12.016999999999999</v>
      </c>
      <c r="U1225" s="10">
        <v>12.012</v>
      </c>
      <c r="V1225" s="10">
        <v>12.012</v>
      </c>
      <c r="W1225" s="10">
        <v>14.3</v>
      </c>
      <c r="X1225" s="10"/>
      <c r="Y1225" s="10"/>
      <c r="Z1225" s="12">
        <v>1205</v>
      </c>
      <c r="AA1225" s="10">
        <v>12.13</v>
      </c>
      <c r="AB1225" s="10">
        <v>14.3</v>
      </c>
      <c r="AC1225" s="10" t="s">
        <v>41</v>
      </c>
      <c r="AD1225" s="10" t="s">
        <v>41</v>
      </c>
      <c r="AF1225" s="2">
        <v>1218</v>
      </c>
      <c r="AG1225" s="2">
        <v>1206</v>
      </c>
      <c r="AH1225" s="1">
        <v>14109.186</v>
      </c>
      <c r="AI1225" s="1">
        <v>11.977</v>
      </c>
      <c r="AJ1225" s="1">
        <v>11.941000000000001</v>
      </c>
      <c r="AL1225" s="1">
        <v>14.3</v>
      </c>
    </row>
    <row r="1226" spans="2:38" ht="12.75" customHeight="1">
      <c r="B1226" s="13">
        <v>1204</v>
      </c>
      <c r="C1226" s="14">
        <v>21</v>
      </c>
      <c r="D1226" s="6" t="s">
        <v>1430</v>
      </c>
      <c r="E1226" s="15" t="s">
        <v>37</v>
      </c>
      <c r="F1226" s="15"/>
      <c r="G1226" s="16">
        <v>85</v>
      </c>
      <c r="H1226" s="9">
        <v>11.994</v>
      </c>
      <c r="I1226" s="10"/>
      <c r="J1226" s="10" t="s">
        <v>1616</v>
      </c>
      <c r="K1226" s="10">
        <v>14142.143</v>
      </c>
      <c r="L1226" s="10">
        <v>11.986000000000001</v>
      </c>
      <c r="M1226" s="10">
        <v>11.989000000000001</v>
      </c>
      <c r="N1226" s="10">
        <v>11.989000000000001</v>
      </c>
      <c r="O1226" s="10">
        <v>21</v>
      </c>
      <c r="P1226" s="10" t="s">
        <v>1617</v>
      </c>
      <c r="R1226" s="10" t="s">
        <v>1616</v>
      </c>
      <c r="S1226" s="10">
        <v>14181.43</v>
      </c>
      <c r="T1226" s="10">
        <v>12.012</v>
      </c>
      <c r="U1226" s="10">
        <v>12.061999999999999</v>
      </c>
      <c r="V1226" s="10">
        <v>12.061999999999999</v>
      </c>
      <c r="W1226" s="10">
        <v>21</v>
      </c>
      <c r="X1226" s="10" t="s">
        <v>668</v>
      </c>
      <c r="Y1226" s="10"/>
      <c r="Z1226" s="12">
        <v>1206</v>
      </c>
      <c r="AA1226" s="10">
        <v>12.12</v>
      </c>
      <c r="AB1226" s="10">
        <v>21</v>
      </c>
      <c r="AC1226" s="10" t="s">
        <v>41</v>
      </c>
      <c r="AD1226" s="10" t="s">
        <v>41</v>
      </c>
      <c r="AF1226" s="2">
        <v>1219</v>
      </c>
      <c r="AG1226" s="2">
        <v>1207</v>
      </c>
      <c r="AH1226" s="1">
        <v>14121.128000000001</v>
      </c>
      <c r="AI1226" s="1">
        <v>11.941000000000001</v>
      </c>
      <c r="AJ1226" s="1">
        <v>11.955</v>
      </c>
      <c r="AK1226" s="3" t="s">
        <v>661</v>
      </c>
      <c r="AL1226" s="1">
        <v>21</v>
      </c>
    </row>
    <row r="1227" spans="2:38" ht="12.75" customHeight="1">
      <c r="B1227" s="4">
        <v>1205</v>
      </c>
      <c r="C1227" s="5">
        <v>14.3</v>
      </c>
      <c r="D1227" s="6" t="s">
        <v>1618</v>
      </c>
      <c r="E1227" s="7" t="s">
        <v>37</v>
      </c>
      <c r="F1227" s="7"/>
      <c r="G1227" s="8">
        <v>85</v>
      </c>
      <c r="H1227" s="9">
        <v>12.007</v>
      </c>
      <c r="I1227" s="10"/>
      <c r="J1227" s="10" t="s">
        <v>1619</v>
      </c>
      <c r="K1227" s="10">
        <v>14154.132</v>
      </c>
      <c r="L1227" s="10">
        <v>11.989000000000001</v>
      </c>
      <c r="M1227" s="10">
        <v>12.013999999999999</v>
      </c>
      <c r="N1227" s="10">
        <v>12.013999999999999</v>
      </c>
      <c r="O1227" s="10">
        <v>14.3</v>
      </c>
      <c r="P1227" s="10" t="s">
        <v>668</v>
      </c>
      <c r="R1227" s="10" t="s">
        <v>1619</v>
      </c>
      <c r="S1227" s="10">
        <v>14193.492</v>
      </c>
      <c r="T1227" s="10">
        <v>12.061999999999999</v>
      </c>
      <c r="U1227" s="10">
        <v>12.04</v>
      </c>
      <c r="V1227" s="10">
        <v>12.04</v>
      </c>
      <c r="W1227" s="10">
        <v>14.3</v>
      </c>
      <c r="X1227" s="10" t="s">
        <v>668</v>
      </c>
      <c r="Y1227" s="10"/>
      <c r="Z1227" s="12">
        <v>1207</v>
      </c>
      <c r="AA1227" s="10">
        <v>12.12</v>
      </c>
      <c r="AB1227" s="10">
        <v>14.3</v>
      </c>
      <c r="AC1227" s="10" t="s">
        <v>41</v>
      </c>
      <c r="AD1227" s="10" t="s">
        <v>41</v>
      </c>
      <c r="AF1227" s="2">
        <v>1220</v>
      </c>
      <c r="AG1227" s="2">
        <v>1208</v>
      </c>
      <c r="AH1227" s="1">
        <v>14133.083000000001</v>
      </c>
      <c r="AI1227" s="1">
        <v>11.955</v>
      </c>
      <c r="AJ1227" s="1">
        <v>11.96</v>
      </c>
      <c r="AK1227" s="3" t="s">
        <v>661</v>
      </c>
      <c r="AL1227" s="1">
        <v>14.3</v>
      </c>
    </row>
    <row r="1228" spans="2:38" ht="12.75" customHeight="1">
      <c r="B1228" s="13">
        <v>1206</v>
      </c>
      <c r="C1228" s="14" t="s">
        <v>1595</v>
      </c>
      <c r="D1228" s="6" t="s">
        <v>727</v>
      </c>
      <c r="E1228" s="15" t="s">
        <v>37</v>
      </c>
      <c r="F1228" s="15"/>
      <c r="G1228" s="16">
        <v>85</v>
      </c>
      <c r="H1228" s="9">
        <v>12.000999999999999</v>
      </c>
      <c r="I1228" s="10"/>
      <c r="J1228" s="10" t="s">
        <v>1620</v>
      </c>
      <c r="K1228" s="10">
        <v>14166.146000000001</v>
      </c>
      <c r="L1228" s="10">
        <v>12.013999999999999</v>
      </c>
      <c r="M1228" s="10">
        <v>12.004</v>
      </c>
      <c r="N1228" s="10">
        <v>12.004</v>
      </c>
      <c r="O1228" s="10">
        <v>14.3</v>
      </c>
      <c r="P1228" s="10"/>
      <c r="R1228" s="10" t="s">
        <v>1620</v>
      </c>
      <c r="S1228" s="10">
        <v>14205.531999999999</v>
      </c>
      <c r="T1228" s="10">
        <v>12.04</v>
      </c>
      <c r="U1228" s="10">
        <v>12.052</v>
      </c>
      <c r="V1228" s="10">
        <v>12.052</v>
      </c>
      <c r="W1228" s="10">
        <v>14.3</v>
      </c>
      <c r="X1228" s="10"/>
      <c r="Y1228" s="10"/>
      <c r="Z1228" s="12">
        <v>1208</v>
      </c>
      <c r="AA1228" s="10">
        <v>12.12</v>
      </c>
      <c r="AB1228" s="10">
        <v>14.3</v>
      </c>
      <c r="AC1228" s="10" t="s">
        <v>41</v>
      </c>
      <c r="AD1228" s="10" t="s">
        <v>41</v>
      </c>
      <c r="AF1228" s="2">
        <v>1221</v>
      </c>
      <c r="AG1228" s="2">
        <v>1209</v>
      </c>
      <c r="AH1228" s="1">
        <v>14145.041999999999</v>
      </c>
      <c r="AI1228" s="1">
        <v>11.96</v>
      </c>
      <c r="AJ1228" s="1">
        <v>11.956</v>
      </c>
      <c r="AL1228" s="1">
        <v>14.3</v>
      </c>
    </row>
    <row r="1229" spans="2:38" ht="12.75" customHeight="1">
      <c r="B1229" s="4">
        <v>1207</v>
      </c>
      <c r="C1229" s="5" t="s">
        <v>1595</v>
      </c>
      <c r="D1229" s="6" t="s">
        <v>1270</v>
      </c>
      <c r="E1229" s="7" t="s">
        <v>37</v>
      </c>
      <c r="F1229" s="7"/>
      <c r="G1229" s="8">
        <v>85</v>
      </c>
      <c r="H1229" s="9">
        <v>12.006</v>
      </c>
      <c r="I1229" s="10"/>
      <c r="J1229" s="10" t="s">
        <v>1621</v>
      </c>
      <c r="K1229" s="10">
        <v>14178.15</v>
      </c>
      <c r="L1229" s="10">
        <v>12.004</v>
      </c>
      <c r="M1229" s="10">
        <v>12.026999999999999</v>
      </c>
      <c r="N1229" s="10">
        <v>12.026999999999999</v>
      </c>
      <c r="O1229" s="10">
        <v>14.3</v>
      </c>
      <c r="P1229" s="10"/>
      <c r="R1229" s="10" t="s">
        <v>1621</v>
      </c>
      <c r="S1229" s="10">
        <v>14217.584000000001</v>
      </c>
      <c r="T1229" s="10">
        <v>12.052</v>
      </c>
      <c r="U1229" s="10">
        <v>12.045</v>
      </c>
      <c r="V1229" s="10">
        <v>12.045</v>
      </c>
      <c r="W1229" s="10">
        <v>14.3</v>
      </c>
      <c r="X1229" s="10"/>
      <c r="Y1229" s="10"/>
      <c r="Z1229" s="12">
        <v>1209</v>
      </c>
      <c r="AA1229" s="10">
        <v>12.14</v>
      </c>
      <c r="AB1229" s="10">
        <v>14.3</v>
      </c>
      <c r="AC1229" s="10" t="s">
        <v>41</v>
      </c>
      <c r="AD1229" s="10" t="s">
        <v>41</v>
      </c>
      <c r="AF1229" s="2">
        <v>1222</v>
      </c>
      <c r="AG1229" s="2">
        <v>1210</v>
      </c>
      <c r="AH1229" s="1">
        <v>14156.998</v>
      </c>
      <c r="AI1229" s="1">
        <v>11.956</v>
      </c>
      <c r="AJ1229" s="1">
        <v>11.994</v>
      </c>
      <c r="AL1229" s="1">
        <v>14.3</v>
      </c>
    </row>
    <row r="1230" spans="2:38" ht="12.75" customHeight="1">
      <c r="B1230" s="13">
        <v>1208</v>
      </c>
      <c r="C1230" s="14" t="s">
        <v>1595</v>
      </c>
      <c r="D1230" s="6" t="s">
        <v>714</v>
      </c>
      <c r="E1230" s="15" t="s">
        <v>37</v>
      </c>
      <c r="F1230" s="15"/>
      <c r="G1230" s="16">
        <v>85</v>
      </c>
      <c r="H1230" s="9">
        <v>12.005000000000001</v>
      </c>
      <c r="I1230" s="10"/>
      <c r="J1230" s="10" t="s">
        <v>1622</v>
      </c>
      <c r="K1230" s="10">
        <v>14190.177</v>
      </c>
      <c r="L1230" s="10">
        <v>12.026999999999999</v>
      </c>
      <c r="M1230" s="10">
        <v>12.045</v>
      </c>
      <c r="N1230" s="10">
        <v>12.045</v>
      </c>
      <c r="O1230" s="10">
        <v>14.3</v>
      </c>
      <c r="P1230" s="10"/>
      <c r="R1230" s="10" t="s">
        <v>1622</v>
      </c>
      <c r="S1230" s="10">
        <v>14229.629000000001</v>
      </c>
      <c r="T1230" s="10">
        <v>12.045</v>
      </c>
      <c r="U1230" s="10">
        <v>12.06</v>
      </c>
      <c r="V1230" s="10">
        <v>12.06</v>
      </c>
      <c r="W1230" s="10">
        <v>14.3</v>
      </c>
      <c r="X1230" s="10"/>
      <c r="Y1230" s="10"/>
      <c r="Z1230" s="12">
        <v>1210</v>
      </c>
      <c r="AA1230" s="10">
        <v>12.13</v>
      </c>
      <c r="AB1230" s="10">
        <v>14.3</v>
      </c>
      <c r="AC1230" s="10" t="s">
        <v>41</v>
      </c>
      <c r="AD1230" s="10" t="s">
        <v>41</v>
      </c>
      <c r="AF1230" s="2">
        <v>1223</v>
      </c>
      <c r="AG1230" s="2">
        <v>1211</v>
      </c>
      <c r="AH1230" s="1">
        <v>14168.992</v>
      </c>
      <c r="AI1230" s="1">
        <v>11.994</v>
      </c>
      <c r="AJ1230" s="1">
        <v>12.01</v>
      </c>
      <c r="AL1230" s="1">
        <v>14.3</v>
      </c>
    </row>
    <row r="1231" spans="2:38" ht="12.75" customHeight="1">
      <c r="B1231" s="4">
        <v>1209</v>
      </c>
      <c r="C1231" s="5" t="s">
        <v>1595</v>
      </c>
      <c r="D1231" s="6" t="s">
        <v>694</v>
      </c>
      <c r="E1231" s="7" t="s">
        <v>37</v>
      </c>
      <c r="F1231" s="7"/>
      <c r="G1231" s="8">
        <v>85</v>
      </c>
      <c r="H1231" s="9">
        <v>12.007</v>
      </c>
      <c r="I1231" s="10"/>
      <c r="J1231" s="10" t="s">
        <v>1623</v>
      </c>
      <c r="K1231" s="10">
        <v>14202.222</v>
      </c>
      <c r="L1231" s="10">
        <v>12.045</v>
      </c>
      <c r="M1231" s="10">
        <v>12.029</v>
      </c>
      <c r="N1231" s="10">
        <v>12.03</v>
      </c>
      <c r="O1231" s="10">
        <v>14.3</v>
      </c>
      <c r="P1231" s="10"/>
      <c r="R1231" s="10" t="s">
        <v>1623</v>
      </c>
      <c r="S1231" s="10">
        <v>14241.689</v>
      </c>
      <c r="T1231" s="10">
        <v>12.06</v>
      </c>
      <c r="U1231" s="10">
        <v>12.05</v>
      </c>
      <c r="V1231" s="10">
        <v>12.05</v>
      </c>
      <c r="W1231" s="10">
        <v>14.3</v>
      </c>
      <c r="X1231" s="10"/>
      <c r="Y1231" s="10"/>
      <c r="Z1231" s="12">
        <v>1211</v>
      </c>
      <c r="AA1231" s="10">
        <v>12.12</v>
      </c>
      <c r="AB1231" s="10">
        <v>14.3</v>
      </c>
      <c r="AC1231" s="10" t="s">
        <v>41</v>
      </c>
      <c r="AD1231" s="10" t="s">
        <v>41</v>
      </c>
      <c r="AF1231" s="2">
        <v>1224</v>
      </c>
      <c r="AG1231" s="2">
        <v>1212</v>
      </c>
      <c r="AH1231" s="1">
        <v>14181.002</v>
      </c>
      <c r="AI1231" s="1">
        <v>12.01</v>
      </c>
      <c r="AJ1231" s="1">
        <v>11.961</v>
      </c>
      <c r="AL1231" s="1">
        <v>14.3</v>
      </c>
    </row>
    <row r="1232" spans="2:38" ht="12.75" customHeight="1">
      <c r="B1232" s="13">
        <v>1210</v>
      </c>
      <c r="C1232" s="14" t="s">
        <v>1595</v>
      </c>
      <c r="D1232" s="6" t="s">
        <v>1211</v>
      </c>
      <c r="E1232" s="15" t="s">
        <v>37</v>
      </c>
      <c r="F1232" s="15"/>
      <c r="G1232" s="16">
        <v>85</v>
      </c>
      <c r="H1232" s="9">
        <v>12.007</v>
      </c>
      <c r="I1232" s="10"/>
      <c r="J1232" s="10" t="s">
        <v>1624</v>
      </c>
      <c r="K1232" s="10">
        <v>14214.251</v>
      </c>
      <c r="L1232" s="10">
        <v>12.029</v>
      </c>
      <c r="M1232" s="10">
        <v>12.026999999999999</v>
      </c>
      <c r="N1232" s="10">
        <v>12.026999999999999</v>
      </c>
      <c r="O1232" s="10">
        <v>14.3</v>
      </c>
      <c r="P1232" s="10"/>
      <c r="R1232" s="10" t="s">
        <v>1624</v>
      </c>
      <c r="S1232" s="10">
        <v>14253.737999999999</v>
      </c>
      <c r="T1232" s="10">
        <v>12.05</v>
      </c>
      <c r="U1232" s="10">
        <v>12.047000000000001</v>
      </c>
      <c r="V1232" s="10">
        <v>12.047000000000001</v>
      </c>
      <c r="W1232" s="10">
        <v>14.3</v>
      </c>
      <c r="X1232" s="10"/>
      <c r="Y1232" s="10"/>
      <c r="Z1232" s="12">
        <v>1212</v>
      </c>
      <c r="AA1232" s="10">
        <v>12.13</v>
      </c>
      <c r="AB1232" s="10">
        <v>14.3</v>
      </c>
      <c r="AC1232" s="10" t="s">
        <v>41</v>
      </c>
      <c r="AD1232" s="10" t="s">
        <v>41</v>
      </c>
      <c r="AF1232" s="2">
        <v>1225</v>
      </c>
      <c r="AG1232" s="2">
        <v>1213</v>
      </c>
      <c r="AH1232" s="1">
        <v>14192.962</v>
      </c>
      <c r="AI1232" s="1">
        <v>11.961</v>
      </c>
      <c r="AJ1232" s="1">
        <v>11.957000000000001</v>
      </c>
      <c r="AL1232" s="1">
        <v>14.3</v>
      </c>
    </row>
    <row r="1233" spans="2:38" ht="12.75" customHeight="1">
      <c r="B1233" s="4">
        <v>1211</v>
      </c>
      <c r="C1233" s="5" t="s">
        <v>1595</v>
      </c>
      <c r="D1233" s="6" t="s">
        <v>765</v>
      </c>
      <c r="E1233" s="7" t="s">
        <v>37</v>
      </c>
      <c r="F1233" s="7"/>
      <c r="G1233" s="8">
        <v>85</v>
      </c>
      <c r="H1233" s="9">
        <v>12.004</v>
      </c>
      <c r="I1233" s="10"/>
      <c r="J1233" s="10" t="s">
        <v>1625</v>
      </c>
      <c r="K1233" s="10">
        <v>14226.278</v>
      </c>
      <c r="L1233" s="10">
        <v>12.026999999999999</v>
      </c>
      <c r="M1233" s="10">
        <v>12.032</v>
      </c>
      <c r="N1233" s="10">
        <v>12.032</v>
      </c>
      <c r="O1233" s="10">
        <v>14.3</v>
      </c>
      <c r="P1233" s="10"/>
      <c r="R1233" s="10" t="s">
        <v>1625</v>
      </c>
      <c r="S1233" s="10">
        <v>14265.786</v>
      </c>
      <c r="T1233" s="10">
        <v>12.047000000000001</v>
      </c>
      <c r="U1233" s="10">
        <v>12.04</v>
      </c>
      <c r="V1233" s="10">
        <v>12.04</v>
      </c>
      <c r="W1233" s="10">
        <v>14.3</v>
      </c>
      <c r="X1233" s="10"/>
      <c r="Y1233" s="10"/>
      <c r="Z1233" s="12">
        <v>1213</v>
      </c>
      <c r="AA1233" s="10">
        <v>12.13</v>
      </c>
      <c r="AB1233" s="10">
        <v>14.3</v>
      </c>
      <c r="AC1233" s="10" t="s">
        <v>41</v>
      </c>
      <c r="AD1233" s="10" t="s">
        <v>41</v>
      </c>
      <c r="AF1233" s="2">
        <v>1226</v>
      </c>
      <c r="AG1233" s="2">
        <v>1214</v>
      </c>
      <c r="AH1233" s="1">
        <v>14204.919</v>
      </c>
      <c r="AI1233" s="1">
        <v>11.957000000000001</v>
      </c>
      <c r="AJ1233" s="1">
        <v>11.994999999999999</v>
      </c>
      <c r="AL1233" s="1">
        <v>14.3</v>
      </c>
    </row>
    <row r="1234" spans="2:38" ht="12.75" customHeight="1">
      <c r="B1234" s="13">
        <v>1212</v>
      </c>
      <c r="C1234" s="14" t="s">
        <v>1595</v>
      </c>
      <c r="D1234" s="6" t="s">
        <v>1071</v>
      </c>
      <c r="E1234" s="15" t="s">
        <v>37</v>
      </c>
      <c r="F1234" s="15"/>
      <c r="G1234" s="16">
        <v>85</v>
      </c>
      <c r="H1234" s="9">
        <v>12.012</v>
      </c>
      <c r="I1234" s="10"/>
      <c r="J1234" s="10" t="s">
        <v>1626</v>
      </c>
      <c r="K1234" s="10">
        <v>14238.31</v>
      </c>
      <c r="L1234" s="10">
        <v>12.032</v>
      </c>
      <c r="M1234" s="10">
        <v>12.023999999999999</v>
      </c>
      <c r="N1234" s="10">
        <v>12.023999999999999</v>
      </c>
      <c r="O1234" s="10">
        <v>14.3</v>
      </c>
      <c r="P1234" s="10"/>
      <c r="R1234" s="10" t="s">
        <v>1626</v>
      </c>
      <c r="S1234" s="10">
        <v>14277.825000000001</v>
      </c>
      <c r="T1234" s="10">
        <v>12.04</v>
      </c>
      <c r="U1234" s="10">
        <v>12.065</v>
      </c>
      <c r="V1234" s="10">
        <v>12.065</v>
      </c>
      <c r="W1234" s="10">
        <v>14.3</v>
      </c>
      <c r="X1234" s="10"/>
      <c r="Y1234" s="10"/>
      <c r="Z1234" s="12">
        <v>1214</v>
      </c>
      <c r="AA1234" s="10">
        <v>12.15</v>
      </c>
      <c r="AB1234" s="10">
        <v>14.3</v>
      </c>
      <c r="AC1234" s="10" t="s">
        <v>41</v>
      </c>
      <c r="AD1234" s="10" t="s">
        <v>41</v>
      </c>
      <c r="AF1234" s="2">
        <v>1227</v>
      </c>
      <c r="AG1234" s="2">
        <v>1215</v>
      </c>
      <c r="AH1234" s="1">
        <v>14216.915000000001</v>
      </c>
      <c r="AI1234" s="1">
        <v>11.994999999999999</v>
      </c>
      <c r="AJ1234" s="1">
        <v>12.013999999999999</v>
      </c>
      <c r="AL1234" s="1">
        <v>14.3</v>
      </c>
    </row>
    <row r="1235" spans="2:38" ht="12.75" customHeight="1">
      <c r="B1235" s="4">
        <v>1213</v>
      </c>
      <c r="C1235" s="5" t="s">
        <v>1595</v>
      </c>
      <c r="D1235" s="6" t="s">
        <v>686</v>
      </c>
      <c r="E1235" s="7" t="s">
        <v>37</v>
      </c>
      <c r="F1235" s="7"/>
      <c r="G1235" s="8">
        <v>85</v>
      </c>
      <c r="H1235" s="9">
        <v>12.004</v>
      </c>
      <c r="I1235" s="10"/>
      <c r="J1235" s="10" t="s">
        <v>1627</v>
      </c>
      <c r="K1235" s="10">
        <v>14250.334999999999</v>
      </c>
      <c r="L1235" s="10">
        <v>12.023999999999999</v>
      </c>
      <c r="M1235" s="10">
        <v>12.004</v>
      </c>
      <c r="N1235" s="10">
        <v>12.004</v>
      </c>
      <c r="O1235" s="10">
        <v>14.3</v>
      </c>
      <c r="P1235" s="10"/>
      <c r="R1235" s="10" t="s">
        <v>1627</v>
      </c>
      <c r="S1235" s="10">
        <v>14289.89</v>
      </c>
      <c r="T1235" s="10">
        <v>12.065</v>
      </c>
      <c r="U1235" s="10">
        <v>12.009</v>
      </c>
      <c r="V1235" s="10">
        <v>12.009</v>
      </c>
      <c r="W1235" s="10">
        <v>14.3</v>
      </c>
      <c r="X1235" s="10"/>
      <c r="Y1235" s="10"/>
      <c r="Z1235" s="12">
        <v>1215</v>
      </c>
      <c r="AA1235" s="10">
        <v>12.12</v>
      </c>
      <c r="AB1235" s="10">
        <v>14.3</v>
      </c>
      <c r="AC1235" s="10" t="s">
        <v>41</v>
      </c>
      <c r="AD1235" s="10" t="s">
        <v>41</v>
      </c>
      <c r="AF1235" s="2">
        <v>1228</v>
      </c>
      <c r="AG1235" s="2">
        <v>1216</v>
      </c>
      <c r="AH1235" s="1">
        <v>14228.929</v>
      </c>
      <c r="AI1235" s="1">
        <v>12.013999999999999</v>
      </c>
      <c r="AJ1235" s="1">
        <v>11.961</v>
      </c>
      <c r="AL1235" s="1">
        <v>14.3</v>
      </c>
    </row>
    <row r="1236" spans="2:38" ht="12.75" customHeight="1">
      <c r="B1236" s="13">
        <v>1214</v>
      </c>
      <c r="C1236" s="14" t="s">
        <v>1595</v>
      </c>
      <c r="D1236" s="6" t="s">
        <v>1009</v>
      </c>
      <c r="E1236" s="15" t="s">
        <v>37</v>
      </c>
      <c r="F1236" s="15"/>
      <c r="G1236" s="16">
        <v>85</v>
      </c>
      <c r="H1236" s="9">
        <v>12.005000000000001</v>
      </c>
      <c r="I1236" s="10"/>
      <c r="J1236" s="10" t="s">
        <v>1628</v>
      </c>
      <c r="K1236" s="10">
        <v>14262.339</v>
      </c>
      <c r="L1236" s="10">
        <v>12.004</v>
      </c>
      <c r="M1236" s="10">
        <v>12.022</v>
      </c>
      <c r="N1236" s="10">
        <v>12.022</v>
      </c>
      <c r="O1236" s="10">
        <v>14.3</v>
      </c>
      <c r="P1236" s="10"/>
      <c r="R1236" s="10" t="s">
        <v>1628</v>
      </c>
      <c r="S1236" s="10">
        <v>14301.898999999999</v>
      </c>
      <c r="T1236" s="10">
        <v>12.009</v>
      </c>
      <c r="U1236" s="10">
        <v>12.065</v>
      </c>
      <c r="V1236" s="10">
        <v>12.065</v>
      </c>
      <c r="W1236" s="10">
        <v>14.3</v>
      </c>
      <c r="X1236" s="10"/>
      <c r="Y1236" s="10"/>
      <c r="Z1236" s="12">
        <v>1216</v>
      </c>
      <c r="AA1236" s="10">
        <v>12.12</v>
      </c>
      <c r="AB1236" s="10">
        <v>14.3</v>
      </c>
      <c r="AC1236" s="10" t="s">
        <v>41</v>
      </c>
      <c r="AD1236" s="10" t="s">
        <v>41</v>
      </c>
      <c r="AF1236" s="2">
        <v>1229</v>
      </c>
      <c r="AG1236" s="2">
        <v>1217</v>
      </c>
      <c r="AH1236" s="1">
        <v>14240.888999999999</v>
      </c>
      <c r="AI1236" s="1">
        <v>11.961</v>
      </c>
      <c r="AJ1236" s="1">
        <v>12.013</v>
      </c>
      <c r="AL1236" s="1">
        <v>14.3</v>
      </c>
    </row>
    <row r="1237" spans="2:38" ht="12.75" customHeight="1">
      <c r="B1237" s="4">
        <v>1215</v>
      </c>
      <c r="C1237" s="5" t="s">
        <v>1595</v>
      </c>
      <c r="D1237" s="6" t="s">
        <v>771</v>
      </c>
      <c r="E1237" s="7" t="s">
        <v>37</v>
      </c>
      <c r="F1237" s="7"/>
      <c r="G1237" s="8">
        <v>85</v>
      </c>
      <c r="H1237" s="9">
        <v>11.999000000000001</v>
      </c>
      <c r="I1237" s="10"/>
      <c r="J1237" s="10" t="s">
        <v>1629</v>
      </c>
      <c r="K1237" s="10">
        <v>14274.361000000001</v>
      </c>
      <c r="L1237" s="10">
        <v>12.022</v>
      </c>
      <c r="M1237" s="10">
        <v>11.991</v>
      </c>
      <c r="N1237" s="10">
        <v>11.991</v>
      </c>
      <c r="O1237" s="10">
        <v>14.3</v>
      </c>
      <c r="P1237" s="10"/>
      <c r="R1237" s="10" t="s">
        <v>1629</v>
      </c>
      <c r="S1237" s="10">
        <v>14313.964</v>
      </c>
      <c r="T1237" s="10">
        <v>12.065</v>
      </c>
      <c r="U1237" s="10">
        <v>12.032</v>
      </c>
      <c r="V1237" s="10">
        <v>12.032</v>
      </c>
      <c r="W1237" s="10">
        <v>14.3</v>
      </c>
      <c r="X1237" s="10"/>
      <c r="Y1237" s="10"/>
      <c r="Z1237" s="12">
        <v>1217</v>
      </c>
      <c r="AA1237" s="10">
        <v>12.12</v>
      </c>
      <c r="AB1237" s="10">
        <v>14.3</v>
      </c>
      <c r="AC1237" s="10" t="s">
        <v>41</v>
      </c>
      <c r="AD1237" s="10" t="s">
        <v>41</v>
      </c>
      <c r="AF1237" s="2">
        <v>1230</v>
      </c>
      <c r="AG1237" s="2">
        <v>1218</v>
      </c>
      <c r="AH1237" s="1">
        <v>14252.902</v>
      </c>
      <c r="AI1237" s="1">
        <v>12.013</v>
      </c>
      <c r="AJ1237" s="1">
        <v>11.994999999999999</v>
      </c>
      <c r="AL1237" s="1">
        <v>14.3</v>
      </c>
    </row>
    <row r="1238" spans="2:38" ht="12.75" customHeight="1">
      <c r="B1238" s="13">
        <v>1216</v>
      </c>
      <c r="C1238" s="14" t="s">
        <v>1595</v>
      </c>
      <c r="D1238" s="6" t="s">
        <v>708</v>
      </c>
      <c r="E1238" s="15" t="s">
        <v>37</v>
      </c>
      <c r="F1238" s="15"/>
      <c r="G1238" s="16">
        <v>85</v>
      </c>
      <c r="H1238" s="9">
        <v>11.997</v>
      </c>
      <c r="I1238" s="10"/>
      <c r="J1238" s="10" t="s">
        <v>1630</v>
      </c>
      <c r="K1238" s="10">
        <v>14286.352000000001</v>
      </c>
      <c r="L1238" s="10">
        <v>11.991</v>
      </c>
      <c r="M1238" s="10">
        <v>12.002000000000001</v>
      </c>
      <c r="N1238" s="10">
        <v>12.002000000000001</v>
      </c>
      <c r="O1238" s="10">
        <v>14.3</v>
      </c>
      <c r="P1238" s="10"/>
      <c r="R1238" s="10" t="s">
        <v>1630</v>
      </c>
      <c r="S1238" s="10">
        <v>14325.995999999999</v>
      </c>
      <c r="T1238" s="10">
        <v>12.032</v>
      </c>
      <c r="U1238" s="10">
        <v>12.037000000000001</v>
      </c>
      <c r="V1238" s="10">
        <v>12.037000000000001</v>
      </c>
      <c r="W1238" s="10">
        <v>14.3</v>
      </c>
      <c r="X1238" s="10"/>
      <c r="Y1238" s="10"/>
      <c r="Z1238" s="12">
        <v>1218</v>
      </c>
      <c r="AA1238" s="10">
        <v>12.11</v>
      </c>
      <c r="AB1238" s="10">
        <v>14.3</v>
      </c>
      <c r="AC1238" s="10" t="s">
        <v>41</v>
      </c>
      <c r="AD1238" s="10" t="s">
        <v>41</v>
      </c>
      <c r="AF1238" s="2">
        <v>1231</v>
      </c>
      <c r="AG1238" s="2">
        <v>1219</v>
      </c>
      <c r="AH1238" s="1">
        <v>14264.897999999999</v>
      </c>
      <c r="AI1238" s="1">
        <v>11.994999999999999</v>
      </c>
      <c r="AJ1238" s="1">
        <v>11.964</v>
      </c>
      <c r="AL1238" s="1">
        <v>14.3</v>
      </c>
    </row>
    <row r="1239" spans="2:38" ht="12.75" customHeight="1">
      <c r="B1239" s="4">
        <v>1217</v>
      </c>
      <c r="C1239" s="5" t="s">
        <v>1595</v>
      </c>
      <c r="D1239" s="6" t="s">
        <v>694</v>
      </c>
      <c r="E1239" s="7" t="s">
        <v>37</v>
      </c>
      <c r="F1239" s="7"/>
      <c r="G1239" s="8">
        <v>85</v>
      </c>
      <c r="H1239" s="9">
        <v>12.000999999999999</v>
      </c>
      <c r="I1239" s="10"/>
      <c r="J1239" s="10" t="s">
        <v>1631</v>
      </c>
      <c r="K1239" s="10">
        <v>14298.352999999999</v>
      </c>
      <c r="L1239" s="10">
        <v>12.002000000000001</v>
      </c>
      <c r="M1239" s="10">
        <v>12.004</v>
      </c>
      <c r="N1239" s="10">
        <v>12.004</v>
      </c>
      <c r="O1239" s="10">
        <v>14.3</v>
      </c>
      <c r="P1239" s="10"/>
      <c r="R1239" s="10" t="s">
        <v>1631</v>
      </c>
      <c r="S1239" s="10">
        <v>14338.032999999999</v>
      </c>
      <c r="T1239" s="10">
        <v>12.037000000000001</v>
      </c>
      <c r="U1239" s="10">
        <v>12.05</v>
      </c>
      <c r="V1239" s="10">
        <v>12.05</v>
      </c>
      <c r="W1239" s="10">
        <v>14.3</v>
      </c>
      <c r="X1239" s="10"/>
      <c r="Y1239" s="10"/>
      <c r="Z1239" s="12">
        <v>1219</v>
      </c>
      <c r="AA1239" s="10">
        <v>12.1</v>
      </c>
      <c r="AB1239" s="10">
        <v>14.3</v>
      </c>
      <c r="AC1239" s="10" t="s">
        <v>41</v>
      </c>
      <c r="AD1239" s="10" t="s">
        <v>41</v>
      </c>
      <c r="AF1239" s="2">
        <v>1232</v>
      </c>
      <c r="AG1239" s="2">
        <v>1220</v>
      </c>
      <c r="AH1239" s="1">
        <v>14276.861999999999</v>
      </c>
      <c r="AI1239" s="1">
        <v>11.964</v>
      </c>
      <c r="AJ1239" s="1">
        <v>11.965</v>
      </c>
      <c r="AL1239" s="1">
        <v>14.3</v>
      </c>
    </row>
    <row r="1240" spans="2:38" ht="12.75" customHeight="1">
      <c r="B1240" s="13">
        <v>1218</v>
      </c>
      <c r="C1240" s="14" t="s">
        <v>1595</v>
      </c>
      <c r="D1240" s="6" t="s">
        <v>1186</v>
      </c>
      <c r="E1240" s="15" t="s">
        <v>37</v>
      </c>
      <c r="F1240" s="15"/>
      <c r="G1240" s="16">
        <v>85</v>
      </c>
      <c r="H1240" s="9">
        <v>11.669</v>
      </c>
      <c r="I1240" s="10"/>
      <c r="J1240" s="10" t="s">
        <v>1632</v>
      </c>
      <c r="K1240" s="10">
        <v>14310.357</v>
      </c>
      <c r="L1240" s="10">
        <v>12.004</v>
      </c>
      <c r="M1240" s="10">
        <v>11.669</v>
      </c>
      <c r="N1240" s="10">
        <v>11.669</v>
      </c>
      <c r="O1240" s="10">
        <v>14.3</v>
      </c>
      <c r="P1240" s="10"/>
      <c r="R1240" s="10" t="s">
        <v>1632</v>
      </c>
      <c r="S1240" s="10">
        <v>14350.083000000001</v>
      </c>
      <c r="T1240" s="10">
        <v>12.05</v>
      </c>
      <c r="U1240" s="10">
        <v>11.725</v>
      </c>
      <c r="V1240" s="10">
        <v>11.725</v>
      </c>
      <c r="W1240" s="10">
        <v>14.3</v>
      </c>
      <c r="X1240" s="10"/>
      <c r="Y1240" s="10"/>
      <c r="Z1240" s="12">
        <v>1220</v>
      </c>
      <c r="AA1240" s="10">
        <v>11.78</v>
      </c>
      <c r="AB1240" s="10">
        <v>14.3</v>
      </c>
      <c r="AC1240" s="10" t="s">
        <v>41</v>
      </c>
      <c r="AD1240" s="10" t="s">
        <v>41</v>
      </c>
      <c r="AF1240" s="2">
        <v>1233</v>
      </c>
      <c r="AG1240" s="2">
        <v>1221</v>
      </c>
      <c r="AH1240" s="1">
        <v>14288.826999999999</v>
      </c>
      <c r="AI1240" s="1">
        <v>11.965</v>
      </c>
      <c r="AJ1240" s="1">
        <v>11.637</v>
      </c>
      <c r="AL1240" s="1">
        <v>14.3</v>
      </c>
    </row>
    <row r="1241" spans="2:38" ht="12.75" customHeight="1">
      <c r="B1241" s="4">
        <v>1219</v>
      </c>
      <c r="C1241" s="5" t="s">
        <v>1595</v>
      </c>
      <c r="D1241" s="6" t="s">
        <v>829</v>
      </c>
      <c r="E1241" s="7" t="s">
        <v>37</v>
      </c>
      <c r="F1241" s="7"/>
      <c r="G1241" s="8">
        <v>85</v>
      </c>
      <c r="H1241" s="9">
        <v>11.999000000000001</v>
      </c>
      <c r="I1241" s="10"/>
      <c r="J1241" s="10" t="s">
        <v>1633</v>
      </c>
      <c r="K1241" s="10">
        <v>14322.026</v>
      </c>
      <c r="L1241" s="10">
        <v>11.669</v>
      </c>
      <c r="M1241" s="10">
        <v>12.032</v>
      </c>
      <c r="N1241" s="10">
        <v>12.032</v>
      </c>
      <c r="O1241" s="10">
        <v>14.3</v>
      </c>
      <c r="P1241" s="10"/>
      <c r="R1241" s="10" t="s">
        <v>1633</v>
      </c>
      <c r="S1241" s="10">
        <v>14361.808000000001</v>
      </c>
      <c r="T1241" s="10">
        <v>11.725</v>
      </c>
      <c r="U1241" s="10">
        <v>12.026999999999999</v>
      </c>
      <c r="V1241" s="10">
        <v>12.026999999999999</v>
      </c>
      <c r="W1241" s="10">
        <v>14.3</v>
      </c>
      <c r="X1241" s="10"/>
      <c r="Y1241" s="10"/>
      <c r="Z1241" s="12">
        <v>1221</v>
      </c>
      <c r="AA1241" s="10">
        <v>12.12</v>
      </c>
      <c r="AB1241" s="10">
        <v>14.3</v>
      </c>
      <c r="AC1241" s="10" t="s">
        <v>41</v>
      </c>
      <c r="AD1241" s="10" t="s">
        <v>41</v>
      </c>
      <c r="AF1241" s="2">
        <v>1234</v>
      </c>
      <c r="AG1241" s="2">
        <v>1222</v>
      </c>
      <c r="AH1241" s="1">
        <v>14300.463</v>
      </c>
      <c r="AI1241" s="1">
        <v>11.637</v>
      </c>
      <c r="AJ1241" s="1">
        <v>11.951000000000001</v>
      </c>
      <c r="AL1241" s="1">
        <v>14.3</v>
      </c>
    </row>
    <row r="1242" spans="2:38" ht="12.75" customHeight="1">
      <c r="B1242" s="13">
        <v>1220</v>
      </c>
      <c r="C1242" s="14" t="s">
        <v>1595</v>
      </c>
      <c r="D1242" s="6" t="s">
        <v>732</v>
      </c>
      <c r="E1242" s="15" t="s">
        <v>37</v>
      </c>
      <c r="F1242" s="15"/>
      <c r="G1242" s="16">
        <v>85</v>
      </c>
      <c r="H1242" s="9">
        <v>12.006</v>
      </c>
      <c r="I1242" s="10"/>
      <c r="J1242" s="10" t="s">
        <v>1634</v>
      </c>
      <c r="K1242" s="10">
        <v>14334.058000000001</v>
      </c>
      <c r="L1242" s="10">
        <v>12.032</v>
      </c>
      <c r="M1242" s="10">
        <v>12.045</v>
      </c>
      <c r="N1242" s="10">
        <v>12.045</v>
      </c>
      <c r="O1242" s="10">
        <v>14.3</v>
      </c>
      <c r="P1242" s="10"/>
      <c r="R1242" s="10" t="s">
        <v>1634</v>
      </c>
      <c r="S1242" s="10">
        <v>14373.834999999999</v>
      </c>
      <c r="T1242" s="10">
        <v>12.026999999999999</v>
      </c>
      <c r="U1242" s="10">
        <v>12.022</v>
      </c>
      <c r="V1242" s="10">
        <v>12.022</v>
      </c>
      <c r="W1242" s="10">
        <v>14.3</v>
      </c>
      <c r="X1242" s="10"/>
      <c r="Y1242" s="10"/>
      <c r="Z1242" s="12">
        <v>1222</v>
      </c>
      <c r="AA1242" s="10">
        <v>12.12</v>
      </c>
      <c r="AB1242" s="10">
        <v>14.3</v>
      </c>
      <c r="AC1242" s="10" t="s">
        <v>41</v>
      </c>
      <c r="AD1242" s="10" t="s">
        <v>41</v>
      </c>
      <c r="AF1242" s="2">
        <v>1235</v>
      </c>
      <c r="AG1242" s="2">
        <v>1223</v>
      </c>
      <c r="AH1242" s="1">
        <v>14312.414000000001</v>
      </c>
      <c r="AI1242" s="1">
        <v>11.951000000000001</v>
      </c>
      <c r="AJ1242" s="1">
        <v>11.965</v>
      </c>
      <c r="AL1242" s="1">
        <v>14.3</v>
      </c>
    </row>
    <row r="1243" spans="2:38" ht="12.75" customHeight="1">
      <c r="B1243" s="4">
        <v>1221</v>
      </c>
      <c r="C1243" s="5">
        <v>14.3</v>
      </c>
      <c r="D1243" s="32" t="s">
        <v>1071</v>
      </c>
      <c r="E1243" s="7" t="s">
        <v>37</v>
      </c>
      <c r="F1243" s="7"/>
      <c r="G1243" s="8">
        <v>85</v>
      </c>
      <c r="H1243" s="9">
        <v>11.974</v>
      </c>
      <c r="I1243" s="10"/>
      <c r="J1243" s="10" t="s">
        <v>1635</v>
      </c>
      <c r="K1243" s="10">
        <v>14346.102999999999</v>
      </c>
      <c r="L1243" s="10">
        <v>12.045</v>
      </c>
      <c r="M1243" s="10">
        <v>11.986000000000001</v>
      </c>
      <c r="N1243" s="10">
        <v>11.986000000000001</v>
      </c>
      <c r="O1243" s="10">
        <v>14.3</v>
      </c>
      <c r="P1243" s="10"/>
      <c r="R1243" s="10" t="s">
        <v>1635</v>
      </c>
      <c r="S1243" s="10">
        <v>14385.856</v>
      </c>
      <c r="T1243" s="10">
        <v>12.022</v>
      </c>
      <c r="U1243" s="10">
        <v>12.023999999999999</v>
      </c>
      <c r="V1243" s="10">
        <v>12.023999999999999</v>
      </c>
      <c r="W1243" s="10">
        <v>14.3</v>
      </c>
      <c r="X1243" s="10"/>
      <c r="Y1243" s="10"/>
      <c r="Z1243" s="12">
        <v>1223</v>
      </c>
      <c r="AA1243" s="10">
        <v>12.11</v>
      </c>
      <c r="AB1243" s="10">
        <v>14.3</v>
      </c>
      <c r="AC1243" s="10" t="s">
        <v>41</v>
      </c>
      <c r="AD1243" s="10" t="s">
        <v>41</v>
      </c>
      <c r="AF1243" s="2">
        <v>1236</v>
      </c>
      <c r="AG1243" s="2">
        <v>1224</v>
      </c>
      <c r="AH1243" s="1">
        <v>14324.379000000001</v>
      </c>
      <c r="AI1243" s="1">
        <v>11.965</v>
      </c>
      <c r="AJ1243" s="1">
        <v>11.928000000000001</v>
      </c>
      <c r="AL1243" s="1">
        <v>14.3</v>
      </c>
    </row>
    <row r="1244" spans="2:38" ht="12.75" customHeight="1">
      <c r="B1244" s="13">
        <v>1222</v>
      </c>
      <c r="C1244" s="14" t="s">
        <v>1595</v>
      </c>
      <c r="D1244" s="6" t="s">
        <v>1059</v>
      </c>
      <c r="E1244" s="15" t="s">
        <v>37</v>
      </c>
      <c r="F1244" s="15"/>
      <c r="G1244" s="16">
        <v>85</v>
      </c>
      <c r="H1244" s="9">
        <v>11.999000000000001</v>
      </c>
      <c r="I1244" s="10"/>
      <c r="J1244" s="10" t="s">
        <v>1636</v>
      </c>
      <c r="K1244" s="10">
        <v>14358.089</v>
      </c>
      <c r="L1244" s="10">
        <v>11.986000000000001</v>
      </c>
      <c r="M1244" s="10">
        <v>12.013999999999999</v>
      </c>
      <c r="N1244" s="10">
        <v>12.013999999999999</v>
      </c>
      <c r="O1244" s="10">
        <v>14.3</v>
      </c>
      <c r="P1244" s="10"/>
      <c r="R1244" s="10" t="s">
        <v>1636</v>
      </c>
      <c r="S1244" s="10">
        <v>14397.880999999999</v>
      </c>
      <c r="T1244" s="10">
        <v>12.023999999999999</v>
      </c>
      <c r="U1244" s="10">
        <v>12.022</v>
      </c>
      <c r="V1244" s="10">
        <v>12.022</v>
      </c>
      <c r="W1244" s="10">
        <v>14.3</v>
      </c>
      <c r="X1244" s="10"/>
      <c r="Y1244" s="10"/>
      <c r="Z1244" s="12">
        <v>1224</v>
      </c>
      <c r="AA1244" s="10">
        <v>12.12</v>
      </c>
      <c r="AB1244" s="10">
        <v>14.3</v>
      </c>
      <c r="AC1244" s="10" t="s">
        <v>41</v>
      </c>
      <c r="AD1244" s="10" t="s">
        <v>41</v>
      </c>
      <c r="AF1244" s="2">
        <v>1237</v>
      </c>
      <c r="AG1244" s="2">
        <v>1225</v>
      </c>
      <c r="AH1244" s="1">
        <v>14336.307000000001</v>
      </c>
      <c r="AI1244" s="1">
        <v>11.928000000000001</v>
      </c>
      <c r="AJ1244" s="1">
        <v>12.004</v>
      </c>
      <c r="AL1244" s="1">
        <v>14.3</v>
      </c>
    </row>
    <row r="1245" spans="2:38" ht="12.75" customHeight="1">
      <c r="B1245" s="33">
        <v>1223</v>
      </c>
      <c r="C1245" s="34" t="s">
        <v>1595</v>
      </c>
      <c r="D1245" s="35" t="s">
        <v>672</v>
      </c>
      <c r="E1245" s="7" t="s">
        <v>37</v>
      </c>
      <c r="F1245" s="7"/>
      <c r="G1245" s="36">
        <v>85</v>
      </c>
      <c r="H1245" s="9">
        <v>12.002000000000001</v>
      </c>
      <c r="I1245" s="10"/>
      <c r="J1245" s="10" t="s">
        <v>1637</v>
      </c>
      <c r="K1245" s="10">
        <v>14370.102999999999</v>
      </c>
      <c r="L1245" s="10">
        <v>12.013999999999999</v>
      </c>
      <c r="M1245" s="10">
        <v>12.022</v>
      </c>
      <c r="N1245" s="10">
        <v>12.022</v>
      </c>
      <c r="O1245" s="10">
        <v>14.3</v>
      </c>
      <c r="P1245" s="10"/>
      <c r="R1245" s="10" t="s">
        <v>1637</v>
      </c>
      <c r="S1245" s="10">
        <v>14409.903</v>
      </c>
      <c r="T1245" s="10">
        <v>12.022</v>
      </c>
      <c r="U1245" s="10">
        <v>12.032</v>
      </c>
      <c r="V1245" s="10">
        <v>12.032</v>
      </c>
      <c r="W1245" s="10">
        <v>14.3</v>
      </c>
      <c r="X1245" s="10"/>
      <c r="Y1245" s="10"/>
      <c r="Z1245" s="12">
        <v>1225</v>
      </c>
      <c r="AA1245" s="10">
        <v>12.13</v>
      </c>
      <c r="AB1245" s="10">
        <v>14.3</v>
      </c>
      <c r="AC1245" s="10" t="s">
        <v>41</v>
      </c>
      <c r="AD1245" s="10" t="s">
        <v>41</v>
      </c>
      <c r="AF1245" s="2">
        <v>1238</v>
      </c>
      <c r="AG1245" s="2">
        <v>1226</v>
      </c>
      <c r="AH1245" s="1">
        <v>14348.31</v>
      </c>
      <c r="AI1245" s="1">
        <v>12.004</v>
      </c>
      <c r="AJ1245" s="1">
        <v>11.964</v>
      </c>
      <c r="AL1245" s="1">
        <v>14.3</v>
      </c>
    </row>
    <row r="1246" spans="2:38" ht="12.75" customHeight="1">
      <c r="B1246" s="13">
        <v>1224</v>
      </c>
      <c r="C1246" s="14">
        <v>21</v>
      </c>
      <c r="D1246" s="6" t="s">
        <v>50</v>
      </c>
      <c r="E1246" s="15" t="s">
        <v>37</v>
      </c>
      <c r="F1246" s="15"/>
      <c r="G1246" s="16">
        <v>85</v>
      </c>
      <c r="H1246" s="9">
        <v>11.654999999999999</v>
      </c>
      <c r="I1246" s="10"/>
      <c r="J1246" s="10" t="s">
        <v>1638</v>
      </c>
      <c r="K1246" s="10">
        <v>14382.125</v>
      </c>
      <c r="L1246" s="10">
        <v>12.022</v>
      </c>
      <c r="M1246" s="10">
        <v>11.654</v>
      </c>
      <c r="N1246" s="10">
        <v>11.653</v>
      </c>
      <c r="O1246" s="10">
        <v>21</v>
      </c>
      <c r="P1246" s="10" t="s">
        <v>1639</v>
      </c>
      <c r="R1246" s="10" t="s">
        <v>1638</v>
      </c>
      <c r="S1246" s="10">
        <v>14421.934999999999</v>
      </c>
      <c r="T1246" s="10">
        <v>12.032</v>
      </c>
      <c r="U1246" s="10">
        <v>11.722</v>
      </c>
      <c r="V1246" s="10">
        <v>11.722</v>
      </c>
      <c r="W1246" s="10">
        <v>21</v>
      </c>
      <c r="X1246" s="10" t="s">
        <v>668</v>
      </c>
      <c r="Y1246" s="10"/>
      <c r="Z1246" s="12">
        <v>1226</v>
      </c>
      <c r="AA1246" s="10">
        <v>11.75</v>
      </c>
      <c r="AB1246" s="10">
        <v>21</v>
      </c>
      <c r="AC1246" s="10" t="s">
        <v>41</v>
      </c>
      <c r="AD1246" s="10" t="s">
        <v>41</v>
      </c>
      <c r="AF1246" s="2">
        <v>1239</v>
      </c>
      <c r="AG1246" s="2">
        <v>1227</v>
      </c>
      <c r="AH1246" s="1">
        <v>14360.275</v>
      </c>
      <c r="AI1246" s="1">
        <v>11.964</v>
      </c>
      <c r="AJ1246" s="1">
        <v>11.659000000000001</v>
      </c>
      <c r="AK1246" s="3" t="s">
        <v>661</v>
      </c>
      <c r="AL1246" s="1">
        <v>21</v>
      </c>
    </row>
    <row r="1247" spans="2:38" ht="12.75" customHeight="1">
      <c r="B1247" s="4">
        <v>1225</v>
      </c>
      <c r="C1247" s="5">
        <v>14.3</v>
      </c>
      <c r="D1247" s="32" t="s">
        <v>836</v>
      </c>
      <c r="E1247" s="7" t="s">
        <v>37</v>
      </c>
      <c r="F1247" s="7"/>
      <c r="G1247" s="8">
        <v>85</v>
      </c>
      <c r="H1247" s="9">
        <v>11.994</v>
      </c>
      <c r="I1247" s="10"/>
      <c r="J1247" s="10" t="s">
        <v>1640</v>
      </c>
      <c r="K1247" s="10">
        <v>14393.779</v>
      </c>
      <c r="L1247" s="10">
        <v>11.654</v>
      </c>
      <c r="M1247" s="10">
        <v>11.991</v>
      </c>
      <c r="N1247" s="10">
        <v>11.991</v>
      </c>
      <c r="O1247" s="10">
        <v>14.3</v>
      </c>
      <c r="P1247" s="10" t="s">
        <v>668</v>
      </c>
      <c r="R1247" s="10" t="s">
        <v>1640</v>
      </c>
      <c r="S1247" s="10">
        <v>14433.656999999999</v>
      </c>
      <c r="T1247" s="10">
        <v>11.722</v>
      </c>
      <c r="U1247" s="10">
        <v>12.002000000000001</v>
      </c>
      <c r="V1247" s="10">
        <v>12.002000000000001</v>
      </c>
      <c r="W1247" s="10">
        <v>14.3</v>
      </c>
      <c r="X1247" s="10" t="s">
        <v>668</v>
      </c>
      <c r="Y1247" s="10"/>
      <c r="Z1247" s="12">
        <v>1227</v>
      </c>
      <c r="AA1247" s="10">
        <v>12.1</v>
      </c>
      <c r="AB1247" s="10">
        <v>14.3</v>
      </c>
      <c r="AC1247" s="10" t="s">
        <v>41</v>
      </c>
      <c r="AD1247" s="10" t="s">
        <v>41</v>
      </c>
      <c r="AF1247" s="2">
        <v>1240</v>
      </c>
      <c r="AG1247" s="2">
        <v>1228</v>
      </c>
      <c r="AH1247" s="1">
        <v>14371.933000000001</v>
      </c>
      <c r="AI1247" s="1">
        <v>11.659000000000001</v>
      </c>
      <c r="AJ1247" s="1">
        <v>11.946</v>
      </c>
      <c r="AK1247" s="3" t="s">
        <v>661</v>
      </c>
      <c r="AL1247" s="1">
        <v>14.3</v>
      </c>
    </row>
    <row r="1248" spans="2:38" ht="12.75" customHeight="1">
      <c r="B1248" s="13">
        <v>1226</v>
      </c>
      <c r="C1248" s="14" t="s">
        <v>1595</v>
      </c>
      <c r="D1248" s="6" t="s">
        <v>1037</v>
      </c>
      <c r="E1248" s="15" t="s">
        <v>37</v>
      </c>
      <c r="F1248" s="15"/>
      <c r="G1248" s="16">
        <v>85</v>
      </c>
      <c r="H1248" s="9">
        <v>12.007999999999999</v>
      </c>
      <c r="I1248" s="10"/>
      <c r="J1248" s="10" t="s">
        <v>1641</v>
      </c>
      <c r="K1248" s="10">
        <v>14405.77</v>
      </c>
      <c r="L1248" s="10">
        <v>11.991</v>
      </c>
      <c r="M1248" s="10">
        <v>12.012</v>
      </c>
      <c r="N1248" s="10">
        <v>12.012</v>
      </c>
      <c r="O1248" s="10">
        <v>14.3</v>
      </c>
      <c r="P1248" s="10"/>
      <c r="R1248" s="10" t="s">
        <v>1641</v>
      </c>
      <c r="S1248" s="10">
        <v>14445.657999999999</v>
      </c>
      <c r="T1248" s="10">
        <v>12.002000000000001</v>
      </c>
      <c r="U1248" s="10">
        <v>12.052</v>
      </c>
      <c r="V1248" s="10">
        <v>12.052</v>
      </c>
      <c r="W1248" s="10">
        <v>14.3</v>
      </c>
      <c r="X1248" s="10"/>
      <c r="Y1248" s="10"/>
      <c r="Z1248" s="12">
        <v>1228</v>
      </c>
      <c r="AA1248" s="10">
        <v>12.12</v>
      </c>
      <c r="AB1248" s="10">
        <v>14.3</v>
      </c>
      <c r="AC1248" s="10" t="s">
        <v>41</v>
      </c>
      <c r="AD1248" s="10" t="s">
        <v>41</v>
      </c>
      <c r="AF1248" s="2">
        <v>1241</v>
      </c>
      <c r="AG1248" s="2">
        <v>1229</v>
      </c>
      <c r="AH1248" s="1">
        <v>14383.879000000001</v>
      </c>
      <c r="AI1248" s="1">
        <v>11.946</v>
      </c>
      <c r="AJ1248" s="1">
        <v>12.013999999999999</v>
      </c>
      <c r="AL1248" s="1">
        <v>14.3</v>
      </c>
    </row>
    <row r="1249" spans="2:38" ht="12.75" customHeight="1">
      <c r="B1249" s="4">
        <v>1227</v>
      </c>
      <c r="C1249" s="5" t="s">
        <v>1595</v>
      </c>
      <c r="D1249" s="6" t="s">
        <v>738</v>
      </c>
      <c r="E1249" s="7" t="s">
        <v>37</v>
      </c>
      <c r="F1249" s="7"/>
      <c r="G1249" s="8">
        <v>85</v>
      </c>
      <c r="H1249" s="9">
        <v>11.807</v>
      </c>
      <c r="I1249" s="10"/>
      <c r="J1249" s="10" t="s">
        <v>1642</v>
      </c>
      <c r="K1249" s="10">
        <v>14417.781999999999</v>
      </c>
      <c r="L1249" s="10">
        <v>12.012</v>
      </c>
      <c r="M1249" s="10">
        <v>11.795999999999999</v>
      </c>
      <c r="N1249" s="10">
        <v>11.795999999999999</v>
      </c>
      <c r="O1249" s="10">
        <v>14.3</v>
      </c>
      <c r="P1249" s="10"/>
      <c r="R1249" s="10" t="s">
        <v>1642</v>
      </c>
      <c r="S1249" s="10">
        <v>14457.71</v>
      </c>
      <c r="T1249" s="10">
        <v>12.052</v>
      </c>
      <c r="U1249" s="10">
        <v>11.826000000000001</v>
      </c>
      <c r="V1249" s="10">
        <v>11.826000000000001</v>
      </c>
      <c r="W1249" s="10">
        <v>14.3</v>
      </c>
      <c r="X1249" s="10"/>
      <c r="Y1249" s="10"/>
      <c r="Z1249" s="12">
        <v>1229</v>
      </c>
      <c r="AA1249" s="10">
        <v>11.89</v>
      </c>
      <c r="AB1249" s="10">
        <v>14.3</v>
      </c>
      <c r="AC1249" s="10" t="s">
        <v>41</v>
      </c>
      <c r="AD1249" s="10" t="s">
        <v>41</v>
      </c>
      <c r="AF1249" s="2">
        <v>1242</v>
      </c>
      <c r="AG1249" s="2">
        <v>1230</v>
      </c>
      <c r="AH1249" s="1">
        <v>14395.893</v>
      </c>
      <c r="AI1249" s="1">
        <v>12.013999999999999</v>
      </c>
      <c r="AJ1249" s="1">
        <v>11.755000000000001</v>
      </c>
      <c r="AL1249" s="1">
        <v>14.3</v>
      </c>
    </row>
    <row r="1250" spans="2:38" ht="12.75" customHeight="1">
      <c r="B1250" s="13">
        <v>1228</v>
      </c>
      <c r="C1250" s="14" t="s">
        <v>1595</v>
      </c>
      <c r="D1250" s="6" t="s">
        <v>676</v>
      </c>
      <c r="E1250" s="15" t="s">
        <v>37</v>
      </c>
      <c r="F1250" s="15"/>
      <c r="G1250" s="16">
        <v>85</v>
      </c>
      <c r="H1250" s="9">
        <v>12.000999999999999</v>
      </c>
      <c r="I1250" s="10"/>
      <c r="J1250" s="10" t="s">
        <v>1643</v>
      </c>
      <c r="K1250" s="10">
        <v>14429.576999999999</v>
      </c>
      <c r="L1250" s="10">
        <v>11.795999999999999</v>
      </c>
      <c r="M1250" s="10">
        <v>12.016999999999999</v>
      </c>
      <c r="N1250" s="10">
        <v>12.016999999999999</v>
      </c>
      <c r="O1250" s="10">
        <v>14.3</v>
      </c>
      <c r="P1250" s="10"/>
      <c r="R1250" s="10" t="s">
        <v>1643</v>
      </c>
      <c r="S1250" s="10">
        <v>14469.537</v>
      </c>
      <c r="T1250" s="10">
        <v>11.826000000000001</v>
      </c>
      <c r="U1250" s="10">
        <v>12.055</v>
      </c>
      <c r="V1250" s="10">
        <v>12.055</v>
      </c>
      <c r="W1250" s="10">
        <v>14.3</v>
      </c>
      <c r="X1250" s="10"/>
      <c r="Y1250" s="10"/>
      <c r="Z1250" s="12">
        <v>1230</v>
      </c>
      <c r="AA1250" s="10">
        <v>12.12</v>
      </c>
      <c r="AB1250" s="10">
        <v>14.3</v>
      </c>
      <c r="AC1250" s="10" t="s">
        <v>41</v>
      </c>
      <c r="AD1250" s="10" t="s">
        <v>41</v>
      </c>
      <c r="AF1250" s="2">
        <v>1243</v>
      </c>
      <c r="AG1250" s="2">
        <v>1231</v>
      </c>
      <c r="AH1250" s="1">
        <v>14407.648999999999</v>
      </c>
      <c r="AI1250" s="1">
        <v>11.755000000000001</v>
      </c>
      <c r="AJ1250" s="1">
        <v>11.987</v>
      </c>
      <c r="AL1250" s="1">
        <v>14.3</v>
      </c>
    </row>
    <row r="1251" spans="2:38" ht="12.75" customHeight="1">
      <c r="B1251" s="4">
        <v>1229</v>
      </c>
      <c r="C1251" s="5" t="s">
        <v>1595</v>
      </c>
      <c r="D1251" s="6" t="s">
        <v>933</v>
      </c>
      <c r="E1251" s="7" t="s">
        <v>37</v>
      </c>
      <c r="F1251" s="7"/>
      <c r="G1251" s="8">
        <v>85</v>
      </c>
      <c r="H1251" s="9">
        <v>12.002000000000001</v>
      </c>
      <c r="I1251" s="10"/>
      <c r="J1251" s="10" t="s">
        <v>1644</v>
      </c>
      <c r="K1251" s="10">
        <v>14441.593999999999</v>
      </c>
      <c r="L1251" s="10">
        <v>12.016999999999999</v>
      </c>
      <c r="M1251" s="10">
        <v>12.026999999999999</v>
      </c>
      <c r="N1251" s="10">
        <v>12.026999999999999</v>
      </c>
      <c r="O1251" s="10">
        <v>14.3</v>
      </c>
      <c r="P1251" s="10"/>
      <c r="R1251" s="10" t="s">
        <v>1644</v>
      </c>
      <c r="S1251" s="10">
        <v>14481.592000000001</v>
      </c>
      <c r="T1251" s="10">
        <v>12.055</v>
      </c>
      <c r="U1251" s="10">
        <v>12.055</v>
      </c>
      <c r="V1251" s="10">
        <v>12.055</v>
      </c>
      <c r="W1251" s="10">
        <v>14.3</v>
      </c>
      <c r="X1251" s="10"/>
      <c r="Y1251" s="10"/>
      <c r="Z1251" s="12">
        <v>1231</v>
      </c>
      <c r="AA1251" s="10">
        <v>12.11</v>
      </c>
      <c r="AB1251" s="10">
        <v>14.3</v>
      </c>
      <c r="AC1251" s="10" t="s">
        <v>41</v>
      </c>
      <c r="AD1251" s="10" t="s">
        <v>41</v>
      </c>
      <c r="AF1251" s="2">
        <v>1244</v>
      </c>
      <c r="AG1251" s="2">
        <v>1232</v>
      </c>
      <c r="AH1251" s="1">
        <v>14419.635</v>
      </c>
      <c r="AI1251" s="1">
        <v>11.987</v>
      </c>
      <c r="AJ1251" s="1">
        <v>11.955</v>
      </c>
      <c r="AL1251" s="1">
        <v>14.3</v>
      </c>
    </row>
    <row r="1252" spans="2:38" ht="12.75" customHeight="1">
      <c r="B1252" s="13">
        <v>1230</v>
      </c>
      <c r="C1252" s="14" t="s">
        <v>1595</v>
      </c>
      <c r="D1252" s="6" t="s">
        <v>1014</v>
      </c>
      <c r="E1252" s="15" t="s">
        <v>37</v>
      </c>
      <c r="F1252" s="15"/>
      <c r="G1252" s="16">
        <v>85</v>
      </c>
      <c r="H1252" s="9">
        <v>12.000999999999999</v>
      </c>
      <c r="I1252" s="10"/>
      <c r="J1252" s="10" t="s">
        <v>1645</v>
      </c>
      <c r="K1252" s="10">
        <v>14453.620999999999</v>
      </c>
      <c r="L1252" s="10">
        <v>12.026999999999999</v>
      </c>
      <c r="M1252" s="10">
        <v>12.032</v>
      </c>
      <c r="N1252" s="10">
        <v>12.032</v>
      </c>
      <c r="O1252" s="10">
        <v>14.3</v>
      </c>
      <c r="P1252" s="10"/>
      <c r="R1252" s="10" t="s">
        <v>1645</v>
      </c>
      <c r="S1252" s="10">
        <v>14493.646000000001</v>
      </c>
      <c r="T1252" s="10">
        <v>12.055</v>
      </c>
      <c r="U1252" s="10">
        <v>12.05</v>
      </c>
      <c r="V1252" s="10">
        <v>12.05</v>
      </c>
      <c r="W1252" s="10">
        <v>14.3</v>
      </c>
      <c r="X1252" s="10"/>
      <c r="Y1252" s="10"/>
      <c r="Z1252" s="12">
        <v>1232</v>
      </c>
      <c r="AA1252" s="10">
        <v>12.12</v>
      </c>
      <c r="AB1252" s="10">
        <v>14.3</v>
      </c>
      <c r="AC1252" s="10" t="s">
        <v>41</v>
      </c>
      <c r="AD1252" s="10" t="s">
        <v>41</v>
      </c>
      <c r="AF1252" s="2">
        <v>1245</v>
      </c>
      <c r="AG1252" s="2">
        <v>1233</v>
      </c>
      <c r="AH1252" s="1">
        <v>14431.591</v>
      </c>
      <c r="AI1252" s="1">
        <v>11.955</v>
      </c>
      <c r="AJ1252" s="1">
        <v>11.965</v>
      </c>
      <c r="AL1252" s="1">
        <v>14.3</v>
      </c>
    </row>
    <row r="1253" spans="2:38" ht="12.75" customHeight="1">
      <c r="B1253" s="4">
        <v>1231</v>
      </c>
      <c r="C1253" s="5" t="s">
        <v>1595</v>
      </c>
      <c r="D1253" s="6" t="s">
        <v>1388</v>
      </c>
      <c r="E1253" s="7" t="s">
        <v>37</v>
      </c>
      <c r="F1253" s="7"/>
      <c r="G1253" s="8">
        <v>85</v>
      </c>
      <c r="H1253" s="9">
        <v>12.003</v>
      </c>
      <c r="I1253" s="10"/>
      <c r="J1253" s="10" t="s">
        <v>1646</v>
      </c>
      <c r="K1253" s="10">
        <v>14465.653</v>
      </c>
      <c r="L1253" s="10">
        <v>12.032</v>
      </c>
      <c r="M1253" s="10">
        <v>12.022</v>
      </c>
      <c r="N1253" s="10">
        <v>12.022</v>
      </c>
      <c r="O1253" s="10">
        <v>14.3</v>
      </c>
      <c r="P1253" s="10"/>
      <c r="R1253" s="10" t="s">
        <v>1646</v>
      </c>
      <c r="S1253" s="10">
        <v>14505.696</v>
      </c>
      <c r="T1253" s="10">
        <v>12.05</v>
      </c>
      <c r="U1253" s="10">
        <v>12.022</v>
      </c>
      <c r="V1253" s="10">
        <v>12.022</v>
      </c>
      <c r="W1253" s="10">
        <v>14.3</v>
      </c>
      <c r="X1253" s="10"/>
      <c r="Y1253" s="10"/>
      <c r="Z1253" s="12">
        <v>1233</v>
      </c>
      <c r="AA1253" s="10">
        <v>12.11</v>
      </c>
      <c r="AB1253" s="10">
        <v>14.3</v>
      </c>
      <c r="AC1253" s="10" t="s">
        <v>41</v>
      </c>
      <c r="AD1253" s="10" t="s">
        <v>41</v>
      </c>
      <c r="AF1253" s="2">
        <v>1246</v>
      </c>
      <c r="AG1253" s="2">
        <v>1234</v>
      </c>
      <c r="AH1253" s="1">
        <v>14443.556</v>
      </c>
      <c r="AI1253" s="1">
        <v>11.965</v>
      </c>
      <c r="AJ1253" s="1">
        <v>11.952</v>
      </c>
      <c r="AL1253" s="1">
        <v>14.3</v>
      </c>
    </row>
    <row r="1254" spans="2:38" ht="12.75" customHeight="1">
      <c r="B1254" s="13">
        <v>1232</v>
      </c>
      <c r="C1254" s="14" t="s">
        <v>1595</v>
      </c>
      <c r="D1254" s="6" t="s">
        <v>1195</v>
      </c>
      <c r="E1254" s="15" t="s">
        <v>37</v>
      </c>
      <c r="F1254" s="15"/>
      <c r="G1254" s="16">
        <v>85</v>
      </c>
      <c r="H1254" s="9">
        <v>11.662000000000001</v>
      </c>
      <c r="I1254" s="10"/>
      <c r="J1254" s="10" t="s">
        <v>1647</v>
      </c>
      <c r="K1254" s="10">
        <v>14477.674999999999</v>
      </c>
      <c r="L1254" s="10">
        <v>12.022</v>
      </c>
      <c r="M1254" s="10">
        <v>11.686999999999999</v>
      </c>
      <c r="N1254" s="10">
        <v>11.686999999999999</v>
      </c>
      <c r="O1254" s="10">
        <v>14.3</v>
      </c>
      <c r="P1254" s="10"/>
      <c r="R1254" s="10" t="s">
        <v>1647</v>
      </c>
      <c r="S1254" s="10">
        <v>14517.718000000001</v>
      </c>
      <c r="T1254" s="10">
        <v>12.022</v>
      </c>
      <c r="U1254" s="10">
        <v>11.702</v>
      </c>
      <c r="V1254" s="10">
        <v>11.702</v>
      </c>
      <c r="W1254" s="10">
        <v>14.3</v>
      </c>
      <c r="X1254" s="10"/>
      <c r="Y1254" s="10"/>
      <c r="Z1254" s="12">
        <v>1234</v>
      </c>
      <c r="AA1254" s="10">
        <v>11.77</v>
      </c>
      <c r="AB1254" s="10">
        <v>14.3</v>
      </c>
      <c r="AC1254" s="10" t="s">
        <v>41</v>
      </c>
      <c r="AD1254" s="10" t="s">
        <v>41</v>
      </c>
      <c r="AF1254" s="2">
        <v>1247</v>
      </c>
      <c r="AG1254" s="2">
        <v>1235</v>
      </c>
      <c r="AH1254" s="1">
        <v>14455.508</v>
      </c>
      <c r="AI1254" s="1">
        <v>11.952</v>
      </c>
      <c r="AJ1254" s="1">
        <v>11.621</v>
      </c>
      <c r="AL1254" s="1">
        <v>14.3</v>
      </c>
    </row>
    <row r="1255" spans="2:38" ht="12.75" customHeight="1">
      <c r="B1255" s="4">
        <v>1233</v>
      </c>
      <c r="C1255" s="5" t="s">
        <v>1595</v>
      </c>
      <c r="D1255" s="6" t="s">
        <v>1648</v>
      </c>
      <c r="E1255" s="7" t="s">
        <v>37</v>
      </c>
      <c r="F1255" s="7"/>
      <c r="G1255" s="8">
        <v>85</v>
      </c>
      <c r="H1255" s="9">
        <v>11.994999999999999</v>
      </c>
      <c r="I1255" s="10"/>
      <c r="J1255" s="10" t="s">
        <v>1649</v>
      </c>
      <c r="K1255" s="10">
        <v>14489.361000000001</v>
      </c>
      <c r="L1255" s="10">
        <v>11.686999999999999</v>
      </c>
      <c r="M1255" s="10">
        <v>12.019</v>
      </c>
      <c r="N1255" s="10">
        <v>12.019</v>
      </c>
      <c r="O1255" s="10">
        <v>14.3</v>
      </c>
      <c r="P1255" s="10"/>
      <c r="R1255" s="10" t="s">
        <v>1649</v>
      </c>
      <c r="S1255" s="10">
        <v>14529.42</v>
      </c>
      <c r="T1255" s="10">
        <v>11.702</v>
      </c>
      <c r="U1255" s="10">
        <v>12.016999999999999</v>
      </c>
      <c r="V1255" s="10">
        <v>12.016999999999999</v>
      </c>
      <c r="W1255" s="10">
        <v>14.3</v>
      </c>
      <c r="X1255" s="10"/>
      <c r="Y1255" s="10"/>
      <c r="Z1255" s="12">
        <v>1235</v>
      </c>
      <c r="AA1255" s="10">
        <v>12.13</v>
      </c>
      <c r="AB1255" s="10">
        <v>14.3</v>
      </c>
      <c r="AC1255" s="10" t="s">
        <v>41</v>
      </c>
      <c r="AD1255" s="10" t="s">
        <v>41</v>
      </c>
      <c r="AF1255" s="2">
        <v>1248</v>
      </c>
      <c r="AG1255" s="2">
        <v>1236</v>
      </c>
      <c r="AH1255" s="1">
        <v>14467.129000000001</v>
      </c>
      <c r="AI1255" s="1">
        <v>11.621</v>
      </c>
      <c r="AJ1255" s="1">
        <v>11.958</v>
      </c>
      <c r="AL1255" s="1">
        <v>14.3</v>
      </c>
    </row>
    <row r="1256" spans="2:38" ht="12.75" customHeight="1">
      <c r="B1256" s="13">
        <v>1234</v>
      </c>
      <c r="C1256" s="14" t="s">
        <v>1595</v>
      </c>
      <c r="D1256" s="6" t="s">
        <v>708</v>
      </c>
      <c r="E1256" s="15" t="s">
        <v>37</v>
      </c>
      <c r="F1256" s="15"/>
      <c r="G1256" s="16">
        <v>85</v>
      </c>
      <c r="H1256" s="9">
        <v>11.664999999999999</v>
      </c>
      <c r="I1256" s="10"/>
      <c r="J1256" s="10" t="s">
        <v>1650</v>
      </c>
      <c r="K1256" s="10">
        <v>14501.380999999999</v>
      </c>
      <c r="L1256" s="10">
        <v>12.019</v>
      </c>
      <c r="M1256" s="10">
        <v>11.669</v>
      </c>
      <c r="N1256" s="10">
        <v>11.669</v>
      </c>
      <c r="O1256" s="10">
        <v>14.3</v>
      </c>
      <c r="P1256" s="10"/>
      <c r="R1256" s="10" t="s">
        <v>1650</v>
      </c>
      <c r="S1256" s="10">
        <v>14541.437</v>
      </c>
      <c r="T1256" s="10">
        <v>12.016999999999999</v>
      </c>
      <c r="U1256" s="10">
        <v>11.702</v>
      </c>
      <c r="V1256" s="10">
        <v>11.702</v>
      </c>
      <c r="W1256" s="10">
        <v>14.3</v>
      </c>
      <c r="X1256" s="10"/>
      <c r="Y1256" s="10"/>
      <c r="Z1256" s="12">
        <v>1236</v>
      </c>
      <c r="AA1256" s="10">
        <v>11.76</v>
      </c>
      <c r="AB1256" s="10">
        <v>14.3</v>
      </c>
      <c r="AC1256" s="10" t="s">
        <v>41</v>
      </c>
      <c r="AD1256" s="10" t="s">
        <v>41</v>
      </c>
      <c r="AF1256" s="2">
        <v>1249</v>
      </c>
      <c r="AG1256" s="2">
        <v>1237</v>
      </c>
      <c r="AH1256" s="1">
        <v>14479.087</v>
      </c>
      <c r="AI1256" s="1">
        <v>11.958</v>
      </c>
      <c r="AJ1256" s="1">
        <v>11.657999999999999</v>
      </c>
      <c r="AL1256" s="1">
        <v>14.3</v>
      </c>
    </row>
    <row r="1257" spans="2:38" ht="12.75" customHeight="1">
      <c r="B1257" s="4">
        <v>1235</v>
      </c>
      <c r="C1257" s="5" t="s">
        <v>1595</v>
      </c>
      <c r="D1257" s="6" t="s">
        <v>377</v>
      </c>
      <c r="E1257" s="7" t="s">
        <v>37</v>
      </c>
      <c r="F1257" s="7"/>
      <c r="G1257" s="8">
        <v>85</v>
      </c>
      <c r="H1257" s="9">
        <v>12.015000000000001</v>
      </c>
      <c r="I1257" s="10"/>
      <c r="J1257" s="10" t="s">
        <v>1651</v>
      </c>
      <c r="K1257" s="10">
        <v>14513.049000000001</v>
      </c>
      <c r="L1257" s="10">
        <v>11.669</v>
      </c>
      <c r="M1257" s="10">
        <v>12.022</v>
      </c>
      <c r="N1257" s="10">
        <v>12.022</v>
      </c>
      <c r="O1257" s="10">
        <v>14.3</v>
      </c>
      <c r="P1257" s="10"/>
      <c r="R1257" s="10" t="s">
        <v>1651</v>
      </c>
      <c r="S1257" s="10">
        <v>14553.138000000001</v>
      </c>
      <c r="T1257" s="10">
        <v>11.702</v>
      </c>
      <c r="U1257" s="10">
        <v>12.057</v>
      </c>
      <c r="V1257" s="10">
        <v>12.057</v>
      </c>
      <c r="W1257" s="10">
        <v>14.3</v>
      </c>
      <c r="X1257" s="10"/>
      <c r="Y1257" s="10"/>
      <c r="Z1257" s="12">
        <v>1237</v>
      </c>
      <c r="AA1257" s="10">
        <v>12.14</v>
      </c>
      <c r="AB1257" s="10">
        <v>14.3</v>
      </c>
      <c r="AC1257" s="10" t="s">
        <v>41</v>
      </c>
      <c r="AD1257" s="10" t="s">
        <v>41</v>
      </c>
      <c r="AF1257" s="2">
        <v>1250</v>
      </c>
      <c r="AG1257" s="2">
        <v>1238</v>
      </c>
      <c r="AH1257" s="1">
        <v>14490.745000000001</v>
      </c>
      <c r="AI1257" s="1">
        <v>11.657999999999999</v>
      </c>
      <c r="AJ1257" s="1">
        <v>11.984999999999999</v>
      </c>
      <c r="AL1257" s="1">
        <v>14.3</v>
      </c>
    </row>
    <row r="1258" spans="2:38" ht="12.75" customHeight="1">
      <c r="B1258" s="13">
        <v>1236</v>
      </c>
      <c r="C1258" s="14" t="s">
        <v>1595</v>
      </c>
      <c r="D1258" s="6" t="s">
        <v>1174</v>
      </c>
      <c r="E1258" s="15" t="s">
        <v>37</v>
      </c>
      <c r="F1258" s="15"/>
      <c r="G1258" s="16">
        <v>85</v>
      </c>
      <c r="H1258" s="9">
        <v>11.993</v>
      </c>
      <c r="I1258" s="10"/>
      <c r="J1258" s="10" t="s">
        <v>1652</v>
      </c>
      <c r="K1258" s="10">
        <v>14525.071</v>
      </c>
      <c r="L1258" s="10">
        <v>12.022</v>
      </c>
      <c r="M1258" s="10">
        <v>11.991</v>
      </c>
      <c r="N1258" s="10">
        <v>11.991</v>
      </c>
      <c r="O1258" s="10">
        <v>14.3</v>
      </c>
      <c r="P1258" s="10"/>
      <c r="R1258" s="10" t="s">
        <v>1652</v>
      </c>
      <c r="S1258" s="10">
        <v>14565.196</v>
      </c>
      <c r="T1258" s="10">
        <v>12.057</v>
      </c>
      <c r="U1258" s="10">
        <v>12.035</v>
      </c>
      <c r="V1258" s="10">
        <v>12.035</v>
      </c>
      <c r="W1258" s="10">
        <v>14.3</v>
      </c>
      <c r="X1258" s="10"/>
      <c r="Y1258" s="10"/>
      <c r="Z1258" s="12">
        <v>1238</v>
      </c>
      <c r="AA1258" s="10">
        <v>12.11</v>
      </c>
      <c r="AB1258" s="10">
        <v>14.3</v>
      </c>
      <c r="AC1258" s="10" t="s">
        <v>41</v>
      </c>
      <c r="AD1258" s="10" t="s">
        <v>41</v>
      </c>
      <c r="AF1258" s="2">
        <v>1251</v>
      </c>
      <c r="AG1258" s="2">
        <v>1239</v>
      </c>
      <c r="AH1258" s="1">
        <v>14502.73</v>
      </c>
      <c r="AI1258" s="1">
        <v>11.984999999999999</v>
      </c>
      <c r="AJ1258" s="1">
        <v>11.956</v>
      </c>
      <c r="AL1258" s="1">
        <v>14.3</v>
      </c>
    </row>
    <row r="1259" spans="2:38" ht="12.75" customHeight="1">
      <c r="B1259" s="4">
        <v>1237</v>
      </c>
      <c r="C1259" s="5" t="s">
        <v>1595</v>
      </c>
      <c r="D1259" s="6" t="s">
        <v>1301</v>
      </c>
      <c r="E1259" s="7" t="s">
        <v>37</v>
      </c>
      <c r="F1259" s="7"/>
      <c r="G1259" s="8">
        <v>85</v>
      </c>
      <c r="H1259" s="9">
        <v>12.009</v>
      </c>
      <c r="I1259" s="10"/>
      <c r="J1259" s="10" t="s">
        <v>1653</v>
      </c>
      <c r="K1259" s="10">
        <v>14537.063</v>
      </c>
      <c r="L1259" s="10">
        <v>11.991</v>
      </c>
      <c r="M1259" s="10">
        <v>12.016999999999999</v>
      </c>
      <c r="N1259" s="10">
        <v>12.016999999999999</v>
      </c>
      <c r="O1259" s="10">
        <v>14.3</v>
      </c>
      <c r="P1259" s="10"/>
      <c r="R1259" s="10" t="s">
        <v>1653</v>
      </c>
      <c r="S1259" s="10">
        <v>14577.23</v>
      </c>
      <c r="T1259" s="10">
        <v>12.035</v>
      </c>
      <c r="U1259" s="10">
        <v>12.057</v>
      </c>
      <c r="V1259" s="10">
        <v>12.057</v>
      </c>
      <c r="W1259" s="10">
        <v>14.3</v>
      </c>
      <c r="X1259" s="10"/>
      <c r="Y1259" s="10"/>
      <c r="Z1259" s="12">
        <v>1239</v>
      </c>
      <c r="AA1259" s="10">
        <v>12.16</v>
      </c>
      <c r="AB1259" s="10">
        <v>14.3</v>
      </c>
      <c r="AC1259" s="10" t="s">
        <v>41</v>
      </c>
      <c r="AD1259" s="10" t="s">
        <v>41</v>
      </c>
      <c r="AF1259" s="2">
        <v>1252</v>
      </c>
      <c r="AG1259" s="2">
        <v>1240</v>
      </c>
      <c r="AH1259" s="1">
        <v>14514.687</v>
      </c>
      <c r="AI1259" s="1">
        <v>11.956</v>
      </c>
      <c r="AJ1259" s="1">
        <v>11.968999999999999</v>
      </c>
      <c r="AL1259" s="1">
        <v>14.3</v>
      </c>
    </row>
    <row r="1260" spans="2:38" ht="12.75" customHeight="1">
      <c r="B1260" s="13">
        <v>1238</v>
      </c>
      <c r="C1260" s="14" t="s">
        <v>1595</v>
      </c>
      <c r="D1260" s="6" t="s">
        <v>1412</v>
      </c>
      <c r="E1260" s="15" t="s">
        <v>37</v>
      </c>
      <c r="F1260" s="15"/>
      <c r="G1260" s="16">
        <v>85</v>
      </c>
      <c r="H1260" s="9">
        <v>11.997</v>
      </c>
      <c r="I1260" s="10"/>
      <c r="J1260" s="10" t="s">
        <v>1654</v>
      </c>
      <c r="K1260" s="10">
        <v>14549.079</v>
      </c>
      <c r="L1260" s="10">
        <v>12.016999999999999</v>
      </c>
      <c r="M1260" s="10">
        <v>12.019</v>
      </c>
      <c r="N1260" s="10">
        <v>12.019</v>
      </c>
      <c r="O1260" s="10">
        <v>14.3</v>
      </c>
      <c r="P1260" s="10"/>
      <c r="R1260" s="10" t="s">
        <v>1654</v>
      </c>
      <c r="S1260" s="10">
        <v>14589.288</v>
      </c>
      <c r="T1260" s="10">
        <v>12.057</v>
      </c>
      <c r="U1260" s="10">
        <v>12.057</v>
      </c>
      <c r="V1260" s="10">
        <v>12.057</v>
      </c>
      <c r="W1260" s="10">
        <v>14.3</v>
      </c>
      <c r="X1260" s="10"/>
      <c r="Y1260" s="10"/>
      <c r="Z1260" s="12">
        <v>1240</v>
      </c>
      <c r="AA1260" s="10">
        <v>12.13</v>
      </c>
      <c r="AB1260" s="10">
        <v>14.3</v>
      </c>
      <c r="AC1260" s="10" t="s">
        <v>41</v>
      </c>
      <c r="AD1260" s="10" t="s">
        <v>41</v>
      </c>
      <c r="AF1260" s="2">
        <v>1253</v>
      </c>
      <c r="AG1260" s="2">
        <v>1241</v>
      </c>
      <c r="AH1260" s="1">
        <v>14526.656000000001</v>
      </c>
      <c r="AI1260" s="1">
        <v>11.968999999999999</v>
      </c>
      <c r="AJ1260" s="1">
        <v>12</v>
      </c>
      <c r="AL1260" s="1">
        <v>14.3</v>
      </c>
    </row>
    <row r="1261" spans="2:38" ht="12.75" customHeight="1">
      <c r="B1261" s="4">
        <v>1239</v>
      </c>
      <c r="C1261" s="5" t="s">
        <v>1595</v>
      </c>
      <c r="D1261" s="6" t="s">
        <v>862</v>
      </c>
      <c r="E1261" s="7" t="s">
        <v>37</v>
      </c>
      <c r="F1261" s="7"/>
      <c r="G1261" s="8">
        <v>85</v>
      </c>
      <c r="H1261" s="9">
        <v>11.993</v>
      </c>
      <c r="I1261" s="10"/>
      <c r="J1261" s="10" t="s">
        <v>1655</v>
      </c>
      <c r="K1261" s="10">
        <v>14561.099</v>
      </c>
      <c r="L1261" s="10">
        <v>12.019</v>
      </c>
      <c r="M1261" s="10">
        <v>11.994</v>
      </c>
      <c r="N1261" s="10">
        <v>11.994</v>
      </c>
      <c r="O1261" s="10">
        <v>14.3</v>
      </c>
      <c r="P1261" s="10"/>
      <c r="R1261" s="10" t="s">
        <v>1655</v>
      </c>
      <c r="S1261" s="10">
        <v>14601.344999999999</v>
      </c>
      <c r="T1261" s="10">
        <v>12.057</v>
      </c>
      <c r="U1261" s="10">
        <v>12.019</v>
      </c>
      <c r="V1261" s="10">
        <v>12.019</v>
      </c>
      <c r="W1261" s="10">
        <v>14.3</v>
      </c>
      <c r="X1261" s="10"/>
      <c r="Y1261" s="10"/>
      <c r="Z1261" s="12">
        <v>1241</v>
      </c>
      <c r="AA1261" s="10">
        <v>12.1</v>
      </c>
      <c r="AB1261" s="10">
        <v>14.3</v>
      </c>
      <c r="AC1261" s="10" t="s">
        <v>41</v>
      </c>
      <c r="AD1261" s="10" t="s">
        <v>41</v>
      </c>
      <c r="AF1261" s="2">
        <v>1254</v>
      </c>
      <c r="AG1261" s="2">
        <v>1242</v>
      </c>
      <c r="AH1261" s="1">
        <v>14538.656000000001</v>
      </c>
      <c r="AI1261" s="1">
        <v>12</v>
      </c>
      <c r="AJ1261" s="1">
        <v>11.986000000000001</v>
      </c>
      <c r="AL1261" s="1">
        <v>14.3</v>
      </c>
    </row>
    <row r="1262" spans="2:38" ht="12.75" customHeight="1">
      <c r="B1262" s="13">
        <v>1240</v>
      </c>
      <c r="C1262" s="14" t="s">
        <v>1595</v>
      </c>
      <c r="D1262" s="6" t="s">
        <v>705</v>
      </c>
      <c r="E1262" s="15" t="s">
        <v>37</v>
      </c>
      <c r="F1262" s="15"/>
      <c r="G1262" s="16">
        <v>85</v>
      </c>
      <c r="H1262" s="9">
        <v>11.992000000000001</v>
      </c>
      <c r="I1262" s="10"/>
      <c r="J1262" s="10" t="s">
        <v>1656</v>
      </c>
      <c r="K1262" s="10">
        <v>14573.093000000001</v>
      </c>
      <c r="L1262" s="10">
        <v>11.994</v>
      </c>
      <c r="M1262" s="10">
        <v>12.013999999999999</v>
      </c>
      <c r="N1262" s="10">
        <v>12.013999999999999</v>
      </c>
      <c r="O1262" s="10">
        <v>14.3</v>
      </c>
      <c r="P1262" s="10"/>
      <c r="R1262" s="10" t="s">
        <v>1656</v>
      </c>
      <c r="S1262" s="10">
        <v>14613.364</v>
      </c>
      <c r="T1262" s="10">
        <v>12.019</v>
      </c>
      <c r="U1262" s="10">
        <v>12.05</v>
      </c>
      <c r="V1262" s="10">
        <v>12.05</v>
      </c>
      <c r="W1262" s="10">
        <v>14.3</v>
      </c>
      <c r="X1262" s="10"/>
      <c r="Y1262" s="10"/>
      <c r="Z1262" s="12">
        <v>1242</v>
      </c>
      <c r="AA1262" s="10">
        <v>12.13</v>
      </c>
      <c r="AB1262" s="10">
        <v>14.3</v>
      </c>
      <c r="AC1262" s="10" t="s">
        <v>41</v>
      </c>
      <c r="AD1262" s="10" t="s">
        <v>41</v>
      </c>
      <c r="AF1262" s="2">
        <v>1255</v>
      </c>
      <c r="AG1262" s="2">
        <v>1243</v>
      </c>
      <c r="AH1262" s="1">
        <v>14550.642</v>
      </c>
      <c r="AI1262" s="1">
        <v>11.986000000000001</v>
      </c>
      <c r="AJ1262" s="1">
        <v>11.973000000000001</v>
      </c>
      <c r="AL1262" s="1">
        <v>14.3</v>
      </c>
    </row>
    <row r="1263" spans="2:38" ht="12.75" customHeight="1">
      <c r="B1263" s="4">
        <v>1241</v>
      </c>
      <c r="C1263" s="5" t="s">
        <v>1595</v>
      </c>
      <c r="D1263" s="6" t="s">
        <v>1657</v>
      </c>
      <c r="E1263" s="7" t="s">
        <v>37</v>
      </c>
      <c r="F1263" s="7"/>
      <c r="G1263" s="8">
        <v>85</v>
      </c>
      <c r="H1263" s="9">
        <v>12.003</v>
      </c>
      <c r="I1263" s="10"/>
      <c r="J1263" s="10" t="s">
        <v>1658</v>
      </c>
      <c r="K1263" s="10">
        <v>14585.107</v>
      </c>
      <c r="L1263" s="10">
        <v>12.013999999999999</v>
      </c>
      <c r="M1263" s="10">
        <v>12.029</v>
      </c>
      <c r="N1263" s="10">
        <v>12.03</v>
      </c>
      <c r="O1263" s="10">
        <v>14.3</v>
      </c>
      <c r="P1263" s="10"/>
      <c r="R1263" s="10" t="s">
        <v>1658</v>
      </c>
      <c r="S1263" s="10">
        <v>14625.414000000001</v>
      </c>
      <c r="T1263" s="10">
        <v>12.05</v>
      </c>
      <c r="U1263" s="10">
        <v>12.023999999999999</v>
      </c>
      <c r="V1263" s="10">
        <v>12.023999999999999</v>
      </c>
      <c r="W1263" s="10">
        <v>14.3</v>
      </c>
      <c r="X1263" s="10"/>
      <c r="Y1263" s="10"/>
      <c r="Z1263" s="12">
        <v>1243</v>
      </c>
      <c r="AA1263" s="10">
        <v>12.12</v>
      </c>
      <c r="AB1263" s="10">
        <v>14.3</v>
      </c>
      <c r="AC1263" s="10" t="s">
        <v>41</v>
      </c>
      <c r="AD1263" s="10" t="s">
        <v>41</v>
      </c>
      <c r="AF1263" s="2">
        <v>1256</v>
      </c>
      <c r="AG1263" s="2">
        <v>1244</v>
      </c>
      <c r="AH1263" s="1">
        <v>14562.615</v>
      </c>
      <c r="AI1263" s="1">
        <v>11.973000000000001</v>
      </c>
      <c r="AJ1263" s="1">
        <v>11.988</v>
      </c>
      <c r="AL1263" s="1">
        <v>14.3</v>
      </c>
    </row>
    <row r="1264" spans="2:38" ht="12.75" customHeight="1">
      <c r="B1264" s="13">
        <v>1242</v>
      </c>
      <c r="C1264" s="14" t="s">
        <v>1595</v>
      </c>
      <c r="D1264" s="6" t="s">
        <v>1648</v>
      </c>
      <c r="E1264" s="15" t="s">
        <v>37</v>
      </c>
      <c r="F1264" s="15"/>
      <c r="G1264" s="16">
        <v>85</v>
      </c>
      <c r="H1264" s="9">
        <v>12.004</v>
      </c>
      <c r="I1264" s="10"/>
      <c r="J1264" s="10" t="s">
        <v>1659</v>
      </c>
      <c r="K1264" s="10">
        <v>14597.136</v>
      </c>
      <c r="L1264" s="10">
        <v>12.029</v>
      </c>
      <c r="M1264" s="10">
        <v>12.042</v>
      </c>
      <c r="N1264" s="10">
        <v>12.042</v>
      </c>
      <c r="O1264" s="10">
        <v>14.3</v>
      </c>
      <c r="P1264" s="10"/>
      <c r="R1264" s="10" t="s">
        <v>1659</v>
      </c>
      <c r="S1264" s="10">
        <v>14637.438</v>
      </c>
      <c r="T1264" s="10">
        <v>12.023999999999999</v>
      </c>
      <c r="U1264" s="10">
        <v>12.026999999999999</v>
      </c>
      <c r="V1264" s="10">
        <v>12.026999999999999</v>
      </c>
      <c r="W1264" s="10">
        <v>14.3</v>
      </c>
      <c r="X1264" s="10"/>
      <c r="Y1264" s="10"/>
      <c r="Z1264" s="12">
        <v>1244</v>
      </c>
      <c r="AA1264" s="10">
        <v>12.12</v>
      </c>
      <c r="AB1264" s="10">
        <v>14.3</v>
      </c>
      <c r="AC1264" s="10" t="s">
        <v>41</v>
      </c>
      <c r="AD1264" s="10" t="s">
        <v>41</v>
      </c>
      <c r="AF1264" s="2">
        <v>1257</v>
      </c>
      <c r="AG1264" s="2">
        <v>1245</v>
      </c>
      <c r="AH1264" s="1">
        <v>14574.602000000001</v>
      </c>
      <c r="AI1264" s="1">
        <v>11.988</v>
      </c>
      <c r="AJ1264" s="1">
        <v>11.973000000000001</v>
      </c>
      <c r="AL1264" s="1">
        <v>14.3</v>
      </c>
    </row>
    <row r="1265" spans="2:38" ht="12.75" customHeight="1">
      <c r="B1265" s="4">
        <v>1243</v>
      </c>
      <c r="C1265" s="5" t="s">
        <v>1595</v>
      </c>
      <c r="D1265" s="6" t="s">
        <v>836</v>
      </c>
      <c r="E1265" s="7" t="s">
        <v>37</v>
      </c>
      <c r="F1265" s="7"/>
      <c r="G1265" s="8">
        <v>85</v>
      </c>
      <c r="H1265" s="9">
        <v>12.004</v>
      </c>
      <c r="I1265" s="10"/>
      <c r="J1265" s="10" t="s">
        <v>1660</v>
      </c>
      <c r="K1265" s="10">
        <v>14609.178</v>
      </c>
      <c r="L1265" s="10">
        <v>12.042</v>
      </c>
      <c r="M1265" s="10">
        <v>12.012</v>
      </c>
      <c r="N1265" s="10">
        <v>12.012</v>
      </c>
      <c r="O1265" s="10">
        <v>14.3</v>
      </c>
      <c r="P1265" s="10"/>
      <c r="R1265" s="10" t="s">
        <v>1660</v>
      </c>
      <c r="S1265" s="10">
        <v>14649.465</v>
      </c>
      <c r="T1265" s="10">
        <v>12.026999999999999</v>
      </c>
      <c r="U1265" s="10">
        <v>12.019</v>
      </c>
      <c r="V1265" s="10">
        <v>12.019</v>
      </c>
      <c r="W1265" s="10">
        <v>14.3</v>
      </c>
      <c r="X1265" s="10"/>
      <c r="Y1265" s="10"/>
      <c r="Z1265" s="12">
        <v>1245</v>
      </c>
      <c r="AA1265" s="10">
        <v>12.16</v>
      </c>
      <c r="AB1265" s="10">
        <v>14.3</v>
      </c>
      <c r="AC1265" s="10" t="s">
        <v>41</v>
      </c>
      <c r="AD1265" s="10" t="s">
        <v>41</v>
      </c>
      <c r="AF1265" s="2">
        <v>1258</v>
      </c>
      <c r="AG1265" s="2">
        <v>1246</v>
      </c>
      <c r="AH1265" s="1">
        <v>14586.575000000001</v>
      </c>
      <c r="AI1265" s="1">
        <v>11.973000000000001</v>
      </c>
      <c r="AJ1265" s="1">
        <v>11.992000000000001</v>
      </c>
      <c r="AL1265" s="1">
        <v>14.3</v>
      </c>
    </row>
    <row r="1266" spans="2:38" ht="12.75" customHeight="1">
      <c r="B1266" s="13">
        <v>1244</v>
      </c>
      <c r="C1266" s="14">
        <v>21</v>
      </c>
      <c r="D1266" s="6" t="s">
        <v>1039</v>
      </c>
      <c r="E1266" s="15" t="s">
        <v>37</v>
      </c>
      <c r="F1266" s="15"/>
      <c r="G1266" s="16">
        <v>85</v>
      </c>
      <c r="H1266" s="9">
        <v>12.000999999999999</v>
      </c>
      <c r="I1266" s="10"/>
      <c r="J1266" s="10" t="s">
        <v>1661</v>
      </c>
      <c r="K1266" s="10">
        <v>14621.19</v>
      </c>
      <c r="L1266" s="10">
        <v>12.012</v>
      </c>
      <c r="M1266" s="10">
        <v>12.004</v>
      </c>
      <c r="N1266" s="10">
        <v>12.004</v>
      </c>
      <c r="O1266" s="10">
        <v>21</v>
      </c>
      <c r="P1266" s="10" t="s">
        <v>1662</v>
      </c>
      <c r="R1266" s="10" t="s">
        <v>1661</v>
      </c>
      <c r="S1266" s="10">
        <v>14661.485000000001</v>
      </c>
      <c r="T1266" s="10">
        <v>12.019</v>
      </c>
      <c r="U1266" s="10">
        <v>12.042</v>
      </c>
      <c r="V1266" s="10">
        <v>12.042</v>
      </c>
      <c r="W1266" s="10">
        <v>21</v>
      </c>
      <c r="X1266" s="10" t="s">
        <v>668</v>
      </c>
      <c r="Y1266" s="10"/>
      <c r="Z1266" s="12">
        <v>1246</v>
      </c>
      <c r="AA1266" s="10">
        <v>12.03</v>
      </c>
      <c r="AB1266" s="10">
        <v>21</v>
      </c>
      <c r="AC1266" s="10" t="s">
        <v>41</v>
      </c>
      <c r="AD1266" s="10" t="s">
        <v>41</v>
      </c>
      <c r="AF1266" s="2">
        <v>1259</v>
      </c>
      <c r="AG1266" s="2">
        <v>1247</v>
      </c>
      <c r="AH1266" s="1">
        <v>14598.566999999999</v>
      </c>
      <c r="AI1266" s="1">
        <v>11.992000000000001</v>
      </c>
      <c r="AJ1266" s="1">
        <v>11.999000000000001</v>
      </c>
      <c r="AK1266" s="3" t="s">
        <v>661</v>
      </c>
      <c r="AL1266" s="1">
        <v>21</v>
      </c>
    </row>
    <row r="1267" spans="2:38" ht="12.75" customHeight="1">
      <c r="B1267" s="30">
        <v>1245</v>
      </c>
      <c r="C1267" s="5">
        <v>14.3</v>
      </c>
      <c r="D1267" s="6" t="s">
        <v>1234</v>
      </c>
      <c r="E1267" s="7" t="s">
        <v>37</v>
      </c>
      <c r="F1267" s="7"/>
      <c r="G1267" s="8">
        <v>85</v>
      </c>
      <c r="H1267" s="9">
        <v>12.002000000000001</v>
      </c>
      <c r="I1267" s="10"/>
      <c r="J1267" s="10" t="s">
        <v>1663</v>
      </c>
      <c r="K1267" s="10">
        <v>14633.194</v>
      </c>
      <c r="L1267" s="10">
        <v>12.004</v>
      </c>
      <c r="M1267" s="10">
        <v>12.013999999999999</v>
      </c>
      <c r="N1267" s="10">
        <v>12.013999999999999</v>
      </c>
      <c r="O1267" s="10">
        <v>14.3</v>
      </c>
      <c r="P1267" s="10" t="s">
        <v>668</v>
      </c>
      <c r="R1267" s="10" t="s">
        <v>1663</v>
      </c>
      <c r="S1267" s="10">
        <v>14673.527</v>
      </c>
      <c r="T1267" s="10">
        <v>12.042</v>
      </c>
      <c r="U1267" s="10">
        <v>12.055</v>
      </c>
      <c r="V1267" s="10">
        <v>12.055</v>
      </c>
      <c r="W1267" s="10">
        <v>14.3</v>
      </c>
      <c r="X1267" s="10" t="s">
        <v>668</v>
      </c>
      <c r="Y1267" s="10"/>
      <c r="Z1267" s="12">
        <v>1247</v>
      </c>
      <c r="AA1267" s="10">
        <v>12.18</v>
      </c>
      <c r="AB1267" s="10">
        <v>14.3</v>
      </c>
      <c r="AC1267" s="10" t="s">
        <v>41</v>
      </c>
      <c r="AD1267" s="10" t="s">
        <v>41</v>
      </c>
      <c r="AF1267" s="2">
        <v>1260</v>
      </c>
      <c r="AG1267" s="2">
        <v>1248</v>
      </c>
      <c r="AH1267" s="1">
        <v>14610.566000000001</v>
      </c>
      <c r="AI1267" s="1">
        <v>11.999000000000001</v>
      </c>
      <c r="AJ1267" s="1">
        <v>11.994999999999999</v>
      </c>
      <c r="AK1267" s="3" t="s">
        <v>661</v>
      </c>
      <c r="AL1267" s="1">
        <v>14.3</v>
      </c>
    </row>
    <row r="1268" spans="2:38" ht="12.75" customHeight="1">
      <c r="B1268" s="13">
        <v>1246</v>
      </c>
      <c r="C1268" s="14" t="s">
        <v>1595</v>
      </c>
      <c r="D1268" s="6" t="s">
        <v>1079</v>
      </c>
      <c r="E1268" s="15" t="s">
        <v>37</v>
      </c>
      <c r="F1268" s="15"/>
      <c r="G1268" s="16">
        <v>85</v>
      </c>
      <c r="H1268" s="9">
        <v>12</v>
      </c>
      <c r="I1268" s="10"/>
      <c r="J1268" s="10" t="s">
        <v>1664</v>
      </c>
      <c r="K1268" s="10">
        <v>14645.208000000001</v>
      </c>
      <c r="L1268" s="10">
        <v>12.013999999999999</v>
      </c>
      <c r="M1268" s="10">
        <v>11.986000000000001</v>
      </c>
      <c r="N1268" s="10">
        <v>11.986000000000001</v>
      </c>
      <c r="O1268" s="10">
        <v>14.3</v>
      </c>
      <c r="P1268" s="10"/>
      <c r="R1268" s="10" t="s">
        <v>1664</v>
      </c>
      <c r="S1268" s="10">
        <v>14685.582</v>
      </c>
      <c r="T1268" s="10">
        <v>12.055</v>
      </c>
      <c r="U1268" s="10">
        <v>12.042</v>
      </c>
      <c r="V1268" s="10">
        <v>12.042</v>
      </c>
      <c r="W1268" s="10">
        <v>14.3</v>
      </c>
      <c r="X1268" s="10"/>
      <c r="Y1268" s="10"/>
      <c r="Z1268" s="12">
        <v>1248</v>
      </c>
      <c r="AA1268" s="10">
        <v>12.1</v>
      </c>
      <c r="AB1268" s="10">
        <v>14.3</v>
      </c>
      <c r="AC1268" s="10" t="s">
        <v>41</v>
      </c>
      <c r="AD1268" s="10" t="s">
        <v>41</v>
      </c>
      <c r="AF1268" s="2">
        <v>1261</v>
      </c>
      <c r="AG1268" s="2">
        <v>1249</v>
      </c>
      <c r="AH1268" s="1">
        <v>14622.561</v>
      </c>
      <c r="AI1268" s="1">
        <v>11.994999999999999</v>
      </c>
      <c r="AJ1268" s="1">
        <v>11.978</v>
      </c>
      <c r="AL1268" s="1">
        <v>14.3</v>
      </c>
    </row>
    <row r="1269" spans="2:38" ht="12.75" customHeight="1">
      <c r="B1269" s="4">
        <v>1247</v>
      </c>
      <c r="C1269" s="5" t="s">
        <v>1595</v>
      </c>
      <c r="D1269" s="6" t="s">
        <v>1609</v>
      </c>
      <c r="E1269" s="7" t="s">
        <v>37</v>
      </c>
      <c r="F1269" s="7"/>
      <c r="G1269" s="8">
        <v>85</v>
      </c>
      <c r="H1269" s="9">
        <v>12.003</v>
      </c>
      <c r="I1269" s="10"/>
      <c r="J1269" s="10" t="s">
        <v>1665</v>
      </c>
      <c r="K1269" s="10">
        <v>14657.194</v>
      </c>
      <c r="L1269" s="10">
        <v>11.986000000000001</v>
      </c>
      <c r="M1269" s="10">
        <v>12.004</v>
      </c>
      <c r="N1269" s="10">
        <v>12.004</v>
      </c>
      <c r="O1269" s="10">
        <v>14.3</v>
      </c>
      <c r="P1269" s="10"/>
      <c r="R1269" s="10" t="s">
        <v>1665</v>
      </c>
      <c r="S1269" s="10">
        <v>14697.624</v>
      </c>
      <c r="T1269" s="10">
        <v>12.042</v>
      </c>
      <c r="U1269" s="10">
        <v>12.023999999999999</v>
      </c>
      <c r="V1269" s="10">
        <v>12.023999999999999</v>
      </c>
      <c r="W1269" s="10">
        <v>14.3</v>
      </c>
      <c r="X1269" s="10"/>
      <c r="Y1269" s="10"/>
      <c r="Z1269" s="12">
        <v>1249</v>
      </c>
      <c r="AA1269" s="10">
        <v>12.13</v>
      </c>
      <c r="AB1269" s="10">
        <v>14.3</v>
      </c>
      <c r="AC1269" s="10" t="s">
        <v>41</v>
      </c>
      <c r="AD1269" s="10" t="s">
        <v>41</v>
      </c>
      <c r="AF1269" s="2">
        <v>1262</v>
      </c>
      <c r="AG1269" s="2">
        <v>1250</v>
      </c>
      <c r="AH1269" s="1">
        <v>14634.54</v>
      </c>
      <c r="AI1269" s="1">
        <v>11.978</v>
      </c>
      <c r="AJ1269" s="1">
        <v>12</v>
      </c>
      <c r="AL1269" s="1">
        <v>14.3</v>
      </c>
    </row>
    <row r="1270" spans="2:38" ht="12.75" customHeight="1">
      <c r="B1270" s="13">
        <v>1248</v>
      </c>
      <c r="C1270" s="14" t="s">
        <v>1595</v>
      </c>
      <c r="D1270" s="6" t="s">
        <v>1034</v>
      </c>
      <c r="E1270" s="15" t="s">
        <v>37</v>
      </c>
      <c r="F1270" s="15"/>
      <c r="G1270" s="16">
        <v>85</v>
      </c>
      <c r="H1270" s="9">
        <v>12</v>
      </c>
      <c r="I1270" s="10"/>
      <c r="J1270" s="10" t="s">
        <v>1666</v>
      </c>
      <c r="K1270" s="10">
        <v>14669.199000000001</v>
      </c>
      <c r="L1270" s="10">
        <v>12.004</v>
      </c>
      <c r="M1270" s="10">
        <v>12.002000000000001</v>
      </c>
      <c r="N1270" s="10">
        <v>12.002000000000001</v>
      </c>
      <c r="O1270" s="10">
        <v>14.3</v>
      </c>
      <c r="P1270" s="10"/>
      <c r="R1270" s="10" t="s">
        <v>1666</v>
      </c>
      <c r="S1270" s="10">
        <v>14709.647999999999</v>
      </c>
      <c r="T1270" s="10">
        <v>12.023999999999999</v>
      </c>
      <c r="U1270" s="10">
        <v>12.037000000000001</v>
      </c>
      <c r="V1270" s="10">
        <v>12.037000000000001</v>
      </c>
      <c r="W1270" s="10">
        <v>14.3</v>
      </c>
      <c r="X1270" s="10"/>
      <c r="Y1270" s="10"/>
      <c r="Z1270" s="12">
        <v>1250</v>
      </c>
      <c r="AA1270" s="10">
        <v>12.08</v>
      </c>
      <c r="AB1270" s="10">
        <v>14.3</v>
      </c>
      <c r="AC1270" s="10" t="s">
        <v>41</v>
      </c>
      <c r="AD1270" s="10" t="s">
        <v>41</v>
      </c>
      <c r="AF1270" s="2">
        <v>1263</v>
      </c>
      <c r="AG1270" s="2">
        <v>1251</v>
      </c>
      <c r="AH1270" s="1">
        <v>14646.54</v>
      </c>
      <c r="AI1270" s="1">
        <v>12</v>
      </c>
      <c r="AJ1270" s="1">
        <v>11.997</v>
      </c>
      <c r="AL1270" s="1">
        <v>14.3</v>
      </c>
    </row>
    <row r="1271" spans="2:38" ht="12.75" customHeight="1">
      <c r="B1271" s="4">
        <v>1249</v>
      </c>
      <c r="C1271" s="5" t="s">
        <v>1595</v>
      </c>
      <c r="D1271" s="6" t="s">
        <v>744</v>
      </c>
      <c r="E1271" s="7" t="s">
        <v>37</v>
      </c>
      <c r="F1271" s="7"/>
      <c r="G1271" s="8">
        <v>85</v>
      </c>
      <c r="H1271" s="9">
        <v>11.951000000000001</v>
      </c>
      <c r="I1271" s="10"/>
      <c r="J1271" s="10" t="s">
        <v>1667</v>
      </c>
      <c r="K1271" s="10">
        <v>14681.2</v>
      </c>
      <c r="L1271" s="10">
        <v>12.002000000000001</v>
      </c>
      <c r="M1271" s="10">
        <v>11.951000000000001</v>
      </c>
      <c r="N1271" s="10">
        <v>11.951000000000001</v>
      </c>
      <c r="O1271" s="10">
        <v>14.3</v>
      </c>
      <c r="P1271" s="10"/>
      <c r="R1271" s="10" t="s">
        <v>1667</v>
      </c>
      <c r="S1271" s="10">
        <v>14721.684999999999</v>
      </c>
      <c r="T1271" s="10">
        <v>12.037000000000001</v>
      </c>
      <c r="U1271" s="10">
        <v>11.994</v>
      </c>
      <c r="V1271" s="10">
        <v>11.994</v>
      </c>
      <c r="W1271" s="10">
        <v>14.3</v>
      </c>
      <c r="X1271" s="10"/>
      <c r="Y1271" s="10"/>
      <c r="Z1271" s="12">
        <v>1251</v>
      </c>
      <c r="AA1271" s="10">
        <v>12.07</v>
      </c>
      <c r="AB1271" s="10">
        <v>14.3</v>
      </c>
      <c r="AC1271" s="10" t="s">
        <v>41</v>
      </c>
      <c r="AD1271" s="10" t="s">
        <v>41</v>
      </c>
      <c r="AF1271" s="2">
        <v>1264</v>
      </c>
      <c r="AG1271" s="2">
        <v>1252</v>
      </c>
      <c r="AH1271" s="1">
        <v>14658.537</v>
      </c>
      <c r="AI1271" s="1">
        <v>11.997</v>
      </c>
      <c r="AJ1271" s="1">
        <v>11.943</v>
      </c>
      <c r="AL1271" s="1">
        <v>14.3</v>
      </c>
    </row>
    <row r="1272" spans="2:38" ht="12.75" customHeight="1">
      <c r="B1272" s="13">
        <v>1250</v>
      </c>
      <c r="C1272" s="14" t="s">
        <v>1595</v>
      </c>
      <c r="D1272" s="6" t="s">
        <v>873</v>
      </c>
      <c r="E1272" s="15" t="s">
        <v>37</v>
      </c>
      <c r="F1272" s="15"/>
      <c r="G1272" s="16">
        <v>85</v>
      </c>
      <c r="H1272" s="9">
        <v>12.003</v>
      </c>
      <c r="I1272" s="10"/>
      <c r="J1272" s="10" t="s">
        <v>1668</v>
      </c>
      <c r="K1272" s="10">
        <v>14693.151</v>
      </c>
      <c r="L1272" s="10">
        <v>11.951000000000001</v>
      </c>
      <c r="M1272" s="10">
        <v>12.022</v>
      </c>
      <c r="N1272" s="10">
        <v>12.022</v>
      </c>
      <c r="O1272" s="10">
        <v>14.3</v>
      </c>
      <c r="P1272" s="10"/>
      <c r="R1272" s="10" t="s">
        <v>1668</v>
      </c>
      <c r="S1272" s="10">
        <v>14733.679</v>
      </c>
      <c r="T1272" s="10">
        <v>11.994</v>
      </c>
      <c r="U1272" s="10">
        <v>12.032</v>
      </c>
      <c r="V1272" s="10">
        <v>12.032</v>
      </c>
      <c r="W1272" s="10">
        <v>14.3</v>
      </c>
      <c r="X1272" s="10"/>
      <c r="Y1272" s="10"/>
      <c r="Z1272" s="12">
        <v>1252</v>
      </c>
      <c r="AA1272" s="10">
        <v>12.11</v>
      </c>
      <c r="AB1272" s="10">
        <v>14.3</v>
      </c>
      <c r="AC1272" s="10" t="s">
        <v>41</v>
      </c>
      <c r="AD1272" s="10" t="s">
        <v>41</v>
      </c>
      <c r="AF1272" s="2">
        <v>1265</v>
      </c>
      <c r="AG1272" s="2">
        <v>1253</v>
      </c>
      <c r="AH1272" s="1">
        <v>14670.481</v>
      </c>
      <c r="AI1272" s="1">
        <v>11.943</v>
      </c>
      <c r="AJ1272" s="1">
        <v>12.012</v>
      </c>
      <c r="AL1272" s="1">
        <v>14.3</v>
      </c>
    </row>
    <row r="1273" spans="2:38" ht="12.75" customHeight="1">
      <c r="B1273" s="4">
        <v>1251</v>
      </c>
      <c r="C1273" s="5" t="s">
        <v>1595</v>
      </c>
      <c r="D1273" s="6" t="s">
        <v>1270</v>
      </c>
      <c r="E1273" s="7" t="s">
        <v>37</v>
      </c>
      <c r="F1273" s="7"/>
      <c r="G1273" s="8">
        <v>85</v>
      </c>
      <c r="H1273" s="9">
        <v>12.01</v>
      </c>
      <c r="I1273" s="10"/>
      <c r="J1273" s="10" t="s">
        <v>1669</v>
      </c>
      <c r="K1273" s="10">
        <v>14705.173000000001</v>
      </c>
      <c r="L1273" s="10">
        <v>12.022</v>
      </c>
      <c r="M1273" s="10">
        <v>12.009</v>
      </c>
      <c r="N1273" s="10">
        <v>12.009</v>
      </c>
      <c r="O1273" s="10">
        <v>14.3</v>
      </c>
      <c r="P1273" s="10"/>
      <c r="R1273" s="10" t="s">
        <v>1669</v>
      </c>
      <c r="S1273" s="10">
        <v>14745.710999999999</v>
      </c>
      <c r="T1273" s="10">
        <v>12.032</v>
      </c>
      <c r="U1273" s="10">
        <v>12.042</v>
      </c>
      <c r="V1273" s="10">
        <v>12.042</v>
      </c>
      <c r="W1273" s="10">
        <v>14.3</v>
      </c>
      <c r="X1273" s="10"/>
      <c r="Y1273" s="10"/>
      <c r="Z1273" s="12">
        <v>1253</v>
      </c>
      <c r="AA1273" s="10">
        <v>12.15</v>
      </c>
      <c r="AB1273" s="10">
        <v>14.3</v>
      </c>
      <c r="AC1273" s="10" t="s">
        <v>41</v>
      </c>
      <c r="AD1273" s="10" t="s">
        <v>41</v>
      </c>
      <c r="AF1273" s="2">
        <v>1266</v>
      </c>
      <c r="AG1273" s="2">
        <v>1254</v>
      </c>
      <c r="AH1273" s="1">
        <v>14682.493</v>
      </c>
      <c r="AI1273" s="1">
        <v>12.012</v>
      </c>
      <c r="AJ1273" s="1">
        <v>11.997999999999999</v>
      </c>
      <c r="AL1273" s="1">
        <v>14.3</v>
      </c>
    </row>
    <row r="1274" spans="2:38" ht="12.75" customHeight="1">
      <c r="B1274" s="13">
        <v>1252</v>
      </c>
      <c r="C1274" s="14" t="s">
        <v>1595</v>
      </c>
      <c r="D1274" s="6" t="s">
        <v>1071</v>
      </c>
      <c r="E1274" s="15" t="s">
        <v>37</v>
      </c>
      <c r="F1274" s="15"/>
      <c r="G1274" s="16">
        <v>85</v>
      </c>
      <c r="H1274" s="9">
        <v>12</v>
      </c>
      <c r="I1274" s="10"/>
      <c r="J1274" s="10" t="s">
        <v>1670</v>
      </c>
      <c r="K1274" s="10">
        <v>14717.182000000001</v>
      </c>
      <c r="L1274" s="10">
        <v>12.009</v>
      </c>
      <c r="M1274" s="10">
        <v>12.026999999999999</v>
      </c>
      <c r="N1274" s="10">
        <v>12.026999999999999</v>
      </c>
      <c r="O1274" s="10">
        <v>14.3</v>
      </c>
      <c r="P1274" s="10"/>
      <c r="R1274" s="10" t="s">
        <v>1670</v>
      </c>
      <c r="S1274" s="10">
        <v>14757.753000000001</v>
      </c>
      <c r="T1274" s="10">
        <v>12.042</v>
      </c>
      <c r="U1274" s="10">
        <v>12.04</v>
      </c>
      <c r="V1274" s="10">
        <v>12.04</v>
      </c>
      <c r="W1274" s="10">
        <v>14.3</v>
      </c>
      <c r="X1274" s="10"/>
      <c r="Y1274" s="10"/>
      <c r="Z1274" s="12">
        <v>1254</v>
      </c>
      <c r="AA1274" s="10">
        <v>12.13</v>
      </c>
      <c r="AB1274" s="10">
        <v>14.3</v>
      </c>
      <c r="AC1274" s="10" t="s">
        <v>41</v>
      </c>
      <c r="AD1274" s="10" t="s">
        <v>41</v>
      </c>
      <c r="AF1274" s="2">
        <v>1267</v>
      </c>
      <c r="AG1274" s="2">
        <v>1255</v>
      </c>
      <c r="AH1274" s="1">
        <v>14694.49</v>
      </c>
      <c r="AI1274" s="1">
        <v>11.997999999999999</v>
      </c>
      <c r="AJ1274" s="1">
        <v>12.007</v>
      </c>
      <c r="AL1274" s="1">
        <v>14.3</v>
      </c>
    </row>
    <row r="1275" spans="2:38" ht="12.75" customHeight="1">
      <c r="B1275" s="4">
        <v>1253</v>
      </c>
      <c r="C1275" s="5" t="s">
        <v>1595</v>
      </c>
      <c r="D1275" s="6" t="s">
        <v>1037</v>
      </c>
      <c r="E1275" s="7" t="s">
        <v>37</v>
      </c>
      <c r="F1275" s="7"/>
      <c r="G1275" s="8">
        <v>85</v>
      </c>
      <c r="H1275" s="9">
        <v>11.996</v>
      </c>
      <c r="I1275" s="10"/>
      <c r="J1275" s="10" t="s">
        <v>1671</v>
      </c>
      <c r="K1275" s="10">
        <v>14729.209000000001</v>
      </c>
      <c r="L1275" s="10">
        <v>12.026999999999999</v>
      </c>
      <c r="M1275" s="10">
        <v>12.023999999999999</v>
      </c>
      <c r="N1275" s="10">
        <v>12.023999999999999</v>
      </c>
      <c r="O1275" s="10">
        <v>14.3</v>
      </c>
      <c r="P1275" s="10"/>
      <c r="R1275" s="10" t="s">
        <v>1671</v>
      </c>
      <c r="S1275" s="10">
        <v>14769.793</v>
      </c>
      <c r="T1275" s="10">
        <v>12.04</v>
      </c>
      <c r="U1275" s="10">
        <v>12.007</v>
      </c>
      <c r="V1275" s="10">
        <v>12.007</v>
      </c>
      <c r="W1275" s="10">
        <v>14.3</v>
      </c>
      <c r="X1275" s="10"/>
      <c r="Y1275" s="10"/>
      <c r="Z1275" s="12">
        <v>1255</v>
      </c>
      <c r="AA1275" s="10">
        <v>12.12</v>
      </c>
      <c r="AB1275" s="10">
        <v>14.3</v>
      </c>
      <c r="AC1275" s="10" t="s">
        <v>41</v>
      </c>
      <c r="AD1275" s="10" t="s">
        <v>41</v>
      </c>
      <c r="AF1275" s="2">
        <v>1268</v>
      </c>
      <c r="AG1275" s="2">
        <v>1256</v>
      </c>
      <c r="AH1275" s="1">
        <v>14706.498</v>
      </c>
      <c r="AI1275" s="1">
        <v>12.007</v>
      </c>
      <c r="AJ1275" s="1">
        <v>11.99</v>
      </c>
      <c r="AL1275" s="1">
        <v>14.3</v>
      </c>
    </row>
    <row r="1276" spans="2:38" ht="12.75" customHeight="1">
      <c r="B1276" s="13">
        <v>1254</v>
      </c>
      <c r="C1276" s="14" t="s">
        <v>1595</v>
      </c>
      <c r="D1276" s="6" t="s">
        <v>1552</v>
      </c>
      <c r="E1276" s="15" t="s">
        <v>37</v>
      </c>
      <c r="F1276" s="15"/>
      <c r="G1276" s="16">
        <v>85</v>
      </c>
      <c r="H1276" s="9">
        <v>12.007</v>
      </c>
      <c r="I1276" s="10"/>
      <c r="J1276" s="10" t="s">
        <v>1672</v>
      </c>
      <c r="K1276" s="10">
        <v>14741.233</v>
      </c>
      <c r="L1276" s="10">
        <v>12.023999999999999</v>
      </c>
      <c r="M1276" s="10">
        <v>12.042</v>
      </c>
      <c r="N1276" s="10">
        <v>12.042</v>
      </c>
      <c r="O1276" s="10">
        <v>14.3</v>
      </c>
      <c r="P1276" s="10"/>
      <c r="R1276" s="10" t="s">
        <v>1672</v>
      </c>
      <c r="S1276" s="10">
        <v>14781.799000000001</v>
      </c>
      <c r="T1276" s="10">
        <v>12.007</v>
      </c>
      <c r="U1276" s="10">
        <v>12.042</v>
      </c>
      <c r="V1276" s="10">
        <v>12.042</v>
      </c>
      <c r="W1276" s="10">
        <v>14.3</v>
      </c>
      <c r="X1276" s="10"/>
      <c r="Y1276" s="10"/>
      <c r="Z1276" s="12">
        <v>1256</v>
      </c>
      <c r="AA1276" s="10">
        <v>12.14</v>
      </c>
      <c r="AB1276" s="10">
        <v>14.3</v>
      </c>
      <c r="AC1276" s="10" t="s">
        <v>41</v>
      </c>
      <c r="AD1276" s="10" t="s">
        <v>41</v>
      </c>
      <c r="AF1276" s="2">
        <v>1269</v>
      </c>
      <c r="AG1276" s="2">
        <v>1257</v>
      </c>
      <c r="AH1276" s="1">
        <v>14718.487999999999</v>
      </c>
      <c r="AI1276" s="1">
        <v>11.99</v>
      </c>
      <c r="AJ1276" s="1">
        <v>12.005000000000001</v>
      </c>
      <c r="AL1276" s="1">
        <v>14.3</v>
      </c>
    </row>
    <row r="1277" spans="2:38" ht="12.75" customHeight="1">
      <c r="B1277" s="4">
        <v>1255</v>
      </c>
      <c r="C1277" s="5" t="s">
        <v>1595</v>
      </c>
      <c r="D1277" s="6" t="s">
        <v>784</v>
      </c>
      <c r="E1277" s="7" t="s">
        <v>37</v>
      </c>
      <c r="F1277" s="7"/>
      <c r="G1277" s="8">
        <v>85</v>
      </c>
      <c r="H1277" s="9">
        <v>11.885999999999999</v>
      </c>
      <c r="I1277" s="10"/>
      <c r="J1277" s="10" t="s">
        <v>1673</v>
      </c>
      <c r="K1277" s="10">
        <v>14753.275</v>
      </c>
      <c r="L1277" s="10">
        <v>12.042</v>
      </c>
      <c r="M1277" s="10">
        <v>11.885</v>
      </c>
      <c r="N1277" s="10">
        <v>11.885</v>
      </c>
      <c r="O1277" s="10">
        <v>14.3</v>
      </c>
      <c r="P1277" s="10"/>
      <c r="R1277" s="10" t="s">
        <v>1673</v>
      </c>
      <c r="S1277" s="10">
        <v>14793.841</v>
      </c>
      <c r="T1277" s="10">
        <v>12.042</v>
      </c>
      <c r="U1277" s="10">
        <v>11.93</v>
      </c>
      <c r="V1277" s="10">
        <v>11.93</v>
      </c>
      <c r="W1277" s="10">
        <v>14.3</v>
      </c>
      <c r="X1277" s="10"/>
      <c r="Y1277" s="10"/>
      <c r="Z1277" s="12">
        <v>1257</v>
      </c>
      <c r="AA1277" s="10">
        <v>12</v>
      </c>
      <c r="AB1277" s="10">
        <v>14.3</v>
      </c>
      <c r="AC1277" s="10" t="s">
        <v>41</v>
      </c>
      <c r="AD1277" s="10" t="s">
        <v>41</v>
      </c>
      <c r="AF1277" s="2">
        <v>1270</v>
      </c>
      <c r="AG1277" s="2">
        <v>1258</v>
      </c>
      <c r="AH1277" s="1">
        <v>14730.493</v>
      </c>
      <c r="AI1277" s="1">
        <v>12.005000000000001</v>
      </c>
      <c r="AJ1277" s="1">
        <v>11.829000000000001</v>
      </c>
      <c r="AL1277" s="1">
        <v>14.3</v>
      </c>
    </row>
    <row r="1278" spans="2:38" ht="12.75" customHeight="1">
      <c r="B1278" s="13">
        <v>1256</v>
      </c>
      <c r="C1278" s="14" t="s">
        <v>1595</v>
      </c>
      <c r="D1278" s="6" t="s">
        <v>694</v>
      </c>
      <c r="E1278" s="15" t="s">
        <v>37</v>
      </c>
      <c r="F1278" s="15"/>
      <c r="G1278" s="16">
        <v>85</v>
      </c>
      <c r="H1278" s="9">
        <v>11.997</v>
      </c>
      <c r="I1278" s="10"/>
      <c r="J1278" s="10" t="s">
        <v>1674</v>
      </c>
      <c r="K1278" s="10">
        <v>14765.16</v>
      </c>
      <c r="L1278" s="10">
        <v>11.885</v>
      </c>
      <c r="M1278" s="10">
        <v>12.013999999999999</v>
      </c>
      <c r="N1278" s="10">
        <v>12.013999999999999</v>
      </c>
      <c r="O1278" s="10">
        <v>14.3</v>
      </c>
      <c r="P1278" s="10"/>
      <c r="R1278" s="10" t="s">
        <v>1674</v>
      </c>
      <c r="S1278" s="10">
        <v>14805.772000000001</v>
      </c>
      <c r="T1278" s="10">
        <v>11.93</v>
      </c>
      <c r="U1278" s="10">
        <v>12.08</v>
      </c>
      <c r="V1278" s="10">
        <v>12.08</v>
      </c>
      <c r="W1278" s="10">
        <v>14.3</v>
      </c>
      <c r="X1278" s="10"/>
      <c r="Y1278" s="10"/>
      <c r="Z1278" s="12">
        <v>1258</v>
      </c>
      <c r="AA1278" s="10">
        <v>12.12</v>
      </c>
      <c r="AB1278" s="10">
        <v>14.3</v>
      </c>
      <c r="AC1278" s="10" t="s">
        <v>41</v>
      </c>
      <c r="AD1278" s="10" t="s">
        <v>41</v>
      </c>
      <c r="AF1278" s="2">
        <v>1271</v>
      </c>
      <c r="AG1278" s="2">
        <v>1259</v>
      </c>
      <c r="AH1278" s="1">
        <v>14742.322</v>
      </c>
      <c r="AI1278" s="1">
        <v>11.829000000000001</v>
      </c>
      <c r="AJ1278" s="1">
        <v>12</v>
      </c>
      <c r="AL1278" s="1">
        <v>14.3</v>
      </c>
    </row>
    <row r="1279" spans="2:38" ht="12.75" customHeight="1">
      <c r="B1279" s="4">
        <v>1257</v>
      </c>
      <c r="C1279" s="5" t="s">
        <v>1595</v>
      </c>
      <c r="D1279" s="6" t="s">
        <v>1115</v>
      </c>
      <c r="E1279" s="7" t="s">
        <v>37</v>
      </c>
      <c r="F1279" s="7"/>
      <c r="G1279" s="8">
        <v>85</v>
      </c>
      <c r="H1279" s="9">
        <v>12.002000000000001</v>
      </c>
      <c r="I1279" s="10"/>
      <c r="J1279" s="10" t="s">
        <v>1675</v>
      </c>
      <c r="K1279" s="10">
        <v>14777.174000000001</v>
      </c>
      <c r="L1279" s="10">
        <v>12.013999999999999</v>
      </c>
      <c r="M1279" s="10">
        <v>11.984</v>
      </c>
      <c r="N1279" s="10">
        <v>11.984</v>
      </c>
      <c r="O1279" s="10">
        <v>14.3</v>
      </c>
      <c r="P1279" s="10"/>
      <c r="R1279" s="10" t="s">
        <v>1675</v>
      </c>
      <c r="S1279" s="10">
        <v>14817.852000000001</v>
      </c>
      <c r="T1279" s="10">
        <v>12.08</v>
      </c>
      <c r="U1279" s="10">
        <v>12.002000000000001</v>
      </c>
      <c r="V1279" s="10">
        <v>12.002000000000001</v>
      </c>
      <c r="W1279" s="10">
        <v>14.3</v>
      </c>
      <c r="X1279" s="10"/>
      <c r="Y1279" s="10"/>
      <c r="Z1279" s="12">
        <v>1259</v>
      </c>
      <c r="AA1279" s="10">
        <v>12.11</v>
      </c>
      <c r="AB1279" s="10">
        <v>14.3</v>
      </c>
      <c r="AC1279" s="10" t="s">
        <v>41</v>
      </c>
      <c r="AD1279" s="10" t="s">
        <v>41</v>
      </c>
      <c r="AF1279" s="2">
        <v>1272</v>
      </c>
      <c r="AG1279" s="2">
        <v>1260</v>
      </c>
      <c r="AH1279" s="1">
        <v>14754.323</v>
      </c>
      <c r="AI1279" s="1">
        <v>12</v>
      </c>
      <c r="AJ1279" s="1">
        <v>11.994</v>
      </c>
      <c r="AL1279" s="1">
        <v>14.3</v>
      </c>
    </row>
    <row r="1280" spans="2:38" ht="12.75" customHeight="1">
      <c r="B1280" s="13">
        <v>1258</v>
      </c>
      <c r="C1280" s="14" t="s">
        <v>1595</v>
      </c>
      <c r="D1280" s="6" t="s">
        <v>840</v>
      </c>
      <c r="E1280" s="15" t="s">
        <v>37</v>
      </c>
      <c r="F1280" s="15"/>
      <c r="G1280" s="16">
        <v>85</v>
      </c>
      <c r="H1280" s="9">
        <v>11.992000000000001</v>
      </c>
      <c r="I1280" s="10"/>
      <c r="J1280" s="10" t="s">
        <v>1676</v>
      </c>
      <c r="K1280" s="10">
        <v>14789.157999999999</v>
      </c>
      <c r="L1280" s="10">
        <v>11.984</v>
      </c>
      <c r="M1280" s="10">
        <v>11.994</v>
      </c>
      <c r="N1280" s="10">
        <v>11.994</v>
      </c>
      <c r="O1280" s="10">
        <v>14.3</v>
      </c>
      <c r="P1280" s="10"/>
      <c r="R1280" s="10" t="s">
        <v>1676</v>
      </c>
      <c r="S1280" s="10">
        <v>14829.853999999999</v>
      </c>
      <c r="T1280" s="10">
        <v>12.002000000000001</v>
      </c>
      <c r="U1280" s="10">
        <v>12.026999999999999</v>
      </c>
      <c r="V1280" s="10">
        <v>12.026999999999999</v>
      </c>
      <c r="W1280" s="10">
        <v>14.3</v>
      </c>
      <c r="X1280" s="10"/>
      <c r="Y1280" s="10"/>
      <c r="Z1280" s="12">
        <v>1260</v>
      </c>
      <c r="AA1280" s="10">
        <v>12.09</v>
      </c>
      <c r="AB1280" s="10">
        <v>14.3</v>
      </c>
      <c r="AC1280" s="10" t="s">
        <v>41</v>
      </c>
      <c r="AD1280" s="10" t="s">
        <v>41</v>
      </c>
      <c r="AF1280" s="2">
        <v>1273</v>
      </c>
      <c r="AG1280" s="2">
        <v>1261</v>
      </c>
      <c r="AH1280" s="1">
        <v>14766.316000000001</v>
      </c>
      <c r="AI1280" s="1">
        <v>11.994</v>
      </c>
      <c r="AJ1280" s="1">
        <v>11.99</v>
      </c>
      <c r="AL1280" s="1">
        <v>14.3</v>
      </c>
    </row>
    <row r="1281" spans="2:38" ht="12.75" customHeight="1">
      <c r="B1281" s="4">
        <v>1259</v>
      </c>
      <c r="C1281" s="5" t="s">
        <v>1595</v>
      </c>
      <c r="D1281" s="6" t="s">
        <v>1609</v>
      </c>
      <c r="E1281" s="7" t="s">
        <v>37</v>
      </c>
      <c r="F1281" s="7"/>
      <c r="G1281" s="8">
        <v>85</v>
      </c>
      <c r="H1281" s="9">
        <v>12.004</v>
      </c>
      <c r="I1281" s="10"/>
      <c r="J1281" s="10" t="s">
        <v>1677</v>
      </c>
      <c r="K1281" s="10">
        <v>14801.152</v>
      </c>
      <c r="L1281" s="10">
        <v>11.994</v>
      </c>
      <c r="M1281" s="10">
        <v>12.002000000000001</v>
      </c>
      <c r="N1281" s="10">
        <v>12.002000000000001</v>
      </c>
      <c r="O1281" s="10">
        <v>14.3</v>
      </c>
      <c r="P1281" s="10"/>
      <c r="R1281" s="10" t="s">
        <v>1677</v>
      </c>
      <c r="S1281" s="10">
        <v>14841.88</v>
      </c>
      <c r="T1281" s="10">
        <v>12.026999999999999</v>
      </c>
      <c r="U1281" s="10">
        <v>12.035</v>
      </c>
      <c r="V1281" s="10">
        <v>12.035</v>
      </c>
      <c r="W1281" s="10">
        <v>14.3</v>
      </c>
      <c r="X1281" s="10"/>
      <c r="Y1281" s="10"/>
      <c r="Z1281" s="12">
        <v>1261</v>
      </c>
      <c r="AA1281" s="10">
        <v>12.14</v>
      </c>
      <c r="AB1281" s="10">
        <v>14.3</v>
      </c>
      <c r="AC1281" s="10" t="s">
        <v>41</v>
      </c>
      <c r="AD1281" s="10" t="s">
        <v>41</v>
      </c>
      <c r="AF1281" s="2">
        <v>1274</v>
      </c>
      <c r="AG1281" s="2">
        <v>1262</v>
      </c>
      <c r="AH1281" s="1">
        <v>14778.306</v>
      </c>
      <c r="AI1281" s="1">
        <v>11.99</v>
      </c>
      <c r="AJ1281" s="1">
        <v>11.984</v>
      </c>
      <c r="AL1281" s="1">
        <v>14.3</v>
      </c>
    </row>
    <row r="1282" spans="2:38" ht="12.75" customHeight="1">
      <c r="B1282" s="13">
        <v>1260</v>
      </c>
      <c r="C1282" s="14" t="s">
        <v>1595</v>
      </c>
      <c r="D1282" s="6" t="s">
        <v>418</v>
      </c>
      <c r="E1282" s="15" t="s">
        <v>37</v>
      </c>
      <c r="F1282" s="15"/>
      <c r="G1282" s="16">
        <v>85</v>
      </c>
      <c r="H1282" s="9">
        <v>11.882999999999999</v>
      </c>
      <c r="I1282" s="10"/>
      <c r="J1282" s="10" t="s">
        <v>1678</v>
      </c>
      <c r="K1282" s="10">
        <v>14813.153</v>
      </c>
      <c r="L1282" s="10">
        <v>12.002000000000001</v>
      </c>
      <c r="M1282" s="10">
        <v>11.904999999999999</v>
      </c>
      <c r="N1282" s="10">
        <v>11.904999999999999</v>
      </c>
      <c r="O1282" s="10">
        <v>14.3</v>
      </c>
      <c r="P1282" s="10"/>
      <c r="R1282" s="10" t="s">
        <v>1678</v>
      </c>
      <c r="S1282" s="10">
        <v>14853.915000000001</v>
      </c>
      <c r="T1282" s="10">
        <v>12.035</v>
      </c>
      <c r="U1282" s="10">
        <v>11.935</v>
      </c>
      <c r="V1282" s="10">
        <v>11.935</v>
      </c>
      <c r="W1282" s="10">
        <v>14.3</v>
      </c>
      <c r="X1282" s="10"/>
      <c r="Y1282" s="10"/>
      <c r="Z1282" s="12">
        <v>1262</v>
      </c>
      <c r="AA1282" s="10">
        <v>12.02</v>
      </c>
      <c r="AB1282" s="10">
        <v>14.3</v>
      </c>
      <c r="AC1282" s="10" t="s">
        <v>41</v>
      </c>
      <c r="AD1282" s="10" t="s">
        <v>41</v>
      </c>
      <c r="AF1282" s="2">
        <v>1275</v>
      </c>
      <c r="AG1282" s="2">
        <v>1263</v>
      </c>
      <c r="AH1282" s="1">
        <v>14790.29</v>
      </c>
      <c r="AI1282" s="1">
        <v>11.984</v>
      </c>
      <c r="AJ1282" s="1">
        <v>11.891</v>
      </c>
      <c r="AL1282" s="1">
        <v>14.3</v>
      </c>
    </row>
    <row r="1283" spans="2:38" ht="12.75" customHeight="1">
      <c r="B1283" s="4">
        <v>1261</v>
      </c>
      <c r="C1283" s="5" t="s">
        <v>1595</v>
      </c>
      <c r="D1283" s="6" t="s">
        <v>1337</v>
      </c>
      <c r="E1283" s="7" t="s">
        <v>37</v>
      </c>
      <c r="F1283" s="7"/>
      <c r="G1283" s="8">
        <v>85</v>
      </c>
      <c r="H1283" s="9">
        <v>12.007999999999999</v>
      </c>
      <c r="I1283" s="10"/>
      <c r="J1283" s="10" t="s">
        <v>1679</v>
      </c>
      <c r="K1283" s="10">
        <v>14825.058000000001</v>
      </c>
      <c r="L1283" s="10">
        <v>11.904999999999999</v>
      </c>
      <c r="M1283" s="10">
        <v>12.016999999999999</v>
      </c>
      <c r="N1283" s="10">
        <v>12.016999999999999</v>
      </c>
      <c r="O1283" s="10">
        <v>14.3</v>
      </c>
      <c r="P1283" s="10"/>
      <c r="R1283" s="10" t="s">
        <v>1679</v>
      </c>
      <c r="S1283" s="10">
        <v>14865.85</v>
      </c>
      <c r="T1283" s="10">
        <v>11.935</v>
      </c>
      <c r="U1283" s="10">
        <v>12.032</v>
      </c>
      <c r="V1283" s="10">
        <v>12.032</v>
      </c>
      <c r="W1283" s="10">
        <v>14.3</v>
      </c>
      <c r="X1283" s="10"/>
      <c r="Y1283" s="10"/>
      <c r="Z1283" s="12">
        <v>1263</v>
      </c>
      <c r="AA1283" s="10">
        <v>12.13</v>
      </c>
      <c r="AB1283" s="10">
        <v>14.3</v>
      </c>
      <c r="AC1283" s="10" t="s">
        <v>41</v>
      </c>
      <c r="AD1283" s="10" t="s">
        <v>41</v>
      </c>
      <c r="AF1283" s="2">
        <v>1276</v>
      </c>
      <c r="AG1283" s="2">
        <v>1264</v>
      </c>
      <c r="AH1283" s="1">
        <v>14802.181</v>
      </c>
      <c r="AI1283" s="1">
        <v>11.891</v>
      </c>
      <c r="AJ1283" s="1">
        <v>11.996</v>
      </c>
      <c r="AL1283" s="1">
        <v>14.3</v>
      </c>
    </row>
    <row r="1284" spans="2:38" ht="12.75" customHeight="1">
      <c r="B1284" s="13">
        <v>1262</v>
      </c>
      <c r="C1284" s="14" t="s">
        <v>1595</v>
      </c>
      <c r="D1284" s="6" t="s">
        <v>1234</v>
      </c>
      <c r="E1284" s="15" t="s">
        <v>37</v>
      </c>
      <c r="F1284" s="15"/>
      <c r="G1284" s="16">
        <v>85</v>
      </c>
      <c r="H1284" s="9">
        <v>12.004</v>
      </c>
      <c r="I1284" s="10"/>
      <c r="J1284" s="10" t="s">
        <v>1680</v>
      </c>
      <c r="K1284" s="10">
        <v>14837.075000000001</v>
      </c>
      <c r="L1284" s="10">
        <v>12.016999999999999</v>
      </c>
      <c r="M1284" s="10">
        <v>12.037000000000001</v>
      </c>
      <c r="N1284" s="10">
        <v>12.037000000000001</v>
      </c>
      <c r="O1284" s="10">
        <v>14.3</v>
      </c>
      <c r="P1284" s="10"/>
      <c r="R1284" s="10" t="s">
        <v>1680</v>
      </c>
      <c r="S1284" s="10">
        <v>14877.882</v>
      </c>
      <c r="T1284" s="10">
        <v>12.032</v>
      </c>
      <c r="U1284" s="10">
        <v>12.032</v>
      </c>
      <c r="V1284" s="10">
        <v>12.032</v>
      </c>
      <c r="W1284" s="10">
        <v>14.3</v>
      </c>
      <c r="X1284" s="10"/>
      <c r="Y1284" s="10"/>
      <c r="Z1284" s="12">
        <v>1264</v>
      </c>
      <c r="AA1284" s="10">
        <v>12.13</v>
      </c>
      <c r="AB1284" s="10">
        <v>14.3</v>
      </c>
      <c r="AC1284" s="10" t="s">
        <v>41</v>
      </c>
      <c r="AD1284" s="10" t="s">
        <v>41</v>
      </c>
      <c r="AF1284" s="2">
        <v>1277</v>
      </c>
      <c r="AG1284" s="2">
        <v>1265</v>
      </c>
      <c r="AH1284" s="1">
        <v>14814.177</v>
      </c>
      <c r="AI1284" s="1">
        <v>11.996</v>
      </c>
      <c r="AJ1284" s="1">
        <v>12.007999999999999</v>
      </c>
      <c r="AL1284" s="1">
        <v>14.3</v>
      </c>
    </row>
    <row r="1285" spans="2:38" ht="12.75" customHeight="1">
      <c r="B1285" s="4">
        <v>1263</v>
      </c>
      <c r="C1285" s="5" t="s">
        <v>1595</v>
      </c>
      <c r="D1285" s="6" t="s">
        <v>572</v>
      </c>
      <c r="E1285" s="7" t="s">
        <v>37</v>
      </c>
      <c r="F1285" s="7"/>
      <c r="G1285" s="8">
        <v>85</v>
      </c>
      <c r="H1285" s="9">
        <v>11.997999999999999</v>
      </c>
      <c r="I1285" s="10"/>
      <c r="J1285" s="10" t="s">
        <v>1681</v>
      </c>
      <c r="K1285" s="10">
        <v>14849.111999999999</v>
      </c>
      <c r="L1285" s="10">
        <v>12.037000000000001</v>
      </c>
      <c r="M1285" s="10">
        <v>12.019</v>
      </c>
      <c r="N1285" s="10">
        <v>12.019</v>
      </c>
      <c r="O1285" s="10">
        <v>14.3</v>
      </c>
      <c r="P1285" s="10"/>
      <c r="R1285" s="10" t="s">
        <v>1681</v>
      </c>
      <c r="S1285" s="10">
        <v>14889.914000000001</v>
      </c>
      <c r="T1285" s="10">
        <v>12.032</v>
      </c>
      <c r="U1285" s="10">
        <v>12.022</v>
      </c>
      <c r="V1285" s="10">
        <v>12.022</v>
      </c>
      <c r="W1285" s="10">
        <v>14.3</v>
      </c>
      <c r="X1285" s="10"/>
      <c r="Y1285" s="10"/>
      <c r="Z1285" s="12">
        <v>1265</v>
      </c>
      <c r="AA1285" s="10">
        <v>12.11</v>
      </c>
      <c r="AB1285" s="10">
        <v>14.3</v>
      </c>
      <c r="AC1285" s="10" t="s">
        <v>41</v>
      </c>
      <c r="AD1285" s="10" t="s">
        <v>41</v>
      </c>
      <c r="AF1285" s="2">
        <v>1278</v>
      </c>
      <c r="AG1285" s="2">
        <v>1266</v>
      </c>
      <c r="AH1285" s="1">
        <v>14826.184999999999</v>
      </c>
      <c r="AI1285" s="1">
        <v>12.007999999999999</v>
      </c>
      <c r="AJ1285" s="1">
        <v>11.989000000000001</v>
      </c>
      <c r="AL1285" s="1">
        <v>14.3</v>
      </c>
    </row>
    <row r="1286" spans="2:38" ht="12.75" customHeight="1">
      <c r="B1286" s="13">
        <v>1264</v>
      </c>
      <c r="C1286" s="14">
        <v>21</v>
      </c>
      <c r="D1286" s="6" t="s">
        <v>1264</v>
      </c>
      <c r="E1286" s="15" t="s">
        <v>37</v>
      </c>
      <c r="F1286" s="15"/>
      <c r="G1286" s="16">
        <v>85</v>
      </c>
      <c r="H1286" s="9">
        <v>11.994</v>
      </c>
      <c r="I1286" s="10"/>
      <c r="J1286" s="10" t="s">
        <v>1682</v>
      </c>
      <c r="K1286" s="10">
        <v>14861.130999999999</v>
      </c>
      <c r="L1286" s="10">
        <v>12.019</v>
      </c>
      <c r="M1286" s="10">
        <v>11.999000000000001</v>
      </c>
      <c r="N1286" s="10">
        <v>11.999000000000001</v>
      </c>
      <c r="O1286" s="10">
        <v>21</v>
      </c>
      <c r="P1286" s="10" t="s">
        <v>1683</v>
      </c>
      <c r="R1286" s="10" t="s">
        <v>1682</v>
      </c>
      <c r="S1286" s="10">
        <v>14901.936</v>
      </c>
      <c r="T1286" s="10">
        <v>12.022</v>
      </c>
      <c r="U1286" s="10">
        <v>12.029</v>
      </c>
      <c r="V1286" s="10">
        <v>12.029</v>
      </c>
      <c r="W1286" s="10">
        <v>21</v>
      </c>
      <c r="X1286" s="10" t="s">
        <v>668</v>
      </c>
      <c r="Y1286" s="10"/>
      <c r="Z1286" s="12">
        <v>1266</v>
      </c>
      <c r="AA1286" s="10">
        <v>12.12</v>
      </c>
      <c r="AB1286" s="10">
        <v>21</v>
      </c>
      <c r="AC1286" s="10" t="s">
        <v>41</v>
      </c>
      <c r="AD1286" s="10" t="s">
        <v>41</v>
      </c>
      <c r="AF1286" s="2">
        <v>1279</v>
      </c>
      <c r="AG1286" s="2">
        <v>1267</v>
      </c>
      <c r="AH1286" s="1">
        <v>14838.174000000001</v>
      </c>
      <c r="AI1286" s="1">
        <v>11.989000000000001</v>
      </c>
      <c r="AJ1286" s="1">
        <v>11.974</v>
      </c>
      <c r="AK1286" s="3" t="s">
        <v>661</v>
      </c>
      <c r="AL1286" s="1">
        <v>21</v>
      </c>
    </row>
    <row r="1287" spans="2:38" ht="12.75" customHeight="1">
      <c r="B1287" s="4">
        <v>1265</v>
      </c>
      <c r="C1287" s="5">
        <v>14.3</v>
      </c>
      <c r="D1287" s="6" t="s">
        <v>686</v>
      </c>
      <c r="E1287" s="7" t="s">
        <v>37</v>
      </c>
      <c r="F1287" s="7"/>
      <c r="G1287" s="8">
        <v>85</v>
      </c>
      <c r="H1287" s="9">
        <v>11.994999999999999</v>
      </c>
      <c r="I1287" s="10"/>
      <c r="J1287" s="10" t="s">
        <v>1684</v>
      </c>
      <c r="K1287" s="10">
        <v>14873.13</v>
      </c>
      <c r="L1287" s="10">
        <v>11.999000000000001</v>
      </c>
      <c r="M1287" s="10">
        <v>12.029</v>
      </c>
      <c r="N1287" s="10">
        <v>12.03</v>
      </c>
      <c r="O1287" s="10">
        <v>14.3</v>
      </c>
      <c r="P1287" s="10" t="s">
        <v>668</v>
      </c>
      <c r="R1287" s="10" t="s">
        <v>1684</v>
      </c>
      <c r="S1287" s="10">
        <v>14913.966</v>
      </c>
      <c r="T1287" s="10">
        <v>12.029</v>
      </c>
      <c r="U1287" s="10">
        <v>12.037000000000001</v>
      </c>
      <c r="V1287" s="10">
        <v>12.037000000000001</v>
      </c>
      <c r="W1287" s="10">
        <v>14.3</v>
      </c>
      <c r="X1287" s="10" t="s">
        <v>668</v>
      </c>
      <c r="Y1287" s="10"/>
      <c r="Z1287" s="12">
        <v>1267</v>
      </c>
      <c r="AA1287" s="10">
        <v>12.11</v>
      </c>
      <c r="AB1287" s="10">
        <v>14.3</v>
      </c>
      <c r="AC1287" s="10" t="s">
        <v>41</v>
      </c>
      <c r="AD1287" s="10" t="s">
        <v>41</v>
      </c>
      <c r="AF1287" s="2">
        <v>1280</v>
      </c>
      <c r="AG1287" s="2">
        <v>1268</v>
      </c>
      <c r="AH1287" s="1">
        <v>14850.148999999999</v>
      </c>
      <c r="AI1287" s="1">
        <v>11.974</v>
      </c>
      <c r="AJ1287" s="1">
        <v>11.984</v>
      </c>
      <c r="AK1287" s="3" t="s">
        <v>661</v>
      </c>
      <c r="AL1287" s="1">
        <v>14.3</v>
      </c>
    </row>
    <row r="1288" spans="2:38" ht="12.75" customHeight="1">
      <c r="B1288" s="13">
        <v>1266</v>
      </c>
      <c r="C1288" s="14" t="s">
        <v>1595</v>
      </c>
      <c r="D1288" s="6" t="s">
        <v>676</v>
      </c>
      <c r="E1288" s="15" t="s">
        <v>37</v>
      </c>
      <c r="F1288" s="15"/>
      <c r="G1288" s="16">
        <v>85</v>
      </c>
      <c r="H1288" s="9">
        <v>12.016999999999999</v>
      </c>
      <c r="I1288" s="10"/>
      <c r="J1288" s="10" t="s">
        <v>1685</v>
      </c>
      <c r="K1288" s="10">
        <v>14885.159</v>
      </c>
      <c r="L1288" s="10">
        <v>12.029</v>
      </c>
      <c r="M1288" s="10">
        <v>12.035</v>
      </c>
      <c r="N1288" s="10">
        <v>12.034000000000001</v>
      </c>
      <c r="O1288" s="10">
        <v>14.3</v>
      </c>
      <c r="P1288" s="10"/>
      <c r="R1288" s="10" t="s">
        <v>1685</v>
      </c>
      <c r="S1288" s="10">
        <v>14926.003000000001</v>
      </c>
      <c r="T1288" s="10">
        <v>12.037000000000001</v>
      </c>
      <c r="U1288" s="10">
        <v>12.09</v>
      </c>
      <c r="V1288" s="10">
        <v>12.09</v>
      </c>
      <c r="W1288" s="10">
        <v>14.3</v>
      </c>
      <c r="X1288" s="10"/>
      <c r="Y1288" s="10"/>
      <c r="Z1288" s="12">
        <v>1268</v>
      </c>
      <c r="AA1288" s="10">
        <v>12.12</v>
      </c>
      <c r="AB1288" s="10">
        <v>14.3</v>
      </c>
      <c r="AC1288" s="10" t="s">
        <v>41</v>
      </c>
      <c r="AD1288" s="10" t="s">
        <v>41</v>
      </c>
      <c r="AF1288" s="2">
        <v>1281</v>
      </c>
      <c r="AG1288" s="2">
        <v>1269</v>
      </c>
      <c r="AH1288" s="1">
        <v>14862.133</v>
      </c>
      <c r="AI1288" s="1">
        <v>11.984</v>
      </c>
      <c r="AJ1288" s="1">
        <v>11.986000000000001</v>
      </c>
      <c r="AL1288" s="1">
        <v>14.3</v>
      </c>
    </row>
    <row r="1289" spans="2:38" ht="12.75" customHeight="1">
      <c r="B1289" s="4">
        <v>1267</v>
      </c>
      <c r="C1289" s="5" t="s">
        <v>1595</v>
      </c>
      <c r="D1289" s="6" t="s">
        <v>1022</v>
      </c>
      <c r="E1289" s="7" t="s">
        <v>37</v>
      </c>
      <c r="F1289" s="7"/>
      <c r="G1289" s="8">
        <v>85</v>
      </c>
      <c r="H1289" s="9">
        <v>11.999000000000001</v>
      </c>
      <c r="I1289" s="10"/>
      <c r="J1289" s="10" t="s">
        <v>1686</v>
      </c>
      <c r="K1289" s="10">
        <v>14897.194</v>
      </c>
      <c r="L1289" s="10">
        <v>12.035</v>
      </c>
      <c r="M1289" s="10">
        <v>11.996</v>
      </c>
      <c r="N1289" s="10">
        <v>11.996</v>
      </c>
      <c r="O1289" s="10">
        <v>14.3</v>
      </c>
      <c r="P1289" s="10"/>
      <c r="R1289" s="10" t="s">
        <v>1686</v>
      </c>
      <c r="S1289" s="10">
        <v>14938.093000000001</v>
      </c>
      <c r="T1289" s="10">
        <v>12.09</v>
      </c>
      <c r="U1289" s="10">
        <v>12.042</v>
      </c>
      <c r="V1289" s="10">
        <v>12.042</v>
      </c>
      <c r="W1289" s="10">
        <v>14.3</v>
      </c>
      <c r="X1289" s="10"/>
      <c r="Y1289" s="10"/>
      <c r="Z1289" s="12">
        <v>1269</v>
      </c>
      <c r="AA1289" s="10">
        <v>12.11</v>
      </c>
      <c r="AB1289" s="10">
        <v>14.3</v>
      </c>
      <c r="AC1289" s="10" t="s">
        <v>41</v>
      </c>
      <c r="AD1289" s="10" t="s">
        <v>41</v>
      </c>
      <c r="AF1289" s="2">
        <v>1282</v>
      </c>
      <c r="AG1289" s="2">
        <v>1270</v>
      </c>
      <c r="AH1289" s="1">
        <v>14874.119000000001</v>
      </c>
      <c r="AI1289" s="1">
        <v>11.986000000000001</v>
      </c>
      <c r="AJ1289" s="1">
        <v>11.984999999999999</v>
      </c>
      <c r="AL1289" s="1">
        <v>14.3</v>
      </c>
    </row>
    <row r="1290" spans="2:38" ht="12.75" customHeight="1">
      <c r="B1290" s="13">
        <v>1268</v>
      </c>
      <c r="C1290" s="14" t="s">
        <v>1595</v>
      </c>
      <c r="D1290" s="6" t="s">
        <v>1014</v>
      </c>
      <c r="E1290" s="15" t="s">
        <v>37</v>
      </c>
      <c r="F1290" s="15"/>
      <c r="G1290" s="16">
        <v>85</v>
      </c>
      <c r="H1290" s="9">
        <v>12.003</v>
      </c>
      <c r="I1290" s="10"/>
      <c r="J1290" s="10" t="s">
        <v>1687</v>
      </c>
      <c r="K1290" s="10">
        <v>14909.19</v>
      </c>
      <c r="L1290" s="10">
        <v>11.996</v>
      </c>
      <c r="M1290" s="10">
        <v>12.013999999999999</v>
      </c>
      <c r="N1290" s="10">
        <v>12.013999999999999</v>
      </c>
      <c r="O1290" s="10">
        <v>14.3</v>
      </c>
      <c r="P1290" s="10"/>
      <c r="R1290" s="10" t="s">
        <v>1687</v>
      </c>
      <c r="S1290" s="10">
        <v>14950.135</v>
      </c>
      <c r="T1290" s="10">
        <v>12.042</v>
      </c>
      <c r="U1290" s="10">
        <v>12.06</v>
      </c>
      <c r="V1290" s="10">
        <v>12.06</v>
      </c>
      <c r="W1290" s="10">
        <v>14.3</v>
      </c>
      <c r="X1290" s="10"/>
      <c r="Y1290" s="10"/>
      <c r="Z1290" s="12">
        <v>1270</v>
      </c>
      <c r="AA1290" s="10">
        <v>12.13</v>
      </c>
      <c r="AB1290" s="10">
        <v>14.3</v>
      </c>
      <c r="AC1290" s="10" t="s">
        <v>41</v>
      </c>
      <c r="AD1290" s="10" t="s">
        <v>41</v>
      </c>
      <c r="AF1290" s="2">
        <v>1283</v>
      </c>
      <c r="AG1290" s="2">
        <v>1271</v>
      </c>
      <c r="AH1290" s="1">
        <v>14886.105</v>
      </c>
      <c r="AI1290" s="1">
        <v>11.984999999999999</v>
      </c>
      <c r="AJ1290" s="1">
        <v>12.012</v>
      </c>
      <c r="AL1290" s="1">
        <v>14.3</v>
      </c>
    </row>
    <row r="1291" spans="2:38" ht="12.75" customHeight="1">
      <c r="B1291" s="4">
        <v>1269</v>
      </c>
      <c r="C1291" s="5" t="s">
        <v>1595</v>
      </c>
      <c r="D1291" s="6" t="s">
        <v>1258</v>
      </c>
      <c r="E1291" s="7" t="s">
        <v>37</v>
      </c>
      <c r="F1291" s="7"/>
      <c r="G1291" s="8">
        <v>85</v>
      </c>
      <c r="H1291" s="9">
        <v>12.000999999999999</v>
      </c>
      <c r="I1291" s="10"/>
      <c r="J1291" s="10" t="s">
        <v>1688</v>
      </c>
      <c r="K1291" s="10">
        <v>14921.205</v>
      </c>
      <c r="L1291" s="10">
        <v>12.013999999999999</v>
      </c>
      <c r="M1291" s="10">
        <v>11.996</v>
      </c>
      <c r="N1291" s="10">
        <v>11.996</v>
      </c>
      <c r="O1291" s="10">
        <v>14.3</v>
      </c>
      <c r="P1291" s="10"/>
      <c r="R1291" s="10" t="s">
        <v>1688</v>
      </c>
      <c r="S1291" s="10">
        <v>14962.195</v>
      </c>
      <c r="T1291" s="10">
        <v>12.06</v>
      </c>
      <c r="U1291" s="10">
        <v>12.047000000000001</v>
      </c>
      <c r="V1291" s="10">
        <v>12.047000000000001</v>
      </c>
      <c r="W1291" s="10">
        <v>14.3</v>
      </c>
      <c r="X1291" s="10"/>
      <c r="Y1291" s="10"/>
      <c r="Z1291" s="12">
        <v>1271</v>
      </c>
      <c r="AA1291" s="10">
        <v>12.12</v>
      </c>
      <c r="AB1291" s="10">
        <v>14.3</v>
      </c>
      <c r="AC1291" s="10" t="s">
        <v>41</v>
      </c>
      <c r="AD1291" s="10" t="s">
        <v>41</v>
      </c>
      <c r="AF1291" s="2">
        <v>1284</v>
      </c>
      <c r="AG1291" s="2">
        <v>1272</v>
      </c>
      <c r="AH1291" s="1">
        <v>14898.117</v>
      </c>
      <c r="AI1291" s="1">
        <v>12.012</v>
      </c>
      <c r="AJ1291" s="1">
        <v>11.992000000000001</v>
      </c>
      <c r="AL1291" s="1">
        <v>14.3</v>
      </c>
    </row>
    <row r="1292" spans="2:38" ht="12.75" customHeight="1">
      <c r="B1292" s="31">
        <v>1270</v>
      </c>
      <c r="C1292" s="14">
        <v>14.3</v>
      </c>
      <c r="D1292" s="6" t="s">
        <v>694</v>
      </c>
      <c r="E1292" s="15" t="s">
        <v>37</v>
      </c>
      <c r="F1292" s="15"/>
      <c r="G1292" s="16">
        <v>85</v>
      </c>
      <c r="H1292" s="9">
        <v>12.007999999999999</v>
      </c>
      <c r="I1292" s="10"/>
      <c r="J1292" s="10" t="s">
        <v>1689</v>
      </c>
      <c r="K1292" s="10">
        <v>14933.200999999999</v>
      </c>
      <c r="L1292" s="10">
        <v>11.996</v>
      </c>
      <c r="M1292" s="10">
        <v>12.022</v>
      </c>
      <c r="N1292" s="10">
        <v>12.022</v>
      </c>
      <c r="O1292" s="10">
        <v>14.3</v>
      </c>
      <c r="P1292" s="10"/>
      <c r="R1292" s="10" t="s">
        <v>1689</v>
      </c>
      <c r="S1292" s="10">
        <v>14974.242</v>
      </c>
      <c r="T1292" s="10">
        <v>12.047000000000001</v>
      </c>
      <c r="U1292" s="10">
        <v>12.055</v>
      </c>
      <c r="V1292" s="10">
        <v>12.055</v>
      </c>
      <c r="W1292" s="10">
        <v>14.3</v>
      </c>
      <c r="X1292" s="10"/>
      <c r="Y1292" s="10"/>
      <c r="Z1292" s="12">
        <v>1272</v>
      </c>
      <c r="AA1292" s="10">
        <v>12.12</v>
      </c>
      <c r="AB1292" s="10">
        <v>14.3</v>
      </c>
      <c r="AC1292" s="10" t="s">
        <v>41</v>
      </c>
      <c r="AD1292" s="10" t="s">
        <v>41</v>
      </c>
      <c r="AF1292" s="2">
        <v>1285</v>
      </c>
      <c r="AG1292" s="2">
        <v>1273</v>
      </c>
      <c r="AH1292" s="1">
        <v>14910.109</v>
      </c>
      <c r="AI1292" s="1">
        <v>11.992000000000001</v>
      </c>
      <c r="AJ1292" s="1">
        <v>12.006</v>
      </c>
      <c r="AL1292" s="1">
        <v>14.3</v>
      </c>
    </row>
    <row r="1293" spans="2:38" ht="12.75" customHeight="1">
      <c r="B1293" s="4">
        <v>1271</v>
      </c>
      <c r="C1293" s="5" t="s">
        <v>1595</v>
      </c>
      <c r="D1293" s="32" t="s">
        <v>1337</v>
      </c>
      <c r="E1293" s="7" t="s">
        <v>37</v>
      </c>
      <c r="F1293" s="7"/>
      <c r="G1293" s="8">
        <v>85</v>
      </c>
      <c r="H1293" s="9">
        <v>12.007999999999999</v>
      </c>
      <c r="I1293" s="10"/>
      <c r="J1293" s="10" t="s">
        <v>1690</v>
      </c>
      <c r="K1293" s="10">
        <v>14945.223</v>
      </c>
      <c r="L1293" s="10">
        <v>12.022</v>
      </c>
      <c r="M1293" s="10">
        <v>12.009</v>
      </c>
      <c r="N1293" s="10">
        <v>12.009</v>
      </c>
      <c r="O1293" s="10">
        <v>14.3</v>
      </c>
      <c r="P1293" s="10"/>
      <c r="R1293" s="10" t="s">
        <v>1690</v>
      </c>
      <c r="S1293" s="10">
        <v>14986.297</v>
      </c>
      <c r="T1293" s="10">
        <v>12.055</v>
      </c>
      <c r="U1293" s="10">
        <v>12.04</v>
      </c>
      <c r="V1293" s="10">
        <v>12.04</v>
      </c>
      <c r="W1293" s="10">
        <v>14.3</v>
      </c>
      <c r="X1293" s="10"/>
      <c r="Y1293" s="10"/>
      <c r="Z1293" s="12">
        <v>1273</v>
      </c>
      <c r="AA1293" s="10">
        <v>12.1</v>
      </c>
      <c r="AB1293" s="10">
        <v>14.3</v>
      </c>
      <c r="AC1293" s="10" t="s">
        <v>41</v>
      </c>
      <c r="AD1293" s="10" t="s">
        <v>41</v>
      </c>
      <c r="AF1293" s="2">
        <v>1286</v>
      </c>
      <c r="AG1293" s="2">
        <v>1274</v>
      </c>
      <c r="AH1293" s="1">
        <v>14922.115</v>
      </c>
      <c r="AI1293" s="1">
        <v>12.006</v>
      </c>
      <c r="AJ1293" s="1">
        <v>12</v>
      </c>
      <c r="AL1293" s="1">
        <v>14.3</v>
      </c>
    </row>
    <row r="1294" spans="2:38" ht="12.75" customHeight="1">
      <c r="B1294" s="13">
        <v>1272</v>
      </c>
      <c r="C1294" s="14" t="s">
        <v>1595</v>
      </c>
      <c r="D1294" s="6" t="s">
        <v>1323</v>
      </c>
      <c r="E1294" s="15" t="s">
        <v>37</v>
      </c>
      <c r="F1294" s="15"/>
      <c r="G1294" s="16">
        <v>85</v>
      </c>
      <c r="H1294" s="9">
        <v>12.006</v>
      </c>
      <c r="I1294" s="10"/>
      <c r="J1294" s="10" t="s">
        <v>1691</v>
      </c>
      <c r="K1294" s="10">
        <v>14957.232</v>
      </c>
      <c r="L1294" s="10">
        <v>12.009</v>
      </c>
      <c r="M1294" s="10">
        <v>12.035</v>
      </c>
      <c r="N1294" s="10">
        <v>12.034000000000001</v>
      </c>
      <c r="O1294" s="10">
        <v>14.3</v>
      </c>
      <c r="P1294" s="10"/>
      <c r="R1294" s="10" t="s">
        <v>1691</v>
      </c>
      <c r="S1294" s="10">
        <v>14998.337</v>
      </c>
      <c r="T1294" s="10">
        <v>12.04</v>
      </c>
      <c r="U1294" s="10">
        <v>12.047000000000001</v>
      </c>
      <c r="V1294" s="10">
        <v>12.047000000000001</v>
      </c>
      <c r="W1294" s="10">
        <v>14.3</v>
      </c>
      <c r="X1294" s="10"/>
      <c r="Y1294" s="10"/>
      <c r="Z1294" s="12">
        <v>1274</v>
      </c>
      <c r="AA1294" s="10">
        <v>12.12</v>
      </c>
      <c r="AB1294" s="10">
        <v>14.3</v>
      </c>
      <c r="AC1294" s="10" t="s">
        <v>41</v>
      </c>
      <c r="AD1294" s="10" t="s">
        <v>41</v>
      </c>
      <c r="AF1294" s="2">
        <v>1287</v>
      </c>
      <c r="AG1294" s="2">
        <v>1275</v>
      </c>
      <c r="AH1294" s="1">
        <v>14934.115</v>
      </c>
      <c r="AI1294" s="1">
        <v>12</v>
      </c>
      <c r="AJ1294" s="1">
        <v>12.013999999999999</v>
      </c>
      <c r="AL1294" s="1">
        <v>14.3</v>
      </c>
    </row>
    <row r="1295" spans="2:38" ht="12.75" customHeight="1">
      <c r="B1295" s="33">
        <v>1273</v>
      </c>
      <c r="C1295" s="34" t="s">
        <v>1595</v>
      </c>
      <c r="D1295" s="35" t="s">
        <v>690</v>
      </c>
      <c r="E1295" s="7" t="s">
        <v>37</v>
      </c>
      <c r="F1295" s="7"/>
      <c r="G1295" s="36">
        <v>85</v>
      </c>
      <c r="H1295" s="9">
        <v>12</v>
      </c>
      <c r="I1295" s="10"/>
      <c r="J1295" s="10" t="s">
        <v>1692</v>
      </c>
      <c r="K1295" s="10">
        <v>14969.266</v>
      </c>
      <c r="L1295" s="10">
        <v>12.035</v>
      </c>
      <c r="M1295" s="10">
        <v>12.019</v>
      </c>
      <c r="N1295" s="10">
        <v>12.019</v>
      </c>
      <c r="O1295" s="10">
        <v>14.3</v>
      </c>
      <c r="P1295" s="10"/>
      <c r="R1295" s="10" t="s">
        <v>1692</v>
      </c>
      <c r="S1295" s="10">
        <v>15010.384</v>
      </c>
      <c r="T1295" s="10">
        <v>12.047000000000001</v>
      </c>
      <c r="U1295" s="10">
        <v>12.004</v>
      </c>
      <c r="V1295" s="10">
        <v>12.004</v>
      </c>
      <c r="W1295" s="10">
        <v>14.3</v>
      </c>
      <c r="X1295" s="10"/>
      <c r="Y1295" s="10"/>
      <c r="Z1295" s="12">
        <v>1275</v>
      </c>
      <c r="AA1295" s="10">
        <v>12.1</v>
      </c>
      <c r="AB1295" s="10">
        <v>14.3</v>
      </c>
      <c r="AC1295" s="10" t="s">
        <v>41</v>
      </c>
      <c r="AD1295" s="10" t="s">
        <v>41</v>
      </c>
      <c r="AF1295" s="2">
        <v>1288</v>
      </c>
      <c r="AG1295" s="2">
        <v>1276</v>
      </c>
      <c r="AH1295" s="1">
        <v>14946.128000000001</v>
      </c>
      <c r="AI1295" s="1">
        <v>12.013999999999999</v>
      </c>
      <c r="AJ1295" s="1">
        <v>11.988</v>
      </c>
      <c r="AL1295" s="1">
        <v>14.3</v>
      </c>
    </row>
    <row r="1296" spans="2:38" ht="12.75" customHeight="1">
      <c r="B1296" s="13">
        <v>1274</v>
      </c>
      <c r="C1296" s="14" t="s">
        <v>1595</v>
      </c>
      <c r="D1296" s="6" t="s">
        <v>1479</v>
      </c>
      <c r="E1296" s="15" t="s">
        <v>37</v>
      </c>
      <c r="F1296" s="15"/>
      <c r="G1296" s="16">
        <v>85</v>
      </c>
      <c r="H1296" s="9">
        <v>12.009</v>
      </c>
      <c r="I1296" s="10"/>
      <c r="J1296" s="10" t="s">
        <v>1693</v>
      </c>
      <c r="K1296" s="10">
        <v>14981.286</v>
      </c>
      <c r="L1296" s="10">
        <v>12.019</v>
      </c>
      <c r="M1296" s="10">
        <v>12.05</v>
      </c>
      <c r="N1296" s="10">
        <v>12.05</v>
      </c>
      <c r="O1296" s="10">
        <v>14.3</v>
      </c>
      <c r="P1296" s="10"/>
      <c r="R1296" s="10" t="s">
        <v>1693</v>
      </c>
      <c r="S1296" s="10">
        <v>15022.388000000001</v>
      </c>
      <c r="T1296" s="10">
        <v>12.004</v>
      </c>
      <c r="U1296" s="10">
        <v>12.068</v>
      </c>
      <c r="V1296" s="10">
        <v>12.068</v>
      </c>
      <c r="W1296" s="10">
        <v>14.3</v>
      </c>
      <c r="X1296" s="10"/>
      <c r="Y1296" s="10"/>
      <c r="Z1296" s="12">
        <v>1276</v>
      </c>
      <c r="AA1296" s="10">
        <v>12.1</v>
      </c>
      <c r="AB1296" s="10">
        <v>14.3</v>
      </c>
      <c r="AC1296" s="10" t="s">
        <v>41</v>
      </c>
      <c r="AD1296" s="10" t="s">
        <v>41</v>
      </c>
      <c r="AF1296" s="2">
        <v>1289</v>
      </c>
      <c r="AG1296" s="2">
        <v>1277</v>
      </c>
      <c r="AH1296" s="1">
        <v>14958.116</v>
      </c>
      <c r="AI1296" s="1">
        <v>11.988</v>
      </c>
      <c r="AJ1296" s="1">
        <v>12.003</v>
      </c>
      <c r="AL1296" s="1">
        <v>14.3</v>
      </c>
    </row>
    <row r="1297" spans="2:38" ht="12.75" customHeight="1">
      <c r="B1297" s="4">
        <v>1275</v>
      </c>
      <c r="C1297" s="5" t="s">
        <v>1595</v>
      </c>
      <c r="D1297" s="32" t="s">
        <v>1037</v>
      </c>
      <c r="E1297" s="7" t="s">
        <v>37</v>
      </c>
      <c r="F1297" s="7"/>
      <c r="G1297" s="8">
        <v>85</v>
      </c>
      <c r="H1297" s="9">
        <v>12.013</v>
      </c>
      <c r="I1297" s="10"/>
      <c r="J1297" s="10" t="s">
        <v>1694</v>
      </c>
      <c r="K1297" s="10">
        <v>14993.335999999999</v>
      </c>
      <c r="L1297" s="10">
        <v>12.05</v>
      </c>
      <c r="M1297" s="10">
        <v>12.013999999999999</v>
      </c>
      <c r="N1297" s="10">
        <v>12.013999999999999</v>
      </c>
      <c r="O1297" s="10">
        <v>14.3</v>
      </c>
      <c r="P1297" s="10"/>
      <c r="R1297" s="10" t="s">
        <v>1694</v>
      </c>
      <c r="S1297" s="10">
        <v>15034.456</v>
      </c>
      <c r="T1297" s="10">
        <v>12.068</v>
      </c>
      <c r="U1297" s="10">
        <v>12.032</v>
      </c>
      <c r="V1297" s="10">
        <v>12.032</v>
      </c>
      <c r="W1297" s="10">
        <v>14.3</v>
      </c>
      <c r="X1297" s="10"/>
      <c r="Y1297" s="10"/>
      <c r="Z1297" s="12">
        <v>1277</v>
      </c>
      <c r="AA1297" s="10">
        <v>12.11</v>
      </c>
      <c r="AB1297" s="10">
        <v>14.3</v>
      </c>
      <c r="AC1297" s="10" t="s">
        <v>41</v>
      </c>
      <c r="AD1297" s="10" t="s">
        <v>41</v>
      </c>
      <c r="AF1297" s="2">
        <v>1290</v>
      </c>
      <c r="AG1297" s="2">
        <v>1278</v>
      </c>
      <c r="AH1297" s="1">
        <v>14970.12</v>
      </c>
      <c r="AI1297" s="1">
        <v>12.003</v>
      </c>
      <c r="AJ1297" s="1">
        <v>11.994999999999999</v>
      </c>
      <c r="AL1297" s="1">
        <v>14.3</v>
      </c>
    </row>
    <row r="1298" spans="2:38" ht="12.75" customHeight="1">
      <c r="B1298" s="13">
        <v>1276</v>
      </c>
      <c r="C1298" s="14" t="s">
        <v>1595</v>
      </c>
      <c r="D1298" s="6" t="s">
        <v>130</v>
      </c>
      <c r="E1298" s="15" t="s">
        <v>37</v>
      </c>
      <c r="F1298" s="15"/>
      <c r="G1298" s="16">
        <v>85</v>
      </c>
      <c r="H1298" s="9">
        <v>12.007999999999999</v>
      </c>
      <c r="I1298" s="10"/>
      <c r="J1298" s="10" t="s">
        <v>1695</v>
      </c>
      <c r="K1298" s="10">
        <v>15005.35</v>
      </c>
      <c r="L1298" s="10">
        <v>12.013999999999999</v>
      </c>
      <c r="M1298" s="10">
        <v>12.035</v>
      </c>
      <c r="N1298" s="10">
        <v>12.034000000000001</v>
      </c>
      <c r="O1298" s="10">
        <v>14.3</v>
      </c>
      <c r="P1298" s="10"/>
      <c r="R1298" s="10" t="s">
        <v>1695</v>
      </c>
      <c r="S1298" s="10">
        <v>15046.487999999999</v>
      </c>
      <c r="T1298" s="10">
        <v>12.032</v>
      </c>
      <c r="U1298" s="10">
        <v>12.061999999999999</v>
      </c>
      <c r="V1298" s="10">
        <v>12.061999999999999</v>
      </c>
      <c r="W1298" s="10">
        <v>14.3</v>
      </c>
      <c r="X1298" s="10"/>
      <c r="Y1298" s="10"/>
      <c r="Z1298" s="12">
        <v>1278</v>
      </c>
      <c r="AA1298" s="10">
        <v>12.13</v>
      </c>
      <c r="AB1298" s="10">
        <v>14.3</v>
      </c>
      <c r="AC1298" s="10" t="s">
        <v>41</v>
      </c>
      <c r="AD1298" s="10" t="s">
        <v>41</v>
      </c>
      <c r="AF1298" s="2">
        <v>1291</v>
      </c>
      <c r="AG1298" s="2">
        <v>1279</v>
      </c>
      <c r="AH1298" s="1">
        <v>14982.114</v>
      </c>
      <c r="AI1298" s="1">
        <v>11.994999999999999</v>
      </c>
      <c r="AJ1298" s="1">
        <v>12.010999999999999</v>
      </c>
      <c r="AL1298" s="1">
        <v>14.3</v>
      </c>
    </row>
    <row r="1299" spans="2:38" ht="12.75" customHeight="1">
      <c r="B1299" s="4">
        <v>1277</v>
      </c>
      <c r="C1299" s="5" t="s">
        <v>1595</v>
      </c>
      <c r="D1299" s="6" t="s">
        <v>1552</v>
      </c>
      <c r="E1299" s="7" t="s">
        <v>37</v>
      </c>
      <c r="F1299" s="7"/>
      <c r="G1299" s="8">
        <v>85</v>
      </c>
      <c r="H1299" s="9">
        <v>12.010999999999999</v>
      </c>
      <c r="I1299" s="10"/>
      <c r="J1299" s="10" t="s">
        <v>1696</v>
      </c>
      <c r="K1299" s="10">
        <v>15017.384</v>
      </c>
      <c r="L1299" s="10">
        <v>12.035</v>
      </c>
      <c r="M1299" s="10">
        <v>12.002000000000001</v>
      </c>
      <c r="N1299" s="10">
        <v>12.002000000000001</v>
      </c>
      <c r="O1299" s="10">
        <v>14.3</v>
      </c>
      <c r="P1299" s="10"/>
      <c r="R1299" s="10" t="s">
        <v>1696</v>
      </c>
      <c r="S1299" s="10">
        <v>15058.55</v>
      </c>
      <c r="T1299" s="10">
        <v>12.061999999999999</v>
      </c>
      <c r="U1299" s="10">
        <v>12.065</v>
      </c>
      <c r="V1299" s="10">
        <v>12.065</v>
      </c>
      <c r="W1299" s="10">
        <v>14.3</v>
      </c>
      <c r="X1299" s="10"/>
      <c r="Y1299" s="10"/>
      <c r="Z1299" s="12">
        <v>1279</v>
      </c>
      <c r="AA1299" s="10">
        <v>12.14</v>
      </c>
      <c r="AB1299" s="10">
        <v>14.3</v>
      </c>
      <c r="AC1299" s="10" t="s">
        <v>41</v>
      </c>
      <c r="AD1299" s="10" t="s">
        <v>41</v>
      </c>
      <c r="AF1299" s="2">
        <v>1292</v>
      </c>
      <c r="AG1299" s="2">
        <v>1280</v>
      </c>
      <c r="AH1299" s="1">
        <v>14994.125</v>
      </c>
      <c r="AI1299" s="1">
        <v>12.010999999999999</v>
      </c>
      <c r="AJ1299" s="1">
        <v>11.997999999999999</v>
      </c>
      <c r="AL1299" s="1">
        <v>14.3</v>
      </c>
    </row>
    <row r="1300" spans="2:38" ht="12.75" customHeight="1">
      <c r="B1300" s="13">
        <v>1278</v>
      </c>
      <c r="C1300" s="14" t="s">
        <v>1595</v>
      </c>
      <c r="D1300" s="6" t="s">
        <v>968</v>
      </c>
      <c r="E1300" s="15" t="s">
        <v>37</v>
      </c>
      <c r="F1300" s="15"/>
      <c r="G1300" s="16">
        <v>85</v>
      </c>
      <c r="H1300" s="9">
        <v>12.007999999999999</v>
      </c>
      <c r="I1300" s="10"/>
      <c r="J1300" s="10" t="s">
        <v>1697</v>
      </c>
      <c r="K1300" s="10">
        <v>15029.386</v>
      </c>
      <c r="L1300" s="10">
        <v>12.002000000000001</v>
      </c>
      <c r="M1300" s="10">
        <v>12.019</v>
      </c>
      <c r="N1300" s="10">
        <v>12.019</v>
      </c>
      <c r="O1300" s="10">
        <v>14.3</v>
      </c>
      <c r="P1300" s="10"/>
      <c r="R1300" s="10" t="s">
        <v>1697</v>
      </c>
      <c r="S1300" s="10">
        <v>15070.615</v>
      </c>
      <c r="T1300" s="10">
        <v>12.065</v>
      </c>
      <c r="U1300" s="10">
        <v>12.077999999999999</v>
      </c>
      <c r="V1300" s="10">
        <v>12.077999999999999</v>
      </c>
      <c r="W1300" s="10">
        <v>14.3</v>
      </c>
      <c r="X1300" s="10"/>
      <c r="Y1300" s="10"/>
      <c r="Z1300" s="12">
        <v>1280</v>
      </c>
      <c r="AA1300" s="10">
        <v>12.13</v>
      </c>
      <c r="AB1300" s="10">
        <v>14.3</v>
      </c>
      <c r="AC1300" s="10" t="s">
        <v>41</v>
      </c>
      <c r="AD1300" s="10" t="s">
        <v>41</v>
      </c>
      <c r="AF1300" s="2">
        <v>1293</v>
      </c>
      <c r="AG1300" s="2">
        <v>1281</v>
      </c>
      <c r="AH1300" s="1">
        <v>15006.124</v>
      </c>
      <c r="AI1300" s="1">
        <v>11.997999999999999</v>
      </c>
      <c r="AJ1300" s="1">
        <v>12.01</v>
      </c>
      <c r="AL1300" s="1">
        <v>14.3</v>
      </c>
    </row>
    <row r="1301" spans="2:38" ht="12.75" customHeight="1">
      <c r="B1301" s="4">
        <v>1279</v>
      </c>
      <c r="C1301" s="5" t="s">
        <v>1595</v>
      </c>
      <c r="D1301" s="6" t="s">
        <v>1009</v>
      </c>
      <c r="E1301" s="7" t="s">
        <v>37</v>
      </c>
      <c r="F1301" s="7"/>
      <c r="G1301" s="8">
        <v>85</v>
      </c>
      <c r="H1301" s="9">
        <v>11.97</v>
      </c>
      <c r="I1301" s="10"/>
      <c r="J1301" s="10" t="s">
        <v>1698</v>
      </c>
      <c r="K1301" s="10">
        <v>15041.405000000001</v>
      </c>
      <c r="L1301" s="10">
        <v>12.019</v>
      </c>
      <c r="M1301" s="10">
        <v>11.962999999999999</v>
      </c>
      <c r="N1301" s="10">
        <v>11.962999999999999</v>
      </c>
      <c r="O1301" s="10">
        <v>14.3</v>
      </c>
      <c r="P1301" s="10"/>
      <c r="R1301" s="10" t="s">
        <v>1698</v>
      </c>
      <c r="S1301" s="10">
        <v>15082.692999999999</v>
      </c>
      <c r="T1301" s="10">
        <v>12.077999999999999</v>
      </c>
      <c r="U1301" s="10">
        <v>12.002000000000001</v>
      </c>
      <c r="V1301" s="10">
        <v>12.002000000000001</v>
      </c>
      <c r="W1301" s="10">
        <v>14.3</v>
      </c>
      <c r="X1301" s="10"/>
      <c r="Y1301" s="10"/>
      <c r="Z1301" s="12">
        <v>1281</v>
      </c>
      <c r="AA1301" s="10">
        <v>12.08</v>
      </c>
      <c r="AB1301" s="10">
        <v>14.3</v>
      </c>
      <c r="AC1301" s="10" t="s">
        <v>41</v>
      </c>
      <c r="AD1301" s="10" t="s">
        <v>41</v>
      </c>
      <c r="AF1301" s="2">
        <v>1294</v>
      </c>
      <c r="AG1301" s="2">
        <v>1282</v>
      </c>
      <c r="AH1301" s="1">
        <v>15018.134</v>
      </c>
      <c r="AI1301" s="1">
        <v>12.01</v>
      </c>
      <c r="AJ1301" s="1">
        <v>11.962</v>
      </c>
      <c r="AL1301" s="1">
        <v>14.3</v>
      </c>
    </row>
    <row r="1302" spans="2:38" ht="12.75" customHeight="1">
      <c r="B1302" s="13">
        <v>1280</v>
      </c>
      <c r="C1302" s="14" t="s">
        <v>1595</v>
      </c>
      <c r="D1302" s="6" t="s">
        <v>1388</v>
      </c>
      <c r="E1302" s="15" t="s">
        <v>37</v>
      </c>
      <c r="F1302" s="15"/>
      <c r="G1302" s="16">
        <v>85</v>
      </c>
      <c r="H1302" s="9">
        <v>12.004</v>
      </c>
      <c r="I1302" s="10"/>
      <c r="J1302" s="10" t="s">
        <v>1699</v>
      </c>
      <c r="K1302" s="10">
        <v>15053.368</v>
      </c>
      <c r="L1302" s="10">
        <v>11.962999999999999</v>
      </c>
      <c r="M1302" s="10">
        <v>12.029</v>
      </c>
      <c r="N1302" s="10">
        <v>12.03</v>
      </c>
      <c r="O1302" s="10">
        <v>14.3</v>
      </c>
      <c r="P1302" s="10"/>
      <c r="R1302" s="10" t="s">
        <v>1699</v>
      </c>
      <c r="S1302" s="10">
        <v>15094.694</v>
      </c>
      <c r="T1302" s="10">
        <v>12.002000000000001</v>
      </c>
      <c r="U1302" s="10">
        <v>12.042</v>
      </c>
      <c r="V1302" s="10">
        <v>12.042</v>
      </c>
      <c r="W1302" s="10">
        <v>14.3</v>
      </c>
      <c r="X1302" s="10"/>
      <c r="Y1302" s="10"/>
      <c r="Z1302" s="12">
        <v>1282</v>
      </c>
      <c r="AA1302" s="10">
        <v>12.12</v>
      </c>
      <c r="AB1302" s="10">
        <v>14.3</v>
      </c>
      <c r="AC1302" s="10" t="s">
        <v>41</v>
      </c>
      <c r="AD1302" s="10" t="s">
        <v>41</v>
      </c>
      <c r="AF1302" s="2">
        <v>1295</v>
      </c>
      <c r="AG1302" s="2">
        <v>1283</v>
      </c>
      <c r="AH1302" s="1">
        <v>15030.096</v>
      </c>
      <c r="AI1302" s="1">
        <v>11.962</v>
      </c>
      <c r="AJ1302" s="1">
        <v>11.973000000000001</v>
      </c>
      <c r="AL1302" s="1">
        <v>14.3</v>
      </c>
    </row>
    <row r="1303" spans="2:38" ht="12.75" customHeight="1">
      <c r="B1303" s="4">
        <v>1281</v>
      </c>
      <c r="C1303" s="5" t="s">
        <v>1595</v>
      </c>
      <c r="D1303" s="6" t="s">
        <v>464</v>
      </c>
      <c r="E1303" s="7" t="s">
        <v>37</v>
      </c>
      <c r="F1303" s="7"/>
      <c r="G1303" s="8">
        <v>85</v>
      </c>
      <c r="H1303" s="9">
        <v>12.006</v>
      </c>
      <c r="I1303" s="10"/>
      <c r="J1303" s="10" t="s">
        <v>1700</v>
      </c>
      <c r="K1303" s="10">
        <v>15065.397999999999</v>
      </c>
      <c r="L1303" s="10">
        <v>12.029</v>
      </c>
      <c r="M1303" s="10">
        <v>12.004</v>
      </c>
      <c r="N1303" s="10">
        <v>12.004</v>
      </c>
      <c r="O1303" s="10">
        <v>14.3</v>
      </c>
      <c r="P1303" s="10"/>
      <c r="R1303" s="10" t="s">
        <v>1700</v>
      </c>
      <c r="S1303" s="10">
        <v>15106.736000000001</v>
      </c>
      <c r="T1303" s="10">
        <v>12.042</v>
      </c>
      <c r="U1303" s="10">
        <v>12.029</v>
      </c>
      <c r="V1303" s="10">
        <v>12.029</v>
      </c>
      <c r="W1303" s="10">
        <v>14.3</v>
      </c>
      <c r="X1303" s="10"/>
      <c r="Y1303" s="10"/>
      <c r="Z1303" s="12">
        <v>1283</v>
      </c>
      <c r="AA1303" s="10">
        <v>12.11</v>
      </c>
      <c r="AB1303" s="10">
        <v>14.3</v>
      </c>
      <c r="AC1303" s="10" t="s">
        <v>41</v>
      </c>
      <c r="AD1303" s="10" t="s">
        <v>41</v>
      </c>
      <c r="AF1303" s="2">
        <v>1296</v>
      </c>
      <c r="AG1303" s="2">
        <v>1284</v>
      </c>
      <c r="AH1303" s="1">
        <v>15042.069</v>
      </c>
      <c r="AI1303" s="1">
        <v>11.973000000000001</v>
      </c>
      <c r="AJ1303" s="1">
        <v>11.994</v>
      </c>
      <c r="AL1303" s="1">
        <v>14.3</v>
      </c>
    </row>
    <row r="1304" spans="2:38" ht="12.75" customHeight="1">
      <c r="B1304" s="13">
        <v>1282</v>
      </c>
      <c r="C1304" s="14" t="s">
        <v>1595</v>
      </c>
      <c r="D1304" s="6" t="s">
        <v>1552</v>
      </c>
      <c r="E1304" s="15" t="s">
        <v>37</v>
      </c>
      <c r="F1304" s="15"/>
      <c r="G1304" s="16">
        <v>85</v>
      </c>
      <c r="H1304" s="9">
        <v>12.003</v>
      </c>
      <c r="I1304" s="10"/>
      <c r="J1304" s="10" t="s">
        <v>1701</v>
      </c>
      <c r="K1304" s="10">
        <v>15077.402</v>
      </c>
      <c r="L1304" s="10">
        <v>12.004</v>
      </c>
      <c r="M1304" s="10">
        <v>12.013999999999999</v>
      </c>
      <c r="N1304" s="10">
        <v>12.013999999999999</v>
      </c>
      <c r="O1304" s="10">
        <v>14.3</v>
      </c>
      <c r="P1304" s="10"/>
      <c r="R1304" s="10" t="s">
        <v>1701</v>
      </c>
      <c r="S1304" s="10">
        <v>15118.766</v>
      </c>
      <c r="T1304" s="10">
        <v>12.029</v>
      </c>
      <c r="U1304" s="10">
        <v>12.037000000000001</v>
      </c>
      <c r="V1304" s="10">
        <v>12.037000000000001</v>
      </c>
      <c r="W1304" s="10">
        <v>14.3</v>
      </c>
      <c r="X1304" s="10"/>
      <c r="Y1304" s="10"/>
      <c r="Z1304" s="12">
        <v>1284</v>
      </c>
      <c r="AA1304" s="10">
        <v>12.09</v>
      </c>
      <c r="AB1304" s="10">
        <v>14.3</v>
      </c>
      <c r="AC1304" s="10" t="s">
        <v>41</v>
      </c>
      <c r="AD1304" s="10" t="s">
        <v>41</v>
      </c>
      <c r="AF1304" s="2">
        <v>1297</v>
      </c>
      <c r="AG1304" s="2">
        <v>1285</v>
      </c>
      <c r="AH1304" s="1">
        <v>15054.063</v>
      </c>
      <c r="AI1304" s="1">
        <v>11.994</v>
      </c>
      <c r="AJ1304" s="1">
        <v>11.999000000000001</v>
      </c>
      <c r="AL1304" s="1">
        <v>14.3</v>
      </c>
    </row>
    <row r="1305" spans="2:38" ht="12.75" customHeight="1">
      <c r="B1305" s="4">
        <v>1283</v>
      </c>
      <c r="C1305" s="5" t="s">
        <v>1595</v>
      </c>
      <c r="D1305" s="6" t="s">
        <v>914</v>
      </c>
      <c r="E1305" s="7" t="s">
        <v>37</v>
      </c>
      <c r="F1305" s="7"/>
      <c r="G1305" s="8">
        <v>85</v>
      </c>
      <c r="H1305" s="9">
        <v>11.994999999999999</v>
      </c>
      <c r="I1305" s="10"/>
      <c r="J1305" s="10" t="s">
        <v>1702</v>
      </c>
      <c r="K1305" s="10">
        <v>15089.415999999999</v>
      </c>
      <c r="L1305" s="10">
        <v>12.013999999999999</v>
      </c>
      <c r="M1305" s="10">
        <v>12.019</v>
      </c>
      <c r="N1305" s="10">
        <v>12.019</v>
      </c>
      <c r="O1305" s="10">
        <v>14.3</v>
      </c>
      <c r="P1305" s="10"/>
      <c r="R1305" s="10" t="s">
        <v>1702</v>
      </c>
      <c r="S1305" s="10">
        <v>15130.803</v>
      </c>
      <c r="T1305" s="10">
        <v>12.037000000000001</v>
      </c>
      <c r="U1305" s="10">
        <v>12.012</v>
      </c>
      <c r="V1305" s="10">
        <v>12.012</v>
      </c>
      <c r="W1305" s="10">
        <v>14.3</v>
      </c>
      <c r="X1305" s="10"/>
      <c r="Y1305" s="10"/>
      <c r="Z1305" s="12">
        <v>1285</v>
      </c>
      <c r="AA1305" s="10">
        <v>12.14</v>
      </c>
      <c r="AB1305" s="10">
        <v>14.3</v>
      </c>
      <c r="AC1305" s="10" t="s">
        <v>41</v>
      </c>
      <c r="AD1305" s="10" t="s">
        <v>41</v>
      </c>
      <c r="AF1305" s="2">
        <v>1298</v>
      </c>
      <c r="AG1305" s="2">
        <v>1286</v>
      </c>
      <c r="AH1305" s="1">
        <v>15066.062</v>
      </c>
      <c r="AI1305" s="1">
        <v>11.999000000000001</v>
      </c>
      <c r="AJ1305" s="1">
        <v>11.984999999999999</v>
      </c>
      <c r="AL1305" s="1">
        <v>14.3</v>
      </c>
    </row>
    <row r="1306" spans="2:38" ht="12.75" customHeight="1">
      <c r="B1306" s="13">
        <v>1284</v>
      </c>
      <c r="C1306" s="14">
        <v>21</v>
      </c>
      <c r="D1306" s="6" t="s">
        <v>1039</v>
      </c>
      <c r="E1306" s="15" t="s">
        <v>37</v>
      </c>
      <c r="F1306" s="15"/>
      <c r="G1306" s="16">
        <v>85</v>
      </c>
      <c r="H1306" s="9">
        <v>11.999000000000001</v>
      </c>
      <c r="I1306" s="10"/>
      <c r="J1306" s="10" t="s">
        <v>1703</v>
      </c>
      <c r="K1306" s="10">
        <v>15101.434999999999</v>
      </c>
      <c r="L1306" s="10">
        <v>12.019</v>
      </c>
      <c r="M1306" s="10">
        <v>12.007</v>
      </c>
      <c r="N1306" s="10">
        <v>12.007</v>
      </c>
      <c r="O1306" s="10">
        <v>21</v>
      </c>
      <c r="P1306" s="10" t="s">
        <v>1704</v>
      </c>
      <c r="R1306" s="10" t="s">
        <v>1703</v>
      </c>
      <c r="S1306" s="10">
        <v>15142.815000000001</v>
      </c>
      <c r="T1306" s="10">
        <v>12.012</v>
      </c>
      <c r="U1306" s="10">
        <v>12.045</v>
      </c>
      <c r="V1306" s="10">
        <v>12.045</v>
      </c>
      <c r="W1306" s="10">
        <v>21</v>
      </c>
      <c r="X1306" s="10" t="s">
        <v>668</v>
      </c>
      <c r="Y1306" s="10"/>
      <c r="Z1306" s="12">
        <v>1286</v>
      </c>
      <c r="AA1306" s="10">
        <v>12.09</v>
      </c>
      <c r="AB1306" s="10">
        <v>21</v>
      </c>
      <c r="AC1306" s="10" t="s">
        <v>41</v>
      </c>
      <c r="AD1306" s="10" t="s">
        <v>41</v>
      </c>
      <c r="AF1306" s="2">
        <v>1299</v>
      </c>
      <c r="AG1306" s="2">
        <v>1287</v>
      </c>
      <c r="AH1306" s="1">
        <v>15078.046</v>
      </c>
      <c r="AI1306" s="1">
        <v>11.984999999999999</v>
      </c>
      <c r="AJ1306" s="1">
        <v>12</v>
      </c>
      <c r="AK1306" s="3" t="s">
        <v>661</v>
      </c>
      <c r="AL1306" s="1">
        <v>21</v>
      </c>
    </row>
    <row r="1307" spans="2:38" ht="12.75" customHeight="1">
      <c r="B1307" s="4">
        <v>1285</v>
      </c>
      <c r="C1307" s="5">
        <v>14.3</v>
      </c>
      <c r="D1307" s="6" t="s">
        <v>1284</v>
      </c>
      <c r="E1307" s="7" t="s">
        <v>37</v>
      </c>
      <c r="F1307" s="7"/>
      <c r="G1307" s="8">
        <v>85</v>
      </c>
      <c r="H1307" s="9">
        <v>11.999000000000001</v>
      </c>
      <c r="I1307" s="10"/>
      <c r="J1307" s="10" t="s">
        <v>1705</v>
      </c>
      <c r="K1307" s="10">
        <v>15113.441999999999</v>
      </c>
      <c r="L1307" s="10">
        <v>12.007</v>
      </c>
      <c r="M1307" s="10">
        <v>12.029</v>
      </c>
      <c r="N1307" s="10">
        <v>12.03</v>
      </c>
      <c r="O1307" s="10">
        <v>14.3</v>
      </c>
      <c r="P1307" s="10" t="s">
        <v>668</v>
      </c>
      <c r="R1307" s="10" t="s">
        <v>1705</v>
      </c>
      <c r="S1307" s="10">
        <v>15154.859</v>
      </c>
      <c r="T1307" s="10">
        <v>12.045</v>
      </c>
      <c r="U1307" s="10">
        <v>12.045</v>
      </c>
      <c r="V1307" s="10">
        <v>12.045</v>
      </c>
      <c r="W1307" s="10">
        <v>14.3</v>
      </c>
      <c r="X1307" s="10" t="s">
        <v>668</v>
      </c>
      <c r="Y1307" s="10"/>
      <c r="Z1307" s="12">
        <v>1287</v>
      </c>
      <c r="AA1307" s="10">
        <v>12.11</v>
      </c>
      <c r="AB1307" s="10">
        <v>14.3</v>
      </c>
      <c r="AC1307" s="10" t="s">
        <v>41</v>
      </c>
      <c r="AD1307" s="10" t="s">
        <v>41</v>
      </c>
      <c r="AF1307" s="2">
        <v>1300</v>
      </c>
      <c r="AG1307" s="2">
        <v>1288</v>
      </c>
      <c r="AH1307" s="1">
        <v>15090.046</v>
      </c>
      <c r="AI1307" s="1">
        <v>12</v>
      </c>
      <c r="AJ1307" s="1">
        <v>11.986000000000001</v>
      </c>
      <c r="AK1307" s="3" t="s">
        <v>661</v>
      </c>
      <c r="AL1307" s="1">
        <v>14.3</v>
      </c>
    </row>
    <row r="1308" spans="2:38" ht="12.75" customHeight="1">
      <c r="B1308" s="13">
        <v>1286</v>
      </c>
      <c r="C1308" s="14" t="s">
        <v>1595</v>
      </c>
      <c r="D1308" s="6" t="s">
        <v>1479</v>
      </c>
      <c r="E1308" s="15" t="s">
        <v>37</v>
      </c>
      <c r="F1308" s="15"/>
      <c r="G1308" s="16">
        <v>85</v>
      </c>
      <c r="H1308" s="9">
        <v>12.007999999999999</v>
      </c>
      <c r="I1308" s="10"/>
      <c r="J1308" s="10" t="s">
        <v>1706</v>
      </c>
      <c r="K1308" s="10">
        <v>15125.471</v>
      </c>
      <c r="L1308" s="10">
        <v>12.029</v>
      </c>
      <c r="M1308" s="10">
        <v>12.037000000000001</v>
      </c>
      <c r="N1308" s="10">
        <v>12.037000000000001</v>
      </c>
      <c r="O1308" s="10">
        <v>14.3</v>
      </c>
      <c r="P1308" s="10"/>
      <c r="R1308" s="10" t="s">
        <v>1706</v>
      </c>
      <c r="S1308" s="10">
        <v>15166.904</v>
      </c>
      <c r="T1308" s="10">
        <v>12.045</v>
      </c>
      <c r="U1308" s="10">
        <v>12.045</v>
      </c>
      <c r="V1308" s="10">
        <v>12.045</v>
      </c>
      <c r="W1308" s="10">
        <v>14.3</v>
      </c>
      <c r="X1308" s="10"/>
      <c r="Y1308" s="10"/>
      <c r="Z1308" s="12">
        <v>1288</v>
      </c>
      <c r="AA1308" s="10">
        <v>12.14</v>
      </c>
      <c r="AB1308" s="10">
        <v>14.3</v>
      </c>
      <c r="AC1308" s="10" t="s">
        <v>41</v>
      </c>
      <c r="AD1308" s="10" t="s">
        <v>41</v>
      </c>
      <c r="AF1308" s="2">
        <v>1301</v>
      </c>
      <c r="AG1308" s="2">
        <v>1289</v>
      </c>
      <c r="AH1308" s="1">
        <v>15102.032999999999</v>
      </c>
      <c r="AI1308" s="1">
        <v>11.986000000000001</v>
      </c>
      <c r="AJ1308" s="1">
        <v>11.974</v>
      </c>
      <c r="AL1308" s="1">
        <v>14.3</v>
      </c>
    </row>
    <row r="1309" spans="2:38" ht="12.75" customHeight="1">
      <c r="B1309" s="4">
        <v>1287</v>
      </c>
      <c r="C1309" s="5" t="s">
        <v>1595</v>
      </c>
      <c r="D1309" s="6" t="s">
        <v>220</v>
      </c>
      <c r="E1309" s="7" t="s">
        <v>37</v>
      </c>
      <c r="F1309" s="7"/>
      <c r="G1309" s="8">
        <v>85</v>
      </c>
      <c r="H1309" s="9">
        <v>11.996</v>
      </c>
      <c r="I1309" s="10"/>
      <c r="J1309" s="10" t="s">
        <v>1707</v>
      </c>
      <c r="K1309" s="10">
        <v>15137.508</v>
      </c>
      <c r="L1309" s="10">
        <v>12.037000000000001</v>
      </c>
      <c r="M1309" s="10">
        <v>12.009</v>
      </c>
      <c r="N1309" s="10">
        <v>12.009</v>
      </c>
      <c r="O1309" s="10">
        <v>14.3</v>
      </c>
      <c r="P1309" s="10"/>
      <c r="R1309" s="10" t="s">
        <v>1707</v>
      </c>
      <c r="S1309" s="10">
        <v>15178.949000000001</v>
      </c>
      <c r="T1309" s="10">
        <v>12.045</v>
      </c>
      <c r="U1309" s="10">
        <v>12.061999999999999</v>
      </c>
      <c r="V1309" s="10">
        <v>12.061999999999999</v>
      </c>
      <c r="W1309" s="10">
        <v>14.3</v>
      </c>
      <c r="X1309" s="10"/>
      <c r="Y1309" s="10"/>
      <c r="Z1309" s="12">
        <v>1289</v>
      </c>
      <c r="AA1309" s="10">
        <v>12.13</v>
      </c>
      <c r="AB1309" s="10">
        <v>14.3</v>
      </c>
      <c r="AC1309" s="10" t="s">
        <v>41</v>
      </c>
      <c r="AD1309" s="10" t="s">
        <v>41</v>
      </c>
      <c r="AF1309" s="2">
        <v>1302</v>
      </c>
      <c r="AG1309" s="2">
        <v>1290</v>
      </c>
      <c r="AH1309" s="1">
        <v>15114.007</v>
      </c>
      <c r="AI1309" s="1">
        <v>11.974</v>
      </c>
      <c r="AJ1309" s="1">
        <v>11.994</v>
      </c>
      <c r="AL1309" s="1">
        <v>14.3</v>
      </c>
    </row>
    <row r="1310" spans="2:38" ht="12.75" customHeight="1">
      <c r="B1310" s="13">
        <v>1288</v>
      </c>
      <c r="C1310" s="14" t="s">
        <v>1595</v>
      </c>
      <c r="D1310" s="6" t="s">
        <v>377</v>
      </c>
      <c r="E1310" s="15" t="s">
        <v>37</v>
      </c>
      <c r="F1310" s="15"/>
      <c r="G1310" s="16">
        <v>85</v>
      </c>
      <c r="H1310" s="9">
        <v>11.996</v>
      </c>
      <c r="I1310" s="10"/>
      <c r="J1310" s="10" t="s">
        <v>1708</v>
      </c>
      <c r="K1310" s="10">
        <v>15149.518</v>
      </c>
      <c r="L1310" s="10">
        <v>12.009</v>
      </c>
      <c r="M1310" s="10">
        <v>12.013999999999999</v>
      </c>
      <c r="N1310" s="10">
        <v>12.013999999999999</v>
      </c>
      <c r="O1310" s="10">
        <v>14.3</v>
      </c>
      <c r="P1310" s="10"/>
      <c r="R1310" s="10" t="s">
        <v>1708</v>
      </c>
      <c r="S1310" s="10">
        <v>15191.011</v>
      </c>
      <c r="T1310" s="10">
        <v>12.061999999999999</v>
      </c>
      <c r="U1310" s="10">
        <v>12.06</v>
      </c>
      <c r="V1310" s="10">
        <v>12.06</v>
      </c>
      <c r="W1310" s="10">
        <v>14.3</v>
      </c>
      <c r="X1310" s="10"/>
      <c r="Y1310" s="10"/>
      <c r="Z1310" s="12">
        <v>1290</v>
      </c>
      <c r="AA1310" s="10">
        <v>12.11</v>
      </c>
      <c r="AB1310" s="10">
        <v>14.3</v>
      </c>
      <c r="AC1310" s="10" t="s">
        <v>41</v>
      </c>
      <c r="AD1310" s="10" t="s">
        <v>41</v>
      </c>
      <c r="AF1310" s="2">
        <v>1303</v>
      </c>
      <c r="AG1310" s="2">
        <v>1291</v>
      </c>
      <c r="AH1310" s="1">
        <v>15126.001</v>
      </c>
      <c r="AI1310" s="1">
        <v>11.994</v>
      </c>
      <c r="AJ1310" s="1">
        <v>11.997</v>
      </c>
      <c r="AL1310" s="1">
        <v>14.3</v>
      </c>
    </row>
    <row r="1311" spans="2:38" ht="12.75" customHeight="1">
      <c r="B1311" s="4">
        <v>1289</v>
      </c>
      <c r="C1311" s="5" t="s">
        <v>1595</v>
      </c>
      <c r="D1311" s="6" t="s">
        <v>852</v>
      </c>
      <c r="E1311" s="7" t="s">
        <v>37</v>
      </c>
      <c r="F1311" s="7"/>
      <c r="G1311" s="8">
        <v>85</v>
      </c>
      <c r="H1311" s="9">
        <v>11.997999999999999</v>
      </c>
      <c r="I1311" s="10"/>
      <c r="J1311" s="10" t="s">
        <v>1709</v>
      </c>
      <c r="K1311" s="10">
        <v>15161.531999999999</v>
      </c>
      <c r="L1311" s="10">
        <v>12.013999999999999</v>
      </c>
      <c r="M1311" s="10">
        <v>11.986000000000001</v>
      </c>
      <c r="N1311" s="10">
        <v>11.986000000000001</v>
      </c>
      <c r="O1311" s="10">
        <v>14.3</v>
      </c>
      <c r="P1311" s="10"/>
      <c r="R1311" s="10" t="s">
        <v>1709</v>
      </c>
      <c r="S1311" s="10">
        <v>15203.071</v>
      </c>
      <c r="T1311" s="10">
        <v>12.06</v>
      </c>
      <c r="U1311" s="10">
        <v>12.023999999999999</v>
      </c>
      <c r="V1311" s="10">
        <v>12.023999999999999</v>
      </c>
      <c r="W1311" s="10">
        <v>14.3</v>
      </c>
      <c r="X1311" s="10"/>
      <c r="Y1311" s="10"/>
      <c r="Z1311" s="12">
        <v>1291</v>
      </c>
      <c r="AA1311" s="10">
        <v>12.09</v>
      </c>
      <c r="AB1311" s="10">
        <v>14.3</v>
      </c>
      <c r="AC1311" s="10" t="s">
        <v>41</v>
      </c>
      <c r="AD1311" s="10" t="s">
        <v>41</v>
      </c>
      <c r="AF1311" s="2">
        <v>1304</v>
      </c>
      <c r="AG1311" s="2">
        <v>1292</v>
      </c>
      <c r="AH1311" s="1">
        <v>15137.998</v>
      </c>
      <c r="AI1311" s="1">
        <v>11.997</v>
      </c>
      <c r="AJ1311" s="1">
        <v>11.992000000000001</v>
      </c>
      <c r="AL1311" s="1">
        <v>14.3</v>
      </c>
    </row>
    <row r="1312" spans="2:38" ht="12.75" customHeight="1">
      <c r="B1312" s="13">
        <v>1290</v>
      </c>
      <c r="C1312" s="14" t="s">
        <v>1595</v>
      </c>
      <c r="D1312" s="6" t="s">
        <v>1323</v>
      </c>
      <c r="E1312" s="15" t="s">
        <v>37</v>
      </c>
      <c r="F1312" s="15"/>
      <c r="G1312" s="16">
        <v>85</v>
      </c>
      <c r="H1312" s="9">
        <v>12.003</v>
      </c>
      <c r="I1312" s="10"/>
      <c r="J1312" s="10" t="s">
        <v>1710</v>
      </c>
      <c r="K1312" s="10">
        <v>15173.518</v>
      </c>
      <c r="L1312" s="10">
        <v>11.986000000000001</v>
      </c>
      <c r="M1312" s="10">
        <v>12.023999999999999</v>
      </c>
      <c r="N1312" s="10">
        <v>12.023999999999999</v>
      </c>
      <c r="O1312" s="10">
        <v>14.3</v>
      </c>
      <c r="P1312" s="10"/>
      <c r="R1312" s="10" t="s">
        <v>1710</v>
      </c>
      <c r="S1312" s="10">
        <v>15215.094999999999</v>
      </c>
      <c r="T1312" s="10">
        <v>12.023999999999999</v>
      </c>
      <c r="U1312" s="10">
        <v>12.055</v>
      </c>
      <c r="V1312" s="10">
        <v>12.055</v>
      </c>
      <c r="W1312" s="10">
        <v>14.3</v>
      </c>
      <c r="X1312" s="10"/>
      <c r="Y1312" s="10"/>
      <c r="Z1312" s="12">
        <v>1292</v>
      </c>
      <c r="AA1312" s="10">
        <v>12.12</v>
      </c>
      <c r="AB1312" s="10">
        <v>14.3</v>
      </c>
      <c r="AC1312" s="10" t="s">
        <v>41</v>
      </c>
      <c r="AD1312" s="10" t="s">
        <v>41</v>
      </c>
      <c r="AF1312" s="2">
        <v>1305</v>
      </c>
      <c r="AG1312" s="2">
        <v>1293</v>
      </c>
      <c r="AH1312" s="1">
        <v>15149.99</v>
      </c>
      <c r="AI1312" s="1">
        <v>11.992000000000001</v>
      </c>
      <c r="AJ1312" s="1">
        <v>11.962999999999999</v>
      </c>
      <c r="AL1312" s="1">
        <v>14.3</v>
      </c>
    </row>
    <row r="1313" spans="2:38" ht="12.75" customHeight="1">
      <c r="B1313" s="4">
        <v>1291</v>
      </c>
      <c r="C1313" s="5" t="s">
        <v>1595</v>
      </c>
      <c r="D1313" s="6" t="s">
        <v>1135</v>
      </c>
      <c r="E1313" s="7" t="s">
        <v>37</v>
      </c>
      <c r="F1313" s="7"/>
      <c r="G1313" s="8">
        <v>85</v>
      </c>
      <c r="H1313" s="9">
        <v>12.002000000000001</v>
      </c>
      <c r="I1313" s="10"/>
      <c r="J1313" s="10" t="s">
        <v>1711</v>
      </c>
      <c r="K1313" s="10">
        <v>15185.541999999999</v>
      </c>
      <c r="L1313" s="10">
        <v>12.023999999999999</v>
      </c>
      <c r="M1313" s="10">
        <v>11.984</v>
      </c>
      <c r="N1313" s="10">
        <v>11.984</v>
      </c>
      <c r="O1313" s="10">
        <v>14.3</v>
      </c>
      <c r="P1313" s="10"/>
      <c r="R1313" s="10" t="s">
        <v>1711</v>
      </c>
      <c r="S1313" s="10">
        <v>15227.15</v>
      </c>
      <c r="T1313" s="10">
        <v>12.055</v>
      </c>
      <c r="U1313" s="10">
        <v>12.019</v>
      </c>
      <c r="V1313" s="10">
        <v>12.019</v>
      </c>
      <c r="W1313" s="10">
        <v>14.3</v>
      </c>
      <c r="X1313" s="10"/>
      <c r="Y1313" s="10"/>
      <c r="Z1313" s="12">
        <v>1293</v>
      </c>
      <c r="AA1313" s="10">
        <v>12.12</v>
      </c>
      <c r="AB1313" s="10">
        <v>14.3</v>
      </c>
      <c r="AC1313" s="10" t="s">
        <v>41</v>
      </c>
      <c r="AD1313" s="10" t="s">
        <v>41</v>
      </c>
      <c r="AF1313" s="2">
        <v>1306</v>
      </c>
      <c r="AG1313" s="2">
        <v>1294</v>
      </c>
      <c r="AH1313" s="1">
        <v>15161.951999999999</v>
      </c>
      <c r="AI1313" s="1">
        <v>11.962999999999999</v>
      </c>
      <c r="AJ1313" s="1">
        <v>11.992000000000001</v>
      </c>
      <c r="AL1313" s="1">
        <v>14.3</v>
      </c>
    </row>
    <row r="1314" spans="2:38" ht="12.75" customHeight="1">
      <c r="B1314" s="13">
        <v>1292</v>
      </c>
      <c r="C1314" s="14" t="s">
        <v>1595</v>
      </c>
      <c r="D1314" s="6" t="s">
        <v>1396</v>
      </c>
      <c r="E1314" s="15" t="s">
        <v>37</v>
      </c>
      <c r="F1314" s="15"/>
      <c r="G1314" s="16">
        <v>85</v>
      </c>
      <c r="H1314" s="9">
        <v>12.002000000000001</v>
      </c>
      <c r="I1314" s="10"/>
      <c r="J1314" s="10" t="s">
        <v>1712</v>
      </c>
      <c r="K1314" s="10">
        <v>15197.526</v>
      </c>
      <c r="L1314" s="10">
        <v>11.984</v>
      </c>
      <c r="M1314" s="10">
        <v>12.045</v>
      </c>
      <c r="N1314" s="10">
        <v>12.045</v>
      </c>
      <c r="O1314" s="10">
        <v>14.3</v>
      </c>
      <c r="P1314" s="10"/>
      <c r="R1314" s="10" t="s">
        <v>1712</v>
      </c>
      <c r="S1314" s="10">
        <v>15239.169</v>
      </c>
      <c r="T1314" s="10">
        <v>12.019</v>
      </c>
      <c r="U1314" s="10">
        <v>12.055</v>
      </c>
      <c r="V1314" s="10">
        <v>12.055</v>
      </c>
      <c r="W1314" s="10">
        <v>14.3</v>
      </c>
      <c r="X1314" s="10"/>
      <c r="Y1314" s="10"/>
      <c r="Z1314" s="12">
        <v>1294</v>
      </c>
      <c r="AA1314" s="10">
        <v>12.14</v>
      </c>
      <c r="AB1314" s="10">
        <v>14.3</v>
      </c>
      <c r="AC1314" s="10" t="s">
        <v>41</v>
      </c>
      <c r="AD1314" s="10" t="s">
        <v>41</v>
      </c>
      <c r="AF1314" s="2">
        <v>1307</v>
      </c>
      <c r="AG1314" s="2">
        <v>1295</v>
      </c>
      <c r="AH1314" s="1">
        <v>15173.945</v>
      </c>
      <c r="AI1314" s="1">
        <v>11.992000000000001</v>
      </c>
      <c r="AJ1314" s="1">
        <v>12.007</v>
      </c>
      <c r="AL1314" s="1">
        <v>14.3</v>
      </c>
    </row>
    <row r="1315" spans="2:38" ht="12.75" customHeight="1">
      <c r="B1315" s="4">
        <v>1293</v>
      </c>
      <c r="C1315" s="5" t="s">
        <v>1595</v>
      </c>
      <c r="D1315" s="6" t="s">
        <v>1172</v>
      </c>
      <c r="E1315" s="7" t="s">
        <v>37</v>
      </c>
      <c r="F1315" s="7"/>
      <c r="G1315" s="8">
        <v>85</v>
      </c>
      <c r="H1315" s="9">
        <v>12.004</v>
      </c>
      <c r="I1315" s="10"/>
      <c r="J1315" s="10" t="s">
        <v>1713</v>
      </c>
      <c r="K1315" s="10">
        <v>15209.571</v>
      </c>
      <c r="L1315" s="10">
        <v>12.045</v>
      </c>
      <c r="M1315" s="10">
        <v>12.009</v>
      </c>
      <c r="N1315" s="10">
        <v>12.009</v>
      </c>
      <c r="O1315" s="10">
        <v>14.3</v>
      </c>
      <c r="P1315" s="10"/>
      <c r="R1315" s="10" t="s">
        <v>1713</v>
      </c>
      <c r="S1315" s="10">
        <v>15251.224</v>
      </c>
      <c r="T1315" s="10">
        <v>12.055</v>
      </c>
      <c r="U1315" s="10">
        <v>12.013999999999999</v>
      </c>
      <c r="V1315" s="10">
        <v>12.013999999999999</v>
      </c>
      <c r="W1315" s="10">
        <v>14.3</v>
      </c>
      <c r="X1315" s="10"/>
      <c r="Y1315" s="10"/>
      <c r="Z1315" s="12">
        <v>1295</v>
      </c>
      <c r="AA1315" s="10">
        <v>12.13</v>
      </c>
      <c r="AB1315" s="10">
        <v>14.3</v>
      </c>
      <c r="AC1315" s="10" t="s">
        <v>41</v>
      </c>
      <c r="AD1315" s="10" t="s">
        <v>41</v>
      </c>
      <c r="AF1315" s="2">
        <v>1308</v>
      </c>
      <c r="AG1315" s="2">
        <v>1296</v>
      </c>
      <c r="AH1315" s="1">
        <v>15185.951999999999</v>
      </c>
      <c r="AI1315" s="1">
        <v>12.007</v>
      </c>
      <c r="AJ1315" s="1">
        <v>11.943</v>
      </c>
      <c r="AL1315" s="1">
        <v>14.3</v>
      </c>
    </row>
    <row r="1316" spans="2:38" ht="12.75" customHeight="1">
      <c r="B1316" s="13">
        <v>1294</v>
      </c>
      <c r="C1316" s="14" t="s">
        <v>1595</v>
      </c>
      <c r="D1316" s="6" t="s">
        <v>701</v>
      </c>
      <c r="E1316" s="15" t="s">
        <v>37</v>
      </c>
      <c r="F1316" s="15"/>
      <c r="G1316" s="16">
        <v>85</v>
      </c>
      <c r="H1316" s="9">
        <v>12.003</v>
      </c>
      <c r="I1316" s="10"/>
      <c r="J1316" s="10" t="s">
        <v>1714</v>
      </c>
      <c r="K1316" s="10">
        <v>15221.58</v>
      </c>
      <c r="L1316" s="10">
        <v>12.009</v>
      </c>
      <c r="M1316" s="10">
        <v>12.042</v>
      </c>
      <c r="N1316" s="10">
        <v>12.042</v>
      </c>
      <c r="O1316" s="10">
        <v>14.3</v>
      </c>
      <c r="P1316" s="10"/>
      <c r="R1316" s="10" t="s">
        <v>1714</v>
      </c>
      <c r="S1316" s="10">
        <v>15263.237999999999</v>
      </c>
      <c r="T1316" s="10">
        <v>12.013999999999999</v>
      </c>
      <c r="U1316" s="10">
        <v>12.055</v>
      </c>
      <c r="V1316" s="10">
        <v>12.055</v>
      </c>
      <c r="W1316" s="10">
        <v>14.3</v>
      </c>
      <c r="X1316" s="10"/>
      <c r="Y1316" s="10"/>
      <c r="Z1316" s="12">
        <v>1296</v>
      </c>
      <c r="AA1316" s="10">
        <v>12.14</v>
      </c>
      <c r="AB1316" s="10">
        <v>14.3</v>
      </c>
      <c r="AC1316" s="10" t="s">
        <v>41</v>
      </c>
      <c r="AD1316" s="10" t="s">
        <v>41</v>
      </c>
      <c r="AF1316" s="2">
        <v>1309</v>
      </c>
      <c r="AG1316" s="2">
        <v>1297</v>
      </c>
      <c r="AH1316" s="1">
        <v>15197.895</v>
      </c>
      <c r="AI1316" s="1">
        <v>11.943</v>
      </c>
      <c r="AJ1316" s="1">
        <v>12.010999999999999</v>
      </c>
      <c r="AL1316" s="1">
        <v>14.3</v>
      </c>
    </row>
    <row r="1317" spans="2:38" ht="12.75" customHeight="1">
      <c r="B1317" s="30">
        <v>1295</v>
      </c>
      <c r="C1317" s="5">
        <v>14.3</v>
      </c>
      <c r="D1317" s="6" t="s">
        <v>1388</v>
      </c>
      <c r="E1317" s="7" t="s">
        <v>37</v>
      </c>
      <c r="F1317" s="7"/>
      <c r="G1317" s="8">
        <v>85</v>
      </c>
      <c r="H1317" s="9">
        <v>12.000999999999999</v>
      </c>
      <c r="I1317" s="10"/>
      <c r="J1317" s="10" t="s">
        <v>1715</v>
      </c>
      <c r="K1317" s="10">
        <v>15233.621999999999</v>
      </c>
      <c r="L1317" s="10">
        <v>12.042</v>
      </c>
      <c r="M1317" s="10">
        <v>12.012</v>
      </c>
      <c r="N1317" s="10">
        <v>12.012</v>
      </c>
      <c r="O1317" s="10">
        <v>14.3</v>
      </c>
      <c r="P1317" s="10"/>
      <c r="R1317" s="10" t="s">
        <v>1715</v>
      </c>
      <c r="S1317" s="10">
        <v>15275.293</v>
      </c>
      <c r="T1317" s="10">
        <v>12.055</v>
      </c>
      <c r="U1317" s="10">
        <v>12.023999999999999</v>
      </c>
      <c r="V1317" s="10">
        <v>12.023999999999999</v>
      </c>
      <c r="W1317" s="10">
        <v>14.3</v>
      </c>
      <c r="X1317" s="10"/>
      <c r="Y1317" s="10"/>
      <c r="Z1317" s="12">
        <v>1297</v>
      </c>
      <c r="AA1317" s="10">
        <v>12.12</v>
      </c>
      <c r="AB1317" s="10">
        <v>14.3</v>
      </c>
      <c r="AC1317" s="10" t="s">
        <v>41</v>
      </c>
      <c r="AD1317" s="10" t="s">
        <v>41</v>
      </c>
      <c r="AF1317" s="2">
        <v>1310</v>
      </c>
      <c r="AG1317" s="2">
        <v>1298</v>
      </c>
      <c r="AH1317" s="1">
        <v>15209.906000000001</v>
      </c>
      <c r="AI1317" s="1">
        <v>12.010999999999999</v>
      </c>
      <c r="AJ1317" s="1">
        <v>11.978999999999999</v>
      </c>
      <c r="AL1317" s="1">
        <v>14.3</v>
      </c>
    </row>
    <row r="1318" spans="2:38" ht="12.75" customHeight="1">
      <c r="B1318" s="13">
        <v>1296</v>
      </c>
      <c r="C1318" s="14" t="s">
        <v>1595</v>
      </c>
      <c r="D1318" s="6" t="s">
        <v>1026</v>
      </c>
      <c r="E1318" s="15" t="s">
        <v>37</v>
      </c>
      <c r="F1318" s="15"/>
      <c r="G1318" s="16">
        <v>85</v>
      </c>
      <c r="H1318" s="9">
        <v>12.005000000000001</v>
      </c>
      <c r="I1318" s="10"/>
      <c r="J1318" s="10" t="s">
        <v>1716</v>
      </c>
      <c r="K1318" s="10">
        <v>15245.634</v>
      </c>
      <c r="L1318" s="10">
        <v>12.012</v>
      </c>
      <c r="M1318" s="10">
        <v>12.022</v>
      </c>
      <c r="N1318" s="10">
        <v>12.022</v>
      </c>
      <c r="O1318" s="10">
        <v>14.3</v>
      </c>
      <c r="P1318" s="10"/>
      <c r="R1318" s="10" t="s">
        <v>1716</v>
      </c>
      <c r="S1318" s="10">
        <v>15287.317999999999</v>
      </c>
      <c r="T1318" s="10">
        <v>12.023999999999999</v>
      </c>
      <c r="U1318" s="10">
        <v>12.087999999999999</v>
      </c>
      <c r="V1318" s="10">
        <v>12.087999999999999</v>
      </c>
      <c r="W1318" s="10">
        <v>14.3</v>
      </c>
      <c r="X1318" s="10"/>
      <c r="Y1318" s="10"/>
      <c r="Z1318" s="12">
        <v>1298</v>
      </c>
      <c r="AA1318" s="10">
        <v>12.12</v>
      </c>
      <c r="AB1318" s="10">
        <v>14.3</v>
      </c>
      <c r="AC1318" s="10" t="s">
        <v>41</v>
      </c>
      <c r="AD1318" s="10" t="s">
        <v>41</v>
      </c>
      <c r="AF1318" s="2">
        <v>1311</v>
      </c>
      <c r="AG1318" s="2">
        <v>1299</v>
      </c>
      <c r="AH1318" s="1">
        <v>15221.884</v>
      </c>
      <c r="AI1318" s="1">
        <v>11.978999999999999</v>
      </c>
      <c r="AJ1318" s="1">
        <v>12.010999999999999</v>
      </c>
      <c r="AL1318" s="1">
        <v>14.3</v>
      </c>
    </row>
    <row r="1319" spans="2:38" ht="12.75" customHeight="1">
      <c r="B1319" s="4">
        <v>1297</v>
      </c>
      <c r="C1319" s="5" t="s">
        <v>1595</v>
      </c>
      <c r="D1319" s="6" t="s">
        <v>1648</v>
      </c>
      <c r="E1319" s="7" t="s">
        <v>37</v>
      </c>
      <c r="F1319" s="7"/>
      <c r="G1319" s="8">
        <v>85</v>
      </c>
      <c r="H1319" s="9">
        <v>12</v>
      </c>
      <c r="I1319" s="10"/>
      <c r="J1319" s="10" t="s">
        <v>1717</v>
      </c>
      <c r="K1319" s="10">
        <v>15257.656000000001</v>
      </c>
      <c r="L1319" s="10">
        <v>12.022</v>
      </c>
      <c r="M1319" s="10">
        <v>12.016999999999999</v>
      </c>
      <c r="N1319" s="10">
        <v>12.016999999999999</v>
      </c>
      <c r="O1319" s="10">
        <v>14.3</v>
      </c>
      <c r="P1319" s="10"/>
      <c r="R1319" s="10" t="s">
        <v>1717</v>
      </c>
      <c r="S1319" s="10">
        <v>15299.406000000001</v>
      </c>
      <c r="T1319" s="10">
        <v>12.087999999999999</v>
      </c>
      <c r="U1319" s="10">
        <v>12.022</v>
      </c>
      <c r="V1319" s="10">
        <v>12.022</v>
      </c>
      <c r="W1319" s="10">
        <v>14.3</v>
      </c>
      <c r="X1319" s="10"/>
      <c r="Y1319" s="10"/>
      <c r="Z1319" s="12">
        <v>1299</v>
      </c>
      <c r="AA1319" s="10">
        <v>12.13</v>
      </c>
      <c r="AB1319" s="10">
        <v>14.3</v>
      </c>
      <c r="AC1319" s="10" t="s">
        <v>41</v>
      </c>
      <c r="AD1319" s="10" t="s">
        <v>41</v>
      </c>
      <c r="AF1319" s="2">
        <v>1312</v>
      </c>
      <c r="AG1319" s="2">
        <v>1300</v>
      </c>
      <c r="AH1319" s="1">
        <v>15233.895</v>
      </c>
      <c r="AI1319" s="1">
        <v>12.010999999999999</v>
      </c>
      <c r="AJ1319" s="1">
        <v>11.986000000000001</v>
      </c>
      <c r="AL1319" s="1">
        <v>14.3</v>
      </c>
    </row>
    <row r="1320" spans="2:38" ht="12.75" customHeight="1">
      <c r="B1320" s="13">
        <v>1298</v>
      </c>
      <c r="C1320" s="14" t="s">
        <v>1595</v>
      </c>
      <c r="D1320" s="6" t="s">
        <v>1234</v>
      </c>
      <c r="E1320" s="15" t="s">
        <v>37</v>
      </c>
      <c r="F1320" s="15"/>
      <c r="G1320" s="16">
        <v>85</v>
      </c>
      <c r="H1320" s="9">
        <v>11.997999999999999</v>
      </c>
      <c r="I1320" s="10"/>
      <c r="J1320" s="10" t="s">
        <v>1718</v>
      </c>
      <c r="K1320" s="10">
        <v>15269.672</v>
      </c>
      <c r="L1320" s="10">
        <v>12.016999999999999</v>
      </c>
      <c r="M1320" s="10">
        <v>12.009</v>
      </c>
      <c r="N1320" s="10">
        <v>12.009</v>
      </c>
      <c r="O1320" s="10">
        <v>14.3</v>
      </c>
      <c r="P1320" s="10"/>
      <c r="R1320" s="10" t="s">
        <v>1718</v>
      </c>
      <c r="S1320" s="10">
        <v>15311.427</v>
      </c>
      <c r="T1320" s="10">
        <v>12.022</v>
      </c>
      <c r="U1320" s="10">
        <v>12.05</v>
      </c>
      <c r="V1320" s="10">
        <v>12.05</v>
      </c>
      <c r="W1320" s="10">
        <v>14.3</v>
      </c>
      <c r="X1320" s="10"/>
      <c r="Y1320" s="10"/>
      <c r="Z1320" s="12">
        <v>1300</v>
      </c>
      <c r="AA1320" s="10">
        <v>12.12</v>
      </c>
      <c r="AB1320" s="10">
        <v>14.3</v>
      </c>
      <c r="AC1320" s="10" t="s">
        <v>41</v>
      </c>
      <c r="AD1320" s="10" t="s">
        <v>41</v>
      </c>
      <c r="AF1320" s="2">
        <v>1313</v>
      </c>
      <c r="AG1320" s="2">
        <v>1301</v>
      </c>
      <c r="AH1320" s="1">
        <v>15245.880999999999</v>
      </c>
      <c r="AI1320" s="1">
        <v>11.986000000000001</v>
      </c>
      <c r="AJ1320" s="1">
        <v>11.975</v>
      </c>
      <c r="AL1320" s="1">
        <v>14.3</v>
      </c>
    </row>
    <row r="1321" spans="2:38" ht="12.75" customHeight="1">
      <c r="B1321" s="4">
        <v>1299</v>
      </c>
      <c r="C1321" s="5" t="s">
        <v>1595</v>
      </c>
      <c r="D1321" s="32" t="s">
        <v>732</v>
      </c>
      <c r="E1321" s="7" t="s">
        <v>37</v>
      </c>
      <c r="F1321" s="7"/>
      <c r="G1321" s="8">
        <v>85</v>
      </c>
      <c r="H1321" s="9">
        <v>11.999000000000001</v>
      </c>
      <c r="I1321" s="10"/>
      <c r="J1321" s="10" t="s">
        <v>1719</v>
      </c>
      <c r="K1321" s="10">
        <v>15281.681</v>
      </c>
      <c r="L1321" s="10">
        <v>12.009</v>
      </c>
      <c r="M1321" s="10">
        <v>12.004</v>
      </c>
      <c r="N1321" s="10">
        <v>12.004</v>
      </c>
      <c r="O1321" s="10">
        <v>14.3</v>
      </c>
      <c r="P1321" s="10"/>
      <c r="R1321" s="10" t="s">
        <v>1719</v>
      </c>
      <c r="S1321" s="10">
        <v>15323.477000000001</v>
      </c>
      <c r="T1321" s="10">
        <v>12.05</v>
      </c>
      <c r="U1321" s="10">
        <v>12.04</v>
      </c>
      <c r="V1321" s="10">
        <v>12.04</v>
      </c>
      <c r="W1321" s="10">
        <v>14.3</v>
      </c>
      <c r="X1321" s="10"/>
      <c r="Y1321" s="10"/>
      <c r="Z1321" s="12">
        <v>1301</v>
      </c>
      <c r="AA1321" s="10">
        <v>12.15</v>
      </c>
      <c r="AB1321" s="10">
        <v>14.3</v>
      </c>
      <c r="AC1321" s="10" t="s">
        <v>41</v>
      </c>
      <c r="AD1321" s="10" t="s">
        <v>41</v>
      </c>
      <c r="AF1321" s="2">
        <v>1314</v>
      </c>
      <c r="AG1321" s="2">
        <v>1302</v>
      </c>
      <c r="AH1321" s="1">
        <v>15257.855</v>
      </c>
      <c r="AI1321" s="1">
        <v>11.975</v>
      </c>
      <c r="AJ1321" s="1">
        <v>11.983000000000001</v>
      </c>
      <c r="AL1321" s="1">
        <v>14.3</v>
      </c>
    </row>
    <row r="1322" spans="2:38" ht="12.75" customHeight="1">
      <c r="B1322" s="13">
        <v>1300</v>
      </c>
      <c r="C1322" s="14" t="s">
        <v>1595</v>
      </c>
      <c r="D1322" s="6" t="s">
        <v>968</v>
      </c>
      <c r="E1322" s="15" t="s">
        <v>37</v>
      </c>
      <c r="F1322" s="15"/>
      <c r="G1322" s="16">
        <v>85</v>
      </c>
      <c r="H1322" s="9">
        <v>12.007</v>
      </c>
      <c r="I1322" s="10"/>
      <c r="J1322" s="10" t="s">
        <v>1720</v>
      </c>
      <c r="K1322" s="10">
        <v>15293.684999999999</v>
      </c>
      <c r="L1322" s="10">
        <v>12.004</v>
      </c>
      <c r="M1322" s="10">
        <v>12.023999999999999</v>
      </c>
      <c r="N1322" s="10">
        <v>12.023999999999999</v>
      </c>
      <c r="O1322" s="10">
        <v>14.3</v>
      </c>
      <c r="P1322" s="10"/>
      <c r="R1322" s="10" t="s">
        <v>1720</v>
      </c>
      <c r="S1322" s="10">
        <v>15335.517</v>
      </c>
      <c r="T1322" s="10">
        <v>12.04</v>
      </c>
      <c r="U1322" s="10">
        <v>12.05</v>
      </c>
      <c r="V1322" s="10">
        <v>12.05</v>
      </c>
      <c r="W1322" s="10">
        <v>14.3</v>
      </c>
      <c r="X1322" s="10"/>
      <c r="Y1322" s="10"/>
      <c r="Z1322" s="12">
        <v>1302</v>
      </c>
      <c r="AA1322" s="10">
        <v>12.12</v>
      </c>
      <c r="AB1322" s="10">
        <v>14.3</v>
      </c>
      <c r="AC1322" s="10" t="s">
        <v>41</v>
      </c>
      <c r="AD1322" s="10" t="s">
        <v>41</v>
      </c>
      <c r="AF1322" s="2">
        <v>1315</v>
      </c>
      <c r="AG1322" s="2">
        <v>1303</v>
      </c>
      <c r="AH1322" s="1">
        <v>15269.838</v>
      </c>
      <c r="AI1322" s="1">
        <v>11.983000000000001</v>
      </c>
      <c r="AJ1322" s="1">
        <v>11.971</v>
      </c>
      <c r="AL1322" s="1">
        <v>14.3</v>
      </c>
    </row>
    <row r="1323" spans="2:38" ht="12.75" customHeight="1">
      <c r="B1323" s="4">
        <v>1301</v>
      </c>
      <c r="C1323" s="5" t="s">
        <v>1595</v>
      </c>
      <c r="D1323" s="6" t="s">
        <v>852</v>
      </c>
      <c r="E1323" s="7" t="s">
        <v>37</v>
      </c>
      <c r="F1323" s="7"/>
      <c r="G1323" s="8">
        <v>85</v>
      </c>
      <c r="H1323" s="9">
        <v>12.003</v>
      </c>
      <c r="I1323" s="10"/>
      <c r="J1323" s="10" t="s">
        <v>1721</v>
      </c>
      <c r="K1323" s="10">
        <v>15305.71</v>
      </c>
      <c r="L1323" s="10">
        <v>12.023999999999999</v>
      </c>
      <c r="M1323" s="10">
        <v>11.999000000000001</v>
      </c>
      <c r="N1323" s="10">
        <v>11.999000000000001</v>
      </c>
      <c r="O1323" s="10">
        <v>14.3</v>
      </c>
      <c r="P1323" s="10"/>
      <c r="R1323" s="10" t="s">
        <v>1721</v>
      </c>
      <c r="S1323" s="10">
        <v>15347.566000000001</v>
      </c>
      <c r="T1323" s="10">
        <v>12.05</v>
      </c>
      <c r="U1323" s="10">
        <v>12.016999999999999</v>
      </c>
      <c r="V1323" s="10">
        <v>12.016999999999999</v>
      </c>
      <c r="W1323" s="10">
        <v>14.3</v>
      </c>
      <c r="X1323" s="10"/>
      <c r="Y1323" s="10"/>
      <c r="Z1323" s="12">
        <v>1303</v>
      </c>
      <c r="AA1323" s="10">
        <v>12.1</v>
      </c>
      <c r="AB1323" s="10">
        <v>14.3</v>
      </c>
      <c r="AC1323" s="10" t="s">
        <v>41</v>
      </c>
      <c r="AD1323" s="10" t="s">
        <v>41</v>
      </c>
      <c r="AF1323" s="2">
        <v>1316</v>
      </c>
      <c r="AG1323" s="2">
        <v>1304</v>
      </c>
      <c r="AH1323" s="1">
        <v>15281.808999999999</v>
      </c>
      <c r="AI1323" s="1">
        <v>11.971</v>
      </c>
      <c r="AJ1323" s="1">
        <v>11.938000000000001</v>
      </c>
      <c r="AL1323" s="1">
        <v>14.3</v>
      </c>
    </row>
    <row r="1324" spans="2:38" ht="12.75" customHeight="1">
      <c r="B1324" s="13">
        <v>1302</v>
      </c>
      <c r="C1324" s="14" t="s">
        <v>1595</v>
      </c>
      <c r="D1324" s="6" t="s">
        <v>1037</v>
      </c>
      <c r="E1324" s="15" t="s">
        <v>37</v>
      </c>
      <c r="F1324" s="15"/>
      <c r="G1324" s="16">
        <v>85</v>
      </c>
      <c r="H1324" s="9">
        <v>12.005000000000001</v>
      </c>
      <c r="I1324" s="10"/>
      <c r="J1324" s="10" t="s">
        <v>1722</v>
      </c>
      <c r="K1324" s="10">
        <v>15317.709000000001</v>
      </c>
      <c r="L1324" s="10">
        <v>11.999000000000001</v>
      </c>
      <c r="M1324" s="10">
        <v>12.032</v>
      </c>
      <c r="N1324" s="10">
        <v>12.032</v>
      </c>
      <c r="O1324" s="10">
        <v>14.3</v>
      </c>
      <c r="P1324" s="10"/>
      <c r="R1324" s="10" t="s">
        <v>1722</v>
      </c>
      <c r="S1324" s="10">
        <v>15359.583000000001</v>
      </c>
      <c r="T1324" s="10">
        <v>12.016999999999999</v>
      </c>
      <c r="U1324" s="10">
        <v>12.04</v>
      </c>
      <c r="V1324" s="10">
        <v>12.04</v>
      </c>
      <c r="W1324" s="10">
        <v>14.3</v>
      </c>
      <c r="X1324" s="10"/>
      <c r="Y1324" s="10"/>
      <c r="Z1324" s="12">
        <v>1304</v>
      </c>
      <c r="AA1324" s="10">
        <v>12.12</v>
      </c>
      <c r="AB1324" s="10">
        <v>14.3</v>
      </c>
      <c r="AC1324" s="10" t="s">
        <v>41</v>
      </c>
      <c r="AD1324" s="10" t="s">
        <v>41</v>
      </c>
      <c r="AF1324" s="2">
        <v>1317</v>
      </c>
      <c r="AG1324" s="2">
        <v>1305</v>
      </c>
      <c r="AH1324" s="1">
        <v>15293.746999999999</v>
      </c>
      <c r="AI1324" s="1">
        <v>11.938000000000001</v>
      </c>
      <c r="AJ1324" s="1">
        <v>12.013999999999999</v>
      </c>
      <c r="AL1324" s="1">
        <v>14.3</v>
      </c>
    </row>
    <row r="1325" spans="2:38" ht="12.75" customHeight="1">
      <c r="B1325" s="4">
        <v>1303</v>
      </c>
      <c r="C1325" s="5" t="s">
        <v>1595</v>
      </c>
      <c r="D1325" s="6" t="s">
        <v>727</v>
      </c>
      <c r="E1325" s="7" t="s">
        <v>37</v>
      </c>
      <c r="F1325" s="7"/>
      <c r="G1325" s="8">
        <v>85</v>
      </c>
      <c r="H1325" s="9">
        <v>11.997</v>
      </c>
      <c r="I1325" s="10"/>
      <c r="J1325" s="10" t="s">
        <v>1723</v>
      </c>
      <c r="K1325" s="10">
        <v>15329.741</v>
      </c>
      <c r="L1325" s="10">
        <v>12.032</v>
      </c>
      <c r="M1325" s="10">
        <v>11.991</v>
      </c>
      <c r="N1325" s="10">
        <v>11.991</v>
      </c>
      <c r="O1325" s="10">
        <v>14.3</v>
      </c>
      <c r="P1325" s="10"/>
      <c r="R1325" s="10" t="s">
        <v>1723</v>
      </c>
      <c r="S1325" s="10">
        <v>15371.623</v>
      </c>
      <c r="T1325" s="10">
        <v>12.04</v>
      </c>
      <c r="U1325" s="10">
        <v>12.022</v>
      </c>
      <c r="V1325" s="10">
        <v>12.022</v>
      </c>
      <c r="W1325" s="10">
        <v>14.3</v>
      </c>
      <c r="X1325" s="10"/>
      <c r="Y1325" s="10"/>
      <c r="Z1325" s="12">
        <v>1305</v>
      </c>
      <c r="AA1325" s="10">
        <v>12.11</v>
      </c>
      <c r="AB1325" s="10">
        <v>14.3</v>
      </c>
      <c r="AC1325" s="10" t="s">
        <v>41</v>
      </c>
      <c r="AD1325" s="10" t="s">
        <v>41</v>
      </c>
      <c r="AF1325" s="2">
        <v>1318</v>
      </c>
      <c r="AG1325" s="2">
        <v>1306</v>
      </c>
      <c r="AH1325" s="1">
        <v>15305.761</v>
      </c>
      <c r="AI1325" s="1">
        <v>12.013999999999999</v>
      </c>
      <c r="AJ1325" s="1">
        <v>11.987</v>
      </c>
      <c r="AL1325" s="1">
        <v>14.3</v>
      </c>
    </row>
    <row r="1326" spans="2:38" ht="12.75" customHeight="1">
      <c r="B1326" s="13">
        <v>1304</v>
      </c>
      <c r="C1326" s="14">
        <v>21</v>
      </c>
      <c r="D1326" s="6" t="s">
        <v>1289</v>
      </c>
      <c r="E1326" s="15" t="s">
        <v>37</v>
      </c>
      <c r="F1326" s="15"/>
      <c r="G1326" s="16">
        <v>85</v>
      </c>
      <c r="H1326" s="9">
        <v>11.994</v>
      </c>
      <c r="I1326" s="10"/>
      <c r="J1326" s="10" t="s">
        <v>1724</v>
      </c>
      <c r="K1326" s="10">
        <v>15341.732</v>
      </c>
      <c r="L1326" s="10">
        <v>11.991</v>
      </c>
      <c r="M1326" s="10">
        <v>11.991</v>
      </c>
      <c r="N1326" s="10">
        <v>11.991</v>
      </c>
      <c r="O1326" s="10">
        <v>21</v>
      </c>
      <c r="P1326" s="10" t="s">
        <v>1725</v>
      </c>
      <c r="R1326" s="10" t="s">
        <v>1724</v>
      </c>
      <c r="S1326" s="10">
        <v>15383.645</v>
      </c>
      <c r="T1326" s="10">
        <v>12.022</v>
      </c>
      <c r="U1326" s="10">
        <v>12.019</v>
      </c>
      <c r="V1326" s="10">
        <v>12.019</v>
      </c>
      <c r="W1326" s="10">
        <v>21</v>
      </c>
      <c r="X1326" s="10" t="s">
        <v>668</v>
      </c>
      <c r="Y1326" s="10"/>
      <c r="Z1326" s="12">
        <v>1306</v>
      </c>
      <c r="AA1326" s="10">
        <v>12.1</v>
      </c>
      <c r="AB1326" s="10">
        <v>21</v>
      </c>
      <c r="AC1326" s="10" t="s">
        <v>41</v>
      </c>
      <c r="AD1326" s="10" t="s">
        <v>41</v>
      </c>
      <c r="AF1326" s="2">
        <v>1319</v>
      </c>
      <c r="AG1326" s="2">
        <v>1307</v>
      </c>
      <c r="AH1326" s="1">
        <v>15317.748</v>
      </c>
      <c r="AI1326" s="1">
        <v>11.987</v>
      </c>
      <c r="AJ1326" s="1">
        <v>11.964</v>
      </c>
      <c r="AK1326" s="3" t="s">
        <v>661</v>
      </c>
      <c r="AL1326" s="1">
        <v>21</v>
      </c>
    </row>
    <row r="1327" spans="2:38" ht="12.75" customHeight="1">
      <c r="B1327" s="4">
        <v>1305</v>
      </c>
      <c r="C1327" s="5">
        <v>14.3</v>
      </c>
      <c r="D1327" s="6" t="s">
        <v>890</v>
      </c>
      <c r="E1327" s="7" t="s">
        <v>37</v>
      </c>
      <c r="F1327" s="7"/>
      <c r="G1327" s="8">
        <v>85</v>
      </c>
      <c r="H1327" s="9">
        <v>12.000999999999999</v>
      </c>
      <c r="I1327" s="10"/>
      <c r="J1327" s="10" t="s">
        <v>1726</v>
      </c>
      <c r="K1327" s="10">
        <v>15353.723</v>
      </c>
      <c r="L1327" s="10">
        <v>11.991</v>
      </c>
      <c r="M1327" s="10">
        <v>12.023999999999999</v>
      </c>
      <c r="N1327" s="10">
        <v>12.023999999999999</v>
      </c>
      <c r="O1327" s="10">
        <v>14.3</v>
      </c>
      <c r="P1327" s="10" t="s">
        <v>668</v>
      </c>
      <c r="R1327" s="10" t="s">
        <v>1726</v>
      </c>
      <c r="S1327" s="10">
        <v>15395.664000000001</v>
      </c>
      <c r="T1327" s="10">
        <v>12.019</v>
      </c>
      <c r="U1327" s="10">
        <v>12.04</v>
      </c>
      <c r="V1327" s="10">
        <v>12.04</v>
      </c>
      <c r="W1327" s="10">
        <v>14.3</v>
      </c>
      <c r="X1327" s="10" t="s">
        <v>668</v>
      </c>
      <c r="Y1327" s="10"/>
      <c r="Z1327" s="12">
        <v>1307</v>
      </c>
      <c r="AA1327" s="10">
        <v>12.09</v>
      </c>
      <c r="AB1327" s="10">
        <v>14.3</v>
      </c>
      <c r="AC1327" s="10" t="s">
        <v>41</v>
      </c>
      <c r="AD1327" s="10" t="s">
        <v>41</v>
      </c>
      <c r="AF1327" s="2">
        <v>1320</v>
      </c>
      <c r="AG1327" s="2">
        <v>1308</v>
      </c>
      <c r="AH1327" s="1">
        <v>15329.712</v>
      </c>
      <c r="AI1327" s="1">
        <v>11.964</v>
      </c>
      <c r="AJ1327" s="1">
        <v>11.938000000000001</v>
      </c>
      <c r="AK1327" s="3" t="s">
        <v>661</v>
      </c>
      <c r="AL1327" s="1">
        <v>14.3</v>
      </c>
    </row>
    <row r="1328" spans="2:38" ht="12.75" customHeight="1">
      <c r="B1328" s="13">
        <v>1306</v>
      </c>
      <c r="C1328" s="14" t="s">
        <v>1595</v>
      </c>
      <c r="D1328" s="6" t="s">
        <v>692</v>
      </c>
      <c r="E1328" s="15" t="s">
        <v>37</v>
      </c>
      <c r="F1328" s="15"/>
      <c r="G1328" s="16">
        <v>85</v>
      </c>
      <c r="H1328" s="9">
        <v>11.996</v>
      </c>
      <c r="I1328" s="10"/>
      <c r="J1328" s="10" t="s">
        <v>1727</v>
      </c>
      <c r="K1328" s="10">
        <v>15365.748</v>
      </c>
      <c r="L1328" s="10">
        <v>12.023999999999999</v>
      </c>
      <c r="M1328" s="10">
        <v>12.023999999999999</v>
      </c>
      <c r="N1328" s="10">
        <v>12.023999999999999</v>
      </c>
      <c r="O1328" s="10">
        <v>14.3</v>
      </c>
      <c r="P1328" s="10"/>
      <c r="R1328" s="10" t="s">
        <v>1727</v>
      </c>
      <c r="S1328" s="10">
        <v>15407.704</v>
      </c>
      <c r="T1328" s="10">
        <v>12.04</v>
      </c>
      <c r="U1328" s="10">
        <v>12.052</v>
      </c>
      <c r="V1328" s="10">
        <v>12.052</v>
      </c>
      <c r="W1328" s="10">
        <v>14.3</v>
      </c>
      <c r="X1328" s="10"/>
      <c r="Y1328" s="10"/>
      <c r="Z1328" s="12">
        <v>1308</v>
      </c>
      <c r="AA1328" s="10">
        <v>12.12</v>
      </c>
      <c r="AB1328" s="10">
        <v>14.3</v>
      </c>
      <c r="AC1328" s="10" t="s">
        <v>41</v>
      </c>
      <c r="AD1328" s="10" t="s">
        <v>41</v>
      </c>
      <c r="AF1328" s="2">
        <v>1321</v>
      </c>
      <c r="AG1328" s="2">
        <v>1309</v>
      </c>
      <c r="AH1328" s="1">
        <v>15341.648999999999</v>
      </c>
      <c r="AI1328" s="1">
        <v>11.938000000000001</v>
      </c>
      <c r="AJ1328" s="1">
        <v>12.000999999999999</v>
      </c>
      <c r="AL1328" s="1">
        <v>14.3</v>
      </c>
    </row>
    <row r="1329" spans="2:38" ht="12.75" customHeight="1">
      <c r="B1329" s="4">
        <v>1307</v>
      </c>
      <c r="C1329" s="5" t="s">
        <v>1595</v>
      </c>
      <c r="D1329" s="6" t="s">
        <v>882</v>
      </c>
      <c r="E1329" s="7" t="s">
        <v>37</v>
      </c>
      <c r="F1329" s="7"/>
      <c r="G1329" s="8">
        <v>85</v>
      </c>
      <c r="H1329" s="9">
        <v>12.003</v>
      </c>
      <c r="I1329" s="10"/>
      <c r="J1329" s="10" t="s">
        <v>1728</v>
      </c>
      <c r="K1329" s="10">
        <v>15377.772000000001</v>
      </c>
      <c r="L1329" s="10">
        <v>12.023999999999999</v>
      </c>
      <c r="M1329" s="10">
        <v>12.026999999999999</v>
      </c>
      <c r="N1329" s="10">
        <v>12.026999999999999</v>
      </c>
      <c r="O1329" s="10">
        <v>14.3</v>
      </c>
      <c r="P1329" s="10"/>
      <c r="R1329" s="10" t="s">
        <v>1728</v>
      </c>
      <c r="S1329" s="10">
        <v>15419.755999999999</v>
      </c>
      <c r="T1329" s="10">
        <v>12.052</v>
      </c>
      <c r="U1329" s="10">
        <v>12.04</v>
      </c>
      <c r="V1329" s="10">
        <v>12.04</v>
      </c>
      <c r="W1329" s="10">
        <v>14.3</v>
      </c>
      <c r="X1329" s="10"/>
      <c r="Y1329" s="10"/>
      <c r="Z1329" s="12">
        <v>1309</v>
      </c>
      <c r="AA1329" s="10">
        <v>12.1</v>
      </c>
      <c r="AB1329" s="10">
        <v>14.3</v>
      </c>
      <c r="AC1329" s="10" t="s">
        <v>41</v>
      </c>
      <c r="AD1329" s="10" t="s">
        <v>41</v>
      </c>
      <c r="AF1329" s="2">
        <v>1322</v>
      </c>
      <c r="AG1329" s="2">
        <v>1310</v>
      </c>
      <c r="AH1329" s="1">
        <v>15353.65</v>
      </c>
      <c r="AI1329" s="1">
        <v>12.000999999999999</v>
      </c>
      <c r="AJ1329" s="1">
        <v>11.984</v>
      </c>
      <c r="AL1329" s="1">
        <v>14.3</v>
      </c>
    </row>
    <row r="1330" spans="2:38" ht="12.75" customHeight="1">
      <c r="B1330" s="13">
        <v>1308</v>
      </c>
      <c r="C1330" s="14" t="s">
        <v>1595</v>
      </c>
      <c r="D1330" s="6" t="s">
        <v>1282</v>
      </c>
      <c r="E1330" s="15" t="s">
        <v>37</v>
      </c>
      <c r="F1330" s="15"/>
      <c r="G1330" s="16">
        <v>85</v>
      </c>
      <c r="H1330" s="9">
        <v>12.004</v>
      </c>
      <c r="I1330" s="10"/>
      <c r="J1330" s="10" t="s">
        <v>1729</v>
      </c>
      <c r="K1330" s="10">
        <v>15389.799000000001</v>
      </c>
      <c r="L1330" s="10">
        <v>12.026999999999999</v>
      </c>
      <c r="M1330" s="10">
        <v>12.029</v>
      </c>
      <c r="N1330" s="10">
        <v>12.03</v>
      </c>
      <c r="O1330" s="10">
        <v>14.3</v>
      </c>
      <c r="P1330" s="10"/>
      <c r="R1330" s="10" t="s">
        <v>1729</v>
      </c>
      <c r="S1330" s="10">
        <v>15431.795</v>
      </c>
      <c r="T1330" s="10">
        <v>12.04</v>
      </c>
      <c r="U1330" s="10">
        <v>12.087999999999999</v>
      </c>
      <c r="V1330" s="10">
        <v>12.087999999999999</v>
      </c>
      <c r="W1330" s="10">
        <v>14.3</v>
      </c>
      <c r="X1330" s="10"/>
      <c r="Y1330" s="10"/>
      <c r="Z1330" s="12">
        <v>1310</v>
      </c>
      <c r="AA1330" s="10">
        <v>12.11</v>
      </c>
      <c r="AB1330" s="10">
        <v>14.3</v>
      </c>
      <c r="AC1330" s="10" t="s">
        <v>41</v>
      </c>
      <c r="AD1330" s="10" t="s">
        <v>41</v>
      </c>
      <c r="AF1330" s="2">
        <v>1323</v>
      </c>
      <c r="AG1330" s="2">
        <v>1311</v>
      </c>
      <c r="AH1330" s="1">
        <v>15365.634</v>
      </c>
      <c r="AI1330" s="1">
        <v>11.984</v>
      </c>
      <c r="AJ1330" s="1">
        <v>12.012</v>
      </c>
      <c r="AL1330" s="1">
        <v>14.3</v>
      </c>
    </row>
    <row r="1331" spans="2:38" ht="12.75" customHeight="1">
      <c r="B1331" s="4">
        <v>1309</v>
      </c>
      <c r="C1331" s="5" t="s">
        <v>1595</v>
      </c>
      <c r="D1331" s="6" t="s">
        <v>241</v>
      </c>
      <c r="E1331" s="7" t="s">
        <v>37</v>
      </c>
      <c r="F1331" s="7"/>
      <c r="G1331" s="8">
        <v>85</v>
      </c>
      <c r="H1331" s="9">
        <v>12.003</v>
      </c>
      <c r="I1331" s="10"/>
      <c r="J1331" s="10" t="s">
        <v>1730</v>
      </c>
      <c r="K1331" s="10">
        <v>15401.828</v>
      </c>
      <c r="L1331" s="10">
        <v>12.029</v>
      </c>
      <c r="M1331" s="10">
        <v>11.996</v>
      </c>
      <c r="N1331" s="10">
        <v>11.996</v>
      </c>
      <c r="O1331" s="10">
        <v>14.3</v>
      </c>
      <c r="P1331" s="10"/>
      <c r="R1331" s="10" t="s">
        <v>1730</v>
      </c>
      <c r="S1331" s="10">
        <v>15443.883</v>
      </c>
      <c r="T1331" s="10">
        <v>12.087999999999999</v>
      </c>
      <c r="U1331" s="10">
        <v>12.023999999999999</v>
      </c>
      <c r="V1331" s="10">
        <v>12.023999999999999</v>
      </c>
      <c r="W1331" s="10">
        <v>14.3</v>
      </c>
      <c r="X1331" s="10"/>
      <c r="Y1331" s="10"/>
      <c r="Z1331" s="12">
        <v>1311</v>
      </c>
      <c r="AA1331" s="10">
        <v>12.13</v>
      </c>
      <c r="AB1331" s="10">
        <v>14.3</v>
      </c>
      <c r="AC1331" s="10" t="s">
        <v>41</v>
      </c>
      <c r="AD1331" s="10" t="s">
        <v>41</v>
      </c>
      <c r="AF1331" s="2">
        <v>1324</v>
      </c>
      <c r="AG1331" s="2">
        <v>1312</v>
      </c>
      <c r="AH1331" s="1">
        <v>15377.647000000001</v>
      </c>
      <c r="AI1331" s="1">
        <v>12.012</v>
      </c>
      <c r="AJ1331" s="1">
        <v>11.981</v>
      </c>
      <c r="AL1331" s="1">
        <v>14.3</v>
      </c>
    </row>
    <row r="1332" spans="2:38" ht="12.75" customHeight="1">
      <c r="B1332" s="13">
        <v>1310</v>
      </c>
      <c r="C1332" s="14" t="s">
        <v>1595</v>
      </c>
      <c r="D1332" s="6" t="s">
        <v>1211</v>
      </c>
      <c r="E1332" s="15" t="s">
        <v>37</v>
      </c>
      <c r="F1332" s="15"/>
      <c r="G1332" s="16">
        <v>85</v>
      </c>
      <c r="H1332" s="9">
        <v>12.005000000000001</v>
      </c>
      <c r="I1332" s="10"/>
      <c r="J1332" s="10" t="s">
        <v>1731</v>
      </c>
      <c r="K1332" s="10">
        <v>15413.825000000001</v>
      </c>
      <c r="L1332" s="10">
        <v>11.996</v>
      </c>
      <c r="M1332" s="10">
        <v>12.016999999999999</v>
      </c>
      <c r="N1332" s="10">
        <v>12.016999999999999</v>
      </c>
      <c r="O1332" s="10">
        <v>14.3</v>
      </c>
      <c r="P1332" s="10"/>
      <c r="R1332" s="10" t="s">
        <v>1731</v>
      </c>
      <c r="S1332" s="10">
        <v>15455.907999999999</v>
      </c>
      <c r="T1332" s="10">
        <v>12.023999999999999</v>
      </c>
      <c r="U1332" s="10">
        <v>12.055</v>
      </c>
      <c r="V1332" s="10">
        <v>12.055</v>
      </c>
      <c r="W1332" s="10">
        <v>14.3</v>
      </c>
      <c r="X1332" s="10"/>
      <c r="Y1332" s="10"/>
      <c r="Z1332" s="12">
        <v>1312</v>
      </c>
      <c r="AA1332" s="10">
        <v>12.13</v>
      </c>
      <c r="AB1332" s="10">
        <v>14.3</v>
      </c>
      <c r="AC1332" s="10" t="s">
        <v>41</v>
      </c>
      <c r="AD1332" s="10" t="s">
        <v>41</v>
      </c>
      <c r="AF1332" s="2">
        <v>1325</v>
      </c>
      <c r="AG1332" s="2">
        <v>1313</v>
      </c>
      <c r="AH1332" s="1">
        <v>15389.628000000001</v>
      </c>
      <c r="AI1332" s="1">
        <v>11.981</v>
      </c>
      <c r="AJ1332" s="1">
        <v>12.019</v>
      </c>
      <c r="AL1332" s="1">
        <v>14.3</v>
      </c>
    </row>
    <row r="1333" spans="2:38" ht="12.75" customHeight="1">
      <c r="B1333" s="4">
        <v>1311</v>
      </c>
      <c r="C1333" s="5" t="s">
        <v>1595</v>
      </c>
      <c r="D1333" s="6" t="s">
        <v>1284</v>
      </c>
      <c r="E1333" s="7" t="s">
        <v>37</v>
      </c>
      <c r="F1333" s="7"/>
      <c r="G1333" s="8">
        <v>85</v>
      </c>
      <c r="H1333" s="9">
        <v>12.000999999999999</v>
      </c>
      <c r="I1333" s="10"/>
      <c r="J1333" s="10" t="s">
        <v>1732</v>
      </c>
      <c r="K1333" s="10">
        <v>15425.842000000001</v>
      </c>
      <c r="L1333" s="10">
        <v>12.016999999999999</v>
      </c>
      <c r="M1333" s="10">
        <v>12.002000000000001</v>
      </c>
      <c r="N1333" s="10">
        <v>12.002000000000001</v>
      </c>
      <c r="O1333" s="10">
        <v>14.3</v>
      </c>
      <c r="P1333" s="10"/>
      <c r="R1333" s="10" t="s">
        <v>1732</v>
      </c>
      <c r="S1333" s="10">
        <v>15467.962</v>
      </c>
      <c r="T1333" s="10">
        <v>12.055</v>
      </c>
      <c r="U1333" s="10">
        <v>12.026999999999999</v>
      </c>
      <c r="V1333" s="10">
        <v>12.026999999999999</v>
      </c>
      <c r="W1333" s="10">
        <v>14.3</v>
      </c>
      <c r="X1333" s="10"/>
      <c r="Y1333" s="10"/>
      <c r="Z1333" s="12">
        <v>1313</v>
      </c>
      <c r="AA1333" s="10">
        <v>12.13</v>
      </c>
      <c r="AB1333" s="10">
        <v>14.3</v>
      </c>
      <c r="AC1333" s="10" t="s">
        <v>41</v>
      </c>
      <c r="AD1333" s="10" t="s">
        <v>41</v>
      </c>
      <c r="AF1333" s="2">
        <v>1326</v>
      </c>
      <c r="AG1333" s="2">
        <v>1314</v>
      </c>
      <c r="AH1333" s="1">
        <v>15401.646000000001</v>
      </c>
      <c r="AI1333" s="1">
        <v>12.019</v>
      </c>
      <c r="AJ1333" s="1">
        <v>11.984999999999999</v>
      </c>
      <c r="AL1333" s="1">
        <v>14.3</v>
      </c>
    </row>
    <row r="1334" spans="2:38" ht="12.75" customHeight="1">
      <c r="B1334" s="13">
        <v>1312</v>
      </c>
      <c r="C1334" s="14" t="s">
        <v>1595</v>
      </c>
      <c r="D1334" s="6" t="s">
        <v>829</v>
      </c>
      <c r="E1334" s="15" t="s">
        <v>37</v>
      </c>
      <c r="F1334" s="15"/>
      <c r="G1334" s="16">
        <v>85</v>
      </c>
      <c r="H1334" s="9">
        <v>12.003</v>
      </c>
      <c r="I1334" s="10"/>
      <c r="J1334" s="10" t="s">
        <v>1733</v>
      </c>
      <c r="K1334" s="10">
        <v>15437.843000000001</v>
      </c>
      <c r="L1334" s="10">
        <v>12.002000000000001</v>
      </c>
      <c r="M1334" s="10">
        <v>11.999000000000001</v>
      </c>
      <c r="N1334" s="10">
        <v>11.999000000000001</v>
      </c>
      <c r="O1334" s="10">
        <v>14.3</v>
      </c>
      <c r="P1334" s="10"/>
      <c r="R1334" s="10" t="s">
        <v>1733</v>
      </c>
      <c r="S1334" s="10">
        <v>15479.989</v>
      </c>
      <c r="T1334" s="10">
        <v>12.026999999999999</v>
      </c>
      <c r="U1334" s="10">
        <v>12.04</v>
      </c>
      <c r="V1334" s="10">
        <v>12.04</v>
      </c>
      <c r="W1334" s="10">
        <v>14.3</v>
      </c>
      <c r="X1334" s="10"/>
      <c r="Y1334" s="10"/>
      <c r="Z1334" s="12">
        <v>1314</v>
      </c>
      <c r="AA1334" s="10">
        <v>12.13</v>
      </c>
      <c r="AB1334" s="10">
        <v>14.3</v>
      </c>
      <c r="AC1334" s="10" t="s">
        <v>41</v>
      </c>
      <c r="AD1334" s="10" t="s">
        <v>41</v>
      </c>
      <c r="AF1334" s="2">
        <v>1327</v>
      </c>
      <c r="AG1334" s="2">
        <v>1315</v>
      </c>
      <c r="AH1334" s="1">
        <v>15413.630999999999</v>
      </c>
      <c r="AI1334" s="1">
        <v>11.984999999999999</v>
      </c>
      <c r="AJ1334" s="1">
        <v>12.005000000000001</v>
      </c>
      <c r="AL1334" s="1">
        <v>14.3</v>
      </c>
    </row>
    <row r="1335" spans="2:38" ht="12.75" customHeight="1">
      <c r="B1335" s="4">
        <v>1313</v>
      </c>
      <c r="C1335" s="5" t="s">
        <v>1595</v>
      </c>
      <c r="D1335" s="6" t="s">
        <v>1046</v>
      </c>
      <c r="E1335" s="7" t="s">
        <v>37</v>
      </c>
      <c r="F1335" s="7"/>
      <c r="G1335" s="8">
        <v>85</v>
      </c>
      <c r="H1335" s="9">
        <v>12</v>
      </c>
      <c r="I1335" s="10"/>
      <c r="J1335" s="10" t="s">
        <v>1734</v>
      </c>
      <c r="K1335" s="10">
        <v>15449.842000000001</v>
      </c>
      <c r="L1335" s="10">
        <v>11.999000000000001</v>
      </c>
      <c r="M1335" s="10">
        <v>12.007</v>
      </c>
      <c r="N1335" s="10">
        <v>12.007</v>
      </c>
      <c r="O1335" s="10">
        <v>14.3</v>
      </c>
      <c r="P1335" s="10"/>
      <c r="R1335" s="10" t="s">
        <v>1734</v>
      </c>
      <c r="S1335" s="10">
        <v>15492.029</v>
      </c>
      <c r="T1335" s="10">
        <v>12.04</v>
      </c>
      <c r="U1335" s="10">
        <v>12.012</v>
      </c>
      <c r="V1335" s="10">
        <v>12.012</v>
      </c>
      <c r="W1335" s="10">
        <v>14.3</v>
      </c>
      <c r="X1335" s="10"/>
      <c r="Y1335" s="10"/>
      <c r="Z1335" s="12">
        <v>1315</v>
      </c>
      <c r="AA1335" s="10">
        <v>12.11</v>
      </c>
      <c r="AB1335" s="10">
        <v>14.3</v>
      </c>
      <c r="AC1335" s="10" t="s">
        <v>41</v>
      </c>
      <c r="AD1335" s="10" t="s">
        <v>41</v>
      </c>
      <c r="AF1335" s="2">
        <v>1328</v>
      </c>
      <c r="AG1335" s="2">
        <v>1316</v>
      </c>
      <c r="AH1335" s="1">
        <v>15425.636</v>
      </c>
      <c r="AI1335" s="1">
        <v>12.005000000000001</v>
      </c>
      <c r="AJ1335" s="1">
        <v>11.978</v>
      </c>
      <c r="AL1335" s="1">
        <v>14.3</v>
      </c>
    </row>
    <row r="1336" spans="2:38" ht="12.75" customHeight="1">
      <c r="B1336" s="13">
        <v>1314</v>
      </c>
      <c r="C1336" s="14" t="s">
        <v>1595</v>
      </c>
      <c r="D1336" s="6" t="s">
        <v>1539</v>
      </c>
      <c r="E1336" s="15" t="s">
        <v>37</v>
      </c>
      <c r="F1336" s="15"/>
      <c r="G1336" s="16">
        <v>85</v>
      </c>
      <c r="H1336" s="9">
        <v>11.996</v>
      </c>
      <c r="I1336" s="10"/>
      <c r="J1336" s="10" t="s">
        <v>1735</v>
      </c>
      <c r="K1336" s="10">
        <v>15461.849</v>
      </c>
      <c r="L1336" s="10">
        <v>12.007</v>
      </c>
      <c r="M1336" s="10">
        <v>12.016999999999999</v>
      </c>
      <c r="N1336" s="10">
        <v>12.016999999999999</v>
      </c>
      <c r="O1336" s="10">
        <v>14.3</v>
      </c>
      <c r="P1336" s="10"/>
      <c r="R1336" s="10" t="s">
        <v>1735</v>
      </c>
      <c r="S1336" s="10">
        <v>15504.040999999999</v>
      </c>
      <c r="T1336" s="10">
        <v>12.012</v>
      </c>
      <c r="U1336" s="10">
        <v>12.032</v>
      </c>
      <c r="V1336" s="10">
        <v>12.032</v>
      </c>
      <c r="W1336" s="10">
        <v>14.3</v>
      </c>
      <c r="X1336" s="10"/>
      <c r="Y1336" s="10"/>
      <c r="Z1336" s="12">
        <v>1316</v>
      </c>
      <c r="AA1336" s="10">
        <v>12.11</v>
      </c>
      <c r="AB1336" s="10">
        <v>14.3</v>
      </c>
      <c r="AC1336" s="10" t="s">
        <v>41</v>
      </c>
      <c r="AD1336" s="10" t="s">
        <v>41</v>
      </c>
      <c r="AF1336" s="2">
        <v>1329</v>
      </c>
      <c r="AG1336" s="2">
        <v>1317</v>
      </c>
      <c r="AH1336" s="1">
        <v>15437.614</v>
      </c>
      <c r="AI1336" s="1">
        <v>11.978</v>
      </c>
      <c r="AJ1336" s="1">
        <v>11.952999999999999</v>
      </c>
      <c r="AL1336" s="1">
        <v>14.3</v>
      </c>
    </row>
    <row r="1337" spans="2:38" ht="12.75" customHeight="1">
      <c r="B1337" s="4">
        <v>1315</v>
      </c>
      <c r="C1337" s="5" t="s">
        <v>1595</v>
      </c>
      <c r="D1337" s="6" t="s">
        <v>1046</v>
      </c>
      <c r="E1337" s="7" t="s">
        <v>37</v>
      </c>
      <c r="F1337" s="7"/>
      <c r="G1337" s="8">
        <v>85</v>
      </c>
      <c r="H1337" s="9">
        <v>12.002000000000001</v>
      </c>
      <c r="I1337" s="10"/>
      <c r="J1337" s="10" t="s">
        <v>1736</v>
      </c>
      <c r="K1337" s="10">
        <v>15473.865</v>
      </c>
      <c r="L1337" s="10">
        <v>12.016999999999999</v>
      </c>
      <c r="M1337" s="10">
        <v>12.037000000000001</v>
      </c>
      <c r="N1337" s="10">
        <v>12.037000000000001</v>
      </c>
      <c r="O1337" s="10">
        <v>14.3</v>
      </c>
      <c r="P1337" s="10"/>
      <c r="R1337" s="10" t="s">
        <v>1736</v>
      </c>
      <c r="S1337" s="10">
        <v>15516.073</v>
      </c>
      <c r="T1337" s="10">
        <v>12.032</v>
      </c>
      <c r="U1337" s="10">
        <v>12.052</v>
      </c>
      <c r="V1337" s="10">
        <v>12.052</v>
      </c>
      <c r="W1337" s="10">
        <v>14.3</v>
      </c>
      <c r="X1337" s="10"/>
      <c r="Y1337" s="10"/>
      <c r="Z1337" s="12">
        <v>1317</v>
      </c>
      <c r="AA1337" s="10">
        <v>12.13</v>
      </c>
      <c r="AB1337" s="10">
        <v>14.3</v>
      </c>
      <c r="AC1337" s="10" t="s">
        <v>41</v>
      </c>
      <c r="AD1337" s="10" t="s">
        <v>41</v>
      </c>
      <c r="AF1337" s="2">
        <v>1330</v>
      </c>
      <c r="AG1337" s="2">
        <v>1318</v>
      </c>
      <c r="AH1337" s="1">
        <v>15449.566999999999</v>
      </c>
      <c r="AI1337" s="1">
        <v>11.952999999999999</v>
      </c>
      <c r="AJ1337" s="1">
        <v>11.992000000000001</v>
      </c>
      <c r="AL1337" s="1">
        <v>14.3</v>
      </c>
    </row>
    <row r="1338" spans="2:38" ht="12.75" customHeight="1">
      <c r="B1338" s="13">
        <v>1316</v>
      </c>
      <c r="C1338" s="14" t="s">
        <v>1595</v>
      </c>
      <c r="D1338" s="6" t="s">
        <v>1604</v>
      </c>
      <c r="E1338" s="15" t="s">
        <v>37</v>
      </c>
      <c r="F1338" s="15"/>
      <c r="G1338" s="16">
        <v>85</v>
      </c>
      <c r="H1338" s="9">
        <v>12.004</v>
      </c>
      <c r="I1338" s="10"/>
      <c r="J1338" s="10" t="s">
        <v>1737</v>
      </c>
      <c r="K1338" s="10">
        <v>15485.902</v>
      </c>
      <c r="L1338" s="10">
        <v>12.037000000000001</v>
      </c>
      <c r="M1338" s="10">
        <v>11.938000000000001</v>
      </c>
      <c r="N1338" s="10">
        <v>11.938000000000001</v>
      </c>
      <c r="O1338" s="10">
        <v>14.3</v>
      </c>
      <c r="P1338" s="10"/>
      <c r="R1338" s="10" t="s">
        <v>1737</v>
      </c>
      <c r="S1338" s="10">
        <v>15528.125</v>
      </c>
      <c r="T1338" s="10">
        <v>12.052</v>
      </c>
      <c r="U1338" s="10">
        <v>11.961</v>
      </c>
      <c r="V1338" s="10">
        <v>11.961</v>
      </c>
      <c r="W1338" s="10">
        <v>14.3</v>
      </c>
      <c r="X1338" s="10"/>
      <c r="Y1338" s="10"/>
      <c r="Z1338" s="12">
        <v>1318</v>
      </c>
      <c r="AA1338" s="10">
        <v>12.03</v>
      </c>
      <c r="AB1338" s="10">
        <v>14.3</v>
      </c>
      <c r="AC1338" s="10" t="s">
        <v>41</v>
      </c>
      <c r="AD1338" s="10" t="s">
        <v>41</v>
      </c>
      <c r="AF1338" s="2">
        <v>1331</v>
      </c>
      <c r="AG1338" s="2">
        <v>1319</v>
      </c>
      <c r="AH1338" s="1">
        <v>15461.558999999999</v>
      </c>
      <c r="AI1338" s="1">
        <v>11.992000000000001</v>
      </c>
      <c r="AJ1338" s="1">
        <v>11.920999999999999</v>
      </c>
      <c r="AL1338" s="1">
        <v>14.3</v>
      </c>
    </row>
    <row r="1339" spans="2:38" ht="12.75" customHeight="1">
      <c r="B1339" s="4">
        <v>1317</v>
      </c>
      <c r="C1339" s="5" t="s">
        <v>1595</v>
      </c>
      <c r="D1339" s="6" t="s">
        <v>882</v>
      </c>
      <c r="E1339" s="7" t="s">
        <v>37</v>
      </c>
      <c r="F1339" s="7"/>
      <c r="G1339" s="8">
        <v>85</v>
      </c>
      <c r="H1339" s="9">
        <v>12.004</v>
      </c>
      <c r="I1339" s="10"/>
      <c r="J1339" s="10" t="s">
        <v>1738</v>
      </c>
      <c r="K1339" s="10">
        <v>15497.84</v>
      </c>
      <c r="L1339" s="10">
        <v>11.938000000000001</v>
      </c>
      <c r="M1339" s="10">
        <v>12.022</v>
      </c>
      <c r="N1339" s="10">
        <v>12.022</v>
      </c>
      <c r="O1339" s="10">
        <v>14.3</v>
      </c>
      <c r="P1339" s="10"/>
      <c r="R1339" s="10" t="s">
        <v>1738</v>
      </c>
      <c r="S1339" s="10">
        <v>15540.085999999999</v>
      </c>
      <c r="T1339" s="10">
        <v>11.961</v>
      </c>
      <c r="U1339" s="10">
        <v>12.045</v>
      </c>
      <c r="V1339" s="10">
        <v>12.045</v>
      </c>
      <c r="W1339" s="10">
        <v>14.3</v>
      </c>
      <c r="X1339" s="10"/>
      <c r="Y1339" s="10"/>
      <c r="Z1339" s="12">
        <v>1319</v>
      </c>
      <c r="AA1339" s="10">
        <v>12.12</v>
      </c>
      <c r="AB1339" s="10">
        <v>14.3</v>
      </c>
      <c r="AC1339" s="10" t="s">
        <v>41</v>
      </c>
      <c r="AD1339" s="10" t="s">
        <v>41</v>
      </c>
      <c r="AF1339" s="2">
        <v>1332</v>
      </c>
      <c r="AG1339" s="2">
        <v>1320</v>
      </c>
      <c r="AH1339" s="1">
        <v>15473.478999999999</v>
      </c>
      <c r="AI1339" s="1">
        <v>11.920999999999999</v>
      </c>
      <c r="AJ1339" s="1">
        <v>11.983000000000001</v>
      </c>
      <c r="AL1339" s="1">
        <v>14.3</v>
      </c>
    </row>
    <row r="1340" spans="2:38" ht="12.75" customHeight="1">
      <c r="B1340" s="13">
        <v>1318</v>
      </c>
      <c r="C1340" s="14" t="s">
        <v>1595</v>
      </c>
      <c r="D1340" s="6" t="s">
        <v>1618</v>
      </c>
      <c r="E1340" s="15" t="s">
        <v>37</v>
      </c>
      <c r="F1340" s="15"/>
      <c r="G1340" s="16">
        <v>85</v>
      </c>
      <c r="H1340" s="9">
        <v>11.891</v>
      </c>
      <c r="I1340" s="10"/>
      <c r="J1340" s="10" t="s">
        <v>1739</v>
      </c>
      <c r="K1340" s="10">
        <v>15509.861999999999</v>
      </c>
      <c r="L1340" s="10">
        <v>12.022</v>
      </c>
      <c r="M1340" s="10">
        <v>11.928000000000001</v>
      </c>
      <c r="N1340" s="10">
        <v>11.928000000000001</v>
      </c>
      <c r="O1340" s="10">
        <v>14.3</v>
      </c>
      <c r="P1340" s="10"/>
      <c r="R1340" s="10" t="s">
        <v>1739</v>
      </c>
      <c r="S1340" s="10">
        <v>15552.13</v>
      </c>
      <c r="T1340" s="10">
        <v>12.045</v>
      </c>
      <c r="U1340" s="10">
        <v>11.952999999999999</v>
      </c>
      <c r="V1340" s="10">
        <v>11.952999999999999</v>
      </c>
      <c r="W1340" s="10">
        <v>14.3</v>
      </c>
      <c r="X1340" s="10"/>
      <c r="Y1340" s="10"/>
      <c r="Z1340" s="12">
        <v>1320</v>
      </c>
      <c r="AA1340" s="10">
        <v>12.02</v>
      </c>
      <c r="AB1340" s="10">
        <v>14.3</v>
      </c>
      <c r="AC1340" s="10" t="s">
        <v>41</v>
      </c>
      <c r="AD1340" s="10" t="s">
        <v>41</v>
      </c>
      <c r="AF1340" s="2">
        <v>1333</v>
      </c>
      <c r="AG1340" s="2">
        <v>1321</v>
      </c>
      <c r="AH1340" s="1">
        <v>15485.462</v>
      </c>
      <c r="AI1340" s="1">
        <v>11.983000000000001</v>
      </c>
      <c r="AJ1340" s="1">
        <v>11.901</v>
      </c>
      <c r="AL1340" s="1">
        <v>14.3</v>
      </c>
    </row>
    <row r="1341" spans="2:38" ht="12.75" customHeight="1">
      <c r="B1341" s="4">
        <v>1319</v>
      </c>
      <c r="C1341" s="5" t="s">
        <v>1595</v>
      </c>
      <c r="D1341" s="6" t="s">
        <v>1740</v>
      </c>
      <c r="E1341" s="7" t="s">
        <v>37</v>
      </c>
      <c r="F1341" s="7"/>
      <c r="G1341" s="8">
        <v>85</v>
      </c>
      <c r="H1341" s="9">
        <v>12</v>
      </c>
      <c r="I1341" s="10"/>
      <c r="J1341" s="10" t="s">
        <v>1741</v>
      </c>
      <c r="K1341" s="10">
        <v>15521.79</v>
      </c>
      <c r="L1341" s="10">
        <v>11.928000000000001</v>
      </c>
      <c r="M1341" s="10">
        <v>11.991</v>
      </c>
      <c r="N1341" s="10">
        <v>11.991</v>
      </c>
      <c r="O1341" s="10">
        <v>14.3</v>
      </c>
      <c r="P1341" s="10"/>
      <c r="R1341" s="10" t="s">
        <v>1741</v>
      </c>
      <c r="S1341" s="10">
        <v>15564.084000000001</v>
      </c>
      <c r="T1341" s="10">
        <v>11.952999999999999</v>
      </c>
      <c r="U1341" s="10">
        <v>12.023999999999999</v>
      </c>
      <c r="V1341" s="10">
        <v>12.023999999999999</v>
      </c>
      <c r="W1341" s="10">
        <v>14.3</v>
      </c>
      <c r="X1341" s="10"/>
      <c r="Y1341" s="10"/>
      <c r="Z1341" s="12">
        <v>1321</v>
      </c>
      <c r="AA1341" s="10">
        <v>12.1</v>
      </c>
      <c r="AB1341" s="10">
        <v>14.3</v>
      </c>
      <c r="AC1341" s="10" t="s">
        <v>41</v>
      </c>
      <c r="AD1341" s="10" t="s">
        <v>41</v>
      </c>
      <c r="AF1341" s="2">
        <v>1334</v>
      </c>
      <c r="AG1341" s="2">
        <v>1322</v>
      </c>
      <c r="AH1341" s="1">
        <v>15497.362999999999</v>
      </c>
      <c r="AI1341" s="1">
        <v>11.901</v>
      </c>
      <c r="AJ1341" s="1">
        <v>11.987</v>
      </c>
      <c r="AL1341" s="1">
        <v>14.3</v>
      </c>
    </row>
    <row r="1342" spans="2:38" ht="12.75" customHeight="1">
      <c r="B1342" s="31">
        <v>1320</v>
      </c>
      <c r="C1342" s="14">
        <v>14.3</v>
      </c>
      <c r="D1342" s="6" t="s">
        <v>968</v>
      </c>
      <c r="E1342" s="15" t="s">
        <v>37</v>
      </c>
      <c r="F1342" s="15"/>
      <c r="G1342" s="16">
        <v>85</v>
      </c>
      <c r="H1342" s="9">
        <v>12.01</v>
      </c>
      <c r="I1342" s="10"/>
      <c r="J1342" s="10" t="s">
        <v>1742</v>
      </c>
      <c r="K1342" s="10">
        <v>15533.781000000001</v>
      </c>
      <c r="L1342" s="10">
        <v>11.991</v>
      </c>
      <c r="M1342" s="10">
        <v>12.022</v>
      </c>
      <c r="N1342" s="10">
        <v>12.022</v>
      </c>
      <c r="O1342" s="10">
        <v>14.3</v>
      </c>
      <c r="P1342" s="10"/>
      <c r="R1342" s="10" t="s">
        <v>1742</v>
      </c>
      <c r="S1342" s="10">
        <v>15576.108</v>
      </c>
      <c r="T1342" s="10">
        <v>12.023999999999999</v>
      </c>
      <c r="U1342" s="10">
        <v>12.061999999999999</v>
      </c>
      <c r="V1342" s="10">
        <v>12.061999999999999</v>
      </c>
      <c r="W1342" s="10">
        <v>14.3</v>
      </c>
      <c r="X1342" s="10"/>
      <c r="Y1342" s="10"/>
      <c r="Z1342" s="12">
        <v>1322</v>
      </c>
      <c r="AA1342" s="10">
        <v>12.13</v>
      </c>
      <c r="AB1342" s="10">
        <v>14.3</v>
      </c>
      <c r="AC1342" s="10" t="s">
        <v>41</v>
      </c>
      <c r="AD1342" s="10" t="s">
        <v>41</v>
      </c>
      <c r="AF1342" s="2">
        <v>1335</v>
      </c>
      <c r="AG1342" s="2">
        <v>1323</v>
      </c>
      <c r="AH1342" s="1">
        <v>15509.35</v>
      </c>
      <c r="AI1342" s="1">
        <v>11.987</v>
      </c>
      <c r="AJ1342" s="1">
        <v>12.012</v>
      </c>
      <c r="AL1342" s="1">
        <v>14.3</v>
      </c>
    </row>
    <row r="1343" spans="2:38" ht="12.75" customHeight="1">
      <c r="B1343" s="4">
        <v>1321</v>
      </c>
      <c r="C1343" s="5" t="s">
        <v>1595</v>
      </c>
      <c r="D1343" s="6" t="s">
        <v>1552</v>
      </c>
      <c r="E1343" s="7" t="s">
        <v>37</v>
      </c>
      <c r="F1343" s="7"/>
      <c r="G1343" s="8">
        <v>85</v>
      </c>
      <c r="H1343" s="9">
        <v>12.002000000000001</v>
      </c>
      <c r="I1343" s="10"/>
      <c r="J1343" s="10" t="s">
        <v>1743</v>
      </c>
      <c r="K1343" s="10">
        <v>15545.803</v>
      </c>
      <c r="L1343" s="10">
        <v>12.022</v>
      </c>
      <c r="M1343" s="10">
        <v>11.989000000000001</v>
      </c>
      <c r="N1343" s="10">
        <v>11.989000000000001</v>
      </c>
      <c r="O1343" s="10">
        <v>14.3</v>
      </c>
      <c r="P1343" s="10"/>
      <c r="R1343" s="10" t="s">
        <v>1743</v>
      </c>
      <c r="S1343" s="10">
        <v>15588.171</v>
      </c>
      <c r="T1343" s="10">
        <v>12.061999999999999</v>
      </c>
      <c r="U1343" s="10">
        <v>12.013999999999999</v>
      </c>
      <c r="V1343" s="10">
        <v>12.013999999999999</v>
      </c>
      <c r="W1343" s="10">
        <v>14.3</v>
      </c>
      <c r="X1343" s="10"/>
      <c r="Y1343" s="10"/>
      <c r="Z1343" s="12">
        <v>1323</v>
      </c>
      <c r="AA1343" s="10">
        <v>12.12</v>
      </c>
      <c r="AB1343" s="10">
        <v>14.3</v>
      </c>
      <c r="AC1343" s="10" t="s">
        <v>41</v>
      </c>
      <c r="AD1343" s="10" t="s">
        <v>41</v>
      </c>
      <c r="AF1343" s="2">
        <v>1336</v>
      </c>
      <c r="AG1343" s="2">
        <v>1324</v>
      </c>
      <c r="AH1343" s="1">
        <v>15521.361999999999</v>
      </c>
      <c r="AI1343" s="1">
        <v>12.012</v>
      </c>
      <c r="AJ1343" s="1">
        <v>11.989000000000001</v>
      </c>
      <c r="AL1343" s="1">
        <v>14.3</v>
      </c>
    </row>
    <row r="1344" spans="2:38" ht="12.75" customHeight="1">
      <c r="B1344" s="13">
        <v>1322</v>
      </c>
      <c r="C1344" s="14" t="s">
        <v>1595</v>
      </c>
      <c r="D1344" s="6" t="s">
        <v>694</v>
      </c>
      <c r="E1344" s="15" t="s">
        <v>37</v>
      </c>
      <c r="F1344" s="15"/>
      <c r="G1344" s="16">
        <v>85</v>
      </c>
      <c r="H1344" s="9">
        <v>11.999000000000001</v>
      </c>
      <c r="I1344" s="10"/>
      <c r="J1344" s="10" t="s">
        <v>1744</v>
      </c>
      <c r="K1344" s="10">
        <v>15557.791999999999</v>
      </c>
      <c r="L1344" s="10">
        <v>11.989000000000001</v>
      </c>
      <c r="M1344" s="10">
        <v>12.016999999999999</v>
      </c>
      <c r="N1344" s="10">
        <v>12.016999999999999</v>
      </c>
      <c r="O1344" s="10">
        <v>14.3</v>
      </c>
      <c r="P1344" s="10"/>
      <c r="R1344" s="10" t="s">
        <v>1744</v>
      </c>
      <c r="S1344" s="10">
        <v>15600.184999999999</v>
      </c>
      <c r="T1344" s="10">
        <v>12.013999999999999</v>
      </c>
      <c r="U1344" s="10">
        <v>12.026999999999999</v>
      </c>
      <c r="V1344" s="10">
        <v>12.026999999999999</v>
      </c>
      <c r="W1344" s="10">
        <v>14.3</v>
      </c>
      <c r="X1344" s="10"/>
      <c r="Y1344" s="10"/>
      <c r="Z1344" s="12">
        <v>1324</v>
      </c>
      <c r="AA1344" s="10">
        <v>12.11</v>
      </c>
      <c r="AB1344" s="10">
        <v>14.3</v>
      </c>
      <c r="AC1344" s="10" t="s">
        <v>41</v>
      </c>
      <c r="AD1344" s="10" t="s">
        <v>41</v>
      </c>
      <c r="AF1344" s="2">
        <v>1337</v>
      </c>
      <c r="AG1344" s="2">
        <v>1325</v>
      </c>
      <c r="AH1344" s="1">
        <v>15533.351000000001</v>
      </c>
      <c r="AI1344" s="1">
        <v>11.989000000000001</v>
      </c>
      <c r="AJ1344" s="1">
        <v>11.961</v>
      </c>
      <c r="AL1344" s="1">
        <v>14.3</v>
      </c>
    </row>
    <row r="1345" spans="2:38" ht="12.75" customHeight="1">
      <c r="B1345" s="4">
        <v>1323</v>
      </c>
      <c r="C1345" s="5" t="s">
        <v>1595</v>
      </c>
      <c r="D1345" s="6" t="s">
        <v>674</v>
      </c>
      <c r="E1345" s="7" t="s">
        <v>37</v>
      </c>
      <c r="F1345" s="7"/>
      <c r="G1345" s="8">
        <v>85</v>
      </c>
      <c r="H1345" s="9">
        <v>11.999000000000001</v>
      </c>
      <c r="I1345" s="10"/>
      <c r="J1345" s="10" t="s">
        <v>1745</v>
      </c>
      <c r="K1345" s="10">
        <v>15569.808999999999</v>
      </c>
      <c r="L1345" s="10">
        <v>12.016999999999999</v>
      </c>
      <c r="M1345" s="10">
        <v>12.009</v>
      </c>
      <c r="N1345" s="10">
        <v>12.009</v>
      </c>
      <c r="O1345" s="10">
        <v>14.3</v>
      </c>
      <c r="P1345" s="10"/>
      <c r="R1345" s="10" t="s">
        <v>1745</v>
      </c>
      <c r="S1345" s="10">
        <v>15612.212</v>
      </c>
      <c r="T1345" s="10">
        <v>12.026999999999999</v>
      </c>
      <c r="U1345" s="10">
        <v>12.037000000000001</v>
      </c>
      <c r="V1345" s="10">
        <v>12.037000000000001</v>
      </c>
      <c r="W1345" s="10">
        <v>14.3</v>
      </c>
      <c r="X1345" s="10"/>
      <c r="Y1345" s="10"/>
      <c r="Z1345" s="12">
        <v>1325</v>
      </c>
      <c r="AA1345" s="10">
        <v>12.14</v>
      </c>
      <c r="AB1345" s="10">
        <v>14.3</v>
      </c>
      <c r="AC1345" s="10" t="s">
        <v>41</v>
      </c>
      <c r="AD1345" s="10" t="s">
        <v>41</v>
      </c>
      <c r="AF1345" s="2">
        <v>1338</v>
      </c>
      <c r="AG1345" s="2">
        <v>1326</v>
      </c>
      <c r="AH1345" s="1">
        <v>15545.312</v>
      </c>
      <c r="AI1345" s="1">
        <v>11.961</v>
      </c>
      <c r="AJ1345" s="1">
        <v>11.984</v>
      </c>
      <c r="AL1345" s="1">
        <v>14.3</v>
      </c>
    </row>
    <row r="1346" spans="2:38" ht="12.75" customHeight="1">
      <c r="B1346" s="13">
        <v>1324</v>
      </c>
      <c r="C1346" s="14">
        <v>21</v>
      </c>
      <c r="D1346" s="6" t="s">
        <v>1746</v>
      </c>
      <c r="E1346" s="15" t="s">
        <v>37</v>
      </c>
      <c r="F1346" s="15"/>
      <c r="G1346" s="16">
        <v>85</v>
      </c>
      <c r="H1346" s="9">
        <v>11.879</v>
      </c>
      <c r="I1346" s="10"/>
      <c r="J1346" s="10" t="s">
        <v>1747</v>
      </c>
      <c r="K1346" s="10">
        <v>15581.817999999999</v>
      </c>
      <c r="L1346" s="10">
        <v>12.009</v>
      </c>
      <c r="M1346" s="10">
        <v>11.867000000000001</v>
      </c>
      <c r="N1346" s="10">
        <v>11.867000000000001</v>
      </c>
      <c r="O1346" s="10">
        <v>21</v>
      </c>
      <c r="P1346" s="10" t="s">
        <v>1748</v>
      </c>
      <c r="R1346" s="10" t="s">
        <v>1747</v>
      </c>
      <c r="S1346" s="10">
        <v>15624.249</v>
      </c>
      <c r="T1346" s="10">
        <v>12.037000000000001</v>
      </c>
      <c r="U1346" s="10">
        <v>11.901999999999999</v>
      </c>
      <c r="V1346" s="10">
        <v>11.901999999999999</v>
      </c>
      <c r="W1346" s="10">
        <v>21</v>
      </c>
      <c r="X1346" s="10" t="s">
        <v>668</v>
      </c>
      <c r="Y1346" s="10"/>
      <c r="Z1346" s="12">
        <v>1326</v>
      </c>
      <c r="AA1346" s="10">
        <v>11.98</v>
      </c>
      <c r="AB1346" s="10">
        <v>21</v>
      </c>
      <c r="AC1346" s="10" t="s">
        <v>41</v>
      </c>
      <c r="AD1346" s="10" t="s">
        <v>41</v>
      </c>
      <c r="AF1346" s="2">
        <v>1339</v>
      </c>
      <c r="AG1346" s="2">
        <v>1327</v>
      </c>
      <c r="AH1346" s="1">
        <v>15557.295</v>
      </c>
      <c r="AI1346" s="1">
        <v>11.984</v>
      </c>
      <c r="AJ1346" s="1">
        <v>11.856</v>
      </c>
      <c r="AK1346" s="3" t="s">
        <v>661</v>
      </c>
      <c r="AL1346" s="1">
        <v>21</v>
      </c>
    </row>
    <row r="1347" spans="2:38" ht="12.75" customHeight="1">
      <c r="B1347" s="4">
        <v>1325</v>
      </c>
      <c r="C1347" s="5">
        <v>14.3</v>
      </c>
      <c r="D1347" s="6" t="s">
        <v>1007</v>
      </c>
      <c r="E1347" s="7" t="s">
        <v>37</v>
      </c>
      <c r="F1347" s="7"/>
      <c r="G1347" s="8">
        <v>85</v>
      </c>
      <c r="H1347" s="9">
        <v>12</v>
      </c>
      <c r="I1347" s="10"/>
      <c r="J1347" s="10" t="s">
        <v>1749</v>
      </c>
      <c r="K1347" s="10">
        <v>15593.684999999999</v>
      </c>
      <c r="L1347" s="10">
        <v>11.867000000000001</v>
      </c>
      <c r="M1347" s="10">
        <v>12.035</v>
      </c>
      <c r="N1347" s="10">
        <v>12.034000000000001</v>
      </c>
      <c r="O1347" s="10">
        <v>14.3</v>
      </c>
      <c r="P1347" s="10" t="s">
        <v>668</v>
      </c>
      <c r="R1347" s="10" t="s">
        <v>1749</v>
      </c>
      <c r="S1347" s="10">
        <v>15636.151</v>
      </c>
      <c r="T1347" s="10">
        <v>11.901999999999999</v>
      </c>
      <c r="U1347" s="10">
        <v>12.042</v>
      </c>
      <c r="V1347" s="10">
        <v>12.042</v>
      </c>
      <c r="W1347" s="10">
        <v>14.3</v>
      </c>
      <c r="X1347" s="10" t="s">
        <v>668</v>
      </c>
      <c r="Y1347" s="10"/>
      <c r="Z1347" s="12">
        <v>1327</v>
      </c>
      <c r="AA1347" s="10">
        <v>12.11</v>
      </c>
      <c r="AB1347" s="10">
        <v>14.3</v>
      </c>
      <c r="AC1347" s="10" t="s">
        <v>41</v>
      </c>
      <c r="AD1347" s="10" t="s">
        <v>41</v>
      </c>
      <c r="AF1347" s="2">
        <v>1340</v>
      </c>
      <c r="AG1347" s="2">
        <v>1328</v>
      </c>
      <c r="AH1347" s="1">
        <v>15569.151</v>
      </c>
      <c r="AI1347" s="1">
        <v>11.856</v>
      </c>
      <c r="AJ1347" s="1">
        <v>11.92</v>
      </c>
      <c r="AK1347" s="3" t="s">
        <v>661</v>
      </c>
      <c r="AL1347" s="1">
        <v>14.3</v>
      </c>
    </row>
    <row r="1348" spans="2:38" ht="12.75" customHeight="1">
      <c r="B1348" s="13">
        <v>1326</v>
      </c>
      <c r="C1348" s="14" t="s">
        <v>1595</v>
      </c>
      <c r="D1348" s="28" t="s">
        <v>780</v>
      </c>
      <c r="E1348" s="15" t="s">
        <v>37</v>
      </c>
      <c r="F1348" s="15"/>
      <c r="G1348" s="16">
        <v>85</v>
      </c>
      <c r="H1348" s="9">
        <v>12.003</v>
      </c>
      <c r="I1348" s="10"/>
      <c r="J1348" s="10" t="s">
        <v>1750</v>
      </c>
      <c r="K1348" s="10">
        <v>15605.718999999999</v>
      </c>
      <c r="L1348" s="10">
        <v>12.035</v>
      </c>
      <c r="M1348" s="10">
        <v>12.032</v>
      </c>
      <c r="N1348" s="10">
        <v>12.032</v>
      </c>
      <c r="O1348" s="10">
        <v>14.3</v>
      </c>
      <c r="P1348" s="10"/>
      <c r="R1348" s="10" t="s">
        <v>1750</v>
      </c>
      <c r="S1348" s="10">
        <v>15648.192999999999</v>
      </c>
      <c r="T1348" s="10">
        <v>12.042</v>
      </c>
      <c r="U1348" s="10">
        <v>12.05</v>
      </c>
      <c r="V1348" s="10">
        <v>12.05</v>
      </c>
      <c r="W1348" s="10">
        <v>14.3</v>
      </c>
      <c r="X1348" s="10"/>
      <c r="Y1348" s="10"/>
      <c r="Z1348" s="12">
        <v>1328</v>
      </c>
      <c r="AA1348" s="10">
        <v>12.13</v>
      </c>
      <c r="AB1348" s="10">
        <v>14.3</v>
      </c>
      <c r="AC1348" s="10" t="s">
        <v>41</v>
      </c>
      <c r="AD1348" s="10" t="s">
        <v>41</v>
      </c>
      <c r="AF1348" s="2">
        <v>1341</v>
      </c>
      <c r="AG1348" s="2">
        <v>1329</v>
      </c>
      <c r="AH1348" s="1">
        <v>15581.071</v>
      </c>
      <c r="AI1348" s="1">
        <v>11.92</v>
      </c>
      <c r="AJ1348" s="1">
        <v>12.02</v>
      </c>
      <c r="AL1348" s="1">
        <v>14.3</v>
      </c>
    </row>
    <row r="1349" spans="2:38" ht="12.75" customHeight="1">
      <c r="B1349" s="4">
        <v>1327</v>
      </c>
      <c r="C1349" s="5">
        <v>14.3</v>
      </c>
      <c r="D1349" s="6" t="s">
        <v>1234</v>
      </c>
      <c r="E1349" s="7" t="s">
        <v>37</v>
      </c>
      <c r="F1349" s="7"/>
      <c r="G1349" s="8">
        <v>85</v>
      </c>
      <c r="H1349" s="9">
        <v>12.002000000000001</v>
      </c>
      <c r="I1349" s="10"/>
      <c r="J1349" s="10" t="s">
        <v>1751</v>
      </c>
      <c r="K1349" s="10">
        <v>15617.751</v>
      </c>
      <c r="L1349" s="10">
        <v>12.032</v>
      </c>
      <c r="M1349" s="10">
        <v>12.035</v>
      </c>
      <c r="N1349" s="10">
        <v>12.034000000000001</v>
      </c>
      <c r="O1349" s="10">
        <v>14.3</v>
      </c>
      <c r="P1349" s="10"/>
      <c r="R1349" s="10" t="s">
        <v>1751</v>
      </c>
      <c r="S1349" s="10">
        <v>15660.243</v>
      </c>
      <c r="T1349" s="10">
        <v>12.05</v>
      </c>
      <c r="U1349" s="10">
        <v>12.052</v>
      </c>
      <c r="V1349" s="10">
        <v>12.052</v>
      </c>
      <c r="W1349" s="10">
        <v>14.3</v>
      </c>
      <c r="X1349" s="10"/>
      <c r="Y1349" s="10"/>
      <c r="Z1349" s="12">
        <v>1329</v>
      </c>
      <c r="AA1349" s="10">
        <v>12.12</v>
      </c>
      <c r="AB1349" s="10">
        <v>14.3</v>
      </c>
      <c r="AC1349" s="10" t="s">
        <v>41</v>
      </c>
      <c r="AD1349" s="10" t="s">
        <v>41</v>
      </c>
      <c r="AF1349" s="2">
        <v>1342</v>
      </c>
      <c r="AG1349" s="2">
        <v>1330</v>
      </c>
      <c r="AH1349" s="1">
        <v>15593.091</v>
      </c>
      <c r="AI1349" s="1">
        <v>12.02</v>
      </c>
      <c r="AJ1349" s="1">
        <v>11.920999999999999</v>
      </c>
      <c r="AL1349" s="1">
        <v>14.3</v>
      </c>
    </row>
    <row r="1350" spans="2:38" ht="12.75" customHeight="1">
      <c r="B1350" s="13">
        <v>1328</v>
      </c>
      <c r="C1350" s="14" t="s">
        <v>1595</v>
      </c>
      <c r="D1350" s="6" t="s">
        <v>708</v>
      </c>
      <c r="E1350" s="15" t="s">
        <v>37</v>
      </c>
      <c r="F1350" s="15"/>
      <c r="G1350" s="16">
        <v>85</v>
      </c>
      <c r="H1350" s="9">
        <v>11.986000000000001</v>
      </c>
      <c r="I1350" s="10"/>
      <c r="J1350" s="10" t="s">
        <v>1752</v>
      </c>
      <c r="K1350" s="10">
        <v>15629.786</v>
      </c>
      <c r="L1350" s="10">
        <v>12.035</v>
      </c>
      <c r="M1350" s="10">
        <v>12.004</v>
      </c>
      <c r="N1350" s="10">
        <v>12.004</v>
      </c>
      <c r="O1350" s="10">
        <v>14.3</v>
      </c>
      <c r="P1350" s="10"/>
      <c r="R1350" s="10" t="s">
        <v>1752</v>
      </c>
      <c r="S1350" s="10">
        <v>15672.295</v>
      </c>
      <c r="T1350" s="10">
        <v>12.052</v>
      </c>
      <c r="U1350" s="10">
        <v>12.05</v>
      </c>
      <c r="V1350" s="10">
        <v>12.05</v>
      </c>
      <c r="W1350" s="10">
        <v>14.3</v>
      </c>
      <c r="X1350" s="10"/>
      <c r="Y1350" s="10"/>
      <c r="Z1350" s="12">
        <v>1330</v>
      </c>
      <c r="AA1350" s="10">
        <v>12.09</v>
      </c>
      <c r="AB1350" s="10">
        <v>14.3</v>
      </c>
      <c r="AC1350" s="10" t="s">
        <v>41</v>
      </c>
      <c r="AD1350" s="10" t="s">
        <v>41</v>
      </c>
      <c r="AF1350" s="2">
        <v>1343</v>
      </c>
      <c r="AG1350" s="2">
        <v>1331</v>
      </c>
      <c r="AH1350" s="1">
        <v>15605.012000000001</v>
      </c>
      <c r="AI1350" s="1">
        <v>11.920999999999999</v>
      </c>
      <c r="AJ1350" s="1">
        <v>11.926</v>
      </c>
      <c r="AL1350" s="1">
        <v>14.3</v>
      </c>
    </row>
    <row r="1351" spans="2:38" ht="12.75" customHeight="1">
      <c r="B1351" s="4">
        <v>1329</v>
      </c>
      <c r="C1351" s="5" t="s">
        <v>1595</v>
      </c>
      <c r="D1351" s="6" t="s">
        <v>1539</v>
      </c>
      <c r="E1351" s="7" t="s">
        <v>37</v>
      </c>
      <c r="F1351" s="7"/>
      <c r="G1351" s="8">
        <v>85</v>
      </c>
      <c r="H1351" s="9">
        <v>11.997</v>
      </c>
      <c r="I1351" s="10"/>
      <c r="J1351" s="10" t="s">
        <v>1753</v>
      </c>
      <c r="K1351" s="10">
        <v>15641.79</v>
      </c>
      <c r="L1351" s="10">
        <v>12.004</v>
      </c>
      <c r="M1351" s="10">
        <v>12.012</v>
      </c>
      <c r="N1351" s="10">
        <v>12.012</v>
      </c>
      <c r="O1351" s="10">
        <v>14.3</v>
      </c>
      <c r="P1351" s="10"/>
      <c r="R1351" s="10" t="s">
        <v>1753</v>
      </c>
      <c r="S1351" s="10">
        <v>15684.344999999999</v>
      </c>
      <c r="T1351" s="10">
        <v>12.05</v>
      </c>
      <c r="U1351" s="10">
        <v>12.037000000000001</v>
      </c>
      <c r="V1351" s="10">
        <v>12.037000000000001</v>
      </c>
      <c r="W1351" s="10">
        <v>14.3</v>
      </c>
      <c r="X1351" s="10"/>
      <c r="Y1351" s="10"/>
      <c r="Z1351" s="12">
        <v>1331</v>
      </c>
      <c r="AA1351" s="10">
        <v>12.1</v>
      </c>
      <c r="AB1351" s="10">
        <v>14.3</v>
      </c>
      <c r="AC1351" s="10" t="s">
        <v>41</v>
      </c>
      <c r="AD1351" s="10" t="s">
        <v>41</v>
      </c>
      <c r="AF1351" s="2">
        <v>1344</v>
      </c>
      <c r="AG1351" s="2">
        <v>1332</v>
      </c>
      <c r="AH1351" s="1">
        <v>15616.938</v>
      </c>
      <c r="AI1351" s="1">
        <v>11.926</v>
      </c>
      <c r="AJ1351" s="1">
        <v>11.938000000000001</v>
      </c>
      <c r="AL1351" s="1">
        <v>14.3</v>
      </c>
    </row>
    <row r="1352" spans="2:38" ht="12.75" customHeight="1">
      <c r="B1352" s="13">
        <v>1330</v>
      </c>
      <c r="C1352" s="14" t="s">
        <v>1595</v>
      </c>
      <c r="D1352" s="6" t="s">
        <v>1323</v>
      </c>
      <c r="E1352" s="15" t="s">
        <v>37</v>
      </c>
      <c r="F1352" s="15"/>
      <c r="G1352" s="16">
        <v>85</v>
      </c>
      <c r="H1352" s="9">
        <v>12.000999999999999</v>
      </c>
      <c r="I1352" s="10"/>
      <c r="J1352" s="10" t="s">
        <v>1754</v>
      </c>
      <c r="K1352" s="10">
        <v>15653.802</v>
      </c>
      <c r="L1352" s="10">
        <v>12.012</v>
      </c>
      <c r="M1352" s="10">
        <v>12.016999999999999</v>
      </c>
      <c r="N1352" s="10">
        <v>12.016999999999999</v>
      </c>
      <c r="O1352" s="10">
        <v>14.3</v>
      </c>
      <c r="P1352" s="10"/>
      <c r="R1352" s="10" t="s">
        <v>1754</v>
      </c>
      <c r="S1352" s="10">
        <v>15696.382</v>
      </c>
      <c r="T1352" s="10">
        <v>12.037000000000001</v>
      </c>
      <c r="U1352" s="10">
        <v>12.052</v>
      </c>
      <c r="V1352" s="10">
        <v>12.052</v>
      </c>
      <c r="W1352" s="10">
        <v>14.3</v>
      </c>
      <c r="X1352" s="10"/>
      <c r="Y1352" s="10"/>
      <c r="Z1352" s="12">
        <v>1332</v>
      </c>
      <c r="AA1352" s="10">
        <v>12.12</v>
      </c>
      <c r="AB1352" s="10">
        <v>14.3</v>
      </c>
      <c r="AC1352" s="10" t="s">
        <v>41</v>
      </c>
      <c r="AD1352" s="10" t="s">
        <v>41</v>
      </c>
      <c r="AF1352" s="2">
        <v>1345</v>
      </c>
      <c r="AG1352" s="2">
        <v>1333</v>
      </c>
      <c r="AH1352" s="1">
        <v>15628.876</v>
      </c>
      <c r="AI1352" s="1">
        <v>11.938000000000001</v>
      </c>
      <c r="AJ1352" s="1">
        <v>11.997</v>
      </c>
      <c r="AL1352" s="1">
        <v>14.3</v>
      </c>
    </row>
    <row r="1353" spans="2:38" ht="12.75" customHeight="1">
      <c r="B1353" s="4">
        <v>1331</v>
      </c>
      <c r="C1353" s="5" t="s">
        <v>1595</v>
      </c>
      <c r="D1353" s="6" t="s">
        <v>1071</v>
      </c>
      <c r="E1353" s="7" t="s">
        <v>37</v>
      </c>
      <c r="F1353" s="7"/>
      <c r="G1353" s="8">
        <v>85</v>
      </c>
      <c r="H1353" s="9">
        <v>12.007</v>
      </c>
      <c r="I1353" s="10"/>
      <c r="J1353" s="10" t="s">
        <v>1755</v>
      </c>
      <c r="K1353" s="10">
        <v>15665.817999999999</v>
      </c>
      <c r="L1353" s="10">
        <v>12.016999999999999</v>
      </c>
      <c r="M1353" s="10">
        <v>12.002000000000001</v>
      </c>
      <c r="N1353" s="10">
        <v>12.002000000000001</v>
      </c>
      <c r="O1353" s="10">
        <v>14.3</v>
      </c>
      <c r="P1353" s="10"/>
      <c r="R1353" s="10" t="s">
        <v>1755</v>
      </c>
      <c r="S1353" s="10">
        <v>15708.433999999999</v>
      </c>
      <c r="T1353" s="10">
        <v>12.052</v>
      </c>
      <c r="U1353" s="10">
        <v>12.026999999999999</v>
      </c>
      <c r="V1353" s="10">
        <v>12.026999999999999</v>
      </c>
      <c r="W1353" s="10">
        <v>14.3</v>
      </c>
      <c r="X1353" s="10"/>
      <c r="Y1353" s="10"/>
      <c r="Z1353" s="12">
        <v>1333</v>
      </c>
      <c r="AA1353" s="10">
        <v>12.12</v>
      </c>
      <c r="AB1353" s="10">
        <v>14.3</v>
      </c>
      <c r="AC1353" s="10" t="s">
        <v>41</v>
      </c>
      <c r="AD1353" s="10" t="s">
        <v>41</v>
      </c>
      <c r="AF1353" s="2">
        <v>1346</v>
      </c>
      <c r="AG1353" s="2">
        <v>1334</v>
      </c>
      <c r="AH1353" s="1">
        <v>15640.873</v>
      </c>
      <c r="AI1353" s="1">
        <v>11.997</v>
      </c>
      <c r="AJ1353" s="1">
        <v>11.987</v>
      </c>
      <c r="AL1353" s="1">
        <v>14.3</v>
      </c>
    </row>
    <row r="1354" spans="2:38" ht="12.75" customHeight="1">
      <c r="B1354" s="13">
        <v>1332</v>
      </c>
      <c r="C1354" s="14" t="s">
        <v>1595</v>
      </c>
      <c r="D1354" s="6" t="s">
        <v>1037</v>
      </c>
      <c r="E1354" s="15" t="s">
        <v>37</v>
      </c>
      <c r="F1354" s="15"/>
      <c r="G1354" s="16">
        <v>85</v>
      </c>
      <c r="H1354" s="9">
        <v>11.997</v>
      </c>
      <c r="I1354" s="10"/>
      <c r="J1354" s="10" t="s">
        <v>1756</v>
      </c>
      <c r="K1354" s="10">
        <v>15677.82</v>
      </c>
      <c r="L1354" s="10">
        <v>12.002000000000001</v>
      </c>
      <c r="M1354" s="10">
        <v>12.022</v>
      </c>
      <c r="N1354" s="10">
        <v>12.022</v>
      </c>
      <c r="O1354" s="10">
        <v>14.3</v>
      </c>
      <c r="P1354" s="10"/>
      <c r="R1354" s="10" t="s">
        <v>1756</v>
      </c>
      <c r="S1354" s="10">
        <v>15720.460999999999</v>
      </c>
      <c r="T1354" s="10">
        <v>12.026999999999999</v>
      </c>
      <c r="U1354" s="10">
        <v>12.035</v>
      </c>
      <c r="V1354" s="10">
        <v>12.035</v>
      </c>
      <c r="W1354" s="10">
        <v>14.3</v>
      </c>
      <c r="X1354" s="10"/>
      <c r="Y1354" s="10"/>
      <c r="Z1354" s="12">
        <v>1334</v>
      </c>
      <c r="AA1354" s="10">
        <v>12.11</v>
      </c>
      <c r="AB1354" s="10">
        <v>14.3</v>
      </c>
      <c r="AC1354" s="10" t="s">
        <v>41</v>
      </c>
      <c r="AD1354" s="10" t="s">
        <v>41</v>
      </c>
      <c r="AF1354" s="2">
        <v>1347</v>
      </c>
      <c r="AG1354" s="2">
        <v>1335</v>
      </c>
      <c r="AH1354" s="1">
        <v>15652.86</v>
      </c>
      <c r="AI1354" s="1">
        <v>11.987</v>
      </c>
      <c r="AJ1354" s="1">
        <v>12.002000000000001</v>
      </c>
      <c r="AL1354" s="1">
        <v>14.3</v>
      </c>
    </row>
    <row r="1355" spans="2:38" ht="12.75" customHeight="1">
      <c r="B1355" s="4">
        <v>1333</v>
      </c>
      <c r="C1355" s="5" t="s">
        <v>1595</v>
      </c>
      <c r="D1355" s="6" t="s">
        <v>714</v>
      </c>
      <c r="E1355" s="7" t="s">
        <v>37</v>
      </c>
      <c r="F1355" s="7"/>
      <c r="G1355" s="8">
        <v>85</v>
      </c>
      <c r="H1355" s="9">
        <v>12.002000000000001</v>
      </c>
      <c r="I1355" s="10"/>
      <c r="J1355" s="10" t="s">
        <v>1757</v>
      </c>
      <c r="K1355" s="10">
        <v>15689.842000000001</v>
      </c>
      <c r="L1355" s="10">
        <v>12.022</v>
      </c>
      <c r="M1355" s="10">
        <v>11.999000000000001</v>
      </c>
      <c r="N1355" s="10">
        <v>11.999000000000001</v>
      </c>
      <c r="O1355" s="10">
        <v>14.3</v>
      </c>
      <c r="P1355" s="10"/>
      <c r="R1355" s="10" t="s">
        <v>1757</v>
      </c>
      <c r="S1355" s="10">
        <v>15732.495999999999</v>
      </c>
      <c r="T1355" s="10">
        <v>12.035</v>
      </c>
      <c r="U1355" s="10">
        <v>12.022</v>
      </c>
      <c r="V1355" s="10">
        <v>12.022</v>
      </c>
      <c r="W1355" s="10">
        <v>14.3</v>
      </c>
      <c r="X1355" s="10"/>
      <c r="Y1355" s="10"/>
      <c r="Z1355" s="12">
        <v>1335</v>
      </c>
      <c r="AA1355" s="10">
        <v>12.11</v>
      </c>
      <c r="AB1355" s="10">
        <v>14.3</v>
      </c>
      <c r="AC1355" s="10" t="s">
        <v>41</v>
      </c>
      <c r="AD1355" s="10" t="s">
        <v>41</v>
      </c>
      <c r="AF1355" s="2">
        <v>1348</v>
      </c>
      <c r="AG1355" s="2">
        <v>1336</v>
      </c>
      <c r="AH1355" s="1">
        <v>15664.861999999999</v>
      </c>
      <c r="AI1355" s="1">
        <v>12.002000000000001</v>
      </c>
      <c r="AJ1355" s="1">
        <v>11.944000000000001</v>
      </c>
      <c r="AL1355" s="1">
        <v>14.3</v>
      </c>
    </row>
    <row r="1356" spans="2:38" ht="12.75" customHeight="1">
      <c r="B1356" s="13">
        <v>1334</v>
      </c>
      <c r="C1356" s="14" t="s">
        <v>1595</v>
      </c>
      <c r="D1356" s="6" t="s">
        <v>771</v>
      </c>
      <c r="E1356" s="15" t="s">
        <v>37</v>
      </c>
      <c r="F1356" s="15"/>
      <c r="G1356" s="16">
        <v>85</v>
      </c>
      <c r="H1356" s="9">
        <v>12.005000000000001</v>
      </c>
      <c r="I1356" s="10"/>
      <c r="J1356" s="10" t="s">
        <v>1758</v>
      </c>
      <c r="K1356" s="10">
        <v>15701.841</v>
      </c>
      <c r="L1356" s="10">
        <v>11.999000000000001</v>
      </c>
      <c r="M1356" s="10">
        <v>12.019</v>
      </c>
      <c r="N1356" s="10">
        <v>12.019</v>
      </c>
      <c r="O1356" s="10">
        <v>14.3</v>
      </c>
      <c r="P1356" s="10"/>
      <c r="R1356" s="10" t="s">
        <v>1758</v>
      </c>
      <c r="S1356" s="10">
        <v>15744.518</v>
      </c>
      <c r="T1356" s="10">
        <v>12.022</v>
      </c>
      <c r="U1356" s="10">
        <v>12.042</v>
      </c>
      <c r="V1356" s="10">
        <v>12.042</v>
      </c>
      <c r="W1356" s="10">
        <v>14.3</v>
      </c>
      <c r="X1356" s="10"/>
      <c r="Y1356" s="10"/>
      <c r="Z1356" s="12">
        <v>1336</v>
      </c>
      <c r="AA1356" s="10">
        <v>12.12</v>
      </c>
      <c r="AB1356" s="10">
        <v>14.3</v>
      </c>
      <c r="AC1356" s="10" t="s">
        <v>41</v>
      </c>
      <c r="AD1356" s="10" t="s">
        <v>41</v>
      </c>
      <c r="AF1356" s="2">
        <v>1349</v>
      </c>
      <c r="AG1356" s="2">
        <v>1337</v>
      </c>
      <c r="AH1356" s="1">
        <v>15676.806</v>
      </c>
      <c r="AI1356" s="1">
        <v>11.944000000000001</v>
      </c>
      <c r="AJ1356" s="1">
        <v>11.957000000000001</v>
      </c>
      <c r="AL1356" s="1">
        <v>14.3</v>
      </c>
    </row>
    <row r="1357" spans="2:38" ht="12.75" customHeight="1">
      <c r="B1357" s="4">
        <v>1335</v>
      </c>
      <c r="C1357" s="5">
        <v>14.3</v>
      </c>
      <c r="D1357" s="6" t="s">
        <v>1270</v>
      </c>
      <c r="E1357" s="7" t="s">
        <v>37</v>
      </c>
      <c r="F1357" s="7"/>
      <c r="G1357" s="8">
        <v>85</v>
      </c>
      <c r="H1357" s="9">
        <v>12.006</v>
      </c>
      <c r="I1357" s="10"/>
      <c r="J1357" s="10" t="s">
        <v>1759</v>
      </c>
      <c r="K1357" s="10">
        <v>15713.86</v>
      </c>
      <c r="L1357" s="10">
        <v>12.019</v>
      </c>
      <c r="M1357" s="10">
        <v>12.023999999999999</v>
      </c>
      <c r="N1357" s="10">
        <v>12.023999999999999</v>
      </c>
      <c r="O1357" s="10">
        <v>14.3</v>
      </c>
      <c r="P1357" s="10"/>
      <c r="R1357" s="10" t="s">
        <v>1759</v>
      </c>
      <c r="S1357" s="10">
        <v>15756.56</v>
      </c>
      <c r="T1357" s="10">
        <v>12.042</v>
      </c>
      <c r="U1357" s="10">
        <v>12.042</v>
      </c>
      <c r="V1357" s="10">
        <v>12.042</v>
      </c>
      <c r="W1357" s="10">
        <v>14.3</v>
      </c>
      <c r="X1357" s="10"/>
      <c r="Y1357" s="10"/>
      <c r="Z1357" s="12">
        <v>1337</v>
      </c>
      <c r="AA1357" s="10">
        <v>12.11</v>
      </c>
      <c r="AB1357" s="10">
        <v>14.3</v>
      </c>
      <c r="AC1357" s="10" t="s">
        <v>41</v>
      </c>
      <c r="AD1357" s="10" t="s">
        <v>41</v>
      </c>
      <c r="AF1357" s="2">
        <v>1350</v>
      </c>
      <c r="AG1357" s="2">
        <v>1338</v>
      </c>
      <c r="AH1357" s="1">
        <v>15688.763000000001</v>
      </c>
      <c r="AI1357" s="1">
        <v>11.957000000000001</v>
      </c>
      <c r="AJ1357" s="1">
        <v>11.944000000000001</v>
      </c>
      <c r="AL1357" s="1">
        <v>14.3</v>
      </c>
    </row>
    <row r="1358" spans="2:38" ht="12.75" customHeight="1">
      <c r="B1358" s="13">
        <v>1336</v>
      </c>
      <c r="C1358" s="14" t="s">
        <v>1595</v>
      </c>
      <c r="D1358" s="6" t="s">
        <v>756</v>
      </c>
      <c r="E1358" s="15" t="s">
        <v>37</v>
      </c>
      <c r="F1358" s="15"/>
      <c r="G1358" s="16">
        <v>85</v>
      </c>
      <c r="H1358" s="9">
        <v>11.907</v>
      </c>
      <c r="I1358" s="10"/>
      <c r="J1358" s="10" t="s">
        <v>1760</v>
      </c>
      <c r="K1358" s="10">
        <v>15725.884</v>
      </c>
      <c r="L1358" s="10">
        <v>12.023999999999999</v>
      </c>
      <c r="M1358" s="10">
        <v>11.925000000000001</v>
      </c>
      <c r="N1358" s="10">
        <v>11.925000000000001</v>
      </c>
      <c r="O1358" s="10">
        <v>14.3</v>
      </c>
      <c r="P1358" s="10"/>
      <c r="R1358" s="10" t="s">
        <v>1760</v>
      </c>
      <c r="S1358" s="10">
        <v>15768.602000000001</v>
      </c>
      <c r="T1358" s="10">
        <v>12.042</v>
      </c>
      <c r="U1358" s="10">
        <v>11.958</v>
      </c>
      <c r="V1358" s="10">
        <v>11.958</v>
      </c>
      <c r="W1358" s="10">
        <v>14.3</v>
      </c>
      <c r="X1358" s="10"/>
      <c r="Y1358" s="10"/>
      <c r="Z1358" s="12">
        <v>1338</v>
      </c>
      <c r="AA1358" s="10">
        <v>12.03</v>
      </c>
      <c r="AB1358" s="10">
        <v>14.3</v>
      </c>
      <c r="AC1358" s="10" t="s">
        <v>41</v>
      </c>
      <c r="AD1358" s="10" t="s">
        <v>41</v>
      </c>
      <c r="AF1358" s="2">
        <v>1351</v>
      </c>
      <c r="AG1358" s="2">
        <v>1339</v>
      </c>
      <c r="AH1358" s="1">
        <v>15700.707</v>
      </c>
      <c r="AI1358" s="1">
        <v>11.944000000000001</v>
      </c>
      <c r="AJ1358" s="1">
        <v>11.9</v>
      </c>
      <c r="AL1358" s="1">
        <v>14.3</v>
      </c>
    </row>
    <row r="1359" spans="2:38" ht="12.75" customHeight="1">
      <c r="B1359" s="4">
        <v>1337</v>
      </c>
      <c r="C1359" s="5" t="s">
        <v>1595</v>
      </c>
      <c r="D1359" s="6" t="s">
        <v>1234</v>
      </c>
      <c r="E1359" s="7" t="s">
        <v>37</v>
      </c>
      <c r="F1359" s="7"/>
      <c r="G1359" s="8">
        <v>85</v>
      </c>
      <c r="H1359" s="9">
        <v>12.007999999999999</v>
      </c>
      <c r="I1359" s="10"/>
      <c r="J1359" s="10" t="s">
        <v>1761</v>
      </c>
      <c r="K1359" s="10">
        <v>15737.81</v>
      </c>
      <c r="L1359" s="10">
        <v>11.925000000000001</v>
      </c>
      <c r="M1359" s="10">
        <v>12.023999999999999</v>
      </c>
      <c r="N1359" s="10">
        <v>12.023999999999999</v>
      </c>
      <c r="O1359" s="10">
        <v>14.3</v>
      </c>
      <c r="P1359" s="10"/>
      <c r="R1359" s="10" t="s">
        <v>1761</v>
      </c>
      <c r="S1359" s="10">
        <v>15780.56</v>
      </c>
      <c r="T1359" s="10">
        <v>11.958</v>
      </c>
      <c r="U1359" s="10">
        <v>12.042</v>
      </c>
      <c r="V1359" s="10">
        <v>12.042</v>
      </c>
      <c r="W1359" s="10">
        <v>14.3</v>
      </c>
      <c r="X1359" s="10"/>
      <c r="Y1359" s="10"/>
      <c r="Z1359" s="12">
        <v>1339</v>
      </c>
      <c r="AA1359" s="10">
        <v>12.12</v>
      </c>
      <c r="AB1359" s="10">
        <v>14.3</v>
      </c>
      <c r="AC1359" s="10" t="s">
        <v>41</v>
      </c>
      <c r="AD1359" s="10" t="s">
        <v>41</v>
      </c>
      <c r="AF1359" s="2">
        <v>1352</v>
      </c>
      <c r="AG1359" s="2">
        <v>1340</v>
      </c>
      <c r="AH1359" s="1">
        <v>15712.607</v>
      </c>
      <c r="AI1359" s="1">
        <v>11.9</v>
      </c>
      <c r="AJ1359" s="1">
        <v>11.946</v>
      </c>
      <c r="AL1359" s="1">
        <v>14.3</v>
      </c>
    </row>
    <row r="1360" spans="2:38" ht="12.75" customHeight="1">
      <c r="B1360" s="13">
        <v>1338</v>
      </c>
      <c r="C1360" s="14" t="s">
        <v>1595</v>
      </c>
      <c r="D1360" s="6" t="s">
        <v>767</v>
      </c>
      <c r="E1360" s="15" t="s">
        <v>37</v>
      </c>
      <c r="F1360" s="15"/>
      <c r="G1360" s="16">
        <v>85</v>
      </c>
      <c r="H1360" s="9">
        <v>12.003</v>
      </c>
      <c r="I1360" s="10"/>
      <c r="J1360" s="10" t="s">
        <v>1762</v>
      </c>
      <c r="K1360" s="10">
        <v>15749.834000000001</v>
      </c>
      <c r="L1360" s="10">
        <v>12.023999999999999</v>
      </c>
      <c r="M1360" s="10">
        <v>12.035</v>
      </c>
      <c r="N1360" s="10">
        <v>12.034000000000001</v>
      </c>
      <c r="O1360" s="10">
        <v>14.3</v>
      </c>
      <c r="P1360" s="10"/>
      <c r="R1360" s="10" t="s">
        <v>1762</v>
      </c>
      <c r="S1360" s="10">
        <v>15792.602000000001</v>
      </c>
      <c r="T1360" s="10">
        <v>12.042</v>
      </c>
      <c r="U1360" s="10">
        <v>12.068</v>
      </c>
      <c r="V1360" s="10">
        <v>12.068</v>
      </c>
      <c r="W1360" s="10">
        <v>14.3</v>
      </c>
      <c r="X1360" s="10"/>
      <c r="Y1360" s="10"/>
      <c r="Z1360" s="12">
        <v>1340</v>
      </c>
      <c r="AA1360" s="10">
        <v>12.12</v>
      </c>
      <c r="AB1360" s="10">
        <v>14.3</v>
      </c>
      <c r="AC1360" s="10" t="s">
        <v>41</v>
      </c>
      <c r="AD1360" s="10" t="s">
        <v>41</v>
      </c>
      <c r="AF1360" s="2">
        <v>1353</v>
      </c>
      <c r="AG1360" s="2">
        <v>1341</v>
      </c>
      <c r="AH1360" s="1">
        <v>15724.553</v>
      </c>
      <c r="AI1360" s="1">
        <v>11.946</v>
      </c>
      <c r="AJ1360" s="1">
        <v>11.962999999999999</v>
      </c>
      <c r="AL1360" s="1">
        <v>14.3</v>
      </c>
    </row>
    <row r="1361" spans="2:38" ht="12.75" customHeight="1">
      <c r="B1361" s="4">
        <v>1339</v>
      </c>
      <c r="C1361" s="5" t="s">
        <v>1595</v>
      </c>
      <c r="D1361" s="6" t="s">
        <v>1037</v>
      </c>
      <c r="E1361" s="7" t="s">
        <v>37</v>
      </c>
      <c r="F1361" s="7"/>
      <c r="G1361" s="8">
        <v>85</v>
      </c>
      <c r="H1361" s="9">
        <v>12.007999999999999</v>
      </c>
      <c r="I1361" s="10"/>
      <c r="J1361" s="10" t="s">
        <v>1763</v>
      </c>
      <c r="K1361" s="10">
        <v>15761.868</v>
      </c>
      <c r="L1361" s="10">
        <v>12.035</v>
      </c>
      <c r="M1361" s="10">
        <v>12.037000000000001</v>
      </c>
      <c r="N1361" s="10">
        <v>12.037000000000001</v>
      </c>
      <c r="O1361" s="10">
        <v>14.3</v>
      </c>
      <c r="P1361" s="10"/>
      <c r="R1361" s="10" t="s">
        <v>1763</v>
      </c>
      <c r="S1361" s="10">
        <v>15804.67</v>
      </c>
      <c r="T1361" s="10">
        <v>12.068</v>
      </c>
      <c r="U1361" s="10">
        <v>12.04</v>
      </c>
      <c r="V1361" s="10">
        <v>12.04</v>
      </c>
      <c r="W1361" s="10">
        <v>14.3</v>
      </c>
      <c r="X1361" s="10"/>
      <c r="Y1361" s="10"/>
      <c r="Z1361" s="12">
        <v>1341</v>
      </c>
      <c r="AA1361" s="10">
        <v>12.13</v>
      </c>
      <c r="AB1361" s="10">
        <v>14.3</v>
      </c>
      <c r="AC1361" s="10" t="s">
        <v>41</v>
      </c>
      <c r="AD1361" s="10" t="s">
        <v>41</v>
      </c>
      <c r="AF1361" s="2">
        <v>1354</v>
      </c>
      <c r="AG1361" s="2">
        <v>1342</v>
      </c>
      <c r="AH1361" s="1">
        <v>15736.516</v>
      </c>
      <c r="AI1361" s="1">
        <v>11.962999999999999</v>
      </c>
      <c r="AJ1361" s="1">
        <v>11.958</v>
      </c>
      <c r="AL1361" s="1">
        <v>14.3</v>
      </c>
    </row>
    <row r="1362" spans="2:38" ht="12.75" customHeight="1">
      <c r="B1362" s="13">
        <v>1340</v>
      </c>
      <c r="C1362" s="14" t="s">
        <v>1595</v>
      </c>
      <c r="D1362" s="6" t="s">
        <v>1609</v>
      </c>
      <c r="E1362" s="15" t="s">
        <v>37</v>
      </c>
      <c r="F1362" s="15"/>
      <c r="G1362" s="16">
        <v>85</v>
      </c>
      <c r="H1362" s="9">
        <v>12.003</v>
      </c>
      <c r="I1362" s="10"/>
      <c r="J1362" s="10" t="s">
        <v>1764</v>
      </c>
      <c r="K1362" s="10">
        <v>15773.905000000001</v>
      </c>
      <c r="L1362" s="10">
        <v>12.037000000000001</v>
      </c>
      <c r="M1362" s="10">
        <v>12.023999999999999</v>
      </c>
      <c r="N1362" s="10">
        <v>12.023999999999999</v>
      </c>
      <c r="O1362" s="10">
        <v>14.3</v>
      </c>
      <c r="P1362" s="10"/>
      <c r="R1362" s="10" t="s">
        <v>1764</v>
      </c>
      <c r="S1362" s="10">
        <v>15816.71</v>
      </c>
      <c r="T1362" s="10">
        <v>12.04</v>
      </c>
      <c r="U1362" s="10">
        <v>12.047000000000001</v>
      </c>
      <c r="V1362" s="10">
        <v>12.047000000000001</v>
      </c>
      <c r="W1362" s="10">
        <v>14.3</v>
      </c>
      <c r="X1362" s="10"/>
      <c r="Y1362" s="10"/>
      <c r="Z1362" s="12">
        <v>1342</v>
      </c>
      <c r="AA1362" s="10">
        <v>12.13</v>
      </c>
      <c r="AB1362" s="10">
        <v>14.3</v>
      </c>
      <c r="AC1362" s="10" t="s">
        <v>41</v>
      </c>
      <c r="AD1362" s="10" t="s">
        <v>41</v>
      </c>
      <c r="AF1362" s="2">
        <v>1355</v>
      </c>
      <c r="AG1362" s="2">
        <v>1343</v>
      </c>
      <c r="AH1362" s="1">
        <v>15748.474</v>
      </c>
      <c r="AI1362" s="1">
        <v>11.958</v>
      </c>
      <c r="AJ1362" s="1">
        <v>11.956</v>
      </c>
      <c r="AL1362" s="1">
        <v>14.3</v>
      </c>
    </row>
    <row r="1363" spans="2:38" ht="12.75" customHeight="1">
      <c r="B1363" s="4">
        <v>1341</v>
      </c>
      <c r="C1363" s="5" t="s">
        <v>1595</v>
      </c>
      <c r="D1363" s="6" t="s">
        <v>712</v>
      </c>
      <c r="E1363" s="7" t="s">
        <v>37</v>
      </c>
      <c r="F1363" s="7"/>
      <c r="G1363" s="8">
        <v>85</v>
      </c>
      <c r="H1363" s="9">
        <v>11.994999999999999</v>
      </c>
      <c r="I1363" s="10"/>
      <c r="J1363" s="10" t="s">
        <v>1765</v>
      </c>
      <c r="K1363" s="10">
        <v>15785.93</v>
      </c>
      <c r="L1363" s="10">
        <v>12.023999999999999</v>
      </c>
      <c r="M1363" s="10">
        <v>11.991</v>
      </c>
      <c r="N1363" s="10">
        <v>11.991</v>
      </c>
      <c r="O1363" s="10">
        <v>14.3</v>
      </c>
      <c r="P1363" s="10"/>
      <c r="R1363" s="10" t="s">
        <v>1765</v>
      </c>
      <c r="S1363" s="10">
        <v>15828.757</v>
      </c>
      <c r="T1363" s="10">
        <v>12.047000000000001</v>
      </c>
      <c r="U1363" s="10">
        <v>12.016999999999999</v>
      </c>
      <c r="V1363" s="10">
        <v>12.016999999999999</v>
      </c>
      <c r="W1363" s="10">
        <v>14.3</v>
      </c>
      <c r="X1363" s="10"/>
      <c r="Y1363" s="10"/>
      <c r="Z1363" s="12">
        <v>1343</v>
      </c>
      <c r="AA1363" s="10">
        <v>12.12</v>
      </c>
      <c r="AB1363" s="10">
        <v>14.3</v>
      </c>
      <c r="AC1363" s="10" t="s">
        <v>41</v>
      </c>
      <c r="AD1363" s="10" t="s">
        <v>41</v>
      </c>
      <c r="AF1363" s="2">
        <v>1356</v>
      </c>
      <c r="AG1363" s="2">
        <v>1344</v>
      </c>
      <c r="AH1363" s="1">
        <v>15760.43</v>
      </c>
      <c r="AI1363" s="1">
        <v>11.956</v>
      </c>
      <c r="AJ1363" s="1">
        <v>11.943</v>
      </c>
      <c r="AL1363" s="1">
        <v>14.3</v>
      </c>
    </row>
    <row r="1364" spans="2:38" ht="12.75" customHeight="1">
      <c r="B1364" s="13">
        <v>1342</v>
      </c>
      <c r="C1364" s="14" t="s">
        <v>1595</v>
      </c>
      <c r="D1364" s="6" t="s">
        <v>1014</v>
      </c>
      <c r="E1364" s="15" t="s">
        <v>37</v>
      </c>
      <c r="F1364" s="15"/>
      <c r="G1364" s="16">
        <v>85</v>
      </c>
      <c r="H1364" s="9">
        <v>12.005000000000001</v>
      </c>
      <c r="I1364" s="10"/>
      <c r="J1364" s="10" t="s">
        <v>1766</v>
      </c>
      <c r="K1364" s="10">
        <v>15797.921</v>
      </c>
      <c r="L1364" s="10">
        <v>11.991</v>
      </c>
      <c r="M1364" s="10">
        <v>12.002000000000001</v>
      </c>
      <c r="N1364" s="10">
        <v>12.002000000000001</v>
      </c>
      <c r="O1364" s="10">
        <v>14.3</v>
      </c>
      <c r="P1364" s="10"/>
      <c r="R1364" s="10" t="s">
        <v>1766</v>
      </c>
      <c r="S1364" s="10">
        <v>15840.773999999999</v>
      </c>
      <c r="T1364" s="10">
        <v>12.016999999999999</v>
      </c>
      <c r="U1364" s="10">
        <v>12.035</v>
      </c>
      <c r="V1364" s="10">
        <v>12.035</v>
      </c>
      <c r="W1364" s="10">
        <v>14.3</v>
      </c>
      <c r="X1364" s="10"/>
      <c r="Y1364" s="10"/>
      <c r="Z1364" s="12">
        <v>1344</v>
      </c>
      <c r="AA1364" s="10">
        <v>12.12</v>
      </c>
      <c r="AB1364" s="10">
        <v>14.3</v>
      </c>
      <c r="AC1364" s="10" t="s">
        <v>41</v>
      </c>
      <c r="AD1364" s="10" t="s">
        <v>41</v>
      </c>
      <c r="AF1364" s="2">
        <v>1357</v>
      </c>
      <c r="AG1364" s="2">
        <v>1345</v>
      </c>
      <c r="AH1364" s="1">
        <v>15772.373</v>
      </c>
      <c r="AI1364" s="1">
        <v>11.943</v>
      </c>
      <c r="AJ1364" s="1">
        <v>11.964</v>
      </c>
      <c r="AL1364" s="1">
        <v>14.3</v>
      </c>
    </row>
    <row r="1365" spans="2:38" ht="12.75" customHeight="1">
      <c r="B1365" s="4">
        <v>1343</v>
      </c>
      <c r="C1365" s="5" t="s">
        <v>1595</v>
      </c>
      <c r="D1365" s="6" t="s">
        <v>686</v>
      </c>
      <c r="E1365" s="7" t="s">
        <v>37</v>
      </c>
      <c r="F1365" s="7"/>
      <c r="G1365" s="8">
        <v>85</v>
      </c>
      <c r="H1365" s="9">
        <v>12.002000000000001</v>
      </c>
      <c r="I1365" s="10"/>
      <c r="J1365" s="10" t="s">
        <v>1767</v>
      </c>
      <c r="K1365" s="10">
        <v>15809.923000000001</v>
      </c>
      <c r="L1365" s="10">
        <v>12.002000000000001</v>
      </c>
      <c r="M1365" s="10">
        <v>12.013999999999999</v>
      </c>
      <c r="N1365" s="10">
        <v>12.013999999999999</v>
      </c>
      <c r="O1365" s="10">
        <v>14.3</v>
      </c>
      <c r="P1365" s="10"/>
      <c r="R1365" s="10" t="s">
        <v>1767</v>
      </c>
      <c r="S1365" s="10">
        <v>15852.808000000001</v>
      </c>
      <c r="T1365" s="10">
        <v>12.035</v>
      </c>
      <c r="U1365" s="10">
        <v>12.016999999999999</v>
      </c>
      <c r="V1365" s="10">
        <v>12.016999999999999</v>
      </c>
      <c r="W1365" s="10">
        <v>14.3</v>
      </c>
      <c r="X1365" s="10"/>
      <c r="Y1365" s="10"/>
      <c r="Z1365" s="12">
        <v>1345</v>
      </c>
      <c r="AA1365" s="10">
        <v>12.14</v>
      </c>
      <c r="AB1365" s="10">
        <v>14.3</v>
      </c>
      <c r="AC1365" s="10" t="s">
        <v>41</v>
      </c>
      <c r="AD1365" s="10" t="s">
        <v>41</v>
      </c>
      <c r="AF1365" s="2">
        <v>1358</v>
      </c>
      <c r="AG1365" s="2">
        <v>1346</v>
      </c>
      <c r="AH1365" s="1">
        <v>15784.337</v>
      </c>
      <c r="AI1365" s="1">
        <v>11.964</v>
      </c>
      <c r="AJ1365" s="1">
        <v>11.952</v>
      </c>
      <c r="AL1365" s="1">
        <v>14.3</v>
      </c>
    </row>
    <row r="1366" spans="2:38" ht="12.75" customHeight="1">
      <c r="B1366" s="13">
        <v>1344</v>
      </c>
      <c r="C1366" s="14">
        <v>21</v>
      </c>
      <c r="D1366" s="6" t="s">
        <v>1289</v>
      </c>
      <c r="E1366" s="15" t="s">
        <v>37</v>
      </c>
      <c r="F1366" s="15"/>
      <c r="G1366" s="16">
        <v>85</v>
      </c>
      <c r="H1366" s="9">
        <v>12.002000000000001</v>
      </c>
      <c r="I1366" s="10"/>
      <c r="J1366" s="10" t="s">
        <v>1768</v>
      </c>
      <c r="K1366" s="10">
        <v>15821.937</v>
      </c>
      <c r="L1366" s="10">
        <v>12.013999999999999</v>
      </c>
      <c r="M1366" s="10">
        <v>11.976000000000001</v>
      </c>
      <c r="N1366" s="10">
        <v>11.976000000000001</v>
      </c>
      <c r="O1366" s="10">
        <v>21</v>
      </c>
      <c r="P1366" s="10" t="s">
        <v>1769</v>
      </c>
      <c r="R1366" s="10" t="s">
        <v>1768</v>
      </c>
      <c r="S1366" s="10">
        <v>15864.825000000001</v>
      </c>
      <c r="T1366" s="10">
        <v>12.016999999999999</v>
      </c>
      <c r="U1366" s="10">
        <v>12.042</v>
      </c>
      <c r="V1366" s="10">
        <v>12.042</v>
      </c>
      <c r="W1366" s="10">
        <v>21</v>
      </c>
      <c r="X1366" s="10" t="s">
        <v>668</v>
      </c>
      <c r="Y1366" s="10"/>
      <c r="Z1366" s="12">
        <v>1346</v>
      </c>
      <c r="AA1366" s="10">
        <v>12.11</v>
      </c>
      <c r="AB1366" s="10">
        <v>21</v>
      </c>
      <c r="AC1366" s="10" t="s">
        <v>41</v>
      </c>
      <c r="AD1366" s="10" t="s">
        <v>41</v>
      </c>
      <c r="AF1366" s="2">
        <v>1359</v>
      </c>
      <c r="AG1366" s="2">
        <v>1347</v>
      </c>
      <c r="AH1366" s="1">
        <v>15796.289000000001</v>
      </c>
      <c r="AI1366" s="1">
        <v>11.952</v>
      </c>
      <c r="AJ1366" s="1">
        <v>12.003</v>
      </c>
      <c r="AK1366" s="3" t="s">
        <v>661</v>
      </c>
      <c r="AL1366" s="1">
        <v>21</v>
      </c>
    </row>
    <row r="1367" spans="2:38" ht="12.75" customHeight="1">
      <c r="B1367" s="4">
        <v>1345</v>
      </c>
      <c r="C1367" s="5">
        <v>14.3</v>
      </c>
      <c r="D1367" s="32" t="s">
        <v>1586</v>
      </c>
      <c r="E1367" s="7" t="s">
        <v>37</v>
      </c>
      <c r="F1367" s="7"/>
      <c r="G1367" s="8">
        <v>85</v>
      </c>
      <c r="H1367" s="9">
        <v>12.007999999999999</v>
      </c>
      <c r="I1367" s="10"/>
      <c r="J1367" s="10" t="s">
        <v>1770</v>
      </c>
      <c r="K1367" s="10">
        <v>15833.913</v>
      </c>
      <c r="L1367" s="10">
        <v>11.976000000000001</v>
      </c>
      <c r="M1367" s="10">
        <v>12.035</v>
      </c>
      <c r="N1367" s="10">
        <v>12.034000000000001</v>
      </c>
      <c r="O1367" s="10">
        <v>14.3</v>
      </c>
      <c r="P1367" s="10" t="s">
        <v>668</v>
      </c>
      <c r="R1367" s="10" t="s">
        <v>1770</v>
      </c>
      <c r="S1367" s="10">
        <v>15876.867</v>
      </c>
      <c r="T1367" s="10">
        <v>12.042</v>
      </c>
      <c r="U1367" s="10">
        <v>12.047000000000001</v>
      </c>
      <c r="V1367" s="10">
        <v>12.047000000000001</v>
      </c>
      <c r="W1367" s="10">
        <v>14.3</v>
      </c>
      <c r="X1367" s="10" t="s">
        <v>668</v>
      </c>
      <c r="Y1367" s="10"/>
      <c r="Z1367" s="12">
        <v>1347</v>
      </c>
      <c r="AA1367" s="10">
        <v>12.12</v>
      </c>
      <c r="AB1367" s="10">
        <v>14.3</v>
      </c>
      <c r="AC1367" s="10" t="s">
        <v>41</v>
      </c>
      <c r="AD1367" s="10" t="s">
        <v>41</v>
      </c>
      <c r="AF1367" s="2">
        <v>1360</v>
      </c>
      <c r="AG1367" s="2">
        <v>1348</v>
      </c>
      <c r="AH1367" s="1">
        <v>15808.291999999999</v>
      </c>
      <c r="AI1367" s="1">
        <v>12.003</v>
      </c>
      <c r="AJ1367" s="1">
        <v>11.957000000000001</v>
      </c>
      <c r="AK1367" s="3" t="s">
        <v>661</v>
      </c>
      <c r="AL1367" s="1">
        <v>14.3</v>
      </c>
    </row>
    <row r="1368" spans="2:38" ht="12.75" customHeight="1">
      <c r="B1368" s="13">
        <v>1346</v>
      </c>
      <c r="C1368" s="14" t="s">
        <v>1595</v>
      </c>
      <c r="D1368" s="6" t="s">
        <v>1037</v>
      </c>
      <c r="E1368" s="15" t="s">
        <v>37</v>
      </c>
      <c r="F1368" s="15"/>
      <c r="G1368" s="16">
        <v>85</v>
      </c>
      <c r="H1368" s="9">
        <v>12.002000000000001</v>
      </c>
      <c r="I1368" s="10"/>
      <c r="J1368" s="10" t="s">
        <v>1771</v>
      </c>
      <c r="K1368" s="10">
        <v>15845.947</v>
      </c>
      <c r="L1368" s="10">
        <v>12.035</v>
      </c>
      <c r="M1368" s="10">
        <v>12.04</v>
      </c>
      <c r="N1368" s="10">
        <v>12.04</v>
      </c>
      <c r="O1368" s="10">
        <v>14.3</v>
      </c>
      <c r="P1368" s="10"/>
      <c r="R1368" s="10" t="s">
        <v>1771</v>
      </c>
      <c r="S1368" s="10">
        <v>15888.914000000001</v>
      </c>
      <c r="T1368" s="10">
        <v>12.047000000000001</v>
      </c>
      <c r="U1368" s="10">
        <v>12.045</v>
      </c>
      <c r="V1368" s="10">
        <v>12.045</v>
      </c>
      <c r="W1368" s="10">
        <v>14.3</v>
      </c>
      <c r="X1368" s="10"/>
      <c r="Y1368" s="10"/>
      <c r="Z1368" s="12">
        <v>1348</v>
      </c>
      <c r="AA1368" s="10">
        <v>12.12</v>
      </c>
      <c r="AB1368" s="10">
        <v>14.3</v>
      </c>
      <c r="AC1368" s="10" t="s">
        <v>41</v>
      </c>
      <c r="AD1368" s="10" t="s">
        <v>41</v>
      </c>
      <c r="AF1368" s="2">
        <v>1361</v>
      </c>
      <c r="AG1368" s="2">
        <v>1349</v>
      </c>
      <c r="AH1368" s="1">
        <v>15820.249</v>
      </c>
      <c r="AI1368" s="1">
        <v>11.957000000000001</v>
      </c>
      <c r="AJ1368" s="1">
        <v>11.968999999999999</v>
      </c>
      <c r="AL1368" s="1">
        <v>14.3</v>
      </c>
    </row>
    <row r="1369" spans="2:38" ht="12.75" customHeight="1">
      <c r="B1369" s="33">
        <v>1347</v>
      </c>
      <c r="C1369" s="34" t="s">
        <v>1595</v>
      </c>
      <c r="D1369" s="35" t="s">
        <v>1270</v>
      </c>
      <c r="E1369" s="7" t="s">
        <v>37</v>
      </c>
      <c r="F1369" s="7"/>
      <c r="G1369" s="36">
        <v>85</v>
      </c>
      <c r="H1369" s="9">
        <v>12.002000000000001</v>
      </c>
      <c r="I1369" s="10"/>
      <c r="J1369" s="10" t="s">
        <v>1772</v>
      </c>
      <c r="K1369" s="10">
        <v>15857.986999999999</v>
      </c>
      <c r="L1369" s="10">
        <v>12.04</v>
      </c>
      <c r="M1369" s="10">
        <v>12.009</v>
      </c>
      <c r="N1369" s="10">
        <v>12.009</v>
      </c>
      <c r="O1369" s="10">
        <v>14.3</v>
      </c>
      <c r="P1369" s="10"/>
      <c r="R1369" s="10" t="s">
        <v>1772</v>
      </c>
      <c r="S1369" s="10">
        <v>15900.959000000001</v>
      </c>
      <c r="T1369" s="10">
        <v>12.045</v>
      </c>
      <c r="U1369" s="10">
        <v>12.047000000000001</v>
      </c>
      <c r="V1369" s="10">
        <v>12.047000000000001</v>
      </c>
      <c r="W1369" s="10">
        <v>14.3</v>
      </c>
      <c r="X1369" s="10"/>
      <c r="Y1369" s="10"/>
      <c r="Z1369" s="12">
        <v>1349</v>
      </c>
      <c r="AA1369" s="10">
        <v>12.13</v>
      </c>
      <c r="AB1369" s="10">
        <v>14.3</v>
      </c>
      <c r="AC1369" s="10" t="s">
        <v>41</v>
      </c>
      <c r="AD1369" s="10" t="s">
        <v>41</v>
      </c>
      <c r="AF1369" s="2">
        <v>1362</v>
      </c>
      <c r="AG1369" s="2">
        <v>1350</v>
      </c>
      <c r="AH1369" s="1">
        <v>15832.218000000001</v>
      </c>
      <c r="AI1369" s="1">
        <v>11.968999999999999</v>
      </c>
      <c r="AJ1369" s="1">
        <v>11.941000000000001</v>
      </c>
      <c r="AL1369" s="1">
        <v>14.3</v>
      </c>
    </row>
    <row r="1370" spans="2:38" ht="12.75" customHeight="1">
      <c r="B1370" s="13">
        <v>1348</v>
      </c>
      <c r="C1370" s="14" t="s">
        <v>1595</v>
      </c>
      <c r="D1370" s="6" t="s">
        <v>1211</v>
      </c>
      <c r="E1370" s="15" t="s">
        <v>37</v>
      </c>
      <c r="F1370" s="15"/>
      <c r="G1370" s="16">
        <v>85</v>
      </c>
      <c r="H1370" s="9">
        <v>12</v>
      </c>
      <c r="I1370" s="10"/>
      <c r="J1370" s="10" t="s">
        <v>1773</v>
      </c>
      <c r="K1370" s="10">
        <v>15869.995999999999</v>
      </c>
      <c r="L1370" s="10">
        <v>12.009</v>
      </c>
      <c r="M1370" s="10">
        <v>12.019</v>
      </c>
      <c r="N1370" s="10">
        <v>12.019</v>
      </c>
      <c r="O1370" s="10">
        <v>14.3</v>
      </c>
      <c r="P1370" s="10"/>
      <c r="R1370" s="10" t="s">
        <v>1773</v>
      </c>
      <c r="S1370" s="10">
        <v>15913.005999999999</v>
      </c>
      <c r="T1370" s="10">
        <v>12.047000000000001</v>
      </c>
      <c r="U1370" s="10">
        <v>12.073</v>
      </c>
      <c r="V1370" s="10">
        <v>12.073</v>
      </c>
      <c r="W1370" s="10">
        <v>14.3</v>
      </c>
      <c r="X1370" s="10"/>
      <c r="Y1370" s="10"/>
      <c r="Z1370" s="12">
        <v>1350</v>
      </c>
      <c r="AA1370" s="10">
        <v>12.14</v>
      </c>
      <c r="AB1370" s="10">
        <v>14.3</v>
      </c>
      <c r="AC1370" s="10" t="s">
        <v>41</v>
      </c>
      <c r="AD1370" s="10" t="s">
        <v>41</v>
      </c>
      <c r="AF1370" s="2">
        <v>1363</v>
      </c>
      <c r="AG1370" s="2">
        <v>1351</v>
      </c>
      <c r="AH1370" s="1">
        <v>15844.159</v>
      </c>
      <c r="AI1370" s="1">
        <v>11.941000000000001</v>
      </c>
      <c r="AJ1370" s="1">
        <v>11.98</v>
      </c>
      <c r="AL1370" s="1">
        <v>14.3</v>
      </c>
    </row>
    <row r="1371" spans="2:38" ht="12.75" customHeight="1">
      <c r="B1371" s="4">
        <v>1349</v>
      </c>
      <c r="C1371" s="5" t="s">
        <v>1595</v>
      </c>
      <c r="D1371" s="32" t="s">
        <v>914</v>
      </c>
      <c r="E1371" s="7" t="s">
        <v>37</v>
      </c>
      <c r="F1371" s="7"/>
      <c r="G1371" s="8">
        <v>85</v>
      </c>
      <c r="H1371" s="9">
        <v>11.981</v>
      </c>
      <c r="I1371" s="10"/>
      <c r="J1371" s="10" t="s">
        <v>1774</v>
      </c>
      <c r="K1371" s="10">
        <v>15882.014999999999</v>
      </c>
      <c r="L1371" s="10">
        <v>12.019</v>
      </c>
      <c r="M1371" s="10">
        <v>12.032</v>
      </c>
      <c r="N1371" s="10">
        <v>12.032</v>
      </c>
      <c r="O1371" s="10">
        <v>14.3</v>
      </c>
      <c r="P1371" s="10"/>
      <c r="R1371" s="10" t="s">
        <v>1774</v>
      </c>
      <c r="S1371" s="10">
        <v>15925.079</v>
      </c>
      <c r="T1371" s="10">
        <v>12.073</v>
      </c>
      <c r="U1371" s="10">
        <v>12.019</v>
      </c>
      <c r="V1371" s="10">
        <v>12.019</v>
      </c>
      <c r="W1371" s="10">
        <v>14.3</v>
      </c>
      <c r="X1371" s="10"/>
      <c r="Y1371" s="10"/>
      <c r="Z1371" s="12">
        <v>1351</v>
      </c>
      <c r="AA1371" s="10">
        <v>12.1</v>
      </c>
      <c r="AB1371" s="10">
        <v>14.3</v>
      </c>
      <c r="AC1371" s="10" t="s">
        <v>41</v>
      </c>
      <c r="AD1371" s="10" t="s">
        <v>41</v>
      </c>
      <c r="AF1371" s="2">
        <v>1364</v>
      </c>
      <c r="AG1371" s="2">
        <v>1352</v>
      </c>
      <c r="AH1371" s="1">
        <v>15856.138999999999</v>
      </c>
      <c r="AI1371" s="1">
        <v>11.98</v>
      </c>
      <c r="AJ1371" s="1">
        <v>11.94</v>
      </c>
      <c r="AL1371" s="1">
        <v>14.3</v>
      </c>
    </row>
    <row r="1372" spans="2:38" ht="12.75" customHeight="1">
      <c r="B1372" s="13">
        <v>1350</v>
      </c>
      <c r="C1372" s="14" t="s">
        <v>1595</v>
      </c>
      <c r="D1372" s="6" t="s">
        <v>1026</v>
      </c>
      <c r="E1372" s="15" t="s">
        <v>37</v>
      </c>
      <c r="F1372" s="15"/>
      <c r="G1372" s="16">
        <v>85</v>
      </c>
      <c r="H1372" s="9">
        <v>12.006</v>
      </c>
      <c r="I1372" s="10"/>
      <c r="J1372" s="10" t="s">
        <v>1775</v>
      </c>
      <c r="K1372" s="10">
        <v>15894.047</v>
      </c>
      <c r="L1372" s="10">
        <v>12.032</v>
      </c>
      <c r="M1372" s="10">
        <v>12.022</v>
      </c>
      <c r="N1372" s="10">
        <v>12.022</v>
      </c>
      <c r="O1372" s="10">
        <v>14.3</v>
      </c>
      <c r="P1372" s="10"/>
      <c r="R1372" s="10" t="s">
        <v>1775</v>
      </c>
      <c r="S1372" s="10">
        <v>15937.098</v>
      </c>
      <c r="T1372" s="10">
        <v>12.019</v>
      </c>
      <c r="U1372" s="10">
        <v>12.055</v>
      </c>
      <c r="V1372" s="10">
        <v>12.055</v>
      </c>
      <c r="W1372" s="10">
        <v>14.3</v>
      </c>
      <c r="X1372" s="10"/>
      <c r="Y1372" s="10"/>
      <c r="Z1372" s="12">
        <v>1352</v>
      </c>
      <c r="AA1372" s="10">
        <v>12.13</v>
      </c>
      <c r="AB1372" s="10">
        <v>14.3</v>
      </c>
      <c r="AC1372" s="10" t="s">
        <v>41</v>
      </c>
      <c r="AD1372" s="10" t="s">
        <v>41</v>
      </c>
      <c r="AF1372" s="2">
        <v>1365</v>
      </c>
      <c r="AG1372" s="2">
        <v>1353</v>
      </c>
      <c r="AH1372" s="1">
        <v>15868.079</v>
      </c>
      <c r="AI1372" s="1">
        <v>11.94</v>
      </c>
      <c r="AJ1372" s="1">
        <v>11.96</v>
      </c>
      <c r="AL1372" s="1">
        <v>14.3</v>
      </c>
    </row>
    <row r="1373" spans="2:38" ht="12.75" customHeight="1">
      <c r="B1373" s="4">
        <v>1351</v>
      </c>
      <c r="C1373" s="5" t="s">
        <v>1595</v>
      </c>
      <c r="D1373" s="6" t="s">
        <v>1456</v>
      </c>
      <c r="E1373" s="7" t="s">
        <v>37</v>
      </c>
      <c r="F1373" s="7"/>
      <c r="G1373" s="8">
        <v>85</v>
      </c>
      <c r="H1373" s="9">
        <v>11.885999999999999</v>
      </c>
      <c r="I1373" s="10"/>
      <c r="J1373" s="10" t="s">
        <v>1776</v>
      </c>
      <c r="K1373" s="10">
        <v>15906.069</v>
      </c>
      <c r="L1373" s="10">
        <v>12.022</v>
      </c>
      <c r="M1373" s="10">
        <v>11.913</v>
      </c>
      <c r="N1373" s="10">
        <v>11.912000000000001</v>
      </c>
      <c r="O1373" s="10">
        <v>14.3</v>
      </c>
      <c r="P1373" s="10"/>
      <c r="R1373" s="10" t="s">
        <v>1776</v>
      </c>
      <c r="S1373" s="10">
        <v>15949.153</v>
      </c>
      <c r="T1373" s="10">
        <v>12.055</v>
      </c>
      <c r="U1373" s="10">
        <v>11.914999999999999</v>
      </c>
      <c r="V1373" s="10">
        <v>11.914999999999999</v>
      </c>
      <c r="W1373" s="10">
        <v>14.3</v>
      </c>
      <c r="X1373" s="10"/>
      <c r="Y1373" s="10"/>
      <c r="Z1373" s="12">
        <v>1353</v>
      </c>
      <c r="AA1373" s="10">
        <v>12</v>
      </c>
      <c r="AB1373" s="10">
        <v>14.3</v>
      </c>
      <c r="AC1373" s="10" t="s">
        <v>41</v>
      </c>
      <c r="AD1373" s="10" t="s">
        <v>41</v>
      </c>
      <c r="AF1373" s="2">
        <v>1366</v>
      </c>
      <c r="AG1373" s="2">
        <v>1354</v>
      </c>
      <c r="AH1373" s="1">
        <v>15880.039000000001</v>
      </c>
      <c r="AI1373" s="1">
        <v>11.96</v>
      </c>
      <c r="AJ1373" s="1">
        <v>11.832000000000001</v>
      </c>
      <c r="AL1373" s="1">
        <v>14.3</v>
      </c>
    </row>
    <row r="1374" spans="2:38" ht="12.75" customHeight="1">
      <c r="B1374" s="13">
        <v>1352</v>
      </c>
      <c r="C1374" s="14" t="s">
        <v>1595</v>
      </c>
      <c r="D1374" s="6" t="s">
        <v>1321</v>
      </c>
      <c r="E1374" s="15" t="s">
        <v>37</v>
      </c>
      <c r="F1374" s="15"/>
      <c r="G1374" s="16">
        <v>85</v>
      </c>
      <c r="H1374" s="9">
        <v>11.667999999999999</v>
      </c>
      <c r="I1374" s="10"/>
      <c r="J1374" s="10" t="s">
        <v>1777</v>
      </c>
      <c r="K1374" s="10">
        <v>15917.982</v>
      </c>
      <c r="L1374" s="10">
        <v>11.913</v>
      </c>
      <c r="M1374" s="10">
        <v>11.669</v>
      </c>
      <c r="N1374" s="10">
        <v>11.669</v>
      </c>
      <c r="O1374" s="10">
        <v>14.3</v>
      </c>
      <c r="P1374" s="10"/>
      <c r="R1374" s="10" t="s">
        <v>1777</v>
      </c>
      <c r="S1374" s="10">
        <v>15961.067999999999</v>
      </c>
      <c r="T1374" s="10">
        <v>11.914999999999999</v>
      </c>
      <c r="U1374" s="10">
        <v>11.702</v>
      </c>
      <c r="V1374" s="10">
        <v>11.702</v>
      </c>
      <c r="W1374" s="10">
        <v>14.3</v>
      </c>
      <c r="X1374" s="10"/>
      <c r="Y1374" s="10"/>
      <c r="Z1374" s="12">
        <v>1354</v>
      </c>
      <c r="AA1374" s="10">
        <v>11.79</v>
      </c>
      <c r="AB1374" s="10">
        <v>14.3</v>
      </c>
      <c r="AC1374" s="10" t="s">
        <v>41</v>
      </c>
      <c r="AD1374" s="10" t="s">
        <v>41</v>
      </c>
      <c r="AF1374" s="2">
        <v>1367</v>
      </c>
      <c r="AG1374" s="2">
        <v>1355</v>
      </c>
      <c r="AH1374" s="1">
        <v>15891.870999999999</v>
      </c>
      <c r="AI1374" s="1">
        <v>11.832000000000001</v>
      </c>
      <c r="AJ1374" s="1">
        <v>11.667</v>
      </c>
      <c r="AL1374" s="1">
        <v>14.3</v>
      </c>
    </row>
    <row r="1375" spans="2:38" ht="12.75" customHeight="1">
      <c r="B1375" s="4">
        <v>1353</v>
      </c>
      <c r="C1375" s="5" t="s">
        <v>1595</v>
      </c>
      <c r="D1375" s="6" t="s">
        <v>708</v>
      </c>
      <c r="E1375" s="7" t="s">
        <v>37</v>
      </c>
      <c r="F1375" s="7"/>
      <c r="G1375" s="8">
        <v>85</v>
      </c>
      <c r="H1375" s="9">
        <v>12</v>
      </c>
      <c r="I1375" s="10"/>
      <c r="J1375" s="10" t="s">
        <v>1778</v>
      </c>
      <c r="K1375" s="10">
        <v>15929.651</v>
      </c>
      <c r="L1375" s="10">
        <v>11.669</v>
      </c>
      <c r="M1375" s="10">
        <v>11.994</v>
      </c>
      <c r="N1375" s="10">
        <v>11.994</v>
      </c>
      <c r="O1375" s="10">
        <v>14.3</v>
      </c>
      <c r="P1375" s="10"/>
      <c r="R1375" s="10" t="s">
        <v>1778</v>
      </c>
      <c r="S1375" s="10">
        <v>15972.77</v>
      </c>
      <c r="T1375" s="10">
        <v>11.702</v>
      </c>
      <c r="U1375" s="10">
        <v>12.009</v>
      </c>
      <c r="V1375" s="10">
        <v>12.009</v>
      </c>
      <c r="W1375" s="10">
        <v>14.3</v>
      </c>
      <c r="X1375" s="10"/>
      <c r="Y1375" s="10"/>
      <c r="Z1375" s="12">
        <v>1355</v>
      </c>
      <c r="AA1375" s="10">
        <v>12.1</v>
      </c>
      <c r="AB1375" s="10">
        <v>14.3</v>
      </c>
      <c r="AC1375" s="10" t="s">
        <v>41</v>
      </c>
      <c r="AD1375" s="10" t="s">
        <v>41</v>
      </c>
      <c r="AF1375" s="2">
        <v>1368</v>
      </c>
      <c r="AG1375" s="2">
        <v>1356</v>
      </c>
      <c r="AH1375" s="1">
        <v>15903.538</v>
      </c>
      <c r="AI1375" s="1">
        <v>11.667</v>
      </c>
      <c r="AJ1375" s="1">
        <v>11.957000000000001</v>
      </c>
      <c r="AL1375" s="1">
        <v>14.3</v>
      </c>
    </row>
    <row r="1376" spans="2:38" ht="12.75" customHeight="1">
      <c r="B1376" s="13">
        <v>1354</v>
      </c>
      <c r="C1376" s="14" t="s">
        <v>1595</v>
      </c>
      <c r="D1376" s="6" t="s">
        <v>1244</v>
      </c>
      <c r="E1376" s="15" t="s">
        <v>37</v>
      </c>
      <c r="F1376" s="15"/>
      <c r="G1376" s="16">
        <v>85</v>
      </c>
      <c r="H1376" s="9">
        <v>11.951000000000001</v>
      </c>
      <c r="I1376" s="10"/>
      <c r="J1376" s="10" t="s">
        <v>1779</v>
      </c>
      <c r="K1376" s="10">
        <v>15941.645</v>
      </c>
      <c r="L1376" s="10">
        <v>11.994</v>
      </c>
      <c r="M1376" s="10">
        <v>11.958</v>
      </c>
      <c r="N1376" s="10">
        <v>11.958</v>
      </c>
      <c r="O1376" s="10">
        <v>14.3</v>
      </c>
      <c r="P1376" s="10"/>
      <c r="R1376" s="10" t="s">
        <v>1779</v>
      </c>
      <c r="S1376" s="10">
        <v>15984.779</v>
      </c>
      <c r="T1376" s="10">
        <v>12.009</v>
      </c>
      <c r="U1376" s="10">
        <v>11.994</v>
      </c>
      <c r="V1376" s="10">
        <v>11.994</v>
      </c>
      <c r="W1376" s="10">
        <v>14.3</v>
      </c>
      <c r="X1376" s="10"/>
      <c r="Y1376" s="10"/>
      <c r="Z1376" s="12">
        <v>1356</v>
      </c>
      <c r="AA1376" s="10">
        <v>12.07</v>
      </c>
      <c r="AB1376" s="10">
        <v>14.3</v>
      </c>
      <c r="AC1376" s="10" t="s">
        <v>41</v>
      </c>
      <c r="AD1376" s="10" t="s">
        <v>41</v>
      </c>
      <c r="AF1376" s="2">
        <v>1369</v>
      </c>
      <c r="AG1376" s="2">
        <v>1357</v>
      </c>
      <c r="AH1376" s="1">
        <v>15915.495000000001</v>
      </c>
      <c r="AI1376" s="1">
        <v>11.957000000000001</v>
      </c>
      <c r="AJ1376" s="1">
        <v>11.917999999999999</v>
      </c>
      <c r="AL1376" s="1">
        <v>14.3</v>
      </c>
    </row>
    <row r="1377" spans="2:38" ht="12.75" customHeight="1">
      <c r="B1377" s="4">
        <v>1355</v>
      </c>
      <c r="C1377" s="5" t="s">
        <v>1595</v>
      </c>
      <c r="D1377" s="6" t="s">
        <v>1270</v>
      </c>
      <c r="E1377" s="7" t="s">
        <v>37</v>
      </c>
      <c r="F1377" s="7"/>
      <c r="G1377" s="8">
        <v>85</v>
      </c>
      <c r="H1377" s="9">
        <v>11.993</v>
      </c>
      <c r="I1377" s="10"/>
      <c r="J1377" s="10" t="s">
        <v>1780</v>
      </c>
      <c r="K1377" s="10">
        <v>15953.602999999999</v>
      </c>
      <c r="L1377" s="10">
        <v>11.958</v>
      </c>
      <c r="M1377" s="10">
        <v>12.009</v>
      </c>
      <c r="N1377" s="10">
        <v>12.009</v>
      </c>
      <c r="O1377" s="10">
        <v>14.3</v>
      </c>
      <c r="P1377" s="10"/>
      <c r="R1377" s="10" t="s">
        <v>1780</v>
      </c>
      <c r="S1377" s="10">
        <v>15996.772999999999</v>
      </c>
      <c r="T1377" s="10">
        <v>11.994</v>
      </c>
      <c r="U1377" s="10">
        <v>12.037000000000001</v>
      </c>
      <c r="V1377" s="10">
        <v>12.037000000000001</v>
      </c>
      <c r="W1377" s="10">
        <v>14.3</v>
      </c>
      <c r="X1377" s="10"/>
      <c r="Y1377" s="10"/>
      <c r="Z1377" s="12">
        <v>1357</v>
      </c>
      <c r="AA1377" s="10">
        <v>12.1</v>
      </c>
      <c r="AB1377" s="10">
        <v>14.3</v>
      </c>
      <c r="AC1377" s="10" t="s">
        <v>41</v>
      </c>
      <c r="AD1377" s="10" t="s">
        <v>41</v>
      </c>
      <c r="AF1377" s="2">
        <v>1370</v>
      </c>
      <c r="AG1377" s="2">
        <v>1358</v>
      </c>
      <c r="AH1377" s="1">
        <v>15927.414000000001</v>
      </c>
      <c r="AI1377" s="1">
        <v>11.917999999999999</v>
      </c>
      <c r="AJ1377" s="1">
        <v>11.948</v>
      </c>
      <c r="AL1377" s="1">
        <v>14.3</v>
      </c>
    </row>
    <row r="1378" spans="2:38" ht="12.75" customHeight="1">
      <c r="B1378" s="13">
        <v>1356</v>
      </c>
      <c r="C1378" s="14" t="s">
        <v>1595</v>
      </c>
      <c r="D1378" s="6" t="s">
        <v>752</v>
      </c>
      <c r="E1378" s="15" t="s">
        <v>37</v>
      </c>
      <c r="F1378" s="15"/>
      <c r="G1378" s="16">
        <v>85</v>
      </c>
      <c r="H1378" s="9">
        <v>11.997</v>
      </c>
      <c r="I1378" s="10"/>
      <c r="J1378" s="10" t="s">
        <v>1781</v>
      </c>
      <c r="K1378" s="10">
        <v>15965.611999999999</v>
      </c>
      <c r="L1378" s="10">
        <v>12.009</v>
      </c>
      <c r="M1378" s="10">
        <v>12.007</v>
      </c>
      <c r="N1378" s="10">
        <v>12.007</v>
      </c>
      <c r="O1378" s="10">
        <v>14.3</v>
      </c>
      <c r="P1378" s="10"/>
      <c r="R1378" s="10" t="s">
        <v>1781</v>
      </c>
      <c r="S1378" s="10">
        <v>16008.81</v>
      </c>
      <c r="T1378" s="10">
        <v>12.037000000000001</v>
      </c>
      <c r="U1378" s="10">
        <v>12.055</v>
      </c>
      <c r="V1378" s="10">
        <v>12.055</v>
      </c>
      <c r="W1378" s="10">
        <v>14.3</v>
      </c>
      <c r="X1378" s="10"/>
      <c r="Y1378" s="10"/>
      <c r="Z1378" s="12">
        <v>1358</v>
      </c>
      <c r="AA1378" s="10">
        <v>12.12</v>
      </c>
      <c r="AB1378" s="10">
        <v>14.3</v>
      </c>
      <c r="AC1378" s="10" t="s">
        <v>41</v>
      </c>
      <c r="AD1378" s="10" t="s">
        <v>41</v>
      </c>
      <c r="AF1378" s="2">
        <v>1371</v>
      </c>
      <c r="AG1378" s="2">
        <v>1359</v>
      </c>
      <c r="AH1378" s="1">
        <v>15939.361999999999</v>
      </c>
      <c r="AI1378" s="1">
        <v>11.948</v>
      </c>
      <c r="AJ1378" s="1">
        <v>11.954000000000001</v>
      </c>
      <c r="AL1378" s="1">
        <v>14.3</v>
      </c>
    </row>
    <row r="1379" spans="2:38" ht="12.75" customHeight="1">
      <c r="B1379" s="4">
        <v>1357</v>
      </c>
      <c r="C1379" s="5" t="s">
        <v>1595</v>
      </c>
      <c r="D1379" s="6" t="s">
        <v>1014</v>
      </c>
      <c r="E1379" s="7" t="s">
        <v>37</v>
      </c>
      <c r="F1379" s="7"/>
      <c r="G1379" s="8">
        <v>85</v>
      </c>
      <c r="H1379" s="9">
        <v>11.996</v>
      </c>
      <c r="I1379" s="10"/>
      <c r="J1379" s="10" t="s">
        <v>1782</v>
      </c>
      <c r="K1379" s="10">
        <v>15977.619000000001</v>
      </c>
      <c r="L1379" s="10">
        <v>12.007</v>
      </c>
      <c r="M1379" s="10">
        <v>12.013999999999999</v>
      </c>
      <c r="N1379" s="10">
        <v>12.013999999999999</v>
      </c>
      <c r="O1379" s="10">
        <v>14.3</v>
      </c>
      <c r="P1379" s="10"/>
      <c r="R1379" s="10" t="s">
        <v>1782</v>
      </c>
      <c r="S1379" s="10">
        <v>16020.865</v>
      </c>
      <c r="T1379" s="10">
        <v>12.055</v>
      </c>
      <c r="U1379" s="10">
        <v>12.029</v>
      </c>
      <c r="V1379" s="10">
        <v>12.029</v>
      </c>
      <c r="W1379" s="10">
        <v>14.3</v>
      </c>
      <c r="X1379" s="10"/>
      <c r="Y1379" s="10"/>
      <c r="Z1379" s="12">
        <v>1359</v>
      </c>
      <c r="AA1379" s="10">
        <v>12.11</v>
      </c>
      <c r="AB1379" s="10">
        <v>14.3</v>
      </c>
      <c r="AC1379" s="10" t="s">
        <v>41</v>
      </c>
      <c r="AD1379" s="10" t="s">
        <v>41</v>
      </c>
      <c r="AF1379" s="2">
        <v>1372</v>
      </c>
      <c r="AG1379" s="2">
        <v>1360</v>
      </c>
      <c r="AH1379" s="1">
        <v>15951.316000000001</v>
      </c>
      <c r="AI1379" s="1">
        <v>11.954000000000001</v>
      </c>
      <c r="AJ1379" s="1">
        <v>11.949</v>
      </c>
      <c r="AL1379" s="1">
        <v>14.3</v>
      </c>
    </row>
    <row r="1380" spans="2:38" ht="12.75" customHeight="1">
      <c r="B1380" s="13">
        <v>1358</v>
      </c>
      <c r="C1380" s="14" t="s">
        <v>1595</v>
      </c>
      <c r="D1380" s="6" t="s">
        <v>904</v>
      </c>
      <c r="E1380" s="15" t="s">
        <v>37</v>
      </c>
      <c r="F1380" s="15"/>
      <c r="G1380" s="16">
        <v>85</v>
      </c>
      <c r="H1380" s="9">
        <v>11.834</v>
      </c>
      <c r="I1380" s="10"/>
      <c r="J1380" s="10" t="s">
        <v>1783</v>
      </c>
      <c r="K1380" s="10">
        <v>15989.633</v>
      </c>
      <c r="L1380" s="10">
        <v>12.013999999999999</v>
      </c>
      <c r="M1380" s="10">
        <v>11.872</v>
      </c>
      <c r="N1380" s="10">
        <v>11.872</v>
      </c>
      <c r="O1380" s="10">
        <v>14.3</v>
      </c>
      <c r="P1380" s="10"/>
      <c r="R1380" s="10" t="s">
        <v>1783</v>
      </c>
      <c r="S1380" s="10">
        <v>16032.894</v>
      </c>
      <c r="T1380" s="10">
        <v>12.029</v>
      </c>
      <c r="U1380" s="10">
        <v>11.89</v>
      </c>
      <c r="V1380" s="10">
        <v>11.89</v>
      </c>
      <c r="W1380" s="10">
        <v>14.3</v>
      </c>
      <c r="X1380" s="10"/>
      <c r="Y1380" s="10"/>
      <c r="Z1380" s="12">
        <v>1360</v>
      </c>
      <c r="AA1380" s="10">
        <v>11.96</v>
      </c>
      <c r="AB1380" s="10">
        <v>14.3</v>
      </c>
      <c r="AC1380" s="10" t="s">
        <v>41</v>
      </c>
      <c r="AD1380" s="10" t="s">
        <v>41</v>
      </c>
      <c r="AF1380" s="2">
        <v>1373</v>
      </c>
      <c r="AG1380" s="2">
        <v>1361</v>
      </c>
      <c r="AH1380" s="1">
        <v>15963.263999999999</v>
      </c>
      <c r="AI1380" s="1">
        <v>11.949</v>
      </c>
      <c r="AJ1380" s="1">
        <v>11.8</v>
      </c>
      <c r="AL1380" s="1">
        <v>14.3</v>
      </c>
    </row>
    <row r="1381" spans="2:38" ht="12.75" customHeight="1">
      <c r="B1381" s="4">
        <v>1359</v>
      </c>
      <c r="C1381" s="5">
        <v>14.3</v>
      </c>
      <c r="D1381" s="32" t="s">
        <v>464</v>
      </c>
      <c r="E1381" s="7" t="s">
        <v>37</v>
      </c>
      <c r="F1381" s="7"/>
      <c r="G1381" s="8">
        <v>85</v>
      </c>
      <c r="H1381" s="9">
        <v>12.004</v>
      </c>
      <c r="I1381" s="10"/>
      <c r="J1381" s="10" t="s">
        <v>1784</v>
      </c>
      <c r="K1381" s="10">
        <v>16001.504999999999</v>
      </c>
      <c r="L1381" s="10">
        <v>11.872</v>
      </c>
      <c r="M1381" s="10">
        <v>12.019</v>
      </c>
      <c r="N1381" s="10">
        <v>12.019</v>
      </c>
      <c r="O1381" s="10">
        <v>14.3</v>
      </c>
      <c r="P1381" s="10"/>
      <c r="R1381" s="10" t="s">
        <v>1784</v>
      </c>
      <c r="S1381" s="10">
        <v>16044.784</v>
      </c>
      <c r="T1381" s="10">
        <v>11.89</v>
      </c>
      <c r="U1381" s="10">
        <v>12.047000000000001</v>
      </c>
      <c r="V1381" s="10">
        <v>12.047000000000001</v>
      </c>
      <c r="W1381" s="10">
        <v>14.3</v>
      </c>
      <c r="X1381" s="10"/>
      <c r="Y1381" s="10"/>
      <c r="Z1381" s="12">
        <v>1361</v>
      </c>
      <c r="AA1381" s="10">
        <v>12.15</v>
      </c>
      <c r="AB1381" s="10">
        <v>14.3</v>
      </c>
      <c r="AC1381" s="10" t="s">
        <v>41</v>
      </c>
      <c r="AD1381" s="10" t="s">
        <v>41</v>
      </c>
      <c r="AF1381" s="2">
        <v>1374</v>
      </c>
      <c r="AG1381" s="2">
        <v>1362</v>
      </c>
      <c r="AH1381" s="1">
        <v>15975.064</v>
      </c>
      <c r="AI1381" s="1">
        <v>11.8</v>
      </c>
      <c r="AJ1381" s="1">
        <v>11.962999999999999</v>
      </c>
      <c r="AL1381" s="1">
        <v>14.3</v>
      </c>
    </row>
    <row r="1382" spans="2:38" ht="12.75" customHeight="1">
      <c r="B1382" s="13">
        <v>1360</v>
      </c>
      <c r="C1382" s="14" t="s">
        <v>1595</v>
      </c>
      <c r="D1382" s="6" t="s">
        <v>533</v>
      </c>
      <c r="E1382" s="15" t="s">
        <v>37</v>
      </c>
      <c r="F1382" s="15"/>
      <c r="G1382" s="16">
        <v>85</v>
      </c>
      <c r="H1382" s="9">
        <v>12</v>
      </c>
      <c r="I1382" s="10"/>
      <c r="J1382" s="10" t="s">
        <v>1785</v>
      </c>
      <c r="K1382" s="10">
        <v>16013.523999999999</v>
      </c>
      <c r="L1382" s="10">
        <v>12.019</v>
      </c>
      <c r="M1382" s="10">
        <v>12.032</v>
      </c>
      <c r="N1382" s="10">
        <v>12.032</v>
      </c>
      <c r="O1382" s="10">
        <v>14.3</v>
      </c>
      <c r="P1382" s="10"/>
      <c r="R1382" s="10" t="s">
        <v>1785</v>
      </c>
      <c r="S1382" s="10">
        <v>16056.831</v>
      </c>
      <c r="T1382" s="10">
        <v>12.047000000000001</v>
      </c>
      <c r="U1382" s="10">
        <v>12.052</v>
      </c>
      <c r="V1382" s="10">
        <v>12.052</v>
      </c>
      <c r="W1382" s="10">
        <v>14.3</v>
      </c>
      <c r="X1382" s="10"/>
      <c r="Y1382" s="10"/>
      <c r="Z1382" s="12">
        <v>1362</v>
      </c>
      <c r="AA1382" s="10">
        <v>12.12</v>
      </c>
      <c r="AB1382" s="10">
        <v>14.3</v>
      </c>
      <c r="AC1382" s="10" t="s">
        <v>41</v>
      </c>
      <c r="AD1382" s="10" t="s">
        <v>41</v>
      </c>
      <c r="AF1382" s="2">
        <v>1375</v>
      </c>
      <c r="AG1382" s="2">
        <v>1363</v>
      </c>
      <c r="AH1382" s="1">
        <v>15987.027</v>
      </c>
      <c r="AI1382" s="1">
        <v>11.962999999999999</v>
      </c>
      <c r="AJ1382" s="1">
        <v>11.968999999999999</v>
      </c>
      <c r="AL1382" s="1">
        <v>14.3</v>
      </c>
    </row>
    <row r="1383" spans="2:38" ht="12.75" customHeight="1">
      <c r="B1383" s="4">
        <v>1361</v>
      </c>
      <c r="C1383" s="5" t="s">
        <v>1595</v>
      </c>
      <c r="D1383" s="6" t="s">
        <v>927</v>
      </c>
      <c r="E1383" s="7" t="s">
        <v>37</v>
      </c>
      <c r="F1383" s="7"/>
      <c r="G1383" s="8">
        <v>85</v>
      </c>
      <c r="H1383" s="9">
        <v>11.994999999999999</v>
      </c>
      <c r="I1383" s="10"/>
      <c r="J1383" s="10" t="s">
        <v>1786</v>
      </c>
      <c r="K1383" s="10">
        <v>16025.556</v>
      </c>
      <c r="L1383" s="10">
        <v>12.032</v>
      </c>
      <c r="M1383" s="10">
        <v>12.007</v>
      </c>
      <c r="N1383" s="10">
        <v>12.007</v>
      </c>
      <c r="O1383" s="10">
        <v>14.3</v>
      </c>
      <c r="P1383" s="10"/>
      <c r="R1383" s="10" t="s">
        <v>1786</v>
      </c>
      <c r="S1383" s="10">
        <v>16068.883</v>
      </c>
      <c r="T1383" s="10">
        <v>12.052</v>
      </c>
      <c r="U1383" s="10">
        <v>12.023999999999999</v>
      </c>
      <c r="V1383" s="10">
        <v>12.023999999999999</v>
      </c>
      <c r="W1383" s="10">
        <v>14.3</v>
      </c>
      <c r="X1383" s="10"/>
      <c r="Y1383" s="10"/>
      <c r="Z1383" s="12">
        <v>1363</v>
      </c>
      <c r="AA1383" s="10">
        <v>12.12</v>
      </c>
      <c r="AB1383" s="10">
        <v>14.3</v>
      </c>
      <c r="AC1383" s="10" t="s">
        <v>41</v>
      </c>
      <c r="AD1383" s="10" t="s">
        <v>41</v>
      </c>
      <c r="AF1383" s="2">
        <v>1376</v>
      </c>
      <c r="AG1383" s="2">
        <v>1364</v>
      </c>
      <c r="AH1383" s="1">
        <v>15998.995999999999</v>
      </c>
      <c r="AI1383" s="1">
        <v>11.968999999999999</v>
      </c>
      <c r="AJ1383" s="1">
        <v>11.94</v>
      </c>
      <c r="AL1383" s="1">
        <v>14.3</v>
      </c>
    </row>
    <row r="1384" spans="2:38" ht="12.75" customHeight="1">
      <c r="B1384" s="13">
        <v>1362</v>
      </c>
      <c r="C1384" s="14" t="s">
        <v>1595</v>
      </c>
      <c r="D1384" s="6" t="s">
        <v>1034</v>
      </c>
      <c r="E1384" s="15" t="s">
        <v>37</v>
      </c>
      <c r="F1384" s="15"/>
      <c r="G1384" s="16">
        <v>85</v>
      </c>
      <c r="H1384" s="9">
        <v>12.007999999999999</v>
      </c>
      <c r="I1384" s="10"/>
      <c r="J1384" s="10" t="s">
        <v>1787</v>
      </c>
      <c r="K1384" s="10">
        <v>16037.563</v>
      </c>
      <c r="L1384" s="10">
        <v>12.007</v>
      </c>
      <c r="M1384" s="10">
        <v>12.022</v>
      </c>
      <c r="N1384" s="10">
        <v>12.022</v>
      </c>
      <c r="O1384" s="10">
        <v>14.3</v>
      </c>
      <c r="P1384" s="10"/>
      <c r="R1384" s="10" t="s">
        <v>1787</v>
      </c>
      <c r="S1384" s="10">
        <v>16080.907999999999</v>
      </c>
      <c r="T1384" s="10">
        <v>12.023999999999999</v>
      </c>
      <c r="U1384" s="10">
        <v>12.042</v>
      </c>
      <c r="V1384" s="10">
        <v>12.042</v>
      </c>
      <c r="W1384" s="10">
        <v>14.3</v>
      </c>
      <c r="X1384" s="10"/>
      <c r="Y1384" s="10"/>
      <c r="Z1384" s="12">
        <v>1364</v>
      </c>
      <c r="AA1384" s="10">
        <v>12.12</v>
      </c>
      <c r="AB1384" s="10">
        <v>14.3</v>
      </c>
      <c r="AC1384" s="10" t="s">
        <v>41</v>
      </c>
      <c r="AD1384" s="10" t="s">
        <v>41</v>
      </c>
      <c r="AF1384" s="2">
        <v>1377</v>
      </c>
      <c r="AG1384" s="2">
        <v>1365</v>
      </c>
      <c r="AH1384" s="1">
        <v>16010.936</v>
      </c>
      <c r="AI1384" s="1">
        <v>11.94</v>
      </c>
      <c r="AJ1384" s="1">
        <v>11.964</v>
      </c>
      <c r="AL1384" s="1">
        <v>14.3</v>
      </c>
    </row>
    <row r="1385" spans="2:38" ht="12.75" customHeight="1">
      <c r="B1385" s="4">
        <v>1363</v>
      </c>
      <c r="C1385" s="5">
        <v>14.3</v>
      </c>
      <c r="D1385" s="6" t="s">
        <v>708</v>
      </c>
      <c r="E1385" s="7" t="s">
        <v>37</v>
      </c>
      <c r="F1385" s="7"/>
      <c r="G1385" s="8">
        <v>85</v>
      </c>
      <c r="H1385" s="9">
        <v>11.893000000000001</v>
      </c>
      <c r="I1385" s="10"/>
      <c r="J1385" s="10" t="s">
        <v>1788</v>
      </c>
      <c r="K1385" s="10">
        <v>16049.584000000001</v>
      </c>
      <c r="L1385" s="10">
        <v>12.022</v>
      </c>
      <c r="M1385" s="10">
        <v>11.897</v>
      </c>
      <c r="N1385" s="10">
        <v>11.897</v>
      </c>
      <c r="O1385" s="10">
        <v>14.3</v>
      </c>
      <c r="P1385" s="10"/>
      <c r="R1385" s="10" t="s">
        <v>1788</v>
      </c>
      <c r="S1385" s="10">
        <v>16092.95</v>
      </c>
      <c r="T1385" s="10">
        <v>12.042</v>
      </c>
      <c r="U1385" s="10">
        <v>11.91</v>
      </c>
      <c r="V1385" s="10">
        <v>11.91</v>
      </c>
      <c r="W1385" s="10">
        <v>14.3</v>
      </c>
      <c r="X1385" s="10"/>
      <c r="Y1385" s="10"/>
      <c r="Z1385" s="12">
        <v>1365</v>
      </c>
      <c r="AA1385" s="10">
        <v>12.03</v>
      </c>
      <c r="AB1385" s="10">
        <v>14.3</v>
      </c>
      <c r="AC1385" s="10" t="s">
        <v>41</v>
      </c>
      <c r="AD1385" s="10" t="s">
        <v>41</v>
      </c>
      <c r="AF1385" s="2">
        <v>1378</v>
      </c>
      <c r="AG1385" s="2">
        <v>1366</v>
      </c>
      <c r="AH1385" s="1">
        <v>16022.9</v>
      </c>
      <c r="AI1385" s="1">
        <v>11.964</v>
      </c>
      <c r="AJ1385" s="1">
        <v>11.847</v>
      </c>
      <c r="AL1385" s="1">
        <v>14.3</v>
      </c>
    </row>
    <row r="1386" spans="2:38" ht="12.75" customHeight="1">
      <c r="B1386" s="13">
        <v>1364</v>
      </c>
      <c r="C1386" s="14">
        <v>21</v>
      </c>
      <c r="D1386" s="6" t="s">
        <v>1011</v>
      </c>
      <c r="E1386" s="15" t="s">
        <v>37</v>
      </c>
      <c r="F1386" s="15"/>
      <c r="G1386" s="16">
        <v>85</v>
      </c>
      <c r="H1386" s="9">
        <v>11.994</v>
      </c>
      <c r="I1386" s="10"/>
      <c r="J1386" s="10" t="s">
        <v>1789</v>
      </c>
      <c r="K1386" s="10">
        <v>16061.482</v>
      </c>
      <c r="L1386" s="10">
        <v>11.897</v>
      </c>
      <c r="M1386" s="10">
        <v>11.986000000000001</v>
      </c>
      <c r="N1386" s="10">
        <v>11.986000000000001</v>
      </c>
      <c r="O1386" s="10">
        <v>21</v>
      </c>
      <c r="P1386" s="10" t="s">
        <v>1790</v>
      </c>
      <c r="R1386" s="10" t="s">
        <v>1789</v>
      </c>
      <c r="S1386" s="10">
        <v>16104.86</v>
      </c>
      <c r="T1386" s="10">
        <v>11.91</v>
      </c>
      <c r="U1386" s="10">
        <v>12.026999999999999</v>
      </c>
      <c r="V1386" s="10">
        <v>12.026999999999999</v>
      </c>
      <c r="W1386" s="10">
        <v>21</v>
      </c>
      <c r="X1386" s="10" t="s">
        <v>668</v>
      </c>
      <c r="Y1386" s="10"/>
      <c r="Z1386" s="12">
        <v>1366</v>
      </c>
      <c r="AA1386" s="10">
        <v>12.09</v>
      </c>
      <c r="AB1386" s="10">
        <v>21</v>
      </c>
      <c r="AC1386" s="10" t="s">
        <v>41</v>
      </c>
      <c r="AD1386" s="10" t="s">
        <v>41</v>
      </c>
      <c r="AF1386" s="2">
        <v>1379</v>
      </c>
      <c r="AG1386" s="2">
        <v>1367</v>
      </c>
      <c r="AH1386" s="1">
        <v>16034.746999999999</v>
      </c>
      <c r="AI1386" s="1">
        <v>11.847</v>
      </c>
      <c r="AJ1386" s="1">
        <v>11.964</v>
      </c>
      <c r="AK1386" s="3" t="s">
        <v>661</v>
      </c>
      <c r="AL1386" s="1">
        <v>21</v>
      </c>
    </row>
    <row r="1387" spans="2:38" ht="12.75" customHeight="1">
      <c r="B1387" s="4">
        <v>1365</v>
      </c>
      <c r="C1387" s="5">
        <v>14.3</v>
      </c>
      <c r="D1387" s="6" t="s">
        <v>980</v>
      </c>
      <c r="E1387" s="7" t="s">
        <v>37</v>
      </c>
      <c r="F1387" s="7"/>
      <c r="G1387" s="8">
        <v>85</v>
      </c>
      <c r="H1387" s="9">
        <v>12.004</v>
      </c>
      <c r="I1387" s="10"/>
      <c r="J1387" s="10" t="s">
        <v>1791</v>
      </c>
      <c r="K1387" s="10">
        <v>16073.468000000001</v>
      </c>
      <c r="L1387" s="10">
        <v>11.986000000000001</v>
      </c>
      <c r="M1387" s="10">
        <v>12.012</v>
      </c>
      <c r="N1387" s="10">
        <v>12.012</v>
      </c>
      <c r="O1387" s="10">
        <v>14.3</v>
      </c>
      <c r="P1387" s="10" t="s">
        <v>668</v>
      </c>
      <c r="R1387" s="10" t="s">
        <v>1791</v>
      </c>
      <c r="S1387" s="10">
        <v>16116.887000000001</v>
      </c>
      <c r="T1387" s="10">
        <v>12.026999999999999</v>
      </c>
      <c r="U1387" s="10">
        <v>12.032</v>
      </c>
      <c r="V1387" s="10">
        <v>12.032</v>
      </c>
      <c r="W1387" s="10">
        <v>14.3</v>
      </c>
      <c r="X1387" s="10" t="s">
        <v>668</v>
      </c>
      <c r="Y1387" s="10"/>
      <c r="Z1387" s="12">
        <v>1367</v>
      </c>
      <c r="AA1387" s="10">
        <v>12.12</v>
      </c>
      <c r="AB1387" s="10">
        <v>14.3</v>
      </c>
      <c r="AC1387" s="10" t="s">
        <v>41</v>
      </c>
      <c r="AD1387" s="10" t="s">
        <v>41</v>
      </c>
      <c r="AF1387" s="2">
        <v>1380</v>
      </c>
      <c r="AG1387" s="2">
        <v>1368</v>
      </c>
      <c r="AH1387" s="1">
        <v>16046.710999999999</v>
      </c>
      <c r="AI1387" s="1">
        <v>11.964</v>
      </c>
      <c r="AJ1387" s="1">
        <v>11.96</v>
      </c>
      <c r="AK1387" s="3" t="s">
        <v>661</v>
      </c>
      <c r="AL1387" s="1">
        <v>14.3</v>
      </c>
    </row>
    <row r="1388" spans="2:38" ht="12.75" customHeight="1">
      <c r="B1388" s="13">
        <v>1366</v>
      </c>
      <c r="C1388" s="14" t="s">
        <v>1595</v>
      </c>
      <c r="D1388" s="6" t="s">
        <v>159</v>
      </c>
      <c r="E1388" s="15" t="s">
        <v>37</v>
      </c>
      <c r="F1388" s="15"/>
      <c r="G1388" s="16">
        <v>85</v>
      </c>
      <c r="H1388" s="9">
        <v>11.994999999999999</v>
      </c>
      <c r="I1388" s="10"/>
      <c r="J1388" s="10" t="s">
        <v>1792</v>
      </c>
      <c r="K1388" s="10">
        <v>16085.48</v>
      </c>
      <c r="L1388" s="10">
        <v>12.012</v>
      </c>
      <c r="M1388" s="10">
        <v>12.004</v>
      </c>
      <c r="N1388" s="10">
        <v>12.004</v>
      </c>
      <c r="O1388" s="10">
        <v>14.3</v>
      </c>
      <c r="P1388" s="10"/>
      <c r="R1388" s="10" t="s">
        <v>1792</v>
      </c>
      <c r="S1388" s="10">
        <v>16128.919</v>
      </c>
      <c r="T1388" s="10">
        <v>12.032</v>
      </c>
      <c r="U1388" s="10">
        <v>12.042</v>
      </c>
      <c r="V1388" s="10">
        <v>12.042</v>
      </c>
      <c r="W1388" s="10">
        <v>14.3</v>
      </c>
      <c r="X1388" s="10"/>
      <c r="Y1388" s="10"/>
      <c r="Z1388" s="12">
        <v>1368</v>
      </c>
      <c r="AA1388" s="10">
        <v>12.1</v>
      </c>
      <c r="AB1388" s="10">
        <v>14.3</v>
      </c>
      <c r="AC1388" s="10" t="s">
        <v>41</v>
      </c>
      <c r="AD1388" s="10" t="s">
        <v>41</v>
      </c>
      <c r="AF1388" s="2">
        <v>1381</v>
      </c>
      <c r="AG1388" s="2">
        <v>1369</v>
      </c>
      <c r="AH1388" s="1">
        <v>16058.67</v>
      </c>
      <c r="AI1388" s="1">
        <v>11.96</v>
      </c>
      <c r="AJ1388" s="1">
        <v>11.986000000000001</v>
      </c>
      <c r="AL1388" s="1">
        <v>14.3</v>
      </c>
    </row>
    <row r="1389" spans="2:38" ht="12.75" customHeight="1">
      <c r="B1389" s="4">
        <v>1367</v>
      </c>
      <c r="C1389" s="5" t="s">
        <v>1595</v>
      </c>
      <c r="D1389" s="6" t="s">
        <v>584</v>
      </c>
      <c r="E1389" s="7" t="s">
        <v>37</v>
      </c>
      <c r="F1389" s="7"/>
      <c r="G1389" s="8">
        <v>85</v>
      </c>
      <c r="H1389" s="9">
        <v>11.938000000000001</v>
      </c>
      <c r="I1389" s="10"/>
      <c r="J1389" s="10" t="s">
        <v>1793</v>
      </c>
      <c r="K1389" s="10">
        <v>16097.484</v>
      </c>
      <c r="L1389" s="10">
        <v>12.004</v>
      </c>
      <c r="M1389" s="10">
        <v>11.935</v>
      </c>
      <c r="N1389" s="10">
        <v>11.935</v>
      </c>
      <c r="O1389" s="10">
        <v>14.3</v>
      </c>
      <c r="P1389" s="10"/>
      <c r="R1389" s="10" t="s">
        <v>1793</v>
      </c>
      <c r="S1389" s="10">
        <v>16140.960999999999</v>
      </c>
      <c r="T1389" s="10">
        <v>12.042</v>
      </c>
      <c r="U1389" s="10">
        <v>11.958</v>
      </c>
      <c r="V1389" s="10">
        <v>11.958</v>
      </c>
      <c r="W1389" s="10">
        <v>14.3</v>
      </c>
      <c r="X1389" s="10"/>
      <c r="Y1389" s="10"/>
      <c r="Z1389" s="12">
        <v>1369</v>
      </c>
      <c r="AA1389" s="10">
        <v>12.05</v>
      </c>
      <c r="AB1389" s="10">
        <v>14.3</v>
      </c>
      <c r="AC1389" s="10" t="s">
        <v>41</v>
      </c>
      <c r="AD1389" s="10" t="s">
        <v>41</v>
      </c>
      <c r="AF1389" s="2">
        <v>1382</v>
      </c>
      <c r="AG1389" s="2">
        <v>1370</v>
      </c>
      <c r="AH1389" s="1">
        <v>16070.656000000001</v>
      </c>
      <c r="AI1389" s="1">
        <v>11.986000000000001</v>
      </c>
      <c r="AJ1389" s="1">
        <v>11.872999999999999</v>
      </c>
      <c r="AL1389" s="1">
        <v>14.3</v>
      </c>
    </row>
    <row r="1390" spans="2:38" ht="12.75" customHeight="1">
      <c r="B1390" s="13">
        <v>1368</v>
      </c>
      <c r="C1390" s="14" t="s">
        <v>1595</v>
      </c>
      <c r="D1390" s="6" t="s">
        <v>1412</v>
      </c>
      <c r="E1390" s="15" t="s">
        <v>37</v>
      </c>
      <c r="F1390" s="15"/>
      <c r="G1390" s="16">
        <v>85</v>
      </c>
      <c r="H1390" s="9">
        <v>12.006</v>
      </c>
      <c r="I1390" s="10"/>
      <c r="J1390" s="10" t="s">
        <v>1794</v>
      </c>
      <c r="K1390" s="10">
        <v>16109.419</v>
      </c>
      <c r="L1390" s="10">
        <v>11.935</v>
      </c>
      <c r="M1390" s="10">
        <v>12.029</v>
      </c>
      <c r="N1390" s="10">
        <v>12.03</v>
      </c>
      <c r="O1390" s="10">
        <v>14.3</v>
      </c>
      <c r="P1390" s="10"/>
      <c r="R1390" s="10" t="s">
        <v>1794</v>
      </c>
      <c r="S1390" s="10">
        <v>16152.919</v>
      </c>
      <c r="T1390" s="10">
        <v>11.958</v>
      </c>
      <c r="U1390" s="10">
        <v>12.065</v>
      </c>
      <c r="V1390" s="10">
        <v>12.065</v>
      </c>
      <c r="W1390" s="10">
        <v>14.3</v>
      </c>
      <c r="X1390" s="10"/>
      <c r="Y1390" s="10"/>
      <c r="Z1390" s="12">
        <v>1370</v>
      </c>
      <c r="AA1390" s="10">
        <v>12.12</v>
      </c>
      <c r="AB1390" s="10">
        <v>14.3</v>
      </c>
      <c r="AC1390" s="10" t="s">
        <v>41</v>
      </c>
      <c r="AD1390" s="10" t="s">
        <v>41</v>
      </c>
      <c r="AF1390" s="2">
        <v>1383</v>
      </c>
      <c r="AG1390" s="2">
        <v>1371</v>
      </c>
      <c r="AH1390" s="1">
        <v>16082.529</v>
      </c>
      <c r="AI1390" s="1">
        <v>11.872999999999999</v>
      </c>
      <c r="AJ1390" s="1">
        <v>12.01</v>
      </c>
      <c r="AL1390" s="1">
        <v>14.3</v>
      </c>
    </row>
    <row r="1391" spans="2:38" ht="12.75" customHeight="1">
      <c r="B1391" s="4">
        <v>1369</v>
      </c>
      <c r="C1391" s="5" t="s">
        <v>1595</v>
      </c>
      <c r="D1391" s="6" t="s">
        <v>1014</v>
      </c>
      <c r="E1391" s="7" t="s">
        <v>37</v>
      </c>
      <c r="F1391" s="7"/>
      <c r="G1391" s="8">
        <v>85</v>
      </c>
      <c r="H1391" s="9">
        <v>12.000999999999999</v>
      </c>
      <c r="I1391" s="10"/>
      <c r="J1391" s="10" t="s">
        <v>1795</v>
      </c>
      <c r="K1391" s="10">
        <v>16121.449000000001</v>
      </c>
      <c r="L1391" s="10">
        <v>12.029</v>
      </c>
      <c r="M1391" s="10">
        <v>12.026999999999999</v>
      </c>
      <c r="N1391" s="10">
        <v>12.026999999999999</v>
      </c>
      <c r="O1391" s="10">
        <v>14.3</v>
      </c>
      <c r="P1391" s="10"/>
      <c r="R1391" s="10" t="s">
        <v>1795</v>
      </c>
      <c r="S1391" s="10">
        <v>16164.984</v>
      </c>
      <c r="T1391" s="10">
        <v>12.065</v>
      </c>
      <c r="U1391" s="10">
        <v>12.035</v>
      </c>
      <c r="V1391" s="10">
        <v>12.035</v>
      </c>
      <c r="W1391" s="10">
        <v>14.3</v>
      </c>
      <c r="X1391" s="10"/>
      <c r="Y1391" s="10"/>
      <c r="Z1391" s="12">
        <v>1371</v>
      </c>
      <c r="AA1391" s="10">
        <v>12.14</v>
      </c>
      <c r="AB1391" s="10">
        <v>14.3</v>
      </c>
      <c r="AC1391" s="10" t="s">
        <v>41</v>
      </c>
      <c r="AD1391" s="10" t="s">
        <v>41</v>
      </c>
      <c r="AF1391" s="2">
        <v>1384</v>
      </c>
      <c r="AG1391" s="2">
        <v>1372</v>
      </c>
      <c r="AH1391" s="1">
        <v>16094.539000000001</v>
      </c>
      <c r="AI1391" s="1">
        <v>12.01</v>
      </c>
      <c r="AJ1391" s="1">
        <v>11.96</v>
      </c>
      <c r="AL1391" s="1">
        <v>14.3</v>
      </c>
    </row>
    <row r="1392" spans="2:38" ht="12.75" customHeight="1">
      <c r="B1392" s="13">
        <v>1370</v>
      </c>
      <c r="C1392" s="14" t="s">
        <v>1595</v>
      </c>
      <c r="D1392" s="6" t="s">
        <v>744</v>
      </c>
      <c r="E1392" s="15" t="s">
        <v>37</v>
      </c>
      <c r="F1392" s="15"/>
      <c r="G1392" s="16">
        <v>85</v>
      </c>
      <c r="H1392" s="9">
        <v>12.007999999999999</v>
      </c>
      <c r="I1392" s="10"/>
      <c r="J1392" s="10" t="s">
        <v>1796</v>
      </c>
      <c r="K1392" s="10">
        <v>16133.475</v>
      </c>
      <c r="L1392" s="10">
        <v>12.026999999999999</v>
      </c>
      <c r="M1392" s="10">
        <v>12.05</v>
      </c>
      <c r="N1392" s="10">
        <v>12.05</v>
      </c>
      <c r="O1392" s="10">
        <v>14.3</v>
      </c>
      <c r="P1392" s="10"/>
      <c r="R1392" s="10" t="s">
        <v>1796</v>
      </c>
      <c r="S1392" s="10">
        <v>16177.019</v>
      </c>
      <c r="T1392" s="10">
        <v>12.035</v>
      </c>
      <c r="U1392" s="10">
        <v>12.052</v>
      </c>
      <c r="V1392" s="10">
        <v>12.052</v>
      </c>
      <c r="W1392" s="10">
        <v>14.3</v>
      </c>
      <c r="X1392" s="10"/>
      <c r="Y1392" s="10"/>
      <c r="Z1392" s="12">
        <v>1372</v>
      </c>
      <c r="AA1392" s="10">
        <v>12.11</v>
      </c>
      <c r="AB1392" s="10">
        <v>14.3</v>
      </c>
      <c r="AC1392" s="10" t="s">
        <v>41</v>
      </c>
      <c r="AD1392" s="10" t="s">
        <v>41</v>
      </c>
      <c r="AF1392" s="2">
        <v>1385</v>
      </c>
      <c r="AG1392" s="2">
        <v>1373</v>
      </c>
      <c r="AH1392" s="1">
        <v>16106.499</v>
      </c>
      <c r="AI1392" s="1">
        <v>11.96</v>
      </c>
      <c r="AJ1392" s="1">
        <v>11.972</v>
      </c>
      <c r="AL1392" s="1">
        <v>14.3</v>
      </c>
    </row>
    <row r="1393" spans="2:38" ht="12.75" customHeight="1">
      <c r="B1393" s="4">
        <v>1371</v>
      </c>
      <c r="C1393" s="5" t="s">
        <v>1595</v>
      </c>
      <c r="D1393" s="6" t="s">
        <v>1345</v>
      </c>
      <c r="E1393" s="7" t="s">
        <v>37</v>
      </c>
      <c r="F1393" s="7"/>
      <c r="G1393" s="8">
        <v>85</v>
      </c>
      <c r="H1393" s="9">
        <v>12.007999999999999</v>
      </c>
      <c r="I1393" s="10"/>
      <c r="J1393" s="10" t="s">
        <v>1797</v>
      </c>
      <c r="K1393" s="10">
        <v>16145.525</v>
      </c>
      <c r="L1393" s="10">
        <v>12.05</v>
      </c>
      <c r="M1393" s="10">
        <v>12.002000000000001</v>
      </c>
      <c r="N1393" s="10">
        <v>12.002000000000001</v>
      </c>
      <c r="O1393" s="10">
        <v>14.3</v>
      </c>
      <c r="P1393" s="10"/>
      <c r="R1393" s="10" t="s">
        <v>1797</v>
      </c>
      <c r="S1393" s="10">
        <v>16189.071</v>
      </c>
      <c r="T1393" s="10">
        <v>12.052</v>
      </c>
      <c r="U1393" s="10">
        <v>12.035</v>
      </c>
      <c r="V1393" s="10">
        <v>12.035</v>
      </c>
      <c r="W1393" s="10">
        <v>14.3</v>
      </c>
      <c r="X1393" s="10"/>
      <c r="Y1393" s="10"/>
      <c r="Z1393" s="12">
        <v>1373</v>
      </c>
      <c r="AA1393" s="10">
        <v>12.14</v>
      </c>
      <c r="AB1393" s="10">
        <v>14.3</v>
      </c>
      <c r="AC1393" s="10" t="s">
        <v>41</v>
      </c>
      <c r="AD1393" s="10" t="s">
        <v>41</v>
      </c>
      <c r="AF1393" s="2">
        <v>1386</v>
      </c>
      <c r="AG1393" s="2">
        <v>1374</v>
      </c>
      <c r="AH1393" s="1">
        <v>16118.471</v>
      </c>
      <c r="AI1393" s="1">
        <v>11.972</v>
      </c>
      <c r="AJ1393" s="1">
        <v>11.965999999999999</v>
      </c>
      <c r="AL1393" s="1">
        <v>14.3</v>
      </c>
    </row>
    <row r="1394" spans="2:38" ht="12.75" customHeight="1">
      <c r="B1394" s="13">
        <v>1372</v>
      </c>
      <c r="C1394" s="14" t="s">
        <v>1595</v>
      </c>
      <c r="D1394" s="6" t="s">
        <v>1798</v>
      </c>
      <c r="E1394" s="15" t="s">
        <v>37</v>
      </c>
      <c r="F1394" s="15"/>
      <c r="G1394" s="16">
        <v>85</v>
      </c>
      <c r="H1394" s="9">
        <v>11.981</v>
      </c>
      <c r="I1394" s="10"/>
      <c r="J1394" s="10" t="s">
        <v>1799</v>
      </c>
      <c r="K1394" s="10">
        <v>16157.527</v>
      </c>
      <c r="L1394" s="10">
        <v>12.002000000000001</v>
      </c>
      <c r="M1394" s="10">
        <v>12.004</v>
      </c>
      <c r="N1394" s="10">
        <v>12.004</v>
      </c>
      <c r="O1394" s="10">
        <v>14.3</v>
      </c>
      <c r="P1394" s="10"/>
      <c r="R1394" s="10" t="s">
        <v>1799</v>
      </c>
      <c r="S1394" s="10">
        <v>16201.106</v>
      </c>
      <c r="T1394" s="10">
        <v>12.035</v>
      </c>
      <c r="U1394" s="10">
        <v>12.016999999999999</v>
      </c>
      <c r="V1394" s="10">
        <v>12.016999999999999</v>
      </c>
      <c r="W1394" s="10">
        <v>14.3</v>
      </c>
      <c r="X1394" s="10"/>
      <c r="Y1394" s="10"/>
      <c r="Z1394" s="12">
        <v>1374</v>
      </c>
      <c r="AA1394" s="10">
        <v>12.09</v>
      </c>
      <c r="AB1394" s="10">
        <v>14.3</v>
      </c>
      <c r="AC1394" s="10" t="s">
        <v>41</v>
      </c>
      <c r="AD1394" s="10" t="s">
        <v>41</v>
      </c>
      <c r="AF1394" s="2">
        <v>1387</v>
      </c>
      <c r="AG1394" s="2">
        <v>1375</v>
      </c>
      <c r="AH1394" s="1">
        <v>16130.437</v>
      </c>
      <c r="AI1394" s="1">
        <v>11.965999999999999</v>
      </c>
      <c r="AJ1394" s="1">
        <v>11.949</v>
      </c>
      <c r="AL1394" s="1">
        <v>14.3</v>
      </c>
    </row>
    <row r="1395" spans="2:38" ht="12.75" customHeight="1">
      <c r="B1395" s="4">
        <v>1373</v>
      </c>
      <c r="C1395" s="5" t="s">
        <v>1595</v>
      </c>
      <c r="D1395" s="6" t="s">
        <v>579</v>
      </c>
      <c r="E1395" s="7" t="s">
        <v>37</v>
      </c>
      <c r="F1395" s="7"/>
      <c r="G1395" s="8">
        <v>85</v>
      </c>
      <c r="H1395" s="9">
        <v>12.002000000000001</v>
      </c>
      <c r="I1395" s="10"/>
      <c r="J1395" s="10" t="s">
        <v>1800</v>
      </c>
      <c r="K1395" s="10">
        <v>16169.531000000001</v>
      </c>
      <c r="L1395" s="10">
        <v>12.004</v>
      </c>
      <c r="M1395" s="10">
        <v>11.986000000000001</v>
      </c>
      <c r="N1395" s="10">
        <v>11.986000000000001</v>
      </c>
      <c r="O1395" s="10">
        <v>14.3</v>
      </c>
      <c r="P1395" s="10"/>
      <c r="R1395" s="10" t="s">
        <v>1800</v>
      </c>
      <c r="S1395" s="10">
        <v>16213.121999999999</v>
      </c>
      <c r="T1395" s="10">
        <v>12.016999999999999</v>
      </c>
      <c r="U1395" s="10">
        <v>12.009</v>
      </c>
      <c r="V1395" s="10">
        <v>12.009</v>
      </c>
      <c r="W1395" s="10">
        <v>14.3</v>
      </c>
      <c r="X1395" s="10"/>
      <c r="Y1395" s="10"/>
      <c r="Z1395" s="12">
        <v>1375</v>
      </c>
      <c r="AA1395" s="10">
        <v>12.12</v>
      </c>
      <c r="AB1395" s="10">
        <v>14.3</v>
      </c>
      <c r="AC1395" s="10" t="s">
        <v>41</v>
      </c>
      <c r="AD1395" s="10" t="s">
        <v>41</v>
      </c>
      <c r="AF1395" s="2">
        <v>1388</v>
      </c>
      <c r="AG1395" s="2">
        <v>1376</v>
      </c>
      <c r="AH1395" s="1">
        <v>16142.386</v>
      </c>
      <c r="AI1395" s="1">
        <v>11.949</v>
      </c>
      <c r="AJ1395" s="1">
        <v>11.95</v>
      </c>
      <c r="AL1395" s="1">
        <v>14.3</v>
      </c>
    </row>
    <row r="1396" spans="2:38" ht="12.75" customHeight="1">
      <c r="B1396" s="13">
        <v>1374</v>
      </c>
      <c r="C1396" s="14" t="s">
        <v>1595</v>
      </c>
      <c r="D1396" s="6" t="s">
        <v>1244</v>
      </c>
      <c r="E1396" s="15" t="s">
        <v>37</v>
      </c>
      <c r="F1396" s="15"/>
      <c r="G1396" s="16">
        <v>85</v>
      </c>
      <c r="H1396" s="9">
        <v>12.007</v>
      </c>
      <c r="I1396" s="10"/>
      <c r="J1396" s="10" t="s">
        <v>1801</v>
      </c>
      <c r="K1396" s="10">
        <v>16181.517</v>
      </c>
      <c r="L1396" s="10">
        <v>11.986000000000001</v>
      </c>
      <c r="M1396" s="10">
        <v>12.004</v>
      </c>
      <c r="N1396" s="10">
        <v>12.004</v>
      </c>
      <c r="O1396" s="10">
        <v>14.3</v>
      </c>
      <c r="P1396" s="10"/>
      <c r="R1396" s="10" t="s">
        <v>1801</v>
      </c>
      <c r="S1396" s="10">
        <v>16225.130999999999</v>
      </c>
      <c r="T1396" s="10">
        <v>12.009</v>
      </c>
      <c r="U1396" s="10">
        <v>12.029</v>
      </c>
      <c r="V1396" s="10">
        <v>12.029</v>
      </c>
      <c r="W1396" s="10">
        <v>14.3</v>
      </c>
      <c r="X1396" s="10"/>
      <c r="Y1396" s="10"/>
      <c r="Z1396" s="12">
        <v>1376</v>
      </c>
      <c r="AA1396" s="10">
        <v>12.13</v>
      </c>
      <c r="AB1396" s="10">
        <v>14.3</v>
      </c>
      <c r="AC1396" s="10" t="s">
        <v>41</v>
      </c>
      <c r="AD1396" s="10" t="s">
        <v>41</v>
      </c>
      <c r="AF1396" s="2">
        <v>1389</v>
      </c>
      <c r="AG1396" s="2">
        <v>1377</v>
      </c>
      <c r="AH1396" s="1">
        <v>16154.335999999999</v>
      </c>
      <c r="AI1396" s="1">
        <v>11.95</v>
      </c>
      <c r="AJ1396" s="1">
        <v>11.976000000000001</v>
      </c>
      <c r="AL1396" s="1">
        <v>14.3</v>
      </c>
    </row>
    <row r="1397" spans="2:38" ht="12.75" customHeight="1">
      <c r="B1397" s="4">
        <v>1375</v>
      </c>
      <c r="C1397" s="5" t="s">
        <v>1595</v>
      </c>
      <c r="D1397" s="6" t="s">
        <v>1157</v>
      </c>
      <c r="E1397" s="7" t="s">
        <v>37</v>
      </c>
      <c r="F1397" s="7"/>
      <c r="G1397" s="8">
        <v>85</v>
      </c>
      <c r="H1397" s="9">
        <v>12.007</v>
      </c>
      <c r="I1397" s="10"/>
      <c r="J1397" s="10" t="s">
        <v>1802</v>
      </c>
      <c r="K1397" s="10">
        <v>16193.521000000001</v>
      </c>
      <c r="L1397" s="10">
        <v>12.004</v>
      </c>
      <c r="M1397" s="10">
        <v>11.994</v>
      </c>
      <c r="N1397" s="10">
        <v>11.994</v>
      </c>
      <c r="O1397" s="10">
        <v>14.3</v>
      </c>
      <c r="P1397" s="10"/>
      <c r="R1397" s="10" t="s">
        <v>1802</v>
      </c>
      <c r="S1397" s="10">
        <v>16237.161</v>
      </c>
      <c r="T1397" s="10">
        <v>12.029</v>
      </c>
      <c r="U1397" s="10">
        <v>12.032</v>
      </c>
      <c r="V1397" s="10">
        <v>12.032</v>
      </c>
      <c r="W1397" s="10">
        <v>14.3</v>
      </c>
      <c r="X1397" s="10"/>
      <c r="Y1397" s="10"/>
      <c r="Z1397" s="12">
        <v>1377</v>
      </c>
      <c r="AA1397" s="10">
        <v>12.11</v>
      </c>
      <c r="AB1397" s="10">
        <v>14.3</v>
      </c>
      <c r="AC1397" s="10" t="s">
        <v>41</v>
      </c>
      <c r="AD1397" s="10" t="s">
        <v>41</v>
      </c>
      <c r="AF1397" s="2">
        <v>1390</v>
      </c>
      <c r="AG1397" s="2">
        <v>1378</v>
      </c>
      <c r="AH1397" s="1">
        <v>16166.312</v>
      </c>
      <c r="AI1397" s="1">
        <v>11.976000000000001</v>
      </c>
      <c r="AJ1397" s="1">
        <v>11.94</v>
      </c>
      <c r="AL1397" s="1">
        <v>14.3</v>
      </c>
    </row>
    <row r="1398" spans="2:38" ht="12.75" customHeight="1">
      <c r="B1398" s="13">
        <v>1376</v>
      </c>
      <c r="C1398" s="14" t="s">
        <v>1595</v>
      </c>
      <c r="D1398" s="6" t="s">
        <v>939</v>
      </c>
      <c r="E1398" s="15" t="s">
        <v>37</v>
      </c>
      <c r="F1398" s="15"/>
      <c r="G1398" s="16">
        <v>85</v>
      </c>
      <c r="H1398" s="9">
        <v>12.006</v>
      </c>
      <c r="I1398" s="10"/>
      <c r="J1398" s="10" t="s">
        <v>1803</v>
      </c>
      <c r="K1398" s="10">
        <v>16205.514999999999</v>
      </c>
      <c r="L1398" s="10">
        <v>11.994</v>
      </c>
      <c r="M1398" s="10">
        <v>12.019</v>
      </c>
      <c r="N1398" s="10">
        <v>12.019</v>
      </c>
      <c r="O1398" s="10">
        <v>14.3</v>
      </c>
      <c r="P1398" s="10"/>
      <c r="R1398" s="10" t="s">
        <v>1803</v>
      </c>
      <c r="S1398" s="10">
        <v>16249.192999999999</v>
      </c>
      <c r="T1398" s="10">
        <v>12.032</v>
      </c>
      <c r="U1398" s="10">
        <v>12.037000000000001</v>
      </c>
      <c r="V1398" s="10">
        <v>12.037000000000001</v>
      </c>
      <c r="W1398" s="10">
        <v>14.3</v>
      </c>
      <c r="X1398" s="10"/>
      <c r="Y1398" s="10"/>
      <c r="Z1398" s="12">
        <v>1378</v>
      </c>
      <c r="AA1398" s="10">
        <v>12.1</v>
      </c>
      <c r="AB1398" s="10">
        <v>14.3</v>
      </c>
      <c r="AC1398" s="10" t="s">
        <v>41</v>
      </c>
      <c r="AD1398" s="10" t="s">
        <v>41</v>
      </c>
      <c r="AF1398" s="2">
        <v>1391</v>
      </c>
      <c r="AG1398" s="2">
        <v>1379</v>
      </c>
      <c r="AH1398" s="1">
        <v>16178.252</v>
      </c>
      <c r="AI1398" s="1">
        <v>11.94</v>
      </c>
      <c r="AJ1398" s="1">
        <v>12.010999999999999</v>
      </c>
      <c r="AL1398" s="1">
        <v>14.3</v>
      </c>
    </row>
    <row r="1399" spans="2:38" ht="12.75" customHeight="1">
      <c r="B1399" s="4">
        <v>1377</v>
      </c>
      <c r="C1399" s="5" t="s">
        <v>1595</v>
      </c>
      <c r="D1399" s="6" t="s">
        <v>1234</v>
      </c>
      <c r="E1399" s="7" t="s">
        <v>37</v>
      </c>
      <c r="F1399" s="7"/>
      <c r="G1399" s="8">
        <v>85</v>
      </c>
      <c r="H1399" s="9">
        <v>12.002000000000001</v>
      </c>
      <c r="I1399" s="10"/>
      <c r="J1399" s="10" t="s">
        <v>1804</v>
      </c>
      <c r="K1399" s="10">
        <v>16217.534</v>
      </c>
      <c r="L1399" s="10">
        <v>12.019</v>
      </c>
      <c r="M1399" s="10">
        <v>11.971</v>
      </c>
      <c r="N1399" s="10">
        <v>11.971</v>
      </c>
      <c r="O1399" s="10">
        <v>14.3</v>
      </c>
      <c r="P1399" s="10"/>
      <c r="R1399" s="10" t="s">
        <v>1804</v>
      </c>
      <c r="S1399" s="10">
        <v>16261.23</v>
      </c>
      <c r="T1399" s="10">
        <v>12.037000000000001</v>
      </c>
      <c r="U1399" s="10">
        <v>12.016999999999999</v>
      </c>
      <c r="V1399" s="10">
        <v>12.016999999999999</v>
      </c>
      <c r="W1399" s="10">
        <v>14.3</v>
      </c>
      <c r="X1399" s="10"/>
      <c r="Y1399" s="10"/>
      <c r="Z1399" s="12">
        <v>1379</v>
      </c>
      <c r="AA1399" s="10">
        <v>12.08</v>
      </c>
      <c r="AB1399" s="10">
        <v>14.3</v>
      </c>
      <c r="AC1399" s="10" t="s">
        <v>41</v>
      </c>
      <c r="AD1399" s="10" t="s">
        <v>41</v>
      </c>
      <c r="AF1399" s="2">
        <v>1392</v>
      </c>
      <c r="AG1399" s="2">
        <v>1380</v>
      </c>
      <c r="AH1399" s="1">
        <v>16190.263000000001</v>
      </c>
      <c r="AI1399" s="1">
        <v>12.010999999999999</v>
      </c>
      <c r="AJ1399" s="1">
        <v>11.917999999999999</v>
      </c>
      <c r="AL1399" s="1">
        <v>14.3</v>
      </c>
    </row>
    <row r="1400" spans="2:38" ht="12.75" customHeight="1">
      <c r="B1400" s="13">
        <v>1378</v>
      </c>
      <c r="C1400" s="14" t="s">
        <v>1595</v>
      </c>
      <c r="D1400" s="6" t="s">
        <v>674</v>
      </c>
      <c r="E1400" s="15" t="s">
        <v>37</v>
      </c>
      <c r="F1400" s="15"/>
      <c r="G1400" s="16">
        <v>85</v>
      </c>
      <c r="H1400" s="9">
        <v>12.000999999999999</v>
      </c>
      <c r="I1400" s="10"/>
      <c r="J1400" s="10" t="s">
        <v>1805</v>
      </c>
      <c r="K1400" s="10">
        <v>16229.504999999999</v>
      </c>
      <c r="L1400" s="10">
        <v>11.971</v>
      </c>
      <c r="M1400" s="10">
        <v>12.023999999999999</v>
      </c>
      <c r="N1400" s="10">
        <v>12.023999999999999</v>
      </c>
      <c r="O1400" s="10">
        <v>14.3</v>
      </c>
      <c r="P1400" s="10"/>
      <c r="R1400" s="10" t="s">
        <v>1805</v>
      </c>
      <c r="S1400" s="10">
        <v>16273.246999999999</v>
      </c>
      <c r="T1400" s="10">
        <v>12.016999999999999</v>
      </c>
      <c r="U1400" s="10">
        <v>12.047000000000001</v>
      </c>
      <c r="V1400" s="10">
        <v>12.047000000000001</v>
      </c>
      <c r="W1400" s="10">
        <v>14.3</v>
      </c>
      <c r="X1400" s="10"/>
      <c r="Y1400" s="10"/>
      <c r="Z1400" s="12">
        <v>1380</v>
      </c>
      <c r="AA1400" s="10">
        <v>12.11</v>
      </c>
      <c r="AB1400" s="10">
        <v>14.3</v>
      </c>
      <c r="AC1400" s="10" t="s">
        <v>41</v>
      </c>
      <c r="AD1400" s="10" t="s">
        <v>41</v>
      </c>
      <c r="AF1400" s="2">
        <v>1393</v>
      </c>
      <c r="AG1400" s="2">
        <v>1381</v>
      </c>
      <c r="AH1400" s="1">
        <v>16202.181</v>
      </c>
      <c r="AI1400" s="1">
        <v>11.917999999999999</v>
      </c>
      <c r="AJ1400" s="1">
        <v>11.962</v>
      </c>
      <c r="AL1400" s="1">
        <v>14.3</v>
      </c>
    </row>
    <row r="1401" spans="2:38" ht="12.75" customHeight="1">
      <c r="B1401" s="4">
        <v>1379</v>
      </c>
      <c r="C1401" s="5" t="s">
        <v>1595</v>
      </c>
      <c r="D1401" s="6" t="s">
        <v>1227</v>
      </c>
      <c r="E1401" s="7" t="s">
        <v>37</v>
      </c>
      <c r="F1401" s="7"/>
      <c r="G1401" s="8">
        <v>85</v>
      </c>
      <c r="H1401" s="9">
        <v>12.005000000000001</v>
      </c>
      <c r="I1401" s="10"/>
      <c r="J1401" s="10" t="s">
        <v>1806</v>
      </c>
      <c r="K1401" s="10">
        <v>16241.53</v>
      </c>
      <c r="L1401" s="10">
        <v>12.023999999999999</v>
      </c>
      <c r="M1401" s="10">
        <v>12.007</v>
      </c>
      <c r="N1401" s="10">
        <v>12.007</v>
      </c>
      <c r="O1401" s="10">
        <v>14.3</v>
      </c>
      <c r="P1401" s="10"/>
      <c r="R1401" s="10" t="s">
        <v>1806</v>
      </c>
      <c r="S1401" s="10">
        <v>16285.294</v>
      </c>
      <c r="T1401" s="10">
        <v>12.047000000000001</v>
      </c>
      <c r="U1401" s="10">
        <v>12.037000000000001</v>
      </c>
      <c r="V1401" s="10">
        <v>12.037000000000001</v>
      </c>
      <c r="W1401" s="10">
        <v>14.3</v>
      </c>
      <c r="X1401" s="10"/>
      <c r="Y1401" s="10"/>
      <c r="Z1401" s="12">
        <v>1381</v>
      </c>
      <c r="AA1401" s="10">
        <v>12.11</v>
      </c>
      <c r="AB1401" s="10">
        <v>14.3</v>
      </c>
      <c r="AC1401" s="10" t="s">
        <v>41</v>
      </c>
      <c r="AD1401" s="10" t="s">
        <v>41</v>
      </c>
      <c r="AF1401" s="2">
        <v>1394</v>
      </c>
      <c r="AG1401" s="2">
        <v>1382</v>
      </c>
      <c r="AH1401" s="1">
        <v>16214.143</v>
      </c>
      <c r="AI1401" s="1">
        <v>11.962</v>
      </c>
      <c r="AJ1401" s="1">
        <v>11.952</v>
      </c>
      <c r="AL1401" s="1">
        <v>14.3</v>
      </c>
    </row>
    <row r="1402" spans="2:38" ht="12.75" customHeight="1">
      <c r="B1402" s="13">
        <v>1380</v>
      </c>
      <c r="C1402" s="14" t="s">
        <v>1595</v>
      </c>
      <c r="D1402" s="6" t="s">
        <v>852</v>
      </c>
      <c r="E1402" s="15" t="s">
        <v>37</v>
      </c>
      <c r="F1402" s="15"/>
      <c r="G1402" s="16">
        <v>85</v>
      </c>
      <c r="H1402" s="9">
        <v>11.997</v>
      </c>
      <c r="I1402" s="10"/>
      <c r="J1402" s="10" t="s">
        <v>1807</v>
      </c>
      <c r="K1402" s="10">
        <v>16253.536</v>
      </c>
      <c r="L1402" s="10">
        <v>12.007</v>
      </c>
      <c r="M1402" s="10">
        <v>12.045</v>
      </c>
      <c r="N1402" s="10">
        <v>12.045</v>
      </c>
      <c r="O1402" s="10">
        <v>14.3</v>
      </c>
      <c r="P1402" s="10"/>
      <c r="R1402" s="10" t="s">
        <v>1807</v>
      </c>
      <c r="S1402" s="10">
        <v>16297.331</v>
      </c>
      <c r="T1402" s="10">
        <v>12.037000000000001</v>
      </c>
      <c r="U1402" s="10">
        <v>12.047000000000001</v>
      </c>
      <c r="V1402" s="10">
        <v>12.047000000000001</v>
      </c>
      <c r="W1402" s="10">
        <v>14.3</v>
      </c>
      <c r="X1402" s="10"/>
      <c r="Y1402" s="10"/>
      <c r="Z1402" s="12">
        <v>1382</v>
      </c>
      <c r="AA1402" s="10">
        <v>12.11</v>
      </c>
      <c r="AB1402" s="10">
        <v>14.3</v>
      </c>
      <c r="AC1402" s="10" t="s">
        <v>41</v>
      </c>
      <c r="AD1402" s="10" t="s">
        <v>41</v>
      </c>
      <c r="AF1402" s="2">
        <v>1395</v>
      </c>
      <c r="AG1402" s="2">
        <v>1383</v>
      </c>
      <c r="AH1402" s="1">
        <v>16226.094999999999</v>
      </c>
      <c r="AI1402" s="1">
        <v>11.952</v>
      </c>
      <c r="AJ1402" s="1">
        <v>12.004</v>
      </c>
      <c r="AL1402" s="1">
        <v>14.3</v>
      </c>
    </row>
    <row r="1403" spans="2:38" ht="12.75" customHeight="1">
      <c r="B1403" s="4">
        <v>1381</v>
      </c>
      <c r="C1403" s="5" t="s">
        <v>1595</v>
      </c>
      <c r="D1403" s="6" t="s">
        <v>1186</v>
      </c>
      <c r="E1403" s="7" t="s">
        <v>37</v>
      </c>
      <c r="F1403" s="7"/>
      <c r="G1403" s="8">
        <v>85</v>
      </c>
      <c r="H1403" s="9">
        <v>11.93</v>
      </c>
      <c r="I1403" s="10"/>
      <c r="J1403" s="10" t="s">
        <v>1808</v>
      </c>
      <c r="K1403" s="10">
        <v>16265.581</v>
      </c>
      <c r="L1403" s="10">
        <v>12.045</v>
      </c>
      <c r="M1403" s="10">
        <v>11.93</v>
      </c>
      <c r="N1403" s="10">
        <v>11.93</v>
      </c>
      <c r="O1403" s="10">
        <v>14.3</v>
      </c>
      <c r="P1403" s="10"/>
      <c r="R1403" s="10" t="s">
        <v>1808</v>
      </c>
      <c r="S1403" s="10">
        <v>16309.378000000001</v>
      </c>
      <c r="T1403" s="10">
        <v>12.047000000000001</v>
      </c>
      <c r="U1403" s="10">
        <v>11.946</v>
      </c>
      <c r="V1403" s="10">
        <v>11.946</v>
      </c>
      <c r="W1403" s="10">
        <v>14.3</v>
      </c>
      <c r="X1403" s="10"/>
      <c r="Y1403" s="10"/>
      <c r="Z1403" s="12">
        <v>1383</v>
      </c>
      <c r="AA1403" s="10">
        <v>12.03</v>
      </c>
      <c r="AB1403" s="10">
        <v>14.3</v>
      </c>
      <c r="AC1403" s="10" t="s">
        <v>41</v>
      </c>
      <c r="AD1403" s="10" t="s">
        <v>41</v>
      </c>
      <c r="AF1403" s="2">
        <v>1396</v>
      </c>
      <c r="AG1403" s="2">
        <v>1384</v>
      </c>
      <c r="AH1403" s="1">
        <v>16238.099</v>
      </c>
      <c r="AI1403" s="1">
        <v>12.004</v>
      </c>
      <c r="AJ1403" s="1">
        <v>11.874000000000001</v>
      </c>
      <c r="AL1403" s="1">
        <v>14.3</v>
      </c>
    </row>
    <row r="1404" spans="2:38" ht="12.75" customHeight="1">
      <c r="B1404" s="13">
        <v>1382</v>
      </c>
      <c r="C1404" s="14" t="s">
        <v>1595</v>
      </c>
      <c r="D1404" s="6" t="s">
        <v>672</v>
      </c>
      <c r="E1404" s="15" t="s">
        <v>37</v>
      </c>
      <c r="F1404" s="15"/>
      <c r="G1404" s="16">
        <v>85</v>
      </c>
      <c r="H1404" s="9">
        <v>12.003</v>
      </c>
      <c r="I1404" s="10"/>
      <c r="J1404" s="10" t="s">
        <v>1809</v>
      </c>
      <c r="K1404" s="10">
        <v>16277.511</v>
      </c>
      <c r="L1404" s="10">
        <v>11.93</v>
      </c>
      <c r="M1404" s="10">
        <v>12.012</v>
      </c>
      <c r="N1404" s="10">
        <v>12.012</v>
      </c>
      <c r="O1404" s="10">
        <v>14.3</v>
      </c>
      <c r="P1404" s="10"/>
      <c r="R1404" s="10" t="s">
        <v>1809</v>
      </c>
      <c r="S1404" s="10">
        <v>16321.324000000001</v>
      </c>
      <c r="T1404" s="10">
        <v>11.946</v>
      </c>
      <c r="U1404" s="10">
        <v>12.055</v>
      </c>
      <c r="V1404" s="10">
        <v>12.055</v>
      </c>
      <c r="W1404" s="10">
        <v>14.3</v>
      </c>
      <c r="X1404" s="10"/>
      <c r="Y1404" s="10"/>
      <c r="Z1404" s="12">
        <v>1384</v>
      </c>
      <c r="AA1404" s="10">
        <v>12.12</v>
      </c>
      <c r="AB1404" s="10">
        <v>14.3</v>
      </c>
      <c r="AC1404" s="10" t="s">
        <v>41</v>
      </c>
      <c r="AD1404" s="10" t="s">
        <v>41</v>
      </c>
      <c r="AF1404" s="2">
        <v>1397</v>
      </c>
      <c r="AG1404" s="2">
        <v>1385</v>
      </c>
      <c r="AH1404" s="1">
        <v>16249.972</v>
      </c>
      <c r="AI1404" s="1">
        <v>11.874000000000001</v>
      </c>
      <c r="AJ1404" s="1">
        <v>12.01</v>
      </c>
      <c r="AL1404" s="1">
        <v>14.3</v>
      </c>
    </row>
    <row r="1405" spans="2:38" ht="12.75" customHeight="1">
      <c r="B1405" s="4">
        <v>1383</v>
      </c>
      <c r="C1405" s="5" t="s">
        <v>1595</v>
      </c>
      <c r="D1405" s="6" t="s">
        <v>572</v>
      </c>
      <c r="E1405" s="7" t="s">
        <v>37</v>
      </c>
      <c r="F1405" s="7"/>
      <c r="G1405" s="8">
        <v>85</v>
      </c>
      <c r="H1405" s="9">
        <v>12.006</v>
      </c>
      <c r="I1405" s="10"/>
      <c r="J1405" s="10" t="s">
        <v>1810</v>
      </c>
      <c r="K1405" s="10">
        <v>16289.522999999999</v>
      </c>
      <c r="L1405" s="10">
        <v>12.012</v>
      </c>
      <c r="M1405" s="10">
        <v>12.007</v>
      </c>
      <c r="N1405" s="10">
        <v>12.007</v>
      </c>
      <c r="O1405" s="10">
        <v>14.3</v>
      </c>
      <c r="P1405" s="10"/>
      <c r="R1405" s="10" t="s">
        <v>1810</v>
      </c>
      <c r="S1405" s="10">
        <v>16333.379000000001</v>
      </c>
      <c r="T1405" s="10">
        <v>12.055</v>
      </c>
      <c r="U1405" s="10">
        <v>12.013999999999999</v>
      </c>
      <c r="V1405" s="10">
        <v>12.013999999999999</v>
      </c>
      <c r="W1405" s="10">
        <v>14.3</v>
      </c>
      <c r="X1405" s="10"/>
      <c r="Y1405" s="10"/>
      <c r="Z1405" s="12">
        <v>1385</v>
      </c>
      <c r="AA1405" s="10">
        <v>12.14</v>
      </c>
      <c r="AB1405" s="10">
        <v>14.3</v>
      </c>
      <c r="AC1405" s="10" t="s">
        <v>41</v>
      </c>
      <c r="AD1405" s="10" t="s">
        <v>41</v>
      </c>
      <c r="AF1405" s="2">
        <v>1398</v>
      </c>
      <c r="AG1405" s="2">
        <v>1386</v>
      </c>
      <c r="AH1405" s="1">
        <v>16261.983</v>
      </c>
      <c r="AI1405" s="1">
        <v>12.01</v>
      </c>
      <c r="AJ1405" s="1">
        <v>11.958</v>
      </c>
      <c r="AL1405" s="1">
        <v>14.3</v>
      </c>
    </row>
    <row r="1406" spans="2:38" ht="12.75" customHeight="1">
      <c r="B1406" s="13">
        <v>1384</v>
      </c>
      <c r="C1406" s="14">
        <v>21</v>
      </c>
      <c r="D1406" s="6" t="s">
        <v>1039</v>
      </c>
      <c r="E1406" s="15" t="s">
        <v>37</v>
      </c>
      <c r="F1406" s="15"/>
      <c r="G1406" s="16">
        <v>85</v>
      </c>
      <c r="H1406" s="9">
        <v>11.997</v>
      </c>
      <c r="I1406" s="10"/>
      <c r="J1406" s="10" t="s">
        <v>1811</v>
      </c>
      <c r="K1406" s="10">
        <v>16301.53</v>
      </c>
      <c r="L1406" s="10">
        <v>12.007</v>
      </c>
      <c r="M1406" s="10">
        <v>11.991</v>
      </c>
      <c r="N1406" s="10">
        <v>11.991</v>
      </c>
      <c r="O1406" s="10">
        <v>21</v>
      </c>
      <c r="P1406" s="10" t="s">
        <v>1812</v>
      </c>
      <c r="R1406" s="10" t="s">
        <v>1811</v>
      </c>
      <c r="S1406" s="10">
        <v>16345.393</v>
      </c>
      <c r="T1406" s="10">
        <v>12.013999999999999</v>
      </c>
      <c r="U1406" s="10">
        <v>12.026999999999999</v>
      </c>
      <c r="V1406" s="10">
        <v>12.026999999999999</v>
      </c>
      <c r="W1406" s="10">
        <v>21</v>
      </c>
      <c r="X1406" s="10" t="s">
        <v>668</v>
      </c>
      <c r="Y1406" s="10"/>
      <c r="Z1406" s="12">
        <v>1386</v>
      </c>
      <c r="AA1406" s="10">
        <v>12.07</v>
      </c>
      <c r="AB1406" s="10">
        <v>21</v>
      </c>
      <c r="AC1406" s="10" t="s">
        <v>41</v>
      </c>
      <c r="AD1406" s="10" t="s">
        <v>41</v>
      </c>
      <c r="AF1406" s="2">
        <v>1399</v>
      </c>
      <c r="AG1406" s="2">
        <v>1387</v>
      </c>
      <c r="AH1406" s="1">
        <v>16273.941000000001</v>
      </c>
      <c r="AI1406" s="1">
        <v>11.958</v>
      </c>
      <c r="AJ1406" s="1">
        <v>11.981</v>
      </c>
      <c r="AK1406" s="3" t="s">
        <v>661</v>
      </c>
      <c r="AL1406" s="1">
        <v>21</v>
      </c>
    </row>
    <row r="1407" spans="2:38" ht="12.75" customHeight="1">
      <c r="B1407" s="4">
        <v>1385</v>
      </c>
      <c r="C1407" s="5">
        <v>14.3</v>
      </c>
      <c r="D1407" s="6" t="s">
        <v>464</v>
      </c>
      <c r="E1407" s="7" t="s">
        <v>37</v>
      </c>
      <c r="F1407" s="7"/>
      <c r="G1407" s="8">
        <v>85</v>
      </c>
      <c r="H1407" s="9">
        <v>11.993</v>
      </c>
      <c r="I1407" s="10"/>
      <c r="J1407" s="10" t="s">
        <v>1813</v>
      </c>
      <c r="K1407" s="10">
        <v>16313.521000000001</v>
      </c>
      <c r="L1407" s="10">
        <v>11.991</v>
      </c>
      <c r="M1407" s="10">
        <v>12.007</v>
      </c>
      <c r="N1407" s="10">
        <v>12.007</v>
      </c>
      <c r="O1407" s="10">
        <v>14.3</v>
      </c>
      <c r="P1407" s="10" t="s">
        <v>668</v>
      </c>
      <c r="R1407" s="10" t="s">
        <v>1813</v>
      </c>
      <c r="S1407" s="10">
        <v>16357.42</v>
      </c>
      <c r="T1407" s="10">
        <v>12.026999999999999</v>
      </c>
      <c r="U1407" s="10">
        <v>12.029</v>
      </c>
      <c r="V1407" s="10">
        <v>12.029</v>
      </c>
      <c r="W1407" s="10">
        <v>14.3</v>
      </c>
      <c r="X1407" s="10" t="s">
        <v>668</v>
      </c>
      <c r="Y1407" s="10"/>
      <c r="Z1407" s="12">
        <v>1387</v>
      </c>
      <c r="AA1407" s="10">
        <v>12.12</v>
      </c>
      <c r="AB1407" s="10">
        <v>14.3</v>
      </c>
      <c r="AC1407" s="10" t="s">
        <v>41</v>
      </c>
      <c r="AD1407" s="10" t="s">
        <v>41</v>
      </c>
      <c r="AF1407" s="2">
        <v>1400</v>
      </c>
      <c r="AG1407" s="2">
        <v>1388</v>
      </c>
      <c r="AH1407" s="1">
        <v>16285.922</v>
      </c>
      <c r="AI1407" s="1">
        <v>11.981</v>
      </c>
      <c r="AJ1407" s="1">
        <v>11.946999999999999</v>
      </c>
      <c r="AK1407" s="3" t="s">
        <v>661</v>
      </c>
      <c r="AL1407" s="1">
        <v>14.3</v>
      </c>
    </row>
    <row r="1408" spans="2:38" ht="12.75" customHeight="1">
      <c r="B1408" s="13">
        <v>1386</v>
      </c>
      <c r="C1408" s="14" t="s">
        <v>1595</v>
      </c>
      <c r="D1408" s="6" t="s">
        <v>1127</v>
      </c>
      <c r="E1408" s="15" t="s">
        <v>37</v>
      </c>
      <c r="F1408" s="15"/>
      <c r="G1408" s="16">
        <v>85</v>
      </c>
      <c r="H1408" s="9">
        <v>11.851000000000001</v>
      </c>
      <c r="I1408" s="10"/>
      <c r="J1408" s="10" t="s">
        <v>1814</v>
      </c>
      <c r="K1408" s="10">
        <v>16325.527</v>
      </c>
      <c r="L1408" s="10">
        <v>12.007</v>
      </c>
      <c r="M1408" s="10">
        <v>11.829000000000001</v>
      </c>
      <c r="N1408" s="10">
        <v>11.829000000000001</v>
      </c>
      <c r="O1408" s="10">
        <v>14.3</v>
      </c>
      <c r="P1408" s="10"/>
      <c r="R1408" s="10" t="s">
        <v>1814</v>
      </c>
      <c r="S1408" s="10">
        <v>16369.449000000001</v>
      </c>
      <c r="T1408" s="10">
        <v>12.029</v>
      </c>
      <c r="U1408" s="10">
        <v>11.856999999999999</v>
      </c>
      <c r="V1408" s="10">
        <v>11.856999999999999</v>
      </c>
      <c r="W1408" s="10">
        <v>14.3</v>
      </c>
      <c r="X1408" s="10"/>
      <c r="Y1408" s="10"/>
      <c r="Z1408" s="12">
        <v>1388</v>
      </c>
      <c r="AA1408" s="10">
        <v>11.92</v>
      </c>
      <c r="AB1408" s="10">
        <v>14.3</v>
      </c>
      <c r="AC1408" s="10" t="s">
        <v>41</v>
      </c>
      <c r="AD1408" s="10" t="s">
        <v>41</v>
      </c>
      <c r="AF1408" s="2">
        <v>1401</v>
      </c>
      <c r="AG1408" s="2">
        <v>1389</v>
      </c>
      <c r="AH1408" s="1">
        <v>16297.869000000001</v>
      </c>
      <c r="AI1408" s="1">
        <v>11.946999999999999</v>
      </c>
      <c r="AJ1408" s="1">
        <v>11.795</v>
      </c>
      <c r="AL1408" s="1">
        <v>14.3</v>
      </c>
    </row>
    <row r="1409" spans="2:38" ht="12.75" customHeight="1">
      <c r="B1409" s="30">
        <v>1387</v>
      </c>
      <c r="C1409" s="5">
        <v>14.3</v>
      </c>
      <c r="D1409" s="6" t="s">
        <v>1172</v>
      </c>
      <c r="E1409" s="7" t="s">
        <v>37</v>
      </c>
      <c r="F1409" s="7"/>
      <c r="G1409" s="8">
        <v>85</v>
      </c>
      <c r="H1409" s="9">
        <v>12.002000000000001</v>
      </c>
      <c r="I1409" s="10"/>
      <c r="J1409" s="10" t="s">
        <v>1815</v>
      </c>
      <c r="K1409" s="10">
        <v>16337.356</v>
      </c>
      <c r="L1409" s="10">
        <v>11.829000000000001</v>
      </c>
      <c r="M1409" s="10">
        <v>11.996</v>
      </c>
      <c r="N1409" s="10">
        <v>11.996</v>
      </c>
      <c r="O1409" s="10">
        <v>14.3</v>
      </c>
      <c r="P1409" s="10"/>
      <c r="R1409" s="10" t="s">
        <v>1815</v>
      </c>
      <c r="S1409" s="10">
        <v>16381.306</v>
      </c>
      <c r="T1409" s="10">
        <v>11.856999999999999</v>
      </c>
      <c r="U1409" s="10">
        <v>12.029</v>
      </c>
      <c r="V1409" s="10">
        <v>12.029</v>
      </c>
      <c r="W1409" s="10">
        <v>14.3</v>
      </c>
      <c r="X1409" s="10"/>
      <c r="Y1409" s="10"/>
      <c r="Z1409" s="12">
        <v>1389</v>
      </c>
      <c r="AA1409" s="10">
        <v>12.12</v>
      </c>
      <c r="AB1409" s="10">
        <v>14.3</v>
      </c>
      <c r="AC1409" s="10" t="s">
        <v>41</v>
      </c>
      <c r="AD1409" s="10" t="s">
        <v>41</v>
      </c>
      <c r="AF1409" s="2">
        <v>1402</v>
      </c>
      <c r="AG1409" s="2">
        <v>1390</v>
      </c>
      <c r="AH1409" s="1">
        <v>16309.664000000001</v>
      </c>
      <c r="AI1409" s="1">
        <v>11.795</v>
      </c>
      <c r="AJ1409" s="1">
        <v>11.933999999999999</v>
      </c>
      <c r="AL1409" s="1">
        <v>14.3</v>
      </c>
    </row>
    <row r="1410" spans="2:38" ht="12.75" customHeight="1">
      <c r="B1410" s="13">
        <v>1388</v>
      </c>
      <c r="C1410" s="14" t="s">
        <v>1595</v>
      </c>
      <c r="D1410" s="6" t="s">
        <v>1282</v>
      </c>
      <c r="E1410" s="15" t="s">
        <v>37</v>
      </c>
      <c r="F1410" s="15"/>
      <c r="G1410" s="16">
        <v>85</v>
      </c>
      <c r="H1410" s="9">
        <v>11.996</v>
      </c>
      <c r="I1410" s="10"/>
      <c r="J1410" s="10" t="s">
        <v>1816</v>
      </c>
      <c r="K1410" s="10">
        <v>16349.352999999999</v>
      </c>
      <c r="L1410" s="10">
        <v>11.996</v>
      </c>
      <c r="M1410" s="10">
        <v>12.007</v>
      </c>
      <c r="N1410" s="10">
        <v>12.007</v>
      </c>
      <c r="O1410" s="10">
        <v>14.3</v>
      </c>
      <c r="P1410" s="10"/>
      <c r="R1410" s="10" t="s">
        <v>1816</v>
      </c>
      <c r="S1410" s="10">
        <v>16393.334999999999</v>
      </c>
      <c r="T1410" s="10">
        <v>12.029</v>
      </c>
      <c r="U1410" s="10">
        <v>12.045</v>
      </c>
      <c r="V1410" s="10">
        <v>12.045</v>
      </c>
      <c r="W1410" s="10">
        <v>14.3</v>
      </c>
      <c r="X1410" s="10"/>
      <c r="Y1410" s="10"/>
      <c r="Z1410" s="12">
        <v>1390</v>
      </c>
      <c r="AA1410" s="10">
        <v>12.11</v>
      </c>
      <c r="AB1410" s="10">
        <v>14.3</v>
      </c>
      <c r="AC1410" s="10" t="s">
        <v>41</v>
      </c>
      <c r="AD1410" s="10" t="s">
        <v>41</v>
      </c>
      <c r="AF1410" s="2">
        <v>1403</v>
      </c>
      <c r="AG1410" s="2">
        <v>1391</v>
      </c>
      <c r="AH1410" s="1">
        <v>16321.598</v>
      </c>
      <c r="AI1410" s="1">
        <v>11.933999999999999</v>
      </c>
      <c r="AJ1410" s="1">
        <v>11.997</v>
      </c>
      <c r="AL1410" s="1">
        <v>14.3</v>
      </c>
    </row>
    <row r="1411" spans="2:38" ht="12.75" customHeight="1">
      <c r="B1411" s="4">
        <v>1389</v>
      </c>
      <c r="C1411" s="5" t="s">
        <v>1595</v>
      </c>
      <c r="D1411" s="6" t="s">
        <v>968</v>
      </c>
      <c r="E1411" s="7" t="s">
        <v>37</v>
      </c>
      <c r="F1411" s="7"/>
      <c r="G1411" s="8">
        <v>85</v>
      </c>
      <c r="H1411" s="9">
        <v>12.007999999999999</v>
      </c>
      <c r="I1411" s="10"/>
      <c r="J1411" s="10" t="s">
        <v>1817</v>
      </c>
      <c r="K1411" s="10">
        <v>16361.359</v>
      </c>
      <c r="L1411" s="10">
        <v>12.007</v>
      </c>
      <c r="M1411" s="10">
        <v>12.032</v>
      </c>
      <c r="N1411" s="10">
        <v>12.032</v>
      </c>
      <c r="O1411" s="10">
        <v>14.3</v>
      </c>
      <c r="P1411" s="10"/>
      <c r="R1411" s="10" t="s">
        <v>1817</v>
      </c>
      <c r="S1411" s="10">
        <v>16405.38</v>
      </c>
      <c r="T1411" s="10">
        <v>12.045</v>
      </c>
      <c r="U1411" s="10">
        <v>12.05</v>
      </c>
      <c r="V1411" s="10">
        <v>12.05</v>
      </c>
      <c r="W1411" s="10">
        <v>14.3</v>
      </c>
      <c r="X1411" s="10"/>
      <c r="Y1411" s="10"/>
      <c r="Z1411" s="12">
        <v>1391</v>
      </c>
      <c r="AA1411" s="10">
        <v>12.12</v>
      </c>
      <c r="AB1411" s="10">
        <v>14.3</v>
      </c>
      <c r="AC1411" s="10" t="s">
        <v>41</v>
      </c>
      <c r="AD1411" s="10" t="s">
        <v>41</v>
      </c>
      <c r="AF1411" s="2">
        <v>1404</v>
      </c>
      <c r="AG1411" s="2">
        <v>1392</v>
      </c>
      <c r="AH1411" s="1">
        <v>16333.594999999999</v>
      </c>
      <c r="AI1411" s="1">
        <v>11.997</v>
      </c>
      <c r="AJ1411" s="1">
        <v>11.952</v>
      </c>
      <c r="AL1411" s="1">
        <v>14.3</v>
      </c>
    </row>
    <row r="1412" spans="2:38" ht="12.75" customHeight="1">
      <c r="B1412" s="13">
        <v>1390</v>
      </c>
      <c r="C1412" s="14" t="s">
        <v>1595</v>
      </c>
      <c r="D1412" s="6" t="s">
        <v>1135</v>
      </c>
      <c r="E1412" s="15" t="s">
        <v>37</v>
      </c>
      <c r="F1412" s="15"/>
      <c r="G1412" s="16">
        <v>85</v>
      </c>
      <c r="H1412" s="9">
        <v>11.997999999999999</v>
      </c>
      <c r="I1412" s="10"/>
      <c r="J1412" s="10" t="s">
        <v>1818</v>
      </c>
      <c r="K1412" s="10">
        <v>16373.391</v>
      </c>
      <c r="L1412" s="10">
        <v>12.032</v>
      </c>
      <c r="M1412" s="10">
        <v>12.045</v>
      </c>
      <c r="N1412" s="10">
        <v>12.045</v>
      </c>
      <c r="O1412" s="10">
        <v>14.3</v>
      </c>
      <c r="P1412" s="10"/>
      <c r="R1412" s="10" t="s">
        <v>1818</v>
      </c>
      <c r="S1412" s="10">
        <v>16417.43</v>
      </c>
      <c r="T1412" s="10">
        <v>12.05</v>
      </c>
      <c r="U1412" s="10">
        <v>12.037000000000001</v>
      </c>
      <c r="V1412" s="10">
        <v>12.037000000000001</v>
      </c>
      <c r="W1412" s="10">
        <v>14.3</v>
      </c>
      <c r="X1412" s="10"/>
      <c r="Y1412" s="10"/>
      <c r="Z1412" s="12">
        <v>1392</v>
      </c>
      <c r="AA1412" s="10">
        <v>12.12</v>
      </c>
      <c r="AB1412" s="10">
        <v>14.3</v>
      </c>
      <c r="AC1412" s="10" t="s">
        <v>41</v>
      </c>
      <c r="AD1412" s="10" t="s">
        <v>41</v>
      </c>
      <c r="AF1412" s="2">
        <v>1405</v>
      </c>
      <c r="AG1412" s="2">
        <v>1393</v>
      </c>
      <c r="AH1412" s="1">
        <v>16345.547</v>
      </c>
      <c r="AI1412" s="1">
        <v>11.952</v>
      </c>
      <c r="AJ1412" s="1">
        <v>11.997</v>
      </c>
      <c r="AL1412" s="1">
        <v>14.3</v>
      </c>
    </row>
    <row r="1413" spans="2:38" ht="12.75" customHeight="1">
      <c r="B1413" s="4">
        <v>1391</v>
      </c>
      <c r="C1413" s="5" t="s">
        <v>1595</v>
      </c>
      <c r="D1413" s="6" t="s">
        <v>756</v>
      </c>
      <c r="E1413" s="7" t="s">
        <v>37</v>
      </c>
      <c r="F1413" s="7"/>
      <c r="G1413" s="8">
        <v>85</v>
      </c>
      <c r="H1413" s="9">
        <v>12.004</v>
      </c>
      <c r="I1413" s="10"/>
      <c r="J1413" s="10" t="s">
        <v>1819</v>
      </c>
      <c r="K1413" s="10">
        <v>16385.436000000002</v>
      </c>
      <c r="L1413" s="10">
        <v>12.045</v>
      </c>
      <c r="M1413" s="10">
        <v>12.009</v>
      </c>
      <c r="N1413" s="10">
        <v>12.009</v>
      </c>
      <c r="O1413" s="10">
        <v>14.3</v>
      </c>
      <c r="P1413" s="10"/>
      <c r="R1413" s="10" t="s">
        <v>1819</v>
      </c>
      <c r="S1413" s="10">
        <v>16429.467000000001</v>
      </c>
      <c r="T1413" s="10">
        <v>12.037000000000001</v>
      </c>
      <c r="U1413" s="10">
        <v>12.04</v>
      </c>
      <c r="V1413" s="10">
        <v>12.04</v>
      </c>
      <c r="W1413" s="10">
        <v>14.3</v>
      </c>
      <c r="X1413" s="10"/>
      <c r="Y1413" s="10"/>
      <c r="Z1413" s="12">
        <v>1393</v>
      </c>
      <c r="AA1413" s="10">
        <v>12.12</v>
      </c>
      <c r="AB1413" s="10">
        <v>14.3</v>
      </c>
      <c r="AC1413" s="10" t="s">
        <v>41</v>
      </c>
      <c r="AD1413" s="10" t="s">
        <v>41</v>
      </c>
      <c r="AF1413" s="2">
        <v>1406</v>
      </c>
      <c r="AG1413" s="2">
        <v>1394</v>
      </c>
      <c r="AH1413" s="1">
        <v>16357.544</v>
      </c>
      <c r="AI1413" s="1">
        <v>11.997</v>
      </c>
      <c r="AJ1413" s="1">
        <v>11.997999999999999</v>
      </c>
      <c r="AL1413" s="1">
        <v>14.3</v>
      </c>
    </row>
    <row r="1414" spans="2:38" ht="12.75" customHeight="1">
      <c r="B1414" s="13">
        <v>1392</v>
      </c>
      <c r="C1414" s="14" t="s">
        <v>1595</v>
      </c>
      <c r="D1414" s="6" t="s">
        <v>1609</v>
      </c>
      <c r="E1414" s="15" t="s">
        <v>37</v>
      </c>
      <c r="F1414" s="15"/>
      <c r="G1414" s="16">
        <v>85</v>
      </c>
      <c r="H1414" s="9">
        <v>12.005000000000001</v>
      </c>
      <c r="I1414" s="10"/>
      <c r="J1414" s="10" t="s">
        <v>1820</v>
      </c>
      <c r="K1414" s="10">
        <v>16397.445</v>
      </c>
      <c r="L1414" s="10">
        <v>12.009</v>
      </c>
      <c r="M1414" s="10">
        <v>12.035</v>
      </c>
      <c r="N1414" s="10">
        <v>12.034000000000001</v>
      </c>
      <c r="O1414" s="10">
        <v>14.3</v>
      </c>
      <c r="P1414" s="10"/>
      <c r="R1414" s="10" t="s">
        <v>1820</v>
      </c>
      <c r="S1414" s="10">
        <v>16441.506000000001</v>
      </c>
      <c r="T1414" s="10">
        <v>12.04</v>
      </c>
      <c r="U1414" s="10">
        <v>12.045</v>
      </c>
      <c r="V1414" s="10">
        <v>12.045</v>
      </c>
      <c r="W1414" s="10">
        <v>14.3</v>
      </c>
      <c r="X1414" s="10"/>
      <c r="Y1414" s="10"/>
      <c r="Z1414" s="12">
        <v>1394</v>
      </c>
      <c r="AA1414" s="10">
        <v>12.12</v>
      </c>
      <c r="AB1414" s="10">
        <v>14.3</v>
      </c>
      <c r="AC1414" s="10" t="s">
        <v>41</v>
      </c>
      <c r="AD1414" s="10" t="s">
        <v>41</v>
      </c>
      <c r="AF1414" s="2">
        <v>1407</v>
      </c>
      <c r="AG1414" s="2">
        <v>1395</v>
      </c>
      <c r="AH1414" s="1">
        <v>16369.540999999999</v>
      </c>
      <c r="AI1414" s="1">
        <v>11.997999999999999</v>
      </c>
      <c r="AJ1414" s="1">
        <v>12.005000000000001</v>
      </c>
      <c r="AL1414" s="1">
        <v>14.3</v>
      </c>
    </row>
    <row r="1415" spans="2:38" ht="12.75" customHeight="1">
      <c r="B1415" s="4">
        <v>1393</v>
      </c>
      <c r="C1415" s="5" t="s">
        <v>1595</v>
      </c>
      <c r="D1415" s="6" t="s">
        <v>718</v>
      </c>
      <c r="E1415" s="7" t="s">
        <v>37</v>
      </c>
      <c r="F1415" s="7"/>
      <c r="G1415" s="8">
        <v>85</v>
      </c>
      <c r="H1415" s="9">
        <v>12.007</v>
      </c>
      <c r="I1415" s="10"/>
      <c r="J1415" s="10" t="s">
        <v>1821</v>
      </c>
      <c r="K1415" s="10">
        <v>16409.48</v>
      </c>
      <c r="L1415" s="10">
        <v>12.035</v>
      </c>
      <c r="M1415" s="10">
        <v>12.002000000000001</v>
      </c>
      <c r="N1415" s="10">
        <v>12.002000000000001</v>
      </c>
      <c r="O1415" s="10">
        <v>14.3</v>
      </c>
      <c r="P1415" s="10"/>
      <c r="R1415" s="10" t="s">
        <v>1821</v>
      </c>
      <c r="S1415" s="10">
        <v>16453.550999999999</v>
      </c>
      <c r="T1415" s="10">
        <v>12.045</v>
      </c>
      <c r="U1415" s="10">
        <v>12.019</v>
      </c>
      <c r="V1415" s="10">
        <v>12.019</v>
      </c>
      <c r="W1415" s="10">
        <v>14.3</v>
      </c>
      <c r="X1415" s="10"/>
      <c r="Y1415" s="10"/>
      <c r="Z1415" s="12">
        <v>1395</v>
      </c>
      <c r="AA1415" s="10">
        <v>12.13</v>
      </c>
      <c r="AB1415" s="10">
        <v>14.3</v>
      </c>
      <c r="AC1415" s="10" t="s">
        <v>41</v>
      </c>
      <c r="AD1415" s="10" t="s">
        <v>41</v>
      </c>
      <c r="AF1415" s="2">
        <v>1408</v>
      </c>
      <c r="AG1415" s="2">
        <v>1396</v>
      </c>
      <c r="AH1415" s="1">
        <v>16381.546</v>
      </c>
      <c r="AI1415" s="1">
        <v>12.005000000000001</v>
      </c>
      <c r="AJ1415" s="1">
        <v>12.004</v>
      </c>
      <c r="AL1415" s="1">
        <v>14.3</v>
      </c>
    </row>
    <row r="1416" spans="2:38" ht="12.75" customHeight="1">
      <c r="B1416" s="13">
        <v>1394</v>
      </c>
      <c r="C1416" s="14" t="s">
        <v>1595</v>
      </c>
      <c r="D1416" s="6" t="s">
        <v>1079</v>
      </c>
      <c r="E1416" s="15" t="s">
        <v>37</v>
      </c>
      <c r="F1416" s="15"/>
      <c r="G1416" s="16">
        <v>85</v>
      </c>
      <c r="H1416" s="9">
        <v>12.003</v>
      </c>
      <c r="I1416" s="10"/>
      <c r="J1416" s="10" t="s">
        <v>1822</v>
      </c>
      <c r="K1416" s="10">
        <v>16421.481</v>
      </c>
      <c r="L1416" s="10">
        <v>12.002000000000001</v>
      </c>
      <c r="M1416" s="10">
        <v>11.986000000000001</v>
      </c>
      <c r="N1416" s="10">
        <v>11.986000000000001</v>
      </c>
      <c r="O1416" s="10">
        <v>14.3</v>
      </c>
      <c r="P1416" s="10"/>
      <c r="R1416" s="10" t="s">
        <v>1822</v>
      </c>
      <c r="S1416" s="10">
        <v>16465.57</v>
      </c>
      <c r="T1416" s="10">
        <v>12.019</v>
      </c>
      <c r="U1416" s="10">
        <v>12.009</v>
      </c>
      <c r="V1416" s="10">
        <v>12.009</v>
      </c>
      <c r="W1416" s="10">
        <v>14.3</v>
      </c>
      <c r="X1416" s="10"/>
      <c r="Y1416" s="10"/>
      <c r="Z1416" s="12">
        <v>1396</v>
      </c>
      <c r="AA1416" s="10">
        <v>12.07</v>
      </c>
      <c r="AB1416" s="10">
        <v>14.3</v>
      </c>
      <c r="AC1416" s="10" t="s">
        <v>41</v>
      </c>
      <c r="AD1416" s="10" t="s">
        <v>41</v>
      </c>
      <c r="AF1416" s="2">
        <v>1409</v>
      </c>
      <c r="AG1416" s="2">
        <v>1397</v>
      </c>
      <c r="AH1416" s="1">
        <v>16393.55</v>
      </c>
      <c r="AI1416" s="1">
        <v>12.004</v>
      </c>
      <c r="AJ1416" s="1">
        <v>11.968999999999999</v>
      </c>
      <c r="AL1416" s="1">
        <v>14.3</v>
      </c>
    </row>
    <row r="1417" spans="2:38" ht="12.75" customHeight="1">
      <c r="B1417" s="4">
        <v>1395</v>
      </c>
      <c r="C1417" s="5" t="s">
        <v>1595</v>
      </c>
      <c r="D1417" s="6" t="s">
        <v>1479</v>
      </c>
      <c r="E1417" s="7" t="s">
        <v>37</v>
      </c>
      <c r="F1417" s="7"/>
      <c r="G1417" s="8">
        <v>85</v>
      </c>
      <c r="H1417" s="9">
        <v>12.000999999999999</v>
      </c>
      <c r="I1417" s="10"/>
      <c r="J1417" s="10" t="s">
        <v>1823</v>
      </c>
      <c r="K1417" s="10">
        <v>16433.467000000001</v>
      </c>
      <c r="L1417" s="10">
        <v>11.986000000000001</v>
      </c>
      <c r="M1417" s="10">
        <v>11.991</v>
      </c>
      <c r="N1417" s="10">
        <v>11.991</v>
      </c>
      <c r="O1417" s="10">
        <v>14.3</v>
      </c>
      <c r="P1417" s="10"/>
      <c r="R1417" s="10" t="s">
        <v>1823</v>
      </c>
      <c r="S1417" s="10">
        <v>16477.579000000002</v>
      </c>
      <c r="T1417" s="10">
        <v>12.009</v>
      </c>
      <c r="U1417" s="10">
        <v>12.029</v>
      </c>
      <c r="V1417" s="10">
        <v>12.029</v>
      </c>
      <c r="W1417" s="10">
        <v>14.3</v>
      </c>
      <c r="X1417" s="10"/>
      <c r="Y1417" s="10"/>
      <c r="Z1417" s="12">
        <v>1397</v>
      </c>
      <c r="AA1417" s="10">
        <v>12.1</v>
      </c>
      <c r="AB1417" s="10">
        <v>14.3</v>
      </c>
      <c r="AC1417" s="10" t="s">
        <v>41</v>
      </c>
      <c r="AD1417" s="10" t="s">
        <v>41</v>
      </c>
      <c r="AF1417" s="2">
        <v>1410</v>
      </c>
      <c r="AG1417" s="2">
        <v>1398</v>
      </c>
      <c r="AH1417" s="1">
        <v>16405.52</v>
      </c>
      <c r="AI1417" s="1">
        <v>11.968999999999999</v>
      </c>
      <c r="AJ1417" s="1">
        <v>11.978999999999999</v>
      </c>
      <c r="AL1417" s="1">
        <v>14.3</v>
      </c>
    </row>
    <row r="1418" spans="2:38" ht="12.75" customHeight="1">
      <c r="B1418" s="13">
        <v>1396</v>
      </c>
      <c r="C1418" s="14" t="s">
        <v>1595</v>
      </c>
      <c r="D1418" s="6" t="s">
        <v>1456</v>
      </c>
      <c r="E1418" s="15" t="s">
        <v>37</v>
      </c>
      <c r="F1418" s="15"/>
      <c r="G1418" s="16">
        <v>85</v>
      </c>
      <c r="H1418" s="9">
        <v>12.005000000000001</v>
      </c>
      <c r="I1418" s="10"/>
      <c r="J1418" s="10" t="s">
        <v>1824</v>
      </c>
      <c r="K1418" s="10">
        <v>16445.458999999999</v>
      </c>
      <c r="L1418" s="10">
        <v>11.991</v>
      </c>
      <c r="M1418" s="10">
        <v>12.023999999999999</v>
      </c>
      <c r="N1418" s="10">
        <v>12.023999999999999</v>
      </c>
      <c r="O1418" s="10">
        <v>14.3</v>
      </c>
      <c r="P1418" s="10"/>
      <c r="R1418" s="10" t="s">
        <v>1824</v>
      </c>
      <c r="S1418" s="10">
        <v>16489.609</v>
      </c>
      <c r="T1418" s="10">
        <v>12.029</v>
      </c>
      <c r="U1418" s="10">
        <v>12.045</v>
      </c>
      <c r="V1418" s="10">
        <v>12.045</v>
      </c>
      <c r="W1418" s="10">
        <v>14.3</v>
      </c>
      <c r="X1418" s="10"/>
      <c r="Y1418" s="10"/>
      <c r="Z1418" s="12">
        <v>1398</v>
      </c>
      <c r="AA1418" s="10">
        <v>12.13</v>
      </c>
      <c r="AB1418" s="10">
        <v>14.3</v>
      </c>
      <c r="AC1418" s="10" t="s">
        <v>41</v>
      </c>
      <c r="AD1418" s="10" t="s">
        <v>41</v>
      </c>
      <c r="AF1418" s="2">
        <v>1411</v>
      </c>
      <c r="AG1418" s="2">
        <v>1399</v>
      </c>
      <c r="AH1418" s="1">
        <v>16417.498</v>
      </c>
      <c r="AI1418" s="1">
        <v>11.978999999999999</v>
      </c>
      <c r="AJ1418" s="1">
        <v>12.006</v>
      </c>
      <c r="AL1418" s="1">
        <v>14.3</v>
      </c>
    </row>
    <row r="1419" spans="2:38" ht="12.75" customHeight="1">
      <c r="B1419" s="4">
        <v>1397</v>
      </c>
      <c r="C1419" s="5" t="s">
        <v>1595</v>
      </c>
      <c r="D1419" s="6" t="s">
        <v>732</v>
      </c>
      <c r="E1419" s="7" t="s">
        <v>37</v>
      </c>
      <c r="F1419" s="7"/>
      <c r="G1419" s="8">
        <v>85</v>
      </c>
      <c r="H1419" s="9">
        <v>12.000999999999999</v>
      </c>
      <c r="I1419" s="10"/>
      <c r="J1419" s="10" t="s">
        <v>1825</v>
      </c>
      <c r="K1419" s="10">
        <v>16457.483</v>
      </c>
      <c r="L1419" s="10">
        <v>12.023999999999999</v>
      </c>
      <c r="M1419" s="10">
        <v>11.994</v>
      </c>
      <c r="N1419" s="10">
        <v>11.994</v>
      </c>
      <c r="O1419" s="10">
        <v>14.3</v>
      </c>
      <c r="P1419" s="10"/>
      <c r="R1419" s="10" t="s">
        <v>1825</v>
      </c>
      <c r="S1419" s="10">
        <v>16501.653999999999</v>
      </c>
      <c r="T1419" s="10">
        <v>12.045</v>
      </c>
      <c r="U1419" s="10">
        <v>12.05</v>
      </c>
      <c r="V1419" s="10">
        <v>12.05</v>
      </c>
      <c r="W1419" s="10">
        <v>14.3</v>
      </c>
      <c r="X1419" s="10"/>
      <c r="Y1419" s="10"/>
      <c r="Z1419" s="12">
        <v>1399</v>
      </c>
      <c r="AA1419" s="10">
        <v>12.1</v>
      </c>
      <c r="AB1419" s="10">
        <v>14.3</v>
      </c>
      <c r="AC1419" s="10" t="s">
        <v>41</v>
      </c>
      <c r="AD1419" s="10" t="s">
        <v>41</v>
      </c>
      <c r="AF1419" s="2">
        <v>1412</v>
      </c>
      <c r="AG1419" s="2">
        <v>1400</v>
      </c>
      <c r="AH1419" s="1">
        <v>16429.504000000001</v>
      </c>
      <c r="AI1419" s="1">
        <v>12.006</v>
      </c>
      <c r="AJ1419" s="1">
        <v>11.993</v>
      </c>
      <c r="AL1419" s="1">
        <v>14.3</v>
      </c>
    </row>
    <row r="1420" spans="2:38" ht="12.75" customHeight="1">
      <c r="B1420" s="13">
        <v>1398</v>
      </c>
      <c r="C1420" s="14" t="s">
        <v>1595</v>
      </c>
      <c r="D1420" s="6" t="s">
        <v>1083</v>
      </c>
      <c r="E1420" s="15" t="s">
        <v>37</v>
      </c>
      <c r="F1420" s="15"/>
      <c r="G1420" s="16">
        <v>85</v>
      </c>
      <c r="H1420" s="9">
        <v>12.013</v>
      </c>
      <c r="I1420" s="10"/>
      <c r="J1420" s="10" t="s">
        <v>1826</v>
      </c>
      <c r="K1420" s="10">
        <v>16469.476999999999</v>
      </c>
      <c r="L1420" s="10">
        <v>11.994</v>
      </c>
      <c r="M1420" s="10">
        <v>12.016999999999999</v>
      </c>
      <c r="N1420" s="10">
        <v>12.016999999999999</v>
      </c>
      <c r="O1420" s="10">
        <v>14.3</v>
      </c>
      <c r="P1420" s="10"/>
      <c r="R1420" s="10" t="s">
        <v>1826</v>
      </c>
      <c r="S1420" s="10">
        <v>16513.703000000001</v>
      </c>
      <c r="T1420" s="10">
        <v>12.05</v>
      </c>
      <c r="U1420" s="10">
        <v>12.068</v>
      </c>
      <c r="V1420" s="10">
        <v>12.068</v>
      </c>
      <c r="W1420" s="10">
        <v>14.3</v>
      </c>
      <c r="X1420" s="10"/>
      <c r="Y1420" s="10"/>
      <c r="Z1420" s="12">
        <v>1400</v>
      </c>
      <c r="AA1420" s="10">
        <v>12.12</v>
      </c>
      <c r="AB1420" s="10">
        <v>14.3</v>
      </c>
      <c r="AC1420" s="10" t="s">
        <v>41</v>
      </c>
      <c r="AD1420" s="10" t="s">
        <v>41</v>
      </c>
      <c r="AF1420" s="2">
        <v>1413</v>
      </c>
      <c r="AG1420" s="2">
        <v>1401</v>
      </c>
      <c r="AH1420" s="1">
        <v>16441.496999999999</v>
      </c>
      <c r="AI1420" s="1">
        <v>11.993</v>
      </c>
      <c r="AJ1420" s="1">
        <v>12.013</v>
      </c>
      <c r="AL1420" s="1">
        <v>14.3</v>
      </c>
    </row>
    <row r="1421" spans="2:38" ht="12.75" customHeight="1">
      <c r="B1421" s="4">
        <v>1399</v>
      </c>
      <c r="C1421" s="5" t="s">
        <v>1595</v>
      </c>
      <c r="D1421" s="6" t="s">
        <v>464</v>
      </c>
      <c r="E1421" s="7" t="s">
        <v>37</v>
      </c>
      <c r="F1421" s="7"/>
      <c r="G1421" s="8">
        <v>85</v>
      </c>
      <c r="H1421" s="9">
        <v>12.005000000000001</v>
      </c>
      <c r="I1421" s="10"/>
      <c r="J1421" s="10" t="s">
        <v>1827</v>
      </c>
      <c r="K1421" s="10">
        <v>16481.493999999999</v>
      </c>
      <c r="L1421" s="10">
        <v>12.016999999999999</v>
      </c>
      <c r="M1421" s="10">
        <v>12.045</v>
      </c>
      <c r="N1421" s="10">
        <v>12.045</v>
      </c>
      <c r="O1421" s="10">
        <v>14.3</v>
      </c>
      <c r="P1421" s="10"/>
      <c r="R1421" s="10" t="s">
        <v>1827</v>
      </c>
      <c r="S1421" s="10">
        <v>16525.771000000001</v>
      </c>
      <c r="T1421" s="10">
        <v>12.068</v>
      </c>
      <c r="U1421" s="10">
        <v>12.052</v>
      </c>
      <c r="V1421" s="10">
        <v>12.052</v>
      </c>
      <c r="W1421" s="10">
        <v>14.3</v>
      </c>
      <c r="X1421" s="10"/>
      <c r="Y1421" s="10"/>
      <c r="Z1421" s="12">
        <v>1401</v>
      </c>
      <c r="AA1421" s="10">
        <v>12.14</v>
      </c>
      <c r="AB1421" s="10">
        <v>14.3</v>
      </c>
      <c r="AC1421" s="10" t="s">
        <v>41</v>
      </c>
      <c r="AD1421" s="10" t="s">
        <v>41</v>
      </c>
      <c r="AF1421" s="2">
        <v>1414</v>
      </c>
      <c r="AG1421" s="2">
        <v>1402</v>
      </c>
      <c r="AH1421" s="1">
        <v>16453.509999999998</v>
      </c>
      <c r="AI1421" s="1">
        <v>12.013</v>
      </c>
      <c r="AJ1421" s="1">
        <v>11.965999999999999</v>
      </c>
      <c r="AL1421" s="1">
        <v>14.3</v>
      </c>
    </row>
    <row r="1422" spans="2:38" ht="12.75" customHeight="1">
      <c r="B1422" s="13">
        <v>1400</v>
      </c>
      <c r="C1422" s="14" t="s">
        <v>1595</v>
      </c>
      <c r="D1422" s="6" t="s">
        <v>720</v>
      </c>
      <c r="E1422" s="15" t="s">
        <v>37</v>
      </c>
      <c r="F1422" s="15"/>
      <c r="G1422" s="16">
        <v>85</v>
      </c>
      <c r="H1422" s="9">
        <v>11.951000000000001</v>
      </c>
      <c r="I1422" s="10"/>
      <c r="J1422" s="10" t="s">
        <v>1828</v>
      </c>
      <c r="K1422" s="10">
        <v>16493.538</v>
      </c>
      <c r="L1422" s="10">
        <v>12.045</v>
      </c>
      <c r="M1422" s="10">
        <v>12.016999999999999</v>
      </c>
      <c r="N1422" s="10">
        <v>12.016999999999999</v>
      </c>
      <c r="O1422" s="10">
        <v>14.3</v>
      </c>
      <c r="P1422" s="10"/>
      <c r="R1422" s="10" t="s">
        <v>1828</v>
      </c>
      <c r="S1422" s="10">
        <v>16537.823</v>
      </c>
      <c r="T1422" s="10">
        <v>12.052</v>
      </c>
      <c r="U1422" s="10">
        <v>12.045</v>
      </c>
      <c r="V1422" s="10">
        <v>12.045</v>
      </c>
      <c r="W1422" s="10">
        <v>14.3</v>
      </c>
      <c r="X1422" s="10"/>
      <c r="Y1422" s="10"/>
      <c r="Z1422" s="12">
        <v>1402</v>
      </c>
      <c r="AA1422" s="10">
        <v>12.11</v>
      </c>
      <c r="AB1422" s="10">
        <v>14.3</v>
      </c>
      <c r="AC1422" s="10" t="s">
        <v>41</v>
      </c>
      <c r="AD1422" s="10" t="s">
        <v>41</v>
      </c>
      <c r="AF1422" s="2">
        <v>1415</v>
      </c>
      <c r="AG1422" s="2">
        <v>1403</v>
      </c>
      <c r="AH1422" s="1">
        <v>16465.476999999999</v>
      </c>
      <c r="AI1422" s="1">
        <v>11.965999999999999</v>
      </c>
      <c r="AJ1422" s="1">
        <v>11.993</v>
      </c>
      <c r="AL1422" s="1">
        <v>14.3</v>
      </c>
    </row>
    <row r="1423" spans="2:38" ht="12.75" customHeight="1">
      <c r="B1423" s="4">
        <v>1401</v>
      </c>
      <c r="C1423" s="5" t="s">
        <v>1595</v>
      </c>
      <c r="D1423" s="6" t="s">
        <v>1456</v>
      </c>
      <c r="E1423" s="7" t="s">
        <v>37</v>
      </c>
      <c r="F1423" s="7"/>
      <c r="G1423" s="8">
        <v>85</v>
      </c>
      <c r="H1423" s="9">
        <v>12.005000000000001</v>
      </c>
      <c r="I1423" s="10"/>
      <c r="J1423" s="10" t="s">
        <v>1829</v>
      </c>
      <c r="K1423" s="10">
        <v>16505.555</v>
      </c>
      <c r="L1423" s="10">
        <v>12.016999999999999</v>
      </c>
      <c r="M1423" s="10">
        <v>12.042</v>
      </c>
      <c r="N1423" s="10">
        <v>12.042</v>
      </c>
      <c r="O1423" s="10">
        <v>14.3</v>
      </c>
      <c r="P1423" s="10"/>
      <c r="R1423" s="10" t="s">
        <v>1829</v>
      </c>
      <c r="S1423" s="10">
        <v>16549.867999999999</v>
      </c>
      <c r="T1423" s="10">
        <v>12.045</v>
      </c>
      <c r="U1423" s="10">
        <v>12.042</v>
      </c>
      <c r="V1423" s="10">
        <v>12.042</v>
      </c>
      <c r="W1423" s="10">
        <v>14.3</v>
      </c>
      <c r="X1423" s="10"/>
      <c r="Y1423" s="10"/>
      <c r="Z1423" s="12">
        <v>1403</v>
      </c>
      <c r="AA1423" s="10">
        <v>12.12</v>
      </c>
      <c r="AB1423" s="10">
        <v>14.3</v>
      </c>
      <c r="AC1423" s="10" t="s">
        <v>41</v>
      </c>
      <c r="AD1423" s="10" t="s">
        <v>41</v>
      </c>
      <c r="AF1423" s="2">
        <v>1416</v>
      </c>
      <c r="AG1423" s="2">
        <v>1404</v>
      </c>
      <c r="AH1423" s="1">
        <v>16477.469000000001</v>
      </c>
      <c r="AI1423" s="1">
        <v>11.993</v>
      </c>
      <c r="AJ1423" s="1">
        <v>11.994999999999999</v>
      </c>
      <c r="AL1423" s="1">
        <v>14.3</v>
      </c>
    </row>
    <row r="1424" spans="2:38" ht="12.75" customHeight="1">
      <c r="B1424" s="13">
        <v>1402</v>
      </c>
      <c r="C1424" s="14" t="s">
        <v>1595</v>
      </c>
      <c r="D1424" s="6" t="s">
        <v>1176</v>
      </c>
      <c r="E1424" s="15" t="s">
        <v>37</v>
      </c>
      <c r="F1424" s="15"/>
      <c r="G1424" s="16">
        <v>85</v>
      </c>
      <c r="H1424" s="9">
        <v>11.957000000000001</v>
      </c>
      <c r="I1424" s="10"/>
      <c r="J1424" s="10" t="s">
        <v>1830</v>
      </c>
      <c r="K1424" s="10">
        <v>16517.597000000002</v>
      </c>
      <c r="L1424" s="10">
        <v>12.042</v>
      </c>
      <c r="M1424" s="10">
        <v>12.032</v>
      </c>
      <c r="N1424" s="10">
        <v>12.032</v>
      </c>
      <c r="O1424" s="10">
        <v>14.3</v>
      </c>
      <c r="P1424" s="10"/>
      <c r="R1424" s="10" t="s">
        <v>1830</v>
      </c>
      <c r="S1424" s="10">
        <v>16561.91</v>
      </c>
      <c r="T1424" s="10">
        <v>12.042</v>
      </c>
      <c r="U1424" s="10">
        <v>12.023999999999999</v>
      </c>
      <c r="V1424" s="10">
        <v>12.023999999999999</v>
      </c>
      <c r="W1424" s="10">
        <v>14.3</v>
      </c>
      <c r="X1424" s="10"/>
      <c r="Y1424" s="10"/>
      <c r="Z1424" s="12">
        <v>1404</v>
      </c>
      <c r="AA1424" s="10">
        <v>12.11</v>
      </c>
      <c r="AB1424" s="10">
        <v>14.3</v>
      </c>
      <c r="AC1424" s="10" t="s">
        <v>41</v>
      </c>
      <c r="AD1424" s="10" t="s">
        <v>41</v>
      </c>
      <c r="AF1424" s="2">
        <v>1417</v>
      </c>
      <c r="AG1424" s="2">
        <v>1405</v>
      </c>
      <c r="AH1424" s="1">
        <v>16489.465</v>
      </c>
      <c r="AI1424" s="1">
        <v>11.994999999999999</v>
      </c>
      <c r="AJ1424" s="1">
        <v>12.000999999999999</v>
      </c>
      <c r="AL1424" s="1">
        <v>14.3</v>
      </c>
    </row>
    <row r="1425" spans="2:38" ht="12.75" customHeight="1">
      <c r="B1425" s="4">
        <v>1403</v>
      </c>
      <c r="C1425" s="5" t="s">
        <v>1595</v>
      </c>
      <c r="D1425" s="6" t="s">
        <v>1831</v>
      </c>
      <c r="E1425" s="7" t="s">
        <v>37</v>
      </c>
      <c r="F1425" s="7"/>
      <c r="G1425" s="8">
        <v>85</v>
      </c>
      <c r="H1425" s="9">
        <v>11.664999999999999</v>
      </c>
      <c r="I1425" s="10"/>
      <c r="J1425" s="10" t="s">
        <v>1832</v>
      </c>
      <c r="K1425" s="10">
        <v>16529.629000000001</v>
      </c>
      <c r="L1425" s="10">
        <v>12.032</v>
      </c>
      <c r="M1425" s="10">
        <v>11.683999999999999</v>
      </c>
      <c r="N1425" s="10">
        <v>11.683999999999999</v>
      </c>
      <c r="O1425" s="10">
        <v>14.3</v>
      </c>
      <c r="P1425" s="10"/>
      <c r="R1425" s="10" t="s">
        <v>1832</v>
      </c>
      <c r="S1425" s="10">
        <v>16573.934000000001</v>
      </c>
      <c r="T1425" s="10">
        <v>12.023999999999999</v>
      </c>
      <c r="U1425" s="10">
        <v>11.670999999999999</v>
      </c>
      <c r="V1425" s="10">
        <v>11.670999999999999</v>
      </c>
      <c r="W1425" s="10">
        <v>14.3</v>
      </c>
      <c r="X1425" s="10"/>
      <c r="Y1425" s="10"/>
      <c r="Z1425" s="12">
        <v>1405</v>
      </c>
      <c r="AA1425" s="10">
        <v>11.77</v>
      </c>
      <c r="AB1425" s="10">
        <v>14.3</v>
      </c>
      <c r="AC1425" s="10" t="s">
        <v>41</v>
      </c>
      <c r="AD1425" s="10" t="s">
        <v>41</v>
      </c>
      <c r="AF1425" s="2">
        <v>1418</v>
      </c>
      <c r="AG1425" s="2">
        <v>1406</v>
      </c>
      <c r="AH1425" s="1">
        <v>16501.465</v>
      </c>
      <c r="AI1425" s="1">
        <v>12.000999999999999</v>
      </c>
      <c r="AJ1425" s="1">
        <v>11.66</v>
      </c>
      <c r="AL1425" s="1">
        <v>14.3</v>
      </c>
    </row>
    <row r="1426" spans="2:38" ht="12.75" customHeight="1">
      <c r="B1426" s="13">
        <v>1404</v>
      </c>
      <c r="C1426" s="14">
        <v>21</v>
      </c>
      <c r="D1426" s="6" t="s">
        <v>1746</v>
      </c>
      <c r="E1426" s="15" t="s">
        <v>37</v>
      </c>
      <c r="F1426" s="15"/>
      <c r="G1426" s="16">
        <v>85</v>
      </c>
      <c r="H1426" s="9">
        <v>11.942</v>
      </c>
      <c r="I1426" s="10"/>
      <c r="J1426" s="10" t="s">
        <v>1833</v>
      </c>
      <c r="K1426" s="10">
        <v>16541.312999999998</v>
      </c>
      <c r="L1426" s="10">
        <v>11.683999999999999</v>
      </c>
      <c r="M1426" s="10">
        <v>11.938000000000001</v>
      </c>
      <c r="N1426" s="10">
        <v>11.938000000000001</v>
      </c>
      <c r="O1426" s="10">
        <v>21</v>
      </c>
      <c r="P1426" s="10" t="s">
        <v>1834</v>
      </c>
      <c r="R1426" s="10" t="s">
        <v>1833</v>
      </c>
      <c r="S1426" s="10">
        <v>16585.606</v>
      </c>
      <c r="T1426" s="10">
        <v>11.670999999999999</v>
      </c>
      <c r="U1426" s="10">
        <v>11.981</v>
      </c>
      <c r="V1426" s="10">
        <v>11.981</v>
      </c>
      <c r="W1426" s="10">
        <v>21</v>
      </c>
      <c r="X1426" s="10" t="s">
        <v>668</v>
      </c>
      <c r="Y1426" s="10"/>
      <c r="Z1426" s="12">
        <v>1406</v>
      </c>
      <c r="AA1426" s="10">
        <v>12.06</v>
      </c>
      <c r="AB1426" s="10">
        <v>21</v>
      </c>
      <c r="AC1426" s="10" t="s">
        <v>41</v>
      </c>
      <c r="AD1426" s="10" t="s">
        <v>41</v>
      </c>
      <c r="AF1426" s="2">
        <v>1419</v>
      </c>
      <c r="AG1426" s="2">
        <v>1407</v>
      </c>
      <c r="AH1426" s="1">
        <v>16513.125</v>
      </c>
      <c r="AI1426" s="1">
        <v>11.66</v>
      </c>
      <c r="AJ1426" s="1">
        <v>11.91</v>
      </c>
      <c r="AK1426" s="3" t="s">
        <v>661</v>
      </c>
      <c r="AL1426" s="1">
        <v>21</v>
      </c>
    </row>
    <row r="1427" spans="2:38" ht="12.75" customHeight="1">
      <c r="B1427" s="4">
        <v>1405</v>
      </c>
      <c r="C1427" s="5">
        <v>14.3</v>
      </c>
      <c r="D1427" s="32" t="s">
        <v>1552</v>
      </c>
      <c r="E1427" s="7" t="s">
        <v>37</v>
      </c>
      <c r="F1427" s="7"/>
      <c r="G1427" s="8">
        <v>85</v>
      </c>
      <c r="H1427" s="9">
        <v>11.999000000000001</v>
      </c>
      <c r="I1427" s="10"/>
      <c r="J1427" s="10" t="s">
        <v>1835</v>
      </c>
      <c r="K1427" s="10">
        <v>16553.251</v>
      </c>
      <c r="L1427" s="10">
        <v>11.938000000000001</v>
      </c>
      <c r="M1427" s="10">
        <v>11.986000000000001</v>
      </c>
      <c r="N1427" s="10">
        <v>11.986000000000001</v>
      </c>
      <c r="O1427" s="10">
        <v>14.3</v>
      </c>
      <c r="P1427" s="10" t="s">
        <v>668</v>
      </c>
      <c r="R1427" s="10" t="s">
        <v>1835</v>
      </c>
      <c r="S1427" s="10">
        <v>16597.587</v>
      </c>
      <c r="T1427" s="10">
        <v>11.981</v>
      </c>
      <c r="U1427" s="10">
        <v>12.023999999999999</v>
      </c>
      <c r="V1427" s="10">
        <v>12.023999999999999</v>
      </c>
      <c r="W1427" s="10">
        <v>14.3</v>
      </c>
      <c r="X1427" s="10" t="s">
        <v>668</v>
      </c>
      <c r="Y1427" s="10"/>
      <c r="Z1427" s="12">
        <v>1407</v>
      </c>
      <c r="AA1427" s="10">
        <v>12.11</v>
      </c>
      <c r="AB1427" s="10">
        <v>14.3</v>
      </c>
      <c r="AC1427" s="10" t="s">
        <v>41</v>
      </c>
      <c r="AD1427" s="10" t="s">
        <v>41</v>
      </c>
      <c r="AF1427" s="2">
        <v>1420</v>
      </c>
      <c r="AG1427" s="2">
        <v>1408</v>
      </c>
      <c r="AH1427" s="1">
        <v>16525.035</v>
      </c>
      <c r="AI1427" s="1">
        <v>11.91</v>
      </c>
      <c r="AJ1427" s="1">
        <v>11.986000000000001</v>
      </c>
      <c r="AK1427" s="3" t="s">
        <v>661</v>
      </c>
      <c r="AL1427" s="1">
        <v>14.3</v>
      </c>
    </row>
    <row r="1428" spans="2:38" ht="12.75" customHeight="1">
      <c r="B1428" s="13">
        <v>1406</v>
      </c>
      <c r="C1428" s="14" t="s">
        <v>1595</v>
      </c>
      <c r="D1428" s="6" t="s">
        <v>939</v>
      </c>
      <c r="E1428" s="15" t="s">
        <v>37</v>
      </c>
      <c r="F1428" s="15"/>
      <c r="G1428" s="16">
        <v>85</v>
      </c>
      <c r="H1428" s="9">
        <v>12.007</v>
      </c>
      <c r="I1428" s="10"/>
      <c r="J1428" s="10" t="s">
        <v>1836</v>
      </c>
      <c r="K1428" s="10">
        <v>16565.237000000001</v>
      </c>
      <c r="L1428" s="10">
        <v>11.986000000000001</v>
      </c>
      <c r="M1428" s="10">
        <v>12.012</v>
      </c>
      <c r="N1428" s="10">
        <v>12.012</v>
      </c>
      <c r="O1428" s="10">
        <v>14.3</v>
      </c>
      <c r="P1428" s="10"/>
      <c r="R1428" s="10" t="s">
        <v>1836</v>
      </c>
      <c r="S1428" s="10">
        <v>16609.611000000001</v>
      </c>
      <c r="T1428" s="10">
        <v>12.023999999999999</v>
      </c>
      <c r="U1428" s="10">
        <v>12.055</v>
      </c>
      <c r="V1428" s="10">
        <v>12.055</v>
      </c>
      <c r="W1428" s="10">
        <v>14.3</v>
      </c>
      <c r="X1428" s="10"/>
      <c r="Y1428" s="10"/>
      <c r="Z1428" s="12">
        <v>1408</v>
      </c>
      <c r="AA1428" s="10">
        <v>12.11</v>
      </c>
      <c r="AB1428" s="10">
        <v>14.3</v>
      </c>
      <c r="AC1428" s="10" t="s">
        <v>41</v>
      </c>
      <c r="AD1428" s="10" t="s">
        <v>41</v>
      </c>
      <c r="AF1428" s="2">
        <v>1421</v>
      </c>
      <c r="AG1428" s="2">
        <v>1409</v>
      </c>
      <c r="AH1428" s="1">
        <v>16537.022000000001</v>
      </c>
      <c r="AI1428" s="1">
        <v>11.986000000000001</v>
      </c>
      <c r="AJ1428" s="1">
        <v>11.999000000000001</v>
      </c>
      <c r="AL1428" s="1">
        <v>14.3</v>
      </c>
    </row>
    <row r="1429" spans="2:38" ht="12.75" customHeight="1">
      <c r="B1429" s="33">
        <v>1407</v>
      </c>
      <c r="C1429" s="34" t="s">
        <v>1595</v>
      </c>
      <c r="D1429" s="35" t="s">
        <v>1227</v>
      </c>
      <c r="E1429" s="7" t="s">
        <v>37</v>
      </c>
      <c r="F1429" s="7"/>
      <c r="G1429" s="36">
        <v>85</v>
      </c>
      <c r="H1429" s="9">
        <v>11.994</v>
      </c>
      <c r="I1429" s="10"/>
      <c r="J1429" s="10" t="s">
        <v>1837</v>
      </c>
      <c r="K1429" s="10">
        <v>16577.249</v>
      </c>
      <c r="L1429" s="10">
        <v>12.012</v>
      </c>
      <c r="M1429" s="10">
        <v>11.991</v>
      </c>
      <c r="N1429" s="10">
        <v>11.991</v>
      </c>
      <c r="O1429" s="10">
        <v>14.3</v>
      </c>
      <c r="P1429" s="10"/>
      <c r="R1429" s="10" t="s">
        <v>1837</v>
      </c>
      <c r="S1429" s="10">
        <v>16621.666000000001</v>
      </c>
      <c r="T1429" s="10">
        <v>12.055</v>
      </c>
      <c r="U1429" s="10">
        <v>12.023999999999999</v>
      </c>
      <c r="V1429" s="10">
        <v>12.023999999999999</v>
      </c>
      <c r="W1429" s="10">
        <v>14.3</v>
      </c>
      <c r="X1429" s="10"/>
      <c r="Y1429" s="10"/>
      <c r="Z1429" s="12">
        <v>1409</v>
      </c>
      <c r="AA1429" s="10">
        <v>12.11</v>
      </c>
      <c r="AB1429" s="10">
        <v>14.3</v>
      </c>
      <c r="AC1429" s="10" t="s">
        <v>41</v>
      </c>
      <c r="AD1429" s="10" t="s">
        <v>41</v>
      </c>
      <c r="AF1429" s="2">
        <v>1422</v>
      </c>
      <c r="AG1429" s="2">
        <v>1410</v>
      </c>
      <c r="AH1429" s="1">
        <v>16549.021000000001</v>
      </c>
      <c r="AI1429" s="1">
        <v>11.999000000000001</v>
      </c>
      <c r="AJ1429" s="1">
        <v>12</v>
      </c>
      <c r="AL1429" s="1">
        <v>14.3</v>
      </c>
    </row>
    <row r="1430" spans="2:38" ht="12.75" customHeight="1">
      <c r="B1430" s="13">
        <v>1408</v>
      </c>
      <c r="C1430" s="14" t="s">
        <v>1595</v>
      </c>
      <c r="D1430" s="6" t="s">
        <v>1456</v>
      </c>
      <c r="E1430" s="15" t="s">
        <v>37</v>
      </c>
      <c r="F1430" s="15"/>
      <c r="G1430" s="16">
        <v>85</v>
      </c>
      <c r="H1430" s="9">
        <v>12.004</v>
      </c>
      <c r="I1430" s="10"/>
      <c r="J1430" s="10" t="s">
        <v>1838</v>
      </c>
      <c r="K1430" s="10">
        <v>16589.240000000002</v>
      </c>
      <c r="L1430" s="10">
        <v>11.991</v>
      </c>
      <c r="M1430" s="10">
        <v>12.002000000000001</v>
      </c>
      <c r="N1430" s="10">
        <v>12.002000000000001</v>
      </c>
      <c r="O1430" s="10">
        <v>14.3</v>
      </c>
      <c r="P1430" s="10"/>
      <c r="R1430" s="10" t="s">
        <v>1838</v>
      </c>
      <c r="S1430" s="10">
        <v>16633.689999999999</v>
      </c>
      <c r="T1430" s="10">
        <v>12.023999999999999</v>
      </c>
      <c r="U1430" s="10">
        <v>12.052</v>
      </c>
      <c r="V1430" s="10">
        <v>12.052</v>
      </c>
      <c r="W1430" s="10">
        <v>14.3</v>
      </c>
      <c r="X1430" s="10"/>
      <c r="Y1430" s="10"/>
      <c r="Z1430" s="12">
        <v>1410</v>
      </c>
      <c r="AA1430" s="10">
        <v>12.1</v>
      </c>
      <c r="AB1430" s="10">
        <v>14.3</v>
      </c>
      <c r="AC1430" s="10" t="s">
        <v>41</v>
      </c>
      <c r="AD1430" s="10" t="s">
        <v>41</v>
      </c>
      <c r="AF1430" s="2">
        <v>1423</v>
      </c>
      <c r="AG1430" s="2">
        <v>1411</v>
      </c>
      <c r="AH1430" s="1">
        <v>16561.021000000001</v>
      </c>
      <c r="AI1430" s="1">
        <v>12</v>
      </c>
      <c r="AJ1430" s="1">
        <v>11.96</v>
      </c>
      <c r="AL1430" s="1">
        <v>14.3</v>
      </c>
    </row>
    <row r="1431" spans="2:38" ht="12.75" customHeight="1">
      <c r="B1431" s="4">
        <v>1409</v>
      </c>
      <c r="C1431" s="5" t="s">
        <v>1595</v>
      </c>
      <c r="D1431" s="32" t="s">
        <v>1539</v>
      </c>
      <c r="E1431" s="7" t="s">
        <v>37</v>
      </c>
      <c r="F1431" s="7"/>
      <c r="G1431" s="8">
        <v>85</v>
      </c>
      <c r="H1431" s="9">
        <v>12.005000000000001</v>
      </c>
      <c r="I1431" s="10"/>
      <c r="J1431" s="10" t="s">
        <v>1839</v>
      </c>
      <c r="K1431" s="10">
        <v>16601.241999999998</v>
      </c>
      <c r="L1431" s="10">
        <v>12.002000000000001</v>
      </c>
      <c r="M1431" s="10">
        <v>12.012</v>
      </c>
      <c r="N1431" s="10">
        <v>12.012</v>
      </c>
      <c r="O1431" s="10">
        <v>14.3</v>
      </c>
      <c r="P1431" s="10"/>
      <c r="R1431" s="10" t="s">
        <v>1839</v>
      </c>
      <c r="S1431" s="10">
        <v>16645.742999999999</v>
      </c>
      <c r="T1431" s="10">
        <v>12.052</v>
      </c>
      <c r="U1431" s="10">
        <v>12.032</v>
      </c>
      <c r="V1431" s="10">
        <v>12.032</v>
      </c>
      <c r="W1431" s="10">
        <v>14.3</v>
      </c>
      <c r="X1431" s="10"/>
      <c r="Y1431" s="10"/>
      <c r="Z1431" s="12">
        <v>1411</v>
      </c>
      <c r="AA1431" s="10">
        <v>12.11</v>
      </c>
      <c r="AB1431" s="10">
        <v>14.3</v>
      </c>
      <c r="AC1431" s="10" t="s">
        <v>41</v>
      </c>
      <c r="AD1431" s="10" t="s">
        <v>41</v>
      </c>
      <c r="AF1431" s="2">
        <v>1424</v>
      </c>
      <c r="AG1431" s="2">
        <v>1412</v>
      </c>
      <c r="AH1431" s="1">
        <v>16572.981</v>
      </c>
      <c r="AI1431" s="1">
        <v>11.96</v>
      </c>
      <c r="AJ1431" s="1">
        <v>11.936999999999999</v>
      </c>
      <c r="AL1431" s="1">
        <v>14.3</v>
      </c>
    </row>
    <row r="1432" spans="2:38" ht="12.75" customHeight="1">
      <c r="B1432" s="13">
        <v>1410</v>
      </c>
      <c r="C1432" s="14" t="s">
        <v>1595</v>
      </c>
      <c r="D1432" s="6" t="s">
        <v>1227</v>
      </c>
      <c r="E1432" s="15" t="s">
        <v>37</v>
      </c>
      <c r="F1432" s="15"/>
      <c r="G1432" s="16">
        <v>85</v>
      </c>
      <c r="H1432" s="9">
        <v>11.993</v>
      </c>
      <c r="I1432" s="10"/>
      <c r="J1432" s="10" t="s">
        <v>1840</v>
      </c>
      <c r="K1432" s="10">
        <v>16613.254000000001</v>
      </c>
      <c r="L1432" s="10">
        <v>12.012</v>
      </c>
      <c r="M1432" s="10">
        <v>11.996</v>
      </c>
      <c r="N1432" s="10">
        <v>11.996</v>
      </c>
      <c r="O1432" s="10">
        <v>14.3</v>
      </c>
      <c r="P1432" s="10"/>
      <c r="R1432" s="10" t="s">
        <v>1840</v>
      </c>
      <c r="S1432" s="10">
        <v>16657.775000000001</v>
      </c>
      <c r="T1432" s="10">
        <v>12.032</v>
      </c>
      <c r="U1432" s="10">
        <v>12.023999999999999</v>
      </c>
      <c r="V1432" s="10">
        <v>12.023999999999999</v>
      </c>
      <c r="W1432" s="10">
        <v>14.3</v>
      </c>
      <c r="X1432" s="10"/>
      <c r="Y1432" s="10"/>
      <c r="Z1432" s="12">
        <v>1412</v>
      </c>
      <c r="AA1432" s="10">
        <v>12.09</v>
      </c>
      <c r="AB1432" s="10">
        <v>14.3</v>
      </c>
      <c r="AC1432" s="10" t="s">
        <v>41</v>
      </c>
      <c r="AD1432" s="10" t="s">
        <v>41</v>
      </c>
      <c r="AF1432" s="2">
        <v>1425</v>
      </c>
      <c r="AG1432" s="2">
        <v>1413</v>
      </c>
      <c r="AH1432" s="1">
        <v>16584.918000000001</v>
      </c>
      <c r="AI1432" s="1">
        <v>11.936999999999999</v>
      </c>
      <c r="AJ1432" s="1">
        <v>11.984</v>
      </c>
      <c r="AL1432" s="1">
        <v>14.3</v>
      </c>
    </row>
    <row r="1433" spans="2:38" ht="12.75" customHeight="1">
      <c r="B1433" s="4">
        <v>1411</v>
      </c>
      <c r="C1433" s="5">
        <v>14.3</v>
      </c>
      <c r="D1433" s="6" t="s">
        <v>1037</v>
      </c>
      <c r="E1433" s="7" t="s">
        <v>37</v>
      </c>
      <c r="F1433" s="7"/>
      <c r="G1433" s="8">
        <v>85</v>
      </c>
      <c r="H1433" s="9">
        <v>12.007999999999999</v>
      </c>
      <c r="I1433" s="10"/>
      <c r="J1433" s="10" t="s">
        <v>1841</v>
      </c>
      <c r="K1433" s="10">
        <v>16625.25</v>
      </c>
      <c r="L1433" s="10">
        <v>11.996</v>
      </c>
      <c r="M1433" s="10">
        <v>12.022</v>
      </c>
      <c r="N1433" s="10">
        <v>12.022</v>
      </c>
      <c r="O1433" s="10">
        <v>14.3</v>
      </c>
      <c r="P1433" s="10"/>
      <c r="R1433" s="10" t="s">
        <v>1841</v>
      </c>
      <c r="S1433" s="10">
        <v>16669.798999999999</v>
      </c>
      <c r="T1433" s="10">
        <v>12.023999999999999</v>
      </c>
      <c r="U1433" s="10">
        <v>12.04</v>
      </c>
      <c r="V1433" s="10">
        <v>12.04</v>
      </c>
      <c r="W1433" s="10">
        <v>14.3</v>
      </c>
      <c r="X1433" s="10"/>
      <c r="Y1433" s="10"/>
      <c r="Z1433" s="12">
        <v>1413</v>
      </c>
      <c r="AA1433" s="10">
        <v>12.1</v>
      </c>
      <c r="AB1433" s="10">
        <v>14.3</v>
      </c>
      <c r="AC1433" s="10" t="s">
        <v>41</v>
      </c>
      <c r="AD1433" s="10" t="s">
        <v>41</v>
      </c>
      <c r="AF1433" s="2">
        <v>1426</v>
      </c>
      <c r="AG1433" s="2">
        <v>1414</v>
      </c>
      <c r="AH1433" s="1">
        <v>16596.901999999998</v>
      </c>
      <c r="AI1433" s="1">
        <v>11.984</v>
      </c>
      <c r="AJ1433" s="1">
        <v>11.986000000000001</v>
      </c>
      <c r="AL1433" s="1">
        <v>14.3</v>
      </c>
    </row>
    <row r="1434" spans="2:38" ht="12.75" customHeight="1">
      <c r="B1434" s="13">
        <v>1412</v>
      </c>
      <c r="C1434" s="14" t="s">
        <v>1595</v>
      </c>
      <c r="D1434" s="6" t="s">
        <v>1046</v>
      </c>
      <c r="E1434" s="15" t="s">
        <v>37</v>
      </c>
      <c r="F1434" s="15"/>
      <c r="G1434" s="16">
        <v>85</v>
      </c>
      <c r="H1434" s="9">
        <v>11.999000000000001</v>
      </c>
      <c r="I1434" s="10"/>
      <c r="J1434" s="10" t="s">
        <v>1842</v>
      </c>
      <c r="K1434" s="10">
        <v>16637.272000000001</v>
      </c>
      <c r="L1434" s="10">
        <v>12.022</v>
      </c>
      <c r="M1434" s="10">
        <v>12.022</v>
      </c>
      <c r="N1434" s="10">
        <v>12.022</v>
      </c>
      <c r="O1434" s="10">
        <v>14.3</v>
      </c>
      <c r="P1434" s="10"/>
      <c r="R1434" s="10" t="s">
        <v>1842</v>
      </c>
      <c r="S1434" s="10">
        <v>16681.839</v>
      </c>
      <c r="T1434" s="10">
        <v>12.04</v>
      </c>
      <c r="U1434" s="10">
        <v>12.026999999999999</v>
      </c>
      <c r="V1434" s="10">
        <v>12.026999999999999</v>
      </c>
      <c r="W1434" s="10">
        <v>14.3</v>
      </c>
      <c r="X1434" s="10"/>
      <c r="Y1434" s="10"/>
      <c r="Z1434" s="12">
        <v>1414</v>
      </c>
      <c r="AA1434" s="10">
        <v>12.11</v>
      </c>
      <c r="AB1434" s="10">
        <v>14.3</v>
      </c>
      <c r="AC1434" s="10" t="s">
        <v>41</v>
      </c>
      <c r="AD1434" s="10" t="s">
        <v>41</v>
      </c>
      <c r="AF1434" s="2">
        <v>1427</v>
      </c>
      <c r="AG1434" s="2">
        <v>1415</v>
      </c>
      <c r="AH1434" s="1">
        <v>16608.887999999999</v>
      </c>
      <c r="AI1434" s="1">
        <v>11.986000000000001</v>
      </c>
      <c r="AJ1434" s="1">
        <v>11.968999999999999</v>
      </c>
      <c r="AL1434" s="1">
        <v>14.3</v>
      </c>
    </row>
    <row r="1435" spans="2:38" ht="12.75" customHeight="1">
      <c r="B1435" s="4">
        <v>1413</v>
      </c>
      <c r="C1435" s="5" t="s">
        <v>1595</v>
      </c>
      <c r="D1435" s="6" t="s">
        <v>1390</v>
      </c>
      <c r="E1435" s="7" t="s">
        <v>37</v>
      </c>
      <c r="F1435" s="7"/>
      <c r="G1435" s="8">
        <v>85</v>
      </c>
      <c r="H1435" s="9">
        <v>12.007999999999999</v>
      </c>
      <c r="I1435" s="10"/>
      <c r="J1435" s="10" t="s">
        <v>1843</v>
      </c>
      <c r="K1435" s="10">
        <v>16649.294000000002</v>
      </c>
      <c r="L1435" s="10">
        <v>12.022</v>
      </c>
      <c r="M1435" s="10">
        <v>12.023999999999999</v>
      </c>
      <c r="N1435" s="10">
        <v>12.023999999999999</v>
      </c>
      <c r="O1435" s="10">
        <v>14.3</v>
      </c>
      <c r="P1435" s="10"/>
      <c r="R1435" s="10" t="s">
        <v>1843</v>
      </c>
      <c r="S1435" s="10">
        <v>16693.866000000002</v>
      </c>
      <c r="T1435" s="10">
        <v>12.026999999999999</v>
      </c>
      <c r="U1435" s="10">
        <v>12.023999999999999</v>
      </c>
      <c r="V1435" s="10">
        <v>12.023999999999999</v>
      </c>
      <c r="W1435" s="10">
        <v>14.3</v>
      </c>
      <c r="X1435" s="10"/>
      <c r="Y1435" s="10"/>
      <c r="Z1435" s="12">
        <v>1415</v>
      </c>
      <c r="AA1435" s="10">
        <v>12.12</v>
      </c>
      <c r="AB1435" s="10">
        <v>14.3</v>
      </c>
      <c r="AC1435" s="10" t="s">
        <v>41</v>
      </c>
      <c r="AD1435" s="10" t="s">
        <v>41</v>
      </c>
      <c r="AF1435" s="2">
        <v>1428</v>
      </c>
      <c r="AG1435" s="2">
        <v>1416</v>
      </c>
      <c r="AH1435" s="1">
        <v>16620.857</v>
      </c>
      <c r="AI1435" s="1">
        <v>11.968999999999999</v>
      </c>
      <c r="AJ1435" s="1">
        <v>11.993</v>
      </c>
      <c r="AL1435" s="1">
        <v>14.3</v>
      </c>
    </row>
    <row r="1436" spans="2:38" ht="12.75" customHeight="1">
      <c r="B1436" s="13">
        <v>1414</v>
      </c>
      <c r="C1436" s="14" t="s">
        <v>1595</v>
      </c>
      <c r="D1436" s="6" t="s">
        <v>1396</v>
      </c>
      <c r="E1436" s="15" t="s">
        <v>37</v>
      </c>
      <c r="F1436" s="15"/>
      <c r="G1436" s="16">
        <v>85</v>
      </c>
      <c r="H1436" s="9">
        <v>12</v>
      </c>
      <c r="I1436" s="10"/>
      <c r="J1436" s="10" t="s">
        <v>1844</v>
      </c>
      <c r="K1436" s="10">
        <v>16661.317999999999</v>
      </c>
      <c r="L1436" s="10">
        <v>12.023999999999999</v>
      </c>
      <c r="M1436" s="10">
        <v>12.009</v>
      </c>
      <c r="N1436" s="10">
        <v>12.009</v>
      </c>
      <c r="O1436" s="10">
        <v>14.3</v>
      </c>
      <c r="P1436" s="10"/>
      <c r="R1436" s="10" t="s">
        <v>1844</v>
      </c>
      <c r="S1436" s="10">
        <v>16705.89</v>
      </c>
      <c r="T1436" s="10">
        <v>12.023999999999999</v>
      </c>
      <c r="U1436" s="10">
        <v>12.04</v>
      </c>
      <c r="V1436" s="10">
        <v>12.04</v>
      </c>
      <c r="W1436" s="10">
        <v>14.3</v>
      </c>
      <c r="X1436" s="10"/>
      <c r="Y1436" s="10"/>
      <c r="Z1436" s="12">
        <v>1416</v>
      </c>
      <c r="AA1436" s="10">
        <v>12.12</v>
      </c>
      <c r="AB1436" s="10">
        <v>14.3</v>
      </c>
      <c r="AC1436" s="10" t="s">
        <v>41</v>
      </c>
      <c r="AD1436" s="10" t="s">
        <v>41</v>
      </c>
      <c r="AF1436" s="2">
        <v>1429</v>
      </c>
      <c r="AG1436" s="2">
        <v>1417</v>
      </c>
      <c r="AH1436" s="1">
        <v>16632.849999999999</v>
      </c>
      <c r="AI1436" s="1">
        <v>11.993</v>
      </c>
      <c r="AJ1436" s="1">
        <v>12.000999999999999</v>
      </c>
      <c r="AL1436" s="1">
        <v>14.3</v>
      </c>
    </row>
    <row r="1437" spans="2:38" ht="12.75" customHeight="1">
      <c r="B1437" s="4">
        <v>1415</v>
      </c>
      <c r="C1437" s="5" t="s">
        <v>1595</v>
      </c>
      <c r="D1437" s="6" t="s">
        <v>1604</v>
      </c>
      <c r="E1437" s="7" t="s">
        <v>37</v>
      </c>
      <c r="F1437" s="7"/>
      <c r="G1437" s="8">
        <v>85</v>
      </c>
      <c r="H1437" s="9">
        <v>11.672000000000001</v>
      </c>
      <c r="I1437" s="10"/>
      <c r="J1437" s="10" t="s">
        <v>1845</v>
      </c>
      <c r="K1437" s="10">
        <v>16673.327000000001</v>
      </c>
      <c r="L1437" s="10">
        <v>12.009</v>
      </c>
      <c r="M1437" s="10">
        <v>11.673999999999999</v>
      </c>
      <c r="N1437" s="10">
        <v>11.673999999999999</v>
      </c>
      <c r="O1437" s="10">
        <v>14.3</v>
      </c>
      <c r="P1437" s="10"/>
      <c r="R1437" s="10" t="s">
        <v>1845</v>
      </c>
      <c r="S1437" s="10">
        <v>16717.929</v>
      </c>
      <c r="T1437" s="10">
        <v>12.04</v>
      </c>
      <c r="U1437" s="10">
        <v>11.699</v>
      </c>
      <c r="V1437" s="10">
        <v>11.699</v>
      </c>
      <c r="W1437" s="10">
        <v>14.3</v>
      </c>
      <c r="X1437" s="10"/>
      <c r="Y1437" s="10"/>
      <c r="Z1437" s="12">
        <v>1417</v>
      </c>
      <c r="AA1437" s="10">
        <v>11.8</v>
      </c>
      <c r="AB1437" s="10">
        <v>14.3</v>
      </c>
      <c r="AC1437" s="10" t="s">
        <v>41</v>
      </c>
      <c r="AD1437" s="10" t="s">
        <v>41</v>
      </c>
      <c r="AF1437" s="2">
        <v>1430</v>
      </c>
      <c r="AG1437" s="2">
        <v>1418</v>
      </c>
      <c r="AH1437" s="1">
        <v>16644.850999999999</v>
      </c>
      <c r="AI1437" s="1">
        <v>12.000999999999999</v>
      </c>
      <c r="AJ1437" s="1">
        <v>11.645</v>
      </c>
      <c r="AL1437" s="1">
        <v>14.3</v>
      </c>
    </row>
    <row r="1438" spans="2:38" ht="12.75" customHeight="1">
      <c r="B1438" s="13">
        <v>1416</v>
      </c>
      <c r="C1438" s="14" t="s">
        <v>1595</v>
      </c>
      <c r="D1438" s="6" t="s">
        <v>1009</v>
      </c>
      <c r="E1438" s="15" t="s">
        <v>37</v>
      </c>
      <c r="F1438" s="15"/>
      <c r="G1438" s="16">
        <v>85</v>
      </c>
      <c r="H1438" s="9">
        <v>11.974</v>
      </c>
      <c r="I1438" s="10"/>
      <c r="J1438" s="10" t="s">
        <v>1846</v>
      </c>
      <c r="K1438" s="10">
        <v>16685.001</v>
      </c>
      <c r="L1438" s="10">
        <v>11.673999999999999</v>
      </c>
      <c r="M1438" s="10">
        <v>11.952999999999999</v>
      </c>
      <c r="N1438" s="10">
        <v>11.952999999999999</v>
      </c>
      <c r="O1438" s="10">
        <v>14.3</v>
      </c>
      <c r="P1438" s="10"/>
      <c r="R1438" s="10" t="s">
        <v>1846</v>
      </c>
      <c r="S1438" s="10">
        <v>16729.629000000001</v>
      </c>
      <c r="T1438" s="10">
        <v>11.699</v>
      </c>
      <c r="U1438" s="10">
        <v>12.009</v>
      </c>
      <c r="V1438" s="10">
        <v>12.009</v>
      </c>
      <c r="W1438" s="10">
        <v>14.3</v>
      </c>
      <c r="X1438" s="10"/>
      <c r="Y1438" s="10"/>
      <c r="Z1438" s="12">
        <v>1418</v>
      </c>
      <c r="AA1438" s="10">
        <v>12.1</v>
      </c>
      <c r="AB1438" s="10">
        <v>14.3</v>
      </c>
      <c r="AC1438" s="10" t="s">
        <v>41</v>
      </c>
      <c r="AD1438" s="10" t="s">
        <v>41</v>
      </c>
      <c r="AF1438" s="2">
        <v>1431</v>
      </c>
      <c r="AG1438" s="2">
        <v>1419</v>
      </c>
      <c r="AH1438" s="1">
        <v>16656.496999999999</v>
      </c>
      <c r="AI1438" s="1">
        <v>11.645</v>
      </c>
      <c r="AJ1438" s="1">
        <v>11.974</v>
      </c>
      <c r="AL1438" s="1">
        <v>14.3</v>
      </c>
    </row>
    <row r="1439" spans="2:38" ht="12.75" customHeight="1">
      <c r="B1439" s="4">
        <v>1417</v>
      </c>
      <c r="C1439" s="5" t="s">
        <v>1595</v>
      </c>
      <c r="D1439" s="6" t="s">
        <v>941</v>
      </c>
      <c r="E1439" s="7" t="s">
        <v>37</v>
      </c>
      <c r="F1439" s="7"/>
      <c r="G1439" s="8">
        <v>85</v>
      </c>
      <c r="H1439" s="9">
        <v>11.984</v>
      </c>
      <c r="I1439" s="10"/>
      <c r="J1439" s="10" t="s">
        <v>1847</v>
      </c>
      <c r="K1439" s="10">
        <v>16696.954000000002</v>
      </c>
      <c r="L1439" s="10">
        <v>11.952999999999999</v>
      </c>
      <c r="M1439" s="10">
        <v>11.989000000000001</v>
      </c>
      <c r="N1439" s="10">
        <v>11.989000000000001</v>
      </c>
      <c r="O1439" s="10">
        <v>14.3</v>
      </c>
      <c r="P1439" s="10"/>
      <c r="R1439" s="10" t="s">
        <v>1847</v>
      </c>
      <c r="S1439" s="10">
        <v>16741.637999999999</v>
      </c>
      <c r="T1439" s="10">
        <v>12.009</v>
      </c>
      <c r="U1439" s="10">
        <v>12.013999999999999</v>
      </c>
      <c r="V1439" s="10">
        <v>12.013999999999999</v>
      </c>
      <c r="W1439" s="10">
        <v>14.3</v>
      </c>
      <c r="X1439" s="10"/>
      <c r="Y1439" s="10"/>
      <c r="Z1439" s="12">
        <v>1419</v>
      </c>
      <c r="AA1439" s="10">
        <v>12.08</v>
      </c>
      <c r="AB1439" s="10">
        <v>14.3</v>
      </c>
      <c r="AC1439" s="10" t="s">
        <v>41</v>
      </c>
      <c r="AD1439" s="10" t="s">
        <v>41</v>
      </c>
      <c r="AF1439" s="2">
        <v>1432</v>
      </c>
      <c r="AG1439" s="2">
        <v>1420</v>
      </c>
      <c r="AH1439" s="1">
        <v>16668.471000000001</v>
      </c>
      <c r="AI1439" s="1">
        <v>11.974</v>
      </c>
      <c r="AJ1439" s="1">
        <v>11.972</v>
      </c>
      <c r="AL1439" s="1">
        <v>14.3</v>
      </c>
    </row>
    <row r="1440" spans="2:38" ht="12.75" customHeight="1">
      <c r="B1440" s="13">
        <v>1418</v>
      </c>
      <c r="C1440" s="14" t="s">
        <v>1595</v>
      </c>
      <c r="D1440" s="6" t="s">
        <v>982</v>
      </c>
      <c r="E1440" s="15" t="s">
        <v>37</v>
      </c>
      <c r="F1440" s="15"/>
      <c r="G1440" s="16">
        <v>85</v>
      </c>
      <c r="H1440" s="9">
        <v>11.951000000000001</v>
      </c>
      <c r="I1440" s="10"/>
      <c r="J1440" s="10" t="s">
        <v>1848</v>
      </c>
      <c r="K1440" s="10">
        <v>16708.942999999999</v>
      </c>
      <c r="L1440" s="10">
        <v>11.989000000000001</v>
      </c>
      <c r="M1440" s="10">
        <v>11.935</v>
      </c>
      <c r="N1440" s="10">
        <v>11.935</v>
      </c>
      <c r="O1440" s="10">
        <v>14.3</v>
      </c>
      <c r="P1440" s="10"/>
      <c r="R1440" s="10" t="s">
        <v>1848</v>
      </c>
      <c r="S1440" s="10">
        <v>16753.651999999998</v>
      </c>
      <c r="T1440" s="10">
        <v>12.013999999999999</v>
      </c>
      <c r="U1440" s="10">
        <v>11.981</v>
      </c>
      <c r="V1440" s="10">
        <v>11.981</v>
      </c>
      <c r="W1440" s="10">
        <v>14.3</v>
      </c>
      <c r="X1440" s="10"/>
      <c r="Y1440" s="10"/>
      <c r="Z1440" s="12">
        <v>1420</v>
      </c>
      <c r="AA1440" s="10">
        <v>12.07</v>
      </c>
      <c r="AB1440" s="10">
        <v>14.3</v>
      </c>
      <c r="AC1440" s="10" t="s">
        <v>41</v>
      </c>
      <c r="AD1440" s="10" t="s">
        <v>41</v>
      </c>
      <c r="AF1440" s="2">
        <v>1433</v>
      </c>
      <c r="AG1440" s="2">
        <v>1421</v>
      </c>
      <c r="AH1440" s="1">
        <v>16680.442999999999</v>
      </c>
      <c r="AI1440" s="1">
        <v>11.972</v>
      </c>
      <c r="AJ1440" s="1">
        <v>11.935</v>
      </c>
      <c r="AL1440" s="1">
        <v>14.3</v>
      </c>
    </row>
    <row r="1441" spans="2:38" ht="12.75" customHeight="1">
      <c r="B1441" s="4">
        <v>1419</v>
      </c>
      <c r="C1441" s="5" t="s">
        <v>1595</v>
      </c>
      <c r="D1441" s="6" t="s">
        <v>1586</v>
      </c>
      <c r="E1441" s="7" t="s">
        <v>37</v>
      </c>
      <c r="F1441" s="7"/>
      <c r="G1441" s="8">
        <v>85</v>
      </c>
      <c r="H1441" s="9">
        <v>12.000999999999999</v>
      </c>
      <c r="I1441" s="10"/>
      <c r="J1441" s="10" t="s">
        <v>1849</v>
      </c>
      <c r="K1441" s="10">
        <v>16720.878000000001</v>
      </c>
      <c r="L1441" s="10">
        <v>11.935</v>
      </c>
      <c r="M1441" s="10">
        <v>12.016999999999999</v>
      </c>
      <c r="N1441" s="10">
        <v>12.016999999999999</v>
      </c>
      <c r="O1441" s="10">
        <v>14.3</v>
      </c>
      <c r="P1441" s="10"/>
      <c r="R1441" s="10" t="s">
        <v>1849</v>
      </c>
      <c r="S1441" s="10">
        <v>16765.633000000002</v>
      </c>
      <c r="T1441" s="10">
        <v>11.981</v>
      </c>
      <c r="U1441" s="10">
        <v>12.045</v>
      </c>
      <c r="V1441" s="10">
        <v>12.045</v>
      </c>
      <c r="W1441" s="10">
        <v>14.3</v>
      </c>
      <c r="X1441" s="10"/>
      <c r="Y1441" s="10"/>
      <c r="Z1441" s="12">
        <v>1421</v>
      </c>
      <c r="AA1441" s="10">
        <v>12.12</v>
      </c>
      <c r="AB1441" s="10">
        <v>14.3</v>
      </c>
      <c r="AC1441" s="10" t="s">
        <v>41</v>
      </c>
      <c r="AD1441" s="10" t="s">
        <v>41</v>
      </c>
      <c r="AF1441" s="2">
        <v>1434</v>
      </c>
      <c r="AG1441" s="2">
        <v>1422</v>
      </c>
      <c r="AH1441" s="1">
        <v>16692.379000000001</v>
      </c>
      <c r="AI1441" s="1">
        <v>11.935</v>
      </c>
      <c r="AJ1441" s="1">
        <v>11.988</v>
      </c>
      <c r="AL1441" s="1">
        <v>14.3</v>
      </c>
    </row>
    <row r="1442" spans="2:38" ht="12.75" customHeight="1">
      <c r="B1442" s="13">
        <v>1420</v>
      </c>
      <c r="C1442" s="14" t="s">
        <v>1595</v>
      </c>
      <c r="D1442" s="6" t="s">
        <v>1850</v>
      </c>
      <c r="E1442" s="15" t="s">
        <v>37</v>
      </c>
      <c r="F1442" s="15"/>
      <c r="G1442" s="16">
        <v>85</v>
      </c>
      <c r="H1442" s="9">
        <v>11.646000000000001</v>
      </c>
      <c r="I1442" s="10"/>
      <c r="J1442" s="10" t="s">
        <v>1851</v>
      </c>
      <c r="K1442" s="10">
        <v>16732.895</v>
      </c>
      <c r="L1442" s="10">
        <v>12.016999999999999</v>
      </c>
      <c r="M1442" s="10">
        <v>11.654</v>
      </c>
      <c r="N1442" s="10">
        <v>11.653</v>
      </c>
      <c r="O1442" s="10">
        <v>14.3</v>
      </c>
      <c r="P1442" s="10"/>
      <c r="R1442" s="10" t="s">
        <v>1851</v>
      </c>
      <c r="S1442" s="10">
        <v>16777.678</v>
      </c>
      <c r="T1442" s="10">
        <v>12.045</v>
      </c>
      <c r="U1442" s="10">
        <v>11.679</v>
      </c>
      <c r="V1442" s="10">
        <v>11.679</v>
      </c>
      <c r="W1442" s="10">
        <v>14.3</v>
      </c>
      <c r="X1442" s="10"/>
      <c r="Y1442" s="10"/>
      <c r="Z1442" s="12">
        <v>1422</v>
      </c>
      <c r="AA1442" s="10">
        <v>11.75</v>
      </c>
      <c r="AB1442" s="10">
        <v>14.3</v>
      </c>
      <c r="AC1442" s="10" t="s">
        <v>41</v>
      </c>
      <c r="AD1442" s="10" t="s">
        <v>41</v>
      </c>
      <c r="AF1442" s="2">
        <v>1435</v>
      </c>
      <c r="AG1442" s="2">
        <v>1423</v>
      </c>
      <c r="AH1442" s="1">
        <v>16704.366999999998</v>
      </c>
      <c r="AI1442" s="1">
        <v>11.988</v>
      </c>
      <c r="AJ1442" s="1">
        <v>11.638</v>
      </c>
      <c r="AL1442" s="1">
        <v>14.3</v>
      </c>
    </row>
    <row r="1443" spans="2:38" ht="12.75" customHeight="1">
      <c r="B1443" s="4">
        <v>1421</v>
      </c>
      <c r="C1443" s="5" t="s">
        <v>1595</v>
      </c>
      <c r="D1443" s="6" t="s">
        <v>778</v>
      </c>
      <c r="E1443" s="7" t="s">
        <v>37</v>
      </c>
      <c r="F1443" s="7"/>
      <c r="G1443" s="8">
        <v>85</v>
      </c>
      <c r="H1443" s="9">
        <v>12.000999999999999</v>
      </c>
      <c r="I1443" s="10"/>
      <c r="J1443" s="10" t="s">
        <v>1852</v>
      </c>
      <c r="K1443" s="10">
        <v>16744.548999999999</v>
      </c>
      <c r="L1443" s="10">
        <v>11.654</v>
      </c>
      <c r="M1443" s="10">
        <v>11.999000000000001</v>
      </c>
      <c r="N1443" s="10">
        <v>11.999000000000001</v>
      </c>
      <c r="O1443" s="10">
        <v>14.3</v>
      </c>
      <c r="P1443" s="10"/>
      <c r="R1443" s="10" t="s">
        <v>1852</v>
      </c>
      <c r="S1443" s="10">
        <v>16789.357</v>
      </c>
      <c r="T1443" s="10">
        <v>11.679</v>
      </c>
      <c r="U1443" s="10">
        <v>12.026999999999999</v>
      </c>
      <c r="V1443" s="10">
        <v>12.026999999999999</v>
      </c>
      <c r="W1443" s="10">
        <v>14.3</v>
      </c>
      <c r="X1443" s="10"/>
      <c r="Y1443" s="10"/>
      <c r="Z1443" s="12">
        <v>1423</v>
      </c>
      <c r="AA1443" s="10">
        <v>12.1</v>
      </c>
      <c r="AB1443" s="10">
        <v>14.3</v>
      </c>
      <c r="AC1443" s="10" t="s">
        <v>41</v>
      </c>
      <c r="AD1443" s="10" t="s">
        <v>41</v>
      </c>
      <c r="AF1443" s="2">
        <v>1436</v>
      </c>
      <c r="AG1443" s="2">
        <v>1424</v>
      </c>
      <c r="AH1443" s="1">
        <v>16716.005000000001</v>
      </c>
      <c r="AI1443" s="1">
        <v>11.638</v>
      </c>
      <c r="AJ1443" s="1">
        <v>11.981999999999999</v>
      </c>
      <c r="AL1443" s="1">
        <v>14.3</v>
      </c>
    </row>
    <row r="1444" spans="2:38" ht="12.75" customHeight="1">
      <c r="B1444" s="13">
        <v>1422</v>
      </c>
      <c r="C1444" s="14" t="s">
        <v>1595</v>
      </c>
      <c r="D1444" s="6" t="s">
        <v>1412</v>
      </c>
      <c r="E1444" s="15" t="s">
        <v>37</v>
      </c>
      <c r="F1444" s="15"/>
      <c r="G1444" s="16">
        <v>85</v>
      </c>
      <c r="H1444" s="9">
        <v>12.01</v>
      </c>
      <c r="I1444" s="10"/>
      <c r="J1444" s="10" t="s">
        <v>1853</v>
      </c>
      <c r="K1444" s="10">
        <v>16756.547999999999</v>
      </c>
      <c r="L1444" s="10">
        <v>11.999000000000001</v>
      </c>
      <c r="M1444" s="10">
        <v>12.04</v>
      </c>
      <c r="N1444" s="10">
        <v>12.04</v>
      </c>
      <c r="O1444" s="10">
        <v>14.3</v>
      </c>
      <c r="P1444" s="10"/>
      <c r="R1444" s="10" t="s">
        <v>1853</v>
      </c>
      <c r="S1444" s="10">
        <v>16801.383999999998</v>
      </c>
      <c r="T1444" s="10">
        <v>12.026999999999999</v>
      </c>
      <c r="U1444" s="10">
        <v>12.04</v>
      </c>
      <c r="V1444" s="10">
        <v>12.04</v>
      </c>
      <c r="W1444" s="10">
        <v>14.3</v>
      </c>
      <c r="X1444" s="10"/>
      <c r="Y1444" s="10"/>
      <c r="Z1444" s="12">
        <v>1424</v>
      </c>
      <c r="AA1444" s="10">
        <v>12.14</v>
      </c>
      <c r="AB1444" s="10">
        <v>14.3</v>
      </c>
      <c r="AC1444" s="10" t="s">
        <v>41</v>
      </c>
      <c r="AD1444" s="10" t="s">
        <v>41</v>
      </c>
      <c r="AF1444" s="2">
        <v>1437</v>
      </c>
      <c r="AG1444" s="2">
        <v>1425</v>
      </c>
      <c r="AH1444" s="1">
        <v>16727.987000000001</v>
      </c>
      <c r="AI1444" s="1">
        <v>11.981999999999999</v>
      </c>
      <c r="AJ1444" s="1">
        <v>11.968999999999999</v>
      </c>
      <c r="AL1444" s="1">
        <v>14.3</v>
      </c>
    </row>
    <row r="1445" spans="2:38" ht="12.75" customHeight="1">
      <c r="B1445" s="4">
        <v>1423</v>
      </c>
      <c r="C1445" s="5" t="s">
        <v>1595</v>
      </c>
      <c r="D1445" s="6" t="s">
        <v>1009</v>
      </c>
      <c r="E1445" s="7" t="s">
        <v>37</v>
      </c>
      <c r="F1445" s="7"/>
      <c r="G1445" s="8">
        <v>85</v>
      </c>
      <c r="H1445" s="9">
        <v>12.007999999999999</v>
      </c>
      <c r="I1445" s="10"/>
      <c r="J1445" s="10" t="s">
        <v>1854</v>
      </c>
      <c r="K1445" s="10">
        <v>16768.587</v>
      </c>
      <c r="L1445" s="10">
        <v>12.04</v>
      </c>
      <c r="M1445" s="10">
        <v>12.042</v>
      </c>
      <c r="N1445" s="10">
        <v>12.042</v>
      </c>
      <c r="O1445" s="10">
        <v>14.3</v>
      </c>
      <c r="P1445" s="10"/>
      <c r="R1445" s="10" t="s">
        <v>1854</v>
      </c>
      <c r="S1445" s="10">
        <v>16813.422999999999</v>
      </c>
      <c r="T1445" s="10">
        <v>12.04</v>
      </c>
      <c r="U1445" s="10">
        <v>12.037000000000001</v>
      </c>
      <c r="V1445" s="10">
        <v>12.037000000000001</v>
      </c>
      <c r="W1445" s="10">
        <v>14.3</v>
      </c>
      <c r="X1445" s="10"/>
      <c r="Y1445" s="10"/>
      <c r="Z1445" s="12">
        <v>1425</v>
      </c>
      <c r="AA1445" s="10">
        <v>12.14</v>
      </c>
      <c r="AB1445" s="10">
        <v>14.3</v>
      </c>
      <c r="AC1445" s="10" t="s">
        <v>41</v>
      </c>
      <c r="AD1445" s="10" t="s">
        <v>41</v>
      </c>
      <c r="AF1445" s="2">
        <v>1438</v>
      </c>
      <c r="AG1445" s="2">
        <v>1426</v>
      </c>
      <c r="AH1445" s="1">
        <v>16739.955999999998</v>
      </c>
      <c r="AI1445" s="1">
        <v>11.968999999999999</v>
      </c>
      <c r="AJ1445" s="1">
        <v>11.994</v>
      </c>
      <c r="AL1445" s="1">
        <v>14.3</v>
      </c>
    </row>
    <row r="1446" spans="2:38" ht="12.75" customHeight="1">
      <c r="B1446" s="13">
        <v>1424</v>
      </c>
      <c r="C1446" s="14">
        <v>21</v>
      </c>
      <c r="D1446" s="6" t="s">
        <v>1011</v>
      </c>
      <c r="E1446" s="15" t="s">
        <v>37</v>
      </c>
      <c r="F1446" s="15"/>
      <c r="G1446" s="16">
        <v>85</v>
      </c>
      <c r="H1446" s="9">
        <v>12.007</v>
      </c>
      <c r="I1446" s="10"/>
      <c r="J1446" s="10" t="s">
        <v>1855</v>
      </c>
      <c r="K1446" s="10">
        <v>16780.629000000001</v>
      </c>
      <c r="L1446" s="10">
        <v>12.042</v>
      </c>
      <c r="M1446" s="10">
        <v>11.989000000000001</v>
      </c>
      <c r="N1446" s="10">
        <v>11.989000000000001</v>
      </c>
      <c r="O1446" s="10">
        <v>21</v>
      </c>
      <c r="P1446" s="10" t="s">
        <v>1856</v>
      </c>
      <c r="R1446" s="10" t="s">
        <v>1855</v>
      </c>
      <c r="S1446" s="10">
        <v>16825.46</v>
      </c>
      <c r="T1446" s="10">
        <v>12.037000000000001</v>
      </c>
      <c r="U1446" s="10">
        <v>12.016999999999999</v>
      </c>
      <c r="V1446" s="10">
        <v>12.016999999999999</v>
      </c>
      <c r="W1446" s="10">
        <v>21</v>
      </c>
      <c r="X1446" s="10" t="s">
        <v>668</v>
      </c>
      <c r="Y1446" s="10"/>
      <c r="Z1446" s="12">
        <v>1426</v>
      </c>
      <c r="AA1446" s="10">
        <v>12.14</v>
      </c>
      <c r="AB1446" s="10">
        <v>21</v>
      </c>
      <c r="AC1446" s="10" t="s">
        <v>41</v>
      </c>
      <c r="AD1446" s="10" t="s">
        <v>41</v>
      </c>
      <c r="AF1446" s="2">
        <v>1439</v>
      </c>
      <c r="AG1446" s="2">
        <v>1427</v>
      </c>
      <c r="AH1446" s="1">
        <v>16751.95</v>
      </c>
      <c r="AI1446" s="1">
        <v>11.994</v>
      </c>
      <c r="AJ1446" s="1">
        <v>12.007999999999999</v>
      </c>
      <c r="AK1446" s="3" t="s">
        <v>661</v>
      </c>
      <c r="AL1446" s="1">
        <v>21</v>
      </c>
    </row>
    <row r="1447" spans="2:38" ht="12.75" customHeight="1">
      <c r="B1447" s="4">
        <v>1425</v>
      </c>
      <c r="C1447" s="5">
        <v>14.3</v>
      </c>
      <c r="D1447" s="6" t="s">
        <v>1857</v>
      </c>
      <c r="E1447" s="7" t="s">
        <v>37</v>
      </c>
      <c r="F1447" s="7"/>
      <c r="G1447" s="8">
        <v>85</v>
      </c>
      <c r="H1447" s="9">
        <v>11.978999999999999</v>
      </c>
      <c r="I1447" s="10"/>
      <c r="J1447" s="10" t="s">
        <v>1858</v>
      </c>
      <c r="K1447" s="10">
        <v>16792.617999999999</v>
      </c>
      <c r="L1447" s="10">
        <v>11.989000000000001</v>
      </c>
      <c r="M1447" s="10">
        <v>12.009</v>
      </c>
      <c r="N1447" s="10">
        <v>12.009</v>
      </c>
      <c r="O1447" s="10">
        <v>14.3</v>
      </c>
      <c r="P1447" s="10" t="s">
        <v>668</v>
      </c>
      <c r="R1447" s="10" t="s">
        <v>1858</v>
      </c>
      <c r="S1447" s="10">
        <v>16837.476999999999</v>
      </c>
      <c r="T1447" s="10">
        <v>12.016999999999999</v>
      </c>
      <c r="U1447" s="10">
        <v>12.009</v>
      </c>
      <c r="V1447" s="10">
        <v>12.009</v>
      </c>
      <c r="W1447" s="10">
        <v>14.3</v>
      </c>
      <c r="X1447" s="10" t="s">
        <v>668</v>
      </c>
      <c r="Y1447" s="10"/>
      <c r="Z1447" s="12">
        <v>1427</v>
      </c>
      <c r="AA1447" s="10">
        <v>12.11</v>
      </c>
      <c r="AB1447" s="10">
        <v>14.3</v>
      </c>
      <c r="AC1447" s="10" t="s">
        <v>41</v>
      </c>
      <c r="AD1447" s="10" t="s">
        <v>41</v>
      </c>
      <c r="AF1447" s="2">
        <v>1440</v>
      </c>
      <c r="AG1447" s="2">
        <v>1428</v>
      </c>
      <c r="AH1447" s="1">
        <v>16763.957999999999</v>
      </c>
      <c r="AI1447" s="1">
        <v>12.007999999999999</v>
      </c>
      <c r="AJ1447" s="1">
        <v>11.95</v>
      </c>
      <c r="AK1447" s="3" t="s">
        <v>661</v>
      </c>
      <c r="AL1447" s="1">
        <v>14.3</v>
      </c>
    </row>
    <row r="1448" spans="2:38" ht="12.75" customHeight="1">
      <c r="B1448" s="13">
        <v>1426</v>
      </c>
      <c r="C1448" s="14" t="s">
        <v>1595</v>
      </c>
      <c r="D1448" s="6" t="s">
        <v>1479</v>
      </c>
      <c r="E1448" s="15" t="s">
        <v>37</v>
      </c>
      <c r="F1448" s="15"/>
      <c r="G1448" s="16">
        <v>85</v>
      </c>
      <c r="H1448" s="9">
        <v>11.664999999999999</v>
      </c>
      <c r="I1448" s="10"/>
      <c r="J1448" s="10" t="s">
        <v>1859</v>
      </c>
      <c r="K1448" s="10">
        <v>16804.627</v>
      </c>
      <c r="L1448" s="10">
        <v>12.009</v>
      </c>
      <c r="M1448" s="10">
        <v>11.666</v>
      </c>
      <c r="N1448" s="10">
        <v>11.666</v>
      </c>
      <c r="O1448" s="10">
        <v>14.3</v>
      </c>
      <c r="P1448" s="10"/>
      <c r="R1448" s="10" t="s">
        <v>1859</v>
      </c>
      <c r="S1448" s="10">
        <v>16849.486000000001</v>
      </c>
      <c r="T1448" s="10">
        <v>12.009</v>
      </c>
      <c r="U1448" s="10">
        <v>11.709</v>
      </c>
      <c r="V1448" s="10">
        <v>11.709</v>
      </c>
      <c r="W1448" s="10">
        <v>14.3</v>
      </c>
      <c r="X1448" s="10"/>
      <c r="Y1448" s="10"/>
      <c r="Z1448" s="12">
        <v>1428</v>
      </c>
      <c r="AA1448" s="10">
        <v>11.75</v>
      </c>
      <c r="AB1448" s="10">
        <v>14.3</v>
      </c>
      <c r="AC1448" s="10" t="s">
        <v>41</v>
      </c>
      <c r="AD1448" s="10" t="s">
        <v>41</v>
      </c>
      <c r="AF1448" s="2">
        <v>1441</v>
      </c>
      <c r="AG1448" s="2">
        <v>1429</v>
      </c>
      <c r="AH1448" s="1">
        <v>16775.909</v>
      </c>
      <c r="AI1448" s="1">
        <v>11.95</v>
      </c>
      <c r="AJ1448" s="1">
        <v>11.617000000000001</v>
      </c>
      <c r="AL1448" s="1">
        <v>14.3</v>
      </c>
    </row>
    <row r="1449" spans="2:38" ht="12.75" customHeight="1">
      <c r="B1449" s="4">
        <v>1427</v>
      </c>
      <c r="C1449" s="5" t="s">
        <v>1595</v>
      </c>
      <c r="D1449" s="6" t="s">
        <v>748</v>
      </c>
      <c r="E1449" s="7" t="s">
        <v>37</v>
      </c>
      <c r="F1449" s="7"/>
      <c r="G1449" s="8">
        <v>85</v>
      </c>
      <c r="H1449" s="9">
        <v>12.006</v>
      </c>
      <c r="I1449" s="10"/>
      <c r="J1449" s="10" t="s">
        <v>1860</v>
      </c>
      <c r="K1449" s="10">
        <v>16816.294000000002</v>
      </c>
      <c r="L1449" s="10">
        <v>11.666</v>
      </c>
      <c r="M1449" s="10">
        <v>11.989000000000001</v>
      </c>
      <c r="N1449" s="10">
        <v>11.989000000000001</v>
      </c>
      <c r="O1449" s="10">
        <v>14.3</v>
      </c>
      <c r="P1449" s="10"/>
      <c r="R1449" s="10" t="s">
        <v>1860</v>
      </c>
      <c r="S1449" s="10">
        <v>16861.196</v>
      </c>
      <c r="T1449" s="10">
        <v>11.709</v>
      </c>
      <c r="U1449" s="10">
        <v>12.029</v>
      </c>
      <c r="V1449" s="10">
        <v>12.029</v>
      </c>
      <c r="W1449" s="10">
        <v>14.3</v>
      </c>
      <c r="X1449" s="10"/>
      <c r="Y1449" s="10"/>
      <c r="Z1449" s="12">
        <v>1429</v>
      </c>
      <c r="AA1449" s="10">
        <v>12.11</v>
      </c>
      <c r="AB1449" s="10">
        <v>14.3</v>
      </c>
      <c r="AC1449" s="10" t="s">
        <v>41</v>
      </c>
      <c r="AD1449" s="10" t="s">
        <v>41</v>
      </c>
      <c r="AF1449" s="2">
        <v>1442</v>
      </c>
      <c r="AG1449" s="2">
        <v>1430</v>
      </c>
      <c r="AH1449" s="1">
        <v>16787.526000000002</v>
      </c>
      <c r="AI1449" s="1">
        <v>11.617000000000001</v>
      </c>
      <c r="AJ1449" s="1">
        <v>11.95</v>
      </c>
      <c r="AL1449" s="1">
        <v>14.3</v>
      </c>
    </row>
    <row r="1450" spans="2:38" ht="12.75" customHeight="1">
      <c r="B1450" s="13">
        <v>1428</v>
      </c>
      <c r="C1450" s="14" t="s">
        <v>1595</v>
      </c>
      <c r="D1450" s="6" t="s">
        <v>1479</v>
      </c>
      <c r="E1450" s="15" t="s">
        <v>37</v>
      </c>
      <c r="F1450" s="15"/>
      <c r="G1450" s="16">
        <v>85</v>
      </c>
      <c r="H1450" s="9">
        <v>12.007</v>
      </c>
      <c r="I1450" s="10"/>
      <c r="J1450" s="10" t="s">
        <v>1861</v>
      </c>
      <c r="K1450" s="10">
        <v>16828.281999999999</v>
      </c>
      <c r="L1450" s="10">
        <v>11.989000000000001</v>
      </c>
      <c r="M1450" s="10">
        <v>12.009</v>
      </c>
      <c r="N1450" s="10">
        <v>12.009</v>
      </c>
      <c r="O1450" s="10">
        <v>14.3</v>
      </c>
      <c r="P1450" s="10"/>
      <c r="R1450" s="10" t="s">
        <v>1861</v>
      </c>
      <c r="S1450" s="10">
        <v>16873.224999999999</v>
      </c>
      <c r="T1450" s="10">
        <v>12.029</v>
      </c>
      <c r="U1450" s="10">
        <v>12.055</v>
      </c>
      <c r="V1450" s="10">
        <v>12.055</v>
      </c>
      <c r="W1450" s="10">
        <v>14.3</v>
      </c>
      <c r="X1450" s="10"/>
      <c r="Y1450" s="10"/>
      <c r="Z1450" s="12">
        <v>1430</v>
      </c>
      <c r="AA1450" s="10">
        <v>12.14</v>
      </c>
      <c r="AB1450" s="10">
        <v>14.3</v>
      </c>
      <c r="AC1450" s="10" t="s">
        <v>41</v>
      </c>
      <c r="AD1450" s="10" t="s">
        <v>41</v>
      </c>
      <c r="AF1450" s="2">
        <v>1443</v>
      </c>
      <c r="AG1450" s="2">
        <v>1431</v>
      </c>
      <c r="AH1450" s="1">
        <v>16799.475999999999</v>
      </c>
      <c r="AI1450" s="1">
        <v>11.95</v>
      </c>
      <c r="AJ1450" s="1">
        <v>11.965999999999999</v>
      </c>
      <c r="AL1450" s="1">
        <v>14.3</v>
      </c>
    </row>
    <row r="1451" spans="2:38" ht="12.75" customHeight="1">
      <c r="B1451" s="4">
        <v>1429</v>
      </c>
      <c r="C1451" s="5" t="s">
        <v>1595</v>
      </c>
      <c r="D1451" s="6" t="s">
        <v>1014</v>
      </c>
      <c r="E1451" s="7" t="s">
        <v>37</v>
      </c>
      <c r="F1451" s="7"/>
      <c r="G1451" s="8">
        <v>85</v>
      </c>
      <c r="H1451" s="9">
        <v>12.002000000000001</v>
      </c>
      <c r="I1451" s="10"/>
      <c r="J1451" s="10" t="s">
        <v>1862</v>
      </c>
      <c r="K1451" s="10">
        <v>16840.291000000001</v>
      </c>
      <c r="L1451" s="10">
        <v>12.009</v>
      </c>
      <c r="M1451" s="10">
        <v>12.002000000000001</v>
      </c>
      <c r="N1451" s="10">
        <v>12.002000000000001</v>
      </c>
      <c r="O1451" s="10">
        <v>14.3</v>
      </c>
      <c r="P1451" s="10"/>
      <c r="R1451" s="10" t="s">
        <v>1862</v>
      </c>
      <c r="S1451" s="10">
        <v>16885.28</v>
      </c>
      <c r="T1451" s="10">
        <v>12.055</v>
      </c>
      <c r="U1451" s="10">
        <v>12.045</v>
      </c>
      <c r="V1451" s="10">
        <v>12.045</v>
      </c>
      <c r="W1451" s="10">
        <v>14.3</v>
      </c>
      <c r="X1451" s="10"/>
      <c r="Y1451" s="10"/>
      <c r="Z1451" s="12">
        <v>1431</v>
      </c>
      <c r="AA1451" s="10">
        <v>12.13</v>
      </c>
      <c r="AB1451" s="10">
        <v>14.3</v>
      </c>
      <c r="AC1451" s="10" t="s">
        <v>41</v>
      </c>
      <c r="AD1451" s="10" t="s">
        <v>41</v>
      </c>
      <c r="AF1451" s="2">
        <v>1444</v>
      </c>
      <c r="AG1451" s="2">
        <v>1432</v>
      </c>
      <c r="AH1451" s="1">
        <v>16811.441999999999</v>
      </c>
      <c r="AI1451" s="1">
        <v>11.965999999999999</v>
      </c>
      <c r="AJ1451" s="1">
        <v>11.994999999999999</v>
      </c>
      <c r="AL1451" s="1">
        <v>14.3</v>
      </c>
    </row>
    <row r="1452" spans="2:38" ht="12.75" customHeight="1">
      <c r="B1452" s="13">
        <v>1430</v>
      </c>
      <c r="C1452" s="14" t="s">
        <v>1595</v>
      </c>
      <c r="D1452" s="6" t="s">
        <v>705</v>
      </c>
      <c r="E1452" s="15" t="s">
        <v>37</v>
      </c>
      <c r="F1452" s="15"/>
      <c r="G1452" s="16">
        <v>85</v>
      </c>
      <c r="H1452" s="9">
        <v>11.994999999999999</v>
      </c>
      <c r="I1452" s="10"/>
      <c r="J1452" s="10" t="s">
        <v>1863</v>
      </c>
      <c r="K1452" s="10">
        <v>16852.293000000001</v>
      </c>
      <c r="L1452" s="10">
        <v>12.002000000000001</v>
      </c>
      <c r="M1452" s="10">
        <v>12.022</v>
      </c>
      <c r="N1452" s="10">
        <v>12.022</v>
      </c>
      <c r="O1452" s="10">
        <v>14.3</v>
      </c>
      <c r="P1452" s="10"/>
      <c r="R1452" s="10" t="s">
        <v>1863</v>
      </c>
      <c r="S1452" s="10">
        <v>16897.325000000001</v>
      </c>
      <c r="T1452" s="10">
        <v>12.045</v>
      </c>
      <c r="U1452" s="10">
        <v>12.055</v>
      </c>
      <c r="V1452" s="10">
        <v>12.055</v>
      </c>
      <c r="W1452" s="10">
        <v>14.3</v>
      </c>
      <c r="X1452" s="10"/>
      <c r="Y1452" s="10"/>
      <c r="Z1452" s="12">
        <v>1432</v>
      </c>
      <c r="AA1452" s="10">
        <v>12.12</v>
      </c>
      <c r="AB1452" s="10">
        <v>14.3</v>
      </c>
      <c r="AC1452" s="10" t="s">
        <v>41</v>
      </c>
      <c r="AD1452" s="10" t="s">
        <v>41</v>
      </c>
      <c r="AF1452" s="2">
        <v>1445</v>
      </c>
      <c r="AG1452" s="2">
        <v>1433</v>
      </c>
      <c r="AH1452" s="1">
        <v>16823.436000000002</v>
      </c>
      <c r="AI1452" s="1">
        <v>11.994999999999999</v>
      </c>
      <c r="AJ1452" s="1">
        <v>11.968999999999999</v>
      </c>
      <c r="AL1452" s="1">
        <v>14.3</v>
      </c>
    </row>
    <row r="1453" spans="2:38" ht="12.75" customHeight="1">
      <c r="B1453" s="4">
        <v>1431</v>
      </c>
      <c r="C1453" s="5" t="s">
        <v>1595</v>
      </c>
      <c r="D1453" s="6" t="s">
        <v>993</v>
      </c>
      <c r="E1453" s="7" t="s">
        <v>37</v>
      </c>
      <c r="F1453" s="7"/>
      <c r="G1453" s="8">
        <v>85</v>
      </c>
      <c r="H1453" s="9">
        <v>11.997999999999999</v>
      </c>
      <c r="I1453" s="10"/>
      <c r="J1453" s="10" t="s">
        <v>1864</v>
      </c>
      <c r="K1453" s="10">
        <v>16864.314999999999</v>
      </c>
      <c r="L1453" s="10">
        <v>12.022</v>
      </c>
      <c r="M1453" s="10">
        <v>12.026999999999999</v>
      </c>
      <c r="N1453" s="10">
        <v>12.026999999999999</v>
      </c>
      <c r="O1453" s="10">
        <v>14.3</v>
      </c>
      <c r="P1453" s="10"/>
      <c r="R1453" s="10" t="s">
        <v>1864</v>
      </c>
      <c r="S1453" s="10">
        <v>16909.379000000001</v>
      </c>
      <c r="T1453" s="10">
        <v>12.055</v>
      </c>
      <c r="U1453" s="10">
        <v>12.029</v>
      </c>
      <c r="V1453" s="10">
        <v>12.029</v>
      </c>
      <c r="W1453" s="10">
        <v>14.3</v>
      </c>
      <c r="X1453" s="10"/>
      <c r="Y1453" s="10"/>
      <c r="Z1453" s="12">
        <v>1433</v>
      </c>
      <c r="AA1453" s="10">
        <v>12.11</v>
      </c>
      <c r="AB1453" s="10">
        <v>14.3</v>
      </c>
      <c r="AC1453" s="10" t="s">
        <v>41</v>
      </c>
      <c r="AD1453" s="10" t="s">
        <v>41</v>
      </c>
      <c r="AF1453" s="2">
        <v>1446</v>
      </c>
      <c r="AG1453" s="2">
        <v>1434</v>
      </c>
      <c r="AH1453" s="1">
        <v>16835.405999999999</v>
      </c>
      <c r="AI1453" s="1">
        <v>11.968999999999999</v>
      </c>
      <c r="AJ1453" s="1">
        <v>11.987</v>
      </c>
      <c r="AL1453" s="1">
        <v>14.3</v>
      </c>
    </row>
    <row r="1454" spans="2:38" ht="12.75" customHeight="1">
      <c r="B1454" s="13">
        <v>1432</v>
      </c>
      <c r="C1454" s="14" t="s">
        <v>1595</v>
      </c>
      <c r="D1454" s="6" t="s">
        <v>968</v>
      </c>
      <c r="E1454" s="15" t="s">
        <v>37</v>
      </c>
      <c r="F1454" s="15"/>
      <c r="G1454" s="16">
        <v>85</v>
      </c>
      <c r="H1454" s="9">
        <v>12.01</v>
      </c>
      <c r="I1454" s="10"/>
      <c r="J1454" s="10" t="s">
        <v>1865</v>
      </c>
      <c r="K1454" s="10">
        <v>16876.342000000001</v>
      </c>
      <c r="L1454" s="10">
        <v>12.026999999999999</v>
      </c>
      <c r="M1454" s="10">
        <v>12.032</v>
      </c>
      <c r="N1454" s="10">
        <v>12.032</v>
      </c>
      <c r="O1454" s="10">
        <v>14.3</v>
      </c>
      <c r="P1454" s="10"/>
      <c r="R1454" s="10" t="s">
        <v>1865</v>
      </c>
      <c r="S1454" s="10">
        <v>16921.409</v>
      </c>
      <c r="T1454" s="10">
        <v>12.029</v>
      </c>
      <c r="U1454" s="10">
        <v>12.032</v>
      </c>
      <c r="V1454" s="10">
        <v>12.032</v>
      </c>
      <c r="W1454" s="10">
        <v>14.3</v>
      </c>
      <c r="X1454" s="10"/>
      <c r="Y1454" s="10"/>
      <c r="Z1454" s="12">
        <v>1434</v>
      </c>
      <c r="AA1454" s="10">
        <v>12.12</v>
      </c>
      <c r="AB1454" s="10">
        <v>14.3</v>
      </c>
      <c r="AC1454" s="10" t="s">
        <v>41</v>
      </c>
      <c r="AD1454" s="10" t="s">
        <v>41</v>
      </c>
      <c r="AF1454" s="2">
        <v>1447</v>
      </c>
      <c r="AG1454" s="2">
        <v>1435</v>
      </c>
      <c r="AH1454" s="1">
        <v>16847.393</v>
      </c>
      <c r="AI1454" s="1">
        <v>11.987</v>
      </c>
      <c r="AJ1454" s="1">
        <v>11.977</v>
      </c>
      <c r="AL1454" s="1">
        <v>14.3</v>
      </c>
    </row>
    <row r="1455" spans="2:38" ht="12.75" customHeight="1">
      <c r="B1455" s="4">
        <v>1433</v>
      </c>
      <c r="C1455" s="5" t="s">
        <v>1595</v>
      </c>
      <c r="D1455" s="6" t="s">
        <v>1227</v>
      </c>
      <c r="E1455" s="7" t="s">
        <v>37</v>
      </c>
      <c r="F1455" s="7"/>
      <c r="G1455" s="8">
        <v>85</v>
      </c>
      <c r="H1455" s="9">
        <v>11.999000000000001</v>
      </c>
      <c r="I1455" s="10"/>
      <c r="J1455" s="10" t="s">
        <v>1866</v>
      </c>
      <c r="K1455" s="10">
        <v>16888.374</v>
      </c>
      <c r="L1455" s="10">
        <v>12.032</v>
      </c>
      <c r="M1455" s="10">
        <v>12.035</v>
      </c>
      <c r="N1455" s="10">
        <v>12.034000000000001</v>
      </c>
      <c r="O1455" s="10">
        <v>14.3</v>
      </c>
      <c r="P1455" s="10"/>
      <c r="R1455" s="10" t="s">
        <v>1866</v>
      </c>
      <c r="S1455" s="10">
        <v>16933.440999999999</v>
      </c>
      <c r="T1455" s="10">
        <v>12.032</v>
      </c>
      <c r="U1455" s="10">
        <v>12.035</v>
      </c>
      <c r="V1455" s="10">
        <v>12.035</v>
      </c>
      <c r="W1455" s="10">
        <v>14.3</v>
      </c>
      <c r="X1455" s="10"/>
      <c r="Y1455" s="10"/>
      <c r="Z1455" s="12">
        <v>1435</v>
      </c>
      <c r="AA1455" s="10">
        <v>12.11</v>
      </c>
      <c r="AB1455" s="10">
        <v>14.3</v>
      </c>
      <c r="AC1455" s="10" t="s">
        <v>41</v>
      </c>
      <c r="AD1455" s="10" t="s">
        <v>41</v>
      </c>
      <c r="AF1455" s="2">
        <v>1448</v>
      </c>
      <c r="AG1455" s="2">
        <v>1436</v>
      </c>
      <c r="AH1455" s="1">
        <v>16859.368999999999</v>
      </c>
      <c r="AI1455" s="1">
        <v>11.977</v>
      </c>
      <c r="AJ1455" s="1">
        <v>11.989000000000001</v>
      </c>
      <c r="AL1455" s="1">
        <v>14.3</v>
      </c>
    </row>
    <row r="1456" spans="2:38" ht="12.75" customHeight="1">
      <c r="B1456" s="13">
        <v>1434</v>
      </c>
      <c r="C1456" s="14" t="s">
        <v>1595</v>
      </c>
      <c r="D1456" s="6" t="s">
        <v>952</v>
      </c>
      <c r="E1456" s="15" t="s">
        <v>37</v>
      </c>
      <c r="F1456" s="15"/>
      <c r="G1456" s="16">
        <v>85</v>
      </c>
      <c r="H1456" s="9">
        <v>11.988</v>
      </c>
      <c r="I1456" s="10"/>
      <c r="J1456" s="10" t="s">
        <v>1867</v>
      </c>
      <c r="K1456" s="10">
        <v>16900.407999999999</v>
      </c>
      <c r="L1456" s="10">
        <v>12.035</v>
      </c>
      <c r="M1456" s="10">
        <v>12.012</v>
      </c>
      <c r="N1456" s="10">
        <v>12.012</v>
      </c>
      <c r="O1456" s="10">
        <v>14.3</v>
      </c>
      <c r="P1456" s="10"/>
      <c r="R1456" s="10" t="s">
        <v>1867</v>
      </c>
      <c r="S1456" s="10">
        <v>16945.474999999999</v>
      </c>
      <c r="T1456" s="10">
        <v>12.035</v>
      </c>
      <c r="U1456" s="10">
        <v>12.023999999999999</v>
      </c>
      <c r="V1456" s="10">
        <v>12.023999999999999</v>
      </c>
      <c r="W1456" s="10">
        <v>14.3</v>
      </c>
      <c r="X1456" s="10"/>
      <c r="Y1456" s="10"/>
      <c r="Z1456" s="12">
        <v>1436</v>
      </c>
      <c r="AA1456" s="10">
        <v>12.07</v>
      </c>
      <c r="AB1456" s="10">
        <v>14.3</v>
      </c>
      <c r="AC1456" s="10" t="s">
        <v>41</v>
      </c>
      <c r="AD1456" s="10" t="s">
        <v>41</v>
      </c>
      <c r="AF1456" s="2">
        <v>1449</v>
      </c>
      <c r="AG1456" s="2">
        <v>1437</v>
      </c>
      <c r="AH1456" s="1">
        <v>16871.359</v>
      </c>
      <c r="AI1456" s="1">
        <v>11.989000000000001</v>
      </c>
      <c r="AJ1456" s="1">
        <v>11.989000000000001</v>
      </c>
      <c r="AL1456" s="1">
        <v>14.3</v>
      </c>
    </row>
    <row r="1457" spans="2:38" ht="12.75" customHeight="1">
      <c r="B1457" s="30">
        <v>1435</v>
      </c>
      <c r="C1457" s="5">
        <v>14.3</v>
      </c>
      <c r="D1457" s="6" t="s">
        <v>1323</v>
      </c>
      <c r="E1457" s="7" t="s">
        <v>37</v>
      </c>
      <c r="F1457" s="7"/>
      <c r="G1457" s="8">
        <v>85</v>
      </c>
      <c r="H1457" s="9">
        <v>11.945</v>
      </c>
      <c r="I1457" s="10"/>
      <c r="J1457" s="10" t="s">
        <v>1868</v>
      </c>
      <c r="K1457" s="10">
        <v>16912.419999999998</v>
      </c>
      <c r="L1457" s="10">
        <v>12.012</v>
      </c>
      <c r="M1457" s="10">
        <v>11.943</v>
      </c>
      <c r="N1457" s="10">
        <v>11.943</v>
      </c>
      <c r="O1457" s="10">
        <v>14.3</v>
      </c>
      <c r="P1457" s="10"/>
      <c r="R1457" s="10" t="s">
        <v>1868</v>
      </c>
      <c r="S1457" s="10">
        <v>16957.5</v>
      </c>
      <c r="T1457" s="10">
        <v>12.023999999999999</v>
      </c>
      <c r="U1457" s="10">
        <v>11.978999999999999</v>
      </c>
      <c r="V1457" s="10">
        <v>11.978999999999999</v>
      </c>
      <c r="W1457" s="10">
        <v>14.3</v>
      </c>
      <c r="X1457" s="10"/>
      <c r="Y1457" s="10"/>
      <c r="Z1457" s="12">
        <v>1437</v>
      </c>
      <c r="AA1457" s="10">
        <v>12.04</v>
      </c>
      <c r="AB1457" s="10">
        <v>14.3</v>
      </c>
      <c r="AC1457" s="10" t="s">
        <v>41</v>
      </c>
      <c r="AD1457" s="10" t="s">
        <v>41</v>
      </c>
      <c r="AF1457" s="2">
        <v>1450</v>
      </c>
      <c r="AG1457" s="2">
        <v>1438</v>
      </c>
      <c r="AH1457" s="1">
        <v>16883.348000000002</v>
      </c>
      <c r="AI1457" s="1">
        <v>11.989000000000001</v>
      </c>
      <c r="AJ1457" s="1">
        <v>11.925000000000001</v>
      </c>
      <c r="AL1457" s="1">
        <v>14.3</v>
      </c>
    </row>
    <row r="1458" spans="2:38" ht="12.75" customHeight="1">
      <c r="B1458" s="13">
        <v>1436</v>
      </c>
      <c r="C1458" s="14" t="s">
        <v>1595</v>
      </c>
      <c r="D1458" s="6" t="s">
        <v>896</v>
      </c>
      <c r="E1458" s="15" t="s">
        <v>37</v>
      </c>
      <c r="F1458" s="15"/>
      <c r="G1458" s="16">
        <v>85</v>
      </c>
      <c r="H1458" s="9">
        <v>11.916</v>
      </c>
      <c r="I1458" s="10"/>
      <c r="J1458" s="10" t="s">
        <v>1869</v>
      </c>
      <c r="K1458" s="10">
        <v>16924.363000000001</v>
      </c>
      <c r="L1458" s="10">
        <v>11.943</v>
      </c>
      <c r="M1458" s="10">
        <v>11.913</v>
      </c>
      <c r="N1458" s="10">
        <v>11.912000000000001</v>
      </c>
      <c r="O1458" s="10">
        <v>14.3</v>
      </c>
      <c r="P1458" s="10"/>
      <c r="R1458" s="10" t="s">
        <v>1869</v>
      </c>
      <c r="S1458" s="10">
        <v>16969.477999999999</v>
      </c>
      <c r="T1458" s="10">
        <v>11.978999999999999</v>
      </c>
      <c r="U1458" s="10">
        <v>11.952999999999999</v>
      </c>
      <c r="V1458" s="10">
        <v>11.952999999999999</v>
      </c>
      <c r="W1458" s="10">
        <v>14.3</v>
      </c>
      <c r="X1458" s="10"/>
      <c r="Y1458" s="10"/>
      <c r="Z1458" s="12">
        <v>1438</v>
      </c>
      <c r="AA1458" s="10">
        <v>12.01</v>
      </c>
      <c r="AB1458" s="10">
        <v>14.3</v>
      </c>
      <c r="AC1458" s="10" t="s">
        <v>41</v>
      </c>
      <c r="AD1458" s="10" t="s">
        <v>41</v>
      </c>
      <c r="AF1458" s="2">
        <v>1451</v>
      </c>
      <c r="AG1458" s="2">
        <v>1439</v>
      </c>
      <c r="AH1458" s="1">
        <v>16895.274000000001</v>
      </c>
      <c r="AI1458" s="1">
        <v>11.925000000000001</v>
      </c>
      <c r="AJ1458" s="1">
        <v>11.882</v>
      </c>
      <c r="AL1458" s="1">
        <v>14.3</v>
      </c>
    </row>
    <row r="1459" spans="2:38" ht="12.75" customHeight="1">
      <c r="B1459" s="4">
        <v>1437</v>
      </c>
      <c r="C1459" s="5" t="s">
        <v>1595</v>
      </c>
      <c r="D1459" s="6" t="s">
        <v>742</v>
      </c>
      <c r="E1459" s="7" t="s">
        <v>37</v>
      </c>
      <c r="F1459" s="7"/>
      <c r="G1459" s="8">
        <v>85</v>
      </c>
      <c r="H1459" s="9">
        <v>12.005000000000001</v>
      </c>
      <c r="I1459" s="10"/>
      <c r="J1459" s="10" t="s">
        <v>1870</v>
      </c>
      <c r="K1459" s="10">
        <v>16936.276000000002</v>
      </c>
      <c r="L1459" s="10">
        <v>11.913</v>
      </c>
      <c r="M1459" s="10">
        <v>12.004</v>
      </c>
      <c r="N1459" s="10">
        <v>12.004</v>
      </c>
      <c r="O1459" s="10">
        <v>14.3</v>
      </c>
      <c r="P1459" s="10"/>
      <c r="R1459" s="10" t="s">
        <v>1870</v>
      </c>
      <c r="S1459" s="10">
        <v>16981.432000000001</v>
      </c>
      <c r="T1459" s="10">
        <v>11.952999999999999</v>
      </c>
      <c r="U1459" s="10">
        <v>12.052</v>
      </c>
      <c r="V1459" s="10">
        <v>12.052</v>
      </c>
      <c r="W1459" s="10">
        <v>14.3</v>
      </c>
      <c r="X1459" s="10"/>
      <c r="Y1459" s="10"/>
      <c r="Z1459" s="12">
        <v>1439</v>
      </c>
      <c r="AA1459" s="10">
        <v>12.13</v>
      </c>
      <c r="AB1459" s="10">
        <v>14.3</v>
      </c>
      <c r="AC1459" s="10" t="s">
        <v>41</v>
      </c>
      <c r="AD1459" s="10" t="s">
        <v>41</v>
      </c>
      <c r="AF1459" s="2">
        <v>1452</v>
      </c>
      <c r="AG1459" s="2">
        <v>1440</v>
      </c>
      <c r="AH1459" s="1">
        <v>16907.154999999999</v>
      </c>
      <c r="AI1459" s="1">
        <v>11.882</v>
      </c>
      <c r="AJ1459" s="1">
        <v>11.992000000000001</v>
      </c>
      <c r="AL1459" s="1">
        <v>14.3</v>
      </c>
    </row>
    <row r="1460" spans="2:38" ht="12.75" customHeight="1">
      <c r="B1460" s="13">
        <v>1438</v>
      </c>
      <c r="C1460" s="14" t="s">
        <v>1595</v>
      </c>
      <c r="D1460" s="6" t="s">
        <v>135</v>
      </c>
      <c r="E1460" s="15" t="s">
        <v>37</v>
      </c>
      <c r="F1460" s="15"/>
      <c r="G1460" s="16">
        <v>85</v>
      </c>
      <c r="H1460" s="9">
        <v>12.006</v>
      </c>
      <c r="I1460" s="10"/>
      <c r="J1460" s="10" t="s">
        <v>1871</v>
      </c>
      <c r="K1460" s="10">
        <v>16948.28</v>
      </c>
      <c r="L1460" s="10">
        <v>12.004</v>
      </c>
      <c r="M1460" s="10">
        <v>12.004</v>
      </c>
      <c r="N1460" s="10">
        <v>12.004</v>
      </c>
      <c r="O1460" s="10">
        <v>14.3</v>
      </c>
      <c r="P1460" s="10"/>
      <c r="R1460" s="10" t="s">
        <v>1871</v>
      </c>
      <c r="S1460" s="10">
        <v>16993.484</v>
      </c>
      <c r="T1460" s="10">
        <v>12.052</v>
      </c>
      <c r="U1460" s="10">
        <v>12.032</v>
      </c>
      <c r="V1460" s="10">
        <v>12.032</v>
      </c>
      <c r="W1460" s="10">
        <v>14.3</v>
      </c>
      <c r="X1460" s="10"/>
      <c r="Y1460" s="10"/>
      <c r="Z1460" s="12">
        <v>1440</v>
      </c>
      <c r="AA1460" s="10">
        <v>12.14</v>
      </c>
      <c r="AB1460" s="10">
        <v>14.3</v>
      </c>
      <c r="AC1460" s="10" t="s">
        <v>41</v>
      </c>
      <c r="AD1460" s="10" t="s">
        <v>41</v>
      </c>
      <c r="AF1460" s="2">
        <v>1453</v>
      </c>
      <c r="AG1460" s="2">
        <v>1441</v>
      </c>
      <c r="AH1460" s="1">
        <v>16919.148000000001</v>
      </c>
      <c r="AI1460" s="1">
        <v>11.992000000000001</v>
      </c>
      <c r="AJ1460" s="1">
        <v>11.96</v>
      </c>
      <c r="AL1460" s="1">
        <v>14.3</v>
      </c>
    </row>
    <row r="1461" spans="2:38" ht="12.75" customHeight="1">
      <c r="B1461" s="4">
        <v>1439</v>
      </c>
      <c r="C1461" s="5" t="s">
        <v>1595</v>
      </c>
      <c r="D1461" s="6" t="s">
        <v>993</v>
      </c>
      <c r="E1461" s="7" t="s">
        <v>37</v>
      </c>
      <c r="F1461" s="7"/>
      <c r="G1461" s="8">
        <v>85</v>
      </c>
      <c r="H1461" s="9">
        <v>12</v>
      </c>
      <c r="I1461" s="10"/>
      <c r="J1461" s="10" t="s">
        <v>1872</v>
      </c>
      <c r="K1461" s="10">
        <v>16960.284</v>
      </c>
      <c r="L1461" s="10">
        <v>12.004</v>
      </c>
      <c r="M1461" s="10">
        <v>12.007</v>
      </c>
      <c r="N1461" s="10">
        <v>12.007</v>
      </c>
      <c r="O1461" s="10">
        <v>14.3</v>
      </c>
      <c r="P1461" s="10"/>
      <c r="R1461" s="10" t="s">
        <v>1872</v>
      </c>
      <c r="S1461" s="10">
        <v>17005.516</v>
      </c>
      <c r="T1461" s="10">
        <v>12.032</v>
      </c>
      <c r="U1461" s="10">
        <v>12.057</v>
      </c>
      <c r="V1461" s="10">
        <v>12.057</v>
      </c>
      <c r="W1461" s="10">
        <v>14.3</v>
      </c>
      <c r="X1461" s="10"/>
      <c r="Y1461" s="10"/>
      <c r="Z1461" s="12">
        <v>1441</v>
      </c>
      <c r="AA1461" s="10">
        <v>12.13</v>
      </c>
      <c r="AB1461" s="10">
        <v>14.3</v>
      </c>
      <c r="AC1461" s="10" t="s">
        <v>41</v>
      </c>
      <c r="AD1461" s="10" t="s">
        <v>41</v>
      </c>
      <c r="AF1461" s="2">
        <v>1454</v>
      </c>
      <c r="AG1461" s="2">
        <v>1442</v>
      </c>
      <c r="AH1461" s="1">
        <v>16931.107</v>
      </c>
      <c r="AI1461" s="1">
        <v>11.96</v>
      </c>
      <c r="AJ1461" s="1">
        <v>11.991</v>
      </c>
      <c r="AL1461" s="1">
        <v>14.3</v>
      </c>
    </row>
    <row r="1462" spans="2:38" ht="12.75" customHeight="1">
      <c r="B1462" s="13">
        <v>1440</v>
      </c>
      <c r="C1462" s="14" t="s">
        <v>1595</v>
      </c>
      <c r="D1462" s="6" t="s">
        <v>1022</v>
      </c>
      <c r="E1462" s="15" t="s">
        <v>37</v>
      </c>
      <c r="F1462" s="15"/>
      <c r="G1462" s="16">
        <v>85</v>
      </c>
      <c r="H1462" s="9">
        <v>11.999000000000001</v>
      </c>
      <c r="I1462" s="10"/>
      <c r="J1462" s="10" t="s">
        <v>1873</v>
      </c>
      <c r="K1462" s="10">
        <v>16972.29</v>
      </c>
      <c r="L1462" s="10">
        <v>12.007</v>
      </c>
      <c r="M1462" s="10">
        <v>12.019</v>
      </c>
      <c r="N1462" s="10">
        <v>12.019</v>
      </c>
      <c r="O1462" s="10">
        <v>14.3</v>
      </c>
      <c r="P1462" s="10"/>
      <c r="R1462" s="10" t="s">
        <v>1873</v>
      </c>
      <c r="S1462" s="10">
        <v>17017.573</v>
      </c>
      <c r="T1462" s="10">
        <v>12.057</v>
      </c>
      <c r="U1462" s="10">
        <v>12.055</v>
      </c>
      <c r="V1462" s="10">
        <v>12.055</v>
      </c>
      <c r="W1462" s="10">
        <v>14.3</v>
      </c>
      <c r="X1462" s="10"/>
      <c r="Y1462" s="10"/>
      <c r="Z1462" s="12">
        <v>1442</v>
      </c>
      <c r="AA1462" s="10">
        <v>12.11</v>
      </c>
      <c r="AB1462" s="10">
        <v>14.3</v>
      </c>
      <c r="AC1462" s="10" t="s">
        <v>41</v>
      </c>
      <c r="AD1462" s="10" t="s">
        <v>41</v>
      </c>
      <c r="AF1462" s="2">
        <v>1455</v>
      </c>
      <c r="AG1462" s="2">
        <v>1443</v>
      </c>
      <c r="AH1462" s="1">
        <v>16943.098000000002</v>
      </c>
      <c r="AI1462" s="1">
        <v>11.991</v>
      </c>
      <c r="AJ1462" s="1">
        <v>12.006</v>
      </c>
      <c r="AL1462" s="1">
        <v>14.3</v>
      </c>
    </row>
    <row r="1463" spans="2:38" ht="12.75" customHeight="1">
      <c r="B1463" s="4">
        <v>1441</v>
      </c>
      <c r="C1463" s="5" t="s">
        <v>1595</v>
      </c>
      <c r="D1463" s="6" t="s">
        <v>1388</v>
      </c>
      <c r="E1463" s="7" t="s">
        <v>37</v>
      </c>
      <c r="F1463" s="7"/>
      <c r="G1463" s="8">
        <v>85</v>
      </c>
      <c r="H1463" s="9">
        <v>12.003</v>
      </c>
      <c r="I1463" s="10"/>
      <c r="J1463" s="10" t="s">
        <v>1874</v>
      </c>
      <c r="K1463" s="10">
        <v>16984.309000000001</v>
      </c>
      <c r="L1463" s="10">
        <v>12.019</v>
      </c>
      <c r="M1463" s="10">
        <v>12.009</v>
      </c>
      <c r="N1463" s="10">
        <v>12.009</v>
      </c>
      <c r="O1463" s="10">
        <v>14.3</v>
      </c>
      <c r="P1463" s="10"/>
      <c r="R1463" s="10" t="s">
        <v>1874</v>
      </c>
      <c r="S1463" s="10">
        <v>17029.628000000001</v>
      </c>
      <c r="T1463" s="10">
        <v>12.055</v>
      </c>
      <c r="U1463" s="10">
        <v>12.047000000000001</v>
      </c>
      <c r="V1463" s="10">
        <v>12.047000000000001</v>
      </c>
      <c r="W1463" s="10">
        <v>14.3</v>
      </c>
      <c r="X1463" s="10"/>
      <c r="Y1463" s="10"/>
      <c r="Z1463" s="12">
        <v>1443</v>
      </c>
      <c r="AA1463" s="10">
        <v>12.11</v>
      </c>
      <c r="AB1463" s="10">
        <v>14.3</v>
      </c>
      <c r="AC1463" s="10" t="s">
        <v>41</v>
      </c>
      <c r="AD1463" s="10" t="s">
        <v>41</v>
      </c>
      <c r="AF1463" s="2">
        <v>1456</v>
      </c>
      <c r="AG1463" s="2">
        <v>1444</v>
      </c>
      <c r="AH1463" s="1">
        <v>16955.103999999999</v>
      </c>
      <c r="AI1463" s="1">
        <v>12.006</v>
      </c>
      <c r="AJ1463" s="1">
        <v>11.978999999999999</v>
      </c>
      <c r="AL1463" s="1">
        <v>14.3</v>
      </c>
    </row>
    <row r="1464" spans="2:38" ht="12.75" customHeight="1">
      <c r="B1464" s="13">
        <v>1442</v>
      </c>
      <c r="C1464" s="14" t="s">
        <v>1595</v>
      </c>
      <c r="D1464" s="6" t="s">
        <v>1875</v>
      </c>
      <c r="E1464" s="15" t="s">
        <v>37</v>
      </c>
      <c r="F1464" s="15"/>
      <c r="G1464" s="16">
        <v>85</v>
      </c>
      <c r="H1464" s="9">
        <v>12.005000000000001</v>
      </c>
      <c r="I1464" s="10"/>
      <c r="J1464" s="10" t="s">
        <v>1876</v>
      </c>
      <c r="K1464" s="10">
        <v>16996.319</v>
      </c>
      <c r="L1464" s="10">
        <v>12.009</v>
      </c>
      <c r="M1464" s="10">
        <v>12.026999999999999</v>
      </c>
      <c r="N1464" s="10">
        <v>12.026999999999999</v>
      </c>
      <c r="O1464" s="10">
        <v>14.3</v>
      </c>
      <c r="P1464" s="10"/>
      <c r="R1464" s="10" t="s">
        <v>1876</v>
      </c>
      <c r="S1464" s="10">
        <v>17041.674999999999</v>
      </c>
      <c r="T1464" s="10">
        <v>12.047000000000001</v>
      </c>
      <c r="U1464" s="10">
        <v>12.04</v>
      </c>
      <c r="V1464" s="10">
        <v>12.04</v>
      </c>
      <c r="W1464" s="10">
        <v>14.3</v>
      </c>
      <c r="X1464" s="10"/>
      <c r="Y1464" s="10"/>
      <c r="Z1464" s="12">
        <v>1444</v>
      </c>
      <c r="AA1464" s="10">
        <v>12.13</v>
      </c>
      <c r="AB1464" s="10">
        <v>14.3</v>
      </c>
      <c r="AC1464" s="10" t="s">
        <v>41</v>
      </c>
      <c r="AD1464" s="10" t="s">
        <v>41</v>
      </c>
      <c r="AF1464" s="2">
        <v>1457</v>
      </c>
      <c r="AG1464" s="2">
        <v>1445</v>
      </c>
      <c r="AH1464" s="1">
        <v>16967.082999999999</v>
      </c>
      <c r="AI1464" s="1">
        <v>11.978999999999999</v>
      </c>
      <c r="AJ1464" s="1">
        <v>12.006</v>
      </c>
      <c r="AL1464" s="1">
        <v>14.3</v>
      </c>
    </row>
    <row r="1465" spans="2:38" ht="12.75" customHeight="1">
      <c r="B1465" s="4">
        <v>1443</v>
      </c>
      <c r="C1465" s="5" t="s">
        <v>1595</v>
      </c>
      <c r="D1465" s="6" t="s">
        <v>1071</v>
      </c>
      <c r="E1465" s="7" t="s">
        <v>37</v>
      </c>
      <c r="F1465" s="7"/>
      <c r="G1465" s="8">
        <v>85</v>
      </c>
      <c r="H1465" s="9">
        <v>12.003</v>
      </c>
      <c r="I1465" s="10"/>
      <c r="J1465" s="10" t="s">
        <v>1877</v>
      </c>
      <c r="K1465" s="10">
        <v>17008.345000000001</v>
      </c>
      <c r="L1465" s="10">
        <v>12.026999999999999</v>
      </c>
      <c r="M1465" s="10">
        <v>12.022</v>
      </c>
      <c r="N1465" s="10">
        <v>12.022</v>
      </c>
      <c r="O1465" s="10">
        <v>14.3</v>
      </c>
      <c r="P1465" s="10"/>
      <c r="R1465" s="10" t="s">
        <v>1877</v>
      </c>
      <c r="S1465" s="10">
        <v>17053.715</v>
      </c>
      <c r="T1465" s="10">
        <v>12.04</v>
      </c>
      <c r="U1465" s="10">
        <v>12.023999999999999</v>
      </c>
      <c r="V1465" s="10">
        <v>12.023999999999999</v>
      </c>
      <c r="W1465" s="10">
        <v>14.3</v>
      </c>
      <c r="X1465" s="10"/>
      <c r="Y1465" s="10"/>
      <c r="Z1465" s="12">
        <v>1445</v>
      </c>
      <c r="AA1465" s="10">
        <v>12.13</v>
      </c>
      <c r="AB1465" s="10">
        <v>14.3</v>
      </c>
      <c r="AC1465" s="10" t="s">
        <v>41</v>
      </c>
      <c r="AD1465" s="10" t="s">
        <v>41</v>
      </c>
      <c r="AF1465" s="2">
        <v>1458</v>
      </c>
      <c r="AG1465" s="2">
        <v>1446</v>
      </c>
      <c r="AH1465" s="1">
        <v>16979.089</v>
      </c>
      <c r="AI1465" s="1">
        <v>12.006</v>
      </c>
      <c r="AJ1465" s="1">
        <v>11.984999999999999</v>
      </c>
      <c r="AL1465" s="1">
        <v>14.3</v>
      </c>
    </row>
    <row r="1466" spans="2:38" ht="12.75" customHeight="1">
      <c r="B1466" s="13">
        <v>1444</v>
      </c>
      <c r="C1466" s="14">
        <v>21</v>
      </c>
      <c r="D1466" s="6" t="s">
        <v>1039</v>
      </c>
      <c r="E1466" s="15" t="s">
        <v>37</v>
      </c>
      <c r="F1466" s="15"/>
      <c r="G1466" s="16">
        <v>85</v>
      </c>
      <c r="H1466" s="9">
        <v>11.641</v>
      </c>
      <c r="I1466" s="10"/>
      <c r="J1466" s="10" t="s">
        <v>1878</v>
      </c>
      <c r="K1466" s="10">
        <v>17020.366999999998</v>
      </c>
      <c r="L1466" s="10">
        <v>12.022</v>
      </c>
      <c r="M1466" s="10">
        <v>11.656000000000001</v>
      </c>
      <c r="N1466" s="10">
        <v>11.656000000000001</v>
      </c>
      <c r="O1466" s="10">
        <v>21</v>
      </c>
      <c r="P1466" s="10" t="s">
        <v>1879</v>
      </c>
      <c r="R1466" s="10" t="s">
        <v>1878</v>
      </c>
      <c r="S1466" s="10">
        <v>17065.739000000001</v>
      </c>
      <c r="T1466" s="10">
        <v>12.023999999999999</v>
      </c>
      <c r="U1466" s="10">
        <v>11.669</v>
      </c>
      <c r="V1466" s="10">
        <v>11.669</v>
      </c>
      <c r="W1466" s="10">
        <v>21</v>
      </c>
      <c r="X1466" s="10" t="s">
        <v>668</v>
      </c>
      <c r="Y1466" s="10"/>
      <c r="Z1466" s="12">
        <v>1446</v>
      </c>
      <c r="AA1466" s="10">
        <v>11.75</v>
      </c>
      <c r="AB1466" s="10">
        <v>21</v>
      </c>
      <c r="AC1466" s="10" t="s">
        <v>41</v>
      </c>
      <c r="AD1466" s="10" t="s">
        <v>41</v>
      </c>
      <c r="AF1466" s="2">
        <v>1459</v>
      </c>
      <c r="AG1466" s="2">
        <v>1447</v>
      </c>
      <c r="AH1466" s="1">
        <v>16991.074000000001</v>
      </c>
      <c r="AI1466" s="1">
        <v>11.984999999999999</v>
      </c>
      <c r="AJ1466" s="1">
        <v>11.634</v>
      </c>
      <c r="AK1466" s="3" t="s">
        <v>661</v>
      </c>
      <c r="AL1466" s="1">
        <v>21</v>
      </c>
    </row>
    <row r="1467" spans="2:38" ht="12.75" customHeight="1">
      <c r="B1467" s="4">
        <v>1445</v>
      </c>
      <c r="C1467" s="5">
        <v>14.3</v>
      </c>
      <c r="D1467" s="6" t="s">
        <v>968</v>
      </c>
      <c r="E1467" s="7" t="s">
        <v>37</v>
      </c>
      <c r="F1467" s="7"/>
      <c r="G1467" s="8">
        <v>85</v>
      </c>
      <c r="H1467" s="9">
        <v>12.003</v>
      </c>
      <c r="I1467" s="10"/>
      <c r="J1467" s="10" t="s">
        <v>1880</v>
      </c>
      <c r="K1467" s="10">
        <v>17032.023000000001</v>
      </c>
      <c r="L1467" s="10">
        <v>11.656000000000001</v>
      </c>
      <c r="M1467" s="10">
        <v>12.026999999999999</v>
      </c>
      <c r="N1467" s="10">
        <v>12.026999999999999</v>
      </c>
      <c r="O1467" s="10">
        <v>14.3</v>
      </c>
      <c r="P1467" s="10" t="s">
        <v>668</v>
      </c>
      <c r="R1467" s="10" t="s">
        <v>1880</v>
      </c>
      <c r="S1467" s="10">
        <v>17077.407999999999</v>
      </c>
      <c r="T1467" s="10">
        <v>11.669</v>
      </c>
      <c r="U1467" s="10">
        <v>12.029</v>
      </c>
      <c r="V1467" s="10">
        <v>12.029</v>
      </c>
      <c r="W1467" s="10">
        <v>14.3</v>
      </c>
      <c r="X1467" s="10" t="s">
        <v>668</v>
      </c>
      <c r="Y1467" s="10"/>
      <c r="Z1467" s="12">
        <v>1447</v>
      </c>
      <c r="AA1467" s="10">
        <v>12.16</v>
      </c>
      <c r="AB1467" s="10">
        <v>14.3</v>
      </c>
      <c r="AC1467" s="10" t="s">
        <v>41</v>
      </c>
      <c r="AD1467" s="10" t="s">
        <v>41</v>
      </c>
      <c r="AF1467" s="2">
        <v>1460</v>
      </c>
      <c r="AG1467" s="2">
        <v>1448</v>
      </c>
      <c r="AH1467" s="1">
        <v>17002.708999999999</v>
      </c>
      <c r="AI1467" s="1">
        <v>11.634</v>
      </c>
      <c r="AJ1467" s="1">
        <v>11.992000000000001</v>
      </c>
      <c r="AK1467" s="3" t="s">
        <v>661</v>
      </c>
      <c r="AL1467" s="1">
        <v>14.3</v>
      </c>
    </row>
    <row r="1468" spans="2:38" ht="12.75" customHeight="1">
      <c r="B1468" s="13">
        <v>1446</v>
      </c>
      <c r="C1468" s="14" t="s">
        <v>1595</v>
      </c>
      <c r="D1468" s="6" t="s">
        <v>1270</v>
      </c>
      <c r="E1468" s="15" t="s">
        <v>37</v>
      </c>
      <c r="F1468" s="15"/>
      <c r="G1468" s="16">
        <v>85</v>
      </c>
      <c r="H1468" s="9">
        <v>11.997999999999999</v>
      </c>
      <c r="I1468" s="10"/>
      <c r="J1468" s="10" t="s">
        <v>1881</v>
      </c>
      <c r="K1468" s="10">
        <v>17044.05</v>
      </c>
      <c r="L1468" s="10">
        <v>12.026999999999999</v>
      </c>
      <c r="M1468" s="10">
        <v>12.004</v>
      </c>
      <c r="N1468" s="10">
        <v>12.004</v>
      </c>
      <c r="O1468" s="10">
        <v>14.3</v>
      </c>
      <c r="P1468" s="10"/>
      <c r="R1468" s="10" t="s">
        <v>1881</v>
      </c>
      <c r="S1468" s="10">
        <v>17089.437999999998</v>
      </c>
      <c r="T1468" s="10">
        <v>12.029</v>
      </c>
      <c r="U1468" s="10">
        <v>12.047000000000001</v>
      </c>
      <c r="V1468" s="10">
        <v>12.047000000000001</v>
      </c>
      <c r="W1468" s="10">
        <v>14.3</v>
      </c>
      <c r="X1468" s="10"/>
      <c r="Y1468" s="10"/>
      <c r="Z1468" s="12">
        <v>1448</v>
      </c>
      <c r="AA1468" s="10">
        <v>12.13</v>
      </c>
      <c r="AB1468" s="10">
        <v>14.3</v>
      </c>
      <c r="AC1468" s="10" t="s">
        <v>41</v>
      </c>
      <c r="AD1468" s="10" t="s">
        <v>41</v>
      </c>
      <c r="AF1468" s="2">
        <v>1461</v>
      </c>
      <c r="AG1468" s="2">
        <v>1449</v>
      </c>
      <c r="AH1468" s="1">
        <v>17014.7</v>
      </c>
      <c r="AI1468" s="1">
        <v>11.992000000000001</v>
      </c>
      <c r="AJ1468" s="1">
        <v>11.994999999999999</v>
      </c>
      <c r="AL1468" s="1">
        <v>14.3</v>
      </c>
    </row>
    <row r="1469" spans="2:38" ht="12.75" customHeight="1">
      <c r="B1469" s="4">
        <v>1447</v>
      </c>
      <c r="C1469" s="5">
        <v>14.3</v>
      </c>
      <c r="D1469" s="6" t="s">
        <v>829</v>
      </c>
      <c r="E1469" s="7" t="s">
        <v>37</v>
      </c>
      <c r="F1469" s="7"/>
      <c r="G1469" s="8">
        <v>85</v>
      </c>
      <c r="H1469" s="9">
        <v>12.002000000000001</v>
      </c>
      <c r="I1469" s="10"/>
      <c r="J1469" s="10" t="s">
        <v>1882</v>
      </c>
      <c r="K1469" s="10">
        <v>17056.054</v>
      </c>
      <c r="L1469" s="10">
        <v>12.004</v>
      </c>
      <c r="M1469" s="10">
        <v>11.999000000000001</v>
      </c>
      <c r="N1469" s="10">
        <v>11.999000000000001</v>
      </c>
      <c r="O1469" s="10">
        <v>14.3</v>
      </c>
      <c r="P1469" s="10"/>
      <c r="R1469" s="10" t="s">
        <v>1882</v>
      </c>
      <c r="S1469" s="10">
        <v>17101.485000000001</v>
      </c>
      <c r="T1469" s="10">
        <v>12.047000000000001</v>
      </c>
      <c r="U1469" s="10">
        <v>12.029</v>
      </c>
      <c r="V1469" s="10">
        <v>12.029</v>
      </c>
      <c r="W1469" s="10">
        <v>14.3</v>
      </c>
      <c r="X1469" s="10"/>
      <c r="Y1469" s="10"/>
      <c r="Z1469" s="12">
        <v>1449</v>
      </c>
      <c r="AA1469" s="10">
        <v>12.1</v>
      </c>
      <c r="AB1469" s="10">
        <v>14.3</v>
      </c>
      <c r="AC1469" s="10" t="s">
        <v>41</v>
      </c>
      <c r="AD1469" s="10" t="s">
        <v>41</v>
      </c>
      <c r="AF1469" s="2">
        <v>1462</v>
      </c>
      <c r="AG1469" s="2">
        <v>1450</v>
      </c>
      <c r="AH1469" s="1">
        <v>17026.695</v>
      </c>
      <c r="AI1469" s="1">
        <v>11.994999999999999</v>
      </c>
      <c r="AJ1469" s="1">
        <v>11.984999999999999</v>
      </c>
      <c r="AL1469" s="1">
        <v>14.3</v>
      </c>
    </row>
    <row r="1470" spans="2:38" ht="12.75" customHeight="1">
      <c r="B1470" s="13">
        <v>1448</v>
      </c>
      <c r="C1470" s="14" t="s">
        <v>1595</v>
      </c>
      <c r="D1470" s="6" t="s">
        <v>1479</v>
      </c>
      <c r="E1470" s="15" t="s">
        <v>37</v>
      </c>
      <c r="F1470" s="15"/>
      <c r="G1470" s="16">
        <v>85</v>
      </c>
      <c r="H1470" s="9">
        <v>11.994999999999999</v>
      </c>
      <c r="I1470" s="10"/>
      <c r="J1470" s="10" t="s">
        <v>1883</v>
      </c>
      <c r="K1470" s="10">
        <v>17068.053</v>
      </c>
      <c r="L1470" s="10">
        <v>11.999000000000001</v>
      </c>
      <c r="M1470" s="10">
        <v>12.002000000000001</v>
      </c>
      <c r="N1470" s="10">
        <v>12.002000000000001</v>
      </c>
      <c r="O1470" s="10">
        <v>14.3</v>
      </c>
      <c r="P1470" s="10"/>
      <c r="R1470" s="10" t="s">
        <v>1883</v>
      </c>
      <c r="S1470" s="10">
        <v>17113.513999999999</v>
      </c>
      <c r="T1470" s="10">
        <v>12.029</v>
      </c>
      <c r="U1470" s="10">
        <v>12.037000000000001</v>
      </c>
      <c r="V1470" s="10">
        <v>12.037000000000001</v>
      </c>
      <c r="W1470" s="10">
        <v>14.3</v>
      </c>
      <c r="X1470" s="10"/>
      <c r="Y1470" s="10"/>
      <c r="Z1470" s="12">
        <v>1450</v>
      </c>
      <c r="AA1470" s="10">
        <v>12.11</v>
      </c>
      <c r="AB1470" s="10">
        <v>14.3</v>
      </c>
      <c r="AC1470" s="10" t="s">
        <v>41</v>
      </c>
      <c r="AD1470" s="10" t="s">
        <v>41</v>
      </c>
      <c r="AF1470" s="2">
        <v>1463</v>
      </c>
      <c r="AG1470" s="2">
        <v>1451</v>
      </c>
      <c r="AH1470" s="1">
        <v>17038.68</v>
      </c>
      <c r="AI1470" s="1">
        <v>11.984999999999999</v>
      </c>
      <c r="AJ1470" s="1">
        <v>11.956</v>
      </c>
      <c r="AL1470" s="1">
        <v>14.3</v>
      </c>
    </row>
    <row r="1471" spans="2:38" ht="12.75" customHeight="1">
      <c r="B1471" s="4">
        <v>1449</v>
      </c>
      <c r="C1471" s="5">
        <v>14.3</v>
      </c>
      <c r="D1471" s="6" t="s">
        <v>1144</v>
      </c>
      <c r="E1471" s="7" t="s">
        <v>37</v>
      </c>
      <c r="F1471" s="7"/>
      <c r="G1471" s="8">
        <v>85</v>
      </c>
      <c r="H1471" s="9">
        <v>12.009</v>
      </c>
      <c r="I1471" s="10"/>
      <c r="J1471" s="10" t="s">
        <v>1884</v>
      </c>
      <c r="K1471" s="10">
        <v>17080.055</v>
      </c>
      <c r="L1471" s="10">
        <v>12.002000000000001</v>
      </c>
      <c r="M1471" s="10">
        <v>11.991</v>
      </c>
      <c r="N1471" s="10">
        <v>11.991</v>
      </c>
      <c r="O1471" s="10">
        <v>14.3</v>
      </c>
      <c r="P1471" s="10"/>
      <c r="R1471" s="10" t="s">
        <v>1884</v>
      </c>
      <c r="S1471" s="10">
        <v>17125.550999999999</v>
      </c>
      <c r="T1471" s="10">
        <v>12.037000000000001</v>
      </c>
      <c r="U1471" s="10">
        <v>12.042</v>
      </c>
      <c r="V1471" s="10">
        <v>12.042</v>
      </c>
      <c r="W1471" s="10">
        <v>14.3</v>
      </c>
      <c r="X1471" s="10"/>
      <c r="Y1471" s="10"/>
      <c r="Z1471" s="12">
        <v>1451</v>
      </c>
      <c r="AA1471" s="10">
        <v>12.14</v>
      </c>
      <c r="AB1471" s="10">
        <v>14.3</v>
      </c>
      <c r="AC1471" s="10" t="s">
        <v>41</v>
      </c>
      <c r="AD1471" s="10" t="s">
        <v>41</v>
      </c>
      <c r="AF1471" s="2">
        <v>1464</v>
      </c>
      <c r="AG1471" s="2">
        <v>1452</v>
      </c>
      <c r="AH1471" s="1">
        <v>17050.635999999999</v>
      </c>
      <c r="AI1471" s="1">
        <v>11.956</v>
      </c>
      <c r="AJ1471" s="1">
        <v>11.98</v>
      </c>
      <c r="AL1471" s="1">
        <v>14.3</v>
      </c>
    </row>
    <row r="1472" spans="2:38" ht="12.75" customHeight="1">
      <c r="B1472" s="13">
        <v>1450</v>
      </c>
      <c r="C1472" s="14" t="s">
        <v>1595</v>
      </c>
      <c r="D1472" s="6" t="s">
        <v>708</v>
      </c>
      <c r="E1472" s="15" t="s">
        <v>37</v>
      </c>
      <c r="F1472" s="15"/>
      <c r="G1472" s="16">
        <v>85</v>
      </c>
      <c r="H1472" s="9">
        <v>12.002000000000001</v>
      </c>
      <c r="I1472" s="10"/>
      <c r="J1472" s="10" t="s">
        <v>1885</v>
      </c>
      <c r="K1472" s="10">
        <v>17092.045999999998</v>
      </c>
      <c r="L1472" s="10">
        <v>11.991</v>
      </c>
      <c r="M1472" s="10">
        <v>12.023999999999999</v>
      </c>
      <c r="N1472" s="10">
        <v>12.023999999999999</v>
      </c>
      <c r="O1472" s="10">
        <v>14.3</v>
      </c>
      <c r="P1472" s="10"/>
      <c r="R1472" s="10" t="s">
        <v>1885</v>
      </c>
      <c r="S1472" s="10">
        <v>17137.593000000001</v>
      </c>
      <c r="T1472" s="10">
        <v>12.042</v>
      </c>
      <c r="U1472" s="10">
        <v>12.045</v>
      </c>
      <c r="V1472" s="10">
        <v>12.045</v>
      </c>
      <c r="W1472" s="10">
        <v>14.3</v>
      </c>
      <c r="X1472" s="10"/>
      <c r="Y1472" s="10"/>
      <c r="Z1472" s="12">
        <v>1452</v>
      </c>
      <c r="AA1472" s="10">
        <v>12.13</v>
      </c>
      <c r="AB1472" s="10">
        <v>14.3</v>
      </c>
      <c r="AC1472" s="10" t="s">
        <v>41</v>
      </c>
      <c r="AD1472" s="10" t="s">
        <v>41</v>
      </c>
      <c r="AF1472" s="2">
        <v>1465</v>
      </c>
      <c r="AG1472" s="2">
        <v>1453</v>
      </c>
      <c r="AH1472" s="1">
        <v>17062.616999999998</v>
      </c>
      <c r="AI1472" s="1">
        <v>11.98</v>
      </c>
      <c r="AJ1472" s="1">
        <v>12.003</v>
      </c>
      <c r="AL1472" s="1">
        <v>14.3</v>
      </c>
    </row>
    <row r="1473" spans="2:38" ht="12.75" customHeight="1">
      <c r="B1473" s="4">
        <v>1451</v>
      </c>
      <c r="C1473" s="5">
        <v>14.3</v>
      </c>
      <c r="D1473" s="6" t="s">
        <v>1115</v>
      </c>
      <c r="E1473" s="7" t="s">
        <v>37</v>
      </c>
      <c r="F1473" s="7"/>
      <c r="G1473" s="8">
        <v>85</v>
      </c>
      <c r="H1473" s="9">
        <v>11.933</v>
      </c>
      <c r="I1473" s="10"/>
      <c r="J1473" s="10" t="s">
        <v>1886</v>
      </c>
      <c r="K1473" s="10">
        <v>17104.07</v>
      </c>
      <c r="L1473" s="10">
        <v>12.023999999999999</v>
      </c>
      <c r="M1473" s="10">
        <v>11.935</v>
      </c>
      <c r="N1473" s="10">
        <v>11.935</v>
      </c>
      <c r="O1473" s="10">
        <v>14.3</v>
      </c>
      <c r="P1473" s="10"/>
      <c r="R1473" s="10" t="s">
        <v>1886</v>
      </c>
      <c r="S1473" s="10">
        <v>17149.637999999999</v>
      </c>
      <c r="T1473" s="10">
        <v>12.045</v>
      </c>
      <c r="U1473" s="10">
        <v>11.978999999999999</v>
      </c>
      <c r="V1473" s="10">
        <v>11.978999999999999</v>
      </c>
      <c r="W1473" s="10">
        <v>14.3</v>
      </c>
      <c r="X1473" s="10"/>
      <c r="Y1473" s="10"/>
      <c r="Z1473" s="12">
        <v>1453</v>
      </c>
      <c r="AA1473" s="10">
        <v>12.05</v>
      </c>
      <c r="AB1473" s="10">
        <v>14.3</v>
      </c>
      <c r="AC1473" s="10" t="s">
        <v>41</v>
      </c>
      <c r="AD1473" s="10" t="s">
        <v>41</v>
      </c>
      <c r="AF1473" s="2">
        <v>1466</v>
      </c>
      <c r="AG1473" s="2">
        <v>1454</v>
      </c>
      <c r="AH1473" s="1">
        <v>17074.62</v>
      </c>
      <c r="AI1473" s="1">
        <v>12.003</v>
      </c>
      <c r="AJ1473" s="1">
        <v>11.885</v>
      </c>
      <c r="AL1473" s="1">
        <v>14.3</v>
      </c>
    </row>
    <row r="1474" spans="2:38" ht="12.75" customHeight="1">
      <c r="B1474" s="13">
        <v>1452</v>
      </c>
      <c r="C1474" s="14" t="s">
        <v>1595</v>
      </c>
      <c r="D1474" s="6" t="s">
        <v>1345</v>
      </c>
      <c r="E1474" s="15" t="s">
        <v>37</v>
      </c>
      <c r="F1474" s="15"/>
      <c r="G1474" s="16">
        <v>85</v>
      </c>
      <c r="H1474" s="9">
        <v>12.000999999999999</v>
      </c>
      <c r="I1474" s="10"/>
      <c r="J1474" s="10" t="s">
        <v>1887</v>
      </c>
      <c r="K1474" s="10">
        <v>17116.006000000001</v>
      </c>
      <c r="L1474" s="10">
        <v>11.935</v>
      </c>
      <c r="M1474" s="10">
        <v>12.029</v>
      </c>
      <c r="N1474" s="10">
        <v>12.03</v>
      </c>
      <c r="O1474" s="10">
        <v>14.3</v>
      </c>
      <c r="P1474" s="10"/>
      <c r="R1474" s="10" t="s">
        <v>1887</v>
      </c>
      <c r="S1474" s="10">
        <v>17161.616999999998</v>
      </c>
      <c r="T1474" s="10">
        <v>11.978999999999999</v>
      </c>
      <c r="U1474" s="10">
        <v>12.035</v>
      </c>
      <c r="V1474" s="10">
        <v>12.035</v>
      </c>
      <c r="W1474" s="10">
        <v>14.3</v>
      </c>
      <c r="X1474" s="10"/>
      <c r="Y1474" s="10"/>
      <c r="Z1474" s="12">
        <v>1454</v>
      </c>
      <c r="AA1474" s="10">
        <v>12.12</v>
      </c>
      <c r="AB1474" s="10">
        <v>14.3</v>
      </c>
      <c r="AC1474" s="10" t="s">
        <v>41</v>
      </c>
      <c r="AD1474" s="10" t="s">
        <v>41</v>
      </c>
      <c r="AF1474" s="2">
        <v>1467</v>
      </c>
      <c r="AG1474" s="2">
        <v>1455</v>
      </c>
      <c r="AH1474" s="1">
        <v>17086.505000000001</v>
      </c>
      <c r="AI1474" s="1">
        <v>11.885</v>
      </c>
      <c r="AJ1474" s="1">
        <v>12.000999999999999</v>
      </c>
      <c r="AL1474" s="1">
        <v>14.3</v>
      </c>
    </row>
    <row r="1475" spans="2:38" ht="12.75" customHeight="1">
      <c r="B1475" s="4">
        <v>1453</v>
      </c>
      <c r="C1475" s="5" t="s">
        <v>1595</v>
      </c>
      <c r="D1475" s="6" t="s">
        <v>1024</v>
      </c>
      <c r="E1475" s="7" t="s">
        <v>37</v>
      </c>
      <c r="F1475" s="7"/>
      <c r="G1475" s="8">
        <v>85</v>
      </c>
      <c r="H1475" s="9">
        <v>11.989000000000001</v>
      </c>
      <c r="I1475" s="10"/>
      <c r="J1475" s="10" t="s">
        <v>1888</v>
      </c>
      <c r="K1475" s="10">
        <v>17128.035</v>
      </c>
      <c r="L1475" s="10">
        <v>12.029</v>
      </c>
      <c r="M1475" s="10">
        <v>12.013999999999999</v>
      </c>
      <c r="N1475" s="10">
        <v>12.013999999999999</v>
      </c>
      <c r="O1475" s="10">
        <v>14.3</v>
      </c>
      <c r="P1475" s="10"/>
      <c r="R1475" s="10" t="s">
        <v>1888</v>
      </c>
      <c r="S1475" s="10">
        <v>17173.651000000002</v>
      </c>
      <c r="T1475" s="10">
        <v>12.035</v>
      </c>
      <c r="U1475" s="10">
        <v>12.019</v>
      </c>
      <c r="V1475" s="10">
        <v>12.019</v>
      </c>
      <c r="W1475" s="10">
        <v>14.3</v>
      </c>
      <c r="X1475" s="10"/>
      <c r="Y1475" s="10"/>
      <c r="Z1475" s="12">
        <v>1455</v>
      </c>
      <c r="AA1475" s="10">
        <v>12.1</v>
      </c>
      <c r="AB1475" s="10">
        <v>14.3</v>
      </c>
      <c r="AC1475" s="10" t="s">
        <v>41</v>
      </c>
      <c r="AD1475" s="10" t="s">
        <v>41</v>
      </c>
      <c r="AF1475" s="2">
        <v>1468</v>
      </c>
      <c r="AG1475" s="2">
        <v>1456</v>
      </c>
      <c r="AH1475" s="1">
        <v>17098.506000000001</v>
      </c>
      <c r="AI1475" s="1">
        <v>12.000999999999999</v>
      </c>
      <c r="AJ1475" s="1">
        <v>11.952999999999999</v>
      </c>
      <c r="AL1475" s="1">
        <v>14.3</v>
      </c>
    </row>
    <row r="1476" spans="2:38" ht="12.75" customHeight="1">
      <c r="B1476" s="13">
        <v>1454</v>
      </c>
      <c r="C1476" s="14" t="s">
        <v>1595</v>
      </c>
      <c r="D1476" s="6" t="s">
        <v>506</v>
      </c>
      <c r="E1476" s="15" t="s">
        <v>37</v>
      </c>
      <c r="F1476" s="15"/>
      <c r="G1476" s="16">
        <v>85</v>
      </c>
      <c r="H1476" s="9">
        <v>11.669</v>
      </c>
      <c r="I1476" s="10"/>
      <c r="J1476" s="10" t="s">
        <v>1889</v>
      </c>
      <c r="K1476" s="10">
        <v>17140.05</v>
      </c>
      <c r="L1476" s="10">
        <v>12.013999999999999</v>
      </c>
      <c r="M1476" s="10">
        <v>11.699</v>
      </c>
      <c r="N1476" s="10">
        <v>11.699</v>
      </c>
      <c r="O1476" s="10">
        <v>14.3</v>
      </c>
      <c r="P1476" s="10"/>
      <c r="R1476" s="10" t="s">
        <v>1889</v>
      </c>
      <c r="S1476" s="10">
        <v>17185.669999999998</v>
      </c>
      <c r="T1476" s="10">
        <v>12.019</v>
      </c>
      <c r="U1476" s="10">
        <v>11.699</v>
      </c>
      <c r="V1476" s="10">
        <v>11.699</v>
      </c>
      <c r="W1476" s="10">
        <v>14.3</v>
      </c>
      <c r="X1476" s="10"/>
      <c r="Y1476" s="10"/>
      <c r="Z1476" s="12">
        <v>1456</v>
      </c>
      <c r="AA1476" s="10">
        <v>11.79</v>
      </c>
      <c r="AB1476" s="10">
        <v>14.3</v>
      </c>
      <c r="AC1476" s="10" t="s">
        <v>41</v>
      </c>
      <c r="AD1476" s="10" t="s">
        <v>41</v>
      </c>
      <c r="AF1476" s="2">
        <v>1469</v>
      </c>
      <c r="AG1476" s="2">
        <v>1457</v>
      </c>
      <c r="AH1476" s="1">
        <v>17110.458999999999</v>
      </c>
      <c r="AI1476" s="1">
        <v>11.952999999999999</v>
      </c>
      <c r="AJ1476" s="1">
        <v>11.64</v>
      </c>
      <c r="AL1476" s="1">
        <v>14.3</v>
      </c>
    </row>
    <row r="1477" spans="2:38" ht="12.75" customHeight="1">
      <c r="B1477" s="4">
        <v>1455</v>
      </c>
      <c r="C1477" s="5">
        <v>14.3</v>
      </c>
      <c r="D1477" s="32" t="s">
        <v>1234</v>
      </c>
      <c r="E1477" s="7" t="s">
        <v>37</v>
      </c>
      <c r="F1477" s="7"/>
      <c r="G1477" s="8">
        <v>85</v>
      </c>
      <c r="H1477" s="9">
        <v>11.879</v>
      </c>
      <c r="I1477" s="10"/>
      <c r="J1477" s="10" t="s">
        <v>1890</v>
      </c>
      <c r="K1477" s="10">
        <v>17151.749</v>
      </c>
      <c r="L1477" s="10">
        <v>11.699</v>
      </c>
      <c r="M1477" s="10">
        <v>11.901999999999999</v>
      </c>
      <c r="N1477" s="10">
        <v>11.901999999999999</v>
      </c>
      <c r="O1477" s="10">
        <v>14.3</v>
      </c>
      <c r="P1477" s="10"/>
      <c r="R1477" s="10" t="s">
        <v>1890</v>
      </c>
      <c r="S1477" s="10">
        <v>17197.37</v>
      </c>
      <c r="T1477" s="10">
        <v>11.699</v>
      </c>
      <c r="U1477" s="10">
        <v>11.9</v>
      </c>
      <c r="V1477" s="10">
        <v>11.9</v>
      </c>
      <c r="W1477" s="10">
        <v>14.3</v>
      </c>
      <c r="X1477" s="10"/>
      <c r="Y1477" s="10"/>
      <c r="Z1477" s="12">
        <v>1457</v>
      </c>
      <c r="AA1477" s="10">
        <v>11.98</v>
      </c>
      <c r="AB1477" s="10">
        <v>14.3</v>
      </c>
      <c r="AC1477" s="10" t="s">
        <v>41</v>
      </c>
      <c r="AD1477" s="10" t="s">
        <v>41</v>
      </c>
      <c r="AF1477" s="2">
        <v>1470</v>
      </c>
      <c r="AG1477" s="2">
        <v>1458</v>
      </c>
      <c r="AH1477" s="1">
        <v>17122.099999999999</v>
      </c>
      <c r="AI1477" s="1">
        <v>11.64</v>
      </c>
      <c r="AJ1477" s="1">
        <v>11.86</v>
      </c>
      <c r="AL1477" s="1">
        <v>14.3</v>
      </c>
    </row>
    <row r="1478" spans="2:38" ht="12.75" customHeight="1">
      <c r="B1478" s="13">
        <v>1456</v>
      </c>
      <c r="C1478" s="14" t="s">
        <v>1595</v>
      </c>
      <c r="D1478" s="6" t="s">
        <v>1456</v>
      </c>
      <c r="E1478" s="15" t="s">
        <v>37</v>
      </c>
      <c r="F1478" s="15"/>
      <c r="G1478" s="16">
        <v>85</v>
      </c>
      <c r="H1478" s="9">
        <v>11.872999999999999</v>
      </c>
      <c r="I1478" s="10"/>
      <c r="J1478" s="10" t="s">
        <v>1891</v>
      </c>
      <c r="K1478" s="10">
        <v>17163.651000000002</v>
      </c>
      <c r="L1478" s="10">
        <v>11.901999999999999</v>
      </c>
      <c r="M1478" s="10">
        <v>11.943</v>
      </c>
      <c r="N1478" s="10">
        <v>11.943</v>
      </c>
      <c r="O1478" s="10">
        <v>14.3</v>
      </c>
      <c r="P1478" s="10"/>
      <c r="R1478" s="10" t="s">
        <v>1891</v>
      </c>
      <c r="S1478" s="10">
        <v>17209.27</v>
      </c>
      <c r="T1478" s="10">
        <v>11.9</v>
      </c>
      <c r="U1478" s="10">
        <v>11.951000000000001</v>
      </c>
      <c r="V1478" s="10">
        <v>11.951000000000001</v>
      </c>
      <c r="W1478" s="10">
        <v>14.3</v>
      </c>
      <c r="X1478" s="10"/>
      <c r="Y1478" s="10"/>
      <c r="Z1478" s="12">
        <v>1458</v>
      </c>
      <c r="AA1478" s="10">
        <v>12.03</v>
      </c>
      <c r="AB1478" s="10">
        <v>14.3</v>
      </c>
      <c r="AC1478" s="10" t="s">
        <v>41</v>
      </c>
      <c r="AD1478" s="10" t="s">
        <v>41</v>
      </c>
      <c r="AF1478" s="2">
        <v>1471</v>
      </c>
      <c r="AG1478" s="2">
        <v>1459</v>
      </c>
      <c r="AH1478" s="1">
        <v>17133.96</v>
      </c>
      <c r="AI1478" s="1">
        <v>11.86</v>
      </c>
      <c r="AJ1478" s="1">
        <v>11.91</v>
      </c>
      <c r="AL1478" s="1">
        <v>14.3</v>
      </c>
    </row>
    <row r="1479" spans="2:38" ht="12.75" customHeight="1">
      <c r="B1479" s="33">
        <v>1457</v>
      </c>
      <c r="C1479" s="34">
        <v>14.3</v>
      </c>
      <c r="D1479" s="35" t="s">
        <v>1071</v>
      </c>
      <c r="E1479" s="7" t="s">
        <v>37</v>
      </c>
      <c r="F1479" s="7"/>
      <c r="G1479" s="36">
        <v>85</v>
      </c>
      <c r="H1479" s="9">
        <v>11.666</v>
      </c>
      <c r="I1479" s="10"/>
      <c r="J1479" s="10" t="s">
        <v>1892</v>
      </c>
      <c r="K1479" s="10">
        <v>17175.594000000001</v>
      </c>
      <c r="L1479" s="10">
        <v>11.943</v>
      </c>
      <c r="M1479" s="10">
        <v>11.676</v>
      </c>
      <c r="N1479" s="10">
        <v>11.676</v>
      </c>
      <c r="O1479" s="10">
        <v>14.3</v>
      </c>
      <c r="P1479" s="10"/>
      <c r="R1479" s="10" t="s">
        <v>1892</v>
      </c>
      <c r="S1479" s="10">
        <v>17221.22</v>
      </c>
      <c r="T1479" s="10">
        <v>11.951000000000001</v>
      </c>
      <c r="U1479" s="10">
        <v>11.72</v>
      </c>
      <c r="V1479" s="10">
        <v>11.72</v>
      </c>
      <c r="W1479" s="10">
        <v>14.3</v>
      </c>
      <c r="X1479" s="10"/>
      <c r="Y1479" s="10"/>
      <c r="Z1479" s="12">
        <v>1459</v>
      </c>
      <c r="AA1479" s="10">
        <v>11.79</v>
      </c>
      <c r="AB1479" s="10">
        <v>14.3</v>
      </c>
      <c r="AC1479" s="10" t="s">
        <v>41</v>
      </c>
      <c r="AD1479" s="10" t="s">
        <v>41</v>
      </c>
      <c r="AF1479" s="2">
        <v>1472</v>
      </c>
      <c r="AG1479" s="2">
        <v>1460</v>
      </c>
      <c r="AH1479" s="1">
        <v>17145.87</v>
      </c>
      <c r="AI1479" s="1">
        <v>11.91</v>
      </c>
      <c r="AJ1479" s="1">
        <v>11.622</v>
      </c>
      <c r="AL1479" s="1">
        <v>14.3</v>
      </c>
    </row>
    <row r="1480" spans="2:38" ht="12.75" customHeight="1">
      <c r="B1480" s="13">
        <v>1458</v>
      </c>
      <c r="C1480" s="14" t="s">
        <v>1595</v>
      </c>
      <c r="D1480" s="6" t="s">
        <v>1258</v>
      </c>
      <c r="E1480" s="15" t="s">
        <v>37</v>
      </c>
      <c r="F1480" s="15"/>
      <c r="G1480" s="16">
        <v>85</v>
      </c>
      <c r="H1480" s="9">
        <v>11.954000000000001</v>
      </c>
      <c r="I1480" s="10"/>
      <c r="J1480" s="10" t="s">
        <v>1893</v>
      </c>
      <c r="K1480" s="10">
        <v>17187.271000000001</v>
      </c>
      <c r="L1480" s="10">
        <v>11.676</v>
      </c>
      <c r="M1480" s="10">
        <v>12.004</v>
      </c>
      <c r="N1480" s="10">
        <v>12.004</v>
      </c>
      <c r="O1480" s="10">
        <v>14.3</v>
      </c>
      <c r="P1480" s="10"/>
      <c r="R1480" s="10" t="s">
        <v>1893</v>
      </c>
      <c r="S1480" s="10">
        <v>17232.939999999999</v>
      </c>
      <c r="T1480" s="10">
        <v>11.72</v>
      </c>
      <c r="U1480" s="10">
        <v>12.045</v>
      </c>
      <c r="V1480" s="10">
        <v>12.045</v>
      </c>
      <c r="W1480" s="10">
        <v>14.3</v>
      </c>
      <c r="X1480" s="10"/>
      <c r="Y1480" s="10"/>
      <c r="Z1480" s="12">
        <v>1460</v>
      </c>
      <c r="AA1480" s="10">
        <v>12.12</v>
      </c>
      <c r="AB1480" s="10">
        <v>14.3</v>
      </c>
      <c r="AC1480" s="10" t="s">
        <v>41</v>
      </c>
      <c r="AD1480" s="10" t="s">
        <v>41</v>
      </c>
      <c r="AF1480" s="2">
        <v>1473</v>
      </c>
      <c r="AG1480" s="2">
        <v>1461</v>
      </c>
      <c r="AH1480" s="1">
        <v>17157.491999999998</v>
      </c>
      <c r="AI1480" s="1">
        <v>11.622</v>
      </c>
      <c r="AJ1480" s="1">
        <v>11.952999999999999</v>
      </c>
      <c r="AL1480" s="1">
        <v>14.3</v>
      </c>
    </row>
    <row r="1481" spans="2:38" ht="12.75" customHeight="1">
      <c r="B1481" s="4">
        <v>1459</v>
      </c>
      <c r="C1481" s="5" t="s">
        <v>1595</v>
      </c>
      <c r="D1481" s="32" t="s">
        <v>846</v>
      </c>
      <c r="E1481" s="7" t="s">
        <v>37</v>
      </c>
      <c r="F1481" s="7"/>
      <c r="G1481" s="8">
        <v>85</v>
      </c>
      <c r="H1481" s="9">
        <v>12.002000000000001</v>
      </c>
      <c r="I1481" s="10"/>
      <c r="J1481" s="10" t="s">
        <v>1894</v>
      </c>
      <c r="K1481" s="10">
        <v>17199.275000000001</v>
      </c>
      <c r="L1481" s="10">
        <v>12.004</v>
      </c>
      <c r="M1481" s="10">
        <v>11.986000000000001</v>
      </c>
      <c r="N1481" s="10">
        <v>11.986000000000001</v>
      </c>
      <c r="O1481" s="10">
        <v>14.3</v>
      </c>
      <c r="P1481" s="10"/>
      <c r="R1481" s="10" t="s">
        <v>1894</v>
      </c>
      <c r="S1481" s="10">
        <v>17244.985000000001</v>
      </c>
      <c r="T1481" s="10">
        <v>12.045</v>
      </c>
      <c r="U1481" s="10">
        <v>12.026999999999999</v>
      </c>
      <c r="V1481" s="10">
        <v>12.026999999999999</v>
      </c>
      <c r="W1481" s="10">
        <v>14.3</v>
      </c>
      <c r="X1481" s="10"/>
      <c r="Y1481" s="10"/>
      <c r="Z1481" s="12">
        <v>1461</v>
      </c>
      <c r="AA1481" s="10">
        <v>12.1</v>
      </c>
      <c r="AB1481" s="10">
        <v>14.3</v>
      </c>
      <c r="AC1481" s="10" t="s">
        <v>41</v>
      </c>
      <c r="AD1481" s="10" t="s">
        <v>41</v>
      </c>
      <c r="AF1481" s="2">
        <v>1474</v>
      </c>
      <c r="AG1481" s="2">
        <v>1462</v>
      </c>
      <c r="AH1481" s="1">
        <v>17169.446</v>
      </c>
      <c r="AI1481" s="1">
        <v>11.952999999999999</v>
      </c>
      <c r="AJ1481" s="1">
        <v>11.988</v>
      </c>
      <c r="AL1481" s="1">
        <v>14.3</v>
      </c>
    </row>
    <row r="1482" spans="2:38" ht="12.75" customHeight="1">
      <c r="B1482" s="13">
        <v>1460</v>
      </c>
      <c r="C1482" s="14" t="s">
        <v>1595</v>
      </c>
      <c r="D1482" s="6" t="s">
        <v>1306</v>
      </c>
      <c r="E1482" s="15" t="s">
        <v>37</v>
      </c>
      <c r="F1482" s="15"/>
      <c r="G1482" s="16">
        <v>85</v>
      </c>
      <c r="H1482" s="9">
        <v>12.003</v>
      </c>
      <c r="I1482" s="10"/>
      <c r="J1482" s="10" t="s">
        <v>1895</v>
      </c>
      <c r="K1482" s="10">
        <v>17211.260999999999</v>
      </c>
      <c r="L1482" s="10">
        <v>11.986000000000001</v>
      </c>
      <c r="M1482" s="10">
        <v>12.035</v>
      </c>
      <c r="N1482" s="10">
        <v>12.034000000000001</v>
      </c>
      <c r="O1482" s="10">
        <v>14.3</v>
      </c>
      <c r="P1482" s="10"/>
      <c r="R1482" s="10" t="s">
        <v>1895</v>
      </c>
      <c r="S1482" s="10">
        <v>17257.010999999999</v>
      </c>
      <c r="T1482" s="10">
        <v>12.026999999999999</v>
      </c>
      <c r="U1482" s="10">
        <v>12.06</v>
      </c>
      <c r="V1482" s="10">
        <v>12.06</v>
      </c>
      <c r="W1482" s="10">
        <v>14.3</v>
      </c>
      <c r="X1482" s="10"/>
      <c r="Y1482" s="10"/>
      <c r="Z1482" s="12">
        <v>1462</v>
      </c>
      <c r="AA1482" s="10">
        <v>12.12</v>
      </c>
      <c r="AB1482" s="10">
        <v>14.3</v>
      </c>
      <c r="AC1482" s="10" t="s">
        <v>41</v>
      </c>
      <c r="AD1482" s="10" t="s">
        <v>41</v>
      </c>
      <c r="AF1482" s="2">
        <v>1475</v>
      </c>
      <c r="AG1482" s="2">
        <v>1463</v>
      </c>
      <c r="AH1482" s="1">
        <v>17181.434000000001</v>
      </c>
      <c r="AI1482" s="1">
        <v>11.988</v>
      </c>
      <c r="AJ1482" s="1">
        <v>11.978999999999999</v>
      </c>
      <c r="AL1482" s="1">
        <v>14.3</v>
      </c>
    </row>
    <row r="1483" spans="2:38" ht="12.75" customHeight="1">
      <c r="B1483" s="4">
        <v>1461</v>
      </c>
      <c r="C1483" s="5" t="s">
        <v>1595</v>
      </c>
      <c r="D1483" s="6" t="s">
        <v>1014</v>
      </c>
      <c r="E1483" s="7" t="s">
        <v>37</v>
      </c>
      <c r="F1483" s="7"/>
      <c r="G1483" s="8">
        <v>85</v>
      </c>
      <c r="H1483" s="9">
        <v>12.012</v>
      </c>
      <c r="I1483" s="10"/>
      <c r="J1483" s="10" t="s">
        <v>1896</v>
      </c>
      <c r="K1483" s="10">
        <v>17223.295999999998</v>
      </c>
      <c r="L1483" s="10">
        <v>12.035</v>
      </c>
      <c r="M1483" s="10">
        <v>11.989000000000001</v>
      </c>
      <c r="N1483" s="10">
        <v>11.989000000000001</v>
      </c>
      <c r="O1483" s="10">
        <v>14.3</v>
      </c>
      <c r="P1483" s="10"/>
      <c r="R1483" s="10" t="s">
        <v>1896</v>
      </c>
      <c r="S1483" s="10">
        <v>17269.071</v>
      </c>
      <c r="T1483" s="10">
        <v>12.06</v>
      </c>
      <c r="U1483" s="10">
        <v>12.04</v>
      </c>
      <c r="V1483" s="10">
        <v>12.04</v>
      </c>
      <c r="W1483" s="10">
        <v>14.3</v>
      </c>
      <c r="X1483" s="10"/>
      <c r="Y1483" s="10"/>
      <c r="Z1483" s="12">
        <v>1463</v>
      </c>
      <c r="AA1483" s="10">
        <v>12.12</v>
      </c>
      <c r="AB1483" s="10">
        <v>14.3</v>
      </c>
      <c r="AC1483" s="10" t="s">
        <v>41</v>
      </c>
      <c r="AD1483" s="10" t="s">
        <v>41</v>
      </c>
      <c r="AF1483" s="2">
        <v>1476</v>
      </c>
      <c r="AG1483" s="2">
        <v>1464</v>
      </c>
      <c r="AH1483" s="1">
        <v>17193.412</v>
      </c>
      <c r="AI1483" s="1">
        <v>11.978999999999999</v>
      </c>
      <c r="AJ1483" s="1">
        <v>11.94</v>
      </c>
      <c r="AL1483" s="1">
        <v>14.3</v>
      </c>
    </row>
    <row r="1484" spans="2:38" ht="12.75" customHeight="1">
      <c r="B1484" s="13">
        <v>1462</v>
      </c>
      <c r="C1484" s="14" t="s">
        <v>1595</v>
      </c>
      <c r="D1484" s="6" t="s">
        <v>666</v>
      </c>
      <c r="E1484" s="15" t="s">
        <v>37</v>
      </c>
      <c r="F1484" s="15"/>
      <c r="G1484" s="16">
        <v>85</v>
      </c>
      <c r="H1484" s="9">
        <v>12.005000000000001</v>
      </c>
      <c r="I1484" s="10"/>
      <c r="J1484" s="10" t="s">
        <v>1897</v>
      </c>
      <c r="K1484" s="10">
        <v>17235.284</v>
      </c>
      <c r="L1484" s="10">
        <v>11.989000000000001</v>
      </c>
      <c r="M1484" s="10">
        <v>12.002000000000001</v>
      </c>
      <c r="N1484" s="10">
        <v>12.002000000000001</v>
      </c>
      <c r="O1484" s="10">
        <v>14.3</v>
      </c>
      <c r="P1484" s="10"/>
      <c r="R1484" s="10" t="s">
        <v>1897</v>
      </c>
      <c r="S1484" s="10">
        <v>17281.111000000001</v>
      </c>
      <c r="T1484" s="10">
        <v>12.04</v>
      </c>
      <c r="U1484" s="10">
        <v>12.032</v>
      </c>
      <c r="V1484" s="10">
        <v>12.032</v>
      </c>
      <c r="W1484" s="10">
        <v>14.3</v>
      </c>
      <c r="X1484" s="10"/>
      <c r="Y1484" s="10"/>
      <c r="Z1484" s="12">
        <v>1464</v>
      </c>
      <c r="AA1484" s="10">
        <v>12.1</v>
      </c>
      <c r="AB1484" s="10">
        <v>14.3</v>
      </c>
      <c r="AC1484" s="10" t="s">
        <v>41</v>
      </c>
      <c r="AD1484" s="10" t="s">
        <v>41</v>
      </c>
      <c r="AF1484" s="2">
        <v>1477</v>
      </c>
      <c r="AG1484" s="2">
        <v>1465</v>
      </c>
      <c r="AH1484" s="1">
        <v>17205.352999999999</v>
      </c>
      <c r="AI1484" s="1">
        <v>11.94</v>
      </c>
      <c r="AJ1484" s="1">
        <v>11.96</v>
      </c>
      <c r="AL1484" s="1">
        <v>14.3</v>
      </c>
    </row>
    <row r="1485" spans="2:38" ht="12.75" customHeight="1">
      <c r="B1485" s="4">
        <v>1463</v>
      </c>
      <c r="C1485" s="5" t="s">
        <v>1595</v>
      </c>
      <c r="D1485" s="6" t="s">
        <v>914</v>
      </c>
      <c r="E1485" s="7" t="s">
        <v>37</v>
      </c>
      <c r="F1485" s="7"/>
      <c r="G1485" s="8">
        <v>85</v>
      </c>
      <c r="H1485" s="9">
        <v>12.005000000000001</v>
      </c>
      <c r="I1485" s="10"/>
      <c r="J1485" s="10" t="s">
        <v>1898</v>
      </c>
      <c r="K1485" s="10">
        <v>17247.286</v>
      </c>
      <c r="L1485" s="10">
        <v>12.002000000000001</v>
      </c>
      <c r="M1485" s="10">
        <v>12.04</v>
      </c>
      <c r="N1485" s="10">
        <v>12.04</v>
      </c>
      <c r="O1485" s="10">
        <v>14.3</v>
      </c>
      <c r="P1485" s="10" t="s">
        <v>41</v>
      </c>
      <c r="R1485" s="10" t="s">
        <v>1898</v>
      </c>
      <c r="S1485" s="10">
        <v>17293.143</v>
      </c>
      <c r="T1485" s="10">
        <v>12.032</v>
      </c>
      <c r="U1485" s="10">
        <v>12.032</v>
      </c>
      <c r="V1485" s="10">
        <v>12.032</v>
      </c>
      <c r="W1485" s="10">
        <v>14.3</v>
      </c>
      <c r="X1485" s="10"/>
      <c r="Y1485" s="10"/>
      <c r="Z1485" s="12">
        <v>1465</v>
      </c>
      <c r="AA1485" s="10">
        <v>12.11</v>
      </c>
      <c r="AB1485" s="10">
        <v>14.3</v>
      </c>
      <c r="AC1485" s="10" t="s">
        <v>41</v>
      </c>
      <c r="AD1485" s="10" t="s">
        <v>41</v>
      </c>
      <c r="AF1485" s="2">
        <v>1478</v>
      </c>
      <c r="AG1485" s="2">
        <v>1466</v>
      </c>
      <c r="AH1485" s="1">
        <v>17217.312000000002</v>
      </c>
      <c r="AI1485" s="1">
        <v>11.96</v>
      </c>
      <c r="AJ1485" s="1">
        <v>11.988</v>
      </c>
      <c r="AL1485" s="1">
        <v>14.3</v>
      </c>
    </row>
    <row r="1486" spans="2:38" ht="12.75" customHeight="1">
      <c r="B1486" s="13">
        <v>1464</v>
      </c>
      <c r="C1486" s="14">
        <v>21</v>
      </c>
      <c r="D1486" s="6" t="s">
        <v>1746</v>
      </c>
      <c r="E1486" s="15" t="s">
        <v>37</v>
      </c>
      <c r="F1486" s="15"/>
      <c r="G1486" s="16">
        <v>85</v>
      </c>
      <c r="H1486" s="9">
        <v>11.996</v>
      </c>
      <c r="I1486" s="10"/>
      <c r="J1486" s="10" t="s">
        <v>1899</v>
      </c>
      <c r="K1486" s="10">
        <v>17259.325000000001</v>
      </c>
      <c r="L1486" s="10">
        <v>12.04</v>
      </c>
      <c r="M1486" s="10">
        <v>11.991</v>
      </c>
      <c r="N1486" s="10">
        <v>11.991</v>
      </c>
      <c r="O1486" s="10">
        <v>21</v>
      </c>
      <c r="P1486" s="10" t="s">
        <v>1900</v>
      </c>
      <c r="R1486" s="10" t="s">
        <v>1899</v>
      </c>
      <c r="S1486" s="10">
        <v>17305.174999999999</v>
      </c>
      <c r="T1486" s="10">
        <v>12.032</v>
      </c>
      <c r="U1486" s="10">
        <v>11.999000000000001</v>
      </c>
      <c r="V1486" s="10">
        <v>11.999000000000001</v>
      </c>
      <c r="W1486" s="10">
        <v>21</v>
      </c>
      <c r="X1486" s="10" t="s">
        <v>668</v>
      </c>
      <c r="Y1486" s="10"/>
      <c r="Z1486" s="12">
        <v>1466</v>
      </c>
      <c r="AA1486" s="10">
        <v>12.1</v>
      </c>
      <c r="AB1486" s="10">
        <v>21</v>
      </c>
      <c r="AC1486" s="10" t="s">
        <v>41</v>
      </c>
      <c r="AD1486" s="10" t="s">
        <v>41</v>
      </c>
      <c r="AF1486" s="2">
        <v>1479</v>
      </c>
      <c r="AG1486" s="2">
        <v>1467</v>
      </c>
      <c r="AH1486" s="1">
        <v>17229.3</v>
      </c>
      <c r="AI1486" s="1">
        <v>11.988</v>
      </c>
      <c r="AJ1486" s="1">
        <v>11.955</v>
      </c>
      <c r="AK1486" s="3" t="s">
        <v>661</v>
      </c>
      <c r="AL1486" s="1">
        <v>21</v>
      </c>
    </row>
    <row r="1487" spans="2:38" ht="12.75" customHeight="1">
      <c r="B1487" s="4">
        <v>1465</v>
      </c>
      <c r="C1487" s="5">
        <v>14.3</v>
      </c>
      <c r="D1487" s="6" t="s">
        <v>377</v>
      </c>
      <c r="E1487" s="7" t="s">
        <v>37</v>
      </c>
      <c r="F1487" s="7"/>
      <c r="G1487" s="8">
        <v>85</v>
      </c>
      <c r="H1487" s="9">
        <v>12.003</v>
      </c>
      <c r="I1487" s="10"/>
      <c r="J1487" s="10" t="s">
        <v>1901</v>
      </c>
      <c r="K1487" s="10">
        <v>17271.316999999999</v>
      </c>
      <c r="L1487" s="10">
        <v>11.991</v>
      </c>
      <c r="M1487" s="10">
        <v>12.037000000000001</v>
      </c>
      <c r="N1487" s="10">
        <v>12.037000000000001</v>
      </c>
      <c r="O1487" s="10">
        <v>14.3</v>
      </c>
      <c r="P1487" s="10" t="s">
        <v>668</v>
      </c>
      <c r="R1487" s="10" t="s">
        <v>1901</v>
      </c>
      <c r="S1487" s="10">
        <v>17317.173999999999</v>
      </c>
      <c r="T1487" s="10">
        <v>11.999000000000001</v>
      </c>
      <c r="U1487" s="10">
        <v>12.045</v>
      </c>
      <c r="V1487" s="10">
        <v>12.045</v>
      </c>
      <c r="W1487" s="10">
        <v>14.3</v>
      </c>
      <c r="X1487" s="10" t="s">
        <v>668</v>
      </c>
      <c r="Y1487" s="10"/>
      <c r="Z1487" s="12">
        <v>1467</v>
      </c>
      <c r="AA1487" s="10">
        <v>12.12</v>
      </c>
      <c r="AB1487" s="10">
        <v>14.3</v>
      </c>
      <c r="AC1487" s="10" t="s">
        <v>41</v>
      </c>
      <c r="AD1487" s="10" t="s">
        <v>41</v>
      </c>
      <c r="AF1487" s="2">
        <v>1480</v>
      </c>
      <c r="AG1487" s="2">
        <v>1468</v>
      </c>
      <c r="AH1487" s="1">
        <v>17241.255000000001</v>
      </c>
      <c r="AI1487" s="1">
        <v>11.955</v>
      </c>
      <c r="AJ1487" s="1">
        <v>11.99</v>
      </c>
      <c r="AK1487" s="3" t="s">
        <v>661</v>
      </c>
      <c r="AL1487" s="1">
        <v>14.3</v>
      </c>
    </row>
    <row r="1488" spans="2:38" ht="12.75" customHeight="1">
      <c r="B1488" s="13">
        <v>1466</v>
      </c>
      <c r="C1488" s="14" t="s">
        <v>1595</v>
      </c>
      <c r="D1488" s="6" t="s">
        <v>1199</v>
      </c>
      <c r="E1488" s="15" t="s">
        <v>37</v>
      </c>
      <c r="F1488" s="15"/>
      <c r="G1488" s="16">
        <v>85</v>
      </c>
      <c r="H1488" s="9">
        <v>11.994</v>
      </c>
      <c r="I1488" s="10"/>
      <c r="J1488" s="10" t="s">
        <v>1902</v>
      </c>
      <c r="K1488" s="10">
        <v>17283.353999999999</v>
      </c>
      <c r="L1488" s="10">
        <v>12.037000000000001</v>
      </c>
      <c r="M1488" s="10">
        <v>12.032</v>
      </c>
      <c r="N1488" s="10">
        <v>12.032</v>
      </c>
      <c r="O1488" s="10">
        <v>14.3</v>
      </c>
      <c r="P1488" s="10"/>
      <c r="R1488" s="10" t="s">
        <v>1902</v>
      </c>
      <c r="S1488" s="10">
        <v>17329.219000000001</v>
      </c>
      <c r="T1488" s="10">
        <v>12.045</v>
      </c>
      <c r="U1488" s="10">
        <v>12.047000000000001</v>
      </c>
      <c r="V1488" s="10">
        <v>12.047000000000001</v>
      </c>
      <c r="W1488" s="10">
        <v>14.3</v>
      </c>
      <c r="X1488" s="10"/>
      <c r="Y1488" s="10"/>
      <c r="Z1488" s="12">
        <v>1468</v>
      </c>
      <c r="AA1488" s="10">
        <v>12.12</v>
      </c>
      <c r="AB1488" s="10">
        <v>14.3</v>
      </c>
      <c r="AC1488" s="10" t="s">
        <v>41</v>
      </c>
      <c r="AD1488" s="10" t="s">
        <v>41</v>
      </c>
      <c r="AF1488" s="2">
        <v>1481</v>
      </c>
      <c r="AG1488" s="2">
        <v>1469</v>
      </c>
      <c r="AH1488" s="1">
        <v>17253.244999999999</v>
      </c>
      <c r="AI1488" s="1">
        <v>11.99</v>
      </c>
      <c r="AJ1488" s="1">
        <v>11.997</v>
      </c>
      <c r="AL1488" s="1">
        <v>14.3</v>
      </c>
    </row>
    <row r="1489" spans="2:38" ht="12.75" customHeight="1">
      <c r="B1489" s="4">
        <v>1467</v>
      </c>
      <c r="C1489" s="5" t="s">
        <v>1595</v>
      </c>
      <c r="D1489" s="6" t="s">
        <v>742</v>
      </c>
      <c r="E1489" s="7" t="s">
        <v>37</v>
      </c>
      <c r="F1489" s="7"/>
      <c r="G1489" s="8">
        <v>85</v>
      </c>
      <c r="H1489" s="9">
        <v>11.997</v>
      </c>
      <c r="I1489" s="10"/>
      <c r="J1489" s="10" t="s">
        <v>1903</v>
      </c>
      <c r="K1489" s="10">
        <v>17295.385999999999</v>
      </c>
      <c r="L1489" s="10">
        <v>12.032</v>
      </c>
      <c r="M1489" s="10">
        <v>12.007</v>
      </c>
      <c r="N1489" s="10">
        <v>12.007</v>
      </c>
      <c r="O1489" s="10">
        <v>14.3</v>
      </c>
      <c r="P1489" s="10"/>
      <c r="R1489" s="10" t="s">
        <v>1903</v>
      </c>
      <c r="S1489" s="10">
        <v>17341.266</v>
      </c>
      <c r="T1489" s="10">
        <v>12.047000000000001</v>
      </c>
      <c r="U1489" s="10">
        <v>12.04</v>
      </c>
      <c r="V1489" s="10">
        <v>12.04</v>
      </c>
      <c r="W1489" s="10">
        <v>14.3</v>
      </c>
      <c r="X1489" s="10"/>
      <c r="Y1489" s="10"/>
      <c r="Z1489" s="12">
        <v>1469</v>
      </c>
      <c r="AA1489" s="10">
        <v>12.1</v>
      </c>
      <c r="AB1489" s="10">
        <v>14.3</v>
      </c>
      <c r="AC1489" s="10" t="s">
        <v>41</v>
      </c>
      <c r="AD1489" s="10" t="s">
        <v>41</v>
      </c>
      <c r="AF1489" s="2">
        <v>1482</v>
      </c>
      <c r="AG1489" s="2">
        <v>1470</v>
      </c>
      <c r="AH1489" s="1">
        <v>17265.241999999998</v>
      </c>
      <c r="AI1489" s="1">
        <v>11.997</v>
      </c>
      <c r="AJ1489" s="1">
        <v>11.948</v>
      </c>
      <c r="AL1489" s="1">
        <v>14.3</v>
      </c>
    </row>
    <row r="1490" spans="2:38" ht="12.75" customHeight="1">
      <c r="B1490" s="13">
        <v>1468</v>
      </c>
      <c r="C1490" s="14" t="s">
        <v>1595</v>
      </c>
      <c r="D1490" s="6" t="s">
        <v>1904</v>
      </c>
      <c r="E1490" s="15" t="s">
        <v>37</v>
      </c>
      <c r="F1490" s="15"/>
      <c r="G1490" s="16">
        <v>85</v>
      </c>
      <c r="H1490" s="9">
        <v>12.004</v>
      </c>
      <c r="I1490" s="10"/>
      <c r="J1490" s="10" t="s">
        <v>1905</v>
      </c>
      <c r="K1490" s="10">
        <v>17307.392</v>
      </c>
      <c r="L1490" s="10">
        <v>12.007</v>
      </c>
      <c r="M1490" s="10">
        <v>12.019</v>
      </c>
      <c r="N1490" s="10">
        <v>12.019</v>
      </c>
      <c r="O1490" s="10">
        <v>14.3</v>
      </c>
      <c r="P1490" s="10"/>
      <c r="R1490" s="10" t="s">
        <v>1905</v>
      </c>
      <c r="S1490" s="10">
        <v>17353.305</v>
      </c>
      <c r="T1490" s="10">
        <v>12.04</v>
      </c>
      <c r="U1490" s="10">
        <v>12.037000000000001</v>
      </c>
      <c r="V1490" s="10">
        <v>12.037000000000001</v>
      </c>
      <c r="W1490" s="10">
        <v>14.3</v>
      </c>
      <c r="X1490" s="10"/>
      <c r="Y1490" s="10"/>
      <c r="Z1490" s="12">
        <v>1470</v>
      </c>
      <c r="AA1490" s="10">
        <v>12.11</v>
      </c>
      <c r="AB1490" s="10">
        <v>14.3</v>
      </c>
      <c r="AC1490" s="10" t="s">
        <v>41</v>
      </c>
      <c r="AD1490" s="10" t="s">
        <v>41</v>
      </c>
      <c r="AF1490" s="2">
        <v>1483</v>
      </c>
      <c r="AG1490" s="2">
        <v>1471</v>
      </c>
      <c r="AH1490" s="1">
        <v>17277.189999999999</v>
      </c>
      <c r="AI1490" s="1">
        <v>11.948</v>
      </c>
      <c r="AJ1490" s="1">
        <v>12.007</v>
      </c>
      <c r="AL1490" s="1">
        <v>14.3</v>
      </c>
    </row>
    <row r="1491" spans="2:38" ht="12.75" customHeight="1">
      <c r="B1491" s="4">
        <v>1469</v>
      </c>
      <c r="C1491" s="5" t="s">
        <v>1595</v>
      </c>
      <c r="D1491" s="6" t="s">
        <v>1831</v>
      </c>
      <c r="E1491" s="7" t="s">
        <v>37</v>
      </c>
      <c r="F1491" s="7"/>
      <c r="G1491" s="8">
        <v>85</v>
      </c>
      <c r="H1491" s="9">
        <v>12.004</v>
      </c>
      <c r="I1491" s="10"/>
      <c r="J1491" s="10" t="s">
        <v>1906</v>
      </c>
      <c r="K1491" s="10">
        <v>17319.412</v>
      </c>
      <c r="L1491" s="10">
        <v>12.019</v>
      </c>
      <c r="M1491" s="10">
        <v>11.935</v>
      </c>
      <c r="N1491" s="10">
        <v>11.935</v>
      </c>
      <c r="O1491" s="10">
        <v>14.3</v>
      </c>
      <c r="P1491" s="10"/>
      <c r="R1491" s="10" t="s">
        <v>1906</v>
      </c>
      <c r="S1491" s="10">
        <v>17365.342000000001</v>
      </c>
      <c r="T1491" s="10">
        <v>12.037000000000001</v>
      </c>
      <c r="U1491" s="10">
        <v>11.994</v>
      </c>
      <c r="V1491" s="10">
        <v>11.994</v>
      </c>
      <c r="W1491" s="10">
        <v>14.3</v>
      </c>
      <c r="X1491" s="10"/>
      <c r="Y1491" s="10"/>
      <c r="Z1491" s="12">
        <v>1471</v>
      </c>
      <c r="AA1491" s="10">
        <v>12.07</v>
      </c>
      <c r="AB1491" s="10">
        <v>14.3</v>
      </c>
      <c r="AC1491" s="10" t="s">
        <v>41</v>
      </c>
      <c r="AD1491" s="10" t="s">
        <v>41</v>
      </c>
      <c r="AF1491" s="2">
        <v>1484</v>
      </c>
      <c r="AG1491" s="2">
        <v>1472</v>
      </c>
      <c r="AH1491" s="1">
        <v>17289.197</v>
      </c>
      <c r="AI1491" s="1">
        <v>12.007</v>
      </c>
      <c r="AJ1491" s="1">
        <v>11.928000000000001</v>
      </c>
      <c r="AL1491" s="1">
        <v>14.3</v>
      </c>
    </row>
    <row r="1492" spans="2:38" ht="12.75" customHeight="1">
      <c r="B1492" s="13">
        <v>1470</v>
      </c>
      <c r="C1492" s="14" t="s">
        <v>1595</v>
      </c>
      <c r="D1492" s="6" t="s">
        <v>1071</v>
      </c>
      <c r="E1492" s="15" t="s">
        <v>37</v>
      </c>
      <c r="F1492" s="15"/>
      <c r="G1492" s="16">
        <v>85</v>
      </c>
      <c r="H1492" s="9">
        <v>11.946</v>
      </c>
      <c r="I1492" s="10"/>
      <c r="J1492" s="10" t="s">
        <v>1907</v>
      </c>
      <c r="K1492" s="10">
        <v>17331.347000000002</v>
      </c>
      <c r="L1492" s="10">
        <v>11.935</v>
      </c>
      <c r="M1492" s="10">
        <v>12.016999999999999</v>
      </c>
      <c r="N1492" s="10">
        <v>12.016999999999999</v>
      </c>
      <c r="O1492" s="10">
        <v>14.3</v>
      </c>
      <c r="P1492" s="10"/>
      <c r="R1492" s="10" t="s">
        <v>1907</v>
      </c>
      <c r="S1492" s="10">
        <v>17377.335999999999</v>
      </c>
      <c r="T1492" s="10">
        <v>11.994</v>
      </c>
      <c r="U1492" s="10">
        <v>12.05</v>
      </c>
      <c r="V1492" s="10">
        <v>12.05</v>
      </c>
      <c r="W1492" s="10">
        <v>14.3</v>
      </c>
      <c r="X1492" s="10"/>
      <c r="Y1492" s="10"/>
      <c r="Z1492" s="12">
        <v>1472</v>
      </c>
      <c r="AA1492" s="10">
        <v>12.14</v>
      </c>
      <c r="AB1492" s="10">
        <v>14.3</v>
      </c>
      <c r="AC1492" s="10" t="s">
        <v>41</v>
      </c>
      <c r="AD1492" s="10" t="s">
        <v>41</v>
      </c>
      <c r="AF1492" s="2">
        <v>1485</v>
      </c>
      <c r="AG1492" s="2">
        <v>1473</v>
      </c>
      <c r="AH1492" s="1">
        <v>17301.124</v>
      </c>
      <c r="AI1492" s="1">
        <v>11.928000000000001</v>
      </c>
      <c r="AJ1492" s="1">
        <v>12.005000000000001</v>
      </c>
      <c r="AL1492" s="1">
        <v>14.3</v>
      </c>
    </row>
    <row r="1493" spans="2:38" ht="12.75" customHeight="1">
      <c r="B1493" s="4">
        <v>1471</v>
      </c>
      <c r="C1493" s="5" t="s">
        <v>1595</v>
      </c>
      <c r="D1493" s="6" t="s">
        <v>241</v>
      </c>
      <c r="E1493" s="7" t="s">
        <v>37</v>
      </c>
      <c r="F1493" s="7"/>
      <c r="G1493" s="8">
        <v>85</v>
      </c>
      <c r="H1493" s="9">
        <v>11.613</v>
      </c>
      <c r="I1493" s="10"/>
      <c r="J1493" s="10" t="s">
        <v>1908</v>
      </c>
      <c r="K1493" s="10">
        <v>17343.364000000001</v>
      </c>
      <c r="L1493" s="10">
        <v>12.016999999999999</v>
      </c>
      <c r="M1493" s="10">
        <v>11.659000000000001</v>
      </c>
      <c r="N1493" s="10">
        <v>11.659000000000001</v>
      </c>
      <c r="O1493" s="10">
        <v>14.3</v>
      </c>
      <c r="P1493" s="10"/>
      <c r="R1493" s="10" t="s">
        <v>1908</v>
      </c>
      <c r="S1493" s="10">
        <v>17389.385999999999</v>
      </c>
      <c r="T1493" s="10">
        <v>12.05</v>
      </c>
      <c r="U1493" s="10">
        <v>11.709</v>
      </c>
      <c r="V1493" s="10">
        <v>11.709</v>
      </c>
      <c r="W1493" s="10">
        <v>14.3</v>
      </c>
      <c r="X1493" s="10"/>
      <c r="Y1493" s="10"/>
      <c r="Z1493" s="12">
        <v>1473</v>
      </c>
      <c r="AA1493" s="10">
        <v>11.78</v>
      </c>
      <c r="AB1493" s="10">
        <v>14.3</v>
      </c>
      <c r="AC1493" s="10" t="s">
        <v>41</v>
      </c>
      <c r="AD1493" s="10" t="s">
        <v>41</v>
      </c>
      <c r="AF1493" s="2">
        <v>1486</v>
      </c>
      <c r="AG1493" s="2">
        <v>1474</v>
      </c>
      <c r="AH1493" s="1">
        <v>17313.13</v>
      </c>
      <c r="AI1493" s="1">
        <v>12.005000000000001</v>
      </c>
      <c r="AJ1493" s="1">
        <v>11.601000000000001</v>
      </c>
      <c r="AL1493" s="1">
        <v>14.3</v>
      </c>
    </row>
    <row r="1494" spans="2:38" ht="12.75" customHeight="1">
      <c r="B1494" s="13">
        <v>1472</v>
      </c>
      <c r="C1494" s="14" t="s">
        <v>1595</v>
      </c>
      <c r="D1494" s="6" t="s">
        <v>1135</v>
      </c>
      <c r="E1494" s="15" t="s">
        <v>37</v>
      </c>
      <c r="F1494" s="15"/>
      <c r="G1494" s="16">
        <v>85</v>
      </c>
      <c r="H1494" s="9">
        <v>11.996</v>
      </c>
      <c r="I1494" s="10"/>
      <c r="J1494" s="10" t="s">
        <v>1909</v>
      </c>
      <c r="K1494" s="10">
        <v>17355.022000000001</v>
      </c>
      <c r="L1494" s="10">
        <v>11.659000000000001</v>
      </c>
      <c r="M1494" s="10">
        <v>12.023999999999999</v>
      </c>
      <c r="N1494" s="10">
        <v>12.023999999999999</v>
      </c>
      <c r="O1494" s="10">
        <v>14.3</v>
      </c>
      <c r="P1494" s="10"/>
      <c r="R1494" s="10" t="s">
        <v>1909</v>
      </c>
      <c r="S1494" s="10">
        <v>17401.096000000001</v>
      </c>
      <c r="T1494" s="10">
        <v>11.709</v>
      </c>
      <c r="U1494" s="10">
        <v>12.016999999999999</v>
      </c>
      <c r="V1494" s="10">
        <v>12.016999999999999</v>
      </c>
      <c r="W1494" s="10">
        <v>14.3</v>
      </c>
      <c r="X1494" s="10"/>
      <c r="Y1494" s="10"/>
      <c r="Z1494" s="12">
        <v>1474</v>
      </c>
      <c r="AA1494" s="10">
        <v>12.1</v>
      </c>
      <c r="AB1494" s="10">
        <v>14.3</v>
      </c>
      <c r="AC1494" s="10" t="s">
        <v>41</v>
      </c>
      <c r="AD1494" s="10" t="s">
        <v>41</v>
      </c>
      <c r="AF1494" s="2">
        <v>1487</v>
      </c>
      <c r="AG1494" s="2">
        <v>1475</v>
      </c>
      <c r="AH1494" s="1">
        <v>17324.731</v>
      </c>
      <c r="AI1494" s="1">
        <v>11.601000000000001</v>
      </c>
      <c r="AJ1494" s="1">
        <v>12.000999999999999</v>
      </c>
      <c r="AL1494" s="1">
        <v>14.3</v>
      </c>
    </row>
    <row r="1495" spans="2:38" ht="12.75" customHeight="1">
      <c r="B1495" s="4">
        <v>1473</v>
      </c>
      <c r="C1495" s="5" t="s">
        <v>1595</v>
      </c>
      <c r="D1495" s="6" t="s">
        <v>784</v>
      </c>
      <c r="E1495" s="7" t="s">
        <v>37</v>
      </c>
      <c r="F1495" s="7"/>
      <c r="G1495" s="8">
        <v>85</v>
      </c>
      <c r="H1495" s="9">
        <v>11.997999999999999</v>
      </c>
      <c r="I1495" s="10"/>
      <c r="J1495" s="10" t="s">
        <v>1910</v>
      </c>
      <c r="K1495" s="10">
        <v>17367.046999999999</v>
      </c>
      <c r="L1495" s="10">
        <v>12.023999999999999</v>
      </c>
      <c r="M1495" s="10">
        <v>12.007</v>
      </c>
      <c r="N1495" s="10">
        <v>12.007</v>
      </c>
      <c r="O1495" s="10">
        <v>14.3</v>
      </c>
      <c r="P1495" s="10"/>
      <c r="R1495" s="10" t="s">
        <v>1910</v>
      </c>
      <c r="S1495" s="10">
        <v>17413.112000000001</v>
      </c>
      <c r="T1495" s="10">
        <v>12.016999999999999</v>
      </c>
      <c r="U1495" s="10">
        <v>12.032</v>
      </c>
      <c r="V1495" s="10">
        <v>12.032</v>
      </c>
      <c r="W1495" s="10">
        <v>14.3</v>
      </c>
      <c r="X1495" s="10"/>
      <c r="Y1495" s="10"/>
      <c r="Z1495" s="12">
        <v>1475</v>
      </c>
      <c r="AA1495" s="10">
        <v>12.1</v>
      </c>
      <c r="AB1495" s="10">
        <v>14.3</v>
      </c>
      <c r="AC1495" s="10" t="s">
        <v>41</v>
      </c>
      <c r="AD1495" s="10" t="s">
        <v>41</v>
      </c>
      <c r="AF1495" s="2">
        <v>1488</v>
      </c>
      <c r="AG1495" s="2">
        <v>1476</v>
      </c>
      <c r="AH1495" s="1">
        <v>17336.732</v>
      </c>
      <c r="AI1495" s="1">
        <v>12.000999999999999</v>
      </c>
      <c r="AJ1495" s="1">
        <v>11.978</v>
      </c>
      <c r="AL1495" s="1">
        <v>14.3</v>
      </c>
    </row>
    <row r="1496" spans="2:38" ht="12.75" customHeight="1">
      <c r="B1496" s="13">
        <v>1474</v>
      </c>
      <c r="C1496" s="14" t="s">
        <v>1595</v>
      </c>
      <c r="D1496" s="6" t="s">
        <v>102</v>
      </c>
      <c r="E1496" s="15" t="s">
        <v>37</v>
      </c>
      <c r="F1496" s="15"/>
      <c r="G1496" s="16">
        <v>85</v>
      </c>
      <c r="H1496" s="9">
        <v>12.004</v>
      </c>
      <c r="I1496" s="10"/>
      <c r="J1496" s="10" t="s">
        <v>1911</v>
      </c>
      <c r="K1496" s="10">
        <v>17379.053</v>
      </c>
      <c r="L1496" s="10">
        <v>12.007</v>
      </c>
      <c r="M1496" s="10">
        <v>12.04</v>
      </c>
      <c r="N1496" s="10">
        <v>12.04</v>
      </c>
      <c r="O1496" s="10">
        <v>14.3</v>
      </c>
      <c r="P1496" s="10"/>
      <c r="R1496" s="10" t="s">
        <v>1911</v>
      </c>
      <c r="S1496" s="10">
        <v>17425.144</v>
      </c>
      <c r="T1496" s="10">
        <v>12.032</v>
      </c>
      <c r="U1496" s="10">
        <v>12.023999999999999</v>
      </c>
      <c r="V1496" s="10">
        <v>12.023999999999999</v>
      </c>
      <c r="W1496" s="10">
        <v>14.3</v>
      </c>
      <c r="X1496" s="10"/>
      <c r="Y1496" s="10"/>
      <c r="Z1496" s="12">
        <v>1476</v>
      </c>
      <c r="AA1496" s="10">
        <v>12.11</v>
      </c>
      <c r="AB1496" s="10">
        <v>14.3</v>
      </c>
      <c r="AC1496" s="10" t="s">
        <v>41</v>
      </c>
      <c r="AD1496" s="10" t="s">
        <v>41</v>
      </c>
      <c r="AF1496" s="2">
        <v>1489</v>
      </c>
      <c r="AG1496" s="2">
        <v>1477</v>
      </c>
      <c r="AH1496" s="1">
        <v>17348.710999999999</v>
      </c>
      <c r="AI1496" s="1">
        <v>11.978</v>
      </c>
      <c r="AJ1496" s="1">
        <v>11.962999999999999</v>
      </c>
      <c r="AL1496" s="1">
        <v>14.3</v>
      </c>
    </row>
    <row r="1497" spans="2:38" ht="12.75" customHeight="1">
      <c r="B1497" s="4">
        <v>1475</v>
      </c>
      <c r="C1497" s="5" t="s">
        <v>1595</v>
      </c>
      <c r="D1497" s="6" t="s">
        <v>464</v>
      </c>
      <c r="E1497" s="7" t="s">
        <v>37</v>
      </c>
      <c r="F1497" s="7"/>
      <c r="G1497" s="8">
        <v>85</v>
      </c>
      <c r="H1497" s="9">
        <v>11.868</v>
      </c>
      <c r="I1497" s="10"/>
      <c r="J1497" s="10" t="s">
        <v>1912</v>
      </c>
      <c r="K1497" s="10">
        <v>17391.093000000001</v>
      </c>
      <c r="L1497" s="10">
        <v>12.04</v>
      </c>
      <c r="M1497" s="10">
        <v>11.89</v>
      </c>
      <c r="N1497" s="10">
        <v>11.89</v>
      </c>
      <c r="O1497" s="10">
        <v>14.3</v>
      </c>
      <c r="P1497" s="10"/>
      <c r="R1497" s="10" t="s">
        <v>1912</v>
      </c>
      <c r="S1497" s="10">
        <v>17437.169000000002</v>
      </c>
      <c r="T1497" s="10">
        <v>12.023999999999999</v>
      </c>
      <c r="U1497" s="10">
        <v>11.907999999999999</v>
      </c>
      <c r="V1497" s="10">
        <v>11.907999999999999</v>
      </c>
      <c r="W1497" s="10">
        <v>14.3</v>
      </c>
      <c r="X1497" s="10"/>
      <c r="Y1497" s="10"/>
      <c r="Z1497" s="12">
        <v>1477</v>
      </c>
      <c r="AA1497" s="10">
        <v>11.98</v>
      </c>
      <c r="AB1497" s="10">
        <v>14.3</v>
      </c>
      <c r="AC1497" s="10" t="s">
        <v>41</v>
      </c>
      <c r="AD1497" s="10" t="s">
        <v>41</v>
      </c>
      <c r="AF1497" s="2">
        <v>1490</v>
      </c>
      <c r="AG1497" s="2">
        <v>1478</v>
      </c>
      <c r="AH1497" s="1">
        <v>17360.673999999999</v>
      </c>
      <c r="AI1497" s="1">
        <v>11.962999999999999</v>
      </c>
      <c r="AJ1497" s="1">
        <v>11.813000000000001</v>
      </c>
      <c r="AL1497" s="1">
        <v>14.3</v>
      </c>
    </row>
    <row r="1498" spans="2:38" ht="12.75" customHeight="1">
      <c r="B1498" s="13">
        <v>1476</v>
      </c>
      <c r="C1498" s="14" t="s">
        <v>1595</v>
      </c>
      <c r="D1498" s="6" t="s">
        <v>1270</v>
      </c>
      <c r="E1498" s="15" t="s">
        <v>37</v>
      </c>
      <c r="F1498" s="15"/>
      <c r="G1498" s="16">
        <v>85</v>
      </c>
      <c r="H1498" s="9">
        <v>11.956</v>
      </c>
      <c r="I1498" s="10"/>
      <c r="J1498" s="10" t="s">
        <v>1913</v>
      </c>
      <c r="K1498" s="10">
        <v>17402.983</v>
      </c>
      <c r="L1498" s="10">
        <v>11.89</v>
      </c>
      <c r="M1498" s="10">
        <v>12.004</v>
      </c>
      <c r="N1498" s="10">
        <v>12.004</v>
      </c>
      <c r="O1498" s="10">
        <v>14.3</v>
      </c>
      <c r="P1498" s="10"/>
      <c r="R1498" s="10" t="s">
        <v>1913</v>
      </c>
      <c r="S1498" s="10">
        <v>17449.076000000001</v>
      </c>
      <c r="T1498" s="10">
        <v>11.907999999999999</v>
      </c>
      <c r="U1498" s="10">
        <v>12.029</v>
      </c>
      <c r="V1498" s="10">
        <v>12.029</v>
      </c>
      <c r="W1498" s="10">
        <v>14.3</v>
      </c>
      <c r="X1498" s="10"/>
      <c r="Y1498" s="10"/>
      <c r="Z1498" s="12">
        <v>1478</v>
      </c>
      <c r="AA1498" s="10">
        <v>12.1</v>
      </c>
      <c r="AB1498" s="10">
        <v>14.3</v>
      </c>
      <c r="AC1498" s="10" t="s">
        <v>41</v>
      </c>
      <c r="AD1498" s="10" t="s">
        <v>41</v>
      </c>
      <c r="AF1498" s="2">
        <v>1491</v>
      </c>
      <c r="AG1498" s="2">
        <v>1479</v>
      </c>
      <c r="AH1498" s="1">
        <v>17372.487000000001</v>
      </c>
      <c r="AI1498" s="1">
        <v>11.813000000000001</v>
      </c>
      <c r="AJ1498" s="1">
        <v>11.993</v>
      </c>
      <c r="AL1498" s="1">
        <v>14.3</v>
      </c>
    </row>
    <row r="1499" spans="2:38" ht="12.75" customHeight="1">
      <c r="B1499" s="4">
        <v>1477</v>
      </c>
      <c r="C1499" s="5">
        <v>14.3</v>
      </c>
      <c r="D1499" s="6" t="s">
        <v>1301</v>
      </c>
      <c r="E1499" s="7" t="s">
        <v>37</v>
      </c>
      <c r="F1499" s="7"/>
      <c r="G1499" s="8">
        <v>85</v>
      </c>
      <c r="H1499" s="9">
        <v>12.005000000000001</v>
      </c>
      <c r="I1499" s="10"/>
      <c r="J1499" s="10" t="s">
        <v>1914</v>
      </c>
      <c r="K1499" s="10">
        <v>17414.987000000001</v>
      </c>
      <c r="L1499" s="10">
        <v>12.004</v>
      </c>
      <c r="M1499" s="10">
        <v>12.045</v>
      </c>
      <c r="N1499" s="10">
        <v>12.045</v>
      </c>
      <c r="O1499" s="10">
        <v>14.3</v>
      </c>
      <c r="P1499" s="10"/>
      <c r="R1499" s="10" t="s">
        <v>1914</v>
      </c>
      <c r="S1499" s="10">
        <v>17461.106</v>
      </c>
      <c r="T1499" s="10">
        <v>12.029</v>
      </c>
      <c r="U1499" s="10">
        <v>12.055</v>
      </c>
      <c r="V1499" s="10">
        <v>12.055</v>
      </c>
      <c r="W1499" s="10">
        <v>14.3</v>
      </c>
      <c r="X1499" s="10"/>
      <c r="Y1499" s="10"/>
      <c r="Z1499" s="12">
        <v>1479</v>
      </c>
      <c r="AA1499" s="10">
        <v>12.12</v>
      </c>
      <c r="AB1499" s="10">
        <v>14.3</v>
      </c>
      <c r="AC1499" s="10" t="s">
        <v>41</v>
      </c>
      <c r="AD1499" s="10" t="s">
        <v>41</v>
      </c>
      <c r="AF1499" s="2">
        <v>1492</v>
      </c>
      <c r="AG1499" s="2">
        <v>1480</v>
      </c>
      <c r="AH1499" s="1">
        <v>17384.48</v>
      </c>
      <c r="AI1499" s="1">
        <v>11.993</v>
      </c>
      <c r="AJ1499" s="1">
        <v>11.99</v>
      </c>
      <c r="AL1499" s="1">
        <v>14.3</v>
      </c>
    </row>
    <row r="1500" spans="2:38" ht="12.75" customHeight="1">
      <c r="B1500" s="13">
        <v>1478</v>
      </c>
      <c r="C1500" s="14" t="s">
        <v>1595</v>
      </c>
      <c r="D1500" s="6" t="s">
        <v>1323</v>
      </c>
      <c r="E1500" s="15" t="s">
        <v>37</v>
      </c>
      <c r="F1500" s="15"/>
      <c r="G1500" s="16">
        <v>85</v>
      </c>
      <c r="H1500" s="9">
        <v>11.987</v>
      </c>
      <c r="I1500" s="10"/>
      <c r="J1500" s="10" t="s">
        <v>1915</v>
      </c>
      <c r="K1500" s="10">
        <v>17427.030999999999</v>
      </c>
      <c r="L1500" s="10">
        <v>12.045</v>
      </c>
      <c r="M1500" s="10">
        <v>11.836</v>
      </c>
      <c r="N1500" s="10">
        <v>11.836</v>
      </c>
      <c r="O1500" s="10">
        <v>14.3</v>
      </c>
      <c r="P1500" s="10"/>
      <c r="R1500" s="10" t="s">
        <v>1915</v>
      </c>
      <c r="S1500" s="10">
        <v>17473.16</v>
      </c>
      <c r="T1500" s="10">
        <v>12.055</v>
      </c>
      <c r="U1500" s="10">
        <v>11.867000000000001</v>
      </c>
      <c r="V1500" s="10">
        <v>11.867000000000001</v>
      </c>
      <c r="W1500" s="10">
        <v>14.3</v>
      </c>
      <c r="X1500" s="10"/>
      <c r="Y1500" s="10"/>
      <c r="Z1500" s="12">
        <v>1480</v>
      </c>
      <c r="AA1500" s="10">
        <v>11.92</v>
      </c>
      <c r="AB1500" s="10">
        <v>14.3</v>
      </c>
      <c r="AC1500" s="10" t="s">
        <v>41</v>
      </c>
      <c r="AD1500" s="10" t="s">
        <v>41</v>
      </c>
      <c r="AF1500" s="2">
        <v>1493</v>
      </c>
      <c r="AG1500" s="2">
        <v>1481</v>
      </c>
      <c r="AH1500" s="1">
        <v>17396.47</v>
      </c>
      <c r="AI1500" s="1">
        <v>11.99</v>
      </c>
      <c r="AJ1500" s="1">
        <v>11.82</v>
      </c>
      <c r="AL1500" s="1">
        <v>14.3</v>
      </c>
    </row>
    <row r="1501" spans="2:38" ht="12.75" customHeight="1">
      <c r="B1501" s="4">
        <v>1479</v>
      </c>
      <c r="C1501" s="5" t="s">
        <v>1595</v>
      </c>
      <c r="D1501" s="6" t="s">
        <v>1456</v>
      </c>
      <c r="E1501" s="7" t="s">
        <v>37</v>
      </c>
      <c r="F1501" s="7"/>
      <c r="G1501" s="8">
        <v>85</v>
      </c>
      <c r="H1501" s="9">
        <v>11.999000000000001</v>
      </c>
      <c r="I1501" s="10"/>
      <c r="J1501" s="10" t="s">
        <v>1916</v>
      </c>
      <c r="K1501" s="10">
        <v>17438.867999999999</v>
      </c>
      <c r="L1501" s="10">
        <v>11.836</v>
      </c>
      <c r="M1501" s="10">
        <v>11.991</v>
      </c>
      <c r="N1501" s="10">
        <v>11.991</v>
      </c>
      <c r="O1501" s="10">
        <v>14.3</v>
      </c>
      <c r="P1501" s="10"/>
      <c r="R1501" s="10" t="s">
        <v>1916</v>
      </c>
      <c r="S1501" s="10">
        <v>17485.026999999998</v>
      </c>
      <c r="T1501" s="10">
        <v>11.867000000000001</v>
      </c>
      <c r="U1501" s="10">
        <v>12.035</v>
      </c>
      <c r="V1501" s="10">
        <v>12.035</v>
      </c>
      <c r="W1501" s="10">
        <v>14.3</v>
      </c>
      <c r="X1501" s="10"/>
      <c r="Y1501" s="10"/>
      <c r="Z1501" s="12">
        <v>1481</v>
      </c>
      <c r="AA1501" s="10">
        <v>12.1</v>
      </c>
      <c r="AB1501" s="10">
        <v>14.3</v>
      </c>
      <c r="AC1501" s="10" t="s">
        <v>41</v>
      </c>
      <c r="AD1501" s="10" t="s">
        <v>41</v>
      </c>
      <c r="AF1501" s="2">
        <v>1494</v>
      </c>
      <c r="AG1501" s="2">
        <v>1482</v>
      </c>
      <c r="AH1501" s="1">
        <v>17408.29</v>
      </c>
      <c r="AI1501" s="1">
        <v>11.82</v>
      </c>
      <c r="AJ1501" s="1">
        <v>11.98</v>
      </c>
      <c r="AL1501" s="1">
        <v>14.3</v>
      </c>
    </row>
    <row r="1502" spans="2:38" ht="12.75" customHeight="1">
      <c r="B1502" s="13">
        <v>1480</v>
      </c>
      <c r="C1502" s="14" t="s">
        <v>1595</v>
      </c>
      <c r="D1502" s="6" t="s">
        <v>698</v>
      </c>
      <c r="E1502" s="15" t="s">
        <v>37</v>
      </c>
      <c r="F1502" s="15"/>
      <c r="G1502" s="16">
        <v>85</v>
      </c>
      <c r="H1502" s="9">
        <v>12.004</v>
      </c>
      <c r="I1502" s="10"/>
      <c r="J1502" s="10" t="s">
        <v>1917</v>
      </c>
      <c r="K1502" s="10">
        <v>17450.859</v>
      </c>
      <c r="L1502" s="10">
        <v>11.991</v>
      </c>
      <c r="M1502" s="10">
        <v>12.012</v>
      </c>
      <c r="N1502" s="10">
        <v>12.012</v>
      </c>
      <c r="O1502" s="10">
        <v>14.3</v>
      </c>
      <c r="P1502" s="10"/>
      <c r="R1502" s="10" t="s">
        <v>1917</v>
      </c>
      <c r="S1502" s="10">
        <v>17497.062000000002</v>
      </c>
      <c r="T1502" s="10">
        <v>12.035</v>
      </c>
      <c r="U1502" s="10">
        <v>12.045</v>
      </c>
      <c r="V1502" s="10">
        <v>12.045</v>
      </c>
      <c r="W1502" s="10">
        <v>14.3</v>
      </c>
      <c r="X1502" s="10"/>
      <c r="Y1502" s="10"/>
      <c r="Z1502" s="12">
        <v>1482</v>
      </c>
      <c r="AA1502" s="10">
        <v>12.12</v>
      </c>
      <c r="AB1502" s="10">
        <v>14.3</v>
      </c>
      <c r="AC1502" s="10" t="s">
        <v>41</v>
      </c>
      <c r="AD1502" s="10" t="s">
        <v>41</v>
      </c>
      <c r="AF1502" s="2">
        <v>1495</v>
      </c>
      <c r="AG1502" s="2">
        <v>1483</v>
      </c>
      <c r="AH1502" s="1">
        <v>17420.269</v>
      </c>
      <c r="AI1502" s="1">
        <v>11.98</v>
      </c>
      <c r="AJ1502" s="1">
        <v>12</v>
      </c>
      <c r="AL1502" s="1">
        <v>14.3</v>
      </c>
    </row>
    <row r="1503" spans="2:38" ht="12.75" customHeight="1">
      <c r="B1503" s="4">
        <v>1481</v>
      </c>
      <c r="C1503" s="5" t="s">
        <v>1595</v>
      </c>
      <c r="D1503" s="6" t="s">
        <v>730</v>
      </c>
      <c r="E1503" s="7" t="s">
        <v>37</v>
      </c>
      <c r="F1503" s="7"/>
      <c r="G1503" s="8">
        <v>85</v>
      </c>
      <c r="H1503" s="9">
        <v>12.000999999999999</v>
      </c>
      <c r="I1503" s="10"/>
      <c r="J1503" s="10" t="s">
        <v>1918</v>
      </c>
      <c r="K1503" s="10">
        <v>17462.870999999999</v>
      </c>
      <c r="L1503" s="10">
        <v>12.012</v>
      </c>
      <c r="M1503" s="10">
        <v>11.976000000000001</v>
      </c>
      <c r="N1503" s="10">
        <v>11.976000000000001</v>
      </c>
      <c r="O1503" s="10">
        <v>14.3</v>
      </c>
      <c r="P1503" s="10"/>
      <c r="R1503" s="10" t="s">
        <v>1918</v>
      </c>
      <c r="S1503" s="10">
        <v>17509.106</v>
      </c>
      <c r="T1503" s="10">
        <v>12.045</v>
      </c>
      <c r="U1503" s="10">
        <v>12.022</v>
      </c>
      <c r="V1503" s="10">
        <v>12.022</v>
      </c>
      <c r="W1503" s="10">
        <v>14.3</v>
      </c>
      <c r="X1503" s="10"/>
      <c r="Y1503" s="10"/>
      <c r="Z1503" s="12">
        <v>1483</v>
      </c>
      <c r="AA1503" s="10">
        <v>12.09</v>
      </c>
      <c r="AB1503" s="10">
        <v>14.3</v>
      </c>
      <c r="AC1503" s="10" t="s">
        <v>41</v>
      </c>
      <c r="AD1503" s="10" t="s">
        <v>41</v>
      </c>
      <c r="AF1503" s="2">
        <v>1496</v>
      </c>
      <c r="AG1503" s="2">
        <v>1484</v>
      </c>
      <c r="AH1503" s="1">
        <v>17432.269</v>
      </c>
      <c r="AI1503" s="1">
        <v>12</v>
      </c>
      <c r="AJ1503" s="1">
        <v>11.962999999999999</v>
      </c>
      <c r="AL1503" s="1">
        <v>14.3</v>
      </c>
    </row>
    <row r="1504" spans="2:38" ht="12.75" customHeight="1">
      <c r="B1504" s="13">
        <v>1482</v>
      </c>
      <c r="C1504" s="14" t="s">
        <v>1595</v>
      </c>
      <c r="D1504" s="6" t="s">
        <v>266</v>
      </c>
      <c r="E1504" s="15" t="s">
        <v>37</v>
      </c>
      <c r="F1504" s="15"/>
      <c r="G1504" s="16">
        <v>85</v>
      </c>
      <c r="H1504" s="9">
        <v>12.002000000000001</v>
      </c>
      <c r="I1504" s="10"/>
      <c r="J1504" s="10" t="s">
        <v>1919</v>
      </c>
      <c r="K1504" s="10">
        <v>17474.847000000002</v>
      </c>
      <c r="L1504" s="10">
        <v>11.976000000000001</v>
      </c>
      <c r="M1504" s="10">
        <v>12.009</v>
      </c>
      <c r="N1504" s="10">
        <v>12.009</v>
      </c>
      <c r="O1504" s="10">
        <v>14.3</v>
      </c>
      <c r="P1504" s="10"/>
      <c r="R1504" s="10" t="s">
        <v>1919</v>
      </c>
      <c r="S1504" s="10">
        <v>17521.128000000001</v>
      </c>
      <c r="T1504" s="10">
        <v>12.022</v>
      </c>
      <c r="U1504" s="10">
        <v>12.026999999999999</v>
      </c>
      <c r="V1504" s="10">
        <v>12.026999999999999</v>
      </c>
      <c r="W1504" s="10">
        <v>14.3</v>
      </c>
      <c r="X1504" s="10"/>
      <c r="Y1504" s="10"/>
      <c r="Z1504" s="12">
        <v>1484</v>
      </c>
      <c r="AA1504" s="10">
        <v>12.11</v>
      </c>
      <c r="AB1504" s="10">
        <v>14.3</v>
      </c>
      <c r="AC1504" s="10" t="s">
        <v>41</v>
      </c>
      <c r="AD1504" s="10" t="s">
        <v>41</v>
      </c>
      <c r="AF1504" s="2">
        <v>1497</v>
      </c>
      <c r="AG1504" s="2">
        <v>1485</v>
      </c>
      <c r="AH1504" s="1">
        <v>17444.232</v>
      </c>
      <c r="AI1504" s="1">
        <v>11.962999999999999</v>
      </c>
      <c r="AJ1504" s="1">
        <v>12.000999999999999</v>
      </c>
      <c r="AL1504" s="1">
        <v>14.3</v>
      </c>
    </row>
    <row r="1505" spans="2:38" ht="12.75" customHeight="1">
      <c r="B1505" s="4">
        <v>1483</v>
      </c>
      <c r="C1505" s="5" t="s">
        <v>1595</v>
      </c>
      <c r="D1505" s="6" t="s">
        <v>1079</v>
      </c>
      <c r="E1505" s="7" t="s">
        <v>37</v>
      </c>
      <c r="F1505" s="7"/>
      <c r="G1505" s="8">
        <v>85</v>
      </c>
      <c r="H1505" s="9">
        <v>12.007999999999999</v>
      </c>
      <c r="I1505" s="10"/>
      <c r="J1505" s="10" t="s">
        <v>1920</v>
      </c>
      <c r="K1505" s="10">
        <v>17486.856</v>
      </c>
      <c r="L1505" s="10">
        <v>12.009</v>
      </c>
      <c r="M1505" s="10">
        <v>12.032</v>
      </c>
      <c r="N1505" s="10">
        <v>12.032</v>
      </c>
      <c r="O1505" s="10">
        <v>14.3</v>
      </c>
      <c r="P1505" s="10"/>
      <c r="R1505" s="10" t="s">
        <v>1920</v>
      </c>
      <c r="S1505" s="10">
        <v>17533.154999999999</v>
      </c>
      <c r="T1505" s="10">
        <v>12.026999999999999</v>
      </c>
      <c r="U1505" s="10">
        <v>12.045</v>
      </c>
      <c r="V1505" s="10">
        <v>12.045</v>
      </c>
      <c r="W1505" s="10">
        <v>14.3</v>
      </c>
      <c r="X1505" s="10"/>
      <c r="Y1505" s="10"/>
      <c r="Z1505" s="12">
        <v>1485</v>
      </c>
      <c r="AA1505" s="10">
        <v>12.13</v>
      </c>
      <c r="AB1505" s="10">
        <v>14.3</v>
      </c>
      <c r="AC1505" s="10" t="s">
        <v>41</v>
      </c>
      <c r="AD1505" s="10" t="s">
        <v>41</v>
      </c>
      <c r="AF1505" s="2">
        <v>1498</v>
      </c>
      <c r="AG1505" s="2">
        <v>1486</v>
      </c>
      <c r="AH1505" s="1">
        <v>17456.233</v>
      </c>
      <c r="AI1505" s="1">
        <v>12.000999999999999</v>
      </c>
      <c r="AJ1505" s="1">
        <v>11.992000000000001</v>
      </c>
      <c r="AL1505" s="1">
        <v>14.3</v>
      </c>
    </row>
    <row r="1506" spans="2:38" ht="12.75" customHeight="1">
      <c r="B1506" s="13">
        <v>1484</v>
      </c>
      <c r="C1506" s="14">
        <v>21</v>
      </c>
      <c r="D1506" s="6" t="s">
        <v>1011</v>
      </c>
      <c r="E1506" s="15" t="s">
        <v>37</v>
      </c>
      <c r="F1506" s="15"/>
      <c r="G1506" s="16">
        <v>85</v>
      </c>
      <c r="H1506" s="9">
        <v>12</v>
      </c>
      <c r="I1506" s="10"/>
      <c r="J1506" s="10" t="s">
        <v>1921</v>
      </c>
      <c r="K1506" s="10">
        <v>17498.887999999999</v>
      </c>
      <c r="L1506" s="10">
        <v>12.032</v>
      </c>
      <c r="M1506" s="10">
        <v>11.984</v>
      </c>
      <c r="N1506" s="10">
        <v>11.984</v>
      </c>
      <c r="O1506" s="10">
        <v>21</v>
      </c>
      <c r="P1506" s="10" t="s">
        <v>1922</v>
      </c>
      <c r="R1506" s="10" t="s">
        <v>1921</v>
      </c>
      <c r="S1506" s="10">
        <v>17545.2</v>
      </c>
      <c r="T1506" s="10">
        <v>12.045</v>
      </c>
      <c r="U1506" s="10">
        <v>12.032</v>
      </c>
      <c r="V1506" s="10">
        <v>12.032</v>
      </c>
      <c r="W1506" s="10">
        <v>21</v>
      </c>
      <c r="X1506" s="10" t="s">
        <v>668</v>
      </c>
      <c r="Y1506" s="10"/>
      <c r="Z1506" s="12">
        <v>1486</v>
      </c>
      <c r="AA1506" s="10">
        <v>12.11</v>
      </c>
      <c r="AB1506" s="10">
        <v>21</v>
      </c>
      <c r="AC1506" s="10" t="s">
        <v>41</v>
      </c>
      <c r="AD1506" s="10" t="s">
        <v>41</v>
      </c>
      <c r="AF1506" s="2">
        <v>1499</v>
      </c>
      <c r="AG1506" s="2">
        <v>1487</v>
      </c>
      <c r="AH1506" s="1">
        <v>17468.224999999999</v>
      </c>
      <c r="AI1506" s="1">
        <v>11.992000000000001</v>
      </c>
      <c r="AJ1506" s="1">
        <v>12.007999999999999</v>
      </c>
      <c r="AK1506" s="3" t="s">
        <v>661</v>
      </c>
      <c r="AL1506" s="1">
        <v>21</v>
      </c>
    </row>
    <row r="1507" spans="2:38" ht="12.75" customHeight="1">
      <c r="B1507" s="4">
        <v>1485</v>
      </c>
      <c r="C1507" s="5">
        <v>14.3</v>
      </c>
      <c r="D1507" s="6" t="s">
        <v>681</v>
      </c>
      <c r="E1507" s="7" t="s">
        <v>37</v>
      </c>
      <c r="F1507" s="7"/>
      <c r="G1507" s="8">
        <v>85</v>
      </c>
      <c r="H1507" s="9">
        <v>12.003</v>
      </c>
      <c r="I1507" s="10"/>
      <c r="J1507" s="10" t="s">
        <v>1923</v>
      </c>
      <c r="K1507" s="10">
        <v>17510.871999999999</v>
      </c>
      <c r="L1507" s="10">
        <v>11.984</v>
      </c>
      <c r="M1507" s="10">
        <v>12.032</v>
      </c>
      <c r="N1507" s="10">
        <v>12.032</v>
      </c>
      <c r="O1507" s="10">
        <v>14.3</v>
      </c>
      <c r="P1507" s="10" t="s">
        <v>668</v>
      </c>
      <c r="R1507" s="10" t="s">
        <v>1923</v>
      </c>
      <c r="S1507" s="10">
        <v>17557.232</v>
      </c>
      <c r="T1507" s="10">
        <v>12.032</v>
      </c>
      <c r="U1507" s="10">
        <v>12.016999999999999</v>
      </c>
      <c r="V1507" s="10">
        <v>12.016999999999999</v>
      </c>
      <c r="W1507" s="10">
        <v>14.3</v>
      </c>
      <c r="X1507" s="10" t="s">
        <v>668</v>
      </c>
      <c r="Y1507" s="10"/>
      <c r="Z1507" s="12">
        <v>1487</v>
      </c>
      <c r="AA1507" s="10">
        <v>12.11</v>
      </c>
      <c r="AB1507" s="10">
        <v>14.3</v>
      </c>
      <c r="AC1507" s="10" t="s">
        <v>41</v>
      </c>
      <c r="AD1507" s="10" t="s">
        <v>41</v>
      </c>
      <c r="AF1507" s="2">
        <v>1500</v>
      </c>
      <c r="AG1507" s="2">
        <v>1488</v>
      </c>
      <c r="AH1507" s="1">
        <v>17480.233</v>
      </c>
      <c r="AI1507" s="1">
        <v>12.007999999999999</v>
      </c>
      <c r="AJ1507" s="1">
        <v>11.946</v>
      </c>
      <c r="AK1507" s="3" t="s">
        <v>661</v>
      </c>
      <c r="AL1507" s="1">
        <v>14.3</v>
      </c>
    </row>
    <row r="1508" spans="2:38" ht="12.75" customHeight="1">
      <c r="B1508" s="13">
        <v>1486</v>
      </c>
      <c r="C1508" s="14" t="s">
        <v>1595</v>
      </c>
      <c r="D1508" s="6" t="s">
        <v>1321</v>
      </c>
      <c r="E1508" s="15" t="s">
        <v>37</v>
      </c>
      <c r="F1508" s="15"/>
      <c r="G1508" s="16">
        <v>85</v>
      </c>
      <c r="H1508" s="9">
        <v>12.007999999999999</v>
      </c>
      <c r="I1508" s="10"/>
      <c r="J1508" s="10" t="s">
        <v>1924</v>
      </c>
      <c r="K1508" s="10">
        <v>17522.903999999999</v>
      </c>
      <c r="L1508" s="10">
        <v>12.032</v>
      </c>
      <c r="M1508" s="10">
        <v>12.029</v>
      </c>
      <c r="N1508" s="10">
        <v>12.03</v>
      </c>
      <c r="O1508" s="10">
        <v>14.3</v>
      </c>
      <c r="P1508" s="10"/>
      <c r="R1508" s="10" t="s">
        <v>1924</v>
      </c>
      <c r="S1508" s="10">
        <v>17569.249</v>
      </c>
      <c r="T1508" s="10">
        <v>12.016999999999999</v>
      </c>
      <c r="U1508" s="10">
        <v>12.057</v>
      </c>
      <c r="V1508" s="10">
        <v>12.057</v>
      </c>
      <c r="W1508" s="10">
        <v>14.3</v>
      </c>
      <c r="X1508" s="10"/>
      <c r="Y1508" s="10"/>
      <c r="Z1508" s="12">
        <v>1488</v>
      </c>
      <c r="AA1508" s="10">
        <v>12.12</v>
      </c>
      <c r="AB1508" s="10">
        <v>14.3</v>
      </c>
      <c r="AC1508" s="10" t="s">
        <v>41</v>
      </c>
      <c r="AD1508" s="10" t="s">
        <v>41</v>
      </c>
      <c r="AF1508" s="2">
        <v>1501</v>
      </c>
      <c r="AG1508" s="2">
        <v>1489</v>
      </c>
      <c r="AH1508" s="1">
        <v>17492.179</v>
      </c>
      <c r="AI1508" s="1">
        <v>11.946</v>
      </c>
      <c r="AJ1508" s="1">
        <v>12.004</v>
      </c>
      <c r="AL1508" s="1">
        <v>14.3</v>
      </c>
    </row>
    <row r="1509" spans="2:38" ht="12.75" customHeight="1">
      <c r="B1509" s="4">
        <v>1487</v>
      </c>
      <c r="C1509" s="5" t="s">
        <v>1595</v>
      </c>
      <c r="D1509" s="6" t="s">
        <v>1244</v>
      </c>
      <c r="E1509" s="7" t="s">
        <v>37</v>
      </c>
      <c r="F1509" s="7"/>
      <c r="G1509" s="8">
        <v>85</v>
      </c>
      <c r="H1509" s="9">
        <v>11.997999999999999</v>
      </c>
      <c r="I1509" s="10"/>
      <c r="J1509" s="10" t="s">
        <v>1925</v>
      </c>
      <c r="K1509" s="10">
        <v>17534.933000000001</v>
      </c>
      <c r="L1509" s="10">
        <v>12.029</v>
      </c>
      <c r="M1509" s="10">
        <v>12.029</v>
      </c>
      <c r="N1509" s="10">
        <v>12.03</v>
      </c>
      <c r="O1509" s="10">
        <v>14.3</v>
      </c>
      <c r="P1509" s="10"/>
      <c r="R1509" s="10" t="s">
        <v>1925</v>
      </c>
      <c r="S1509" s="10">
        <v>17581.306</v>
      </c>
      <c r="T1509" s="10">
        <v>12.057</v>
      </c>
      <c r="U1509" s="10">
        <v>12.052</v>
      </c>
      <c r="V1509" s="10">
        <v>12.052</v>
      </c>
      <c r="W1509" s="10">
        <v>14.3</v>
      </c>
      <c r="X1509" s="10"/>
      <c r="Y1509" s="10"/>
      <c r="Z1509" s="12">
        <v>1489</v>
      </c>
      <c r="AA1509" s="10">
        <v>12.1</v>
      </c>
      <c r="AB1509" s="10">
        <v>14.3</v>
      </c>
      <c r="AC1509" s="10" t="s">
        <v>41</v>
      </c>
      <c r="AD1509" s="10" t="s">
        <v>41</v>
      </c>
      <c r="AF1509" s="2">
        <v>1502</v>
      </c>
      <c r="AG1509" s="2">
        <v>1490</v>
      </c>
      <c r="AH1509" s="1">
        <v>17504.183000000001</v>
      </c>
      <c r="AI1509" s="1">
        <v>12.004</v>
      </c>
      <c r="AJ1509" s="1">
        <v>11.978</v>
      </c>
      <c r="AL1509" s="1">
        <v>14.3</v>
      </c>
    </row>
    <row r="1510" spans="2:38" ht="12.75" customHeight="1">
      <c r="B1510" s="13">
        <v>1488</v>
      </c>
      <c r="C1510" s="14" t="s">
        <v>1595</v>
      </c>
      <c r="D1510" s="6" t="s">
        <v>674</v>
      </c>
      <c r="E1510" s="15" t="s">
        <v>37</v>
      </c>
      <c r="F1510" s="15"/>
      <c r="G1510" s="16">
        <v>85</v>
      </c>
      <c r="H1510" s="9">
        <v>11.999000000000001</v>
      </c>
      <c r="I1510" s="10"/>
      <c r="J1510" s="10" t="s">
        <v>1926</v>
      </c>
      <c r="K1510" s="10">
        <v>17546.963</v>
      </c>
      <c r="L1510" s="10">
        <v>12.029</v>
      </c>
      <c r="M1510" s="10">
        <v>11.999000000000001</v>
      </c>
      <c r="N1510" s="10">
        <v>11.999000000000001</v>
      </c>
      <c r="O1510" s="10">
        <v>14.3</v>
      </c>
      <c r="P1510" s="10"/>
      <c r="R1510" s="10" t="s">
        <v>1926</v>
      </c>
      <c r="S1510" s="10">
        <v>17593.358</v>
      </c>
      <c r="T1510" s="10">
        <v>12.052</v>
      </c>
      <c r="U1510" s="10">
        <v>12.023999999999999</v>
      </c>
      <c r="V1510" s="10">
        <v>12.023999999999999</v>
      </c>
      <c r="W1510" s="10">
        <v>14.3</v>
      </c>
      <c r="X1510" s="10"/>
      <c r="Y1510" s="10"/>
      <c r="Z1510" s="12">
        <v>1490</v>
      </c>
      <c r="AA1510" s="10">
        <v>12.09</v>
      </c>
      <c r="AB1510" s="10">
        <v>14.3</v>
      </c>
      <c r="AC1510" s="10" t="s">
        <v>41</v>
      </c>
      <c r="AD1510" s="10" t="s">
        <v>41</v>
      </c>
      <c r="AF1510" s="2">
        <v>1503</v>
      </c>
      <c r="AG1510" s="2">
        <v>1491</v>
      </c>
      <c r="AH1510" s="1">
        <v>17516.161</v>
      </c>
      <c r="AI1510" s="1">
        <v>11.978</v>
      </c>
      <c r="AJ1510" s="1">
        <v>11.930999999999999</v>
      </c>
      <c r="AL1510" s="1">
        <v>14.3</v>
      </c>
    </row>
    <row r="1511" spans="2:38" ht="12.75" customHeight="1">
      <c r="B1511" s="4">
        <v>1489</v>
      </c>
      <c r="C1511" s="5" t="s">
        <v>1595</v>
      </c>
      <c r="D1511" s="6" t="s">
        <v>1740</v>
      </c>
      <c r="E1511" s="7" t="s">
        <v>37</v>
      </c>
      <c r="F1511" s="7"/>
      <c r="G1511" s="8">
        <v>85</v>
      </c>
      <c r="H1511" s="9">
        <v>12.003</v>
      </c>
      <c r="I1511" s="10"/>
      <c r="J1511" s="10" t="s">
        <v>1927</v>
      </c>
      <c r="K1511" s="10">
        <v>17558.962</v>
      </c>
      <c r="L1511" s="10">
        <v>11.999000000000001</v>
      </c>
      <c r="M1511" s="10">
        <v>12.004</v>
      </c>
      <c r="N1511" s="10">
        <v>12.004</v>
      </c>
      <c r="O1511" s="10">
        <v>14.3</v>
      </c>
      <c r="P1511" s="10"/>
      <c r="R1511" s="10" t="s">
        <v>1927</v>
      </c>
      <c r="S1511" s="10">
        <v>17605.383000000002</v>
      </c>
      <c r="T1511" s="10">
        <v>12.023999999999999</v>
      </c>
      <c r="U1511" s="10">
        <v>12.026999999999999</v>
      </c>
      <c r="V1511" s="10">
        <v>12.026999999999999</v>
      </c>
      <c r="W1511" s="10">
        <v>14.3</v>
      </c>
      <c r="X1511" s="10"/>
      <c r="Y1511" s="10"/>
      <c r="Z1511" s="12">
        <v>1491</v>
      </c>
      <c r="AA1511" s="10">
        <v>12.1</v>
      </c>
      <c r="AB1511" s="10">
        <v>14.3</v>
      </c>
      <c r="AC1511" s="10" t="s">
        <v>41</v>
      </c>
      <c r="AD1511" s="10" t="s">
        <v>41</v>
      </c>
      <c r="AF1511" s="2">
        <v>1504</v>
      </c>
      <c r="AG1511" s="2">
        <v>1492</v>
      </c>
      <c r="AH1511" s="1">
        <v>17528.091</v>
      </c>
      <c r="AI1511" s="1">
        <v>11.930999999999999</v>
      </c>
      <c r="AJ1511" s="1">
        <v>11.964</v>
      </c>
      <c r="AL1511" s="1">
        <v>14.3</v>
      </c>
    </row>
    <row r="1512" spans="2:38" ht="12.75" customHeight="1">
      <c r="B1512" s="13">
        <v>1490</v>
      </c>
      <c r="C1512" s="14" t="s">
        <v>1595</v>
      </c>
      <c r="D1512" s="6" t="s">
        <v>1135</v>
      </c>
      <c r="E1512" s="15" t="s">
        <v>37</v>
      </c>
      <c r="F1512" s="15"/>
      <c r="G1512" s="16">
        <v>85</v>
      </c>
      <c r="H1512" s="9">
        <v>11.663</v>
      </c>
      <c r="I1512" s="10"/>
      <c r="J1512" s="10" t="s">
        <v>1928</v>
      </c>
      <c r="K1512" s="10">
        <v>17570.966</v>
      </c>
      <c r="L1512" s="10">
        <v>12.004</v>
      </c>
      <c r="M1512" s="10">
        <v>11.666</v>
      </c>
      <c r="N1512" s="10">
        <v>11.666</v>
      </c>
      <c r="O1512" s="10">
        <v>14.3</v>
      </c>
      <c r="P1512" s="10"/>
      <c r="R1512" s="10" t="s">
        <v>1928</v>
      </c>
      <c r="S1512" s="10">
        <v>17617.41</v>
      </c>
      <c r="T1512" s="10">
        <v>12.026999999999999</v>
      </c>
      <c r="U1512" s="10">
        <v>11.694000000000001</v>
      </c>
      <c r="V1512" s="10">
        <v>11.694000000000001</v>
      </c>
      <c r="W1512" s="10">
        <v>14.3</v>
      </c>
      <c r="X1512" s="10"/>
      <c r="Y1512" s="10"/>
      <c r="Z1512" s="12">
        <v>1492</v>
      </c>
      <c r="AA1512" s="10">
        <v>11.76</v>
      </c>
      <c r="AB1512" s="10">
        <v>14.3</v>
      </c>
      <c r="AC1512" s="10" t="s">
        <v>41</v>
      </c>
      <c r="AD1512" s="10" t="s">
        <v>41</v>
      </c>
      <c r="AF1512" s="2">
        <v>1505</v>
      </c>
      <c r="AG1512" s="2">
        <v>1493</v>
      </c>
      <c r="AH1512" s="1">
        <v>17540.055</v>
      </c>
      <c r="AI1512" s="1">
        <v>11.964</v>
      </c>
      <c r="AJ1512" s="1">
        <v>11.634</v>
      </c>
      <c r="AL1512" s="1">
        <v>14.3</v>
      </c>
    </row>
    <row r="1513" spans="2:38" ht="12.75" customHeight="1">
      <c r="B1513" s="4">
        <v>1491</v>
      </c>
      <c r="C1513" s="5" t="s">
        <v>1595</v>
      </c>
      <c r="D1513" s="6" t="s">
        <v>1552</v>
      </c>
      <c r="E1513" s="7" t="s">
        <v>37</v>
      </c>
      <c r="F1513" s="7"/>
      <c r="G1513" s="8">
        <v>85</v>
      </c>
      <c r="H1513" s="9">
        <v>11.955</v>
      </c>
      <c r="I1513" s="10"/>
      <c r="J1513" s="10" t="s">
        <v>1929</v>
      </c>
      <c r="K1513" s="10">
        <v>17582.632000000001</v>
      </c>
      <c r="L1513" s="10">
        <v>11.666</v>
      </c>
      <c r="M1513" s="10">
        <v>12.002000000000001</v>
      </c>
      <c r="N1513" s="10">
        <v>12.002000000000001</v>
      </c>
      <c r="O1513" s="10">
        <v>14.3</v>
      </c>
      <c r="P1513" s="10"/>
      <c r="R1513" s="10" t="s">
        <v>1929</v>
      </c>
      <c r="S1513" s="10">
        <v>17629.103999999999</v>
      </c>
      <c r="T1513" s="10">
        <v>11.694000000000001</v>
      </c>
      <c r="U1513" s="10">
        <v>12.045</v>
      </c>
      <c r="V1513" s="10">
        <v>12.045</v>
      </c>
      <c r="W1513" s="10">
        <v>14.3</v>
      </c>
      <c r="X1513" s="10"/>
      <c r="Y1513" s="10"/>
      <c r="Z1513" s="12">
        <v>1493</v>
      </c>
      <c r="AA1513" s="10">
        <v>12.13</v>
      </c>
      <c r="AB1513" s="10">
        <v>14.3</v>
      </c>
      <c r="AC1513" s="10" t="s">
        <v>41</v>
      </c>
      <c r="AD1513" s="10" t="s">
        <v>41</v>
      </c>
      <c r="AF1513" s="2">
        <v>1506</v>
      </c>
      <c r="AG1513" s="2">
        <v>1494</v>
      </c>
      <c r="AH1513" s="1">
        <v>17551.689999999999</v>
      </c>
      <c r="AI1513" s="1">
        <v>11.634</v>
      </c>
      <c r="AJ1513" s="1">
        <v>11.959</v>
      </c>
      <c r="AL1513" s="1">
        <v>14.3</v>
      </c>
    </row>
    <row r="1514" spans="2:38" ht="12.75" customHeight="1">
      <c r="B1514" s="13">
        <v>1492</v>
      </c>
      <c r="C1514" s="14" t="s">
        <v>1595</v>
      </c>
      <c r="D1514" s="6" t="s">
        <v>1007</v>
      </c>
      <c r="E1514" s="15" t="s">
        <v>37</v>
      </c>
      <c r="F1514" s="15"/>
      <c r="G1514" s="16">
        <v>85</v>
      </c>
      <c r="H1514" s="9">
        <v>11.95</v>
      </c>
      <c r="I1514" s="10"/>
      <c r="J1514" s="10" t="s">
        <v>1930</v>
      </c>
      <c r="K1514" s="10">
        <v>17594.633000000002</v>
      </c>
      <c r="L1514" s="10">
        <v>12.002000000000001</v>
      </c>
      <c r="M1514" s="10">
        <v>12.009</v>
      </c>
      <c r="N1514" s="10">
        <v>12.009</v>
      </c>
      <c r="O1514" s="10">
        <v>14.3</v>
      </c>
      <c r="P1514" s="10"/>
      <c r="R1514" s="10" t="s">
        <v>1930</v>
      </c>
      <c r="S1514" s="10">
        <v>17641.148000000001</v>
      </c>
      <c r="T1514" s="10">
        <v>12.045</v>
      </c>
      <c r="U1514" s="10">
        <v>12.023999999999999</v>
      </c>
      <c r="V1514" s="10">
        <v>12.023999999999999</v>
      </c>
      <c r="W1514" s="10">
        <v>14.3</v>
      </c>
      <c r="X1514" s="10"/>
      <c r="Y1514" s="10"/>
      <c r="Z1514" s="12">
        <v>1494</v>
      </c>
      <c r="AA1514" s="10">
        <v>12.1</v>
      </c>
      <c r="AB1514" s="10">
        <v>14.3</v>
      </c>
      <c r="AC1514" s="10" t="s">
        <v>41</v>
      </c>
      <c r="AD1514" s="10" t="s">
        <v>41</v>
      </c>
      <c r="AF1514" s="2">
        <v>1507</v>
      </c>
      <c r="AG1514" s="2">
        <v>1495</v>
      </c>
      <c r="AH1514" s="1">
        <v>17563.649000000001</v>
      </c>
      <c r="AI1514" s="1">
        <v>11.959</v>
      </c>
      <c r="AJ1514" s="1">
        <v>11.952999999999999</v>
      </c>
      <c r="AL1514" s="1">
        <v>14.3</v>
      </c>
    </row>
    <row r="1515" spans="2:38" ht="12.75" customHeight="1">
      <c r="B1515" s="4">
        <v>1493</v>
      </c>
      <c r="C1515" s="5" t="s">
        <v>1595</v>
      </c>
      <c r="D1515" s="6" t="s">
        <v>705</v>
      </c>
      <c r="E1515" s="7" t="s">
        <v>37</v>
      </c>
      <c r="F1515" s="7"/>
      <c r="G1515" s="8">
        <v>85</v>
      </c>
      <c r="H1515" s="9">
        <v>12.000999999999999</v>
      </c>
      <c r="I1515" s="10"/>
      <c r="J1515" s="10" t="s">
        <v>1931</v>
      </c>
      <c r="K1515" s="10">
        <v>17606.642</v>
      </c>
      <c r="L1515" s="10">
        <v>12.009</v>
      </c>
      <c r="M1515" s="10">
        <v>11.991</v>
      </c>
      <c r="N1515" s="10">
        <v>11.991</v>
      </c>
      <c r="O1515" s="10">
        <v>14.3</v>
      </c>
      <c r="P1515" s="10"/>
      <c r="R1515" s="10" t="s">
        <v>1931</v>
      </c>
      <c r="S1515" s="10">
        <v>17653.172999999999</v>
      </c>
      <c r="T1515" s="10">
        <v>12.023999999999999</v>
      </c>
      <c r="U1515" s="10">
        <v>12.022</v>
      </c>
      <c r="V1515" s="10">
        <v>12.022</v>
      </c>
      <c r="W1515" s="10">
        <v>14.3</v>
      </c>
      <c r="X1515" s="10"/>
      <c r="Y1515" s="10"/>
      <c r="Z1515" s="12">
        <v>1495</v>
      </c>
      <c r="AA1515" s="10">
        <v>12.13</v>
      </c>
      <c r="AB1515" s="10">
        <v>14.3</v>
      </c>
      <c r="AC1515" s="10" t="s">
        <v>41</v>
      </c>
      <c r="AD1515" s="10" t="s">
        <v>41</v>
      </c>
      <c r="AF1515" s="2">
        <v>1508</v>
      </c>
      <c r="AG1515" s="2">
        <v>1496</v>
      </c>
      <c r="AH1515" s="1">
        <v>17575.601999999999</v>
      </c>
      <c r="AI1515" s="1">
        <v>11.952999999999999</v>
      </c>
      <c r="AJ1515" s="1">
        <v>11.938000000000001</v>
      </c>
      <c r="AL1515" s="1">
        <v>14.3</v>
      </c>
    </row>
    <row r="1516" spans="2:38" ht="12.75" customHeight="1">
      <c r="B1516" s="13">
        <v>1494</v>
      </c>
      <c r="C1516" s="14" t="s">
        <v>1595</v>
      </c>
      <c r="D1516" s="6" t="s">
        <v>939</v>
      </c>
      <c r="E1516" s="15" t="s">
        <v>37</v>
      </c>
      <c r="F1516" s="15"/>
      <c r="G1516" s="16">
        <v>85</v>
      </c>
      <c r="H1516" s="9">
        <v>11.999000000000001</v>
      </c>
      <c r="I1516" s="10"/>
      <c r="J1516" s="10" t="s">
        <v>1932</v>
      </c>
      <c r="K1516" s="10">
        <v>17618.633999999998</v>
      </c>
      <c r="L1516" s="10">
        <v>11.991</v>
      </c>
      <c r="M1516" s="10">
        <v>12.004</v>
      </c>
      <c r="N1516" s="10">
        <v>12.004</v>
      </c>
      <c r="O1516" s="10">
        <v>14.3</v>
      </c>
      <c r="P1516" s="10"/>
      <c r="R1516" s="10" t="s">
        <v>1932</v>
      </c>
      <c r="S1516" s="10">
        <v>17665.195</v>
      </c>
      <c r="T1516" s="10">
        <v>12.022</v>
      </c>
      <c r="U1516" s="10">
        <v>12.023999999999999</v>
      </c>
      <c r="V1516" s="10">
        <v>12.023999999999999</v>
      </c>
      <c r="W1516" s="10">
        <v>14.3</v>
      </c>
      <c r="X1516" s="10"/>
      <c r="Y1516" s="10"/>
      <c r="Z1516" s="12">
        <v>1496</v>
      </c>
      <c r="AA1516" s="10">
        <v>12.09</v>
      </c>
      <c r="AB1516" s="10">
        <v>14.3</v>
      </c>
      <c r="AC1516" s="10" t="s">
        <v>41</v>
      </c>
      <c r="AD1516" s="10" t="s">
        <v>41</v>
      </c>
      <c r="AF1516" s="2">
        <v>1509</v>
      </c>
      <c r="AG1516" s="2">
        <v>1497</v>
      </c>
      <c r="AH1516" s="1">
        <v>17587.54</v>
      </c>
      <c r="AI1516" s="1">
        <v>11.938000000000001</v>
      </c>
      <c r="AJ1516" s="1">
        <v>11.958</v>
      </c>
      <c r="AL1516" s="1">
        <v>14.3</v>
      </c>
    </row>
    <row r="1517" spans="2:38" ht="12.75" customHeight="1">
      <c r="B1517" s="4">
        <v>1495</v>
      </c>
      <c r="C1517" s="5" t="s">
        <v>1595</v>
      </c>
      <c r="D1517" s="6" t="s">
        <v>1323</v>
      </c>
      <c r="E1517" s="7" t="s">
        <v>37</v>
      </c>
      <c r="F1517" s="7"/>
      <c r="G1517" s="8">
        <v>85</v>
      </c>
      <c r="H1517" s="9">
        <v>12.007</v>
      </c>
      <c r="I1517" s="10"/>
      <c r="J1517" s="10" t="s">
        <v>1933</v>
      </c>
      <c r="K1517" s="10">
        <v>17630.637999999999</v>
      </c>
      <c r="L1517" s="10">
        <v>12.004</v>
      </c>
      <c r="M1517" s="10">
        <v>11.928000000000001</v>
      </c>
      <c r="N1517" s="10">
        <v>11.928000000000001</v>
      </c>
      <c r="O1517" s="10">
        <v>14.3</v>
      </c>
      <c r="P1517" s="10" t="s">
        <v>41</v>
      </c>
      <c r="R1517" s="10" t="s">
        <v>1933</v>
      </c>
      <c r="S1517" s="10">
        <v>17677.219000000001</v>
      </c>
      <c r="T1517" s="10">
        <v>12.023999999999999</v>
      </c>
      <c r="U1517" s="10">
        <v>11.943</v>
      </c>
      <c r="V1517" s="10">
        <v>11.943</v>
      </c>
      <c r="W1517" s="10">
        <v>14.3</v>
      </c>
      <c r="X1517" s="10"/>
      <c r="Y1517" s="10"/>
      <c r="Z1517" s="12">
        <v>1497</v>
      </c>
      <c r="AA1517" s="10">
        <v>12.03</v>
      </c>
      <c r="AB1517" s="10">
        <v>14.3</v>
      </c>
      <c r="AC1517" s="10" t="s">
        <v>41</v>
      </c>
      <c r="AD1517" s="10" t="s">
        <v>41</v>
      </c>
      <c r="AF1517" s="2">
        <v>1510</v>
      </c>
      <c r="AG1517" s="2">
        <v>1498</v>
      </c>
      <c r="AH1517" s="1">
        <v>17599.498</v>
      </c>
      <c r="AI1517" s="1">
        <v>11.958</v>
      </c>
      <c r="AJ1517" s="1">
        <v>11.84</v>
      </c>
      <c r="AL1517" s="1">
        <v>14.3</v>
      </c>
    </row>
    <row r="1518" spans="2:38" ht="12.75" customHeight="1">
      <c r="B1518" s="13">
        <v>1496</v>
      </c>
      <c r="C1518" s="14" t="s">
        <v>1595</v>
      </c>
      <c r="D1518" s="6" t="s">
        <v>1234</v>
      </c>
      <c r="E1518" s="15" t="s">
        <v>37</v>
      </c>
      <c r="F1518" s="15"/>
      <c r="G1518" s="16">
        <v>85</v>
      </c>
      <c r="H1518" s="9">
        <v>12.009</v>
      </c>
      <c r="I1518" s="10"/>
      <c r="J1518" s="10" t="s">
        <v>1934</v>
      </c>
      <c r="K1518" s="10">
        <v>17642.565999999999</v>
      </c>
      <c r="L1518" s="10">
        <v>11.928000000000001</v>
      </c>
      <c r="M1518" s="10">
        <v>12.023999999999999</v>
      </c>
      <c r="N1518" s="10">
        <v>12.023999999999999</v>
      </c>
      <c r="O1518" s="10">
        <v>14.3</v>
      </c>
      <c r="P1518" s="10"/>
      <c r="R1518" s="10" t="s">
        <v>1934</v>
      </c>
      <c r="S1518" s="10">
        <v>17689.162</v>
      </c>
      <c r="T1518" s="10">
        <v>11.943</v>
      </c>
      <c r="U1518" s="10">
        <v>12.05</v>
      </c>
      <c r="V1518" s="10">
        <v>12.05</v>
      </c>
      <c r="W1518" s="10">
        <v>14.3</v>
      </c>
      <c r="X1518" s="10"/>
      <c r="Y1518" s="10"/>
      <c r="Z1518" s="12">
        <v>1498</v>
      </c>
      <c r="AA1518" s="10">
        <v>12.14</v>
      </c>
      <c r="AB1518" s="10">
        <v>14.3</v>
      </c>
      <c r="AC1518" s="10" t="s">
        <v>41</v>
      </c>
      <c r="AD1518" s="10" t="s">
        <v>41</v>
      </c>
      <c r="AF1518" s="2">
        <v>1511</v>
      </c>
      <c r="AG1518" s="2">
        <v>1499</v>
      </c>
      <c r="AH1518" s="1">
        <v>17611.338</v>
      </c>
      <c r="AI1518" s="1">
        <v>11.84</v>
      </c>
      <c r="AJ1518" s="1">
        <v>11.955</v>
      </c>
      <c r="AL1518" s="1">
        <v>14.3</v>
      </c>
    </row>
    <row r="1519" spans="2:38" ht="12.75" customHeight="1">
      <c r="B1519" s="4">
        <v>1497</v>
      </c>
      <c r="C1519" s="5" t="s">
        <v>1595</v>
      </c>
      <c r="D1519" s="6" t="s">
        <v>1850</v>
      </c>
      <c r="E1519" s="7" t="s">
        <v>37</v>
      </c>
      <c r="F1519" s="7"/>
      <c r="G1519" s="8">
        <v>85</v>
      </c>
      <c r="H1519" s="9">
        <v>11.994999999999999</v>
      </c>
      <c r="I1519" s="10"/>
      <c r="J1519" s="10" t="s">
        <v>1935</v>
      </c>
      <c r="K1519" s="10">
        <v>17654.59</v>
      </c>
      <c r="L1519" s="10">
        <v>12.023999999999999</v>
      </c>
      <c r="M1519" s="10">
        <v>11.958</v>
      </c>
      <c r="N1519" s="10">
        <v>11.958</v>
      </c>
      <c r="O1519" s="10">
        <v>14.3</v>
      </c>
      <c r="P1519" s="10"/>
      <c r="R1519" s="10" t="s">
        <v>1935</v>
      </c>
      <c r="S1519" s="10">
        <v>17701.212</v>
      </c>
      <c r="T1519" s="10">
        <v>12.05</v>
      </c>
      <c r="U1519" s="10">
        <v>11.971</v>
      </c>
      <c r="V1519" s="10">
        <v>11.971</v>
      </c>
      <c r="W1519" s="10">
        <v>14.3</v>
      </c>
      <c r="X1519" s="10"/>
      <c r="Y1519" s="10"/>
      <c r="Z1519" s="12">
        <v>1499</v>
      </c>
      <c r="AA1519" s="10">
        <v>12.07</v>
      </c>
      <c r="AB1519" s="10">
        <v>14.3</v>
      </c>
      <c r="AC1519" s="10" t="s">
        <v>41</v>
      </c>
      <c r="AD1519" s="10" t="s">
        <v>41</v>
      </c>
      <c r="AF1519" s="2">
        <v>1512</v>
      </c>
      <c r="AG1519" s="2">
        <v>1500</v>
      </c>
      <c r="AH1519" s="1">
        <v>17623.293000000001</v>
      </c>
      <c r="AI1519" s="1">
        <v>11.955</v>
      </c>
      <c r="AJ1519" s="1">
        <v>11.894</v>
      </c>
      <c r="AL1519" s="1">
        <v>14.3</v>
      </c>
    </row>
    <row r="1520" spans="2:38" ht="12.75" customHeight="1">
      <c r="B1520" s="13">
        <v>1498</v>
      </c>
      <c r="C1520" s="14" t="s">
        <v>1595</v>
      </c>
      <c r="D1520" s="6" t="s">
        <v>1552</v>
      </c>
      <c r="E1520" s="15" t="s">
        <v>37</v>
      </c>
      <c r="F1520" s="15"/>
      <c r="G1520" s="16">
        <v>85</v>
      </c>
      <c r="H1520" s="9">
        <v>11.801</v>
      </c>
      <c r="I1520" s="10"/>
      <c r="J1520" s="10" t="s">
        <v>1936</v>
      </c>
      <c r="K1520" s="10">
        <v>17666.547999999999</v>
      </c>
      <c r="L1520" s="10">
        <v>11.958</v>
      </c>
      <c r="M1520" s="10">
        <v>11.683999999999999</v>
      </c>
      <c r="N1520" s="10">
        <v>11.683999999999999</v>
      </c>
      <c r="O1520" s="10">
        <v>14.3</v>
      </c>
      <c r="P1520" s="10"/>
      <c r="R1520" s="10" t="s">
        <v>1936</v>
      </c>
      <c r="S1520" s="10">
        <v>17713.183000000001</v>
      </c>
      <c r="T1520" s="10">
        <v>11.971</v>
      </c>
      <c r="U1520" s="10">
        <v>11.707000000000001</v>
      </c>
      <c r="V1520" s="10">
        <v>11.707000000000001</v>
      </c>
      <c r="W1520" s="10">
        <v>14.3</v>
      </c>
      <c r="X1520" s="10"/>
      <c r="Y1520" s="10"/>
      <c r="Z1520" s="12">
        <v>1500</v>
      </c>
      <c r="AA1520" s="10">
        <v>11.79</v>
      </c>
      <c r="AB1520" s="10">
        <v>14.3</v>
      </c>
      <c r="AC1520" s="10" t="s">
        <v>41</v>
      </c>
      <c r="AD1520" s="10" t="s">
        <v>41</v>
      </c>
      <c r="AF1520" s="2">
        <v>1513</v>
      </c>
      <c r="AG1520" s="2">
        <v>1501</v>
      </c>
      <c r="AH1520" s="1">
        <v>17635.187000000002</v>
      </c>
      <c r="AI1520" s="1">
        <v>11.894</v>
      </c>
      <c r="AJ1520" s="1">
        <v>11.621</v>
      </c>
      <c r="AL1520" s="1">
        <v>14.3</v>
      </c>
    </row>
    <row r="1521" spans="2:38" ht="12.75" customHeight="1">
      <c r="B1521" s="4">
        <v>1499</v>
      </c>
      <c r="C1521" s="5" t="s">
        <v>1595</v>
      </c>
      <c r="D1521" s="6" t="s">
        <v>1604</v>
      </c>
      <c r="E1521" s="7" t="s">
        <v>37</v>
      </c>
      <c r="F1521" s="7"/>
      <c r="G1521" s="8">
        <v>85</v>
      </c>
      <c r="H1521" s="9">
        <v>12.002000000000001</v>
      </c>
      <c r="I1521" s="10"/>
      <c r="J1521" s="10" t="s">
        <v>1937</v>
      </c>
      <c r="K1521" s="10">
        <v>17678.232</v>
      </c>
      <c r="L1521" s="10">
        <v>11.683999999999999</v>
      </c>
      <c r="M1521" s="10">
        <v>12.029</v>
      </c>
      <c r="N1521" s="10">
        <v>12.03</v>
      </c>
      <c r="O1521" s="10">
        <v>14.3</v>
      </c>
      <c r="P1521" s="10"/>
      <c r="R1521" s="10" t="s">
        <v>1937</v>
      </c>
      <c r="S1521" s="10">
        <v>17724.89</v>
      </c>
      <c r="T1521" s="10">
        <v>11.707000000000001</v>
      </c>
      <c r="U1521" s="10">
        <v>12.047000000000001</v>
      </c>
      <c r="V1521" s="10">
        <v>12.047000000000001</v>
      </c>
      <c r="W1521" s="10">
        <v>14.3</v>
      </c>
      <c r="X1521" s="10"/>
      <c r="Y1521" s="10"/>
      <c r="Z1521" s="12">
        <v>1501</v>
      </c>
      <c r="AA1521" s="10">
        <v>12.12</v>
      </c>
      <c r="AB1521" s="10">
        <v>14.3</v>
      </c>
      <c r="AC1521" s="10" t="s">
        <v>41</v>
      </c>
      <c r="AD1521" s="10" t="s">
        <v>41</v>
      </c>
      <c r="AF1521" s="2">
        <v>1514</v>
      </c>
      <c r="AG1521" s="2">
        <v>1502</v>
      </c>
      <c r="AH1521" s="1">
        <v>17646.808000000001</v>
      </c>
      <c r="AI1521" s="1">
        <v>11.621</v>
      </c>
      <c r="AJ1521" s="1">
        <v>11.952999999999999</v>
      </c>
      <c r="AL1521" s="1">
        <v>14.3</v>
      </c>
    </row>
    <row r="1522" spans="2:38" ht="12.75" customHeight="1">
      <c r="B1522" s="13">
        <v>1500</v>
      </c>
      <c r="C1522" s="14" t="s">
        <v>1595</v>
      </c>
      <c r="D1522" s="6" t="s">
        <v>701</v>
      </c>
      <c r="E1522" s="15" t="s">
        <v>37</v>
      </c>
      <c r="F1522" s="15"/>
      <c r="G1522" s="16">
        <v>85</v>
      </c>
      <c r="H1522" s="9">
        <v>12.004</v>
      </c>
      <c r="I1522" s="10"/>
      <c r="J1522" s="10" t="s">
        <v>1938</v>
      </c>
      <c r="K1522" s="10">
        <v>17690.261999999999</v>
      </c>
      <c r="L1522" s="10">
        <v>12.029</v>
      </c>
      <c r="M1522" s="10">
        <v>12.016999999999999</v>
      </c>
      <c r="N1522" s="10">
        <v>12.016999999999999</v>
      </c>
      <c r="O1522" s="10">
        <v>14.3</v>
      </c>
      <c r="P1522" s="10"/>
      <c r="R1522" s="10" t="s">
        <v>1938</v>
      </c>
      <c r="S1522" s="10">
        <v>17736.937000000002</v>
      </c>
      <c r="T1522" s="10">
        <v>12.047000000000001</v>
      </c>
      <c r="U1522" s="10">
        <v>12.061999999999999</v>
      </c>
      <c r="V1522" s="10">
        <v>12.061999999999999</v>
      </c>
      <c r="W1522" s="10">
        <v>14.3</v>
      </c>
      <c r="X1522" s="10"/>
      <c r="Y1522" s="10"/>
      <c r="Z1522" s="12">
        <v>1502</v>
      </c>
      <c r="AA1522" s="10">
        <v>12.13</v>
      </c>
      <c r="AB1522" s="10">
        <v>14.3</v>
      </c>
      <c r="AC1522" s="10" t="s">
        <v>41</v>
      </c>
      <c r="AD1522" s="10" t="s">
        <v>41</v>
      </c>
      <c r="AF1522" s="2">
        <v>1515</v>
      </c>
      <c r="AG1522" s="2">
        <v>1503</v>
      </c>
      <c r="AH1522" s="1">
        <v>17658.760999999999</v>
      </c>
      <c r="AI1522" s="1">
        <v>11.952999999999999</v>
      </c>
      <c r="AJ1522" s="1">
        <v>11.965999999999999</v>
      </c>
      <c r="AL1522" s="1">
        <v>14.3</v>
      </c>
    </row>
    <row r="1523" spans="2:38" ht="12.75" customHeight="1">
      <c r="B1523" s="30">
        <v>1501</v>
      </c>
      <c r="C1523" s="5">
        <v>14.3</v>
      </c>
      <c r="D1523" s="6" t="s">
        <v>971</v>
      </c>
      <c r="E1523" s="7" t="s">
        <v>37</v>
      </c>
      <c r="F1523" s="7"/>
      <c r="G1523" s="8">
        <v>85</v>
      </c>
      <c r="H1523" s="9">
        <v>11.927</v>
      </c>
      <c r="I1523" s="10"/>
      <c r="J1523" s="10" t="s">
        <v>1939</v>
      </c>
      <c r="K1523" s="10">
        <v>17702.278999999999</v>
      </c>
      <c r="L1523" s="10">
        <v>12.016999999999999</v>
      </c>
      <c r="M1523" s="10">
        <v>11.923</v>
      </c>
      <c r="N1523" s="10">
        <v>11.923</v>
      </c>
      <c r="O1523" s="10">
        <v>14.3</v>
      </c>
      <c r="P1523" s="10"/>
      <c r="R1523" s="10" t="s">
        <v>1939</v>
      </c>
      <c r="S1523" s="10">
        <v>17748.999</v>
      </c>
      <c r="T1523" s="10">
        <v>12.061999999999999</v>
      </c>
      <c r="U1523" s="10">
        <v>11.974</v>
      </c>
      <c r="V1523" s="10">
        <v>11.974</v>
      </c>
      <c r="W1523" s="10">
        <v>14.3</v>
      </c>
      <c r="X1523" s="10"/>
      <c r="Y1523" s="10"/>
      <c r="Z1523" s="12">
        <v>1503</v>
      </c>
      <c r="AA1523" s="10">
        <v>12.08</v>
      </c>
      <c r="AB1523" s="10">
        <v>14.3</v>
      </c>
      <c r="AC1523" s="10" t="s">
        <v>41</v>
      </c>
      <c r="AD1523" s="10" t="s">
        <v>41</v>
      </c>
      <c r="AF1523" s="2">
        <v>1516</v>
      </c>
      <c r="AG1523" s="2">
        <v>1504</v>
      </c>
      <c r="AH1523" s="1">
        <v>17670.726999999999</v>
      </c>
      <c r="AI1523" s="1">
        <v>11.965999999999999</v>
      </c>
      <c r="AJ1523" s="1">
        <v>11.911</v>
      </c>
      <c r="AL1523" s="1">
        <v>14.3</v>
      </c>
    </row>
    <row r="1524" spans="2:38" ht="12.75" customHeight="1">
      <c r="B1524" s="13">
        <v>1502</v>
      </c>
      <c r="C1524" s="14" t="s">
        <v>1595</v>
      </c>
      <c r="D1524" s="6" t="s">
        <v>1071</v>
      </c>
      <c r="E1524" s="15" t="s">
        <v>37</v>
      </c>
      <c r="F1524" s="15"/>
      <c r="G1524" s="16">
        <v>85</v>
      </c>
      <c r="H1524" s="9">
        <v>12.000999999999999</v>
      </c>
      <c r="I1524" s="10"/>
      <c r="J1524" s="10" t="s">
        <v>1940</v>
      </c>
      <c r="K1524" s="10">
        <v>17714.201000000001</v>
      </c>
      <c r="L1524" s="10">
        <v>11.923</v>
      </c>
      <c r="M1524" s="10">
        <v>12.013999999999999</v>
      </c>
      <c r="N1524" s="10">
        <v>12.013999999999999</v>
      </c>
      <c r="O1524" s="10">
        <v>14.3</v>
      </c>
      <c r="P1524" s="10"/>
      <c r="R1524" s="10" t="s">
        <v>1940</v>
      </c>
      <c r="S1524" s="10">
        <v>17760.973000000002</v>
      </c>
      <c r="T1524" s="10">
        <v>11.974</v>
      </c>
      <c r="U1524" s="10">
        <v>12.047000000000001</v>
      </c>
      <c r="V1524" s="10">
        <v>12.047000000000001</v>
      </c>
      <c r="W1524" s="10">
        <v>14.3</v>
      </c>
      <c r="X1524" s="10"/>
      <c r="Y1524" s="10"/>
      <c r="Z1524" s="12">
        <v>1504</v>
      </c>
      <c r="AA1524" s="10">
        <v>12.11</v>
      </c>
      <c r="AB1524" s="10">
        <v>14.3</v>
      </c>
      <c r="AC1524" s="10" t="s">
        <v>41</v>
      </c>
      <c r="AD1524" s="10" t="s">
        <v>41</v>
      </c>
      <c r="AF1524" s="2">
        <v>1517</v>
      </c>
      <c r="AG1524" s="2">
        <v>1505</v>
      </c>
      <c r="AH1524" s="1">
        <v>17682.637999999999</v>
      </c>
      <c r="AI1524" s="1">
        <v>11.911</v>
      </c>
      <c r="AJ1524" s="1">
        <v>11.961</v>
      </c>
      <c r="AL1524" s="1">
        <v>14.3</v>
      </c>
    </row>
    <row r="1525" spans="2:38" ht="12.75" customHeight="1">
      <c r="B1525" s="4">
        <v>1503</v>
      </c>
      <c r="C1525" s="5" t="s">
        <v>1595</v>
      </c>
      <c r="D1525" s="6" t="s">
        <v>1388</v>
      </c>
      <c r="E1525" s="7" t="s">
        <v>37</v>
      </c>
      <c r="F1525" s="7"/>
      <c r="G1525" s="8">
        <v>85</v>
      </c>
      <c r="H1525" s="9">
        <v>12.005000000000001</v>
      </c>
      <c r="I1525" s="10"/>
      <c r="J1525" s="10" t="s">
        <v>1941</v>
      </c>
      <c r="K1525" s="10">
        <v>17726.216</v>
      </c>
      <c r="L1525" s="10">
        <v>12.013999999999999</v>
      </c>
      <c r="M1525" s="10">
        <v>12.012</v>
      </c>
      <c r="N1525" s="10">
        <v>12.012</v>
      </c>
      <c r="O1525" s="10">
        <v>14.3</v>
      </c>
      <c r="P1525" s="10"/>
      <c r="R1525" s="10" t="s">
        <v>1941</v>
      </c>
      <c r="S1525" s="10">
        <v>17773.02</v>
      </c>
      <c r="T1525" s="10">
        <v>12.047000000000001</v>
      </c>
      <c r="U1525" s="10">
        <v>12.026999999999999</v>
      </c>
      <c r="V1525" s="10">
        <v>12.026999999999999</v>
      </c>
      <c r="W1525" s="10">
        <v>14.3</v>
      </c>
      <c r="X1525" s="10"/>
      <c r="Y1525" s="10"/>
      <c r="Z1525" s="12">
        <v>1505</v>
      </c>
      <c r="AA1525" s="10">
        <v>12.13</v>
      </c>
      <c r="AB1525" s="10">
        <v>14.3</v>
      </c>
      <c r="AC1525" s="10" t="s">
        <v>41</v>
      </c>
      <c r="AD1525" s="10" t="s">
        <v>41</v>
      </c>
      <c r="AF1525" s="2">
        <v>1518</v>
      </c>
      <c r="AG1525" s="2">
        <v>1506</v>
      </c>
      <c r="AH1525" s="1">
        <v>17694.598999999998</v>
      </c>
      <c r="AI1525" s="1">
        <v>11.961</v>
      </c>
      <c r="AJ1525" s="1">
        <v>11.994</v>
      </c>
      <c r="AL1525" s="1">
        <v>14.3</v>
      </c>
    </row>
    <row r="1526" spans="2:38" ht="12.75" customHeight="1">
      <c r="B1526" s="13">
        <v>1504</v>
      </c>
      <c r="C1526" s="14">
        <v>21</v>
      </c>
      <c r="D1526" s="6" t="s">
        <v>1188</v>
      </c>
      <c r="E1526" s="15" t="s">
        <v>37</v>
      </c>
      <c r="F1526" s="15"/>
      <c r="G1526" s="16">
        <v>85</v>
      </c>
      <c r="H1526" s="9">
        <v>11.999000000000001</v>
      </c>
      <c r="I1526" s="10"/>
      <c r="J1526" s="10" t="s">
        <v>1942</v>
      </c>
      <c r="K1526" s="10">
        <v>17738.226999999999</v>
      </c>
      <c r="L1526" s="10">
        <v>12.012</v>
      </c>
      <c r="M1526" s="10">
        <v>12.019</v>
      </c>
      <c r="N1526" s="10">
        <v>12.019</v>
      </c>
      <c r="O1526" s="10">
        <v>21</v>
      </c>
      <c r="P1526" s="10" t="s">
        <v>1943</v>
      </c>
      <c r="R1526" s="10" t="s">
        <v>1942</v>
      </c>
      <c r="S1526" s="10">
        <v>17785.046999999999</v>
      </c>
      <c r="T1526" s="10">
        <v>12.026999999999999</v>
      </c>
      <c r="U1526" s="10">
        <v>12.022</v>
      </c>
      <c r="V1526" s="10">
        <v>12.022</v>
      </c>
      <c r="W1526" s="10">
        <v>21</v>
      </c>
      <c r="X1526" s="10" t="s">
        <v>668</v>
      </c>
      <c r="Y1526" s="10"/>
      <c r="Z1526" s="12">
        <v>1506</v>
      </c>
      <c r="AA1526" s="10">
        <v>12.13</v>
      </c>
      <c r="AB1526" s="10">
        <v>21</v>
      </c>
      <c r="AC1526" s="10" t="s">
        <v>41</v>
      </c>
      <c r="AD1526" s="10" t="s">
        <v>41</v>
      </c>
      <c r="AF1526" s="2">
        <v>1519</v>
      </c>
      <c r="AG1526" s="2">
        <v>1507</v>
      </c>
      <c r="AH1526" s="1">
        <v>17706.593000000001</v>
      </c>
      <c r="AI1526" s="1">
        <v>11.994</v>
      </c>
      <c r="AJ1526" s="1">
        <v>11.955</v>
      </c>
      <c r="AK1526" s="3" t="s">
        <v>661</v>
      </c>
      <c r="AL1526" s="1">
        <v>21</v>
      </c>
    </row>
    <row r="1527" spans="2:38" ht="12.75" customHeight="1">
      <c r="B1527" s="4">
        <v>1505</v>
      </c>
      <c r="C1527" s="5">
        <v>14.3</v>
      </c>
      <c r="D1527" s="32" t="s">
        <v>1270</v>
      </c>
      <c r="E1527" s="7" t="s">
        <v>37</v>
      </c>
      <c r="F1527" s="7"/>
      <c r="G1527" s="8">
        <v>85</v>
      </c>
      <c r="H1527" s="9">
        <v>11.997</v>
      </c>
      <c r="I1527" s="10"/>
      <c r="J1527" s="10" t="s">
        <v>1944</v>
      </c>
      <c r="K1527" s="10">
        <v>17750.245999999999</v>
      </c>
      <c r="L1527" s="10">
        <v>12.019</v>
      </c>
      <c r="M1527" s="10">
        <v>12.013999999999999</v>
      </c>
      <c r="N1527" s="10">
        <v>12.013999999999999</v>
      </c>
      <c r="O1527" s="10">
        <v>14.3</v>
      </c>
      <c r="P1527" s="10" t="s">
        <v>668</v>
      </c>
      <c r="R1527" s="10" t="s">
        <v>1944</v>
      </c>
      <c r="S1527" s="10">
        <v>17797.069</v>
      </c>
      <c r="T1527" s="10">
        <v>12.022</v>
      </c>
      <c r="U1527" s="10">
        <v>12.045</v>
      </c>
      <c r="V1527" s="10">
        <v>12.045</v>
      </c>
      <c r="W1527" s="10">
        <v>14.3</v>
      </c>
      <c r="X1527" s="10" t="s">
        <v>668</v>
      </c>
      <c r="Y1527" s="10"/>
      <c r="Z1527" s="12">
        <v>1507</v>
      </c>
      <c r="AA1527" s="10">
        <v>12.15</v>
      </c>
      <c r="AB1527" s="10">
        <v>14.3</v>
      </c>
      <c r="AC1527" s="10" t="s">
        <v>41</v>
      </c>
      <c r="AD1527" s="10" t="s">
        <v>41</v>
      </c>
      <c r="AF1527" s="2">
        <v>1520</v>
      </c>
      <c r="AG1527" s="2">
        <v>1508</v>
      </c>
      <c r="AH1527" s="1">
        <v>17718.548999999999</v>
      </c>
      <c r="AI1527" s="1">
        <v>11.955</v>
      </c>
      <c r="AJ1527" s="1">
        <v>11.95</v>
      </c>
      <c r="AK1527" s="3" t="s">
        <v>661</v>
      </c>
      <c r="AL1527" s="1">
        <v>14.3</v>
      </c>
    </row>
    <row r="1528" spans="2:38" ht="12.75" customHeight="1">
      <c r="B1528" s="13">
        <v>1506</v>
      </c>
      <c r="C1528" s="14" t="s">
        <v>1595</v>
      </c>
      <c r="D1528" s="6" t="s">
        <v>1337</v>
      </c>
      <c r="E1528" s="15" t="s">
        <v>37</v>
      </c>
      <c r="F1528" s="15"/>
      <c r="G1528" s="16">
        <v>85</v>
      </c>
      <c r="H1528" s="9">
        <v>12.010999999999999</v>
      </c>
      <c r="I1528" s="10"/>
      <c r="J1528" s="10" t="s">
        <v>1945</v>
      </c>
      <c r="K1528" s="10">
        <v>17762.260999999999</v>
      </c>
      <c r="L1528" s="10">
        <v>12.013999999999999</v>
      </c>
      <c r="M1528" s="10">
        <v>12.026999999999999</v>
      </c>
      <c r="N1528" s="10">
        <v>12.026999999999999</v>
      </c>
      <c r="O1528" s="10">
        <v>14.3</v>
      </c>
      <c r="P1528" s="10"/>
      <c r="R1528" s="10" t="s">
        <v>1945</v>
      </c>
      <c r="S1528" s="10">
        <v>17809.113000000001</v>
      </c>
      <c r="T1528" s="10">
        <v>12.045</v>
      </c>
      <c r="U1528" s="10">
        <v>12.047000000000001</v>
      </c>
      <c r="V1528" s="10">
        <v>12.047000000000001</v>
      </c>
      <c r="W1528" s="10">
        <v>14.3</v>
      </c>
      <c r="X1528" s="10"/>
      <c r="Y1528" s="10"/>
      <c r="Z1528" s="12">
        <v>1508</v>
      </c>
      <c r="AA1528" s="10">
        <v>12.11</v>
      </c>
      <c r="AB1528" s="10">
        <v>14.3</v>
      </c>
      <c r="AC1528" s="10" t="s">
        <v>41</v>
      </c>
      <c r="AD1528" s="10" t="s">
        <v>41</v>
      </c>
      <c r="AF1528" s="2">
        <v>1521</v>
      </c>
      <c r="AG1528" s="2">
        <v>1509</v>
      </c>
      <c r="AH1528" s="1">
        <v>17730.499</v>
      </c>
      <c r="AI1528" s="1">
        <v>11.95</v>
      </c>
      <c r="AJ1528" s="1">
        <v>11.957000000000001</v>
      </c>
      <c r="AL1528" s="1">
        <v>14.3</v>
      </c>
    </row>
    <row r="1529" spans="2:38" ht="12.75" customHeight="1">
      <c r="B1529" s="33">
        <v>1507</v>
      </c>
      <c r="C1529" s="34" t="s">
        <v>1595</v>
      </c>
      <c r="D1529" s="35" t="s">
        <v>1244</v>
      </c>
      <c r="E1529" s="7" t="s">
        <v>37</v>
      </c>
      <c r="F1529" s="7"/>
      <c r="G1529" s="36">
        <v>85</v>
      </c>
      <c r="H1529" s="9">
        <v>12.010999999999999</v>
      </c>
      <c r="I1529" s="10"/>
      <c r="J1529" s="10" t="s">
        <v>1946</v>
      </c>
      <c r="K1529" s="10">
        <v>17774.288</v>
      </c>
      <c r="L1529" s="10">
        <v>12.026999999999999</v>
      </c>
      <c r="M1529" s="10">
        <v>12.035</v>
      </c>
      <c r="N1529" s="10">
        <v>12.034000000000001</v>
      </c>
      <c r="O1529" s="10">
        <v>14.3</v>
      </c>
      <c r="P1529" s="10"/>
      <c r="R1529" s="10" t="s">
        <v>1946</v>
      </c>
      <c r="S1529" s="10">
        <v>17821.161</v>
      </c>
      <c r="T1529" s="10">
        <v>12.047000000000001</v>
      </c>
      <c r="U1529" s="10">
        <v>12.055</v>
      </c>
      <c r="V1529" s="10">
        <v>12.055</v>
      </c>
      <c r="W1529" s="10">
        <v>14.3</v>
      </c>
      <c r="X1529" s="10"/>
      <c r="Y1529" s="10"/>
      <c r="Z1529" s="12">
        <v>1509</v>
      </c>
      <c r="AA1529" s="10">
        <v>12.12</v>
      </c>
      <c r="AB1529" s="10">
        <v>14.3</v>
      </c>
      <c r="AC1529" s="10" t="s">
        <v>41</v>
      </c>
      <c r="AD1529" s="10" t="s">
        <v>41</v>
      </c>
      <c r="AF1529" s="2">
        <v>1522</v>
      </c>
      <c r="AG1529" s="2">
        <v>1510</v>
      </c>
      <c r="AH1529" s="1">
        <v>17742.455999999998</v>
      </c>
      <c r="AI1529" s="1">
        <v>11.957000000000001</v>
      </c>
      <c r="AJ1529" s="1">
        <v>11.997</v>
      </c>
      <c r="AL1529" s="1">
        <v>14.3</v>
      </c>
    </row>
    <row r="1530" spans="2:38" ht="12.75" customHeight="1">
      <c r="B1530" s="13">
        <v>1508</v>
      </c>
      <c r="C1530" s="14" t="s">
        <v>1595</v>
      </c>
      <c r="D1530" s="6" t="s">
        <v>1301</v>
      </c>
      <c r="E1530" s="15" t="s">
        <v>37</v>
      </c>
      <c r="F1530" s="15"/>
      <c r="G1530" s="16">
        <v>85</v>
      </c>
      <c r="H1530" s="9">
        <v>12.009</v>
      </c>
      <c r="I1530" s="10"/>
      <c r="J1530" s="10" t="s">
        <v>1947</v>
      </c>
      <c r="K1530" s="10">
        <v>17786.322</v>
      </c>
      <c r="L1530" s="10">
        <v>12.035</v>
      </c>
      <c r="M1530" s="10">
        <v>12.023999999999999</v>
      </c>
      <c r="N1530" s="10">
        <v>12.023999999999999</v>
      </c>
      <c r="O1530" s="10">
        <v>14.3</v>
      </c>
      <c r="P1530" s="10"/>
      <c r="R1530" s="10" t="s">
        <v>1947</v>
      </c>
      <c r="S1530" s="10">
        <v>17833.216</v>
      </c>
      <c r="T1530" s="10">
        <v>12.055</v>
      </c>
      <c r="U1530" s="10">
        <v>12.07</v>
      </c>
      <c r="V1530" s="10">
        <v>12.07</v>
      </c>
      <c r="W1530" s="10">
        <v>14.3</v>
      </c>
      <c r="X1530" s="10"/>
      <c r="Y1530" s="10"/>
      <c r="Z1530" s="12">
        <v>1510</v>
      </c>
      <c r="AA1530" s="10">
        <v>12.13</v>
      </c>
      <c r="AB1530" s="10">
        <v>14.3</v>
      </c>
      <c r="AC1530" s="10" t="s">
        <v>41</v>
      </c>
      <c r="AD1530" s="10" t="s">
        <v>41</v>
      </c>
      <c r="AF1530" s="2">
        <v>1523</v>
      </c>
      <c r="AG1530" s="2">
        <v>1511</v>
      </c>
      <c r="AH1530" s="1">
        <v>17754.453000000001</v>
      </c>
      <c r="AI1530" s="1">
        <v>11.997</v>
      </c>
      <c r="AJ1530" s="1">
        <v>11.967000000000001</v>
      </c>
      <c r="AL1530" s="1">
        <v>14.3</v>
      </c>
    </row>
    <row r="1531" spans="2:38" ht="12.75" customHeight="1">
      <c r="B1531" s="4">
        <v>1509</v>
      </c>
      <c r="C1531" s="5" t="s">
        <v>1595</v>
      </c>
      <c r="D1531" s="32" t="s">
        <v>365</v>
      </c>
      <c r="E1531" s="7" t="s">
        <v>37</v>
      </c>
      <c r="F1531" s="7"/>
      <c r="G1531" s="8">
        <v>85</v>
      </c>
      <c r="H1531" s="9">
        <v>12.006</v>
      </c>
      <c r="I1531" s="10"/>
      <c r="J1531" s="10" t="s">
        <v>1948</v>
      </c>
      <c r="K1531" s="10">
        <v>17798.346000000001</v>
      </c>
      <c r="L1531" s="10">
        <v>12.023999999999999</v>
      </c>
      <c r="M1531" s="10">
        <v>12.04</v>
      </c>
      <c r="N1531" s="10">
        <v>12.04</v>
      </c>
      <c r="O1531" s="10">
        <v>14.3</v>
      </c>
      <c r="P1531" s="10"/>
      <c r="R1531" s="10" t="s">
        <v>1948</v>
      </c>
      <c r="S1531" s="10">
        <v>17845.286</v>
      </c>
      <c r="T1531" s="10">
        <v>12.07</v>
      </c>
      <c r="U1531" s="10">
        <v>12.047000000000001</v>
      </c>
      <c r="V1531" s="10">
        <v>12.047000000000001</v>
      </c>
      <c r="W1531" s="10">
        <v>14.3</v>
      </c>
      <c r="X1531" s="10"/>
      <c r="Y1531" s="10"/>
      <c r="Z1531" s="12">
        <v>1511</v>
      </c>
      <c r="AA1531" s="10">
        <v>12.12</v>
      </c>
      <c r="AB1531" s="10">
        <v>14.3</v>
      </c>
      <c r="AC1531" s="10" t="s">
        <v>41</v>
      </c>
      <c r="AD1531" s="10" t="s">
        <v>41</v>
      </c>
      <c r="AF1531" s="2">
        <v>1524</v>
      </c>
      <c r="AG1531" s="2">
        <v>1512</v>
      </c>
      <c r="AH1531" s="1">
        <v>17766.419999999998</v>
      </c>
      <c r="AI1531" s="1">
        <v>11.967000000000001</v>
      </c>
      <c r="AJ1531" s="1">
        <v>11.952999999999999</v>
      </c>
      <c r="AL1531" s="1">
        <v>14.3</v>
      </c>
    </row>
    <row r="1532" spans="2:38" ht="12.75" customHeight="1">
      <c r="B1532" s="13">
        <v>1510</v>
      </c>
      <c r="C1532" s="14" t="s">
        <v>1595</v>
      </c>
      <c r="D1532" s="6" t="s">
        <v>725</v>
      </c>
      <c r="E1532" s="15" t="s">
        <v>37</v>
      </c>
      <c r="F1532" s="15"/>
      <c r="G1532" s="16">
        <v>85</v>
      </c>
      <c r="H1532" s="9">
        <v>12.003</v>
      </c>
      <c r="I1532" s="10"/>
      <c r="J1532" s="10" t="s">
        <v>1949</v>
      </c>
      <c r="K1532" s="10">
        <v>17810.385999999999</v>
      </c>
      <c r="L1532" s="10">
        <v>12.04</v>
      </c>
      <c r="M1532" s="10">
        <v>12.013999999999999</v>
      </c>
      <c r="N1532" s="10">
        <v>12.013999999999999</v>
      </c>
      <c r="O1532" s="10">
        <v>14.3</v>
      </c>
      <c r="P1532" s="10"/>
      <c r="R1532" s="10" t="s">
        <v>1949</v>
      </c>
      <c r="S1532" s="10">
        <v>17857.332999999999</v>
      </c>
      <c r="T1532" s="10">
        <v>12.047000000000001</v>
      </c>
      <c r="U1532" s="10">
        <v>12.035</v>
      </c>
      <c r="V1532" s="10">
        <v>12.035</v>
      </c>
      <c r="W1532" s="10">
        <v>14.3</v>
      </c>
      <c r="X1532" s="10"/>
      <c r="Y1532" s="10"/>
      <c r="Z1532" s="12">
        <v>1512</v>
      </c>
      <c r="AA1532" s="10">
        <v>12.13</v>
      </c>
      <c r="AB1532" s="10">
        <v>14.3</v>
      </c>
      <c r="AC1532" s="10" t="s">
        <v>41</v>
      </c>
      <c r="AD1532" s="10" t="s">
        <v>41</v>
      </c>
      <c r="AF1532" s="2">
        <v>1525</v>
      </c>
      <c r="AG1532" s="2">
        <v>1513</v>
      </c>
      <c r="AH1532" s="1">
        <v>17778.373</v>
      </c>
      <c r="AI1532" s="1">
        <v>11.952999999999999</v>
      </c>
      <c r="AJ1532" s="1">
        <v>12.01</v>
      </c>
      <c r="AL1532" s="1">
        <v>14.3</v>
      </c>
    </row>
    <row r="1533" spans="2:38" ht="12.75" customHeight="1">
      <c r="B1533" s="4">
        <v>1511</v>
      </c>
      <c r="C1533" s="5" t="s">
        <v>1595</v>
      </c>
      <c r="D1533" s="6" t="s">
        <v>1172</v>
      </c>
      <c r="E1533" s="7" t="s">
        <v>37</v>
      </c>
      <c r="F1533" s="7"/>
      <c r="G1533" s="8">
        <v>85</v>
      </c>
      <c r="H1533" s="9">
        <v>12.005000000000001</v>
      </c>
      <c r="I1533" s="10"/>
      <c r="J1533" s="10" t="s">
        <v>1950</v>
      </c>
      <c r="K1533" s="10">
        <v>17822.400000000001</v>
      </c>
      <c r="L1533" s="10">
        <v>12.013999999999999</v>
      </c>
      <c r="M1533" s="10">
        <v>12.016999999999999</v>
      </c>
      <c r="N1533" s="10">
        <v>12.016999999999999</v>
      </c>
      <c r="O1533" s="10">
        <v>14.3</v>
      </c>
      <c r="P1533" s="10"/>
      <c r="R1533" s="10" t="s">
        <v>1950</v>
      </c>
      <c r="S1533" s="10">
        <v>17869.366999999998</v>
      </c>
      <c r="T1533" s="10">
        <v>12.035</v>
      </c>
      <c r="U1533" s="10">
        <v>12.07</v>
      </c>
      <c r="V1533" s="10">
        <v>12.07</v>
      </c>
      <c r="W1533" s="10">
        <v>14.3</v>
      </c>
      <c r="X1533" s="10"/>
      <c r="Y1533" s="10"/>
      <c r="Z1533" s="12">
        <v>1513</v>
      </c>
      <c r="AA1533" s="10">
        <v>12.13</v>
      </c>
      <c r="AB1533" s="10">
        <v>14.3</v>
      </c>
      <c r="AC1533" s="10" t="s">
        <v>41</v>
      </c>
      <c r="AD1533" s="10" t="s">
        <v>41</v>
      </c>
      <c r="AF1533" s="2">
        <v>1526</v>
      </c>
      <c r="AG1533" s="2">
        <v>1514</v>
      </c>
      <c r="AH1533" s="1">
        <v>17790.383000000002</v>
      </c>
      <c r="AI1533" s="1">
        <v>12.01</v>
      </c>
      <c r="AJ1533" s="1">
        <v>11.952999999999999</v>
      </c>
      <c r="AL1533" s="1">
        <v>14.3</v>
      </c>
    </row>
    <row r="1534" spans="2:38" ht="12.75" customHeight="1">
      <c r="B1534" s="13">
        <v>1512</v>
      </c>
      <c r="C1534" s="14" t="s">
        <v>1595</v>
      </c>
      <c r="D1534" s="6" t="s">
        <v>714</v>
      </c>
      <c r="E1534" s="15" t="s">
        <v>37</v>
      </c>
      <c r="F1534" s="15"/>
      <c r="G1534" s="16">
        <v>85</v>
      </c>
      <c r="H1534" s="9">
        <v>11.994</v>
      </c>
      <c r="I1534" s="10"/>
      <c r="J1534" s="10" t="s">
        <v>1951</v>
      </c>
      <c r="K1534" s="10">
        <v>17834.417000000001</v>
      </c>
      <c r="L1534" s="10">
        <v>12.016999999999999</v>
      </c>
      <c r="M1534" s="10">
        <v>12.012</v>
      </c>
      <c r="N1534" s="10">
        <v>12.012</v>
      </c>
      <c r="O1534" s="10">
        <v>14.3</v>
      </c>
      <c r="P1534" s="10"/>
      <c r="R1534" s="10" t="s">
        <v>1951</v>
      </c>
      <c r="S1534" s="10">
        <v>17881.437000000002</v>
      </c>
      <c r="T1534" s="10">
        <v>12.07</v>
      </c>
      <c r="U1534" s="10">
        <v>12.026999999999999</v>
      </c>
      <c r="V1534" s="10">
        <v>12.026999999999999</v>
      </c>
      <c r="W1534" s="10">
        <v>14.3</v>
      </c>
      <c r="X1534" s="10"/>
      <c r="Y1534" s="10"/>
      <c r="Z1534" s="12">
        <v>1514</v>
      </c>
      <c r="AA1534" s="10">
        <v>12.11</v>
      </c>
      <c r="AB1534" s="10">
        <v>14.3</v>
      </c>
      <c r="AC1534" s="10" t="s">
        <v>41</v>
      </c>
      <c r="AD1534" s="10" t="s">
        <v>41</v>
      </c>
      <c r="AF1534" s="2">
        <v>1527</v>
      </c>
      <c r="AG1534" s="2">
        <v>1515</v>
      </c>
      <c r="AH1534" s="1">
        <v>17802.335999999999</v>
      </c>
      <c r="AI1534" s="1">
        <v>11.952999999999999</v>
      </c>
      <c r="AJ1534" s="1">
        <v>11.964</v>
      </c>
      <c r="AL1534" s="1">
        <v>14.3</v>
      </c>
    </row>
    <row r="1535" spans="2:38" ht="12.75" customHeight="1">
      <c r="B1535" s="4">
        <v>1513</v>
      </c>
      <c r="C1535" s="5" t="s">
        <v>1595</v>
      </c>
      <c r="D1535" s="6" t="s">
        <v>365</v>
      </c>
      <c r="E1535" s="7" t="s">
        <v>37</v>
      </c>
      <c r="F1535" s="7"/>
      <c r="G1535" s="8">
        <v>85</v>
      </c>
      <c r="H1535" s="9">
        <v>12.006</v>
      </c>
      <c r="I1535" s="10"/>
      <c r="J1535" s="10" t="s">
        <v>1952</v>
      </c>
      <c r="K1535" s="10">
        <v>17846.429</v>
      </c>
      <c r="L1535" s="10">
        <v>12.012</v>
      </c>
      <c r="M1535" s="10">
        <v>11.991</v>
      </c>
      <c r="N1535" s="10">
        <v>11.991</v>
      </c>
      <c r="O1535" s="10">
        <v>14.3</v>
      </c>
      <c r="P1535" s="10"/>
      <c r="R1535" s="10" t="s">
        <v>1952</v>
      </c>
      <c r="S1535" s="10">
        <v>17893.464</v>
      </c>
      <c r="T1535" s="10">
        <v>12.026999999999999</v>
      </c>
      <c r="U1535" s="10">
        <v>12.04</v>
      </c>
      <c r="V1535" s="10">
        <v>12.04</v>
      </c>
      <c r="W1535" s="10">
        <v>14.3</v>
      </c>
      <c r="X1535" s="10"/>
      <c r="Y1535" s="10"/>
      <c r="Z1535" s="12">
        <v>1515</v>
      </c>
      <c r="AA1535" s="10">
        <v>12.11</v>
      </c>
      <c r="AB1535" s="10">
        <v>14.3</v>
      </c>
      <c r="AC1535" s="10" t="s">
        <v>41</v>
      </c>
      <c r="AD1535" s="10" t="s">
        <v>41</v>
      </c>
      <c r="AF1535" s="2">
        <v>1528</v>
      </c>
      <c r="AG1535" s="2">
        <v>1516</v>
      </c>
      <c r="AH1535" s="1">
        <v>17814.3</v>
      </c>
      <c r="AI1535" s="1">
        <v>11.964</v>
      </c>
      <c r="AJ1535" s="1">
        <v>11.989000000000001</v>
      </c>
      <c r="AL1535" s="1">
        <v>14.3</v>
      </c>
    </row>
    <row r="1536" spans="2:38" ht="12.75" customHeight="1">
      <c r="B1536" s="13">
        <v>1514</v>
      </c>
      <c r="C1536" s="14" t="s">
        <v>1595</v>
      </c>
      <c r="D1536" s="6" t="s">
        <v>1208</v>
      </c>
      <c r="E1536" s="15" t="s">
        <v>37</v>
      </c>
      <c r="F1536" s="15"/>
      <c r="G1536" s="16">
        <v>85</v>
      </c>
      <c r="H1536" s="9">
        <v>12.004</v>
      </c>
      <c r="I1536" s="10"/>
      <c r="J1536" s="10" t="s">
        <v>1953</v>
      </c>
      <c r="K1536" s="10">
        <v>17858.419999999998</v>
      </c>
      <c r="L1536" s="10">
        <v>11.991</v>
      </c>
      <c r="M1536" s="10">
        <v>12.007</v>
      </c>
      <c r="N1536" s="10">
        <v>12.007</v>
      </c>
      <c r="O1536" s="10">
        <v>14.3</v>
      </c>
      <c r="P1536" s="10"/>
      <c r="R1536" s="10" t="s">
        <v>1953</v>
      </c>
      <c r="S1536" s="10">
        <v>17905.504000000001</v>
      </c>
      <c r="T1536" s="10">
        <v>12.04</v>
      </c>
      <c r="U1536" s="10">
        <v>12.026999999999999</v>
      </c>
      <c r="V1536" s="10">
        <v>12.026999999999999</v>
      </c>
      <c r="W1536" s="10">
        <v>14.3</v>
      </c>
      <c r="X1536" s="10"/>
      <c r="Y1536" s="10"/>
      <c r="Z1536" s="12">
        <v>1516</v>
      </c>
      <c r="AA1536" s="10">
        <v>12.11</v>
      </c>
      <c r="AB1536" s="10">
        <v>14.3</v>
      </c>
      <c r="AC1536" s="10" t="s">
        <v>41</v>
      </c>
      <c r="AD1536" s="10" t="s">
        <v>41</v>
      </c>
      <c r="AF1536" s="2">
        <v>1529</v>
      </c>
      <c r="AG1536" s="2">
        <v>1517</v>
      </c>
      <c r="AH1536" s="1">
        <v>17826.288</v>
      </c>
      <c r="AI1536" s="1">
        <v>11.989000000000001</v>
      </c>
      <c r="AJ1536" s="1">
        <v>11.954000000000001</v>
      </c>
      <c r="AL1536" s="1">
        <v>14.3</v>
      </c>
    </row>
    <row r="1537" spans="2:38" ht="12.75" customHeight="1">
      <c r="B1537" s="4">
        <v>1515</v>
      </c>
      <c r="C1537" s="5" t="s">
        <v>1595</v>
      </c>
      <c r="D1537" s="6" t="s">
        <v>1238</v>
      </c>
      <c r="E1537" s="7" t="s">
        <v>37</v>
      </c>
      <c r="F1537" s="7"/>
      <c r="G1537" s="8">
        <v>85</v>
      </c>
      <c r="H1537" s="9">
        <v>12</v>
      </c>
      <c r="I1537" s="10"/>
      <c r="J1537" s="10" t="s">
        <v>1954</v>
      </c>
      <c r="K1537" s="10">
        <v>17870.427</v>
      </c>
      <c r="L1537" s="10">
        <v>12.007</v>
      </c>
      <c r="M1537" s="10">
        <v>12.013999999999999</v>
      </c>
      <c r="N1537" s="10">
        <v>12.013999999999999</v>
      </c>
      <c r="O1537" s="10">
        <v>14.3</v>
      </c>
      <c r="P1537" s="10"/>
      <c r="R1537" s="10" t="s">
        <v>1954</v>
      </c>
      <c r="S1537" s="10">
        <v>17917.530999999999</v>
      </c>
      <c r="T1537" s="10">
        <v>12.026999999999999</v>
      </c>
      <c r="U1537" s="10">
        <v>12.037000000000001</v>
      </c>
      <c r="V1537" s="10">
        <v>12.037000000000001</v>
      </c>
      <c r="W1537" s="10">
        <v>14.3</v>
      </c>
      <c r="X1537" s="10"/>
      <c r="Y1537" s="10"/>
      <c r="Z1537" s="12">
        <v>1517</v>
      </c>
      <c r="AA1537" s="10">
        <v>12.1</v>
      </c>
      <c r="AB1537" s="10">
        <v>14.3</v>
      </c>
      <c r="AC1537" s="10" t="s">
        <v>41</v>
      </c>
      <c r="AD1537" s="10" t="s">
        <v>41</v>
      </c>
      <c r="AF1537" s="2">
        <v>1530</v>
      </c>
      <c r="AG1537" s="2">
        <v>1518</v>
      </c>
      <c r="AH1537" s="1">
        <v>17838.242999999999</v>
      </c>
      <c r="AI1537" s="1">
        <v>11.954000000000001</v>
      </c>
      <c r="AJ1537" s="1">
        <v>11.945</v>
      </c>
      <c r="AL1537" s="1">
        <v>14.3</v>
      </c>
    </row>
    <row r="1538" spans="2:38" ht="12.75" customHeight="1">
      <c r="B1538" s="13">
        <v>1516</v>
      </c>
      <c r="C1538" s="14" t="s">
        <v>1595</v>
      </c>
      <c r="D1538" s="6" t="s">
        <v>1456</v>
      </c>
      <c r="E1538" s="15" t="s">
        <v>37</v>
      </c>
      <c r="F1538" s="15"/>
      <c r="G1538" s="16">
        <v>85</v>
      </c>
      <c r="H1538" s="9">
        <v>11.99</v>
      </c>
      <c r="I1538" s="10"/>
      <c r="J1538" s="10" t="s">
        <v>1955</v>
      </c>
      <c r="K1538" s="10">
        <v>17882.440999999999</v>
      </c>
      <c r="L1538" s="10">
        <v>12.013999999999999</v>
      </c>
      <c r="M1538" s="10">
        <v>12.026999999999999</v>
      </c>
      <c r="N1538" s="10">
        <v>12.026999999999999</v>
      </c>
      <c r="O1538" s="10">
        <v>14.3</v>
      </c>
      <c r="P1538" s="10"/>
      <c r="R1538" s="10" t="s">
        <v>1955</v>
      </c>
      <c r="S1538" s="10">
        <v>17929.567999999999</v>
      </c>
      <c r="T1538" s="10">
        <v>12.037000000000001</v>
      </c>
      <c r="U1538" s="10">
        <v>12.05</v>
      </c>
      <c r="V1538" s="10">
        <v>12.05</v>
      </c>
      <c r="W1538" s="10">
        <v>14.3</v>
      </c>
      <c r="X1538" s="10"/>
      <c r="Y1538" s="10"/>
      <c r="Z1538" s="12">
        <v>1518</v>
      </c>
      <c r="AA1538" s="10">
        <v>12.1</v>
      </c>
      <c r="AB1538" s="10">
        <v>14.3</v>
      </c>
      <c r="AC1538" s="10" t="s">
        <v>41</v>
      </c>
      <c r="AD1538" s="10" t="s">
        <v>41</v>
      </c>
      <c r="AF1538" s="2">
        <v>1531</v>
      </c>
      <c r="AG1538" s="2">
        <v>1519</v>
      </c>
      <c r="AH1538" s="1">
        <v>17850.187000000002</v>
      </c>
      <c r="AI1538" s="1">
        <v>11.945</v>
      </c>
      <c r="AJ1538" s="1">
        <v>12</v>
      </c>
      <c r="AL1538" s="1">
        <v>14.3</v>
      </c>
    </row>
    <row r="1539" spans="2:38" ht="12.75" customHeight="1">
      <c r="B1539" s="4">
        <v>1517</v>
      </c>
      <c r="C1539" s="5" t="s">
        <v>1595</v>
      </c>
      <c r="D1539" s="6" t="s">
        <v>1199</v>
      </c>
      <c r="E1539" s="7" t="s">
        <v>37</v>
      </c>
      <c r="F1539" s="7"/>
      <c r="G1539" s="8">
        <v>85</v>
      </c>
      <c r="H1539" s="9">
        <v>11.667</v>
      </c>
      <c r="I1539" s="10"/>
      <c r="J1539" s="10" t="s">
        <v>1956</v>
      </c>
      <c r="K1539" s="10">
        <v>17894.468000000001</v>
      </c>
      <c r="L1539" s="10">
        <v>12.026999999999999</v>
      </c>
      <c r="M1539" s="10">
        <v>11.676</v>
      </c>
      <c r="N1539" s="10">
        <v>11.676</v>
      </c>
      <c r="O1539" s="10">
        <v>14.3</v>
      </c>
      <c r="P1539" s="10"/>
      <c r="R1539" s="10" t="s">
        <v>1956</v>
      </c>
      <c r="S1539" s="10">
        <v>17941.617999999999</v>
      </c>
      <c r="T1539" s="10">
        <v>12.05</v>
      </c>
      <c r="U1539" s="10">
        <v>11.702</v>
      </c>
      <c r="V1539" s="10">
        <v>11.702</v>
      </c>
      <c r="W1539" s="10">
        <v>14.3</v>
      </c>
      <c r="X1539" s="10"/>
      <c r="Y1539" s="10"/>
      <c r="Z1539" s="12">
        <v>1519</v>
      </c>
      <c r="AA1539" s="10">
        <v>11.78</v>
      </c>
      <c r="AB1539" s="10">
        <v>14.3</v>
      </c>
      <c r="AC1539" s="10" t="s">
        <v>41</v>
      </c>
      <c r="AD1539" s="10" t="s">
        <v>41</v>
      </c>
      <c r="AF1539" s="2">
        <v>1532</v>
      </c>
      <c r="AG1539" s="2">
        <v>1520</v>
      </c>
      <c r="AH1539" s="1">
        <v>17862.187999999998</v>
      </c>
      <c r="AI1539" s="1">
        <v>12</v>
      </c>
      <c r="AJ1539" s="1">
        <v>11.622</v>
      </c>
      <c r="AL1539" s="1">
        <v>14.3</v>
      </c>
    </row>
    <row r="1540" spans="2:38" ht="12.75" customHeight="1">
      <c r="B1540" s="13">
        <v>1518</v>
      </c>
      <c r="C1540" s="14" t="s">
        <v>1595</v>
      </c>
      <c r="D1540" s="6" t="s">
        <v>533</v>
      </c>
      <c r="E1540" s="15" t="s">
        <v>37</v>
      </c>
      <c r="F1540" s="15"/>
      <c r="G1540" s="16">
        <v>85</v>
      </c>
      <c r="H1540" s="9">
        <v>12.013999999999999</v>
      </c>
      <c r="I1540" s="10"/>
      <c r="J1540" s="10" t="s">
        <v>1957</v>
      </c>
      <c r="K1540" s="10">
        <v>17906.144</v>
      </c>
      <c r="L1540" s="10">
        <v>11.676</v>
      </c>
      <c r="M1540" s="10">
        <v>12.035</v>
      </c>
      <c r="N1540" s="10">
        <v>12.034000000000001</v>
      </c>
      <c r="O1540" s="10">
        <v>14.3</v>
      </c>
      <c r="P1540" s="10"/>
      <c r="R1540" s="10" t="s">
        <v>1957</v>
      </c>
      <c r="S1540" s="10">
        <v>17953.319</v>
      </c>
      <c r="T1540" s="10">
        <v>11.702</v>
      </c>
      <c r="U1540" s="10">
        <v>12.05</v>
      </c>
      <c r="V1540" s="10">
        <v>12.05</v>
      </c>
      <c r="W1540" s="10">
        <v>14.3</v>
      </c>
      <c r="X1540" s="10"/>
      <c r="Y1540" s="10"/>
      <c r="Z1540" s="12">
        <v>1520</v>
      </c>
      <c r="AA1540" s="10">
        <v>12.12</v>
      </c>
      <c r="AB1540" s="10">
        <v>14.3</v>
      </c>
      <c r="AC1540" s="10" t="s">
        <v>41</v>
      </c>
      <c r="AD1540" s="10" t="s">
        <v>41</v>
      </c>
      <c r="AF1540" s="2">
        <v>1533</v>
      </c>
      <c r="AG1540" s="2">
        <v>1521</v>
      </c>
      <c r="AH1540" s="1">
        <v>17873.810000000001</v>
      </c>
      <c r="AI1540" s="1">
        <v>11.622</v>
      </c>
      <c r="AJ1540" s="1">
        <v>11.971</v>
      </c>
      <c r="AL1540" s="1">
        <v>14.3</v>
      </c>
    </row>
    <row r="1541" spans="2:38" ht="12.75" customHeight="1">
      <c r="B1541" s="4">
        <v>1519</v>
      </c>
      <c r="C1541" s="5" t="s">
        <v>1595</v>
      </c>
      <c r="D1541" s="6" t="s">
        <v>742</v>
      </c>
      <c r="E1541" s="7" t="s">
        <v>37</v>
      </c>
      <c r="F1541" s="7"/>
      <c r="G1541" s="8">
        <v>85</v>
      </c>
      <c r="H1541" s="9">
        <v>12.007</v>
      </c>
      <c r="I1541" s="10"/>
      <c r="J1541" s="10" t="s">
        <v>1958</v>
      </c>
      <c r="K1541" s="10">
        <v>17918.179</v>
      </c>
      <c r="L1541" s="10">
        <v>12.035</v>
      </c>
      <c r="M1541" s="10">
        <v>12.04</v>
      </c>
      <c r="N1541" s="10">
        <v>12.04</v>
      </c>
      <c r="O1541" s="10">
        <v>14.3</v>
      </c>
      <c r="P1541" s="10"/>
      <c r="R1541" s="10" t="s">
        <v>1958</v>
      </c>
      <c r="S1541" s="10">
        <v>17965.368999999999</v>
      </c>
      <c r="T1541" s="10">
        <v>12.05</v>
      </c>
      <c r="U1541" s="10">
        <v>12.061999999999999</v>
      </c>
      <c r="V1541" s="10">
        <v>12.061999999999999</v>
      </c>
      <c r="W1541" s="10">
        <v>14.3</v>
      </c>
      <c r="X1541" s="10"/>
      <c r="Y1541" s="10"/>
      <c r="Z1541" s="12">
        <v>1521</v>
      </c>
      <c r="AA1541" s="10">
        <v>12.13</v>
      </c>
      <c r="AB1541" s="10">
        <v>14.3</v>
      </c>
      <c r="AC1541" s="10" t="s">
        <v>41</v>
      </c>
      <c r="AD1541" s="10" t="s">
        <v>41</v>
      </c>
      <c r="AF1541" s="2">
        <v>1534</v>
      </c>
      <c r="AG1541" s="2">
        <v>1522</v>
      </c>
      <c r="AH1541" s="1">
        <v>17885.780999999999</v>
      </c>
      <c r="AI1541" s="1">
        <v>11.971</v>
      </c>
      <c r="AJ1541" s="1">
        <v>11.999000000000001</v>
      </c>
      <c r="AL1541" s="1">
        <v>14.3</v>
      </c>
    </row>
    <row r="1542" spans="2:38" ht="12.75" customHeight="1">
      <c r="B1542" s="13">
        <v>1520</v>
      </c>
      <c r="C1542" s="14" t="s">
        <v>1595</v>
      </c>
      <c r="D1542" s="6" t="s">
        <v>771</v>
      </c>
      <c r="E1542" s="15" t="s">
        <v>37</v>
      </c>
      <c r="F1542" s="15"/>
      <c r="G1542" s="16">
        <v>85</v>
      </c>
      <c r="H1542" s="9">
        <v>11.993</v>
      </c>
      <c r="I1542" s="10"/>
      <c r="J1542" s="10" t="s">
        <v>1959</v>
      </c>
      <c r="K1542" s="10">
        <v>17930.218000000001</v>
      </c>
      <c r="L1542" s="10">
        <v>12.04</v>
      </c>
      <c r="M1542" s="10">
        <v>12.013999999999999</v>
      </c>
      <c r="N1542" s="10">
        <v>12.013999999999999</v>
      </c>
      <c r="O1542" s="10">
        <v>14.3</v>
      </c>
      <c r="P1542" s="10"/>
      <c r="R1542" s="10" t="s">
        <v>1959</v>
      </c>
      <c r="S1542" s="10">
        <v>17977.432000000001</v>
      </c>
      <c r="T1542" s="10">
        <v>12.061999999999999</v>
      </c>
      <c r="U1542" s="10">
        <v>12.052</v>
      </c>
      <c r="V1542" s="10">
        <v>12.052</v>
      </c>
      <c r="W1542" s="10">
        <v>14.3</v>
      </c>
      <c r="X1542" s="10"/>
      <c r="Y1542" s="10"/>
      <c r="Z1542" s="12">
        <v>1522</v>
      </c>
      <c r="AA1542" s="10">
        <v>12.11</v>
      </c>
      <c r="AB1542" s="10">
        <v>14.3</v>
      </c>
      <c r="AC1542" s="10" t="s">
        <v>41</v>
      </c>
      <c r="AD1542" s="10" t="s">
        <v>41</v>
      </c>
      <c r="AF1542" s="2">
        <v>1535</v>
      </c>
      <c r="AG1542" s="2">
        <v>1523</v>
      </c>
      <c r="AH1542" s="1">
        <v>17897.780999999999</v>
      </c>
      <c r="AI1542" s="1">
        <v>11.999000000000001</v>
      </c>
      <c r="AJ1542" s="1">
        <v>12</v>
      </c>
      <c r="AL1542" s="1">
        <v>14.3</v>
      </c>
    </row>
    <row r="1543" spans="2:38" ht="12.75" customHeight="1">
      <c r="B1543" s="4">
        <v>1521</v>
      </c>
      <c r="C1543" s="5" t="s">
        <v>1595</v>
      </c>
      <c r="D1543" s="6" t="s">
        <v>1195</v>
      </c>
      <c r="E1543" s="7" t="s">
        <v>37</v>
      </c>
      <c r="F1543" s="7"/>
      <c r="G1543" s="8">
        <v>85</v>
      </c>
      <c r="H1543" s="9">
        <v>12.002000000000001</v>
      </c>
      <c r="I1543" s="10"/>
      <c r="J1543" s="10" t="s">
        <v>1960</v>
      </c>
      <c r="K1543" s="10">
        <v>17942.232</v>
      </c>
      <c r="L1543" s="10">
        <v>12.013999999999999</v>
      </c>
      <c r="M1543" s="10">
        <v>12.016999999999999</v>
      </c>
      <c r="N1543" s="10">
        <v>12.016999999999999</v>
      </c>
      <c r="O1543" s="10">
        <v>14.3</v>
      </c>
      <c r="P1543" s="10"/>
      <c r="R1543" s="10" t="s">
        <v>1960</v>
      </c>
      <c r="S1543" s="10">
        <v>17989.484</v>
      </c>
      <c r="T1543" s="10">
        <v>12.052</v>
      </c>
      <c r="U1543" s="10">
        <v>12.057</v>
      </c>
      <c r="V1543" s="10">
        <v>12.057</v>
      </c>
      <c r="W1543" s="10">
        <v>14.3</v>
      </c>
      <c r="X1543" s="10"/>
      <c r="Y1543" s="10"/>
      <c r="Z1543" s="12">
        <v>1523</v>
      </c>
      <c r="AA1543" s="10">
        <v>12.1</v>
      </c>
      <c r="AB1543" s="10">
        <v>14.3</v>
      </c>
      <c r="AC1543" s="10" t="s">
        <v>41</v>
      </c>
      <c r="AD1543" s="10" t="s">
        <v>41</v>
      </c>
      <c r="AF1543" s="2">
        <v>1536</v>
      </c>
      <c r="AG1543" s="2">
        <v>1524</v>
      </c>
      <c r="AH1543" s="1">
        <v>17909.780999999999</v>
      </c>
      <c r="AI1543" s="1">
        <v>12</v>
      </c>
      <c r="AJ1543" s="1">
        <v>11.951000000000001</v>
      </c>
      <c r="AL1543" s="1">
        <v>14.3</v>
      </c>
    </row>
    <row r="1544" spans="2:38" ht="12.75" customHeight="1">
      <c r="B1544" s="13">
        <v>1522</v>
      </c>
      <c r="C1544" s="14" t="s">
        <v>1595</v>
      </c>
      <c r="D1544" s="6" t="s">
        <v>1071</v>
      </c>
      <c r="E1544" s="15" t="s">
        <v>37</v>
      </c>
      <c r="F1544" s="15"/>
      <c r="G1544" s="16">
        <v>85</v>
      </c>
      <c r="H1544" s="9">
        <v>11.999000000000001</v>
      </c>
      <c r="I1544" s="10"/>
      <c r="J1544" s="10" t="s">
        <v>1961</v>
      </c>
      <c r="K1544" s="10">
        <v>17954.249</v>
      </c>
      <c r="L1544" s="10">
        <v>12.016999999999999</v>
      </c>
      <c r="M1544" s="10">
        <v>12.016999999999999</v>
      </c>
      <c r="N1544" s="10">
        <v>12.016999999999999</v>
      </c>
      <c r="O1544" s="10">
        <v>14.3</v>
      </c>
      <c r="P1544" s="10"/>
      <c r="R1544" s="10" t="s">
        <v>1961</v>
      </c>
      <c r="S1544" s="10">
        <v>18001.541000000001</v>
      </c>
      <c r="T1544" s="10">
        <v>12.057</v>
      </c>
      <c r="U1544" s="10">
        <v>12.035</v>
      </c>
      <c r="V1544" s="10">
        <v>12.035</v>
      </c>
      <c r="W1544" s="10">
        <v>14.3</v>
      </c>
      <c r="X1544" s="10"/>
      <c r="Y1544" s="10"/>
      <c r="Z1544" s="12">
        <v>1524</v>
      </c>
      <c r="AA1544" s="10">
        <v>12.1</v>
      </c>
      <c r="AB1544" s="10">
        <v>14.3</v>
      </c>
      <c r="AC1544" s="10" t="s">
        <v>41</v>
      </c>
      <c r="AD1544" s="10" t="s">
        <v>41</v>
      </c>
      <c r="AF1544" s="2">
        <v>1537</v>
      </c>
      <c r="AG1544" s="2">
        <v>1525</v>
      </c>
      <c r="AH1544" s="1">
        <v>17921.732</v>
      </c>
      <c r="AI1544" s="1">
        <v>11.951000000000001</v>
      </c>
      <c r="AJ1544" s="1">
        <v>12.003</v>
      </c>
      <c r="AL1544" s="1">
        <v>14.3</v>
      </c>
    </row>
    <row r="1545" spans="2:38" ht="12.75" customHeight="1">
      <c r="B1545" s="4">
        <v>1523</v>
      </c>
      <c r="C1545" s="5" t="s">
        <v>1595</v>
      </c>
      <c r="D1545" s="6" t="s">
        <v>914</v>
      </c>
      <c r="E1545" s="7" t="s">
        <v>37</v>
      </c>
      <c r="F1545" s="7"/>
      <c r="G1545" s="8">
        <v>85</v>
      </c>
      <c r="H1545" s="9">
        <v>11.99</v>
      </c>
      <c r="I1545" s="10"/>
      <c r="J1545" s="10" t="s">
        <v>1962</v>
      </c>
      <c r="K1545" s="10">
        <v>17966.266</v>
      </c>
      <c r="L1545" s="10">
        <v>12.016999999999999</v>
      </c>
      <c r="M1545" s="10">
        <v>11.986000000000001</v>
      </c>
      <c r="N1545" s="10">
        <v>11.986000000000001</v>
      </c>
      <c r="O1545" s="10">
        <v>14.3</v>
      </c>
      <c r="P1545" s="10"/>
      <c r="R1545" s="10" t="s">
        <v>1962</v>
      </c>
      <c r="S1545" s="10">
        <v>18013.576000000001</v>
      </c>
      <c r="T1545" s="10">
        <v>12.035</v>
      </c>
      <c r="U1545" s="10">
        <v>12.023999999999999</v>
      </c>
      <c r="V1545" s="10">
        <v>12.023999999999999</v>
      </c>
      <c r="W1545" s="10">
        <v>14.3</v>
      </c>
      <c r="X1545" s="10"/>
      <c r="Y1545" s="10"/>
      <c r="Z1545" s="12">
        <v>1525</v>
      </c>
      <c r="AA1545" s="10">
        <v>12.09</v>
      </c>
      <c r="AB1545" s="10">
        <v>14.3</v>
      </c>
      <c r="AC1545" s="10" t="s">
        <v>41</v>
      </c>
      <c r="AD1545" s="10" t="s">
        <v>41</v>
      </c>
      <c r="AF1545" s="2">
        <v>1538</v>
      </c>
      <c r="AG1545" s="2">
        <v>1526</v>
      </c>
      <c r="AH1545" s="1">
        <v>17933.735000000001</v>
      </c>
      <c r="AI1545" s="1">
        <v>12.003</v>
      </c>
      <c r="AJ1545" s="1">
        <v>11.952999999999999</v>
      </c>
      <c r="AL1545" s="1">
        <v>14.3</v>
      </c>
    </row>
    <row r="1546" spans="2:38" ht="12.75" customHeight="1">
      <c r="B1546" s="13">
        <v>1524</v>
      </c>
      <c r="C1546" s="14">
        <v>21</v>
      </c>
      <c r="D1546" s="6" t="s">
        <v>982</v>
      </c>
      <c r="E1546" s="15" t="s">
        <v>37</v>
      </c>
      <c r="F1546" s="15"/>
      <c r="G1546" s="16">
        <v>85</v>
      </c>
      <c r="H1546" s="9">
        <v>11.993</v>
      </c>
      <c r="I1546" s="10"/>
      <c r="J1546" s="10" t="s">
        <v>1963</v>
      </c>
      <c r="K1546" s="10">
        <v>17978.252</v>
      </c>
      <c r="L1546" s="10">
        <v>11.986000000000001</v>
      </c>
      <c r="M1546" s="10">
        <v>11.994</v>
      </c>
      <c r="N1546" s="10">
        <v>11.994</v>
      </c>
      <c r="O1546" s="10">
        <v>21</v>
      </c>
      <c r="P1546" s="10" t="s">
        <v>1964</v>
      </c>
      <c r="R1546" s="10" t="s">
        <v>1963</v>
      </c>
      <c r="S1546" s="10">
        <v>18025.599999999999</v>
      </c>
      <c r="T1546" s="10">
        <v>12.023999999999999</v>
      </c>
      <c r="U1546" s="10">
        <v>12.007</v>
      </c>
      <c r="V1546" s="10">
        <v>12.007</v>
      </c>
      <c r="W1546" s="10">
        <v>21</v>
      </c>
      <c r="X1546" s="10" t="s">
        <v>668</v>
      </c>
      <c r="Y1546" s="10"/>
      <c r="Z1546" s="12">
        <v>1526</v>
      </c>
      <c r="AA1546" s="10">
        <v>12.1</v>
      </c>
      <c r="AB1546" s="10">
        <v>21</v>
      </c>
      <c r="AC1546" s="10" t="s">
        <v>41</v>
      </c>
      <c r="AD1546" s="10" t="s">
        <v>41</v>
      </c>
      <c r="AF1546" s="2">
        <v>1539</v>
      </c>
      <c r="AG1546" s="2">
        <v>1527</v>
      </c>
      <c r="AH1546" s="1">
        <v>17945.687999999998</v>
      </c>
      <c r="AI1546" s="1">
        <v>11.952999999999999</v>
      </c>
      <c r="AJ1546" s="1">
        <v>11.967000000000001</v>
      </c>
      <c r="AK1546" s="3" t="s">
        <v>661</v>
      </c>
      <c r="AL1546" s="1">
        <v>21</v>
      </c>
    </row>
    <row r="1547" spans="2:38" ht="12.75" customHeight="1">
      <c r="B1547" s="4">
        <v>1525</v>
      </c>
      <c r="C1547" s="5">
        <v>14.3</v>
      </c>
      <c r="D1547" s="6" t="s">
        <v>672</v>
      </c>
      <c r="E1547" s="7" t="s">
        <v>37</v>
      </c>
      <c r="F1547" s="7"/>
      <c r="G1547" s="8">
        <v>85</v>
      </c>
      <c r="H1547" s="9">
        <v>12.006</v>
      </c>
      <c r="I1547" s="10"/>
      <c r="J1547" s="10" t="s">
        <v>1965</v>
      </c>
      <c r="K1547" s="10">
        <v>17990.245999999999</v>
      </c>
      <c r="L1547" s="10">
        <v>11.994</v>
      </c>
      <c r="M1547" s="10">
        <v>12.032</v>
      </c>
      <c r="N1547" s="10">
        <v>12.032</v>
      </c>
      <c r="O1547" s="10">
        <v>14.3</v>
      </c>
      <c r="P1547" s="10" t="s">
        <v>668</v>
      </c>
      <c r="R1547" s="10" t="s">
        <v>1965</v>
      </c>
      <c r="S1547" s="10">
        <v>18037.607</v>
      </c>
      <c r="T1547" s="10">
        <v>12.007</v>
      </c>
      <c r="U1547" s="10">
        <v>12.045</v>
      </c>
      <c r="V1547" s="10">
        <v>12.045</v>
      </c>
      <c r="W1547" s="10">
        <v>14.3</v>
      </c>
      <c r="X1547" s="10" t="s">
        <v>668</v>
      </c>
      <c r="Y1547" s="10"/>
      <c r="Z1547" s="12">
        <v>1527</v>
      </c>
      <c r="AA1547" s="10">
        <v>12.11</v>
      </c>
      <c r="AB1547" s="10">
        <v>14.3</v>
      </c>
      <c r="AC1547" s="10" t="s">
        <v>41</v>
      </c>
      <c r="AD1547" s="10" t="s">
        <v>41</v>
      </c>
      <c r="AF1547" s="2">
        <v>1540</v>
      </c>
      <c r="AG1547" s="2">
        <v>1528</v>
      </c>
      <c r="AH1547" s="1">
        <v>17957.654999999999</v>
      </c>
      <c r="AI1547" s="1">
        <v>11.967000000000001</v>
      </c>
      <c r="AJ1547" s="1">
        <v>11.992000000000001</v>
      </c>
      <c r="AK1547" s="3" t="s">
        <v>661</v>
      </c>
      <c r="AL1547" s="1">
        <v>14.3</v>
      </c>
    </row>
    <row r="1548" spans="2:38" ht="12.75" customHeight="1">
      <c r="B1548" s="31">
        <v>1526</v>
      </c>
      <c r="C1548" s="14">
        <v>14.3</v>
      </c>
      <c r="D1548" s="6" t="s">
        <v>1323</v>
      </c>
      <c r="E1548" s="15" t="s">
        <v>37</v>
      </c>
      <c r="F1548" s="15"/>
      <c r="G1548" s="16">
        <v>85</v>
      </c>
      <c r="H1548" s="9">
        <v>12.003</v>
      </c>
      <c r="I1548" s="10"/>
      <c r="J1548" s="10" t="s">
        <v>1966</v>
      </c>
      <c r="K1548" s="10">
        <v>18002.277999999998</v>
      </c>
      <c r="L1548" s="10">
        <v>12.032</v>
      </c>
      <c r="M1548" s="10">
        <v>12.002000000000001</v>
      </c>
      <c r="N1548" s="10">
        <v>12.002000000000001</v>
      </c>
      <c r="O1548" s="10">
        <v>14.3</v>
      </c>
      <c r="P1548" s="10"/>
      <c r="R1548" s="10" t="s">
        <v>1966</v>
      </c>
      <c r="S1548" s="10">
        <v>18049.651000000002</v>
      </c>
      <c r="T1548" s="10">
        <v>12.045</v>
      </c>
      <c r="U1548" s="10">
        <v>12.05</v>
      </c>
      <c r="V1548" s="10">
        <v>12.05</v>
      </c>
      <c r="W1548" s="10">
        <v>14.3</v>
      </c>
      <c r="X1548" s="10"/>
      <c r="Y1548" s="10"/>
      <c r="Z1548" s="12">
        <v>1528</v>
      </c>
      <c r="AA1548" s="10">
        <v>12.13</v>
      </c>
      <c r="AB1548" s="10">
        <v>14.3</v>
      </c>
      <c r="AC1548" s="10" t="s">
        <v>41</v>
      </c>
      <c r="AD1548" s="10" t="s">
        <v>41</v>
      </c>
      <c r="AF1548" s="2">
        <v>1541</v>
      </c>
      <c r="AG1548" s="2">
        <v>1529</v>
      </c>
      <c r="AH1548" s="1">
        <v>17969.647000000001</v>
      </c>
      <c r="AI1548" s="1">
        <v>11.992000000000001</v>
      </c>
      <c r="AJ1548" s="1">
        <v>11.996</v>
      </c>
      <c r="AL1548" s="1">
        <v>14.3</v>
      </c>
    </row>
    <row r="1549" spans="2:38" ht="12.75" customHeight="1">
      <c r="B1549" s="4">
        <v>1527</v>
      </c>
      <c r="C1549" s="5" t="s">
        <v>1595</v>
      </c>
      <c r="D1549" s="6" t="s">
        <v>1967</v>
      </c>
      <c r="E1549" s="7" t="s">
        <v>37</v>
      </c>
      <c r="F1549" s="7"/>
      <c r="G1549" s="8">
        <v>85</v>
      </c>
      <c r="H1549" s="9">
        <v>12.004</v>
      </c>
      <c r="I1549" s="10"/>
      <c r="J1549" s="10" t="s">
        <v>1968</v>
      </c>
      <c r="K1549" s="10">
        <v>18014.278999999999</v>
      </c>
      <c r="L1549" s="10">
        <v>12.002000000000001</v>
      </c>
      <c r="M1549" s="10">
        <v>11.686999999999999</v>
      </c>
      <c r="N1549" s="10">
        <v>11.686999999999999</v>
      </c>
      <c r="O1549" s="10">
        <v>14.3</v>
      </c>
      <c r="P1549" s="10"/>
      <c r="R1549" s="10" t="s">
        <v>1968</v>
      </c>
      <c r="S1549" s="10">
        <v>18061.701000000001</v>
      </c>
      <c r="T1549" s="10">
        <v>12.05</v>
      </c>
      <c r="U1549" s="10">
        <v>11.696999999999999</v>
      </c>
      <c r="V1549" s="10">
        <v>11.696999999999999</v>
      </c>
      <c r="W1549" s="10">
        <v>14.3</v>
      </c>
      <c r="X1549" s="10"/>
      <c r="Y1549" s="10"/>
      <c r="Z1549" s="12">
        <v>1529</v>
      </c>
      <c r="AA1549" s="10">
        <v>11.78</v>
      </c>
      <c r="AB1549" s="10">
        <v>14.3</v>
      </c>
      <c r="AC1549" s="10" t="s">
        <v>41</v>
      </c>
      <c r="AD1549" s="10" t="s">
        <v>41</v>
      </c>
      <c r="AF1549" s="2">
        <v>1542</v>
      </c>
      <c r="AG1549" s="2">
        <v>1530</v>
      </c>
      <c r="AH1549" s="1">
        <v>17981.642</v>
      </c>
      <c r="AI1549" s="1">
        <v>11.996</v>
      </c>
      <c r="AJ1549" s="1">
        <v>11.648</v>
      </c>
      <c r="AL1549" s="1">
        <v>14.3</v>
      </c>
    </row>
    <row r="1550" spans="2:38" ht="12.75" customHeight="1">
      <c r="B1550" s="13">
        <v>1528</v>
      </c>
      <c r="C1550" s="14" t="s">
        <v>1595</v>
      </c>
      <c r="D1550" s="6" t="s">
        <v>1024</v>
      </c>
      <c r="E1550" s="15" t="s">
        <v>37</v>
      </c>
      <c r="F1550" s="15"/>
      <c r="G1550" s="16">
        <v>85</v>
      </c>
      <c r="H1550" s="9">
        <v>12.005000000000001</v>
      </c>
      <c r="I1550" s="10"/>
      <c r="J1550" s="10" t="s">
        <v>1969</v>
      </c>
      <c r="K1550" s="10">
        <v>18025.966</v>
      </c>
      <c r="L1550" s="10">
        <v>11.686999999999999</v>
      </c>
      <c r="M1550" s="10">
        <v>12.026999999999999</v>
      </c>
      <c r="N1550" s="10">
        <v>12.026999999999999</v>
      </c>
      <c r="O1550" s="10">
        <v>14.3</v>
      </c>
      <c r="P1550" s="10"/>
      <c r="R1550" s="10" t="s">
        <v>1969</v>
      </c>
      <c r="S1550" s="10">
        <v>18073.398000000001</v>
      </c>
      <c r="T1550" s="10">
        <v>11.696999999999999</v>
      </c>
      <c r="U1550" s="10">
        <v>12.057</v>
      </c>
      <c r="V1550" s="10">
        <v>12.057</v>
      </c>
      <c r="W1550" s="10">
        <v>14.3</v>
      </c>
      <c r="X1550" s="10"/>
      <c r="Y1550" s="10"/>
      <c r="Z1550" s="12">
        <v>1530</v>
      </c>
      <c r="AA1550" s="10">
        <v>12.12</v>
      </c>
      <c r="AB1550" s="10">
        <v>14.3</v>
      </c>
      <c r="AC1550" s="10" t="s">
        <v>41</v>
      </c>
      <c r="AD1550" s="10" t="s">
        <v>41</v>
      </c>
      <c r="AF1550" s="2">
        <v>1543</v>
      </c>
      <c r="AG1550" s="2">
        <v>1531</v>
      </c>
      <c r="AH1550" s="1">
        <v>17993.29</v>
      </c>
      <c r="AI1550" s="1">
        <v>11.648</v>
      </c>
      <c r="AJ1550" s="1">
        <v>12.007999999999999</v>
      </c>
      <c r="AL1550" s="1">
        <v>14.3</v>
      </c>
    </row>
    <row r="1551" spans="2:38" ht="12.75" customHeight="1">
      <c r="B1551" s="4">
        <v>1529</v>
      </c>
      <c r="C1551" s="5" t="s">
        <v>1595</v>
      </c>
      <c r="D1551" s="6" t="s">
        <v>1199</v>
      </c>
      <c r="E1551" s="7" t="s">
        <v>37</v>
      </c>
      <c r="F1551" s="7"/>
      <c r="G1551" s="8">
        <v>85</v>
      </c>
      <c r="H1551" s="9">
        <v>12.003</v>
      </c>
      <c r="I1551" s="10"/>
      <c r="J1551" s="10" t="s">
        <v>1970</v>
      </c>
      <c r="K1551" s="10">
        <v>18037.992999999999</v>
      </c>
      <c r="L1551" s="10">
        <v>12.026999999999999</v>
      </c>
      <c r="M1551" s="10">
        <v>12.016999999999999</v>
      </c>
      <c r="N1551" s="10">
        <v>12.016999999999999</v>
      </c>
      <c r="O1551" s="10">
        <v>14.3</v>
      </c>
      <c r="P1551" s="10"/>
      <c r="R1551" s="10" t="s">
        <v>1970</v>
      </c>
      <c r="S1551" s="10">
        <v>18085.455000000002</v>
      </c>
      <c r="T1551" s="10">
        <v>12.057</v>
      </c>
      <c r="U1551" s="10">
        <v>12.032</v>
      </c>
      <c r="V1551" s="10">
        <v>12.032</v>
      </c>
      <c r="W1551" s="10">
        <v>14.3</v>
      </c>
      <c r="X1551" s="10"/>
      <c r="Y1551" s="10"/>
      <c r="Z1551" s="12">
        <v>1531</v>
      </c>
      <c r="AA1551" s="10">
        <v>12.1</v>
      </c>
      <c r="AB1551" s="10">
        <v>14.3</v>
      </c>
      <c r="AC1551" s="10" t="s">
        <v>41</v>
      </c>
      <c r="AD1551" s="10" t="s">
        <v>41</v>
      </c>
      <c r="AF1551" s="2">
        <v>1544</v>
      </c>
      <c r="AG1551" s="2">
        <v>1532</v>
      </c>
      <c r="AH1551" s="1">
        <v>18005.297999999999</v>
      </c>
      <c r="AI1551" s="1">
        <v>12.007999999999999</v>
      </c>
      <c r="AJ1551" s="1">
        <v>11.96</v>
      </c>
      <c r="AL1551" s="1">
        <v>14.3</v>
      </c>
    </row>
    <row r="1552" spans="2:38" ht="12.75" customHeight="1">
      <c r="B1552" s="13">
        <v>1530</v>
      </c>
      <c r="C1552" s="14" t="s">
        <v>1595</v>
      </c>
      <c r="D1552" s="6" t="s">
        <v>1456</v>
      </c>
      <c r="E1552" s="15" t="s">
        <v>37</v>
      </c>
      <c r="F1552" s="15"/>
      <c r="G1552" s="16">
        <v>85</v>
      </c>
      <c r="H1552" s="9">
        <v>12.003</v>
      </c>
      <c r="I1552" s="10"/>
      <c r="J1552" s="10" t="s">
        <v>1971</v>
      </c>
      <c r="K1552" s="10">
        <v>18050.009999999998</v>
      </c>
      <c r="L1552" s="10">
        <v>12.016999999999999</v>
      </c>
      <c r="M1552" s="10">
        <v>12.019</v>
      </c>
      <c r="N1552" s="10">
        <v>12.019</v>
      </c>
      <c r="O1552" s="10">
        <v>14.3</v>
      </c>
      <c r="P1552" s="10"/>
      <c r="R1552" s="10" t="s">
        <v>1971</v>
      </c>
      <c r="S1552" s="10">
        <v>18097.487000000001</v>
      </c>
      <c r="T1552" s="10">
        <v>12.032</v>
      </c>
      <c r="U1552" s="10">
        <v>12.052</v>
      </c>
      <c r="V1552" s="10">
        <v>12.052</v>
      </c>
      <c r="W1552" s="10">
        <v>14.3</v>
      </c>
      <c r="X1552" s="10"/>
      <c r="Y1552" s="10"/>
      <c r="Z1552" s="12">
        <v>1532</v>
      </c>
      <c r="AA1552" s="10">
        <v>12.11</v>
      </c>
      <c r="AB1552" s="10">
        <v>14.3</v>
      </c>
      <c r="AC1552" s="10" t="s">
        <v>41</v>
      </c>
      <c r="AD1552" s="10" t="s">
        <v>41</v>
      </c>
      <c r="AF1552" s="2">
        <v>1545</v>
      </c>
      <c r="AG1552" s="2">
        <v>1533</v>
      </c>
      <c r="AH1552" s="1">
        <v>18017.258000000002</v>
      </c>
      <c r="AI1552" s="1">
        <v>11.96</v>
      </c>
      <c r="AJ1552" s="1">
        <v>11.997999999999999</v>
      </c>
      <c r="AL1552" s="1">
        <v>14.3</v>
      </c>
    </row>
    <row r="1553" spans="2:38" ht="12.75" customHeight="1">
      <c r="B1553" s="4">
        <v>1531</v>
      </c>
      <c r="C1553" s="5" t="s">
        <v>1595</v>
      </c>
      <c r="D1553" s="6" t="s">
        <v>765</v>
      </c>
      <c r="E1553" s="7" t="s">
        <v>37</v>
      </c>
      <c r="F1553" s="7"/>
      <c r="G1553" s="8">
        <v>85</v>
      </c>
      <c r="H1553" s="9">
        <v>12</v>
      </c>
      <c r="I1553" s="10"/>
      <c r="J1553" s="10" t="s">
        <v>1972</v>
      </c>
      <c r="K1553" s="10">
        <v>18062.028999999999</v>
      </c>
      <c r="L1553" s="10">
        <v>12.019</v>
      </c>
      <c r="M1553" s="10">
        <v>12.029</v>
      </c>
      <c r="N1553" s="10">
        <v>12.03</v>
      </c>
      <c r="O1553" s="10">
        <v>14.3</v>
      </c>
      <c r="P1553" s="10"/>
      <c r="R1553" s="10" t="s">
        <v>1972</v>
      </c>
      <c r="S1553" s="10">
        <v>18109.54</v>
      </c>
      <c r="T1553" s="10">
        <v>12.052</v>
      </c>
      <c r="U1553" s="10">
        <v>12.052</v>
      </c>
      <c r="V1553" s="10">
        <v>12.052</v>
      </c>
      <c r="W1553" s="10">
        <v>14.3</v>
      </c>
      <c r="X1553" s="10"/>
      <c r="Y1553" s="10"/>
      <c r="Z1553" s="12">
        <v>1533</v>
      </c>
      <c r="AA1553" s="10">
        <v>12.1</v>
      </c>
      <c r="AB1553" s="10">
        <v>14.3</v>
      </c>
      <c r="AC1553" s="10" t="s">
        <v>41</v>
      </c>
      <c r="AD1553" s="10" t="s">
        <v>41</v>
      </c>
      <c r="AF1553" s="2">
        <v>1546</v>
      </c>
      <c r="AG1553" s="2">
        <v>1534</v>
      </c>
      <c r="AH1553" s="1">
        <v>18029.256000000001</v>
      </c>
      <c r="AI1553" s="1">
        <v>11.997999999999999</v>
      </c>
      <c r="AJ1553" s="1">
        <v>11.994</v>
      </c>
      <c r="AL1553" s="1">
        <v>14.3</v>
      </c>
    </row>
    <row r="1554" spans="2:38" ht="12.75" customHeight="1">
      <c r="B1554" s="13">
        <v>1532</v>
      </c>
      <c r="C1554" s="14" t="s">
        <v>1595</v>
      </c>
      <c r="D1554" s="6" t="s">
        <v>1176</v>
      </c>
      <c r="E1554" s="15" t="s">
        <v>37</v>
      </c>
      <c r="F1554" s="15"/>
      <c r="G1554" s="16">
        <v>85</v>
      </c>
      <c r="H1554" s="9">
        <v>12.006</v>
      </c>
      <c r="I1554" s="10"/>
      <c r="J1554" s="10" t="s">
        <v>1973</v>
      </c>
      <c r="K1554" s="10">
        <v>18074.058000000001</v>
      </c>
      <c r="L1554" s="10">
        <v>12.029</v>
      </c>
      <c r="M1554" s="10">
        <v>12.045</v>
      </c>
      <c r="N1554" s="10">
        <v>12.045</v>
      </c>
      <c r="O1554" s="10">
        <v>14.3</v>
      </c>
      <c r="P1554" s="10"/>
      <c r="R1554" s="10" t="s">
        <v>1973</v>
      </c>
      <c r="S1554" s="10">
        <v>18121.592000000001</v>
      </c>
      <c r="T1554" s="10">
        <v>12.052</v>
      </c>
      <c r="U1554" s="10">
        <v>12.045</v>
      </c>
      <c r="V1554" s="10">
        <v>12.045</v>
      </c>
      <c r="W1554" s="10">
        <v>14.3</v>
      </c>
      <c r="X1554" s="10"/>
      <c r="Y1554" s="10"/>
      <c r="Z1554" s="12">
        <v>1534</v>
      </c>
      <c r="AA1554" s="10">
        <v>12.12</v>
      </c>
      <c r="AB1554" s="10">
        <v>14.3</v>
      </c>
      <c r="AC1554" s="10" t="s">
        <v>41</v>
      </c>
      <c r="AD1554" s="10" t="s">
        <v>41</v>
      </c>
      <c r="AF1554" s="2">
        <v>1547</v>
      </c>
      <c r="AG1554" s="2">
        <v>1535</v>
      </c>
      <c r="AH1554" s="1">
        <v>18041.25</v>
      </c>
      <c r="AI1554" s="1">
        <v>11.994</v>
      </c>
      <c r="AJ1554" s="1">
        <v>11.977</v>
      </c>
      <c r="AL1554" s="1">
        <v>14.3</v>
      </c>
    </row>
    <row r="1555" spans="2:38" ht="12.75" customHeight="1">
      <c r="B1555" s="4">
        <v>1533</v>
      </c>
      <c r="C1555" s="5" t="s">
        <v>1595</v>
      </c>
      <c r="D1555" s="6" t="s">
        <v>904</v>
      </c>
      <c r="E1555" s="7" t="s">
        <v>37</v>
      </c>
      <c r="F1555" s="7"/>
      <c r="G1555" s="8">
        <v>85</v>
      </c>
      <c r="H1555" s="9">
        <v>12</v>
      </c>
      <c r="I1555" s="10"/>
      <c r="J1555" s="10" t="s">
        <v>1974</v>
      </c>
      <c r="K1555" s="10">
        <v>18086.102999999999</v>
      </c>
      <c r="L1555" s="10">
        <v>12.045</v>
      </c>
      <c r="M1555" s="10">
        <v>11.976000000000001</v>
      </c>
      <c r="N1555" s="10">
        <v>11.976000000000001</v>
      </c>
      <c r="O1555" s="10">
        <v>14.3</v>
      </c>
      <c r="P1555" s="10"/>
      <c r="R1555" s="10" t="s">
        <v>1974</v>
      </c>
      <c r="S1555" s="10">
        <v>18133.636999999999</v>
      </c>
      <c r="T1555" s="10">
        <v>12.045</v>
      </c>
      <c r="U1555" s="10">
        <v>12.042</v>
      </c>
      <c r="V1555" s="10">
        <v>12.042</v>
      </c>
      <c r="W1555" s="10">
        <v>14.3</v>
      </c>
      <c r="X1555" s="10"/>
      <c r="Y1555" s="10"/>
      <c r="Z1555" s="12">
        <v>1535</v>
      </c>
      <c r="AA1555" s="10">
        <v>12.11</v>
      </c>
      <c r="AB1555" s="10">
        <v>14.3</v>
      </c>
      <c r="AC1555" s="10" t="s">
        <v>41</v>
      </c>
      <c r="AD1555" s="10" t="s">
        <v>41</v>
      </c>
      <c r="AF1555" s="2">
        <v>1548</v>
      </c>
      <c r="AG1555" s="2">
        <v>1536</v>
      </c>
      <c r="AH1555" s="1">
        <v>18053.227999999999</v>
      </c>
      <c r="AI1555" s="1">
        <v>11.977</v>
      </c>
      <c r="AJ1555" s="1">
        <v>11.948</v>
      </c>
      <c r="AL1555" s="1">
        <v>14.3</v>
      </c>
    </row>
    <row r="1556" spans="2:38" ht="12.75" customHeight="1">
      <c r="B1556" s="13">
        <v>1534</v>
      </c>
      <c r="C1556" s="14" t="s">
        <v>1595</v>
      </c>
      <c r="D1556" s="6" t="s">
        <v>1586</v>
      </c>
      <c r="E1556" s="15" t="s">
        <v>37</v>
      </c>
      <c r="F1556" s="15"/>
      <c r="G1556" s="16">
        <v>85</v>
      </c>
      <c r="H1556" s="9">
        <v>11.98</v>
      </c>
      <c r="I1556" s="10"/>
      <c r="J1556" s="10" t="s">
        <v>1975</v>
      </c>
      <c r="K1556" s="10">
        <v>18098.079000000002</v>
      </c>
      <c r="L1556" s="10">
        <v>11.976000000000001</v>
      </c>
      <c r="M1556" s="10">
        <v>12.002000000000001</v>
      </c>
      <c r="N1556" s="10">
        <v>12.002000000000001</v>
      </c>
      <c r="O1556" s="10">
        <v>14.3</v>
      </c>
      <c r="P1556" s="10"/>
      <c r="R1556" s="10" t="s">
        <v>1975</v>
      </c>
      <c r="S1556" s="10">
        <v>18145.679</v>
      </c>
      <c r="T1556" s="10">
        <v>12.042</v>
      </c>
      <c r="U1556" s="10">
        <v>12.002000000000001</v>
      </c>
      <c r="V1556" s="10">
        <v>12.002000000000001</v>
      </c>
      <c r="W1556" s="10">
        <v>14.3</v>
      </c>
      <c r="X1556" s="10"/>
      <c r="Y1556" s="10"/>
      <c r="Z1556" s="12">
        <v>1536</v>
      </c>
      <c r="AA1556" s="10">
        <v>12.09</v>
      </c>
      <c r="AB1556" s="10">
        <v>14.3</v>
      </c>
      <c r="AC1556" s="10" t="s">
        <v>41</v>
      </c>
      <c r="AD1556" s="10" t="s">
        <v>41</v>
      </c>
      <c r="AF1556" s="2">
        <v>1549</v>
      </c>
      <c r="AG1556" s="2">
        <v>1537</v>
      </c>
      <c r="AH1556" s="1">
        <v>18065.175999999999</v>
      </c>
      <c r="AI1556" s="1">
        <v>11.948</v>
      </c>
      <c r="AJ1556" s="1">
        <v>11.95</v>
      </c>
      <c r="AL1556" s="1">
        <v>14.3</v>
      </c>
    </row>
    <row r="1557" spans="2:38" ht="12.75" customHeight="1">
      <c r="B1557" s="4">
        <v>1535</v>
      </c>
      <c r="C1557" s="5" t="s">
        <v>1595</v>
      </c>
      <c r="D1557" s="6" t="s">
        <v>694</v>
      </c>
      <c r="E1557" s="7" t="s">
        <v>37</v>
      </c>
      <c r="F1557" s="7"/>
      <c r="G1557" s="8">
        <v>85</v>
      </c>
      <c r="H1557" s="9">
        <v>11.999000000000001</v>
      </c>
      <c r="I1557" s="10"/>
      <c r="J1557" s="10" t="s">
        <v>1976</v>
      </c>
      <c r="K1557" s="10">
        <v>18110.080999999998</v>
      </c>
      <c r="L1557" s="10">
        <v>12.002000000000001</v>
      </c>
      <c r="M1557" s="10">
        <v>12.004</v>
      </c>
      <c r="N1557" s="10">
        <v>12.004</v>
      </c>
      <c r="O1557" s="10">
        <v>14.3</v>
      </c>
      <c r="P1557" s="10"/>
      <c r="R1557" s="10" t="s">
        <v>1976</v>
      </c>
      <c r="S1557" s="10">
        <v>18157.68</v>
      </c>
      <c r="T1557" s="10">
        <v>12.002000000000001</v>
      </c>
      <c r="U1557" s="10">
        <v>12.019</v>
      </c>
      <c r="V1557" s="10">
        <v>12.019</v>
      </c>
      <c r="W1557" s="10">
        <v>14.3</v>
      </c>
      <c r="X1557" s="10"/>
      <c r="Y1557" s="10"/>
      <c r="Z1557" s="12">
        <v>1537</v>
      </c>
      <c r="AA1557" s="10">
        <v>12.11</v>
      </c>
      <c r="AB1557" s="10">
        <v>14.3</v>
      </c>
      <c r="AC1557" s="10" t="s">
        <v>41</v>
      </c>
      <c r="AD1557" s="10" t="s">
        <v>41</v>
      </c>
      <c r="AF1557" s="2">
        <v>1550</v>
      </c>
      <c r="AG1557" s="2">
        <v>1538</v>
      </c>
      <c r="AH1557" s="1">
        <v>18077.126</v>
      </c>
      <c r="AI1557" s="1">
        <v>11.95</v>
      </c>
      <c r="AJ1557" s="1">
        <v>11.987</v>
      </c>
      <c r="AL1557" s="1">
        <v>14.3</v>
      </c>
    </row>
    <row r="1558" spans="2:38" ht="12.75" customHeight="1">
      <c r="B1558" s="13">
        <v>1536</v>
      </c>
      <c r="C1558" s="14" t="s">
        <v>1595</v>
      </c>
      <c r="D1558" s="6" t="s">
        <v>720</v>
      </c>
      <c r="E1558" s="15" t="s">
        <v>37</v>
      </c>
      <c r="F1558" s="15"/>
      <c r="G1558" s="16">
        <v>85</v>
      </c>
      <c r="H1558" s="9">
        <v>12.006</v>
      </c>
      <c r="I1558" s="10"/>
      <c r="J1558" s="10" t="s">
        <v>1977</v>
      </c>
      <c r="K1558" s="10">
        <v>18122.084999999999</v>
      </c>
      <c r="L1558" s="10">
        <v>12.004</v>
      </c>
      <c r="M1558" s="10">
        <v>12.035</v>
      </c>
      <c r="N1558" s="10">
        <v>12.034000000000001</v>
      </c>
      <c r="O1558" s="10">
        <v>14.3</v>
      </c>
      <c r="P1558" s="10"/>
      <c r="R1558" s="10" t="s">
        <v>1977</v>
      </c>
      <c r="S1558" s="10">
        <v>18169.7</v>
      </c>
      <c r="T1558" s="10">
        <v>12.019</v>
      </c>
      <c r="U1558" s="10">
        <v>12.04</v>
      </c>
      <c r="V1558" s="10">
        <v>12.04</v>
      </c>
      <c r="W1558" s="10">
        <v>14.3</v>
      </c>
      <c r="X1558" s="10"/>
      <c r="Y1558" s="10"/>
      <c r="Z1558" s="12">
        <v>1538</v>
      </c>
      <c r="AA1558" s="10">
        <v>12.14</v>
      </c>
      <c r="AB1558" s="10">
        <v>14.3</v>
      </c>
      <c r="AC1558" s="10" t="s">
        <v>41</v>
      </c>
      <c r="AD1558" s="10" t="s">
        <v>41</v>
      </c>
      <c r="AF1558" s="2">
        <v>1551</v>
      </c>
      <c r="AG1558" s="2">
        <v>1539</v>
      </c>
      <c r="AH1558" s="1">
        <v>18089.112000000001</v>
      </c>
      <c r="AI1558" s="1">
        <v>11.987</v>
      </c>
      <c r="AJ1558" s="1">
        <v>11.984</v>
      </c>
      <c r="AL1558" s="1">
        <v>14.3</v>
      </c>
    </row>
    <row r="1559" spans="2:38" ht="12.75" customHeight="1">
      <c r="B1559" s="4">
        <v>1537</v>
      </c>
      <c r="C1559" s="5" t="s">
        <v>1595</v>
      </c>
      <c r="D1559" s="6" t="s">
        <v>418</v>
      </c>
      <c r="E1559" s="7" t="s">
        <v>37</v>
      </c>
      <c r="F1559" s="7"/>
      <c r="G1559" s="8">
        <v>85</v>
      </c>
      <c r="H1559" s="9">
        <v>12.004</v>
      </c>
      <c r="I1559" s="10"/>
      <c r="J1559" s="10" t="s">
        <v>1978</v>
      </c>
      <c r="K1559" s="10">
        <v>18134.118999999999</v>
      </c>
      <c r="L1559" s="10">
        <v>12.035</v>
      </c>
      <c r="M1559" s="10">
        <v>12.007</v>
      </c>
      <c r="N1559" s="10">
        <v>12.007</v>
      </c>
      <c r="O1559" s="10">
        <v>14.3</v>
      </c>
      <c r="P1559" s="10"/>
      <c r="R1559" s="10" t="s">
        <v>1978</v>
      </c>
      <c r="S1559" s="10">
        <v>18181.739000000001</v>
      </c>
      <c r="T1559" s="10">
        <v>12.04</v>
      </c>
      <c r="U1559" s="10">
        <v>12.047000000000001</v>
      </c>
      <c r="V1559" s="10">
        <v>12.047000000000001</v>
      </c>
      <c r="W1559" s="10">
        <v>14.3</v>
      </c>
      <c r="X1559" s="10"/>
      <c r="Y1559" s="10"/>
      <c r="Z1559" s="12">
        <v>1539</v>
      </c>
      <c r="AA1559" s="10">
        <v>12.12</v>
      </c>
      <c r="AB1559" s="10">
        <v>14.3</v>
      </c>
      <c r="AC1559" s="10" t="s">
        <v>41</v>
      </c>
      <c r="AD1559" s="10" t="s">
        <v>41</v>
      </c>
      <c r="AF1559" s="2">
        <v>1552</v>
      </c>
      <c r="AG1559" s="2">
        <v>1540</v>
      </c>
      <c r="AH1559" s="1">
        <v>18101.096000000001</v>
      </c>
      <c r="AI1559" s="1">
        <v>11.984</v>
      </c>
      <c r="AJ1559" s="1">
        <v>11.96</v>
      </c>
      <c r="AL1559" s="1">
        <v>14.3</v>
      </c>
    </row>
    <row r="1560" spans="2:38" ht="12.75" customHeight="1">
      <c r="B1560" s="13">
        <v>1538</v>
      </c>
      <c r="C1560" s="14" t="s">
        <v>1595</v>
      </c>
      <c r="D1560" s="6" t="s">
        <v>714</v>
      </c>
      <c r="E1560" s="15" t="s">
        <v>37</v>
      </c>
      <c r="F1560" s="15"/>
      <c r="G1560" s="16">
        <v>85</v>
      </c>
      <c r="H1560" s="9">
        <v>11.657999999999999</v>
      </c>
      <c r="I1560" s="10"/>
      <c r="J1560" s="10" t="s">
        <v>1979</v>
      </c>
      <c r="K1560" s="10">
        <v>18146.126</v>
      </c>
      <c r="L1560" s="10">
        <v>12.007</v>
      </c>
      <c r="M1560" s="10">
        <v>11.686999999999999</v>
      </c>
      <c r="N1560" s="10">
        <v>11.686999999999999</v>
      </c>
      <c r="O1560" s="10">
        <v>14.3</v>
      </c>
      <c r="P1560" s="10"/>
      <c r="R1560" s="10" t="s">
        <v>1979</v>
      </c>
      <c r="S1560" s="10">
        <v>18193.786</v>
      </c>
      <c r="T1560" s="10">
        <v>12.047000000000001</v>
      </c>
      <c r="U1560" s="10">
        <v>11.704000000000001</v>
      </c>
      <c r="V1560" s="10">
        <v>11.704000000000001</v>
      </c>
      <c r="W1560" s="10">
        <v>14.3</v>
      </c>
      <c r="X1560" s="10"/>
      <c r="Y1560" s="10"/>
      <c r="Z1560" s="12">
        <v>1540</v>
      </c>
      <c r="AA1560" s="10">
        <v>11.78</v>
      </c>
      <c r="AB1560" s="10">
        <v>14.3</v>
      </c>
      <c r="AC1560" s="10" t="s">
        <v>41</v>
      </c>
      <c r="AD1560" s="10" t="s">
        <v>41</v>
      </c>
      <c r="AF1560" s="2">
        <v>1553</v>
      </c>
      <c r="AG1560" s="2">
        <v>1541</v>
      </c>
      <c r="AH1560" s="1">
        <v>18113.055</v>
      </c>
      <c r="AI1560" s="1">
        <v>11.96</v>
      </c>
      <c r="AJ1560" s="1">
        <v>11.654</v>
      </c>
      <c r="AL1560" s="1">
        <v>14.3</v>
      </c>
    </row>
    <row r="1561" spans="2:38" ht="12.75" customHeight="1">
      <c r="B1561" s="4">
        <v>1539</v>
      </c>
      <c r="C1561" s="5" t="s">
        <v>1595</v>
      </c>
      <c r="D1561" s="6" t="s">
        <v>1301</v>
      </c>
      <c r="E1561" s="7" t="s">
        <v>37</v>
      </c>
      <c r="F1561" s="7"/>
      <c r="G1561" s="8">
        <v>85</v>
      </c>
      <c r="H1561" s="9">
        <v>11.67</v>
      </c>
      <c r="I1561" s="10"/>
      <c r="J1561" s="10" t="s">
        <v>1980</v>
      </c>
      <c r="K1561" s="10">
        <v>18157.812000000002</v>
      </c>
      <c r="L1561" s="10">
        <v>11.686999999999999</v>
      </c>
      <c r="M1561" s="10">
        <v>11.722</v>
      </c>
      <c r="N1561" s="10">
        <v>11.722</v>
      </c>
      <c r="O1561" s="10">
        <v>14.3</v>
      </c>
      <c r="P1561" s="10"/>
      <c r="R1561" s="10" t="s">
        <v>1980</v>
      </c>
      <c r="S1561" s="10">
        <v>18205.491000000002</v>
      </c>
      <c r="T1561" s="10">
        <v>11.704000000000001</v>
      </c>
      <c r="U1561" s="10">
        <v>11.742000000000001</v>
      </c>
      <c r="V1561" s="10">
        <v>11.742000000000001</v>
      </c>
      <c r="W1561" s="10">
        <v>14.3</v>
      </c>
      <c r="X1561" s="10"/>
      <c r="Y1561" s="10"/>
      <c r="Z1561" s="12">
        <v>1541</v>
      </c>
      <c r="AA1561" s="10">
        <v>11.81</v>
      </c>
      <c r="AB1561" s="10">
        <v>14.3</v>
      </c>
      <c r="AC1561" s="10" t="s">
        <v>41</v>
      </c>
      <c r="AD1561" s="10" t="s">
        <v>41</v>
      </c>
      <c r="AF1561" s="2">
        <v>1554</v>
      </c>
      <c r="AG1561" s="2">
        <v>1542</v>
      </c>
      <c r="AH1561" s="1">
        <v>18124.708999999999</v>
      </c>
      <c r="AI1561" s="1">
        <v>11.654</v>
      </c>
      <c r="AJ1561" s="1">
        <v>11.695</v>
      </c>
      <c r="AL1561" s="1">
        <v>14.3</v>
      </c>
    </row>
    <row r="1562" spans="2:38" ht="12.75" customHeight="1">
      <c r="B1562" s="13">
        <v>1540</v>
      </c>
      <c r="C1562" s="14" t="s">
        <v>1595</v>
      </c>
      <c r="D1562" s="6" t="s">
        <v>1007</v>
      </c>
      <c r="E1562" s="15" t="s">
        <v>37</v>
      </c>
      <c r="F1562" s="15"/>
      <c r="G1562" s="16">
        <v>85</v>
      </c>
      <c r="H1562" s="9">
        <v>12.007999999999999</v>
      </c>
      <c r="I1562" s="10"/>
      <c r="J1562" s="10" t="s">
        <v>1981</v>
      </c>
      <c r="K1562" s="10">
        <v>18169.534</v>
      </c>
      <c r="L1562" s="10">
        <v>11.722</v>
      </c>
      <c r="M1562" s="10">
        <v>12.032</v>
      </c>
      <c r="N1562" s="10">
        <v>12.032</v>
      </c>
      <c r="O1562" s="10">
        <v>14.3</v>
      </c>
      <c r="P1562" s="10"/>
      <c r="R1562" s="10" t="s">
        <v>1981</v>
      </c>
      <c r="S1562" s="10">
        <v>18217.233</v>
      </c>
      <c r="T1562" s="10">
        <v>11.742000000000001</v>
      </c>
      <c r="U1562" s="10">
        <v>12.052</v>
      </c>
      <c r="V1562" s="10">
        <v>12.052</v>
      </c>
      <c r="W1562" s="10">
        <v>14.3</v>
      </c>
      <c r="X1562" s="10"/>
      <c r="Y1562" s="10"/>
      <c r="Z1562" s="12">
        <v>1542</v>
      </c>
      <c r="AA1562" s="10">
        <v>12.12</v>
      </c>
      <c r="AB1562" s="10">
        <v>14.3</v>
      </c>
      <c r="AC1562" s="10" t="s">
        <v>41</v>
      </c>
      <c r="AD1562" s="10" t="s">
        <v>41</v>
      </c>
      <c r="AF1562" s="2">
        <v>1555</v>
      </c>
      <c r="AG1562" s="2">
        <v>1543</v>
      </c>
      <c r="AH1562" s="1">
        <v>18136.403999999999</v>
      </c>
      <c r="AI1562" s="1">
        <v>11.695</v>
      </c>
      <c r="AJ1562" s="1">
        <v>12.002000000000001</v>
      </c>
      <c r="AL1562" s="1">
        <v>14.3</v>
      </c>
    </row>
    <row r="1563" spans="2:38" ht="12.75" customHeight="1">
      <c r="B1563" s="4">
        <v>1541</v>
      </c>
      <c r="C1563" s="5" t="s">
        <v>1595</v>
      </c>
      <c r="D1563" s="6" t="s">
        <v>914</v>
      </c>
      <c r="E1563" s="7" t="s">
        <v>37</v>
      </c>
      <c r="F1563" s="7"/>
      <c r="G1563" s="8">
        <v>85</v>
      </c>
      <c r="H1563" s="9">
        <v>12.004</v>
      </c>
      <c r="I1563" s="10"/>
      <c r="J1563" s="10" t="s">
        <v>1982</v>
      </c>
      <c r="K1563" s="10">
        <v>18181.565999999999</v>
      </c>
      <c r="L1563" s="10">
        <v>12.032</v>
      </c>
      <c r="M1563" s="10">
        <v>12.029</v>
      </c>
      <c r="N1563" s="10">
        <v>12.03</v>
      </c>
      <c r="O1563" s="10">
        <v>14.3</v>
      </c>
      <c r="P1563" s="10"/>
      <c r="R1563" s="10" t="s">
        <v>1982</v>
      </c>
      <c r="S1563" s="10">
        <v>18229.285</v>
      </c>
      <c r="T1563" s="10">
        <v>12.052</v>
      </c>
      <c r="U1563" s="10">
        <v>12.073</v>
      </c>
      <c r="V1563" s="10">
        <v>12.073</v>
      </c>
      <c r="W1563" s="10">
        <v>14.3</v>
      </c>
      <c r="X1563" s="10"/>
      <c r="Y1563" s="10"/>
      <c r="Z1563" s="12">
        <v>1543</v>
      </c>
      <c r="AA1563" s="10">
        <v>12.11</v>
      </c>
      <c r="AB1563" s="10">
        <v>14.3</v>
      </c>
      <c r="AC1563" s="10" t="s">
        <v>41</v>
      </c>
      <c r="AD1563" s="10" t="s">
        <v>41</v>
      </c>
      <c r="AF1563" s="2">
        <v>1556</v>
      </c>
      <c r="AG1563" s="2">
        <v>1544</v>
      </c>
      <c r="AH1563" s="1">
        <v>18148.405999999999</v>
      </c>
      <c r="AI1563" s="1">
        <v>12.002000000000001</v>
      </c>
      <c r="AJ1563" s="1">
        <v>11.999000000000001</v>
      </c>
      <c r="AL1563" s="1">
        <v>14.3</v>
      </c>
    </row>
    <row r="1564" spans="2:38" ht="12.75" customHeight="1">
      <c r="B1564" s="13">
        <v>1542</v>
      </c>
      <c r="C1564" s="14" t="s">
        <v>1595</v>
      </c>
      <c r="D1564" s="6" t="s">
        <v>829</v>
      </c>
      <c r="E1564" s="15" t="s">
        <v>37</v>
      </c>
      <c r="F1564" s="15"/>
      <c r="G1564" s="16">
        <v>85</v>
      </c>
      <c r="H1564" s="9">
        <v>12.006</v>
      </c>
      <c r="I1564" s="10"/>
      <c r="J1564" s="10" t="s">
        <v>1983</v>
      </c>
      <c r="K1564" s="10">
        <v>18193.596000000001</v>
      </c>
      <c r="L1564" s="10">
        <v>12.029</v>
      </c>
      <c r="M1564" s="10">
        <v>12.037000000000001</v>
      </c>
      <c r="N1564" s="10">
        <v>12.037000000000001</v>
      </c>
      <c r="O1564" s="10">
        <v>14.3</v>
      </c>
      <c r="P1564" s="10"/>
      <c r="R1564" s="10" t="s">
        <v>1983</v>
      </c>
      <c r="S1564" s="10">
        <v>18241.358</v>
      </c>
      <c r="T1564" s="10">
        <v>12.073</v>
      </c>
      <c r="U1564" s="10">
        <v>12.047000000000001</v>
      </c>
      <c r="V1564" s="10">
        <v>12.047000000000001</v>
      </c>
      <c r="W1564" s="10">
        <v>14.3</v>
      </c>
      <c r="X1564" s="10"/>
      <c r="Y1564" s="10"/>
      <c r="Z1564" s="12">
        <v>1544</v>
      </c>
      <c r="AA1564" s="10">
        <v>12.15</v>
      </c>
      <c r="AB1564" s="10">
        <v>14.3</v>
      </c>
      <c r="AC1564" s="10" t="s">
        <v>41</v>
      </c>
      <c r="AD1564" s="10" t="s">
        <v>41</v>
      </c>
      <c r="AF1564" s="2">
        <v>1557</v>
      </c>
      <c r="AG1564" s="2">
        <v>1545</v>
      </c>
      <c r="AH1564" s="1">
        <v>18160.404999999999</v>
      </c>
      <c r="AI1564" s="1">
        <v>11.999000000000001</v>
      </c>
      <c r="AJ1564" s="1">
        <v>12.000999999999999</v>
      </c>
      <c r="AL1564" s="1">
        <v>14.3</v>
      </c>
    </row>
    <row r="1565" spans="2:38" ht="12.75" customHeight="1">
      <c r="B1565" s="4">
        <v>1543</v>
      </c>
      <c r="C1565" s="5" t="s">
        <v>1595</v>
      </c>
      <c r="D1565" s="6" t="s">
        <v>1456</v>
      </c>
      <c r="E1565" s="7" t="s">
        <v>37</v>
      </c>
      <c r="F1565" s="7"/>
      <c r="G1565" s="8">
        <v>85</v>
      </c>
      <c r="H1565" s="9">
        <v>12</v>
      </c>
      <c r="I1565" s="10"/>
      <c r="J1565" s="10" t="s">
        <v>1984</v>
      </c>
      <c r="K1565" s="10">
        <v>18205.633000000002</v>
      </c>
      <c r="L1565" s="10">
        <v>12.037000000000001</v>
      </c>
      <c r="M1565" s="10">
        <v>11.999000000000001</v>
      </c>
      <c r="N1565" s="10">
        <v>11.999000000000001</v>
      </c>
      <c r="O1565" s="10">
        <v>14.3</v>
      </c>
      <c r="P1565" s="10"/>
      <c r="R1565" s="10" t="s">
        <v>1984</v>
      </c>
      <c r="S1565" s="10">
        <v>18253.404999999999</v>
      </c>
      <c r="T1565" s="10">
        <v>12.047000000000001</v>
      </c>
      <c r="U1565" s="10">
        <v>12.023999999999999</v>
      </c>
      <c r="V1565" s="10">
        <v>12.023999999999999</v>
      </c>
      <c r="W1565" s="10">
        <v>14.3</v>
      </c>
      <c r="X1565" s="10"/>
      <c r="Y1565" s="10"/>
      <c r="Z1565" s="12">
        <v>1545</v>
      </c>
      <c r="AA1565" s="10">
        <v>12.12</v>
      </c>
      <c r="AB1565" s="10">
        <v>14.3</v>
      </c>
      <c r="AC1565" s="10" t="s">
        <v>41</v>
      </c>
      <c r="AD1565" s="10" t="s">
        <v>41</v>
      </c>
      <c r="AF1565" s="2">
        <v>1558</v>
      </c>
      <c r="AG1565" s="2">
        <v>1546</v>
      </c>
      <c r="AH1565" s="1">
        <v>18172.404999999999</v>
      </c>
      <c r="AI1565" s="1">
        <v>12.000999999999999</v>
      </c>
      <c r="AJ1565" s="1">
        <v>11.992000000000001</v>
      </c>
      <c r="AL1565" s="1">
        <v>14.3</v>
      </c>
    </row>
    <row r="1566" spans="2:38" ht="12.75" customHeight="1">
      <c r="B1566" s="13">
        <v>1544</v>
      </c>
      <c r="C1566" s="14">
        <v>21</v>
      </c>
      <c r="D1566" s="6" t="s">
        <v>1289</v>
      </c>
      <c r="E1566" s="15" t="s">
        <v>37</v>
      </c>
      <c r="F1566" s="15"/>
      <c r="G1566" s="16">
        <v>85</v>
      </c>
      <c r="H1566" s="9">
        <v>11.992000000000001</v>
      </c>
      <c r="I1566" s="10"/>
      <c r="J1566" s="10" t="s">
        <v>1985</v>
      </c>
      <c r="K1566" s="10">
        <v>18217.632000000001</v>
      </c>
      <c r="L1566" s="10">
        <v>11.999000000000001</v>
      </c>
      <c r="M1566" s="10">
        <v>11.984</v>
      </c>
      <c r="N1566" s="10">
        <v>11.984</v>
      </c>
      <c r="O1566" s="10">
        <v>21</v>
      </c>
      <c r="P1566" s="10" t="s">
        <v>1986</v>
      </c>
      <c r="R1566" s="10" t="s">
        <v>1985</v>
      </c>
      <c r="S1566" s="10">
        <v>18265.43</v>
      </c>
      <c r="T1566" s="10">
        <v>12.023999999999999</v>
      </c>
      <c r="U1566" s="10">
        <v>12.042</v>
      </c>
      <c r="V1566" s="10">
        <v>12.042</v>
      </c>
      <c r="W1566" s="10">
        <v>21</v>
      </c>
      <c r="X1566" s="10" t="s">
        <v>668</v>
      </c>
      <c r="Y1566" s="10"/>
      <c r="Z1566" s="12">
        <v>1546</v>
      </c>
      <c r="AA1566" s="10">
        <v>12.12</v>
      </c>
      <c r="AB1566" s="10">
        <v>21</v>
      </c>
      <c r="AC1566" s="10" t="s">
        <v>41</v>
      </c>
      <c r="AD1566" s="10" t="s">
        <v>41</v>
      </c>
      <c r="AF1566" s="2">
        <v>1559</v>
      </c>
      <c r="AG1566" s="2">
        <v>1547</v>
      </c>
      <c r="AH1566" s="1">
        <v>18184.398000000001</v>
      </c>
      <c r="AI1566" s="1">
        <v>11.992000000000001</v>
      </c>
      <c r="AJ1566" s="1">
        <v>12.003</v>
      </c>
      <c r="AK1566" s="3" t="s">
        <v>661</v>
      </c>
      <c r="AL1566" s="1">
        <v>21</v>
      </c>
    </row>
    <row r="1567" spans="2:38" ht="12.75" customHeight="1">
      <c r="B1567" s="4">
        <v>1545</v>
      </c>
      <c r="C1567" s="5">
        <v>14.3</v>
      </c>
      <c r="D1567" s="6" t="s">
        <v>1875</v>
      </c>
      <c r="E1567" s="7" t="s">
        <v>37</v>
      </c>
      <c r="F1567" s="7"/>
      <c r="G1567" s="8">
        <v>85</v>
      </c>
      <c r="H1567" s="9">
        <v>11.997999999999999</v>
      </c>
      <c r="I1567" s="10"/>
      <c r="J1567" s="10" t="s">
        <v>1987</v>
      </c>
      <c r="K1567" s="10">
        <v>18229.616000000002</v>
      </c>
      <c r="L1567" s="10">
        <v>11.984</v>
      </c>
      <c r="M1567" s="10">
        <v>12.012</v>
      </c>
      <c r="N1567" s="10">
        <v>12.012</v>
      </c>
      <c r="O1567" s="10">
        <v>14.3</v>
      </c>
      <c r="P1567" s="10" t="s">
        <v>668</v>
      </c>
      <c r="R1567" s="10" t="s">
        <v>1987</v>
      </c>
      <c r="S1567" s="10">
        <v>18277.472000000002</v>
      </c>
      <c r="T1567" s="10">
        <v>12.042</v>
      </c>
      <c r="U1567" s="10">
        <v>12.007</v>
      </c>
      <c r="V1567" s="10">
        <v>12.007</v>
      </c>
      <c r="W1567" s="10">
        <v>14.3</v>
      </c>
      <c r="X1567" s="10" t="s">
        <v>668</v>
      </c>
      <c r="Y1567" s="10"/>
      <c r="Z1567" s="12">
        <v>1547</v>
      </c>
      <c r="AA1567" s="10">
        <v>12.1</v>
      </c>
      <c r="AB1567" s="10">
        <v>14.3</v>
      </c>
      <c r="AC1567" s="10" t="s">
        <v>41</v>
      </c>
      <c r="AD1567" s="10" t="s">
        <v>41</v>
      </c>
      <c r="AF1567" s="2">
        <v>1560</v>
      </c>
      <c r="AG1567" s="2">
        <v>1548</v>
      </c>
      <c r="AH1567" s="1">
        <v>18196.401000000002</v>
      </c>
      <c r="AI1567" s="1">
        <v>12.003</v>
      </c>
      <c r="AJ1567" s="1">
        <v>11.978</v>
      </c>
      <c r="AK1567" s="3" t="s">
        <v>661</v>
      </c>
      <c r="AL1567" s="1">
        <v>14.3</v>
      </c>
    </row>
    <row r="1568" spans="2:38" ht="12.75" customHeight="1">
      <c r="B1568" s="13">
        <v>1546</v>
      </c>
      <c r="C1568" s="14" t="s">
        <v>1595</v>
      </c>
      <c r="D1568" s="6" t="s">
        <v>1609</v>
      </c>
      <c r="E1568" s="15" t="s">
        <v>37</v>
      </c>
      <c r="F1568" s="15"/>
      <c r="G1568" s="16">
        <v>85</v>
      </c>
      <c r="H1568" s="9">
        <v>11.657</v>
      </c>
      <c r="I1568" s="10"/>
      <c r="J1568" s="10" t="s">
        <v>1988</v>
      </c>
      <c r="K1568" s="10">
        <v>18241.627</v>
      </c>
      <c r="L1568" s="10">
        <v>12.012</v>
      </c>
      <c r="M1568" s="10">
        <v>11.669</v>
      </c>
      <c r="N1568" s="10">
        <v>11.669</v>
      </c>
      <c r="O1568" s="10">
        <v>14.3</v>
      </c>
      <c r="P1568" s="10"/>
      <c r="R1568" s="10" t="s">
        <v>1988</v>
      </c>
      <c r="S1568" s="10">
        <v>18289.477999999999</v>
      </c>
      <c r="T1568" s="10">
        <v>12.007</v>
      </c>
      <c r="U1568" s="10">
        <v>11.694000000000001</v>
      </c>
      <c r="V1568" s="10">
        <v>11.694000000000001</v>
      </c>
      <c r="W1568" s="10">
        <v>14.3</v>
      </c>
      <c r="X1568" s="10"/>
      <c r="Y1568" s="10"/>
      <c r="Z1568" s="12">
        <v>1548</v>
      </c>
      <c r="AA1568" s="10">
        <v>11.78</v>
      </c>
      <c r="AB1568" s="10">
        <v>14.3</v>
      </c>
      <c r="AC1568" s="10" t="s">
        <v>41</v>
      </c>
      <c r="AD1568" s="10" t="s">
        <v>41</v>
      </c>
      <c r="AF1568" s="2">
        <v>1561</v>
      </c>
      <c r="AG1568" s="2">
        <v>1549</v>
      </c>
      <c r="AH1568" s="1">
        <v>18208.379000000001</v>
      </c>
      <c r="AI1568" s="1">
        <v>11.978</v>
      </c>
      <c r="AJ1568" s="1">
        <v>11.651</v>
      </c>
      <c r="AL1568" s="1">
        <v>14.3</v>
      </c>
    </row>
    <row r="1569" spans="2:38" ht="12.75" customHeight="1">
      <c r="B1569" s="4">
        <v>1547</v>
      </c>
      <c r="C1569" s="5">
        <v>14.3</v>
      </c>
      <c r="D1569" s="6" t="s">
        <v>1014</v>
      </c>
      <c r="E1569" s="7" t="s">
        <v>37</v>
      </c>
      <c r="F1569" s="7"/>
      <c r="G1569" s="8">
        <v>85</v>
      </c>
      <c r="H1569" s="9">
        <v>11.967000000000001</v>
      </c>
      <c r="I1569" s="10"/>
      <c r="J1569" s="10" t="s">
        <v>1989</v>
      </c>
      <c r="K1569" s="10">
        <v>18253.295999999998</v>
      </c>
      <c r="L1569" s="10">
        <v>11.669</v>
      </c>
      <c r="M1569" s="10">
        <v>11.984</v>
      </c>
      <c r="N1569" s="10">
        <v>11.984</v>
      </c>
      <c r="O1569" s="10">
        <v>14.3</v>
      </c>
      <c r="P1569" s="10"/>
      <c r="R1569" s="10" t="s">
        <v>1989</v>
      </c>
      <c r="S1569" s="10">
        <v>18301.171999999999</v>
      </c>
      <c r="T1569" s="10">
        <v>11.694000000000001</v>
      </c>
      <c r="U1569" s="10">
        <v>12.002000000000001</v>
      </c>
      <c r="V1569" s="10">
        <v>12.002000000000001</v>
      </c>
      <c r="W1569" s="10">
        <v>14.3</v>
      </c>
      <c r="X1569" s="10"/>
      <c r="Y1569" s="10"/>
      <c r="Z1569" s="12">
        <v>1549</v>
      </c>
      <c r="AA1569" s="10">
        <v>12.09</v>
      </c>
      <c r="AB1569" s="10">
        <v>14.3</v>
      </c>
      <c r="AC1569" s="10" t="s">
        <v>41</v>
      </c>
      <c r="AD1569" s="10" t="s">
        <v>41</v>
      </c>
      <c r="AF1569" s="2">
        <v>1562</v>
      </c>
      <c r="AG1569" s="2">
        <v>1550</v>
      </c>
      <c r="AH1569" s="1">
        <v>18220.030999999999</v>
      </c>
      <c r="AI1569" s="1">
        <v>11.651</v>
      </c>
      <c r="AJ1569" s="1">
        <v>11.932</v>
      </c>
      <c r="AL1569" s="1">
        <v>14.3</v>
      </c>
    </row>
    <row r="1570" spans="2:38" ht="12.75" customHeight="1">
      <c r="B1570" s="13">
        <v>1548</v>
      </c>
      <c r="C1570" s="14" t="s">
        <v>1595</v>
      </c>
      <c r="D1570" s="6" t="s">
        <v>771</v>
      </c>
      <c r="E1570" s="15" t="s">
        <v>37</v>
      </c>
      <c r="F1570" s="15"/>
      <c r="G1570" s="16">
        <v>85</v>
      </c>
      <c r="H1570" s="9">
        <v>12.002000000000001</v>
      </c>
      <c r="I1570" s="10"/>
      <c r="J1570" s="10" t="s">
        <v>1990</v>
      </c>
      <c r="K1570" s="10">
        <v>18265.28</v>
      </c>
      <c r="L1570" s="10">
        <v>11.984</v>
      </c>
      <c r="M1570" s="10">
        <v>12.012</v>
      </c>
      <c r="N1570" s="10">
        <v>12.012</v>
      </c>
      <c r="O1570" s="10">
        <v>14.3</v>
      </c>
      <c r="P1570" s="10"/>
      <c r="R1570" s="10" t="s">
        <v>1990</v>
      </c>
      <c r="S1570" s="10">
        <v>18313.173999999999</v>
      </c>
      <c r="T1570" s="10">
        <v>12.002000000000001</v>
      </c>
      <c r="U1570" s="10">
        <v>12.042</v>
      </c>
      <c r="V1570" s="10">
        <v>12.042</v>
      </c>
      <c r="W1570" s="10">
        <v>14.3</v>
      </c>
      <c r="X1570" s="10"/>
      <c r="Y1570" s="10"/>
      <c r="Z1570" s="12">
        <v>1550</v>
      </c>
      <c r="AA1570" s="10">
        <v>12.11</v>
      </c>
      <c r="AB1570" s="10">
        <v>14.3</v>
      </c>
      <c r="AC1570" s="10" t="s">
        <v>41</v>
      </c>
      <c r="AD1570" s="10" t="s">
        <v>41</v>
      </c>
      <c r="AF1570" s="2">
        <v>1563</v>
      </c>
      <c r="AG1570" s="2">
        <v>1551</v>
      </c>
      <c r="AH1570" s="1">
        <v>18231.963</v>
      </c>
      <c r="AI1570" s="1">
        <v>11.932</v>
      </c>
      <c r="AJ1570" s="1">
        <v>11.996</v>
      </c>
      <c r="AL1570" s="1">
        <v>14.3</v>
      </c>
    </row>
    <row r="1571" spans="2:38" ht="12.75" customHeight="1">
      <c r="B1571" s="4">
        <v>1549</v>
      </c>
      <c r="C1571" s="5" t="s">
        <v>1595</v>
      </c>
      <c r="D1571" s="6" t="s">
        <v>1172</v>
      </c>
      <c r="E1571" s="7" t="s">
        <v>37</v>
      </c>
      <c r="F1571" s="7"/>
      <c r="G1571" s="8">
        <v>85</v>
      </c>
      <c r="H1571" s="9">
        <v>12.002000000000001</v>
      </c>
      <c r="I1571" s="10"/>
      <c r="J1571" s="10" t="s">
        <v>1991</v>
      </c>
      <c r="K1571" s="10">
        <v>18277.291000000001</v>
      </c>
      <c r="L1571" s="10">
        <v>12.012</v>
      </c>
      <c r="M1571" s="10">
        <v>12.032</v>
      </c>
      <c r="N1571" s="10">
        <v>12.032</v>
      </c>
      <c r="O1571" s="10">
        <v>14.3</v>
      </c>
      <c r="P1571" s="10"/>
      <c r="R1571" s="10" t="s">
        <v>1991</v>
      </c>
      <c r="S1571" s="10">
        <v>18325.216</v>
      </c>
      <c r="T1571" s="10">
        <v>12.042</v>
      </c>
      <c r="U1571" s="10">
        <v>12.055</v>
      </c>
      <c r="V1571" s="10">
        <v>12.055</v>
      </c>
      <c r="W1571" s="10">
        <v>14.3</v>
      </c>
      <c r="X1571" s="10"/>
      <c r="Y1571" s="10"/>
      <c r="Z1571" s="12">
        <v>1551</v>
      </c>
      <c r="AA1571" s="10">
        <v>12.12</v>
      </c>
      <c r="AB1571" s="10">
        <v>14.3</v>
      </c>
      <c r="AC1571" s="10" t="s">
        <v>41</v>
      </c>
      <c r="AD1571" s="10" t="s">
        <v>41</v>
      </c>
      <c r="AF1571" s="2">
        <v>1564</v>
      </c>
      <c r="AG1571" s="2">
        <v>1552</v>
      </c>
      <c r="AH1571" s="1">
        <v>18243.958999999999</v>
      </c>
      <c r="AI1571" s="1">
        <v>11.996</v>
      </c>
      <c r="AJ1571" s="1">
        <v>11.96</v>
      </c>
      <c r="AL1571" s="1">
        <v>14.3</v>
      </c>
    </row>
    <row r="1572" spans="2:38" ht="12.75" customHeight="1">
      <c r="B1572" s="13">
        <v>1550</v>
      </c>
      <c r="C1572" s="14" t="s">
        <v>1595</v>
      </c>
      <c r="D1572" s="6" t="s">
        <v>1244</v>
      </c>
      <c r="E1572" s="15" t="s">
        <v>37</v>
      </c>
      <c r="F1572" s="15"/>
      <c r="G1572" s="16">
        <v>85</v>
      </c>
      <c r="H1572" s="9">
        <v>12.01</v>
      </c>
      <c r="I1572" s="10"/>
      <c r="J1572" s="10" t="s">
        <v>1992</v>
      </c>
      <c r="K1572" s="10">
        <v>18289.323</v>
      </c>
      <c r="L1572" s="10">
        <v>12.032</v>
      </c>
      <c r="M1572" s="10">
        <v>12.055</v>
      </c>
      <c r="N1572" s="10">
        <v>12.055</v>
      </c>
      <c r="O1572" s="10">
        <v>14.3</v>
      </c>
      <c r="P1572" s="10"/>
      <c r="R1572" s="10" t="s">
        <v>1992</v>
      </c>
      <c r="S1572" s="10">
        <v>18337.271000000001</v>
      </c>
      <c r="T1572" s="10">
        <v>12.055</v>
      </c>
      <c r="U1572" s="10">
        <v>12.06</v>
      </c>
      <c r="V1572" s="10">
        <v>12.06</v>
      </c>
      <c r="W1572" s="10">
        <v>14.3</v>
      </c>
      <c r="X1572" s="10"/>
      <c r="Y1572" s="10"/>
      <c r="Z1572" s="12">
        <v>1552</v>
      </c>
      <c r="AA1572" s="10">
        <v>12.13</v>
      </c>
      <c r="AB1572" s="10">
        <v>14.3</v>
      </c>
      <c r="AC1572" s="10" t="s">
        <v>41</v>
      </c>
      <c r="AD1572" s="10" t="s">
        <v>41</v>
      </c>
      <c r="AF1572" s="2">
        <v>1565</v>
      </c>
      <c r="AG1572" s="2">
        <v>1553</v>
      </c>
      <c r="AH1572" s="1">
        <v>18255.918000000001</v>
      </c>
      <c r="AI1572" s="1">
        <v>11.96</v>
      </c>
      <c r="AJ1572" s="1">
        <v>12.013999999999999</v>
      </c>
      <c r="AL1572" s="1">
        <v>14.3</v>
      </c>
    </row>
    <row r="1573" spans="2:38" ht="12.75" customHeight="1">
      <c r="B1573" s="4">
        <v>1551</v>
      </c>
      <c r="C1573" s="5" t="s">
        <v>1595</v>
      </c>
      <c r="D1573" s="6" t="s">
        <v>786</v>
      </c>
      <c r="E1573" s="7" t="s">
        <v>37</v>
      </c>
      <c r="F1573" s="7"/>
      <c r="G1573" s="8">
        <v>85</v>
      </c>
      <c r="H1573" s="9">
        <v>12</v>
      </c>
      <c r="I1573" s="10"/>
      <c r="J1573" s="10" t="s">
        <v>1993</v>
      </c>
      <c r="K1573" s="10">
        <v>18301.378000000001</v>
      </c>
      <c r="L1573" s="10">
        <v>12.055</v>
      </c>
      <c r="M1573" s="10">
        <v>12.019</v>
      </c>
      <c r="N1573" s="10">
        <v>12.019</v>
      </c>
      <c r="O1573" s="10">
        <v>14.3</v>
      </c>
      <c r="P1573" s="10"/>
      <c r="R1573" s="10" t="s">
        <v>1993</v>
      </c>
      <c r="S1573" s="10">
        <v>18349.330999999998</v>
      </c>
      <c r="T1573" s="10">
        <v>12.06</v>
      </c>
      <c r="U1573" s="10">
        <v>12.06</v>
      </c>
      <c r="V1573" s="10">
        <v>12.06</v>
      </c>
      <c r="W1573" s="10">
        <v>14.3</v>
      </c>
      <c r="X1573" s="10"/>
      <c r="Y1573" s="10"/>
      <c r="Z1573" s="12">
        <v>1553</v>
      </c>
      <c r="AA1573" s="10">
        <v>12.1</v>
      </c>
      <c r="AB1573" s="10">
        <v>14.3</v>
      </c>
      <c r="AC1573" s="10" t="s">
        <v>41</v>
      </c>
      <c r="AD1573" s="10" t="s">
        <v>41</v>
      </c>
      <c r="AF1573" s="2">
        <v>1566</v>
      </c>
      <c r="AG1573" s="2">
        <v>1554</v>
      </c>
      <c r="AH1573" s="1">
        <v>18267.932000000001</v>
      </c>
      <c r="AI1573" s="1">
        <v>12.013999999999999</v>
      </c>
      <c r="AJ1573" s="1">
        <v>11.956</v>
      </c>
      <c r="AL1573" s="1">
        <v>14.3</v>
      </c>
    </row>
    <row r="1574" spans="2:38" ht="12.75" customHeight="1">
      <c r="B1574" s="13">
        <v>1552</v>
      </c>
      <c r="C1574" s="14" t="s">
        <v>1595</v>
      </c>
      <c r="D1574" s="6" t="s">
        <v>216</v>
      </c>
      <c r="E1574" s="15" t="s">
        <v>37</v>
      </c>
      <c r="F1574" s="15"/>
      <c r="G1574" s="16">
        <v>85</v>
      </c>
      <c r="H1574" s="9">
        <v>12.004</v>
      </c>
      <c r="I1574" s="10"/>
      <c r="J1574" s="10" t="s">
        <v>1994</v>
      </c>
      <c r="K1574" s="10">
        <v>18313.397000000001</v>
      </c>
      <c r="L1574" s="10">
        <v>12.019</v>
      </c>
      <c r="M1574" s="10">
        <v>12.035</v>
      </c>
      <c r="N1574" s="10">
        <v>12.034000000000001</v>
      </c>
      <c r="O1574" s="10">
        <v>14.3</v>
      </c>
      <c r="P1574" s="10"/>
      <c r="R1574" s="10" t="s">
        <v>1994</v>
      </c>
      <c r="S1574" s="10">
        <v>18361.391</v>
      </c>
      <c r="T1574" s="10">
        <v>12.06</v>
      </c>
      <c r="U1574" s="10">
        <v>12.05</v>
      </c>
      <c r="V1574" s="10">
        <v>12.05</v>
      </c>
      <c r="W1574" s="10">
        <v>14.3</v>
      </c>
      <c r="X1574" s="10"/>
      <c r="Y1574" s="10"/>
      <c r="Z1574" s="12">
        <v>1554</v>
      </c>
      <c r="AA1574" s="10">
        <v>12.11</v>
      </c>
      <c r="AB1574" s="10">
        <v>14.3</v>
      </c>
      <c r="AC1574" s="10" t="s">
        <v>41</v>
      </c>
      <c r="AD1574" s="10" t="s">
        <v>41</v>
      </c>
      <c r="AF1574" s="2">
        <v>1567</v>
      </c>
      <c r="AG1574" s="2">
        <v>1555</v>
      </c>
      <c r="AH1574" s="1">
        <v>18279.887999999999</v>
      </c>
      <c r="AI1574" s="1">
        <v>11.956</v>
      </c>
      <c r="AJ1574" s="1">
        <v>12.009</v>
      </c>
      <c r="AL1574" s="1">
        <v>14.3</v>
      </c>
    </row>
    <row r="1575" spans="2:38" ht="12.75" customHeight="1">
      <c r="B1575" s="4">
        <v>1553</v>
      </c>
      <c r="C1575" s="5" t="s">
        <v>1595</v>
      </c>
      <c r="D1575" s="6" t="s">
        <v>164</v>
      </c>
      <c r="E1575" s="7" t="s">
        <v>37</v>
      </c>
      <c r="F1575" s="7"/>
      <c r="G1575" s="8">
        <v>85</v>
      </c>
      <c r="H1575" s="9">
        <v>12.003</v>
      </c>
      <c r="I1575" s="10"/>
      <c r="J1575" s="10" t="s">
        <v>1995</v>
      </c>
      <c r="K1575" s="10">
        <v>18325.432000000001</v>
      </c>
      <c r="L1575" s="10">
        <v>12.035</v>
      </c>
      <c r="M1575" s="10">
        <v>12.013999999999999</v>
      </c>
      <c r="N1575" s="10">
        <v>12.013999999999999</v>
      </c>
      <c r="O1575" s="10">
        <v>14.3</v>
      </c>
      <c r="P1575" s="10"/>
      <c r="R1575" s="10" t="s">
        <v>1995</v>
      </c>
      <c r="S1575" s="10">
        <v>18373.440999999999</v>
      </c>
      <c r="T1575" s="10">
        <v>12.05</v>
      </c>
      <c r="U1575" s="10">
        <v>12.047000000000001</v>
      </c>
      <c r="V1575" s="10">
        <v>12.047000000000001</v>
      </c>
      <c r="W1575" s="10">
        <v>14.3</v>
      </c>
      <c r="X1575" s="10"/>
      <c r="Y1575" s="10"/>
      <c r="Z1575" s="12">
        <v>1555</v>
      </c>
      <c r="AA1575" s="10">
        <v>12.11</v>
      </c>
      <c r="AB1575" s="10">
        <v>14.3</v>
      </c>
      <c r="AC1575" s="10" t="s">
        <v>41</v>
      </c>
      <c r="AD1575" s="10" t="s">
        <v>41</v>
      </c>
      <c r="AF1575" s="2">
        <v>1568</v>
      </c>
      <c r="AG1575" s="2">
        <v>1556</v>
      </c>
      <c r="AH1575" s="1">
        <v>18291.898000000001</v>
      </c>
      <c r="AI1575" s="1">
        <v>12.009</v>
      </c>
      <c r="AJ1575" s="1">
        <v>11.996</v>
      </c>
      <c r="AL1575" s="1">
        <v>14.3</v>
      </c>
    </row>
    <row r="1576" spans="2:38" ht="12.75" customHeight="1">
      <c r="B1576" s="13">
        <v>1554</v>
      </c>
      <c r="C1576" s="14" t="s">
        <v>1595</v>
      </c>
      <c r="D1576" s="6" t="s">
        <v>200</v>
      </c>
      <c r="E1576" s="15" t="s">
        <v>37</v>
      </c>
      <c r="F1576" s="15"/>
      <c r="G1576" s="16">
        <v>85</v>
      </c>
      <c r="H1576" s="9">
        <v>12.000999999999999</v>
      </c>
      <c r="I1576" s="10"/>
      <c r="J1576" s="10" t="s">
        <v>1996</v>
      </c>
      <c r="K1576" s="10">
        <v>18337.446</v>
      </c>
      <c r="L1576" s="10">
        <v>12.013999999999999</v>
      </c>
      <c r="M1576" s="10">
        <v>12.004</v>
      </c>
      <c r="N1576" s="10">
        <v>12.004</v>
      </c>
      <c r="O1576" s="10">
        <v>14.3</v>
      </c>
      <c r="P1576" s="10"/>
      <c r="R1576" s="10" t="s">
        <v>1996</v>
      </c>
      <c r="S1576" s="10">
        <v>18385.488000000001</v>
      </c>
      <c r="T1576" s="10">
        <v>12.047000000000001</v>
      </c>
      <c r="U1576" s="10">
        <v>12.032</v>
      </c>
      <c r="V1576" s="10">
        <v>12.032</v>
      </c>
      <c r="W1576" s="10">
        <v>14.3</v>
      </c>
      <c r="X1576" s="10"/>
      <c r="Y1576" s="10"/>
      <c r="Z1576" s="12">
        <v>1556</v>
      </c>
      <c r="AA1576" s="10">
        <v>12.11</v>
      </c>
      <c r="AB1576" s="10">
        <v>14.3</v>
      </c>
      <c r="AC1576" s="10" t="s">
        <v>41</v>
      </c>
      <c r="AD1576" s="10" t="s">
        <v>41</v>
      </c>
      <c r="AF1576" s="2">
        <v>1569</v>
      </c>
      <c r="AG1576" s="2">
        <v>1557</v>
      </c>
      <c r="AH1576" s="1">
        <v>18303.894</v>
      </c>
      <c r="AI1576" s="1">
        <v>11.996</v>
      </c>
      <c r="AJ1576" s="1">
        <v>11.968999999999999</v>
      </c>
      <c r="AL1576" s="1">
        <v>14.3</v>
      </c>
    </row>
    <row r="1577" spans="2:38" ht="12.75" customHeight="1">
      <c r="B1577" s="4">
        <v>1555</v>
      </c>
      <c r="C1577" s="5" t="s">
        <v>1595</v>
      </c>
      <c r="D1577" s="32" t="s">
        <v>1337</v>
      </c>
      <c r="E1577" s="7" t="s">
        <v>37</v>
      </c>
      <c r="F1577" s="7"/>
      <c r="G1577" s="8">
        <v>85</v>
      </c>
      <c r="H1577" s="9">
        <v>11.98</v>
      </c>
      <c r="I1577" s="10"/>
      <c r="J1577" s="10" t="s">
        <v>1997</v>
      </c>
      <c r="K1577" s="10">
        <v>18349.45</v>
      </c>
      <c r="L1577" s="10">
        <v>12.004</v>
      </c>
      <c r="M1577" s="10">
        <v>11.976000000000001</v>
      </c>
      <c r="N1577" s="10">
        <v>11.976000000000001</v>
      </c>
      <c r="O1577" s="10">
        <v>14.3</v>
      </c>
      <c r="P1577" s="10"/>
      <c r="R1577" s="10" t="s">
        <v>1997</v>
      </c>
      <c r="S1577" s="10">
        <v>18397.52</v>
      </c>
      <c r="T1577" s="10">
        <v>12.032</v>
      </c>
      <c r="U1577" s="10">
        <v>11.996</v>
      </c>
      <c r="V1577" s="10">
        <v>11.996</v>
      </c>
      <c r="W1577" s="10">
        <v>14.3</v>
      </c>
      <c r="X1577" s="10"/>
      <c r="Y1577" s="10"/>
      <c r="Z1577" s="12">
        <v>1557</v>
      </c>
      <c r="AA1577" s="10">
        <v>12.08</v>
      </c>
      <c r="AB1577" s="10">
        <v>14.3</v>
      </c>
      <c r="AC1577" s="10" t="s">
        <v>41</v>
      </c>
      <c r="AD1577" s="10" t="s">
        <v>41</v>
      </c>
      <c r="AF1577" s="2">
        <v>1570</v>
      </c>
      <c r="AG1577" s="2">
        <v>1558</v>
      </c>
      <c r="AH1577" s="1">
        <v>18315.863000000001</v>
      </c>
      <c r="AI1577" s="1">
        <v>11.968999999999999</v>
      </c>
      <c r="AJ1577" s="1">
        <v>11.964</v>
      </c>
      <c r="AL1577" s="1">
        <v>14.3</v>
      </c>
    </row>
    <row r="1578" spans="2:38" ht="12.75" customHeight="1">
      <c r="B1578" s="13">
        <v>1556</v>
      </c>
      <c r="C1578" s="14" t="s">
        <v>1595</v>
      </c>
      <c r="D1578" s="6" t="s">
        <v>1284</v>
      </c>
      <c r="E1578" s="15" t="s">
        <v>37</v>
      </c>
      <c r="F1578" s="15"/>
      <c r="G1578" s="16">
        <v>85</v>
      </c>
      <c r="H1578" s="9">
        <v>12.007999999999999</v>
      </c>
      <c r="I1578" s="10"/>
      <c r="J1578" s="10" t="s">
        <v>1998</v>
      </c>
      <c r="K1578" s="10">
        <v>18361.425999999999</v>
      </c>
      <c r="L1578" s="10">
        <v>11.976000000000001</v>
      </c>
      <c r="M1578" s="10">
        <v>12.032</v>
      </c>
      <c r="N1578" s="10">
        <v>12.032</v>
      </c>
      <c r="O1578" s="10">
        <v>14.3</v>
      </c>
      <c r="P1578" s="10"/>
      <c r="R1578" s="10" t="s">
        <v>1998</v>
      </c>
      <c r="S1578" s="10">
        <v>18409.516</v>
      </c>
      <c r="T1578" s="10">
        <v>11.996</v>
      </c>
      <c r="U1578" s="10">
        <v>12.037000000000001</v>
      </c>
      <c r="V1578" s="10">
        <v>12.037000000000001</v>
      </c>
      <c r="W1578" s="10">
        <v>14.3</v>
      </c>
      <c r="X1578" s="10"/>
      <c r="Y1578" s="10"/>
      <c r="Z1578" s="12">
        <v>1558</v>
      </c>
      <c r="AA1578" s="10">
        <v>12.12</v>
      </c>
      <c r="AB1578" s="10">
        <v>14.3</v>
      </c>
      <c r="AC1578" s="10" t="s">
        <v>41</v>
      </c>
      <c r="AD1578" s="10" t="s">
        <v>41</v>
      </c>
      <c r="AF1578" s="2">
        <v>1571</v>
      </c>
      <c r="AG1578" s="2">
        <v>1559</v>
      </c>
      <c r="AH1578" s="1">
        <v>18327.827000000001</v>
      </c>
      <c r="AI1578" s="1">
        <v>11.964</v>
      </c>
      <c r="AJ1578" s="1">
        <v>11.987</v>
      </c>
      <c r="AL1578" s="1">
        <v>14.3</v>
      </c>
    </row>
    <row r="1579" spans="2:38" ht="12.75" customHeight="1">
      <c r="B1579" s="33">
        <v>1557</v>
      </c>
      <c r="C1579" s="37" t="s">
        <v>1595</v>
      </c>
      <c r="D1579" s="35" t="s">
        <v>1059</v>
      </c>
      <c r="E1579" s="7" t="s">
        <v>37</v>
      </c>
      <c r="F1579" s="7"/>
      <c r="G1579" s="38">
        <v>85</v>
      </c>
      <c r="H1579" s="9">
        <v>12.006</v>
      </c>
      <c r="I1579" s="10"/>
      <c r="J1579" s="10" t="s">
        <v>1999</v>
      </c>
      <c r="K1579" s="10">
        <v>18373.457999999999</v>
      </c>
      <c r="L1579" s="10">
        <v>12.032</v>
      </c>
      <c r="M1579" s="10">
        <v>12.013999999999999</v>
      </c>
      <c r="N1579" s="10">
        <v>12.013999999999999</v>
      </c>
      <c r="O1579" s="10">
        <v>14.3</v>
      </c>
      <c r="P1579" s="10"/>
      <c r="R1579" s="10" t="s">
        <v>1999</v>
      </c>
      <c r="S1579" s="10">
        <v>18421.553</v>
      </c>
      <c r="T1579" s="10">
        <v>12.037000000000001</v>
      </c>
      <c r="U1579" s="10">
        <v>12.035</v>
      </c>
      <c r="V1579" s="10">
        <v>12.035</v>
      </c>
      <c r="W1579" s="10">
        <v>14.3</v>
      </c>
      <c r="X1579" s="10"/>
      <c r="Y1579" s="10"/>
      <c r="Z1579" s="12">
        <v>1559</v>
      </c>
      <c r="AA1579" s="10">
        <v>12.11</v>
      </c>
      <c r="AB1579" s="10">
        <v>14.3</v>
      </c>
      <c r="AC1579" s="10" t="s">
        <v>41</v>
      </c>
      <c r="AD1579" s="10" t="s">
        <v>41</v>
      </c>
      <c r="AF1579" s="2">
        <v>1572</v>
      </c>
      <c r="AG1579" s="2">
        <v>1560</v>
      </c>
      <c r="AH1579" s="1">
        <v>18339.813999999998</v>
      </c>
      <c r="AI1579" s="1">
        <v>11.987</v>
      </c>
      <c r="AJ1579" s="1">
        <v>11.95</v>
      </c>
      <c r="AL1579" s="1">
        <v>14.3</v>
      </c>
    </row>
    <row r="1580" spans="2:38" ht="12.75" customHeight="1">
      <c r="B1580" s="13">
        <v>1558</v>
      </c>
      <c r="C1580" s="39" t="s">
        <v>1595</v>
      </c>
      <c r="D1580" s="6" t="s">
        <v>1186</v>
      </c>
      <c r="E1580" s="15" t="s">
        <v>37</v>
      </c>
      <c r="F1580" s="15"/>
      <c r="G1580" s="40">
        <v>85</v>
      </c>
      <c r="H1580" s="9">
        <v>12.004</v>
      </c>
      <c r="I1580" s="10"/>
      <c r="J1580" s="10" t="s">
        <v>2000</v>
      </c>
      <c r="K1580" s="10">
        <v>18385.473000000002</v>
      </c>
      <c r="L1580" s="10">
        <v>12.013999999999999</v>
      </c>
      <c r="M1580" s="10">
        <v>12.016999999999999</v>
      </c>
      <c r="N1580" s="10">
        <v>12.016999999999999</v>
      </c>
      <c r="O1580" s="10">
        <v>14.3</v>
      </c>
      <c r="P1580" s="10"/>
      <c r="R1580" s="10" t="s">
        <v>2000</v>
      </c>
      <c r="S1580" s="10">
        <v>18433.588</v>
      </c>
      <c r="T1580" s="10">
        <v>12.035</v>
      </c>
      <c r="U1580" s="10">
        <v>12.061999999999999</v>
      </c>
      <c r="V1580" s="10">
        <v>12.061999999999999</v>
      </c>
      <c r="W1580" s="10">
        <v>14.3</v>
      </c>
      <c r="X1580" s="10"/>
      <c r="Y1580" s="10"/>
      <c r="Z1580" s="12">
        <v>1560</v>
      </c>
      <c r="AA1580" s="10">
        <v>12.12</v>
      </c>
      <c r="AB1580" s="10">
        <v>14.3</v>
      </c>
      <c r="AC1580" s="10" t="s">
        <v>41</v>
      </c>
      <c r="AD1580" s="10" t="s">
        <v>41</v>
      </c>
      <c r="AF1580" s="2">
        <v>1573</v>
      </c>
      <c r="AG1580" s="2">
        <v>1561</v>
      </c>
      <c r="AH1580" s="1">
        <v>18351.763999999999</v>
      </c>
      <c r="AI1580" s="1">
        <v>11.95</v>
      </c>
      <c r="AJ1580" s="1">
        <v>12.009</v>
      </c>
      <c r="AL1580" s="1">
        <v>14.3</v>
      </c>
    </row>
    <row r="1581" spans="2:38" ht="12.75" customHeight="1">
      <c r="B1581" s="4">
        <v>1559</v>
      </c>
      <c r="C1581" s="5" t="s">
        <v>1595</v>
      </c>
      <c r="D1581" s="32" t="s">
        <v>765</v>
      </c>
      <c r="E1581" s="7" t="s">
        <v>37</v>
      </c>
      <c r="F1581" s="7"/>
      <c r="G1581" s="8">
        <v>85</v>
      </c>
      <c r="H1581" s="9">
        <v>12.005000000000001</v>
      </c>
      <c r="I1581" s="10"/>
      <c r="J1581" s="10" t="s">
        <v>2001</v>
      </c>
      <c r="K1581" s="10">
        <v>18397.489000000001</v>
      </c>
      <c r="L1581" s="10">
        <v>12.016999999999999</v>
      </c>
      <c r="M1581" s="10">
        <v>12.032</v>
      </c>
      <c r="N1581" s="10">
        <v>12.032</v>
      </c>
      <c r="O1581" s="10">
        <v>14.3</v>
      </c>
      <c r="P1581" s="10"/>
      <c r="R1581" s="10" t="s">
        <v>2001</v>
      </c>
      <c r="S1581" s="10">
        <v>18445.650000000001</v>
      </c>
      <c r="T1581" s="10">
        <v>12.061999999999999</v>
      </c>
      <c r="U1581" s="10">
        <v>12.052</v>
      </c>
      <c r="V1581" s="10">
        <v>12.052</v>
      </c>
      <c r="W1581" s="10">
        <v>14.3</v>
      </c>
      <c r="X1581" s="10"/>
      <c r="Y1581" s="10"/>
      <c r="Z1581" s="12">
        <v>1561</v>
      </c>
      <c r="AA1581" s="10">
        <v>12.12</v>
      </c>
      <c r="AB1581" s="10">
        <v>14.3</v>
      </c>
      <c r="AC1581" s="10" t="s">
        <v>41</v>
      </c>
      <c r="AD1581" s="10" t="s">
        <v>41</v>
      </c>
      <c r="AF1581" s="2">
        <v>1574</v>
      </c>
      <c r="AG1581" s="2">
        <v>1562</v>
      </c>
      <c r="AH1581" s="1">
        <v>18363.773000000001</v>
      </c>
      <c r="AI1581" s="1">
        <v>12.009</v>
      </c>
      <c r="AJ1581" s="1">
        <v>11.991</v>
      </c>
      <c r="AL1581" s="1">
        <v>14.3</v>
      </c>
    </row>
    <row r="1582" spans="2:38" ht="12.75" customHeight="1">
      <c r="B1582" s="13">
        <v>1560</v>
      </c>
      <c r="C1582" s="14" t="s">
        <v>1595</v>
      </c>
      <c r="D1582" s="6" t="s">
        <v>1026</v>
      </c>
      <c r="E1582" s="15" t="s">
        <v>37</v>
      </c>
      <c r="F1582" s="15"/>
      <c r="G1582" s="16">
        <v>85</v>
      </c>
      <c r="H1582" s="9">
        <v>11.944000000000001</v>
      </c>
      <c r="I1582" s="10"/>
      <c r="J1582" s="10" t="s">
        <v>2002</v>
      </c>
      <c r="K1582" s="10">
        <v>18409.521000000001</v>
      </c>
      <c r="L1582" s="10">
        <v>12.032</v>
      </c>
      <c r="M1582" s="10">
        <v>11.974</v>
      </c>
      <c r="N1582" s="10">
        <v>11.973000000000001</v>
      </c>
      <c r="O1582" s="10">
        <v>14.3</v>
      </c>
      <c r="P1582" s="10"/>
      <c r="R1582" s="10" t="s">
        <v>2002</v>
      </c>
      <c r="S1582" s="10">
        <v>18457.702000000001</v>
      </c>
      <c r="T1582" s="10">
        <v>12.052</v>
      </c>
      <c r="U1582" s="10">
        <v>11.999000000000001</v>
      </c>
      <c r="V1582" s="10">
        <v>11.999000000000001</v>
      </c>
      <c r="W1582" s="10">
        <v>14.3</v>
      </c>
      <c r="X1582" s="10"/>
      <c r="Y1582" s="10"/>
      <c r="Z1582" s="12">
        <v>1562</v>
      </c>
      <c r="AA1582" s="10">
        <v>12.05</v>
      </c>
      <c r="AB1582" s="10">
        <v>14.3</v>
      </c>
      <c r="AC1582" s="10" t="s">
        <v>41</v>
      </c>
      <c r="AD1582" s="10" t="s">
        <v>41</v>
      </c>
      <c r="AF1582" s="2">
        <v>1575</v>
      </c>
      <c r="AG1582" s="2">
        <v>1563</v>
      </c>
      <c r="AH1582" s="1">
        <v>18375.762999999999</v>
      </c>
      <c r="AI1582" s="1">
        <v>11.991</v>
      </c>
      <c r="AJ1582" s="1">
        <v>11.920999999999999</v>
      </c>
      <c r="AL1582" s="1">
        <v>14.3</v>
      </c>
    </row>
    <row r="1583" spans="2:38" ht="12.75" customHeight="1">
      <c r="B1583" s="4">
        <v>1561</v>
      </c>
      <c r="C1583" s="5" t="s">
        <v>1595</v>
      </c>
      <c r="D1583" s="6" t="s">
        <v>701</v>
      </c>
      <c r="E1583" s="7" t="s">
        <v>37</v>
      </c>
      <c r="F1583" s="7"/>
      <c r="G1583" s="8">
        <v>85</v>
      </c>
      <c r="H1583" s="9">
        <v>12.004</v>
      </c>
      <c r="I1583" s="10"/>
      <c r="J1583" s="10" t="s">
        <v>2003</v>
      </c>
      <c r="K1583" s="10">
        <v>18421.494999999999</v>
      </c>
      <c r="L1583" s="10">
        <v>11.974</v>
      </c>
      <c r="M1583" s="10">
        <v>12.029</v>
      </c>
      <c r="N1583" s="10">
        <v>12.03</v>
      </c>
      <c r="O1583" s="10">
        <v>14.3</v>
      </c>
      <c r="P1583" s="10"/>
      <c r="R1583" s="10" t="s">
        <v>2003</v>
      </c>
      <c r="S1583" s="10">
        <v>18469.701000000001</v>
      </c>
      <c r="T1583" s="10">
        <v>11.999000000000001</v>
      </c>
      <c r="U1583" s="10">
        <v>12.042</v>
      </c>
      <c r="V1583" s="10">
        <v>12.042</v>
      </c>
      <c r="W1583" s="10">
        <v>14.3</v>
      </c>
      <c r="X1583" s="10"/>
      <c r="Y1583" s="10"/>
      <c r="Z1583" s="12">
        <v>1563</v>
      </c>
      <c r="AA1583" s="10">
        <v>12.12</v>
      </c>
      <c r="AB1583" s="10">
        <v>14.3</v>
      </c>
      <c r="AC1583" s="10" t="s">
        <v>41</v>
      </c>
      <c r="AD1583" s="10" t="s">
        <v>41</v>
      </c>
      <c r="AF1583" s="2">
        <v>1576</v>
      </c>
      <c r="AG1583" s="2">
        <v>1564</v>
      </c>
      <c r="AH1583" s="1">
        <v>18387.684000000001</v>
      </c>
      <c r="AI1583" s="1">
        <v>11.920999999999999</v>
      </c>
      <c r="AJ1583" s="1">
        <v>11.997</v>
      </c>
      <c r="AL1583" s="1">
        <v>14.3</v>
      </c>
    </row>
    <row r="1584" spans="2:38" ht="12.75" customHeight="1">
      <c r="B1584" s="13">
        <v>1562</v>
      </c>
      <c r="C1584" s="14" t="s">
        <v>1595</v>
      </c>
      <c r="D1584" s="6" t="s">
        <v>2004</v>
      </c>
      <c r="E1584" s="15" t="s">
        <v>37</v>
      </c>
      <c r="F1584" s="15"/>
      <c r="G1584" s="16">
        <v>85</v>
      </c>
      <c r="H1584" s="9">
        <v>12.010999999999999</v>
      </c>
      <c r="I1584" s="10"/>
      <c r="J1584" s="10" t="s">
        <v>2005</v>
      </c>
      <c r="K1584" s="10">
        <v>18433.524000000001</v>
      </c>
      <c r="L1584" s="10">
        <v>12.029</v>
      </c>
      <c r="M1584" s="10">
        <v>12.029</v>
      </c>
      <c r="N1584" s="10">
        <v>12.03</v>
      </c>
      <c r="O1584" s="10">
        <v>14.3</v>
      </c>
      <c r="P1584" s="10"/>
      <c r="R1584" s="10" t="s">
        <v>2005</v>
      </c>
      <c r="S1584" s="10">
        <v>18481.743999999999</v>
      </c>
      <c r="T1584" s="10">
        <v>12.042</v>
      </c>
      <c r="U1584" s="10">
        <v>12.037000000000001</v>
      </c>
      <c r="V1584" s="10">
        <v>12.037000000000001</v>
      </c>
      <c r="W1584" s="10">
        <v>14.3</v>
      </c>
      <c r="X1584" s="10"/>
      <c r="Y1584" s="10"/>
      <c r="Z1584" s="12">
        <v>1564</v>
      </c>
      <c r="AA1584" s="10">
        <v>12.11</v>
      </c>
      <c r="AB1584" s="10">
        <v>14.3</v>
      </c>
      <c r="AC1584" s="10" t="s">
        <v>41</v>
      </c>
      <c r="AD1584" s="10" t="s">
        <v>41</v>
      </c>
      <c r="AF1584" s="2">
        <v>1577</v>
      </c>
      <c r="AG1584" s="2">
        <v>1565</v>
      </c>
      <c r="AH1584" s="1">
        <v>18399.681</v>
      </c>
      <c r="AI1584" s="1">
        <v>11.997</v>
      </c>
      <c r="AJ1584" s="1">
        <v>11.959</v>
      </c>
      <c r="AL1584" s="1">
        <v>14.3</v>
      </c>
    </row>
    <row r="1585" spans="2:38" ht="12.75" customHeight="1">
      <c r="B1585" s="4">
        <v>1563</v>
      </c>
      <c r="C1585" s="5" t="s">
        <v>1595</v>
      </c>
      <c r="D1585" s="6" t="s">
        <v>1176</v>
      </c>
      <c r="E1585" s="7" t="s">
        <v>37</v>
      </c>
      <c r="F1585" s="7"/>
      <c r="G1585" s="8">
        <v>85</v>
      </c>
      <c r="H1585" s="9">
        <v>11.997</v>
      </c>
      <c r="I1585" s="10"/>
      <c r="J1585" s="10" t="s">
        <v>2006</v>
      </c>
      <c r="K1585" s="10">
        <v>18445.554</v>
      </c>
      <c r="L1585" s="10">
        <v>12.029</v>
      </c>
      <c r="M1585" s="10">
        <v>12.002000000000001</v>
      </c>
      <c r="N1585" s="10">
        <v>12.002000000000001</v>
      </c>
      <c r="O1585" s="10">
        <v>14.3</v>
      </c>
      <c r="P1585" s="10"/>
      <c r="R1585" s="10" t="s">
        <v>2006</v>
      </c>
      <c r="S1585" s="10">
        <v>18493.780999999999</v>
      </c>
      <c r="T1585" s="10">
        <v>12.037000000000001</v>
      </c>
      <c r="U1585" s="10">
        <v>12.047000000000001</v>
      </c>
      <c r="V1585" s="10">
        <v>12.047000000000001</v>
      </c>
      <c r="W1585" s="10">
        <v>14.3</v>
      </c>
      <c r="X1585" s="10"/>
      <c r="Y1585" s="10"/>
      <c r="Z1585" s="12">
        <v>1565</v>
      </c>
      <c r="AA1585" s="10">
        <v>12.14</v>
      </c>
      <c r="AB1585" s="10">
        <v>14.3</v>
      </c>
      <c r="AC1585" s="10" t="s">
        <v>41</v>
      </c>
      <c r="AD1585" s="10" t="s">
        <v>41</v>
      </c>
      <c r="AF1585" s="2">
        <v>1578</v>
      </c>
      <c r="AG1585" s="2">
        <v>1566</v>
      </c>
      <c r="AH1585" s="1">
        <v>18411.64</v>
      </c>
      <c r="AI1585" s="1">
        <v>11.959</v>
      </c>
      <c r="AJ1585" s="1">
        <v>11.994</v>
      </c>
      <c r="AL1585" s="1">
        <v>14.3</v>
      </c>
    </row>
    <row r="1586" spans="2:38" ht="12.75" customHeight="1">
      <c r="B1586" s="13">
        <v>1564</v>
      </c>
      <c r="C1586" s="14">
        <v>21</v>
      </c>
      <c r="D1586" s="6" t="s">
        <v>1214</v>
      </c>
      <c r="E1586" s="15" t="s">
        <v>37</v>
      </c>
      <c r="F1586" s="15"/>
      <c r="G1586" s="16">
        <v>85</v>
      </c>
      <c r="H1586" s="9">
        <v>11.996</v>
      </c>
      <c r="I1586" s="10"/>
      <c r="J1586" s="10" t="s">
        <v>2007</v>
      </c>
      <c r="K1586" s="10">
        <v>18457.555</v>
      </c>
      <c r="L1586" s="10">
        <v>12.002000000000001</v>
      </c>
      <c r="M1586" s="10">
        <v>11.978999999999999</v>
      </c>
      <c r="N1586" s="10">
        <v>11.978999999999999</v>
      </c>
      <c r="O1586" s="10">
        <v>21</v>
      </c>
      <c r="P1586" s="10" t="s">
        <v>2008</v>
      </c>
      <c r="R1586" s="10" t="s">
        <v>2007</v>
      </c>
      <c r="S1586" s="10">
        <v>18505.828000000001</v>
      </c>
      <c r="T1586" s="10">
        <v>12.047000000000001</v>
      </c>
      <c r="U1586" s="10">
        <v>12.022</v>
      </c>
      <c r="V1586" s="10">
        <v>12.022</v>
      </c>
      <c r="W1586" s="10">
        <v>21</v>
      </c>
      <c r="X1586" s="10" t="s">
        <v>668</v>
      </c>
      <c r="Y1586" s="10"/>
      <c r="Z1586" s="12">
        <v>1566</v>
      </c>
      <c r="AA1586" s="10">
        <v>12.1</v>
      </c>
      <c r="AB1586" s="10">
        <v>21</v>
      </c>
      <c r="AC1586" s="10" t="s">
        <v>41</v>
      </c>
      <c r="AD1586" s="10" t="s">
        <v>41</v>
      </c>
      <c r="AF1586" s="2">
        <v>1579</v>
      </c>
      <c r="AG1586" s="2">
        <v>1567</v>
      </c>
      <c r="AH1586" s="1">
        <v>18423.633000000002</v>
      </c>
      <c r="AI1586" s="1">
        <v>11.994</v>
      </c>
      <c r="AJ1586" s="1">
        <v>11.972</v>
      </c>
      <c r="AK1586" s="3" t="s">
        <v>661</v>
      </c>
      <c r="AL1586" s="1">
        <v>21</v>
      </c>
    </row>
    <row r="1587" spans="2:38" ht="12.75" customHeight="1">
      <c r="B1587" s="4">
        <v>1565</v>
      </c>
      <c r="C1587" s="5">
        <v>14.3</v>
      </c>
      <c r="D1587" s="6" t="s">
        <v>298</v>
      </c>
      <c r="E1587" s="7" t="s">
        <v>37</v>
      </c>
      <c r="F1587" s="7"/>
      <c r="G1587" s="8">
        <v>85</v>
      </c>
      <c r="H1587" s="9">
        <v>12.002000000000001</v>
      </c>
      <c r="I1587" s="10"/>
      <c r="J1587" s="10" t="s">
        <v>2009</v>
      </c>
      <c r="K1587" s="10">
        <v>18469.534</v>
      </c>
      <c r="L1587" s="10">
        <v>11.978999999999999</v>
      </c>
      <c r="M1587" s="10">
        <v>12.019</v>
      </c>
      <c r="N1587" s="10">
        <v>12.019</v>
      </c>
      <c r="O1587" s="10">
        <v>14.3</v>
      </c>
      <c r="P1587" s="10" t="s">
        <v>668</v>
      </c>
      <c r="R1587" s="10" t="s">
        <v>2009</v>
      </c>
      <c r="S1587" s="10">
        <v>18517.849999999999</v>
      </c>
      <c r="T1587" s="10">
        <v>12.022</v>
      </c>
      <c r="U1587" s="10">
        <v>12.016999999999999</v>
      </c>
      <c r="V1587" s="10">
        <v>12.016999999999999</v>
      </c>
      <c r="W1587" s="10">
        <v>14.3</v>
      </c>
      <c r="X1587" s="10" t="s">
        <v>668</v>
      </c>
      <c r="Y1587" s="10"/>
      <c r="Z1587" s="12">
        <v>1567</v>
      </c>
      <c r="AA1587" s="10">
        <v>12.12</v>
      </c>
      <c r="AB1587" s="10">
        <v>14.3</v>
      </c>
      <c r="AC1587" s="10" t="s">
        <v>41</v>
      </c>
      <c r="AD1587" s="10" t="s">
        <v>41</v>
      </c>
      <c r="AF1587" s="2">
        <v>1580</v>
      </c>
      <c r="AG1587" s="2">
        <v>1568</v>
      </c>
      <c r="AH1587" s="1">
        <v>18435.605</v>
      </c>
      <c r="AI1587" s="1">
        <v>11.972</v>
      </c>
      <c r="AJ1587" s="1">
        <v>11.992000000000001</v>
      </c>
      <c r="AK1587" s="3" t="s">
        <v>661</v>
      </c>
      <c r="AL1587" s="1">
        <v>14.3</v>
      </c>
    </row>
    <row r="1588" spans="2:38" ht="12.75" customHeight="1">
      <c r="B1588" s="13">
        <v>1566</v>
      </c>
      <c r="C1588" s="14" t="s">
        <v>1595</v>
      </c>
      <c r="D1588" s="6" t="s">
        <v>1125</v>
      </c>
      <c r="E1588" s="15" t="s">
        <v>37</v>
      </c>
      <c r="F1588" s="15"/>
      <c r="G1588" s="16">
        <v>85</v>
      </c>
      <c r="H1588" s="9">
        <v>11.99</v>
      </c>
      <c r="I1588" s="10"/>
      <c r="J1588" s="10" t="s">
        <v>2010</v>
      </c>
      <c r="K1588" s="10">
        <v>18481.553</v>
      </c>
      <c r="L1588" s="10">
        <v>12.019</v>
      </c>
      <c r="M1588" s="10">
        <v>11.994</v>
      </c>
      <c r="N1588" s="10">
        <v>11.994</v>
      </c>
      <c r="O1588" s="10">
        <v>14.3</v>
      </c>
      <c r="P1588" s="10"/>
      <c r="R1588" s="10" t="s">
        <v>2010</v>
      </c>
      <c r="S1588" s="10">
        <v>18529.866000000002</v>
      </c>
      <c r="T1588" s="10">
        <v>12.016999999999999</v>
      </c>
      <c r="U1588" s="10">
        <v>12.023999999999999</v>
      </c>
      <c r="V1588" s="10">
        <v>12.023999999999999</v>
      </c>
      <c r="W1588" s="10">
        <v>14.3</v>
      </c>
      <c r="X1588" s="10"/>
      <c r="Y1588" s="10"/>
      <c r="Z1588" s="12">
        <v>1568</v>
      </c>
      <c r="AA1588" s="10">
        <v>12.11</v>
      </c>
      <c r="AB1588" s="10">
        <v>14.3</v>
      </c>
      <c r="AC1588" s="10" t="s">
        <v>41</v>
      </c>
      <c r="AD1588" s="10" t="s">
        <v>41</v>
      </c>
      <c r="AF1588" s="2">
        <v>1581</v>
      </c>
      <c r="AG1588" s="2">
        <v>1569</v>
      </c>
      <c r="AH1588" s="1">
        <v>18447.597000000002</v>
      </c>
      <c r="AI1588" s="1">
        <v>11.992000000000001</v>
      </c>
      <c r="AJ1588" s="1">
        <v>11.996</v>
      </c>
      <c r="AL1588" s="1">
        <v>14.3</v>
      </c>
    </row>
    <row r="1589" spans="2:38" ht="12.75" customHeight="1">
      <c r="B1589" s="4">
        <v>1567</v>
      </c>
      <c r="C1589" s="5" t="s">
        <v>1595</v>
      </c>
      <c r="D1589" s="6" t="s">
        <v>941</v>
      </c>
      <c r="E1589" s="7" t="s">
        <v>37</v>
      </c>
      <c r="F1589" s="7"/>
      <c r="G1589" s="8">
        <v>85</v>
      </c>
      <c r="H1589" s="9">
        <v>12.007999999999999</v>
      </c>
      <c r="I1589" s="10"/>
      <c r="J1589" s="10" t="s">
        <v>2011</v>
      </c>
      <c r="K1589" s="10">
        <v>18493.546999999999</v>
      </c>
      <c r="L1589" s="10">
        <v>11.994</v>
      </c>
      <c r="M1589" s="10">
        <v>12.019</v>
      </c>
      <c r="N1589" s="10">
        <v>12.019</v>
      </c>
      <c r="O1589" s="10">
        <v>14.3</v>
      </c>
      <c r="P1589" s="10"/>
      <c r="R1589" s="10" t="s">
        <v>2011</v>
      </c>
      <c r="S1589" s="10">
        <v>18541.891</v>
      </c>
      <c r="T1589" s="10">
        <v>12.023999999999999</v>
      </c>
      <c r="U1589" s="10">
        <v>12.042</v>
      </c>
      <c r="V1589" s="10">
        <v>12.042</v>
      </c>
      <c r="W1589" s="10">
        <v>14.3</v>
      </c>
      <c r="X1589" s="10"/>
      <c r="Y1589" s="10"/>
      <c r="Z1589" s="12">
        <v>1569</v>
      </c>
      <c r="AA1589" s="10">
        <v>12.12</v>
      </c>
      <c r="AB1589" s="10">
        <v>14.3</v>
      </c>
      <c r="AC1589" s="10" t="s">
        <v>41</v>
      </c>
      <c r="AD1589" s="10" t="s">
        <v>41</v>
      </c>
      <c r="AF1589" s="2">
        <v>1582</v>
      </c>
      <c r="AG1589" s="2">
        <v>1570</v>
      </c>
      <c r="AH1589" s="1">
        <v>18459.593000000001</v>
      </c>
      <c r="AI1589" s="1">
        <v>11.996</v>
      </c>
      <c r="AJ1589" s="1">
        <v>11.99</v>
      </c>
      <c r="AL1589" s="1">
        <v>14.3</v>
      </c>
    </row>
    <row r="1590" spans="2:38" ht="12.75" customHeight="1">
      <c r="B1590" s="13">
        <v>1568</v>
      </c>
      <c r="C1590" s="14" t="s">
        <v>1595</v>
      </c>
      <c r="D1590" s="6" t="s">
        <v>701</v>
      </c>
      <c r="E1590" s="15" t="s">
        <v>37</v>
      </c>
      <c r="F1590" s="15"/>
      <c r="G1590" s="16">
        <v>85</v>
      </c>
      <c r="H1590" s="9">
        <v>12</v>
      </c>
      <c r="I1590" s="10"/>
      <c r="J1590" s="10" t="s">
        <v>2012</v>
      </c>
      <c r="K1590" s="10">
        <v>18505.565999999999</v>
      </c>
      <c r="L1590" s="10">
        <v>12.019</v>
      </c>
      <c r="M1590" s="10">
        <v>12.032</v>
      </c>
      <c r="N1590" s="10">
        <v>12.032</v>
      </c>
      <c r="O1590" s="10">
        <v>14.3</v>
      </c>
      <c r="P1590" s="10"/>
      <c r="R1590" s="10" t="s">
        <v>2012</v>
      </c>
      <c r="S1590" s="10">
        <v>18553.933000000001</v>
      </c>
      <c r="T1590" s="10">
        <v>12.042</v>
      </c>
      <c r="U1590" s="10">
        <v>12.065</v>
      </c>
      <c r="V1590" s="10">
        <v>12.065</v>
      </c>
      <c r="W1590" s="10">
        <v>14.3</v>
      </c>
      <c r="X1590" s="10"/>
      <c r="Y1590" s="10"/>
      <c r="Z1590" s="12">
        <v>1570</v>
      </c>
      <c r="AA1590" s="10">
        <v>12.12</v>
      </c>
      <c r="AB1590" s="10">
        <v>14.3</v>
      </c>
      <c r="AC1590" s="10" t="s">
        <v>41</v>
      </c>
      <c r="AD1590" s="10" t="s">
        <v>41</v>
      </c>
      <c r="AF1590" s="2">
        <v>1583</v>
      </c>
      <c r="AG1590" s="2">
        <v>1571</v>
      </c>
      <c r="AH1590" s="1">
        <v>18471.582999999999</v>
      </c>
      <c r="AI1590" s="1">
        <v>11.99</v>
      </c>
      <c r="AJ1590" s="1">
        <v>11.968999999999999</v>
      </c>
      <c r="AL1590" s="1">
        <v>14.3</v>
      </c>
    </row>
    <row r="1591" spans="2:38" ht="12.75" customHeight="1">
      <c r="B1591" s="4">
        <v>1569</v>
      </c>
      <c r="C1591" s="5" t="s">
        <v>1595</v>
      </c>
      <c r="D1591" s="6" t="s">
        <v>769</v>
      </c>
      <c r="E1591" s="7" t="s">
        <v>37</v>
      </c>
      <c r="F1591" s="7"/>
      <c r="G1591" s="8">
        <v>85</v>
      </c>
      <c r="H1591" s="9">
        <v>11.999000000000001</v>
      </c>
      <c r="I1591" s="10"/>
      <c r="J1591" s="10" t="s">
        <v>2013</v>
      </c>
      <c r="K1591" s="10">
        <v>18517.598000000002</v>
      </c>
      <c r="L1591" s="10">
        <v>12.032</v>
      </c>
      <c r="M1591" s="10">
        <v>11.999000000000001</v>
      </c>
      <c r="N1591" s="10">
        <v>11.999000000000001</v>
      </c>
      <c r="O1591" s="10">
        <v>14.3</v>
      </c>
      <c r="P1591" s="10"/>
      <c r="R1591" s="10" t="s">
        <v>2013</v>
      </c>
      <c r="S1591" s="10">
        <v>18565.998</v>
      </c>
      <c r="T1591" s="10">
        <v>12.065</v>
      </c>
      <c r="U1591" s="10">
        <v>12.029</v>
      </c>
      <c r="V1591" s="10">
        <v>12.029</v>
      </c>
      <c r="W1591" s="10">
        <v>14.3</v>
      </c>
      <c r="X1591" s="10"/>
      <c r="Y1591" s="10"/>
      <c r="Z1591" s="12">
        <v>1571</v>
      </c>
      <c r="AA1591" s="10">
        <v>12.13</v>
      </c>
      <c r="AB1591" s="10">
        <v>14.3</v>
      </c>
      <c r="AC1591" s="10" t="s">
        <v>41</v>
      </c>
      <c r="AD1591" s="10" t="s">
        <v>41</v>
      </c>
      <c r="AF1591" s="2">
        <v>1584</v>
      </c>
      <c r="AG1591" s="2">
        <v>1572</v>
      </c>
      <c r="AH1591" s="1">
        <v>18483.553</v>
      </c>
      <c r="AI1591" s="1">
        <v>11.968999999999999</v>
      </c>
      <c r="AJ1591" s="1">
        <v>11.986000000000001</v>
      </c>
      <c r="AL1591" s="1">
        <v>14.3</v>
      </c>
    </row>
    <row r="1592" spans="2:38" ht="12.75" customHeight="1">
      <c r="B1592" s="13">
        <v>1570</v>
      </c>
      <c r="C1592" s="14" t="s">
        <v>1595</v>
      </c>
      <c r="D1592" s="6" t="s">
        <v>1657</v>
      </c>
      <c r="E1592" s="15" t="s">
        <v>37</v>
      </c>
      <c r="F1592" s="15"/>
      <c r="G1592" s="16">
        <v>85</v>
      </c>
      <c r="H1592" s="9">
        <v>12.000999999999999</v>
      </c>
      <c r="I1592" s="10"/>
      <c r="J1592" s="10" t="s">
        <v>2014</v>
      </c>
      <c r="K1592" s="10">
        <v>18529.597000000002</v>
      </c>
      <c r="L1592" s="10">
        <v>11.999000000000001</v>
      </c>
      <c r="M1592" s="10">
        <v>12.009</v>
      </c>
      <c r="N1592" s="10">
        <v>12.009</v>
      </c>
      <c r="O1592" s="10">
        <v>14.3</v>
      </c>
      <c r="P1592" s="10"/>
      <c r="R1592" s="10" t="s">
        <v>2014</v>
      </c>
      <c r="S1592" s="10">
        <v>18578.026999999998</v>
      </c>
      <c r="T1592" s="10">
        <v>12.029</v>
      </c>
      <c r="U1592" s="10">
        <v>12.032</v>
      </c>
      <c r="V1592" s="10">
        <v>12.032</v>
      </c>
      <c r="W1592" s="10">
        <v>14.3</v>
      </c>
      <c r="X1592" s="10"/>
      <c r="Y1592" s="10"/>
      <c r="Z1592" s="12">
        <v>1572</v>
      </c>
      <c r="AA1592" s="10">
        <v>12.11</v>
      </c>
      <c r="AB1592" s="10">
        <v>14.3</v>
      </c>
      <c r="AC1592" s="10" t="s">
        <v>41</v>
      </c>
      <c r="AD1592" s="10" t="s">
        <v>41</v>
      </c>
      <c r="AF1592" s="2">
        <v>1585</v>
      </c>
      <c r="AG1592" s="2">
        <v>1573</v>
      </c>
      <c r="AH1592" s="1">
        <v>18495.539000000001</v>
      </c>
      <c r="AI1592" s="1">
        <v>11.986000000000001</v>
      </c>
      <c r="AJ1592" s="1">
        <v>11.986000000000001</v>
      </c>
      <c r="AL1592" s="1">
        <v>14.3</v>
      </c>
    </row>
    <row r="1593" spans="2:38" ht="12.75" customHeight="1">
      <c r="B1593" s="30">
        <v>1571</v>
      </c>
      <c r="C1593" s="5">
        <v>14.3</v>
      </c>
      <c r="D1593" s="6" t="s">
        <v>1345</v>
      </c>
      <c r="E1593" s="7" t="s">
        <v>37</v>
      </c>
      <c r="F1593" s="7"/>
      <c r="G1593" s="8">
        <v>85</v>
      </c>
      <c r="H1593" s="9">
        <v>12.006</v>
      </c>
      <c r="I1593" s="10"/>
      <c r="J1593" s="10" t="s">
        <v>2015</v>
      </c>
      <c r="K1593" s="10">
        <v>18541.606</v>
      </c>
      <c r="L1593" s="10">
        <v>12.009</v>
      </c>
      <c r="M1593" s="10">
        <v>12.026999999999999</v>
      </c>
      <c r="N1593" s="10">
        <v>12.026999999999999</v>
      </c>
      <c r="O1593" s="10">
        <v>14.3</v>
      </c>
      <c r="P1593" s="10"/>
      <c r="R1593" s="10" t="s">
        <v>2015</v>
      </c>
      <c r="S1593" s="10">
        <v>18590.059000000001</v>
      </c>
      <c r="T1593" s="10">
        <v>12.032</v>
      </c>
      <c r="U1593" s="10">
        <v>12.055</v>
      </c>
      <c r="V1593" s="10">
        <v>12.055</v>
      </c>
      <c r="W1593" s="10">
        <v>14.3</v>
      </c>
      <c r="X1593" s="10"/>
      <c r="Y1593" s="10"/>
      <c r="Z1593" s="12">
        <v>1573</v>
      </c>
      <c r="AA1593" s="10">
        <v>12.13</v>
      </c>
      <c r="AB1593" s="10">
        <v>14.3</v>
      </c>
      <c r="AC1593" s="10" t="s">
        <v>41</v>
      </c>
      <c r="AD1593" s="10" t="s">
        <v>41</v>
      </c>
      <c r="AF1593" s="2">
        <v>1586</v>
      </c>
      <c r="AG1593" s="2">
        <v>1574</v>
      </c>
      <c r="AH1593" s="1">
        <v>18507.525000000001</v>
      </c>
      <c r="AI1593" s="1">
        <v>11.986000000000001</v>
      </c>
      <c r="AJ1593" s="1">
        <v>11.993</v>
      </c>
      <c r="AL1593" s="1">
        <v>14.3</v>
      </c>
    </row>
    <row r="1594" spans="2:38" ht="12.75" customHeight="1">
      <c r="B1594" s="13">
        <v>1572</v>
      </c>
      <c r="C1594" s="14" t="s">
        <v>1595</v>
      </c>
      <c r="D1594" s="6" t="s">
        <v>968</v>
      </c>
      <c r="E1594" s="15" t="s">
        <v>37</v>
      </c>
      <c r="F1594" s="15"/>
      <c r="G1594" s="16">
        <v>85</v>
      </c>
      <c r="H1594" s="9">
        <v>12</v>
      </c>
      <c r="I1594" s="10"/>
      <c r="J1594" s="10" t="s">
        <v>2016</v>
      </c>
      <c r="K1594" s="10">
        <v>18553.633000000002</v>
      </c>
      <c r="L1594" s="10">
        <v>12.026999999999999</v>
      </c>
      <c r="M1594" s="10">
        <v>12.037000000000001</v>
      </c>
      <c r="N1594" s="10">
        <v>12.037000000000001</v>
      </c>
      <c r="O1594" s="10">
        <v>14.3</v>
      </c>
      <c r="P1594" s="10"/>
      <c r="R1594" s="10" t="s">
        <v>2016</v>
      </c>
      <c r="S1594" s="10">
        <v>18602.114000000001</v>
      </c>
      <c r="T1594" s="10">
        <v>12.055</v>
      </c>
      <c r="U1594" s="10">
        <v>12.035</v>
      </c>
      <c r="V1594" s="10">
        <v>12.035</v>
      </c>
      <c r="W1594" s="10">
        <v>14.3</v>
      </c>
      <c r="X1594" s="10"/>
      <c r="Y1594" s="10"/>
      <c r="Z1594" s="12">
        <v>1574</v>
      </c>
      <c r="AA1594" s="10">
        <v>12.12</v>
      </c>
      <c r="AB1594" s="10">
        <v>14.3</v>
      </c>
      <c r="AC1594" s="10" t="s">
        <v>41</v>
      </c>
      <c r="AD1594" s="10" t="s">
        <v>41</v>
      </c>
      <c r="AF1594" s="2">
        <v>1587</v>
      </c>
      <c r="AG1594" s="2">
        <v>1575</v>
      </c>
      <c r="AH1594" s="1">
        <v>18519.518</v>
      </c>
      <c r="AI1594" s="1">
        <v>11.993</v>
      </c>
      <c r="AJ1594" s="1">
        <v>12.000999999999999</v>
      </c>
      <c r="AL1594" s="1">
        <v>14.3</v>
      </c>
    </row>
    <row r="1595" spans="2:38" ht="12.75" customHeight="1">
      <c r="B1595" s="4">
        <v>1573</v>
      </c>
      <c r="C1595" s="5" t="s">
        <v>1595</v>
      </c>
      <c r="D1595" s="6" t="s">
        <v>990</v>
      </c>
      <c r="E1595" s="7" t="s">
        <v>37</v>
      </c>
      <c r="F1595" s="7"/>
      <c r="G1595" s="8">
        <v>85</v>
      </c>
      <c r="H1595" s="9">
        <v>12.006</v>
      </c>
      <c r="I1595" s="10"/>
      <c r="J1595" s="10" t="s">
        <v>2017</v>
      </c>
      <c r="K1595" s="10">
        <v>18565.669999999998</v>
      </c>
      <c r="L1595" s="10">
        <v>12.037000000000001</v>
      </c>
      <c r="M1595" s="10">
        <v>12.029</v>
      </c>
      <c r="N1595" s="10">
        <v>12.03</v>
      </c>
      <c r="O1595" s="10">
        <v>14.3</v>
      </c>
      <c r="P1595" s="10"/>
      <c r="R1595" s="10" t="s">
        <v>2017</v>
      </c>
      <c r="S1595" s="10">
        <v>18614.149000000001</v>
      </c>
      <c r="T1595" s="10">
        <v>12.035</v>
      </c>
      <c r="U1595" s="10">
        <v>12.061999999999999</v>
      </c>
      <c r="V1595" s="10">
        <v>12.061999999999999</v>
      </c>
      <c r="W1595" s="10">
        <v>14.3</v>
      </c>
      <c r="X1595" s="10"/>
      <c r="Y1595" s="10"/>
      <c r="Z1595" s="12">
        <v>1575</v>
      </c>
      <c r="AA1595" s="10">
        <v>12.11</v>
      </c>
      <c r="AB1595" s="10">
        <v>14.3</v>
      </c>
      <c r="AC1595" s="10" t="s">
        <v>41</v>
      </c>
      <c r="AD1595" s="10" t="s">
        <v>41</v>
      </c>
      <c r="AF1595" s="2">
        <v>1588</v>
      </c>
      <c r="AG1595" s="2">
        <v>1576</v>
      </c>
      <c r="AH1595" s="1">
        <v>18531.519</v>
      </c>
      <c r="AI1595" s="1">
        <v>12.000999999999999</v>
      </c>
      <c r="AJ1595" s="1">
        <v>11.996</v>
      </c>
      <c r="AL1595" s="1">
        <v>14.3</v>
      </c>
    </row>
    <row r="1596" spans="2:38" ht="12.75" customHeight="1">
      <c r="B1596" s="13">
        <v>1574</v>
      </c>
      <c r="C1596" s="14" t="s">
        <v>1595</v>
      </c>
      <c r="D1596" s="6" t="s">
        <v>672</v>
      </c>
      <c r="E1596" s="15" t="s">
        <v>37</v>
      </c>
      <c r="F1596" s="15"/>
      <c r="G1596" s="16">
        <v>85</v>
      </c>
      <c r="H1596" s="9">
        <v>12.000999999999999</v>
      </c>
      <c r="I1596" s="10"/>
      <c r="J1596" s="10" t="s">
        <v>2018</v>
      </c>
      <c r="K1596" s="10">
        <v>18577.7</v>
      </c>
      <c r="L1596" s="10">
        <v>12.029</v>
      </c>
      <c r="M1596" s="10">
        <v>12.012</v>
      </c>
      <c r="N1596" s="10">
        <v>12.012</v>
      </c>
      <c r="O1596" s="10">
        <v>14.3</v>
      </c>
      <c r="P1596" s="10"/>
      <c r="R1596" s="10" t="s">
        <v>2018</v>
      </c>
      <c r="S1596" s="10">
        <v>18626.210999999999</v>
      </c>
      <c r="T1596" s="10">
        <v>12.061999999999999</v>
      </c>
      <c r="U1596" s="10">
        <v>12.019</v>
      </c>
      <c r="V1596" s="10">
        <v>12.019</v>
      </c>
      <c r="W1596" s="10">
        <v>14.3</v>
      </c>
      <c r="X1596" s="10"/>
      <c r="Y1596" s="10"/>
      <c r="Z1596" s="12">
        <v>1576</v>
      </c>
      <c r="AA1596" s="10">
        <v>12.12</v>
      </c>
      <c r="AB1596" s="10">
        <v>14.3</v>
      </c>
      <c r="AC1596" s="10" t="s">
        <v>41</v>
      </c>
      <c r="AD1596" s="10" t="s">
        <v>41</v>
      </c>
      <c r="AF1596" s="2">
        <v>1589</v>
      </c>
      <c r="AG1596" s="2">
        <v>1577</v>
      </c>
      <c r="AH1596" s="1">
        <v>18543.513999999999</v>
      </c>
      <c r="AI1596" s="1">
        <v>11.996</v>
      </c>
      <c r="AJ1596" s="1">
        <v>11.971</v>
      </c>
      <c r="AL1596" s="1">
        <v>14.3</v>
      </c>
    </row>
    <row r="1597" spans="2:38" ht="12.75" customHeight="1">
      <c r="B1597" s="4">
        <v>1575</v>
      </c>
      <c r="C1597" s="5" t="s">
        <v>1595</v>
      </c>
      <c r="D1597" s="6" t="s">
        <v>1176</v>
      </c>
      <c r="E1597" s="7" t="s">
        <v>37</v>
      </c>
      <c r="F1597" s="7"/>
      <c r="G1597" s="8">
        <v>85</v>
      </c>
      <c r="H1597" s="9">
        <v>12.005000000000001</v>
      </c>
      <c r="I1597" s="10"/>
      <c r="J1597" s="10" t="s">
        <v>2019</v>
      </c>
      <c r="K1597" s="10">
        <v>18589.710999999999</v>
      </c>
      <c r="L1597" s="10">
        <v>12.012</v>
      </c>
      <c r="M1597" s="10">
        <v>12.012</v>
      </c>
      <c r="N1597" s="10">
        <v>12.012</v>
      </c>
      <c r="O1597" s="10">
        <v>14.3</v>
      </c>
      <c r="P1597" s="10"/>
      <c r="R1597" s="10" t="s">
        <v>2019</v>
      </c>
      <c r="S1597" s="10">
        <v>18638.23</v>
      </c>
      <c r="T1597" s="10">
        <v>12.019</v>
      </c>
      <c r="U1597" s="10">
        <v>12.032</v>
      </c>
      <c r="V1597" s="10">
        <v>12.032</v>
      </c>
      <c r="W1597" s="10">
        <v>14.3</v>
      </c>
      <c r="X1597" s="10"/>
      <c r="Y1597" s="10"/>
      <c r="Z1597" s="12">
        <v>1577</v>
      </c>
      <c r="AA1597" s="10">
        <v>12.13</v>
      </c>
      <c r="AB1597" s="10">
        <v>14.3</v>
      </c>
      <c r="AC1597" s="10" t="s">
        <v>41</v>
      </c>
      <c r="AD1597" s="10" t="s">
        <v>41</v>
      </c>
      <c r="AF1597" s="2">
        <v>1590</v>
      </c>
      <c r="AG1597" s="2">
        <v>1578</v>
      </c>
      <c r="AH1597" s="1">
        <v>18555.485000000001</v>
      </c>
      <c r="AI1597" s="1">
        <v>11.971</v>
      </c>
      <c r="AJ1597" s="1">
        <v>11.987</v>
      </c>
      <c r="AL1597" s="1">
        <v>14.3</v>
      </c>
    </row>
    <row r="1598" spans="2:38" ht="12.75" customHeight="1">
      <c r="B1598" s="13">
        <v>1576</v>
      </c>
      <c r="C1598" s="14" t="s">
        <v>1595</v>
      </c>
      <c r="D1598" s="6" t="s">
        <v>2020</v>
      </c>
      <c r="E1598" s="15" t="s">
        <v>37</v>
      </c>
      <c r="F1598" s="15"/>
      <c r="G1598" s="16">
        <v>85</v>
      </c>
      <c r="H1598" s="9">
        <v>12.003</v>
      </c>
      <c r="I1598" s="10"/>
      <c r="J1598" s="10" t="s">
        <v>2021</v>
      </c>
      <c r="K1598" s="10">
        <v>18601.723000000002</v>
      </c>
      <c r="L1598" s="10">
        <v>12.012</v>
      </c>
      <c r="M1598" s="10">
        <v>12.022</v>
      </c>
      <c r="N1598" s="10">
        <v>12.022</v>
      </c>
      <c r="O1598" s="10">
        <v>14.3</v>
      </c>
      <c r="P1598" s="10"/>
      <c r="R1598" s="10" t="s">
        <v>2021</v>
      </c>
      <c r="S1598" s="10">
        <v>18650.261999999999</v>
      </c>
      <c r="T1598" s="10">
        <v>12.032</v>
      </c>
      <c r="U1598" s="10">
        <v>12.045</v>
      </c>
      <c r="V1598" s="10">
        <v>12.045</v>
      </c>
      <c r="W1598" s="10">
        <v>14.3</v>
      </c>
      <c r="X1598" s="10"/>
      <c r="Y1598" s="10"/>
      <c r="Z1598" s="12">
        <v>1578</v>
      </c>
      <c r="AA1598" s="10">
        <v>12.11</v>
      </c>
      <c r="AB1598" s="10">
        <v>14.3</v>
      </c>
      <c r="AC1598" s="10" t="s">
        <v>41</v>
      </c>
      <c r="AD1598" s="10" t="s">
        <v>41</v>
      </c>
      <c r="AF1598" s="2">
        <v>1591</v>
      </c>
      <c r="AG1598" s="2">
        <v>1579</v>
      </c>
      <c r="AH1598" s="1">
        <v>18567.472000000002</v>
      </c>
      <c r="AI1598" s="1">
        <v>11.987</v>
      </c>
      <c r="AJ1598" s="1">
        <v>11.974</v>
      </c>
      <c r="AL1598" s="1">
        <v>14.3</v>
      </c>
    </row>
    <row r="1599" spans="2:38" ht="12.75" customHeight="1">
      <c r="B1599" s="4">
        <v>1577</v>
      </c>
      <c r="C1599" s="5" t="s">
        <v>1595</v>
      </c>
      <c r="D1599" s="6" t="s">
        <v>1337</v>
      </c>
      <c r="E1599" s="7" t="s">
        <v>37</v>
      </c>
      <c r="F1599" s="7"/>
      <c r="G1599" s="8">
        <v>85</v>
      </c>
      <c r="H1599" s="9">
        <v>12.003</v>
      </c>
      <c r="I1599" s="10"/>
      <c r="J1599" s="10" t="s">
        <v>2022</v>
      </c>
      <c r="K1599" s="10">
        <v>18613.744999999999</v>
      </c>
      <c r="L1599" s="10">
        <v>12.022</v>
      </c>
      <c r="M1599" s="10">
        <v>12.002000000000001</v>
      </c>
      <c r="N1599" s="10">
        <v>12.002000000000001</v>
      </c>
      <c r="O1599" s="10">
        <v>14.3</v>
      </c>
      <c r="P1599" s="10"/>
      <c r="R1599" s="10" t="s">
        <v>2022</v>
      </c>
      <c r="S1599" s="10">
        <v>18662.307000000001</v>
      </c>
      <c r="T1599" s="10">
        <v>12.045</v>
      </c>
      <c r="U1599" s="10">
        <v>12.026999999999999</v>
      </c>
      <c r="V1599" s="10">
        <v>12.026999999999999</v>
      </c>
      <c r="W1599" s="10">
        <v>14.3</v>
      </c>
      <c r="X1599" s="10"/>
      <c r="Y1599" s="10"/>
      <c r="Z1599" s="12">
        <v>1579</v>
      </c>
      <c r="AA1599" s="10">
        <v>12.13</v>
      </c>
      <c r="AB1599" s="10">
        <v>14.3</v>
      </c>
      <c r="AC1599" s="10" t="s">
        <v>41</v>
      </c>
      <c r="AD1599" s="10" t="s">
        <v>41</v>
      </c>
      <c r="AF1599" s="2">
        <v>1592</v>
      </c>
      <c r="AG1599" s="2">
        <v>1580</v>
      </c>
      <c r="AH1599" s="1">
        <v>18579.446</v>
      </c>
      <c r="AI1599" s="1">
        <v>11.974</v>
      </c>
      <c r="AJ1599" s="1">
        <v>11.989000000000001</v>
      </c>
      <c r="AL1599" s="1">
        <v>14.3</v>
      </c>
    </row>
    <row r="1600" spans="2:38" ht="12.75" customHeight="1">
      <c r="B1600" s="13">
        <v>1578</v>
      </c>
      <c r="C1600" s="14" t="s">
        <v>1595</v>
      </c>
      <c r="D1600" s="6" t="s">
        <v>1227</v>
      </c>
      <c r="E1600" s="15" t="s">
        <v>37</v>
      </c>
      <c r="F1600" s="15"/>
      <c r="G1600" s="16">
        <v>85</v>
      </c>
      <c r="H1600" s="9">
        <v>11.996</v>
      </c>
      <c r="I1600" s="10"/>
      <c r="J1600" s="10" t="s">
        <v>2023</v>
      </c>
      <c r="K1600" s="10">
        <v>18625.745999999999</v>
      </c>
      <c r="L1600" s="10">
        <v>12.002000000000001</v>
      </c>
      <c r="M1600" s="10">
        <v>12.013999999999999</v>
      </c>
      <c r="N1600" s="10">
        <v>12.013999999999999</v>
      </c>
      <c r="O1600" s="10">
        <v>14.3</v>
      </c>
      <c r="P1600" s="10"/>
      <c r="R1600" s="10" t="s">
        <v>2023</v>
      </c>
      <c r="S1600" s="10">
        <v>18674.333999999999</v>
      </c>
      <c r="T1600" s="10">
        <v>12.026999999999999</v>
      </c>
      <c r="U1600" s="10">
        <v>12.055</v>
      </c>
      <c r="V1600" s="10">
        <v>12.055</v>
      </c>
      <c r="W1600" s="10">
        <v>14.3</v>
      </c>
      <c r="X1600" s="10"/>
      <c r="Y1600" s="10"/>
      <c r="Z1600" s="12">
        <v>1580</v>
      </c>
      <c r="AA1600" s="10">
        <v>12.1</v>
      </c>
      <c r="AB1600" s="10">
        <v>14.3</v>
      </c>
      <c r="AC1600" s="10" t="s">
        <v>41</v>
      </c>
      <c r="AD1600" s="10" t="s">
        <v>41</v>
      </c>
      <c r="AF1600" s="2">
        <v>1593</v>
      </c>
      <c r="AG1600" s="2">
        <v>1581</v>
      </c>
      <c r="AH1600" s="1">
        <v>18591.435000000001</v>
      </c>
      <c r="AI1600" s="1">
        <v>11.989000000000001</v>
      </c>
      <c r="AJ1600" s="1">
        <v>11.962999999999999</v>
      </c>
      <c r="AL1600" s="1">
        <v>14.3</v>
      </c>
    </row>
    <row r="1601" spans="2:38" ht="12.75" customHeight="1">
      <c r="B1601" s="4">
        <v>1579</v>
      </c>
      <c r="C1601" s="5" t="s">
        <v>1595</v>
      </c>
      <c r="D1601" s="6" t="s">
        <v>1337</v>
      </c>
      <c r="E1601" s="7" t="s">
        <v>37</v>
      </c>
      <c r="F1601" s="7"/>
      <c r="G1601" s="8">
        <v>85</v>
      </c>
      <c r="H1601" s="9">
        <v>12.005000000000001</v>
      </c>
      <c r="I1601" s="10"/>
      <c r="J1601" s="10" t="s">
        <v>2024</v>
      </c>
      <c r="K1601" s="10">
        <v>18637.760999999999</v>
      </c>
      <c r="L1601" s="10">
        <v>12.013999999999999</v>
      </c>
      <c r="M1601" s="10">
        <v>12.012</v>
      </c>
      <c r="N1601" s="10">
        <v>12.012</v>
      </c>
      <c r="O1601" s="10">
        <v>14.3</v>
      </c>
      <c r="P1601" s="10"/>
      <c r="R1601" s="10" t="s">
        <v>2024</v>
      </c>
      <c r="S1601" s="10">
        <v>18686.388999999999</v>
      </c>
      <c r="T1601" s="10">
        <v>12.055</v>
      </c>
      <c r="U1601" s="10">
        <v>12.047000000000001</v>
      </c>
      <c r="V1601" s="10">
        <v>12.047000000000001</v>
      </c>
      <c r="W1601" s="10">
        <v>14.3</v>
      </c>
      <c r="X1601" s="10"/>
      <c r="Y1601" s="10"/>
      <c r="Z1601" s="12">
        <v>1581</v>
      </c>
      <c r="AA1601" s="10">
        <v>12.11</v>
      </c>
      <c r="AB1601" s="10">
        <v>14.3</v>
      </c>
      <c r="AC1601" s="10" t="s">
        <v>41</v>
      </c>
      <c r="AD1601" s="10" t="s">
        <v>41</v>
      </c>
      <c r="AF1601" s="2">
        <v>1594</v>
      </c>
      <c r="AG1601" s="2">
        <v>1582</v>
      </c>
      <c r="AH1601" s="1">
        <v>18603.398000000001</v>
      </c>
      <c r="AI1601" s="1">
        <v>11.962999999999999</v>
      </c>
      <c r="AJ1601" s="1">
        <v>11.989000000000001</v>
      </c>
      <c r="AL1601" s="1">
        <v>14.3</v>
      </c>
    </row>
    <row r="1602" spans="2:38" ht="12.75" customHeight="1">
      <c r="B1602" s="13">
        <v>1580</v>
      </c>
      <c r="C1602" s="14" t="s">
        <v>1595</v>
      </c>
      <c r="D1602" s="6" t="s">
        <v>398</v>
      </c>
      <c r="E1602" s="15" t="s">
        <v>37</v>
      </c>
      <c r="F1602" s="15"/>
      <c r="G1602" s="16">
        <v>85</v>
      </c>
      <c r="H1602" s="9">
        <v>12.007999999999999</v>
      </c>
      <c r="I1602" s="10"/>
      <c r="J1602" s="10" t="s">
        <v>2025</v>
      </c>
      <c r="K1602" s="10">
        <v>18649.772000000001</v>
      </c>
      <c r="L1602" s="10">
        <v>12.012</v>
      </c>
      <c r="M1602" s="10">
        <v>12.016999999999999</v>
      </c>
      <c r="N1602" s="10">
        <v>12.016999999999999</v>
      </c>
      <c r="O1602" s="10">
        <v>14.3</v>
      </c>
      <c r="P1602" s="10"/>
      <c r="R1602" s="10" t="s">
        <v>2025</v>
      </c>
      <c r="S1602" s="10">
        <v>18698.436000000002</v>
      </c>
      <c r="T1602" s="10">
        <v>12.047000000000001</v>
      </c>
      <c r="U1602" s="10">
        <v>12.045</v>
      </c>
      <c r="V1602" s="10">
        <v>12.045</v>
      </c>
      <c r="W1602" s="10">
        <v>14.3</v>
      </c>
      <c r="X1602" s="10"/>
      <c r="Y1602" s="10"/>
      <c r="Z1602" s="12">
        <v>1582</v>
      </c>
      <c r="AA1602" s="10">
        <v>12.12</v>
      </c>
      <c r="AB1602" s="10">
        <v>14.3</v>
      </c>
      <c r="AC1602" s="10" t="s">
        <v>41</v>
      </c>
      <c r="AD1602" s="10" t="s">
        <v>41</v>
      </c>
      <c r="AF1602" s="2">
        <v>1595</v>
      </c>
      <c r="AG1602" s="2">
        <v>1583</v>
      </c>
      <c r="AH1602" s="1">
        <v>18615.386999999999</v>
      </c>
      <c r="AI1602" s="1">
        <v>11.989000000000001</v>
      </c>
      <c r="AJ1602" s="1">
        <v>11.967000000000001</v>
      </c>
      <c r="AL1602" s="1">
        <v>14.3</v>
      </c>
    </row>
    <row r="1603" spans="2:38" ht="12.75" customHeight="1">
      <c r="B1603" s="4">
        <v>1581</v>
      </c>
      <c r="C1603" s="5" t="s">
        <v>1595</v>
      </c>
      <c r="D1603" s="6" t="s">
        <v>996</v>
      </c>
      <c r="E1603" s="7" t="s">
        <v>37</v>
      </c>
      <c r="F1603" s="7"/>
      <c r="G1603" s="8">
        <v>85</v>
      </c>
      <c r="H1603" s="9">
        <v>11.853999999999999</v>
      </c>
      <c r="I1603" s="10"/>
      <c r="J1603" s="10" t="s">
        <v>2026</v>
      </c>
      <c r="K1603" s="10">
        <v>18661.789000000001</v>
      </c>
      <c r="L1603" s="10">
        <v>12.016999999999999</v>
      </c>
      <c r="M1603" s="10">
        <v>11.877000000000001</v>
      </c>
      <c r="N1603" s="10">
        <v>11.877000000000001</v>
      </c>
      <c r="O1603" s="10">
        <v>14.3</v>
      </c>
      <c r="P1603" s="10"/>
      <c r="R1603" s="10" t="s">
        <v>2026</v>
      </c>
      <c r="S1603" s="10">
        <v>18710.481</v>
      </c>
      <c r="T1603" s="10">
        <v>12.045</v>
      </c>
      <c r="U1603" s="10">
        <v>11.91</v>
      </c>
      <c r="V1603" s="10">
        <v>11.91</v>
      </c>
      <c r="W1603" s="10">
        <v>14.3</v>
      </c>
      <c r="X1603" s="10"/>
      <c r="Y1603" s="10"/>
      <c r="Z1603" s="12">
        <v>1583</v>
      </c>
      <c r="AA1603" s="10">
        <v>11.97</v>
      </c>
      <c r="AB1603" s="10">
        <v>14.3</v>
      </c>
      <c r="AC1603" s="10" t="s">
        <v>41</v>
      </c>
      <c r="AD1603" s="10" t="s">
        <v>41</v>
      </c>
      <c r="AF1603" s="2">
        <v>1596</v>
      </c>
      <c r="AG1603" s="2">
        <v>1584</v>
      </c>
      <c r="AH1603" s="1">
        <v>18627.353999999999</v>
      </c>
      <c r="AI1603" s="1">
        <v>11.967000000000001</v>
      </c>
      <c r="AJ1603" s="1">
        <v>11.845000000000001</v>
      </c>
      <c r="AL1603" s="1">
        <v>14.3</v>
      </c>
    </row>
    <row r="1604" spans="2:38" ht="12.75" customHeight="1">
      <c r="B1604" s="13">
        <v>1582</v>
      </c>
      <c r="C1604" s="14" t="s">
        <v>1595</v>
      </c>
      <c r="D1604" s="6" t="s">
        <v>1157</v>
      </c>
      <c r="E1604" s="15" t="s">
        <v>37</v>
      </c>
      <c r="F1604" s="15"/>
      <c r="G1604" s="16">
        <v>85</v>
      </c>
      <c r="H1604" s="9">
        <v>12.007999999999999</v>
      </c>
      <c r="I1604" s="10"/>
      <c r="J1604" s="10" t="s">
        <v>2027</v>
      </c>
      <c r="K1604" s="10">
        <v>18673.666000000001</v>
      </c>
      <c r="L1604" s="10">
        <v>11.877000000000001</v>
      </c>
      <c r="M1604" s="10">
        <v>12.045</v>
      </c>
      <c r="N1604" s="10">
        <v>12.045</v>
      </c>
      <c r="O1604" s="10">
        <v>14.3</v>
      </c>
      <c r="P1604" s="10"/>
      <c r="R1604" s="10" t="s">
        <v>2027</v>
      </c>
      <c r="S1604" s="10">
        <v>18722.391</v>
      </c>
      <c r="T1604" s="10">
        <v>11.91</v>
      </c>
      <c r="U1604" s="10">
        <v>12.055</v>
      </c>
      <c r="V1604" s="10">
        <v>12.055</v>
      </c>
      <c r="W1604" s="10">
        <v>14.3</v>
      </c>
      <c r="X1604" s="10"/>
      <c r="Y1604" s="10"/>
      <c r="Z1604" s="12">
        <v>1584</v>
      </c>
      <c r="AA1604" s="10">
        <v>12.11</v>
      </c>
      <c r="AB1604" s="10">
        <v>14.3</v>
      </c>
      <c r="AC1604" s="10" t="s">
        <v>41</v>
      </c>
      <c r="AD1604" s="10" t="s">
        <v>41</v>
      </c>
      <c r="AF1604" s="2">
        <v>1597</v>
      </c>
      <c r="AG1604" s="2">
        <v>1585</v>
      </c>
      <c r="AH1604" s="1">
        <v>18639.199000000001</v>
      </c>
      <c r="AI1604" s="1">
        <v>11.845000000000001</v>
      </c>
      <c r="AJ1604" s="1">
        <v>12.012</v>
      </c>
      <c r="AL1604" s="1">
        <v>14.3</v>
      </c>
    </row>
    <row r="1605" spans="2:38" ht="12.75" customHeight="1">
      <c r="B1605" s="4">
        <v>1583</v>
      </c>
      <c r="C1605" s="5" t="s">
        <v>1595</v>
      </c>
      <c r="D1605" s="6" t="s">
        <v>1456</v>
      </c>
      <c r="E1605" s="7" t="s">
        <v>37</v>
      </c>
      <c r="F1605" s="7"/>
      <c r="G1605" s="8">
        <v>85</v>
      </c>
      <c r="H1605" s="9">
        <v>12.007</v>
      </c>
      <c r="I1605" s="10"/>
      <c r="J1605" s="10" t="s">
        <v>2028</v>
      </c>
      <c r="K1605" s="10">
        <v>18685.710999999999</v>
      </c>
      <c r="L1605" s="10">
        <v>12.045</v>
      </c>
      <c r="M1605" s="10">
        <v>12.032</v>
      </c>
      <c r="N1605" s="10">
        <v>12.032</v>
      </c>
      <c r="O1605" s="10">
        <v>14.3</v>
      </c>
      <c r="P1605" s="10"/>
      <c r="R1605" s="10" t="s">
        <v>2028</v>
      </c>
      <c r="S1605" s="10">
        <v>18734.446</v>
      </c>
      <c r="T1605" s="10">
        <v>12.055</v>
      </c>
      <c r="U1605" s="10">
        <v>12.032</v>
      </c>
      <c r="V1605" s="10">
        <v>12.032</v>
      </c>
      <c r="W1605" s="10">
        <v>14.3</v>
      </c>
      <c r="X1605" s="10"/>
      <c r="Y1605" s="10"/>
      <c r="Z1605" s="12">
        <v>1585</v>
      </c>
      <c r="AA1605" s="10">
        <v>12.12</v>
      </c>
      <c r="AB1605" s="10">
        <v>14.3</v>
      </c>
      <c r="AC1605" s="10" t="s">
        <v>41</v>
      </c>
      <c r="AD1605" s="10" t="s">
        <v>41</v>
      </c>
      <c r="AF1605" s="2">
        <v>1598</v>
      </c>
      <c r="AG1605" s="2">
        <v>1586</v>
      </c>
      <c r="AH1605" s="1">
        <v>18651.21</v>
      </c>
      <c r="AI1605" s="1">
        <v>12.012</v>
      </c>
      <c r="AJ1605" s="1">
        <v>11.997999999999999</v>
      </c>
      <c r="AL1605" s="1">
        <v>14.3</v>
      </c>
    </row>
    <row r="1606" spans="2:38" ht="12.75" customHeight="1">
      <c r="B1606" s="13">
        <v>1584</v>
      </c>
      <c r="C1606" s="14">
        <v>21</v>
      </c>
      <c r="D1606" s="6" t="s">
        <v>1289</v>
      </c>
      <c r="E1606" s="15" t="s">
        <v>37</v>
      </c>
      <c r="F1606" s="15"/>
      <c r="G1606" s="16">
        <v>85</v>
      </c>
      <c r="H1606" s="9">
        <v>12.000999999999999</v>
      </c>
      <c r="I1606" s="10"/>
      <c r="J1606" s="10" t="s">
        <v>2029</v>
      </c>
      <c r="K1606" s="10">
        <v>18697.742999999999</v>
      </c>
      <c r="L1606" s="10">
        <v>12.032</v>
      </c>
      <c r="M1606" s="10">
        <v>11.974</v>
      </c>
      <c r="N1606" s="10">
        <v>11.973000000000001</v>
      </c>
      <c r="O1606" s="10">
        <v>21</v>
      </c>
      <c r="P1606" s="10" t="s">
        <v>2030</v>
      </c>
      <c r="R1606" s="10" t="s">
        <v>2029</v>
      </c>
      <c r="S1606" s="10">
        <v>18746.477999999999</v>
      </c>
      <c r="T1606" s="10">
        <v>12.032</v>
      </c>
      <c r="U1606" s="10">
        <v>12.022</v>
      </c>
      <c r="V1606" s="10">
        <v>12.022</v>
      </c>
      <c r="W1606" s="10">
        <v>21</v>
      </c>
      <c r="X1606" s="10" t="s">
        <v>668</v>
      </c>
      <c r="Y1606" s="10"/>
      <c r="Z1606" s="12">
        <v>1586</v>
      </c>
      <c r="AA1606" s="10">
        <v>12.09</v>
      </c>
      <c r="AB1606" s="10">
        <v>21</v>
      </c>
      <c r="AC1606" s="10" t="s">
        <v>41</v>
      </c>
      <c r="AD1606" s="10" t="s">
        <v>41</v>
      </c>
      <c r="AF1606" s="2">
        <v>1599</v>
      </c>
      <c r="AG1606" s="2">
        <v>1587</v>
      </c>
      <c r="AH1606" s="1">
        <v>18663.207999999999</v>
      </c>
      <c r="AI1606" s="1">
        <v>11.997999999999999</v>
      </c>
      <c r="AJ1606" s="1">
        <v>12.013999999999999</v>
      </c>
      <c r="AK1606" s="3" t="s">
        <v>661</v>
      </c>
      <c r="AL1606" s="1">
        <v>21</v>
      </c>
    </row>
    <row r="1607" spans="2:38" ht="12.75" customHeight="1">
      <c r="B1607" s="4">
        <v>1585</v>
      </c>
      <c r="C1607" s="5">
        <v>14.3</v>
      </c>
      <c r="D1607" s="6" t="s">
        <v>705</v>
      </c>
      <c r="E1607" s="7" t="s">
        <v>37</v>
      </c>
      <c r="F1607" s="7"/>
      <c r="G1607" s="8">
        <v>85</v>
      </c>
      <c r="H1607" s="9">
        <v>12.002000000000001</v>
      </c>
      <c r="I1607" s="10"/>
      <c r="J1607" s="10" t="s">
        <v>2031</v>
      </c>
      <c r="K1607" s="10">
        <v>18709.716</v>
      </c>
      <c r="L1607" s="10">
        <v>11.974</v>
      </c>
      <c r="M1607" s="10">
        <v>12.037000000000001</v>
      </c>
      <c r="N1607" s="10">
        <v>12.037000000000001</v>
      </c>
      <c r="O1607" s="10">
        <v>14.3</v>
      </c>
      <c r="P1607" s="10" t="s">
        <v>668</v>
      </c>
      <c r="R1607" s="10" t="s">
        <v>2031</v>
      </c>
      <c r="S1607" s="10">
        <v>18758.499</v>
      </c>
      <c r="T1607" s="10">
        <v>12.022</v>
      </c>
      <c r="U1607" s="10">
        <v>12.032</v>
      </c>
      <c r="V1607" s="10">
        <v>12.032</v>
      </c>
      <c r="W1607" s="10">
        <v>14.3</v>
      </c>
      <c r="X1607" s="10" t="s">
        <v>668</v>
      </c>
      <c r="Y1607" s="10"/>
      <c r="Z1607" s="12">
        <v>1587</v>
      </c>
      <c r="AA1607" s="10">
        <v>12.12</v>
      </c>
      <c r="AB1607" s="10">
        <v>14.3</v>
      </c>
      <c r="AC1607" s="10" t="s">
        <v>41</v>
      </c>
      <c r="AD1607" s="10" t="s">
        <v>41</v>
      </c>
      <c r="AF1607" s="2">
        <v>1600</v>
      </c>
      <c r="AG1607" s="2">
        <v>1588</v>
      </c>
      <c r="AH1607" s="1">
        <v>18675.222000000002</v>
      </c>
      <c r="AI1607" s="1">
        <v>12.013999999999999</v>
      </c>
      <c r="AJ1607" s="1">
        <v>11.978999999999999</v>
      </c>
      <c r="AK1607" s="3" t="s">
        <v>661</v>
      </c>
      <c r="AL1607" s="1">
        <v>14.3</v>
      </c>
    </row>
    <row r="1608" spans="2:38" ht="12.75" customHeight="1">
      <c r="B1608" s="13">
        <v>1586</v>
      </c>
      <c r="C1608" s="14" t="s">
        <v>1595</v>
      </c>
      <c r="D1608" s="6" t="s">
        <v>1337</v>
      </c>
      <c r="E1608" s="15" t="s">
        <v>37</v>
      </c>
      <c r="F1608" s="15"/>
      <c r="G1608" s="16">
        <v>85</v>
      </c>
      <c r="H1608" s="9">
        <v>12.002000000000001</v>
      </c>
      <c r="I1608" s="10"/>
      <c r="J1608" s="10" t="s">
        <v>2032</v>
      </c>
      <c r="K1608" s="10">
        <v>18721.753000000001</v>
      </c>
      <c r="L1608" s="10">
        <v>12.037000000000001</v>
      </c>
      <c r="M1608" s="10">
        <v>12.013999999999999</v>
      </c>
      <c r="N1608" s="10">
        <v>12.013999999999999</v>
      </c>
      <c r="O1608" s="10">
        <v>14.3</v>
      </c>
      <c r="P1608" s="10"/>
      <c r="R1608" s="10" t="s">
        <v>2032</v>
      </c>
      <c r="S1608" s="10">
        <v>18770.530999999999</v>
      </c>
      <c r="T1608" s="10">
        <v>12.032</v>
      </c>
      <c r="U1608" s="10">
        <v>12.029</v>
      </c>
      <c r="V1608" s="10">
        <v>12.029</v>
      </c>
      <c r="W1608" s="10">
        <v>14.3</v>
      </c>
      <c r="X1608" s="10"/>
      <c r="Y1608" s="10"/>
      <c r="Z1608" s="12">
        <v>1588</v>
      </c>
      <c r="AA1608" s="10">
        <v>12.12</v>
      </c>
      <c r="AB1608" s="10">
        <v>14.3</v>
      </c>
      <c r="AC1608" s="10" t="s">
        <v>41</v>
      </c>
      <c r="AD1608" s="10" t="s">
        <v>41</v>
      </c>
      <c r="AF1608" s="2">
        <v>1601</v>
      </c>
      <c r="AG1608" s="2">
        <v>1589</v>
      </c>
      <c r="AH1608" s="1">
        <v>18687.201000000001</v>
      </c>
      <c r="AI1608" s="1">
        <v>11.978999999999999</v>
      </c>
      <c r="AJ1608" s="1">
        <v>11.968999999999999</v>
      </c>
      <c r="AL1608" s="1">
        <v>14.3</v>
      </c>
    </row>
    <row r="1609" spans="2:38" ht="12.75" customHeight="1">
      <c r="B1609" s="4">
        <v>1587</v>
      </c>
      <c r="C1609" s="5" t="s">
        <v>1595</v>
      </c>
      <c r="D1609" s="32" t="s">
        <v>720</v>
      </c>
      <c r="E1609" s="7" t="s">
        <v>37</v>
      </c>
      <c r="F1609" s="7"/>
      <c r="G1609" s="8">
        <v>85</v>
      </c>
      <c r="H1609" s="9">
        <v>12.004</v>
      </c>
      <c r="I1609" s="10"/>
      <c r="J1609" s="10" t="s">
        <v>2033</v>
      </c>
      <c r="K1609" s="10">
        <v>18733.767</v>
      </c>
      <c r="L1609" s="10">
        <v>12.013999999999999</v>
      </c>
      <c r="M1609" s="10">
        <v>11.994</v>
      </c>
      <c r="N1609" s="10">
        <v>11.994</v>
      </c>
      <c r="O1609" s="10">
        <v>14.3</v>
      </c>
      <c r="P1609" s="10"/>
      <c r="R1609" s="10" t="s">
        <v>2033</v>
      </c>
      <c r="S1609" s="10">
        <v>18782.561000000002</v>
      </c>
      <c r="T1609" s="10">
        <v>12.029</v>
      </c>
      <c r="U1609" s="10">
        <v>12.037000000000001</v>
      </c>
      <c r="V1609" s="10">
        <v>12.037000000000001</v>
      </c>
      <c r="W1609" s="10">
        <v>14.3</v>
      </c>
      <c r="X1609" s="10"/>
      <c r="Y1609" s="10"/>
      <c r="Z1609" s="12">
        <v>1589</v>
      </c>
      <c r="AA1609" s="10">
        <v>12.12</v>
      </c>
      <c r="AB1609" s="10">
        <v>14.3</v>
      </c>
      <c r="AC1609" s="10" t="s">
        <v>41</v>
      </c>
      <c r="AD1609" s="10" t="s">
        <v>41</v>
      </c>
      <c r="AF1609" s="2">
        <v>1602</v>
      </c>
      <c r="AG1609" s="2">
        <v>1590</v>
      </c>
      <c r="AH1609" s="1">
        <v>18699.169999999998</v>
      </c>
      <c r="AI1609" s="1">
        <v>11.968999999999999</v>
      </c>
      <c r="AJ1609" s="1">
        <v>11.95</v>
      </c>
      <c r="AL1609" s="1">
        <v>14.3</v>
      </c>
    </row>
    <row r="1610" spans="2:38" ht="12.75" customHeight="1">
      <c r="B1610" s="13">
        <v>1588</v>
      </c>
      <c r="C1610" s="14" t="s">
        <v>1595</v>
      </c>
      <c r="D1610" s="6" t="s">
        <v>464</v>
      </c>
      <c r="E1610" s="15" t="s">
        <v>37</v>
      </c>
      <c r="F1610" s="15"/>
      <c r="G1610" s="16">
        <v>85</v>
      </c>
      <c r="H1610" s="9">
        <v>12.004</v>
      </c>
      <c r="I1610" s="10"/>
      <c r="J1610" s="10" t="s">
        <v>2034</v>
      </c>
      <c r="K1610" s="10">
        <v>18745.760999999999</v>
      </c>
      <c r="L1610" s="10">
        <v>11.994</v>
      </c>
      <c r="M1610" s="10">
        <v>12.023999999999999</v>
      </c>
      <c r="N1610" s="10">
        <v>12.023999999999999</v>
      </c>
      <c r="O1610" s="10">
        <v>14.3</v>
      </c>
      <c r="P1610" s="10"/>
      <c r="R1610" s="10" t="s">
        <v>2034</v>
      </c>
      <c r="S1610" s="10">
        <v>18794.598000000002</v>
      </c>
      <c r="T1610" s="10">
        <v>12.037000000000001</v>
      </c>
      <c r="U1610" s="10">
        <v>12.047000000000001</v>
      </c>
      <c r="V1610" s="10">
        <v>12.047000000000001</v>
      </c>
      <c r="W1610" s="10">
        <v>14.3</v>
      </c>
      <c r="X1610" s="10"/>
      <c r="Y1610" s="10"/>
      <c r="Z1610" s="12">
        <v>1590</v>
      </c>
      <c r="AA1610" s="10">
        <v>12.11</v>
      </c>
      <c r="AB1610" s="10">
        <v>14.3</v>
      </c>
      <c r="AC1610" s="10" t="s">
        <v>41</v>
      </c>
      <c r="AD1610" s="10" t="s">
        <v>41</v>
      </c>
      <c r="AF1610" s="2">
        <v>1603</v>
      </c>
      <c r="AG1610" s="2">
        <v>1591</v>
      </c>
      <c r="AH1610" s="1">
        <v>18711.12</v>
      </c>
      <c r="AI1610" s="1">
        <v>11.95</v>
      </c>
      <c r="AJ1610" s="1">
        <v>11.981</v>
      </c>
      <c r="AL1610" s="1">
        <v>14.3</v>
      </c>
    </row>
    <row r="1611" spans="2:38" ht="12.75" customHeight="1">
      <c r="B1611" s="4">
        <v>1589</v>
      </c>
      <c r="C1611" s="5" t="s">
        <v>1595</v>
      </c>
      <c r="D1611" s="6" t="s">
        <v>1172</v>
      </c>
      <c r="E1611" s="7" t="s">
        <v>37</v>
      </c>
      <c r="F1611" s="7"/>
      <c r="G1611" s="8">
        <v>85</v>
      </c>
      <c r="H1611" s="9">
        <v>12.000999999999999</v>
      </c>
      <c r="I1611" s="10"/>
      <c r="J1611" s="10" t="s">
        <v>2035</v>
      </c>
      <c r="K1611" s="10">
        <v>18757.786</v>
      </c>
      <c r="L1611" s="10">
        <v>12.023999999999999</v>
      </c>
      <c r="M1611" s="10">
        <v>12.004</v>
      </c>
      <c r="N1611" s="10">
        <v>12.004</v>
      </c>
      <c r="O1611" s="10">
        <v>14.3</v>
      </c>
      <c r="P1611" s="10"/>
      <c r="R1611" s="10" t="s">
        <v>2035</v>
      </c>
      <c r="S1611" s="10">
        <v>18806.645</v>
      </c>
      <c r="T1611" s="10">
        <v>12.047000000000001</v>
      </c>
      <c r="U1611" s="10">
        <v>12.047000000000001</v>
      </c>
      <c r="V1611" s="10">
        <v>12.047000000000001</v>
      </c>
      <c r="W1611" s="10">
        <v>14.3</v>
      </c>
      <c r="X1611" s="10"/>
      <c r="Y1611" s="10"/>
      <c r="Z1611" s="12">
        <v>1591</v>
      </c>
      <c r="AA1611" s="10">
        <v>12.11</v>
      </c>
      <c r="AB1611" s="10">
        <v>14.3</v>
      </c>
      <c r="AC1611" s="10" t="s">
        <v>41</v>
      </c>
      <c r="AD1611" s="10" t="s">
        <v>41</v>
      </c>
      <c r="AF1611" s="2">
        <v>1604</v>
      </c>
      <c r="AG1611" s="2">
        <v>1592</v>
      </c>
      <c r="AH1611" s="1">
        <v>18723.100999999999</v>
      </c>
      <c r="AI1611" s="1">
        <v>11.981</v>
      </c>
      <c r="AJ1611" s="1">
        <v>11.978999999999999</v>
      </c>
      <c r="AL1611" s="1">
        <v>14.3</v>
      </c>
    </row>
    <row r="1612" spans="2:38" ht="12.75" customHeight="1">
      <c r="B1612" s="13">
        <v>1590</v>
      </c>
      <c r="C1612" s="14" t="s">
        <v>1595</v>
      </c>
      <c r="D1612" s="6" t="s">
        <v>696</v>
      </c>
      <c r="E1612" s="15" t="s">
        <v>37</v>
      </c>
      <c r="F1612" s="15"/>
      <c r="G1612" s="16">
        <v>85</v>
      </c>
      <c r="H1612" s="9">
        <v>12</v>
      </c>
      <c r="I1612" s="10"/>
      <c r="J1612" s="10" t="s">
        <v>2036</v>
      </c>
      <c r="K1612" s="10">
        <v>18769.79</v>
      </c>
      <c r="L1612" s="10">
        <v>12.004</v>
      </c>
      <c r="M1612" s="10">
        <v>12.023999999999999</v>
      </c>
      <c r="N1612" s="10">
        <v>12.023999999999999</v>
      </c>
      <c r="O1612" s="10">
        <v>14.3</v>
      </c>
      <c r="P1612" s="10"/>
      <c r="R1612" s="10" t="s">
        <v>2036</v>
      </c>
      <c r="S1612" s="10">
        <v>18818.691999999999</v>
      </c>
      <c r="T1612" s="10">
        <v>12.047000000000001</v>
      </c>
      <c r="U1612" s="10">
        <v>12.052</v>
      </c>
      <c r="V1612" s="10">
        <v>12.052</v>
      </c>
      <c r="W1612" s="10">
        <v>14.3</v>
      </c>
      <c r="X1612" s="10"/>
      <c r="Y1612" s="10"/>
      <c r="Z1612" s="12">
        <v>1592</v>
      </c>
      <c r="AA1612" s="10">
        <v>12.11</v>
      </c>
      <c r="AB1612" s="10">
        <v>14.3</v>
      </c>
      <c r="AC1612" s="10" t="s">
        <v>41</v>
      </c>
      <c r="AD1612" s="10" t="s">
        <v>41</v>
      </c>
      <c r="AF1612" s="2">
        <v>1605</v>
      </c>
      <c r="AG1612" s="2">
        <v>1593</v>
      </c>
      <c r="AH1612" s="1">
        <v>18735.080000000002</v>
      </c>
      <c r="AI1612" s="1">
        <v>11.978999999999999</v>
      </c>
      <c r="AJ1612" s="1">
        <v>11.971</v>
      </c>
      <c r="AL1612" s="1">
        <v>14.3</v>
      </c>
    </row>
    <row r="1613" spans="2:38" ht="12.75" customHeight="1">
      <c r="B1613" s="4">
        <v>1591</v>
      </c>
      <c r="C1613" s="5" t="s">
        <v>1595</v>
      </c>
      <c r="D1613" s="6" t="s">
        <v>1258</v>
      </c>
      <c r="E1613" s="7" t="s">
        <v>37</v>
      </c>
      <c r="F1613" s="7"/>
      <c r="G1613" s="8">
        <v>85</v>
      </c>
      <c r="H1613" s="9">
        <v>12.005000000000001</v>
      </c>
      <c r="I1613" s="10"/>
      <c r="J1613" s="10" t="s">
        <v>2037</v>
      </c>
      <c r="K1613" s="10">
        <v>18781.813999999998</v>
      </c>
      <c r="L1613" s="10">
        <v>12.023999999999999</v>
      </c>
      <c r="M1613" s="10">
        <v>11.532</v>
      </c>
      <c r="N1613" s="10">
        <v>11.531000000000001</v>
      </c>
      <c r="O1613" s="10">
        <v>14.3</v>
      </c>
      <c r="P1613" s="10"/>
      <c r="R1613" s="10" t="s">
        <v>2037</v>
      </c>
      <c r="S1613" s="10">
        <v>18830.744999999999</v>
      </c>
      <c r="T1613" s="10">
        <v>12.052</v>
      </c>
      <c r="U1613" s="10">
        <v>11.561999999999999</v>
      </c>
      <c r="V1613" s="10">
        <v>11.561999999999999</v>
      </c>
      <c r="W1613" s="10">
        <v>14.3</v>
      </c>
      <c r="X1613" s="10"/>
      <c r="Y1613" s="10"/>
      <c r="Z1613" s="12">
        <v>1593</v>
      </c>
      <c r="AA1613" s="10">
        <v>11.64</v>
      </c>
      <c r="AB1613" s="10">
        <v>14.3</v>
      </c>
      <c r="AC1613" s="10" t="s">
        <v>41</v>
      </c>
      <c r="AD1613" s="10" t="s">
        <v>41</v>
      </c>
      <c r="AF1613" s="2">
        <v>1606</v>
      </c>
      <c r="AG1613" s="2">
        <v>1594</v>
      </c>
      <c r="AH1613" s="1">
        <v>18747.050999999999</v>
      </c>
      <c r="AI1613" s="1">
        <v>11.971</v>
      </c>
      <c r="AJ1613" s="1">
        <v>11.504</v>
      </c>
      <c r="AL1613" s="1">
        <v>14.3</v>
      </c>
    </row>
    <row r="1614" spans="2:38" ht="12.75" customHeight="1">
      <c r="B1614" s="13">
        <v>1592</v>
      </c>
      <c r="C1614" s="14" t="s">
        <v>1595</v>
      </c>
      <c r="D1614" s="6" t="s">
        <v>696</v>
      </c>
      <c r="E1614" s="15" t="s">
        <v>37</v>
      </c>
      <c r="F1614" s="15"/>
      <c r="G1614" s="16">
        <v>85</v>
      </c>
      <c r="H1614" s="9">
        <v>12.003</v>
      </c>
      <c r="I1614" s="10"/>
      <c r="J1614" s="10" t="s">
        <v>2038</v>
      </c>
      <c r="K1614" s="10">
        <v>18793.346000000001</v>
      </c>
      <c r="L1614" s="10">
        <v>11.532</v>
      </c>
      <c r="M1614" s="10">
        <v>11.952999999999999</v>
      </c>
      <c r="N1614" s="10">
        <v>11.952999999999999</v>
      </c>
      <c r="O1614" s="10">
        <v>14.3</v>
      </c>
      <c r="P1614" s="10"/>
      <c r="R1614" s="10" t="s">
        <v>2038</v>
      </c>
      <c r="S1614" s="10">
        <v>18842.307000000001</v>
      </c>
      <c r="T1614" s="10">
        <v>11.561999999999999</v>
      </c>
      <c r="U1614" s="10">
        <v>11.981</v>
      </c>
      <c r="V1614" s="10">
        <v>11.981</v>
      </c>
      <c r="W1614" s="10">
        <v>14.3</v>
      </c>
      <c r="X1614" s="10"/>
      <c r="Y1614" s="10"/>
      <c r="Z1614" s="12">
        <v>1594</v>
      </c>
      <c r="AA1614" s="10">
        <v>12.09</v>
      </c>
      <c r="AB1614" s="10">
        <v>14.3</v>
      </c>
      <c r="AC1614" s="10" t="s">
        <v>41</v>
      </c>
      <c r="AD1614" s="10" t="s">
        <v>41</v>
      </c>
      <c r="AF1614" s="2">
        <v>1607</v>
      </c>
      <c r="AG1614" s="2">
        <v>1595</v>
      </c>
      <c r="AH1614" s="1">
        <v>18758.555</v>
      </c>
      <c r="AI1614" s="1">
        <v>11.504</v>
      </c>
      <c r="AJ1614" s="1">
        <v>11.901999999999999</v>
      </c>
      <c r="AL1614" s="1">
        <v>14.3</v>
      </c>
    </row>
    <row r="1615" spans="2:38" ht="12.75" customHeight="1">
      <c r="B1615" s="4">
        <v>1593</v>
      </c>
      <c r="C1615" s="5" t="s">
        <v>1595</v>
      </c>
      <c r="D1615" s="6" t="s">
        <v>1412</v>
      </c>
      <c r="E1615" s="7" t="s">
        <v>37</v>
      </c>
      <c r="F1615" s="7"/>
      <c r="G1615" s="8">
        <v>85</v>
      </c>
      <c r="H1615" s="9">
        <v>11.516999999999999</v>
      </c>
      <c r="I1615" s="10"/>
      <c r="J1615" s="10" t="s">
        <v>2039</v>
      </c>
      <c r="K1615" s="10">
        <v>18805.298999999999</v>
      </c>
      <c r="L1615" s="10">
        <v>11.952999999999999</v>
      </c>
      <c r="M1615" s="10">
        <v>12.037000000000001</v>
      </c>
      <c r="N1615" s="10">
        <v>12.037000000000001</v>
      </c>
      <c r="O1615" s="10">
        <v>14.3</v>
      </c>
      <c r="P1615" s="10"/>
      <c r="R1615" s="10" t="s">
        <v>2039</v>
      </c>
      <c r="S1615" s="10">
        <v>18854.288</v>
      </c>
      <c r="T1615" s="10">
        <v>11.981</v>
      </c>
      <c r="U1615" s="10">
        <v>12.061999999999999</v>
      </c>
      <c r="V1615" s="10">
        <v>12.061999999999999</v>
      </c>
      <c r="W1615" s="10">
        <v>14.3</v>
      </c>
      <c r="X1615" s="10"/>
      <c r="Y1615" s="10"/>
      <c r="Z1615" s="12">
        <v>1595</v>
      </c>
      <c r="AA1615" s="10">
        <v>12.12</v>
      </c>
      <c r="AB1615" s="10">
        <v>14.3</v>
      </c>
      <c r="AC1615" s="10" t="s">
        <v>41</v>
      </c>
      <c r="AD1615" s="10" t="s">
        <v>41</v>
      </c>
      <c r="AF1615" s="2">
        <v>1608</v>
      </c>
      <c r="AG1615" s="2">
        <v>1596</v>
      </c>
      <c r="AH1615" s="1">
        <v>18770.455999999998</v>
      </c>
      <c r="AI1615" s="1">
        <v>11.901999999999999</v>
      </c>
      <c r="AJ1615" s="1">
        <v>11.992000000000001</v>
      </c>
      <c r="AL1615" s="1">
        <v>14.3</v>
      </c>
    </row>
    <row r="1616" spans="2:38" ht="12.75" customHeight="1">
      <c r="B1616" s="13">
        <v>1594</v>
      </c>
      <c r="C1616" s="14" t="s">
        <v>1595</v>
      </c>
      <c r="D1616" s="6" t="s">
        <v>1007</v>
      </c>
      <c r="E1616" s="15" t="s">
        <v>37</v>
      </c>
      <c r="F1616" s="15"/>
      <c r="G1616" s="16">
        <v>85</v>
      </c>
      <c r="H1616" s="9">
        <v>11.945</v>
      </c>
      <c r="I1616" s="10"/>
      <c r="J1616" s="10" t="s">
        <v>2040</v>
      </c>
      <c r="K1616" s="10">
        <v>18817.335999999999</v>
      </c>
      <c r="L1616" s="10">
        <v>12.037000000000001</v>
      </c>
      <c r="M1616" s="10">
        <v>12.032</v>
      </c>
      <c r="N1616" s="10">
        <v>12.032</v>
      </c>
      <c r="O1616" s="10">
        <v>14.3</v>
      </c>
      <c r="P1616" s="10"/>
      <c r="R1616" s="10" t="s">
        <v>2040</v>
      </c>
      <c r="S1616" s="10">
        <v>18866.349999999999</v>
      </c>
      <c r="T1616" s="10">
        <v>12.061999999999999</v>
      </c>
      <c r="U1616" s="10">
        <v>12.023999999999999</v>
      </c>
      <c r="V1616" s="10">
        <v>12.023999999999999</v>
      </c>
      <c r="W1616" s="10">
        <v>14.3</v>
      </c>
      <c r="X1616" s="10"/>
      <c r="Y1616" s="10"/>
      <c r="Z1616" s="12">
        <v>1596</v>
      </c>
      <c r="AA1616" s="10">
        <v>12.12</v>
      </c>
      <c r="AB1616" s="10">
        <v>14.3</v>
      </c>
      <c r="AC1616" s="10" t="s">
        <v>41</v>
      </c>
      <c r="AD1616" s="10" t="s">
        <v>41</v>
      </c>
      <c r="AF1616" s="2">
        <v>1609</v>
      </c>
      <c r="AG1616" s="2">
        <v>1597</v>
      </c>
      <c r="AH1616" s="1">
        <v>18782.448</v>
      </c>
      <c r="AI1616" s="1">
        <v>11.992000000000001</v>
      </c>
      <c r="AJ1616" s="1">
        <v>11.964</v>
      </c>
      <c r="AL1616" s="1">
        <v>14.3</v>
      </c>
    </row>
    <row r="1617" spans="2:38" ht="12.75" customHeight="1">
      <c r="B1617" s="4">
        <v>1595</v>
      </c>
      <c r="C1617" s="5" t="s">
        <v>1595</v>
      </c>
      <c r="D1617" s="6" t="s">
        <v>2004</v>
      </c>
      <c r="E1617" s="7" t="s">
        <v>37</v>
      </c>
      <c r="F1617" s="7"/>
      <c r="G1617" s="8">
        <v>85</v>
      </c>
      <c r="H1617" s="9">
        <v>12.005000000000001</v>
      </c>
      <c r="I1617" s="10"/>
      <c r="J1617" s="10" t="s">
        <v>2041</v>
      </c>
      <c r="K1617" s="10">
        <v>18829.367999999999</v>
      </c>
      <c r="L1617" s="10">
        <v>12.032</v>
      </c>
      <c r="M1617" s="10">
        <v>12.019</v>
      </c>
      <c r="N1617" s="10">
        <v>12.019</v>
      </c>
      <c r="O1617" s="10">
        <v>14.3</v>
      </c>
      <c r="P1617" s="10"/>
      <c r="R1617" s="10" t="s">
        <v>2041</v>
      </c>
      <c r="S1617" s="10">
        <v>18878.375</v>
      </c>
      <c r="T1617" s="10">
        <v>12.023999999999999</v>
      </c>
      <c r="U1617" s="10">
        <v>12.045</v>
      </c>
      <c r="V1617" s="10">
        <v>12.045</v>
      </c>
      <c r="W1617" s="10">
        <v>14.3</v>
      </c>
      <c r="X1617" s="10"/>
      <c r="Y1617" s="10"/>
      <c r="Z1617" s="12">
        <v>1597</v>
      </c>
      <c r="AA1617" s="10">
        <v>12.12</v>
      </c>
      <c r="AB1617" s="10">
        <v>14.3</v>
      </c>
      <c r="AC1617" s="10" t="s">
        <v>41</v>
      </c>
      <c r="AD1617" s="10" t="s">
        <v>41</v>
      </c>
      <c r="AF1617" s="2">
        <v>1610</v>
      </c>
      <c r="AG1617" s="2">
        <v>1598</v>
      </c>
      <c r="AH1617" s="1">
        <v>18794.412</v>
      </c>
      <c r="AI1617" s="1">
        <v>11.964</v>
      </c>
      <c r="AJ1617" s="1">
        <v>11.994</v>
      </c>
      <c r="AL1617" s="1">
        <v>14.3</v>
      </c>
    </row>
    <row r="1618" spans="2:38" ht="12.75" customHeight="1">
      <c r="B1618" s="31">
        <v>1596</v>
      </c>
      <c r="C1618" s="14">
        <v>14.3</v>
      </c>
      <c r="D1618" s="6" t="s">
        <v>1475</v>
      </c>
      <c r="E1618" s="15" t="s">
        <v>37</v>
      </c>
      <c r="F1618" s="15"/>
      <c r="G1618" s="16">
        <v>85</v>
      </c>
      <c r="H1618" s="9">
        <v>12.005000000000001</v>
      </c>
      <c r="I1618" s="10"/>
      <c r="J1618" s="10" t="s">
        <v>2042</v>
      </c>
      <c r="K1618" s="10">
        <v>18841.386999999999</v>
      </c>
      <c r="L1618" s="10">
        <v>12.019</v>
      </c>
      <c r="M1618" s="10">
        <v>12.019</v>
      </c>
      <c r="N1618" s="10">
        <v>12.019</v>
      </c>
      <c r="O1618" s="10">
        <v>14.3</v>
      </c>
      <c r="P1618" s="10"/>
      <c r="R1618" s="10" t="s">
        <v>2042</v>
      </c>
      <c r="S1618" s="10">
        <v>18890.419000000002</v>
      </c>
      <c r="T1618" s="10">
        <v>12.045</v>
      </c>
      <c r="U1618" s="10">
        <v>12.04</v>
      </c>
      <c r="V1618" s="10">
        <v>12.04</v>
      </c>
      <c r="W1618" s="10">
        <v>14.3</v>
      </c>
      <c r="X1618" s="10"/>
      <c r="Y1618" s="10"/>
      <c r="Z1618" s="12">
        <v>1598</v>
      </c>
      <c r="AA1618" s="10">
        <v>12.11</v>
      </c>
      <c r="AB1618" s="10">
        <v>14.3</v>
      </c>
      <c r="AC1618" s="10" t="s">
        <v>41</v>
      </c>
      <c r="AD1618" s="10" t="s">
        <v>41</v>
      </c>
      <c r="AF1618" s="2">
        <v>1611</v>
      </c>
      <c r="AG1618" s="2">
        <v>1599</v>
      </c>
      <c r="AH1618" s="1">
        <v>18806.405999999999</v>
      </c>
      <c r="AI1618" s="1">
        <v>11.994</v>
      </c>
      <c r="AJ1618" s="1">
        <v>12.003</v>
      </c>
      <c r="AL1618" s="1">
        <v>14.3</v>
      </c>
    </row>
    <row r="1619" spans="2:38" ht="12.75" customHeight="1">
      <c r="B1619" s="4">
        <v>1597</v>
      </c>
      <c r="C1619" s="5">
        <v>14.3</v>
      </c>
      <c r="D1619" s="6" t="s">
        <v>1306</v>
      </c>
      <c r="E1619" s="7" t="s">
        <v>37</v>
      </c>
      <c r="F1619" s="7"/>
      <c r="G1619" s="8">
        <v>85</v>
      </c>
      <c r="H1619" s="9">
        <v>12.004</v>
      </c>
      <c r="I1619" s="10"/>
      <c r="J1619" s="10" t="s">
        <v>2043</v>
      </c>
      <c r="K1619" s="10">
        <v>18853.406999999999</v>
      </c>
      <c r="L1619" s="10">
        <v>12.019</v>
      </c>
      <c r="M1619" s="10">
        <v>12.004</v>
      </c>
      <c r="N1619" s="10">
        <v>12.004</v>
      </c>
      <c r="O1619" s="10">
        <v>14.3</v>
      </c>
      <c r="P1619" s="10"/>
      <c r="R1619" s="10" t="s">
        <v>2043</v>
      </c>
      <c r="S1619" s="10">
        <v>18902.458999999999</v>
      </c>
      <c r="T1619" s="10">
        <v>12.04</v>
      </c>
      <c r="U1619" s="10">
        <v>12.029</v>
      </c>
      <c r="V1619" s="10">
        <v>12.029</v>
      </c>
      <c r="W1619" s="10">
        <v>14.3</v>
      </c>
      <c r="X1619" s="10"/>
      <c r="Y1619" s="10"/>
      <c r="Z1619" s="12">
        <v>1599</v>
      </c>
      <c r="AA1619" s="10">
        <v>12.11</v>
      </c>
      <c r="AB1619" s="10">
        <v>14.3</v>
      </c>
      <c r="AC1619" s="10" t="s">
        <v>41</v>
      </c>
      <c r="AD1619" s="10" t="s">
        <v>41</v>
      </c>
      <c r="AF1619" s="2">
        <v>1612</v>
      </c>
      <c r="AG1619" s="2">
        <v>1600</v>
      </c>
      <c r="AH1619" s="1">
        <v>18818.407999999999</v>
      </c>
      <c r="AI1619" s="1">
        <v>12.003</v>
      </c>
      <c r="AJ1619" s="1">
        <v>12</v>
      </c>
      <c r="AL1619" s="1">
        <v>14.3</v>
      </c>
    </row>
    <row r="1620" spans="2:38" ht="12.75" customHeight="1">
      <c r="B1620" s="13">
        <v>1598</v>
      </c>
      <c r="C1620" s="14" t="s">
        <v>1595</v>
      </c>
      <c r="D1620" s="6" t="s">
        <v>676</v>
      </c>
      <c r="E1620" s="15" t="s">
        <v>37</v>
      </c>
      <c r="F1620" s="15"/>
      <c r="G1620" s="16">
        <v>85</v>
      </c>
      <c r="H1620" s="9">
        <v>12.002000000000001</v>
      </c>
      <c r="I1620" s="10"/>
      <c r="J1620" s="10" t="s">
        <v>2044</v>
      </c>
      <c r="K1620" s="10">
        <v>18865.411</v>
      </c>
      <c r="L1620" s="10">
        <v>12.004</v>
      </c>
      <c r="M1620" s="10">
        <v>11.984</v>
      </c>
      <c r="N1620" s="10">
        <v>11.984</v>
      </c>
      <c r="O1620" s="10">
        <v>14.3</v>
      </c>
      <c r="P1620" s="10"/>
      <c r="R1620" s="10" t="s">
        <v>2044</v>
      </c>
      <c r="S1620" s="10">
        <v>18914.488000000001</v>
      </c>
      <c r="T1620" s="10">
        <v>12.029</v>
      </c>
      <c r="U1620" s="10">
        <v>11.996</v>
      </c>
      <c r="V1620" s="10">
        <v>11.996</v>
      </c>
      <c r="W1620" s="10">
        <v>14.3</v>
      </c>
      <c r="X1620" s="10"/>
      <c r="Y1620" s="10"/>
      <c r="Z1620" s="12">
        <v>1600</v>
      </c>
      <c r="AA1620" s="10">
        <v>12.08</v>
      </c>
      <c r="AB1620" s="10">
        <v>14.3</v>
      </c>
      <c r="AC1620" s="10" t="s">
        <v>41</v>
      </c>
      <c r="AD1620" s="10" t="s">
        <v>41</v>
      </c>
      <c r="AF1620" s="2">
        <v>1613</v>
      </c>
      <c r="AG1620" s="2">
        <v>1601</v>
      </c>
      <c r="AH1620" s="1">
        <v>18830.409</v>
      </c>
      <c r="AI1620" s="1">
        <v>12</v>
      </c>
      <c r="AJ1620" s="1">
        <v>11.936</v>
      </c>
      <c r="AL1620" s="1">
        <v>14.3</v>
      </c>
    </row>
    <row r="1621" spans="2:38" ht="12.75" customHeight="1">
      <c r="B1621" s="4">
        <v>1599</v>
      </c>
      <c r="C1621" s="5" t="s">
        <v>1595</v>
      </c>
      <c r="D1621" s="6" t="s">
        <v>708</v>
      </c>
      <c r="E1621" s="7" t="s">
        <v>37</v>
      </c>
      <c r="F1621" s="7"/>
      <c r="G1621" s="8">
        <v>85</v>
      </c>
      <c r="H1621" s="9">
        <v>12.002000000000001</v>
      </c>
      <c r="I1621" s="10"/>
      <c r="J1621" s="10" t="s">
        <v>2045</v>
      </c>
      <c r="K1621" s="10">
        <v>18877.394</v>
      </c>
      <c r="L1621" s="10">
        <v>11.984</v>
      </c>
      <c r="M1621" s="10">
        <v>12.004</v>
      </c>
      <c r="N1621" s="10">
        <v>12.004</v>
      </c>
      <c r="O1621" s="10">
        <v>14.3</v>
      </c>
      <c r="P1621" s="10"/>
      <c r="R1621" s="10" t="s">
        <v>2045</v>
      </c>
      <c r="S1621" s="10">
        <v>18926.485000000001</v>
      </c>
      <c r="T1621" s="10">
        <v>11.996</v>
      </c>
      <c r="U1621" s="10">
        <v>12.061999999999999</v>
      </c>
      <c r="V1621" s="10">
        <v>12.061999999999999</v>
      </c>
      <c r="W1621" s="10">
        <v>14.3</v>
      </c>
      <c r="X1621" s="10"/>
      <c r="Y1621" s="10"/>
      <c r="Z1621" s="12">
        <v>1601</v>
      </c>
      <c r="AA1621" s="10">
        <v>12.11</v>
      </c>
      <c r="AB1621" s="10">
        <v>14.3</v>
      </c>
      <c r="AC1621" s="10" t="s">
        <v>41</v>
      </c>
      <c r="AD1621" s="10" t="s">
        <v>41</v>
      </c>
      <c r="AF1621" s="2">
        <v>1614</v>
      </c>
      <c r="AG1621" s="2">
        <v>1602</v>
      </c>
      <c r="AH1621" s="1">
        <v>18842.345000000001</v>
      </c>
      <c r="AI1621" s="1">
        <v>11.936</v>
      </c>
      <c r="AJ1621" s="1">
        <v>11.984</v>
      </c>
      <c r="AL1621" s="1">
        <v>14.3</v>
      </c>
    </row>
    <row r="1622" spans="2:38" ht="12.75" customHeight="1">
      <c r="B1622" s="13">
        <v>1600</v>
      </c>
      <c r="C1622" s="14" t="s">
        <v>1595</v>
      </c>
      <c r="D1622" s="6" t="s">
        <v>1552</v>
      </c>
      <c r="E1622" s="15" t="s">
        <v>37</v>
      </c>
      <c r="F1622" s="15"/>
      <c r="G1622" s="16">
        <v>85</v>
      </c>
      <c r="H1622" s="9">
        <v>11.997999999999999</v>
      </c>
      <c r="I1622" s="10"/>
      <c r="J1622" s="10" t="s">
        <v>2046</v>
      </c>
      <c r="K1622" s="10">
        <v>18889.398000000001</v>
      </c>
      <c r="L1622" s="10">
        <v>12.004</v>
      </c>
      <c r="M1622" s="10">
        <v>12.022</v>
      </c>
      <c r="N1622" s="10">
        <v>12.022</v>
      </c>
      <c r="O1622" s="10">
        <v>14.3</v>
      </c>
      <c r="P1622" s="10"/>
      <c r="R1622" s="10" t="s">
        <v>2046</v>
      </c>
      <c r="S1622" s="10">
        <v>18938.546999999999</v>
      </c>
      <c r="T1622" s="10">
        <v>12.061999999999999</v>
      </c>
      <c r="U1622" s="10">
        <v>12.055</v>
      </c>
      <c r="V1622" s="10">
        <v>12.055</v>
      </c>
      <c r="W1622" s="10">
        <v>14.3</v>
      </c>
      <c r="X1622" s="10"/>
      <c r="Y1622" s="10"/>
      <c r="Z1622" s="12">
        <v>1602</v>
      </c>
      <c r="AA1622" s="10">
        <v>12.12</v>
      </c>
      <c r="AB1622" s="10">
        <v>14.3</v>
      </c>
      <c r="AC1622" s="10" t="s">
        <v>41</v>
      </c>
      <c r="AD1622" s="10" t="s">
        <v>41</v>
      </c>
      <c r="AF1622" s="2">
        <v>1615</v>
      </c>
      <c r="AG1622" s="2">
        <v>1603</v>
      </c>
      <c r="AH1622" s="1">
        <v>18854.329000000002</v>
      </c>
      <c r="AI1622" s="1">
        <v>11.984</v>
      </c>
      <c r="AJ1622" s="1">
        <v>12.006</v>
      </c>
      <c r="AL1622" s="1">
        <v>14.3</v>
      </c>
    </row>
    <row r="1623" spans="2:38" ht="12.75" customHeight="1">
      <c r="B1623" s="4">
        <v>1601</v>
      </c>
      <c r="C1623" s="5" t="s">
        <v>1595</v>
      </c>
      <c r="D1623" s="6" t="s">
        <v>988</v>
      </c>
      <c r="E1623" s="7" t="s">
        <v>37</v>
      </c>
      <c r="F1623" s="7"/>
      <c r="G1623" s="8">
        <v>85</v>
      </c>
      <c r="H1623" s="9">
        <v>12.003</v>
      </c>
      <c r="I1623" s="10"/>
      <c r="J1623" s="10" t="s">
        <v>2047</v>
      </c>
      <c r="K1623" s="10">
        <v>18901.419999999998</v>
      </c>
      <c r="L1623" s="10">
        <v>12.022</v>
      </c>
      <c r="M1623" s="10">
        <v>12.013999999999999</v>
      </c>
      <c r="N1623" s="10">
        <v>12.013999999999999</v>
      </c>
      <c r="O1623" s="10">
        <v>14.3</v>
      </c>
      <c r="P1623" s="10"/>
      <c r="R1623" s="10" t="s">
        <v>2047</v>
      </c>
      <c r="S1623" s="10">
        <v>18950.601999999999</v>
      </c>
      <c r="T1623" s="10">
        <v>12.055</v>
      </c>
      <c r="U1623" s="10">
        <v>12.045</v>
      </c>
      <c r="V1623" s="10">
        <v>12.045</v>
      </c>
      <c r="W1623" s="10">
        <v>14.3</v>
      </c>
      <c r="X1623" s="10"/>
      <c r="Y1623" s="10"/>
      <c r="Z1623" s="12">
        <v>1603</v>
      </c>
      <c r="AA1623" s="10">
        <v>12.12</v>
      </c>
      <c r="AB1623" s="10">
        <v>14.3</v>
      </c>
      <c r="AC1623" s="10" t="s">
        <v>41</v>
      </c>
      <c r="AD1623" s="10" t="s">
        <v>41</v>
      </c>
      <c r="AF1623" s="2">
        <v>1616</v>
      </c>
      <c r="AG1623" s="2">
        <v>1604</v>
      </c>
      <c r="AH1623" s="1">
        <v>18866.334999999999</v>
      </c>
      <c r="AI1623" s="1">
        <v>12.006</v>
      </c>
      <c r="AJ1623" s="1">
        <v>11.997</v>
      </c>
      <c r="AL1623" s="1">
        <v>14.3</v>
      </c>
    </row>
    <row r="1624" spans="2:38" ht="12.75" customHeight="1">
      <c r="B1624" s="13">
        <v>1602</v>
      </c>
      <c r="C1624" s="14" t="s">
        <v>1595</v>
      </c>
      <c r="D1624" s="6" t="s">
        <v>572</v>
      </c>
      <c r="E1624" s="15" t="s">
        <v>37</v>
      </c>
      <c r="F1624" s="15"/>
      <c r="G1624" s="16">
        <v>85</v>
      </c>
      <c r="H1624" s="9">
        <v>12.002000000000001</v>
      </c>
      <c r="I1624" s="10"/>
      <c r="J1624" s="10" t="s">
        <v>2048</v>
      </c>
      <c r="K1624" s="10">
        <v>18913.434000000001</v>
      </c>
      <c r="L1624" s="10">
        <v>12.013999999999999</v>
      </c>
      <c r="M1624" s="10">
        <v>12.026999999999999</v>
      </c>
      <c r="N1624" s="10">
        <v>12.026999999999999</v>
      </c>
      <c r="O1624" s="10">
        <v>14.3</v>
      </c>
      <c r="P1624" s="10"/>
      <c r="R1624" s="10" t="s">
        <v>2048</v>
      </c>
      <c r="S1624" s="10">
        <v>18962.647000000001</v>
      </c>
      <c r="T1624" s="10">
        <v>12.045</v>
      </c>
      <c r="U1624" s="10">
        <v>12.037000000000001</v>
      </c>
      <c r="V1624" s="10">
        <v>12.037000000000001</v>
      </c>
      <c r="W1624" s="10">
        <v>14.3</v>
      </c>
      <c r="X1624" s="10"/>
      <c r="Y1624" s="10"/>
      <c r="Z1624" s="12">
        <v>1604</v>
      </c>
      <c r="AA1624" s="10">
        <v>12.11</v>
      </c>
      <c r="AB1624" s="10">
        <v>14.3</v>
      </c>
      <c r="AC1624" s="10" t="s">
        <v>41</v>
      </c>
      <c r="AD1624" s="10" t="s">
        <v>41</v>
      </c>
      <c r="AF1624" s="2">
        <v>1617</v>
      </c>
      <c r="AG1624" s="2">
        <v>1605</v>
      </c>
      <c r="AH1624" s="1">
        <v>18878.330999999998</v>
      </c>
      <c r="AI1624" s="1">
        <v>11.997</v>
      </c>
      <c r="AJ1624" s="1">
        <v>11.964</v>
      </c>
      <c r="AL1624" s="1">
        <v>14.3</v>
      </c>
    </row>
    <row r="1625" spans="2:38" ht="12.75" customHeight="1">
      <c r="B1625" s="4">
        <v>1603</v>
      </c>
      <c r="C1625" s="5" t="s">
        <v>1595</v>
      </c>
      <c r="D1625" s="6" t="s">
        <v>1234</v>
      </c>
      <c r="E1625" s="7" t="s">
        <v>37</v>
      </c>
      <c r="F1625" s="7"/>
      <c r="G1625" s="8">
        <v>85</v>
      </c>
      <c r="H1625" s="9">
        <v>12.005000000000001</v>
      </c>
      <c r="I1625" s="10"/>
      <c r="J1625" s="10" t="s">
        <v>2049</v>
      </c>
      <c r="K1625" s="10">
        <v>18925.460999999999</v>
      </c>
      <c r="L1625" s="10">
        <v>12.026999999999999</v>
      </c>
      <c r="M1625" s="10">
        <v>12.042</v>
      </c>
      <c r="N1625" s="10">
        <v>12.042</v>
      </c>
      <c r="O1625" s="10">
        <v>14.3</v>
      </c>
      <c r="P1625" s="10"/>
      <c r="R1625" s="10" t="s">
        <v>2049</v>
      </c>
      <c r="S1625" s="10">
        <v>18974.684000000001</v>
      </c>
      <c r="T1625" s="10">
        <v>12.037000000000001</v>
      </c>
      <c r="U1625" s="10">
        <v>12.05</v>
      </c>
      <c r="V1625" s="10">
        <v>12.05</v>
      </c>
      <c r="W1625" s="10">
        <v>14.3</v>
      </c>
      <c r="X1625" s="10"/>
      <c r="Y1625" s="10"/>
      <c r="Z1625" s="12">
        <v>1605</v>
      </c>
      <c r="AA1625" s="10">
        <v>12.1</v>
      </c>
      <c r="AB1625" s="10">
        <v>14.3</v>
      </c>
      <c r="AC1625" s="10" t="s">
        <v>41</v>
      </c>
      <c r="AD1625" s="10" t="s">
        <v>41</v>
      </c>
      <c r="AF1625" s="2">
        <v>1618</v>
      </c>
      <c r="AG1625" s="2">
        <v>1606</v>
      </c>
      <c r="AH1625" s="1">
        <v>18890.294999999998</v>
      </c>
      <c r="AI1625" s="1">
        <v>11.964</v>
      </c>
      <c r="AJ1625" s="1">
        <v>11.946999999999999</v>
      </c>
      <c r="AL1625" s="1">
        <v>14.3</v>
      </c>
    </row>
    <row r="1626" spans="2:38" ht="12.75" customHeight="1">
      <c r="B1626" s="13">
        <v>1604</v>
      </c>
      <c r="C1626" s="14">
        <v>21</v>
      </c>
      <c r="D1626" s="6" t="s">
        <v>1011</v>
      </c>
      <c r="E1626" s="15" t="s">
        <v>37</v>
      </c>
      <c r="F1626" s="15"/>
      <c r="G1626" s="16">
        <v>85</v>
      </c>
      <c r="H1626" s="9">
        <v>12.006</v>
      </c>
      <c r="I1626" s="10"/>
      <c r="J1626" s="10" t="s">
        <v>2050</v>
      </c>
      <c r="K1626" s="10">
        <v>18937.503000000001</v>
      </c>
      <c r="L1626" s="10">
        <v>12.042</v>
      </c>
      <c r="M1626" s="10">
        <v>11.976000000000001</v>
      </c>
      <c r="N1626" s="10">
        <v>11.976000000000001</v>
      </c>
      <c r="O1626" s="10">
        <v>21</v>
      </c>
      <c r="P1626" s="10" t="s">
        <v>2051</v>
      </c>
      <c r="R1626" s="10" t="s">
        <v>2050</v>
      </c>
      <c r="S1626" s="10">
        <v>18986.734</v>
      </c>
      <c r="T1626" s="10">
        <v>12.05</v>
      </c>
      <c r="U1626" s="10">
        <v>12.032</v>
      </c>
      <c r="V1626" s="10">
        <v>12.032</v>
      </c>
      <c r="W1626" s="10">
        <v>21</v>
      </c>
      <c r="X1626" s="10" t="s">
        <v>668</v>
      </c>
      <c r="Y1626" s="10"/>
      <c r="Z1626" s="12">
        <v>1606</v>
      </c>
      <c r="AA1626" s="10">
        <v>12.12</v>
      </c>
      <c r="AB1626" s="10">
        <v>21</v>
      </c>
      <c r="AC1626" s="10" t="s">
        <v>41</v>
      </c>
      <c r="AD1626" s="10" t="s">
        <v>41</v>
      </c>
      <c r="AF1626" s="2">
        <v>1619</v>
      </c>
      <c r="AG1626" s="2">
        <v>1607</v>
      </c>
      <c r="AH1626" s="1">
        <v>18902.241999999998</v>
      </c>
      <c r="AI1626" s="1">
        <v>11.946999999999999</v>
      </c>
      <c r="AJ1626" s="1">
        <v>12.000999999999999</v>
      </c>
      <c r="AK1626" s="3" t="s">
        <v>661</v>
      </c>
      <c r="AL1626" s="1">
        <v>21</v>
      </c>
    </row>
    <row r="1627" spans="2:38" ht="12.75" customHeight="1">
      <c r="B1627" s="4">
        <v>1605</v>
      </c>
      <c r="C1627" s="5">
        <v>14.3</v>
      </c>
      <c r="D1627" s="6" t="s">
        <v>941</v>
      </c>
      <c r="E1627" s="7" t="s">
        <v>37</v>
      </c>
      <c r="F1627" s="7"/>
      <c r="G1627" s="8">
        <v>85</v>
      </c>
      <c r="H1627" s="9">
        <v>12.005000000000001</v>
      </c>
      <c r="I1627" s="10"/>
      <c r="J1627" s="10" t="s">
        <v>2052</v>
      </c>
      <c r="K1627" s="10">
        <v>18949.48</v>
      </c>
      <c r="L1627" s="10">
        <v>11.976000000000001</v>
      </c>
      <c r="M1627" s="10">
        <v>12.057</v>
      </c>
      <c r="N1627" s="10">
        <v>12.057</v>
      </c>
      <c r="O1627" s="10">
        <v>14.3</v>
      </c>
      <c r="P1627" s="10" t="s">
        <v>668</v>
      </c>
      <c r="R1627" s="10" t="s">
        <v>2052</v>
      </c>
      <c r="S1627" s="10">
        <v>18998.766</v>
      </c>
      <c r="T1627" s="10">
        <v>12.032</v>
      </c>
      <c r="U1627" s="10">
        <v>12.042</v>
      </c>
      <c r="V1627" s="10">
        <v>12.042</v>
      </c>
      <c r="W1627" s="10">
        <v>14.3</v>
      </c>
      <c r="X1627" s="10" t="s">
        <v>668</v>
      </c>
      <c r="Y1627" s="10"/>
      <c r="Z1627" s="12">
        <v>1607</v>
      </c>
      <c r="AA1627" s="10">
        <v>12.13</v>
      </c>
      <c r="AB1627" s="10">
        <v>14.3</v>
      </c>
      <c r="AC1627" s="10" t="s">
        <v>41</v>
      </c>
      <c r="AD1627" s="10" t="s">
        <v>41</v>
      </c>
      <c r="AF1627" s="2">
        <v>1620</v>
      </c>
      <c r="AG1627" s="2">
        <v>1608</v>
      </c>
      <c r="AH1627" s="1">
        <v>18914.242999999999</v>
      </c>
      <c r="AI1627" s="1">
        <v>12.000999999999999</v>
      </c>
      <c r="AJ1627" s="1">
        <v>11.988</v>
      </c>
      <c r="AK1627" s="3" t="s">
        <v>661</v>
      </c>
      <c r="AL1627" s="1">
        <v>14.3</v>
      </c>
    </row>
    <row r="1628" spans="2:38" ht="12.75" customHeight="1">
      <c r="B1628" s="13">
        <v>1606</v>
      </c>
      <c r="C1628" s="14" t="s">
        <v>1595</v>
      </c>
      <c r="D1628" s="6" t="s">
        <v>708</v>
      </c>
      <c r="E1628" s="15" t="s">
        <v>37</v>
      </c>
      <c r="F1628" s="15"/>
      <c r="G1628" s="16">
        <v>85</v>
      </c>
      <c r="H1628" s="9">
        <v>12.003</v>
      </c>
      <c r="I1628" s="10"/>
      <c r="J1628" s="10" t="s">
        <v>2053</v>
      </c>
      <c r="K1628" s="10">
        <v>18961.537</v>
      </c>
      <c r="L1628" s="10">
        <v>12.057</v>
      </c>
      <c r="M1628" s="10">
        <v>11.984</v>
      </c>
      <c r="N1628" s="10">
        <v>11.984</v>
      </c>
      <c r="O1628" s="10">
        <v>14.3</v>
      </c>
      <c r="P1628" s="10"/>
      <c r="R1628" s="10" t="s">
        <v>2053</v>
      </c>
      <c r="S1628" s="10">
        <v>19010.808000000001</v>
      </c>
      <c r="T1628" s="10">
        <v>12.042</v>
      </c>
      <c r="U1628" s="10">
        <v>12.007</v>
      </c>
      <c r="V1628" s="10">
        <v>12.007</v>
      </c>
      <c r="W1628" s="10">
        <v>14.3</v>
      </c>
      <c r="X1628" s="10"/>
      <c r="Y1628" s="10"/>
      <c r="Z1628" s="12">
        <v>1608</v>
      </c>
      <c r="AA1628" s="10">
        <v>12.09</v>
      </c>
      <c r="AB1628" s="10">
        <v>14.3</v>
      </c>
      <c r="AC1628" s="10" t="s">
        <v>41</v>
      </c>
      <c r="AD1628" s="10" t="s">
        <v>41</v>
      </c>
      <c r="AF1628" s="2">
        <v>1621</v>
      </c>
      <c r="AG1628" s="2">
        <v>1609</v>
      </c>
      <c r="AH1628" s="1">
        <v>18926.231</v>
      </c>
      <c r="AI1628" s="1">
        <v>11.988</v>
      </c>
      <c r="AJ1628" s="1">
        <v>11.933</v>
      </c>
      <c r="AL1628" s="1">
        <v>14.3</v>
      </c>
    </row>
    <row r="1629" spans="2:38" ht="12.75" customHeight="1">
      <c r="B1629" s="4">
        <v>1607</v>
      </c>
      <c r="C1629" s="5">
        <v>14.3</v>
      </c>
      <c r="D1629" s="6" t="s">
        <v>1172</v>
      </c>
      <c r="E1629" s="7" t="s">
        <v>37</v>
      </c>
      <c r="F1629" s="7"/>
      <c r="G1629" s="8">
        <v>85</v>
      </c>
      <c r="H1629" s="9">
        <v>12.004</v>
      </c>
      <c r="I1629" s="10"/>
      <c r="J1629" s="10" t="s">
        <v>2054</v>
      </c>
      <c r="K1629" s="10">
        <v>18973.521000000001</v>
      </c>
      <c r="L1629" s="10">
        <v>11.984</v>
      </c>
      <c r="M1629" s="10">
        <v>11.999000000000001</v>
      </c>
      <c r="N1629" s="10">
        <v>11.999000000000001</v>
      </c>
      <c r="O1629" s="10">
        <v>14.3</v>
      </c>
      <c r="P1629" s="10"/>
      <c r="R1629" s="10" t="s">
        <v>2054</v>
      </c>
      <c r="S1629" s="10">
        <v>19022.813999999998</v>
      </c>
      <c r="T1629" s="10">
        <v>12.007</v>
      </c>
      <c r="U1629" s="10">
        <v>12.029</v>
      </c>
      <c r="V1629" s="10">
        <v>12.029</v>
      </c>
      <c r="W1629" s="10">
        <v>14.3</v>
      </c>
      <c r="X1629" s="10"/>
      <c r="Y1629" s="10"/>
      <c r="Z1629" s="12">
        <v>1609</v>
      </c>
      <c r="AA1629" s="10">
        <v>12.11</v>
      </c>
      <c r="AB1629" s="10">
        <v>14.3</v>
      </c>
      <c r="AC1629" s="10" t="s">
        <v>41</v>
      </c>
      <c r="AD1629" s="10" t="s">
        <v>41</v>
      </c>
      <c r="AF1629" s="2">
        <v>1622</v>
      </c>
      <c r="AG1629" s="2">
        <v>1610</v>
      </c>
      <c r="AH1629" s="1">
        <v>18938.165000000001</v>
      </c>
      <c r="AI1629" s="1">
        <v>11.933</v>
      </c>
      <c r="AJ1629" s="1">
        <v>11.989000000000001</v>
      </c>
      <c r="AL1629" s="1">
        <v>14.3</v>
      </c>
    </row>
    <row r="1630" spans="2:38" ht="12.75" customHeight="1">
      <c r="B1630" s="13">
        <v>1608</v>
      </c>
      <c r="C1630" s="14" t="s">
        <v>1595</v>
      </c>
      <c r="D1630" s="6" t="s">
        <v>993</v>
      </c>
      <c r="E1630" s="15" t="s">
        <v>37</v>
      </c>
      <c r="F1630" s="15"/>
      <c r="G1630" s="16">
        <v>85</v>
      </c>
      <c r="H1630" s="9">
        <v>12.002000000000001</v>
      </c>
      <c r="I1630" s="10"/>
      <c r="J1630" s="10" t="s">
        <v>2055</v>
      </c>
      <c r="K1630" s="10">
        <v>18985.52</v>
      </c>
      <c r="L1630" s="10">
        <v>11.999000000000001</v>
      </c>
      <c r="M1630" s="10">
        <v>12.045</v>
      </c>
      <c r="N1630" s="10">
        <v>12.045</v>
      </c>
      <c r="O1630" s="10">
        <v>14.3</v>
      </c>
      <c r="P1630" s="10"/>
      <c r="R1630" s="10" t="s">
        <v>2055</v>
      </c>
      <c r="S1630" s="10">
        <v>19034.844000000001</v>
      </c>
      <c r="T1630" s="10">
        <v>12.029</v>
      </c>
      <c r="U1630" s="10">
        <v>12.04</v>
      </c>
      <c r="V1630" s="10">
        <v>12.04</v>
      </c>
      <c r="W1630" s="10">
        <v>14.3</v>
      </c>
      <c r="X1630" s="10"/>
      <c r="Y1630" s="10"/>
      <c r="Z1630" s="12">
        <v>1610</v>
      </c>
      <c r="AA1630" s="10">
        <v>12.13</v>
      </c>
      <c r="AB1630" s="10">
        <v>14.3</v>
      </c>
      <c r="AC1630" s="10" t="s">
        <v>41</v>
      </c>
      <c r="AD1630" s="10" t="s">
        <v>41</v>
      </c>
      <c r="AF1630" s="2">
        <v>1623</v>
      </c>
      <c r="AG1630" s="2">
        <v>1611</v>
      </c>
      <c r="AH1630" s="1">
        <v>18950.153999999999</v>
      </c>
      <c r="AI1630" s="1">
        <v>11.989000000000001</v>
      </c>
      <c r="AJ1630" s="1">
        <v>11.997999999999999</v>
      </c>
      <c r="AL1630" s="1">
        <v>14.3</v>
      </c>
    </row>
    <row r="1631" spans="2:38" ht="12.75" customHeight="1">
      <c r="B1631" s="4">
        <v>1609</v>
      </c>
      <c r="C1631" s="5" t="s">
        <v>1595</v>
      </c>
      <c r="D1631" s="6" t="s">
        <v>1388</v>
      </c>
      <c r="E1631" s="7" t="s">
        <v>37</v>
      </c>
      <c r="F1631" s="7"/>
      <c r="G1631" s="8">
        <v>85</v>
      </c>
      <c r="H1631" s="9">
        <v>11.994999999999999</v>
      </c>
      <c r="I1631" s="10"/>
      <c r="J1631" s="10" t="s">
        <v>2056</v>
      </c>
      <c r="K1631" s="10">
        <v>18997.563999999998</v>
      </c>
      <c r="L1631" s="10">
        <v>12.045</v>
      </c>
      <c r="M1631" s="10">
        <v>11.958</v>
      </c>
      <c r="N1631" s="10">
        <v>11.958</v>
      </c>
      <c r="O1631" s="10">
        <v>14.3</v>
      </c>
      <c r="P1631" s="10"/>
      <c r="R1631" s="10" t="s">
        <v>2056</v>
      </c>
      <c r="S1631" s="10">
        <v>19046.883000000002</v>
      </c>
      <c r="T1631" s="10">
        <v>12.04</v>
      </c>
      <c r="U1631" s="10">
        <v>12.026999999999999</v>
      </c>
      <c r="V1631" s="10">
        <v>12.026999999999999</v>
      </c>
      <c r="W1631" s="10">
        <v>14.3</v>
      </c>
      <c r="X1631" s="10"/>
      <c r="Y1631" s="10"/>
      <c r="Z1631" s="12">
        <v>1611</v>
      </c>
      <c r="AA1631" s="10">
        <v>12.1</v>
      </c>
      <c r="AB1631" s="10">
        <v>14.3</v>
      </c>
      <c r="AC1631" s="10" t="s">
        <v>41</v>
      </c>
      <c r="AD1631" s="10" t="s">
        <v>41</v>
      </c>
      <c r="AF1631" s="2">
        <v>1624</v>
      </c>
      <c r="AG1631" s="2">
        <v>1612</v>
      </c>
      <c r="AH1631" s="1">
        <v>18962.151999999998</v>
      </c>
      <c r="AI1631" s="1">
        <v>11.997999999999999</v>
      </c>
      <c r="AJ1631" s="1">
        <v>11.972</v>
      </c>
      <c r="AL1631" s="1">
        <v>14.3</v>
      </c>
    </row>
    <row r="1632" spans="2:38" ht="12.75" customHeight="1">
      <c r="B1632" s="13">
        <v>1610</v>
      </c>
      <c r="C1632" s="14" t="s">
        <v>1595</v>
      </c>
      <c r="D1632" s="6" t="s">
        <v>941</v>
      </c>
      <c r="E1632" s="15" t="s">
        <v>37</v>
      </c>
      <c r="F1632" s="15"/>
      <c r="G1632" s="16">
        <v>85</v>
      </c>
      <c r="H1632" s="9">
        <v>12.004</v>
      </c>
      <c r="I1632" s="10"/>
      <c r="J1632" s="10" t="s">
        <v>2057</v>
      </c>
      <c r="K1632" s="10">
        <v>19009.523000000001</v>
      </c>
      <c r="L1632" s="10">
        <v>11.958</v>
      </c>
      <c r="M1632" s="10">
        <v>12.002000000000001</v>
      </c>
      <c r="N1632" s="10">
        <v>12.002000000000001</v>
      </c>
      <c r="O1632" s="10">
        <v>14.3</v>
      </c>
      <c r="P1632" s="10"/>
      <c r="R1632" s="10" t="s">
        <v>2057</v>
      </c>
      <c r="S1632" s="10">
        <v>19058.91</v>
      </c>
      <c r="T1632" s="10">
        <v>12.026999999999999</v>
      </c>
      <c r="U1632" s="10">
        <v>12.035</v>
      </c>
      <c r="V1632" s="10">
        <v>12.035</v>
      </c>
      <c r="W1632" s="10">
        <v>14.3</v>
      </c>
      <c r="X1632" s="10"/>
      <c r="Y1632" s="10"/>
      <c r="Z1632" s="12">
        <v>1612</v>
      </c>
      <c r="AA1632" s="10">
        <v>12.1</v>
      </c>
      <c r="AB1632" s="10">
        <v>14.3</v>
      </c>
      <c r="AC1632" s="10" t="s">
        <v>41</v>
      </c>
      <c r="AD1632" s="10" t="s">
        <v>41</v>
      </c>
      <c r="AF1632" s="2">
        <v>1625</v>
      </c>
      <c r="AG1632" s="2">
        <v>1613</v>
      </c>
      <c r="AH1632" s="1">
        <v>18974.124</v>
      </c>
      <c r="AI1632" s="1">
        <v>11.972</v>
      </c>
      <c r="AJ1632" s="1">
        <v>11.988</v>
      </c>
      <c r="AL1632" s="1">
        <v>14.3</v>
      </c>
    </row>
    <row r="1633" spans="2:38" ht="12.75" customHeight="1">
      <c r="B1633" s="4">
        <v>1611</v>
      </c>
      <c r="C1633" s="5" t="s">
        <v>1595</v>
      </c>
      <c r="D1633" s="6" t="s">
        <v>771</v>
      </c>
      <c r="E1633" s="7" t="s">
        <v>37</v>
      </c>
      <c r="F1633" s="7"/>
      <c r="G1633" s="8">
        <v>85</v>
      </c>
      <c r="H1633" s="9">
        <v>12.000999999999999</v>
      </c>
      <c r="I1633" s="10"/>
      <c r="J1633" s="10" t="s">
        <v>2058</v>
      </c>
      <c r="K1633" s="10">
        <v>19021.524000000001</v>
      </c>
      <c r="L1633" s="10">
        <v>12.002000000000001</v>
      </c>
      <c r="M1633" s="10">
        <v>12.016999999999999</v>
      </c>
      <c r="N1633" s="10">
        <v>12.016999999999999</v>
      </c>
      <c r="O1633" s="10">
        <v>14.3</v>
      </c>
      <c r="P1633" s="10"/>
      <c r="R1633" s="10" t="s">
        <v>2058</v>
      </c>
      <c r="S1633" s="10">
        <v>19070.945</v>
      </c>
      <c r="T1633" s="10">
        <v>12.035</v>
      </c>
      <c r="U1633" s="10">
        <v>12.04</v>
      </c>
      <c r="V1633" s="10">
        <v>12.04</v>
      </c>
      <c r="W1633" s="10">
        <v>14.3</v>
      </c>
      <c r="X1633" s="10"/>
      <c r="Y1633" s="10"/>
      <c r="Z1633" s="12">
        <v>1613</v>
      </c>
      <c r="AA1633" s="10">
        <v>12.09</v>
      </c>
      <c r="AB1633" s="10">
        <v>14.3</v>
      </c>
      <c r="AC1633" s="10" t="s">
        <v>41</v>
      </c>
      <c r="AD1633" s="10" t="s">
        <v>41</v>
      </c>
      <c r="AF1633" s="2">
        <v>1626</v>
      </c>
      <c r="AG1633" s="2">
        <v>1614</v>
      </c>
      <c r="AH1633" s="1">
        <v>18986.112000000001</v>
      </c>
      <c r="AI1633" s="1">
        <v>11.988</v>
      </c>
      <c r="AJ1633" s="1">
        <v>11.992000000000001</v>
      </c>
      <c r="AL1633" s="1">
        <v>14.3</v>
      </c>
    </row>
    <row r="1634" spans="2:38" ht="12.75" customHeight="1">
      <c r="B1634" s="13">
        <v>1612</v>
      </c>
      <c r="C1634" s="14" t="s">
        <v>1595</v>
      </c>
      <c r="D1634" s="6" t="s">
        <v>1396</v>
      </c>
      <c r="E1634" s="15" t="s">
        <v>37</v>
      </c>
      <c r="F1634" s="15"/>
      <c r="G1634" s="16">
        <v>85</v>
      </c>
      <c r="H1634" s="9">
        <v>12.005000000000001</v>
      </c>
      <c r="I1634" s="10"/>
      <c r="J1634" s="10" t="s">
        <v>2059</v>
      </c>
      <c r="K1634" s="10">
        <v>19033.541000000001</v>
      </c>
      <c r="L1634" s="10">
        <v>12.016999999999999</v>
      </c>
      <c r="M1634" s="10">
        <v>12.026999999999999</v>
      </c>
      <c r="N1634" s="10">
        <v>12.026999999999999</v>
      </c>
      <c r="O1634" s="10">
        <v>14.3</v>
      </c>
      <c r="P1634" s="10"/>
      <c r="R1634" s="10" t="s">
        <v>2059</v>
      </c>
      <c r="S1634" s="10">
        <v>19082.984</v>
      </c>
      <c r="T1634" s="10">
        <v>12.04</v>
      </c>
      <c r="U1634" s="10">
        <v>12.06</v>
      </c>
      <c r="V1634" s="10">
        <v>12.06</v>
      </c>
      <c r="W1634" s="10">
        <v>14.3</v>
      </c>
      <c r="X1634" s="10"/>
      <c r="Y1634" s="10"/>
      <c r="Z1634" s="12">
        <v>1614</v>
      </c>
      <c r="AA1634" s="10">
        <v>12.1</v>
      </c>
      <c r="AB1634" s="10">
        <v>14.3</v>
      </c>
      <c r="AC1634" s="10" t="s">
        <v>41</v>
      </c>
      <c r="AD1634" s="10" t="s">
        <v>41</v>
      </c>
      <c r="AF1634" s="2">
        <v>1627</v>
      </c>
      <c r="AG1634" s="2">
        <v>1615</v>
      </c>
      <c r="AH1634" s="1">
        <v>18998.103999999999</v>
      </c>
      <c r="AI1634" s="1">
        <v>11.992000000000001</v>
      </c>
      <c r="AJ1634" s="1">
        <v>11.999000000000001</v>
      </c>
      <c r="AL1634" s="1">
        <v>14.3</v>
      </c>
    </row>
    <row r="1635" spans="2:38" ht="12.75" customHeight="1">
      <c r="B1635" s="4">
        <v>1613</v>
      </c>
      <c r="C1635" s="5" t="s">
        <v>1595</v>
      </c>
      <c r="D1635" s="6" t="s">
        <v>686</v>
      </c>
      <c r="E1635" s="7" t="s">
        <v>37</v>
      </c>
      <c r="F1635" s="7"/>
      <c r="G1635" s="8">
        <v>85</v>
      </c>
      <c r="H1635" s="9">
        <v>12.004</v>
      </c>
      <c r="I1635" s="10"/>
      <c r="J1635" s="10" t="s">
        <v>2060</v>
      </c>
      <c r="K1635" s="10">
        <v>19045.567999999999</v>
      </c>
      <c r="L1635" s="10">
        <v>12.026999999999999</v>
      </c>
      <c r="M1635" s="10">
        <v>12.013999999999999</v>
      </c>
      <c r="N1635" s="10">
        <v>12.013999999999999</v>
      </c>
      <c r="O1635" s="10">
        <v>14.3</v>
      </c>
      <c r="P1635" s="10"/>
      <c r="R1635" s="10" t="s">
        <v>2060</v>
      </c>
      <c r="S1635" s="10">
        <v>19095.044000000002</v>
      </c>
      <c r="T1635" s="10">
        <v>12.06</v>
      </c>
      <c r="U1635" s="10">
        <v>12.035</v>
      </c>
      <c r="V1635" s="10">
        <v>12.035</v>
      </c>
      <c r="W1635" s="10">
        <v>14.3</v>
      </c>
      <c r="X1635" s="10"/>
      <c r="Y1635" s="10"/>
      <c r="Z1635" s="12">
        <v>1615</v>
      </c>
      <c r="AA1635" s="10">
        <v>12.09</v>
      </c>
      <c r="AB1635" s="10">
        <v>14.3</v>
      </c>
      <c r="AC1635" s="10" t="s">
        <v>41</v>
      </c>
      <c r="AD1635" s="10" t="s">
        <v>41</v>
      </c>
      <c r="AF1635" s="2">
        <v>1628</v>
      </c>
      <c r="AG1635" s="2">
        <v>1616</v>
      </c>
      <c r="AH1635" s="1">
        <v>19010.102999999999</v>
      </c>
      <c r="AI1635" s="1">
        <v>11.999000000000001</v>
      </c>
      <c r="AJ1635" s="1">
        <v>11.941000000000001</v>
      </c>
      <c r="AL1635" s="1">
        <v>14.3</v>
      </c>
    </row>
    <row r="1636" spans="2:38" ht="12.75" customHeight="1">
      <c r="B1636" s="13">
        <v>1614</v>
      </c>
      <c r="C1636" s="14" t="s">
        <v>1595</v>
      </c>
      <c r="D1636" s="6" t="s">
        <v>993</v>
      </c>
      <c r="E1636" s="15" t="s">
        <v>37</v>
      </c>
      <c r="F1636" s="15"/>
      <c r="G1636" s="16">
        <v>85</v>
      </c>
      <c r="H1636" s="9">
        <v>12.002000000000001</v>
      </c>
      <c r="I1636" s="10"/>
      <c r="J1636" s="10" t="s">
        <v>2061</v>
      </c>
      <c r="K1636" s="10">
        <v>19057.581999999999</v>
      </c>
      <c r="L1636" s="10">
        <v>12.013999999999999</v>
      </c>
      <c r="M1636" s="10">
        <v>12.037000000000001</v>
      </c>
      <c r="N1636" s="10">
        <v>12.037000000000001</v>
      </c>
      <c r="O1636" s="10">
        <v>14.3</v>
      </c>
      <c r="P1636" s="10"/>
      <c r="R1636" s="10" t="s">
        <v>2061</v>
      </c>
      <c r="S1636" s="10">
        <v>19107.079000000002</v>
      </c>
      <c r="T1636" s="10">
        <v>12.035</v>
      </c>
      <c r="U1636" s="10">
        <v>12.04</v>
      </c>
      <c r="V1636" s="10">
        <v>12.04</v>
      </c>
      <c r="W1636" s="10">
        <v>14.3</v>
      </c>
      <c r="X1636" s="10"/>
      <c r="Y1636" s="10"/>
      <c r="Z1636" s="12">
        <v>1616</v>
      </c>
      <c r="AA1636" s="10">
        <v>12.12</v>
      </c>
      <c r="AB1636" s="10">
        <v>14.3</v>
      </c>
      <c r="AC1636" s="10" t="s">
        <v>41</v>
      </c>
      <c r="AD1636" s="10" t="s">
        <v>41</v>
      </c>
      <c r="AF1636" s="2">
        <v>1629</v>
      </c>
      <c r="AG1636" s="2">
        <v>1617</v>
      </c>
      <c r="AH1636" s="1">
        <v>19022.044000000002</v>
      </c>
      <c r="AI1636" s="1">
        <v>11.941000000000001</v>
      </c>
      <c r="AJ1636" s="1">
        <v>11.989000000000001</v>
      </c>
      <c r="AL1636" s="1">
        <v>14.3</v>
      </c>
    </row>
    <row r="1637" spans="2:38" ht="12.75" customHeight="1">
      <c r="B1637" s="4">
        <v>1615</v>
      </c>
      <c r="C1637" s="5" t="s">
        <v>1595</v>
      </c>
      <c r="D1637" s="6" t="s">
        <v>678</v>
      </c>
      <c r="E1637" s="7" t="s">
        <v>37</v>
      </c>
      <c r="F1637" s="7"/>
      <c r="G1637" s="8">
        <v>85</v>
      </c>
      <c r="H1637" s="9">
        <v>11.981</v>
      </c>
      <c r="I1637" s="10"/>
      <c r="J1637" s="10" t="s">
        <v>2062</v>
      </c>
      <c r="K1637" s="10">
        <v>19069.618999999999</v>
      </c>
      <c r="L1637" s="10">
        <v>12.037000000000001</v>
      </c>
      <c r="M1637" s="10">
        <v>11.994</v>
      </c>
      <c r="N1637" s="10">
        <v>11.994</v>
      </c>
      <c r="O1637" s="10">
        <v>14.3</v>
      </c>
      <c r="P1637" s="10"/>
      <c r="R1637" s="10" t="s">
        <v>2062</v>
      </c>
      <c r="S1637" s="10">
        <v>19119.117999999999</v>
      </c>
      <c r="T1637" s="10">
        <v>12.04</v>
      </c>
      <c r="U1637" s="10">
        <v>12.013999999999999</v>
      </c>
      <c r="V1637" s="10">
        <v>12.013999999999999</v>
      </c>
      <c r="W1637" s="10">
        <v>14.3</v>
      </c>
      <c r="X1637" s="10"/>
      <c r="Y1637" s="10"/>
      <c r="Z1637" s="12">
        <v>1617</v>
      </c>
      <c r="AA1637" s="10">
        <v>12.08</v>
      </c>
      <c r="AB1637" s="10">
        <v>14.3</v>
      </c>
      <c r="AC1637" s="10" t="s">
        <v>41</v>
      </c>
      <c r="AD1637" s="10" t="s">
        <v>41</v>
      </c>
      <c r="AF1637" s="2">
        <v>1630</v>
      </c>
      <c r="AG1637" s="2">
        <v>1618</v>
      </c>
      <c r="AH1637" s="1">
        <v>19034.034</v>
      </c>
      <c r="AI1637" s="1">
        <v>11.989000000000001</v>
      </c>
      <c r="AJ1637" s="1">
        <v>11.973000000000001</v>
      </c>
      <c r="AL1637" s="1">
        <v>14.3</v>
      </c>
    </row>
    <row r="1638" spans="2:38" ht="12.75" customHeight="1">
      <c r="B1638" s="13">
        <v>1616</v>
      </c>
      <c r="C1638" s="14" t="s">
        <v>1595</v>
      </c>
      <c r="D1638" s="6" t="s">
        <v>716</v>
      </c>
      <c r="E1638" s="15" t="s">
        <v>37</v>
      </c>
      <c r="F1638" s="15"/>
      <c r="G1638" s="16">
        <v>85</v>
      </c>
      <c r="H1638" s="9">
        <v>12.007</v>
      </c>
      <c r="I1638" s="10"/>
      <c r="J1638" s="10" t="s">
        <v>2063</v>
      </c>
      <c r="K1638" s="10">
        <v>19081.613000000001</v>
      </c>
      <c r="L1638" s="10">
        <v>11.994</v>
      </c>
      <c r="M1638" s="10">
        <v>12.023999999999999</v>
      </c>
      <c r="N1638" s="10">
        <v>12.023999999999999</v>
      </c>
      <c r="O1638" s="10">
        <v>14.3</v>
      </c>
      <c r="P1638" s="10"/>
      <c r="R1638" s="10" t="s">
        <v>2063</v>
      </c>
      <c r="S1638" s="10">
        <v>19131.133000000002</v>
      </c>
      <c r="T1638" s="10">
        <v>12.013999999999999</v>
      </c>
      <c r="U1638" s="10">
        <v>12.029</v>
      </c>
      <c r="V1638" s="10">
        <v>12.029</v>
      </c>
      <c r="W1638" s="10">
        <v>14.3</v>
      </c>
      <c r="X1638" s="10"/>
      <c r="Y1638" s="10"/>
      <c r="Z1638" s="12">
        <v>1618</v>
      </c>
      <c r="AA1638" s="10">
        <v>12.09</v>
      </c>
      <c r="AB1638" s="10">
        <v>14.3</v>
      </c>
      <c r="AC1638" s="10" t="s">
        <v>41</v>
      </c>
      <c r="AD1638" s="10" t="s">
        <v>41</v>
      </c>
      <c r="AF1638" s="2">
        <v>1631</v>
      </c>
      <c r="AG1638" s="2">
        <v>1619</v>
      </c>
      <c r="AH1638" s="1">
        <v>19046.007000000001</v>
      </c>
      <c r="AI1638" s="1">
        <v>11.973000000000001</v>
      </c>
      <c r="AJ1638" s="1">
        <v>11.949</v>
      </c>
      <c r="AL1638" s="1">
        <v>14.3</v>
      </c>
    </row>
    <row r="1639" spans="2:38" ht="12.75" customHeight="1">
      <c r="B1639" s="4">
        <v>1617</v>
      </c>
      <c r="C1639" s="5" t="s">
        <v>1595</v>
      </c>
      <c r="D1639" s="6" t="s">
        <v>672</v>
      </c>
      <c r="E1639" s="7" t="s">
        <v>37</v>
      </c>
      <c r="F1639" s="7"/>
      <c r="G1639" s="8">
        <v>85</v>
      </c>
      <c r="H1639" s="9">
        <v>12.005000000000001</v>
      </c>
      <c r="I1639" s="10"/>
      <c r="J1639" s="10" t="s">
        <v>2064</v>
      </c>
      <c r="K1639" s="10">
        <v>19093.636999999999</v>
      </c>
      <c r="L1639" s="10">
        <v>12.023999999999999</v>
      </c>
      <c r="M1639" s="10">
        <v>11.994</v>
      </c>
      <c r="N1639" s="10">
        <v>11.994</v>
      </c>
      <c r="O1639" s="10">
        <v>14.3</v>
      </c>
      <c r="P1639" s="10"/>
      <c r="R1639" s="10" t="s">
        <v>2064</v>
      </c>
      <c r="S1639" s="10">
        <v>19143.162</v>
      </c>
      <c r="T1639" s="10">
        <v>12.029</v>
      </c>
      <c r="U1639" s="10">
        <v>12.022</v>
      </c>
      <c r="V1639" s="10">
        <v>12.022</v>
      </c>
      <c r="W1639" s="10">
        <v>14.3</v>
      </c>
      <c r="X1639" s="10"/>
      <c r="Y1639" s="10"/>
      <c r="Z1639" s="12">
        <v>1619</v>
      </c>
      <c r="AA1639" s="10">
        <v>12.09</v>
      </c>
      <c r="AB1639" s="10">
        <v>14.3</v>
      </c>
      <c r="AC1639" s="10" t="s">
        <v>41</v>
      </c>
      <c r="AD1639" s="10" t="s">
        <v>41</v>
      </c>
      <c r="AF1639" s="2">
        <v>1632</v>
      </c>
      <c r="AG1639" s="2">
        <v>1620</v>
      </c>
      <c r="AH1639" s="1">
        <v>19057.955999999998</v>
      </c>
      <c r="AI1639" s="1">
        <v>11.949</v>
      </c>
      <c r="AJ1639" s="1">
        <v>11.996</v>
      </c>
      <c r="AL1639" s="1">
        <v>14.3</v>
      </c>
    </row>
    <row r="1640" spans="2:38" ht="12.75" customHeight="1">
      <c r="B1640" s="13">
        <v>1618</v>
      </c>
      <c r="C1640" s="14" t="s">
        <v>1595</v>
      </c>
      <c r="D1640" s="6" t="s">
        <v>329</v>
      </c>
      <c r="E1640" s="15" t="s">
        <v>37</v>
      </c>
      <c r="F1640" s="15"/>
      <c r="G1640" s="16">
        <v>85</v>
      </c>
      <c r="H1640" s="9">
        <v>11.666</v>
      </c>
      <c r="I1640" s="10"/>
      <c r="J1640" s="10" t="s">
        <v>2065</v>
      </c>
      <c r="K1640" s="10">
        <v>19105.631000000001</v>
      </c>
      <c r="L1640" s="10">
        <v>11.994</v>
      </c>
      <c r="M1640" s="10">
        <v>11.664</v>
      </c>
      <c r="N1640" s="10">
        <v>11.664</v>
      </c>
      <c r="O1640" s="10">
        <v>14.3</v>
      </c>
      <c r="P1640" s="10"/>
      <c r="R1640" s="10" t="s">
        <v>2065</v>
      </c>
      <c r="S1640" s="10">
        <v>19155.184000000001</v>
      </c>
      <c r="T1640" s="10">
        <v>12.022</v>
      </c>
      <c r="U1640" s="10">
        <v>11.699</v>
      </c>
      <c r="V1640" s="10">
        <v>11.699</v>
      </c>
      <c r="W1640" s="10">
        <v>14.3</v>
      </c>
      <c r="X1640" s="10"/>
      <c r="Y1640" s="10"/>
      <c r="Z1640" s="12">
        <v>1620</v>
      </c>
      <c r="AA1640" s="10">
        <v>11.76</v>
      </c>
      <c r="AB1640" s="10">
        <v>14.3</v>
      </c>
      <c r="AC1640" s="10" t="s">
        <v>41</v>
      </c>
      <c r="AD1640" s="10" t="s">
        <v>41</v>
      </c>
      <c r="AF1640" s="2">
        <v>1633</v>
      </c>
      <c r="AG1640" s="2">
        <v>1621</v>
      </c>
      <c r="AH1640" s="1">
        <v>19069.952000000001</v>
      </c>
      <c r="AI1640" s="1">
        <v>11.996</v>
      </c>
      <c r="AJ1640" s="1">
        <v>11.637</v>
      </c>
      <c r="AL1640" s="1">
        <v>14.3</v>
      </c>
    </row>
    <row r="1641" spans="2:38" ht="12.75" customHeight="1">
      <c r="B1641" s="4">
        <v>1619</v>
      </c>
      <c r="C1641" s="5" t="s">
        <v>1595</v>
      </c>
      <c r="D1641" s="6" t="s">
        <v>1456</v>
      </c>
      <c r="E1641" s="7" t="s">
        <v>37</v>
      </c>
      <c r="F1641" s="7"/>
      <c r="G1641" s="8">
        <v>85</v>
      </c>
      <c r="H1641" s="9">
        <v>11.997999999999999</v>
      </c>
      <c r="I1641" s="10"/>
      <c r="J1641" s="10" t="s">
        <v>2066</v>
      </c>
      <c r="K1641" s="10">
        <v>19117.294999999998</v>
      </c>
      <c r="L1641" s="10">
        <v>11.664</v>
      </c>
      <c r="M1641" s="10">
        <v>12.002000000000001</v>
      </c>
      <c r="N1641" s="10">
        <v>12.002000000000001</v>
      </c>
      <c r="O1641" s="10">
        <v>14.3</v>
      </c>
      <c r="P1641" s="10"/>
      <c r="R1641" s="10" t="s">
        <v>2066</v>
      </c>
      <c r="S1641" s="10">
        <v>19166.883000000002</v>
      </c>
      <c r="T1641" s="10">
        <v>11.699</v>
      </c>
      <c r="U1641" s="10">
        <v>12.029</v>
      </c>
      <c r="V1641" s="10">
        <v>12.029</v>
      </c>
      <c r="W1641" s="10">
        <v>14.3</v>
      </c>
      <c r="X1641" s="10"/>
      <c r="Y1641" s="10"/>
      <c r="Z1641" s="12">
        <v>1621</v>
      </c>
      <c r="AA1641" s="10">
        <v>12.1</v>
      </c>
      <c r="AB1641" s="10">
        <v>14.3</v>
      </c>
      <c r="AC1641" s="10" t="s">
        <v>41</v>
      </c>
      <c r="AD1641" s="10" t="s">
        <v>41</v>
      </c>
      <c r="AF1641" s="2">
        <v>1634</v>
      </c>
      <c r="AG1641" s="2">
        <v>1622</v>
      </c>
      <c r="AH1641" s="1">
        <v>19081.589</v>
      </c>
      <c r="AI1641" s="1">
        <v>11.637</v>
      </c>
      <c r="AJ1641" s="1">
        <v>12.007999999999999</v>
      </c>
      <c r="AL1641" s="1">
        <v>14.3</v>
      </c>
    </row>
    <row r="1642" spans="2:38" ht="12.75" customHeight="1">
      <c r="B1642" s="13">
        <v>1620</v>
      </c>
      <c r="C1642" s="14" t="s">
        <v>1595</v>
      </c>
      <c r="D1642" s="6" t="s">
        <v>896</v>
      </c>
      <c r="E1642" s="15" t="s">
        <v>37</v>
      </c>
      <c r="F1642" s="15"/>
      <c r="G1642" s="16">
        <v>85</v>
      </c>
      <c r="H1642" s="9">
        <v>12.003</v>
      </c>
      <c r="I1642" s="10"/>
      <c r="J1642" s="10" t="s">
        <v>2067</v>
      </c>
      <c r="K1642" s="10">
        <v>19129.295999999998</v>
      </c>
      <c r="L1642" s="10">
        <v>12.002000000000001</v>
      </c>
      <c r="M1642" s="10">
        <v>12.012</v>
      </c>
      <c r="N1642" s="10">
        <v>12.012</v>
      </c>
      <c r="O1642" s="10">
        <v>14.3</v>
      </c>
      <c r="P1642" s="10"/>
      <c r="R1642" s="10" t="s">
        <v>2067</v>
      </c>
      <c r="S1642" s="10">
        <v>19178.913</v>
      </c>
      <c r="T1642" s="10">
        <v>12.029</v>
      </c>
      <c r="U1642" s="10">
        <v>12.052</v>
      </c>
      <c r="V1642" s="10">
        <v>12.052</v>
      </c>
      <c r="W1642" s="10">
        <v>14.3</v>
      </c>
      <c r="X1642" s="10"/>
      <c r="Y1642" s="10"/>
      <c r="Z1642" s="12">
        <v>1622</v>
      </c>
      <c r="AA1642" s="10">
        <v>12.1</v>
      </c>
      <c r="AB1642" s="10">
        <v>14.3</v>
      </c>
      <c r="AC1642" s="10" t="s">
        <v>41</v>
      </c>
      <c r="AD1642" s="10" t="s">
        <v>41</v>
      </c>
      <c r="AF1642" s="2">
        <v>1635</v>
      </c>
      <c r="AG1642" s="2">
        <v>1623</v>
      </c>
      <c r="AH1642" s="1">
        <v>19093.597000000002</v>
      </c>
      <c r="AI1642" s="1">
        <v>12.007999999999999</v>
      </c>
      <c r="AJ1642" s="1">
        <v>11.997</v>
      </c>
      <c r="AL1642" s="1">
        <v>14.3</v>
      </c>
    </row>
    <row r="1643" spans="2:38" ht="12.75" customHeight="1">
      <c r="B1643" s="4">
        <v>1621</v>
      </c>
      <c r="C1643" s="5" t="s">
        <v>1595</v>
      </c>
      <c r="D1643" s="6" t="s">
        <v>767</v>
      </c>
      <c r="E1643" s="7" t="s">
        <v>37</v>
      </c>
      <c r="F1643" s="7"/>
      <c r="G1643" s="8">
        <v>85</v>
      </c>
      <c r="H1643" s="9">
        <v>11.728</v>
      </c>
      <c r="I1643" s="10"/>
      <c r="J1643" s="10" t="s">
        <v>2068</v>
      </c>
      <c r="K1643" s="10">
        <v>19141.308000000001</v>
      </c>
      <c r="L1643" s="10">
        <v>12.012</v>
      </c>
      <c r="M1643" s="10">
        <v>11.742000000000001</v>
      </c>
      <c r="N1643" s="10">
        <v>11.742000000000001</v>
      </c>
      <c r="O1643" s="10">
        <v>14.3</v>
      </c>
      <c r="P1643" s="10"/>
      <c r="R1643" s="10" t="s">
        <v>2068</v>
      </c>
      <c r="S1643" s="10">
        <v>19190.965</v>
      </c>
      <c r="T1643" s="10">
        <v>12.052</v>
      </c>
      <c r="U1643" s="10">
        <v>11.765000000000001</v>
      </c>
      <c r="V1643" s="10">
        <v>11.765000000000001</v>
      </c>
      <c r="W1643" s="10">
        <v>14.3</v>
      </c>
      <c r="X1643" s="10"/>
      <c r="Y1643" s="10"/>
      <c r="Z1643" s="12">
        <v>1623</v>
      </c>
      <c r="AA1643" s="10">
        <v>11.81</v>
      </c>
      <c r="AB1643" s="10">
        <v>14.3</v>
      </c>
      <c r="AC1643" s="10" t="s">
        <v>41</v>
      </c>
      <c r="AD1643" s="10" t="s">
        <v>41</v>
      </c>
      <c r="AF1643" s="2">
        <v>1636</v>
      </c>
      <c r="AG1643" s="2">
        <v>1624</v>
      </c>
      <c r="AH1643" s="1">
        <v>19105.594000000001</v>
      </c>
      <c r="AI1643" s="1">
        <v>11.997</v>
      </c>
      <c r="AJ1643" s="1">
        <v>11.676</v>
      </c>
      <c r="AL1643" s="1">
        <v>14.3</v>
      </c>
    </row>
    <row r="1644" spans="2:38" ht="12.75" customHeight="1">
      <c r="B1644" s="13">
        <v>1622</v>
      </c>
      <c r="C1644" s="14" t="s">
        <v>1595</v>
      </c>
      <c r="D1644" s="6" t="s">
        <v>862</v>
      </c>
      <c r="E1644" s="15" t="s">
        <v>37</v>
      </c>
      <c r="F1644" s="15"/>
      <c r="G1644" s="16">
        <v>85</v>
      </c>
      <c r="H1644" s="9">
        <v>12.009</v>
      </c>
      <c r="I1644" s="10"/>
      <c r="J1644" s="10" t="s">
        <v>2069</v>
      </c>
      <c r="K1644" s="10">
        <v>19153.05</v>
      </c>
      <c r="L1644" s="10">
        <v>11.742000000000001</v>
      </c>
      <c r="M1644" s="10">
        <v>12.016999999999999</v>
      </c>
      <c r="N1644" s="10">
        <v>12.016999999999999</v>
      </c>
      <c r="O1644" s="10">
        <v>14.3</v>
      </c>
      <c r="P1644" s="10"/>
      <c r="R1644" s="10" t="s">
        <v>2069</v>
      </c>
      <c r="S1644" s="10">
        <v>19202.73</v>
      </c>
      <c r="T1644" s="10">
        <v>11.765000000000001</v>
      </c>
      <c r="U1644" s="10">
        <v>12.06</v>
      </c>
      <c r="V1644" s="10">
        <v>12.06</v>
      </c>
      <c r="W1644" s="10">
        <v>14.3</v>
      </c>
      <c r="X1644" s="10"/>
      <c r="Y1644" s="10"/>
      <c r="Z1644" s="12">
        <v>1624</v>
      </c>
      <c r="AA1644" s="10">
        <v>12.11</v>
      </c>
      <c r="AB1644" s="10">
        <v>14.3</v>
      </c>
      <c r="AC1644" s="10" t="s">
        <v>41</v>
      </c>
      <c r="AD1644" s="10" t="s">
        <v>41</v>
      </c>
      <c r="AF1644" s="2">
        <v>1637</v>
      </c>
      <c r="AG1644" s="2">
        <v>1625</v>
      </c>
      <c r="AH1644" s="1">
        <v>19117.27</v>
      </c>
      <c r="AI1644" s="1">
        <v>11.676</v>
      </c>
      <c r="AJ1644" s="1">
        <v>12.01</v>
      </c>
      <c r="AL1644" s="1">
        <v>14.3</v>
      </c>
    </row>
    <row r="1645" spans="2:38" ht="12.75" customHeight="1">
      <c r="B1645" s="4">
        <v>1623</v>
      </c>
      <c r="C1645" s="5" t="s">
        <v>1595</v>
      </c>
      <c r="D1645" s="6" t="s">
        <v>1144</v>
      </c>
      <c r="E1645" s="7" t="s">
        <v>37</v>
      </c>
      <c r="F1645" s="7"/>
      <c r="G1645" s="8">
        <v>85</v>
      </c>
      <c r="H1645" s="9">
        <v>12.007</v>
      </c>
      <c r="I1645" s="10"/>
      <c r="J1645" s="10" t="s">
        <v>2070</v>
      </c>
      <c r="K1645" s="10">
        <v>19165.066999999999</v>
      </c>
      <c r="L1645" s="10">
        <v>12.016999999999999</v>
      </c>
      <c r="M1645" s="10">
        <v>12.037000000000001</v>
      </c>
      <c r="N1645" s="10">
        <v>12.037000000000001</v>
      </c>
      <c r="O1645" s="10">
        <v>14.3</v>
      </c>
      <c r="P1645" s="10"/>
      <c r="R1645" s="10" t="s">
        <v>2070</v>
      </c>
      <c r="S1645" s="10">
        <v>19214.79</v>
      </c>
      <c r="T1645" s="10">
        <v>12.06</v>
      </c>
      <c r="U1645" s="10">
        <v>12.037000000000001</v>
      </c>
      <c r="V1645" s="10">
        <v>12.037000000000001</v>
      </c>
      <c r="W1645" s="10">
        <v>14.3</v>
      </c>
      <c r="X1645" s="10"/>
      <c r="Y1645" s="10"/>
      <c r="Z1645" s="12">
        <v>1625</v>
      </c>
      <c r="AA1645" s="10">
        <v>12.12</v>
      </c>
      <c r="AB1645" s="10">
        <v>14.3</v>
      </c>
      <c r="AC1645" s="10" t="s">
        <v>41</v>
      </c>
      <c r="AD1645" s="10" t="s">
        <v>41</v>
      </c>
      <c r="AF1645" s="2">
        <v>1638</v>
      </c>
      <c r="AG1645" s="2">
        <v>1626</v>
      </c>
      <c r="AH1645" s="1">
        <v>19129.28</v>
      </c>
      <c r="AI1645" s="1">
        <v>12.01</v>
      </c>
      <c r="AJ1645" s="1">
        <v>11.989000000000001</v>
      </c>
      <c r="AL1645" s="1">
        <v>14.3</v>
      </c>
    </row>
    <row r="1646" spans="2:38" ht="12.75" customHeight="1">
      <c r="B1646" s="13">
        <v>1624</v>
      </c>
      <c r="C1646" s="14">
        <v>21</v>
      </c>
      <c r="D1646" s="6" t="s">
        <v>1361</v>
      </c>
      <c r="E1646" s="15" t="s">
        <v>37</v>
      </c>
      <c r="F1646" s="15"/>
      <c r="G1646" s="16">
        <v>85</v>
      </c>
      <c r="H1646" s="9">
        <v>12</v>
      </c>
      <c r="I1646" s="10"/>
      <c r="J1646" s="10" t="s">
        <v>2071</v>
      </c>
      <c r="K1646" s="10">
        <v>19177.103999999999</v>
      </c>
      <c r="L1646" s="10">
        <v>12.037000000000001</v>
      </c>
      <c r="M1646" s="10">
        <v>11.994</v>
      </c>
      <c r="N1646" s="10">
        <v>11.994</v>
      </c>
      <c r="O1646" s="10">
        <v>21</v>
      </c>
      <c r="P1646" s="10" t="s">
        <v>2072</v>
      </c>
      <c r="R1646" s="10" t="s">
        <v>2071</v>
      </c>
      <c r="S1646" s="10">
        <v>19226.827000000001</v>
      </c>
      <c r="T1646" s="10">
        <v>12.037000000000001</v>
      </c>
      <c r="U1646" s="10">
        <v>12.029</v>
      </c>
      <c r="V1646" s="10">
        <v>12.029</v>
      </c>
      <c r="W1646" s="10">
        <v>21</v>
      </c>
      <c r="X1646" s="10" t="s">
        <v>668</v>
      </c>
      <c r="Y1646" s="10"/>
      <c r="Z1646" s="12">
        <v>1626</v>
      </c>
      <c r="AA1646" s="10">
        <v>12.12</v>
      </c>
      <c r="AB1646" s="10">
        <v>21</v>
      </c>
      <c r="AC1646" s="10" t="s">
        <v>41</v>
      </c>
      <c r="AD1646" s="10" t="s">
        <v>41</v>
      </c>
      <c r="AF1646" s="2">
        <v>1639</v>
      </c>
      <c r="AG1646" s="2">
        <v>1627</v>
      </c>
      <c r="AH1646" s="1">
        <v>19141.269</v>
      </c>
      <c r="AI1646" s="1">
        <v>11.989000000000001</v>
      </c>
      <c r="AJ1646" s="1">
        <v>11.95</v>
      </c>
      <c r="AK1646" s="3" t="s">
        <v>661</v>
      </c>
      <c r="AL1646" s="1">
        <v>21</v>
      </c>
    </row>
    <row r="1647" spans="2:38" ht="12.75" customHeight="1">
      <c r="B1647" s="4">
        <v>1625</v>
      </c>
      <c r="C1647" s="5">
        <v>14.3</v>
      </c>
      <c r="D1647" s="6" t="s">
        <v>683</v>
      </c>
      <c r="E1647" s="7" t="s">
        <v>37</v>
      </c>
      <c r="F1647" s="7"/>
      <c r="G1647" s="8">
        <v>85</v>
      </c>
      <c r="H1647" s="9">
        <v>11.997</v>
      </c>
      <c r="I1647" s="10"/>
      <c r="J1647" s="10" t="s">
        <v>2073</v>
      </c>
      <c r="K1647" s="10">
        <v>19189.098000000002</v>
      </c>
      <c r="L1647" s="10">
        <v>11.994</v>
      </c>
      <c r="M1647" s="10">
        <v>12.012</v>
      </c>
      <c r="N1647" s="10">
        <v>12.012</v>
      </c>
      <c r="O1647" s="10">
        <v>14.3</v>
      </c>
      <c r="P1647" s="10" t="s">
        <v>668</v>
      </c>
      <c r="R1647" s="10" t="s">
        <v>2073</v>
      </c>
      <c r="S1647" s="10">
        <v>19238.857</v>
      </c>
      <c r="T1647" s="10">
        <v>12.029</v>
      </c>
      <c r="U1647" s="10">
        <v>12.004</v>
      </c>
      <c r="V1647" s="10">
        <v>12.004</v>
      </c>
      <c r="W1647" s="10">
        <v>14.3</v>
      </c>
      <c r="X1647" s="10" t="s">
        <v>668</v>
      </c>
      <c r="Y1647" s="10"/>
      <c r="Z1647" s="12">
        <v>1627</v>
      </c>
      <c r="AA1647" s="10">
        <v>12.09</v>
      </c>
      <c r="AB1647" s="10">
        <v>14.3</v>
      </c>
      <c r="AC1647" s="10" t="s">
        <v>41</v>
      </c>
      <c r="AD1647" s="10" t="s">
        <v>41</v>
      </c>
      <c r="AF1647" s="2">
        <v>1640</v>
      </c>
      <c r="AG1647" s="2">
        <v>1628</v>
      </c>
      <c r="AH1647" s="1">
        <v>19153.219000000001</v>
      </c>
      <c r="AI1647" s="1">
        <v>11.95</v>
      </c>
      <c r="AJ1647" s="1">
        <v>11.981999999999999</v>
      </c>
      <c r="AK1647" s="3" t="s">
        <v>661</v>
      </c>
      <c r="AL1647" s="1">
        <v>14.3</v>
      </c>
    </row>
    <row r="1648" spans="2:38" ht="12.75" customHeight="1">
      <c r="B1648" s="13">
        <v>1626</v>
      </c>
      <c r="C1648" s="14" t="s">
        <v>1595</v>
      </c>
      <c r="D1648" s="6" t="s">
        <v>674</v>
      </c>
      <c r="E1648" s="15" t="s">
        <v>37</v>
      </c>
      <c r="F1648" s="15"/>
      <c r="G1648" s="16">
        <v>85</v>
      </c>
      <c r="H1648" s="9">
        <v>11.997</v>
      </c>
      <c r="I1648" s="10"/>
      <c r="J1648" s="10" t="s">
        <v>2074</v>
      </c>
      <c r="K1648" s="10">
        <v>19201.11</v>
      </c>
      <c r="L1648" s="10">
        <v>12.012</v>
      </c>
      <c r="M1648" s="10">
        <v>12.012</v>
      </c>
      <c r="N1648" s="10">
        <v>12.012</v>
      </c>
      <c r="O1648" s="10">
        <v>14.3</v>
      </c>
      <c r="P1648" s="10"/>
      <c r="R1648" s="10" t="s">
        <v>2074</v>
      </c>
      <c r="S1648" s="10">
        <v>19250.861000000001</v>
      </c>
      <c r="T1648" s="10">
        <v>12.004</v>
      </c>
      <c r="U1648" s="10">
        <v>12.019</v>
      </c>
      <c r="V1648" s="10">
        <v>12.019</v>
      </c>
      <c r="W1648" s="10">
        <v>14.3</v>
      </c>
      <c r="X1648" s="10"/>
      <c r="Y1648" s="10"/>
      <c r="Z1648" s="12">
        <v>1628</v>
      </c>
      <c r="AA1648" s="10">
        <v>12.09</v>
      </c>
      <c r="AB1648" s="10">
        <v>14.3</v>
      </c>
      <c r="AC1648" s="10" t="s">
        <v>41</v>
      </c>
      <c r="AD1648" s="10" t="s">
        <v>41</v>
      </c>
      <c r="AF1648" s="2">
        <v>1641</v>
      </c>
      <c r="AG1648" s="2">
        <v>1629</v>
      </c>
      <c r="AH1648" s="1">
        <v>19165.201000000001</v>
      </c>
      <c r="AI1648" s="1">
        <v>11.981999999999999</v>
      </c>
      <c r="AJ1648" s="1">
        <v>11.959</v>
      </c>
      <c r="AL1648" s="1">
        <v>14.3</v>
      </c>
    </row>
    <row r="1649" spans="2:38" ht="12.75" customHeight="1">
      <c r="B1649" s="4">
        <v>1627</v>
      </c>
      <c r="C1649" s="5" t="s">
        <v>1595</v>
      </c>
      <c r="D1649" s="6" t="s">
        <v>742</v>
      </c>
      <c r="E1649" s="7" t="s">
        <v>37</v>
      </c>
      <c r="F1649" s="7"/>
      <c r="G1649" s="8">
        <v>85</v>
      </c>
      <c r="H1649" s="9">
        <v>11.964</v>
      </c>
      <c r="I1649" s="10"/>
      <c r="J1649" s="10" t="s">
        <v>2075</v>
      </c>
      <c r="K1649" s="10">
        <v>19213.120999999999</v>
      </c>
      <c r="L1649" s="10">
        <v>12.012</v>
      </c>
      <c r="M1649" s="10">
        <v>11.965999999999999</v>
      </c>
      <c r="N1649" s="10">
        <v>11.965999999999999</v>
      </c>
      <c r="O1649" s="10">
        <v>14.3</v>
      </c>
      <c r="P1649" s="10"/>
      <c r="R1649" s="10" t="s">
        <v>2075</v>
      </c>
      <c r="S1649" s="10">
        <v>19262.88</v>
      </c>
      <c r="T1649" s="10">
        <v>12.019</v>
      </c>
      <c r="U1649" s="10">
        <v>11.986000000000001</v>
      </c>
      <c r="V1649" s="10">
        <v>11.986000000000001</v>
      </c>
      <c r="W1649" s="10">
        <v>14.3</v>
      </c>
      <c r="X1649" s="10"/>
      <c r="Y1649" s="10"/>
      <c r="Z1649" s="12">
        <v>1629</v>
      </c>
      <c r="AA1649" s="10">
        <v>12.06</v>
      </c>
      <c r="AB1649" s="10">
        <v>14.3</v>
      </c>
      <c r="AC1649" s="10" t="s">
        <v>41</v>
      </c>
      <c r="AD1649" s="10" t="s">
        <v>41</v>
      </c>
      <c r="AF1649" s="2">
        <v>1642</v>
      </c>
      <c r="AG1649" s="2">
        <v>1630</v>
      </c>
      <c r="AH1649" s="1">
        <v>19177.16</v>
      </c>
      <c r="AI1649" s="1">
        <v>11.959</v>
      </c>
      <c r="AJ1649" s="1">
        <v>11.952999999999999</v>
      </c>
      <c r="AL1649" s="1">
        <v>14.3</v>
      </c>
    </row>
    <row r="1650" spans="2:38" ht="12.75" customHeight="1">
      <c r="B1650" s="13">
        <v>1628</v>
      </c>
      <c r="C1650" s="14" t="s">
        <v>1595</v>
      </c>
      <c r="D1650" s="6" t="s">
        <v>1043</v>
      </c>
      <c r="E1650" s="15" t="s">
        <v>37</v>
      </c>
      <c r="F1650" s="15"/>
      <c r="G1650" s="16">
        <v>85</v>
      </c>
      <c r="H1650" s="9">
        <v>12.006</v>
      </c>
      <c r="I1650" s="10"/>
      <c r="J1650" s="10" t="s">
        <v>2076</v>
      </c>
      <c r="K1650" s="10">
        <v>19225.087</v>
      </c>
      <c r="L1650" s="10">
        <v>11.965999999999999</v>
      </c>
      <c r="M1650" s="10">
        <v>11.991</v>
      </c>
      <c r="N1650" s="10">
        <v>11.991</v>
      </c>
      <c r="O1650" s="10">
        <v>14.3</v>
      </c>
      <c r="P1650" s="10"/>
      <c r="R1650" s="10" t="s">
        <v>2076</v>
      </c>
      <c r="S1650" s="10">
        <v>19274.866000000002</v>
      </c>
      <c r="T1650" s="10">
        <v>11.986000000000001</v>
      </c>
      <c r="U1650" s="10">
        <v>12.019</v>
      </c>
      <c r="V1650" s="10">
        <v>12.019</v>
      </c>
      <c r="W1650" s="10">
        <v>14.3</v>
      </c>
      <c r="X1650" s="10"/>
      <c r="Y1650" s="10"/>
      <c r="Z1650" s="12">
        <v>1630</v>
      </c>
      <c r="AA1650" s="10">
        <v>12.07</v>
      </c>
      <c r="AB1650" s="10">
        <v>14.3</v>
      </c>
      <c r="AC1650" s="10" t="s">
        <v>41</v>
      </c>
      <c r="AD1650" s="10" t="s">
        <v>41</v>
      </c>
      <c r="AF1650" s="2">
        <v>1643</v>
      </c>
      <c r="AG1650" s="2">
        <v>1631</v>
      </c>
      <c r="AH1650" s="1">
        <v>19189.113000000001</v>
      </c>
      <c r="AI1650" s="1">
        <v>11.952999999999999</v>
      </c>
      <c r="AJ1650" s="1">
        <v>11.986000000000001</v>
      </c>
      <c r="AL1650" s="1">
        <v>14.3</v>
      </c>
    </row>
    <row r="1651" spans="2:38" ht="12.75" customHeight="1">
      <c r="B1651" s="4">
        <v>1629</v>
      </c>
      <c r="C1651" s="5">
        <v>14.3</v>
      </c>
      <c r="D1651" s="6" t="s">
        <v>716</v>
      </c>
      <c r="E1651" s="7" t="s">
        <v>37</v>
      </c>
      <c r="F1651" s="7"/>
      <c r="G1651" s="8">
        <v>85</v>
      </c>
      <c r="H1651" s="9">
        <v>11.968999999999999</v>
      </c>
      <c r="I1651" s="10"/>
      <c r="J1651" s="10" t="s">
        <v>2077</v>
      </c>
      <c r="K1651" s="10">
        <v>19237.079000000002</v>
      </c>
      <c r="L1651" s="10">
        <v>11.991</v>
      </c>
      <c r="M1651" s="10">
        <v>11.965999999999999</v>
      </c>
      <c r="N1651" s="10">
        <v>11.965999999999999</v>
      </c>
      <c r="O1651" s="10">
        <v>14.3</v>
      </c>
      <c r="P1651" s="10"/>
      <c r="R1651" s="10" t="s">
        <v>2077</v>
      </c>
      <c r="S1651" s="10">
        <v>19286.884999999998</v>
      </c>
      <c r="T1651" s="10">
        <v>12.019</v>
      </c>
      <c r="U1651" s="10">
        <v>12.002000000000001</v>
      </c>
      <c r="V1651" s="10">
        <v>12.002000000000001</v>
      </c>
      <c r="W1651" s="10">
        <v>14.3</v>
      </c>
      <c r="X1651" s="10"/>
      <c r="Y1651" s="10"/>
      <c r="Z1651" s="12">
        <v>1631</v>
      </c>
      <c r="AA1651" s="10">
        <v>12.07</v>
      </c>
      <c r="AB1651" s="10">
        <v>14.3</v>
      </c>
      <c r="AC1651" s="10" t="s">
        <v>41</v>
      </c>
      <c r="AD1651" s="10" t="s">
        <v>41</v>
      </c>
      <c r="AF1651" s="2">
        <v>1644</v>
      </c>
      <c r="AG1651" s="2">
        <v>1632</v>
      </c>
      <c r="AH1651" s="1">
        <v>19201.098999999998</v>
      </c>
      <c r="AI1651" s="1">
        <v>11.986000000000001</v>
      </c>
      <c r="AJ1651" s="1">
        <v>11.914</v>
      </c>
      <c r="AL1651" s="1">
        <v>14.3</v>
      </c>
    </row>
    <row r="1652" spans="2:38" ht="12.75" customHeight="1">
      <c r="B1652" s="13">
        <v>1630</v>
      </c>
      <c r="C1652" s="14" t="s">
        <v>1595</v>
      </c>
      <c r="D1652" s="6" t="s">
        <v>1115</v>
      </c>
      <c r="E1652" s="15" t="s">
        <v>37</v>
      </c>
      <c r="F1652" s="15"/>
      <c r="G1652" s="16">
        <v>85</v>
      </c>
      <c r="H1652" s="9">
        <v>11.976000000000001</v>
      </c>
      <c r="I1652" s="10"/>
      <c r="J1652" s="10" t="s">
        <v>2078</v>
      </c>
      <c r="K1652" s="10">
        <v>19249.044999999998</v>
      </c>
      <c r="L1652" s="10">
        <v>11.965999999999999</v>
      </c>
      <c r="M1652" s="10">
        <v>11.974</v>
      </c>
      <c r="N1652" s="10">
        <v>11.973000000000001</v>
      </c>
      <c r="O1652" s="10">
        <v>14.3</v>
      </c>
      <c r="P1652" s="10"/>
      <c r="R1652" s="10" t="s">
        <v>2078</v>
      </c>
      <c r="S1652" s="10">
        <v>19298.886999999999</v>
      </c>
      <c r="T1652" s="10">
        <v>12.002000000000001</v>
      </c>
      <c r="U1652" s="10">
        <v>12.004</v>
      </c>
      <c r="V1652" s="10">
        <v>12.004</v>
      </c>
      <c r="W1652" s="10">
        <v>14.3</v>
      </c>
      <c r="X1652" s="10"/>
      <c r="Y1652" s="10"/>
      <c r="Z1652" s="12">
        <v>1632</v>
      </c>
      <c r="AA1652" s="10">
        <v>12.08</v>
      </c>
      <c r="AB1652" s="10">
        <v>14.3</v>
      </c>
      <c r="AC1652" s="10" t="s">
        <v>41</v>
      </c>
      <c r="AD1652" s="10" t="s">
        <v>41</v>
      </c>
      <c r="AF1652" s="2">
        <v>1645</v>
      </c>
      <c r="AG1652" s="2">
        <v>1633</v>
      </c>
      <c r="AH1652" s="1">
        <v>19213.011999999999</v>
      </c>
      <c r="AI1652" s="1">
        <v>11.914</v>
      </c>
      <c r="AJ1652" s="1">
        <v>11.907</v>
      </c>
      <c r="AL1652" s="1">
        <v>14.3</v>
      </c>
    </row>
    <row r="1653" spans="2:38" ht="12.75" customHeight="1">
      <c r="B1653" s="4">
        <v>1631</v>
      </c>
      <c r="C1653" s="5" t="s">
        <v>1595</v>
      </c>
      <c r="D1653" s="6" t="s">
        <v>683</v>
      </c>
      <c r="E1653" s="7" t="s">
        <v>37</v>
      </c>
      <c r="F1653" s="7"/>
      <c r="G1653" s="8">
        <v>85</v>
      </c>
      <c r="H1653" s="9">
        <v>12.003</v>
      </c>
      <c r="I1653" s="10"/>
      <c r="J1653" s="10" t="s">
        <v>2079</v>
      </c>
      <c r="K1653" s="10">
        <v>19261.018</v>
      </c>
      <c r="L1653" s="10">
        <v>11.974</v>
      </c>
      <c r="M1653" s="10">
        <v>11.999000000000001</v>
      </c>
      <c r="N1653" s="10">
        <v>11.999000000000001</v>
      </c>
      <c r="O1653" s="10">
        <v>14.3</v>
      </c>
      <c r="P1653" s="10"/>
      <c r="R1653" s="10" t="s">
        <v>2079</v>
      </c>
      <c r="S1653" s="10">
        <v>19310.891</v>
      </c>
      <c r="T1653" s="10">
        <v>12.004</v>
      </c>
      <c r="U1653" s="10">
        <v>12.037000000000001</v>
      </c>
      <c r="V1653" s="10">
        <v>12.037000000000001</v>
      </c>
      <c r="W1653" s="10">
        <v>14.3</v>
      </c>
      <c r="X1653" s="10"/>
      <c r="Y1653" s="10"/>
      <c r="Z1653" s="12">
        <v>1633</v>
      </c>
      <c r="AA1653" s="10">
        <v>12.1</v>
      </c>
      <c r="AB1653" s="10">
        <v>14.3</v>
      </c>
      <c r="AC1653" s="10" t="s">
        <v>41</v>
      </c>
      <c r="AD1653" s="10" t="s">
        <v>41</v>
      </c>
      <c r="AF1653" s="2">
        <v>1646</v>
      </c>
      <c r="AG1653" s="2">
        <v>1634</v>
      </c>
      <c r="AH1653" s="1">
        <v>19224.919000000002</v>
      </c>
      <c r="AI1653" s="1">
        <v>11.907</v>
      </c>
      <c r="AJ1653" s="1">
        <v>11.955</v>
      </c>
      <c r="AL1653" s="1">
        <v>14.3</v>
      </c>
    </row>
    <row r="1654" spans="2:38" ht="12.75" customHeight="1">
      <c r="B1654" s="13">
        <v>1632</v>
      </c>
      <c r="C1654" s="14" t="s">
        <v>1595</v>
      </c>
      <c r="D1654" s="6" t="s">
        <v>696</v>
      </c>
      <c r="E1654" s="15" t="s">
        <v>37</v>
      </c>
      <c r="F1654" s="15"/>
      <c r="G1654" s="16">
        <v>85</v>
      </c>
      <c r="H1654" s="9">
        <v>11.993</v>
      </c>
      <c r="I1654" s="10"/>
      <c r="J1654" s="10" t="s">
        <v>2080</v>
      </c>
      <c r="K1654" s="10">
        <v>19273.017</v>
      </c>
      <c r="L1654" s="10">
        <v>11.999000000000001</v>
      </c>
      <c r="M1654" s="10">
        <v>12.004</v>
      </c>
      <c r="N1654" s="10">
        <v>12.004</v>
      </c>
      <c r="O1654" s="10">
        <v>14.3</v>
      </c>
      <c r="P1654" s="10"/>
      <c r="R1654" s="10" t="s">
        <v>2080</v>
      </c>
      <c r="S1654" s="10">
        <v>19322.928</v>
      </c>
      <c r="T1654" s="10">
        <v>12.037000000000001</v>
      </c>
      <c r="U1654" s="10">
        <v>12.05</v>
      </c>
      <c r="V1654" s="10">
        <v>12.05</v>
      </c>
      <c r="W1654" s="10">
        <v>14.3</v>
      </c>
      <c r="X1654" s="10"/>
      <c r="Y1654" s="10"/>
      <c r="Z1654" s="12">
        <v>1634</v>
      </c>
      <c r="AA1654" s="10">
        <v>12.12</v>
      </c>
      <c r="AB1654" s="10">
        <v>14.3</v>
      </c>
      <c r="AC1654" s="10" t="s">
        <v>41</v>
      </c>
      <c r="AD1654" s="10" t="s">
        <v>41</v>
      </c>
      <c r="AF1654" s="2">
        <v>1647</v>
      </c>
      <c r="AG1654" s="2">
        <v>1635</v>
      </c>
      <c r="AH1654" s="1">
        <v>19236.874</v>
      </c>
      <c r="AI1654" s="1">
        <v>11.955</v>
      </c>
      <c r="AJ1654" s="1">
        <v>11.994</v>
      </c>
      <c r="AL1654" s="1">
        <v>14.3</v>
      </c>
    </row>
    <row r="1655" spans="2:38" ht="12.75" customHeight="1">
      <c r="B1655" s="4">
        <v>1633</v>
      </c>
      <c r="C1655" s="5" t="s">
        <v>1595</v>
      </c>
      <c r="D1655" s="32" t="s">
        <v>829</v>
      </c>
      <c r="E1655" s="7" t="s">
        <v>37</v>
      </c>
      <c r="F1655" s="7"/>
      <c r="G1655" s="8">
        <v>85</v>
      </c>
      <c r="H1655" s="9">
        <v>11.999000000000001</v>
      </c>
      <c r="I1655" s="10"/>
      <c r="J1655" s="10" t="s">
        <v>2081</v>
      </c>
      <c r="K1655" s="10">
        <v>19285.021000000001</v>
      </c>
      <c r="L1655" s="10">
        <v>12.004</v>
      </c>
      <c r="M1655" s="10">
        <v>12.019</v>
      </c>
      <c r="N1655" s="10">
        <v>12.019</v>
      </c>
      <c r="O1655" s="10">
        <v>14.3</v>
      </c>
      <c r="P1655" s="10"/>
      <c r="R1655" s="10" t="s">
        <v>2081</v>
      </c>
      <c r="S1655" s="10">
        <v>19334.977999999999</v>
      </c>
      <c r="T1655" s="10">
        <v>12.05</v>
      </c>
      <c r="U1655" s="10">
        <v>12.029</v>
      </c>
      <c r="V1655" s="10">
        <v>12.029</v>
      </c>
      <c r="W1655" s="10">
        <v>14.3</v>
      </c>
      <c r="X1655" s="10"/>
      <c r="Y1655" s="10"/>
      <c r="Z1655" s="12">
        <v>1635</v>
      </c>
      <c r="AA1655" s="10">
        <v>12.11</v>
      </c>
      <c r="AB1655" s="10">
        <v>14.3</v>
      </c>
      <c r="AC1655" s="10" t="s">
        <v>41</v>
      </c>
      <c r="AD1655" s="10" t="s">
        <v>41</v>
      </c>
      <c r="AF1655" s="2">
        <v>1648</v>
      </c>
      <c r="AG1655" s="2">
        <v>1636</v>
      </c>
      <c r="AH1655" s="1">
        <v>19248.868999999999</v>
      </c>
      <c r="AI1655" s="1">
        <v>11.994</v>
      </c>
      <c r="AJ1655" s="1">
        <v>11.920999999999999</v>
      </c>
      <c r="AL1655" s="1">
        <v>14.3</v>
      </c>
    </row>
    <row r="1656" spans="2:38" ht="12.75" customHeight="1">
      <c r="B1656" s="13">
        <v>1634</v>
      </c>
      <c r="C1656" s="14" t="s">
        <v>1595</v>
      </c>
      <c r="D1656" s="6" t="s">
        <v>683</v>
      </c>
      <c r="E1656" s="15" t="s">
        <v>37</v>
      </c>
      <c r="F1656" s="15"/>
      <c r="G1656" s="16">
        <v>85</v>
      </c>
      <c r="H1656" s="9">
        <v>12.004</v>
      </c>
      <c r="I1656" s="10"/>
      <c r="J1656" s="10" t="s">
        <v>2082</v>
      </c>
      <c r="K1656" s="10">
        <v>19297.04</v>
      </c>
      <c r="L1656" s="10">
        <v>12.019</v>
      </c>
      <c r="M1656" s="10">
        <v>12.042</v>
      </c>
      <c r="N1656" s="10">
        <v>12.042</v>
      </c>
      <c r="O1656" s="10">
        <v>14.3</v>
      </c>
      <c r="P1656" s="10"/>
      <c r="R1656" s="10" t="s">
        <v>2082</v>
      </c>
      <c r="S1656" s="10">
        <v>19347.007000000001</v>
      </c>
      <c r="T1656" s="10">
        <v>12.029</v>
      </c>
      <c r="U1656" s="10">
        <v>12.057</v>
      </c>
      <c r="V1656" s="10">
        <v>12.057</v>
      </c>
      <c r="W1656" s="10">
        <v>14.3</v>
      </c>
      <c r="X1656" s="10"/>
      <c r="Y1656" s="10"/>
      <c r="Z1656" s="12">
        <v>1636</v>
      </c>
      <c r="AA1656" s="10">
        <v>12.11</v>
      </c>
      <c r="AB1656" s="10">
        <v>14.3</v>
      </c>
      <c r="AC1656" s="10" t="s">
        <v>41</v>
      </c>
      <c r="AD1656" s="10" t="s">
        <v>41</v>
      </c>
      <c r="AF1656" s="2">
        <v>1649</v>
      </c>
      <c r="AG1656" s="2">
        <v>1637</v>
      </c>
      <c r="AH1656" s="1">
        <v>19260.79</v>
      </c>
      <c r="AI1656" s="1">
        <v>11.920999999999999</v>
      </c>
      <c r="AJ1656" s="1">
        <v>12.009</v>
      </c>
      <c r="AL1656" s="1">
        <v>14.3</v>
      </c>
    </row>
    <row r="1657" spans="2:38" ht="12.75" customHeight="1">
      <c r="B1657" s="33">
        <v>1635</v>
      </c>
      <c r="C1657" s="34" t="s">
        <v>1595</v>
      </c>
      <c r="D1657" s="35" t="s">
        <v>927</v>
      </c>
      <c r="E1657" s="7" t="s">
        <v>37</v>
      </c>
      <c r="F1657" s="7"/>
      <c r="G1657" s="36">
        <v>85</v>
      </c>
      <c r="H1657" s="9">
        <v>12.002000000000001</v>
      </c>
      <c r="I1657" s="10"/>
      <c r="J1657" s="10" t="s">
        <v>2083</v>
      </c>
      <c r="K1657" s="10">
        <v>19309.082999999999</v>
      </c>
      <c r="L1657" s="10">
        <v>12.042</v>
      </c>
      <c r="M1657" s="10">
        <v>11.986000000000001</v>
      </c>
      <c r="N1657" s="10">
        <v>11.986000000000001</v>
      </c>
      <c r="O1657" s="10">
        <v>14.3</v>
      </c>
      <c r="P1657" s="10"/>
      <c r="R1657" s="10" t="s">
        <v>2083</v>
      </c>
      <c r="S1657" s="10">
        <v>19359.064999999999</v>
      </c>
      <c r="T1657" s="10">
        <v>12.057</v>
      </c>
      <c r="U1657" s="10">
        <v>12.004</v>
      </c>
      <c r="V1657" s="10">
        <v>12.004</v>
      </c>
      <c r="W1657" s="10">
        <v>14.3</v>
      </c>
      <c r="X1657" s="10"/>
      <c r="Y1657" s="10"/>
      <c r="Z1657" s="12">
        <v>1637</v>
      </c>
      <c r="AA1657" s="10">
        <v>12.08</v>
      </c>
      <c r="AB1657" s="10">
        <v>14.3</v>
      </c>
      <c r="AC1657" s="10" t="s">
        <v>41</v>
      </c>
      <c r="AD1657" s="10" t="s">
        <v>41</v>
      </c>
      <c r="AF1657" s="2">
        <v>1650</v>
      </c>
      <c r="AG1657" s="2">
        <v>1638</v>
      </c>
      <c r="AH1657" s="1">
        <v>19272.798999999999</v>
      </c>
      <c r="AI1657" s="1">
        <v>12.009</v>
      </c>
      <c r="AJ1657" s="1">
        <v>11.938000000000001</v>
      </c>
      <c r="AL1657" s="1">
        <v>14.3</v>
      </c>
    </row>
    <row r="1658" spans="2:38" ht="12.75" customHeight="1">
      <c r="B1658" s="13">
        <v>1636</v>
      </c>
      <c r="C1658" s="14" t="s">
        <v>1595</v>
      </c>
      <c r="D1658" s="6" t="s">
        <v>1227</v>
      </c>
      <c r="E1658" s="15" t="s">
        <v>37</v>
      </c>
      <c r="F1658" s="15"/>
      <c r="G1658" s="16">
        <v>85</v>
      </c>
      <c r="H1658" s="9">
        <v>12.003</v>
      </c>
      <c r="I1658" s="10"/>
      <c r="J1658" s="10" t="s">
        <v>2084</v>
      </c>
      <c r="K1658" s="10">
        <v>19321.069</v>
      </c>
      <c r="L1658" s="10">
        <v>11.986000000000001</v>
      </c>
      <c r="M1658" s="10">
        <v>12.007</v>
      </c>
      <c r="N1658" s="10">
        <v>12.007</v>
      </c>
      <c r="O1658" s="10">
        <v>14.3</v>
      </c>
      <c r="P1658" s="10"/>
      <c r="R1658" s="10" t="s">
        <v>2084</v>
      </c>
      <c r="S1658" s="10">
        <v>19371.069</v>
      </c>
      <c r="T1658" s="10">
        <v>12.004</v>
      </c>
      <c r="U1658" s="10">
        <v>12.007</v>
      </c>
      <c r="V1658" s="10">
        <v>12.007</v>
      </c>
      <c r="W1658" s="10">
        <v>14.3</v>
      </c>
      <c r="X1658" s="10"/>
      <c r="Y1658" s="10"/>
      <c r="Z1658" s="12">
        <v>1638</v>
      </c>
      <c r="AA1658" s="10">
        <v>12.08</v>
      </c>
      <c r="AB1658" s="10">
        <v>14.3</v>
      </c>
      <c r="AC1658" s="10" t="s">
        <v>41</v>
      </c>
      <c r="AD1658" s="10" t="s">
        <v>41</v>
      </c>
      <c r="AF1658" s="2">
        <v>1651</v>
      </c>
      <c r="AG1658" s="2">
        <v>1639</v>
      </c>
      <c r="AH1658" s="1">
        <v>19284.737000000001</v>
      </c>
      <c r="AI1658" s="1">
        <v>11.938000000000001</v>
      </c>
      <c r="AJ1658" s="1">
        <v>11.927</v>
      </c>
      <c r="AL1658" s="1">
        <v>14.3</v>
      </c>
    </row>
    <row r="1659" spans="2:38" ht="12.75" customHeight="1">
      <c r="B1659" s="4">
        <v>1637</v>
      </c>
      <c r="C1659" s="5" t="s">
        <v>1595</v>
      </c>
      <c r="D1659" s="32" t="s">
        <v>1176</v>
      </c>
      <c r="E1659" s="7" t="s">
        <v>37</v>
      </c>
      <c r="F1659" s="7"/>
      <c r="G1659" s="8">
        <v>85</v>
      </c>
      <c r="H1659" s="9">
        <v>12.003</v>
      </c>
      <c r="I1659" s="10"/>
      <c r="J1659" s="10" t="s">
        <v>2085</v>
      </c>
      <c r="K1659" s="10">
        <v>19333.075000000001</v>
      </c>
      <c r="L1659" s="10">
        <v>12.007</v>
      </c>
      <c r="M1659" s="10">
        <v>12.013999999999999</v>
      </c>
      <c r="N1659" s="10">
        <v>12.013999999999999</v>
      </c>
      <c r="O1659" s="10">
        <v>14.3</v>
      </c>
      <c r="P1659" s="10"/>
      <c r="R1659" s="10" t="s">
        <v>2085</v>
      </c>
      <c r="S1659" s="10">
        <v>19383.075000000001</v>
      </c>
      <c r="T1659" s="10">
        <v>12.007</v>
      </c>
      <c r="U1659" s="10">
        <v>12.042</v>
      </c>
      <c r="V1659" s="10">
        <v>12.042</v>
      </c>
      <c r="W1659" s="10">
        <v>14.3</v>
      </c>
      <c r="X1659" s="10"/>
      <c r="Y1659" s="10"/>
      <c r="Z1659" s="12">
        <v>1639</v>
      </c>
      <c r="AA1659" s="10">
        <v>12.12</v>
      </c>
      <c r="AB1659" s="10">
        <v>14.3</v>
      </c>
      <c r="AC1659" s="10" t="s">
        <v>41</v>
      </c>
      <c r="AD1659" s="10" t="s">
        <v>41</v>
      </c>
      <c r="AF1659" s="2">
        <v>1652</v>
      </c>
      <c r="AG1659" s="2">
        <v>1640</v>
      </c>
      <c r="AH1659" s="1">
        <v>19296.664000000001</v>
      </c>
      <c r="AI1659" s="1">
        <v>11.927</v>
      </c>
      <c r="AJ1659" s="1">
        <v>11.957000000000001</v>
      </c>
      <c r="AL1659" s="1">
        <v>14.3</v>
      </c>
    </row>
    <row r="1660" spans="2:38" ht="12.75" customHeight="1">
      <c r="B1660" s="13">
        <v>1638</v>
      </c>
      <c r="C1660" s="14" t="s">
        <v>1595</v>
      </c>
      <c r="D1660" s="6" t="s">
        <v>266</v>
      </c>
      <c r="E1660" s="15" t="s">
        <v>37</v>
      </c>
      <c r="F1660" s="15"/>
      <c r="G1660" s="16">
        <v>85</v>
      </c>
      <c r="H1660" s="9">
        <v>12.002000000000001</v>
      </c>
      <c r="I1660" s="10"/>
      <c r="J1660" s="10" t="s">
        <v>2086</v>
      </c>
      <c r="K1660" s="10">
        <v>19345.09</v>
      </c>
      <c r="L1660" s="10">
        <v>12.013999999999999</v>
      </c>
      <c r="M1660" s="10">
        <v>12.029</v>
      </c>
      <c r="N1660" s="10">
        <v>12.03</v>
      </c>
      <c r="O1660" s="10">
        <v>14.3</v>
      </c>
      <c r="P1660" s="10"/>
      <c r="R1660" s="10" t="s">
        <v>2086</v>
      </c>
      <c r="S1660" s="10">
        <v>19395.116999999998</v>
      </c>
      <c r="T1660" s="10">
        <v>12.042</v>
      </c>
      <c r="U1660" s="10">
        <v>12.04</v>
      </c>
      <c r="V1660" s="10">
        <v>12.04</v>
      </c>
      <c r="W1660" s="10">
        <v>14.3</v>
      </c>
      <c r="X1660" s="10"/>
      <c r="Y1660" s="10"/>
      <c r="Z1660" s="12">
        <v>1640</v>
      </c>
      <c r="AA1660" s="10">
        <v>12.11</v>
      </c>
      <c r="AB1660" s="10">
        <v>14.3</v>
      </c>
      <c r="AC1660" s="10" t="s">
        <v>41</v>
      </c>
      <c r="AD1660" s="10" t="s">
        <v>41</v>
      </c>
      <c r="AF1660" s="2">
        <v>1653</v>
      </c>
      <c r="AG1660" s="2">
        <v>1641</v>
      </c>
      <c r="AH1660" s="1">
        <v>19308.620999999999</v>
      </c>
      <c r="AI1660" s="1">
        <v>11.957000000000001</v>
      </c>
      <c r="AJ1660" s="1">
        <v>11.965999999999999</v>
      </c>
      <c r="AL1660" s="1">
        <v>14.3</v>
      </c>
    </row>
    <row r="1661" spans="2:38" ht="12.75" customHeight="1">
      <c r="B1661" s="4">
        <v>1639</v>
      </c>
      <c r="C1661" s="5" t="s">
        <v>1595</v>
      </c>
      <c r="D1661" s="6" t="s">
        <v>968</v>
      </c>
      <c r="E1661" s="7" t="s">
        <v>37</v>
      </c>
      <c r="F1661" s="7"/>
      <c r="G1661" s="8">
        <v>85</v>
      </c>
      <c r="H1661" s="9">
        <v>12.006</v>
      </c>
      <c r="I1661" s="10"/>
      <c r="J1661" s="10" t="s">
        <v>2087</v>
      </c>
      <c r="K1661" s="10">
        <v>19357.118999999999</v>
      </c>
      <c r="L1661" s="10">
        <v>12.029</v>
      </c>
      <c r="M1661" s="10">
        <v>11.984</v>
      </c>
      <c r="N1661" s="10">
        <v>11.984</v>
      </c>
      <c r="O1661" s="10">
        <v>14.3</v>
      </c>
      <c r="P1661" s="10"/>
      <c r="R1661" s="10" t="s">
        <v>2087</v>
      </c>
      <c r="S1661" s="10">
        <v>19407.156999999999</v>
      </c>
      <c r="T1661" s="10">
        <v>12.04</v>
      </c>
      <c r="U1661" s="10">
        <v>12.029</v>
      </c>
      <c r="V1661" s="10">
        <v>12.029</v>
      </c>
      <c r="W1661" s="10">
        <v>14.3</v>
      </c>
      <c r="X1661" s="10"/>
      <c r="Y1661" s="10"/>
      <c r="Z1661" s="12">
        <v>1641</v>
      </c>
      <c r="AA1661" s="10">
        <v>12.13</v>
      </c>
      <c r="AB1661" s="10">
        <v>14.3</v>
      </c>
      <c r="AC1661" s="10" t="s">
        <v>41</v>
      </c>
      <c r="AD1661" s="10" t="s">
        <v>41</v>
      </c>
      <c r="AF1661" s="2">
        <v>1654</v>
      </c>
      <c r="AG1661" s="2">
        <v>1642</v>
      </c>
      <c r="AH1661" s="1">
        <v>19320.587</v>
      </c>
      <c r="AI1661" s="1">
        <v>11.965999999999999</v>
      </c>
      <c r="AJ1661" s="1">
        <v>11.95</v>
      </c>
      <c r="AL1661" s="1">
        <v>14.3</v>
      </c>
    </row>
    <row r="1662" spans="2:38" ht="12.75" customHeight="1">
      <c r="B1662" s="13">
        <v>1640</v>
      </c>
      <c r="C1662" s="14" t="s">
        <v>1595</v>
      </c>
      <c r="D1662" s="6" t="s">
        <v>1186</v>
      </c>
      <c r="E1662" s="15" t="s">
        <v>37</v>
      </c>
      <c r="F1662" s="15"/>
      <c r="G1662" s="16">
        <v>85</v>
      </c>
      <c r="H1662" s="9">
        <v>12.007999999999999</v>
      </c>
      <c r="I1662" s="10"/>
      <c r="J1662" s="10" t="s">
        <v>2088</v>
      </c>
      <c r="K1662" s="10">
        <v>19369.102999999999</v>
      </c>
      <c r="L1662" s="10">
        <v>11.984</v>
      </c>
      <c r="M1662" s="10">
        <v>12.023999999999999</v>
      </c>
      <c r="N1662" s="10">
        <v>12.023999999999999</v>
      </c>
      <c r="O1662" s="10">
        <v>14.3</v>
      </c>
      <c r="P1662" s="10"/>
      <c r="R1662" s="10" t="s">
        <v>2088</v>
      </c>
      <c r="S1662" s="10">
        <v>19419.186000000002</v>
      </c>
      <c r="T1662" s="10">
        <v>12.029</v>
      </c>
      <c r="U1662" s="10">
        <v>12.061999999999999</v>
      </c>
      <c r="V1662" s="10">
        <v>12.061999999999999</v>
      </c>
      <c r="W1662" s="10">
        <v>14.3</v>
      </c>
      <c r="X1662" s="10"/>
      <c r="Y1662" s="10"/>
      <c r="Z1662" s="12">
        <v>1642</v>
      </c>
      <c r="AA1662" s="10">
        <v>12.13</v>
      </c>
      <c r="AB1662" s="10">
        <v>14.3</v>
      </c>
      <c r="AC1662" s="10" t="s">
        <v>41</v>
      </c>
      <c r="AD1662" s="10" t="s">
        <v>41</v>
      </c>
      <c r="AF1662" s="2">
        <v>1655</v>
      </c>
      <c r="AG1662" s="2">
        <v>1643</v>
      </c>
      <c r="AH1662" s="1">
        <v>19332.537</v>
      </c>
      <c r="AI1662" s="1">
        <v>11.95</v>
      </c>
      <c r="AJ1662" s="1">
        <v>11.96</v>
      </c>
      <c r="AL1662" s="1">
        <v>14.3</v>
      </c>
    </row>
    <row r="1663" spans="2:38" ht="12.75" customHeight="1">
      <c r="B1663" s="4">
        <v>1641</v>
      </c>
      <c r="C1663" s="5" t="s">
        <v>1595</v>
      </c>
      <c r="D1663" s="6" t="s">
        <v>1115</v>
      </c>
      <c r="E1663" s="7" t="s">
        <v>37</v>
      </c>
      <c r="F1663" s="7"/>
      <c r="G1663" s="8">
        <v>85</v>
      </c>
      <c r="H1663" s="9">
        <v>12.002000000000001</v>
      </c>
      <c r="I1663" s="10"/>
      <c r="J1663" s="10" t="s">
        <v>2089</v>
      </c>
      <c r="K1663" s="10">
        <v>19381.127</v>
      </c>
      <c r="L1663" s="10">
        <v>12.023999999999999</v>
      </c>
      <c r="M1663" s="10">
        <v>12.009</v>
      </c>
      <c r="N1663" s="10">
        <v>12.009</v>
      </c>
      <c r="O1663" s="10">
        <v>14.3</v>
      </c>
      <c r="P1663" s="10"/>
      <c r="R1663" s="10" t="s">
        <v>2089</v>
      </c>
      <c r="S1663" s="10">
        <v>19431.249</v>
      </c>
      <c r="T1663" s="10">
        <v>12.061999999999999</v>
      </c>
      <c r="U1663" s="10">
        <v>12.05</v>
      </c>
      <c r="V1663" s="10">
        <v>12.05</v>
      </c>
      <c r="W1663" s="10">
        <v>14.3</v>
      </c>
      <c r="X1663" s="10"/>
      <c r="Y1663" s="10"/>
      <c r="Z1663" s="12">
        <v>1643</v>
      </c>
      <c r="AA1663" s="10">
        <v>12.13</v>
      </c>
      <c r="AB1663" s="10">
        <v>14.3</v>
      </c>
      <c r="AC1663" s="10" t="s">
        <v>41</v>
      </c>
      <c r="AD1663" s="10" t="s">
        <v>41</v>
      </c>
      <c r="AF1663" s="2">
        <v>1656</v>
      </c>
      <c r="AG1663" s="2">
        <v>1644</v>
      </c>
      <c r="AH1663" s="1">
        <v>19344.496999999999</v>
      </c>
      <c r="AI1663" s="1">
        <v>11.96</v>
      </c>
      <c r="AJ1663" s="1">
        <v>11.948</v>
      </c>
      <c r="AL1663" s="1">
        <v>14.3</v>
      </c>
    </row>
    <row r="1664" spans="2:38" ht="12.75" customHeight="1">
      <c r="B1664" s="13">
        <v>1642</v>
      </c>
      <c r="C1664" s="14" t="s">
        <v>1595</v>
      </c>
      <c r="D1664" s="6" t="s">
        <v>896</v>
      </c>
      <c r="E1664" s="15" t="s">
        <v>37</v>
      </c>
      <c r="F1664" s="15"/>
      <c r="G1664" s="16">
        <v>85</v>
      </c>
      <c r="H1664" s="9">
        <v>11.907</v>
      </c>
      <c r="I1664" s="10"/>
      <c r="J1664" s="10" t="s">
        <v>2090</v>
      </c>
      <c r="K1664" s="10">
        <v>19393.135999999999</v>
      </c>
      <c r="L1664" s="10">
        <v>12.009</v>
      </c>
      <c r="M1664" s="10">
        <v>11.917999999999999</v>
      </c>
      <c r="N1664" s="10">
        <v>11.917999999999999</v>
      </c>
      <c r="O1664" s="10">
        <v>14.3</v>
      </c>
      <c r="P1664" s="10"/>
      <c r="R1664" s="10" t="s">
        <v>2090</v>
      </c>
      <c r="S1664" s="10">
        <v>19443.298999999999</v>
      </c>
      <c r="T1664" s="10">
        <v>12.05</v>
      </c>
      <c r="U1664" s="10">
        <v>11.938000000000001</v>
      </c>
      <c r="V1664" s="10">
        <v>11.938000000000001</v>
      </c>
      <c r="W1664" s="10">
        <v>14.3</v>
      </c>
      <c r="X1664" s="10"/>
      <c r="Y1664" s="10"/>
      <c r="Z1664" s="12">
        <v>1644</v>
      </c>
      <c r="AA1664" s="10">
        <v>12.01</v>
      </c>
      <c r="AB1664" s="10">
        <v>14.3</v>
      </c>
      <c r="AC1664" s="10" t="s">
        <v>41</v>
      </c>
      <c r="AD1664" s="10" t="s">
        <v>41</v>
      </c>
      <c r="AF1664" s="2">
        <v>1657</v>
      </c>
      <c r="AG1664" s="2">
        <v>1645</v>
      </c>
      <c r="AH1664" s="1">
        <v>19356.444</v>
      </c>
      <c r="AI1664" s="1">
        <v>11.948</v>
      </c>
      <c r="AJ1664" s="1">
        <v>11.903</v>
      </c>
      <c r="AL1664" s="1">
        <v>14.3</v>
      </c>
    </row>
    <row r="1665" spans="2:38" ht="12.75" customHeight="1">
      <c r="B1665" s="4">
        <v>1643</v>
      </c>
      <c r="C1665" s="5" t="s">
        <v>1595</v>
      </c>
      <c r="D1665" s="6" t="s">
        <v>2091</v>
      </c>
      <c r="E1665" s="7" t="s">
        <v>37</v>
      </c>
      <c r="F1665" s="7"/>
      <c r="G1665" s="8">
        <v>85</v>
      </c>
      <c r="H1665" s="9">
        <v>12</v>
      </c>
      <c r="I1665" s="10"/>
      <c r="J1665" s="10" t="s">
        <v>2092</v>
      </c>
      <c r="K1665" s="10">
        <v>19405.054</v>
      </c>
      <c r="L1665" s="10">
        <v>11.917999999999999</v>
      </c>
      <c r="M1665" s="10">
        <v>12.016999999999999</v>
      </c>
      <c r="N1665" s="10">
        <v>12.016999999999999</v>
      </c>
      <c r="O1665" s="10">
        <v>14.3</v>
      </c>
      <c r="P1665" s="10"/>
      <c r="R1665" s="10" t="s">
        <v>2092</v>
      </c>
      <c r="S1665" s="10">
        <v>19455.237000000001</v>
      </c>
      <c r="T1665" s="10">
        <v>11.938000000000001</v>
      </c>
      <c r="U1665" s="10">
        <v>12.032</v>
      </c>
      <c r="V1665" s="10">
        <v>12.032</v>
      </c>
      <c r="W1665" s="10">
        <v>14.3</v>
      </c>
      <c r="X1665" s="10"/>
      <c r="Y1665" s="10"/>
      <c r="Z1665" s="12">
        <v>1645</v>
      </c>
      <c r="AA1665" s="10">
        <v>12.12</v>
      </c>
      <c r="AB1665" s="10">
        <v>14.3</v>
      </c>
      <c r="AC1665" s="10" t="s">
        <v>41</v>
      </c>
      <c r="AD1665" s="10" t="s">
        <v>41</v>
      </c>
      <c r="AF1665" s="2">
        <v>1658</v>
      </c>
      <c r="AG1665" s="2">
        <v>1646</v>
      </c>
      <c r="AH1665" s="1">
        <v>19368.347000000002</v>
      </c>
      <c r="AI1665" s="1">
        <v>11.903</v>
      </c>
      <c r="AJ1665" s="1">
        <v>11.983000000000001</v>
      </c>
      <c r="AL1665" s="1">
        <v>14.3</v>
      </c>
    </row>
    <row r="1666" spans="2:38" ht="12.75" customHeight="1">
      <c r="B1666" s="13">
        <v>1644</v>
      </c>
      <c r="C1666" s="14">
        <v>21</v>
      </c>
      <c r="D1666" s="6" t="s">
        <v>1214</v>
      </c>
      <c r="E1666" s="15" t="s">
        <v>37</v>
      </c>
      <c r="F1666" s="15"/>
      <c r="G1666" s="16">
        <v>85</v>
      </c>
      <c r="H1666" s="9">
        <v>12</v>
      </c>
      <c r="I1666" s="10"/>
      <c r="J1666" s="10" t="s">
        <v>2093</v>
      </c>
      <c r="K1666" s="10">
        <v>19417.071</v>
      </c>
      <c r="L1666" s="10">
        <v>12.016999999999999</v>
      </c>
      <c r="M1666" s="10">
        <v>11.986000000000001</v>
      </c>
      <c r="N1666" s="10">
        <v>11.986000000000001</v>
      </c>
      <c r="O1666" s="10">
        <v>21</v>
      </c>
      <c r="P1666" s="10" t="s">
        <v>2094</v>
      </c>
      <c r="R1666" s="10" t="s">
        <v>2093</v>
      </c>
      <c r="S1666" s="10">
        <v>19467.269</v>
      </c>
      <c r="T1666" s="10">
        <v>12.032</v>
      </c>
      <c r="U1666" s="10">
        <v>12.029</v>
      </c>
      <c r="V1666" s="10">
        <v>12.029</v>
      </c>
      <c r="W1666" s="10">
        <v>21</v>
      </c>
      <c r="X1666" s="10" t="s">
        <v>668</v>
      </c>
      <c r="Y1666" s="10"/>
      <c r="Z1666" s="12">
        <v>1646</v>
      </c>
      <c r="AA1666" s="10">
        <v>12.1</v>
      </c>
      <c r="AB1666" s="10">
        <v>21</v>
      </c>
      <c r="AC1666" s="10" t="s">
        <v>41</v>
      </c>
      <c r="AD1666" s="10" t="s">
        <v>41</v>
      </c>
      <c r="AF1666" s="2">
        <v>1659</v>
      </c>
      <c r="AG1666" s="2">
        <v>1647</v>
      </c>
      <c r="AH1666" s="1">
        <v>19380.330000000002</v>
      </c>
      <c r="AI1666" s="1">
        <v>11.983000000000001</v>
      </c>
      <c r="AJ1666" s="1">
        <v>11.954000000000001</v>
      </c>
      <c r="AK1666" s="3" t="s">
        <v>661</v>
      </c>
      <c r="AL1666" s="1">
        <v>21</v>
      </c>
    </row>
    <row r="1667" spans="2:38" ht="12.75" customHeight="1">
      <c r="B1667" s="4">
        <v>1645</v>
      </c>
      <c r="C1667" s="5">
        <v>14.3</v>
      </c>
      <c r="D1667" s="6" t="s">
        <v>418</v>
      </c>
      <c r="E1667" s="7" t="s">
        <v>37</v>
      </c>
      <c r="F1667" s="7"/>
      <c r="G1667" s="8">
        <v>85</v>
      </c>
      <c r="H1667" s="9">
        <v>12.006</v>
      </c>
      <c r="I1667" s="10"/>
      <c r="J1667" s="10" t="s">
        <v>2095</v>
      </c>
      <c r="K1667" s="10">
        <v>19429.057000000001</v>
      </c>
      <c r="L1667" s="10">
        <v>11.986000000000001</v>
      </c>
      <c r="M1667" s="10">
        <v>12.045</v>
      </c>
      <c r="N1667" s="10">
        <v>12.045</v>
      </c>
      <c r="O1667" s="10">
        <v>14.3</v>
      </c>
      <c r="P1667" s="10" t="s">
        <v>668</v>
      </c>
      <c r="R1667" s="10" t="s">
        <v>2095</v>
      </c>
      <c r="S1667" s="10">
        <v>19479.297999999999</v>
      </c>
      <c r="T1667" s="10">
        <v>12.029</v>
      </c>
      <c r="U1667" s="10">
        <v>12.052</v>
      </c>
      <c r="V1667" s="10">
        <v>12.052</v>
      </c>
      <c r="W1667" s="10">
        <v>14.3</v>
      </c>
      <c r="X1667" s="10" t="s">
        <v>668</v>
      </c>
      <c r="Y1667" s="10"/>
      <c r="Z1667" s="12">
        <v>1647</v>
      </c>
      <c r="AA1667" s="10">
        <v>12.14</v>
      </c>
      <c r="AB1667" s="10">
        <v>14.3</v>
      </c>
      <c r="AC1667" s="10" t="s">
        <v>41</v>
      </c>
      <c r="AD1667" s="10" t="s">
        <v>41</v>
      </c>
      <c r="AF1667" s="2">
        <v>1660</v>
      </c>
      <c r="AG1667" s="2">
        <v>1648</v>
      </c>
      <c r="AH1667" s="1">
        <v>19392.284</v>
      </c>
      <c r="AI1667" s="1">
        <v>11.954000000000001</v>
      </c>
      <c r="AJ1667" s="1">
        <v>11.957000000000001</v>
      </c>
      <c r="AK1667" s="3" t="s">
        <v>661</v>
      </c>
      <c r="AL1667" s="1">
        <v>14.3</v>
      </c>
    </row>
    <row r="1668" spans="2:38" ht="12.75" customHeight="1">
      <c r="B1668" s="13">
        <v>1646</v>
      </c>
      <c r="C1668" s="14" t="s">
        <v>1595</v>
      </c>
      <c r="D1668" s="6" t="s">
        <v>1037</v>
      </c>
      <c r="E1668" s="15" t="s">
        <v>37</v>
      </c>
      <c r="F1668" s="15"/>
      <c r="G1668" s="16">
        <v>85</v>
      </c>
      <c r="H1668" s="9">
        <v>12.009</v>
      </c>
      <c r="I1668" s="10"/>
      <c r="J1668" s="10" t="s">
        <v>2096</v>
      </c>
      <c r="K1668" s="10">
        <v>19441.101999999999</v>
      </c>
      <c r="L1668" s="10">
        <v>12.045</v>
      </c>
      <c r="M1668" s="10">
        <v>12.042</v>
      </c>
      <c r="N1668" s="10">
        <v>12.042</v>
      </c>
      <c r="O1668" s="10">
        <v>14.3</v>
      </c>
      <c r="P1668" s="10"/>
      <c r="R1668" s="10" t="s">
        <v>2096</v>
      </c>
      <c r="S1668" s="10">
        <v>19491.349999999999</v>
      </c>
      <c r="T1668" s="10">
        <v>12.052</v>
      </c>
      <c r="U1668" s="10">
        <v>12.026999999999999</v>
      </c>
      <c r="V1668" s="10">
        <v>12.026999999999999</v>
      </c>
      <c r="W1668" s="10">
        <v>14.3</v>
      </c>
      <c r="X1668" s="10"/>
      <c r="Y1668" s="10"/>
      <c r="Z1668" s="12">
        <v>1648</v>
      </c>
      <c r="AA1668" s="10">
        <v>12.11</v>
      </c>
      <c r="AB1668" s="10">
        <v>14.3</v>
      </c>
      <c r="AC1668" s="10" t="s">
        <v>41</v>
      </c>
      <c r="AD1668" s="10" t="s">
        <v>41</v>
      </c>
      <c r="AF1668" s="2">
        <v>1661</v>
      </c>
      <c r="AG1668" s="2">
        <v>1649</v>
      </c>
      <c r="AH1668" s="1">
        <v>19404.241000000002</v>
      </c>
      <c r="AI1668" s="1">
        <v>11.957000000000001</v>
      </c>
      <c r="AJ1668" s="1">
        <v>11.956</v>
      </c>
      <c r="AL1668" s="1">
        <v>14.3</v>
      </c>
    </row>
    <row r="1669" spans="2:38" ht="12.75" customHeight="1">
      <c r="B1669" s="4">
        <v>1647</v>
      </c>
      <c r="C1669" s="5" t="s">
        <v>1595</v>
      </c>
      <c r="D1669" s="6" t="s">
        <v>1186</v>
      </c>
      <c r="E1669" s="7" t="s">
        <v>37</v>
      </c>
      <c r="F1669" s="7"/>
      <c r="G1669" s="8">
        <v>85</v>
      </c>
      <c r="H1669" s="9">
        <v>12.007</v>
      </c>
      <c r="I1669" s="10"/>
      <c r="J1669" s="10" t="s">
        <v>2097</v>
      </c>
      <c r="K1669" s="10">
        <v>19453.144</v>
      </c>
      <c r="L1669" s="10">
        <v>12.042</v>
      </c>
      <c r="M1669" s="10">
        <v>12.019</v>
      </c>
      <c r="N1669" s="10">
        <v>12.019</v>
      </c>
      <c r="O1669" s="10">
        <v>14.3</v>
      </c>
      <c r="P1669" s="10"/>
      <c r="R1669" s="10" t="s">
        <v>2097</v>
      </c>
      <c r="S1669" s="10">
        <v>19503.377</v>
      </c>
      <c r="T1669" s="10">
        <v>12.026999999999999</v>
      </c>
      <c r="U1669" s="10">
        <v>12.042</v>
      </c>
      <c r="V1669" s="10">
        <v>12.042</v>
      </c>
      <c r="W1669" s="10">
        <v>14.3</v>
      </c>
      <c r="X1669" s="10"/>
      <c r="Y1669" s="10"/>
      <c r="Z1669" s="12">
        <v>1649</v>
      </c>
      <c r="AA1669" s="10">
        <v>12.11</v>
      </c>
      <c r="AB1669" s="10">
        <v>14.3</v>
      </c>
      <c r="AC1669" s="10" t="s">
        <v>41</v>
      </c>
      <c r="AD1669" s="10" t="s">
        <v>41</v>
      </c>
      <c r="AF1669" s="2">
        <v>1662</v>
      </c>
      <c r="AG1669" s="2">
        <v>1650</v>
      </c>
      <c r="AH1669" s="1">
        <v>19416.197</v>
      </c>
      <c r="AI1669" s="1">
        <v>11.956</v>
      </c>
      <c r="AJ1669" s="1">
        <v>11.989000000000001</v>
      </c>
      <c r="AL1669" s="1">
        <v>14.3</v>
      </c>
    </row>
    <row r="1670" spans="2:38" ht="12.75" customHeight="1">
      <c r="B1670" s="13">
        <v>1648</v>
      </c>
      <c r="C1670" s="14" t="s">
        <v>1595</v>
      </c>
      <c r="D1670" s="6" t="s">
        <v>1079</v>
      </c>
      <c r="E1670" s="15" t="s">
        <v>37</v>
      </c>
      <c r="F1670" s="15"/>
      <c r="G1670" s="16">
        <v>85</v>
      </c>
      <c r="H1670" s="9">
        <v>12.007</v>
      </c>
      <c r="I1670" s="10"/>
      <c r="J1670" s="10" t="s">
        <v>2098</v>
      </c>
      <c r="K1670" s="10">
        <v>19465.163</v>
      </c>
      <c r="L1670" s="10">
        <v>12.019</v>
      </c>
      <c r="M1670" s="10">
        <v>12.007</v>
      </c>
      <c r="N1670" s="10">
        <v>12.007</v>
      </c>
      <c r="O1670" s="10">
        <v>14.3</v>
      </c>
      <c r="P1670" s="10"/>
      <c r="R1670" s="10" t="s">
        <v>2098</v>
      </c>
      <c r="S1670" s="10">
        <v>19515.419000000002</v>
      </c>
      <c r="T1670" s="10">
        <v>12.042</v>
      </c>
      <c r="U1670" s="10">
        <v>12.019</v>
      </c>
      <c r="V1670" s="10">
        <v>12.019</v>
      </c>
      <c r="W1670" s="10">
        <v>14.3</v>
      </c>
      <c r="X1670" s="10"/>
      <c r="Y1670" s="10"/>
      <c r="Z1670" s="12">
        <v>1650</v>
      </c>
      <c r="AA1670" s="10">
        <v>12.1</v>
      </c>
      <c r="AB1670" s="10">
        <v>14.3</v>
      </c>
      <c r="AC1670" s="10" t="s">
        <v>41</v>
      </c>
      <c r="AD1670" s="10" t="s">
        <v>41</v>
      </c>
      <c r="AF1670" s="2">
        <v>1663</v>
      </c>
      <c r="AG1670" s="2">
        <v>1651</v>
      </c>
      <c r="AH1670" s="1">
        <v>19428.186000000002</v>
      </c>
      <c r="AI1670" s="1">
        <v>11.989000000000001</v>
      </c>
      <c r="AJ1670" s="1">
        <v>11.936999999999999</v>
      </c>
      <c r="AL1670" s="1">
        <v>14.3</v>
      </c>
    </row>
    <row r="1671" spans="2:38" ht="12.75" customHeight="1">
      <c r="B1671" s="4">
        <v>1649</v>
      </c>
      <c r="C1671" s="5" t="s">
        <v>1595</v>
      </c>
      <c r="D1671" s="6" t="s">
        <v>1199</v>
      </c>
      <c r="E1671" s="7" t="s">
        <v>37</v>
      </c>
      <c r="F1671" s="7"/>
      <c r="G1671" s="8">
        <v>85</v>
      </c>
      <c r="H1671" s="9">
        <v>12.003</v>
      </c>
      <c r="I1671" s="10"/>
      <c r="J1671" s="10" t="s">
        <v>2099</v>
      </c>
      <c r="K1671" s="10">
        <v>19477.169999999998</v>
      </c>
      <c r="L1671" s="10">
        <v>12.007</v>
      </c>
      <c r="M1671" s="10">
        <v>11.999000000000001</v>
      </c>
      <c r="N1671" s="10">
        <v>11.999000000000001</v>
      </c>
      <c r="O1671" s="10">
        <v>14.3</v>
      </c>
      <c r="P1671" s="10"/>
      <c r="R1671" s="10" t="s">
        <v>2099</v>
      </c>
      <c r="S1671" s="10">
        <v>19527.438999999998</v>
      </c>
      <c r="T1671" s="10">
        <v>12.019</v>
      </c>
      <c r="U1671" s="10">
        <v>12.045</v>
      </c>
      <c r="V1671" s="10">
        <v>12.045</v>
      </c>
      <c r="W1671" s="10">
        <v>14.3</v>
      </c>
      <c r="X1671" s="10"/>
      <c r="Y1671" s="10"/>
      <c r="Z1671" s="12">
        <v>1651</v>
      </c>
      <c r="AA1671" s="10">
        <v>12.15</v>
      </c>
      <c r="AB1671" s="10">
        <v>14.3</v>
      </c>
      <c r="AC1671" s="10" t="s">
        <v>41</v>
      </c>
      <c r="AD1671" s="10" t="s">
        <v>41</v>
      </c>
      <c r="AF1671" s="2">
        <v>1664</v>
      </c>
      <c r="AG1671" s="2">
        <v>1652</v>
      </c>
      <c r="AH1671" s="1">
        <v>19440.123</v>
      </c>
      <c r="AI1671" s="1">
        <v>11.936999999999999</v>
      </c>
      <c r="AJ1671" s="1">
        <v>11.988</v>
      </c>
      <c r="AL1671" s="1">
        <v>14.3</v>
      </c>
    </row>
    <row r="1672" spans="2:38" ht="12.75" customHeight="1">
      <c r="B1672" s="13">
        <v>1650</v>
      </c>
      <c r="C1672" s="14" t="s">
        <v>1595</v>
      </c>
      <c r="D1672" s="6" t="s">
        <v>714</v>
      </c>
      <c r="E1672" s="15" t="s">
        <v>37</v>
      </c>
      <c r="F1672" s="15"/>
      <c r="G1672" s="16">
        <v>85</v>
      </c>
      <c r="H1672" s="9">
        <v>11.997999999999999</v>
      </c>
      <c r="I1672" s="10"/>
      <c r="J1672" s="10" t="s">
        <v>2100</v>
      </c>
      <c r="K1672" s="10">
        <v>19489.169000000002</v>
      </c>
      <c r="L1672" s="10">
        <v>11.999000000000001</v>
      </c>
      <c r="M1672" s="10">
        <v>11.962999999999999</v>
      </c>
      <c r="N1672" s="10">
        <v>11.962999999999999</v>
      </c>
      <c r="O1672" s="10">
        <v>14.3</v>
      </c>
      <c r="P1672" s="10"/>
      <c r="R1672" s="10" t="s">
        <v>2100</v>
      </c>
      <c r="S1672" s="10">
        <v>19539.483</v>
      </c>
      <c r="T1672" s="10">
        <v>12.045</v>
      </c>
      <c r="U1672" s="10">
        <v>11.981</v>
      </c>
      <c r="V1672" s="10">
        <v>11.981</v>
      </c>
      <c r="W1672" s="10">
        <v>14.3</v>
      </c>
      <c r="X1672" s="10"/>
      <c r="Y1672" s="10"/>
      <c r="Z1672" s="12">
        <v>1652</v>
      </c>
      <c r="AA1672" s="10">
        <v>12.06</v>
      </c>
      <c r="AB1672" s="10">
        <v>14.3</v>
      </c>
      <c r="AC1672" s="10" t="s">
        <v>41</v>
      </c>
      <c r="AD1672" s="10" t="s">
        <v>41</v>
      </c>
      <c r="AF1672" s="2">
        <v>1665</v>
      </c>
      <c r="AG1672" s="2">
        <v>1653</v>
      </c>
      <c r="AH1672" s="1">
        <v>19452.11</v>
      </c>
      <c r="AI1672" s="1">
        <v>11.988</v>
      </c>
      <c r="AJ1672" s="1">
        <v>11.93</v>
      </c>
      <c r="AL1672" s="1">
        <v>14.3</v>
      </c>
    </row>
    <row r="1673" spans="2:38" ht="12.75" customHeight="1">
      <c r="B1673" s="4">
        <v>1651</v>
      </c>
      <c r="C1673" s="5" t="s">
        <v>1595</v>
      </c>
      <c r="D1673" s="6" t="s">
        <v>780</v>
      </c>
      <c r="E1673" s="7" t="s">
        <v>37</v>
      </c>
      <c r="F1673" s="7"/>
      <c r="G1673" s="8">
        <v>85</v>
      </c>
      <c r="H1673" s="9">
        <v>12.000999999999999</v>
      </c>
      <c r="I1673" s="10"/>
      <c r="J1673" s="10" t="s">
        <v>2101</v>
      </c>
      <c r="K1673" s="10">
        <v>19501.132000000001</v>
      </c>
      <c r="L1673" s="10">
        <v>11.962999999999999</v>
      </c>
      <c r="M1673" s="10">
        <v>12.004</v>
      </c>
      <c r="N1673" s="10">
        <v>12.004</v>
      </c>
      <c r="O1673" s="10">
        <v>14.3</v>
      </c>
      <c r="P1673" s="10"/>
      <c r="R1673" s="10" t="s">
        <v>2101</v>
      </c>
      <c r="S1673" s="10">
        <v>19551.465</v>
      </c>
      <c r="T1673" s="10">
        <v>11.981</v>
      </c>
      <c r="U1673" s="10">
        <v>12.037000000000001</v>
      </c>
      <c r="V1673" s="10">
        <v>12.037000000000001</v>
      </c>
      <c r="W1673" s="10">
        <v>14.3</v>
      </c>
      <c r="X1673" s="10"/>
      <c r="Y1673" s="10"/>
      <c r="Z1673" s="12">
        <v>1653</v>
      </c>
      <c r="AA1673" s="10">
        <v>12.11</v>
      </c>
      <c r="AB1673" s="10">
        <v>14.3</v>
      </c>
      <c r="AC1673" s="10" t="s">
        <v>41</v>
      </c>
      <c r="AD1673" s="10" t="s">
        <v>41</v>
      </c>
      <c r="AF1673" s="2">
        <v>1666</v>
      </c>
      <c r="AG1673" s="2">
        <v>1654</v>
      </c>
      <c r="AH1673" s="1">
        <v>19464.04</v>
      </c>
      <c r="AI1673" s="1">
        <v>11.93</v>
      </c>
      <c r="AJ1673" s="1">
        <v>11.984999999999999</v>
      </c>
      <c r="AL1673" s="1">
        <v>14.3</v>
      </c>
    </row>
    <row r="1674" spans="2:38" ht="12.75" customHeight="1">
      <c r="B1674" s="13">
        <v>1652</v>
      </c>
      <c r="C1674" s="14" t="s">
        <v>1595</v>
      </c>
      <c r="D1674" s="6" t="s">
        <v>1211</v>
      </c>
      <c r="E1674" s="15" t="s">
        <v>37</v>
      </c>
      <c r="F1674" s="15"/>
      <c r="G1674" s="16">
        <v>85</v>
      </c>
      <c r="H1674" s="9">
        <v>12.005000000000001</v>
      </c>
      <c r="I1674" s="10"/>
      <c r="J1674" s="10" t="s">
        <v>2102</v>
      </c>
      <c r="K1674" s="10">
        <v>19513.135999999999</v>
      </c>
      <c r="L1674" s="10">
        <v>12.004</v>
      </c>
      <c r="M1674" s="10">
        <v>12.004</v>
      </c>
      <c r="N1674" s="10">
        <v>12.004</v>
      </c>
      <c r="O1674" s="10">
        <v>14.3</v>
      </c>
      <c r="P1674" s="10"/>
      <c r="R1674" s="10" t="s">
        <v>2102</v>
      </c>
      <c r="S1674" s="10">
        <v>19563.502</v>
      </c>
      <c r="T1674" s="10">
        <v>12.037000000000001</v>
      </c>
      <c r="U1674" s="10">
        <v>12.05</v>
      </c>
      <c r="V1674" s="10">
        <v>12.05</v>
      </c>
      <c r="W1674" s="10">
        <v>14.3</v>
      </c>
      <c r="X1674" s="10"/>
      <c r="Y1674" s="10"/>
      <c r="Z1674" s="12">
        <v>1654</v>
      </c>
      <c r="AA1674" s="10">
        <v>12.12</v>
      </c>
      <c r="AB1674" s="10">
        <v>14.3</v>
      </c>
      <c r="AC1674" s="10" t="s">
        <v>41</v>
      </c>
      <c r="AD1674" s="10" t="s">
        <v>41</v>
      </c>
      <c r="AF1674" s="2">
        <v>1667</v>
      </c>
      <c r="AG1674" s="2">
        <v>1655</v>
      </c>
      <c r="AH1674" s="1">
        <v>19476.026000000002</v>
      </c>
      <c r="AI1674" s="1">
        <v>11.984999999999999</v>
      </c>
      <c r="AJ1674" s="1">
        <v>12.004</v>
      </c>
      <c r="AL1674" s="1">
        <v>14.3</v>
      </c>
    </row>
    <row r="1675" spans="2:38" ht="12.75" customHeight="1">
      <c r="B1675" s="30">
        <v>1653</v>
      </c>
      <c r="C1675" s="5">
        <v>14.3</v>
      </c>
      <c r="D1675" s="6" t="s">
        <v>902</v>
      </c>
      <c r="E1675" s="7" t="s">
        <v>37</v>
      </c>
      <c r="F1675" s="7"/>
      <c r="G1675" s="8">
        <v>85</v>
      </c>
      <c r="H1675" s="9">
        <v>11.994</v>
      </c>
      <c r="I1675" s="10"/>
      <c r="J1675" s="10" t="s">
        <v>2103</v>
      </c>
      <c r="K1675" s="10">
        <v>19525.14</v>
      </c>
      <c r="L1675" s="10">
        <v>12.004</v>
      </c>
      <c r="M1675" s="10">
        <v>12.023999999999999</v>
      </c>
      <c r="N1675" s="10">
        <v>12.023999999999999</v>
      </c>
      <c r="O1675" s="10">
        <v>14.3</v>
      </c>
      <c r="P1675" s="10"/>
      <c r="R1675" s="10" t="s">
        <v>2103</v>
      </c>
      <c r="S1675" s="10">
        <v>19575.550999999999</v>
      </c>
      <c r="T1675" s="10">
        <v>12.05</v>
      </c>
      <c r="U1675" s="10">
        <v>12.035</v>
      </c>
      <c r="V1675" s="10">
        <v>12.035</v>
      </c>
      <c r="W1675" s="10">
        <v>14.3</v>
      </c>
      <c r="X1675" s="10"/>
      <c r="Y1675" s="10"/>
      <c r="Z1675" s="12">
        <v>1655</v>
      </c>
      <c r="AA1675" s="10">
        <v>12.12</v>
      </c>
      <c r="AB1675" s="10">
        <v>14.3</v>
      </c>
      <c r="AC1675" s="10" t="s">
        <v>41</v>
      </c>
      <c r="AD1675" s="10" t="s">
        <v>41</v>
      </c>
      <c r="AF1675" s="2">
        <v>1668</v>
      </c>
      <c r="AG1675" s="2">
        <v>1656</v>
      </c>
      <c r="AH1675" s="1">
        <v>19488.03</v>
      </c>
      <c r="AI1675" s="1">
        <v>12.004</v>
      </c>
      <c r="AJ1675" s="1">
        <v>11.978</v>
      </c>
      <c r="AL1675" s="1">
        <v>14.3</v>
      </c>
    </row>
    <row r="1676" spans="2:38" ht="12.75" customHeight="1">
      <c r="B1676" s="13">
        <v>1654</v>
      </c>
      <c r="C1676" s="14" t="s">
        <v>1595</v>
      </c>
      <c r="D1676" s="6" t="s">
        <v>1115</v>
      </c>
      <c r="E1676" s="15" t="s">
        <v>37</v>
      </c>
      <c r="F1676" s="15"/>
      <c r="G1676" s="16">
        <v>85</v>
      </c>
      <c r="H1676" s="9">
        <v>12.007</v>
      </c>
      <c r="I1676" s="10"/>
      <c r="J1676" s="10" t="s">
        <v>2104</v>
      </c>
      <c r="K1676" s="10">
        <v>19537.164000000001</v>
      </c>
      <c r="L1676" s="10">
        <v>12.023999999999999</v>
      </c>
      <c r="M1676" s="10">
        <v>12.022</v>
      </c>
      <c r="N1676" s="10">
        <v>12.022</v>
      </c>
      <c r="O1676" s="10">
        <v>14.3</v>
      </c>
      <c r="P1676" s="10"/>
      <c r="R1676" s="10" t="s">
        <v>2104</v>
      </c>
      <c r="S1676" s="10">
        <v>19587.585999999999</v>
      </c>
      <c r="T1676" s="10">
        <v>12.035</v>
      </c>
      <c r="U1676" s="10">
        <v>12.037000000000001</v>
      </c>
      <c r="V1676" s="10">
        <v>12.037000000000001</v>
      </c>
      <c r="W1676" s="10">
        <v>14.3</v>
      </c>
      <c r="X1676" s="10"/>
      <c r="Y1676" s="10"/>
      <c r="Z1676" s="12">
        <v>1656</v>
      </c>
      <c r="AA1676" s="10">
        <v>12.1</v>
      </c>
      <c r="AB1676" s="10">
        <v>14.3</v>
      </c>
      <c r="AC1676" s="10" t="s">
        <v>41</v>
      </c>
      <c r="AD1676" s="10" t="s">
        <v>41</v>
      </c>
      <c r="AF1676" s="2">
        <v>1669</v>
      </c>
      <c r="AG1676" s="2">
        <v>1657</v>
      </c>
      <c r="AH1676" s="1">
        <v>19500.008000000002</v>
      </c>
      <c r="AI1676" s="1">
        <v>11.978</v>
      </c>
      <c r="AJ1676" s="1">
        <v>11.964</v>
      </c>
      <c r="AL1676" s="1">
        <v>14.3</v>
      </c>
    </row>
    <row r="1677" spans="2:38" ht="12.75" customHeight="1">
      <c r="B1677" s="4">
        <v>1655</v>
      </c>
      <c r="C1677" s="5" t="s">
        <v>1595</v>
      </c>
      <c r="D1677" s="6" t="s">
        <v>438</v>
      </c>
      <c r="E1677" s="7" t="s">
        <v>37</v>
      </c>
      <c r="F1677" s="7"/>
      <c r="G1677" s="8">
        <v>85</v>
      </c>
      <c r="H1677" s="9">
        <v>12.000999999999999</v>
      </c>
      <c r="I1677" s="10"/>
      <c r="J1677" s="10" t="s">
        <v>2105</v>
      </c>
      <c r="K1677" s="10">
        <v>19549.186000000002</v>
      </c>
      <c r="L1677" s="10">
        <v>12.022</v>
      </c>
      <c r="M1677" s="10">
        <v>12.002000000000001</v>
      </c>
      <c r="N1677" s="10">
        <v>12.002000000000001</v>
      </c>
      <c r="O1677" s="10">
        <v>14.3</v>
      </c>
      <c r="P1677" s="10"/>
      <c r="R1677" s="10" t="s">
        <v>2105</v>
      </c>
      <c r="S1677" s="10">
        <v>19599.623</v>
      </c>
      <c r="T1677" s="10">
        <v>12.037000000000001</v>
      </c>
      <c r="U1677" s="10">
        <v>12.022</v>
      </c>
      <c r="V1677" s="10">
        <v>12.022</v>
      </c>
      <c r="W1677" s="10">
        <v>14.3</v>
      </c>
      <c r="X1677" s="10"/>
      <c r="Y1677" s="10"/>
      <c r="Z1677" s="12">
        <v>1657</v>
      </c>
      <c r="AA1677" s="10">
        <v>12.1</v>
      </c>
      <c r="AB1677" s="10">
        <v>14.3</v>
      </c>
      <c r="AC1677" s="10" t="s">
        <v>41</v>
      </c>
      <c r="AD1677" s="10" t="s">
        <v>41</v>
      </c>
      <c r="AF1677" s="2">
        <v>1670</v>
      </c>
      <c r="AG1677" s="2">
        <v>1658</v>
      </c>
      <c r="AH1677" s="1">
        <v>19511.971000000001</v>
      </c>
      <c r="AI1677" s="1">
        <v>11.964</v>
      </c>
      <c r="AJ1677" s="1">
        <v>11.961</v>
      </c>
      <c r="AL1677" s="1">
        <v>14.3</v>
      </c>
    </row>
    <row r="1678" spans="2:38" ht="12.75" customHeight="1">
      <c r="B1678" s="13">
        <v>1656</v>
      </c>
      <c r="C1678" s="14" t="s">
        <v>1595</v>
      </c>
      <c r="D1678" s="6" t="s">
        <v>771</v>
      </c>
      <c r="E1678" s="15" t="s">
        <v>37</v>
      </c>
      <c r="F1678" s="15"/>
      <c r="G1678" s="16">
        <v>85</v>
      </c>
      <c r="H1678" s="9">
        <v>11.669</v>
      </c>
      <c r="I1678" s="10"/>
      <c r="J1678" s="10" t="s">
        <v>2106</v>
      </c>
      <c r="K1678" s="10">
        <v>19561.187999999998</v>
      </c>
      <c r="L1678" s="10">
        <v>12.002000000000001</v>
      </c>
      <c r="M1678" s="10">
        <v>11.689</v>
      </c>
      <c r="N1678" s="10">
        <v>11.689</v>
      </c>
      <c r="O1678" s="10">
        <v>14.3</v>
      </c>
      <c r="P1678" s="10"/>
      <c r="R1678" s="10" t="s">
        <v>2106</v>
      </c>
      <c r="S1678" s="10">
        <v>19611.645</v>
      </c>
      <c r="T1678" s="10">
        <v>12.022</v>
      </c>
      <c r="U1678" s="10">
        <v>11.704000000000001</v>
      </c>
      <c r="V1678" s="10">
        <v>11.704000000000001</v>
      </c>
      <c r="W1678" s="10">
        <v>14.3</v>
      </c>
      <c r="X1678" s="10"/>
      <c r="Y1678" s="10"/>
      <c r="Z1678" s="12">
        <v>1658</v>
      </c>
      <c r="AA1678" s="10">
        <v>11.77</v>
      </c>
      <c r="AB1678" s="10">
        <v>14.3</v>
      </c>
      <c r="AC1678" s="10" t="s">
        <v>41</v>
      </c>
      <c r="AD1678" s="10" t="s">
        <v>41</v>
      </c>
      <c r="AF1678" s="2">
        <v>1671</v>
      </c>
      <c r="AG1678" s="2">
        <v>1659</v>
      </c>
      <c r="AH1678" s="1">
        <v>19523.932000000001</v>
      </c>
      <c r="AI1678" s="1">
        <v>11.961</v>
      </c>
      <c r="AJ1678" s="1">
        <v>11.627000000000001</v>
      </c>
      <c r="AL1678" s="1">
        <v>14.3</v>
      </c>
    </row>
    <row r="1679" spans="2:38" ht="12.75" customHeight="1">
      <c r="B1679" s="4">
        <v>1657</v>
      </c>
      <c r="C1679" s="5" t="s">
        <v>1595</v>
      </c>
      <c r="D1679" s="6" t="s">
        <v>572</v>
      </c>
      <c r="E1679" s="7" t="s">
        <v>37</v>
      </c>
      <c r="F1679" s="7"/>
      <c r="G1679" s="8">
        <v>85</v>
      </c>
      <c r="H1679" s="9">
        <v>12.005000000000001</v>
      </c>
      <c r="I1679" s="10"/>
      <c r="J1679" s="10" t="s">
        <v>2107</v>
      </c>
      <c r="K1679" s="10">
        <v>19572.877</v>
      </c>
      <c r="L1679" s="10">
        <v>11.689</v>
      </c>
      <c r="M1679" s="10">
        <v>12.012</v>
      </c>
      <c r="N1679" s="10">
        <v>12.012</v>
      </c>
      <c r="O1679" s="10">
        <v>14.3</v>
      </c>
      <c r="P1679" s="10"/>
      <c r="R1679" s="10" t="s">
        <v>2107</v>
      </c>
      <c r="S1679" s="10">
        <v>19623.348999999998</v>
      </c>
      <c r="T1679" s="10">
        <v>11.704000000000001</v>
      </c>
      <c r="U1679" s="10">
        <v>12.019</v>
      </c>
      <c r="V1679" s="10">
        <v>12.019</v>
      </c>
      <c r="W1679" s="10">
        <v>14.3</v>
      </c>
      <c r="X1679" s="10"/>
      <c r="Y1679" s="10"/>
      <c r="Z1679" s="12">
        <v>1659</v>
      </c>
      <c r="AA1679" s="10">
        <v>12.11</v>
      </c>
      <c r="AB1679" s="10">
        <v>14.3</v>
      </c>
      <c r="AC1679" s="10" t="s">
        <v>41</v>
      </c>
      <c r="AD1679" s="10" t="s">
        <v>41</v>
      </c>
      <c r="AF1679" s="2">
        <v>1672</v>
      </c>
      <c r="AG1679" s="2">
        <v>1660</v>
      </c>
      <c r="AH1679" s="1">
        <v>19535.559000000001</v>
      </c>
      <c r="AI1679" s="1">
        <v>11.627000000000001</v>
      </c>
      <c r="AJ1679" s="1">
        <v>11.993</v>
      </c>
      <c r="AL1679" s="1">
        <v>14.3</v>
      </c>
    </row>
    <row r="1680" spans="2:38" ht="12.75" customHeight="1">
      <c r="B1680" s="13">
        <v>1658</v>
      </c>
      <c r="C1680" s="14" t="s">
        <v>1595</v>
      </c>
      <c r="D1680" s="6" t="s">
        <v>670</v>
      </c>
      <c r="E1680" s="15" t="s">
        <v>37</v>
      </c>
      <c r="F1680" s="15"/>
      <c r="G1680" s="16">
        <v>85</v>
      </c>
      <c r="H1680" s="9">
        <v>11.999000000000001</v>
      </c>
      <c r="I1680" s="10"/>
      <c r="J1680" s="10" t="s">
        <v>2108</v>
      </c>
      <c r="K1680" s="10">
        <v>19584.887999999999</v>
      </c>
      <c r="L1680" s="10">
        <v>12.012</v>
      </c>
      <c r="M1680" s="10">
        <v>12.016999999999999</v>
      </c>
      <c r="N1680" s="10">
        <v>12.016999999999999</v>
      </c>
      <c r="O1680" s="10">
        <v>14.3</v>
      </c>
      <c r="P1680" s="10"/>
      <c r="R1680" s="10" t="s">
        <v>2108</v>
      </c>
      <c r="S1680" s="10">
        <v>19635.367999999999</v>
      </c>
      <c r="T1680" s="10">
        <v>12.019</v>
      </c>
      <c r="U1680" s="10">
        <v>12.023999999999999</v>
      </c>
      <c r="V1680" s="10">
        <v>12.023999999999999</v>
      </c>
      <c r="W1680" s="10">
        <v>14.3</v>
      </c>
      <c r="X1680" s="10"/>
      <c r="Y1680" s="10"/>
      <c r="Z1680" s="12">
        <v>1660</v>
      </c>
      <c r="AA1680" s="10">
        <v>12.09</v>
      </c>
      <c r="AB1680" s="10">
        <v>14.3</v>
      </c>
      <c r="AC1680" s="10" t="s">
        <v>41</v>
      </c>
      <c r="AD1680" s="10" t="s">
        <v>41</v>
      </c>
      <c r="AF1680" s="2">
        <v>1673</v>
      </c>
      <c r="AG1680" s="2">
        <v>1661</v>
      </c>
      <c r="AH1680" s="1">
        <v>19547.552</v>
      </c>
      <c r="AI1680" s="1">
        <v>11.993</v>
      </c>
      <c r="AJ1680" s="1">
        <v>11.993</v>
      </c>
      <c r="AL1680" s="1">
        <v>14.3</v>
      </c>
    </row>
    <row r="1681" spans="2:38" ht="12.75" customHeight="1">
      <c r="B1681" s="4">
        <v>1659</v>
      </c>
      <c r="C1681" s="5" t="s">
        <v>1595</v>
      </c>
      <c r="D1681" s="6" t="s">
        <v>2109</v>
      </c>
      <c r="E1681" s="7" t="s">
        <v>37</v>
      </c>
      <c r="F1681" s="7"/>
      <c r="G1681" s="8">
        <v>85</v>
      </c>
      <c r="H1681" s="9">
        <v>11.831</v>
      </c>
      <c r="I1681" s="10"/>
      <c r="J1681" s="10" t="s">
        <v>2110</v>
      </c>
      <c r="K1681" s="10">
        <v>19596.904999999999</v>
      </c>
      <c r="L1681" s="10">
        <v>12.016999999999999</v>
      </c>
      <c r="M1681" s="10">
        <v>11.829000000000001</v>
      </c>
      <c r="N1681" s="10">
        <v>11.829000000000001</v>
      </c>
      <c r="O1681" s="10">
        <v>14.3</v>
      </c>
      <c r="P1681" s="10"/>
      <c r="R1681" s="10" t="s">
        <v>2110</v>
      </c>
      <c r="S1681" s="10">
        <v>19647.393</v>
      </c>
      <c r="T1681" s="10">
        <v>12.023999999999999</v>
      </c>
      <c r="U1681" s="10">
        <v>11.88</v>
      </c>
      <c r="V1681" s="10">
        <v>11.88</v>
      </c>
      <c r="W1681" s="10">
        <v>14.3</v>
      </c>
      <c r="X1681" s="10"/>
      <c r="Y1681" s="10"/>
      <c r="Z1681" s="12">
        <v>1661</v>
      </c>
      <c r="AA1681" s="10">
        <v>11.92</v>
      </c>
      <c r="AB1681" s="10">
        <v>14.3</v>
      </c>
      <c r="AC1681" s="10" t="s">
        <v>41</v>
      </c>
      <c r="AD1681" s="10" t="s">
        <v>41</v>
      </c>
      <c r="AF1681" s="2">
        <v>1674</v>
      </c>
      <c r="AG1681" s="2">
        <v>1662</v>
      </c>
      <c r="AH1681" s="1">
        <v>19559.544999999998</v>
      </c>
      <c r="AI1681" s="1">
        <v>11.993</v>
      </c>
      <c r="AJ1681" s="1">
        <v>11.773999999999999</v>
      </c>
      <c r="AL1681" s="1">
        <v>14.3</v>
      </c>
    </row>
    <row r="1682" spans="2:38" ht="12.75" customHeight="1">
      <c r="B1682" s="13">
        <v>1660</v>
      </c>
      <c r="C1682" s="14" t="s">
        <v>1595</v>
      </c>
      <c r="D1682" s="6" t="s">
        <v>760</v>
      </c>
      <c r="E1682" s="15" t="s">
        <v>37</v>
      </c>
      <c r="F1682" s="15"/>
      <c r="G1682" s="16">
        <v>85</v>
      </c>
      <c r="H1682" s="9">
        <v>11.986000000000001</v>
      </c>
      <c r="I1682" s="10"/>
      <c r="J1682" s="10" t="s">
        <v>2111</v>
      </c>
      <c r="K1682" s="10">
        <v>19608.734</v>
      </c>
      <c r="L1682" s="10">
        <v>11.829000000000001</v>
      </c>
      <c r="M1682" s="10">
        <v>11.978999999999999</v>
      </c>
      <c r="N1682" s="10">
        <v>11.978999999999999</v>
      </c>
      <c r="O1682" s="10">
        <v>14.3</v>
      </c>
      <c r="P1682" s="10"/>
      <c r="R1682" s="10" t="s">
        <v>2111</v>
      </c>
      <c r="S1682" s="10">
        <v>19659.272000000001</v>
      </c>
      <c r="T1682" s="10">
        <v>11.88</v>
      </c>
      <c r="U1682" s="10">
        <v>12.004</v>
      </c>
      <c r="V1682" s="10">
        <v>12.004</v>
      </c>
      <c r="W1682" s="10">
        <v>14.3</v>
      </c>
      <c r="X1682" s="10"/>
      <c r="Y1682" s="10"/>
      <c r="Z1682" s="12">
        <v>1662</v>
      </c>
      <c r="AA1682" s="10">
        <v>12.07</v>
      </c>
      <c r="AB1682" s="10">
        <v>14.3</v>
      </c>
      <c r="AC1682" s="10" t="s">
        <v>41</v>
      </c>
      <c r="AD1682" s="10" t="s">
        <v>41</v>
      </c>
      <c r="AF1682" s="2">
        <v>1675</v>
      </c>
      <c r="AG1682" s="2">
        <v>1663</v>
      </c>
      <c r="AH1682" s="1">
        <v>19571.319</v>
      </c>
      <c r="AI1682" s="1">
        <v>11.773999999999999</v>
      </c>
      <c r="AJ1682" s="1">
        <v>11.923</v>
      </c>
      <c r="AL1682" s="1">
        <v>14.3</v>
      </c>
    </row>
    <row r="1683" spans="2:38" ht="12.75" customHeight="1">
      <c r="B1683" s="4">
        <v>1661</v>
      </c>
      <c r="C1683" s="5" t="s">
        <v>1595</v>
      </c>
      <c r="D1683" s="6" t="s">
        <v>732</v>
      </c>
      <c r="E1683" s="7" t="s">
        <v>37</v>
      </c>
      <c r="F1683" s="7"/>
      <c r="G1683" s="8">
        <v>85</v>
      </c>
      <c r="H1683" s="9">
        <v>12.002000000000001</v>
      </c>
      <c r="I1683" s="10"/>
      <c r="J1683" s="10" t="s">
        <v>2112</v>
      </c>
      <c r="K1683" s="10">
        <v>19620.713</v>
      </c>
      <c r="L1683" s="10">
        <v>11.978999999999999</v>
      </c>
      <c r="M1683" s="10">
        <v>11.999000000000001</v>
      </c>
      <c r="N1683" s="10">
        <v>11.999000000000001</v>
      </c>
      <c r="O1683" s="10">
        <v>14.3</v>
      </c>
      <c r="P1683" s="10"/>
      <c r="R1683" s="10" t="s">
        <v>2112</v>
      </c>
      <c r="S1683" s="10">
        <v>19671.276000000002</v>
      </c>
      <c r="T1683" s="10">
        <v>12.004</v>
      </c>
      <c r="U1683" s="10">
        <v>12.045</v>
      </c>
      <c r="V1683" s="10">
        <v>12.045</v>
      </c>
      <c r="W1683" s="10">
        <v>14.3</v>
      </c>
      <c r="X1683" s="10"/>
      <c r="Y1683" s="10"/>
      <c r="Z1683" s="12">
        <v>1663</v>
      </c>
      <c r="AA1683" s="10">
        <v>12.12</v>
      </c>
      <c r="AB1683" s="10">
        <v>14.3</v>
      </c>
      <c r="AC1683" s="10" t="s">
        <v>41</v>
      </c>
      <c r="AD1683" s="10" t="s">
        <v>41</v>
      </c>
      <c r="AF1683" s="2">
        <v>1676</v>
      </c>
      <c r="AG1683" s="2">
        <v>1664</v>
      </c>
      <c r="AH1683" s="1">
        <v>19583.241999999998</v>
      </c>
      <c r="AI1683" s="1">
        <v>11.923</v>
      </c>
      <c r="AJ1683" s="1">
        <v>11.99</v>
      </c>
      <c r="AL1683" s="1">
        <v>14.3</v>
      </c>
    </row>
    <row r="1684" spans="2:38" ht="12.75" customHeight="1">
      <c r="B1684" s="13">
        <v>1662</v>
      </c>
      <c r="C1684" s="14" t="s">
        <v>1595</v>
      </c>
      <c r="D1684" s="6" t="s">
        <v>765</v>
      </c>
      <c r="E1684" s="15" t="s">
        <v>37</v>
      </c>
      <c r="F1684" s="15"/>
      <c r="G1684" s="16">
        <v>85</v>
      </c>
      <c r="H1684" s="9">
        <v>11.877000000000001</v>
      </c>
      <c r="I1684" s="10"/>
      <c r="J1684" s="10" t="s">
        <v>2113</v>
      </c>
      <c r="K1684" s="10">
        <v>19632.712</v>
      </c>
      <c r="L1684" s="10">
        <v>11.999000000000001</v>
      </c>
      <c r="M1684" s="10">
        <v>11.895</v>
      </c>
      <c r="N1684" s="10">
        <v>11.895</v>
      </c>
      <c r="O1684" s="10">
        <v>14.3</v>
      </c>
      <c r="P1684" s="10"/>
      <c r="R1684" s="10" t="s">
        <v>2113</v>
      </c>
      <c r="S1684" s="10">
        <v>19683.321</v>
      </c>
      <c r="T1684" s="10">
        <v>12.045</v>
      </c>
      <c r="U1684" s="10">
        <v>11.93</v>
      </c>
      <c r="V1684" s="10">
        <v>11.93</v>
      </c>
      <c r="W1684" s="10">
        <v>14.3</v>
      </c>
      <c r="X1684" s="10"/>
      <c r="Y1684" s="10"/>
      <c r="Z1684" s="12">
        <v>1664</v>
      </c>
      <c r="AA1684" s="10">
        <v>11.98</v>
      </c>
      <c r="AB1684" s="10">
        <v>14.3</v>
      </c>
      <c r="AC1684" s="10" t="s">
        <v>41</v>
      </c>
      <c r="AD1684" s="10" t="s">
        <v>41</v>
      </c>
      <c r="AF1684" s="2">
        <v>1677</v>
      </c>
      <c r="AG1684" s="2">
        <v>1665</v>
      </c>
      <c r="AH1684" s="1">
        <v>19595.232</v>
      </c>
      <c r="AI1684" s="1">
        <v>11.99</v>
      </c>
      <c r="AJ1684" s="1">
        <v>11.829000000000001</v>
      </c>
      <c r="AL1684" s="1">
        <v>14.3</v>
      </c>
    </row>
    <row r="1685" spans="2:38" ht="12.75" customHeight="1">
      <c r="B1685" s="4">
        <v>1663</v>
      </c>
      <c r="C1685" s="5" t="s">
        <v>1595</v>
      </c>
      <c r="D1685" s="6" t="s">
        <v>418</v>
      </c>
      <c r="E1685" s="7" t="s">
        <v>37</v>
      </c>
      <c r="F1685" s="7"/>
      <c r="G1685" s="8">
        <v>85</v>
      </c>
      <c r="H1685" s="9">
        <v>12</v>
      </c>
      <c r="I1685" s="10"/>
      <c r="J1685" s="10" t="s">
        <v>2114</v>
      </c>
      <c r="K1685" s="10">
        <v>19644.606</v>
      </c>
      <c r="L1685" s="10">
        <v>11.895</v>
      </c>
      <c r="M1685" s="10">
        <v>12.029</v>
      </c>
      <c r="N1685" s="10">
        <v>12.03</v>
      </c>
      <c r="O1685" s="10">
        <v>14.3</v>
      </c>
      <c r="P1685" s="10"/>
      <c r="R1685" s="10" t="s">
        <v>2114</v>
      </c>
      <c r="S1685" s="10">
        <v>19695.251</v>
      </c>
      <c r="T1685" s="10">
        <v>11.93</v>
      </c>
      <c r="U1685" s="10">
        <v>12.047000000000001</v>
      </c>
      <c r="V1685" s="10">
        <v>12.047000000000001</v>
      </c>
      <c r="W1685" s="10">
        <v>14.3</v>
      </c>
      <c r="X1685" s="10"/>
      <c r="Y1685" s="10"/>
      <c r="Z1685" s="12">
        <v>1665</v>
      </c>
      <c r="AA1685" s="10">
        <v>12.13</v>
      </c>
      <c r="AB1685" s="10">
        <v>14.3</v>
      </c>
      <c r="AC1685" s="10" t="s">
        <v>41</v>
      </c>
      <c r="AD1685" s="10" t="s">
        <v>41</v>
      </c>
      <c r="AF1685" s="2">
        <v>1678</v>
      </c>
      <c r="AG1685" s="2">
        <v>1666</v>
      </c>
      <c r="AH1685" s="1">
        <v>19607.061000000002</v>
      </c>
      <c r="AI1685" s="1">
        <v>11.829000000000001</v>
      </c>
      <c r="AJ1685" s="1">
        <v>12.007999999999999</v>
      </c>
      <c r="AL1685" s="1">
        <v>14.3</v>
      </c>
    </row>
    <row r="1686" spans="2:38" ht="12.75" customHeight="1">
      <c r="B1686" s="13">
        <v>1664</v>
      </c>
      <c r="C1686" s="14">
        <v>21</v>
      </c>
      <c r="D1686" s="6" t="s">
        <v>1011</v>
      </c>
      <c r="E1686" s="15" t="s">
        <v>37</v>
      </c>
      <c r="F1686" s="15"/>
      <c r="G1686" s="16">
        <v>85</v>
      </c>
      <c r="H1686" s="9">
        <v>12.004</v>
      </c>
      <c r="I1686" s="10"/>
      <c r="J1686" s="10" t="s">
        <v>2115</v>
      </c>
      <c r="K1686" s="10">
        <v>19656.635999999999</v>
      </c>
      <c r="L1686" s="10">
        <v>12.029</v>
      </c>
      <c r="M1686" s="10">
        <v>11.792999999999999</v>
      </c>
      <c r="N1686" s="10">
        <v>11.792999999999999</v>
      </c>
      <c r="O1686" s="10">
        <v>21</v>
      </c>
      <c r="P1686" s="10" t="s">
        <v>2116</v>
      </c>
      <c r="R1686" s="10" t="s">
        <v>2115</v>
      </c>
      <c r="S1686" s="10">
        <v>19707.298999999999</v>
      </c>
      <c r="T1686" s="10">
        <v>12.047000000000001</v>
      </c>
      <c r="U1686" s="10">
        <v>11.834</v>
      </c>
      <c r="V1686" s="10">
        <v>11.834</v>
      </c>
      <c r="W1686" s="10">
        <v>21</v>
      </c>
      <c r="X1686" s="10" t="s">
        <v>668</v>
      </c>
      <c r="Y1686" s="10"/>
      <c r="Z1686" s="12">
        <v>1666</v>
      </c>
      <c r="AA1686" s="10">
        <v>11.91</v>
      </c>
      <c r="AB1686" s="10">
        <v>21</v>
      </c>
      <c r="AC1686" s="10" t="s">
        <v>41</v>
      </c>
      <c r="AD1686" s="10" t="s">
        <v>41</v>
      </c>
      <c r="AF1686" s="2">
        <v>1679</v>
      </c>
      <c r="AG1686" s="2">
        <v>1667</v>
      </c>
      <c r="AH1686" s="1">
        <v>19619.069</v>
      </c>
      <c r="AI1686" s="1">
        <v>12.007999999999999</v>
      </c>
      <c r="AJ1686" s="1">
        <v>11.754</v>
      </c>
      <c r="AK1686" s="3" t="s">
        <v>661</v>
      </c>
      <c r="AL1686" s="1">
        <v>21</v>
      </c>
    </row>
    <row r="1687" spans="2:38" ht="12.75" customHeight="1">
      <c r="B1687" s="4">
        <v>1665</v>
      </c>
      <c r="C1687" s="5">
        <v>14.3</v>
      </c>
      <c r="D1687" s="6" t="s">
        <v>993</v>
      </c>
      <c r="E1687" s="7" t="s">
        <v>37</v>
      </c>
      <c r="F1687" s="7"/>
      <c r="G1687" s="8">
        <v>85</v>
      </c>
      <c r="H1687" s="9">
        <v>12.010999999999999</v>
      </c>
      <c r="I1687" s="10"/>
      <c r="J1687" s="10" t="s">
        <v>2117</v>
      </c>
      <c r="K1687" s="10">
        <v>19668.429</v>
      </c>
      <c r="L1687" s="10">
        <v>11.792999999999999</v>
      </c>
      <c r="M1687" s="10">
        <v>12.023999999999999</v>
      </c>
      <c r="N1687" s="10">
        <v>12.023999999999999</v>
      </c>
      <c r="O1687" s="10">
        <v>14.3</v>
      </c>
      <c r="P1687" s="10" t="s">
        <v>668</v>
      </c>
      <c r="R1687" s="10" t="s">
        <v>2117</v>
      </c>
      <c r="S1687" s="10">
        <v>19719.133000000002</v>
      </c>
      <c r="T1687" s="10">
        <v>11.834</v>
      </c>
      <c r="U1687" s="10">
        <v>12.032</v>
      </c>
      <c r="V1687" s="10">
        <v>12.032</v>
      </c>
      <c r="W1687" s="10">
        <v>14.3</v>
      </c>
      <c r="X1687" s="10" t="s">
        <v>668</v>
      </c>
      <c r="Y1687" s="10"/>
      <c r="Z1687" s="12">
        <v>1667</v>
      </c>
      <c r="AA1687" s="10">
        <v>12.13</v>
      </c>
      <c r="AB1687" s="10">
        <v>14.3</v>
      </c>
      <c r="AC1687" s="10" t="s">
        <v>41</v>
      </c>
      <c r="AD1687" s="10" t="s">
        <v>41</v>
      </c>
      <c r="AF1687" s="2">
        <v>1680</v>
      </c>
      <c r="AG1687" s="2">
        <v>1668</v>
      </c>
      <c r="AH1687" s="1">
        <v>19630.822</v>
      </c>
      <c r="AI1687" s="1">
        <v>11.754</v>
      </c>
      <c r="AJ1687" s="1">
        <v>11.997</v>
      </c>
      <c r="AK1687" s="3" t="s">
        <v>661</v>
      </c>
      <c r="AL1687" s="1">
        <v>14.3</v>
      </c>
    </row>
    <row r="1688" spans="2:38" ht="12.75" customHeight="1">
      <c r="B1688" s="13">
        <v>1666</v>
      </c>
      <c r="C1688" s="14" t="s">
        <v>1595</v>
      </c>
      <c r="D1688" s="6" t="s">
        <v>200</v>
      </c>
      <c r="E1688" s="15" t="s">
        <v>37</v>
      </c>
      <c r="F1688" s="15"/>
      <c r="G1688" s="16">
        <v>85</v>
      </c>
      <c r="H1688" s="9">
        <v>12</v>
      </c>
      <c r="I1688" s="10"/>
      <c r="J1688" s="10" t="s">
        <v>2118</v>
      </c>
      <c r="K1688" s="10">
        <v>19680.453000000001</v>
      </c>
      <c r="L1688" s="10">
        <v>12.023999999999999</v>
      </c>
      <c r="M1688" s="10">
        <v>12.029</v>
      </c>
      <c r="N1688" s="10">
        <v>12.03</v>
      </c>
      <c r="O1688" s="10">
        <v>14.3</v>
      </c>
      <c r="P1688" s="10"/>
      <c r="R1688" s="10" t="s">
        <v>2118</v>
      </c>
      <c r="S1688" s="10">
        <v>19731.165000000001</v>
      </c>
      <c r="T1688" s="10">
        <v>12.032</v>
      </c>
      <c r="U1688" s="10">
        <v>12.022</v>
      </c>
      <c r="V1688" s="10">
        <v>12.022</v>
      </c>
      <c r="W1688" s="10">
        <v>14.3</v>
      </c>
      <c r="X1688" s="10"/>
      <c r="Y1688" s="10"/>
      <c r="Z1688" s="12">
        <v>1668</v>
      </c>
      <c r="AA1688" s="10">
        <v>12.1</v>
      </c>
      <c r="AB1688" s="10">
        <v>14.3</v>
      </c>
      <c r="AC1688" s="10" t="s">
        <v>41</v>
      </c>
      <c r="AD1688" s="10" t="s">
        <v>41</v>
      </c>
      <c r="AF1688" s="2">
        <v>1681</v>
      </c>
      <c r="AG1688" s="2">
        <v>1669</v>
      </c>
      <c r="AH1688" s="1">
        <v>19642.82</v>
      </c>
      <c r="AI1688" s="1">
        <v>11.997</v>
      </c>
      <c r="AJ1688" s="1">
        <v>11.958</v>
      </c>
      <c r="AL1688" s="1">
        <v>14.3</v>
      </c>
    </row>
    <row r="1689" spans="2:38" ht="12.75" customHeight="1">
      <c r="B1689" s="4">
        <v>1667</v>
      </c>
      <c r="C1689" s="5" t="s">
        <v>1595</v>
      </c>
      <c r="D1689" s="6" t="s">
        <v>784</v>
      </c>
      <c r="E1689" s="7" t="s">
        <v>37</v>
      </c>
      <c r="F1689" s="7"/>
      <c r="G1689" s="8">
        <v>85</v>
      </c>
      <c r="H1689" s="9">
        <v>12.006</v>
      </c>
      <c r="I1689" s="10"/>
      <c r="J1689" s="10" t="s">
        <v>2119</v>
      </c>
      <c r="K1689" s="10">
        <v>19692.483</v>
      </c>
      <c r="L1689" s="10">
        <v>12.029</v>
      </c>
      <c r="M1689" s="10">
        <v>12.012</v>
      </c>
      <c r="N1689" s="10">
        <v>12.012</v>
      </c>
      <c r="O1689" s="10">
        <v>14.3</v>
      </c>
      <c r="P1689" s="10"/>
      <c r="R1689" s="10" t="s">
        <v>2119</v>
      </c>
      <c r="S1689" s="10">
        <v>19743.186000000002</v>
      </c>
      <c r="T1689" s="10">
        <v>12.022</v>
      </c>
      <c r="U1689" s="10">
        <v>12.032</v>
      </c>
      <c r="V1689" s="10">
        <v>12.032</v>
      </c>
      <c r="W1689" s="10">
        <v>14.3</v>
      </c>
      <c r="X1689" s="10"/>
      <c r="Y1689" s="10"/>
      <c r="Z1689" s="12">
        <v>1669</v>
      </c>
      <c r="AA1689" s="10">
        <v>12.11</v>
      </c>
      <c r="AB1689" s="10">
        <v>14.3</v>
      </c>
      <c r="AC1689" s="10" t="s">
        <v>41</v>
      </c>
      <c r="AD1689" s="10" t="s">
        <v>41</v>
      </c>
      <c r="AF1689" s="2">
        <v>1682</v>
      </c>
      <c r="AG1689" s="2">
        <v>1670</v>
      </c>
      <c r="AH1689" s="1">
        <v>19654.777999999998</v>
      </c>
      <c r="AI1689" s="1">
        <v>11.958</v>
      </c>
      <c r="AJ1689" s="1">
        <v>11.976000000000001</v>
      </c>
      <c r="AL1689" s="1">
        <v>14.3</v>
      </c>
    </row>
    <row r="1690" spans="2:38" ht="12.75" customHeight="1">
      <c r="B1690" s="13">
        <v>1668</v>
      </c>
      <c r="C1690" s="14" t="s">
        <v>1595</v>
      </c>
      <c r="D1690" s="6" t="s">
        <v>714</v>
      </c>
      <c r="E1690" s="15" t="s">
        <v>37</v>
      </c>
      <c r="F1690" s="15"/>
      <c r="G1690" s="16">
        <v>85</v>
      </c>
      <c r="H1690" s="9">
        <v>12.006</v>
      </c>
      <c r="I1690" s="10"/>
      <c r="J1690" s="10" t="s">
        <v>2120</v>
      </c>
      <c r="K1690" s="10">
        <v>19704.494999999999</v>
      </c>
      <c r="L1690" s="10">
        <v>12.012</v>
      </c>
      <c r="M1690" s="10">
        <v>12.022</v>
      </c>
      <c r="N1690" s="10">
        <v>12.022</v>
      </c>
      <c r="O1690" s="10">
        <v>14.3</v>
      </c>
      <c r="P1690" s="10"/>
      <c r="R1690" s="10" t="s">
        <v>2120</v>
      </c>
      <c r="S1690" s="10">
        <v>19755.218000000001</v>
      </c>
      <c r="T1690" s="10">
        <v>12.032</v>
      </c>
      <c r="U1690" s="10">
        <v>12.042</v>
      </c>
      <c r="V1690" s="10">
        <v>12.042</v>
      </c>
      <c r="W1690" s="10">
        <v>14.3</v>
      </c>
      <c r="X1690" s="10"/>
      <c r="Y1690" s="10"/>
      <c r="Z1690" s="12">
        <v>1670</v>
      </c>
      <c r="AA1690" s="10">
        <v>12.13</v>
      </c>
      <c r="AB1690" s="10">
        <v>14.3</v>
      </c>
      <c r="AC1690" s="10" t="s">
        <v>41</v>
      </c>
      <c r="AD1690" s="10" t="s">
        <v>41</v>
      </c>
      <c r="AF1690" s="2">
        <v>1683</v>
      </c>
      <c r="AG1690" s="2">
        <v>1671</v>
      </c>
      <c r="AH1690" s="1">
        <v>19666.754000000001</v>
      </c>
      <c r="AI1690" s="1">
        <v>11.976000000000001</v>
      </c>
      <c r="AJ1690" s="1">
        <v>11.967000000000001</v>
      </c>
      <c r="AL1690" s="1">
        <v>14.3</v>
      </c>
    </row>
    <row r="1691" spans="2:38" ht="12.75" customHeight="1">
      <c r="B1691" s="4">
        <v>1669</v>
      </c>
      <c r="C1691" s="5" t="s">
        <v>1595</v>
      </c>
      <c r="D1691" s="6" t="s">
        <v>402</v>
      </c>
      <c r="E1691" s="7" t="s">
        <v>37</v>
      </c>
      <c r="F1691" s="7"/>
      <c r="G1691" s="8">
        <v>85</v>
      </c>
      <c r="H1691" s="9">
        <v>11.994</v>
      </c>
      <c r="I1691" s="10"/>
      <c r="J1691" s="10" t="s">
        <v>2121</v>
      </c>
      <c r="K1691" s="10">
        <v>19716.516</v>
      </c>
      <c r="L1691" s="10">
        <v>12.022</v>
      </c>
      <c r="M1691" s="10">
        <v>11.994</v>
      </c>
      <c r="N1691" s="10">
        <v>11.994</v>
      </c>
      <c r="O1691" s="10">
        <v>14.3</v>
      </c>
      <c r="P1691" s="10"/>
      <c r="R1691" s="10" t="s">
        <v>2121</v>
      </c>
      <c r="S1691" s="10">
        <v>19767.259999999998</v>
      </c>
      <c r="T1691" s="10">
        <v>12.042</v>
      </c>
      <c r="U1691" s="10">
        <v>12.004</v>
      </c>
      <c r="V1691" s="10">
        <v>12.004</v>
      </c>
      <c r="W1691" s="10">
        <v>14.3</v>
      </c>
      <c r="X1691" s="10"/>
      <c r="Y1691" s="10"/>
      <c r="Z1691" s="12">
        <v>1671</v>
      </c>
      <c r="AA1691" s="10">
        <v>12.1</v>
      </c>
      <c r="AB1691" s="10">
        <v>14.3</v>
      </c>
      <c r="AC1691" s="10" t="s">
        <v>41</v>
      </c>
      <c r="AD1691" s="10" t="s">
        <v>41</v>
      </c>
      <c r="AF1691" s="2">
        <v>1684</v>
      </c>
      <c r="AG1691" s="2">
        <v>1672</v>
      </c>
      <c r="AH1691" s="1">
        <v>19678.721000000001</v>
      </c>
      <c r="AI1691" s="1">
        <v>11.967000000000001</v>
      </c>
      <c r="AJ1691" s="1">
        <v>11.981999999999999</v>
      </c>
      <c r="AL1691" s="1">
        <v>14.3</v>
      </c>
    </row>
    <row r="1692" spans="2:38" ht="12.75" customHeight="1">
      <c r="B1692" s="13">
        <v>1670</v>
      </c>
      <c r="C1692" s="14" t="s">
        <v>1595</v>
      </c>
      <c r="D1692" s="6" t="s">
        <v>771</v>
      </c>
      <c r="E1692" s="15" t="s">
        <v>37</v>
      </c>
      <c r="F1692" s="15"/>
      <c r="G1692" s="16">
        <v>85</v>
      </c>
      <c r="H1692" s="9">
        <v>12.007999999999999</v>
      </c>
      <c r="I1692" s="10"/>
      <c r="J1692" s="10" t="s">
        <v>2122</v>
      </c>
      <c r="K1692" s="10">
        <v>19728.509999999998</v>
      </c>
      <c r="L1692" s="10">
        <v>11.994</v>
      </c>
      <c r="M1692" s="10">
        <v>12.023999999999999</v>
      </c>
      <c r="N1692" s="10">
        <v>12.023999999999999</v>
      </c>
      <c r="O1692" s="10">
        <v>14.3</v>
      </c>
      <c r="P1692" s="10"/>
      <c r="R1692" s="10" t="s">
        <v>2122</v>
      </c>
      <c r="S1692" s="10">
        <v>19779.263999999999</v>
      </c>
      <c r="T1692" s="10">
        <v>12.004</v>
      </c>
      <c r="U1692" s="10">
        <v>12.068</v>
      </c>
      <c r="V1692" s="10">
        <v>12.068</v>
      </c>
      <c r="W1692" s="10">
        <v>14.3</v>
      </c>
      <c r="X1692" s="10"/>
      <c r="Y1692" s="10"/>
      <c r="Z1692" s="12">
        <v>1672</v>
      </c>
      <c r="AA1692" s="10">
        <v>12.12</v>
      </c>
      <c r="AB1692" s="10">
        <v>14.3</v>
      </c>
      <c r="AC1692" s="10" t="s">
        <v>41</v>
      </c>
      <c r="AD1692" s="10" t="s">
        <v>41</v>
      </c>
      <c r="AF1692" s="2">
        <v>1685</v>
      </c>
      <c r="AG1692" s="2">
        <v>1673</v>
      </c>
      <c r="AH1692" s="1">
        <v>19690.702000000001</v>
      </c>
      <c r="AI1692" s="1">
        <v>11.981999999999999</v>
      </c>
      <c r="AJ1692" s="1">
        <v>11.978999999999999</v>
      </c>
      <c r="AL1692" s="1">
        <v>14.3</v>
      </c>
    </row>
    <row r="1693" spans="2:38" ht="12.75" customHeight="1">
      <c r="B1693" s="4">
        <v>1671</v>
      </c>
      <c r="C1693" s="5" t="s">
        <v>1595</v>
      </c>
      <c r="D1693" s="6" t="s">
        <v>1003</v>
      </c>
      <c r="E1693" s="7" t="s">
        <v>37</v>
      </c>
      <c r="F1693" s="7"/>
      <c r="G1693" s="8">
        <v>85</v>
      </c>
      <c r="H1693" s="9">
        <v>12.006</v>
      </c>
      <c r="I1693" s="10"/>
      <c r="J1693" s="10" t="s">
        <v>2123</v>
      </c>
      <c r="K1693" s="10">
        <v>19740.535</v>
      </c>
      <c r="L1693" s="10">
        <v>12.023999999999999</v>
      </c>
      <c r="M1693" s="10">
        <v>11.986000000000001</v>
      </c>
      <c r="N1693" s="10">
        <v>11.986000000000001</v>
      </c>
      <c r="O1693" s="10">
        <v>14.3</v>
      </c>
      <c r="P1693" s="10"/>
      <c r="R1693" s="10" t="s">
        <v>2123</v>
      </c>
      <c r="S1693" s="10">
        <v>19791.331999999999</v>
      </c>
      <c r="T1693" s="10">
        <v>12.068</v>
      </c>
      <c r="U1693" s="10">
        <v>12.023999999999999</v>
      </c>
      <c r="V1693" s="10">
        <v>12.023999999999999</v>
      </c>
      <c r="W1693" s="10">
        <v>14.3</v>
      </c>
      <c r="X1693" s="10"/>
      <c r="Y1693" s="10"/>
      <c r="Z1693" s="12">
        <v>1673</v>
      </c>
      <c r="AA1693" s="10">
        <v>12.11</v>
      </c>
      <c r="AB1693" s="10">
        <v>14.3</v>
      </c>
      <c r="AC1693" s="10" t="s">
        <v>41</v>
      </c>
      <c r="AD1693" s="10" t="s">
        <v>41</v>
      </c>
      <c r="AF1693" s="2">
        <v>1686</v>
      </c>
      <c r="AG1693" s="2">
        <v>1674</v>
      </c>
      <c r="AH1693" s="1">
        <v>19702.682000000001</v>
      </c>
      <c r="AI1693" s="1">
        <v>11.978999999999999</v>
      </c>
      <c r="AJ1693" s="1">
        <v>11.956</v>
      </c>
      <c r="AL1693" s="1">
        <v>14.3</v>
      </c>
    </row>
    <row r="1694" spans="2:38" ht="12.75" customHeight="1">
      <c r="B1694" s="13">
        <v>1672</v>
      </c>
      <c r="C1694" s="14" t="s">
        <v>1595</v>
      </c>
      <c r="D1694" s="6" t="s">
        <v>584</v>
      </c>
      <c r="E1694" s="15" t="s">
        <v>37</v>
      </c>
      <c r="F1694" s="15"/>
      <c r="G1694" s="16">
        <v>85</v>
      </c>
      <c r="H1694" s="9">
        <v>11.987</v>
      </c>
      <c r="I1694" s="10"/>
      <c r="J1694" s="10" t="s">
        <v>2124</v>
      </c>
      <c r="K1694" s="10">
        <v>19752.521000000001</v>
      </c>
      <c r="L1694" s="10">
        <v>11.986000000000001</v>
      </c>
      <c r="M1694" s="10">
        <v>11.986000000000001</v>
      </c>
      <c r="N1694" s="10">
        <v>11.986000000000001</v>
      </c>
      <c r="O1694" s="10">
        <v>14.3</v>
      </c>
      <c r="P1694" s="10"/>
      <c r="R1694" s="10" t="s">
        <v>2124</v>
      </c>
      <c r="S1694" s="10">
        <v>19803.356</v>
      </c>
      <c r="T1694" s="10">
        <v>12.023999999999999</v>
      </c>
      <c r="U1694" s="10">
        <v>12.004</v>
      </c>
      <c r="V1694" s="10">
        <v>12.004</v>
      </c>
      <c r="W1694" s="10">
        <v>14.3</v>
      </c>
      <c r="X1694" s="10"/>
      <c r="Y1694" s="10"/>
      <c r="Z1694" s="12">
        <v>1674</v>
      </c>
      <c r="AA1694" s="10">
        <v>12.08</v>
      </c>
      <c r="AB1694" s="10">
        <v>14.3</v>
      </c>
      <c r="AC1694" s="10" t="s">
        <v>41</v>
      </c>
      <c r="AD1694" s="10" t="s">
        <v>41</v>
      </c>
      <c r="AF1694" s="2">
        <v>1687</v>
      </c>
      <c r="AG1694" s="2">
        <v>1675</v>
      </c>
      <c r="AH1694" s="1">
        <v>19714.637999999999</v>
      </c>
      <c r="AI1694" s="1">
        <v>11.956</v>
      </c>
      <c r="AJ1694" s="1">
        <v>11.896000000000001</v>
      </c>
      <c r="AL1694" s="1">
        <v>14.3</v>
      </c>
    </row>
    <row r="1695" spans="2:38" ht="12.75" customHeight="1">
      <c r="B1695" s="4">
        <v>1673</v>
      </c>
      <c r="C1695" s="5" t="s">
        <v>1595</v>
      </c>
      <c r="D1695" s="6" t="s">
        <v>572</v>
      </c>
      <c r="E1695" s="7" t="s">
        <v>37</v>
      </c>
      <c r="F1695" s="7"/>
      <c r="G1695" s="8">
        <v>85</v>
      </c>
      <c r="H1695" s="9">
        <v>11.965999999999999</v>
      </c>
      <c r="I1695" s="10"/>
      <c r="J1695" s="10" t="s">
        <v>2125</v>
      </c>
      <c r="K1695" s="10">
        <v>19764.507000000001</v>
      </c>
      <c r="L1695" s="10">
        <v>11.986000000000001</v>
      </c>
      <c r="M1695" s="10">
        <v>11.968</v>
      </c>
      <c r="N1695" s="10">
        <v>11.968999999999999</v>
      </c>
      <c r="O1695" s="10">
        <v>14.3</v>
      </c>
      <c r="P1695" s="10"/>
      <c r="R1695" s="10" t="s">
        <v>2125</v>
      </c>
      <c r="S1695" s="10">
        <v>19815.36</v>
      </c>
      <c r="T1695" s="10">
        <v>12.004</v>
      </c>
      <c r="U1695" s="10">
        <v>12.009</v>
      </c>
      <c r="V1695" s="10">
        <v>12.009</v>
      </c>
      <c r="W1695" s="10">
        <v>14.3</v>
      </c>
      <c r="X1695" s="10"/>
      <c r="Y1695" s="10"/>
      <c r="Z1695" s="12">
        <v>1675</v>
      </c>
      <c r="AA1695" s="10">
        <v>12.08</v>
      </c>
      <c r="AB1695" s="10">
        <v>14.3</v>
      </c>
      <c r="AC1695" s="10" t="s">
        <v>41</v>
      </c>
      <c r="AD1695" s="10" t="s">
        <v>41</v>
      </c>
      <c r="AF1695" s="2">
        <v>1688</v>
      </c>
      <c r="AG1695" s="2">
        <v>1676</v>
      </c>
      <c r="AH1695" s="1">
        <v>19726.534</v>
      </c>
      <c r="AI1695" s="1">
        <v>11.896000000000001</v>
      </c>
      <c r="AJ1695" s="1">
        <v>11.968999999999999</v>
      </c>
      <c r="AL1695" s="1">
        <v>14.3</v>
      </c>
    </row>
    <row r="1696" spans="2:38" ht="12.75" customHeight="1">
      <c r="B1696" s="13">
        <v>1674</v>
      </c>
      <c r="C1696" s="14" t="s">
        <v>1595</v>
      </c>
      <c r="D1696" s="6" t="s">
        <v>2126</v>
      </c>
      <c r="E1696" s="15" t="s">
        <v>37</v>
      </c>
      <c r="F1696" s="15"/>
      <c r="G1696" s="16">
        <v>85</v>
      </c>
      <c r="H1696" s="9">
        <v>11.999000000000001</v>
      </c>
      <c r="I1696" s="10"/>
      <c r="J1696" s="10" t="s">
        <v>2127</v>
      </c>
      <c r="K1696" s="10">
        <v>19776.475999999999</v>
      </c>
      <c r="L1696" s="10">
        <v>11.968</v>
      </c>
      <c r="M1696" s="10">
        <v>11.991</v>
      </c>
      <c r="N1696" s="10">
        <v>11.991</v>
      </c>
      <c r="O1696" s="10">
        <v>14.3</v>
      </c>
      <c r="P1696" s="10"/>
      <c r="R1696" s="10" t="s">
        <v>2127</v>
      </c>
      <c r="S1696" s="10">
        <v>19827.37</v>
      </c>
      <c r="T1696" s="10">
        <v>12.009</v>
      </c>
      <c r="U1696" s="10">
        <v>12.029</v>
      </c>
      <c r="V1696" s="10">
        <v>12.029</v>
      </c>
      <c r="W1696" s="10">
        <v>14.3</v>
      </c>
      <c r="X1696" s="10"/>
      <c r="Y1696" s="10"/>
      <c r="Z1696" s="12">
        <v>1676</v>
      </c>
      <c r="AA1696" s="10">
        <v>12.11</v>
      </c>
      <c r="AB1696" s="10">
        <v>14.3</v>
      </c>
      <c r="AC1696" s="10" t="s">
        <v>41</v>
      </c>
      <c r="AD1696" s="10" t="s">
        <v>41</v>
      </c>
      <c r="AF1696" s="2">
        <v>1689</v>
      </c>
      <c r="AG1696" s="2">
        <v>1677</v>
      </c>
      <c r="AH1696" s="1">
        <v>19738.503000000001</v>
      </c>
      <c r="AI1696" s="1">
        <v>11.968999999999999</v>
      </c>
      <c r="AJ1696" s="1">
        <v>11.94</v>
      </c>
      <c r="AL1696" s="1">
        <v>14.3</v>
      </c>
    </row>
    <row r="1697" spans="2:38" ht="12.75" customHeight="1">
      <c r="B1697" s="4">
        <v>1675</v>
      </c>
      <c r="C1697" s="5" t="s">
        <v>1595</v>
      </c>
      <c r="D1697" s="6" t="s">
        <v>1244</v>
      </c>
      <c r="E1697" s="7" t="s">
        <v>37</v>
      </c>
      <c r="F1697" s="7"/>
      <c r="G1697" s="8">
        <v>85</v>
      </c>
      <c r="H1697" s="9">
        <v>11.96</v>
      </c>
      <c r="I1697" s="10"/>
      <c r="J1697" s="10" t="s">
        <v>2128</v>
      </c>
      <c r="K1697" s="10">
        <v>19788.467000000001</v>
      </c>
      <c r="L1697" s="10">
        <v>11.991</v>
      </c>
      <c r="M1697" s="10">
        <v>12.002000000000001</v>
      </c>
      <c r="N1697" s="10">
        <v>12.002000000000001</v>
      </c>
      <c r="O1697" s="10">
        <v>14.3</v>
      </c>
      <c r="P1697" s="10"/>
      <c r="R1697" s="10" t="s">
        <v>2128</v>
      </c>
      <c r="S1697" s="10">
        <v>19839.399000000001</v>
      </c>
      <c r="T1697" s="10">
        <v>12.029</v>
      </c>
      <c r="U1697" s="10">
        <v>12.016999999999999</v>
      </c>
      <c r="V1697" s="10">
        <v>12.016999999999999</v>
      </c>
      <c r="W1697" s="10">
        <v>14.3</v>
      </c>
      <c r="X1697" s="10"/>
      <c r="Y1697" s="10"/>
      <c r="Z1697" s="12">
        <v>1677</v>
      </c>
      <c r="AA1697" s="10">
        <v>12.11</v>
      </c>
      <c r="AB1697" s="10">
        <v>14.3</v>
      </c>
      <c r="AC1697" s="10" t="s">
        <v>41</v>
      </c>
      <c r="AD1697" s="10" t="s">
        <v>41</v>
      </c>
      <c r="AF1697" s="2">
        <v>1690</v>
      </c>
      <c r="AG1697" s="2">
        <v>1678</v>
      </c>
      <c r="AH1697" s="1">
        <v>19750.442999999999</v>
      </c>
      <c r="AI1697" s="1">
        <v>11.94</v>
      </c>
      <c r="AJ1697" s="1">
        <v>11.946999999999999</v>
      </c>
      <c r="AL1697" s="1">
        <v>14.3</v>
      </c>
    </row>
    <row r="1698" spans="2:38" ht="12.75" customHeight="1">
      <c r="B1698" s="13">
        <v>1676</v>
      </c>
      <c r="C1698" s="14" t="s">
        <v>1595</v>
      </c>
      <c r="D1698" s="6" t="s">
        <v>216</v>
      </c>
      <c r="E1698" s="15" t="s">
        <v>37</v>
      </c>
      <c r="F1698" s="15"/>
      <c r="G1698" s="16">
        <v>85</v>
      </c>
      <c r="H1698" s="9">
        <v>12.005000000000001</v>
      </c>
      <c r="I1698" s="10"/>
      <c r="J1698" s="10" t="s">
        <v>2129</v>
      </c>
      <c r="K1698" s="10">
        <v>19800.468000000001</v>
      </c>
      <c r="L1698" s="10">
        <v>12.002000000000001</v>
      </c>
      <c r="M1698" s="10">
        <v>12.019</v>
      </c>
      <c r="N1698" s="10">
        <v>12.019</v>
      </c>
      <c r="O1698" s="10">
        <v>14.3</v>
      </c>
      <c r="P1698" s="10"/>
      <c r="R1698" s="10" t="s">
        <v>2129</v>
      </c>
      <c r="S1698" s="10">
        <v>19851.416000000001</v>
      </c>
      <c r="T1698" s="10">
        <v>12.016999999999999</v>
      </c>
      <c r="U1698" s="10">
        <v>12.013999999999999</v>
      </c>
      <c r="V1698" s="10">
        <v>12.013999999999999</v>
      </c>
      <c r="W1698" s="10">
        <v>14.3</v>
      </c>
      <c r="X1698" s="10"/>
      <c r="Y1698" s="10"/>
      <c r="Z1698" s="12">
        <v>1678</v>
      </c>
      <c r="AA1698" s="10">
        <v>12.1</v>
      </c>
      <c r="AB1698" s="10">
        <v>14.3</v>
      </c>
      <c r="AC1698" s="10" t="s">
        <v>41</v>
      </c>
      <c r="AD1698" s="10" t="s">
        <v>41</v>
      </c>
      <c r="AF1698" s="2">
        <v>1691</v>
      </c>
      <c r="AG1698" s="2">
        <v>1679</v>
      </c>
      <c r="AH1698" s="1">
        <v>19762.39</v>
      </c>
      <c r="AI1698" s="1">
        <v>11.946999999999999</v>
      </c>
      <c r="AJ1698" s="1">
        <v>11.952999999999999</v>
      </c>
      <c r="AL1698" s="1">
        <v>14.3</v>
      </c>
    </row>
    <row r="1699" spans="2:38" ht="12.75" customHeight="1">
      <c r="B1699" s="4">
        <v>1677</v>
      </c>
      <c r="C1699" s="5" t="s">
        <v>1595</v>
      </c>
      <c r="D1699" s="6" t="s">
        <v>260</v>
      </c>
      <c r="E1699" s="7" t="s">
        <v>37</v>
      </c>
      <c r="F1699" s="7"/>
      <c r="G1699" s="8">
        <v>85</v>
      </c>
      <c r="H1699" s="9">
        <v>11.997999999999999</v>
      </c>
      <c r="I1699" s="10"/>
      <c r="J1699" s="10" t="s">
        <v>2130</v>
      </c>
      <c r="K1699" s="10">
        <v>19812.488000000001</v>
      </c>
      <c r="L1699" s="10">
        <v>12.019</v>
      </c>
      <c r="M1699" s="10">
        <v>11.999000000000001</v>
      </c>
      <c r="N1699" s="10">
        <v>11.999000000000001</v>
      </c>
      <c r="O1699" s="10">
        <v>14.3</v>
      </c>
      <c r="P1699" s="10"/>
      <c r="R1699" s="10" t="s">
        <v>2130</v>
      </c>
      <c r="S1699" s="10">
        <v>19863.43</v>
      </c>
      <c r="T1699" s="10">
        <v>12.013999999999999</v>
      </c>
      <c r="U1699" s="10">
        <v>12.009</v>
      </c>
      <c r="V1699" s="10">
        <v>12.009</v>
      </c>
      <c r="W1699" s="10">
        <v>14.3</v>
      </c>
      <c r="X1699" s="10"/>
      <c r="Y1699" s="10"/>
      <c r="Z1699" s="12">
        <v>1679</v>
      </c>
      <c r="AA1699" s="10">
        <v>12.11</v>
      </c>
      <c r="AB1699" s="10">
        <v>14.3</v>
      </c>
      <c r="AC1699" s="10" t="s">
        <v>41</v>
      </c>
      <c r="AD1699" s="10" t="s">
        <v>41</v>
      </c>
      <c r="AF1699" s="2">
        <v>1692</v>
      </c>
      <c r="AG1699" s="2">
        <v>1680</v>
      </c>
      <c r="AH1699" s="1">
        <v>19774.343000000001</v>
      </c>
      <c r="AI1699" s="1">
        <v>11.952999999999999</v>
      </c>
      <c r="AJ1699" s="1">
        <v>11.952999999999999</v>
      </c>
      <c r="AL1699" s="1">
        <v>14.3</v>
      </c>
    </row>
    <row r="1700" spans="2:38" ht="12.75" customHeight="1">
      <c r="B1700" s="13">
        <v>1678</v>
      </c>
      <c r="C1700" s="14" t="s">
        <v>1595</v>
      </c>
      <c r="D1700" s="6" t="s">
        <v>464</v>
      </c>
      <c r="E1700" s="15" t="s">
        <v>37</v>
      </c>
      <c r="F1700" s="15"/>
      <c r="G1700" s="16">
        <v>85</v>
      </c>
      <c r="H1700" s="9">
        <v>12.003</v>
      </c>
      <c r="I1700" s="10"/>
      <c r="J1700" s="10" t="s">
        <v>2131</v>
      </c>
      <c r="K1700" s="10">
        <v>19824.487000000001</v>
      </c>
      <c r="L1700" s="10">
        <v>11.999000000000001</v>
      </c>
      <c r="M1700" s="10">
        <v>12.035</v>
      </c>
      <c r="N1700" s="10">
        <v>12.034000000000001</v>
      </c>
      <c r="O1700" s="10">
        <v>14.3</v>
      </c>
      <c r="P1700" s="10"/>
      <c r="R1700" s="10" t="s">
        <v>2131</v>
      </c>
      <c r="S1700" s="10">
        <v>19875.438999999998</v>
      </c>
      <c r="T1700" s="10">
        <v>12.009</v>
      </c>
      <c r="U1700" s="10">
        <v>12.047000000000001</v>
      </c>
      <c r="V1700" s="10">
        <v>12.047000000000001</v>
      </c>
      <c r="W1700" s="10">
        <v>14.3</v>
      </c>
      <c r="X1700" s="10"/>
      <c r="Y1700" s="10"/>
      <c r="Z1700" s="12">
        <v>1680</v>
      </c>
      <c r="AA1700" s="10">
        <v>12.12</v>
      </c>
      <c r="AB1700" s="10">
        <v>14.3</v>
      </c>
      <c r="AC1700" s="10" t="s">
        <v>41</v>
      </c>
      <c r="AD1700" s="10" t="s">
        <v>41</v>
      </c>
      <c r="AF1700" s="2">
        <v>1693</v>
      </c>
      <c r="AG1700" s="2">
        <v>1681</v>
      </c>
      <c r="AH1700" s="1">
        <v>19786.295999999998</v>
      </c>
      <c r="AI1700" s="1">
        <v>11.952999999999999</v>
      </c>
      <c r="AJ1700" s="1">
        <v>12.006</v>
      </c>
      <c r="AL1700" s="1">
        <v>14.3</v>
      </c>
    </row>
    <row r="1701" spans="2:38" ht="12.75" customHeight="1">
      <c r="B1701" s="4">
        <v>1679</v>
      </c>
      <c r="C1701" s="5" t="s">
        <v>1595</v>
      </c>
      <c r="D1701" s="6" t="s">
        <v>1323</v>
      </c>
      <c r="E1701" s="7" t="s">
        <v>37</v>
      </c>
      <c r="F1701" s="7"/>
      <c r="G1701" s="8">
        <v>85</v>
      </c>
      <c r="H1701" s="9">
        <v>12.004</v>
      </c>
      <c r="I1701" s="10"/>
      <c r="J1701" s="10" t="s">
        <v>2132</v>
      </c>
      <c r="K1701" s="10">
        <v>19836.521000000001</v>
      </c>
      <c r="L1701" s="10">
        <v>12.035</v>
      </c>
      <c r="M1701" s="10">
        <v>12.016999999999999</v>
      </c>
      <c r="N1701" s="10">
        <v>12.016999999999999</v>
      </c>
      <c r="O1701" s="10">
        <v>14.3</v>
      </c>
      <c r="P1701" s="10"/>
      <c r="R1701" s="10" t="s">
        <v>2132</v>
      </c>
      <c r="S1701" s="10">
        <v>19887.486000000001</v>
      </c>
      <c r="T1701" s="10">
        <v>12.047000000000001</v>
      </c>
      <c r="U1701" s="10">
        <v>12.04</v>
      </c>
      <c r="V1701" s="10">
        <v>12.04</v>
      </c>
      <c r="W1701" s="10">
        <v>14.3</v>
      </c>
      <c r="X1701" s="10"/>
      <c r="Y1701" s="10"/>
      <c r="Z1701" s="12">
        <v>1681</v>
      </c>
      <c r="AA1701" s="10">
        <v>12.14</v>
      </c>
      <c r="AB1701" s="10">
        <v>14.3</v>
      </c>
      <c r="AC1701" s="10" t="s">
        <v>41</v>
      </c>
      <c r="AD1701" s="10" t="s">
        <v>41</v>
      </c>
      <c r="AF1701" s="2">
        <v>1694</v>
      </c>
      <c r="AG1701" s="2">
        <v>1682</v>
      </c>
      <c r="AH1701" s="1">
        <v>19798.302</v>
      </c>
      <c r="AI1701" s="1">
        <v>12.006</v>
      </c>
      <c r="AJ1701" s="1">
        <v>11.999000000000001</v>
      </c>
      <c r="AL1701" s="1">
        <v>14.3</v>
      </c>
    </row>
    <row r="1702" spans="2:38" ht="12.75" customHeight="1">
      <c r="B1702" s="13">
        <v>1680</v>
      </c>
      <c r="C1702" s="14" t="s">
        <v>1595</v>
      </c>
      <c r="D1702" s="6" t="s">
        <v>740</v>
      </c>
      <c r="E1702" s="15" t="s">
        <v>37</v>
      </c>
      <c r="F1702" s="15"/>
      <c r="G1702" s="16">
        <v>85</v>
      </c>
      <c r="H1702" s="9">
        <v>12.006</v>
      </c>
      <c r="I1702" s="10"/>
      <c r="J1702" s="10" t="s">
        <v>2133</v>
      </c>
      <c r="K1702" s="10">
        <v>19848.538</v>
      </c>
      <c r="L1702" s="10">
        <v>12.016999999999999</v>
      </c>
      <c r="M1702" s="10">
        <v>12.009</v>
      </c>
      <c r="N1702" s="10">
        <v>12.009</v>
      </c>
      <c r="O1702" s="10">
        <v>14.3</v>
      </c>
      <c r="P1702" s="10"/>
      <c r="R1702" s="10" t="s">
        <v>2133</v>
      </c>
      <c r="S1702" s="10">
        <v>19899.526000000002</v>
      </c>
      <c r="T1702" s="10">
        <v>12.04</v>
      </c>
      <c r="U1702" s="10">
        <v>12.035</v>
      </c>
      <c r="V1702" s="10">
        <v>12.035</v>
      </c>
      <c r="W1702" s="10">
        <v>14.3</v>
      </c>
      <c r="X1702" s="10"/>
      <c r="Y1702" s="10"/>
      <c r="Z1702" s="12">
        <v>1682</v>
      </c>
      <c r="AA1702" s="10">
        <v>12.09</v>
      </c>
      <c r="AB1702" s="10">
        <v>14.3</v>
      </c>
      <c r="AC1702" s="10" t="s">
        <v>41</v>
      </c>
      <c r="AD1702" s="10" t="s">
        <v>41</v>
      </c>
      <c r="AF1702" s="2">
        <v>1695</v>
      </c>
      <c r="AG1702" s="2">
        <v>1683</v>
      </c>
      <c r="AH1702" s="1">
        <v>19810.300999999999</v>
      </c>
      <c r="AI1702" s="1">
        <v>11.999000000000001</v>
      </c>
      <c r="AJ1702" s="1">
        <v>11.986000000000001</v>
      </c>
      <c r="AL1702" s="1">
        <v>14.3</v>
      </c>
    </row>
    <row r="1703" spans="2:38" ht="12.75" customHeight="1">
      <c r="B1703" s="4">
        <v>1681</v>
      </c>
      <c r="C1703" s="5" t="s">
        <v>1595</v>
      </c>
      <c r="D1703" s="6" t="s">
        <v>740</v>
      </c>
      <c r="E1703" s="7" t="s">
        <v>37</v>
      </c>
      <c r="F1703" s="7"/>
      <c r="G1703" s="8">
        <v>85</v>
      </c>
      <c r="H1703" s="9">
        <v>11.997999999999999</v>
      </c>
      <c r="I1703" s="10"/>
      <c r="J1703" s="10" t="s">
        <v>2134</v>
      </c>
      <c r="K1703" s="10">
        <v>19860.546999999999</v>
      </c>
      <c r="L1703" s="10">
        <v>12.009</v>
      </c>
      <c r="M1703" s="10">
        <v>11.989000000000001</v>
      </c>
      <c r="N1703" s="10">
        <v>11.989000000000001</v>
      </c>
      <c r="O1703" s="10">
        <v>14.3</v>
      </c>
      <c r="P1703" s="10"/>
      <c r="R1703" s="10" t="s">
        <v>2134</v>
      </c>
      <c r="S1703" s="10">
        <v>19911.560000000001</v>
      </c>
      <c r="T1703" s="10">
        <v>12.035</v>
      </c>
      <c r="U1703" s="10">
        <v>12.013999999999999</v>
      </c>
      <c r="V1703" s="10">
        <v>12.013999999999999</v>
      </c>
      <c r="W1703" s="10">
        <v>14.3</v>
      </c>
      <c r="X1703" s="10"/>
      <c r="Y1703" s="10"/>
      <c r="Z1703" s="12">
        <v>1683</v>
      </c>
      <c r="AA1703" s="10">
        <v>12.09</v>
      </c>
      <c r="AB1703" s="10">
        <v>14.3</v>
      </c>
      <c r="AC1703" s="10" t="s">
        <v>41</v>
      </c>
      <c r="AD1703" s="10" t="s">
        <v>41</v>
      </c>
      <c r="AF1703" s="2">
        <v>1696</v>
      </c>
      <c r="AG1703" s="2">
        <v>1684</v>
      </c>
      <c r="AH1703" s="1">
        <v>19822.286</v>
      </c>
      <c r="AI1703" s="1">
        <v>11.986000000000001</v>
      </c>
      <c r="AJ1703" s="1">
        <v>11.956</v>
      </c>
      <c r="AL1703" s="1">
        <v>14.3</v>
      </c>
    </row>
    <row r="1704" spans="2:38" ht="12.75" customHeight="1">
      <c r="B1704" s="13">
        <v>1682</v>
      </c>
      <c r="C1704" s="14" t="s">
        <v>1595</v>
      </c>
      <c r="D1704" s="6" t="s">
        <v>988</v>
      </c>
      <c r="E1704" s="15" t="s">
        <v>37</v>
      </c>
      <c r="F1704" s="15"/>
      <c r="G1704" s="16">
        <v>85</v>
      </c>
      <c r="H1704" s="9">
        <v>12.003</v>
      </c>
      <c r="I1704" s="10"/>
      <c r="J1704" s="10" t="s">
        <v>2135</v>
      </c>
      <c r="K1704" s="10">
        <v>19872.536</v>
      </c>
      <c r="L1704" s="10">
        <v>11.989000000000001</v>
      </c>
      <c r="M1704" s="10">
        <v>11.999000000000001</v>
      </c>
      <c r="N1704" s="10">
        <v>11.999000000000001</v>
      </c>
      <c r="O1704" s="10">
        <v>14.3</v>
      </c>
      <c r="P1704" s="10"/>
      <c r="R1704" s="10" t="s">
        <v>2135</v>
      </c>
      <c r="S1704" s="10">
        <v>19923.575000000001</v>
      </c>
      <c r="T1704" s="10">
        <v>12.013999999999999</v>
      </c>
      <c r="U1704" s="10">
        <v>12.057</v>
      </c>
      <c r="V1704" s="10">
        <v>12.057</v>
      </c>
      <c r="W1704" s="10">
        <v>14.3</v>
      </c>
      <c r="X1704" s="10"/>
      <c r="Y1704" s="10"/>
      <c r="Z1704" s="12">
        <v>1684</v>
      </c>
      <c r="AA1704" s="10">
        <v>12.13</v>
      </c>
      <c r="AB1704" s="10">
        <v>14.3</v>
      </c>
      <c r="AC1704" s="10" t="s">
        <v>41</v>
      </c>
      <c r="AD1704" s="10" t="s">
        <v>41</v>
      </c>
      <c r="AF1704" s="2">
        <v>1697</v>
      </c>
      <c r="AG1704" s="2">
        <v>1685</v>
      </c>
      <c r="AH1704" s="1">
        <v>19834.242999999999</v>
      </c>
      <c r="AI1704" s="1">
        <v>11.956</v>
      </c>
      <c r="AJ1704" s="1">
        <v>12.007999999999999</v>
      </c>
      <c r="AL1704" s="1">
        <v>14.3</v>
      </c>
    </row>
    <row r="1705" spans="2:38" ht="12.75" customHeight="1">
      <c r="B1705" s="4">
        <v>1683</v>
      </c>
      <c r="C1705" s="5" t="s">
        <v>1595</v>
      </c>
      <c r="D1705" s="32" t="s">
        <v>1539</v>
      </c>
      <c r="E1705" s="7" t="s">
        <v>37</v>
      </c>
      <c r="F1705" s="7"/>
      <c r="G1705" s="8">
        <v>85</v>
      </c>
      <c r="H1705" s="9">
        <v>12.003</v>
      </c>
      <c r="I1705" s="10"/>
      <c r="J1705" s="10" t="s">
        <v>2136</v>
      </c>
      <c r="K1705" s="10">
        <v>19884.535</v>
      </c>
      <c r="L1705" s="10">
        <v>11.999000000000001</v>
      </c>
      <c r="M1705" s="10">
        <v>12.023999999999999</v>
      </c>
      <c r="N1705" s="10">
        <v>12.023999999999999</v>
      </c>
      <c r="O1705" s="10">
        <v>14.3</v>
      </c>
      <c r="P1705" s="10"/>
      <c r="R1705" s="10" t="s">
        <v>2136</v>
      </c>
      <c r="S1705" s="10">
        <v>19935.632000000001</v>
      </c>
      <c r="T1705" s="10">
        <v>12.057</v>
      </c>
      <c r="U1705" s="10">
        <v>12.052</v>
      </c>
      <c r="V1705" s="10">
        <v>12.052</v>
      </c>
      <c r="W1705" s="10">
        <v>14.3</v>
      </c>
      <c r="X1705" s="10"/>
      <c r="Y1705" s="10"/>
      <c r="Z1705" s="12">
        <v>1685</v>
      </c>
      <c r="AA1705" s="10">
        <v>12.13</v>
      </c>
      <c r="AB1705" s="10">
        <v>14.3</v>
      </c>
      <c r="AC1705" s="10" t="s">
        <v>41</v>
      </c>
      <c r="AD1705" s="10" t="s">
        <v>41</v>
      </c>
      <c r="AF1705" s="2">
        <v>1698</v>
      </c>
      <c r="AG1705" s="2">
        <v>1686</v>
      </c>
      <c r="AH1705" s="1">
        <v>19846.251</v>
      </c>
      <c r="AI1705" s="1">
        <v>12.007999999999999</v>
      </c>
      <c r="AJ1705" s="1">
        <v>11.997999999999999</v>
      </c>
      <c r="AL1705" s="1">
        <v>14.3</v>
      </c>
    </row>
    <row r="1706" spans="2:38" ht="12.75" customHeight="1">
      <c r="B1706" s="13">
        <v>1684</v>
      </c>
      <c r="C1706" s="14">
        <v>21</v>
      </c>
      <c r="D1706" s="6" t="s">
        <v>1188</v>
      </c>
      <c r="E1706" s="15" t="s">
        <v>37</v>
      </c>
      <c r="F1706" s="15"/>
      <c r="G1706" s="16">
        <v>85</v>
      </c>
      <c r="H1706" s="9">
        <v>12.002000000000001</v>
      </c>
      <c r="I1706" s="10"/>
      <c r="J1706" s="10" t="s">
        <v>2137</v>
      </c>
      <c r="K1706" s="10">
        <v>19896.559000000001</v>
      </c>
      <c r="L1706" s="10">
        <v>12.023999999999999</v>
      </c>
      <c r="M1706" s="10">
        <v>11.989000000000001</v>
      </c>
      <c r="N1706" s="10">
        <v>11.989000000000001</v>
      </c>
      <c r="O1706" s="10">
        <v>21</v>
      </c>
      <c r="P1706" s="10" t="s">
        <v>2138</v>
      </c>
      <c r="R1706" s="10" t="s">
        <v>2137</v>
      </c>
      <c r="S1706" s="10">
        <v>19947.684000000001</v>
      </c>
      <c r="T1706" s="10">
        <v>12.052</v>
      </c>
      <c r="U1706" s="10">
        <v>12.022</v>
      </c>
      <c r="V1706" s="10">
        <v>12.022</v>
      </c>
      <c r="W1706" s="10">
        <v>21</v>
      </c>
      <c r="X1706" s="10" t="s">
        <v>668</v>
      </c>
      <c r="Y1706" s="10"/>
      <c r="Z1706" s="12">
        <v>1686</v>
      </c>
      <c r="AA1706" s="10">
        <v>12.1</v>
      </c>
      <c r="AB1706" s="10">
        <v>21</v>
      </c>
      <c r="AC1706" s="10" t="s">
        <v>41</v>
      </c>
      <c r="AD1706" s="10" t="s">
        <v>41</v>
      </c>
      <c r="AF1706" s="2">
        <v>1699</v>
      </c>
      <c r="AG1706" s="2">
        <v>1687</v>
      </c>
      <c r="AH1706" s="1">
        <v>19858.249</v>
      </c>
      <c r="AI1706" s="1">
        <v>11.997999999999999</v>
      </c>
      <c r="AJ1706" s="1">
        <v>11.999000000000001</v>
      </c>
      <c r="AK1706" s="3" t="s">
        <v>661</v>
      </c>
      <c r="AL1706" s="1">
        <v>21</v>
      </c>
    </row>
    <row r="1707" spans="2:38" ht="12.75" customHeight="1">
      <c r="B1707" s="33">
        <v>1685</v>
      </c>
      <c r="C1707" s="34">
        <v>14.3</v>
      </c>
      <c r="D1707" s="35" t="s">
        <v>690</v>
      </c>
      <c r="E1707" s="7" t="s">
        <v>37</v>
      </c>
      <c r="F1707" s="7"/>
      <c r="G1707" s="36">
        <v>85</v>
      </c>
      <c r="H1707" s="9">
        <v>11.99</v>
      </c>
      <c r="I1707" s="10"/>
      <c r="J1707" s="10" t="s">
        <v>2139</v>
      </c>
      <c r="K1707" s="10">
        <v>19908.547999999999</v>
      </c>
      <c r="L1707" s="10">
        <v>11.989000000000001</v>
      </c>
      <c r="M1707" s="10">
        <v>11.996</v>
      </c>
      <c r="N1707" s="10">
        <v>11.996</v>
      </c>
      <c r="O1707" s="10">
        <v>14.3</v>
      </c>
      <c r="P1707" s="10" t="s">
        <v>668</v>
      </c>
      <c r="R1707" s="10" t="s">
        <v>2139</v>
      </c>
      <c r="S1707" s="10">
        <v>19959.705999999998</v>
      </c>
      <c r="T1707" s="10">
        <v>12.022</v>
      </c>
      <c r="U1707" s="10">
        <v>12.016999999999999</v>
      </c>
      <c r="V1707" s="10">
        <v>12.016999999999999</v>
      </c>
      <c r="W1707" s="10">
        <v>14.3</v>
      </c>
      <c r="X1707" s="10" t="s">
        <v>668</v>
      </c>
      <c r="Y1707" s="10"/>
      <c r="Z1707" s="12">
        <v>1687</v>
      </c>
      <c r="AA1707" s="10">
        <v>12.1</v>
      </c>
      <c r="AB1707" s="10">
        <v>14.3</v>
      </c>
      <c r="AC1707" s="10" t="s">
        <v>41</v>
      </c>
      <c r="AD1707" s="10" t="s">
        <v>41</v>
      </c>
      <c r="AF1707" s="2">
        <v>1700</v>
      </c>
      <c r="AG1707" s="2">
        <v>1688</v>
      </c>
      <c r="AH1707" s="1">
        <v>19870.248</v>
      </c>
      <c r="AI1707" s="1">
        <v>11.999000000000001</v>
      </c>
      <c r="AJ1707" s="1">
        <v>11.951000000000001</v>
      </c>
      <c r="AK1707" s="3" t="s">
        <v>661</v>
      </c>
      <c r="AL1707" s="1">
        <v>14.3</v>
      </c>
    </row>
    <row r="1708" spans="2:38" ht="12.75" customHeight="1">
      <c r="B1708" s="13">
        <v>1686</v>
      </c>
      <c r="C1708" s="14" t="s">
        <v>1595</v>
      </c>
      <c r="D1708" s="6" t="s">
        <v>952</v>
      </c>
      <c r="E1708" s="15" t="s">
        <v>37</v>
      </c>
      <c r="F1708" s="15"/>
      <c r="G1708" s="16">
        <v>85</v>
      </c>
      <c r="H1708" s="9">
        <v>12.007</v>
      </c>
      <c r="I1708" s="10"/>
      <c r="J1708" s="10" t="s">
        <v>2140</v>
      </c>
      <c r="K1708" s="10">
        <v>19920.544000000002</v>
      </c>
      <c r="L1708" s="10">
        <v>11.996</v>
      </c>
      <c r="M1708" s="10">
        <v>12.002000000000001</v>
      </c>
      <c r="N1708" s="10">
        <v>12.002000000000001</v>
      </c>
      <c r="O1708" s="10">
        <v>14.3</v>
      </c>
      <c r="P1708" s="10"/>
      <c r="R1708" s="10" t="s">
        <v>2140</v>
      </c>
      <c r="S1708" s="10">
        <v>19971.723000000002</v>
      </c>
      <c r="T1708" s="10">
        <v>12.016999999999999</v>
      </c>
      <c r="U1708" s="10">
        <v>12.009</v>
      </c>
      <c r="V1708" s="10">
        <v>12.009</v>
      </c>
      <c r="W1708" s="10">
        <v>14.3</v>
      </c>
      <c r="X1708" s="10"/>
      <c r="Y1708" s="10"/>
      <c r="Z1708" s="12">
        <v>1688</v>
      </c>
      <c r="AA1708" s="10">
        <v>12.11</v>
      </c>
      <c r="AB1708" s="10">
        <v>14.3</v>
      </c>
      <c r="AC1708" s="10" t="s">
        <v>41</v>
      </c>
      <c r="AD1708" s="10" t="s">
        <v>41</v>
      </c>
      <c r="AF1708" s="2">
        <v>1701</v>
      </c>
      <c r="AG1708" s="2">
        <v>1689</v>
      </c>
      <c r="AH1708" s="1">
        <v>19882.199000000001</v>
      </c>
      <c r="AI1708" s="1">
        <v>11.951000000000001</v>
      </c>
      <c r="AJ1708" s="1">
        <v>11.976000000000001</v>
      </c>
      <c r="AL1708" s="1">
        <v>14.3</v>
      </c>
    </row>
    <row r="1709" spans="2:38" ht="12.75" customHeight="1">
      <c r="B1709" s="4">
        <v>1687</v>
      </c>
      <c r="C1709" s="5" t="s">
        <v>1595</v>
      </c>
      <c r="D1709" s="32" t="s">
        <v>941</v>
      </c>
      <c r="E1709" s="7" t="s">
        <v>37</v>
      </c>
      <c r="F1709" s="7"/>
      <c r="G1709" s="8">
        <v>85</v>
      </c>
      <c r="H1709" s="9">
        <v>11.954000000000001</v>
      </c>
      <c r="I1709" s="10"/>
      <c r="J1709" s="10" t="s">
        <v>2141</v>
      </c>
      <c r="K1709" s="10">
        <v>19932.545999999998</v>
      </c>
      <c r="L1709" s="10">
        <v>12.002000000000001</v>
      </c>
      <c r="M1709" s="10">
        <v>12.013999999999999</v>
      </c>
      <c r="N1709" s="10">
        <v>12.013999999999999</v>
      </c>
      <c r="O1709" s="10">
        <v>14.3</v>
      </c>
      <c r="P1709" s="10"/>
      <c r="R1709" s="10" t="s">
        <v>2141</v>
      </c>
      <c r="S1709" s="10">
        <v>19983.732</v>
      </c>
      <c r="T1709" s="10">
        <v>12.009</v>
      </c>
      <c r="U1709" s="10">
        <v>12.013999999999999</v>
      </c>
      <c r="V1709" s="10">
        <v>12.013999999999999</v>
      </c>
      <c r="W1709" s="10">
        <v>14.3</v>
      </c>
      <c r="X1709" s="10"/>
      <c r="Y1709" s="10"/>
      <c r="Z1709" s="12">
        <v>1689</v>
      </c>
      <c r="AA1709" s="10">
        <v>12.09</v>
      </c>
      <c r="AB1709" s="10">
        <v>14.3</v>
      </c>
      <c r="AC1709" s="10" t="s">
        <v>41</v>
      </c>
      <c r="AD1709" s="10" t="s">
        <v>41</v>
      </c>
      <c r="AF1709" s="2">
        <v>1702</v>
      </c>
      <c r="AG1709" s="2">
        <v>1690</v>
      </c>
      <c r="AH1709" s="1">
        <v>19894.174999999999</v>
      </c>
      <c r="AI1709" s="1">
        <v>11.976000000000001</v>
      </c>
      <c r="AJ1709" s="1">
        <v>11.932</v>
      </c>
      <c r="AL1709" s="1">
        <v>14.3</v>
      </c>
    </row>
    <row r="1710" spans="2:38" ht="12.75" customHeight="1">
      <c r="B1710" s="13">
        <v>1688</v>
      </c>
      <c r="C1710" s="14" t="s">
        <v>1595</v>
      </c>
      <c r="D1710" s="6" t="s">
        <v>593</v>
      </c>
      <c r="E1710" s="15" t="s">
        <v>37</v>
      </c>
      <c r="F1710" s="15"/>
      <c r="G1710" s="16">
        <v>85</v>
      </c>
      <c r="H1710" s="9">
        <v>11.991</v>
      </c>
      <c r="I1710" s="10"/>
      <c r="J1710" s="10" t="s">
        <v>2142</v>
      </c>
      <c r="K1710" s="10">
        <v>19944.560000000001</v>
      </c>
      <c r="L1710" s="10">
        <v>12.013999999999999</v>
      </c>
      <c r="M1710" s="10">
        <v>12.002000000000001</v>
      </c>
      <c r="N1710" s="10">
        <v>12.002000000000001</v>
      </c>
      <c r="O1710" s="10">
        <v>14.3</v>
      </c>
      <c r="P1710" s="10"/>
      <c r="R1710" s="10" t="s">
        <v>2142</v>
      </c>
      <c r="S1710" s="10">
        <v>19995.745999999999</v>
      </c>
      <c r="T1710" s="10">
        <v>12.013999999999999</v>
      </c>
      <c r="U1710" s="10">
        <v>12.009</v>
      </c>
      <c r="V1710" s="10">
        <v>12.009</v>
      </c>
      <c r="W1710" s="10">
        <v>14.3</v>
      </c>
      <c r="X1710" s="10"/>
      <c r="Y1710" s="10"/>
      <c r="Z1710" s="12">
        <v>1690</v>
      </c>
      <c r="AA1710" s="10">
        <v>12.07</v>
      </c>
      <c r="AB1710" s="10">
        <v>14.3</v>
      </c>
      <c r="AC1710" s="10" t="s">
        <v>41</v>
      </c>
      <c r="AD1710" s="10" t="s">
        <v>41</v>
      </c>
      <c r="AF1710" s="2">
        <v>1703</v>
      </c>
      <c r="AG1710" s="2">
        <v>1691</v>
      </c>
      <c r="AH1710" s="1">
        <v>19906.107</v>
      </c>
      <c r="AI1710" s="1">
        <v>11.932</v>
      </c>
      <c r="AJ1710" s="1">
        <v>11.981999999999999</v>
      </c>
      <c r="AL1710" s="1">
        <v>14.3</v>
      </c>
    </row>
    <row r="1711" spans="2:38" ht="12.75" customHeight="1">
      <c r="B1711" s="30">
        <v>1689</v>
      </c>
      <c r="C1711" s="5">
        <v>14.3</v>
      </c>
      <c r="D1711" s="6" t="s">
        <v>1022</v>
      </c>
      <c r="E1711" s="7" t="s">
        <v>37</v>
      </c>
      <c r="F1711" s="7"/>
      <c r="G1711" s="8">
        <v>85</v>
      </c>
      <c r="H1711" s="9">
        <v>11.994999999999999</v>
      </c>
      <c r="I1711" s="10"/>
      <c r="J1711" s="10" t="s">
        <v>2143</v>
      </c>
      <c r="K1711" s="10">
        <v>19956.562000000002</v>
      </c>
      <c r="L1711" s="10">
        <v>12.002000000000001</v>
      </c>
      <c r="M1711" s="10">
        <v>11.994</v>
      </c>
      <c r="N1711" s="10">
        <v>11.994</v>
      </c>
      <c r="O1711" s="10">
        <v>14.3</v>
      </c>
      <c r="P1711" s="10"/>
      <c r="R1711" s="10" t="s">
        <v>2143</v>
      </c>
      <c r="S1711" s="10">
        <v>20007.755000000001</v>
      </c>
      <c r="T1711" s="10">
        <v>12.009</v>
      </c>
      <c r="U1711" s="10">
        <v>12.032</v>
      </c>
      <c r="V1711" s="10">
        <v>12.032</v>
      </c>
      <c r="W1711" s="10">
        <v>14.3</v>
      </c>
      <c r="X1711" s="10"/>
      <c r="Y1711" s="10"/>
      <c r="Z1711" s="12">
        <v>1691</v>
      </c>
      <c r="AA1711" s="10">
        <v>12.1</v>
      </c>
      <c r="AB1711" s="10">
        <v>14.3</v>
      </c>
      <c r="AC1711" s="10" t="s">
        <v>41</v>
      </c>
      <c r="AD1711" s="10" t="s">
        <v>41</v>
      </c>
      <c r="AF1711" s="2">
        <v>1704</v>
      </c>
      <c r="AG1711" s="2">
        <v>1692</v>
      </c>
      <c r="AH1711" s="1">
        <v>19918.09</v>
      </c>
      <c r="AI1711" s="1">
        <v>11.981999999999999</v>
      </c>
      <c r="AJ1711" s="1">
        <v>11.986000000000001</v>
      </c>
      <c r="AL1711" s="1">
        <v>14.3</v>
      </c>
    </row>
    <row r="1712" spans="2:38" ht="12.75" customHeight="1">
      <c r="B1712" s="13">
        <v>1690</v>
      </c>
      <c r="C1712" s="14" t="s">
        <v>1595</v>
      </c>
      <c r="D1712" s="6" t="s">
        <v>862</v>
      </c>
      <c r="E1712" s="15" t="s">
        <v>37</v>
      </c>
      <c r="F1712" s="15"/>
      <c r="G1712" s="16">
        <v>85</v>
      </c>
      <c r="H1712" s="9">
        <v>12.000999999999999</v>
      </c>
      <c r="I1712" s="10"/>
      <c r="J1712" s="10" t="s">
        <v>2144</v>
      </c>
      <c r="K1712" s="10">
        <v>19968.555</v>
      </c>
      <c r="L1712" s="10">
        <v>11.994</v>
      </c>
      <c r="M1712" s="10">
        <v>12.04</v>
      </c>
      <c r="N1712" s="10">
        <v>12.04</v>
      </c>
      <c r="O1712" s="10">
        <v>14.3</v>
      </c>
      <c r="P1712" s="10"/>
      <c r="R1712" s="10" t="s">
        <v>2144</v>
      </c>
      <c r="S1712" s="10">
        <v>20019.787</v>
      </c>
      <c r="T1712" s="10">
        <v>12.032</v>
      </c>
      <c r="U1712" s="10">
        <v>12.065</v>
      </c>
      <c r="V1712" s="10">
        <v>12.065</v>
      </c>
      <c r="W1712" s="10">
        <v>14.3</v>
      </c>
      <c r="X1712" s="10"/>
      <c r="Y1712" s="10"/>
      <c r="Z1712" s="12">
        <v>1692</v>
      </c>
      <c r="AA1712" s="10">
        <v>12.1</v>
      </c>
      <c r="AB1712" s="10">
        <v>14.3</v>
      </c>
      <c r="AC1712" s="10" t="s">
        <v>41</v>
      </c>
      <c r="AD1712" s="10" t="s">
        <v>41</v>
      </c>
      <c r="AF1712" s="2">
        <v>1705</v>
      </c>
      <c r="AG1712" s="2">
        <v>1693</v>
      </c>
      <c r="AH1712" s="1">
        <v>19930.076000000001</v>
      </c>
      <c r="AI1712" s="1">
        <v>11.986000000000001</v>
      </c>
      <c r="AJ1712" s="1">
        <v>11.997999999999999</v>
      </c>
      <c r="AL1712" s="1">
        <v>14.3</v>
      </c>
    </row>
    <row r="1713" spans="2:38" ht="12.75" customHeight="1">
      <c r="B1713" s="4">
        <v>1691</v>
      </c>
      <c r="C1713" s="5" t="s">
        <v>1595</v>
      </c>
      <c r="D1713" s="6" t="s">
        <v>1552</v>
      </c>
      <c r="E1713" s="7" t="s">
        <v>37</v>
      </c>
      <c r="F1713" s="7"/>
      <c r="G1713" s="8">
        <v>85</v>
      </c>
      <c r="H1713" s="9">
        <v>12.004</v>
      </c>
      <c r="I1713" s="10"/>
      <c r="J1713" s="10" t="s">
        <v>2145</v>
      </c>
      <c r="K1713" s="10">
        <v>19980.595000000001</v>
      </c>
      <c r="L1713" s="10">
        <v>12.04</v>
      </c>
      <c r="M1713" s="10">
        <v>12.002000000000001</v>
      </c>
      <c r="N1713" s="10">
        <v>12.002000000000001</v>
      </c>
      <c r="O1713" s="10">
        <v>14.3</v>
      </c>
      <c r="P1713" s="10"/>
      <c r="R1713" s="10" t="s">
        <v>2145</v>
      </c>
      <c r="S1713" s="10">
        <v>20031.851999999999</v>
      </c>
      <c r="T1713" s="10">
        <v>12.065</v>
      </c>
      <c r="U1713" s="10">
        <v>12.042</v>
      </c>
      <c r="V1713" s="10">
        <v>12.042</v>
      </c>
      <c r="W1713" s="10">
        <v>14.3</v>
      </c>
      <c r="X1713" s="10"/>
      <c r="Y1713" s="10"/>
      <c r="Z1713" s="12">
        <v>1693</v>
      </c>
      <c r="AA1713" s="10">
        <v>12.12</v>
      </c>
      <c r="AB1713" s="10">
        <v>14.3</v>
      </c>
      <c r="AC1713" s="10" t="s">
        <v>41</v>
      </c>
      <c r="AD1713" s="10" t="s">
        <v>41</v>
      </c>
      <c r="AF1713" s="2">
        <v>1706</v>
      </c>
      <c r="AG1713" s="2">
        <v>1694</v>
      </c>
      <c r="AH1713" s="1">
        <v>19942.074000000001</v>
      </c>
      <c r="AI1713" s="1">
        <v>11.997999999999999</v>
      </c>
      <c r="AJ1713" s="1">
        <v>12</v>
      </c>
      <c r="AL1713" s="1">
        <v>14.3</v>
      </c>
    </row>
    <row r="1714" spans="2:38" ht="12.75" customHeight="1">
      <c r="B1714" s="13">
        <v>1692</v>
      </c>
      <c r="C1714" s="14" t="s">
        <v>1595</v>
      </c>
      <c r="D1714" s="6" t="s">
        <v>1234</v>
      </c>
      <c r="E1714" s="15" t="s">
        <v>37</v>
      </c>
      <c r="F1714" s="15"/>
      <c r="G1714" s="16">
        <v>85</v>
      </c>
      <c r="H1714" s="9">
        <v>11.999000000000001</v>
      </c>
      <c r="I1714" s="10"/>
      <c r="J1714" s="10" t="s">
        <v>2146</v>
      </c>
      <c r="K1714" s="10">
        <v>19992.597000000002</v>
      </c>
      <c r="L1714" s="10">
        <v>12.002000000000001</v>
      </c>
      <c r="M1714" s="10">
        <v>12.023999999999999</v>
      </c>
      <c r="N1714" s="10">
        <v>12.023999999999999</v>
      </c>
      <c r="O1714" s="10">
        <v>14.3</v>
      </c>
      <c r="P1714" s="10"/>
      <c r="R1714" s="10" t="s">
        <v>2146</v>
      </c>
      <c r="S1714" s="10">
        <v>20043.894</v>
      </c>
      <c r="T1714" s="10">
        <v>12.042</v>
      </c>
      <c r="U1714" s="10">
        <v>12.052</v>
      </c>
      <c r="V1714" s="10">
        <v>12.052</v>
      </c>
      <c r="W1714" s="10">
        <v>14.3</v>
      </c>
      <c r="X1714" s="10"/>
      <c r="Y1714" s="10"/>
      <c r="Z1714" s="12">
        <v>1694</v>
      </c>
      <c r="AA1714" s="10">
        <v>12.11</v>
      </c>
      <c r="AB1714" s="10">
        <v>14.3</v>
      </c>
      <c r="AC1714" s="10" t="s">
        <v>41</v>
      </c>
      <c r="AD1714" s="10" t="s">
        <v>41</v>
      </c>
      <c r="AF1714" s="2">
        <v>1707</v>
      </c>
      <c r="AG1714" s="2">
        <v>1695</v>
      </c>
      <c r="AH1714" s="1">
        <v>19954.075000000001</v>
      </c>
      <c r="AI1714" s="1">
        <v>12</v>
      </c>
      <c r="AJ1714" s="1">
        <v>12.007999999999999</v>
      </c>
      <c r="AL1714" s="1">
        <v>14.3</v>
      </c>
    </row>
    <row r="1715" spans="2:38" ht="12.75" customHeight="1">
      <c r="B1715" s="4">
        <v>1693</v>
      </c>
      <c r="C1715" s="5" t="s">
        <v>1595</v>
      </c>
      <c r="D1715" s="6" t="s">
        <v>1319</v>
      </c>
      <c r="E1715" s="7" t="s">
        <v>37</v>
      </c>
      <c r="F1715" s="7"/>
      <c r="G1715" s="8">
        <v>85</v>
      </c>
      <c r="H1715" s="9">
        <v>11.829000000000001</v>
      </c>
      <c r="I1715" s="10"/>
      <c r="J1715" s="10" t="s">
        <v>2147</v>
      </c>
      <c r="K1715" s="10">
        <v>20004.620999999999</v>
      </c>
      <c r="L1715" s="10">
        <v>12.023999999999999</v>
      </c>
      <c r="M1715" s="10">
        <v>11.856999999999999</v>
      </c>
      <c r="N1715" s="10">
        <v>11.856999999999999</v>
      </c>
      <c r="O1715" s="10">
        <v>14.3</v>
      </c>
      <c r="P1715" s="10"/>
      <c r="R1715" s="10" t="s">
        <v>2147</v>
      </c>
      <c r="S1715" s="10">
        <v>20055.947</v>
      </c>
      <c r="T1715" s="10">
        <v>12.052</v>
      </c>
      <c r="U1715" s="10">
        <v>11.928000000000001</v>
      </c>
      <c r="V1715" s="10">
        <v>11.928000000000001</v>
      </c>
      <c r="W1715" s="10">
        <v>14.3</v>
      </c>
      <c r="X1715" s="10"/>
      <c r="Y1715" s="10"/>
      <c r="Z1715" s="12">
        <v>1695</v>
      </c>
      <c r="AA1715" s="10">
        <v>12</v>
      </c>
      <c r="AB1715" s="10">
        <v>14.3</v>
      </c>
      <c r="AC1715" s="10" t="s">
        <v>41</v>
      </c>
      <c r="AD1715" s="10" t="s">
        <v>41</v>
      </c>
      <c r="AF1715" s="2">
        <v>1708</v>
      </c>
      <c r="AG1715" s="2">
        <v>1696</v>
      </c>
      <c r="AH1715" s="1">
        <v>19966.082999999999</v>
      </c>
      <c r="AI1715" s="1">
        <v>12.007999999999999</v>
      </c>
      <c r="AJ1715" s="1">
        <v>11.858000000000001</v>
      </c>
      <c r="AL1715" s="1">
        <v>14.3</v>
      </c>
    </row>
    <row r="1716" spans="2:38" ht="12.75" customHeight="1">
      <c r="B1716" s="13">
        <v>1694</v>
      </c>
      <c r="C1716" s="14" t="s">
        <v>1595</v>
      </c>
      <c r="D1716" s="6" t="s">
        <v>1071</v>
      </c>
      <c r="E1716" s="15" t="s">
        <v>37</v>
      </c>
      <c r="F1716" s="15"/>
      <c r="G1716" s="16">
        <v>85</v>
      </c>
      <c r="H1716" s="9">
        <v>12.007999999999999</v>
      </c>
      <c r="I1716" s="10"/>
      <c r="J1716" s="10" t="s">
        <v>2148</v>
      </c>
      <c r="K1716" s="10">
        <v>20016.477999999999</v>
      </c>
      <c r="L1716" s="10">
        <v>11.856999999999999</v>
      </c>
      <c r="M1716" s="10">
        <v>12.012</v>
      </c>
      <c r="N1716" s="10">
        <v>12.012</v>
      </c>
      <c r="O1716" s="10">
        <v>14.3</v>
      </c>
      <c r="P1716" s="10"/>
      <c r="R1716" s="10" t="s">
        <v>2148</v>
      </c>
      <c r="S1716" s="10">
        <v>20067.875</v>
      </c>
      <c r="T1716" s="10">
        <v>11.928000000000001</v>
      </c>
      <c r="U1716" s="10">
        <v>12.055</v>
      </c>
      <c r="V1716" s="10">
        <v>12.055</v>
      </c>
      <c r="W1716" s="10">
        <v>14.3</v>
      </c>
      <c r="X1716" s="10"/>
      <c r="Y1716" s="10"/>
      <c r="Z1716" s="12">
        <v>1696</v>
      </c>
      <c r="AA1716" s="10">
        <v>12.11</v>
      </c>
      <c r="AB1716" s="10">
        <v>14.3</v>
      </c>
      <c r="AC1716" s="10" t="s">
        <v>41</v>
      </c>
      <c r="AD1716" s="10" t="s">
        <v>41</v>
      </c>
      <c r="AF1716" s="2">
        <v>1709</v>
      </c>
      <c r="AG1716" s="2">
        <v>1697</v>
      </c>
      <c r="AH1716" s="1">
        <v>19977.940999999999</v>
      </c>
      <c r="AI1716" s="1">
        <v>11.858000000000001</v>
      </c>
      <c r="AJ1716" s="1">
        <v>12.01</v>
      </c>
      <c r="AL1716" s="1">
        <v>14.3</v>
      </c>
    </row>
    <row r="1717" spans="2:38" ht="12.75" customHeight="1">
      <c r="B1717" s="4">
        <v>1695</v>
      </c>
      <c r="C1717" s="5" t="s">
        <v>1595</v>
      </c>
      <c r="D1717" s="6" t="s">
        <v>1323</v>
      </c>
      <c r="E1717" s="7" t="s">
        <v>37</v>
      </c>
      <c r="F1717" s="7"/>
      <c r="G1717" s="8">
        <v>85</v>
      </c>
      <c r="H1717" s="9">
        <v>12.005000000000001</v>
      </c>
      <c r="I1717" s="10"/>
      <c r="J1717" s="10" t="s">
        <v>2149</v>
      </c>
      <c r="K1717" s="10">
        <v>20028.489000000001</v>
      </c>
      <c r="L1717" s="10">
        <v>12.012</v>
      </c>
      <c r="M1717" s="10">
        <v>12.013999999999999</v>
      </c>
      <c r="N1717" s="10">
        <v>12.013999999999999</v>
      </c>
      <c r="O1717" s="10">
        <v>14.3</v>
      </c>
      <c r="P1717" s="10"/>
      <c r="R1717" s="10" t="s">
        <v>2149</v>
      </c>
      <c r="S1717" s="10">
        <v>20079.929</v>
      </c>
      <c r="T1717" s="10">
        <v>12.055</v>
      </c>
      <c r="U1717" s="10">
        <v>12.029</v>
      </c>
      <c r="V1717" s="10">
        <v>12.029</v>
      </c>
      <c r="W1717" s="10">
        <v>14.3</v>
      </c>
      <c r="X1717" s="10"/>
      <c r="Y1717" s="10"/>
      <c r="Z1717" s="12">
        <v>1697</v>
      </c>
      <c r="AA1717" s="10">
        <v>12.11</v>
      </c>
      <c r="AB1717" s="10">
        <v>14.3</v>
      </c>
      <c r="AC1717" s="10" t="s">
        <v>41</v>
      </c>
      <c r="AD1717" s="10" t="s">
        <v>41</v>
      </c>
      <c r="AF1717" s="2">
        <v>1710</v>
      </c>
      <c r="AG1717" s="2">
        <v>1698</v>
      </c>
      <c r="AH1717" s="1">
        <v>19989.951000000001</v>
      </c>
      <c r="AI1717" s="1">
        <v>12.01</v>
      </c>
      <c r="AJ1717" s="1">
        <v>11.984999999999999</v>
      </c>
      <c r="AL1717" s="1">
        <v>14.3</v>
      </c>
    </row>
    <row r="1718" spans="2:38" ht="12.75" customHeight="1">
      <c r="B1718" s="13">
        <v>1696</v>
      </c>
      <c r="C1718" s="14" t="s">
        <v>1595</v>
      </c>
      <c r="D1718" s="6" t="s">
        <v>1604</v>
      </c>
      <c r="E1718" s="15" t="s">
        <v>37</v>
      </c>
      <c r="F1718" s="15"/>
      <c r="G1718" s="16">
        <v>85</v>
      </c>
      <c r="H1718" s="9">
        <v>12.005000000000001</v>
      </c>
      <c r="I1718" s="10"/>
      <c r="J1718" s="10" t="s">
        <v>2150</v>
      </c>
      <c r="K1718" s="10">
        <v>20040.503000000001</v>
      </c>
      <c r="L1718" s="10">
        <v>12.013999999999999</v>
      </c>
      <c r="M1718" s="10">
        <v>12.012</v>
      </c>
      <c r="N1718" s="10">
        <v>12.012</v>
      </c>
      <c r="O1718" s="10">
        <v>14.3</v>
      </c>
      <c r="P1718" s="10"/>
      <c r="R1718" s="10" t="s">
        <v>2150</v>
      </c>
      <c r="S1718" s="10">
        <v>20091.958999999999</v>
      </c>
      <c r="T1718" s="10">
        <v>12.029</v>
      </c>
      <c r="U1718" s="10">
        <v>12.026999999999999</v>
      </c>
      <c r="V1718" s="10">
        <v>12.026999999999999</v>
      </c>
      <c r="W1718" s="10">
        <v>14.3</v>
      </c>
      <c r="X1718" s="10"/>
      <c r="Y1718" s="10"/>
      <c r="Z1718" s="12">
        <v>1698</v>
      </c>
      <c r="AA1718" s="10">
        <v>12.09</v>
      </c>
      <c r="AB1718" s="10">
        <v>14.3</v>
      </c>
      <c r="AC1718" s="10" t="s">
        <v>41</v>
      </c>
      <c r="AD1718" s="10" t="s">
        <v>41</v>
      </c>
      <c r="AF1718" s="2">
        <v>1711</v>
      </c>
      <c r="AG1718" s="2">
        <v>1699</v>
      </c>
      <c r="AH1718" s="1">
        <v>20001.936000000002</v>
      </c>
      <c r="AI1718" s="1">
        <v>11.984999999999999</v>
      </c>
      <c r="AJ1718" s="1">
        <v>11.994999999999999</v>
      </c>
      <c r="AL1718" s="1">
        <v>14.3</v>
      </c>
    </row>
    <row r="1719" spans="2:38" ht="12.75" customHeight="1">
      <c r="B1719" s="4">
        <v>1697</v>
      </c>
      <c r="C1719" s="5" t="s">
        <v>1595</v>
      </c>
      <c r="D1719" s="6" t="s">
        <v>778</v>
      </c>
      <c r="E1719" s="7" t="s">
        <v>37</v>
      </c>
      <c r="F1719" s="7"/>
      <c r="G1719" s="8">
        <v>85</v>
      </c>
      <c r="H1719" s="9">
        <v>11.994999999999999</v>
      </c>
      <c r="I1719" s="10"/>
      <c r="J1719" s="10" t="s">
        <v>2151</v>
      </c>
      <c r="K1719" s="10">
        <v>20052.514999999999</v>
      </c>
      <c r="L1719" s="10">
        <v>12.012</v>
      </c>
      <c r="M1719" s="10">
        <v>11.999000000000001</v>
      </c>
      <c r="N1719" s="10">
        <v>11.999000000000001</v>
      </c>
      <c r="O1719" s="10">
        <v>14.3</v>
      </c>
      <c r="P1719" s="10"/>
      <c r="R1719" s="10" t="s">
        <v>2151</v>
      </c>
      <c r="S1719" s="10">
        <v>20103.986000000001</v>
      </c>
      <c r="T1719" s="10">
        <v>12.026999999999999</v>
      </c>
      <c r="U1719" s="10">
        <v>12.009</v>
      </c>
      <c r="V1719" s="10">
        <v>12.009</v>
      </c>
      <c r="W1719" s="10">
        <v>14.3</v>
      </c>
      <c r="X1719" s="10"/>
      <c r="Y1719" s="10"/>
      <c r="Z1719" s="12">
        <v>1699</v>
      </c>
      <c r="AA1719" s="10">
        <v>12.09</v>
      </c>
      <c r="AB1719" s="10">
        <v>14.3</v>
      </c>
      <c r="AC1719" s="10" t="s">
        <v>41</v>
      </c>
      <c r="AD1719" s="10" t="s">
        <v>41</v>
      </c>
      <c r="AF1719" s="2">
        <v>1712</v>
      </c>
      <c r="AG1719" s="2">
        <v>1700</v>
      </c>
      <c r="AH1719" s="1">
        <v>20013.931</v>
      </c>
      <c r="AI1719" s="1">
        <v>11.994999999999999</v>
      </c>
      <c r="AJ1719" s="1">
        <v>11.983000000000001</v>
      </c>
      <c r="AL1719" s="1">
        <v>14.3</v>
      </c>
    </row>
    <row r="1720" spans="2:38" ht="12.75" customHeight="1">
      <c r="B1720" s="13">
        <v>1698</v>
      </c>
      <c r="C1720" s="14" t="s">
        <v>1595</v>
      </c>
      <c r="D1720" s="6" t="s">
        <v>744</v>
      </c>
      <c r="E1720" s="15" t="s">
        <v>37</v>
      </c>
      <c r="F1720" s="15"/>
      <c r="G1720" s="16">
        <v>85</v>
      </c>
      <c r="H1720" s="9">
        <v>12.004</v>
      </c>
      <c r="I1720" s="10"/>
      <c r="J1720" s="10" t="s">
        <v>2152</v>
      </c>
      <c r="K1720" s="10">
        <v>20064.513999999999</v>
      </c>
      <c r="L1720" s="10">
        <v>11.999000000000001</v>
      </c>
      <c r="M1720" s="10">
        <v>12.007</v>
      </c>
      <c r="N1720" s="10">
        <v>12.007</v>
      </c>
      <c r="O1720" s="10">
        <v>14.3</v>
      </c>
      <c r="P1720" s="10"/>
      <c r="R1720" s="10" t="s">
        <v>2152</v>
      </c>
      <c r="S1720" s="10">
        <v>20115.994999999999</v>
      </c>
      <c r="T1720" s="10">
        <v>12.009</v>
      </c>
      <c r="U1720" s="10">
        <v>12.023999999999999</v>
      </c>
      <c r="V1720" s="10">
        <v>12.023999999999999</v>
      </c>
      <c r="W1720" s="10">
        <v>14.3</v>
      </c>
      <c r="X1720" s="10"/>
      <c r="Y1720" s="10"/>
      <c r="Z1720" s="12">
        <v>1700</v>
      </c>
      <c r="AA1720" s="10">
        <v>12.09</v>
      </c>
      <c r="AB1720" s="10">
        <v>14.3</v>
      </c>
      <c r="AC1720" s="10" t="s">
        <v>41</v>
      </c>
      <c r="AD1720" s="10" t="s">
        <v>41</v>
      </c>
      <c r="AF1720" s="2">
        <v>1713</v>
      </c>
      <c r="AG1720" s="2">
        <v>1701</v>
      </c>
      <c r="AH1720" s="1">
        <v>20025.913</v>
      </c>
      <c r="AI1720" s="1">
        <v>11.983000000000001</v>
      </c>
      <c r="AJ1720" s="1">
        <v>11.997</v>
      </c>
      <c r="AL1720" s="1">
        <v>14.3</v>
      </c>
    </row>
    <row r="1721" spans="2:38" ht="12.75" customHeight="1">
      <c r="B1721" s="4">
        <v>1699</v>
      </c>
      <c r="C1721" s="5" t="s">
        <v>1595</v>
      </c>
      <c r="D1721" s="6" t="s">
        <v>593</v>
      </c>
      <c r="E1721" s="7" t="s">
        <v>37</v>
      </c>
      <c r="F1721" s="7"/>
      <c r="G1721" s="8">
        <v>85</v>
      </c>
      <c r="H1721" s="9">
        <v>12</v>
      </c>
      <c r="I1721" s="10"/>
      <c r="J1721" s="10" t="s">
        <v>2153</v>
      </c>
      <c r="K1721" s="10">
        <v>20076.521000000001</v>
      </c>
      <c r="L1721" s="10">
        <v>12.007</v>
      </c>
      <c r="M1721" s="10">
        <v>11.996</v>
      </c>
      <c r="N1721" s="10">
        <v>11.996</v>
      </c>
      <c r="O1721" s="10">
        <v>14.3</v>
      </c>
      <c r="P1721" s="10"/>
      <c r="R1721" s="10" t="s">
        <v>2153</v>
      </c>
      <c r="S1721" s="10">
        <v>20128.019</v>
      </c>
      <c r="T1721" s="10">
        <v>12.023999999999999</v>
      </c>
      <c r="U1721" s="10">
        <v>12.037000000000001</v>
      </c>
      <c r="V1721" s="10">
        <v>12.037000000000001</v>
      </c>
      <c r="W1721" s="10">
        <v>14.3</v>
      </c>
      <c r="X1721" s="10"/>
      <c r="Y1721" s="10"/>
      <c r="Z1721" s="12">
        <v>1701</v>
      </c>
      <c r="AA1721" s="10">
        <v>12.08</v>
      </c>
      <c r="AB1721" s="10">
        <v>14.3</v>
      </c>
      <c r="AC1721" s="10" t="s">
        <v>41</v>
      </c>
      <c r="AD1721" s="10" t="s">
        <v>41</v>
      </c>
      <c r="AF1721" s="2">
        <v>1714</v>
      </c>
      <c r="AG1721" s="2">
        <v>1702</v>
      </c>
      <c r="AH1721" s="1">
        <v>20037.911</v>
      </c>
      <c r="AI1721" s="1">
        <v>11.997</v>
      </c>
      <c r="AJ1721" s="1">
        <v>11.981999999999999</v>
      </c>
      <c r="AL1721" s="1">
        <v>14.3</v>
      </c>
    </row>
    <row r="1722" spans="2:38" ht="12.75" customHeight="1">
      <c r="B1722" s="13">
        <v>1700</v>
      </c>
      <c r="C1722" s="14" t="s">
        <v>1595</v>
      </c>
      <c r="D1722" s="6" t="s">
        <v>727</v>
      </c>
      <c r="E1722" s="15" t="s">
        <v>37</v>
      </c>
      <c r="F1722" s="15"/>
      <c r="G1722" s="16">
        <v>85</v>
      </c>
      <c r="H1722" s="9">
        <v>11.993</v>
      </c>
      <c r="I1722" s="10"/>
      <c r="J1722" s="10" t="s">
        <v>2154</v>
      </c>
      <c r="K1722" s="10">
        <v>20088.517</v>
      </c>
      <c r="L1722" s="10">
        <v>11.996</v>
      </c>
      <c r="M1722" s="10">
        <v>12.009</v>
      </c>
      <c r="N1722" s="10">
        <v>12.009</v>
      </c>
      <c r="O1722" s="10">
        <v>14.3</v>
      </c>
      <c r="P1722" s="10"/>
      <c r="R1722" s="10" t="s">
        <v>2154</v>
      </c>
      <c r="S1722" s="10">
        <v>20140.056</v>
      </c>
      <c r="T1722" s="10">
        <v>12.037000000000001</v>
      </c>
      <c r="U1722" s="10">
        <v>12.04</v>
      </c>
      <c r="V1722" s="10">
        <v>12.04</v>
      </c>
      <c r="W1722" s="10">
        <v>14.3</v>
      </c>
      <c r="X1722" s="10"/>
      <c r="Y1722" s="10"/>
      <c r="Z1722" s="12">
        <v>1702</v>
      </c>
      <c r="AA1722" s="10">
        <v>12.11</v>
      </c>
      <c r="AB1722" s="10">
        <v>14.3</v>
      </c>
      <c r="AC1722" s="10" t="s">
        <v>41</v>
      </c>
      <c r="AD1722" s="10" t="s">
        <v>41</v>
      </c>
      <c r="AF1722" s="2">
        <v>1715</v>
      </c>
      <c r="AG1722" s="2">
        <v>1703</v>
      </c>
      <c r="AH1722" s="1">
        <v>20049.893</v>
      </c>
      <c r="AI1722" s="1">
        <v>11.981999999999999</v>
      </c>
      <c r="AJ1722" s="1">
        <v>11.997</v>
      </c>
      <c r="AL1722" s="1">
        <v>14.3</v>
      </c>
    </row>
    <row r="1723" spans="2:38" ht="12.75" customHeight="1">
      <c r="B1723" s="4">
        <v>1701</v>
      </c>
      <c r="C1723" s="5" t="s">
        <v>1595</v>
      </c>
      <c r="D1723" s="6" t="s">
        <v>1076</v>
      </c>
      <c r="E1723" s="7" t="s">
        <v>37</v>
      </c>
      <c r="F1723" s="7"/>
      <c r="G1723" s="8">
        <v>85</v>
      </c>
      <c r="H1723" s="9">
        <v>12.005000000000001</v>
      </c>
      <c r="I1723" s="10"/>
      <c r="J1723" s="10" t="s">
        <v>2155</v>
      </c>
      <c r="K1723" s="10">
        <v>20100.526000000002</v>
      </c>
      <c r="L1723" s="10">
        <v>12.009</v>
      </c>
      <c r="M1723" s="10">
        <v>12.009</v>
      </c>
      <c r="N1723" s="10">
        <v>12.009</v>
      </c>
      <c r="O1723" s="10">
        <v>14.3</v>
      </c>
      <c r="P1723" s="10"/>
      <c r="R1723" s="10" t="s">
        <v>2155</v>
      </c>
      <c r="S1723" s="10">
        <v>20152.096000000001</v>
      </c>
      <c r="T1723" s="10">
        <v>12.04</v>
      </c>
      <c r="U1723" s="10">
        <v>12.022</v>
      </c>
      <c r="V1723" s="10">
        <v>12.022</v>
      </c>
      <c r="W1723" s="10">
        <v>14.3</v>
      </c>
      <c r="X1723" s="10"/>
      <c r="Y1723" s="10"/>
      <c r="Z1723" s="12">
        <v>1703</v>
      </c>
      <c r="AA1723" s="10">
        <v>12.1</v>
      </c>
      <c r="AB1723" s="10">
        <v>14.3</v>
      </c>
      <c r="AC1723" s="10" t="s">
        <v>41</v>
      </c>
      <c r="AD1723" s="10" t="s">
        <v>41</v>
      </c>
      <c r="AF1723" s="2">
        <v>1716</v>
      </c>
      <c r="AG1723" s="2">
        <v>1704</v>
      </c>
      <c r="AH1723" s="1">
        <v>20061.89</v>
      </c>
      <c r="AI1723" s="1">
        <v>11.997</v>
      </c>
      <c r="AJ1723" s="1">
        <v>11.993</v>
      </c>
      <c r="AL1723" s="1">
        <v>14.3</v>
      </c>
    </row>
    <row r="1724" spans="2:38" ht="12.75" customHeight="1">
      <c r="B1724" s="13">
        <v>1702</v>
      </c>
      <c r="C1724" s="14" t="s">
        <v>1595</v>
      </c>
      <c r="D1724" s="6" t="s">
        <v>1301</v>
      </c>
      <c r="E1724" s="15" t="s">
        <v>37</v>
      </c>
      <c r="F1724" s="15"/>
      <c r="G1724" s="16">
        <v>85</v>
      </c>
      <c r="H1724" s="9">
        <v>11.666</v>
      </c>
      <c r="I1724" s="10"/>
      <c r="J1724" s="10" t="s">
        <v>2156</v>
      </c>
      <c r="K1724" s="10">
        <v>20112.535</v>
      </c>
      <c r="L1724" s="10">
        <v>12.009</v>
      </c>
      <c r="M1724" s="10">
        <v>11.664</v>
      </c>
      <c r="N1724" s="10">
        <v>11.664</v>
      </c>
      <c r="O1724" s="10">
        <v>14.3</v>
      </c>
      <c r="P1724" s="10"/>
      <c r="R1724" s="10" t="s">
        <v>2156</v>
      </c>
      <c r="S1724" s="10">
        <v>20164.117999999999</v>
      </c>
      <c r="T1724" s="10">
        <v>12.022</v>
      </c>
      <c r="U1724" s="10">
        <v>11.709</v>
      </c>
      <c r="V1724" s="10">
        <v>11.709</v>
      </c>
      <c r="W1724" s="10">
        <v>14.3</v>
      </c>
      <c r="X1724" s="10"/>
      <c r="Y1724" s="10"/>
      <c r="Z1724" s="12">
        <v>1704</v>
      </c>
      <c r="AA1724" s="10">
        <v>11.78</v>
      </c>
      <c r="AB1724" s="10">
        <v>14.3</v>
      </c>
      <c r="AC1724" s="10" t="s">
        <v>41</v>
      </c>
      <c r="AD1724" s="10" t="s">
        <v>41</v>
      </c>
      <c r="AF1724" s="2">
        <v>1717</v>
      </c>
      <c r="AG1724" s="2">
        <v>1705</v>
      </c>
      <c r="AH1724" s="1">
        <v>20073.883000000002</v>
      </c>
      <c r="AI1724" s="1">
        <v>11.993</v>
      </c>
      <c r="AJ1724" s="1">
        <v>11.654</v>
      </c>
      <c r="AL1724" s="1">
        <v>14.3</v>
      </c>
    </row>
    <row r="1725" spans="2:38" ht="12.75" customHeight="1">
      <c r="B1725" s="4">
        <v>1703</v>
      </c>
      <c r="C1725" s="5" t="s">
        <v>1595</v>
      </c>
      <c r="D1725" s="6" t="s">
        <v>756</v>
      </c>
      <c r="E1725" s="7" t="s">
        <v>37</v>
      </c>
      <c r="F1725" s="7"/>
      <c r="G1725" s="8">
        <v>85</v>
      </c>
      <c r="H1725" s="9">
        <v>11.997999999999999</v>
      </c>
      <c r="I1725" s="10"/>
      <c r="J1725" s="10" t="s">
        <v>2157</v>
      </c>
      <c r="K1725" s="10">
        <v>20124.199000000001</v>
      </c>
      <c r="L1725" s="10">
        <v>11.664</v>
      </c>
      <c r="M1725" s="10">
        <v>12.002000000000001</v>
      </c>
      <c r="N1725" s="10">
        <v>12.002000000000001</v>
      </c>
      <c r="O1725" s="10">
        <v>14.3</v>
      </c>
      <c r="P1725" s="10"/>
      <c r="R1725" s="10" t="s">
        <v>2157</v>
      </c>
      <c r="S1725" s="10">
        <v>20175.827000000001</v>
      </c>
      <c r="T1725" s="10">
        <v>11.709</v>
      </c>
      <c r="U1725" s="10">
        <v>12.045</v>
      </c>
      <c r="V1725" s="10">
        <v>12.045</v>
      </c>
      <c r="W1725" s="10">
        <v>14.3</v>
      </c>
      <c r="X1725" s="10"/>
      <c r="Y1725" s="10"/>
      <c r="Z1725" s="12">
        <v>1705</v>
      </c>
      <c r="AA1725" s="10">
        <v>12.13</v>
      </c>
      <c r="AB1725" s="10">
        <v>14.3</v>
      </c>
      <c r="AC1725" s="10" t="s">
        <v>41</v>
      </c>
      <c r="AD1725" s="10" t="s">
        <v>41</v>
      </c>
      <c r="AF1725" s="2">
        <v>1718</v>
      </c>
      <c r="AG1725" s="2">
        <v>1706</v>
      </c>
      <c r="AH1725" s="1">
        <v>20085.537</v>
      </c>
      <c r="AI1725" s="1">
        <v>11.654</v>
      </c>
      <c r="AJ1725" s="1">
        <v>11.952</v>
      </c>
      <c r="AL1725" s="1">
        <v>14.3</v>
      </c>
    </row>
    <row r="1726" spans="2:38" ht="12.75" customHeight="1">
      <c r="B1726" s="13">
        <v>1704</v>
      </c>
      <c r="C1726" s="14">
        <v>21</v>
      </c>
      <c r="D1726" s="6" t="s">
        <v>2158</v>
      </c>
      <c r="E1726" s="15" t="s">
        <v>37</v>
      </c>
      <c r="F1726" s="15"/>
      <c r="G1726" s="16">
        <v>85</v>
      </c>
      <c r="H1726" s="9">
        <v>12.007999999999999</v>
      </c>
      <c r="I1726" s="10"/>
      <c r="J1726" s="10" t="s">
        <v>2159</v>
      </c>
      <c r="K1726" s="10">
        <v>20136.201000000001</v>
      </c>
      <c r="L1726" s="10">
        <v>12.002000000000001</v>
      </c>
      <c r="M1726" s="10">
        <v>11.994</v>
      </c>
      <c r="N1726" s="10">
        <v>11.994</v>
      </c>
      <c r="O1726" s="10">
        <v>21</v>
      </c>
      <c r="P1726" s="10" t="s">
        <v>2160</v>
      </c>
      <c r="R1726" s="10" t="s">
        <v>2159</v>
      </c>
      <c r="S1726" s="10">
        <v>20187.871999999999</v>
      </c>
      <c r="T1726" s="10">
        <v>12.045</v>
      </c>
      <c r="U1726" s="10">
        <v>12.019</v>
      </c>
      <c r="V1726" s="10">
        <v>12.019</v>
      </c>
      <c r="W1726" s="10">
        <v>21</v>
      </c>
      <c r="X1726" s="10" t="s">
        <v>668</v>
      </c>
      <c r="Y1726" s="10"/>
      <c r="Z1726" s="12">
        <v>1706</v>
      </c>
      <c r="AA1726" s="10">
        <v>12.11</v>
      </c>
      <c r="AB1726" s="10">
        <v>21</v>
      </c>
      <c r="AC1726" s="10" t="s">
        <v>41</v>
      </c>
      <c r="AD1726" s="10" t="s">
        <v>41</v>
      </c>
      <c r="AF1726" s="2">
        <v>1719</v>
      </c>
      <c r="AG1726" s="2">
        <v>1707</v>
      </c>
      <c r="AH1726" s="1">
        <v>20097.489000000001</v>
      </c>
      <c r="AI1726" s="1">
        <v>11.952</v>
      </c>
      <c r="AJ1726" s="1">
        <v>11.997</v>
      </c>
      <c r="AK1726" s="3" t="s">
        <v>661</v>
      </c>
      <c r="AL1726" s="1">
        <v>21</v>
      </c>
    </row>
    <row r="1727" spans="2:38" ht="12.75" customHeight="1">
      <c r="B1727" s="4">
        <v>1705</v>
      </c>
      <c r="C1727" s="5">
        <v>14.3</v>
      </c>
      <c r="D1727" s="6" t="s">
        <v>676</v>
      </c>
      <c r="E1727" s="7" t="s">
        <v>37</v>
      </c>
      <c r="F1727" s="7"/>
      <c r="G1727" s="8">
        <v>85</v>
      </c>
      <c r="H1727" s="9">
        <v>12.006</v>
      </c>
      <c r="I1727" s="10"/>
      <c r="J1727" s="10" t="s">
        <v>2161</v>
      </c>
      <c r="K1727" s="10">
        <v>20148.194</v>
      </c>
      <c r="L1727" s="10">
        <v>11.994</v>
      </c>
      <c r="M1727" s="10">
        <v>12.016999999999999</v>
      </c>
      <c r="N1727" s="10">
        <v>12.016999999999999</v>
      </c>
      <c r="O1727" s="10">
        <v>14.3</v>
      </c>
      <c r="P1727" s="10" t="s">
        <v>668</v>
      </c>
      <c r="R1727" s="10" t="s">
        <v>2161</v>
      </c>
      <c r="S1727" s="10">
        <v>20199.891</v>
      </c>
      <c r="T1727" s="10">
        <v>12.019</v>
      </c>
      <c r="U1727" s="10">
        <v>12.029</v>
      </c>
      <c r="V1727" s="10">
        <v>12.029</v>
      </c>
      <c r="W1727" s="10">
        <v>14.3</v>
      </c>
      <c r="X1727" s="10" t="s">
        <v>668</v>
      </c>
      <c r="Y1727" s="10"/>
      <c r="Z1727" s="12">
        <v>1707</v>
      </c>
      <c r="AA1727" s="10">
        <v>12.11</v>
      </c>
      <c r="AB1727" s="10">
        <v>14.3</v>
      </c>
      <c r="AC1727" s="10" t="s">
        <v>41</v>
      </c>
      <c r="AD1727" s="10" t="s">
        <v>41</v>
      </c>
      <c r="AF1727" s="2">
        <v>1720</v>
      </c>
      <c r="AG1727" s="2">
        <v>1708</v>
      </c>
      <c r="AH1727" s="1">
        <v>20109.487000000001</v>
      </c>
      <c r="AI1727" s="1">
        <v>11.997</v>
      </c>
      <c r="AJ1727" s="1">
        <v>11.96</v>
      </c>
      <c r="AK1727" s="3" t="s">
        <v>661</v>
      </c>
      <c r="AL1727" s="1">
        <v>14.3</v>
      </c>
    </row>
    <row r="1728" spans="2:38" ht="12.75" customHeight="1">
      <c r="B1728" s="13">
        <v>1706</v>
      </c>
      <c r="C1728" s="14" t="s">
        <v>1595</v>
      </c>
      <c r="D1728" s="6" t="s">
        <v>1301</v>
      </c>
      <c r="E1728" s="15" t="s">
        <v>37</v>
      </c>
      <c r="F1728" s="15"/>
      <c r="G1728" s="16">
        <v>85</v>
      </c>
      <c r="H1728" s="9">
        <v>12.01</v>
      </c>
      <c r="I1728" s="10"/>
      <c r="J1728" s="10" t="s">
        <v>2162</v>
      </c>
      <c r="K1728" s="10">
        <v>20160.210999999999</v>
      </c>
      <c r="L1728" s="10">
        <v>12.016999999999999</v>
      </c>
      <c r="M1728" s="10">
        <v>12.019</v>
      </c>
      <c r="N1728" s="10">
        <v>12.019</v>
      </c>
      <c r="O1728" s="10">
        <v>14.3</v>
      </c>
      <c r="P1728" s="10"/>
      <c r="R1728" s="10" t="s">
        <v>2162</v>
      </c>
      <c r="S1728" s="10">
        <v>20211.919999999998</v>
      </c>
      <c r="T1728" s="10">
        <v>12.029</v>
      </c>
      <c r="U1728" s="10">
        <v>12.037000000000001</v>
      </c>
      <c r="V1728" s="10">
        <v>12.037000000000001</v>
      </c>
      <c r="W1728" s="10">
        <v>14.3</v>
      </c>
      <c r="X1728" s="10"/>
      <c r="Y1728" s="10"/>
      <c r="Z1728" s="12">
        <v>1708</v>
      </c>
      <c r="AA1728" s="10">
        <v>12.13</v>
      </c>
      <c r="AB1728" s="10">
        <v>14.3</v>
      </c>
      <c r="AC1728" s="10" t="s">
        <v>41</v>
      </c>
      <c r="AD1728" s="10" t="s">
        <v>41</v>
      </c>
      <c r="AF1728" s="2">
        <v>1721</v>
      </c>
      <c r="AG1728" s="2">
        <v>1709</v>
      </c>
      <c r="AH1728" s="1">
        <v>20121.446</v>
      </c>
      <c r="AI1728" s="1">
        <v>11.96</v>
      </c>
      <c r="AJ1728" s="1">
        <v>12.004</v>
      </c>
      <c r="AL1728" s="1">
        <v>14.3</v>
      </c>
    </row>
    <row r="1729" spans="2:38" ht="12.75" customHeight="1">
      <c r="B1729" s="4">
        <v>1707</v>
      </c>
      <c r="C1729" s="5" t="s">
        <v>1595</v>
      </c>
      <c r="D1729" s="6" t="s">
        <v>1024</v>
      </c>
      <c r="E1729" s="7" t="s">
        <v>37</v>
      </c>
      <c r="F1729" s="7"/>
      <c r="G1729" s="8">
        <v>85</v>
      </c>
      <c r="H1729" s="9">
        <v>12.004</v>
      </c>
      <c r="I1729" s="10"/>
      <c r="J1729" s="10" t="s">
        <v>2163</v>
      </c>
      <c r="K1729" s="10">
        <v>20172.23</v>
      </c>
      <c r="L1729" s="10">
        <v>12.019</v>
      </c>
      <c r="M1729" s="10">
        <v>12.013999999999999</v>
      </c>
      <c r="N1729" s="10">
        <v>12.013999999999999</v>
      </c>
      <c r="O1729" s="10">
        <v>14.3</v>
      </c>
      <c r="P1729" s="10"/>
      <c r="R1729" s="10" t="s">
        <v>2163</v>
      </c>
      <c r="S1729" s="10">
        <v>20223.957999999999</v>
      </c>
      <c r="T1729" s="10">
        <v>12.037000000000001</v>
      </c>
      <c r="U1729" s="10">
        <v>12.022</v>
      </c>
      <c r="V1729" s="10">
        <v>12.022</v>
      </c>
      <c r="W1729" s="10">
        <v>14.3</v>
      </c>
      <c r="X1729" s="10"/>
      <c r="Y1729" s="10"/>
      <c r="Z1729" s="12">
        <v>1709</v>
      </c>
      <c r="AA1729" s="10">
        <v>12.11</v>
      </c>
      <c r="AB1729" s="10">
        <v>14.3</v>
      </c>
      <c r="AC1729" s="10" t="s">
        <v>41</v>
      </c>
      <c r="AD1729" s="10" t="s">
        <v>41</v>
      </c>
      <c r="AF1729" s="2">
        <v>1722</v>
      </c>
      <c r="AG1729" s="2">
        <v>1710</v>
      </c>
      <c r="AH1729" s="1">
        <v>20133.45</v>
      </c>
      <c r="AI1729" s="1">
        <v>12.004</v>
      </c>
      <c r="AJ1729" s="1">
        <v>11.942</v>
      </c>
      <c r="AL1729" s="1">
        <v>14.3</v>
      </c>
    </row>
    <row r="1730" spans="2:38" ht="12.75" customHeight="1">
      <c r="B1730" s="13">
        <v>1708</v>
      </c>
      <c r="C1730" s="14" t="s">
        <v>1595</v>
      </c>
      <c r="D1730" s="6" t="s">
        <v>1157</v>
      </c>
      <c r="E1730" s="15" t="s">
        <v>37</v>
      </c>
      <c r="F1730" s="15"/>
      <c r="G1730" s="16">
        <v>85</v>
      </c>
      <c r="H1730" s="9">
        <v>11.994999999999999</v>
      </c>
      <c r="I1730" s="10"/>
      <c r="J1730" s="10" t="s">
        <v>2164</v>
      </c>
      <c r="K1730" s="10">
        <v>20184.244999999999</v>
      </c>
      <c r="L1730" s="10">
        <v>12.013999999999999</v>
      </c>
      <c r="M1730" s="10">
        <v>12.022</v>
      </c>
      <c r="N1730" s="10">
        <v>12.022</v>
      </c>
      <c r="O1730" s="10">
        <v>14.3</v>
      </c>
      <c r="P1730" s="10"/>
      <c r="R1730" s="10" t="s">
        <v>2164</v>
      </c>
      <c r="S1730" s="10">
        <v>20235.978999999999</v>
      </c>
      <c r="T1730" s="10">
        <v>12.022</v>
      </c>
      <c r="U1730" s="10">
        <v>12.045</v>
      </c>
      <c r="V1730" s="10">
        <v>12.045</v>
      </c>
      <c r="W1730" s="10">
        <v>14.3</v>
      </c>
      <c r="X1730" s="10"/>
      <c r="Y1730" s="10"/>
      <c r="Z1730" s="12">
        <v>1710</v>
      </c>
      <c r="AA1730" s="10">
        <v>12.13</v>
      </c>
      <c r="AB1730" s="10">
        <v>14.3</v>
      </c>
      <c r="AC1730" s="10" t="s">
        <v>41</v>
      </c>
      <c r="AD1730" s="10" t="s">
        <v>41</v>
      </c>
      <c r="AF1730" s="2">
        <v>1723</v>
      </c>
      <c r="AG1730" s="2">
        <v>1711</v>
      </c>
      <c r="AH1730" s="1">
        <v>20145.392</v>
      </c>
      <c r="AI1730" s="1">
        <v>11.942</v>
      </c>
      <c r="AJ1730" s="1">
        <v>11.987</v>
      </c>
      <c r="AL1730" s="1">
        <v>14.3</v>
      </c>
    </row>
    <row r="1731" spans="2:38" ht="12.75" customHeight="1">
      <c r="B1731" s="4">
        <v>1709</v>
      </c>
      <c r="C1731" s="5" t="s">
        <v>1595</v>
      </c>
      <c r="D1731" s="6" t="s">
        <v>1657</v>
      </c>
      <c r="E1731" s="7" t="s">
        <v>37</v>
      </c>
      <c r="F1731" s="7"/>
      <c r="G1731" s="8">
        <v>85</v>
      </c>
      <c r="H1731" s="9">
        <v>12.003</v>
      </c>
      <c r="I1731" s="10"/>
      <c r="J1731" s="10" t="s">
        <v>2165</v>
      </c>
      <c r="K1731" s="10">
        <v>20196.266</v>
      </c>
      <c r="L1731" s="10">
        <v>12.022</v>
      </c>
      <c r="M1731" s="10">
        <v>12.013999999999999</v>
      </c>
      <c r="N1731" s="10">
        <v>12.013999999999999</v>
      </c>
      <c r="O1731" s="10">
        <v>14.3</v>
      </c>
      <c r="P1731" s="10"/>
      <c r="R1731" s="10" t="s">
        <v>2165</v>
      </c>
      <c r="S1731" s="10">
        <v>20248.024000000001</v>
      </c>
      <c r="T1731" s="10">
        <v>12.045</v>
      </c>
      <c r="U1731" s="10">
        <v>12.032</v>
      </c>
      <c r="V1731" s="10">
        <v>12.032</v>
      </c>
      <c r="W1731" s="10">
        <v>14.3</v>
      </c>
      <c r="X1731" s="10"/>
      <c r="Y1731" s="10"/>
      <c r="Z1731" s="12">
        <v>1711</v>
      </c>
      <c r="AA1731" s="10">
        <v>12.12</v>
      </c>
      <c r="AB1731" s="10">
        <v>14.3</v>
      </c>
      <c r="AC1731" s="10" t="s">
        <v>41</v>
      </c>
      <c r="AD1731" s="10" t="s">
        <v>41</v>
      </c>
      <c r="AF1731" s="2">
        <v>1724</v>
      </c>
      <c r="AG1731" s="2">
        <v>1712</v>
      </c>
      <c r="AH1731" s="1">
        <v>20157.379000000001</v>
      </c>
      <c r="AI1731" s="1">
        <v>11.987</v>
      </c>
      <c r="AJ1731" s="1">
        <v>11.962999999999999</v>
      </c>
      <c r="AL1731" s="1">
        <v>14.3</v>
      </c>
    </row>
    <row r="1732" spans="2:38" ht="12.75" customHeight="1">
      <c r="B1732" s="13">
        <v>1710</v>
      </c>
      <c r="C1732" s="14" t="s">
        <v>1595</v>
      </c>
      <c r="D1732" s="6" t="s">
        <v>1306</v>
      </c>
      <c r="E1732" s="15" t="s">
        <v>37</v>
      </c>
      <c r="F1732" s="15"/>
      <c r="G1732" s="16">
        <v>85</v>
      </c>
      <c r="H1732" s="9">
        <v>12.009</v>
      </c>
      <c r="I1732" s="10"/>
      <c r="J1732" s="10" t="s">
        <v>2166</v>
      </c>
      <c r="K1732" s="10">
        <v>20208.280999999999</v>
      </c>
      <c r="L1732" s="10">
        <v>12.013999999999999</v>
      </c>
      <c r="M1732" s="10">
        <v>12.032</v>
      </c>
      <c r="N1732" s="10">
        <v>12.032</v>
      </c>
      <c r="O1732" s="10">
        <v>14.3</v>
      </c>
      <c r="P1732" s="10"/>
      <c r="R1732" s="10" t="s">
        <v>2166</v>
      </c>
      <c r="S1732" s="10">
        <v>20260.056</v>
      </c>
      <c r="T1732" s="10">
        <v>12.032</v>
      </c>
      <c r="U1732" s="10">
        <v>12.065</v>
      </c>
      <c r="V1732" s="10">
        <v>12.065</v>
      </c>
      <c r="W1732" s="10">
        <v>14.3</v>
      </c>
      <c r="X1732" s="10"/>
      <c r="Y1732" s="10"/>
      <c r="Z1732" s="12">
        <v>1712</v>
      </c>
      <c r="AA1732" s="10">
        <v>12.14</v>
      </c>
      <c r="AB1732" s="10">
        <v>14.3</v>
      </c>
      <c r="AC1732" s="10" t="s">
        <v>41</v>
      </c>
      <c r="AD1732" s="10" t="s">
        <v>41</v>
      </c>
      <c r="AF1732" s="2">
        <v>1725</v>
      </c>
      <c r="AG1732" s="2">
        <v>1713</v>
      </c>
      <c r="AH1732" s="1">
        <v>20169.342000000001</v>
      </c>
      <c r="AI1732" s="1">
        <v>11.962999999999999</v>
      </c>
      <c r="AJ1732" s="1">
        <v>12</v>
      </c>
      <c r="AL1732" s="1">
        <v>14.3</v>
      </c>
    </row>
    <row r="1733" spans="2:38" ht="12.75" customHeight="1">
      <c r="B1733" s="4">
        <v>1711</v>
      </c>
      <c r="C1733" s="5" t="s">
        <v>1595</v>
      </c>
      <c r="D1733" s="6" t="s">
        <v>740</v>
      </c>
      <c r="E1733" s="7" t="s">
        <v>37</v>
      </c>
      <c r="F1733" s="7"/>
      <c r="G1733" s="8">
        <v>85</v>
      </c>
      <c r="H1733" s="9">
        <v>12.006</v>
      </c>
      <c r="I1733" s="10"/>
      <c r="J1733" s="10" t="s">
        <v>2167</v>
      </c>
      <c r="K1733" s="10">
        <v>20220.312999999998</v>
      </c>
      <c r="L1733" s="10">
        <v>12.032</v>
      </c>
      <c r="M1733" s="10">
        <v>12.019</v>
      </c>
      <c r="N1733" s="10">
        <v>12.019</v>
      </c>
      <c r="O1733" s="10">
        <v>14.3</v>
      </c>
      <c r="P1733" s="10"/>
      <c r="R1733" s="10" t="s">
        <v>2167</v>
      </c>
      <c r="S1733" s="10">
        <v>20272.120999999999</v>
      </c>
      <c r="T1733" s="10">
        <v>12.065</v>
      </c>
      <c r="U1733" s="10">
        <v>12.029</v>
      </c>
      <c r="V1733" s="10">
        <v>12.029</v>
      </c>
      <c r="W1733" s="10">
        <v>14.3</v>
      </c>
      <c r="X1733" s="10"/>
      <c r="Y1733" s="10"/>
      <c r="Z1733" s="12">
        <v>1713</v>
      </c>
      <c r="AA1733" s="10">
        <v>12.13</v>
      </c>
      <c r="AB1733" s="10">
        <v>14.3</v>
      </c>
      <c r="AC1733" s="10" t="s">
        <v>41</v>
      </c>
      <c r="AD1733" s="10" t="s">
        <v>41</v>
      </c>
      <c r="AF1733" s="2">
        <v>1726</v>
      </c>
      <c r="AG1733" s="2">
        <v>1714</v>
      </c>
      <c r="AH1733" s="1">
        <v>20181.342000000001</v>
      </c>
      <c r="AI1733" s="1">
        <v>12</v>
      </c>
      <c r="AJ1733" s="1">
        <v>12.002000000000001</v>
      </c>
      <c r="AL1733" s="1">
        <v>14.3</v>
      </c>
    </row>
    <row r="1734" spans="2:38" ht="12.75" customHeight="1">
      <c r="B1734" s="13">
        <v>1712</v>
      </c>
      <c r="C1734" s="14" t="s">
        <v>1595</v>
      </c>
      <c r="D1734" s="6" t="s">
        <v>882</v>
      </c>
      <c r="E1734" s="15" t="s">
        <v>37</v>
      </c>
      <c r="F1734" s="15"/>
      <c r="G1734" s="16">
        <v>85</v>
      </c>
      <c r="H1734" s="9">
        <v>11.997999999999999</v>
      </c>
      <c r="I1734" s="10"/>
      <c r="J1734" s="10" t="s">
        <v>2168</v>
      </c>
      <c r="K1734" s="10">
        <v>20232.331999999999</v>
      </c>
      <c r="L1734" s="10">
        <v>12.019</v>
      </c>
      <c r="M1734" s="10">
        <v>12.016999999999999</v>
      </c>
      <c r="N1734" s="10">
        <v>12.016999999999999</v>
      </c>
      <c r="O1734" s="10">
        <v>14.3</v>
      </c>
      <c r="P1734" s="10"/>
      <c r="R1734" s="10" t="s">
        <v>2168</v>
      </c>
      <c r="S1734" s="10">
        <v>20284.150000000001</v>
      </c>
      <c r="T1734" s="10">
        <v>12.029</v>
      </c>
      <c r="U1734" s="10">
        <v>12.045</v>
      </c>
      <c r="V1734" s="10">
        <v>12.045</v>
      </c>
      <c r="W1734" s="10">
        <v>14.3</v>
      </c>
      <c r="X1734" s="10"/>
      <c r="Y1734" s="10"/>
      <c r="Z1734" s="12">
        <v>1714</v>
      </c>
      <c r="AA1734" s="10">
        <v>12.14</v>
      </c>
      <c r="AB1734" s="10">
        <v>14.3</v>
      </c>
      <c r="AC1734" s="10" t="s">
        <v>41</v>
      </c>
      <c r="AD1734" s="10" t="s">
        <v>41</v>
      </c>
      <c r="AF1734" s="2">
        <v>1727</v>
      </c>
      <c r="AG1734" s="2">
        <v>1715</v>
      </c>
      <c r="AH1734" s="1">
        <v>20193.344000000001</v>
      </c>
      <c r="AI1734" s="1">
        <v>12.002000000000001</v>
      </c>
      <c r="AJ1734" s="1">
        <v>12</v>
      </c>
      <c r="AL1734" s="1">
        <v>14.3</v>
      </c>
    </row>
    <row r="1735" spans="2:38" ht="12.75" customHeight="1">
      <c r="B1735" s="4">
        <v>1713</v>
      </c>
      <c r="C1735" s="5" t="s">
        <v>1595</v>
      </c>
      <c r="D1735" s="6" t="s">
        <v>1225</v>
      </c>
      <c r="E1735" s="7" t="s">
        <v>37</v>
      </c>
      <c r="F1735" s="7"/>
      <c r="G1735" s="8">
        <v>85</v>
      </c>
      <c r="H1735" s="9">
        <v>11.997999999999999</v>
      </c>
      <c r="I1735" s="10"/>
      <c r="J1735" s="10" t="s">
        <v>2169</v>
      </c>
      <c r="K1735" s="10">
        <v>20244.348999999998</v>
      </c>
      <c r="L1735" s="10">
        <v>12.016999999999999</v>
      </c>
      <c r="M1735" s="10">
        <v>11.991</v>
      </c>
      <c r="N1735" s="10">
        <v>11.991</v>
      </c>
      <c r="O1735" s="10">
        <v>14.3</v>
      </c>
      <c r="P1735" s="10"/>
      <c r="R1735" s="10" t="s">
        <v>2169</v>
      </c>
      <c r="S1735" s="10">
        <v>20296.195</v>
      </c>
      <c r="T1735" s="10">
        <v>12.045</v>
      </c>
      <c r="U1735" s="10">
        <v>12.047000000000001</v>
      </c>
      <c r="V1735" s="10">
        <v>12.047000000000001</v>
      </c>
      <c r="W1735" s="10">
        <v>14.3</v>
      </c>
      <c r="X1735" s="10"/>
      <c r="Y1735" s="10"/>
      <c r="Z1735" s="12">
        <v>1715</v>
      </c>
      <c r="AA1735" s="10">
        <v>12.1</v>
      </c>
      <c r="AB1735" s="10">
        <v>14.3</v>
      </c>
      <c r="AC1735" s="10" t="s">
        <v>41</v>
      </c>
      <c r="AD1735" s="10" t="s">
        <v>41</v>
      </c>
      <c r="AF1735" s="2">
        <v>1728</v>
      </c>
      <c r="AG1735" s="2">
        <v>1716</v>
      </c>
      <c r="AH1735" s="1">
        <v>20205.344000000001</v>
      </c>
      <c r="AI1735" s="1">
        <v>12</v>
      </c>
      <c r="AJ1735" s="1">
        <v>11.952</v>
      </c>
      <c r="AL1735" s="1">
        <v>14.3</v>
      </c>
    </row>
    <row r="1736" spans="2:38" ht="12.75" customHeight="1">
      <c r="B1736" s="31">
        <v>1714</v>
      </c>
      <c r="C1736" s="14">
        <v>14.3</v>
      </c>
      <c r="D1736" s="6" t="s">
        <v>1319</v>
      </c>
      <c r="E1736" s="15" t="s">
        <v>37</v>
      </c>
      <c r="F1736" s="15"/>
      <c r="G1736" s="16">
        <v>85</v>
      </c>
      <c r="H1736" s="9">
        <v>12.015000000000001</v>
      </c>
      <c r="I1736" s="10"/>
      <c r="J1736" s="10" t="s">
        <v>2170</v>
      </c>
      <c r="K1736" s="10">
        <v>20256.34</v>
      </c>
      <c r="L1736" s="10">
        <v>11.991</v>
      </c>
      <c r="M1736" s="10">
        <v>12.009</v>
      </c>
      <c r="N1736" s="10">
        <v>12.009</v>
      </c>
      <c r="O1736" s="10">
        <v>14.3</v>
      </c>
      <c r="P1736" s="10"/>
      <c r="R1736" s="10" t="s">
        <v>2170</v>
      </c>
      <c r="S1736" s="10">
        <v>20308.241999999998</v>
      </c>
      <c r="T1736" s="10">
        <v>12.047000000000001</v>
      </c>
      <c r="U1736" s="10">
        <v>12.045</v>
      </c>
      <c r="V1736" s="10">
        <v>12.045</v>
      </c>
      <c r="W1736" s="10">
        <v>14.3</v>
      </c>
      <c r="X1736" s="10"/>
      <c r="Y1736" s="10"/>
      <c r="Z1736" s="12">
        <v>1716</v>
      </c>
      <c r="AA1736" s="10">
        <v>12.14</v>
      </c>
      <c r="AB1736" s="10">
        <v>14.3</v>
      </c>
      <c r="AC1736" s="10" t="s">
        <v>41</v>
      </c>
      <c r="AD1736" s="10" t="s">
        <v>41</v>
      </c>
      <c r="AF1736" s="2">
        <v>1729</v>
      </c>
      <c r="AG1736" s="2">
        <v>1717</v>
      </c>
      <c r="AH1736" s="1">
        <v>20217.294999999998</v>
      </c>
      <c r="AI1736" s="1">
        <v>11.952</v>
      </c>
      <c r="AJ1736" s="1">
        <v>12.010999999999999</v>
      </c>
      <c r="AL1736" s="1">
        <v>14.3</v>
      </c>
    </row>
    <row r="1737" spans="2:38" ht="12.75" customHeight="1">
      <c r="B1737" s="4">
        <v>1715</v>
      </c>
      <c r="C1737" s="5" t="s">
        <v>1595</v>
      </c>
      <c r="D1737" s="32" t="s">
        <v>765</v>
      </c>
      <c r="E1737" s="7" t="s">
        <v>37</v>
      </c>
      <c r="F1737" s="7"/>
      <c r="G1737" s="8">
        <v>85</v>
      </c>
      <c r="H1737" s="9">
        <v>12.006</v>
      </c>
      <c r="I1737" s="10"/>
      <c r="J1737" s="10" t="s">
        <v>2171</v>
      </c>
      <c r="K1737" s="10">
        <v>20268.348999999998</v>
      </c>
      <c r="L1737" s="10">
        <v>12.009</v>
      </c>
      <c r="M1737" s="10">
        <v>12.012</v>
      </c>
      <c r="N1737" s="10">
        <v>12.012</v>
      </c>
      <c r="O1737" s="10">
        <v>14.3</v>
      </c>
      <c r="P1737" s="10"/>
      <c r="R1737" s="10" t="s">
        <v>2171</v>
      </c>
      <c r="S1737" s="10">
        <v>20320.287</v>
      </c>
      <c r="T1737" s="10">
        <v>12.045</v>
      </c>
      <c r="U1737" s="10">
        <v>12.032</v>
      </c>
      <c r="V1737" s="10">
        <v>12.032</v>
      </c>
      <c r="W1737" s="10">
        <v>14.3</v>
      </c>
      <c r="X1737" s="10"/>
      <c r="Y1737" s="10"/>
      <c r="Z1737" s="12">
        <v>1717</v>
      </c>
      <c r="AA1737" s="10">
        <v>12.12</v>
      </c>
      <c r="AB1737" s="10">
        <v>14.3</v>
      </c>
      <c r="AC1737" s="10" t="s">
        <v>41</v>
      </c>
      <c r="AD1737" s="10" t="s">
        <v>41</v>
      </c>
      <c r="AF1737" s="2">
        <v>1730</v>
      </c>
      <c r="AG1737" s="2">
        <v>1718</v>
      </c>
      <c r="AH1737" s="1">
        <v>20229.306</v>
      </c>
      <c r="AI1737" s="1">
        <v>12.010999999999999</v>
      </c>
      <c r="AJ1737" s="1">
        <v>11.956</v>
      </c>
      <c r="AL1737" s="1">
        <v>14.3</v>
      </c>
    </row>
    <row r="1738" spans="2:38" ht="12.75" customHeight="1">
      <c r="B1738" s="13">
        <v>1716</v>
      </c>
      <c r="C1738" s="14" t="s">
        <v>1595</v>
      </c>
      <c r="D1738" s="6" t="s">
        <v>882</v>
      </c>
      <c r="E1738" s="15" t="s">
        <v>37</v>
      </c>
      <c r="F1738" s="15"/>
      <c r="G1738" s="16">
        <v>85</v>
      </c>
      <c r="H1738" s="9">
        <v>11.997</v>
      </c>
      <c r="I1738" s="10"/>
      <c r="J1738" s="10" t="s">
        <v>2172</v>
      </c>
      <c r="K1738" s="10">
        <v>20280.361000000001</v>
      </c>
      <c r="L1738" s="10">
        <v>12.012</v>
      </c>
      <c r="M1738" s="10">
        <v>11.996</v>
      </c>
      <c r="N1738" s="10">
        <v>11.996</v>
      </c>
      <c r="O1738" s="10">
        <v>14.3</v>
      </c>
      <c r="P1738" s="10"/>
      <c r="R1738" s="10" t="s">
        <v>2172</v>
      </c>
      <c r="S1738" s="10">
        <v>20332.319</v>
      </c>
      <c r="T1738" s="10">
        <v>12.032</v>
      </c>
      <c r="U1738" s="10">
        <v>12.009</v>
      </c>
      <c r="V1738" s="10">
        <v>12.009</v>
      </c>
      <c r="W1738" s="10">
        <v>14.3</v>
      </c>
      <c r="X1738" s="10"/>
      <c r="Y1738" s="10"/>
      <c r="Z1738" s="12">
        <v>1718</v>
      </c>
      <c r="AA1738" s="10">
        <v>12.09</v>
      </c>
      <c r="AB1738" s="10">
        <v>14.3</v>
      </c>
      <c r="AC1738" s="10" t="s">
        <v>41</v>
      </c>
      <c r="AD1738" s="10" t="s">
        <v>41</v>
      </c>
      <c r="AF1738" s="2">
        <v>1731</v>
      </c>
      <c r="AG1738" s="2">
        <v>1719</v>
      </c>
      <c r="AH1738" s="1">
        <v>20241.261999999999</v>
      </c>
      <c r="AI1738" s="1">
        <v>11.956</v>
      </c>
      <c r="AJ1738" s="1">
        <v>11.989000000000001</v>
      </c>
      <c r="AL1738" s="1">
        <v>14.3</v>
      </c>
    </row>
    <row r="1739" spans="2:38" ht="12.75" customHeight="1">
      <c r="B1739" s="4">
        <v>1717</v>
      </c>
      <c r="C1739" s="5" t="s">
        <v>1595</v>
      </c>
      <c r="D1739" s="6" t="s">
        <v>2020</v>
      </c>
      <c r="E1739" s="7" t="s">
        <v>37</v>
      </c>
      <c r="F1739" s="7"/>
      <c r="G1739" s="8">
        <v>85</v>
      </c>
      <c r="H1739" s="9">
        <v>12.006</v>
      </c>
      <c r="I1739" s="10"/>
      <c r="J1739" s="10" t="s">
        <v>2173</v>
      </c>
      <c r="K1739" s="10">
        <v>20292.357</v>
      </c>
      <c r="L1739" s="10">
        <v>11.996</v>
      </c>
      <c r="M1739" s="10">
        <v>12.009</v>
      </c>
      <c r="N1739" s="10">
        <v>12.009</v>
      </c>
      <c r="O1739" s="10">
        <v>14.3</v>
      </c>
      <c r="P1739" s="10"/>
      <c r="R1739" s="10" t="s">
        <v>2173</v>
      </c>
      <c r="S1739" s="10">
        <v>20344.328000000001</v>
      </c>
      <c r="T1739" s="10">
        <v>12.009</v>
      </c>
      <c r="U1739" s="10">
        <v>12.032</v>
      </c>
      <c r="V1739" s="10">
        <v>12.032</v>
      </c>
      <c r="W1739" s="10">
        <v>14.3</v>
      </c>
      <c r="X1739" s="10"/>
      <c r="Y1739" s="10"/>
      <c r="Z1739" s="12">
        <v>1719</v>
      </c>
      <c r="AA1739" s="10">
        <v>12.11</v>
      </c>
      <c r="AB1739" s="10">
        <v>14.3</v>
      </c>
      <c r="AC1739" s="10" t="s">
        <v>41</v>
      </c>
      <c r="AD1739" s="10" t="s">
        <v>41</v>
      </c>
      <c r="AF1739" s="2">
        <v>1732</v>
      </c>
      <c r="AG1739" s="2">
        <v>1720</v>
      </c>
      <c r="AH1739" s="1">
        <v>20253.251</v>
      </c>
      <c r="AI1739" s="1">
        <v>11.989000000000001</v>
      </c>
      <c r="AJ1739" s="1">
        <v>11.992000000000001</v>
      </c>
      <c r="AL1739" s="1">
        <v>14.3</v>
      </c>
    </row>
    <row r="1740" spans="2:38" ht="12.75" customHeight="1">
      <c r="B1740" s="13">
        <v>1718</v>
      </c>
      <c r="C1740" s="14" t="s">
        <v>1595</v>
      </c>
      <c r="D1740" s="6" t="s">
        <v>686</v>
      </c>
      <c r="E1740" s="15" t="s">
        <v>37</v>
      </c>
      <c r="F1740" s="15"/>
      <c r="G1740" s="16">
        <v>85</v>
      </c>
      <c r="H1740" s="9">
        <v>12.005000000000001</v>
      </c>
      <c r="I1740" s="10"/>
      <c r="J1740" s="10" t="s">
        <v>2174</v>
      </c>
      <c r="K1740" s="10">
        <v>20304.366000000002</v>
      </c>
      <c r="L1740" s="10">
        <v>12.009</v>
      </c>
      <c r="M1740" s="10">
        <v>12.04</v>
      </c>
      <c r="N1740" s="10">
        <v>12.04</v>
      </c>
      <c r="O1740" s="10">
        <v>14.3</v>
      </c>
      <c r="P1740" s="10"/>
      <c r="R1740" s="10" t="s">
        <v>2174</v>
      </c>
      <c r="S1740" s="10">
        <v>20356.36</v>
      </c>
      <c r="T1740" s="10">
        <v>12.032</v>
      </c>
      <c r="U1740" s="10">
        <v>12.061999999999999</v>
      </c>
      <c r="V1740" s="10">
        <v>12.061999999999999</v>
      </c>
      <c r="W1740" s="10">
        <v>14.3</v>
      </c>
      <c r="X1740" s="10"/>
      <c r="Y1740" s="10"/>
      <c r="Z1740" s="12">
        <v>1720</v>
      </c>
      <c r="AA1740" s="10">
        <v>12.12</v>
      </c>
      <c r="AB1740" s="10">
        <v>14.3</v>
      </c>
      <c r="AC1740" s="10" t="s">
        <v>41</v>
      </c>
      <c r="AD1740" s="10" t="s">
        <v>41</v>
      </c>
      <c r="AF1740" s="2">
        <v>1733</v>
      </c>
      <c r="AG1740" s="2">
        <v>1721</v>
      </c>
      <c r="AH1740" s="1">
        <v>20265.242999999999</v>
      </c>
      <c r="AI1740" s="1">
        <v>11.992000000000001</v>
      </c>
      <c r="AJ1740" s="1">
        <v>12.01</v>
      </c>
      <c r="AL1740" s="1">
        <v>14.3</v>
      </c>
    </row>
    <row r="1741" spans="2:38" ht="12.75" customHeight="1">
      <c r="B1741" s="4">
        <v>1719</v>
      </c>
      <c r="C1741" s="5" t="s">
        <v>1595</v>
      </c>
      <c r="D1741" s="6" t="s">
        <v>694</v>
      </c>
      <c r="E1741" s="7" t="s">
        <v>37</v>
      </c>
      <c r="F1741" s="7"/>
      <c r="G1741" s="8">
        <v>85</v>
      </c>
      <c r="H1741" s="9">
        <v>12.002000000000001</v>
      </c>
      <c r="I1741" s="10"/>
      <c r="J1741" s="10" t="s">
        <v>2175</v>
      </c>
      <c r="K1741" s="10">
        <v>20316.405999999999</v>
      </c>
      <c r="L1741" s="10">
        <v>12.04</v>
      </c>
      <c r="M1741" s="10">
        <v>12.022</v>
      </c>
      <c r="N1741" s="10">
        <v>12.022</v>
      </c>
      <c r="O1741" s="10">
        <v>14.3</v>
      </c>
      <c r="P1741" s="10"/>
      <c r="R1741" s="10" t="s">
        <v>2175</v>
      </c>
      <c r="S1741" s="10">
        <v>20368.422999999999</v>
      </c>
      <c r="T1741" s="10">
        <v>12.061999999999999</v>
      </c>
      <c r="U1741" s="10">
        <v>12.037000000000001</v>
      </c>
      <c r="V1741" s="10">
        <v>12.037000000000001</v>
      </c>
      <c r="W1741" s="10">
        <v>14.3</v>
      </c>
      <c r="X1741" s="10"/>
      <c r="Y1741" s="10"/>
      <c r="Z1741" s="12">
        <v>1721</v>
      </c>
      <c r="AA1741" s="10">
        <v>12.11</v>
      </c>
      <c r="AB1741" s="10">
        <v>14.3</v>
      </c>
      <c r="AC1741" s="10" t="s">
        <v>41</v>
      </c>
      <c r="AD1741" s="10" t="s">
        <v>41</v>
      </c>
      <c r="AF1741" s="2">
        <v>1734</v>
      </c>
      <c r="AG1741" s="2">
        <v>1722</v>
      </c>
      <c r="AH1741" s="1">
        <v>20277.253000000001</v>
      </c>
      <c r="AI1741" s="1">
        <v>12.01</v>
      </c>
      <c r="AJ1741" s="1">
        <v>11.99</v>
      </c>
      <c r="AL1741" s="1">
        <v>14.3</v>
      </c>
    </row>
    <row r="1742" spans="2:38" ht="12.75" customHeight="1">
      <c r="B1742" s="13">
        <v>1720</v>
      </c>
      <c r="C1742" s="14" t="s">
        <v>1595</v>
      </c>
      <c r="D1742" s="6" t="s">
        <v>1046</v>
      </c>
      <c r="E1742" s="15" t="s">
        <v>37</v>
      </c>
      <c r="F1742" s="15"/>
      <c r="G1742" s="16">
        <v>85</v>
      </c>
      <c r="H1742" s="9">
        <v>12.005000000000001</v>
      </c>
      <c r="I1742" s="10"/>
      <c r="J1742" s="10" t="s">
        <v>2176</v>
      </c>
      <c r="K1742" s="10">
        <v>20328.428</v>
      </c>
      <c r="L1742" s="10">
        <v>12.022</v>
      </c>
      <c r="M1742" s="10">
        <v>12.035</v>
      </c>
      <c r="N1742" s="10">
        <v>12.034000000000001</v>
      </c>
      <c r="O1742" s="10">
        <v>14.3</v>
      </c>
      <c r="P1742" s="10"/>
      <c r="R1742" s="10" t="s">
        <v>2176</v>
      </c>
      <c r="S1742" s="10">
        <v>20380.46</v>
      </c>
      <c r="T1742" s="10">
        <v>12.037000000000001</v>
      </c>
      <c r="U1742" s="10">
        <v>12.052</v>
      </c>
      <c r="V1742" s="10">
        <v>12.052</v>
      </c>
      <c r="W1742" s="10">
        <v>14.3</v>
      </c>
      <c r="X1742" s="10"/>
      <c r="Y1742" s="10"/>
      <c r="Z1742" s="12">
        <v>1722</v>
      </c>
      <c r="AA1742" s="10">
        <v>12.11</v>
      </c>
      <c r="AB1742" s="10">
        <v>14.3</v>
      </c>
      <c r="AC1742" s="10" t="s">
        <v>41</v>
      </c>
      <c r="AD1742" s="10" t="s">
        <v>41</v>
      </c>
      <c r="AF1742" s="2">
        <v>1735</v>
      </c>
      <c r="AG1742" s="2">
        <v>1723</v>
      </c>
      <c r="AH1742" s="1">
        <v>20289.242999999999</v>
      </c>
      <c r="AI1742" s="1">
        <v>11.99</v>
      </c>
      <c r="AJ1742" s="1">
        <v>12.007</v>
      </c>
      <c r="AL1742" s="1">
        <v>14.3</v>
      </c>
    </row>
    <row r="1743" spans="2:38" ht="12.75" customHeight="1">
      <c r="B1743" s="4">
        <v>1721</v>
      </c>
      <c r="C1743" s="5" t="s">
        <v>1595</v>
      </c>
      <c r="D1743" s="6" t="s">
        <v>252</v>
      </c>
      <c r="E1743" s="7" t="s">
        <v>37</v>
      </c>
      <c r="F1743" s="7"/>
      <c r="G1743" s="8">
        <v>85</v>
      </c>
      <c r="H1743" s="9">
        <v>12.004</v>
      </c>
      <c r="I1743" s="10"/>
      <c r="J1743" s="10" t="s">
        <v>2177</v>
      </c>
      <c r="K1743" s="10">
        <v>20340.462</v>
      </c>
      <c r="L1743" s="10">
        <v>12.035</v>
      </c>
      <c r="M1743" s="10">
        <v>12.013999999999999</v>
      </c>
      <c r="N1743" s="10">
        <v>12.013999999999999</v>
      </c>
      <c r="O1743" s="10">
        <v>14.3</v>
      </c>
      <c r="P1743" s="10"/>
      <c r="R1743" s="10" t="s">
        <v>2177</v>
      </c>
      <c r="S1743" s="10">
        <v>20392.511999999999</v>
      </c>
      <c r="T1743" s="10">
        <v>12.052</v>
      </c>
      <c r="U1743" s="10">
        <v>12.045</v>
      </c>
      <c r="V1743" s="10">
        <v>12.045</v>
      </c>
      <c r="W1743" s="10">
        <v>14.3</v>
      </c>
      <c r="X1743" s="10"/>
      <c r="Y1743" s="10"/>
      <c r="Z1743" s="12">
        <v>1723</v>
      </c>
      <c r="AA1743" s="10">
        <v>12.1</v>
      </c>
      <c r="AB1743" s="10">
        <v>14.3</v>
      </c>
      <c r="AC1743" s="10" t="s">
        <v>41</v>
      </c>
      <c r="AD1743" s="10" t="s">
        <v>41</v>
      </c>
      <c r="AF1743" s="2">
        <v>1736</v>
      </c>
      <c r="AG1743" s="2">
        <v>1724</v>
      </c>
      <c r="AH1743" s="1">
        <v>20301.25</v>
      </c>
      <c r="AI1743" s="1">
        <v>12.007</v>
      </c>
      <c r="AJ1743" s="1">
        <v>11.991</v>
      </c>
      <c r="AL1743" s="1">
        <v>14.3</v>
      </c>
    </row>
    <row r="1744" spans="2:38" ht="12.75" customHeight="1">
      <c r="B1744" s="13">
        <v>1722</v>
      </c>
      <c r="C1744" s="14" t="s">
        <v>1595</v>
      </c>
      <c r="D1744" s="6" t="s">
        <v>1293</v>
      </c>
      <c r="E1744" s="15" t="s">
        <v>37</v>
      </c>
      <c r="F1744" s="15"/>
      <c r="G1744" s="16">
        <v>85</v>
      </c>
      <c r="H1744" s="9">
        <v>12.004</v>
      </c>
      <c r="I1744" s="10"/>
      <c r="J1744" s="10" t="s">
        <v>2178</v>
      </c>
      <c r="K1744" s="10">
        <v>20352.475999999999</v>
      </c>
      <c r="L1744" s="10">
        <v>12.013999999999999</v>
      </c>
      <c r="M1744" s="10">
        <v>12.042</v>
      </c>
      <c r="N1744" s="10">
        <v>12.042</v>
      </c>
      <c r="O1744" s="10">
        <v>14.3</v>
      </c>
      <c r="P1744" s="10"/>
      <c r="R1744" s="10" t="s">
        <v>2178</v>
      </c>
      <c r="S1744" s="10">
        <v>20404.557000000001</v>
      </c>
      <c r="T1744" s="10">
        <v>12.045</v>
      </c>
      <c r="U1744" s="10">
        <v>12.045</v>
      </c>
      <c r="V1744" s="10">
        <v>12.045</v>
      </c>
      <c r="W1744" s="10">
        <v>14.3</v>
      </c>
      <c r="X1744" s="10"/>
      <c r="Y1744" s="10"/>
      <c r="Z1744" s="12">
        <v>1724</v>
      </c>
      <c r="AA1744" s="10">
        <v>12.12</v>
      </c>
      <c r="AB1744" s="10">
        <v>14.3</v>
      </c>
      <c r="AC1744" s="10" t="s">
        <v>41</v>
      </c>
      <c r="AD1744" s="10" t="s">
        <v>41</v>
      </c>
      <c r="AF1744" s="2">
        <v>1737</v>
      </c>
      <c r="AG1744" s="2">
        <v>1725</v>
      </c>
      <c r="AH1744" s="1">
        <v>20313.241000000002</v>
      </c>
      <c r="AI1744" s="1">
        <v>11.991</v>
      </c>
      <c r="AJ1744" s="1">
        <v>11.996</v>
      </c>
      <c r="AL1744" s="1">
        <v>14.3</v>
      </c>
    </row>
    <row r="1745" spans="2:38" ht="12.75" customHeight="1">
      <c r="B1745" s="4">
        <v>1723</v>
      </c>
      <c r="C1745" s="5" t="s">
        <v>1595</v>
      </c>
      <c r="D1745" s="6" t="s">
        <v>1168</v>
      </c>
      <c r="E1745" s="7" t="s">
        <v>37</v>
      </c>
      <c r="F1745" s="7"/>
      <c r="G1745" s="8">
        <v>85</v>
      </c>
      <c r="H1745" s="9">
        <v>12.003</v>
      </c>
      <c r="I1745" s="10"/>
      <c r="J1745" s="10" t="s">
        <v>2179</v>
      </c>
      <c r="K1745" s="10">
        <v>20364.519</v>
      </c>
      <c r="L1745" s="10">
        <v>12.042</v>
      </c>
      <c r="M1745" s="10">
        <v>12.009</v>
      </c>
      <c r="N1745" s="10">
        <v>12.009</v>
      </c>
      <c r="O1745" s="10">
        <v>14.3</v>
      </c>
      <c r="P1745" s="10"/>
      <c r="R1745" s="10" t="s">
        <v>2179</v>
      </c>
      <c r="S1745" s="10">
        <v>20416.600999999999</v>
      </c>
      <c r="T1745" s="10">
        <v>12.045</v>
      </c>
      <c r="U1745" s="10">
        <v>12.052</v>
      </c>
      <c r="V1745" s="10">
        <v>12.052</v>
      </c>
      <c r="W1745" s="10">
        <v>14.3</v>
      </c>
      <c r="X1745" s="10"/>
      <c r="Y1745" s="10"/>
      <c r="Z1745" s="12">
        <v>1725</v>
      </c>
      <c r="AA1745" s="10">
        <v>12.13</v>
      </c>
      <c r="AB1745" s="10">
        <v>14.3</v>
      </c>
      <c r="AC1745" s="10" t="s">
        <v>41</v>
      </c>
      <c r="AD1745" s="10" t="s">
        <v>41</v>
      </c>
      <c r="AF1745" s="2">
        <v>1738</v>
      </c>
      <c r="AG1745" s="2">
        <v>1726</v>
      </c>
      <c r="AH1745" s="1">
        <v>20325.237000000001</v>
      </c>
      <c r="AI1745" s="1">
        <v>11.996</v>
      </c>
      <c r="AJ1745" s="1">
        <v>11.949</v>
      </c>
      <c r="AL1745" s="1">
        <v>14.3</v>
      </c>
    </row>
    <row r="1746" spans="2:38" ht="12.75" customHeight="1">
      <c r="B1746" s="13">
        <v>1724</v>
      </c>
      <c r="C1746" s="14">
        <v>21</v>
      </c>
      <c r="D1746" s="6" t="s">
        <v>1746</v>
      </c>
      <c r="E1746" s="15" t="s">
        <v>37</v>
      </c>
      <c r="F1746" s="15"/>
      <c r="G1746" s="16">
        <v>85</v>
      </c>
      <c r="H1746" s="9">
        <v>11.675000000000001</v>
      </c>
      <c r="I1746" s="10"/>
      <c r="J1746" s="10" t="s">
        <v>2180</v>
      </c>
      <c r="K1746" s="10">
        <v>20376.527999999998</v>
      </c>
      <c r="L1746" s="10">
        <v>12.009</v>
      </c>
      <c r="M1746" s="10">
        <v>11.669</v>
      </c>
      <c r="N1746" s="10">
        <v>11.669</v>
      </c>
      <c r="O1746" s="10">
        <v>21</v>
      </c>
      <c r="P1746" s="10" t="s">
        <v>2181</v>
      </c>
      <c r="R1746" s="10" t="s">
        <v>2180</v>
      </c>
      <c r="S1746" s="10">
        <v>20428.653999999999</v>
      </c>
      <c r="T1746" s="10">
        <v>12.052</v>
      </c>
      <c r="U1746" s="10">
        <v>11.714</v>
      </c>
      <c r="V1746" s="10">
        <v>11.714</v>
      </c>
      <c r="W1746" s="10">
        <v>21</v>
      </c>
      <c r="X1746" s="10" t="s">
        <v>668</v>
      </c>
      <c r="Y1746" s="10"/>
      <c r="Z1746" s="12">
        <v>1726</v>
      </c>
      <c r="AA1746" s="10">
        <v>11.8</v>
      </c>
      <c r="AB1746" s="10">
        <v>21</v>
      </c>
      <c r="AC1746" s="10" t="s">
        <v>41</v>
      </c>
      <c r="AD1746" s="10" t="s">
        <v>41</v>
      </c>
      <c r="AF1746" s="2">
        <v>1739</v>
      </c>
      <c r="AG1746" s="2">
        <v>1727</v>
      </c>
      <c r="AH1746" s="1">
        <v>20337.186000000002</v>
      </c>
      <c r="AI1746" s="1">
        <v>11.949</v>
      </c>
      <c r="AJ1746" s="1">
        <v>11.659000000000001</v>
      </c>
      <c r="AK1746" s="3" t="s">
        <v>661</v>
      </c>
      <c r="AL1746" s="1">
        <v>21</v>
      </c>
    </row>
    <row r="1747" spans="2:38" ht="12.75" customHeight="1">
      <c r="B1747" s="4">
        <v>1725</v>
      </c>
      <c r="C1747" s="5">
        <v>14.3</v>
      </c>
      <c r="D1747" s="6" t="s">
        <v>686</v>
      </c>
      <c r="E1747" s="7" t="s">
        <v>37</v>
      </c>
      <c r="F1747" s="7"/>
      <c r="G1747" s="8">
        <v>85</v>
      </c>
      <c r="H1747" s="9">
        <v>11.997</v>
      </c>
      <c r="I1747" s="10"/>
      <c r="J1747" s="10" t="s">
        <v>2182</v>
      </c>
      <c r="K1747" s="10">
        <v>20388.196</v>
      </c>
      <c r="L1747" s="10">
        <v>11.669</v>
      </c>
      <c r="M1747" s="10">
        <v>12.007</v>
      </c>
      <c r="N1747" s="10">
        <v>12.007</v>
      </c>
      <c r="O1747" s="10">
        <v>14.3</v>
      </c>
      <c r="P1747" s="10" t="s">
        <v>668</v>
      </c>
      <c r="R1747" s="10" t="s">
        <v>2182</v>
      </c>
      <c r="S1747" s="10">
        <v>20440.367999999999</v>
      </c>
      <c r="T1747" s="10">
        <v>11.714</v>
      </c>
      <c r="U1747" s="10">
        <v>11.999000000000001</v>
      </c>
      <c r="V1747" s="10">
        <v>11.999000000000001</v>
      </c>
      <c r="W1747" s="10">
        <v>14.3</v>
      </c>
      <c r="X1747" s="10" t="s">
        <v>668</v>
      </c>
      <c r="Y1747" s="10"/>
      <c r="Z1747" s="12">
        <v>1727</v>
      </c>
      <c r="AA1747" s="10">
        <v>12.1</v>
      </c>
      <c r="AB1747" s="10">
        <v>14.3</v>
      </c>
      <c r="AC1747" s="10" t="s">
        <v>41</v>
      </c>
      <c r="AD1747" s="10" t="s">
        <v>41</v>
      </c>
      <c r="AF1747" s="2">
        <v>1740</v>
      </c>
      <c r="AG1747" s="2">
        <v>1728</v>
      </c>
      <c r="AH1747" s="1">
        <v>20348.845000000001</v>
      </c>
      <c r="AI1747" s="1">
        <v>11.659000000000001</v>
      </c>
      <c r="AJ1747" s="1">
        <v>11.986000000000001</v>
      </c>
      <c r="AK1747" s="3" t="s">
        <v>661</v>
      </c>
      <c r="AL1747" s="1">
        <v>14.3</v>
      </c>
    </row>
    <row r="1748" spans="2:38" ht="12.75" customHeight="1">
      <c r="B1748" s="13">
        <v>1726</v>
      </c>
      <c r="C1748" s="14" t="s">
        <v>1595</v>
      </c>
      <c r="D1748" s="6" t="s">
        <v>788</v>
      </c>
      <c r="E1748" s="15" t="s">
        <v>37</v>
      </c>
      <c r="F1748" s="15"/>
      <c r="G1748" s="16">
        <v>85</v>
      </c>
      <c r="H1748" s="9">
        <v>12.007</v>
      </c>
      <c r="I1748" s="10"/>
      <c r="J1748" s="10" t="s">
        <v>2183</v>
      </c>
      <c r="K1748" s="10">
        <v>20400.203000000001</v>
      </c>
      <c r="L1748" s="10">
        <v>12.007</v>
      </c>
      <c r="M1748" s="10">
        <v>12.032</v>
      </c>
      <c r="N1748" s="10">
        <v>12.032</v>
      </c>
      <c r="O1748" s="10">
        <v>14.3</v>
      </c>
      <c r="P1748" s="10"/>
      <c r="R1748" s="10" t="s">
        <v>2183</v>
      </c>
      <c r="S1748" s="10">
        <v>20452.366999999998</v>
      </c>
      <c r="T1748" s="10">
        <v>11.999000000000001</v>
      </c>
      <c r="U1748" s="10">
        <v>12.04</v>
      </c>
      <c r="V1748" s="10">
        <v>12.04</v>
      </c>
      <c r="W1748" s="10">
        <v>14.3</v>
      </c>
      <c r="X1748" s="10"/>
      <c r="Y1748" s="10"/>
      <c r="Z1748" s="12">
        <v>1728</v>
      </c>
      <c r="AA1748" s="10">
        <v>12.1</v>
      </c>
      <c r="AB1748" s="10">
        <v>14.3</v>
      </c>
      <c r="AC1748" s="10" t="s">
        <v>41</v>
      </c>
      <c r="AD1748" s="10" t="s">
        <v>41</v>
      </c>
      <c r="AF1748" s="2">
        <v>1741</v>
      </c>
      <c r="AG1748" s="2">
        <v>1729</v>
      </c>
      <c r="AH1748" s="1">
        <v>20360.830999999998</v>
      </c>
      <c r="AI1748" s="1">
        <v>11.986000000000001</v>
      </c>
      <c r="AJ1748" s="1">
        <v>11.983000000000001</v>
      </c>
      <c r="AL1748" s="1">
        <v>14.3</v>
      </c>
    </row>
    <row r="1749" spans="2:38" ht="12.75" customHeight="1">
      <c r="B1749" s="4">
        <v>1727</v>
      </c>
      <c r="C1749" s="5" t="s">
        <v>1595</v>
      </c>
      <c r="D1749" s="6" t="s">
        <v>1059</v>
      </c>
      <c r="E1749" s="7" t="s">
        <v>37</v>
      </c>
      <c r="F1749" s="7"/>
      <c r="G1749" s="8">
        <v>85</v>
      </c>
      <c r="H1749" s="9">
        <v>11.997999999999999</v>
      </c>
      <c r="I1749" s="10"/>
      <c r="J1749" s="10" t="s">
        <v>2184</v>
      </c>
      <c r="K1749" s="10">
        <v>20412.235000000001</v>
      </c>
      <c r="L1749" s="10">
        <v>12.032</v>
      </c>
      <c r="M1749" s="10">
        <v>11.994</v>
      </c>
      <c r="N1749" s="10">
        <v>11.994</v>
      </c>
      <c r="O1749" s="10">
        <v>14.3</v>
      </c>
      <c r="P1749" s="10"/>
      <c r="R1749" s="10" t="s">
        <v>2184</v>
      </c>
      <c r="S1749" s="10">
        <v>20464.406999999999</v>
      </c>
      <c r="T1749" s="10">
        <v>12.04</v>
      </c>
      <c r="U1749" s="10">
        <v>12.023999999999999</v>
      </c>
      <c r="V1749" s="10">
        <v>12.023999999999999</v>
      </c>
      <c r="W1749" s="10">
        <v>14.3</v>
      </c>
      <c r="X1749" s="10"/>
      <c r="Y1749" s="10"/>
      <c r="Z1749" s="12">
        <v>1729</v>
      </c>
      <c r="AA1749" s="10">
        <v>12.1</v>
      </c>
      <c r="AB1749" s="10">
        <v>14.3</v>
      </c>
      <c r="AC1749" s="10" t="s">
        <v>41</v>
      </c>
      <c r="AD1749" s="10" t="s">
        <v>41</v>
      </c>
      <c r="AF1749" s="2">
        <v>1742</v>
      </c>
      <c r="AG1749" s="2">
        <v>1730</v>
      </c>
      <c r="AH1749" s="1">
        <v>20372.813999999998</v>
      </c>
      <c r="AI1749" s="1">
        <v>11.983000000000001</v>
      </c>
      <c r="AJ1749" s="1">
        <v>11.946999999999999</v>
      </c>
      <c r="AL1749" s="1">
        <v>14.3</v>
      </c>
    </row>
    <row r="1750" spans="2:38" ht="12.75" customHeight="1">
      <c r="B1750" s="13">
        <v>1728</v>
      </c>
      <c r="C1750" s="14" t="s">
        <v>1595</v>
      </c>
      <c r="D1750" s="6" t="s">
        <v>882</v>
      </c>
      <c r="E1750" s="15" t="s">
        <v>37</v>
      </c>
      <c r="F1750" s="15"/>
      <c r="G1750" s="16">
        <v>85</v>
      </c>
      <c r="H1750" s="9">
        <v>12.000999999999999</v>
      </c>
      <c r="I1750" s="10"/>
      <c r="J1750" s="10" t="s">
        <v>2185</v>
      </c>
      <c r="K1750" s="10">
        <v>20424.228999999999</v>
      </c>
      <c r="L1750" s="10">
        <v>11.994</v>
      </c>
      <c r="M1750" s="10">
        <v>12.035</v>
      </c>
      <c r="N1750" s="10">
        <v>12.034000000000001</v>
      </c>
      <c r="O1750" s="10">
        <v>14.3</v>
      </c>
      <c r="P1750" s="10"/>
      <c r="R1750" s="10" t="s">
        <v>2185</v>
      </c>
      <c r="S1750" s="10">
        <v>20476.431</v>
      </c>
      <c r="T1750" s="10">
        <v>12.023999999999999</v>
      </c>
      <c r="U1750" s="10">
        <v>12.037000000000001</v>
      </c>
      <c r="V1750" s="10">
        <v>12.037000000000001</v>
      </c>
      <c r="W1750" s="10">
        <v>14.3</v>
      </c>
      <c r="X1750" s="10"/>
      <c r="Y1750" s="10"/>
      <c r="Z1750" s="12">
        <v>1730</v>
      </c>
      <c r="AA1750" s="10">
        <v>12.1</v>
      </c>
      <c r="AB1750" s="10">
        <v>14.3</v>
      </c>
      <c r="AC1750" s="10" t="s">
        <v>41</v>
      </c>
      <c r="AD1750" s="10" t="s">
        <v>41</v>
      </c>
      <c r="AF1750" s="2">
        <v>1743</v>
      </c>
      <c r="AG1750" s="2">
        <v>1731</v>
      </c>
      <c r="AH1750" s="1">
        <v>20384.760999999999</v>
      </c>
      <c r="AI1750" s="1">
        <v>11.946999999999999</v>
      </c>
      <c r="AJ1750" s="1">
        <v>12.003</v>
      </c>
      <c r="AL1750" s="1">
        <v>14.3</v>
      </c>
    </row>
    <row r="1751" spans="2:38" ht="12.75" customHeight="1">
      <c r="B1751" s="4">
        <v>1729</v>
      </c>
      <c r="C1751" s="5">
        <v>15.9</v>
      </c>
      <c r="D1751" s="28" t="s">
        <v>1211</v>
      </c>
      <c r="E1751" s="7" t="s">
        <v>37</v>
      </c>
      <c r="F1751" s="7"/>
      <c r="G1751" s="8">
        <v>85</v>
      </c>
      <c r="H1751" s="9">
        <v>12.002000000000001</v>
      </c>
      <c r="I1751" s="10"/>
      <c r="J1751" s="10" t="s">
        <v>2186</v>
      </c>
      <c r="K1751" s="10">
        <v>20436.262999999999</v>
      </c>
      <c r="L1751" s="10">
        <v>12.035</v>
      </c>
      <c r="M1751" s="10">
        <v>12.009</v>
      </c>
      <c r="N1751" s="10">
        <v>12.009</v>
      </c>
      <c r="O1751" s="10">
        <v>14.3</v>
      </c>
      <c r="P1751" s="10"/>
      <c r="R1751" s="10" t="s">
        <v>2186</v>
      </c>
      <c r="S1751" s="10">
        <v>20488.468000000001</v>
      </c>
      <c r="T1751" s="10">
        <v>12.037000000000001</v>
      </c>
      <c r="U1751" s="10">
        <v>12.035</v>
      </c>
      <c r="V1751" s="10">
        <v>12.035</v>
      </c>
      <c r="W1751" s="10">
        <v>14.3</v>
      </c>
      <c r="X1751" s="10"/>
      <c r="Y1751" s="10"/>
      <c r="Z1751" s="12">
        <v>1731</v>
      </c>
      <c r="AA1751" s="10">
        <v>12.13</v>
      </c>
      <c r="AB1751" s="10">
        <v>14.3</v>
      </c>
      <c r="AC1751" s="10" t="s">
        <v>41</v>
      </c>
      <c r="AD1751" s="10" t="s">
        <v>41</v>
      </c>
      <c r="AF1751" s="2">
        <v>1744</v>
      </c>
      <c r="AG1751" s="2">
        <v>1732</v>
      </c>
      <c r="AH1751" s="1">
        <v>20396.763999999999</v>
      </c>
      <c r="AI1751" s="1">
        <v>12.003</v>
      </c>
      <c r="AJ1751" s="1">
        <v>11.962999999999999</v>
      </c>
      <c r="AL1751" s="1">
        <v>14.3</v>
      </c>
    </row>
    <row r="1752" spans="2:38" ht="12.75" customHeight="1">
      <c r="B1752" s="13">
        <v>1730</v>
      </c>
      <c r="C1752" s="14">
        <v>14.3</v>
      </c>
      <c r="D1752" s="6" t="s">
        <v>252</v>
      </c>
      <c r="E1752" s="15" t="s">
        <v>37</v>
      </c>
      <c r="F1752" s="15"/>
      <c r="G1752" s="16">
        <v>85</v>
      </c>
      <c r="H1752" s="9">
        <v>12.007</v>
      </c>
      <c r="I1752" s="10"/>
      <c r="J1752" s="10" t="s">
        <v>2187</v>
      </c>
      <c r="K1752" s="10">
        <v>20448.273000000001</v>
      </c>
      <c r="L1752" s="10">
        <v>12.009</v>
      </c>
      <c r="M1752" s="10">
        <v>12.022</v>
      </c>
      <c r="N1752" s="10">
        <v>12.022</v>
      </c>
      <c r="O1752" s="10">
        <v>14.3</v>
      </c>
      <c r="P1752" s="10"/>
      <c r="R1752" s="10" t="s">
        <v>2187</v>
      </c>
      <c r="S1752" s="10">
        <v>20500.503000000001</v>
      </c>
      <c r="T1752" s="10">
        <v>12.035</v>
      </c>
      <c r="U1752" s="10">
        <v>12.04</v>
      </c>
      <c r="V1752" s="10">
        <v>12.04</v>
      </c>
      <c r="W1752" s="10">
        <v>14.3</v>
      </c>
      <c r="X1752" s="10"/>
      <c r="Y1752" s="10"/>
      <c r="Z1752" s="12">
        <v>1732</v>
      </c>
      <c r="AA1752" s="10">
        <v>12.1</v>
      </c>
      <c r="AB1752" s="10">
        <v>14.3</v>
      </c>
      <c r="AC1752" s="10" t="s">
        <v>41</v>
      </c>
      <c r="AD1752" s="10" t="s">
        <v>41</v>
      </c>
      <c r="AF1752" s="2">
        <v>1745</v>
      </c>
      <c r="AG1752" s="2">
        <v>1733</v>
      </c>
      <c r="AH1752" s="1">
        <v>20408.726999999999</v>
      </c>
      <c r="AI1752" s="1">
        <v>11.962999999999999</v>
      </c>
      <c r="AJ1752" s="1">
        <v>11.987</v>
      </c>
      <c r="AL1752" s="1">
        <v>14.3</v>
      </c>
    </row>
    <row r="1753" spans="2:38" ht="12.75" customHeight="1">
      <c r="B1753" s="4">
        <v>1731</v>
      </c>
      <c r="C1753" s="5" t="s">
        <v>1595</v>
      </c>
      <c r="D1753" s="6" t="s">
        <v>714</v>
      </c>
      <c r="E1753" s="7" t="s">
        <v>37</v>
      </c>
      <c r="F1753" s="7"/>
      <c r="G1753" s="8">
        <v>85</v>
      </c>
      <c r="H1753" s="9">
        <v>11.988</v>
      </c>
      <c r="I1753" s="10"/>
      <c r="J1753" s="10" t="s">
        <v>2188</v>
      </c>
      <c r="K1753" s="10">
        <v>20460.294000000002</v>
      </c>
      <c r="L1753" s="10">
        <v>12.022</v>
      </c>
      <c r="M1753" s="10">
        <v>12.013999999999999</v>
      </c>
      <c r="N1753" s="10">
        <v>12.013999999999999</v>
      </c>
      <c r="O1753" s="10">
        <v>14.3</v>
      </c>
      <c r="P1753" s="10"/>
      <c r="R1753" s="10" t="s">
        <v>2188</v>
      </c>
      <c r="S1753" s="10">
        <v>20512.542000000001</v>
      </c>
      <c r="T1753" s="10">
        <v>12.04</v>
      </c>
      <c r="U1753" s="10">
        <v>12.05</v>
      </c>
      <c r="V1753" s="10">
        <v>12.05</v>
      </c>
      <c r="W1753" s="10">
        <v>14.3</v>
      </c>
      <c r="X1753" s="10"/>
      <c r="Y1753" s="10"/>
      <c r="Z1753" s="12">
        <v>1733</v>
      </c>
      <c r="AA1753" s="10">
        <v>12.11</v>
      </c>
      <c r="AB1753" s="10">
        <v>14.3</v>
      </c>
      <c r="AC1753" s="10" t="s">
        <v>41</v>
      </c>
      <c r="AD1753" s="10" t="s">
        <v>41</v>
      </c>
      <c r="AF1753" s="2">
        <v>1746</v>
      </c>
      <c r="AG1753" s="2">
        <v>1734</v>
      </c>
      <c r="AH1753" s="1">
        <v>20420.714</v>
      </c>
      <c r="AI1753" s="1">
        <v>11.987</v>
      </c>
      <c r="AJ1753" s="1">
        <v>11.962</v>
      </c>
      <c r="AL1753" s="1">
        <v>14.3</v>
      </c>
    </row>
    <row r="1754" spans="2:38" ht="12.75" customHeight="1">
      <c r="B1754" s="13">
        <v>1732</v>
      </c>
      <c r="C1754" s="14" t="s">
        <v>1595</v>
      </c>
      <c r="D1754" s="6" t="s">
        <v>1234</v>
      </c>
      <c r="E1754" s="15" t="s">
        <v>37</v>
      </c>
      <c r="F1754" s="15"/>
      <c r="G1754" s="16">
        <v>85</v>
      </c>
      <c r="H1754" s="9">
        <v>12.002000000000001</v>
      </c>
      <c r="I1754" s="10"/>
      <c r="J1754" s="10" t="s">
        <v>2189</v>
      </c>
      <c r="K1754" s="10">
        <v>20472.309000000001</v>
      </c>
      <c r="L1754" s="10">
        <v>12.013999999999999</v>
      </c>
      <c r="M1754" s="10">
        <v>12.016999999999999</v>
      </c>
      <c r="N1754" s="10">
        <v>12.016999999999999</v>
      </c>
      <c r="O1754" s="10">
        <v>14.3</v>
      </c>
      <c r="P1754" s="10"/>
      <c r="R1754" s="10" t="s">
        <v>2189</v>
      </c>
      <c r="S1754" s="10">
        <v>20524.592000000001</v>
      </c>
      <c r="T1754" s="10">
        <v>12.05</v>
      </c>
      <c r="U1754" s="10">
        <v>12.037000000000001</v>
      </c>
      <c r="V1754" s="10">
        <v>12.037000000000001</v>
      </c>
      <c r="W1754" s="10">
        <v>14.3</v>
      </c>
      <c r="X1754" s="10"/>
      <c r="Y1754" s="10"/>
      <c r="Z1754" s="12">
        <v>1734</v>
      </c>
      <c r="AA1754" s="10">
        <v>12.09</v>
      </c>
      <c r="AB1754" s="10">
        <v>14.3</v>
      </c>
      <c r="AC1754" s="10" t="s">
        <v>41</v>
      </c>
      <c r="AD1754" s="10" t="s">
        <v>41</v>
      </c>
      <c r="AF1754" s="2">
        <v>1747</v>
      </c>
      <c r="AG1754" s="2">
        <v>1735</v>
      </c>
      <c r="AH1754" s="1">
        <v>20432.675999999999</v>
      </c>
      <c r="AI1754" s="1">
        <v>11.962</v>
      </c>
      <c r="AJ1754" s="1">
        <v>11.942</v>
      </c>
      <c r="AL1754" s="1">
        <v>14.3</v>
      </c>
    </row>
    <row r="1755" spans="2:38" ht="12.75" customHeight="1">
      <c r="B1755" s="4">
        <v>1733</v>
      </c>
      <c r="C1755" s="5" t="s">
        <v>1595</v>
      </c>
      <c r="D1755" s="6" t="s">
        <v>1609</v>
      </c>
      <c r="E1755" s="7" t="s">
        <v>37</v>
      </c>
      <c r="F1755" s="7"/>
      <c r="G1755" s="8">
        <v>85</v>
      </c>
      <c r="H1755" s="9">
        <v>12.002000000000001</v>
      </c>
      <c r="I1755" s="10"/>
      <c r="J1755" s="10" t="s">
        <v>2190</v>
      </c>
      <c r="K1755" s="10">
        <v>20484.325000000001</v>
      </c>
      <c r="L1755" s="10">
        <v>12.016999999999999</v>
      </c>
      <c r="M1755" s="10">
        <v>12.004</v>
      </c>
      <c r="N1755" s="10">
        <v>12.004</v>
      </c>
      <c r="O1755" s="10">
        <v>14.3</v>
      </c>
      <c r="P1755" s="10"/>
      <c r="R1755" s="10" t="s">
        <v>2190</v>
      </c>
      <c r="S1755" s="10">
        <v>20536.629000000001</v>
      </c>
      <c r="T1755" s="10">
        <v>12.037000000000001</v>
      </c>
      <c r="U1755" s="10">
        <v>12.037000000000001</v>
      </c>
      <c r="V1755" s="10">
        <v>12.037000000000001</v>
      </c>
      <c r="W1755" s="10">
        <v>14.3</v>
      </c>
      <c r="X1755" s="10"/>
      <c r="Y1755" s="10"/>
      <c r="Z1755" s="12">
        <v>1735</v>
      </c>
      <c r="AA1755" s="10">
        <v>12.1</v>
      </c>
      <c r="AB1755" s="10">
        <v>14.3</v>
      </c>
      <c r="AC1755" s="10" t="s">
        <v>41</v>
      </c>
      <c r="AD1755" s="10" t="s">
        <v>41</v>
      </c>
      <c r="AF1755" s="2">
        <v>1748</v>
      </c>
      <c r="AG1755" s="2">
        <v>1736</v>
      </c>
      <c r="AH1755" s="1">
        <v>20444.617999999999</v>
      </c>
      <c r="AI1755" s="1">
        <v>11.942</v>
      </c>
      <c r="AJ1755" s="1">
        <v>11.988</v>
      </c>
      <c r="AL1755" s="1">
        <v>14.3</v>
      </c>
    </row>
    <row r="1756" spans="2:38" ht="12.75" customHeight="1">
      <c r="B1756" s="13">
        <v>1734</v>
      </c>
      <c r="C1756" s="14" t="s">
        <v>1595</v>
      </c>
      <c r="D1756" s="6" t="s">
        <v>714</v>
      </c>
      <c r="E1756" s="15" t="s">
        <v>37</v>
      </c>
      <c r="F1756" s="15"/>
      <c r="G1756" s="16">
        <v>85</v>
      </c>
      <c r="H1756" s="9">
        <v>12.005000000000001</v>
      </c>
      <c r="I1756" s="10"/>
      <c r="J1756" s="10" t="s">
        <v>2191</v>
      </c>
      <c r="K1756" s="10">
        <v>20496.329000000002</v>
      </c>
      <c r="L1756" s="10">
        <v>12.004</v>
      </c>
      <c r="M1756" s="10">
        <v>12.019</v>
      </c>
      <c r="N1756" s="10">
        <v>12.019</v>
      </c>
      <c r="O1756" s="10">
        <v>14.3</v>
      </c>
      <c r="P1756" s="10"/>
      <c r="R1756" s="10" t="s">
        <v>2191</v>
      </c>
      <c r="S1756" s="10">
        <v>20548.666000000001</v>
      </c>
      <c r="T1756" s="10">
        <v>12.037000000000001</v>
      </c>
      <c r="U1756" s="10">
        <v>12.029</v>
      </c>
      <c r="V1756" s="10">
        <v>12.029</v>
      </c>
      <c r="W1756" s="10">
        <v>14.3</v>
      </c>
      <c r="X1756" s="10"/>
      <c r="Y1756" s="10"/>
      <c r="Z1756" s="12">
        <v>1736</v>
      </c>
      <c r="AA1756" s="10">
        <v>12.11</v>
      </c>
      <c r="AB1756" s="10">
        <v>14.3</v>
      </c>
      <c r="AC1756" s="10" t="s">
        <v>41</v>
      </c>
      <c r="AD1756" s="10" t="s">
        <v>41</v>
      </c>
      <c r="AF1756" s="2">
        <v>1749</v>
      </c>
      <c r="AG1756" s="2">
        <v>1737</v>
      </c>
      <c r="AH1756" s="1">
        <v>20456.606</v>
      </c>
      <c r="AI1756" s="1">
        <v>11.988</v>
      </c>
      <c r="AJ1756" s="1">
        <v>11.992000000000001</v>
      </c>
      <c r="AL1756" s="1">
        <v>14.3</v>
      </c>
    </row>
    <row r="1757" spans="2:38" ht="12.75" customHeight="1">
      <c r="B1757" s="4">
        <v>1735</v>
      </c>
      <c r="C1757" s="5">
        <v>15.9</v>
      </c>
      <c r="D1757" s="6" t="s">
        <v>1967</v>
      </c>
      <c r="E1757" s="7" t="s">
        <v>37</v>
      </c>
      <c r="F1757" s="7"/>
      <c r="G1757" s="8">
        <v>85</v>
      </c>
      <c r="H1757" s="9">
        <v>12.002000000000001</v>
      </c>
      <c r="I1757" s="10"/>
      <c r="J1757" s="10" t="s">
        <v>2192</v>
      </c>
      <c r="K1757" s="10">
        <v>20508.348999999998</v>
      </c>
      <c r="L1757" s="10">
        <v>12.019</v>
      </c>
      <c r="M1757" s="10">
        <v>12.004</v>
      </c>
      <c r="N1757" s="10">
        <v>12.004</v>
      </c>
      <c r="O1757" s="10">
        <v>14.3</v>
      </c>
      <c r="P1757" s="10"/>
      <c r="R1757" s="10" t="s">
        <v>2192</v>
      </c>
      <c r="S1757" s="10">
        <v>20560.695</v>
      </c>
      <c r="T1757" s="10">
        <v>12.029</v>
      </c>
      <c r="U1757" s="10">
        <v>12.032</v>
      </c>
      <c r="V1757" s="10">
        <v>12.032</v>
      </c>
      <c r="W1757" s="10">
        <v>14.3</v>
      </c>
      <c r="X1757" s="10"/>
      <c r="Y1757" s="10"/>
      <c r="Z1757" s="12">
        <v>1737</v>
      </c>
      <c r="AA1757" s="10">
        <v>12.1</v>
      </c>
      <c r="AB1757" s="10">
        <v>14.3</v>
      </c>
      <c r="AC1757" s="10" t="s">
        <v>41</v>
      </c>
      <c r="AD1757" s="10" t="s">
        <v>41</v>
      </c>
      <c r="AF1757" s="2">
        <v>1750</v>
      </c>
      <c r="AG1757" s="2">
        <v>1738</v>
      </c>
      <c r="AH1757" s="1">
        <v>20468.598000000002</v>
      </c>
      <c r="AI1757" s="1">
        <v>11.992000000000001</v>
      </c>
      <c r="AJ1757" s="1">
        <v>11.994</v>
      </c>
      <c r="AL1757" s="1">
        <v>14.3</v>
      </c>
    </row>
    <row r="1758" spans="2:38" ht="12.75" customHeight="1">
      <c r="B1758" s="13">
        <v>1736</v>
      </c>
      <c r="C1758" s="14">
        <v>14.3</v>
      </c>
      <c r="D1758" s="6" t="s">
        <v>933</v>
      </c>
      <c r="E1758" s="15" t="s">
        <v>37</v>
      </c>
      <c r="F1758" s="15"/>
      <c r="G1758" s="16">
        <v>85</v>
      </c>
      <c r="H1758" s="9">
        <v>12.005000000000001</v>
      </c>
      <c r="I1758" s="10"/>
      <c r="J1758" s="10" t="s">
        <v>2193</v>
      </c>
      <c r="K1758" s="10">
        <v>20520.352999999999</v>
      </c>
      <c r="L1758" s="10">
        <v>12.004</v>
      </c>
      <c r="M1758" s="10">
        <v>12.013999999999999</v>
      </c>
      <c r="N1758" s="10">
        <v>12.013999999999999</v>
      </c>
      <c r="O1758" s="10">
        <v>14.3</v>
      </c>
      <c r="P1758" s="10"/>
      <c r="R1758" s="10" t="s">
        <v>2193</v>
      </c>
      <c r="S1758" s="10">
        <v>20572.726999999999</v>
      </c>
      <c r="T1758" s="10">
        <v>12.032</v>
      </c>
      <c r="U1758" s="10">
        <v>12.035</v>
      </c>
      <c r="V1758" s="10">
        <v>12.035</v>
      </c>
      <c r="W1758" s="10">
        <v>14.3</v>
      </c>
      <c r="X1758" s="10"/>
      <c r="Y1758" s="10"/>
      <c r="Z1758" s="12">
        <v>1738</v>
      </c>
      <c r="AA1758" s="10">
        <v>12.1</v>
      </c>
      <c r="AB1758" s="10">
        <v>14.3</v>
      </c>
      <c r="AC1758" s="10" t="s">
        <v>41</v>
      </c>
      <c r="AD1758" s="10" t="s">
        <v>41</v>
      </c>
      <c r="AF1758" s="2">
        <v>1751</v>
      </c>
      <c r="AG1758" s="2">
        <v>1739</v>
      </c>
      <c r="AH1758" s="1">
        <v>20480.593000000001</v>
      </c>
      <c r="AI1758" s="1">
        <v>11.994</v>
      </c>
      <c r="AJ1758" s="1">
        <v>11.964</v>
      </c>
      <c r="AL1758" s="1">
        <v>14.3</v>
      </c>
    </row>
    <row r="1759" spans="2:38" ht="12.75" customHeight="1">
      <c r="B1759" s="4">
        <v>1737</v>
      </c>
      <c r="C1759" s="5" t="s">
        <v>1595</v>
      </c>
      <c r="D1759" s="6" t="s">
        <v>1222</v>
      </c>
      <c r="E1759" s="7" t="s">
        <v>37</v>
      </c>
      <c r="F1759" s="7"/>
      <c r="G1759" s="8">
        <v>85</v>
      </c>
      <c r="H1759" s="9">
        <v>11.999000000000001</v>
      </c>
      <c r="I1759" s="10"/>
      <c r="J1759" s="10" t="s">
        <v>2194</v>
      </c>
      <c r="K1759" s="10">
        <v>20532.366999999998</v>
      </c>
      <c r="L1759" s="10">
        <v>12.013999999999999</v>
      </c>
      <c r="M1759" s="10">
        <v>12.004</v>
      </c>
      <c r="N1759" s="10">
        <v>12.004</v>
      </c>
      <c r="O1759" s="10">
        <v>14.3</v>
      </c>
      <c r="P1759" s="10"/>
      <c r="R1759" s="10" t="s">
        <v>2194</v>
      </c>
      <c r="S1759" s="10">
        <v>20584.761999999999</v>
      </c>
      <c r="T1759" s="10">
        <v>12.035</v>
      </c>
      <c r="U1759" s="10">
        <v>12.013999999999999</v>
      </c>
      <c r="V1759" s="10">
        <v>12.013999999999999</v>
      </c>
      <c r="W1759" s="10">
        <v>14.3</v>
      </c>
      <c r="X1759" s="10"/>
      <c r="Y1759" s="10"/>
      <c r="Z1759" s="12">
        <v>1739</v>
      </c>
      <c r="AA1759" s="10">
        <v>12.09</v>
      </c>
      <c r="AB1759" s="10">
        <v>14.3</v>
      </c>
      <c r="AC1759" s="10" t="s">
        <v>41</v>
      </c>
      <c r="AD1759" s="10" t="s">
        <v>41</v>
      </c>
      <c r="AF1759" s="2">
        <v>1752</v>
      </c>
      <c r="AG1759" s="2">
        <v>1740</v>
      </c>
      <c r="AH1759" s="1">
        <v>20492.556</v>
      </c>
      <c r="AI1759" s="1">
        <v>11.964</v>
      </c>
      <c r="AJ1759" s="1">
        <v>11.984</v>
      </c>
      <c r="AL1759" s="1">
        <v>14.3</v>
      </c>
    </row>
    <row r="1760" spans="2:38" ht="12.75" customHeight="1">
      <c r="B1760" s="13">
        <v>1738</v>
      </c>
      <c r="C1760" s="14" t="s">
        <v>1595</v>
      </c>
      <c r="D1760" s="6" t="s">
        <v>914</v>
      </c>
      <c r="E1760" s="15" t="s">
        <v>37</v>
      </c>
      <c r="F1760" s="15"/>
      <c r="G1760" s="16">
        <v>85</v>
      </c>
      <c r="H1760" s="9">
        <v>11.994</v>
      </c>
      <c r="I1760" s="10"/>
      <c r="J1760" s="10" t="s">
        <v>2195</v>
      </c>
      <c r="K1760" s="10">
        <v>20544.370999999999</v>
      </c>
      <c r="L1760" s="10">
        <v>12.004</v>
      </c>
      <c r="M1760" s="10">
        <v>12.012</v>
      </c>
      <c r="N1760" s="10">
        <v>12.012</v>
      </c>
      <c r="O1760" s="10">
        <v>14.3</v>
      </c>
      <c r="P1760" s="10"/>
      <c r="R1760" s="10" t="s">
        <v>2195</v>
      </c>
      <c r="S1760" s="10">
        <v>20596.776000000002</v>
      </c>
      <c r="T1760" s="10">
        <v>12.013999999999999</v>
      </c>
      <c r="U1760" s="10">
        <v>12.047000000000001</v>
      </c>
      <c r="V1760" s="10">
        <v>12.047000000000001</v>
      </c>
      <c r="W1760" s="10">
        <v>14.3</v>
      </c>
      <c r="X1760" s="10"/>
      <c r="Y1760" s="10"/>
      <c r="Z1760" s="12">
        <v>1740</v>
      </c>
      <c r="AA1760" s="10">
        <v>12.1</v>
      </c>
      <c r="AB1760" s="10">
        <v>14.3</v>
      </c>
      <c r="AC1760" s="10" t="s">
        <v>41</v>
      </c>
      <c r="AD1760" s="10" t="s">
        <v>41</v>
      </c>
      <c r="AF1760" s="2">
        <v>1753</v>
      </c>
      <c r="AG1760" s="2">
        <v>1741</v>
      </c>
      <c r="AH1760" s="1">
        <v>20504.54</v>
      </c>
      <c r="AI1760" s="1">
        <v>11.984</v>
      </c>
      <c r="AJ1760" s="1">
        <v>11.952</v>
      </c>
      <c r="AL1760" s="1">
        <v>14.3</v>
      </c>
    </row>
    <row r="1761" spans="2:38" ht="12.75" customHeight="1">
      <c r="B1761" s="30">
        <v>1739</v>
      </c>
      <c r="C1761" s="5">
        <v>14.3</v>
      </c>
      <c r="D1761" s="6" t="s">
        <v>220</v>
      </c>
      <c r="E1761" s="7" t="s">
        <v>37</v>
      </c>
      <c r="F1761" s="7"/>
      <c r="G1761" s="8">
        <v>85</v>
      </c>
      <c r="H1761" s="9">
        <v>12</v>
      </c>
      <c r="I1761" s="10"/>
      <c r="J1761" s="10" t="s">
        <v>2196</v>
      </c>
      <c r="K1761" s="10">
        <v>20556.383000000002</v>
      </c>
      <c r="L1761" s="10">
        <v>12.012</v>
      </c>
      <c r="M1761" s="10">
        <v>11.996</v>
      </c>
      <c r="N1761" s="10">
        <v>11.996</v>
      </c>
      <c r="O1761" s="10">
        <v>14.3</v>
      </c>
      <c r="P1761" s="10"/>
      <c r="R1761" s="10" t="s">
        <v>2196</v>
      </c>
      <c r="S1761" s="10">
        <v>20608.823</v>
      </c>
      <c r="T1761" s="10">
        <v>12.047000000000001</v>
      </c>
      <c r="U1761" s="10">
        <v>12.023999999999999</v>
      </c>
      <c r="V1761" s="10">
        <v>12.023999999999999</v>
      </c>
      <c r="W1761" s="10">
        <v>14.3</v>
      </c>
      <c r="X1761" s="10"/>
      <c r="Y1761" s="10"/>
      <c r="Z1761" s="12">
        <v>1741</v>
      </c>
      <c r="AA1761" s="10">
        <v>12.08</v>
      </c>
      <c r="AB1761" s="10">
        <v>14.3</v>
      </c>
      <c r="AC1761" s="10" t="s">
        <v>41</v>
      </c>
      <c r="AD1761" s="10" t="s">
        <v>41</v>
      </c>
      <c r="AF1761" s="2">
        <v>1754</v>
      </c>
      <c r="AG1761" s="2">
        <v>1742</v>
      </c>
      <c r="AH1761" s="1">
        <v>20516.492999999999</v>
      </c>
      <c r="AI1761" s="1">
        <v>11.952</v>
      </c>
      <c r="AJ1761" s="1">
        <v>11.957000000000001</v>
      </c>
      <c r="AL1761" s="1">
        <v>14.3</v>
      </c>
    </row>
    <row r="1762" spans="2:38" ht="12.75" customHeight="1">
      <c r="B1762" s="13">
        <v>1740</v>
      </c>
      <c r="C1762" s="14" t="s">
        <v>1595</v>
      </c>
      <c r="D1762" s="6" t="s">
        <v>2020</v>
      </c>
      <c r="E1762" s="15" t="s">
        <v>37</v>
      </c>
      <c r="F1762" s="15"/>
      <c r="G1762" s="16">
        <v>85</v>
      </c>
      <c r="H1762" s="9">
        <v>12.002000000000001</v>
      </c>
      <c r="I1762" s="10"/>
      <c r="J1762" s="10" t="s">
        <v>2197</v>
      </c>
      <c r="K1762" s="10">
        <v>20568.379000000001</v>
      </c>
      <c r="L1762" s="10">
        <v>11.996</v>
      </c>
      <c r="M1762" s="10">
        <v>12.035</v>
      </c>
      <c r="N1762" s="10">
        <v>12.034000000000001</v>
      </c>
      <c r="O1762" s="10">
        <v>14.3</v>
      </c>
      <c r="P1762" s="10"/>
      <c r="R1762" s="10" t="s">
        <v>2197</v>
      </c>
      <c r="S1762" s="10">
        <v>20620.848000000002</v>
      </c>
      <c r="T1762" s="10">
        <v>12.023999999999999</v>
      </c>
      <c r="U1762" s="10">
        <v>12.06</v>
      </c>
      <c r="V1762" s="10">
        <v>12.06</v>
      </c>
      <c r="W1762" s="10">
        <v>14.3</v>
      </c>
      <c r="X1762" s="10"/>
      <c r="Y1762" s="10"/>
      <c r="Z1762" s="12">
        <v>1742</v>
      </c>
      <c r="AA1762" s="10">
        <v>12.12</v>
      </c>
      <c r="AB1762" s="10">
        <v>14.3</v>
      </c>
      <c r="AC1762" s="10" t="s">
        <v>41</v>
      </c>
      <c r="AD1762" s="10" t="s">
        <v>41</v>
      </c>
      <c r="AF1762" s="2">
        <v>1755</v>
      </c>
      <c r="AG1762" s="2">
        <v>1743</v>
      </c>
      <c r="AH1762" s="1">
        <v>20528.449000000001</v>
      </c>
      <c r="AI1762" s="1">
        <v>11.957000000000001</v>
      </c>
      <c r="AJ1762" s="1">
        <v>11.997999999999999</v>
      </c>
      <c r="AL1762" s="1">
        <v>14.3</v>
      </c>
    </row>
    <row r="1763" spans="2:38" ht="12.75" customHeight="1">
      <c r="B1763" s="4">
        <v>1741</v>
      </c>
      <c r="C1763" s="5" t="s">
        <v>1595</v>
      </c>
      <c r="D1763" s="6" t="s">
        <v>1125</v>
      </c>
      <c r="E1763" s="7" t="s">
        <v>37</v>
      </c>
      <c r="F1763" s="7"/>
      <c r="G1763" s="8">
        <v>85</v>
      </c>
      <c r="H1763" s="9">
        <v>11.664</v>
      </c>
      <c r="I1763" s="10"/>
      <c r="J1763" s="10" t="s">
        <v>2198</v>
      </c>
      <c r="K1763" s="10">
        <v>20580.414000000001</v>
      </c>
      <c r="L1763" s="10">
        <v>12.035</v>
      </c>
      <c r="M1763" s="10">
        <v>11.686999999999999</v>
      </c>
      <c r="N1763" s="10">
        <v>11.686999999999999</v>
      </c>
      <c r="O1763" s="10">
        <v>14.3</v>
      </c>
      <c r="P1763" s="10"/>
      <c r="R1763" s="10" t="s">
        <v>2198</v>
      </c>
      <c r="S1763" s="10">
        <v>20632.907999999999</v>
      </c>
      <c r="T1763" s="10">
        <v>12.06</v>
      </c>
      <c r="U1763" s="10">
        <v>11.696999999999999</v>
      </c>
      <c r="V1763" s="10">
        <v>11.696999999999999</v>
      </c>
      <c r="W1763" s="10">
        <v>14.3</v>
      </c>
      <c r="X1763" s="10"/>
      <c r="Y1763" s="10"/>
      <c r="Z1763" s="12">
        <v>1743</v>
      </c>
      <c r="AA1763" s="10">
        <v>11.77</v>
      </c>
      <c r="AB1763" s="10">
        <v>14.3</v>
      </c>
      <c r="AC1763" s="10" t="s">
        <v>41</v>
      </c>
      <c r="AD1763" s="10" t="s">
        <v>41</v>
      </c>
      <c r="AF1763" s="2">
        <v>1756</v>
      </c>
      <c r="AG1763" s="2">
        <v>1744</v>
      </c>
      <c r="AH1763" s="1">
        <v>20540.447</v>
      </c>
      <c r="AI1763" s="1">
        <v>11.997999999999999</v>
      </c>
      <c r="AJ1763" s="1">
        <v>11.619</v>
      </c>
      <c r="AL1763" s="1">
        <v>14.3</v>
      </c>
    </row>
    <row r="1764" spans="2:38" ht="12.75" customHeight="1">
      <c r="B1764" s="13">
        <v>1742</v>
      </c>
      <c r="C1764" s="14" t="s">
        <v>1595</v>
      </c>
      <c r="D1764" s="6" t="s">
        <v>813</v>
      </c>
      <c r="E1764" s="15" t="s">
        <v>37</v>
      </c>
      <c r="F1764" s="15"/>
      <c r="G1764" s="16">
        <v>85</v>
      </c>
      <c r="H1764" s="9">
        <v>12.007999999999999</v>
      </c>
      <c r="I1764" s="10"/>
      <c r="J1764" s="10" t="s">
        <v>2199</v>
      </c>
      <c r="K1764" s="10">
        <v>20592.099999999999</v>
      </c>
      <c r="L1764" s="10">
        <v>11.686999999999999</v>
      </c>
      <c r="M1764" s="10">
        <v>11.994</v>
      </c>
      <c r="N1764" s="10">
        <v>11.994</v>
      </c>
      <c r="O1764" s="10">
        <v>14.3</v>
      </c>
      <c r="P1764" s="10"/>
      <c r="R1764" s="10" t="s">
        <v>2199</v>
      </c>
      <c r="S1764" s="10">
        <v>20644.603999999999</v>
      </c>
      <c r="T1764" s="10">
        <v>11.696999999999999</v>
      </c>
      <c r="U1764" s="10">
        <v>12.019</v>
      </c>
      <c r="V1764" s="10">
        <v>12.019</v>
      </c>
      <c r="W1764" s="10">
        <v>14.3</v>
      </c>
      <c r="X1764" s="10"/>
      <c r="Y1764" s="10"/>
      <c r="Z1764" s="12">
        <v>1744</v>
      </c>
      <c r="AA1764" s="10">
        <v>12.08</v>
      </c>
      <c r="AB1764" s="10">
        <v>14.3</v>
      </c>
      <c r="AC1764" s="10" t="s">
        <v>41</v>
      </c>
      <c r="AD1764" s="10" t="s">
        <v>41</v>
      </c>
      <c r="AF1764" s="2">
        <v>1757</v>
      </c>
      <c r="AG1764" s="2">
        <v>1745</v>
      </c>
      <c r="AH1764" s="1">
        <v>20552.065999999999</v>
      </c>
      <c r="AI1764" s="1">
        <v>11.619</v>
      </c>
      <c r="AJ1764" s="1">
        <v>11.978999999999999</v>
      </c>
      <c r="AL1764" s="1">
        <v>14.3</v>
      </c>
    </row>
    <row r="1765" spans="2:38" ht="12.75" customHeight="1">
      <c r="B1765" s="4">
        <v>1743</v>
      </c>
      <c r="C1765" s="5" t="s">
        <v>1595</v>
      </c>
      <c r="D1765" s="6" t="s">
        <v>769</v>
      </c>
      <c r="E1765" s="7" t="s">
        <v>37</v>
      </c>
      <c r="F1765" s="7"/>
      <c r="G1765" s="8">
        <v>85</v>
      </c>
      <c r="H1765" s="9">
        <v>12.01</v>
      </c>
      <c r="I1765" s="10"/>
      <c r="J1765" s="10" t="s">
        <v>2200</v>
      </c>
      <c r="K1765" s="10">
        <v>20604.094000000001</v>
      </c>
      <c r="L1765" s="10">
        <v>11.994</v>
      </c>
      <c r="M1765" s="10">
        <v>12.04</v>
      </c>
      <c r="N1765" s="10">
        <v>12.04</v>
      </c>
      <c r="O1765" s="10">
        <v>14.3</v>
      </c>
      <c r="P1765" s="10"/>
      <c r="R1765" s="10" t="s">
        <v>2200</v>
      </c>
      <c r="S1765" s="10">
        <v>20656.624</v>
      </c>
      <c r="T1765" s="10">
        <v>12.019</v>
      </c>
      <c r="U1765" s="10">
        <v>12.05</v>
      </c>
      <c r="V1765" s="10">
        <v>12.05</v>
      </c>
      <c r="W1765" s="10">
        <v>14.3</v>
      </c>
      <c r="X1765" s="10"/>
      <c r="Y1765" s="10"/>
      <c r="Z1765" s="12">
        <v>1745</v>
      </c>
      <c r="AA1765" s="10">
        <v>12.13</v>
      </c>
      <c r="AB1765" s="10">
        <v>14.3</v>
      </c>
      <c r="AC1765" s="10" t="s">
        <v>41</v>
      </c>
      <c r="AD1765" s="10" t="s">
        <v>41</v>
      </c>
      <c r="AF1765" s="2">
        <v>1758</v>
      </c>
      <c r="AG1765" s="2">
        <v>1746</v>
      </c>
      <c r="AH1765" s="1">
        <v>20564.044999999998</v>
      </c>
      <c r="AI1765" s="1">
        <v>11.978999999999999</v>
      </c>
      <c r="AJ1765" s="1">
        <v>11.991</v>
      </c>
      <c r="AL1765" s="1">
        <v>14.3</v>
      </c>
    </row>
    <row r="1766" spans="2:38" ht="12.75" customHeight="1">
      <c r="B1766" s="13">
        <v>1744</v>
      </c>
      <c r="C1766" s="14">
        <v>21</v>
      </c>
      <c r="D1766" s="6" t="s">
        <v>2201</v>
      </c>
      <c r="E1766" s="15" t="s">
        <v>37</v>
      </c>
      <c r="F1766" s="15"/>
      <c r="G1766" s="16">
        <v>85</v>
      </c>
      <c r="H1766" s="9">
        <v>12.005000000000001</v>
      </c>
      <c r="I1766" s="10"/>
      <c r="J1766" s="10" t="s">
        <v>2202</v>
      </c>
      <c r="K1766" s="10">
        <v>20616.133999999998</v>
      </c>
      <c r="L1766" s="10">
        <v>12.04</v>
      </c>
      <c r="M1766" s="10">
        <v>11.958</v>
      </c>
      <c r="N1766" s="10">
        <v>11.958</v>
      </c>
      <c r="O1766" s="10">
        <v>21</v>
      </c>
      <c r="P1766" s="10" t="s">
        <v>2203</v>
      </c>
      <c r="R1766" s="10" t="s">
        <v>2202</v>
      </c>
      <c r="S1766" s="10">
        <v>20668.672999999999</v>
      </c>
      <c r="T1766" s="10">
        <v>12.05</v>
      </c>
      <c r="U1766" s="10">
        <v>12.04</v>
      </c>
      <c r="V1766" s="10">
        <v>12.04</v>
      </c>
      <c r="W1766" s="10">
        <v>21</v>
      </c>
      <c r="X1766" s="10" t="s">
        <v>668</v>
      </c>
      <c r="Y1766" s="10"/>
      <c r="Z1766" s="12">
        <v>1746</v>
      </c>
      <c r="AA1766" s="10">
        <v>12.11</v>
      </c>
      <c r="AB1766" s="10">
        <v>21</v>
      </c>
      <c r="AC1766" s="10" t="s">
        <v>41</v>
      </c>
      <c r="AD1766" s="10" t="s">
        <v>41</v>
      </c>
      <c r="AF1766" s="2">
        <v>1759</v>
      </c>
      <c r="AG1766" s="2">
        <v>1747</v>
      </c>
      <c r="AH1766" s="1">
        <v>20576.036</v>
      </c>
      <c r="AI1766" s="1">
        <v>11.991</v>
      </c>
      <c r="AJ1766" s="1">
        <v>11.968999999999999</v>
      </c>
      <c r="AK1766" s="3" t="s">
        <v>661</v>
      </c>
      <c r="AL1766" s="1">
        <v>21</v>
      </c>
    </row>
    <row r="1767" spans="2:38" ht="12.75" customHeight="1">
      <c r="B1767" s="4">
        <v>1745</v>
      </c>
      <c r="C1767" s="5">
        <v>14.3</v>
      </c>
      <c r="D1767" s="6" t="s">
        <v>1083</v>
      </c>
      <c r="E1767" s="7" t="s">
        <v>37</v>
      </c>
      <c r="F1767" s="7"/>
      <c r="G1767" s="8">
        <v>85</v>
      </c>
      <c r="H1767" s="9">
        <v>12.01</v>
      </c>
      <c r="I1767" s="10"/>
      <c r="J1767" s="10" t="s">
        <v>2204</v>
      </c>
      <c r="K1767" s="10">
        <v>20628.092000000001</v>
      </c>
      <c r="L1767" s="10">
        <v>11.958</v>
      </c>
      <c r="M1767" s="10">
        <v>12.04</v>
      </c>
      <c r="N1767" s="10">
        <v>12.04</v>
      </c>
      <c r="O1767" s="10">
        <v>14.3</v>
      </c>
      <c r="P1767" s="10" t="s">
        <v>668</v>
      </c>
      <c r="R1767" s="10" t="s">
        <v>2204</v>
      </c>
      <c r="S1767" s="10">
        <v>20680.713</v>
      </c>
      <c r="T1767" s="10">
        <v>12.04</v>
      </c>
      <c r="U1767" s="10">
        <v>12.023999999999999</v>
      </c>
      <c r="V1767" s="10">
        <v>12.023999999999999</v>
      </c>
      <c r="W1767" s="10">
        <v>14.3</v>
      </c>
      <c r="X1767" s="10" t="s">
        <v>668</v>
      </c>
      <c r="Y1767" s="10"/>
      <c r="Z1767" s="12">
        <v>1747</v>
      </c>
      <c r="AA1767" s="10">
        <v>12.08</v>
      </c>
      <c r="AB1767" s="10">
        <v>14.3</v>
      </c>
      <c r="AC1767" s="10" t="s">
        <v>41</v>
      </c>
      <c r="AD1767" s="10" t="s">
        <v>41</v>
      </c>
      <c r="AF1767" s="2">
        <v>1760</v>
      </c>
      <c r="AG1767" s="2">
        <v>1748</v>
      </c>
      <c r="AH1767" s="1">
        <v>20588.005000000001</v>
      </c>
      <c r="AI1767" s="1">
        <v>11.968999999999999</v>
      </c>
      <c r="AJ1767" s="1">
        <v>11.996</v>
      </c>
      <c r="AK1767" s="3" t="s">
        <v>661</v>
      </c>
      <c r="AL1767" s="1">
        <v>14.3</v>
      </c>
    </row>
    <row r="1768" spans="2:38" ht="12.75" customHeight="1">
      <c r="B1768" s="13">
        <v>1746</v>
      </c>
      <c r="C1768" s="14" t="s">
        <v>1595</v>
      </c>
      <c r="D1768" s="6" t="s">
        <v>1043</v>
      </c>
      <c r="E1768" s="15" t="s">
        <v>37</v>
      </c>
      <c r="F1768" s="15"/>
      <c r="G1768" s="16">
        <v>85</v>
      </c>
      <c r="H1768" s="9">
        <v>12.005000000000001</v>
      </c>
      <c r="I1768" s="10"/>
      <c r="J1768" s="10" t="s">
        <v>2205</v>
      </c>
      <c r="K1768" s="10">
        <v>20640.131000000001</v>
      </c>
      <c r="L1768" s="10">
        <v>12.04</v>
      </c>
      <c r="M1768" s="10">
        <v>12.002000000000001</v>
      </c>
      <c r="N1768" s="10">
        <v>12.002000000000001</v>
      </c>
      <c r="O1768" s="10">
        <v>14.3</v>
      </c>
      <c r="P1768" s="10"/>
      <c r="R1768" s="10" t="s">
        <v>2205</v>
      </c>
      <c r="S1768" s="10">
        <v>20692.737000000001</v>
      </c>
      <c r="T1768" s="10">
        <v>12.023999999999999</v>
      </c>
      <c r="U1768" s="10">
        <v>12.022</v>
      </c>
      <c r="V1768" s="10">
        <v>12.022</v>
      </c>
      <c r="W1768" s="10">
        <v>14.3</v>
      </c>
      <c r="X1768" s="10"/>
      <c r="Y1768" s="10"/>
      <c r="Z1768" s="12">
        <v>1748</v>
      </c>
      <c r="AA1768" s="10">
        <v>12.09</v>
      </c>
      <c r="AB1768" s="10">
        <v>14.3</v>
      </c>
      <c r="AC1768" s="10" t="s">
        <v>41</v>
      </c>
      <c r="AD1768" s="10" t="s">
        <v>41</v>
      </c>
      <c r="AF1768" s="2">
        <v>1761</v>
      </c>
      <c r="AG1768" s="2">
        <v>1749</v>
      </c>
      <c r="AH1768" s="1">
        <v>20600.002</v>
      </c>
      <c r="AI1768" s="1">
        <v>11.996</v>
      </c>
      <c r="AJ1768" s="1">
        <v>11.954000000000001</v>
      </c>
      <c r="AL1768" s="1">
        <v>14.3</v>
      </c>
    </row>
    <row r="1769" spans="2:38" ht="12.75" customHeight="1">
      <c r="B1769" s="4">
        <v>1747</v>
      </c>
      <c r="C1769" s="5">
        <v>14.3</v>
      </c>
      <c r="D1769" s="6" t="s">
        <v>767</v>
      </c>
      <c r="E1769" s="7" t="s">
        <v>37</v>
      </c>
      <c r="F1769" s="7"/>
      <c r="G1769" s="8">
        <v>85</v>
      </c>
      <c r="H1769" s="9">
        <v>12.004</v>
      </c>
      <c r="I1769" s="10"/>
      <c r="J1769" s="10" t="s">
        <v>2206</v>
      </c>
      <c r="K1769" s="10">
        <v>20652.133000000002</v>
      </c>
      <c r="L1769" s="10">
        <v>12.002000000000001</v>
      </c>
      <c r="M1769" s="10">
        <v>12.002000000000001</v>
      </c>
      <c r="N1769" s="10">
        <v>12.002000000000001</v>
      </c>
      <c r="O1769" s="10">
        <v>14.3</v>
      </c>
      <c r="P1769" s="10"/>
      <c r="R1769" s="10" t="s">
        <v>2206</v>
      </c>
      <c r="S1769" s="10">
        <v>20704.758999999998</v>
      </c>
      <c r="T1769" s="10">
        <v>12.022</v>
      </c>
      <c r="U1769" s="10">
        <v>12.009</v>
      </c>
      <c r="V1769" s="10">
        <v>12.009</v>
      </c>
      <c r="W1769" s="10">
        <v>14.3</v>
      </c>
      <c r="X1769" s="10"/>
      <c r="Y1769" s="10"/>
      <c r="Z1769" s="12">
        <v>1749</v>
      </c>
      <c r="AA1769" s="10">
        <v>12.09</v>
      </c>
      <c r="AB1769" s="10">
        <v>14.3</v>
      </c>
      <c r="AC1769" s="10" t="s">
        <v>41</v>
      </c>
      <c r="AD1769" s="10" t="s">
        <v>41</v>
      </c>
      <c r="AF1769" s="2">
        <v>1762</v>
      </c>
      <c r="AG1769" s="2">
        <v>1750</v>
      </c>
      <c r="AH1769" s="1">
        <v>20611.955999999998</v>
      </c>
      <c r="AI1769" s="1">
        <v>11.954000000000001</v>
      </c>
      <c r="AJ1769" s="1">
        <v>11.954000000000001</v>
      </c>
      <c r="AL1769" s="1">
        <v>14.3</v>
      </c>
    </row>
    <row r="1770" spans="2:38" ht="12.75" customHeight="1">
      <c r="B1770" s="13">
        <v>1748</v>
      </c>
      <c r="C1770" s="14" t="s">
        <v>1595</v>
      </c>
      <c r="D1770" s="6" t="s">
        <v>1195</v>
      </c>
      <c r="E1770" s="15" t="s">
        <v>37</v>
      </c>
      <c r="F1770" s="15"/>
      <c r="G1770" s="16">
        <v>85</v>
      </c>
      <c r="H1770" s="9">
        <v>11.994</v>
      </c>
      <c r="I1770" s="10"/>
      <c r="J1770" s="10" t="s">
        <v>2207</v>
      </c>
      <c r="K1770" s="10">
        <v>20664.133999999998</v>
      </c>
      <c r="L1770" s="10">
        <v>12.002000000000001</v>
      </c>
      <c r="M1770" s="10">
        <v>12.009</v>
      </c>
      <c r="N1770" s="10">
        <v>12.009</v>
      </c>
      <c r="O1770" s="10">
        <v>14.3</v>
      </c>
      <c r="P1770" s="10"/>
      <c r="R1770" s="10" t="s">
        <v>2207</v>
      </c>
      <c r="S1770" s="10">
        <v>20716.768</v>
      </c>
      <c r="T1770" s="10">
        <v>12.009</v>
      </c>
      <c r="U1770" s="10">
        <v>12.04</v>
      </c>
      <c r="V1770" s="10">
        <v>12.04</v>
      </c>
      <c r="W1770" s="10">
        <v>14.3</v>
      </c>
      <c r="X1770" s="10"/>
      <c r="Y1770" s="10"/>
      <c r="Z1770" s="12">
        <v>1750</v>
      </c>
      <c r="AA1770" s="10">
        <v>12.11</v>
      </c>
      <c r="AB1770" s="10">
        <v>14.3</v>
      </c>
      <c r="AC1770" s="10" t="s">
        <v>41</v>
      </c>
      <c r="AD1770" s="10" t="s">
        <v>41</v>
      </c>
      <c r="AF1770" s="2">
        <v>1763</v>
      </c>
      <c r="AG1770" s="2">
        <v>1751</v>
      </c>
      <c r="AH1770" s="1">
        <v>20623.909</v>
      </c>
      <c r="AI1770" s="1">
        <v>11.954000000000001</v>
      </c>
      <c r="AJ1770" s="1">
        <v>11.984999999999999</v>
      </c>
      <c r="AL1770" s="1">
        <v>14.3</v>
      </c>
    </row>
    <row r="1771" spans="2:38" ht="12.75" customHeight="1">
      <c r="B1771" s="4">
        <v>1749</v>
      </c>
      <c r="C1771" s="5" t="s">
        <v>1595</v>
      </c>
      <c r="D1771" s="6" t="s">
        <v>1337</v>
      </c>
      <c r="E1771" s="7" t="s">
        <v>37</v>
      </c>
      <c r="F1771" s="7"/>
      <c r="G1771" s="8">
        <v>85</v>
      </c>
      <c r="H1771" s="9">
        <v>12.005000000000001</v>
      </c>
      <c r="I1771" s="10"/>
      <c r="J1771" s="10" t="s">
        <v>2208</v>
      </c>
      <c r="K1771" s="10">
        <v>20676.144</v>
      </c>
      <c r="L1771" s="10">
        <v>12.009</v>
      </c>
      <c r="M1771" s="10">
        <v>12.026999999999999</v>
      </c>
      <c r="N1771" s="10">
        <v>12.026999999999999</v>
      </c>
      <c r="O1771" s="10">
        <v>14.3</v>
      </c>
      <c r="P1771" s="10"/>
      <c r="R1771" s="10" t="s">
        <v>2208</v>
      </c>
      <c r="S1771" s="10">
        <v>20728.808000000001</v>
      </c>
      <c r="T1771" s="10">
        <v>12.04</v>
      </c>
      <c r="U1771" s="10">
        <v>12.05</v>
      </c>
      <c r="V1771" s="10">
        <v>12.05</v>
      </c>
      <c r="W1771" s="10">
        <v>14.3</v>
      </c>
      <c r="X1771" s="10"/>
      <c r="Y1771" s="10"/>
      <c r="Z1771" s="12">
        <v>1751</v>
      </c>
      <c r="AA1771" s="10">
        <v>12.11</v>
      </c>
      <c r="AB1771" s="10">
        <v>14.3</v>
      </c>
      <c r="AC1771" s="10" t="s">
        <v>41</v>
      </c>
      <c r="AD1771" s="10" t="s">
        <v>41</v>
      </c>
      <c r="AF1771" s="2">
        <v>1764</v>
      </c>
      <c r="AG1771" s="2">
        <v>1752</v>
      </c>
      <c r="AH1771" s="1">
        <v>20635.895</v>
      </c>
      <c r="AI1771" s="1">
        <v>11.984999999999999</v>
      </c>
      <c r="AJ1771" s="1">
        <v>12.006</v>
      </c>
      <c r="AL1771" s="1">
        <v>14.3</v>
      </c>
    </row>
    <row r="1772" spans="2:38" ht="12.75" customHeight="1">
      <c r="B1772" s="13">
        <v>1750</v>
      </c>
      <c r="C1772" s="14" t="s">
        <v>1595</v>
      </c>
      <c r="D1772" s="6" t="s">
        <v>1168</v>
      </c>
      <c r="E1772" s="15" t="s">
        <v>37</v>
      </c>
      <c r="F1772" s="15"/>
      <c r="G1772" s="16">
        <v>85</v>
      </c>
      <c r="H1772" s="9">
        <v>11.999000000000001</v>
      </c>
      <c r="I1772" s="10"/>
      <c r="J1772" s="10" t="s">
        <v>2209</v>
      </c>
      <c r="K1772" s="10">
        <v>20688.169999999998</v>
      </c>
      <c r="L1772" s="10">
        <v>12.026999999999999</v>
      </c>
      <c r="M1772" s="10">
        <v>12.022</v>
      </c>
      <c r="N1772" s="10">
        <v>12.022</v>
      </c>
      <c r="O1772" s="10">
        <v>14.3</v>
      </c>
      <c r="P1772" s="10"/>
      <c r="R1772" s="10" t="s">
        <v>2209</v>
      </c>
      <c r="S1772" s="10">
        <v>20740.858</v>
      </c>
      <c r="T1772" s="10">
        <v>12.05</v>
      </c>
      <c r="U1772" s="10">
        <v>12.04</v>
      </c>
      <c r="V1772" s="10">
        <v>12.04</v>
      </c>
      <c r="W1772" s="10">
        <v>14.3</v>
      </c>
      <c r="X1772" s="10"/>
      <c r="Y1772" s="10"/>
      <c r="Z1772" s="12">
        <v>1752</v>
      </c>
      <c r="AA1772" s="10">
        <v>12.1</v>
      </c>
      <c r="AB1772" s="10">
        <v>14.3</v>
      </c>
      <c r="AC1772" s="10" t="s">
        <v>41</v>
      </c>
      <c r="AD1772" s="10" t="s">
        <v>41</v>
      </c>
      <c r="AF1772" s="2">
        <v>1765</v>
      </c>
      <c r="AG1772" s="2">
        <v>1753</v>
      </c>
      <c r="AH1772" s="1">
        <v>20647.901000000002</v>
      </c>
      <c r="AI1772" s="1">
        <v>12.006</v>
      </c>
      <c r="AJ1772" s="1">
        <v>11.967000000000001</v>
      </c>
      <c r="AL1772" s="1">
        <v>14.3</v>
      </c>
    </row>
    <row r="1773" spans="2:38" ht="12.75" customHeight="1">
      <c r="B1773" s="4">
        <v>1751</v>
      </c>
      <c r="C1773" s="5" t="s">
        <v>1595</v>
      </c>
      <c r="D1773" s="6" t="s">
        <v>705</v>
      </c>
      <c r="E1773" s="7" t="s">
        <v>37</v>
      </c>
      <c r="F1773" s="7"/>
      <c r="G1773" s="8">
        <v>85</v>
      </c>
      <c r="H1773" s="9">
        <v>11.95</v>
      </c>
      <c r="I1773" s="10"/>
      <c r="J1773" s="10" t="s">
        <v>2210</v>
      </c>
      <c r="K1773" s="10">
        <v>20700.191999999999</v>
      </c>
      <c r="L1773" s="10">
        <v>12.022</v>
      </c>
      <c r="M1773" s="10">
        <v>11.999000000000001</v>
      </c>
      <c r="N1773" s="10">
        <v>11.999000000000001</v>
      </c>
      <c r="O1773" s="10">
        <v>14.3</v>
      </c>
      <c r="P1773" s="10"/>
      <c r="R1773" s="10" t="s">
        <v>2210</v>
      </c>
      <c r="S1773" s="10">
        <v>20752.897000000001</v>
      </c>
      <c r="T1773" s="10">
        <v>12.04</v>
      </c>
      <c r="U1773" s="10">
        <v>12.029</v>
      </c>
      <c r="V1773" s="10">
        <v>12.029</v>
      </c>
      <c r="W1773" s="10">
        <v>14.3</v>
      </c>
      <c r="X1773" s="10"/>
      <c r="Y1773" s="10"/>
      <c r="Z1773" s="12">
        <v>1753</v>
      </c>
      <c r="AA1773" s="10">
        <v>12.11</v>
      </c>
      <c r="AB1773" s="10">
        <v>14.3</v>
      </c>
      <c r="AC1773" s="10" t="s">
        <v>41</v>
      </c>
      <c r="AD1773" s="10" t="s">
        <v>41</v>
      </c>
      <c r="AF1773" s="2">
        <v>1766</v>
      </c>
      <c r="AG1773" s="2">
        <v>1754</v>
      </c>
      <c r="AH1773" s="1">
        <v>20659.867999999999</v>
      </c>
      <c r="AI1773" s="1">
        <v>11.967000000000001</v>
      </c>
      <c r="AJ1773" s="1">
        <v>11.978999999999999</v>
      </c>
      <c r="AL1773" s="1">
        <v>14.3</v>
      </c>
    </row>
    <row r="1774" spans="2:38" ht="12.75" customHeight="1">
      <c r="B1774" s="13">
        <v>1752</v>
      </c>
      <c r="C1774" s="14" t="s">
        <v>1595</v>
      </c>
      <c r="D1774" s="6" t="s">
        <v>1135</v>
      </c>
      <c r="E1774" s="15" t="s">
        <v>37</v>
      </c>
      <c r="F1774" s="15"/>
      <c r="G1774" s="16">
        <v>85</v>
      </c>
      <c r="H1774" s="9">
        <v>12</v>
      </c>
      <c r="I1774" s="10"/>
      <c r="J1774" s="10" t="s">
        <v>2211</v>
      </c>
      <c r="K1774" s="10">
        <v>20712.190999999999</v>
      </c>
      <c r="L1774" s="10">
        <v>11.999000000000001</v>
      </c>
      <c r="M1774" s="10">
        <v>12.016999999999999</v>
      </c>
      <c r="N1774" s="10">
        <v>12.016999999999999</v>
      </c>
      <c r="O1774" s="10">
        <v>14.3</v>
      </c>
      <c r="P1774" s="10"/>
      <c r="R1774" s="10" t="s">
        <v>2211</v>
      </c>
      <c r="S1774" s="10">
        <v>20764.927</v>
      </c>
      <c r="T1774" s="10">
        <v>12.029</v>
      </c>
      <c r="U1774" s="10">
        <v>12.035</v>
      </c>
      <c r="V1774" s="10">
        <v>12.035</v>
      </c>
      <c r="W1774" s="10">
        <v>14.3</v>
      </c>
      <c r="X1774" s="10"/>
      <c r="Y1774" s="10"/>
      <c r="Z1774" s="12">
        <v>1754</v>
      </c>
      <c r="AA1774" s="10">
        <v>12.09</v>
      </c>
      <c r="AB1774" s="10">
        <v>14.3</v>
      </c>
      <c r="AC1774" s="10" t="s">
        <v>41</v>
      </c>
      <c r="AD1774" s="10" t="s">
        <v>41</v>
      </c>
      <c r="AF1774" s="2">
        <v>1767</v>
      </c>
      <c r="AG1774" s="2">
        <v>1755</v>
      </c>
      <c r="AH1774" s="1">
        <v>20671.847000000002</v>
      </c>
      <c r="AI1774" s="1">
        <v>11.978999999999999</v>
      </c>
      <c r="AJ1774" s="1">
        <v>11.988</v>
      </c>
      <c r="AL1774" s="1">
        <v>14.3</v>
      </c>
    </row>
    <row r="1775" spans="2:38" ht="12.75" customHeight="1">
      <c r="B1775" s="4">
        <v>1753</v>
      </c>
      <c r="C1775" s="5" t="s">
        <v>1595</v>
      </c>
      <c r="D1775" s="6" t="s">
        <v>1648</v>
      </c>
      <c r="E1775" s="7" t="s">
        <v>37</v>
      </c>
      <c r="F1775" s="7"/>
      <c r="G1775" s="8">
        <v>85</v>
      </c>
      <c r="H1775" s="9">
        <v>11.997</v>
      </c>
      <c r="I1775" s="10"/>
      <c r="J1775" s="10" t="s">
        <v>2212</v>
      </c>
      <c r="K1775" s="10">
        <v>20724.207999999999</v>
      </c>
      <c r="L1775" s="10">
        <v>12.016999999999999</v>
      </c>
      <c r="M1775" s="10">
        <v>12.004</v>
      </c>
      <c r="N1775" s="10">
        <v>12.004</v>
      </c>
      <c r="O1775" s="10">
        <v>14.3</v>
      </c>
      <c r="P1775" s="10"/>
      <c r="R1775" s="10" t="s">
        <v>2212</v>
      </c>
      <c r="S1775" s="10">
        <v>20776.960999999999</v>
      </c>
      <c r="T1775" s="10">
        <v>12.035</v>
      </c>
      <c r="U1775" s="10">
        <v>12.042</v>
      </c>
      <c r="V1775" s="10">
        <v>12.042</v>
      </c>
      <c r="W1775" s="10">
        <v>14.3</v>
      </c>
      <c r="X1775" s="10"/>
      <c r="Y1775" s="10"/>
      <c r="Z1775" s="12">
        <v>1755</v>
      </c>
      <c r="AA1775" s="10">
        <v>12.11</v>
      </c>
      <c r="AB1775" s="10">
        <v>14.3</v>
      </c>
      <c r="AC1775" s="10" t="s">
        <v>41</v>
      </c>
      <c r="AD1775" s="10" t="s">
        <v>41</v>
      </c>
      <c r="AF1775" s="2">
        <v>1768</v>
      </c>
      <c r="AG1775" s="2">
        <v>1756</v>
      </c>
      <c r="AH1775" s="1">
        <v>20683.834999999999</v>
      </c>
      <c r="AI1775" s="1">
        <v>11.988</v>
      </c>
      <c r="AJ1775" s="1">
        <v>11.994999999999999</v>
      </c>
      <c r="AL1775" s="1">
        <v>14.3</v>
      </c>
    </row>
    <row r="1776" spans="2:38" ht="12.75" customHeight="1">
      <c r="B1776" s="13">
        <v>1754</v>
      </c>
      <c r="C1776" s="14" t="s">
        <v>1595</v>
      </c>
      <c r="D1776" s="6" t="s">
        <v>1539</v>
      </c>
      <c r="E1776" s="15" t="s">
        <v>37</v>
      </c>
      <c r="F1776" s="15"/>
      <c r="G1776" s="16">
        <v>85</v>
      </c>
      <c r="H1776" s="9">
        <v>12.007</v>
      </c>
      <c r="I1776" s="10"/>
      <c r="J1776" s="10" t="s">
        <v>2213</v>
      </c>
      <c r="K1776" s="10">
        <v>20736.212</v>
      </c>
      <c r="L1776" s="10">
        <v>12.004</v>
      </c>
      <c r="M1776" s="10">
        <v>12.045</v>
      </c>
      <c r="N1776" s="10">
        <v>12.045</v>
      </c>
      <c r="O1776" s="10">
        <v>14.3</v>
      </c>
      <c r="P1776" s="10"/>
      <c r="R1776" s="10" t="s">
        <v>2213</v>
      </c>
      <c r="S1776" s="10">
        <v>20789.003000000001</v>
      </c>
      <c r="T1776" s="10">
        <v>12.042</v>
      </c>
      <c r="U1776" s="10">
        <v>12.037000000000001</v>
      </c>
      <c r="V1776" s="10">
        <v>12.037000000000001</v>
      </c>
      <c r="W1776" s="10">
        <v>14.3</v>
      </c>
      <c r="X1776" s="10"/>
      <c r="Y1776" s="10"/>
      <c r="Z1776" s="12">
        <v>1756</v>
      </c>
      <c r="AA1776" s="10">
        <v>12.13</v>
      </c>
      <c r="AB1776" s="10">
        <v>14.3</v>
      </c>
      <c r="AC1776" s="10" t="s">
        <v>41</v>
      </c>
      <c r="AD1776" s="10" t="s">
        <v>41</v>
      </c>
      <c r="AF1776" s="2">
        <v>1769</v>
      </c>
      <c r="AG1776" s="2">
        <v>1757</v>
      </c>
      <c r="AH1776" s="1">
        <v>20695.830000000002</v>
      </c>
      <c r="AI1776" s="1">
        <v>11.994999999999999</v>
      </c>
      <c r="AJ1776" s="1">
        <v>12.000999999999999</v>
      </c>
      <c r="AL1776" s="1">
        <v>14.3</v>
      </c>
    </row>
    <row r="1777" spans="2:38" ht="12.75" customHeight="1">
      <c r="B1777" s="4">
        <v>1755</v>
      </c>
      <c r="C1777" s="5" t="s">
        <v>1595</v>
      </c>
      <c r="D1777" s="6" t="s">
        <v>1083</v>
      </c>
      <c r="E1777" s="7" t="s">
        <v>37</v>
      </c>
      <c r="F1777" s="7"/>
      <c r="G1777" s="8">
        <v>85</v>
      </c>
      <c r="H1777" s="9">
        <v>12.006</v>
      </c>
      <c r="I1777" s="10"/>
      <c r="J1777" s="10" t="s">
        <v>2214</v>
      </c>
      <c r="K1777" s="10">
        <v>20748.257000000001</v>
      </c>
      <c r="L1777" s="10">
        <v>12.045</v>
      </c>
      <c r="M1777" s="10">
        <v>11.999000000000001</v>
      </c>
      <c r="N1777" s="10">
        <v>11.999000000000001</v>
      </c>
      <c r="O1777" s="10">
        <v>14.3</v>
      </c>
      <c r="P1777" s="10"/>
      <c r="R1777" s="10" t="s">
        <v>2214</v>
      </c>
      <c r="S1777" s="10">
        <v>20801.04</v>
      </c>
      <c r="T1777" s="10">
        <v>12.037000000000001</v>
      </c>
      <c r="U1777" s="10">
        <v>12.032</v>
      </c>
      <c r="V1777" s="10">
        <v>12.032</v>
      </c>
      <c r="W1777" s="10">
        <v>14.3</v>
      </c>
      <c r="X1777" s="10"/>
      <c r="Y1777" s="10"/>
      <c r="Z1777" s="12">
        <v>1757</v>
      </c>
      <c r="AA1777" s="10">
        <v>12.14</v>
      </c>
      <c r="AB1777" s="10">
        <v>14.3</v>
      </c>
      <c r="AC1777" s="10" t="s">
        <v>41</v>
      </c>
      <c r="AD1777" s="10" t="s">
        <v>41</v>
      </c>
      <c r="AF1777" s="2">
        <v>1770</v>
      </c>
      <c r="AG1777" s="2">
        <v>1758</v>
      </c>
      <c r="AH1777" s="1">
        <v>20707.830999999998</v>
      </c>
      <c r="AI1777" s="1">
        <v>12.000999999999999</v>
      </c>
      <c r="AJ1777" s="1">
        <v>11.961</v>
      </c>
      <c r="AL1777" s="1">
        <v>14.3</v>
      </c>
    </row>
    <row r="1778" spans="2:38" ht="12.75" customHeight="1">
      <c r="B1778" s="13">
        <v>1756</v>
      </c>
      <c r="C1778" s="14" t="s">
        <v>1595</v>
      </c>
      <c r="D1778" s="6" t="s">
        <v>418</v>
      </c>
      <c r="E1778" s="15" t="s">
        <v>37</v>
      </c>
      <c r="F1778" s="15"/>
      <c r="G1778" s="16">
        <v>85</v>
      </c>
      <c r="H1778" s="9">
        <v>11.986000000000001</v>
      </c>
      <c r="I1778" s="10"/>
      <c r="J1778" s="10" t="s">
        <v>2215</v>
      </c>
      <c r="K1778" s="10">
        <v>20760.256000000001</v>
      </c>
      <c r="L1778" s="10">
        <v>11.999000000000001</v>
      </c>
      <c r="M1778" s="10">
        <v>11.989000000000001</v>
      </c>
      <c r="N1778" s="10">
        <v>11.989000000000001</v>
      </c>
      <c r="O1778" s="10">
        <v>14.3</v>
      </c>
      <c r="P1778" s="10"/>
      <c r="R1778" s="10" t="s">
        <v>2215</v>
      </c>
      <c r="S1778" s="10">
        <v>20813.072</v>
      </c>
      <c r="T1778" s="10">
        <v>12.032</v>
      </c>
      <c r="U1778" s="10">
        <v>12.012</v>
      </c>
      <c r="V1778" s="10">
        <v>12.012</v>
      </c>
      <c r="W1778" s="10">
        <v>14.3</v>
      </c>
      <c r="X1778" s="10"/>
      <c r="Y1778" s="10"/>
      <c r="Z1778" s="12">
        <v>1758</v>
      </c>
      <c r="AA1778" s="10">
        <v>12.11</v>
      </c>
      <c r="AB1778" s="10">
        <v>14.3</v>
      </c>
      <c r="AC1778" s="10" t="s">
        <v>41</v>
      </c>
      <c r="AD1778" s="10" t="s">
        <v>41</v>
      </c>
      <c r="AF1778" s="2">
        <v>1771</v>
      </c>
      <c r="AG1778" s="2">
        <v>1759</v>
      </c>
      <c r="AH1778" s="1">
        <v>20719.793000000001</v>
      </c>
      <c r="AI1778" s="1">
        <v>11.961</v>
      </c>
      <c r="AJ1778" s="1">
        <v>11.983000000000001</v>
      </c>
      <c r="AL1778" s="1">
        <v>14.3</v>
      </c>
    </row>
    <row r="1779" spans="2:38" ht="12.75" customHeight="1">
      <c r="B1779" s="4">
        <v>1757</v>
      </c>
      <c r="C1779" s="5" t="s">
        <v>1595</v>
      </c>
      <c r="D1779" s="6" t="s">
        <v>670</v>
      </c>
      <c r="E1779" s="7" t="s">
        <v>37</v>
      </c>
      <c r="F1779" s="7"/>
      <c r="G1779" s="8">
        <v>85</v>
      </c>
      <c r="H1779" s="9">
        <v>12.003</v>
      </c>
      <c r="I1779" s="10"/>
      <c r="J1779" s="10" t="s">
        <v>2216</v>
      </c>
      <c r="K1779" s="10">
        <v>20772.243999999999</v>
      </c>
      <c r="L1779" s="10">
        <v>11.989000000000001</v>
      </c>
      <c r="M1779" s="10">
        <v>12.002000000000001</v>
      </c>
      <c r="N1779" s="10">
        <v>12.002000000000001</v>
      </c>
      <c r="O1779" s="10">
        <v>14.3</v>
      </c>
      <c r="P1779" s="10"/>
      <c r="R1779" s="10" t="s">
        <v>2216</v>
      </c>
      <c r="S1779" s="10">
        <v>20825.083999999999</v>
      </c>
      <c r="T1779" s="10">
        <v>12.012</v>
      </c>
      <c r="U1779" s="10">
        <v>12.026999999999999</v>
      </c>
      <c r="V1779" s="10">
        <v>12.026999999999999</v>
      </c>
      <c r="W1779" s="10">
        <v>14.3</v>
      </c>
      <c r="X1779" s="10"/>
      <c r="Y1779" s="10"/>
      <c r="Z1779" s="12">
        <v>1759</v>
      </c>
      <c r="AA1779" s="10">
        <v>12.09</v>
      </c>
      <c r="AB1779" s="10">
        <v>14.3</v>
      </c>
      <c r="AC1779" s="10" t="s">
        <v>41</v>
      </c>
      <c r="AD1779" s="10" t="s">
        <v>41</v>
      </c>
      <c r="AF1779" s="2">
        <v>1772</v>
      </c>
      <c r="AG1779" s="2">
        <v>1760</v>
      </c>
      <c r="AH1779" s="1">
        <v>20731.776000000002</v>
      </c>
      <c r="AI1779" s="1">
        <v>11.983000000000001</v>
      </c>
      <c r="AJ1779" s="1">
        <v>11.992000000000001</v>
      </c>
      <c r="AL1779" s="1">
        <v>14.3</v>
      </c>
    </row>
    <row r="1780" spans="2:38" ht="12.75" customHeight="1">
      <c r="B1780" s="13">
        <v>1758</v>
      </c>
      <c r="C1780" s="14" t="s">
        <v>1595</v>
      </c>
      <c r="D1780" s="6" t="s">
        <v>528</v>
      </c>
      <c r="E1780" s="15" t="s">
        <v>37</v>
      </c>
      <c r="F1780" s="15"/>
      <c r="G1780" s="16">
        <v>85</v>
      </c>
      <c r="H1780" s="9">
        <v>11.654</v>
      </c>
      <c r="I1780" s="10"/>
      <c r="J1780" s="10" t="s">
        <v>2217</v>
      </c>
      <c r="K1780" s="10">
        <v>20784.245999999999</v>
      </c>
      <c r="L1780" s="10">
        <v>12.002000000000001</v>
      </c>
      <c r="M1780" s="10">
        <v>11.651</v>
      </c>
      <c r="N1780" s="10">
        <v>11.651</v>
      </c>
      <c r="O1780" s="10">
        <v>14.3</v>
      </c>
      <c r="P1780" s="10"/>
      <c r="R1780" s="10" t="s">
        <v>2217</v>
      </c>
      <c r="S1780" s="10">
        <v>20837.111000000001</v>
      </c>
      <c r="T1780" s="10">
        <v>12.026999999999999</v>
      </c>
      <c r="U1780" s="10">
        <v>11.686999999999999</v>
      </c>
      <c r="V1780" s="10">
        <v>11.686999999999999</v>
      </c>
      <c r="W1780" s="10">
        <v>14.3</v>
      </c>
      <c r="X1780" s="10"/>
      <c r="Y1780" s="10"/>
      <c r="Z1780" s="12">
        <v>1760</v>
      </c>
      <c r="AA1780" s="10">
        <v>11.76</v>
      </c>
      <c r="AB1780" s="10">
        <v>14.3</v>
      </c>
      <c r="AC1780" s="10" t="s">
        <v>41</v>
      </c>
      <c r="AD1780" s="10" t="s">
        <v>41</v>
      </c>
      <c r="AF1780" s="2">
        <v>1773</v>
      </c>
      <c r="AG1780" s="2">
        <v>1761</v>
      </c>
      <c r="AH1780" s="1">
        <v>20743.767</v>
      </c>
      <c r="AI1780" s="1">
        <v>11.992000000000001</v>
      </c>
      <c r="AJ1780" s="1">
        <v>11.643000000000001</v>
      </c>
      <c r="AL1780" s="1">
        <v>14.3</v>
      </c>
    </row>
    <row r="1781" spans="2:38" ht="12.75" customHeight="1">
      <c r="B1781" s="4">
        <v>1759</v>
      </c>
      <c r="C1781" s="5" t="s">
        <v>1595</v>
      </c>
      <c r="D1781" s="6" t="s">
        <v>1293</v>
      </c>
      <c r="E1781" s="7" t="s">
        <v>37</v>
      </c>
      <c r="F1781" s="7"/>
      <c r="G1781" s="8">
        <v>85</v>
      </c>
      <c r="H1781" s="9">
        <v>12.003</v>
      </c>
      <c r="I1781" s="10"/>
      <c r="J1781" s="10" t="s">
        <v>2218</v>
      </c>
      <c r="K1781" s="10">
        <v>20795.897000000001</v>
      </c>
      <c r="L1781" s="10">
        <v>11.651</v>
      </c>
      <c r="M1781" s="10">
        <v>12.029</v>
      </c>
      <c r="N1781" s="10">
        <v>12.03</v>
      </c>
      <c r="O1781" s="10">
        <v>14.3</v>
      </c>
      <c r="P1781" s="10"/>
      <c r="R1781" s="10" t="s">
        <v>2218</v>
      </c>
      <c r="S1781" s="10">
        <v>20848.797999999999</v>
      </c>
      <c r="T1781" s="10">
        <v>11.686999999999999</v>
      </c>
      <c r="U1781" s="10">
        <v>12.047000000000001</v>
      </c>
      <c r="V1781" s="10">
        <v>12.047000000000001</v>
      </c>
      <c r="W1781" s="10">
        <v>14.3</v>
      </c>
      <c r="X1781" s="10"/>
      <c r="Y1781" s="10"/>
      <c r="Z1781" s="12">
        <v>1761</v>
      </c>
      <c r="AA1781" s="10">
        <v>12.13</v>
      </c>
      <c r="AB1781" s="10">
        <v>14.3</v>
      </c>
      <c r="AC1781" s="10" t="s">
        <v>41</v>
      </c>
      <c r="AD1781" s="10" t="s">
        <v>41</v>
      </c>
      <c r="AF1781" s="2">
        <v>1774</v>
      </c>
      <c r="AG1781" s="2">
        <v>1762</v>
      </c>
      <c r="AH1781" s="1">
        <v>20755.41</v>
      </c>
      <c r="AI1781" s="1">
        <v>11.643000000000001</v>
      </c>
      <c r="AJ1781" s="1">
        <v>12.000999999999999</v>
      </c>
      <c r="AL1781" s="1">
        <v>14.3</v>
      </c>
    </row>
    <row r="1782" spans="2:38" ht="12.75" customHeight="1">
      <c r="B1782" s="13">
        <v>1760</v>
      </c>
      <c r="C1782" s="14" t="s">
        <v>1595</v>
      </c>
      <c r="D1782" s="6" t="s">
        <v>676</v>
      </c>
      <c r="E1782" s="15" t="s">
        <v>37</v>
      </c>
      <c r="F1782" s="15"/>
      <c r="G1782" s="16">
        <v>85</v>
      </c>
      <c r="H1782" s="9">
        <v>12</v>
      </c>
      <c r="I1782" s="10"/>
      <c r="J1782" s="10" t="s">
        <v>2219</v>
      </c>
      <c r="K1782" s="10">
        <v>20807.925999999999</v>
      </c>
      <c r="L1782" s="10">
        <v>12.029</v>
      </c>
      <c r="M1782" s="10">
        <v>12.037000000000001</v>
      </c>
      <c r="N1782" s="10">
        <v>12.037000000000001</v>
      </c>
      <c r="O1782" s="10">
        <v>14.3</v>
      </c>
      <c r="P1782" s="10"/>
      <c r="R1782" s="10" t="s">
        <v>2219</v>
      </c>
      <c r="S1782" s="10">
        <v>20860.845000000001</v>
      </c>
      <c r="T1782" s="10">
        <v>12.047000000000001</v>
      </c>
      <c r="U1782" s="10">
        <v>12.047000000000001</v>
      </c>
      <c r="V1782" s="10">
        <v>12.047000000000001</v>
      </c>
      <c r="W1782" s="10">
        <v>14.3</v>
      </c>
      <c r="X1782" s="10"/>
      <c r="Y1782" s="10"/>
      <c r="Z1782" s="12">
        <v>1762</v>
      </c>
      <c r="AA1782" s="10">
        <v>12.12</v>
      </c>
      <c r="AB1782" s="10">
        <v>14.3</v>
      </c>
      <c r="AC1782" s="10" t="s">
        <v>41</v>
      </c>
      <c r="AD1782" s="10" t="s">
        <v>41</v>
      </c>
      <c r="AF1782" s="2">
        <v>1775</v>
      </c>
      <c r="AG1782" s="2">
        <v>1763</v>
      </c>
      <c r="AH1782" s="1">
        <v>20767.411</v>
      </c>
      <c r="AI1782" s="1">
        <v>12.000999999999999</v>
      </c>
      <c r="AJ1782" s="1">
        <v>12.005000000000001</v>
      </c>
      <c r="AL1782" s="1">
        <v>14.3</v>
      </c>
    </row>
    <row r="1783" spans="2:38" ht="12.75" customHeight="1">
      <c r="B1783" s="4">
        <v>1761</v>
      </c>
      <c r="C1783" s="5" t="s">
        <v>1595</v>
      </c>
      <c r="D1783" s="32" t="s">
        <v>1186</v>
      </c>
      <c r="E1783" s="7" t="s">
        <v>37</v>
      </c>
      <c r="F1783" s="7"/>
      <c r="G1783" s="8">
        <v>85</v>
      </c>
      <c r="H1783" s="9">
        <v>11.987</v>
      </c>
      <c r="I1783" s="10"/>
      <c r="J1783" s="10" t="s">
        <v>2220</v>
      </c>
      <c r="K1783" s="10">
        <v>20819.963</v>
      </c>
      <c r="L1783" s="10">
        <v>12.037000000000001</v>
      </c>
      <c r="M1783" s="10">
        <v>12.002000000000001</v>
      </c>
      <c r="N1783" s="10">
        <v>12.002000000000001</v>
      </c>
      <c r="O1783" s="10">
        <v>14.3</v>
      </c>
      <c r="P1783" s="10"/>
      <c r="R1783" s="10" t="s">
        <v>2220</v>
      </c>
      <c r="S1783" s="10">
        <v>20872.892</v>
      </c>
      <c r="T1783" s="10">
        <v>12.047000000000001</v>
      </c>
      <c r="U1783" s="10">
        <v>12.045</v>
      </c>
      <c r="V1783" s="10">
        <v>12.045</v>
      </c>
      <c r="W1783" s="10">
        <v>14.3</v>
      </c>
      <c r="X1783" s="10"/>
      <c r="Y1783" s="10"/>
      <c r="Z1783" s="12">
        <v>1763</v>
      </c>
      <c r="AA1783" s="10">
        <v>12.11</v>
      </c>
      <c r="AB1783" s="10">
        <v>14.3</v>
      </c>
      <c r="AC1783" s="10" t="s">
        <v>41</v>
      </c>
      <c r="AD1783" s="10" t="s">
        <v>41</v>
      </c>
      <c r="AF1783" s="2">
        <v>1776</v>
      </c>
      <c r="AG1783" s="2">
        <v>1764</v>
      </c>
      <c r="AH1783" s="1">
        <v>20779.417000000001</v>
      </c>
      <c r="AI1783" s="1">
        <v>12.005000000000001</v>
      </c>
      <c r="AJ1783" s="1">
        <v>11.95</v>
      </c>
      <c r="AL1783" s="1">
        <v>14.3</v>
      </c>
    </row>
    <row r="1784" spans="2:38" ht="12.75" customHeight="1">
      <c r="B1784" s="13">
        <v>1762</v>
      </c>
      <c r="C1784" s="14" t="s">
        <v>1595</v>
      </c>
      <c r="D1784" s="6" t="s">
        <v>1125</v>
      </c>
      <c r="E1784" s="15" t="s">
        <v>37</v>
      </c>
      <c r="F1784" s="15"/>
      <c r="G1784" s="16">
        <v>85</v>
      </c>
      <c r="H1784" s="9">
        <v>11.997999999999999</v>
      </c>
      <c r="I1784" s="10"/>
      <c r="J1784" s="10" t="s">
        <v>2221</v>
      </c>
      <c r="K1784" s="10">
        <v>20831.965</v>
      </c>
      <c r="L1784" s="10">
        <v>12.002000000000001</v>
      </c>
      <c r="M1784" s="10">
        <v>12.022</v>
      </c>
      <c r="N1784" s="10">
        <v>12.022</v>
      </c>
      <c r="O1784" s="10">
        <v>14.3</v>
      </c>
      <c r="P1784" s="10"/>
      <c r="R1784" s="10" t="s">
        <v>2221</v>
      </c>
      <c r="S1784" s="10">
        <v>20884.937000000002</v>
      </c>
      <c r="T1784" s="10">
        <v>12.045</v>
      </c>
      <c r="U1784" s="10">
        <v>12.037000000000001</v>
      </c>
      <c r="V1784" s="10">
        <v>12.037000000000001</v>
      </c>
      <c r="W1784" s="10">
        <v>14.3</v>
      </c>
      <c r="X1784" s="10"/>
      <c r="Y1784" s="10"/>
      <c r="Z1784" s="12">
        <v>1764</v>
      </c>
      <c r="AA1784" s="10">
        <v>12.11</v>
      </c>
      <c r="AB1784" s="10">
        <v>14.3</v>
      </c>
      <c r="AC1784" s="10" t="s">
        <v>41</v>
      </c>
      <c r="AD1784" s="10" t="s">
        <v>41</v>
      </c>
      <c r="AF1784" s="2">
        <v>1777</v>
      </c>
      <c r="AG1784" s="2">
        <v>1765</v>
      </c>
      <c r="AH1784" s="1">
        <v>20791.366999999998</v>
      </c>
      <c r="AI1784" s="1">
        <v>11.95</v>
      </c>
      <c r="AJ1784" s="1">
        <v>11.946999999999999</v>
      </c>
      <c r="AL1784" s="1">
        <v>14.3</v>
      </c>
    </row>
    <row r="1785" spans="2:38" ht="12.75" customHeight="1">
      <c r="B1785" s="33">
        <v>1763</v>
      </c>
      <c r="C1785" s="34" t="s">
        <v>1595</v>
      </c>
      <c r="D1785" s="35" t="s">
        <v>727</v>
      </c>
      <c r="E1785" s="7" t="s">
        <v>37</v>
      </c>
      <c r="F1785" s="7"/>
      <c r="G1785" s="36">
        <v>85</v>
      </c>
      <c r="H1785" s="9">
        <v>11.999000000000001</v>
      </c>
      <c r="I1785" s="10"/>
      <c r="J1785" s="10" t="s">
        <v>2222</v>
      </c>
      <c r="K1785" s="10">
        <v>20843.987000000001</v>
      </c>
      <c r="L1785" s="10">
        <v>12.022</v>
      </c>
      <c r="M1785" s="10">
        <v>12.029</v>
      </c>
      <c r="N1785" s="10">
        <v>12.03</v>
      </c>
      <c r="O1785" s="10">
        <v>14.3</v>
      </c>
      <c r="P1785" s="10"/>
      <c r="R1785" s="10" t="s">
        <v>2222</v>
      </c>
      <c r="S1785" s="10">
        <v>20896.973999999998</v>
      </c>
      <c r="T1785" s="10">
        <v>12.037000000000001</v>
      </c>
      <c r="U1785" s="10">
        <v>12.05</v>
      </c>
      <c r="V1785" s="10">
        <v>12.05</v>
      </c>
      <c r="W1785" s="10">
        <v>14.3</v>
      </c>
      <c r="X1785" s="10"/>
      <c r="Y1785" s="10"/>
      <c r="Z1785" s="12">
        <v>1765</v>
      </c>
      <c r="AA1785" s="10">
        <v>12.11</v>
      </c>
      <c r="AB1785" s="10">
        <v>14.3</v>
      </c>
      <c r="AC1785" s="10" t="s">
        <v>41</v>
      </c>
      <c r="AD1785" s="10" t="s">
        <v>41</v>
      </c>
      <c r="AF1785" s="2">
        <v>1778</v>
      </c>
      <c r="AG1785" s="2">
        <v>1766</v>
      </c>
      <c r="AH1785" s="1">
        <v>20803.312999999998</v>
      </c>
      <c r="AI1785" s="1">
        <v>11.946999999999999</v>
      </c>
      <c r="AJ1785" s="1">
        <v>11.992000000000001</v>
      </c>
      <c r="AL1785" s="1">
        <v>14.3</v>
      </c>
    </row>
    <row r="1786" spans="2:38" ht="12.75" customHeight="1">
      <c r="B1786" s="13">
        <v>1764</v>
      </c>
      <c r="C1786" s="14">
        <v>21</v>
      </c>
      <c r="D1786" s="6" t="s">
        <v>1188</v>
      </c>
      <c r="E1786" s="15" t="s">
        <v>37</v>
      </c>
      <c r="F1786" s="15"/>
      <c r="G1786" s="16">
        <v>85</v>
      </c>
      <c r="H1786" s="9">
        <v>11.996</v>
      </c>
      <c r="I1786" s="10"/>
      <c r="J1786" s="10" t="s">
        <v>2223</v>
      </c>
      <c r="K1786" s="10">
        <v>20856.016</v>
      </c>
      <c r="L1786" s="10">
        <v>12.029</v>
      </c>
      <c r="M1786" s="10">
        <v>11.986000000000001</v>
      </c>
      <c r="N1786" s="10">
        <v>11.986000000000001</v>
      </c>
      <c r="O1786" s="10">
        <v>21</v>
      </c>
      <c r="P1786" s="10" t="s">
        <v>2224</v>
      </c>
      <c r="R1786" s="10" t="s">
        <v>2223</v>
      </c>
      <c r="S1786" s="10">
        <v>20909.023000000001</v>
      </c>
      <c r="T1786" s="10">
        <v>12.05</v>
      </c>
      <c r="U1786" s="10">
        <v>12.013999999999999</v>
      </c>
      <c r="V1786" s="10">
        <v>12.013999999999999</v>
      </c>
      <c r="W1786" s="10">
        <v>21</v>
      </c>
      <c r="X1786" s="10" t="s">
        <v>668</v>
      </c>
      <c r="Y1786" s="10"/>
      <c r="Z1786" s="12">
        <v>1766</v>
      </c>
      <c r="AA1786" s="10">
        <v>12.1</v>
      </c>
      <c r="AB1786" s="10">
        <v>21</v>
      </c>
      <c r="AC1786" s="10" t="s">
        <v>41</v>
      </c>
      <c r="AD1786" s="10" t="s">
        <v>41</v>
      </c>
      <c r="AF1786" s="2">
        <v>1779</v>
      </c>
      <c r="AG1786" s="2">
        <v>1767</v>
      </c>
      <c r="AH1786" s="1">
        <v>20815.306</v>
      </c>
      <c r="AI1786" s="1">
        <v>11.992000000000001</v>
      </c>
      <c r="AJ1786" s="1">
        <v>11.973000000000001</v>
      </c>
      <c r="AK1786" s="3" t="s">
        <v>661</v>
      </c>
      <c r="AL1786" s="1">
        <v>21</v>
      </c>
    </row>
    <row r="1787" spans="2:38" ht="12.75" customHeight="1">
      <c r="B1787" s="4">
        <v>1765</v>
      </c>
      <c r="C1787" s="5">
        <v>14.3</v>
      </c>
      <c r="D1787" s="32" t="s">
        <v>1176</v>
      </c>
      <c r="E1787" s="7" t="s">
        <v>37</v>
      </c>
      <c r="F1787" s="7"/>
      <c r="G1787" s="8">
        <v>85</v>
      </c>
      <c r="H1787" s="9">
        <v>12.005000000000001</v>
      </c>
      <c r="I1787" s="10"/>
      <c r="J1787" s="10" t="s">
        <v>2225</v>
      </c>
      <c r="K1787" s="10">
        <v>20868.002</v>
      </c>
      <c r="L1787" s="10">
        <v>11.986000000000001</v>
      </c>
      <c r="M1787" s="10">
        <v>11.991</v>
      </c>
      <c r="N1787" s="10">
        <v>11.991</v>
      </c>
      <c r="O1787" s="10">
        <v>14.3</v>
      </c>
      <c r="P1787" s="10" t="s">
        <v>668</v>
      </c>
      <c r="R1787" s="10" t="s">
        <v>2225</v>
      </c>
      <c r="S1787" s="10">
        <v>20921.038</v>
      </c>
      <c r="T1787" s="10">
        <v>12.013999999999999</v>
      </c>
      <c r="U1787" s="10">
        <v>12.002000000000001</v>
      </c>
      <c r="V1787" s="10">
        <v>12.002000000000001</v>
      </c>
      <c r="W1787" s="10">
        <v>14.3</v>
      </c>
      <c r="X1787" s="10" t="s">
        <v>668</v>
      </c>
      <c r="Y1787" s="10"/>
      <c r="Z1787" s="12">
        <v>1767</v>
      </c>
      <c r="AA1787" s="10">
        <v>12.08</v>
      </c>
      <c r="AB1787" s="10">
        <v>14.3</v>
      </c>
      <c r="AC1787" s="10" t="s">
        <v>41</v>
      </c>
      <c r="AD1787" s="10" t="s">
        <v>41</v>
      </c>
      <c r="AF1787" s="2">
        <v>1780</v>
      </c>
      <c r="AG1787" s="2">
        <v>1768</v>
      </c>
      <c r="AH1787" s="1">
        <v>20827.278999999999</v>
      </c>
      <c r="AI1787" s="1">
        <v>11.973000000000001</v>
      </c>
      <c r="AJ1787" s="1">
        <v>11.983000000000001</v>
      </c>
      <c r="AK1787" s="3" t="s">
        <v>661</v>
      </c>
      <c r="AL1787" s="1">
        <v>14.3</v>
      </c>
    </row>
    <row r="1788" spans="2:38" ht="12.75" customHeight="1">
      <c r="B1788" s="13">
        <v>1766</v>
      </c>
      <c r="C1788" s="14" t="s">
        <v>1595</v>
      </c>
      <c r="D1788" s="6" t="s">
        <v>898</v>
      </c>
      <c r="E1788" s="15" t="s">
        <v>37</v>
      </c>
      <c r="F1788" s="15"/>
      <c r="G1788" s="16">
        <v>85</v>
      </c>
      <c r="H1788" s="9">
        <v>12</v>
      </c>
      <c r="I1788" s="10"/>
      <c r="J1788" s="10" t="s">
        <v>2226</v>
      </c>
      <c r="K1788" s="10">
        <v>20879.993999999999</v>
      </c>
      <c r="L1788" s="10">
        <v>11.991</v>
      </c>
      <c r="M1788" s="10">
        <v>12.016999999999999</v>
      </c>
      <c r="N1788" s="10">
        <v>12.016999999999999</v>
      </c>
      <c r="O1788" s="10">
        <v>14.3</v>
      </c>
      <c r="P1788" s="10"/>
      <c r="R1788" s="10" t="s">
        <v>2226</v>
      </c>
      <c r="S1788" s="10">
        <v>20933.039000000001</v>
      </c>
      <c r="T1788" s="10">
        <v>12.002000000000001</v>
      </c>
      <c r="U1788" s="10">
        <v>12.026999999999999</v>
      </c>
      <c r="V1788" s="10">
        <v>12.026999999999999</v>
      </c>
      <c r="W1788" s="10">
        <v>14.3</v>
      </c>
      <c r="X1788" s="10"/>
      <c r="Y1788" s="10"/>
      <c r="Z1788" s="12">
        <v>1768</v>
      </c>
      <c r="AA1788" s="10">
        <v>12.12</v>
      </c>
      <c r="AB1788" s="10">
        <v>14.3</v>
      </c>
      <c r="AC1788" s="10" t="s">
        <v>41</v>
      </c>
      <c r="AD1788" s="10" t="s">
        <v>41</v>
      </c>
      <c r="AF1788" s="2">
        <v>1781</v>
      </c>
      <c r="AG1788" s="2">
        <v>1769</v>
      </c>
      <c r="AH1788" s="1">
        <v>20839.261999999999</v>
      </c>
      <c r="AI1788" s="1">
        <v>11.983000000000001</v>
      </c>
      <c r="AJ1788" s="1">
        <v>12.007</v>
      </c>
      <c r="AL1788" s="1">
        <v>14.3</v>
      </c>
    </row>
    <row r="1789" spans="2:38" ht="12.75" customHeight="1">
      <c r="B1789" s="4">
        <v>1767</v>
      </c>
      <c r="C1789" s="5" t="s">
        <v>1595</v>
      </c>
      <c r="D1789" s="6" t="s">
        <v>672</v>
      </c>
      <c r="E1789" s="7" t="s">
        <v>37</v>
      </c>
      <c r="F1789" s="7"/>
      <c r="G1789" s="8">
        <v>85</v>
      </c>
      <c r="H1789" s="9">
        <v>12</v>
      </c>
      <c r="I1789" s="10"/>
      <c r="J1789" s="10" t="s">
        <v>2227</v>
      </c>
      <c r="K1789" s="10">
        <v>20892.010999999999</v>
      </c>
      <c r="L1789" s="10">
        <v>12.016999999999999</v>
      </c>
      <c r="M1789" s="10">
        <v>11.976000000000001</v>
      </c>
      <c r="N1789" s="10">
        <v>11.976000000000001</v>
      </c>
      <c r="O1789" s="10">
        <v>14.3</v>
      </c>
      <c r="P1789" s="10"/>
      <c r="R1789" s="10" t="s">
        <v>2227</v>
      </c>
      <c r="S1789" s="10">
        <v>20945.065999999999</v>
      </c>
      <c r="T1789" s="10">
        <v>12.026999999999999</v>
      </c>
      <c r="U1789" s="10">
        <v>12.019</v>
      </c>
      <c r="V1789" s="10">
        <v>12.019</v>
      </c>
      <c r="W1789" s="10">
        <v>14.3</v>
      </c>
      <c r="X1789" s="10"/>
      <c r="Y1789" s="10"/>
      <c r="Z1789" s="12">
        <v>1769</v>
      </c>
      <c r="AA1789" s="10">
        <v>12.09</v>
      </c>
      <c r="AB1789" s="10">
        <v>14.3</v>
      </c>
      <c r="AC1789" s="10" t="s">
        <v>41</v>
      </c>
      <c r="AD1789" s="10" t="s">
        <v>41</v>
      </c>
      <c r="AF1789" s="2">
        <v>1782</v>
      </c>
      <c r="AG1789" s="2">
        <v>1770</v>
      </c>
      <c r="AH1789" s="1">
        <v>20851.27</v>
      </c>
      <c r="AI1789" s="1">
        <v>12.007</v>
      </c>
      <c r="AJ1789" s="1">
        <v>11.978999999999999</v>
      </c>
      <c r="AL1789" s="1">
        <v>14.3</v>
      </c>
    </row>
    <row r="1790" spans="2:38" ht="12.75" customHeight="1">
      <c r="B1790" s="13">
        <v>1768</v>
      </c>
      <c r="C1790" s="14" t="s">
        <v>1595</v>
      </c>
      <c r="D1790" s="6" t="s">
        <v>1479</v>
      </c>
      <c r="E1790" s="15" t="s">
        <v>37</v>
      </c>
      <c r="F1790" s="15"/>
      <c r="G1790" s="16">
        <v>85</v>
      </c>
      <c r="H1790" s="9">
        <v>12.01</v>
      </c>
      <c r="I1790" s="10"/>
      <c r="J1790" s="10" t="s">
        <v>2228</v>
      </c>
      <c r="K1790" s="10">
        <v>20903.987000000001</v>
      </c>
      <c r="L1790" s="10">
        <v>11.976000000000001</v>
      </c>
      <c r="M1790" s="10">
        <v>12.009</v>
      </c>
      <c r="N1790" s="10">
        <v>12.009</v>
      </c>
      <c r="O1790" s="10">
        <v>14.3</v>
      </c>
      <c r="P1790" s="10"/>
      <c r="R1790" s="10" t="s">
        <v>2228</v>
      </c>
      <c r="S1790" s="10">
        <v>20957.084999999999</v>
      </c>
      <c r="T1790" s="10">
        <v>12.019</v>
      </c>
      <c r="U1790" s="10">
        <v>12.06</v>
      </c>
      <c r="V1790" s="10">
        <v>12.06</v>
      </c>
      <c r="W1790" s="10">
        <v>14.3</v>
      </c>
      <c r="X1790" s="10"/>
      <c r="Y1790" s="10"/>
      <c r="Z1790" s="12">
        <v>1770</v>
      </c>
      <c r="AA1790" s="10">
        <v>12.12</v>
      </c>
      <c r="AB1790" s="10">
        <v>14.3</v>
      </c>
      <c r="AC1790" s="10" t="s">
        <v>41</v>
      </c>
      <c r="AD1790" s="10" t="s">
        <v>41</v>
      </c>
      <c r="AF1790" s="2">
        <v>1783</v>
      </c>
      <c r="AG1790" s="2">
        <v>1771</v>
      </c>
      <c r="AH1790" s="1">
        <v>20863.249</v>
      </c>
      <c r="AI1790" s="1">
        <v>11.978999999999999</v>
      </c>
      <c r="AJ1790" s="1">
        <v>12.013999999999999</v>
      </c>
      <c r="AL1790" s="1">
        <v>14.3</v>
      </c>
    </row>
    <row r="1791" spans="2:38" ht="12.75" customHeight="1">
      <c r="B1791" s="4">
        <v>1769</v>
      </c>
      <c r="C1791" s="5" t="s">
        <v>1595</v>
      </c>
      <c r="D1791" s="6" t="s">
        <v>904</v>
      </c>
      <c r="E1791" s="7" t="s">
        <v>37</v>
      </c>
      <c r="F1791" s="7"/>
      <c r="G1791" s="8">
        <v>85</v>
      </c>
      <c r="H1791" s="9">
        <v>12.002000000000001</v>
      </c>
      <c r="I1791" s="10"/>
      <c r="J1791" s="10" t="s">
        <v>2229</v>
      </c>
      <c r="K1791" s="10">
        <v>20915.995999999999</v>
      </c>
      <c r="L1791" s="10">
        <v>12.009</v>
      </c>
      <c r="M1791" s="10">
        <v>12.029</v>
      </c>
      <c r="N1791" s="10">
        <v>12.03</v>
      </c>
      <c r="O1791" s="10">
        <v>14.3</v>
      </c>
      <c r="P1791" s="10"/>
      <c r="R1791" s="10" t="s">
        <v>2229</v>
      </c>
      <c r="S1791" s="10">
        <v>20969.145</v>
      </c>
      <c r="T1791" s="10">
        <v>12.06</v>
      </c>
      <c r="U1791" s="10">
        <v>12.045</v>
      </c>
      <c r="V1791" s="10">
        <v>12.045</v>
      </c>
      <c r="W1791" s="10">
        <v>14.3</v>
      </c>
      <c r="X1791" s="10"/>
      <c r="Y1791" s="10"/>
      <c r="Z1791" s="12">
        <v>1771</v>
      </c>
      <c r="AA1791" s="10">
        <v>12.09</v>
      </c>
      <c r="AB1791" s="10">
        <v>14.3</v>
      </c>
      <c r="AC1791" s="10" t="s">
        <v>41</v>
      </c>
      <c r="AD1791" s="10" t="s">
        <v>41</v>
      </c>
      <c r="AF1791" s="2">
        <v>1784</v>
      </c>
      <c r="AG1791" s="2">
        <v>1772</v>
      </c>
      <c r="AH1791" s="1">
        <v>20875.262999999999</v>
      </c>
      <c r="AI1791" s="1">
        <v>12.013999999999999</v>
      </c>
      <c r="AJ1791" s="1">
        <v>11.952999999999999</v>
      </c>
      <c r="AL1791" s="1">
        <v>14.3</v>
      </c>
    </row>
    <row r="1792" spans="2:38" ht="12.75" customHeight="1">
      <c r="B1792" s="13">
        <v>1770</v>
      </c>
      <c r="C1792" s="14" t="s">
        <v>1595</v>
      </c>
      <c r="D1792" s="6" t="s">
        <v>686</v>
      </c>
      <c r="E1792" s="15" t="s">
        <v>37</v>
      </c>
      <c r="F1792" s="15"/>
      <c r="G1792" s="16">
        <v>85</v>
      </c>
      <c r="H1792" s="9">
        <v>12.003</v>
      </c>
      <c r="I1792" s="10"/>
      <c r="J1792" s="10" t="s">
        <v>2230</v>
      </c>
      <c r="K1792" s="10">
        <v>20928.025000000001</v>
      </c>
      <c r="L1792" s="10">
        <v>12.029</v>
      </c>
      <c r="M1792" s="10">
        <v>12.019</v>
      </c>
      <c r="N1792" s="10">
        <v>12.019</v>
      </c>
      <c r="O1792" s="10">
        <v>14.3</v>
      </c>
      <c r="P1792" s="10"/>
      <c r="R1792" s="10" t="s">
        <v>2230</v>
      </c>
      <c r="S1792" s="10">
        <v>20981.19</v>
      </c>
      <c r="T1792" s="10">
        <v>12.045</v>
      </c>
      <c r="U1792" s="10">
        <v>12.032</v>
      </c>
      <c r="V1792" s="10">
        <v>12.032</v>
      </c>
      <c r="W1792" s="10">
        <v>14.3</v>
      </c>
      <c r="X1792" s="10"/>
      <c r="Y1792" s="10"/>
      <c r="Z1792" s="12">
        <v>1772</v>
      </c>
      <c r="AA1792" s="10">
        <v>12.12</v>
      </c>
      <c r="AB1792" s="10">
        <v>14.3</v>
      </c>
      <c r="AC1792" s="10" t="s">
        <v>41</v>
      </c>
      <c r="AD1792" s="10" t="s">
        <v>41</v>
      </c>
      <c r="AF1792" s="2">
        <v>1785</v>
      </c>
      <c r="AG1792" s="2">
        <v>1773</v>
      </c>
      <c r="AH1792" s="1">
        <v>20887.216</v>
      </c>
      <c r="AI1792" s="1">
        <v>11.952999999999999</v>
      </c>
      <c r="AJ1792" s="1">
        <v>11.986000000000001</v>
      </c>
      <c r="AL1792" s="1">
        <v>14.3</v>
      </c>
    </row>
    <row r="1793" spans="2:38" ht="12.75" customHeight="1">
      <c r="B1793" s="30">
        <v>1771</v>
      </c>
      <c r="C1793" s="5">
        <v>14.3</v>
      </c>
      <c r="D1793" s="6" t="s">
        <v>2020</v>
      </c>
      <c r="E1793" s="7" t="s">
        <v>37</v>
      </c>
      <c r="F1793" s="7"/>
      <c r="G1793" s="8">
        <v>85</v>
      </c>
      <c r="H1793" s="9">
        <v>12.005000000000001</v>
      </c>
      <c r="I1793" s="10"/>
      <c r="J1793" s="10" t="s">
        <v>2231</v>
      </c>
      <c r="K1793" s="10">
        <v>20940.044000000002</v>
      </c>
      <c r="L1793" s="10">
        <v>12.019</v>
      </c>
      <c r="M1793" s="10">
        <v>12.029</v>
      </c>
      <c r="N1793" s="10">
        <v>12.03</v>
      </c>
      <c r="O1793" s="10">
        <v>14.3</v>
      </c>
      <c r="P1793" s="10"/>
      <c r="R1793" s="10" t="s">
        <v>2231</v>
      </c>
      <c r="S1793" s="10">
        <v>20993.222000000002</v>
      </c>
      <c r="T1793" s="10">
        <v>12.032</v>
      </c>
      <c r="U1793" s="10">
        <v>12.07</v>
      </c>
      <c r="V1793" s="10">
        <v>12.07</v>
      </c>
      <c r="W1793" s="10">
        <v>14.3</v>
      </c>
      <c r="X1793" s="10"/>
      <c r="Y1793" s="10"/>
      <c r="Z1793" s="12">
        <v>1773</v>
      </c>
      <c r="AA1793" s="10">
        <v>12.11</v>
      </c>
      <c r="AB1793" s="10">
        <v>14.3</v>
      </c>
      <c r="AC1793" s="10" t="s">
        <v>41</v>
      </c>
      <c r="AD1793" s="10" t="s">
        <v>41</v>
      </c>
      <c r="AF1793" s="2">
        <v>1786</v>
      </c>
      <c r="AG1793" s="2">
        <v>1774</v>
      </c>
      <c r="AH1793" s="1">
        <v>20899.202000000001</v>
      </c>
      <c r="AI1793" s="1">
        <v>11.986000000000001</v>
      </c>
      <c r="AJ1793" s="1">
        <v>12.007</v>
      </c>
      <c r="AL1793" s="1">
        <v>14.3</v>
      </c>
    </row>
    <row r="1794" spans="2:38" ht="12.75" customHeight="1">
      <c r="B1794" s="13">
        <v>1772</v>
      </c>
      <c r="C1794" s="14" t="s">
        <v>1595</v>
      </c>
      <c r="D1794" s="6" t="s">
        <v>250</v>
      </c>
      <c r="E1794" s="15" t="s">
        <v>37</v>
      </c>
      <c r="F1794" s="15"/>
      <c r="G1794" s="16">
        <v>85</v>
      </c>
      <c r="H1794" s="9">
        <v>11.672000000000001</v>
      </c>
      <c r="I1794" s="10"/>
      <c r="J1794" s="10" t="s">
        <v>2232</v>
      </c>
      <c r="K1794" s="10">
        <v>20952.074000000001</v>
      </c>
      <c r="L1794" s="10">
        <v>12.029</v>
      </c>
      <c r="M1794" s="10">
        <v>11.707000000000001</v>
      </c>
      <c r="N1794" s="10">
        <v>11.707000000000001</v>
      </c>
      <c r="O1794" s="10">
        <v>14.3</v>
      </c>
      <c r="P1794" s="10"/>
      <c r="R1794" s="10" t="s">
        <v>2232</v>
      </c>
      <c r="S1794" s="10">
        <v>21005.292000000001</v>
      </c>
      <c r="T1794" s="10">
        <v>12.07</v>
      </c>
      <c r="U1794" s="10">
        <v>11.717000000000001</v>
      </c>
      <c r="V1794" s="10">
        <v>11.717000000000001</v>
      </c>
      <c r="W1794" s="10">
        <v>14.3</v>
      </c>
      <c r="X1794" s="10"/>
      <c r="Y1794" s="10"/>
      <c r="Z1794" s="12">
        <v>1774</v>
      </c>
      <c r="AA1794" s="10">
        <v>11.79</v>
      </c>
      <c r="AB1794" s="10">
        <v>14.3</v>
      </c>
      <c r="AC1794" s="10" t="s">
        <v>41</v>
      </c>
      <c r="AD1794" s="10" t="s">
        <v>41</v>
      </c>
      <c r="AF1794" s="2">
        <v>1787</v>
      </c>
      <c r="AG1794" s="2">
        <v>1775</v>
      </c>
      <c r="AH1794" s="1">
        <v>20911.208999999999</v>
      </c>
      <c r="AI1794" s="1">
        <v>12.007</v>
      </c>
      <c r="AJ1794" s="1">
        <v>11.663</v>
      </c>
      <c r="AL1794" s="1">
        <v>14.3</v>
      </c>
    </row>
    <row r="1795" spans="2:38" ht="12.75" customHeight="1">
      <c r="B1795" s="4">
        <v>1773</v>
      </c>
      <c r="C1795" s="5" t="s">
        <v>1595</v>
      </c>
      <c r="D1795" s="6" t="s">
        <v>2126</v>
      </c>
      <c r="E1795" s="7" t="s">
        <v>37</v>
      </c>
      <c r="F1795" s="7"/>
      <c r="G1795" s="8">
        <v>85</v>
      </c>
      <c r="H1795" s="9">
        <v>11.997999999999999</v>
      </c>
      <c r="I1795" s="10"/>
      <c r="J1795" s="10" t="s">
        <v>2233</v>
      </c>
      <c r="K1795" s="10">
        <v>20963.780999999999</v>
      </c>
      <c r="L1795" s="10">
        <v>11.707000000000001</v>
      </c>
      <c r="M1795" s="10">
        <v>12.012</v>
      </c>
      <c r="N1795" s="10">
        <v>12.012</v>
      </c>
      <c r="O1795" s="10">
        <v>14.3</v>
      </c>
      <c r="P1795" s="10"/>
      <c r="R1795" s="10" t="s">
        <v>2233</v>
      </c>
      <c r="S1795" s="10">
        <v>21017.008999999998</v>
      </c>
      <c r="T1795" s="10">
        <v>11.717000000000001</v>
      </c>
      <c r="U1795" s="10">
        <v>12.04</v>
      </c>
      <c r="V1795" s="10">
        <v>12.04</v>
      </c>
      <c r="W1795" s="10">
        <v>14.3</v>
      </c>
      <c r="X1795" s="10"/>
      <c r="Y1795" s="10"/>
      <c r="Z1795" s="12">
        <v>1775</v>
      </c>
      <c r="AA1795" s="10">
        <v>12.1</v>
      </c>
      <c r="AB1795" s="10">
        <v>14.3</v>
      </c>
      <c r="AC1795" s="10" t="s">
        <v>41</v>
      </c>
      <c r="AD1795" s="10" t="s">
        <v>41</v>
      </c>
      <c r="AF1795" s="2">
        <v>1788</v>
      </c>
      <c r="AG1795" s="2">
        <v>1776</v>
      </c>
      <c r="AH1795" s="1">
        <v>20922.871999999999</v>
      </c>
      <c r="AI1795" s="1">
        <v>11.663</v>
      </c>
      <c r="AJ1795" s="1">
        <v>11.994999999999999</v>
      </c>
      <c r="AL1795" s="1">
        <v>14.3</v>
      </c>
    </row>
    <row r="1796" spans="2:38" ht="12.75" customHeight="1">
      <c r="B1796" s="13">
        <v>1774</v>
      </c>
      <c r="C1796" s="14" t="s">
        <v>1595</v>
      </c>
      <c r="D1796" s="6" t="s">
        <v>572</v>
      </c>
      <c r="E1796" s="15" t="s">
        <v>37</v>
      </c>
      <c r="F1796" s="15"/>
      <c r="G1796" s="16">
        <v>85</v>
      </c>
      <c r="H1796" s="9">
        <v>12.007999999999999</v>
      </c>
      <c r="I1796" s="10"/>
      <c r="J1796" s="10" t="s">
        <v>2234</v>
      </c>
      <c r="K1796" s="10">
        <v>20975.792000000001</v>
      </c>
      <c r="L1796" s="10">
        <v>12.012</v>
      </c>
      <c r="M1796" s="10">
        <v>12.042</v>
      </c>
      <c r="N1796" s="10">
        <v>12.042</v>
      </c>
      <c r="O1796" s="10">
        <v>14.3</v>
      </c>
      <c r="P1796" s="10"/>
      <c r="R1796" s="10" t="s">
        <v>2234</v>
      </c>
      <c r="S1796" s="10">
        <v>21029.048999999999</v>
      </c>
      <c r="T1796" s="10">
        <v>12.04</v>
      </c>
      <c r="U1796" s="10">
        <v>12.06</v>
      </c>
      <c r="V1796" s="10">
        <v>12.06</v>
      </c>
      <c r="W1796" s="10">
        <v>14.3</v>
      </c>
      <c r="X1796" s="10"/>
      <c r="Y1796" s="10"/>
      <c r="Z1796" s="12">
        <v>1776</v>
      </c>
      <c r="AA1796" s="10">
        <v>12.12</v>
      </c>
      <c r="AB1796" s="10">
        <v>14.3</v>
      </c>
      <c r="AC1796" s="10" t="s">
        <v>41</v>
      </c>
      <c r="AD1796" s="10" t="s">
        <v>41</v>
      </c>
      <c r="AF1796" s="2">
        <v>1789</v>
      </c>
      <c r="AG1796" s="2">
        <v>1777</v>
      </c>
      <c r="AH1796" s="1">
        <v>20934.866999999998</v>
      </c>
      <c r="AI1796" s="1">
        <v>11.994999999999999</v>
      </c>
      <c r="AJ1796" s="1">
        <v>11.965999999999999</v>
      </c>
      <c r="AL1796" s="1">
        <v>14.3</v>
      </c>
    </row>
    <row r="1797" spans="2:38" ht="12.75" customHeight="1">
      <c r="B1797" s="4">
        <v>1775</v>
      </c>
      <c r="C1797" s="5" t="s">
        <v>1595</v>
      </c>
      <c r="D1797" s="6" t="s">
        <v>694</v>
      </c>
      <c r="E1797" s="7" t="s">
        <v>37</v>
      </c>
      <c r="F1797" s="7"/>
      <c r="G1797" s="8">
        <v>85</v>
      </c>
      <c r="H1797" s="9">
        <v>12.004</v>
      </c>
      <c r="I1797" s="10"/>
      <c r="J1797" s="10" t="s">
        <v>2235</v>
      </c>
      <c r="K1797" s="10">
        <v>20987.834999999999</v>
      </c>
      <c r="L1797" s="10">
        <v>12.042</v>
      </c>
      <c r="M1797" s="10">
        <v>12.016999999999999</v>
      </c>
      <c r="N1797" s="10">
        <v>12.016999999999999</v>
      </c>
      <c r="O1797" s="10">
        <v>14.3</v>
      </c>
      <c r="P1797" s="10"/>
      <c r="R1797" s="10" t="s">
        <v>2235</v>
      </c>
      <c r="S1797" s="10">
        <v>21041.109</v>
      </c>
      <c r="T1797" s="10">
        <v>12.06</v>
      </c>
      <c r="U1797" s="10">
        <v>12.009</v>
      </c>
      <c r="V1797" s="10">
        <v>12.009</v>
      </c>
      <c r="W1797" s="10">
        <v>14.3</v>
      </c>
      <c r="X1797" s="10"/>
      <c r="Y1797" s="10"/>
      <c r="Z1797" s="12">
        <v>1777</v>
      </c>
      <c r="AA1797" s="10">
        <v>12.11</v>
      </c>
      <c r="AB1797" s="10">
        <v>14.3</v>
      </c>
      <c r="AC1797" s="10" t="s">
        <v>41</v>
      </c>
      <c r="AD1797" s="10" t="s">
        <v>41</v>
      </c>
      <c r="AF1797" s="2">
        <v>1790</v>
      </c>
      <c r="AG1797" s="2">
        <v>1778</v>
      </c>
      <c r="AH1797" s="1">
        <v>20946.832999999999</v>
      </c>
      <c r="AI1797" s="1">
        <v>11.965999999999999</v>
      </c>
      <c r="AJ1797" s="1">
        <v>11.93</v>
      </c>
      <c r="AL1797" s="1">
        <v>14.3</v>
      </c>
    </row>
    <row r="1798" spans="2:38" ht="12.75" customHeight="1">
      <c r="B1798" s="13">
        <v>1776</v>
      </c>
      <c r="C1798" s="14" t="s">
        <v>1595</v>
      </c>
      <c r="D1798" s="6" t="s">
        <v>1222</v>
      </c>
      <c r="E1798" s="15" t="s">
        <v>37</v>
      </c>
      <c r="F1798" s="15"/>
      <c r="G1798" s="16">
        <v>85</v>
      </c>
      <c r="H1798" s="9">
        <v>11.993</v>
      </c>
      <c r="I1798" s="10"/>
      <c r="J1798" s="10" t="s">
        <v>2236</v>
      </c>
      <c r="K1798" s="10">
        <v>20999.850999999999</v>
      </c>
      <c r="L1798" s="10">
        <v>12.016999999999999</v>
      </c>
      <c r="M1798" s="10">
        <v>12.032</v>
      </c>
      <c r="N1798" s="10">
        <v>12.032</v>
      </c>
      <c r="O1798" s="10">
        <v>14.3</v>
      </c>
      <c r="P1798" s="10"/>
      <c r="R1798" s="10" t="s">
        <v>2236</v>
      </c>
      <c r="S1798" s="10">
        <v>21053.117999999999</v>
      </c>
      <c r="T1798" s="10">
        <v>12.009</v>
      </c>
      <c r="U1798" s="10">
        <v>12.032</v>
      </c>
      <c r="V1798" s="10">
        <v>12.032</v>
      </c>
      <c r="W1798" s="10">
        <v>14.3</v>
      </c>
      <c r="X1798" s="10"/>
      <c r="Y1798" s="10"/>
      <c r="Z1798" s="12">
        <v>1778</v>
      </c>
      <c r="AA1798" s="10">
        <v>12.1</v>
      </c>
      <c r="AB1798" s="10">
        <v>14.3</v>
      </c>
      <c r="AC1798" s="10" t="s">
        <v>41</v>
      </c>
      <c r="AD1798" s="10" t="s">
        <v>41</v>
      </c>
      <c r="AF1798" s="2">
        <v>1791</v>
      </c>
      <c r="AG1798" s="2">
        <v>1779</v>
      </c>
      <c r="AH1798" s="1">
        <v>20958.762999999999</v>
      </c>
      <c r="AI1798" s="1">
        <v>11.93</v>
      </c>
      <c r="AJ1798" s="1">
        <v>11.994999999999999</v>
      </c>
      <c r="AL1798" s="1">
        <v>14.3</v>
      </c>
    </row>
    <row r="1799" spans="2:38" ht="12.75" customHeight="1">
      <c r="B1799" s="4">
        <v>1777</v>
      </c>
      <c r="C1799" s="5" t="s">
        <v>1595</v>
      </c>
      <c r="D1799" s="6" t="s">
        <v>1373</v>
      </c>
      <c r="E1799" s="7" t="s">
        <v>37</v>
      </c>
      <c r="F1799" s="7"/>
      <c r="G1799" s="8">
        <v>85</v>
      </c>
      <c r="H1799" s="9">
        <v>12</v>
      </c>
      <c r="I1799" s="10"/>
      <c r="J1799" s="10" t="s">
        <v>2237</v>
      </c>
      <c r="K1799" s="10">
        <v>21011.883000000002</v>
      </c>
      <c r="L1799" s="10">
        <v>12.032</v>
      </c>
      <c r="M1799" s="10">
        <v>11.999000000000001</v>
      </c>
      <c r="N1799" s="10">
        <v>11.999000000000001</v>
      </c>
      <c r="O1799" s="10">
        <v>14.3</v>
      </c>
      <c r="P1799" s="10"/>
      <c r="R1799" s="10" t="s">
        <v>2237</v>
      </c>
      <c r="S1799" s="10">
        <v>21065.15</v>
      </c>
      <c r="T1799" s="10">
        <v>12.032</v>
      </c>
      <c r="U1799" s="10">
        <v>12.05</v>
      </c>
      <c r="V1799" s="10">
        <v>12.05</v>
      </c>
      <c r="W1799" s="10">
        <v>14.3</v>
      </c>
      <c r="X1799" s="10"/>
      <c r="Y1799" s="10"/>
      <c r="Z1799" s="12">
        <v>1779</v>
      </c>
      <c r="AA1799" s="10">
        <v>12.1</v>
      </c>
      <c r="AB1799" s="10">
        <v>14.3</v>
      </c>
      <c r="AC1799" s="10" t="s">
        <v>41</v>
      </c>
      <c r="AD1799" s="10" t="s">
        <v>41</v>
      </c>
      <c r="AF1799" s="2">
        <v>1792</v>
      </c>
      <c r="AG1799" s="2">
        <v>1780</v>
      </c>
      <c r="AH1799" s="1">
        <v>20970.758000000002</v>
      </c>
      <c r="AI1799" s="1">
        <v>11.994999999999999</v>
      </c>
      <c r="AJ1799" s="1">
        <v>11.997</v>
      </c>
      <c r="AL1799" s="1">
        <v>14.3</v>
      </c>
    </row>
    <row r="1800" spans="2:38" ht="12.75" customHeight="1">
      <c r="B1800" s="13">
        <v>1778</v>
      </c>
      <c r="C1800" s="14" t="s">
        <v>1595</v>
      </c>
      <c r="D1800" s="6" t="s">
        <v>1586</v>
      </c>
      <c r="E1800" s="15" t="s">
        <v>37</v>
      </c>
      <c r="F1800" s="15"/>
      <c r="G1800" s="16">
        <v>85</v>
      </c>
      <c r="H1800" s="9">
        <v>11.991</v>
      </c>
      <c r="I1800" s="10"/>
      <c r="J1800" s="10" t="s">
        <v>2238</v>
      </c>
      <c r="K1800" s="10">
        <v>21023.882000000001</v>
      </c>
      <c r="L1800" s="10">
        <v>11.999000000000001</v>
      </c>
      <c r="M1800" s="10">
        <v>12.013999999999999</v>
      </c>
      <c r="N1800" s="10">
        <v>12.013999999999999</v>
      </c>
      <c r="O1800" s="10">
        <v>14.3</v>
      </c>
      <c r="P1800" s="10"/>
      <c r="R1800" s="10" t="s">
        <v>2238</v>
      </c>
      <c r="S1800" s="10">
        <v>21077.199000000001</v>
      </c>
      <c r="T1800" s="10">
        <v>12.05</v>
      </c>
      <c r="U1800" s="10">
        <v>12.035</v>
      </c>
      <c r="V1800" s="10">
        <v>12.035</v>
      </c>
      <c r="W1800" s="10">
        <v>14.3</v>
      </c>
      <c r="X1800" s="10"/>
      <c r="Y1800" s="10"/>
      <c r="Z1800" s="12">
        <v>1780</v>
      </c>
      <c r="AA1800" s="10">
        <v>12.11</v>
      </c>
      <c r="AB1800" s="10">
        <v>14.3</v>
      </c>
      <c r="AC1800" s="10" t="s">
        <v>41</v>
      </c>
      <c r="AD1800" s="10" t="s">
        <v>41</v>
      </c>
      <c r="AF1800" s="2">
        <v>1793</v>
      </c>
      <c r="AG1800" s="2">
        <v>1781</v>
      </c>
      <c r="AH1800" s="1">
        <v>20982.755000000001</v>
      </c>
      <c r="AI1800" s="1">
        <v>11.997</v>
      </c>
      <c r="AJ1800" s="1">
        <v>11.946999999999999</v>
      </c>
      <c r="AL1800" s="1">
        <v>14.3</v>
      </c>
    </row>
    <row r="1801" spans="2:38" ht="12.75" customHeight="1">
      <c r="B1801" s="4">
        <v>1779</v>
      </c>
      <c r="C1801" s="5" t="s">
        <v>1595</v>
      </c>
      <c r="D1801" s="6" t="s">
        <v>1618</v>
      </c>
      <c r="E1801" s="7" t="s">
        <v>37</v>
      </c>
      <c r="F1801" s="7"/>
      <c r="G1801" s="8">
        <v>85</v>
      </c>
      <c r="H1801" s="9">
        <v>11.894</v>
      </c>
      <c r="I1801" s="10"/>
      <c r="J1801" s="10" t="s">
        <v>2239</v>
      </c>
      <c r="K1801" s="10">
        <v>21035.896000000001</v>
      </c>
      <c r="L1801" s="10">
        <v>12.013999999999999</v>
      </c>
      <c r="M1801" s="10">
        <v>11.887</v>
      </c>
      <c r="N1801" s="10">
        <v>11.887</v>
      </c>
      <c r="O1801" s="10">
        <v>14.3</v>
      </c>
      <c r="P1801" s="10"/>
      <c r="R1801" s="10" t="s">
        <v>2239</v>
      </c>
      <c r="S1801" s="10">
        <v>21089.234</v>
      </c>
      <c r="T1801" s="10">
        <v>12.035</v>
      </c>
      <c r="U1801" s="10">
        <v>11.933</v>
      </c>
      <c r="V1801" s="10">
        <v>11.933</v>
      </c>
      <c r="W1801" s="10">
        <v>14.3</v>
      </c>
      <c r="X1801" s="10"/>
      <c r="Y1801" s="10"/>
      <c r="Z1801" s="12">
        <v>1781</v>
      </c>
      <c r="AA1801" s="10">
        <v>12.02</v>
      </c>
      <c r="AB1801" s="10">
        <v>14.3</v>
      </c>
      <c r="AC1801" s="10" t="s">
        <v>41</v>
      </c>
      <c r="AD1801" s="10" t="s">
        <v>41</v>
      </c>
      <c r="AF1801" s="2">
        <v>1794</v>
      </c>
      <c r="AG1801" s="2">
        <v>1782</v>
      </c>
      <c r="AH1801" s="1">
        <v>20994.703000000001</v>
      </c>
      <c r="AI1801" s="1">
        <v>11.946999999999999</v>
      </c>
      <c r="AJ1801" s="1">
        <v>11.878</v>
      </c>
      <c r="AL1801" s="1">
        <v>14.3</v>
      </c>
    </row>
    <row r="1802" spans="2:38" ht="12.75" customHeight="1">
      <c r="B1802" s="13">
        <v>1780</v>
      </c>
      <c r="C1802" s="14" t="s">
        <v>1595</v>
      </c>
      <c r="D1802" s="6" t="s">
        <v>1798</v>
      </c>
      <c r="E1802" s="15" t="s">
        <v>37</v>
      </c>
      <c r="F1802" s="15"/>
      <c r="G1802" s="16">
        <v>85</v>
      </c>
      <c r="H1802" s="9">
        <v>12.002000000000001</v>
      </c>
      <c r="I1802" s="10"/>
      <c r="J1802" s="10" t="s">
        <v>2240</v>
      </c>
      <c r="K1802" s="10">
        <v>21047.784</v>
      </c>
      <c r="L1802" s="10">
        <v>11.887</v>
      </c>
      <c r="M1802" s="10">
        <v>12.032</v>
      </c>
      <c r="N1802" s="10">
        <v>12.032</v>
      </c>
      <c r="O1802" s="10">
        <v>14.3</v>
      </c>
      <c r="P1802" s="10"/>
      <c r="R1802" s="10" t="s">
        <v>2240</v>
      </c>
      <c r="S1802" s="10">
        <v>21101.167000000001</v>
      </c>
      <c r="T1802" s="10">
        <v>11.933</v>
      </c>
      <c r="U1802" s="10">
        <v>12.052</v>
      </c>
      <c r="V1802" s="10">
        <v>12.052</v>
      </c>
      <c r="W1802" s="10">
        <v>14.3</v>
      </c>
      <c r="X1802" s="10"/>
      <c r="Y1802" s="10"/>
      <c r="Z1802" s="12">
        <v>1782</v>
      </c>
      <c r="AA1802" s="10">
        <v>12.12</v>
      </c>
      <c r="AB1802" s="10">
        <v>14.3</v>
      </c>
      <c r="AC1802" s="10" t="s">
        <v>41</v>
      </c>
      <c r="AD1802" s="10" t="s">
        <v>41</v>
      </c>
      <c r="AF1802" s="2">
        <v>1795</v>
      </c>
      <c r="AG1802" s="2">
        <v>1783</v>
      </c>
      <c r="AH1802" s="1">
        <v>21006.580999999998</v>
      </c>
      <c r="AI1802" s="1">
        <v>11.878</v>
      </c>
      <c r="AJ1802" s="1">
        <v>11.973000000000001</v>
      </c>
      <c r="AL1802" s="1">
        <v>14.3</v>
      </c>
    </row>
    <row r="1803" spans="2:38" ht="12.75" customHeight="1">
      <c r="B1803" s="4">
        <v>1781</v>
      </c>
      <c r="C1803" s="5" t="s">
        <v>1595</v>
      </c>
      <c r="D1803" s="6" t="s">
        <v>740</v>
      </c>
      <c r="E1803" s="7" t="s">
        <v>37</v>
      </c>
      <c r="F1803" s="7"/>
      <c r="G1803" s="8">
        <v>85</v>
      </c>
      <c r="H1803" s="9">
        <v>12.004</v>
      </c>
      <c r="I1803" s="10"/>
      <c r="J1803" s="10" t="s">
        <v>2241</v>
      </c>
      <c r="K1803" s="10">
        <v>21059.815999999999</v>
      </c>
      <c r="L1803" s="10">
        <v>12.032</v>
      </c>
      <c r="M1803" s="10">
        <v>12.007</v>
      </c>
      <c r="N1803" s="10">
        <v>12.007</v>
      </c>
      <c r="O1803" s="10">
        <v>14.3</v>
      </c>
      <c r="P1803" s="10"/>
      <c r="R1803" s="10" t="s">
        <v>2241</v>
      </c>
      <c r="S1803" s="10">
        <v>21113.219000000001</v>
      </c>
      <c r="T1803" s="10">
        <v>12.052</v>
      </c>
      <c r="U1803" s="10">
        <v>12.047000000000001</v>
      </c>
      <c r="V1803" s="10">
        <v>12.047000000000001</v>
      </c>
      <c r="W1803" s="10">
        <v>14.3</v>
      </c>
      <c r="X1803" s="10"/>
      <c r="Y1803" s="10"/>
      <c r="Z1803" s="12">
        <v>1783</v>
      </c>
      <c r="AA1803" s="10">
        <v>12.12</v>
      </c>
      <c r="AB1803" s="10">
        <v>14.3</v>
      </c>
      <c r="AC1803" s="10" t="s">
        <v>41</v>
      </c>
      <c r="AD1803" s="10" t="s">
        <v>41</v>
      </c>
      <c r="AF1803" s="2">
        <v>1796</v>
      </c>
      <c r="AG1803" s="2">
        <v>1784</v>
      </c>
      <c r="AH1803" s="1">
        <v>21018.554</v>
      </c>
      <c r="AI1803" s="1">
        <v>11.973000000000001</v>
      </c>
      <c r="AJ1803" s="1">
        <v>11.994999999999999</v>
      </c>
      <c r="AL1803" s="1">
        <v>14.3</v>
      </c>
    </row>
    <row r="1804" spans="2:38" ht="12.75" customHeight="1">
      <c r="B1804" s="13">
        <v>1782</v>
      </c>
      <c r="C1804" s="14" t="s">
        <v>1595</v>
      </c>
      <c r="D1804" s="6" t="s">
        <v>1388</v>
      </c>
      <c r="E1804" s="15" t="s">
        <v>37</v>
      </c>
      <c r="F1804" s="15"/>
      <c r="G1804" s="16">
        <v>85</v>
      </c>
      <c r="H1804" s="9">
        <v>12.004</v>
      </c>
      <c r="I1804" s="10"/>
      <c r="J1804" s="10" t="s">
        <v>2242</v>
      </c>
      <c r="K1804" s="10">
        <v>21071.822</v>
      </c>
      <c r="L1804" s="10">
        <v>12.007</v>
      </c>
      <c r="M1804" s="10">
        <v>12.042</v>
      </c>
      <c r="N1804" s="10">
        <v>12.042</v>
      </c>
      <c r="O1804" s="10">
        <v>14.3</v>
      </c>
      <c r="P1804" s="10"/>
      <c r="R1804" s="10" t="s">
        <v>2242</v>
      </c>
      <c r="S1804" s="10">
        <v>21125.266</v>
      </c>
      <c r="T1804" s="10">
        <v>12.047000000000001</v>
      </c>
      <c r="U1804" s="10">
        <v>12.061999999999999</v>
      </c>
      <c r="V1804" s="10">
        <v>12.061999999999999</v>
      </c>
      <c r="W1804" s="10">
        <v>14.3</v>
      </c>
      <c r="X1804" s="10"/>
      <c r="Y1804" s="10"/>
      <c r="Z1804" s="12">
        <v>1784</v>
      </c>
      <c r="AA1804" s="10">
        <v>12.12</v>
      </c>
      <c r="AB1804" s="10">
        <v>14.3</v>
      </c>
      <c r="AC1804" s="10" t="s">
        <v>41</v>
      </c>
      <c r="AD1804" s="10" t="s">
        <v>41</v>
      </c>
      <c r="AF1804" s="2">
        <v>1797</v>
      </c>
      <c r="AG1804" s="2">
        <v>1785</v>
      </c>
      <c r="AH1804" s="1">
        <v>21030.548999999999</v>
      </c>
      <c r="AI1804" s="1">
        <v>11.994999999999999</v>
      </c>
      <c r="AJ1804" s="1">
        <v>11.971</v>
      </c>
      <c r="AL1804" s="1">
        <v>14.3</v>
      </c>
    </row>
    <row r="1805" spans="2:38" ht="12.75" customHeight="1">
      <c r="B1805" s="4">
        <v>1783</v>
      </c>
      <c r="C1805" s="5" t="s">
        <v>1595</v>
      </c>
      <c r="D1805" s="6" t="s">
        <v>784</v>
      </c>
      <c r="E1805" s="7" t="s">
        <v>37</v>
      </c>
      <c r="F1805" s="7"/>
      <c r="G1805" s="8">
        <v>85</v>
      </c>
      <c r="H1805" s="9">
        <v>12.006</v>
      </c>
      <c r="I1805" s="10"/>
      <c r="J1805" s="10" t="s">
        <v>2243</v>
      </c>
      <c r="K1805" s="10">
        <v>21083.864000000001</v>
      </c>
      <c r="L1805" s="10">
        <v>12.042</v>
      </c>
      <c r="M1805" s="10">
        <v>12.042</v>
      </c>
      <c r="N1805" s="10">
        <v>12.042</v>
      </c>
      <c r="O1805" s="10">
        <v>14.3</v>
      </c>
      <c r="P1805" s="10"/>
      <c r="R1805" s="10" t="s">
        <v>2243</v>
      </c>
      <c r="S1805" s="10">
        <v>21137.329000000002</v>
      </c>
      <c r="T1805" s="10">
        <v>12.061999999999999</v>
      </c>
      <c r="U1805" s="10">
        <v>12.055</v>
      </c>
      <c r="V1805" s="10">
        <v>12.055</v>
      </c>
      <c r="W1805" s="10">
        <v>14.3</v>
      </c>
      <c r="X1805" s="10"/>
      <c r="Y1805" s="10"/>
      <c r="Z1805" s="12">
        <v>1785</v>
      </c>
      <c r="AA1805" s="10">
        <v>12.12</v>
      </c>
      <c r="AB1805" s="10">
        <v>14.3</v>
      </c>
      <c r="AC1805" s="10" t="s">
        <v>41</v>
      </c>
      <c r="AD1805" s="10" t="s">
        <v>41</v>
      </c>
      <c r="AF1805" s="2">
        <v>1798</v>
      </c>
      <c r="AG1805" s="2">
        <v>1786</v>
      </c>
      <c r="AH1805" s="1">
        <v>21042.52</v>
      </c>
      <c r="AI1805" s="1">
        <v>11.971</v>
      </c>
      <c r="AJ1805" s="1">
        <v>11.993</v>
      </c>
      <c r="AL1805" s="1">
        <v>14.3</v>
      </c>
    </row>
    <row r="1806" spans="2:38" ht="12.75" customHeight="1">
      <c r="B1806" s="13">
        <v>1784</v>
      </c>
      <c r="C1806" s="14">
        <v>21</v>
      </c>
      <c r="D1806" s="6" t="s">
        <v>1039</v>
      </c>
      <c r="E1806" s="15" t="s">
        <v>37</v>
      </c>
      <c r="F1806" s="15"/>
      <c r="G1806" s="16">
        <v>85</v>
      </c>
      <c r="H1806" s="9">
        <v>11.997</v>
      </c>
      <c r="I1806" s="10"/>
      <c r="J1806" s="10" t="s">
        <v>2244</v>
      </c>
      <c r="K1806" s="10">
        <v>21095.906999999999</v>
      </c>
      <c r="L1806" s="10">
        <v>12.042</v>
      </c>
      <c r="M1806" s="10">
        <v>11.999000000000001</v>
      </c>
      <c r="N1806" s="10">
        <v>11.999000000000001</v>
      </c>
      <c r="O1806" s="10">
        <v>21</v>
      </c>
      <c r="P1806" s="10" t="s">
        <v>2245</v>
      </c>
      <c r="R1806" s="10" t="s">
        <v>2244</v>
      </c>
      <c r="S1806" s="10">
        <v>21149.383999999998</v>
      </c>
      <c r="T1806" s="10">
        <v>12.055</v>
      </c>
      <c r="U1806" s="10">
        <v>12.022</v>
      </c>
      <c r="V1806" s="10">
        <v>12.022</v>
      </c>
      <c r="W1806" s="10">
        <v>21</v>
      </c>
      <c r="X1806" s="10" t="s">
        <v>668</v>
      </c>
      <c r="Y1806" s="10"/>
      <c r="Z1806" s="12">
        <v>1786</v>
      </c>
      <c r="AA1806" s="10">
        <v>12.1</v>
      </c>
      <c r="AB1806" s="10">
        <v>21</v>
      </c>
      <c r="AC1806" s="10" t="s">
        <v>41</v>
      </c>
      <c r="AD1806" s="10" t="s">
        <v>41</v>
      </c>
      <c r="AF1806" s="2">
        <v>1799</v>
      </c>
      <c r="AG1806" s="2">
        <v>1787</v>
      </c>
      <c r="AH1806" s="1">
        <v>21054.512999999999</v>
      </c>
      <c r="AI1806" s="1">
        <v>11.993</v>
      </c>
      <c r="AJ1806" s="1">
        <v>11.991</v>
      </c>
      <c r="AK1806" s="3" t="s">
        <v>661</v>
      </c>
      <c r="AL1806" s="1">
        <v>21</v>
      </c>
    </row>
    <row r="1807" spans="2:38" ht="12.75" customHeight="1">
      <c r="B1807" s="4">
        <v>1785</v>
      </c>
      <c r="C1807" s="5">
        <v>14.3</v>
      </c>
      <c r="D1807" s="6" t="s">
        <v>1009</v>
      </c>
      <c r="E1807" s="7" t="s">
        <v>37</v>
      </c>
      <c r="F1807" s="7"/>
      <c r="G1807" s="8">
        <v>85</v>
      </c>
      <c r="H1807" s="9">
        <v>12.012</v>
      </c>
      <c r="I1807" s="10"/>
      <c r="J1807" s="10" t="s">
        <v>2246</v>
      </c>
      <c r="K1807" s="10">
        <v>21107.904999999999</v>
      </c>
      <c r="L1807" s="10">
        <v>11.999000000000001</v>
      </c>
      <c r="M1807" s="10">
        <v>12.026999999999999</v>
      </c>
      <c r="N1807" s="10">
        <v>12.026999999999999</v>
      </c>
      <c r="O1807" s="10">
        <v>14.3</v>
      </c>
      <c r="P1807" s="10" t="s">
        <v>668</v>
      </c>
      <c r="R1807" s="10" t="s">
        <v>2246</v>
      </c>
      <c r="S1807" s="10">
        <v>21161.404999999999</v>
      </c>
      <c r="T1807" s="10">
        <v>12.022</v>
      </c>
      <c r="U1807" s="10">
        <v>12.026999999999999</v>
      </c>
      <c r="V1807" s="10">
        <v>12.026999999999999</v>
      </c>
      <c r="W1807" s="10">
        <v>14.3</v>
      </c>
      <c r="X1807" s="10" t="s">
        <v>668</v>
      </c>
      <c r="Y1807" s="10"/>
      <c r="Z1807" s="12">
        <v>1787</v>
      </c>
      <c r="AA1807" s="10">
        <v>12.1</v>
      </c>
      <c r="AB1807" s="10">
        <v>14.3</v>
      </c>
      <c r="AC1807" s="10" t="s">
        <v>41</v>
      </c>
      <c r="AD1807" s="10" t="s">
        <v>41</v>
      </c>
      <c r="AF1807" s="2">
        <v>1800</v>
      </c>
      <c r="AG1807" s="2">
        <v>1788</v>
      </c>
      <c r="AH1807" s="1">
        <v>21066.504000000001</v>
      </c>
      <c r="AI1807" s="1">
        <v>11.991</v>
      </c>
      <c r="AJ1807" s="1">
        <v>11.994999999999999</v>
      </c>
      <c r="AK1807" s="3" t="s">
        <v>661</v>
      </c>
      <c r="AL1807" s="1">
        <v>14.3</v>
      </c>
    </row>
    <row r="1808" spans="2:38" ht="12.75" customHeight="1">
      <c r="B1808" s="13">
        <v>1786</v>
      </c>
      <c r="C1808" s="14" t="s">
        <v>1595</v>
      </c>
      <c r="D1808" s="6" t="s">
        <v>686</v>
      </c>
      <c r="E1808" s="15" t="s">
        <v>37</v>
      </c>
      <c r="F1808" s="15"/>
      <c r="G1808" s="16">
        <v>85</v>
      </c>
      <c r="H1808" s="9">
        <v>12</v>
      </c>
      <c r="I1808" s="10"/>
      <c r="J1808" s="10" t="s">
        <v>2247</v>
      </c>
      <c r="K1808" s="10">
        <v>21119.932000000001</v>
      </c>
      <c r="L1808" s="10">
        <v>12.026999999999999</v>
      </c>
      <c r="M1808" s="10">
        <v>12.012</v>
      </c>
      <c r="N1808" s="10">
        <v>12.012</v>
      </c>
      <c r="O1808" s="10">
        <v>14.3</v>
      </c>
      <c r="P1808" s="10"/>
      <c r="R1808" s="10" t="s">
        <v>2247</v>
      </c>
      <c r="S1808" s="10">
        <v>21173.432000000001</v>
      </c>
      <c r="T1808" s="10">
        <v>12.026999999999999</v>
      </c>
      <c r="U1808" s="10">
        <v>12.045</v>
      </c>
      <c r="V1808" s="10">
        <v>12.045</v>
      </c>
      <c r="W1808" s="10">
        <v>14.3</v>
      </c>
      <c r="X1808" s="10"/>
      <c r="Y1808" s="10"/>
      <c r="Z1808" s="12">
        <v>1788</v>
      </c>
      <c r="AA1808" s="10">
        <v>12.1</v>
      </c>
      <c r="AB1808" s="10">
        <v>14.3</v>
      </c>
      <c r="AC1808" s="10" t="s">
        <v>41</v>
      </c>
      <c r="AD1808" s="10" t="s">
        <v>41</v>
      </c>
      <c r="AF1808" s="2">
        <v>1801</v>
      </c>
      <c r="AG1808" s="2">
        <v>1789</v>
      </c>
      <c r="AH1808" s="1">
        <v>21078.499</v>
      </c>
      <c r="AI1808" s="1">
        <v>11.994999999999999</v>
      </c>
      <c r="AJ1808" s="1">
        <v>11.991</v>
      </c>
      <c r="AL1808" s="1">
        <v>14.3</v>
      </c>
    </row>
    <row r="1809" spans="2:38" ht="12.75" customHeight="1">
      <c r="B1809" s="4">
        <v>1787</v>
      </c>
      <c r="C1809" s="5" t="s">
        <v>1595</v>
      </c>
      <c r="D1809" s="6" t="s">
        <v>1475</v>
      </c>
      <c r="E1809" s="7" t="s">
        <v>37</v>
      </c>
      <c r="F1809" s="7"/>
      <c r="G1809" s="8">
        <v>85</v>
      </c>
      <c r="H1809" s="9">
        <v>12.009</v>
      </c>
      <c r="I1809" s="10"/>
      <c r="J1809" s="10" t="s">
        <v>2248</v>
      </c>
      <c r="K1809" s="10">
        <v>21131.944</v>
      </c>
      <c r="L1809" s="10">
        <v>12.012</v>
      </c>
      <c r="M1809" s="10">
        <v>12.023999999999999</v>
      </c>
      <c r="N1809" s="10">
        <v>12.023999999999999</v>
      </c>
      <c r="O1809" s="10">
        <v>14.3</v>
      </c>
      <c r="P1809" s="10"/>
      <c r="R1809" s="10" t="s">
        <v>2248</v>
      </c>
      <c r="S1809" s="10">
        <v>21185.476999999999</v>
      </c>
      <c r="T1809" s="10">
        <v>12.045</v>
      </c>
      <c r="U1809" s="10">
        <v>12.032</v>
      </c>
      <c r="V1809" s="10">
        <v>12.032</v>
      </c>
      <c r="W1809" s="10">
        <v>14.3</v>
      </c>
      <c r="X1809" s="10"/>
      <c r="Y1809" s="10"/>
      <c r="Z1809" s="12">
        <v>1789</v>
      </c>
      <c r="AA1809" s="10">
        <v>12.13</v>
      </c>
      <c r="AB1809" s="10">
        <v>14.3</v>
      </c>
      <c r="AC1809" s="10" t="s">
        <v>41</v>
      </c>
      <c r="AD1809" s="10" t="s">
        <v>41</v>
      </c>
      <c r="AF1809" s="2">
        <v>1802</v>
      </c>
      <c r="AG1809" s="2">
        <v>1790</v>
      </c>
      <c r="AH1809" s="1">
        <v>21090.49</v>
      </c>
      <c r="AI1809" s="1">
        <v>11.991</v>
      </c>
      <c r="AJ1809" s="1">
        <v>11.999000000000001</v>
      </c>
      <c r="AL1809" s="1">
        <v>14.3</v>
      </c>
    </row>
    <row r="1810" spans="2:38" ht="12.75" customHeight="1">
      <c r="B1810" s="13">
        <v>1788</v>
      </c>
      <c r="C1810" s="14" t="s">
        <v>1595</v>
      </c>
      <c r="D1810" s="6" t="s">
        <v>572</v>
      </c>
      <c r="E1810" s="15" t="s">
        <v>37</v>
      </c>
      <c r="F1810" s="15"/>
      <c r="G1810" s="16">
        <v>85</v>
      </c>
      <c r="H1810" s="9">
        <v>12.005000000000001</v>
      </c>
      <c r="I1810" s="10"/>
      <c r="J1810" s="10" t="s">
        <v>2249</v>
      </c>
      <c r="K1810" s="10">
        <v>21143.968000000001</v>
      </c>
      <c r="L1810" s="10">
        <v>12.023999999999999</v>
      </c>
      <c r="M1810" s="10">
        <v>12.002000000000001</v>
      </c>
      <c r="N1810" s="10">
        <v>12.002000000000001</v>
      </c>
      <c r="O1810" s="10">
        <v>14.3</v>
      </c>
      <c r="P1810" s="10"/>
      <c r="R1810" s="10" t="s">
        <v>2249</v>
      </c>
      <c r="S1810" s="10">
        <v>21197.508999999998</v>
      </c>
      <c r="T1810" s="10">
        <v>12.032</v>
      </c>
      <c r="U1810" s="10">
        <v>12.042</v>
      </c>
      <c r="V1810" s="10">
        <v>12.042</v>
      </c>
      <c r="W1810" s="10">
        <v>14.3</v>
      </c>
      <c r="X1810" s="10"/>
      <c r="Y1810" s="10"/>
      <c r="Z1810" s="12">
        <v>1790</v>
      </c>
      <c r="AA1810" s="10">
        <v>12.13</v>
      </c>
      <c r="AB1810" s="10">
        <v>14.3</v>
      </c>
      <c r="AC1810" s="10" t="s">
        <v>41</v>
      </c>
      <c r="AD1810" s="10" t="s">
        <v>41</v>
      </c>
      <c r="AF1810" s="2">
        <v>1803</v>
      </c>
      <c r="AG1810" s="2">
        <v>1791</v>
      </c>
      <c r="AH1810" s="1">
        <v>21102.489000000001</v>
      </c>
      <c r="AI1810" s="1">
        <v>11.999000000000001</v>
      </c>
      <c r="AJ1810" s="1">
        <v>12.002000000000001</v>
      </c>
      <c r="AL1810" s="1">
        <v>14.3</v>
      </c>
    </row>
    <row r="1811" spans="2:38" ht="12.75" customHeight="1">
      <c r="B1811" s="4">
        <v>1789</v>
      </c>
      <c r="C1811" s="5" t="s">
        <v>1595</v>
      </c>
      <c r="D1811" s="6" t="s">
        <v>1539</v>
      </c>
      <c r="E1811" s="7" t="s">
        <v>37</v>
      </c>
      <c r="F1811" s="7"/>
      <c r="G1811" s="8">
        <v>85</v>
      </c>
      <c r="H1811" s="9">
        <v>12.005000000000001</v>
      </c>
      <c r="I1811" s="10"/>
      <c r="J1811" s="10" t="s">
        <v>2250</v>
      </c>
      <c r="K1811" s="10">
        <v>21155.97</v>
      </c>
      <c r="L1811" s="10">
        <v>12.002000000000001</v>
      </c>
      <c r="M1811" s="10">
        <v>11.943</v>
      </c>
      <c r="N1811" s="10">
        <v>11.943</v>
      </c>
      <c r="O1811" s="10">
        <v>14.3</v>
      </c>
      <c r="P1811" s="10"/>
      <c r="R1811" s="10" t="s">
        <v>2250</v>
      </c>
      <c r="S1811" s="10">
        <v>21209.550999999999</v>
      </c>
      <c r="T1811" s="10">
        <v>12.042</v>
      </c>
      <c r="U1811" s="10">
        <v>11.978999999999999</v>
      </c>
      <c r="V1811" s="10">
        <v>11.978999999999999</v>
      </c>
      <c r="W1811" s="10">
        <v>14.3</v>
      </c>
      <c r="X1811" s="10"/>
      <c r="Y1811" s="10"/>
      <c r="Z1811" s="12">
        <v>1791</v>
      </c>
      <c r="AA1811" s="10">
        <v>12.03</v>
      </c>
      <c r="AB1811" s="10">
        <v>14.3</v>
      </c>
      <c r="AC1811" s="10" t="s">
        <v>41</v>
      </c>
      <c r="AD1811" s="10" t="s">
        <v>41</v>
      </c>
      <c r="AF1811" s="2">
        <v>1804</v>
      </c>
      <c r="AG1811" s="2">
        <v>1792</v>
      </c>
      <c r="AH1811" s="1">
        <v>21114.491000000002</v>
      </c>
      <c r="AI1811" s="1">
        <v>12.002000000000001</v>
      </c>
      <c r="AJ1811" s="1">
        <v>11.920999999999999</v>
      </c>
      <c r="AL1811" s="1">
        <v>14.3</v>
      </c>
    </row>
    <row r="1812" spans="2:38" ht="12.75" customHeight="1">
      <c r="B1812" s="13">
        <v>1790</v>
      </c>
      <c r="C1812" s="14" t="s">
        <v>1595</v>
      </c>
      <c r="D1812" s="6" t="s">
        <v>418</v>
      </c>
      <c r="E1812" s="15" t="s">
        <v>37</v>
      </c>
      <c r="F1812" s="15"/>
      <c r="G1812" s="16">
        <v>85</v>
      </c>
      <c r="H1812" s="9">
        <v>12.005000000000001</v>
      </c>
      <c r="I1812" s="10"/>
      <c r="J1812" s="10" t="s">
        <v>2251</v>
      </c>
      <c r="K1812" s="10">
        <v>21167.913</v>
      </c>
      <c r="L1812" s="10">
        <v>11.943</v>
      </c>
      <c r="M1812" s="10">
        <v>12.032</v>
      </c>
      <c r="N1812" s="10">
        <v>12.032</v>
      </c>
      <c r="O1812" s="10">
        <v>14.3</v>
      </c>
      <c r="P1812" s="10"/>
      <c r="R1812" s="10" t="s">
        <v>2251</v>
      </c>
      <c r="S1812" s="10">
        <v>21221.53</v>
      </c>
      <c r="T1812" s="10">
        <v>11.978999999999999</v>
      </c>
      <c r="U1812" s="10">
        <v>12.065</v>
      </c>
      <c r="V1812" s="10">
        <v>12.065</v>
      </c>
      <c r="W1812" s="10">
        <v>14.3</v>
      </c>
      <c r="X1812" s="10"/>
      <c r="Y1812" s="10"/>
      <c r="Z1812" s="12">
        <v>1792</v>
      </c>
      <c r="AA1812" s="10">
        <v>12.11</v>
      </c>
      <c r="AB1812" s="10">
        <v>14.3</v>
      </c>
      <c r="AC1812" s="10" t="s">
        <v>41</v>
      </c>
      <c r="AD1812" s="10" t="s">
        <v>41</v>
      </c>
      <c r="AF1812" s="2">
        <v>1805</v>
      </c>
      <c r="AG1812" s="2">
        <v>1793</v>
      </c>
      <c r="AH1812" s="1">
        <v>21126.412</v>
      </c>
      <c r="AI1812" s="1">
        <v>11.920999999999999</v>
      </c>
      <c r="AJ1812" s="1">
        <v>11.962</v>
      </c>
      <c r="AL1812" s="1">
        <v>14.3</v>
      </c>
    </row>
    <row r="1813" spans="2:38" ht="12.75" customHeight="1">
      <c r="B1813" s="4">
        <v>1791</v>
      </c>
      <c r="C1813" s="5" t="s">
        <v>1595</v>
      </c>
      <c r="D1813" s="6" t="s">
        <v>882</v>
      </c>
      <c r="E1813" s="7" t="s">
        <v>37</v>
      </c>
      <c r="F1813" s="7"/>
      <c r="G1813" s="8">
        <v>85</v>
      </c>
      <c r="H1813" s="9">
        <v>11.997</v>
      </c>
      <c r="I1813" s="10"/>
      <c r="J1813" s="10" t="s">
        <v>2252</v>
      </c>
      <c r="K1813" s="10">
        <v>21179.945</v>
      </c>
      <c r="L1813" s="10">
        <v>12.032</v>
      </c>
      <c r="M1813" s="10">
        <v>12.009</v>
      </c>
      <c r="N1813" s="10">
        <v>12.009</v>
      </c>
      <c r="O1813" s="10">
        <v>14.3</v>
      </c>
      <c r="P1813" s="10"/>
      <c r="R1813" s="10" t="s">
        <v>2252</v>
      </c>
      <c r="S1813" s="10">
        <v>21233.595000000001</v>
      </c>
      <c r="T1813" s="10">
        <v>12.065</v>
      </c>
      <c r="U1813" s="10">
        <v>12.037000000000001</v>
      </c>
      <c r="V1813" s="10">
        <v>12.037000000000001</v>
      </c>
      <c r="W1813" s="10">
        <v>14.3</v>
      </c>
      <c r="X1813" s="10"/>
      <c r="Y1813" s="10"/>
      <c r="Z1813" s="12">
        <v>1793</v>
      </c>
      <c r="AA1813" s="10">
        <v>12.1</v>
      </c>
      <c r="AB1813" s="10">
        <v>14.3</v>
      </c>
      <c r="AC1813" s="10" t="s">
        <v>41</v>
      </c>
      <c r="AD1813" s="10" t="s">
        <v>41</v>
      </c>
      <c r="AF1813" s="2">
        <v>1806</v>
      </c>
      <c r="AG1813" s="2">
        <v>1794</v>
      </c>
      <c r="AH1813" s="1">
        <v>21138.374</v>
      </c>
      <c r="AI1813" s="1">
        <v>11.962</v>
      </c>
      <c r="AJ1813" s="1">
        <v>11.935</v>
      </c>
      <c r="AL1813" s="1">
        <v>14.3</v>
      </c>
    </row>
    <row r="1814" spans="2:38" ht="12.75" customHeight="1">
      <c r="B1814" s="13">
        <v>1792</v>
      </c>
      <c r="C1814" s="14" t="s">
        <v>1595</v>
      </c>
      <c r="D1814" s="6" t="s">
        <v>771</v>
      </c>
      <c r="E1814" s="15" t="s">
        <v>37</v>
      </c>
      <c r="F1814" s="15"/>
      <c r="G1814" s="16">
        <v>85</v>
      </c>
      <c r="H1814" s="9">
        <v>12.000999999999999</v>
      </c>
      <c r="I1814" s="10"/>
      <c r="J1814" s="10" t="s">
        <v>2253</v>
      </c>
      <c r="K1814" s="10">
        <v>21191.954000000002</v>
      </c>
      <c r="L1814" s="10">
        <v>12.009</v>
      </c>
      <c r="M1814" s="10">
        <v>12.029</v>
      </c>
      <c r="N1814" s="10">
        <v>12.03</v>
      </c>
      <c r="O1814" s="10">
        <v>14.3</v>
      </c>
      <c r="P1814" s="10"/>
      <c r="R1814" s="10" t="s">
        <v>2253</v>
      </c>
      <c r="S1814" s="10">
        <v>21245.632000000001</v>
      </c>
      <c r="T1814" s="10">
        <v>12.037000000000001</v>
      </c>
      <c r="U1814" s="10">
        <v>12.068</v>
      </c>
      <c r="V1814" s="10">
        <v>12.068</v>
      </c>
      <c r="W1814" s="10">
        <v>14.3</v>
      </c>
      <c r="X1814" s="10"/>
      <c r="Y1814" s="10"/>
      <c r="Z1814" s="12">
        <v>1794</v>
      </c>
      <c r="AA1814" s="10">
        <v>12.11</v>
      </c>
      <c r="AB1814" s="10">
        <v>14.3</v>
      </c>
      <c r="AC1814" s="10" t="s">
        <v>41</v>
      </c>
      <c r="AD1814" s="10" t="s">
        <v>41</v>
      </c>
      <c r="AF1814" s="2">
        <v>1807</v>
      </c>
      <c r="AG1814" s="2">
        <v>1795</v>
      </c>
      <c r="AH1814" s="1">
        <v>21150.309000000001</v>
      </c>
      <c r="AI1814" s="1">
        <v>11.935</v>
      </c>
      <c r="AJ1814" s="1">
        <v>11.971</v>
      </c>
      <c r="AL1814" s="1">
        <v>14.3</v>
      </c>
    </row>
    <row r="1815" spans="2:38" ht="12.75" customHeight="1">
      <c r="B1815" s="4">
        <v>1793</v>
      </c>
      <c r="C1815" s="5" t="s">
        <v>1595</v>
      </c>
      <c r="D1815" s="6" t="s">
        <v>882</v>
      </c>
      <c r="E1815" s="7" t="s">
        <v>37</v>
      </c>
      <c r="F1815" s="7"/>
      <c r="G1815" s="8">
        <v>85</v>
      </c>
      <c r="H1815" s="9">
        <v>12.002000000000001</v>
      </c>
      <c r="I1815" s="10"/>
      <c r="J1815" s="10" t="s">
        <v>2254</v>
      </c>
      <c r="K1815" s="10">
        <v>21203.984</v>
      </c>
      <c r="L1815" s="10">
        <v>12.029</v>
      </c>
      <c r="M1815" s="10">
        <v>12.022</v>
      </c>
      <c r="N1815" s="10">
        <v>12.022</v>
      </c>
      <c r="O1815" s="10">
        <v>14.3</v>
      </c>
      <c r="P1815" s="10"/>
      <c r="R1815" s="10" t="s">
        <v>2254</v>
      </c>
      <c r="S1815" s="10">
        <v>21257.699000000001</v>
      </c>
      <c r="T1815" s="10">
        <v>12.068</v>
      </c>
      <c r="U1815" s="10">
        <v>12.026999999999999</v>
      </c>
      <c r="V1815" s="10">
        <v>12.026999999999999</v>
      </c>
      <c r="W1815" s="10">
        <v>14.3</v>
      </c>
      <c r="X1815" s="10"/>
      <c r="Y1815" s="10"/>
      <c r="Z1815" s="12">
        <v>1795</v>
      </c>
      <c r="AA1815" s="10">
        <v>12.1</v>
      </c>
      <c r="AB1815" s="10">
        <v>14.3</v>
      </c>
      <c r="AC1815" s="10" t="s">
        <v>41</v>
      </c>
      <c r="AD1815" s="10" t="s">
        <v>41</v>
      </c>
      <c r="AF1815" s="2">
        <v>1808</v>
      </c>
      <c r="AG1815" s="2">
        <v>1796</v>
      </c>
      <c r="AH1815" s="1">
        <v>21162.28</v>
      </c>
      <c r="AI1815" s="1">
        <v>11.971</v>
      </c>
      <c r="AJ1815" s="1">
        <v>11.993</v>
      </c>
      <c r="AL1815" s="1">
        <v>14.3</v>
      </c>
    </row>
    <row r="1816" spans="2:38" ht="12.75" customHeight="1">
      <c r="B1816" s="13">
        <v>1794</v>
      </c>
      <c r="C1816" s="14" t="s">
        <v>1595</v>
      </c>
      <c r="D1816" s="6" t="s">
        <v>1174</v>
      </c>
      <c r="E1816" s="15" t="s">
        <v>37</v>
      </c>
      <c r="F1816" s="15"/>
      <c r="G1816" s="16">
        <v>85</v>
      </c>
      <c r="H1816" s="9">
        <v>12.000999999999999</v>
      </c>
      <c r="I1816" s="10"/>
      <c r="J1816" s="10" t="s">
        <v>2255</v>
      </c>
      <c r="K1816" s="10">
        <v>21216.005000000001</v>
      </c>
      <c r="L1816" s="10">
        <v>12.022</v>
      </c>
      <c r="M1816" s="10">
        <v>12.042</v>
      </c>
      <c r="N1816" s="10">
        <v>12.042</v>
      </c>
      <c r="O1816" s="10">
        <v>14.3</v>
      </c>
      <c r="P1816" s="10"/>
      <c r="R1816" s="10" t="s">
        <v>2255</v>
      </c>
      <c r="S1816" s="10">
        <v>21269.725999999999</v>
      </c>
      <c r="T1816" s="10">
        <v>12.026999999999999</v>
      </c>
      <c r="U1816" s="10">
        <v>12.045</v>
      </c>
      <c r="V1816" s="10">
        <v>12.045</v>
      </c>
      <c r="W1816" s="10">
        <v>14.3</v>
      </c>
      <c r="X1816" s="10"/>
      <c r="Y1816" s="10"/>
      <c r="Z1816" s="12">
        <v>1796</v>
      </c>
      <c r="AA1816" s="10">
        <v>12.09</v>
      </c>
      <c r="AB1816" s="10">
        <v>14.3</v>
      </c>
      <c r="AC1816" s="10" t="s">
        <v>41</v>
      </c>
      <c r="AD1816" s="10" t="s">
        <v>41</v>
      </c>
      <c r="AF1816" s="2">
        <v>1809</v>
      </c>
      <c r="AG1816" s="2">
        <v>1797</v>
      </c>
      <c r="AH1816" s="1">
        <v>21174.273000000001</v>
      </c>
      <c r="AI1816" s="1">
        <v>11.993</v>
      </c>
      <c r="AJ1816" s="1">
        <v>11.96</v>
      </c>
      <c r="AL1816" s="1">
        <v>14.3</v>
      </c>
    </row>
    <row r="1817" spans="2:38" ht="12.75" customHeight="1">
      <c r="B1817" s="4">
        <v>1795</v>
      </c>
      <c r="C1817" s="5" t="s">
        <v>1595</v>
      </c>
      <c r="D1817" s="6" t="s">
        <v>133</v>
      </c>
      <c r="E1817" s="7" t="s">
        <v>37</v>
      </c>
      <c r="F1817" s="7"/>
      <c r="G1817" s="8">
        <v>85</v>
      </c>
      <c r="H1817" s="9">
        <v>12</v>
      </c>
      <c r="I1817" s="10"/>
      <c r="J1817" s="10" t="s">
        <v>2256</v>
      </c>
      <c r="K1817" s="10">
        <v>21228.046999999999</v>
      </c>
      <c r="L1817" s="10">
        <v>12.042</v>
      </c>
      <c r="M1817" s="10">
        <v>12.016999999999999</v>
      </c>
      <c r="N1817" s="10">
        <v>12.016999999999999</v>
      </c>
      <c r="O1817" s="10">
        <v>14.3</v>
      </c>
      <c r="P1817" s="10"/>
      <c r="R1817" s="10" t="s">
        <v>2256</v>
      </c>
      <c r="S1817" s="10">
        <v>21281.771000000001</v>
      </c>
      <c r="T1817" s="10">
        <v>12.045</v>
      </c>
      <c r="U1817" s="10">
        <v>12.016999999999999</v>
      </c>
      <c r="V1817" s="10">
        <v>12.016999999999999</v>
      </c>
      <c r="W1817" s="10">
        <v>14.3</v>
      </c>
      <c r="X1817" s="10"/>
      <c r="Y1817" s="10"/>
      <c r="Z1817" s="12">
        <v>1797</v>
      </c>
      <c r="AA1817" s="10">
        <v>12.1</v>
      </c>
      <c r="AB1817" s="10">
        <v>14.3</v>
      </c>
      <c r="AC1817" s="10" t="s">
        <v>41</v>
      </c>
      <c r="AD1817" s="10" t="s">
        <v>41</v>
      </c>
      <c r="AF1817" s="2">
        <v>1810</v>
      </c>
      <c r="AG1817" s="2">
        <v>1798</v>
      </c>
      <c r="AH1817" s="1">
        <v>21186.233</v>
      </c>
      <c r="AI1817" s="1">
        <v>11.96</v>
      </c>
      <c r="AJ1817" s="1">
        <v>11.943</v>
      </c>
      <c r="AL1817" s="1">
        <v>14.3</v>
      </c>
    </row>
    <row r="1818" spans="2:38" ht="12.75" customHeight="1">
      <c r="B1818" s="31">
        <v>1796</v>
      </c>
      <c r="C1818" s="14">
        <v>14.3</v>
      </c>
      <c r="D1818" s="6" t="s">
        <v>740</v>
      </c>
      <c r="E1818" s="15" t="s">
        <v>37</v>
      </c>
      <c r="F1818" s="15"/>
      <c r="G1818" s="16">
        <v>85</v>
      </c>
      <c r="H1818" s="9">
        <v>12.003</v>
      </c>
      <c r="I1818" s="10"/>
      <c r="J1818" s="10" t="s">
        <v>2257</v>
      </c>
      <c r="K1818" s="10">
        <v>21240.063999999998</v>
      </c>
      <c r="L1818" s="10">
        <v>12.016999999999999</v>
      </c>
      <c r="M1818" s="10">
        <v>12.035</v>
      </c>
      <c r="N1818" s="10">
        <v>12.034000000000001</v>
      </c>
      <c r="O1818" s="10">
        <v>14.3</v>
      </c>
      <c r="P1818" s="10"/>
      <c r="R1818" s="10" t="s">
        <v>2257</v>
      </c>
      <c r="S1818" s="10">
        <v>21293.788</v>
      </c>
      <c r="T1818" s="10">
        <v>12.016999999999999</v>
      </c>
      <c r="U1818" s="10">
        <v>12.045</v>
      </c>
      <c r="V1818" s="10">
        <v>12.045</v>
      </c>
      <c r="W1818" s="10">
        <v>14.3</v>
      </c>
      <c r="X1818" s="10"/>
      <c r="Y1818" s="10"/>
      <c r="Z1818" s="12">
        <v>1798</v>
      </c>
      <c r="AA1818" s="10">
        <v>12.09</v>
      </c>
      <c r="AB1818" s="10">
        <v>14.3</v>
      </c>
      <c r="AC1818" s="10" t="s">
        <v>41</v>
      </c>
      <c r="AD1818" s="10" t="s">
        <v>41</v>
      </c>
      <c r="AF1818" s="2">
        <v>1811</v>
      </c>
      <c r="AG1818" s="2">
        <v>1799</v>
      </c>
      <c r="AH1818" s="1">
        <v>21198.175999999999</v>
      </c>
      <c r="AI1818" s="1">
        <v>11.943</v>
      </c>
      <c r="AJ1818" s="1">
        <v>11.996</v>
      </c>
      <c r="AL1818" s="1">
        <v>14.3</v>
      </c>
    </row>
    <row r="1819" spans="2:38" ht="12.75" customHeight="1">
      <c r="B1819" s="4">
        <v>1797</v>
      </c>
      <c r="C1819" s="5" t="s">
        <v>1595</v>
      </c>
      <c r="D1819" s="6" t="s">
        <v>1144</v>
      </c>
      <c r="E1819" s="7" t="s">
        <v>37</v>
      </c>
      <c r="F1819" s="7"/>
      <c r="G1819" s="8">
        <v>85</v>
      </c>
      <c r="H1819" s="9">
        <v>12.007</v>
      </c>
      <c r="I1819" s="10"/>
      <c r="J1819" s="10" t="s">
        <v>2258</v>
      </c>
      <c r="K1819" s="10">
        <v>21252.098999999998</v>
      </c>
      <c r="L1819" s="10">
        <v>12.035</v>
      </c>
      <c r="M1819" s="10">
        <v>12.013999999999999</v>
      </c>
      <c r="N1819" s="10">
        <v>12.013999999999999</v>
      </c>
      <c r="O1819" s="10">
        <v>14.3</v>
      </c>
      <c r="P1819" s="10"/>
      <c r="R1819" s="10" t="s">
        <v>2258</v>
      </c>
      <c r="S1819" s="10">
        <v>21305.831999999999</v>
      </c>
      <c r="T1819" s="10">
        <v>12.045</v>
      </c>
      <c r="U1819" s="10">
        <v>12.032</v>
      </c>
      <c r="V1819" s="10">
        <v>12.032</v>
      </c>
      <c r="W1819" s="10">
        <v>14.3</v>
      </c>
      <c r="X1819" s="10"/>
      <c r="Y1819" s="10"/>
      <c r="Z1819" s="12">
        <v>1799</v>
      </c>
      <c r="AA1819" s="10">
        <v>12.11</v>
      </c>
      <c r="AB1819" s="10">
        <v>14.3</v>
      </c>
      <c r="AC1819" s="10" t="s">
        <v>41</v>
      </c>
      <c r="AD1819" s="10" t="s">
        <v>41</v>
      </c>
      <c r="AF1819" s="2">
        <v>1812</v>
      </c>
      <c r="AG1819" s="2">
        <v>1800</v>
      </c>
      <c r="AH1819" s="1">
        <v>21210.171999999999</v>
      </c>
      <c r="AI1819" s="1">
        <v>11.996</v>
      </c>
      <c r="AJ1819" s="1">
        <v>11.962999999999999</v>
      </c>
      <c r="AL1819" s="1">
        <v>14.3</v>
      </c>
    </row>
    <row r="1820" spans="2:38" ht="12.75" customHeight="1">
      <c r="B1820" s="13">
        <v>1798</v>
      </c>
      <c r="C1820" s="14" t="s">
        <v>1595</v>
      </c>
      <c r="D1820" s="6" t="s">
        <v>1222</v>
      </c>
      <c r="E1820" s="15" t="s">
        <v>37</v>
      </c>
      <c r="F1820" s="15"/>
      <c r="G1820" s="16">
        <v>85</v>
      </c>
      <c r="H1820" s="9">
        <v>11.991</v>
      </c>
      <c r="I1820" s="10"/>
      <c r="J1820" s="10" t="s">
        <v>2259</v>
      </c>
      <c r="K1820" s="10">
        <v>21264.113000000001</v>
      </c>
      <c r="L1820" s="10">
        <v>12.013999999999999</v>
      </c>
      <c r="M1820" s="10">
        <v>12.009</v>
      </c>
      <c r="N1820" s="10">
        <v>12.009</v>
      </c>
      <c r="O1820" s="10">
        <v>14.3</v>
      </c>
      <c r="P1820" s="10"/>
      <c r="R1820" s="10" t="s">
        <v>2259</v>
      </c>
      <c r="S1820" s="10">
        <v>21317.864000000001</v>
      </c>
      <c r="T1820" s="10">
        <v>12.032</v>
      </c>
      <c r="U1820" s="10">
        <v>12.035</v>
      </c>
      <c r="V1820" s="10">
        <v>12.035</v>
      </c>
      <c r="W1820" s="10">
        <v>14.3</v>
      </c>
      <c r="X1820" s="10"/>
      <c r="Y1820" s="10"/>
      <c r="Z1820" s="12">
        <v>1800</v>
      </c>
      <c r="AA1820" s="10">
        <v>12.1</v>
      </c>
      <c r="AB1820" s="10">
        <v>14.3</v>
      </c>
      <c r="AC1820" s="10" t="s">
        <v>41</v>
      </c>
      <c r="AD1820" s="10" t="s">
        <v>41</v>
      </c>
      <c r="AF1820" s="2">
        <v>1813</v>
      </c>
      <c r="AG1820" s="2">
        <v>1801</v>
      </c>
      <c r="AH1820" s="1">
        <v>21222.134999999998</v>
      </c>
      <c r="AI1820" s="1">
        <v>11.962999999999999</v>
      </c>
      <c r="AJ1820" s="1">
        <v>11.946999999999999</v>
      </c>
      <c r="AL1820" s="1">
        <v>14.3</v>
      </c>
    </row>
    <row r="1821" spans="2:38" ht="12.75" customHeight="1">
      <c r="B1821" s="4">
        <v>1799</v>
      </c>
      <c r="C1821" s="5" t="s">
        <v>1595</v>
      </c>
      <c r="D1821" s="6" t="s">
        <v>701</v>
      </c>
      <c r="E1821" s="7" t="s">
        <v>37</v>
      </c>
      <c r="F1821" s="7"/>
      <c r="G1821" s="8">
        <v>85</v>
      </c>
      <c r="H1821" s="9">
        <v>11.987</v>
      </c>
      <c r="I1821" s="10"/>
      <c r="J1821" s="10" t="s">
        <v>2260</v>
      </c>
      <c r="K1821" s="10">
        <v>21276.121999999999</v>
      </c>
      <c r="L1821" s="10">
        <v>12.009</v>
      </c>
      <c r="M1821" s="10">
        <v>11.994</v>
      </c>
      <c r="N1821" s="10">
        <v>11.994</v>
      </c>
      <c r="O1821" s="10">
        <v>14.3</v>
      </c>
      <c r="P1821" s="10"/>
      <c r="R1821" s="10" t="s">
        <v>2260</v>
      </c>
      <c r="S1821" s="10">
        <v>21329.899000000001</v>
      </c>
      <c r="T1821" s="10">
        <v>12.035</v>
      </c>
      <c r="U1821" s="10">
        <v>12.035</v>
      </c>
      <c r="V1821" s="10">
        <v>12.035</v>
      </c>
      <c r="W1821" s="10">
        <v>14.3</v>
      </c>
      <c r="X1821" s="10"/>
      <c r="Y1821" s="10"/>
      <c r="Z1821" s="12">
        <v>1801</v>
      </c>
      <c r="AA1821" s="10">
        <v>12.09</v>
      </c>
      <c r="AB1821" s="10">
        <v>14.3</v>
      </c>
      <c r="AC1821" s="10" t="s">
        <v>41</v>
      </c>
      <c r="AD1821" s="10" t="s">
        <v>41</v>
      </c>
      <c r="AF1821" s="2">
        <v>1814</v>
      </c>
      <c r="AG1821" s="2">
        <v>1802</v>
      </c>
      <c r="AH1821" s="1">
        <v>21234.080999999998</v>
      </c>
      <c r="AI1821" s="1">
        <v>11.946999999999999</v>
      </c>
      <c r="AJ1821" s="1">
        <v>11.933999999999999</v>
      </c>
      <c r="AL1821" s="1">
        <v>14.3</v>
      </c>
    </row>
    <row r="1822" spans="2:38" ht="12.75" customHeight="1">
      <c r="B1822" s="13">
        <v>1800</v>
      </c>
      <c r="C1822" s="14" t="s">
        <v>1595</v>
      </c>
      <c r="D1822" s="6" t="s">
        <v>1319</v>
      </c>
      <c r="E1822" s="15" t="s">
        <v>37</v>
      </c>
      <c r="F1822" s="15"/>
      <c r="G1822" s="16">
        <v>85</v>
      </c>
      <c r="H1822" s="9">
        <v>12.004</v>
      </c>
      <c r="I1822" s="10"/>
      <c r="J1822" s="10" t="s">
        <v>2261</v>
      </c>
      <c r="K1822" s="10">
        <v>21288.116000000002</v>
      </c>
      <c r="L1822" s="10">
        <v>11.994</v>
      </c>
      <c r="M1822" s="10">
        <v>12.019</v>
      </c>
      <c r="N1822" s="10">
        <v>12.019</v>
      </c>
      <c r="O1822" s="10">
        <v>14.3</v>
      </c>
      <c r="P1822" s="10"/>
      <c r="R1822" s="10" t="s">
        <v>2261</v>
      </c>
      <c r="S1822" s="10">
        <v>21341.933000000001</v>
      </c>
      <c r="T1822" s="10">
        <v>12.035</v>
      </c>
      <c r="U1822" s="10">
        <v>12.06</v>
      </c>
      <c r="V1822" s="10">
        <v>12.06</v>
      </c>
      <c r="W1822" s="10">
        <v>14.3</v>
      </c>
      <c r="X1822" s="10"/>
      <c r="Y1822" s="10"/>
      <c r="Z1822" s="12">
        <v>1802</v>
      </c>
      <c r="AA1822" s="10">
        <v>12.09</v>
      </c>
      <c r="AB1822" s="10">
        <v>14.3</v>
      </c>
      <c r="AC1822" s="10" t="s">
        <v>41</v>
      </c>
      <c r="AD1822" s="10" t="s">
        <v>41</v>
      </c>
      <c r="AF1822" s="2">
        <v>1815</v>
      </c>
      <c r="AG1822" s="2">
        <v>1803</v>
      </c>
      <c r="AH1822" s="1">
        <v>21246.014999999999</v>
      </c>
      <c r="AI1822" s="1">
        <v>11.933999999999999</v>
      </c>
      <c r="AJ1822" s="1">
        <v>11.956</v>
      </c>
      <c r="AL1822" s="1">
        <v>14.3</v>
      </c>
    </row>
    <row r="1823" spans="2:38" ht="12.75" customHeight="1">
      <c r="B1823" s="4">
        <v>1801</v>
      </c>
      <c r="C1823" s="5" t="s">
        <v>1595</v>
      </c>
      <c r="D1823" s="6" t="s">
        <v>708</v>
      </c>
      <c r="E1823" s="7" t="s">
        <v>37</v>
      </c>
      <c r="F1823" s="7"/>
      <c r="G1823" s="8">
        <v>85</v>
      </c>
      <c r="H1823" s="9">
        <v>12.002000000000001</v>
      </c>
      <c r="I1823" s="10"/>
      <c r="J1823" s="10" t="s">
        <v>2262</v>
      </c>
      <c r="K1823" s="10">
        <v>21300.134999999998</v>
      </c>
      <c r="L1823" s="10">
        <v>12.019</v>
      </c>
      <c r="M1823" s="10">
        <v>12.012</v>
      </c>
      <c r="N1823" s="10">
        <v>12.012</v>
      </c>
      <c r="O1823" s="10">
        <v>14.3</v>
      </c>
      <c r="P1823" s="10"/>
      <c r="R1823" s="10" t="s">
        <v>2262</v>
      </c>
      <c r="S1823" s="10">
        <v>21353.992999999999</v>
      </c>
      <c r="T1823" s="10">
        <v>12.06</v>
      </c>
      <c r="U1823" s="10">
        <v>12.047000000000001</v>
      </c>
      <c r="V1823" s="10">
        <v>12.047000000000001</v>
      </c>
      <c r="W1823" s="10">
        <v>14.3</v>
      </c>
      <c r="X1823" s="10"/>
      <c r="Y1823" s="10"/>
      <c r="Z1823" s="12">
        <v>1803</v>
      </c>
      <c r="AA1823" s="10">
        <v>12.1</v>
      </c>
      <c r="AB1823" s="10">
        <v>14.3</v>
      </c>
      <c r="AC1823" s="10" t="s">
        <v>41</v>
      </c>
      <c r="AD1823" s="10" t="s">
        <v>41</v>
      </c>
      <c r="AF1823" s="2">
        <v>1816</v>
      </c>
      <c r="AG1823" s="2">
        <v>1804</v>
      </c>
      <c r="AH1823" s="1">
        <v>21257.971000000001</v>
      </c>
      <c r="AI1823" s="1">
        <v>11.956</v>
      </c>
      <c r="AJ1823" s="1">
        <v>11.95</v>
      </c>
      <c r="AL1823" s="1">
        <v>14.3</v>
      </c>
    </row>
    <row r="1824" spans="2:38" ht="12.75" customHeight="1">
      <c r="B1824" s="13">
        <v>1802</v>
      </c>
      <c r="C1824" s="14" t="s">
        <v>1595</v>
      </c>
      <c r="D1824" s="6" t="s">
        <v>2020</v>
      </c>
      <c r="E1824" s="15" t="s">
        <v>37</v>
      </c>
      <c r="F1824" s="15"/>
      <c r="G1824" s="16">
        <v>85</v>
      </c>
      <c r="H1824" s="9">
        <v>11.996</v>
      </c>
      <c r="I1824" s="10"/>
      <c r="J1824" s="10" t="s">
        <v>2263</v>
      </c>
      <c r="K1824" s="10">
        <v>21312.147000000001</v>
      </c>
      <c r="L1824" s="10">
        <v>12.012</v>
      </c>
      <c r="M1824" s="10">
        <v>12.013999999999999</v>
      </c>
      <c r="N1824" s="10">
        <v>12.013999999999999</v>
      </c>
      <c r="O1824" s="10">
        <v>14.3</v>
      </c>
      <c r="P1824" s="10"/>
      <c r="R1824" s="10" t="s">
        <v>2263</v>
      </c>
      <c r="S1824" s="10">
        <v>21366.041000000001</v>
      </c>
      <c r="T1824" s="10">
        <v>12.047000000000001</v>
      </c>
      <c r="U1824" s="10">
        <v>12.05</v>
      </c>
      <c r="V1824" s="10">
        <v>12.05</v>
      </c>
      <c r="W1824" s="10">
        <v>14.3</v>
      </c>
      <c r="X1824" s="10"/>
      <c r="Y1824" s="10"/>
      <c r="Z1824" s="12">
        <v>1804</v>
      </c>
      <c r="AA1824" s="10">
        <v>12.1</v>
      </c>
      <c r="AB1824" s="10">
        <v>14.3</v>
      </c>
      <c r="AC1824" s="10" t="s">
        <v>41</v>
      </c>
      <c r="AD1824" s="10" t="s">
        <v>41</v>
      </c>
      <c r="AF1824" s="2">
        <v>1817</v>
      </c>
      <c r="AG1824" s="2">
        <v>1805</v>
      </c>
      <c r="AH1824" s="1">
        <v>21269.920999999998</v>
      </c>
      <c r="AI1824" s="1">
        <v>11.95</v>
      </c>
      <c r="AJ1824" s="1">
        <v>11.958</v>
      </c>
      <c r="AL1824" s="1">
        <v>14.3</v>
      </c>
    </row>
    <row r="1825" spans="2:38" ht="12.75" customHeight="1">
      <c r="B1825" s="4">
        <v>1803</v>
      </c>
      <c r="C1825" s="5" t="s">
        <v>1595</v>
      </c>
      <c r="D1825" s="6" t="s">
        <v>1007</v>
      </c>
      <c r="E1825" s="7" t="s">
        <v>37</v>
      </c>
      <c r="F1825" s="7"/>
      <c r="G1825" s="8">
        <v>85</v>
      </c>
      <c r="H1825" s="9">
        <v>11.996</v>
      </c>
      <c r="I1825" s="10"/>
      <c r="J1825" s="10" t="s">
        <v>2264</v>
      </c>
      <c r="K1825" s="10">
        <v>21324.161</v>
      </c>
      <c r="L1825" s="10">
        <v>12.013999999999999</v>
      </c>
      <c r="M1825" s="10">
        <v>12.023999999999999</v>
      </c>
      <c r="N1825" s="10">
        <v>12.023999999999999</v>
      </c>
      <c r="O1825" s="10">
        <v>14.3</v>
      </c>
      <c r="P1825" s="10"/>
      <c r="R1825" s="10" t="s">
        <v>2264</v>
      </c>
      <c r="S1825" s="10">
        <v>21378.09</v>
      </c>
      <c r="T1825" s="10">
        <v>12.05</v>
      </c>
      <c r="U1825" s="10">
        <v>12.055</v>
      </c>
      <c r="V1825" s="10">
        <v>12.055</v>
      </c>
      <c r="W1825" s="10">
        <v>14.3</v>
      </c>
      <c r="X1825" s="10"/>
      <c r="Y1825" s="10"/>
      <c r="Z1825" s="12">
        <v>1805</v>
      </c>
      <c r="AA1825" s="10">
        <v>12.13</v>
      </c>
      <c r="AB1825" s="10">
        <v>14.3</v>
      </c>
      <c r="AC1825" s="10" t="s">
        <v>41</v>
      </c>
      <c r="AD1825" s="10" t="s">
        <v>41</v>
      </c>
      <c r="AF1825" s="2">
        <v>1818</v>
      </c>
      <c r="AG1825" s="2">
        <v>1806</v>
      </c>
      <c r="AH1825" s="1">
        <v>21281.879000000001</v>
      </c>
      <c r="AI1825" s="1">
        <v>11.958</v>
      </c>
      <c r="AJ1825" s="1">
        <v>11.986000000000001</v>
      </c>
      <c r="AL1825" s="1">
        <v>14.3</v>
      </c>
    </row>
    <row r="1826" spans="2:38" ht="12.75" customHeight="1">
      <c r="B1826" s="13">
        <v>1804</v>
      </c>
      <c r="C1826" s="14">
        <v>21</v>
      </c>
      <c r="D1826" s="6" t="s">
        <v>1011</v>
      </c>
      <c r="E1826" s="15" t="s">
        <v>37</v>
      </c>
      <c r="F1826" s="15"/>
      <c r="G1826" s="16">
        <v>85</v>
      </c>
      <c r="H1826" s="9">
        <v>12.004</v>
      </c>
      <c r="I1826" s="10"/>
      <c r="J1826" s="10" t="s">
        <v>2265</v>
      </c>
      <c r="K1826" s="10">
        <v>21336.185000000001</v>
      </c>
      <c r="L1826" s="10">
        <v>12.023999999999999</v>
      </c>
      <c r="M1826" s="10">
        <v>12.002000000000001</v>
      </c>
      <c r="N1826" s="10">
        <v>12.002000000000001</v>
      </c>
      <c r="O1826" s="10">
        <v>21</v>
      </c>
      <c r="P1826" s="10" t="s">
        <v>2266</v>
      </c>
      <c r="R1826" s="10" t="s">
        <v>2265</v>
      </c>
      <c r="S1826" s="10">
        <v>21390.145</v>
      </c>
      <c r="T1826" s="10">
        <v>12.055</v>
      </c>
      <c r="U1826" s="10">
        <v>12.035</v>
      </c>
      <c r="V1826" s="10">
        <v>12.035</v>
      </c>
      <c r="W1826" s="10">
        <v>21</v>
      </c>
      <c r="X1826" s="10" t="s">
        <v>668</v>
      </c>
      <c r="Y1826" s="10"/>
      <c r="Z1826" s="12">
        <v>1806</v>
      </c>
      <c r="AA1826" s="10">
        <v>12.09</v>
      </c>
      <c r="AB1826" s="10">
        <v>21</v>
      </c>
      <c r="AC1826" s="10" t="s">
        <v>41</v>
      </c>
      <c r="AD1826" s="10" t="s">
        <v>41</v>
      </c>
      <c r="AF1826" s="2">
        <v>1819</v>
      </c>
      <c r="AG1826" s="2">
        <v>1807</v>
      </c>
      <c r="AH1826" s="1">
        <v>21293.864000000001</v>
      </c>
      <c r="AI1826" s="1">
        <v>11.986000000000001</v>
      </c>
      <c r="AJ1826" s="1">
        <v>11.967000000000001</v>
      </c>
      <c r="AK1826" s="3" t="s">
        <v>661</v>
      </c>
      <c r="AL1826" s="1">
        <v>21</v>
      </c>
    </row>
    <row r="1827" spans="2:38" ht="12.75" customHeight="1">
      <c r="B1827" s="4">
        <v>1805</v>
      </c>
      <c r="C1827" s="5">
        <v>14.3</v>
      </c>
      <c r="D1827" s="6" t="s">
        <v>708</v>
      </c>
      <c r="E1827" s="7" t="s">
        <v>37</v>
      </c>
      <c r="F1827" s="7"/>
      <c r="G1827" s="8">
        <v>85</v>
      </c>
      <c r="H1827" s="9">
        <v>12.002000000000001</v>
      </c>
      <c r="I1827" s="10"/>
      <c r="J1827" s="10" t="s">
        <v>2267</v>
      </c>
      <c r="K1827" s="10">
        <v>21348.187000000002</v>
      </c>
      <c r="L1827" s="10">
        <v>12.002000000000001</v>
      </c>
      <c r="M1827" s="10">
        <v>12.029</v>
      </c>
      <c r="N1827" s="10">
        <v>12.03</v>
      </c>
      <c r="O1827" s="10">
        <v>14.3</v>
      </c>
      <c r="P1827" s="10" t="s">
        <v>668</v>
      </c>
      <c r="R1827" s="10" t="s">
        <v>2267</v>
      </c>
      <c r="S1827" s="10">
        <v>21402.18</v>
      </c>
      <c r="T1827" s="10">
        <v>12.035</v>
      </c>
      <c r="U1827" s="10">
        <v>12.016999999999999</v>
      </c>
      <c r="V1827" s="10">
        <v>12.016999999999999</v>
      </c>
      <c r="W1827" s="10">
        <v>14.3</v>
      </c>
      <c r="X1827" s="10" t="s">
        <v>668</v>
      </c>
      <c r="Y1827" s="10"/>
      <c r="Z1827" s="12">
        <v>1807</v>
      </c>
      <c r="AA1827" s="10">
        <v>12.09</v>
      </c>
      <c r="AB1827" s="10">
        <v>14.3</v>
      </c>
      <c r="AC1827" s="10" t="s">
        <v>41</v>
      </c>
      <c r="AD1827" s="10" t="s">
        <v>41</v>
      </c>
      <c r="AF1827" s="2">
        <v>1820</v>
      </c>
      <c r="AG1827" s="2">
        <v>1808</v>
      </c>
      <c r="AH1827" s="1">
        <v>21305.830999999998</v>
      </c>
      <c r="AI1827" s="1">
        <v>11.967000000000001</v>
      </c>
      <c r="AJ1827" s="1">
        <v>11.95</v>
      </c>
      <c r="AK1827" s="3" t="s">
        <v>661</v>
      </c>
      <c r="AL1827" s="1">
        <v>14.3</v>
      </c>
    </row>
    <row r="1828" spans="2:38" ht="12.75" customHeight="1">
      <c r="B1828" s="13">
        <v>1806</v>
      </c>
      <c r="C1828" s="14" t="s">
        <v>1595</v>
      </c>
      <c r="D1828" s="6" t="s">
        <v>1657</v>
      </c>
      <c r="E1828" s="15" t="s">
        <v>37</v>
      </c>
      <c r="F1828" s="15"/>
      <c r="G1828" s="16">
        <v>85</v>
      </c>
      <c r="H1828" s="9">
        <v>12.002000000000001</v>
      </c>
      <c r="I1828" s="10"/>
      <c r="J1828" s="10" t="s">
        <v>2268</v>
      </c>
      <c r="K1828" s="10">
        <v>21360.216</v>
      </c>
      <c r="L1828" s="10">
        <v>12.029</v>
      </c>
      <c r="M1828" s="10">
        <v>12.032</v>
      </c>
      <c r="N1828" s="10">
        <v>12.032</v>
      </c>
      <c r="O1828" s="10">
        <v>14.3</v>
      </c>
      <c r="P1828" s="10"/>
      <c r="R1828" s="10" t="s">
        <v>2268</v>
      </c>
      <c r="S1828" s="10">
        <v>21414.196</v>
      </c>
      <c r="T1828" s="10">
        <v>12.016999999999999</v>
      </c>
      <c r="U1828" s="10">
        <v>12.023999999999999</v>
      </c>
      <c r="V1828" s="10">
        <v>12.023999999999999</v>
      </c>
      <c r="W1828" s="10">
        <v>14.3</v>
      </c>
      <c r="X1828" s="10"/>
      <c r="Y1828" s="10"/>
      <c r="Z1828" s="12">
        <v>1808</v>
      </c>
      <c r="AA1828" s="10">
        <v>12.1</v>
      </c>
      <c r="AB1828" s="10">
        <v>14.3</v>
      </c>
      <c r="AC1828" s="10" t="s">
        <v>41</v>
      </c>
      <c r="AD1828" s="10" t="s">
        <v>41</v>
      </c>
      <c r="AF1828" s="2">
        <v>1821</v>
      </c>
      <c r="AG1828" s="2">
        <v>1809</v>
      </c>
      <c r="AH1828" s="1">
        <v>21317.780999999999</v>
      </c>
      <c r="AI1828" s="1">
        <v>11.95</v>
      </c>
      <c r="AJ1828" s="1">
        <v>11.956</v>
      </c>
      <c r="AL1828" s="1">
        <v>14.3</v>
      </c>
    </row>
    <row r="1829" spans="2:38" ht="12.75" customHeight="1">
      <c r="B1829" s="4">
        <v>1807</v>
      </c>
      <c r="C1829" s="5" t="s">
        <v>1595</v>
      </c>
      <c r="D1829" s="6" t="s">
        <v>990</v>
      </c>
      <c r="E1829" s="7" t="s">
        <v>37</v>
      </c>
      <c r="F1829" s="7"/>
      <c r="G1829" s="8">
        <v>85</v>
      </c>
      <c r="H1829" s="9">
        <v>12.002000000000001</v>
      </c>
      <c r="I1829" s="10"/>
      <c r="J1829" s="10" t="s">
        <v>2269</v>
      </c>
      <c r="K1829" s="10">
        <v>21372.248</v>
      </c>
      <c r="L1829" s="10">
        <v>12.032</v>
      </c>
      <c r="M1829" s="10">
        <v>12.019</v>
      </c>
      <c r="N1829" s="10">
        <v>12.019</v>
      </c>
      <c r="O1829" s="10">
        <v>14.3</v>
      </c>
      <c r="P1829" s="10"/>
      <c r="R1829" s="10" t="s">
        <v>2269</v>
      </c>
      <c r="S1829" s="10">
        <v>21426.221000000001</v>
      </c>
      <c r="T1829" s="10">
        <v>12.023999999999999</v>
      </c>
      <c r="U1829" s="10">
        <v>12.035</v>
      </c>
      <c r="V1829" s="10">
        <v>12.035</v>
      </c>
      <c r="W1829" s="10">
        <v>14.3</v>
      </c>
      <c r="X1829" s="10"/>
      <c r="Y1829" s="10"/>
      <c r="Z1829" s="12">
        <v>1809</v>
      </c>
      <c r="AA1829" s="10">
        <v>12.1</v>
      </c>
      <c r="AB1829" s="10">
        <v>14.3</v>
      </c>
      <c r="AC1829" s="10" t="s">
        <v>41</v>
      </c>
      <c r="AD1829" s="10" t="s">
        <v>41</v>
      </c>
      <c r="AF1829" s="2">
        <v>1822</v>
      </c>
      <c r="AG1829" s="2">
        <v>1810</v>
      </c>
      <c r="AH1829" s="1">
        <v>21329.737000000001</v>
      </c>
      <c r="AI1829" s="1">
        <v>11.956</v>
      </c>
      <c r="AJ1829" s="1">
        <v>11.99</v>
      </c>
      <c r="AL1829" s="1">
        <v>14.3</v>
      </c>
    </row>
    <row r="1830" spans="2:38" ht="12.75" customHeight="1">
      <c r="B1830" s="13">
        <v>1808</v>
      </c>
      <c r="C1830" s="14" t="s">
        <v>1595</v>
      </c>
      <c r="D1830" s="6" t="s">
        <v>765</v>
      </c>
      <c r="E1830" s="15" t="s">
        <v>37</v>
      </c>
      <c r="F1830" s="15"/>
      <c r="G1830" s="16">
        <v>85</v>
      </c>
      <c r="H1830" s="9">
        <v>12.006</v>
      </c>
      <c r="I1830" s="10"/>
      <c r="J1830" s="10" t="s">
        <v>2270</v>
      </c>
      <c r="K1830" s="10">
        <v>21384.268</v>
      </c>
      <c r="L1830" s="10">
        <v>12.019</v>
      </c>
      <c r="M1830" s="10">
        <v>12.035</v>
      </c>
      <c r="N1830" s="10">
        <v>12.034000000000001</v>
      </c>
      <c r="O1830" s="10">
        <v>14.3</v>
      </c>
      <c r="P1830" s="10"/>
      <c r="R1830" s="10" t="s">
        <v>2270</v>
      </c>
      <c r="S1830" s="10">
        <v>21438.255000000001</v>
      </c>
      <c r="T1830" s="10">
        <v>12.035</v>
      </c>
      <c r="U1830" s="10">
        <v>12.045</v>
      </c>
      <c r="V1830" s="10">
        <v>12.045</v>
      </c>
      <c r="W1830" s="10">
        <v>14.3</v>
      </c>
      <c r="X1830" s="10"/>
      <c r="Y1830" s="10"/>
      <c r="Z1830" s="12">
        <v>1810</v>
      </c>
      <c r="AA1830" s="10">
        <v>12.12</v>
      </c>
      <c r="AB1830" s="10">
        <v>14.3</v>
      </c>
      <c r="AC1830" s="10" t="s">
        <v>41</v>
      </c>
      <c r="AD1830" s="10" t="s">
        <v>41</v>
      </c>
      <c r="AF1830" s="2">
        <v>1823</v>
      </c>
      <c r="AG1830" s="2">
        <v>1811</v>
      </c>
      <c r="AH1830" s="1">
        <v>21341.727999999999</v>
      </c>
      <c r="AI1830" s="1">
        <v>11.99</v>
      </c>
      <c r="AJ1830" s="1">
        <v>11.975</v>
      </c>
      <c r="AL1830" s="1">
        <v>14.3</v>
      </c>
    </row>
    <row r="1831" spans="2:38" ht="12.75" customHeight="1">
      <c r="B1831" s="4">
        <v>1809</v>
      </c>
      <c r="C1831" s="5" t="s">
        <v>1595</v>
      </c>
      <c r="D1831" s="6" t="s">
        <v>902</v>
      </c>
      <c r="E1831" s="7" t="s">
        <v>37</v>
      </c>
      <c r="F1831" s="7"/>
      <c r="G1831" s="8">
        <v>85</v>
      </c>
      <c r="H1831" s="9">
        <v>12.006</v>
      </c>
      <c r="I1831" s="10"/>
      <c r="J1831" s="10" t="s">
        <v>2271</v>
      </c>
      <c r="K1831" s="10">
        <v>21396.302</v>
      </c>
      <c r="L1831" s="10">
        <v>12.035</v>
      </c>
      <c r="M1831" s="10">
        <v>11.999000000000001</v>
      </c>
      <c r="N1831" s="10">
        <v>11.999000000000001</v>
      </c>
      <c r="O1831" s="10">
        <v>14.3</v>
      </c>
      <c r="P1831" s="10"/>
      <c r="R1831" s="10" t="s">
        <v>2271</v>
      </c>
      <c r="S1831" s="10">
        <v>21450.3</v>
      </c>
      <c r="T1831" s="10">
        <v>12.045</v>
      </c>
      <c r="U1831" s="10">
        <v>12.047000000000001</v>
      </c>
      <c r="V1831" s="10">
        <v>12.047000000000001</v>
      </c>
      <c r="W1831" s="10">
        <v>14.3</v>
      </c>
      <c r="X1831" s="10"/>
      <c r="Y1831" s="10"/>
      <c r="Z1831" s="12">
        <v>1811</v>
      </c>
      <c r="AA1831" s="10">
        <v>12.12</v>
      </c>
      <c r="AB1831" s="10">
        <v>14.3</v>
      </c>
      <c r="AC1831" s="10" t="s">
        <v>41</v>
      </c>
      <c r="AD1831" s="10" t="s">
        <v>41</v>
      </c>
      <c r="AF1831" s="2">
        <v>1824</v>
      </c>
      <c r="AG1831" s="2">
        <v>1812</v>
      </c>
      <c r="AH1831" s="1">
        <v>21353.702000000001</v>
      </c>
      <c r="AI1831" s="1">
        <v>11.975</v>
      </c>
      <c r="AJ1831" s="1">
        <v>11.952</v>
      </c>
      <c r="AL1831" s="1">
        <v>14.3</v>
      </c>
    </row>
    <row r="1832" spans="2:38" ht="12.75" customHeight="1">
      <c r="B1832" s="13">
        <v>1810</v>
      </c>
      <c r="C1832" s="14" t="s">
        <v>1595</v>
      </c>
      <c r="D1832" s="6" t="s">
        <v>720</v>
      </c>
      <c r="E1832" s="15" t="s">
        <v>37</v>
      </c>
      <c r="F1832" s="15"/>
      <c r="G1832" s="16">
        <v>85</v>
      </c>
      <c r="H1832" s="9">
        <v>11.997</v>
      </c>
      <c r="I1832" s="10"/>
      <c r="J1832" s="10" t="s">
        <v>2272</v>
      </c>
      <c r="K1832" s="10">
        <v>21408.300999999999</v>
      </c>
      <c r="L1832" s="10">
        <v>11.999000000000001</v>
      </c>
      <c r="M1832" s="10">
        <v>12.016999999999999</v>
      </c>
      <c r="N1832" s="10">
        <v>12.016999999999999</v>
      </c>
      <c r="O1832" s="10">
        <v>14.3</v>
      </c>
      <c r="P1832" s="10"/>
      <c r="R1832" s="10" t="s">
        <v>2272</v>
      </c>
      <c r="S1832" s="10">
        <v>21462.347000000002</v>
      </c>
      <c r="T1832" s="10">
        <v>12.047000000000001</v>
      </c>
      <c r="U1832" s="10">
        <v>12.052</v>
      </c>
      <c r="V1832" s="10">
        <v>12.052</v>
      </c>
      <c r="W1832" s="10">
        <v>14.3</v>
      </c>
      <c r="X1832" s="10"/>
      <c r="Y1832" s="10"/>
      <c r="Z1832" s="12">
        <v>1812</v>
      </c>
      <c r="AA1832" s="10">
        <v>12.11</v>
      </c>
      <c r="AB1832" s="10">
        <v>14.3</v>
      </c>
      <c r="AC1832" s="10" t="s">
        <v>41</v>
      </c>
      <c r="AD1832" s="10" t="s">
        <v>41</v>
      </c>
      <c r="AF1832" s="2">
        <v>1825</v>
      </c>
      <c r="AG1832" s="2">
        <v>1813</v>
      </c>
      <c r="AH1832" s="1">
        <v>21365.653999999999</v>
      </c>
      <c r="AI1832" s="1">
        <v>11.952</v>
      </c>
      <c r="AJ1832" s="1">
        <v>11.996</v>
      </c>
      <c r="AL1832" s="1">
        <v>14.3</v>
      </c>
    </row>
    <row r="1833" spans="2:38" ht="12.75" customHeight="1">
      <c r="B1833" s="4">
        <v>1811</v>
      </c>
      <c r="C1833" s="5">
        <v>14.3</v>
      </c>
      <c r="D1833" s="32" t="s">
        <v>2273</v>
      </c>
      <c r="E1833" s="7" t="s">
        <v>37</v>
      </c>
      <c r="F1833" s="7"/>
      <c r="G1833" s="8">
        <v>85</v>
      </c>
      <c r="H1833" s="9">
        <v>11.986000000000001</v>
      </c>
      <c r="I1833" s="10"/>
      <c r="J1833" s="10" t="s">
        <v>2274</v>
      </c>
      <c r="K1833" s="10">
        <v>21420.317999999999</v>
      </c>
      <c r="L1833" s="10">
        <v>12.016999999999999</v>
      </c>
      <c r="M1833" s="10">
        <v>11.986000000000001</v>
      </c>
      <c r="N1833" s="10">
        <v>11.986000000000001</v>
      </c>
      <c r="O1833" s="10">
        <v>14.3</v>
      </c>
      <c r="P1833" s="10"/>
      <c r="R1833" s="10" t="s">
        <v>2274</v>
      </c>
      <c r="S1833" s="10">
        <v>21474.400000000001</v>
      </c>
      <c r="T1833" s="10">
        <v>12.052</v>
      </c>
      <c r="U1833" s="10">
        <v>12.026999999999999</v>
      </c>
      <c r="V1833" s="10">
        <v>12.026999999999999</v>
      </c>
      <c r="W1833" s="10">
        <v>14.3</v>
      </c>
      <c r="X1833" s="10"/>
      <c r="Y1833" s="10"/>
      <c r="Z1833" s="12">
        <v>1813</v>
      </c>
      <c r="AA1833" s="10">
        <v>12.08</v>
      </c>
      <c r="AB1833" s="10">
        <v>14.3</v>
      </c>
      <c r="AC1833" s="10" t="s">
        <v>41</v>
      </c>
      <c r="AD1833" s="10" t="s">
        <v>41</v>
      </c>
      <c r="AF1833" s="2">
        <v>1826</v>
      </c>
      <c r="AG1833" s="2">
        <v>1814</v>
      </c>
      <c r="AH1833" s="1">
        <v>21377.65</v>
      </c>
      <c r="AI1833" s="1">
        <v>11.996</v>
      </c>
      <c r="AJ1833" s="1">
        <v>11.978</v>
      </c>
      <c r="AL1833" s="1">
        <v>14.3</v>
      </c>
    </row>
    <row r="1834" spans="2:38" ht="12.75" customHeight="1">
      <c r="B1834" s="13">
        <v>1812</v>
      </c>
      <c r="C1834" s="14" t="s">
        <v>1595</v>
      </c>
      <c r="D1834" s="6" t="s">
        <v>266</v>
      </c>
      <c r="E1834" s="15" t="s">
        <v>37</v>
      </c>
      <c r="F1834" s="15"/>
      <c r="G1834" s="16">
        <v>85</v>
      </c>
      <c r="H1834" s="9">
        <v>11.997</v>
      </c>
      <c r="I1834" s="10"/>
      <c r="J1834" s="10" t="s">
        <v>2275</v>
      </c>
      <c r="K1834" s="10">
        <v>21432.304</v>
      </c>
      <c r="L1834" s="10">
        <v>11.986000000000001</v>
      </c>
      <c r="M1834" s="10">
        <v>12.032</v>
      </c>
      <c r="N1834" s="10">
        <v>12.032</v>
      </c>
      <c r="O1834" s="10">
        <v>14.3</v>
      </c>
      <c r="P1834" s="10"/>
      <c r="R1834" s="10" t="s">
        <v>2275</v>
      </c>
      <c r="S1834" s="10">
        <v>21486.425999999999</v>
      </c>
      <c r="T1834" s="10">
        <v>12.026999999999999</v>
      </c>
      <c r="U1834" s="10">
        <v>12.037000000000001</v>
      </c>
      <c r="V1834" s="10">
        <v>12.037000000000001</v>
      </c>
      <c r="W1834" s="10">
        <v>14.3</v>
      </c>
      <c r="X1834" s="10"/>
      <c r="Y1834" s="10"/>
      <c r="Z1834" s="12">
        <v>1814</v>
      </c>
      <c r="AA1834" s="10">
        <v>12.11</v>
      </c>
      <c r="AB1834" s="10">
        <v>14.3</v>
      </c>
      <c r="AC1834" s="10" t="s">
        <v>41</v>
      </c>
      <c r="AD1834" s="10" t="s">
        <v>41</v>
      </c>
      <c r="AF1834" s="2">
        <v>1827</v>
      </c>
      <c r="AG1834" s="2">
        <v>1815</v>
      </c>
      <c r="AH1834" s="1">
        <v>21389.627</v>
      </c>
      <c r="AI1834" s="1">
        <v>11.978</v>
      </c>
      <c r="AJ1834" s="1">
        <v>11.962999999999999</v>
      </c>
      <c r="AL1834" s="1">
        <v>14.3</v>
      </c>
    </row>
    <row r="1835" spans="2:38" ht="12.75" customHeight="1">
      <c r="B1835" s="33">
        <v>1813</v>
      </c>
      <c r="C1835" s="34" t="s">
        <v>1595</v>
      </c>
      <c r="D1835" s="35" t="s">
        <v>1388</v>
      </c>
      <c r="E1835" s="7" t="s">
        <v>37</v>
      </c>
      <c r="F1835" s="7"/>
      <c r="G1835" s="36">
        <v>85</v>
      </c>
      <c r="H1835" s="9">
        <v>12.000999999999999</v>
      </c>
      <c r="I1835" s="10"/>
      <c r="J1835" s="10" t="s">
        <v>2276</v>
      </c>
      <c r="K1835" s="10">
        <v>21444.335999999999</v>
      </c>
      <c r="L1835" s="10">
        <v>12.032</v>
      </c>
      <c r="M1835" s="10">
        <v>12.012</v>
      </c>
      <c r="N1835" s="10">
        <v>12.012</v>
      </c>
      <c r="O1835" s="10">
        <v>14.3</v>
      </c>
      <c r="P1835" s="10"/>
      <c r="R1835" s="10" t="s">
        <v>2276</v>
      </c>
      <c r="S1835" s="10">
        <v>21498.463</v>
      </c>
      <c r="T1835" s="10">
        <v>12.037000000000001</v>
      </c>
      <c r="U1835" s="10">
        <v>12.04</v>
      </c>
      <c r="V1835" s="10">
        <v>12.04</v>
      </c>
      <c r="W1835" s="10">
        <v>14.3</v>
      </c>
      <c r="X1835" s="10"/>
      <c r="Y1835" s="10"/>
      <c r="Z1835" s="12">
        <v>1815</v>
      </c>
      <c r="AA1835" s="10">
        <v>12.11</v>
      </c>
      <c r="AB1835" s="10">
        <v>14.3</v>
      </c>
      <c r="AC1835" s="10" t="s">
        <v>41</v>
      </c>
      <c r="AD1835" s="10" t="s">
        <v>41</v>
      </c>
      <c r="AF1835" s="2">
        <v>1828</v>
      </c>
      <c r="AG1835" s="2">
        <v>1816</v>
      </c>
      <c r="AH1835" s="1">
        <v>21401.59</v>
      </c>
      <c r="AI1835" s="1">
        <v>11.962999999999999</v>
      </c>
      <c r="AJ1835" s="1">
        <v>11.992000000000001</v>
      </c>
      <c r="AL1835" s="1">
        <v>14.3</v>
      </c>
    </row>
    <row r="1836" spans="2:38" ht="12.75" customHeight="1">
      <c r="B1836" s="13">
        <v>1814</v>
      </c>
      <c r="C1836" s="14" t="s">
        <v>1595</v>
      </c>
      <c r="D1836" s="6" t="s">
        <v>1144</v>
      </c>
      <c r="E1836" s="15" t="s">
        <v>37</v>
      </c>
      <c r="F1836" s="15"/>
      <c r="G1836" s="16">
        <v>85</v>
      </c>
      <c r="H1836" s="9">
        <v>12.004</v>
      </c>
      <c r="I1836" s="10"/>
      <c r="J1836" s="10" t="s">
        <v>2277</v>
      </c>
      <c r="K1836" s="10">
        <v>21456.348000000002</v>
      </c>
      <c r="L1836" s="10">
        <v>12.012</v>
      </c>
      <c r="M1836" s="10">
        <v>12.04</v>
      </c>
      <c r="N1836" s="10">
        <v>12.04</v>
      </c>
      <c r="O1836" s="10">
        <v>14.3</v>
      </c>
      <c r="P1836" s="10"/>
      <c r="R1836" s="10" t="s">
        <v>2277</v>
      </c>
      <c r="S1836" s="10">
        <v>21510.503000000001</v>
      </c>
      <c r="T1836" s="10">
        <v>12.04</v>
      </c>
      <c r="U1836" s="10">
        <v>12.045</v>
      </c>
      <c r="V1836" s="10">
        <v>12.045</v>
      </c>
      <c r="W1836" s="10">
        <v>14.3</v>
      </c>
      <c r="X1836" s="10"/>
      <c r="Y1836" s="10"/>
      <c r="Z1836" s="12">
        <v>1816</v>
      </c>
      <c r="AA1836" s="10">
        <v>12.12</v>
      </c>
      <c r="AB1836" s="10">
        <v>14.3</v>
      </c>
      <c r="AC1836" s="10" t="s">
        <v>41</v>
      </c>
      <c r="AD1836" s="10" t="s">
        <v>41</v>
      </c>
      <c r="AF1836" s="2">
        <v>1829</v>
      </c>
      <c r="AG1836" s="2">
        <v>1817</v>
      </c>
      <c r="AH1836" s="1">
        <v>21413.581999999999</v>
      </c>
      <c r="AI1836" s="1">
        <v>11.992000000000001</v>
      </c>
      <c r="AJ1836" s="1">
        <v>11.965</v>
      </c>
      <c r="AL1836" s="1">
        <v>14.3</v>
      </c>
    </row>
    <row r="1837" spans="2:38" ht="12.75" customHeight="1">
      <c r="B1837" s="4">
        <v>1815</v>
      </c>
      <c r="C1837" s="5" t="s">
        <v>1595</v>
      </c>
      <c r="D1837" s="32" t="s">
        <v>1337</v>
      </c>
      <c r="E1837" s="7" t="s">
        <v>37</v>
      </c>
      <c r="F1837" s="7"/>
      <c r="G1837" s="8">
        <v>85</v>
      </c>
      <c r="H1837" s="9">
        <v>12.002000000000001</v>
      </c>
      <c r="I1837" s="10"/>
      <c r="J1837" s="10" t="s">
        <v>2278</v>
      </c>
      <c r="K1837" s="10">
        <v>21468.386999999999</v>
      </c>
      <c r="L1837" s="10">
        <v>12.04</v>
      </c>
      <c r="M1837" s="10">
        <v>12.016999999999999</v>
      </c>
      <c r="N1837" s="10">
        <v>12.016999999999999</v>
      </c>
      <c r="O1837" s="10">
        <v>14.3</v>
      </c>
      <c r="P1837" s="10"/>
      <c r="R1837" s="10" t="s">
        <v>2278</v>
      </c>
      <c r="S1837" s="10">
        <v>21522.547999999999</v>
      </c>
      <c r="T1837" s="10">
        <v>12.045</v>
      </c>
      <c r="U1837" s="10">
        <v>12.023999999999999</v>
      </c>
      <c r="V1837" s="10">
        <v>12.023999999999999</v>
      </c>
      <c r="W1837" s="10">
        <v>14.3</v>
      </c>
      <c r="X1837" s="10"/>
      <c r="Y1837" s="10"/>
      <c r="Z1837" s="12">
        <v>1817</v>
      </c>
      <c r="AA1837" s="10">
        <v>12.1</v>
      </c>
      <c r="AB1837" s="10">
        <v>14.3</v>
      </c>
      <c r="AC1837" s="10" t="s">
        <v>41</v>
      </c>
      <c r="AD1837" s="10" t="s">
        <v>41</v>
      </c>
      <c r="AF1837" s="2">
        <v>1830</v>
      </c>
      <c r="AG1837" s="2">
        <v>1818</v>
      </c>
      <c r="AH1837" s="1">
        <v>21425.546999999999</v>
      </c>
      <c r="AI1837" s="1">
        <v>11.965</v>
      </c>
      <c r="AJ1837" s="1">
        <v>11.999000000000001</v>
      </c>
      <c r="AL1837" s="1">
        <v>14.3</v>
      </c>
    </row>
    <row r="1838" spans="2:38" ht="12.75" customHeight="1">
      <c r="B1838" s="13">
        <v>1816</v>
      </c>
      <c r="C1838" s="14" t="s">
        <v>1595</v>
      </c>
      <c r="D1838" s="6" t="s">
        <v>701</v>
      </c>
      <c r="E1838" s="15" t="s">
        <v>37</v>
      </c>
      <c r="F1838" s="15"/>
      <c r="G1838" s="16">
        <v>85</v>
      </c>
      <c r="H1838" s="9">
        <v>11.997999999999999</v>
      </c>
      <c r="I1838" s="10"/>
      <c r="J1838" s="10" t="s">
        <v>2279</v>
      </c>
      <c r="K1838" s="10">
        <v>21480.403999999999</v>
      </c>
      <c r="L1838" s="10">
        <v>12.016999999999999</v>
      </c>
      <c r="M1838" s="10">
        <v>12.037000000000001</v>
      </c>
      <c r="N1838" s="10">
        <v>12.037000000000001</v>
      </c>
      <c r="O1838" s="10">
        <v>14.3</v>
      </c>
      <c r="P1838" s="10"/>
      <c r="R1838" s="10" t="s">
        <v>2279</v>
      </c>
      <c r="S1838" s="10">
        <v>21534.572</v>
      </c>
      <c r="T1838" s="10">
        <v>12.023999999999999</v>
      </c>
      <c r="U1838" s="10">
        <v>12.016999999999999</v>
      </c>
      <c r="V1838" s="10">
        <v>12.016999999999999</v>
      </c>
      <c r="W1838" s="10">
        <v>14.3</v>
      </c>
      <c r="X1838" s="10"/>
      <c r="Y1838" s="10"/>
      <c r="Z1838" s="12">
        <v>1818</v>
      </c>
      <c r="AA1838" s="10">
        <v>12.11</v>
      </c>
      <c r="AB1838" s="10">
        <v>14.3</v>
      </c>
      <c r="AC1838" s="10" t="s">
        <v>41</v>
      </c>
      <c r="AD1838" s="10" t="s">
        <v>41</v>
      </c>
      <c r="AF1838" s="2">
        <v>1831</v>
      </c>
      <c r="AG1838" s="2">
        <v>1819</v>
      </c>
      <c r="AH1838" s="1">
        <v>21437.545999999998</v>
      </c>
      <c r="AI1838" s="1">
        <v>11.999000000000001</v>
      </c>
      <c r="AJ1838" s="1">
        <v>11.96</v>
      </c>
      <c r="AL1838" s="1">
        <v>14.3</v>
      </c>
    </row>
    <row r="1839" spans="2:38" ht="12.75" customHeight="1">
      <c r="B1839" s="4">
        <v>1817</v>
      </c>
      <c r="C1839" s="5" t="s">
        <v>1595</v>
      </c>
      <c r="D1839" s="6" t="s">
        <v>670</v>
      </c>
      <c r="E1839" s="7" t="s">
        <v>37</v>
      </c>
      <c r="F1839" s="7"/>
      <c r="G1839" s="8">
        <v>85</v>
      </c>
      <c r="H1839" s="9">
        <v>12.006</v>
      </c>
      <c r="I1839" s="10"/>
      <c r="J1839" s="10" t="s">
        <v>2280</v>
      </c>
      <c r="K1839" s="10">
        <v>21492.440999999999</v>
      </c>
      <c r="L1839" s="10">
        <v>12.037000000000001</v>
      </c>
      <c r="M1839" s="10">
        <v>12.004</v>
      </c>
      <c r="N1839" s="10">
        <v>12.004</v>
      </c>
      <c r="O1839" s="10">
        <v>14.3</v>
      </c>
      <c r="P1839" s="10"/>
      <c r="R1839" s="10" t="s">
        <v>2280</v>
      </c>
      <c r="S1839" s="10">
        <v>21546.589</v>
      </c>
      <c r="T1839" s="10">
        <v>12.016999999999999</v>
      </c>
      <c r="U1839" s="10">
        <v>12.032</v>
      </c>
      <c r="V1839" s="10">
        <v>12.032</v>
      </c>
      <c r="W1839" s="10">
        <v>14.3</v>
      </c>
      <c r="X1839" s="10"/>
      <c r="Y1839" s="10"/>
      <c r="Z1839" s="12">
        <v>1819</v>
      </c>
      <c r="AA1839" s="10">
        <v>12.1</v>
      </c>
      <c r="AB1839" s="10">
        <v>14.3</v>
      </c>
      <c r="AC1839" s="10" t="s">
        <v>41</v>
      </c>
      <c r="AD1839" s="10" t="s">
        <v>41</v>
      </c>
      <c r="AF1839" s="2">
        <v>1832</v>
      </c>
      <c r="AG1839" s="2">
        <v>1820</v>
      </c>
      <c r="AH1839" s="1">
        <v>21449.506000000001</v>
      </c>
      <c r="AI1839" s="1">
        <v>11.96</v>
      </c>
      <c r="AJ1839" s="1">
        <v>11.993</v>
      </c>
      <c r="AL1839" s="1">
        <v>14.3</v>
      </c>
    </row>
    <row r="1840" spans="2:38" ht="12.75" customHeight="1">
      <c r="B1840" s="13">
        <v>1818</v>
      </c>
      <c r="C1840" s="14" t="s">
        <v>1595</v>
      </c>
      <c r="D1840" s="6" t="s">
        <v>1026</v>
      </c>
      <c r="E1840" s="15" t="s">
        <v>37</v>
      </c>
      <c r="F1840" s="15"/>
      <c r="G1840" s="16">
        <v>85</v>
      </c>
      <c r="H1840" s="9">
        <v>12.007</v>
      </c>
      <c r="I1840" s="10"/>
      <c r="J1840" s="10" t="s">
        <v>2281</v>
      </c>
      <c r="K1840" s="10">
        <v>21504.445</v>
      </c>
      <c r="L1840" s="10">
        <v>12.004</v>
      </c>
      <c r="M1840" s="10">
        <v>12.04</v>
      </c>
      <c r="N1840" s="10">
        <v>12.04</v>
      </c>
      <c r="O1840" s="10">
        <v>14.3</v>
      </c>
      <c r="P1840" s="10"/>
      <c r="R1840" s="10" t="s">
        <v>2281</v>
      </c>
      <c r="S1840" s="10">
        <v>21558.620999999999</v>
      </c>
      <c r="T1840" s="10">
        <v>12.032</v>
      </c>
      <c r="U1840" s="10">
        <v>12.042</v>
      </c>
      <c r="V1840" s="10">
        <v>12.042</v>
      </c>
      <c r="W1840" s="10">
        <v>14.3</v>
      </c>
      <c r="X1840" s="10"/>
      <c r="Y1840" s="10"/>
      <c r="Z1840" s="12">
        <v>1820</v>
      </c>
      <c r="AA1840" s="10">
        <v>12.12</v>
      </c>
      <c r="AB1840" s="10">
        <v>14.3</v>
      </c>
      <c r="AC1840" s="10" t="s">
        <v>41</v>
      </c>
      <c r="AD1840" s="10" t="s">
        <v>41</v>
      </c>
      <c r="AF1840" s="2">
        <v>1833</v>
      </c>
      <c r="AG1840" s="2">
        <v>1821</v>
      </c>
      <c r="AH1840" s="1">
        <v>21461.5</v>
      </c>
      <c r="AI1840" s="1">
        <v>11.993</v>
      </c>
      <c r="AJ1840" s="1">
        <v>12.012</v>
      </c>
      <c r="AL1840" s="1">
        <v>14.3</v>
      </c>
    </row>
    <row r="1841" spans="2:38" ht="12.75" customHeight="1">
      <c r="B1841" s="4">
        <v>1819</v>
      </c>
      <c r="C1841" s="5" t="s">
        <v>1595</v>
      </c>
      <c r="D1841" s="6" t="s">
        <v>464</v>
      </c>
      <c r="E1841" s="7" t="s">
        <v>37</v>
      </c>
      <c r="F1841" s="7"/>
      <c r="G1841" s="8">
        <v>85</v>
      </c>
      <c r="H1841" s="9">
        <v>12.007999999999999</v>
      </c>
      <c r="I1841" s="10"/>
      <c r="J1841" s="10" t="s">
        <v>2282</v>
      </c>
      <c r="K1841" s="10">
        <v>21516.485000000001</v>
      </c>
      <c r="L1841" s="10">
        <v>12.04</v>
      </c>
      <c r="M1841" s="10">
        <v>12.002000000000001</v>
      </c>
      <c r="N1841" s="10">
        <v>12.002000000000001</v>
      </c>
      <c r="O1841" s="10">
        <v>14.3</v>
      </c>
      <c r="P1841" s="10"/>
      <c r="R1841" s="10" t="s">
        <v>2282</v>
      </c>
      <c r="S1841" s="10">
        <v>21570.663</v>
      </c>
      <c r="T1841" s="10">
        <v>12.042</v>
      </c>
      <c r="U1841" s="10">
        <v>12.061999999999999</v>
      </c>
      <c r="V1841" s="10">
        <v>12.061999999999999</v>
      </c>
      <c r="W1841" s="10">
        <v>14.3</v>
      </c>
      <c r="X1841" s="10"/>
      <c r="Y1841" s="10"/>
      <c r="Z1841" s="12">
        <v>1821</v>
      </c>
      <c r="AA1841" s="10">
        <v>12.11</v>
      </c>
      <c r="AB1841" s="10">
        <v>14.3</v>
      </c>
      <c r="AC1841" s="10" t="s">
        <v>41</v>
      </c>
      <c r="AD1841" s="10" t="s">
        <v>41</v>
      </c>
      <c r="AF1841" s="2">
        <v>1834</v>
      </c>
      <c r="AG1841" s="2">
        <v>1822</v>
      </c>
      <c r="AH1841" s="1">
        <v>21473.511999999999</v>
      </c>
      <c r="AI1841" s="1">
        <v>12.012</v>
      </c>
      <c r="AJ1841" s="1">
        <v>11.96</v>
      </c>
      <c r="AL1841" s="1">
        <v>14.3</v>
      </c>
    </row>
    <row r="1842" spans="2:38" ht="12.75" customHeight="1">
      <c r="B1842" s="13">
        <v>1820</v>
      </c>
      <c r="C1842" s="14" t="s">
        <v>1595</v>
      </c>
      <c r="D1842" s="6" t="s">
        <v>1222</v>
      </c>
      <c r="E1842" s="15" t="s">
        <v>37</v>
      </c>
      <c r="F1842" s="15"/>
      <c r="G1842" s="16">
        <v>85</v>
      </c>
      <c r="H1842" s="9">
        <v>11.999000000000001</v>
      </c>
      <c r="I1842" s="10"/>
      <c r="J1842" s="10" t="s">
        <v>2283</v>
      </c>
      <c r="K1842" s="10">
        <v>21528.486000000001</v>
      </c>
      <c r="L1842" s="10">
        <v>12.002000000000001</v>
      </c>
      <c r="M1842" s="10">
        <v>12.012</v>
      </c>
      <c r="N1842" s="10">
        <v>12.012</v>
      </c>
      <c r="O1842" s="10">
        <v>14.3</v>
      </c>
      <c r="P1842" s="10"/>
      <c r="R1842" s="10" t="s">
        <v>2283</v>
      </c>
      <c r="S1842" s="10">
        <v>21582.724999999999</v>
      </c>
      <c r="T1842" s="10">
        <v>12.061999999999999</v>
      </c>
      <c r="U1842" s="10">
        <v>12.061999999999999</v>
      </c>
      <c r="V1842" s="10">
        <v>12.061999999999999</v>
      </c>
      <c r="W1842" s="10">
        <v>14.3</v>
      </c>
      <c r="X1842" s="10"/>
      <c r="Y1842" s="10"/>
      <c r="Z1842" s="12">
        <v>1822</v>
      </c>
      <c r="AA1842" s="10">
        <v>12.11</v>
      </c>
      <c r="AB1842" s="10">
        <v>14.3</v>
      </c>
      <c r="AC1842" s="10" t="s">
        <v>41</v>
      </c>
      <c r="AD1842" s="10" t="s">
        <v>41</v>
      </c>
      <c r="AF1842" s="2">
        <v>1835</v>
      </c>
      <c r="AG1842" s="2">
        <v>1823</v>
      </c>
      <c r="AH1842" s="1">
        <v>21485.472000000002</v>
      </c>
      <c r="AI1842" s="1">
        <v>11.96</v>
      </c>
      <c r="AJ1842" s="1">
        <v>12.012</v>
      </c>
      <c r="AL1842" s="1">
        <v>14.3</v>
      </c>
    </row>
    <row r="1843" spans="2:38" ht="12.75" customHeight="1">
      <c r="B1843" s="4">
        <v>1821</v>
      </c>
      <c r="C1843" s="5" t="s">
        <v>1595</v>
      </c>
      <c r="D1843" s="6" t="s">
        <v>1024</v>
      </c>
      <c r="E1843" s="7" t="s">
        <v>37</v>
      </c>
      <c r="F1843" s="7"/>
      <c r="G1843" s="8">
        <v>85</v>
      </c>
      <c r="H1843" s="9">
        <v>12.006</v>
      </c>
      <c r="I1843" s="10"/>
      <c r="J1843" s="10" t="s">
        <v>2284</v>
      </c>
      <c r="K1843" s="10">
        <v>21540.498</v>
      </c>
      <c r="L1843" s="10">
        <v>12.012</v>
      </c>
      <c r="M1843" s="10">
        <v>12.012</v>
      </c>
      <c r="N1843" s="10">
        <v>12.012</v>
      </c>
      <c r="O1843" s="10">
        <v>14.3</v>
      </c>
      <c r="P1843" s="10"/>
      <c r="R1843" s="10" t="s">
        <v>2284</v>
      </c>
      <c r="S1843" s="10">
        <v>21594.788</v>
      </c>
      <c r="T1843" s="10">
        <v>12.061999999999999</v>
      </c>
      <c r="U1843" s="10">
        <v>12.05</v>
      </c>
      <c r="V1843" s="10">
        <v>12.05</v>
      </c>
      <c r="W1843" s="10">
        <v>14.3</v>
      </c>
      <c r="X1843" s="10"/>
      <c r="Y1843" s="10"/>
      <c r="Z1843" s="12">
        <v>1823</v>
      </c>
      <c r="AA1843" s="10">
        <v>12.11</v>
      </c>
      <c r="AB1843" s="10">
        <v>14.3</v>
      </c>
      <c r="AC1843" s="10" t="s">
        <v>41</v>
      </c>
      <c r="AD1843" s="10" t="s">
        <v>41</v>
      </c>
      <c r="AF1843" s="2">
        <v>1836</v>
      </c>
      <c r="AG1843" s="2">
        <v>1824</v>
      </c>
      <c r="AH1843" s="1">
        <v>21497.483</v>
      </c>
      <c r="AI1843" s="1">
        <v>12.012</v>
      </c>
      <c r="AJ1843" s="1">
        <v>11.989000000000001</v>
      </c>
      <c r="AL1843" s="1">
        <v>14.3</v>
      </c>
    </row>
    <row r="1844" spans="2:38" ht="12.75" customHeight="1">
      <c r="B1844" s="13">
        <v>1822</v>
      </c>
      <c r="C1844" s="14" t="s">
        <v>1595</v>
      </c>
      <c r="D1844" s="6" t="s">
        <v>1009</v>
      </c>
      <c r="E1844" s="15" t="s">
        <v>37</v>
      </c>
      <c r="F1844" s="15"/>
      <c r="G1844" s="16">
        <v>85</v>
      </c>
      <c r="H1844" s="9">
        <v>11.96</v>
      </c>
      <c r="I1844" s="10"/>
      <c r="J1844" s="10" t="s">
        <v>2285</v>
      </c>
      <c r="K1844" s="10">
        <v>21552.51</v>
      </c>
      <c r="L1844" s="10">
        <v>12.012</v>
      </c>
      <c r="M1844" s="10">
        <v>11.978999999999999</v>
      </c>
      <c r="N1844" s="10">
        <v>11.978999999999999</v>
      </c>
      <c r="O1844" s="10">
        <v>14.3</v>
      </c>
      <c r="P1844" s="10"/>
      <c r="R1844" s="10" t="s">
        <v>2285</v>
      </c>
      <c r="S1844" s="10">
        <v>21606.838</v>
      </c>
      <c r="T1844" s="10">
        <v>12.05</v>
      </c>
      <c r="U1844" s="10">
        <v>12.002000000000001</v>
      </c>
      <c r="V1844" s="10">
        <v>12.002000000000001</v>
      </c>
      <c r="W1844" s="10">
        <v>14.3</v>
      </c>
      <c r="X1844" s="10"/>
      <c r="Y1844" s="10"/>
      <c r="Z1844" s="12">
        <v>1824</v>
      </c>
      <c r="AA1844" s="10">
        <v>12.07</v>
      </c>
      <c r="AB1844" s="10">
        <v>14.3</v>
      </c>
      <c r="AC1844" s="10" t="s">
        <v>41</v>
      </c>
      <c r="AD1844" s="10" t="s">
        <v>41</v>
      </c>
      <c r="AF1844" s="2">
        <v>1837</v>
      </c>
      <c r="AG1844" s="2">
        <v>1825</v>
      </c>
      <c r="AH1844" s="1">
        <v>21509.473000000002</v>
      </c>
      <c r="AI1844" s="1">
        <v>11.989000000000001</v>
      </c>
      <c r="AJ1844" s="1">
        <v>11.962999999999999</v>
      </c>
      <c r="AL1844" s="1">
        <v>14.3</v>
      </c>
    </row>
    <row r="1845" spans="2:38" ht="12.75" customHeight="1">
      <c r="B1845" s="4">
        <v>1823</v>
      </c>
      <c r="C1845" s="5" t="s">
        <v>1595</v>
      </c>
      <c r="D1845" s="6" t="s">
        <v>1115</v>
      </c>
      <c r="E1845" s="7" t="s">
        <v>37</v>
      </c>
      <c r="F1845" s="7"/>
      <c r="G1845" s="8">
        <v>85</v>
      </c>
      <c r="H1845" s="9">
        <v>11.997999999999999</v>
      </c>
      <c r="I1845" s="10"/>
      <c r="J1845" s="10" t="s">
        <v>2286</v>
      </c>
      <c r="K1845" s="10">
        <v>21564.488000000001</v>
      </c>
      <c r="L1845" s="10">
        <v>11.978999999999999</v>
      </c>
      <c r="M1845" s="10">
        <v>12.013999999999999</v>
      </c>
      <c r="N1845" s="10">
        <v>12.013999999999999</v>
      </c>
      <c r="O1845" s="10">
        <v>14.3</v>
      </c>
      <c r="P1845" s="10"/>
      <c r="R1845" s="10" t="s">
        <v>2286</v>
      </c>
      <c r="S1845" s="10">
        <v>21618.839</v>
      </c>
      <c r="T1845" s="10">
        <v>12.002000000000001</v>
      </c>
      <c r="U1845" s="10">
        <v>12.07</v>
      </c>
      <c r="V1845" s="10">
        <v>12.07</v>
      </c>
      <c r="W1845" s="10">
        <v>14.3</v>
      </c>
      <c r="X1845" s="10"/>
      <c r="Y1845" s="10"/>
      <c r="Z1845" s="12">
        <v>1825</v>
      </c>
      <c r="AA1845" s="10">
        <v>12.1</v>
      </c>
      <c r="AB1845" s="10">
        <v>14.3</v>
      </c>
      <c r="AC1845" s="10" t="s">
        <v>41</v>
      </c>
      <c r="AD1845" s="10" t="s">
        <v>41</v>
      </c>
      <c r="AF1845" s="2">
        <v>1838</v>
      </c>
      <c r="AG1845" s="2">
        <v>1826</v>
      </c>
      <c r="AH1845" s="1">
        <v>21521.436000000002</v>
      </c>
      <c r="AI1845" s="1">
        <v>11.962999999999999</v>
      </c>
      <c r="AJ1845" s="1">
        <v>11.99</v>
      </c>
      <c r="AL1845" s="1">
        <v>14.3</v>
      </c>
    </row>
    <row r="1846" spans="2:38" ht="12.75" customHeight="1">
      <c r="B1846" s="13">
        <v>1824</v>
      </c>
      <c r="C1846" s="14">
        <v>21</v>
      </c>
      <c r="D1846" s="6" t="s">
        <v>1452</v>
      </c>
      <c r="E1846" s="15" t="s">
        <v>37</v>
      </c>
      <c r="F1846" s="15"/>
      <c r="G1846" s="16">
        <v>85</v>
      </c>
      <c r="H1846" s="9">
        <v>11.946999999999999</v>
      </c>
      <c r="I1846" s="10"/>
      <c r="J1846" s="10" t="s">
        <v>2287</v>
      </c>
      <c r="K1846" s="10">
        <v>21576.502</v>
      </c>
      <c r="L1846" s="10">
        <v>12.013999999999999</v>
      </c>
      <c r="M1846" s="10">
        <v>11.971</v>
      </c>
      <c r="N1846" s="10">
        <v>11.971</v>
      </c>
      <c r="O1846" s="10">
        <v>21</v>
      </c>
      <c r="P1846" s="10" t="s">
        <v>2288</v>
      </c>
      <c r="R1846" s="10" t="s">
        <v>2287</v>
      </c>
      <c r="S1846" s="10">
        <v>21630.909</v>
      </c>
      <c r="T1846" s="10">
        <v>12.07</v>
      </c>
      <c r="U1846" s="10">
        <v>11.978999999999999</v>
      </c>
      <c r="V1846" s="10">
        <v>11.978999999999999</v>
      </c>
      <c r="W1846" s="10">
        <v>21</v>
      </c>
      <c r="X1846" s="10" t="s">
        <v>668</v>
      </c>
      <c r="Y1846" s="10"/>
      <c r="Z1846" s="12">
        <v>1826</v>
      </c>
      <c r="AA1846" s="10">
        <v>12.05</v>
      </c>
      <c r="AB1846" s="10">
        <v>21</v>
      </c>
      <c r="AC1846" s="10" t="s">
        <v>41</v>
      </c>
      <c r="AD1846" s="10" t="s">
        <v>41</v>
      </c>
      <c r="AF1846" s="2">
        <v>1839</v>
      </c>
      <c r="AG1846" s="2">
        <v>1827</v>
      </c>
      <c r="AH1846" s="1">
        <v>21533.425999999999</v>
      </c>
      <c r="AI1846" s="1">
        <v>11.99</v>
      </c>
      <c r="AJ1846" s="1">
        <v>11.965</v>
      </c>
      <c r="AK1846" s="3" t="s">
        <v>661</v>
      </c>
      <c r="AL1846" s="1">
        <v>21</v>
      </c>
    </row>
    <row r="1847" spans="2:38" ht="12.75" customHeight="1">
      <c r="B1847" s="4">
        <v>1825</v>
      </c>
      <c r="C1847" s="5">
        <v>14.3</v>
      </c>
      <c r="D1847" s="6" t="s">
        <v>216</v>
      </c>
      <c r="E1847" s="7" t="s">
        <v>37</v>
      </c>
      <c r="F1847" s="7"/>
      <c r="G1847" s="8">
        <v>85</v>
      </c>
      <c r="H1847" s="9">
        <v>12.002000000000001</v>
      </c>
      <c r="I1847" s="10"/>
      <c r="J1847" s="10" t="s">
        <v>2289</v>
      </c>
      <c r="K1847" s="10">
        <v>21588.473000000002</v>
      </c>
      <c r="L1847" s="10">
        <v>11.971</v>
      </c>
      <c r="M1847" s="10">
        <v>12.016999999999999</v>
      </c>
      <c r="N1847" s="10">
        <v>12.016999999999999</v>
      </c>
      <c r="O1847" s="10">
        <v>14.3</v>
      </c>
      <c r="P1847" s="10" t="s">
        <v>668</v>
      </c>
      <c r="R1847" s="10" t="s">
        <v>2289</v>
      </c>
      <c r="S1847" s="10">
        <v>21642.887999999999</v>
      </c>
      <c r="T1847" s="10">
        <v>11.978999999999999</v>
      </c>
      <c r="U1847" s="10">
        <v>12.023999999999999</v>
      </c>
      <c r="V1847" s="10">
        <v>12.023999999999999</v>
      </c>
      <c r="W1847" s="10">
        <v>14.3</v>
      </c>
      <c r="X1847" s="10" t="s">
        <v>668</v>
      </c>
      <c r="Y1847" s="10"/>
      <c r="Z1847" s="12">
        <v>1827</v>
      </c>
      <c r="AA1847" s="10">
        <v>12.1</v>
      </c>
      <c r="AB1847" s="10">
        <v>14.3</v>
      </c>
      <c r="AC1847" s="10" t="s">
        <v>41</v>
      </c>
      <c r="AD1847" s="10" t="s">
        <v>41</v>
      </c>
      <c r="AF1847" s="2">
        <v>1840</v>
      </c>
      <c r="AG1847" s="2">
        <v>1828</v>
      </c>
      <c r="AH1847" s="1">
        <v>21545.391</v>
      </c>
      <c r="AI1847" s="1">
        <v>11.965</v>
      </c>
      <c r="AJ1847" s="1">
        <v>11.994999999999999</v>
      </c>
      <c r="AK1847" s="3" t="s">
        <v>661</v>
      </c>
      <c r="AL1847" s="1">
        <v>14.3</v>
      </c>
    </row>
    <row r="1848" spans="2:38" ht="12.75" customHeight="1">
      <c r="B1848" s="13">
        <v>1826</v>
      </c>
      <c r="C1848" s="14" t="s">
        <v>1595</v>
      </c>
      <c r="D1848" s="6" t="s">
        <v>686</v>
      </c>
      <c r="E1848" s="15" t="s">
        <v>37</v>
      </c>
      <c r="F1848" s="15"/>
      <c r="G1848" s="16">
        <v>85</v>
      </c>
      <c r="H1848" s="9">
        <v>11.667</v>
      </c>
      <c r="I1848" s="10"/>
      <c r="J1848" s="10" t="s">
        <v>2290</v>
      </c>
      <c r="K1848" s="10">
        <v>21600.49</v>
      </c>
      <c r="L1848" s="10">
        <v>12.016999999999999</v>
      </c>
      <c r="M1848" s="10">
        <v>11.702</v>
      </c>
      <c r="N1848" s="10">
        <v>11.702</v>
      </c>
      <c r="O1848" s="10">
        <v>14.3</v>
      </c>
      <c r="P1848" s="10"/>
      <c r="R1848" s="10" t="s">
        <v>2290</v>
      </c>
      <c r="S1848" s="10">
        <v>21654.912</v>
      </c>
      <c r="T1848" s="10">
        <v>12.023999999999999</v>
      </c>
      <c r="U1848" s="10">
        <v>11.694000000000001</v>
      </c>
      <c r="V1848" s="10">
        <v>11.694000000000001</v>
      </c>
      <c r="W1848" s="10">
        <v>14.3</v>
      </c>
      <c r="X1848" s="10"/>
      <c r="Y1848" s="10"/>
      <c r="Z1848" s="12">
        <v>1828</v>
      </c>
      <c r="AA1848" s="10">
        <v>11.76</v>
      </c>
      <c r="AB1848" s="10">
        <v>14.3</v>
      </c>
      <c r="AC1848" s="10" t="s">
        <v>41</v>
      </c>
      <c r="AD1848" s="10" t="s">
        <v>41</v>
      </c>
      <c r="AF1848" s="2">
        <v>1841</v>
      </c>
      <c r="AG1848" s="2">
        <v>1829</v>
      </c>
      <c r="AH1848" s="1">
        <v>21557.385999999999</v>
      </c>
      <c r="AI1848" s="1">
        <v>11.994999999999999</v>
      </c>
      <c r="AJ1848" s="1">
        <v>11.637</v>
      </c>
      <c r="AL1848" s="1">
        <v>14.3</v>
      </c>
    </row>
    <row r="1849" spans="2:38" ht="12.75" customHeight="1">
      <c r="B1849" s="4">
        <v>1827</v>
      </c>
      <c r="C1849" s="5" t="s">
        <v>1595</v>
      </c>
      <c r="D1849" s="6" t="s">
        <v>742</v>
      </c>
      <c r="E1849" s="7" t="s">
        <v>37</v>
      </c>
      <c r="F1849" s="7"/>
      <c r="G1849" s="8">
        <v>85</v>
      </c>
      <c r="H1849" s="9">
        <v>12.003</v>
      </c>
      <c r="I1849" s="10"/>
      <c r="J1849" s="10" t="s">
        <v>2291</v>
      </c>
      <c r="K1849" s="10">
        <v>21612.191999999999</v>
      </c>
      <c r="L1849" s="10">
        <v>11.702</v>
      </c>
      <c r="M1849" s="10">
        <v>12.037000000000001</v>
      </c>
      <c r="N1849" s="10">
        <v>12.037000000000001</v>
      </c>
      <c r="O1849" s="10">
        <v>14.3</v>
      </c>
      <c r="P1849" s="10"/>
      <c r="R1849" s="10" t="s">
        <v>2291</v>
      </c>
      <c r="S1849" s="10">
        <v>21666.606</v>
      </c>
      <c r="T1849" s="10">
        <v>11.694000000000001</v>
      </c>
      <c r="U1849" s="10">
        <v>12.032</v>
      </c>
      <c r="V1849" s="10">
        <v>12.032</v>
      </c>
      <c r="W1849" s="10">
        <v>14.3</v>
      </c>
      <c r="X1849" s="10"/>
      <c r="Y1849" s="10"/>
      <c r="Z1849" s="12">
        <v>1829</v>
      </c>
      <c r="AA1849" s="10">
        <v>12.1</v>
      </c>
      <c r="AB1849" s="10">
        <v>14.3</v>
      </c>
      <c r="AC1849" s="10" t="s">
        <v>41</v>
      </c>
      <c r="AD1849" s="10" t="s">
        <v>41</v>
      </c>
      <c r="AF1849" s="2">
        <v>1842</v>
      </c>
      <c r="AG1849" s="2">
        <v>1830</v>
      </c>
      <c r="AH1849" s="1">
        <v>21569.023000000001</v>
      </c>
      <c r="AI1849" s="1">
        <v>11.637</v>
      </c>
      <c r="AJ1849" s="1">
        <v>11.965</v>
      </c>
      <c r="AL1849" s="1">
        <v>14.3</v>
      </c>
    </row>
    <row r="1850" spans="2:38" ht="12.75" customHeight="1">
      <c r="B1850" s="13">
        <v>1828</v>
      </c>
      <c r="C1850" s="14" t="s">
        <v>1595</v>
      </c>
      <c r="D1850" s="6" t="s">
        <v>1270</v>
      </c>
      <c r="E1850" s="15" t="s">
        <v>37</v>
      </c>
      <c r="F1850" s="15"/>
      <c r="G1850" s="16">
        <v>85</v>
      </c>
      <c r="H1850" s="9">
        <v>11.996</v>
      </c>
      <c r="I1850" s="10"/>
      <c r="J1850" s="10" t="s">
        <v>2292</v>
      </c>
      <c r="K1850" s="10">
        <v>21624.228999999999</v>
      </c>
      <c r="L1850" s="10">
        <v>12.037000000000001</v>
      </c>
      <c r="M1850" s="10">
        <v>12.019</v>
      </c>
      <c r="N1850" s="10">
        <v>12.019</v>
      </c>
      <c r="O1850" s="10">
        <v>14.3</v>
      </c>
      <c r="P1850" s="10"/>
      <c r="R1850" s="10" t="s">
        <v>2292</v>
      </c>
      <c r="S1850" s="10">
        <v>21678.637999999999</v>
      </c>
      <c r="T1850" s="10">
        <v>12.032</v>
      </c>
      <c r="U1850" s="10">
        <v>12.042</v>
      </c>
      <c r="V1850" s="10">
        <v>12.042</v>
      </c>
      <c r="W1850" s="10">
        <v>14.3</v>
      </c>
      <c r="X1850" s="10"/>
      <c r="Y1850" s="10"/>
      <c r="Z1850" s="12">
        <v>1830</v>
      </c>
      <c r="AA1850" s="10">
        <v>12.09</v>
      </c>
      <c r="AB1850" s="10">
        <v>14.3</v>
      </c>
      <c r="AC1850" s="10" t="s">
        <v>41</v>
      </c>
      <c r="AD1850" s="10" t="s">
        <v>41</v>
      </c>
      <c r="AF1850" s="2">
        <v>1843</v>
      </c>
      <c r="AG1850" s="2">
        <v>1831</v>
      </c>
      <c r="AH1850" s="1">
        <v>21580.988000000001</v>
      </c>
      <c r="AI1850" s="1">
        <v>11.965</v>
      </c>
      <c r="AJ1850" s="1">
        <v>11.964</v>
      </c>
      <c r="AL1850" s="1">
        <v>14.3</v>
      </c>
    </row>
    <row r="1851" spans="2:38" ht="12.75" customHeight="1">
      <c r="B1851" s="4">
        <v>1829</v>
      </c>
      <c r="C1851" s="5" t="s">
        <v>1595</v>
      </c>
      <c r="D1851" s="6" t="s">
        <v>2293</v>
      </c>
      <c r="E1851" s="7" t="s">
        <v>37</v>
      </c>
      <c r="F1851" s="7"/>
      <c r="G1851" s="8">
        <v>85</v>
      </c>
      <c r="H1851" s="9">
        <v>11.996</v>
      </c>
      <c r="I1851" s="10"/>
      <c r="J1851" s="10" t="s">
        <v>2294</v>
      </c>
      <c r="K1851" s="10">
        <v>21636.248</v>
      </c>
      <c r="L1851" s="10">
        <v>12.019</v>
      </c>
      <c r="M1851" s="10">
        <v>12.004</v>
      </c>
      <c r="N1851" s="10">
        <v>12.004</v>
      </c>
      <c r="O1851" s="10">
        <v>14.3</v>
      </c>
      <c r="P1851" s="10"/>
      <c r="R1851" s="10" t="s">
        <v>2294</v>
      </c>
      <c r="S1851" s="10">
        <v>21690.681</v>
      </c>
      <c r="T1851" s="10">
        <v>12.042</v>
      </c>
      <c r="U1851" s="10">
        <v>12.035</v>
      </c>
      <c r="V1851" s="10">
        <v>12.035</v>
      </c>
      <c r="W1851" s="10">
        <v>14.3</v>
      </c>
      <c r="X1851" s="10"/>
      <c r="Y1851" s="10"/>
      <c r="Z1851" s="12">
        <v>1831</v>
      </c>
      <c r="AA1851" s="10">
        <v>12.09</v>
      </c>
      <c r="AB1851" s="10">
        <v>14.3</v>
      </c>
      <c r="AC1851" s="10" t="s">
        <v>41</v>
      </c>
      <c r="AD1851" s="10" t="s">
        <v>41</v>
      </c>
      <c r="AF1851" s="2">
        <v>1844</v>
      </c>
      <c r="AG1851" s="2">
        <v>1832</v>
      </c>
      <c r="AH1851" s="1">
        <v>21592.953000000001</v>
      </c>
      <c r="AI1851" s="1">
        <v>11.964</v>
      </c>
      <c r="AJ1851" s="1">
        <v>11.986000000000001</v>
      </c>
      <c r="AL1851" s="1">
        <v>14.3</v>
      </c>
    </row>
    <row r="1852" spans="2:38" ht="12.75" customHeight="1">
      <c r="B1852" s="13">
        <v>1830</v>
      </c>
      <c r="C1852" s="14" t="s">
        <v>1595</v>
      </c>
      <c r="D1852" s="6" t="s">
        <v>1390</v>
      </c>
      <c r="E1852" s="15" t="s">
        <v>37</v>
      </c>
      <c r="F1852" s="15"/>
      <c r="G1852" s="16">
        <v>85</v>
      </c>
      <c r="H1852" s="9">
        <v>12.006</v>
      </c>
      <c r="I1852" s="10"/>
      <c r="J1852" s="10" t="s">
        <v>2295</v>
      </c>
      <c r="K1852" s="10">
        <v>21648.252</v>
      </c>
      <c r="L1852" s="10">
        <v>12.004</v>
      </c>
      <c r="M1852" s="10">
        <v>12.002000000000001</v>
      </c>
      <c r="N1852" s="10">
        <v>12.002000000000001</v>
      </c>
      <c r="O1852" s="10">
        <v>14.3</v>
      </c>
      <c r="P1852" s="10"/>
      <c r="R1852" s="10" t="s">
        <v>2295</v>
      </c>
      <c r="S1852" s="10">
        <v>21702.715</v>
      </c>
      <c r="T1852" s="10">
        <v>12.035</v>
      </c>
      <c r="U1852" s="10">
        <v>12.055</v>
      </c>
      <c r="V1852" s="10">
        <v>12.055</v>
      </c>
      <c r="W1852" s="10">
        <v>14.3</v>
      </c>
      <c r="X1852" s="10"/>
      <c r="Y1852" s="10"/>
      <c r="Z1852" s="12">
        <v>1832</v>
      </c>
      <c r="AA1852" s="10">
        <v>12.1</v>
      </c>
      <c r="AB1852" s="10">
        <v>14.3</v>
      </c>
      <c r="AC1852" s="10" t="s">
        <v>41</v>
      </c>
      <c r="AD1852" s="10" t="s">
        <v>41</v>
      </c>
      <c r="AF1852" s="2">
        <v>1845</v>
      </c>
      <c r="AG1852" s="2">
        <v>1833</v>
      </c>
      <c r="AH1852" s="1">
        <v>21604.938999999998</v>
      </c>
      <c r="AI1852" s="1">
        <v>11.986000000000001</v>
      </c>
      <c r="AJ1852" s="1">
        <v>11.968999999999999</v>
      </c>
      <c r="AL1852" s="1">
        <v>14.3</v>
      </c>
    </row>
    <row r="1853" spans="2:38" ht="12.75" customHeight="1">
      <c r="B1853" s="4">
        <v>1831</v>
      </c>
      <c r="C1853" s="5" t="s">
        <v>1595</v>
      </c>
      <c r="D1853" s="6" t="s">
        <v>565</v>
      </c>
      <c r="E1853" s="7" t="s">
        <v>37</v>
      </c>
      <c r="F1853" s="7"/>
      <c r="G1853" s="8">
        <v>85</v>
      </c>
      <c r="H1853" s="9">
        <v>11.997</v>
      </c>
      <c r="I1853" s="10"/>
      <c r="J1853" s="10" t="s">
        <v>2296</v>
      </c>
      <c r="K1853" s="10">
        <v>21660.254000000001</v>
      </c>
      <c r="L1853" s="10">
        <v>12.002000000000001</v>
      </c>
      <c r="M1853" s="10">
        <v>12.004</v>
      </c>
      <c r="N1853" s="10">
        <v>12.004</v>
      </c>
      <c r="O1853" s="10">
        <v>14.3</v>
      </c>
      <c r="P1853" s="10"/>
      <c r="R1853" s="10" t="s">
        <v>2296</v>
      </c>
      <c r="S1853" s="10">
        <v>21714.77</v>
      </c>
      <c r="T1853" s="10">
        <v>12.055</v>
      </c>
      <c r="U1853" s="10">
        <v>12.045</v>
      </c>
      <c r="V1853" s="10">
        <v>12.045</v>
      </c>
      <c r="W1853" s="10">
        <v>14.3</v>
      </c>
      <c r="X1853" s="10"/>
      <c r="Y1853" s="10"/>
      <c r="Z1853" s="12">
        <v>1833</v>
      </c>
      <c r="AA1853" s="10">
        <v>12.1</v>
      </c>
      <c r="AB1853" s="10">
        <v>14.3</v>
      </c>
      <c r="AC1853" s="10" t="s">
        <v>41</v>
      </c>
      <c r="AD1853" s="10" t="s">
        <v>41</v>
      </c>
      <c r="AF1853" s="2">
        <v>1846</v>
      </c>
      <c r="AG1853" s="2">
        <v>1834</v>
      </c>
      <c r="AH1853" s="1">
        <v>21616.907999999999</v>
      </c>
      <c r="AI1853" s="1">
        <v>11.968999999999999</v>
      </c>
      <c r="AJ1853" s="1">
        <v>11.994</v>
      </c>
      <c r="AL1853" s="1">
        <v>14.3</v>
      </c>
    </row>
    <row r="1854" spans="2:38" ht="12.75" customHeight="1">
      <c r="B1854" s="13">
        <v>1832</v>
      </c>
      <c r="C1854" s="14" t="s">
        <v>1595</v>
      </c>
      <c r="D1854" s="6" t="s">
        <v>1125</v>
      </c>
      <c r="E1854" s="15" t="s">
        <v>37</v>
      </c>
      <c r="F1854" s="15"/>
      <c r="G1854" s="16">
        <v>85</v>
      </c>
      <c r="H1854" s="9">
        <v>12.005000000000001</v>
      </c>
      <c r="I1854" s="10"/>
      <c r="J1854" s="10" t="s">
        <v>2297</v>
      </c>
      <c r="K1854" s="10">
        <v>21672.258000000002</v>
      </c>
      <c r="L1854" s="10">
        <v>12.004</v>
      </c>
      <c r="M1854" s="10">
        <v>12.023999999999999</v>
      </c>
      <c r="N1854" s="10">
        <v>12.023999999999999</v>
      </c>
      <c r="O1854" s="10">
        <v>14.3</v>
      </c>
      <c r="P1854" s="10"/>
      <c r="R1854" s="10" t="s">
        <v>2297</v>
      </c>
      <c r="S1854" s="10">
        <v>21726.814999999999</v>
      </c>
      <c r="T1854" s="10">
        <v>12.045</v>
      </c>
      <c r="U1854" s="10">
        <v>12.05</v>
      </c>
      <c r="V1854" s="10">
        <v>12.05</v>
      </c>
      <c r="W1854" s="10">
        <v>14.3</v>
      </c>
      <c r="X1854" s="10"/>
      <c r="Y1854" s="10"/>
      <c r="Z1854" s="12">
        <v>1834</v>
      </c>
      <c r="AA1854" s="10">
        <v>12.1</v>
      </c>
      <c r="AB1854" s="10">
        <v>14.3</v>
      </c>
      <c r="AC1854" s="10" t="s">
        <v>41</v>
      </c>
      <c r="AD1854" s="10" t="s">
        <v>41</v>
      </c>
      <c r="AF1854" s="2">
        <v>1847</v>
      </c>
      <c r="AG1854" s="2">
        <v>1835</v>
      </c>
      <c r="AH1854" s="1">
        <v>21628.901999999998</v>
      </c>
      <c r="AI1854" s="1">
        <v>11.994</v>
      </c>
      <c r="AJ1854" s="1">
        <v>11.965999999999999</v>
      </c>
      <c r="AL1854" s="1">
        <v>14.3</v>
      </c>
    </row>
    <row r="1855" spans="2:38" ht="12.75" customHeight="1">
      <c r="B1855" s="4">
        <v>1833</v>
      </c>
      <c r="C1855" s="5" t="s">
        <v>1595</v>
      </c>
      <c r="D1855" s="6" t="s">
        <v>648</v>
      </c>
      <c r="E1855" s="7" t="s">
        <v>37</v>
      </c>
      <c r="F1855" s="7"/>
      <c r="G1855" s="8">
        <v>85</v>
      </c>
      <c r="H1855" s="9">
        <v>11.997999999999999</v>
      </c>
      <c r="I1855" s="10"/>
      <c r="J1855" s="10" t="s">
        <v>2298</v>
      </c>
      <c r="K1855" s="10">
        <v>21684.281999999999</v>
      </c>
      <c r="L1855" s="10">
        <v>12.023999999999999</v>
      </c>
      <c r="M1855" s="10">
        <v>11.996</v>
      </c>
      <c r="N1855" s="10">
        <v>11.996</v>
      </c>
      <c r="O1855" s="10">
        <v>14.3</v>
      </c>
      <c r="P1855" s="10"/>
      <c r="R1855" s="10" t="s">
        <v>2298</v>
      </c>
      <c r="S1855" s="10">
        <v>21738.864000000001</v>
      </c>
      <c r="T1855" s="10">
        <v>12.05</v>
      </c>
      <c r="U1855" s="10">
        <v>12.026999999999999</v>
      </c>
      <c r="V1855" s="10">
        <v>12.026999999999999</v>
      </c>
      <c r="W1855" s="10">
        <v>14.3</v>
      </c>
      <c r="X1855" s="10"/>
      <c r="Y1855" s="10"/>
      <c r="Z1855" s="12">
        <v>1835</v>
      </c>
      <c r="AA1855" s="10">
        <v>12.1</v>
      </c>
      <c r="AB1855" s="10">
        <v>14.3</v>
      </c>
      <c r="AC1855" s="10" t="s">
        <v>41</v>
      </c>
      <c r="AD1855" s="10" t="s">
        <v>41</v>
      </c>
      <c r="AF1855" s="2">
        <v>1848</v>
      </c>
      <c r="AG1855" s="2">
        <v>1836</v>
      </c>
      <c r="AH1855" s="1">
        <v>21640.868999999999</v>
      </c>
      <c r="AI1855" s="1">
        <v>11.965999999999999</v>
      </c>
      <c r="AJ1855" s="1">
        <v>11.952999999999999</v>
      </c>
      <c r="AL1855" s="1">
        <v>14.3</v>
      </c>
    </row>
    <row r="1856" spans="2:38" ht="12.75" customHeight="1">
      <c r="B1856" s="13">
        <v>1834</v>
      </c>
      <c r="C1856" s="14" t="s">
        <v>1595</v>
      </c>
      <c r="D1856" s="6" t="s">
        <v>988</v>
      </c>
      <c r="E1856" s="15" t="s">
        <v>37</v>
      </c>
      <c r="F1856" s="15"/>
      <c r="G1856" s="16">
        <v>85</v>
      </c>
      <c r="H1856" s="9">
        <v>12.002000000000001</v>
      </c>
      <c r="I1856" s="10"/>
      <c r="J1856" s="10" t="s">
        <v>2299</v>
      </c>
      <c r="K1856" s="10">
        <v>21696.278999999999</v>
      </c>
      <c r="L1856" s="10">
        <v>11.996</v>
      </c>
      <c r="M1856" s="10">
        <v>12.026999999999999</v>
      </c>
      <c r="N1856" s="10">
        <v>12.026999999999999</v>
      </c>
      <c r="O1856" s="10">
        <v>14.3</v>
      </c>
      <c r="P1856" s="10"/>
      <c r="R1856" s="10" t="s">
        <v>2299</v>
      </c>
      <c r="S1856" s="10">
        <v>21750.891</v>
      </c>
      <c r="T1856" s="10">
        <v>12.026999999999999</v>
      </c>
      <c r="U1856" s="10">
        <v>12.052</v>
      </c>
      <c r="V1856" s="10">
        <v>12.052</v>
      </c>
      <c r="W1856" s="10">
        <v>14.3</v>
      </c>
      <c r="X1856" s="10"/>
      <c r="Y1856" s="10"/>
      <c r="Z1856" s="12">
        <v>1836</v>
      </c>
      <c r="AA1856" s="10">
        <v>12.1</v>
      </c>
      <c r="AB1856" s="10">
        <v>14.3</v>
      </c>
      <c r="AC1856" s="10" t="s">
        <v>41</v>
      </c>
      <c r="AD1856" s="10" t="s">
        <v>41</v>
      </c>
      <c r="AF1856" s="2">
        <v>1849</v>
      </c>
      <c r="AG1856" s="2">
        <v>1837</v>
      </c>
      <c r="AH1856" s="1">
        <v>21652.822</v>
      </c>
      <c r="AI1856" s="1">
        <v>11.952999999999999</v>
      </c>
      <c r="AJ1856" s="1">
        <v>11.956</v>
      </c>
      <c r="AL1856" s="1">
        <v>14.3</v>
      </c>
    </row>
    <row r="1857" spans="2:38" ht="12.75" customHeight="1">
      <c r="B1857" s="30">
        <v>1835</v>
      </c>
      <c r="C1857" s="5">
        <v>14.3</v>
      </c>
      <c r="D1857" s="6" t="s">
        <v>1609</v>
      </c>
      <c r="E1857" s="7" t="s">
        <v>37</v>
      </c>
      <c r="F1857" s="7"/>
      <c r="G1857" s="8">
        <v>85</v>
      </c>
      <c r="H1857" s="9">
        <v>12.000999999999999</v>
      </c>
      <c r="I1857" s="10"/>
      <c r="J1857" s="10" t="s">
        <v>2300</v>
      </c>
      <c r="K1857" s="10">
        <v>21708.306</v>
      </c>
      <c r="L1857" s="10">
        <v>12.026999999999999</v>
      </c>
      <c r="M1857" s="10">
        <v>12.019</v>
      </c>
      <c r="N1857" s="10">
        <v>12.019</v>
      </c>
      <c r="O1857" s="10">
        <v>14.3</v>
      </c>
      <c r="P1857" s="10"/>
      <c r="R1857" s="10" t="s">
        <v>2300</v>
      </c>
      <c r="S1857" s="10">
        <v>21762.944</v>
      </c>
      <c r="T1857" s="10">
        <v>12.052</v>
      </c>
      <c r="U1857" s="10">
        <v>12.013999999999999</v>
      </c>
      <c r="V1857" s="10">
        <v>12.013999999999999</v>
      </c>
      <c r="W1857" s="10">
        <v>14.3</v>
      </c>
      <c r="X1857" s="10"/>
      <c r="Y1857" s="10"/>
      <c r="Z1857" s="12">
        <v>1837</v>
      </c>
      <c r="AA1857" s="10">
        <v>12.11</v>
      </c>
      <c r="AB1857" s="10">
        <v>14.3</v>
      </c>
      <c r="AC1857" s="10" t="s">
        <v>41</v>
      </c>
      <c r="AD1857" s="10" t="s">
        <v>41</v>
      </c>
      <c r="AF1857" s="2">
        <v>1850</v>
      </c>
      <c r="AG1857" s="2">
        <v>1838</v>
      </c>
      <c r="AH1857" s="1">
        <v>21664.777999999998</v>
      </c>
      <c r="AI1857" s="1">
        <v>11.956</v>
      </c>
      <c r="AJ1857" s="1">
        <v>11.962999999999999</v>
      </c>
      <c r="AL1857" s="1">
        <v>14.3</v>
      </c>
    </row>
    <row r="1858" spans="2:38" ht="12.75" customHeight="1">
      <c r="B1858" s="13">
        <v>1836</v>
      </c>
      <c r="C1858" s="14" t="s">
        <v>1595</v>
      </c>
      <c r="D1858" s="6" t="s">
        <v>1046</v>
      </c>
      <c r="E1858" s="15" t="s">
        <v>37</v>
      </c>
      <c r="F1858" s="15"/>
      <c r="G1858" s="16">
        <v>85</v>
      </c>
      <c r="H1858" s="9">
        <v>11.997</v>
      </c>
      <c r="I1858" s="10"/>
      <c r="J1858" s="10" t="s">
        <v>2301</v>
      </c>
      <c r="K1858" s="10">
        <v>21720.325000000001</v>
      </c>
      <c r="L1858" s="10">
        <v>12.019</v>
      </c>
      <c r="M1858" s="10">
        <v>12.016999999999999</v>
      </c>
      <c r="N1858" s="10">
        <v>12.016999999999999</v>
      </c>
      <c r="O1858" s="10">
        <v>14.3</v>
      </c>
      <c r="P1858" s="10"/>
      <c r="R1858" s="10" t="s">
        <v>2301</v>
      </c>
      <c r="S1858" s="10">
        <v>21774.957999999999</v>
      </c>
      <c r="T1858" s="10">
        <v>12.013999999999999</v>
      </c>
      <c r="U1858" s="10">
        <v>12.042</v>
      </c>
      <c r="V1858" s="10">
        <v>12.042</v>
      </c>
      <c r="W1858" s="10">
        <v>14.3</v>
      </c>
      <c r="X1858" s="10"/>
      <c r="Y1858" s="10"/>
      <c r="Z1858" s="12">
        <v>1838</v>
      </c>
      <c r="AA1858" s="10">
        <v>12.12</v>
      </c>
      <c r="AB1858" s="10">
        <v>14.3</v>
      </c>
      <c r="AC1858" s="10" t="s">
        <v>41</v>
      </c>
      <c r="AD1858" s="10" t="s">
        <v>41</v>
      </c>
      <c r="AF1858" s="2">
        <v>1851</v>
      </c>
      <c r="AG1858" s="2">
        <v>1839</v>
      </c>
      <c r="AH1858" s="1">
        <v>21676.741000000002</v>
      </c>
      <c r="AI1858" s="1">
        <v>11.962999999999999</v>
      </c>
      <c r="AJ1858" s="1">
        <v>11.959</v>
      </c>
      <c r="AL1858" s="1">
        <v>14.3</v>
      </c>
    </row>
    <row r="1859" spans="2:38" ht="12.75" customHeight="1">
      <c r="B1859" s="4">
        <v>1837</v>
      </c>
      <c r="C1859" s="5" t="s">
        <v>1595</v>
      </c>
      <c r="D1859" s="6" t="s">
        <v>933</v>
      </c>
      <c r="E1859" s="7" t="s">
        <v>37</v>
      </c>
      <c r="F1859" s="7"/>
      <c r="G1859" s="8">
        <v>85</v>
      </c>
      <c r="H1859" s="9">
        <v>11.670999999999999</v>
      </c>
      <c r="I1859" s="10"/>
      <c r="J1859" s="10" t="s">
        <v>2302</v>
      </c>
      <c r="K1859" s="10">
        <v>21732.342000000001</v>
      </c>
      <c r="L1859" s="10">
        <v>12.016999999999999</v>
      </c>
      <c r="M1859" s="10">
        <v>11.694000000000001</v>
      </c>
      <c r="N1859" s="10">
        <v>11.694000000000001</v>
      </c>
      <c r="O1859" s="10">
        <v>14.3</v>
      </c>
      <c r="P1859" s="10"/>
      <c r="R1859" s="10" t="s">
        <v>2302</v>
      </c>
      <c r="S1859" s="10">
        <v>21787</v>
      </c>
      <c r="T1859" s="10">
        <v>12.042</v>
      </c>
      <c r="U1859" s="10">
        <v>11.692</v>
      </c>
      <c r="V1859" s="10">
        <v>11.692</v>
      </c>
      <c r="W1859" s="10">
        <v>14.3</v>
      </c>
      <c r="X1859" s="10"/>
      <c r="Y1859" s="10"/>
      <c r="Z1859" s="12">
        <v>1839</v>
      </c>
      <c r="AA1859" s="10">
        <v>11.77</v>
      </c>
      <c r="AB1859" s="10">
        <v>14.3</v>
      </c>
      <c r="AC1859" s="10" t="s">
        <v>41</v>
      </c>
      <c r="AD1859" s="10" t="s">
        <v>41</v>
      </c>
      <c r="AF1859" s="2">
        <v>1852</v>
      </c>
      <c r="AG1859" s="2">
        <v>1840</v>
      </c>
      <c r="AH1859" s="1">
        <v>21688.7</v>
      </c>
      <c r="AI1859" s="1">
        <v>11.959</v>
      </c>
      <c r="AJ1859" s="1">
        <v>11.657</v>
      </c>
      <c r="AL1859" s="1">
        <v>14.3</v>
      </c>
    </row>
    <row r="1860" spans="2:38" ht="12.75" customHeight="1">
      <c r="B1860" s="13">
        <v>1838</v>
      </c>
      <c r="C1860" s="14" t="s">
        <v>1595</v>
      </c>
      <c r="D1860" s="6" t="s">
        <v>1079</v>
      </c>
      <c r="E1860" s="15" t="s">
        <v>37</v>
      </c>
      <c r="F1860" s="15"/>
      <c r="G1860" s="16">
        <v>85</v>
      </c>
      <c r="H1860" s="9">
        <v>11.997999999999999</v>
      </c>
      <c r="I1860" s="10"/>
      <c r="J1860" s="10" t="s">
        <v>2303</v>
      </c>
      <c r="K1860" s="10">
        <v>21744.036</v>
      </c>
      <c r="L1860" s="10">
        <v>11.694000000000001</v>
      </c>
      <c r="M1860" s="10">
        <v>12.016999999999999</v>
      </c>
      <c r="N1860" s="10">
        <v>12.016999999999999</v>
      </c>
      <c r="O1860" s="10">
        <v>14.3</v>
      </c>
      <c r="P1860" s="10"/>
      <c r="R1860" s="10" t="s">
        <v>2303</v>
      </c>
      <c r="S1860" s="10">
        <v>21798.690999999999</v>
      </c>
      <c r="T1860" s="10">
        <v>11.692</v>
      </c>
      <c r="U1860" s="10">
        <v>12.035</v>
      </c>
      <c r="V1860" s="10">
        <v>12.035</v>
      </c>
      <c r="W1860" s="10">
        <v>14.3</v>
      </c>
      <c r="X1860" s="10"/>
      <c r="Y1860" s="10"/>
      <c r="Z1860" s="12">
        <v>1840</v>
      </c>
      <c r="AA1860" s="10">
        <v>12.1</v>
      </c>
      <c r="AB1860" s="10">
        <v>14.3</v>
      </c>
      <c r="AC1860" s="10" t="s">
        <v>41</v>
      </c>
      <c r="AD1860" s="10" t="s">
        <v>41</v>
      </c>
      <c r="AF1860" s="2">
        <v>1853</v>
      </c>
      <c r="AG1860" s="2">
        <v>1841</v>
      </c>
      <c r="AH1860" s="1">
        <v>21700.357</v>
      </c>
      <c r="AI1860" s="1">
        <v>11.657</v>
      </c>
      <c r="AJ1860" s="1">
        <v>11.962999999999999</v>
      </c>
      <c r="AL1860" s="1">
        <v>14.3</v>
      </c>
    </row>
    <row r="1861" spans="2:38" ht="12.75" customHeight="1">
      <c r="B1861" s="4">
        <v>1839</v>
      </c>
      <c r="C1861" s="5" t="s">
        <v>1595</v>
      </c>
      <c r="D1861" s="6" t="s">
        <v>2304</v>
      </c>
      <c r="E1861" s="7" t="s">
        <v>37</v>
      </c>
      <c r="F1861" s="7"/>
      <c r="G1861" s="8">
        <v>85</v>
      </c>
      <c r="H1861" s="9">
        <v>12.007</v>
      </c>
      <c r="I1861" s="10"/>
      <c r="J1861" s="10" t="s">
        <v>2305</v>
      </c>
      <c r="K1861" s="10">
        <v>21756.053</v>
      </c>
      <c r="L1861" s="10">
        <v>12.016999999999999</v>
      </c>
      <c r="M1861" s="10">
        <v>12.023999999999999</v>
      </c>
      <c r="N1861" s="10">
        <v>12.023999999999999</v>
      </c>
      <c r="O1861" s="10">
        <v>14.3</v>
      </c>
      <c r="P1861" s="10"/>
      <c r="R1861" s="10" t="s">
        <v>2305</v>
      </c>
      <c r="S1861" s="10">
        <v>21810.725999999999</v>
      </c>
      <c r="T1861" s="10">
        <v>12.035</v>
      </c>
      <c r="U1861" s="10">
        <v>12.06</v>
      </c>
      <c r="V1861" s="10">
        <v>12.06</v>
      </c>
      <c r="W1861" s="10">
        <v>14.3</v>
      </c>
      <c r="X1861" s="10"/>
      <c r="Y1861" s="10"/>
      <c r="Z1861" s="12">
        <v>1841</v>
      </c>
      <c r="AA1861" s="10">
        <v>12.13</v>
      </c>
      <c r="AB1861" s="10">
        <v>14.3</v>
      </c>
      <c r="AC1861" s="10" t="s">
        <v>41</v>
      </c>
      <c r="AD1861" s="10" t="s">
        <v>41</v>
      </c>
      <c r="AF1861" s="2">
        <v>1854</v>
      </c>
      <c r="AG1861" s="2">
        <v>1842</v>
      </c>
      <c r="AH1861" s="1">
        <v>21712.32</v>
      </c>
      <c r="AI1861" s="1">
        <v>11.962999999999999</v>
      </c>
      <c r="AJ1861" s="1">
        <v>11.977</v>
      </c>
      <c r="AL1861" s="1">
        <v>14.3</v>
      </c>
    </row>
    <row r="1862" spans="2:38" ht="12.75" customHeight="1">
      <c r="B1862" s="13">
        <v>1840</v>
      </c>
      <c r="C1862" s="14" t="s">
        <v>1595</v>
      </c>
      <c r="D1862" s="6" t="s">
        <v>2020</v>
      </c>
      <c r="E1862" s="15" t="s">
        <v>37</v>
      </c>
      <c r="F1862" s="15"/>
      <c r="G1862" s="16">
        <v>85</v>
      </c>
      <c r="H1862" s="9">
        <v>12.003</v>
      </c>
      <c r="I1862" s="10"/>
      <c r="J1862" s="10" t="s">
        <v>2306</v>
      </c>
      <c r="K1862" s="10">
        <v>21768.077000000001</v>
      </c>
      <c r="L1862" s="10">
        <v>12.023999999999999</v>
      </c>
      <c r="M1862" s="10">
        <v>12.009</v>
      </c>
      <c r="N1862" s="10">
        <v>12.009</v>
      </c>
      <c r="O1862" s="10">
        <v>14.3</v>
      </c>
      <c r="P1862" s="10"/>
      <c r="R1862" s="10" t="s">
        <v>2306</v>
      </c>
      <c r="S1862" s="10">
        <v>21822.786</v>
      </c>
      <c r="T1862" s="10">
        <v>12.06</v>
      </c>
      <c r="U1862" s="10">
        <v>12.061999999999999</v>
      </c>
      <c r="V1862" s="10">
        <v>12.061999999999999</v>
      </c>
      <c r="W1862" s="10">
        <v>14.3</v>
      </c>
      <c r="X1862" s="10"/>
      <c r="Y1862" s="10"/>
      <c r="Z1862" s="12">
        <v>1842</v>
      </c>
      <c r="AA1862" s="10">
        <v>12.11</v>
      </c>
      <c r="AB1862" s="10">
        <v>14.3</v>
      </c>
      <c r="AC1862" s="10" t="s">
        <v>41</v>
      </c>
      <c r="AD1862" s="10" t="s">
        <v>41</v>
      </c>
      <c r="AF1862" s="2">
        <v>1855</v>
      </c>
      <c r="AG1862" s="2">
        <v>1843</v>
      </c>
      <c r="AH1862" s="1">
        <v>21724.296999999999</v>
      </c>
      <c r="AI1862" s="1">
        <v>11.977</v>
      </c>
      <c r="AJ1862" s="1">
        <v>12.006</v>
      </c>
      <c r="AL1862" s="1">
        <v>14.3</v>
      </c>
    </row>
    <row r="1863" spans="2:38" ht="12.75" customHeight="1">
      <c r="B1863" s="4">
        <v>1841</v>
      </c>
      <c r="C1863" s="5" t="s">
        <v>1595</v>
      </c>
      <c r="D1863" s="6" t="s">
        <v>1009</v>
      </c>
      <c r="E1863" s="7" t="s">
        <v>37</v>
      </c>
      <c r="F1863" s="7"/>
      <c r="G1863" s="8">
        <v>85</v>
      </c>
      <c r="H1863" s="9">
        <v>12.003</v>
      </c>
      <c r="I1863" s="10"/>
      <c r="J1863" s="10" t="s">
        <v>2307</v>
      </c>
      <c r="K1863" s="10">
        <v>21780.085999999999</v>
      </c>
      <c r="L1863" s="10">
        <v>12.009</v>
      </c>
      <c r="M1863" s="10">
        <v>12.019</v>
      </c>
      <c r="N1863" s="10">
        <v>12.019</v>
      </c>
      <c r="O1863" s="10">
        <v>14.3</v>
      </c>
      <c r="P1863" s="10"/>
      <c r="R1863" s="10" t="s">
        <v>2307</v>
      </c>
      <c r="S1863" s="10">
        <v>21834.848000000002</v>
      </c>
      <c r="T1863" s="10">
        <v>12.061999999999999</v>
      </c>
      <c r="U1863" s="10">
        <v>12.047000000000001</v>
      </c>
      <c r="V1863" s="10">
        <v>12.047000000000001</v>
      </c>
      <c r="W1863" s="10">
        <v>14.3</v>
      </c>
      <c r="X1863" s="10"/>
      <c r="Y1863" s="10"/>
      <c r="Z1863" s="12">
        <v>1843</v>
      </c>
      <c r="AA1863" s="10">
        <v>12.1</v>
      </c>
      <c r="AB1863" s="10">
        <v>14.3</v>
      </c>
      <c r="AC1863" s="10" t="s">
        <v>41</v>
      </c>
      <c r="AD1863" s="10" t="s">
        <v>41</v>
      </c>
      <c r="AF1863" s="2">
        <v>1856</v>
      </c>
      <c r="AG1863" s="2">
        <v>1844</v>
      </c>
      <c r="AH1863" s="1">
        <v>21736.303</v>
      </c>
      <c r="AI1863" s="1">
        <v>12.006</v>
      </c>
      <c r="AJ1863" s="1">
        <v>11.997999999999999</v>
      </c>
      <c r="AL1863" s="1">
        <v>14.3</v>
      </c>
    </row>
    <row r="1864" spans="2:38" ht="12.75" customHeight="1">
      <c r="B1864" s="13">
        <v>1842</v>
      </c>
      <c r="C1864" s="14" t="s">
        <v>1595</v>
      </c>
      <c r="D1864" s="6" t="s">
        <v>1618</v>
      </c>
      <c r="E1864" s="15" t="s">
        <v>37</v>
      </c>
      <c r="F1864" s="15"/>
      <c r="G1864" s="16">
        <v>85</v>
      </c>
      <c r="H1864" s="9">
        <v>12.01</v>
      </c>
      <c r="I1864" s="10"/>
      <c r="J1864" s="10" t="s">
        <v>2308</v>
      </c>
      <c r="K1864" s="10">
        <v>21792.105</v>
      </c>
      <c r="L1864" s="10">
        <v>12.019</v>
      </c>
      <c r="M1864" s="10">
        <v>12.045</v>
      </c>
      <c r="N1864" s="10">
        <v>12.045</v>
      </c>
      <c r="O1864" s="10">
        <v>14.3</v>
      </c>
      <c r="P1864" s="10"/>
      <c r="R1864" s="10" t="s">
        <v>2308</v>
      </c>
      <c r="S1864" s="10">
        <v>21846.896000000001</v>
      </c>
      <c r="T1864" s="10">
        <v>12.047000000000001</v>
      </c>
      <c r="U1864" s="10">
        <v>12.05</v>
      </c>
      <c r="V1864" s="10">
        <v>12.05</v>
      </c>
      <c r="W1864" s="10">
        <v>14.3</v>
      </c>
      <c r="X1864" s="10"/>
      <c r="Y1864" s="10"/>
      <c r="Z1864" s="12">
        <v>1844</v>
      </c>
      <c r="AA1864" s="10">
        <v>12.12</v>
      </c>
      <c r="AB1864" s="10">
        <v>14.3</v>
      </c>
      <c r="AC1864" s="10" t="s">
        <v>41</v>
      </c>
      <c r="AD1864" s="10" t="s">
        <v>41</v>
      </c>
      <c r="AF1864" s="2">
        <v>1857</v>
      </c>
      <c r="AG1864" s="2">
        <v>1845</v>
      </c>
      <c r="AH1864" s="1">
        <v>21748.300999999999</v>
      </c>
      <c r="AI1864" s="1">
        <v>11.997999999999999</v>
      </c>
      <c r="AJ1864" s="1">
        <v>12.003</v>
      </c>
      <c r="AL1864" s="1">
        <v>14.3</v>
      </c>
    </row>
    <row r="1865" spans="2:38" ht="12.75" customHeight="1">
      <c r="B1865" s="4">
        <v>1843</v>
      </c>
      <c r="C1865" s="5" t="s">
        <v>1595</v>
      </c>
      <c r="D1865" s="6" t="s">
        <v>990</v>
      </c>
      <c r="E1865" s="7" t="s">
        <v>37</v>
      </c>
      <c r="F1865" s="7"/>
      <c r="G1865" s="8">
        <v>85</v>
      </c>
      <c r="H1865" s="9">
        <v>12.003</v>
      </c>
      <c r="I1865" s="10"/>
      <c r="J1865" s="10" t="s">
        <v>2309</v>
      </c>
      <c r="K1865" s="10">
        <v>21804.15</v>
      </c>
      <c r="L1865" s="10">
        <v>12.045</v>
      </c>
      <c r="M1865" s="10">
        <v>11.989000000000001</v>
      </c>
      <c r="N1865" s="10">
        <v>11.989000000000001</v>
      </c>
      <c r="O1865" s="10">
        <v>14.3</v>
      </c>
      <c r="P1865" s="10"/>
      <c r="R1865" s="10" t="s">
        <v>2309</v>
      </c>
      <c r="S1865" s="10">
        <v>21858.945</v>
      </c>
      <c r="T1865" s="10">
        <v>12.05</v>
      </c>
      <c r="U1865" s="10">
        <v>12.052</v>
      </c>
      <c r="V1865" s="10">
        <v>12.052</v>
      </c>
      <c r="W1865" s="10">
        <v>14.3</v>
      </c>
      <c r="X1865" s="10"/>
      <c r="Y1865" s="10"/>
      <c r="Z1865" s="12">
        <v>1845</v>
      </c>
      <c r="AA1865" s="10">
        <v>12.11</v>
      </c>
      <c r="AB1865" s="10">
        <v>14.3</v>
      </c>
      <c r="AC1865" s="10" t="s">
        <v>41</v>
      </c>
      <c r="AD1865" s="10" t="s">
        <v>41</v>
      </c>
      <c r="AF1865" s="2">
        <v>1858</v>
      </c>
      <c r="AG1865" s="2">
        <v>1846</v>
      </c>
      <c r="AH1865" s="1">
        <v>21760.304</v>
      </c>
      <c r="AI1865" s="1">
        <v>12.003</v>
      </c>
      <c r="AJ1865" s="1">
        <v>11.983000000000001</v>
      </c>
      <c r="AL1865" s="1">
        <v>14.3</v>
      </c>
    </row>
    <row r="1866" spans="2:38" ht="12.75" customHeight="1">
      <c r="B1866" s="13">
        <v>1844</v>
      </c>
      <c r="C1866" s="14">
        <v>21</v>
      </c>
      <c r="D1866" s="6" t="s">
        <v>1264</v>
      </c>
      <c r="E1866" s="15" t="s">
        <v>37</v>
      </c>
      <c r="F1866" s="15"/>
      <c r="G1866" s="16">
        <v>85</v>
      </c>
      <c r="H1866" s="9">
        <v>12.005000000000001</v>
      </c>
      <c r="I1866" s="10"/>
      <c r="J1866" s="10" t="s">
        <v>2310</v>
      </c>
      <c r="K1866" s="10">
        <v>21816.138999999999</v>
      </c>
      <c r="L1866" s="10">
        <v>11.989000000000001</v>
      </c>
      <c r="M1866" s="10">
        <v>12.012</v>
      </c>
      <c r="N1866" s="10">
        <v>12.012</v>
      </c>
      <c r="O1866" s="10">
        <v>21</v>
      </c>
      <c r="P1866" s="10" t="s">
        <v>2311</v>
      </c>
      <c r="R1866" s="10" t="s">
        <v>2310</v>
      </c>
      <c r="S1866" s="10">
        <v>21870.998</v>
      </c>
      <c r="T1866" s="10">
        <v>12.052</v>
      </c>
      <c r="U1866" s="10">
        <v>12.023999999999999</v>
      </c>
      <c r="V1866" s="10">
        <v>12.023999999999999</v>
      </c>
      <c r="W1866" s="10">
        <v>21</v>
      </c>
      <c r="X1866" s="10" t="s">
        <v>668</v>
      </c>
      <c r="Y1866" s="10"/>
      <c r="Z1866" s="12">
        <v>1846</v>
      </c>
      <c r="AA1866" s="10">
        <v>12.08</v>
      </c>
      <c r="AB1866" s="10">
        <v>21</v>
      </c>
      <c r="AC1866" s="10" t="s">
        <v>41</v>
      </c>
      <c r="AD1866" s="10" t="s">
        <v>41</v>
      </c>
      <c r="AF1866" s="2">
        <v>1859</v>
      </c>
      <c r="AG1866" s="2">
        <v>1847</v>
      </c>
      <c r="AH1866" s="1">
        <v>21772.287</v>
      </c>
      <c r="AI1866" s="1">
        <v>11.983000000000001</v>
      </c>
      <c r="AJ1866" s="1">
        <v>11.976000000000001</v>
      </c>
      <c r="AK1866" s="3" t="s">
        <v>661</v>
      </c>
      <c r="AL1866" s="1">
        <v>21</v>
      </c>
    </row>
    <row r="1867" spans="2:38" ht="12.75" customHeight="1">
      <c r="B1867" s="4">
        <v>1845</v>
      </c>
      <c r="C1867" s="5">
        <v>14.3</v>
      </c>
      <c r="D1867" s="6" t="s">
        <v>933</v>
      </c>
      <c r="E1867" s="7" t="s">
        <v>37</v>
      </c>
      <c r="F1867" s="7"/>
      <c r="G1867" s="8">
        <v>85</v>
      </c>
      <c r="H1867" s="9">
        <v>12.003</v>
      </c>
      <c r="I1867" s="10"/>
      <c r="J1867" s="10" t="s">
        <v>2312</v>
      </c>
      <c r="K1867" s="10">
        <v>21828.15</v>
      </c>
      <c r="L1867" s="10">
        <v>12.012</v>
      </c>
      <c r="M1867" s="10">
        <v>12.004</v>
      </c>
      <c r="N1867" s="10">
        <v>12.004</v>
      </c>
      <c r="O1867" s="10">
        <v>14.3</v>
      </c>
      <c r="P1867" s="10" t="s">
        <v>668</v>
      </c>
      <c r="R1867" s="10" t="s">
        <v>2312</v>
      </c>
      <c r="S1867" s="10">
        <v>21883.022000000001</v>
      </c>
      <c r="T1867" s="10">
        <v>12.023999999999999</v>
      </c>
      <c r="U1867" s="10">
        <v>12.013999999999999</v>
      </c>
      <c r="V1867" s="10">
        <v>12.013999999999999</v>
      </c>
      <c r="W1867" s="10">
        <v>14.3</v>
      </c>
      <c r="X1867" s="10" t="s">
        <v>668</v>
      </c>
      <c r="Y1867" s="10"/>
      <c r="Z1867" s="12">
        <v>1847</v>
      </c>
      <c r="AA1867" s="10">
        <v>12.11</v>
      </c>
      <c r="AB1867" s="10">
        <v>14.3</v>
      </c>
      <c r="AC1867" s="10" t="s">
        <v>41</v>
      </c>
      <c r="AD1867" s="10" t="s">
        <v>41</v>
      </c>
      <c r="AF1867" s="2">
        <v>1860</v>
      </c>
      <c r="AG1867" s="2">
        <v>1848</v>
      </c>
      <c r="AH1867" s="1">
        <v>21784.262999999999</v>
      </c>
      <c r="AI1867" s="1">
        <v>11.976000000000001</v>
      </c>
      <c r="AJ1867" s="1">
        <v>11.946999999999999</v>
      </c>
      <c r="AK1867" s="3" t="s">
        <v>661</v>
      </c>
      <c r="AL1867" s="1">
        <v>14.3</v>
      </c>
    </row>
    <row r="1868" spans="2:38" ht="12.75" customHeight="1">
      <c r="B1868" s="13">
        <v>1846</v>
      </c>
      <c r="C1868" s="14" t="s">
        <v>1595</v>
      </c>
      <c r="D1868" s="6" t="s">
        <v>1046</v>
      </c>
      <c r="E1868" s="15" t="s">
        <v>37</v>
      </c>
      <c r="F1868" s="15"/>
      <c r="G1868" s="16">
        <v>85</v>
      </c>
      <c r="H1868" s="9">
        <v>11.999000000000001</v>
      </c>
      <c r="I1868" s="10"/>
      <c r="J1868" s="10" t="s">
        <v>2313</v>
      </c>
      <c r="K1868" s="10">
        <v>21840.153999999999</v>
      </c>
      <c r="L1868" s="10">
        <v>12.004</v>
      </c>
      <c r="M1868" s="10">
        <v>12.042</v>
      </c>
      <c r="N1868" s="10">
        <v>12.042</v>
      </c>
      <c r="O1868" s="10">
        <v>14.3</v>
      </c>
      <c r="P1868" s="10"/>
      <c r="R1868" s="10" t="s">
        <v>2313</v>
      </c>
      <c r="S1868" s="10">
        <v>21895.036</v>
      </c>
      <c r="T1868" s="10">
        <v>12.013999999999999</v>
      </c>
      <c r="U1868" s="10">
        <v>12.026999999999999</v>
      </c>
      <c r="V1868" s="10">
        <v>12.026999999999999</v>
      </c>
      <c r="W1868" s="10">
        <v>14.3</v>
      </c>
      <c r="X1868" s="10"/>
      <c r="Y1868" s="10"/>
      <c r="Z1868" s="12">
        <v>1848</v>
      </c>
      <c r="AA1868" s="10">
        <v>12.1</v>
      </c>
      <c r="AB1868" s="10">
        <v>14.3</v>
      </c>
      <c r="AC1868" s="10" t="s">
        <v>41</v>
      </c>
      <c r="AD1868" s="10" t="s">
        <v>41</v>
      </c>
      <c r="AF1868" s="2">
        <v>1861</v>
      </c>
      <c r="AG1868" s="2">
        <v>1849</v>
      </c>
      <c r="AH1868" s="1">
        <v>21796.208999999999</v>
      </c>
      <c r="AI1868" s="1">
        <v>11.946999999999999</v>
      </c>
      <c r="AJ1868" s="1">
        <v>12.004</v>
      </c>
      <c r="AL1868" s="1">
        <v>14.3</v>
      </c>
    </row>
    <row r="1869" spans="2:38" ht="12.75" customHeight="1">
      <c r="B1869" s="4">
        <v>1847</v>
      </c>
      <c r="C1869" s="5" t="s">
        <v>1595</v>
      </c>
      <c r="D1869" s="6" t="s">
        <v>674</v>
      </c>
      <c r="E1869" s="7" t="s">
        <v>37</v>
      </c>
      <c r="F1869" s="7"/>
      <c r="G1869" s="8">
        <v>85</v>
      </c>
      <c r="H1869" s="9">
        <v>12.002000000000001</v>
      </c>
      <c r="I1869" s="10"/>
      <c r="J1869" s="10" t="s">
        <v>2314</v>
      </c>
      <c r="K1869" s="10">
        <v>21852.197</v>
      </c>
      <c r="L1869" s="10">
        <v>12.042</v>
      </c>
      <c r="M1869" s="10">
        <v>12.023999999999999</v>
      </c>
      <c r="N1869" s="10">
        <v>12.023999999999999</v>
      </c>
      <c r="O1869" s="10">
        <v>14.3</v>
      </c>
      <c r="P1869" s="10"/>
      <c r="R1869" s="10" t="s">
        <v>2314</v>
      </c>
      <c r="S1869" s="10">
        <v>21907.062999999998</v>
      </c>
      <c r="T1869" s="10">
        <v>12.026999999999999</v>
      </c>
      <c r="U1869" s="10">
        <v>12.042</v>
      </c>
      <c r="V1869" s="10">
        <v>12.042</v>
      </c>
      <c r="W1869" s="10">
        <v>14.3</v>
      </c>
      <c r="X1869" s="10"/>
      <c r="Y1869" s="10"/>
      <c r="Z1869" s="12">
        <v>1849</v>
      </c>
      <c r="AA1869" s="10">
        <v>12.09</v>
      </c>
      <c r="AB1869" s="10">
        <v>14.3</v>
      </c>
      <c r="AC1869" s="10" t="s">
        <v>41</v>
      </c>
      <c r="AD1869" s="10" t="s">
        <v>41</v>
      </c>
      <c r="AF1869" s="2">
        <v>1862</v>
      </c>
      <c r="AG1869" s="2">
        <v>1850</v>
      </c>
      <c r="AH1869" s="1">
        <v>21808.214</v>
      </c>
      <c r="AI1869" s="1">
        <v>12.004</v>
      </c>
      <c r="AJ1869" s="1">
        <v>11.992000000000001</v>
      </c>
      <c r="AL1869" s="1">
        <v>14.3</v>
      </c>
    </row>
    <row r="1870" spans="2:38" ht="12.75" customHeight="1">
      <c r="B1870" s="13">
        <v>1848</v>
      </c>
      <c r="C1870" s="14" t="s">
        <v>1595</v>
      </c>
      <c r="D1870" s="6" t="s">
        <v>1850</v>
      </c>
      <c r="E1870" s="15" t="s">
        <v>37</v>
      </c>
      <c r="F1870" s="15"/>
      <c r="G1870" s="16">
        <v>85</v>
      </c>
      <c r="H1870" s="9">
        <v>11.997</v>
      </c>
      <c r="I1870" s="10"/>
      <c r="J1870" s="10" t="s">
        <v>2315</v>
      </c>
      <c r="K1870" s="10">
        <v>21864.221000000001</v>
      </c>
      <c r="L1870" s="10">
        <v>12.023999999999999</v>
      </c>
      <c r="M1870" s="10">
        <v>12.026999999999999</v>
      </c>
      <c r="N1870" s="10">
        <v>12.026999999999999</v>
      </c>
      <c r="O1870" s="10">
        <v>14.3</v>
      </c>
      <c r="P1870" s="10"/>
      <c r="R1870" s="10" t="s">
        <v>2315</v>
      </c>
      <c r="S1870" s="10">
        <v>21919.105</v>
      </c>
      <c r="T1870" s="10">
        <v>12.042</v>
      </c>
      <c r="U1870" s="10">
        <v>12.019</v>
      </c>
      <c r="V1870" s="10">
        <v>12.019</v>
      </c>
      <c r="W1870" s="10">
        <v>14.3</v>
      </c>
      <c r="X1870" s="10"/>
      <c r="Y1870" s="10"/>
      <c r="Z1870" s="12">
        <v>1850</v>
      </c>
      <c r="AA1870" s="10">
        <v>12.09</v>
      </c>
      <c r="AB1870" s="10">
        <v>14.3</v>
      </c>
      <c r="AC1870" s="10" t="s">
        <v>41</v>
      </c>
      <c r="AD1870" s="10" t="s">
        <v>41</v>
      </c>
      <c r="AF1870" s="2">
        <v>1863</v>
      </c>
      <c r="AG1870" s="2">
        <v>1851</v>
      </c>
      <c r="AH1870" s="1">
        <v>21820.205999999998</v>
      </c>
      <c r="AI1870" s="1">
        <v>11.992000000000001</v>
      </c>
      <c r="AJ1870" s="1">
        <v>11.997</v>
      </c>
      <c r="AL1870" s="1">
        <v>14.3</v>
      </c>
    </row>
    <row r="1871" spans="2:38" ht="12.75" customHeight="1">
      <c r="B1871" s="4">
        <v>1849</v>
      </c>
      <c r="C1871" s="5" t="s">
        <v>1595</v>
      </c>
      <c r="D1871" s="6" t="s">
        <v>377</v>
      </c>
      <c r="E1871" s="7" t="s">
        <v>37</v>
      </c>
      <c r="F1871" s="7"/>
      <c r="G1871" s="8">
        <v>85</v>
      </c>
      <c r="H1871" s="9">
        <v>12.007</v>
      </c>
      <c r="I1871" s="10"/>
      <c r="J1871" s="10" t="s">
        <v>2316</v>
      </c>
      <c r="K1871" s="10">
        <v>21876.248</v>
      </c>
      <c r="L1871" s="10">
        <v>12.026999999999999</v>
      </c>
      <c r="M1871" s="10">
        <v>12.022</v>
      </c>
      <c r="N1871" s="10">
        <v>12.022</v>
      </c>
      <c r="O1871" s="10">
        <v>14.3</v>
      </c>
      <c r="P1871" s="10"/>
      <c r="R1871" s="10" t="s">
        <v>2316</v>
      </c>
      <c r="S1871" s="10">
        <v>21931.125</v>
      </c>
      <c r="T1871" s="10">
        <v>12.019</v>
      </c>
      <c r="U1871" s="10">
        <v>12.047000000000001</v>
      </c>
      <c r="V1871" s="10">
        <v>12.047000000000001</v>
      </c>
      <c r="W1871" s="10">
        <v>14.3</v>
      </c>
      <c r="X1871" s="10"/>
      <c r="Y1871" s="10"/>
      <c r="Z1871" s="12">
        <v>1851</v>
      </c>
      <c r="AA1871" s="10">
        <v>12.1</v>
      </c>
      <c r="AB1871" s="10">
        <v>14.3</v>
      </c>
      <c r="AC1871" s="10" t="s">
        <v>41</v>
      </c>
      <c r="AD1871" s="10" t="s">
        <v>41</v>
      </c>
      <c r="AF1871" s="2">
        <v>1864</v>
      </c>
      <c r="AG1871" s="2">
        <v>1852</v>
      </c>
      <c r="AH1871" s="1">
        <v>21832.203000000001</v>
      </c>
      <c r="AI1871" s="1">
        <v>11.997</v>
      </c>
      <c r="AJ1871" s="1">
        <v>12.002000000000001</v>
      </c>
      <c r="AL1871" s="1">
        <v>14.3</v>
      </c>
    </row>
    <row r="1872" spans="2:38" ht="12.75" customHeight="1">
      <c r="B1872" s="13">
        <v>1850</v>
      </c>
      <c r="C1872" s="14" t="s">
        <v>1595</v>
      </c>
      <c r="D1872" s="6" t="s">
        <v>708</v>
      </c>
      <c r="E1872" s="15" t="s">
        <v>37</v>
      </c>
      <c r="F1872" s="15"/>
      <c r="G1872" s="16">
        <v>85</v>
      </c>
      <c r="H1872" s="9">
        <v>11.991</v>
      </c>
      <c r="I1872" s="10"/>
      <c r="J1872" s="10" t="s">
        <v>2317</v>
      </c>
      <c r="K1872" s="10">
        <v>21888.27</v>
      </c>
      <c r="L1872" s="10">
        <v>12.022</v>
      </c>
      <c r="M1872" s="10">
        <v>12.019</v>
      </c>
      <c r="N1872" s="10">
        <v>12.019</v>
      </c>
      <c r="O1872" s="10">
        <v>14.3</v>
      </c>
      <c r="P1872" s="10"/>
      <c r="R1872" s="10" t="s">
        <v>2317</v>
      </c>
      <c r="S1872" s="10">
        <v>21943.171999999999</v>
      </c>
      <c r="T1872" s="10">
        <v>12.047000000000001</v>
      </c>
      <c r="U1872" s="10">
        <v>12.052</v>
      </c>
      <c r="V1872" s="10">
        <v>12.052</v>
      </c>
      <c r="W1872" s="10">
        <v>14.3</v>
      </c>
      <c r="X1872" s="10"/>
      <c r="Y1872" s="10"/>
      <c r="Z1872" s="12">
        <v>1852</v>
      </c>
      <c r="AA1872" s="10">
        <v>12.08</v>
      </c>
      <c r="AB1872" s="10">
        <v>14.3</v>
      </c>
      <c r="AC1872" s="10" t="s">
        <v>41</v>
      </c>
      <c r="AD1872" s="10" t="s">
        <v>41</v>
      </c>
      <c r="AF1872" s="2">
        <v>1865</v>
      </c>
      <c r="AG1872" s="2">
        <v>1853</v>
      </c>
      <c r="AH1872" s="1">
        <v>21844.205000000002</v>
      </c>
      <c r="AI1872" s="1">
        <v>12.002000000000001</v>
      </c>
      <c r="AJ1872" s="1">
        <v>11.975</v>
      </c>
      <c r="AL1872" s="1">
        <v>14.3</v>
      </c>
    </row>
    <row r="1873" spans="2:38" ht="12.75" customHeight="1">
      <c r="B1873" s="4">
        <v>1851</v>
      </c>
      <c r="C1873" s="5" t="s">
        <v>1595</v>
      </c>
      <c r="D1873" s="6" t="s">
        <v>1390</v>
      </c>
      <c r="E1873" s="7" t="s">
        <v>37</v>
      </c>
      <c r="F1873" s="7"/>
      <c r="G1873" s="8">
        <v>85</v>
      </c>
      <c r="H1873" s="9">
        <v>12.000999999999999</v>
      </c>
      <c r="I1873" s="10"/>
      <c r="J1873" s="10" t="s">
        <v>2318</v>
      </c>
      <c r="K1873" s="10">
        <v>21900.289000000001</v>
      </c>
      <c r="L1873" s="10">
        <v>12.019</v>
      </c>
      <c r="M1873" s="10">
        <v>11.999000000000001</v>
      </c>
      <c r="N1873" s="10">
        <v>11.999000000000001</v>
      </c>
      <c r="O1873" s="10">
        <v>14.3</v>
      </c>
      <c r="P1873" s="10"/>
      <c r="R1873" s="10" t="s">
        <v>2318</v>
      </c>
      <c r="S1873" s="10">
        <v>21955.223999999998</v>
      </c>
      <c r="T1873" s="10">
        <v>12.052</v>
      </c>
      <c r="U1873" s="10">
        <v>12.04</v>
      </c>
      <c r="V1873" s="10">
        <v>12.04</v>
      </c>
      <c r="W1873" s="10">
        <v>14.3</v>
      </c>
      <c r="X1873" s="10"/>
      <c r="Y1873" s="10"/>
      <c r="Z1873" s="12">
        <v>1853</v>
      </c>
      <c r="AA1873" s="10">
        <v>12.08</v>
      </c>
      <c r="AB1873" s="10">
        <v>14.3</v>
      </c>
      <c r="AC1873" s="10" t="s">
        <v>41</v>
      </c>
      <c r="AD1873" s="10" t="s">
        <v>41</v>
      </c>
      <c r="AF1873" s="2">
        <v>1866</v>
      </c>
      <c r="AG1873" s="2">
        <v>1854</v>
      </c>
      <c r="AH1873" s="1">
        <v>21856.18</v>
      </c>
      <c r="AI1873" s="1">
        <v>11.975</v>
      </c>
      <c r="AJ1873" s="1">
        <v>12.012</v>
      </c>
      <c r="AL1873" s="1">
        <v>14.3</v>
      </c>
    </row>
    <row r="1874" spans="2:38" ht="12.75" customHeight="1">
      <c r="B1874" s="13">
        <v>1852</v>
      </c>
      <c r="C1874" s="14" t="s">
        <v>1595</v>
      </c>
      <c r="D1874" s="6" t="s">
        <v>771</v>
      </c>
      <c r="E1874" s="15" t="s">
        <v>37</v>
      </c>
      <c r="F1874" s="15"/>
      <c r="G1874" s="16">
        <v>85</v>
      </c>
      <c r="H1874" s="9">
        <v>12.003</v>
      </c>
      <c r="I1874" s="10"/>
      <c r="J1874" s="10" t="s">
        <v>2319</v>
      </c>
      <c r="K1874" s="10">
        <v>21912.288</v>
      </c>
      <c r="L1874" s="10">
        <v>11.999000000000001</v>
      </c>
      <c r="M1874" s="10">
        <v>12.023999999999999</v>
      </c>
      <c r="N1874" s="10">
        <v>12.023999999999999</v>
      </c>
      <c r="O1874" s="10">
        <v>14.3</v>
      </c>
      <c r="P1874" s="10"/>
      <c r="R1874" s="10" t="s">
        <v>2319</v>
      </c>
      <c r="S1874" s="10">
        <v>21967.263999999999</v>
      </c>
      <c r="T1874" s="10">
        <v>12.04</v>
      </c>
      <c r="U1874" s="10">
        <v>12.055</v>
      </c>
      <c r="V1874" s="10">
        <v>12.055</v>
      </c>
      <c r="W1874" s="10">
        <v>14.3</v>
      </c>
      <c r="X1874" s="10"/>
      <c r="Y1874" s="10"/>
      <c r="Z1874" s="12">
        <v>1854</v>
      </c>
      <c r="AA1874" s="10">
        <v>12.09</v>
      </c>
      <c r="AB1874" s="10">
        <v>14.3</v>
      </c>
      <c r="AC1874" s="10" t="s">
        <v>41</v>
      </c>
      <c r="AD1874" s="10" t="s">
        <v>41</v>
      </c>
      <c r="AF1874" s="2">
        <v>1867</v>
      </c>
      <c r="AG1874" s="2">
        <v>1855</v>
      </c>
      <c r="AH1874" s="1">
        <v>21868.192999999999</v>
      </c>
      <c r="AI1874" s="1">
        <v>12.012</v>
      </c>
      <c r="AJ1874" s="1">
        <v>11.971</v>
      </c>
      <c r="AL1874" s="1">
        <v>14.3</v>
      </c>
    </row>
    <row r="1875" spans="2:38" ht="12.75" customHeight="1">
      <c r="B1875" s="4">
        <v>1853</v>
      </c>
      <c r="C1875" s="5" t="s">
        <v>1595</v>
      </c>
      <c r="D1875" s="6" t="s">
        <v>1388</v>
      </c>
      <c r="E1875" s="7" t="s">
        <v>37</v>
      </c>
      <c r="F1875" s="7"/>
      <c r="G1875" s="8">
        <v>85</v>
      </c>
      <c r="H1875" s="9">
        <v>12.002000000000001</v>
      </c>
      <c r="I1875" s="10"/>
      <c r="J1875" s="10" t="s">
        <v>2320</v>
      </c>
      <c r="K1875" s="10">
        <v>21924.312000000002</v>
      </c>
      <c r="L1875" s="10">
        <v>12.023999999999999</v>
      </c>
      <c r="M1875" s="10">
        <v>12.002000000000001</v>
      </c>
      <c r="N1875" s="10">
        <v>12.002000000000001</v>
      </c>
      <c r="O1875" s="10">
        <v>14.3</v>
      </c>
      <c r="P1875" s="10"/>
      <c r="R1875" s="10" t="s">
        <v>2320</v>
      </c>
      <c r="S1875" s="10">
        <v>21979.319</v>
      </c>
      <c r="T1875" s="10">
        <v>12.055</v>
      </c>
      <c r="U1875" s="10">
        <v>12.052</v>
      </c>
      <c r="V1875" s="10">
        <v>12.052</v>
      </c>
      <c r="W1875" s="10">
        <v>14.3</v>
      </c>
      <c r="X1875" s="10"/>
      <c r="Y1875" s="10"/>
      <c r="Z1875" s="12">
        <v>1855</v>
      </c>
      <c r="AA1875" s="10">
        <v>12.1</v>
      </c>
      <c r="AB1875" s="10">
        <v>14.3</v>
      </c>
      <c r="AC1875" s="10" t="s">
        <v>41</v>
      </c>
      <c r="AD1875" s="10" t="s">
        <v>41</v>
      </c>
      <c r="AF1875" s="2">
        <v>1868</v>
      </c>
      <c r="AG1875" s="2">
        <v>1856</v>
      </c>
      <c r="AH1875" s="1">
        <v>21880.164000000001</v>
      </c>
      <c r="AI1875" s="1">
        <v>11.971</v>
      </c>
      <c r="AJ1875" s="1">
        <v>11.997999999999999</v>
      </c>
      <c r="AL1875" s="1">
        <v>14.3</v>
      </c>
    </row>
    <row r="1876" spans="2:38" ht="12.75" customHeight="1">
      <c r="B1876" s="13">
        <v>1854</v>
      </c>
      <c r="C1876" s="14" t="s">
        <v>1595</v>
      </c>
      <c r="D1876" s="6" t="s">
        <v>572</v>
      </c>
      <c r="E1876" s="15" t="s">
        <v>37</v>
      </c>
      <c r="F1876" s="15"/>
      <c r="G1876" s="16">
        <v>85</v>
      </c>
      <c r="H1876" s="9">
        <v>11.997999999999999</v>
      </c>
      <c r="I1876" s="10"/>
      <c r="J1876" s="10" t="s">
        <v>2321</v>
      </c>
      <c r="K1876" s="10">
        <v>21936.313999999998</v>
      </c>
      <c r="L1876" s="10">
        <v>12.002000000000001</v>
      </c>
      <c r="M1876" s="10">
        <v>12.022</v>
      </c>
      <c r="N1876" s="10">
        <v>12.022</v>
      </c>
      <c r="O1876" s="10">
        <v>14.3</v>
      </c>
      <c r="P1876" s="10"/>
      <c r="R1876" s="10" t="s">
        <v>2321</v>
      </c>
      <c r="S1876" s="10">
        <v>21991.370999999999</v>
      </c>
      <c r="T1876" s="10">
        <v>12.052</v>
      </c>
      <c r="U1876" s="10">
        <v>12.057</v>
      </c>
      <c r="V1876" s="10">
        <v>12.057</v>
      </c>
      <c r="W1876" s="10">
        <v>14.3</v>
      </c>
      <c r="X1876" s="10"/>
      <c r="Y1876" s="10"/>
      <c r="Z1876" s="12">
        <v>1856</v>
      </c>
      <c r="AA1876" s="10">
        <v>12.08</v>
      </c>
      <c r="AB1876" s="10">
        <v>14.3</v>
      </c>
      <c r="AC1876" s="10" t="s">
        <v>41</v>
      </c>
      <c r="AD1876" s="10" t="s">
        <v>41</v>
      </c>
      <c r="AF1876" s="2">
        <v>1869</v>
      </c>
      <c r="AG1876" s="2">
        <v>1857</v>
      </c>
      <c r="AH1876" s="1">
        <v>21892.162</v>
      </c>
      <c r="AI1876" s="1">
        <v>11.997999999999999</v>
      </c>
      <c r="AJ1876" s="1">
        <v>11.972</v>
      </c>
      <c r="AL1876" s="1">
        <v>14.3</v>
      </c>
    </row>
    <row r="1877" spans="2:38" ht="12.75" customHeight="1">
      <c r="B1877" s="4">
        <v>1855</v>
      </c>
      <c r="C1877" s="5" t="s">
        <v>1595</v>
      </c>
      <c r="D1877" s="6" t="s">
        <v>815</v>
      </c>
      <c r="E1877" s="7" t="s">
        <v>37</v>
      </c>
      <c r="F1877" s="7"/>
      <c r="G1877" s="8">
        <v>85</v>
      </c>
      <c r="H1877" s="9">
        <v>11.667999999999999</v>
      </c>
      <c r="I1877" s="10"/>
      <c r="J1877" s="10" t="s">
        <v>2322</v>
      </c>
      <c r="K1877" s="10">
        <v>21948.335999999999</v>
      </c>
      <c r="L1877" s="10">
        <v>12.022</v>
      </c>
      <c r="M1877" s="10">
        <v>11.666</v>
      </c>
      <c r="N1877" s="10">
        <v>11.666</v>
      </c>
      <c r="O1877" s="10">
        <v>14.3</v>
      </c>
      <c r="P1877" s="10"/>
      <c r="R1877" s="10" t="s">
        <v>2322</v>
      </c>
      <c r="S1877" s="10">
        <v>22003.428</v>
      </c>
      <c r="T1877" s="10">
        <v>12.057</v>
      </c>
      <c r="U1877" s="10">
        <v>11.659000000000001</v>
      </c>
      <c r="V1877" s="10">
        <v>11.659000000000001</v>
      </c>
      <c r="W1877" s="10">
        <v>14.3</v>
      </c>
      <c r="X1877" s="10"/>
      <c r="Y1877" s="10"/>
      <c r="Z1877" s="12">
        <v>1857</v>
      </c>
      <c r="AA1877" s="10">
        <v>11.74</v>
      </c>
      <c r="AB1877" s="10">
        <v>14.3</v>
      </c>
      <c r="AC1877" s="10" t="s">
        <v>41</v>
      </c>
      <c r="AD1877" s="10" t="s">
        <v>41</v>
      </c>
      <c r="AF1877" s="2">
        <v>1870</v>
      </c>
      <c r="AG1877" s="2">
        <v>1858</v>
      </c>
      <c r="AH1877" s="1">
        <v>21904.133999999998</v>
      </c>
      <c r="AI1877" s="1">
        <v>11.972</v>
      </c>
      <c r="AJ1877" s="1">
        <v>11.618</v>
      </c>
      <c r="AL1877" s="1">
        <v>14.3</v>
      </c>
    </row>
    <row r="1878" spans="2:38" ht="12.75" customHeight="1">
      <c r="B1878" s="13">
        <v>1856</v>
      </c>
      <c r="C1878" s="14" t="s">
        <v>1595</v>
      </c>
      <c r="D1878" s="6" t="s">
        <v>2126</v>
      </c>
      <c r="E1878" s="15" t="s">
        <v>37</v>
      </c>
      <c r="F1878" s="15"/>
      <c r="G1878" s="16">
        <v>85</v>
      </c>
      <c r="H1878" s="9">
        <v>12.005000000000001</v>
      </c>
      <c r="I1878" s="10"/>
      <c r="J1878" s="10" t="s">
        <v>2323</v>
      </c>
      <c r="K1878" s="10">
        <v>21960.002</v>
      </c>
      <c r="L1878" s="10">
        <v>11.666</v>
      </c>
      <c r="M1878" s="10">
        <v>12.023999999999999</v>
      </c>
      <c r="N1878" s="10">
        <v>12.023999999999999</v>
      </c>
      <c r="O1878" s="10">
        <v>14.3</v>
      </c>
      <c r="P1878" s="10"/>
      <c r="R1878" s="10" t="s">
        <v>2323</v>
      </c>
      <c r="S1878" s="10">
        <v>22015.087</v>
      </c>
      <c r="T1878" s="10">
        <v>11.659000000000001</v>
      </c>
      <c r="U1878" s="10">
        <v>12.047000000000001</v>
      </c>
      <c r="V1878" s="10">
        <v>12.047000000000001</v>
      </c>
      <c r="W1878" s="10">
        <v>14.3</v>
      </c>
      <c r="X1878" s="10"/>
      <c r="Y1878" s="10"/>
      <c r="Z1878" s="12">
        <v>1858</v>
      </c>
      <c r="AA1878" s="10">
        <v>12.1</v>
      </c>
      <c r="AB1878" s="10">
        <v>14.3</v>
      </c>
      <c r="AC1878" s="10" t="s">
        <v>41</v>
      </c>
      <c r="AD1878" s="10" t="s">
        <v>41</v>
      </c>
      <c r="AF1878" s="2">
        <v>1871</v>
      </c>
      <c r="AG1878" s="2">
        <v>1859</v>
      </c>
      <c r="AH1878" s="1">
        <v>21915.752</v>
      </c>
      <c r="AI1878" s="1">
        <v>11.618</v>
      </c>
      <c r="AJ1878" s="1">
        <v>12.009</v>
      </c>
      <c r="AL1878" s="1">
        <v>14.3</v>
      </c>
    </row>
    <row r="1879" spans="2:38" ht="12.75" customHeight="1">
      <c r="B1879" s="4">
        <v>1857</v>
      </c>
      <c r="C1879" s="5" t="s">
        <v>1595</v>
      </c>
      <c r="D1879" s="6" t="s">
        <v>593</v>
      </c>
      <c r="E1879" s="7" t="s">
        <v>37</v>
      </c>
      <c r="F1879" s="7"/>
      <c r="G1879" s="8">
        <v>85</v>
      </c>
      <c r="H1879" s="9">
        <v>11.901999999999999</v>
      </c>
      <c r="I1879" s="10"/>
      <c r="J1879" s="10" t="s">
        <v>2324</v>
      </c>
      <c r="K1879" s="10">
        <v>21972.026000000002</v>
      </c>
      <c r="L1879" s="10">
        <v>12.023999999999999</v>
      </c>
      <c r="M1879" s="10">
        <v>11.925000000000001</v>
      </c>
      <c r="N1879" s="10">
        <v>11.925000000000001</v>
      </c>
      <c r="O1879" s="10">
        <v>14.3</v>
      </c>
      <c r="P1879" s="10"/>
      <c r="R1879" s="10" t="s">
        <v>2324</v>
      </c>
      <c r="S1879" s="10">
        <v>22027.133999999998</v>
      </c>
      <c r="T1879" s="10">
        <v>12.047000000000001</v>
      </c>
      <c r="U1879" s="10">
        <v>11.907999999999999</v>
      </c>
      <c r="V1879" s="10">
        <v>11.907999999999999</v>
      </c>
      <c r="W1879" s="10">
        <v>14.3</v>
      </c>
      <c r="X1879" s="10"/>
      <c r="Y1879" s="10"/>
      <c r="Z1879" s="12">
        <v>1859</v>
      </c>
      <c r="AA1879" s="10">
        <v>11.97</v>
      </c>
      <c r="AB1879" s="10">
        <v>14.3</v>
      </c>
      <c r="AC1879" s="10" t="s">
        <v>41</v>
      </c>
      <c r="AD1879" s="10" t="s">
        <v>41</v>
      </c>
      <c r="AF1879" s="2">
        <v>1872</v>
      </c>
      <c r="AG1879" s="2">
        <v>1860</v>
      </c>
      <c r="AH1879" s="1">
        <v>21927.760999999999</v>
      </c>
      <c r="AI1879" s="1">
        <v>12.009</v>
      </c>
      <c r="AJ1879" s="1">
        <v>11.853</v>
      </c>
      <c r="AL1879" s="1">
        <v>14.3</v>
      </c>
    </row>
    <row r="1880" spans="2:38" ht="12.75" customHeight="1">
      <c r="B1880" s="13">
        <v>1858</v>
      </c>
      <c r="C1880" s="14" t="s">
        <v>1595</v>
      </c>
      <c r="D1880" s="6" t="s">
        <v>1618</v>
      </c>
      <c r="E1880" s="15" t="s">
        <v>37</v>
      </c>
      <c r="F1880" s="15"/>
      <c r="G1880" s="16">
        <v>85</v>
      </c>
      <c r="H1880" s="9">
        <v>12.007</v>
      </c>
      <c r="I1880" s="10"/>
      <c r="J1880" s="10" t="s">
        <v>2325</v>
      </c>
      <c r="K1880" s="10">
        <v>21983.951000000001</v>
      </c>
      <c r="L1880" s="10">
        <v>11.925000000000001</v>
      </c>
      <c r="M1880" s="10">
        <v>12.042</v>
      </c>
      <c r="N1880" s="10">
        <v>12.042</v>
      </c>
      <c r="O1880" s="10">
        <v>14.3</v>
      </c>
      <c r="P1880" s="10"/>
      <c r="R1880" s="10" t="s">
        <v>2325</v>
      </c>
      <c r="S1880" s="10">
        <v>22039.042000000001</v>
      </c>
      <c r="T1880" s="10">
        <v>11.907999999999999</v>
      </c>
      <c r="U1880" s="10">
        <v>12.022</v>
      </c>
      <c r="V1880" s="10">
        <v>12.022</v>
      </c>
      <c r="W1880" s="10">
        <v>14.3</v>
      </c>
      <c r="X1880" s="10"/>
      <c r="Y1880" s="10"/>
      <c r="Z1880" s="12">
        <v>1860</v>
      </c>
      <c r="AA1880" s="10">
        <v>12.1</v>
      </c>
      <c r="AB1880" s="10">
        <v>14.3</v>
      </c>
      <c r="AC1880" s="10" t="s">
        <v>41</v>
      </c>
      <c r="AD1880" s="10" t="s">
        <v>41</v>
      </c>
      <c r="AF1880" s="2">
        <v>1873</v>
      </c>
      <c r="AG1880" s="2">
        <v>1861</v>
      </c>
      <c r="AH1880" s="1">
        <v>21939.614000000001</v>
      </c>
      <c r="AI1880" s="1">
        <v>11.853</v>
      </c>
      <c r="AJ1880" s="1">
        <v>12.005000000000001</v>
      </c>
      <c r="AL1880" s="1">
        <v>14.3</v>
      </c>
    </row>
    <row r="1881" spans="2:38" ht="12.75" customHeight="1">
      <c r="B1881" s="4">
        <v>1859</v>
      </c>
      <c r="C1881" s="5" t="s">
        <v>1595</v>
      </c>
      <c r="D1881" s="6" t="s">
        <v>788</v>
      </c>
      <c r="E1881" s="7" t="s">
        <v>37</v>
      </c>
      <c r="F1881" s="7"/>
      <c r="G1881" s="8">
        <v>85</v>
      </c>
      <c r="H1881" s="9">
        <v>12.002000000000001</v>
      </c>
      <c r="I1881" s="10"/>
      <c r="J1881" s="10" t="s">
        <v>2326</v>
      </c>
      <c r="K1881" s="10">
        <v>21995.993999999999</v>
      </c>
      <c r="L1881" s="10">
        <v>12.042</v>
      </c>
      <c r="M1881" s="10">
        <v>12.007</v>
      </c>
      <c r="N1881" s="10">
        <v>12.007</v>
      </c>
      <c r="O1881" s="10">
        <v>14.3</v>
      </c>
      <c r="P1881" s="10"/>
      <c r="R1881" s="10" t="s">
        <v>2326</v>
      </c>
      <c r="S1881" s="10">
        <v>22051.062999999998</v>
      </c>
      <c r="T1881" s="10">
        <v>12.022</v>
      </c>
      <c r="U1881" s="10">
        <v>12.06</v>
      </c>
      <c r="V1881" s="10">
        <v>12.06</v>
      </c>
      <c r="W1881" s="10">
        <v>14.3</v>
      </c>
      <c r="X1881" s="10"/>
      <c r="Y1881" s="10"/>
      <c r="Z1881" s="12">
        <v>1861</v>
      </c>
      <c r="AA1881" s="10">
        <v>12.07</v>
      </c>
      <c r="AB1881" s="10">
        <v>14.3</v>
      </c>
      <c r="AC1881" s="10" t="s">
        <v>41</v>
      </c>
      <c r="AD1881" s="10" t="s">
        <v>41</v>
      </c>
      <c r="AF1881" s="2">
        <v>1874</v>
      </c>
      <c r="AG1881" s="2">
        <v>1862</v>
      </c>
      <c r="AH1881" s="1">
        <v>21951.618999999999</v>
      </c>
      <c r="AI1881" s="1">
        <v>12.005000000000001</v>
      </c>
      <c r="AJ1881" s="1">
        <v>11.999000000000001</v>
      </c>
      <c r="AL1881" s="1">
        <v>14.3</v>
      </c>
    </row>
    <row r="1882" spans="2:38" ht="12.75" customHeight="1">
      <c r="B1882" s="31">
        <v>1860</v>
      </c>
      <c r="C1882" s="14">
        <v>14.3</v>
      </c>
      <c r="D1882" s="6" t="s">
        <v>740</v>
      </c>
      <c r="E1882" s="15" t="s">
        <v>37</v>
      </c>
      <c r="F1882" s="15"/>
      <c r="G1882" s="16">
        <v>85</v>
      </c>
      <c r="H1882" s="9">
        <v>11.994999999999999</v>
      </c>
      <c r="I1882" s="10"/>
      <c r="J1882" s="10" t="s">
        <v>2327</v>
      </c>
      <c r="K1882" s="10">
        <v>22008</v>
      </c>
      <c r="L1882" s="10">
        <v>12.007</v>
      </c>
      <c r="M1882" s="10">
        <v>12.037000000000001</v>
      </c>
      <c r="N1882" s="10">
        <v>12.037000000000001</v>
      </c>
      <c r="O1882" s="10">
        <v>14.3</v>
      </c>
      <c r="P1882" s="10"/>
      <c r="R1882" s="10" t="s">
        <v>2327</v>
      </c>
      <c r="S1882" s="10">
        <v>22063.123</v>
      </c>
      <c r="T1882" s="10">
        <v>12.06</v>
      </c>
      <c r="U1882" s="10">
        <v>12.042</v>
      </c>
      <c r="V1882" s="10">
        <v>12.042</v>
      </c>
      <c r="W1882" s="10">
        <v>14.3</v>
      </c>
      <c r="X1882" s="10"/>
      <c r="Y1882" s="10"/>
      <c r="Z1882" s="12">
        <v>1862</v>
      </c>
      <c r="AA1882" s="10">
        <v>12.1</v>
      </c>
      <c r="AB1882" s="10">
        <v>14.3</v>
      </c>
      <c r="AC1882" s="10" t="s">
        <v>41</v>
      </c>
      <c r="AD1882" s="10" t="s">
        <v>41</v>
      </c>
      <c r="AF1882" s="2">
        <v>1875</v>
      </c>
      <c r="AG1882" s="2">
        <v>1863</v>
      </c>
      <c r="AH1882" s="1">
        <v>21963.617999999999</v>
      </c>
      <c r="AI1882" s="1">
        <v>11.999000000000001</v>
      </c>
      <c r="AJ1882" s="1">
        <v>12</v>
      </c>
      <c r="AL1882" s="1">
        <v>14.3</v>
      </c>
    </row>
    <row r="1883" spans="2:38" ht="12.75" customHeight="1">
      <c r="B1883" s="4">
        <v>1861</v>
      </c>
      <c r="C1883" s="5" t="s">
        <v>1595</v>
      </c>
      <c r="D1883" s="32" t="s">
        <v>804</v>
      </c>
      <c r="E1883" s="7" t="s">
        <v>37</v>
      </c>
      <c r="F1883" s="7"/>
      <c r="G1883" s="8">
        <v>85</v>
      </c>
      <c r="H1883" s="9">
        <v>11.840999999999999</v>
      </c>
      <c r="I1883" s="10"/>
      <c r="J1883" s="10" t="s">
        <v>2328</v>
      </c>
      <c r="K1883" s="10">
        <v>22020.037</v>
      </c>
      <c r="L1883" s="10">
        <v>12.037000000000001</v>
      </c>
      <c r="M1883" s="10">
        <v>11.831</v>
      </c>
      <c r="N1883" s="10">
        <v>11.831</v>
      </c>
      <c r="O1883" s="10">
        <v>14.3</v>
      </c>
      <c r="P1883" s="10"/>
      <c r="R1883" s="10" t="s">
        <v>2328</v>
      </c>
      <c r="S1883" s="10">
        <v>22075.165000000001</v>
      </c>
      <c r="T1883" s="10">
        <v>12.042</v>
      </c>
      <c r="U1883" s="10">
        <v>11.895</v>
      </c>
      <c r="V1883" s="10">
        <v>11.895</v>
      </c>
      <c r="W1883" s="10">
        <v>14.3</v>
      </c>
      <c r="X1883" s="10"/>
      <c r="Y1883" s="10"/>
      <c r="Z1883" s="12">
        <v>1863</v>
      </c>
      <c r="AA1883" s="10">
        <v>11.94</v>
      </c>
      <c r="AB1883" s="10">
        <v>14.3</v>
      </c>
      <c r="AC1883" s="10" t="s">
        <v>41</v>
      </c>
      <c r="AD1883" s="10" t="s">
        <v>41</v>
      </c>
      <c r="AF1883" s="2">
        <v>1876</v>
      </c>
      <c r="AG1883" s="2">
        <v>1864</v>
      </c>
      <c r="AH1883" s="1">
        <v>21975.618999999999</v>
      </c>
      <c r="AI1883" s="1">
        <v>12</v>
      </c>
      <c r="AJ1883" s="1">
        <v>11.801</v>
      </c>
      <c r="AL1883" s="1">
        <v>14.3</v>
      </c>
    </row>
    <row r="1884" spans="2:38" ht="12.75" customHeight="1">
      <c r="B1884" s="13">
        <v>1862</v>
      </c>
      <c r="C1884" s="14" t="s">
        <v>1595</v>
      </c>
      <c r="D1884" s="6" t="s">
        <v>418</v>
      </c>
      <c r="E1884" s="15" t="s">
        <v>37</v>
      </c>
      <c r="F1884" s="15"/>
      <c r="G1884" s="16">
        <v>85</v>
      </c>
      <c r="H1884" s="9">
        <v>12.007999999999999</v>
      </c>
      <c r="I1884" s="10"/>
      <c r="J1884" s="10" t="s">
        <v>2329</v>
      </c>
      <c r="K1884" s="10">
        <v>22031.868999999999</v>
      </c>
      <c r="L1884" s="10">
        <v>11.831</v>
      </c>
      <c r="M1884" s="10">
        <v>12.032</v>
      </c>
      <c r="N1884" s="10">
        <v>12.032</v>
      </c>
      <c r="O1884" s="10">
        <v>14.3</v>
      </c>
      <c r="P1884" s="10"/>
      <c r="R1884" s="10" t="s">
        <v>2329</v>
      </c>
      <c r="S1884" s="10">
        <v>22087.06</v>
      </c>
      <c r="T1884" s="10">
        <v>11.895</v>
      </c>
      <c r="U1884" s="10">
        <v>12.06</v>
      </c>
      <c r="V1884" s="10">
        <v>12.06</v>
      </c>
      <c r="W1884" s="10">
        <v>14.3</v>
      </c>
      <c r="X1884" s="10"/>
      <c r="Y1884" s="10"/>
      <c r="Z1884" s="12">
        <v>1864</v>
      </c>
      <c r="AA1884" s="10">
        <v>12.12</v>
      </c>
      <c r="AB1884" s="10">
        <v>14.3</v>
      </c>
      <c r="AC1884" s="10" t="s">
        <v>41</v>
      </c>
      <c r="AD1884" s="10" t="s">
        <v>41</v>
      </c>
      <c r="AF1884" s="2">
        <v>1877</v>
      </c>
      <c r="AG1884" s="2">
        <v>1865</v>
      </c>
      <c r="AH1884" s="1">
        <v>21987.42</v>
      </c>
      <c r="AI1884" s="1">
        <v>11.801</v>
      </c>
      <c r="AJ1884" s="1">
        <v>12.002000000000001</v>
      </c>
      <c r="AL1884" s="1">
        <v>14.3</v>
      </c>
    </row>
    <row r="1885" spans="2:38" ht="12.75" customHeight="1">
      <c r="B1885" s="33">
        <v>1863</v>
      </c>
      <c r="C1885" s="34" t="s">
        <v>1595</v>
      </c>
      <c r="D1885" s="35" t="s">
        <v>1135</v>
      </c>
      <c r="E1885" s="7" t="s">
        <v>37</v>
      </c>
      <c r="F1885" s="7"/>
      <c r="G1885" s="36">
        <v>85</v>
      </c>
      <c r="H1885" s="9">
        <v>11.930999999999999</v>
      </c>
      <c r="I1885" s="10"/>
      <c r="J1885" s="10" t="s">
        <v>2330</v>
      </c>
      <c r="K1885" s="10">
        <v>22043.901000000002</v>
      </c>
      <c r="L1885" s="10">
        <v>12.032</v>
      </c>
      <c r="M1885" s="10">
        <v>11.946</v>
      </c>
      <c r="N1885" s="10">
        <v>11.946</v>
      </c>
      <c r="O1885" s="10">
        <v>14.3</v>
      </c>
      <c r="P1885" s="10"/>
      <c r="R1885" s="10" t="s">
        <v>2330</v>
      </c>
      <c r="S1885" s="10">
        <v>22099.119999999999</v>
      </c>
      <c r="T1885" s="10">
        <v>12.06</v>
      </c>
      <c r="U1885" s="10">
        <v>11.978999999999999</v>
      </c>
      <c r="V1885" s="10">
        <v>11.978999999999999</v>
      </c>
      <c r="W1885" s="10">
        <v>14.3</v>
      </c>
      <c r="X1885" s="10"/>
      <c r="Y1885" s="10"/>
      <c r="Z1885" s="12">
        <v>1865</v>
      </c>
      <c r="AA1885" s="10">
        <v>12.03</v>
      </c>
      <c r="AB1885" s="10">
        <v>14.3</v>
      </c>
      <c r="AC1885" s="10" t="s">
        <v>41</v>
      </c>
      <c r="AD1885" s="10" t="s">
        <v>41</v>
      </c>
      <c r="AF1885" s="2">
        <v>1878</v>
      </c>
      <c r="AG1885" s="2">
        <v>1866</v>
      </c>
      <c r="AH1885" s="1">
        <v>21999.421999999999</v>
      </c>
      <c r="AI1885" s="1">
        <v>12.002000000000001</v>
      </c>
      <c r="AJ1885" s="1">
        <v>11.888999999999999</v>
      </c>
      <c r="AL1885" s="1">
        <v>14.3</v>
      </c>
    </row>
    <row r="1886" spans="2:38" ht="12.75" customHeight="1">
      <c r="B1886" s="13">
        <v>1864</v>
      </c>
      <c r="C1886" s="14">
        <v>21</v>
      </c>
      <c r="D1886" s="6" t="s">
        <v>1361</v>
      </c>
      <c r="E1886" s="15" t="s">
        <v>37</v>
      </c>
      <c r="F1886" s="15"/>
      <c r="G1886" s="16">
        <v>85</v>
      </c>
      <c r="H1886" s="9">
        <v>12.002000000000001</v>
      </c>
      <c r="I1886" s="10"/>
      <c r="J1886" s="10" t="s">
        <v>2331</v>
      </c>
      <c r="K1886" s="10">
        <v>22055.846000000001</v>
      </c>
      <c r="L1886" s="10">
        <v>11.946</v>
      </c>
      <c r="M1886" s="10">
        <v>11.974</v>
      </c>
      <c r="N1886" s="10">
        <v>11.973000000000001</v>
      </c>
      <c r="O1886" s="10">
        <v>21</v>
      </c>
      <c r="P1886" s="10" t="s">
        <v>2332</v>
      </c>
      <c r="R1886" s="10" t="s">
        <v>2331</v>
      </c>
      <c r="S1886" s="10">
        <v>22111.098999999998</v>
      </c>
      <c r="T1886" s="10">
        <v>11.978999999999999</v>
      </c>
      <c r="U1886" s="10">
        <v>12.013999999999999</v>
      </c>
      <c r="V1886" s="10">
        <v>12.013999999999999</v>
      </c>
      <c r="W1886" s="10">
        <v>21</v>
      </c>
      <c r="X1886" s="10" t="s">
        <v>668</v>
      </c>
      <c r="Y1886" s="10"/>
      <c r="Z1886" s="12">
        <v>1866</v>
      </c>
      <c r="AA1886" s="10">
        <v>12.1</v>
      </c>
      <c r="AB1886" s="10">
        <v>21</v>
      </c>
      <c r="AC1886" s="10" t="s">
        <v>41</v>
      </c>
      <c r="AD1886" s="10" t="s">
        <v>41</v>
      </c>
      <c r="AF1886" s="2">
        <v>1879</v>
      </c>
      <c r="AG1886" s="2">
        <v>1867</v>
      </c>
      <c r="AH1886" s="1">
        <v>22011.311000000002</v>
      </c>
      <c r="AI1886" s="1">
        <v>11.888999999999999</v>
      </c>
      <c r="AJ1886" s="1">
        <v>11.989000000000001</v>
      </c>
      <c r="AK1886" s="3" t="s">
        <v>661</v>
      </c>
      <c r="AL1886" s="1">
        <v>21</v>
      </c>
    </row>
    <row r="1887" spans="2:38" ht="12.75" customHeight="1">
      <c r="B1887" s="4">
        <v>1865</v>
      </c>
      <c r="C1887" s="5">
        <v>14.3</v>
      </c>
      <c r="D1887" s="32" t="s">
        <v>778</v>
      </c>
      <c r="E1887" s="7" t="s">
        <v>37</v>
      </c>
      <c r="F1887" s="7"/>
      <c r="G1887" s="8">
        <v>85</v>
      </c>
      <c r="H1887" s="9">
        <v>12.007</v>
      </c>
      <c r="I1887" s="10"/>
      <c r="J1887" s="10" t="s">
        <v>2333</v>
      </c>
      <c r="K1887" s="10">
        <v>22067.82</v>
      </c>
      <c r="L1887" s="10">
        <v>11.974</v>
      </c>
      <c r="M1887" s="10">
        <v>12.029</v>
      </c>
      <c r="N1887" s="10">
        <v>12.03</v>
      </c>
      <c r="O1887" s="10">
        <v>14.3</v>
      </c>
      <c r="P1887" s="10" t="s">
        <v>668</v>
      </c>
      <c r="R1887" s="10" t="s">
        <v>2333</v>
      </c>
      <c r="S1887" s="10">
        <v>22123.113000000001</v>
      </c>
      <c r="T1887" s="10">
        <v>12.013999999999999</v>
      </c>
      <c r="U1887" s="10">
        <v>12.029</v>
      </c>
      <c r="V1887" s="10">
        <v>12.029</v>
      </c>
      <c r="W1887" s="10">
        <v>14.3</v>
      </c>
      <c r="X1887" s="10" t="s">
        <v>668</v>
      </c>
      <c r="Y1887" s="10"/>
      <c r="Z1887" s="12">
        <v>1867</v>
      </c>
      <c r="AA1887" s="10">
        <v>12.13</v>
      </c>
      <c r="AB1887" s="10">
        <v>14.3</v>
      </c>
      <c r="AC1887" s="10" t="s">
        <v>41</v>
      </c>
      <c r="AD1887" s="10" t="s">
        <v>41</v>
      </c>
      <c r="AF1887" s="2">
        <v>1880</v>
      </c>
      <c r="AG1887" s="2">
        <v>1868</v>
      </c>
      <c r="AH1887" s="1">
        <v>22023.3</v>
      </c>
      <c r="AI1887" s="1">
        <v>11.989000000000001</v>
      </c>
      <c r="AJ1887" s="1">
        <v>11.996</v>
      </c>
      <c r="AK1887" s="3" t="s">
        <v>661</v>
      </c>
      <c r="AL1887" s="1">
        <v>14.3</v>
      </c>
    </row>
    <row r="1888" spans="2:38" ht="12.75" customHeight="1">
      <c r="B1888" s="13">
        <v>1866</v>
      </c>
      <c r="C1888" s="14" t="s">
        <v>1595</v>
      </c>
      <c r="D1888" s="6" t="s">
        <v>1079</v>
      </c>
      <c r="E1888" s="15" t="s">
        <v>37</v>
      </c>
      <c r="F1888" s="15"/>
      <c r="G1888" s="16">
        <v>85</v>
      </c>
      <c r="H1888" s="9">
        <v>12.004</v>
      </c>
      <c r="I1888" s="10"/>
      <c r="J1888" s="10" t="s">
        <v>2334</v>
      </c>
      <c r="K1888" s="10">
        <v>22079.848999999998</v>
      </c>
      <c r="L1888" s="10">
        <v>12.029</v>
      </c>
      <c r="M1888" s="10">
        <v>12.04</v>
      </c>
      <c r="N1888" s="10">
        <v>12.04</v>
      </c>
      <c r="O1888" s="10">
        <v>14.3</v>
      </c>
      <c r="P1888" s="10"/>
      <c r="R1888" s="10" t="s">
        <v>2334</v>
      </c>
      <c r="S1888" s="10">
        <v>22135.142</v>
      </c>
      <c r="T1888" s="10">
        <v>12.029</v>
      </c>
      <c r="U1888" s="10">
        <v>12.042</v>
      </c>
      <c r="V1888" s="10">
        <v>12.042</v>
      </c>
      <c r="W1888" s="10">
        <v>14.3</v>
      </c>
      <c r="X1888" s="10"/>
      <c r="Y1888" s="10"/>
      <c r="Z1888" s="12">
        <v>1868</v>
      </c>
      <c r="AA1888" s="10">
        <v>12.12</v>
      </c>
      <c r="AB1888" s="10">
        <v>14.3</v>
      </c>
      <c r="AC1888" s="10" t="s">
        <v>41</v>
      </c>
      <c r="AD1888" s="10" t="s">
        <v>41</v>
      </c>
      <c r="AF1888" s="2">
        <v>1881</v>
      </c>
      <c r="AG1888" s="2">
        <v>1869</v>
      </c>
      <c r="AH1888" s="1">
        <v>22035.295999999998</v>
      </c>
      <c r="AI1888" s="1">
        <v>11.996</v>
      </c>
      <c r="AJ1888" s="1">
        <v>12.012</v>
      </c>
      <c r="AL1888" s="1">
        <v>14.3</v>
      </c>
    </row>
    <row r="1889" spans="2:38" ht="12.75" customHeight="1">
      <c r="B1889" s="4">
        <v>1867</v>
      </c>
      <c r="C1889" s="5" t="s">
        <v>1595</v>
      </c>
      <c r="D1889" s="6" t="s">
        <v>740</v>
      </c>
      <c r="E1889" s="7" t="s">
        <v>37</v>
      </c>
      <c r="F1889" s="7"/>
      <c r="G1889" s="8">
        <v>85</v>
      </c>
      <c r="H1889" s="9">
        <v>12</v>
      </c>
      <c r="I1889" s="10"/>
      <c r="J1889" s="10" t="s">
        <v>2335</v>
      </c>
      <c r="K1889" s="10">
        <v>22091.888999999999</v>
      </c>
      <c r="L1889" s="10">
        <v>12.04</v>
      </c>
      <c r="M1889" s="10">
        <v>12.016999999999999</v>
      </c>
      <c r="N1889" s="10">
        <v>12.016999999999999</v>
      </c>
      <c r="O1889" s="10">
        <v>14.3</v>
      </c>
      <c r="P1889" s="10"/>
      <c r="R1889" s="10" t="s">
        <v>2335</v>
      </c>
      <c r="S1889" s="10">
        <v>22147.185000000001</v>
      </c>
      <c r="T1889" s="10">
        <v>12.042</v>
      </c>
      <c r="U1889" s="10">
        <v>12.023999999999999</v>
      </c>
      <c r="V1889" s="10">
        <v>12.023999999999999</v>
      </c>
      <c r="W1889" s="10">
        <v>14.3</v>
      </c>
      <c r="X1889" s="10"/>
      <c r="Y1889" s="10"/>
      <c r="Z1889" s="12">
        <v>1869</v>
      </c>
      <c r="AA1889" s="10">
        <v>12.08</v>
      </c>
      <c r="AB1889" s="10">
        <v>14.3</v>
      </c>
      <c r="AC1889" s="10" t="s">
        <v>41</v>
      </c>
      <c r="AD1889" s="10" t="s">
        <v>41</v>
      </c>
      <c r="AF1889" s="2">
        <v>1882</v>
      </c>
      <c r="AG1889" s="2">
        <v>1870</v>
      </c>
      <c r="AH1889" s="1">
        <v>22047.308000000001</v>
      </c>
      <c r="AI1889" s="1">
        <v>12.012</v>
      </c>
      <c r="AJ1889" s="1">
        <v>11.993</v>
      </c>
      <c r="AL1889" s="1">
        <v>14.3</v>
      </c>
    </row>
    <row r="1890" spans="2:38" ht="12.75" customHeight="1">
      <c r="B1890" s="13">
        <v>1868</v>
      </c>
      <c r="C1890" s="14" t="s">
        <v>1595</v>
      </c>
      <c r="D1890" s="6" t="s">
        <v>436</v>
      </c>
      <c r="E1890" s="15" t="s">
        <v>37</v>
      </c>
      <c r="F1890" s="15"/>
      <c r="G1890" s="16">
        <v>85</v>
      </c>
      <c r="H1890" s="9">
        <v>11.965999999999999</v>
      </c>
      <c r="I1890" s="10"/>
      <c r="J1890" s="10" t="s">
        <v>2336</v>
      </c>
      <c r="K1890" s="10">
        <v>22103.905999999999</v>
      </c>
      <c r="L1890" s="10">
        <v>12.016999999999999</v>
      </c>
      <c r="M1890" s="10">
        <v>11.991</v>
      </c>
      <c r="N1890" s="10">
        <v>11.991</v>
      </c>
      <c r="O1890" s="10">
        <v>14.3</v>
      </c>
      <c r="P1890" s="10"/>
      <c r="R1890" s="10" t="s">
        <v>2336</v>
      </c>
      <c r="S1890" s="10">
        <v>22159.208999999999</v>
      </c>
      <c r="T1890" s="10">
        <v>12.023999999999999</v>
      </c>
      <c r="U1890" s="10">
        <v>12.009</v>
      </c>
      <c r="V1890" s="10">
        <v>12.009</v>
      </c>
      <c r="W1890" s="10">
        <v>14.3</v>
      </c>
      <c r="X1890" s="10"/>
      <c r="Y1890" s="10"/>
      <c r="Z1890" s="12">
        <v>1870</v>
      </c>
      <c r="AA1890" s="10">
        <v>12.06</v>
      </c>
      <c r="AB1890" s="10">
        <v>14.3</v>
      </c>
      <c r="AC1890" s="10" t="s">
        <v>41</v>
      </c>
      <c r="AD1890" s="10" t="s">
        <v>41</v>
      </c>
      <c r="AF1890" s="2">
        <v>1883</v>
      </c>
      <c r="AG1890" s="2">
        <v>1871</v>
      </c>
      <c r="AH1890" s="1">
        <v>22059.3</v>
      </c>
      <c r="AI1890" s="1">
        <v>11.993</v>
      </c>
      <c r="AJ1890" s="1">
        <v>11.96</v>
      </c>
      <c r="AL1890" s="1">
        <v>14.3</v>
      </c>
    </row>
    <row r="1891" spans="2:38" ht="12.75" customHeight="1">
      <c r="B1891" s="4">
        <v>1869</v>
      </c>
      <c r="C1891" s="5" t="s">
        <v>1595</v>
      </c>
      <c r="D1891" s="6" t="s">
        <v>1345</v>
      </c>
      <c r="E1891" s="7" t="s">
        <v>37</v>
      </c>
      <c r="F1891" s="7"/>
      <c r="G1891" s="8">
        <v>85</v>
      </c>
      <c r="H1891" s="9">
        <v>12.005000000000001</v>
      </c>
      <c r="I1891" s="10"/>
      <c r="J1891" s="10" t="s">
        <v>2337</v>
      </c>
      <c r="K1891" s="10">
        <v>22115.897000000001</v>
      </c>
      <c r="L1891" s="10">
        <v>11.991</v>
      </c>
      <c r="M1891" s="10">
        <v>12.035</v>
      </c>
      <c r="N1891" s="10">
        <v>12.034000000000001</v>
      </c>
      <c r="O1891" s="10">
        <v>14.3</v>
      </c>
      <c r="P1891" s="10"/>
      <c r="R1891" s="10" t="s">
        <v>2337</v>
      </c>
      <c r="S1891" s="10">
        <v>22171.218000000001</v>
      </c>
      <c r="T1891" s="10">
        <v>12.009</v>
      </c>
      <c r="U1891" s="10">
        <v>12.042</v>
      </c>
      <c r="V1891" s="10">
        <v>12.042</v>
      </c>
      <c r="W1891" s="10">
        <v>14.3</v>
      </c>
      <c r="X1891" s="10"/>
      <c r="Y1891" s="10"/>
      <c r="Z1891" s="12">
        <v>1871</v>
      </c>
      <c r="AA1891" s="10">
        <v>12.1</v>
      </c>
      <c r="AB1891" s="10">
        <v>14.3</v>
      </c>
      <c r="AC1891" s="10" t="s">
        <v>41</v>
      </c>
      <c r="AD1891" s="10" t="s">
        <v>41</v>
      </c>
      <c r="AF1891" s="2">
        <v>1884</v>
      </c>
      <c r="AG1891" s="2">
        <v>1872</v>
      </c>
      <c r="AH1891" s="1">
        <v>22071.26</v>
      </c>
      <c r="AI1891" s="1">
        <v>11.96</v>
      </c>
      <c r="AJ1891" s="1">
        <v>12.002000000000001</v>
      </c>
      <c r="AL1891" s="1">
        <v>14.3</v>
      </c>
    </row>
    <row r="1892" spans="2:38" ht="12.75" customHeight="1">
      <c r="B1892" s="13">
        <v>1870</v>
      </c>
      <c r="C1892" s="14" t="s">
        <v>1595</v>
      </c>
      <c r="D1892" s="6" t="s">
        <v>993</v>
      </c>
      <c r="E1892" s="15" t="s">
        <v>37</v>
      </c>
      <c r="F1892" s="15"/>
      <c r="G1892" s="16">
        <v>85</v>
      </c>
      <c r="H1892" s="9">
        <v>12.006</v>
      </c>
      <c r="I1892" s="10"/>
      <c r="J1892" s="10" t="s">
        <v>2338</v>
      </c>
      <c r="K1892" s="10">
        <v>22127.931</v>
      </c>
      <c r="L1892" s="10">
        <v>12.035</v>
      </c>
      <c r="M1892" s="10">
        <v>12.029</v>
      </c>
      <c r="N1892" s="10">
        <v>12.03</v>
      </c>
      <c r="O1892" s="10">
        <v>14.3</v>
      </c>
      <c r="P1892" s="10"/>
      <c r="R1892" s="10" t="s">
        <v>2338</v>
      </c>
      <c r="S1892" s="10">
        <v>22183.26</v>
      </c>
      <c r="T1892" s="10">
        <v>12.042</v>
      </c>
      <c r="U1892" s="10">
        <v>12.061999999999999</v>
      </c>
      <c r="V1892" s="10">
        <v>12.061999999999999</v>
      </c>
      <c r="W1892" s="10">
        <v>14.3</v>
      </c>
      <c r="X1892" s="10"/>
      <c r="Y1892" s="10"/>
      <c r="Z1892" s="12">
        <v>1872</v>
      </c>
      <c r="AA1892" s="10">
        <v>12.11</v>
      </c>
      <c r="AB1892" s="10">
        <v>14.3</v>
      </c>
      <c r="AC1892" s="10" t="s">
        <v>41</v>
      </c>
      <c r="AD1892" s="10" t="s">
        <v>41</v>
      </c>
      <c r="AF1892" s="2">
        <v>1885</v>
      </c>
      <c r="AG1892" s="2">
        <v>1873</v>
      </c>
      <c r="AH1892" s="1">
        <v>22083.261999999999</v>
      </c>
      <c r="AI1892" s="1">
        <v>12.002000000000001</v>
      </c>
      <c r="AJ1892" s="1">
        <v>12.007</v>
      </c>
      <c r="AL1892" s="1">
        <v>14.3</v>
      </c>
    </row>
    <row r="1893" spans="2:38" ht="12.75" customHeight="1">
      <c r="B1893" s="4">
        <v>1871</v>
      </c>
      <c r="C1893" s="5" t="s">
        <v>1595</v>
      </c>
      <c r="D1893" s="6" t="s">
        <v>1059</v>
      </c>
      <c r="E1893" s="7" t="s">
        <v>37</v>
      </c>
      <c r="F1893" s="7"/>
      <c r="G1893" s="8">
        <v>85</v>
      </c>
      <c r="H1893" s="9">
        <v>11.997999999999999</v>
      </c>
      <c r="I1893" s="10"/>
      <c r="J1893" s="10" t="s">
        <v>2339</v>
      </c>
      <c r="K1893" s="10">
        <v>22139.960999999999</v>
      </c>
      <c r="L1893" s="10">
        <v>12.029</v>
      </c>
      <c r="M1893" s="10">
        <v>12.026999999999999</v>
      </c>
      <c r="N1893" s="10">
        <v>12.026999999999999</v>
      </c>
      <c r="O1893" s="10">
        <v>14.3</v>
      </c>
      <c r="P1893" s="10"/>
      <c r="R1893" s="10" t="s">
        <v>2339</v>
      </c>
      <c r="S1893" s="10">
        <v>22195.323</v>
      </c>
      <c r="T1893" s="10">
        <v>12.061999999999999</v>
      </c>
      <c r="U1893" s="10">
        <v>12.042</v>
      </c>
      <c r="V1893" s="10">
        <v>12.042</v>
      </c>
      <c r="W1893" s="10">
        <v>14.3</v>
      </c>
      <c r="X1893" s="10"/>
      <c r="Y1893" s="10"/>
      <c r="Z1893" s="12">
        <v>1873</v>
      </c>
      <c r="AA1893" s="10">
        <v>12.09</v>
      </c>
      <c r="AB1893" s="10">
        <v>14.3</v>
      </c>
      <c r="AC1893" s="10" t="s">
        <v>41</v>
      </c>
      <c r="AD1893" s="10" t="s">
        <v>41</v>
      </c>
      <c r="AF1893" s="2">
        <v>1886</v>
      </c>
      <c r="AG1893" s="2">
        <v>1874</v>
      </c>
      <c r="AH1893" s="1">
        <v>22095.269</v>
      </c>
      <c r="AI1893" s="1">
        <v>12.007</v>
      </c>
      <c r="AJ1893" s="1">
        <v>11.965999999999999</v>
      </c>
      <c r="AL1893" s="1">
        <v>14.3</v>
      </c>
    </row>
    <row r="1894" spans="2:38" ht="12.75" customHeight="1">
      <c r="B1894" s="13">
        <v>1872</v>
      </c>
      <c r="C1894" s="14" t="s">
        <v>1595</v>
      </c>
      <c r="D1894" s="6" t="s">
        <v>941</v>
      </c>
      <c r="E1894" s="15" t="s">
        <v>37</v>
      </c>
      <c r="F1894" s="15"/>
      <c r="G1894" s="16">
        <v>85</v>
      </c>
      <c r="H1894" s="9">
        <v>11.987</v>
      </c>
      <c r="I1894" s="10"/>
      <c r="J1894" s="10" t="s">
        <v>2340</v>
      </c>
      <c r="K1894" s="10">
        <v>22151.988000000001</v>
      </c>
      <c r="L1894" s="10">
        <v>12.026999999999999</v>
      </c>
      <c r="M1894" s="10">
        <v>12.002000000000001</v>
      </c>
      <c r="N1894" s="10">
        <v>12.002000000000001</v>
      </c>
      <c r="O1894" s="10">
        <v>14.3</v>
      </c>
      <c r="P1894" s="10"/>
      <c r="R1894" s="10" t="s">
        <v>2340</v>
      </c>
      <c r="S1894" s="10">
        <v>22207.365000000002</v>
      </c>
      <c r="T1894" s="10">
        <v>12.042</v>
      </c>
      <c r="U1894" s="10">
        <v>12.035</v>
      </c>
      <c r="V1894" s="10">
        <v>12.035</v>
      </c>
      <c r="W1894" s="10">
        <v>14.3</v>
      </c>
      <c r="X1894" s="10"/>
      <c r="Y1894" s="10"/>
      <c r="Z1894" s="12">
        <v>1874</v>
      </c>
      <c r="AA1894" s="10">
        <v>12.08</v>
      </c>
      <c r="AB1894" s="10">
        <v>14.3</v>
      </c>
      <c r="AC1894" s="10" t="s">
        <v>41</v>
      </c>
      <c r="AD1894" s="10" t="s">
        <v>41</v>
      </c>
      <c r="AF1894" s="2">
        <v>1887</v>
      </c>
      <c r="AG1894" s="2">
        <v>1875</v>
      </c>
      <c r="AH1894" s="1">
        <v>22107.235000000001</v>
      </c>
      <c r="AI1894" s="1">
        <v>11.965999999999999</v>
      </c>
      <c r="AJ1894" s="1">
        <v>11.981</v>
      </c>
      <c r="AL1894" s="1">
        <v>14.3</v>
      </c>
    </row>
    <row r="1895" spans="2:38" ht="12.75" customHeight="1">
      <c r="B1895" s="4">
        <v>1873</v>
      </c>
      <c r="C1895" s="5" t="s">
        <v>1595</v>
      </c>
      <c r="D1895" s="6" t="s">
        <v>1319</v>
      </c>
      <c r="E1895" s="7" t="s">
        <v>37</v>
      </c>
      <c r="F1895" s="7"/>
      <c r="G1895" s="8">
        <v>85</v>
      </c>
      <c r="H1895" s="9">
        <v>11.997</v>
      </c>
      <c r="I1895" s="10"/>
      <c r="J1895" s="10" t="s">
        <v>2341</v>
      </c>
      <c r="K1895" s="10">
        <v>22163.989000000001</v>
      </c>
      <c r="L1895" s="10">
        <v>12.002000000000001</v>
      </c>
      <c r="M1895" s="10">
        <v>12.012</v>
      </c>
      <c r="N1895" s="10">
        <v>12.012</v>
      </c>
      <c r="O1895" s="10">
        <v>14.3</v>
      </c>
      <c r="P1895" s="10"/>
      <c r="R1895" s="10" t="s">
        <v>2341</v>
      </c>
      <c r="S1895" s="10">
        <v>22219.399000000001</v>
      </c>
      <c r="T1895" s="10">
        <v>12.035</v>
      </c>
      <c r="U1895" s="10">
        <v>12.042</v>
      </c>
      <c r="V1895" s="10">
        <v>12.042</v>
      </c>
      <c r="W1895" s="10">
        <v>14.3</v>
      </c>
      <c r="X1895" s="10"/>
      <c r="Y1895" s="10"/>
      <c r="Z1895" s="12">
        <v>1875</v>
      </c>
      <c r="AA1895" s="10">
        <v>12.08</v>
      </c>
      <c r="AB1895" s="10">
        <v>14.3</v>
      </c>
      <c r="AC1895" s="10" t="s">
        <v>41</v>
      </c>
      <c r="AD1895" s="10" t="s">
        <v>41</v>
      </c>
      <c r="AF1895" s="2">
        <v>1888</v>
      </c>
      <c r="AG1895" s="2">
        <v>1876</v>
      </c>
      <c r="AH1895" s="1">
        <v>22119.216</v>
      </c>
      <c r="AI1895" s="1">
        <v>11.981</v>
      </c>
      <c r="AJ1895" s="1">
        <v>11.957000000000001</v>
      </c>
      <c r="AL1895" s="1">
        <v>14.3</v>
      </c>
    </row>
    <row r="1896" spans="2:38" ht="12.75" customHeight="1">
      <c r="B1896" s="13">
        <v>1874</v>
      </c>
      <c r="C1896" s="14" t="s">
        <v>1595</v>
      </c>
      <c r="D1896" s="6" t="s">
        <v>648</v>
      </c>
      <c r="E1896" s="15" t="s">
        <v>37</v>
      </c>
      <c r="F1896" s="15"/>
      <c r="G1896" s="16">
        <v>85</v>
      </c>
      <c r="H1896" s="9">
        <v>11.981999999999999</v>
      </c>
      <c r="I1896" s="10"/>
      <c r="J1896" s="10" t="s">
        <v>2342</v>
      </c>
      <c r="K1896" s="10">
        <v>22176.001</v>
      </c>
      <c r="L1896" s="10">
        <v>12.012</v>
      </c>
      <c r="M1896" s="10">
        <v>11.978999999999999</v>
      </c>
      <c r="N1896" s="10">
        <v>11.978999999999999</v>
      </c>
      <c r="O1896" s="10">
        <v>14.3</v>
      </c>
      <c r="P1896" s="10"/>
      <c r="R1896" s="10" t="s">
        <v>2342</v>
      </c>
      <c r="S1896" s="10">
        <v>22231.440999999999</v>
      </c>
      <c r="T1896" s="10">
        <v>12.042</v>
      </c>
      <c r="U1896" s="10">
        <v>12.004</v>
      </c>
      <c r="V1896" s="10">
        <v>12.004</v>
      </c>
      <c r="W1896" s="10">
        <v>14.3</v>
      </c>
      <c r="X1896" s="10"/>
      <c r="Y1896" s="10"/>
      <c r="Z1896" s="12">
        <v>1876</v>
      </c>
      <c r="AA1896" s="10">
        <v>12.06</v>
      </c>
      <c r="AB1896" s="10">
        <v>14.3</v>
      </c>
      <c r="AC1896" s="10" t="s">
        <v>41</v>
      </c>
      <c r="AD1896" s="10" t="s">
        <v>41</v>
      </c>
      <c r="AF1896" s="2">
        <v>1889</v>
      </c>
      <c r="AG1896" s="2">
        <v>1877</v>
      </c>
      <c r="AH1896" s="1">
        <v>22131.172999999999</v>
      </c>
      <c r="AI1896" s="1">
        <v>11.957000000000001</v>
      </c>
      <c r="AJ1896" s="1">
        <v>11.973000000000001</v>
      </c>
      <c r="AL1896" s="1">
        <v>14.3</v>
      </c>
    </row>
    <row r="1897" spans="2:38" ht="12.75" customHeight="1">
      <c r="B1897" s="4">
        <v>1875</v>
      </c>
      <c r="C1897" s="5" t="s">
        <v>1595</v>
      </c>
      <c r="D1897" s="6" t="s">
        <v>1238</v>
      </c>
      <c r="E1897" s="7" t="s">
        <v>37</v>
      </c>
      <c r="F1897" s="7"/>
      <c r="G1897" s="8">
        <v>85</v>
      </c>
      <c r="H1897" s="9">
        <v>11.853</v>
      </c>
      <c r="I1897" s="10"/>
      <c r="J1897" s="10" t="s">
        <v>2343</v>
      </c>
      <c r="K1897" s="10">
        <v>22187.98</v>
      </c>
      <c r="L1897" s="10">
        <v>11.978999999999999</v>
      </c>
      <c r="M1897" s="10">
        <v>11.872</v>
      </c>
      <c r="N1897" s="10">
        <v>11.872</v>
      </c>
      <c r="O1897" s="10">
        <v>14.3</v>
      </c>
      <c r="P1897" s="10"/>
      <c r="R1897" s="10" t="s">
        <v>2343</v>
      </c>
      <c r="S1897" s="10">
        <v>22243.445</v>
      </c>
      <c r="T1897" s="10">
        <v>12.004</v>
      </c>
      <c r="U1897" s="10">
        <v>11.88</v>
      </c>
      <c r="V1897" s="10">
        <v>11.88</v>
      </c>
      <c r="W1897" s="10">
        <v>14.3</v>
      </c>
      <c r="X1897" s="10"/>
      <c r="Y1897" s="10"/>
      <c r="Z1897" s="12">
        <v>1877</v>
      </c>
      <c r="AA1897" s="10">
        <v>11.92</v>
      </c>
      <c r="AB1897" s="10">
        <v>14.3</v>
      </c>
      <c r="AC1897" s="10" t="s">
        <v>41</v>
      </c>
      <c r="AD1897" s="10" t="s">
        <v>41</v>
      </c>
      <c r="AF1897" s="2">
        <v>1890</v>
      </c>
      <c r="AG1897" s="2">
        <v>1878</v>
      </c>
      <c r="AH1897" s="1">
        <v>22143.146000000001</v>
      </c>
      <c r="AI1897" s="1">
        <v>11.973000000000001</v>
      </c>
      <c r="AJ1897" s="1">
        <v>11.851000000000001</v>
      </c>
      <c r="AL1897" s="1">
        <v>14.3</v>
      </c>
    </row>
    <row r="1898" spans="2:38" ht="12.75" customHeight="1">
      <c r="B1898" s="13">
        <v>1876</v>
      </c>
      <c r="C1898" s="14" t="s">
        <v>1595</v>
      </c>
      <c r="D1898" s="6" t="s">
        <v>1234</v>
      </c>
      <c r="E1898" s="15" t="s">
        <v>37</v>
      </c>
      <c r="F1898" s="15"/>
      <c r="G1898" s="16">
        <v>85</v>
      </c>
      <c r="H1898" s="9">
        <v>12.006</v>
      </c>
      <c r="I1898" s="10"/>
      <c r="J1898" s="10" t="s">
        <v>2344</v>
      </c>
      <c r="K1898" s="10">
        <v>22199.850999999999</v>
      </c>
      <c r="L1898" s="10">
        <v>11.872</v>
      </c>
      <c r="M1898" s="10">
        <v>12.023999999999999</v>
      </c>
      <c r="N1898" s="10">
        <v>12.023999999999999</v>
      </c>
      <c r="O1898" s="10">
        <v>14.3</v>
      </c>
      <c r="P1898" s="10"/>
      <c r="R1898" s="10" t="s">
        <v>2344</v>
      </c>
      <c r="S1898" s="10">
        <v>22255.325000000001</v>
      </c>
      <c r="T1898" s="10">
        <v>11.88</v>
      </c>
      <c r="U1898" s="10">
        <v>12.042</v>
      </c>
      <c r="V1898" s="10">
        <v>12.042</v>
      </c>
      <c r="W1898" s="10">
        <v>14.3</v>
      </c>
      <c r="X1898" s="10"/>
      <c r="Y1898" s="10"/>
      <c r="Z1898" s="12">
        <v>1878</v>
      </c>
      <c r="AA1898" s="10">
        <v>12.09</v>
      </c>
      <c r="AB1898" s="10">
        <v>14.3</v>
      </c>
      <c r="AC1898" s="10" t="s">
        <v>41</v>
      </c>
      <c r="AD1898" s="10" t="s">
        <v>41</v>
      </c>
      <c r="AF1898" s="2">
        <v>1891</v>
      </c>
      <c r="AG1898" s="2">
        <v>1879</v>
      </c>
      <c r="AH1898" s="1">
        <v>22154.996999999999</v>
      </c>
      <c r="AI1898" s="1">
        <v>11.851000000000001</v>
      </c>
      <c r="AJ1898" s="1">
        <v>12.006</v>
      </c>
      <c r="AL1898" s="1">
        <v>14.3</v>
      </c>
    </row>
    <row r="1899" spans="2:38" ht="12.75" customHeight="1">
      <c r="B1899" s="4">
        <v>1877</v>
      </c>
      <c r="C1899" s="5" t="s">
        <v>1595</v>
      </c>
      <c r="D1899" s="6" t="s">
        <v>756</v>
      </c>
      <c r="E1899" s="7" t="s">
        <v>37</v>
      </c>
      <c r="F1899" s="7"/>
      <c r="G1899" s="8">
        <v>85</v>
      </c>
      <c r="H1899" s="9">
        <v>12.004</v>
      </c>
      <c r="I1899" s="10"/>
      <c r="J1899" s="10" t="s">
        <v>2345</v>
      </c>
      <c r="K1899" s="10">
        <v>22211.876</v>
      </c>
      <c r="L1899" s="10">
        <v>12.023999999999999</v>
      </c>
      <c r="M1899" s="10">
        <v>12.023999999999999</v>
      </c>
      <c r="N1899" s="10">
        <v>12.023999999999999</v>
      </c>
      <c r="O1899" s="10">
        <v>14.3</v>
      </c>
      <c r="P1899" s="10"/>
      <c r="R1899" s="10" t="s">
        <v>2345</v>
      </c>
      <c r="S1899" s="10">
        <v>22267.366999999998</v>
      </c>
      <c r="T1899" s="10">
        <v>12.042</v>
      </c>
      <c r="U1899" s="10">
        <v>12.022</v>
      </c>
      <c r="V1899" s="10">
        <v>12.022</v>
      </c>
      <c r="W1899" s="10">
        <v>14.3</v>
      </c>
      <c r="X1899" s="10"/>
      <c r="Y1899" s="10"/>
      <c r="Z1899" s="12">
        <v>1879</v>
      </c>
      <c r="AA1899" s="10">
        <v>12.09</v>
      </c>
      <c r="AB1899" s="10">
        <v>14.3</v>
      </c>
      <c r="AC1899" s="10" t="s">
        <v>41</v>
      </c>
      <c r="AD1899" s="10" t="s">
        <v>41</v>
      </c>
      <c r="AF1899" s="2">
        <v>1892</v>
      </c>
      <c r="AG1899" s="2">
        <v>1880</v>
      </c>
      <c r="AH1899" s="1">
        <v>22167.003000000001</v>
      </c>
      <c r="AI1899" s="1">
        <v>12.006</v>
      </c>
      <c r="AJ1899" s="1">
        <v>12.003</v>
      </c>
      <c r="AL1899" s="1">
        <v>14.3</v>
      </c>
    </row>
    <row r="1900" spans="2:38" ht="12.75" customHeight="1">
      <c r="B1900" s="13">
        <v>1878</v>
      </c>
      <c r="C1900" s="14" t="s">
        <v>1595</v>
      </c>
      <c r="D1900" s="6" t="s">
        <v>914</v>
      </c>
      <c r="E1900" s="15" t="s">
        <v>37</v>
      </c>
      <c r="F1900" s="15"/>
      <c r="G1900" s="16">
        <v>85</v>
      </c>
      <c r="H1900" s="9">
        <v>11.956</v>
      </c>
      <c r="I1900" s="10"/>
      <c r="J1900" s="10" t="s">
        <v>2346</v>
      </c>
      <c r="K1900" s="10">
        <v>22223.9</v>
      </c>
      <c r="L1900" s="10">
        <v>12.023999999999999</v>
      </c>
      <c r="M1900" s="10">
        <v>12.016999999999999</v>
      </c>
      <c r="N1900" s="10">
        <v>12.016999999999999</v>
      </c>
      <c r="O1900" s="10">
        <v>14.3</v>
      </c>
      <c r="P1900" s="10"/>
      <c r="R1900" s="10" t="s">
        <v>2346</v>
      </c>
      <c r="S1900" s="10">
        <v>22279.388999999999</v>
      </c>
      <c r="T1900" s="10">
        <v>12.022</v>
      </c>
      <c r="U1900" s="10">
        <v>12.004</v>
      </c>
      <c r="V1900" s="10">
        <v>12.004</v>
      </c>
      <c r="W1900" s="10">
        <v>14.3</v>
      </c>
      <c r="X1900" s="10"/>
      <c r="Y1900" s="10"/>
      <c r="Z1900" s="12">
        <v>1880</v>
      </c>
      <c r="AA1900" s="10">
        <v>12.07</v>
      </c>
      <c r="AB1900" s="10">
        <v>14.3</v>
      </c>
      <c r="AC1900" s="10" t="s">
        <v>41</v>
      </c>
      <c r="AD1900" s="10" t="s">
        <v>41</v>
      </c>
      <c r="AF1900" s="2">
        <v>1893</v>
      </c>
      <c r="AG1900" s="2">
        <v>1881</v>
      </c>
      <c r="AH1900" s="1">
        <v>22179.006000000001</v>
      </c>
      <c r="AI1900" s="1">
        <v>12.003</v>
      </c>
      <c r="AJ1900" s="1">
        <v>11.98</v>
      </c>
      <c r="AL1900" s="1">
        <v>14.3</v>
      </c>
    </row>
    <row r="1901" spans="2:38" ht="12.75" customHeight="1">
      <c r="B1901" s="4">
        <v>1879</v>
      </c>
      <c r="C1901" s="5" t="s">
        <v>1595</v>
      </c>
      <c r="D1901" s="6" t="s">
        <v>1293</v>
      </c>
      <c r="E1901" s="7" t="s">
        <v>37</v>
      </c>
      <c r="F1901" s="7"/>
      <c r="G1901" s="8">
        <v>85</v>
      </c>
      <c r="H1901" s="9">
        <v>11.994</v>
      </c>
      <c r="I1901" s="10"/>
      <c r="J1901" s="10" t="s">
        <v>2347</v>
      </c>
      <c r="K1901" s="10">
        <v>22235.917000000001</v>
      </c>
      <c r="L1901" s="10">
        <v>12.016999999999999</v>
      </c>
      <c r="M1901" s="10">
        <v>12.007</v>
      </c>
      <c r="N1901" s="10">
        <v>12.007</v>
      </c>
      <c r="O1901" s="10">
        <v>14.3</v>
      </c>
      <c r="P1901" s="10"/>
      <c r="R1901" s="10" t="s">
        <v>2347</v>
      </c>
      <c r="S1901" s="10">
        <v>22291.393</v>
      </c>
      <c r="T1901" s="10">
        <v>12.004</v>
      </c>
      <c r="U1901" s="10">
        <v>12.04</v>
      </c>
      <c r="V1901" s="10">
        <v>12.04</v>
      </c>
      <c r="W1901" s="10">
        <v>14.3</v>
      </c>
      <c r="X1901" s="10"/>
      <c r="Y1901" s="10"/>
      <c r="Z1901" s="12">
        <v>1881</v>
      </c>
      <c r="AA1901" s="10">
        <v>12.08</v>
      </c>
      <c r="AB1901" s="10">
        <v>14.3</v>
      </c>
      <c r="AC1901" s="10" t="s">
        <v>41</v>
      </c>
      <c r="AD1901" s="10" t="s">
        <v>41</v>
      </c>
      <c r="AF1901" s="2">
        <v>1894</v>
      </c>
      <c r="AG1901" s="2">
        <v>1882</v>
      </c>
      <c r="AH1901" s="1">
        <v>22190.986000000001</v>
      </c>
      <c r="AI1901" s="1">
        <v>11.98</v>
      </c>
      <c r="AJ1901" s="1">
        <v>11.95</v>
      </c>
      <c r="AL1901" s="1">
        <v>14.3</v>
      </c>
    </row>
    <row r="1902" spans="2:38" ht="12.75" customHeight="1">
      <c r="B1902" s="13">
        <v>1880</v>
      </c>
      <c r="C1902" s="14" t="s">
        <v>1595</v>
      </c>
      <c r="D1902" s="6" t="s">
        <v>1337</v>
      </c>
      <c r="E1902" s="15" t="s">
        <v>37</v>
      </c>
      <c r="F1902" s="15"/>
      <c r="G1902" s="16">
        <v>85</v>
      </c>
      <c r="H1902" s="9">
        <v>11.997999999999999</v>
      </c>
      <c r="I1902" s="10"/>
      <c r="J1902" s="10" t="s">
        <v>2348</v>
      </c>
      <c r="K1902" s="10">
        <v>22247.923999999999</v>
      </c>
      <c r="L1902" s="10">
        <v>12.007</v>
      </c>
      <c r="M1902" s="10">
        <v>12.029</v>
      </c>
      <c r="N1902" s="10">
        <v>12.03</v>
      </c>
      <c r="O1902" s="10">
        <v>14.3</v>
      </c>
      <c r="P1902" s="10"/>
      <c r="R1902" s="10" t="s">
        <v>2348</v>
      </c>
      <c r="S1902" s="10">
        <v>22303.433000000001</v>
      </c>
      <c r="T1902" s="10">
        <v>12.04</v>
      </c>
      <c r="U1902" s="10">
        <v>12.065</v>
      </c>
      <c r="V1902" s="10">
        <v>12.065</v>
      </c>
      <c r="W1902" s="10">
        <v>14.3</v>
      </c>
      <c r="X1902" s="10"/>
      <c r="Y1902" s="10"/>
      <c r="Z1902" s="12">
        <v>1882</v>
      </c>
      <c r="AA1902" s="10">
        <v>12.09</v>
      </c>
      <c r="AB1902" s="10">
        <v>14.3</v>
      </c>
      <c r="AC1902" s="10" t="s">
        <v>41</v>
      </c>
      <c r="AD1902" s="10" t="s">
        <v>41</v>
      </c>
      <c r="AF1902" s="2">
        <v>1895</v>
      </c>
      <c r="AG1902" s="2">
        <v>1883</v>
      </c>
      <c r="AH1902" s="1">
        <v>22202.936000000002</v>
      </c>
      <c r="AI1902" s="1">
        <v>11.95</v>
      </c>
      <c r="AJ1902" s="1">
        <v>12.000999999999999</v>
      </c>
      <c r="AL1902" s="1">
        <v>14.3</v>
      </c>
    </row>
    <row r="1903" spans="2:38" ht="12.75" customHeight="1">
      <c r="B1903" s="4">
        <v>1881</v>
      </c>
      <c r="C1903" s="5" t="s">
        <v>1595</v>
      </c>
      <c r="D1903" s="6" t="s">
        <v>1396</v>
      </c>
      <c r="E1903" s="7" t="s">
        <v>37</v>
      </c>
      <c r="F1903" s="7"/>
      <c r="G1903" s="8">
        <v>85</v>
      </c>
      <c r="H1903" s="9">
        <v>12.006</v>
      </c>
      <c r="I1903" s="10"/>
      <c r="J1903" s="10" t="s">
        <v>2349</v>
      </c>
      <c r="K1903" s="10">
        <v>22259.953000000001</v>
      </c>
      <c r="L1903" s="10">
        <v>12.029</v>
      </c>
      <c r="M1903" s="10">
        <v>12.032</v>
      </c>
      <c r="N1903" s="10">
        <v>12.032</v>
      </c>
      <c r="O1903" s="10">
        <v>14.3</v>
      </c>
      <c r="P1903" s="10"/>
      <c r="R1903" s="10" t="s">
        <v>2349</v>
      </c>
      <c r="S1903" s="10">
        <v>22315.498</v>
      </c>
      <c r="T1903" s="10">
        <v>12.065</v>
      </c>
      <c r="U1903" s="10">
        <v>12.055</v>
      </c>
      <c r="V1903" s="10">
        <v>12.055</v>
      </c>
      <c r="W1903" s="10">
        <v>14.3</v>
      </c>
      <c r="X1903" s="10"/>
      <c r="Y1903" s="10"/>
      <c r="Z1903" s="12">
        <v>1883</v>
      </c>
      <c r="AA1903" s="10">
        <v>12.11</v>
      </c>
      <c r="AB1903" s="10">
        <v>14.3</v>
      </c>
      <c r="AC1903" s="10" t="s">
        <v>41</v>
      </c>
      <c r="AD1903" s="10" t="s">
        <v>41</v>
      </c>
      <c r="AF1903" s="2">
        <v>1896</v>
      </c>
      <c r="AG1903" s="2">
        <v>1884</v>
      </c>
      <c r="AH1903" s="1">
        <v>22214.937000000002</v>
      </c>
      <c r="AI1903" s="1">
        <v>12.000999999999999</v>
      </c>
      <c r="AJ1903" s="1">
        <v>11.984999999999999</v>
      </c>
      <c r="AL1903" s="1">
        <v>14.3</v>
      </c>
    </row>
    <row r="1904" spans="2:38" ht="12.75" customHeight="1">
      <c r="B1904" s="13">
        <v>1882</v>
      </c>
      <c r="C1904" s="14" t="s">
        <v>1595</v>
      </c>
      <c r="D1904" s="6" t="s">
        <v>941</v>
      </c>
      <c r="E1904" s="15" t="s">
        <v>37</v>
      </c>
      <c r="F1904" s="15"/>
      <c r="G1904" s="16">
        <v>85</v>
      </c>
      <c r="H1904" s="9">
        <v>12.006</v>
      </c>
      <c r="I1904" s="10"/>
      <c r="J1904" s="10" t="s">
        <v>2350</v>
      </c>
      <c r="K1904" s="10">
        <v>22271.985000000001</v>
      </c>
      <c r="L1904" s="10">
        <v>12.032</v>
      </c>
      <c r="M1904" s="10">
        <v>12.045</v>
      </c>
      <c r="N1904" s="10">
        <v>12.045</v>
      </c>
      <c r="O1904" s="10">
        <v>14.3</v>
      </c>
      <c r="P1904" s="10"/>
      <c r="R1904" s="10" t="s">
        <v>2350</v>
      </c>
      <c r="S1904" s="10">
        <v>22327.553</v>
      </c>
      <c r="T1904" s="10">
        <v>12.055</v>
      </c>
      <c r="U1904" s="10">
        <v>12.052</v>
      </c>
      <c r="V1904" s="10">
        <v>12.052</v>
      </c>
      <c r="W1904" s="10">
        <v>14.3</v>
      </c>
      <c r="X1904" s="10"/>
      <c r="Y1904" s="10"/>
      <c r="Z1904" s="12">
        <v>1884</v>
      </c>
      <c r="AA1904" s="10">
        <v>12.1</v>
      </c>
      <c r="AB1904" s="10">
        <v>14.3</v>
      </c>
      <c r="AC1904" s="10" t="s">
        <v>41</v>
      </c>
      <c r="AD1904" s="10" t="s">
        <v>41</v>
      </c>
      <c r="AF1904" s="2">
        <v>1897</v>
      </c>
      <c r="AG1904" s="2">
        <v>1885</v>
      </c>
      <c r="AH1904" s="1">
        <v>22226.921999999999</v>
      </c>
      <c r="AI1904" s="1">
        <v>11.984999999999999</v>
      </c>
      <c r="AJ1904" s="1">
        <v>12.013999999999999</v>
      </c>
      <c r="AL1904" s="1">
        <v>14.3</v>
      </c>
    </row>
    <row r="1905" spans="2:38" ht="12.75" customHeight="1">
      <c r="B1905" s="4">
        <v>1883</v>
      </c>
      <c r="C1905" s="5" t="s">
        <v>1595</v>
      </c>
      <c r="D1905" s="6" t="s">
        <v>377</v>
      </c>
      <c r="E1905" s="7" t="s">
        <v>37</v>
      </c>
      <c r="F1905" s="7"/>
      <c r="G1905" s="8">
        <v>85</v>
      </c>
      <c r="H1905" s="9">
        <v>11.994999999999999</v>
      </c>
      <c r="I1905" s="10"/>
      <c r="J1905" s="10" t="s">
        <v>2351</v>
      </c>
      <c r="K1905" s="10">
        <v>22284.03</v>
      </c>
      <c r="L1905" s="10">
        <v>12.045</v>
      </c>
      <c r="M1905" s="10">
        <v>11.999000000000001</v>
      </c>
      <c r="N1905" s="10">
        <v>11.999000000000001</v>
      </c>
      <c r="O1905" s="10">
        <v>14.3</v>
      </c>
      <c r="P1905" s="10"/>
      <c r="R1905" s="10" t="s">
        <v>2351</v>
      </c>
      <c r="S1905" s="10">
        <v>22339.605</v>
      </c>
      <c r="T1905" s="10">
        <v>12.052</v>
      </c>
      <c r="U1905" s="10">
        <v>12.047000000000001</v>
      </c>
      <c r="V1905" s="10">
        <v>12.047000000000001</v>
      </c>
      <c r="W1905" s="10">
        <v>14.3</v>
      </c>
      <c r="X1905" s="10"/>
      <c r="Y1905" s="10"/>
      <c r="Z1905" s="12">
        <v>1885</v>
      </c>
      <c r="AA1905" s="10">
        <v>12.1</v>
      </c>
      <c r="AB1905" s="10">
        <v>14.3</v>
      </c>
      <c r="AC1905" s="10" t="s">
        <v>41</v>
      </c>
      <c r="AD1905" s="10" t="s">
        <v>41</v>
      </c>
      <c r="AF1905" s="2">
        <v>1898</v>
      </c>
      <c r="AG1905" s="2">
        <v>1886</v>
      </c>
      <c r="AH1905" s="1">
        <v>22238.936000000002</v>
      </c>
      <c r="AI1905" s="1">
        <v>12.013999999999999</v>
      </c>
      <c r="AJ1905" s="1">
        <v>11.949</v>
      </c>
      <c r="AL1905" s="1">
        <v>14.3</v>
      </c>
    </row>
    <row r="1906" spans="2:38" ht="12.75" customHeight="1">
      <c r="B1906" s="13">
        <v>1884</v>
      </c>
      <c r="C1906" s="14">
        <v>21</v>
      </c>
      <c r="D1906" s="6" t="s">
        <v>1746</v>
      </c>
      <c r="E1906" s="15" t="s">
        <v>37</v>
      </c>
      <c r="F1906" s="15"/>
      <c r="G1906" s="16">
        <v>85</v>
      </c>
      <c r="H1906" s="9">
        <v>11.997999999999999</v>
      </c>
      <c r="I1906" s="10"/>
      <c r="J1906" s="10" t="s">
        <v>2352</v>
      </c>
      <c r="K1906" s="10">
        <v>22296.028999999999</v>
      </c>
      <c r="L1906" s="10">
        <v>11.999000000000001</v>
      </c>
      <c r="M1906" s="10">
        <v>11.984</v>
      </c>
      <c r="N1906" s="10">
        <v>11.984</v>
      </c>
      <c r="O1906" s="10">
        <v>21</v>
      </c>
      <c r="P1906" s="10" t="s">
        <v>2353</v>
      </c>
      <c r="R1906" s="10" t="s">
        <v>2352</v>
      </c>
      <c r="S1906" s="10">
        <v>22351.651999999998</v>
      </c>
      <c r="T1906" s="10">
        <v>12.047000000000001</v>
      </c>
      <c r="U1906" s="10">
        <v>12.023999999999999</v>
      </c>
      <c r="V1906" s="10">
        <v>12.023999999999999</v>
      </c>
      <c r="W1906" s="10">
        <v>21</v>
      </c>
      <c r="X1906" s="10" t="s">
        <v>668</v>
      </c>
      <c r="Y1906" s="10"/>
      <c r="Z1906" s="12">
        <v>1886</v>
      </c>
      <c r="AA1906" s="10">
        <v>12.08</v>
      </c>
      <c r="AB1906" s="10">
        <v>21</v>
      </c>
      <c r="AC1906" s="10" t="s">
        <v>41</v>
      </c>
      <c r="AD1906" s="10" t="s">
        <v>41</v>
      </c>
      <c r="AF1906" s="2">
        <v>1899</v>
      </c>
      <c r="AG1906" s="2">
        <v>1887</v>
      </c>
      <c r="AH1906" s="1">
        <v>22250.884999999998</v>
      </c>
      <c r="AI1906" s="1">
        <v>11.949</v>
      </c>
      <c r="AJ1906" s="1">
        <v>11.935</v>
      </c>
      <c r="AK1906" s="3" t="s">
        <v>661</v>
      </c>
      <c r="AL1906" s="1">
        <v>21</v>
      </c>
    </row>
    <row r="1907" spans="2:38" ht="12.75" customHeight="1">
      <c r="B1907" s="30">
        <v>1885</v>
      </c>
      <c r="C1907" s="5">
        <v>14.3</v>
      </c>
      <c r="D1907" s="6" t="s">
        <v>933</v>
      </c>
      <c r="E1907" s="7" t="s">
        <v>37</v>
      </c>
      <c r="F1907" s="7"/>
      <c r="G1907" s="8">
        <v>85</v>
      </c>
      <c r="H1907" s="9">
        <v>11.997999999999999</v>
      </c>
      <c r="I1907" s="10"/>
      <c r="J1907" s="10" t="s">
        <v>2354</v>
      </c>
      <c r="K1907" s="10">
        <v>22308.011999999999</v>
      </c>
      <c r="L1907" s="10">
        <v>11.984</v>
      </c>
      <c r="M1907" s="10">
        <v>12.012</v>
      </c>
      <c r="N1907" s="10">
        <v>12.012</v>
      </c>
      <c r="O1907" s="10">
        <v>14.3</v>
      </c>
      <c r="P1907" s="10" t="s">
        <v>668</v>
      </c>
      <c r="R1907" s="10" t="s">
        <v>2354</v>
      </c>
      <c r="S1907" s="10">
        <v>22363.675999999999</v>
      </c>
      <c r="T1907" s="10">
        <v>12.023999999999999</v>
      </c>
      <c r="U1907" s="10">
        <v>12.029</v>
      </c>
      <c r="V1907" s="10">
        <v>12.029</v>
      </c>
      <c r="W1907" s="10">
        <v>14.3</v>
      </c>
      <c r="X1907" s="10" t="s">
        <v>668</v>
      </c>
      <c r="Y1907" s="10"/>
      <c r="Z1907" s="12">
        <v>1887</v>
      </c>
      <c r="AA1907" s="10">
        <v>12.09</v>
      </c>
      <c r="AB1907" s="10">
        <v>14.3</v>
      </c>
      <c r="AC1907" s="10" t="s">
        <v>41</v>
      </c>
      <c r="AD1907" s="10" t="s">
        <v>41</v>
      </c>
      <c r="AF1907" s="2">
        <v>1900</v>
      </c>
      <c r="AG1907" s="2">
        <v>1888</v>
      </c>
      <c r="AH1907" s="1">
        <v>22262.821</v>
      </c>
      <c r="AI1907" s="1">
        <v>11.935</v>
      </c>
      <c r="AJ1907" s="1">
        <v>12.005000000000001</v>
      </c>
      <c r="AK1907" s="3" t="s">
        <v>661</v>
      </c>
      <c r="AL1907" s="1">
        <v>14.3</v>
      </c>
    </row>
    <row r="1908" spans="2:38" ht="12.75" customHeight="1">
      <c r="B1908" s="13">
        <v>1886</v>
      </c>
      <c r="C1908" s="14" t="s">
        <v>1595</v>
      </c>
      <c r="D1908" s="6" t="s">
        <v>683</v>
      </c>
      <c r="E1908" s="15" t="s">
        <v>37</v>
      </c>
      <c r="F1908" s="15"/>
      <c r="G1908" s="16">
        <v>85</v>
      </c>
      <c r="H1908" s="9">
        <v>11.93</v>
      </c>
      <c r="I1908" s="10"/>
      <c r="J1908" s="10" t="s">
        <v>2355</v>
      </c>
      <c r="K1908" s="10">
        <v>22320.024000000001</v>
      </c>
      <c r="L1908" s="10">
        <v>12.012</v>
      </c>
      <c r="M1908" s="10">
        <v>11.946</v>
      </c>
      <c r="N1908" s="10">
        <v>11.946</v>
      </c>
      <c r="O1908" s="10">
        <v>14.3</v>
      </c>
      <c r="P1908" s="10"/>
      <c r="R1908" s="10" t="s">
        <v>2355</v>
      </c>
      <c r="S1908" s="10">
        <v>22375.705999999998</v>
      </c>
      <c r="T1908" s="10">
        <v>12.029</v>
      </c>
      <c r="U1908" s="10">
        <v>11.951000000000001</v>
      </c>
      <c r="V1908" s="10">
        <v>11.951000000000001</v>
      </c>
      <c r="W1908" s="10">
        <v>14.3</v>
      </c>
      <c r="X1908" s="10"/>
      <c r="Y1908" s="10"/>
      <c r="Z1908" s="12">
        <v>1888</v>
      </c>
      <c r="AA1908" s="10">
        <v>12.03</v>
      </c>
      <c r="AB1908" s="10">
        <v>14.3</v>
      </c>
      <c r="AC1908" s="10" t="s">
        <v>41</v>
      </c>
      <c r="AD1908" s="10" t="s">
        <v>41</v>
      </c>
      <c r="AF1908" s="2">
        <v>1901</v>
      </c>
      <c r="AG1908" s="2">
        <v>1889</v>
      </c>
      <c r="AH1908" s="1">
        <v>22274.826000000001</v>
      </c>
      <c r="AI1908" s="1">
        <v>12.005000000000001</v>
      </c>
      <c r="AJ1908" s="1">
        <v>11.901999999999999</v>
      </c>
      <c r="AL1908" s="1">
        <v>14.3</v>
      </c>
    </row>
    <row r="1909" spans="2:38" ht="12.75" customHeight="1">
      <c r="B1909" s="4">
        <v>1887</v>
      </c>
      <c r="C1909" s="5" t="s">
        <v>1595</v>
      </c>
      <c r="D1909" s="6" t="s">
        <v>696</v>
      </c>
      <c r="E1909" s="7" t="s">
        <v>37</v>
      </c>
      <c r="F1909" s="7"/>
      <c r="G1909" s="8">
        <v>85</v>
      </c>
      <c r="H1909" s="9">
        <v>12</v>
      </c>
      <c r="I1909" s="10"/>
      <c r="J1909" s="10" t="s">
        <v>2356</v>
      </c>
      <c r="K1909" s="10">
        <v>22331.97</v>
      </c>
      <c r="L1909" s="10">
        <v>11.946</v>
      </c>
      <c r="M1909" s="10">
        <v>12.019</v>
      </c>
      <c r="N1909" s="10">
        <v>12.019</v>
      </c>
      <c r="O1909" s="10">
        <v>14.3</v>
      </c>
      <c r="P1909" s="10"/>
      <c r="R1909" s="10" t="s">
        <v>2356</v>
      </c>
      <c r="S1909" s="10">
        <v>22387.656999999999</v>
      </c>
      <c r="T1909" s="10">
        <v>11.951000000000001</v>
      </c>
      <c r="U1909" s="10">
        <v>12.023999999999999</v>
      </c>
      <c r="V1909" s="10">
        <v>12.023999999999999</v>
      </c>
      <c r="W1909" s="10">
        <v>14.3</v>
      </c>
      <c r="X1909" s="10"/>
      <c r="Y1909" s="10"/>
      <c r="Z1909" s="12">
        <v>1889</v>
      </c>
      <c r="AA1909" s="10">
        <v>12.09</v>
      </c>
      <c r="AB1909" s="10">
        <v>14.3</v>
      </c>
      <c r="AC1909" s="10" t="s">
        <v>41</v>
      </c>
      <c r="AD1909" s="10" t="s">
        <v>41</v>
      </c>
      <c r="AF1909" s="2">
        <v>1902</v>
      </c>
      <c r="AG1909" s="2">
        <v>1890</v>
      </c>
      <c r="AH1909" s="1">
        <v>22286.727999999999</v>
      </c>
      <c r="AI1909" s="1">
        <v>11.901999999999999</v>
      </c>
      <c r="AJ1909" s="1">
        <v>11.987</v>
      </c>
      <c r="AL1909" s="1">
        <v>14.3</v>
      </c>
    </row>
    <row r="1910" spans="2:38" ht="12.75" customHeight="1">
      <c r="B1910" s="13">
        <v>1888</v>
      </c>
      <c r="C1910" s="14" t="s">
        <v>1595</v>
      </c>
      <c r="D1910" s="6" t="s">
        <v>1079</v>
      </c>
      <c r="E1910" s="15" t="s">
        <v>37</v>
      </c>
      <c r="F1910" s="15"/>
      <c r="G1910" s="16">
        <v>85</v>
      </c>
      <c r="H1910" s="9">
        <v>11.959</v>
      </c>
      <c r="I1910" s="10"/>
      <c r="J1910" s="10" t="s">
        <v>2357</v>
      </c>
      <c r="K1910" s="10">
        <v>22343.989000000001</v>
      </c>
      <c r="L1910" s="10">
        <v>12.019</v>
      </c>
      <c r="M1910" s="10">
        <v>11.971</v>
      </c>
      <c r="N1910" s="10">
        <v>11.971</v>
      </c>
      <c r="O1910" s="10">
        <v>14.3</v>
      </c>
      <c r="P1910" s="10"/>
      <c r="R1910" s="10" t="s">
        <v>2357</v>
      </c>
      <c r="S1910" s="10">
        <v>22399.681</v>
      </c>
      <c r="T1910" s="10">
        <v>12.023999999999999</v>
      </c>
      <c r="U1910" s="10">
        <v>11.996</v>
      </c>
      <c r="V1910" s="10">
        <v>11.996</v>
      </c>
      <c r="W1910" s="10">
        <v>14.3</v>
      </c>
      <c r="X1910" s="10"/>
      <c r="Y1910" s="10"/>
      <c r="Z1910" s="12">
        <v>1890</v>
      </c>
      <c r="AA1910" s="10">
        <v>12.06</v>
      </c>
      <c r="AB1910" s="10">
        <v>14.3</v>
      </c>
      <c r="AC1910" s="10" t="s">
        <v>41</v>
      </c>
      <c r="AD1910" s="10" t="s">
        <v>41</v>
      </c>
      <c r="AF1910" s="2">
        <v>1903</v>
      </c>
      <c r="AG1910" s="2">
        <v>1891</v>
      </c>
      <c r="AH1910" s="1">
        <v>22298.714</v>
      </c>
      <c r="AI1910" s="1">
        <v>11.987</v>
      </c>
      <c r="AJ1910" s="1">
        <v>11.96</v>
      </c>
      <c r="AL1910" s="1">
        <v>14.3</v>
      </c>
    </row>
    <row r="1911" spans="2:38" ht="12.75" customHeight="1">
      <c r="B1911" s="4">
        <v>1889</v>
      </c>
      <c r="C1911" s="5" t="s">
        <v>1595</v>
      </c>
      <c r="D1911" s="6" t="s">
        <v>765</v>
      </c>
      <c r="E1911" s="7" t="s">
        <v>37</v>
      </c>
      <c r="F1911" s="7"/>
      <c r="G1911" s="8">
        <v>85</v>
      </c>
      <c r="H1911" s="9">
        <v>11.997</v>
      </c>
      <c r="I1911" s="10"/>
      <c r="J1911" s="10" t="s">
        <v>2358</v>
      </c>
      <c r="K1911" s="10">
        <v>22355.96</v>
      </c>
      <c r="L1911" s="10">
        <v>11.971</v>
      </c>
      <c r="M1911" s="10">
        <v>12.019</v>
      </c>
      <c r="N1911" s="10">
        <v>12.019</v>
      </c>
      <c r="O1911" s="10">
        <v>14.3</v>
      </c>
      <c r="P1911" s="10"/>
      <c r="R1911" s="10" t="s">
        <v>2358</v>
      </c>
      <c r="S1911" s="10">
        <v>22411.677</v>
      </c>
      <c r="T1911" s="10">
        <v>11.996</v>
      </c>
      <c r="U1911" s="10">
        <v>12.04</v>
      </c>
      <c r="V1911" s="10">
        <v>12.04</v>
      </c>
      <c r="W1911" s="10">
        <v>14.3</v>
      </c>
      <c r="X1911" s="10"/>
      <c r="Y1911" s="10"/>
      <c r="Z1911" s="12">
        <v>1891</v>
      </c>
      <c r="AA1911" s="10">
        <v>12.1</v>
      </c>
      <c r="AB1911" s="10">
        <v>14.3</v>
      </c>
      <c r="AC1911" s="10" t="s">
        <v>41</v>
      </c>
      <c r="AD1911" s="10" t="s">
        <v>41</v>
      </c>
      <c r="AF1911" s="2">
        <v>1904</v>
      </c>
      <c r="AG1911" s="2">
        <v>1892</v>
      </c>
      <c r="AH1911" s="1">
        <v>22310.673999999999</v>
      </c>
      <c r="AI1911" s="1">
        <v>11.96</v>
      </c>
      <c r="AJ1911" s="1">
        <v>11.974</v>
      </c>
      <c r="AL1911" s="1">
        <v>14.3</v>
      </c>
    </row>
    <row r="1912" spans="2:38" ht="12.75" customHeight="1">
      <c r="B1912" s="13">
        <v>1890</v>
      </c>
      <c r="C1912" s="14" t="s">
        <v>1595</v>
      </c>
      <c r="D1912" s="6" t="s">
        <v>584</v>
      </c>
      <c r="E1912" s="15" t="s">
        <v>37</v>
      </c>
      <c r="F1912" s="15"/>
      <c r="G1912" s="16">
        <v>85</v>
      </c>
      <c r="H1912" s="9">
        <v>11.997999999999999</v>
      </c>
      <c r="I1912" s="10"/>
      <c r="J1912" s="10" t="s">
        <v>2359</v>
      </c>
      <c r="K1912" s="10">
        <v>22367.978999999999</v>
      </c>
      <c r="L1912" s="10">
        <v>12.019</v>
      </c>
      <c r="M1912" s="10">
        <v>12.022</v>
      </c>
      <c r="N1912" s="10">
        <v>12.022</v>
      </c>
      <c r="O1912" s="10">
        <v>14.3</v>
      </c>
      <c r="P1912" s="10"/>
      <c r="R1912" s="10" t="s">
        <v>2359</v>
      </c>
      <c r="S1912" s="10">
        <v>22423.717000000001</v>
      </c>
      <c r="T1912" s="10">
        <v>12.04</v>
      </c>
      <c r="U1912" s="10">
        <v>12.037000000000001</v>
      </c>
      <c r="V1912" s="10">
        <v>12.037000000000001</v>
      </c>
      <c r="W1912" s="10">
        <v>14.3</v>
      </c>
      <c r="X1912" s="10"/>
      <c r="Y1912" s="10"/>
      <c r="Z1912" s="12">
        <v>1892</v>
      </c>
      <c r="AA1912" s="10">
        <v>12.1</v>
      </c>
      <c r="AB1912" s="10">
        <v>14.3</v>
      </c>
      <c r="AC1912" s="10" t="s">
        <v>41</v>
      </c>
      <c r="AD1912" s="10" t="s">
        <v>41</v>
      </c>
      <c r="AF1912" s="2">
        <v>1905</v>
      </c>
      <c r="AG1912" s="2">
        <v>1893</v>
      </c>
      <c r="AH1912" s="1">
        <v>22322.648000000001</v>
      </c>
      <c r="AI1912" s="1">
        <v>11.974</v>
      </c>
      <c r="AJ1912" s="1">
        <v>11.97</v>
      </c>
      <c r="AL1912" s="1">
        <v>14.3</v>
      </c>
    </row>
    <row r="1913" spans="2:38" ht="12.75" customHeight="1">
      <c r="B1913" s="4">
        <v>1891</v>
      </c>
      <c r="C1913" s="5" t="s">
        <v>1595</v>
      </c>
      <c r="D1913" s="6" t="s">
        <v>182</v>
      </c>
      <c r="E1913" s="7" t="s">
        <v>37</v>
      </c>
      <c r="F1913" s="7"/>
      <c r="G1913" s="8">
        <v>85</v>
      </c>
      <c r="H1913" s="9">
        <v>11.994999999999999</v>
      </c>
      <c r="I1913" s="10"/>
      <c r="J1913" s="10" t="s">
        <v>2360</v>
      </c>
      <c r="K1913" s="10">
        <v>22380.001</v>
      </c>
      <c r="L1913" s="10">
        <v>12.022</v>
      </c>
      <c r="M1913" s="10">
        <v>12.029</v>
      </c>
      <c r="N1913" s="10">
        <v>12.03</v>
      </c>
      <c r="O1913" s="10">
        <v>14.3</v>
      </c>
      <c r="P1913" s="10"/>
      <c r="R1913" s="10" t="s">
        <v>2360</v>
      </c>
      <c r="S1913" s="10">
        <v>22435.754000000001</v>
      </c>
      <c r="T1913" s="10">
        <v>12.037000000000001</v>
      </c>
      <c r="U1913" s="10">
        <v>12.037000000000001</v>
      </c>
      <c r="V1913" s="10">
        <v>12.037000000000001</v>
      </c>
      <c r="W1913" s="10">
        <v>14.3</v>
      </c>
      <c r="X1913" s="10"/>
      <c r="Y1913" s="10"/>
      <c r="Z1913" s="12">
        <v>1893</v>
      </c>
      <c r="AA1913" s="10">
        <v>12.09</v>
      </c>
      <c r="AB1913" s="10">
        <v>14.3</v>
      </c>
      <c r="AC1913" s="10" t="s">
        <v>41</v>
      </c>
      <c r="AD1913" s="10" t="s">
        <v>41</v>
      </c>
      <c r="AF1913" s="2">
        <v>1906</v>
      </c>
      <c r="AG1913" s="2">
        <v>1894</v>
      </c>
      <c r="AH1913" s="1">
        <v>22334.617999999999</v>
      </c>
      <c r="AI1913" s="1">
        <v>11.97</v>
      </c>
      <c r="AJ1913" s="1">
        <v>11.977</v>
      </c>
      <c r="AL1913" s="1">
        <v>14.3</v>
      </c>
    </row>
    <row r="1914" spans="2:38" ht="12.75" customHeight="1">
      <c r="B1914" s="13">
        <v>1892</v>
      </c>
      <c r="C1914" s="14" t="s">
        <v>1595</v>
      </c>
      <c r="D1914" s="6" t="s">
        <v>896</v>
      </c>
      <c r="E1914" s="15" t="s">
        <v>37</v>
      </c>
      <c r="F1914" s="15"/>
      <c r="G1914" s="16">
        <v>85</v>
      </c>
      <c r="H1914" s="9">
        <v>11.996</v>
      </c>
      <c r="I1914" s="10"/>
      <c r="J1914" s="10" t="s">
        <v>2361</v>
      </c>
      <c r="K1914" s="10">
        <v>22392.03</v>
      </c>
      <c r="L1914" s="10">
        <v>12.029</v>
      </c>
      <c r="M1914" s="10">
        <v>12.032</v>
      </c>
      <c r="N1914" s="10">
        <v>12.032</v>
      </c>
      <c r="O1914" s="10">
        <v>14.3</v>
      </c>
      <c r="P1914" s="10"/>
      <c r="R1914" s="10" t="s">
        <v>2361</v>
      </c>
      <c r="S1914" s="10">
        <v>22447.791000000001</v>
      </c>
      <c r="T1914" s="10">
        <v>12.037000000000001</v>
      </c>
      <c r="U1914" s="10">
        <v>12.057</v>
      </c>
      <c r="V1914" s="10">
        <v>12.057</v>
      </c>
      <c r="W1914" s="10">
        <v>14.3</v>
      </c>
      <c r="X1914" s="10"/>
      <c r="Y1914" s="10"/>
      <c r="Z1914" s="12">
        <v>1894</v>
      </c>
      <c r="AA1914" s="10">
        <v>12.1</v>
      </c>
      <c r="AB1914" s="10">
        <v>14.3</v>
      </c>
      <c r="AC1914" s="10" t="s">
        <v>41</v>
      </c>
      <c r="AD1914" s="10" t="s">
        <v>41</v>
      </c>
      <c r="AF1914" s="2">
        <v>1907</v>
      </c>
      <c r="AG1914" s="2">
        <v>1895</v>
      </c>
      <c r="AH1914" s="1">
        <v>22346.595000000001</v>
      </c>
      <c r="AI1914" s="1">
        <v>11.977</v>
      </c>
      <c r="AJ1914" s="1">
        <v>11.964</v>
      </c>
      <c r="AL1914" s="1">
        <v>14.3</v>
      </c>
    </row>
    <row r="1915" spans="2:38" ht="12.75" customHeight="1">
      <c r="B1915" s="4">
        <v>1893</v>
      </c>
      <c r="C1915" s="5">
        <v>14.3</v>
      </c>
      <c r="D1915" s="6" t="s">
        <v>769</v>
      </c>
      <c r="E1915" s="7" t="s">
        <v>37</v>
      </c>
      <c r="F1915" s="7"/>
      <c r="G1915" s="8">
        <v>85</v>
      </c>
      <c r="H1915" s="9">
        <v>11.999000000000001</v>
      </c>
      <c r="I1915" s="10"/>
      <c r="J1915" s="10" t="s">
        <v>2362</v>
      </c>
      <c r="K1915" s="10">
        <v>22404.062000000002</v>
      </c>
      <c r="L1915" s="10">
        <v>12.032</v>
      </c>
      <c r="M1915" s="10">
        <v>12.007</v>
      </c>
      <c r="N1915" s="10">
        <v>12.007</v>
      </c>
      <c r="O1915" s="10">
        <v>14.3</v>
      </c>
      <c r="P1915" s="10"/>
      <c r="R1915" s="10" t="s">
        <v>2362</v>
      </c>
      <c r="S1915" s="10">
        <v>22459.848000000002</v>
      </c>
      <c r="T1915" s="10">
        <v>12.057</v>
      </c>
      <c r="U1915" s="10">
        <v>12.042</v>
      </c>
      <c r="V1915" s="10">
        <v>12.042</v>
      </c>
      <c r="W1915" s="10">
        <v>14.3</v>
      </c>
      <c r="X1915" s="10"/>
      <c r="Y1915" s="10"/>
      <c r="Z1915" s="12">
        <v>1895</v>
      </c>
      <c r="AA1915" s="10">
        <v>12.11</v>
      </c>
      <c r="AB1915" s="10">
        <v>14.3</v>
      </c>
      <c r="AC1915" s="10" t="s">
        <v>41</v>
      </c>
      <c r="AD1915" s="10" t="s">
        <v>41</v>
      </c>
      <c r="AF1915" s="2">
        <v>1908</v>
      </c>
      <c r="AG1915" s="2">
        <v>1896</v>
      </c>
      <c r="AH1915" s="1">
        <v>22358.559000000001</v>
      </c>
      <c r="AI1915" s="1">
        <v>11.964</v>
      </c>
      <c r="AJ1915" s="1">
        <v>11.988</v>
      </c>
      <c r="AL1915" s="1">
        <v>14.3</v>
      </c>
    </row>
    <row r="1916" spans="2:38" ht="12.75" customHeight="1">
      <c r="B1916" s="13">
        <v>1894</v>
      </c>
      <c r="C1916" s="14" t="s">
        <v>1595</v>
      </c>
      <c r="D1916" s="6" t="s">
        <v>1079</v>
      </c>
      <c r="E1916" s="15" t="s">
        <v>37</v>
      </c>
      <c r="F1916" s="15"/>
      <c r="G1916" s="16">
        <v>85</v>
      </c>
      <c r="H1916" s="9">
        <v>11.996</v>
      </c>
      <c r="I1916" s="10"/>
      <c r="J1916" s="10" t="s">
        <v>2363</v>
      </c>
      <c r="K1916" s="10">
        <v>22416.069</v>
      </c>
      <c r="L1916" s="10">
        <v>12.007</v>
      </c>
      <c r="M1916" s="10">
        <v>12.012</v>
      </c>
      <c r="N1916" s="10">
        <v>12.012</v>
      </c>
      <c r="O1916" s="10">
        <v>14.3</v>
      </c>
      <c r="P1916" s="10"/>
      <c r="R1916" s="10" t="s">
        <v>2363</v>
      </c>
      <c r="S1916" s="10">
        <v>22471.891</v>
      </c>
      <c r="T1916" s="10">
        <v>12.042</v>
      </c>
      <c r="U1916" s="10">
        <v>12.035</v>
      </c>
      <c r="V1916" s="10">
        <v>12.035</v>
      </c>
      <c r="W1916" s="10">
        <v>14.3</v>
      </c>
      <c r="X1916" s="10"/>
      <c r="Y1916" s="10"/>
      <c r="Z1916" s="12">
        <v>1896</v>
      </c>
      <c r="AA1916" s="10">
        <v>12.11</v>
      </c>
      <c r="AB1916" s="10">
        <v>14.3</v>
      </c>
      <c r="AC1916" s="10" t="s">
        <v>41</v>
      </c>
      <c r="AD1916" s="10" t="s">
        <v>41</v>
      </c>
      <c r="AF1916" s="2">
        <v>1909</v>
      </c>
      <c r="AG1916" s="2">
        <v>1897</v>
      </c>
      <c r="AH1916" s="1">
        <v>22370.547999999999</v>
      </c>
      <c r="AI1916" s="1">
        <v>11.988</v>
      </c>
      <c r="AJ1916" s="1">
        <v>11.984</v>
      </c>
      <c r="AL1916" s="1">
        <v>14.3</v>
      </c>
    </row>
    <row r="1917" spans="2:38" ht="12.75" customHeight="1">
      <c r="B1917" s="4">
        <v>1895</v>
      </c>
      <c r="C1917" s="5" t="s">
        <v>1595</v>
      </c>
      <c r="D1917" s="6" t="s">
        <v>2091</v>
      </c>
      <c r="E1917" s="7" t="s">
        <v>37</v>
      </c>
      <c r="F1917" s="7"/>
      <c r="G1917" s="8">
        <v>85</v>
      </c>
      <c r="H1917" s="9">
        <v>11.923</v>
      </c>
      <c r="I1917" s="10"/>
      <c r="J1917" s="10" t="s">
        <v>2364</v>
      </c>
      <c r="K1917" s="10">
        <v>22428.080999999998</v>
      </c>
      <c r="L1917" s="10">
        <v>12.012</v>
      </c>
      <c r="M1917" s="10">
        <v>11.978999999999999</v>
      </c>
      <c r="N1917" s="10">
        <v>11.978999999999999</v>
      </c>
      <c r="O1917" s="10">
        <v>14.3</v>
      </c>
      <c r="P1917" s="10"/>
      <c r="R1917" s="10" t="s">
        <v>2364</v>
      </c>
      <c r="S1917" s="10">
        <v>22483.924999999999</v>
      </c>
      <c r="T1917" s="10">
        <v>12.035</v>
      </c>
      <c r="U1917" s="10">
        <v>12.013999999999999</v>
      </c>
      <c r="V1917" s="10">
        <v>12.013999999999999</v>
      </c>
      <c r="W1917" s="10">
        <v>14.3</v>
      </c>
      <c r="X1917" s="10"/>
      <c r="Y1917" s="10"/>
      <c r="Z1917" s="12">
        <v>1897</v>
      </c>
      <c r="AA1917" s="10">
        <v>12.08</v>
      </c>
      <c r="AB1917" s="10">
        <v>14.3</v>
      </c>
      <c r="AC1917" s="10" t="s">
        <v>41</v>
      </c>
      <c r="AD1917" s="10" t="s">
        <v>41</v>
      </c>
      <c r="AF1917" s="2">
        <v>1910</v>
      </c>
      <c r="AG1917" s="2">
        <v>1898</v>
      </c>
      <c r="AH1917" s="1">
        <v>22382.531999999999</v>
      </c>
      <c r="AI1917" s="1">
        <v>11.984</v>
      </c>
      <c r="AJ1917" s="1">
        <v>11.952</v>
      </c>
      <c r="AL1917" s="1">
        <v>14.3</v>
      </c>
    </row>
    <row r="1918" spans="2:38" ht="12.75" customHeight="1">
      <c r="B1918" s="13">
        <v>1896</v>
      </c>
      <c r="C1918" s="14" t="s">
        <v>1595</v>
      </c>
      <c r="D1918" s="6" t="s">
        <v>927</v>
      </c>
      <c r="E1918" s="15" t="s">
        <v>37</v>
      </c>
      <c r="F1918" s="15"/>
      <c r="G1918" s="16">
        <v>85</v>
      </c>
      <c r="H1918" s="9">
        <v>11.997999999999999</v>
      </c>
      <c r="I1918" s="10"/>
      <c r="J1918" s="10" t="s">
        <v>2365</v>
      </c>
      <c r="K1918" s="10">
        <v>22440.059000000001</v>
      </c>
      <c r="L1918" s="10">
        <v>11.978999999999999</v>
      </c>
      <c r="M1918" s="10">
        <v>11.933</v>
      </c>
      <c r="N1918" s="10">
        <v>11.933</v>
      </c>
      <c r="O1918" s="10">
        <v>14.3</v>
      </c>
      <c r="P1918" s="10"/>
      <c r="R1918" s="10" t="s">
        <v>2365</v>
      </c>
      <c r="S1918" s="10">
        <v>22495.938999999998</v>
      </c>
      <c r="T1918" s="10">
        <v>12.013999999999999</v>
      </c>
      <c r="U1918" s="10">
        <v>11.941000000000001</v>
      </c>
      <c r="V1918" s="10">
        <v>11.941000000000001</v>
      </c>
      <c r="W1918" s="10">
        <v>14.3</v>
      </c>
      <c r="X1918" s="10"/>
      <c r="Y1918" s="10"/>
      <c r="Z1918" s="12">
        <v>1898</v>
      </c>
      <c r="AA1918" s="10">
        <v>12.01</v>
      </c>
      <c r="AB1918" s="10">
        <v>14.3</v>
      </c>
      <c r="AC1918" s="10" t="s">
        <v>41</v>
      </c>
      <c r="AD1918" s="10" t="s">
        <v>41</v>
      </c>
      <c r="AF1918" s="2">
        <v>1911</v>
      </c>
      <c r="AG1918" s="2">
        <v>1899</v>
      </c>
      <c r="AH1918" s="1">
        <v>22394.483</v>
      </c>
      <c r="AI1918" s="1">
        <v>11.952</v>
      </c>
      <c r="AJ1918" s="1">
        <v>11.923999999999999</v>
      </c>
      <c r="AL1918" s="1">
        <v>14.3</v>
      </c>
    </row>
    <row r="1919" spans="2:38" ht="12.75" customHeight="1">
      <c r="B1919" s="4">
        <v>1897</v>
      </c>
      <c r="C1919" s="5" t="s">
        <v>1595</v>
      </c>
      <c r="D1919" s="6" t="s">
        <v>1168</v>
      </c>
      <c r="E1919" s="7" t="s">
        <v>37</v>
      </c>
      <c r="F1919" s="7"/>
      <c r="G1919" s="8">
        <v>85</v>
      </c>
      <c r="H1919" s="9">
        <v>11.66</v>
      </c>
      <c r="I1919" s="10"/>
      <c r="J1919" s="10" t="s">
        <v>2366</v>
      </c>
      <c r="K1919" s="10">
        <v>22451.991999999998</v>
      </c>
      <c r="L1919" s="10">
        <v>11.933</v>
      </c>
      <c r="M1919" s="10">
        <v>11.661</v>
      </c>
      <c r="N1919" s="10">
        <v>11.661</v>
      </c>
      <c r="O1919" s="10">
        <v>14.3</v>
      </c>
      <c r="P1919" s="10"/>
      <c r="R1919" s="10" t="s">
        <v>2366</v>
      </c>
      <c r="S1919" s="10">
        <v>22507.88</v>
      </c>
      <c r="T1919" s="10">
        <v>11.941000000000001</v>
      </c>
      <c r="U1919" s="10">
        <v>11.686999999999999</v>
      </c>
      <c r="V1919" s="10">
        <v>11.686999999999999</v>
      </c>
      <c r="W1919" s="10">
        <v>14.3</v>
      </c>
      <c r="X1919" s="10"/>
      <c r="Y1919" s="10"/>
      <c r="Z1919" s="12">
        <v>1899</v>
      </c>
      <c r="AA1919" s="10">
        <v>11.78</v>
      </c>
      <c r="AB1919" s="10">
        <v>14.3</v>
      </c>
      <c r="AC1919" s="10" t="s">
        <v>41</v>
      </c>
      <c r="AD1919" s="10" t="s">
        <v>41</v>
      </c>
      <c r="AF1919" s="2">
        <v>1912</v>
      </c>
      <c r="AG1919" s="2">
        <v>1900</v>
      </c>
      <c r="AH1919" s="1">
        <v>22406.406999999999</v>
      </c>
      <c r="AI1919" s="1">
        <v>11.923999999999999</v>
      </c>
      <c r="AJ1919" s="1">
        <v>11.627000000000001</v>
      </c>
      <c r="AL1919" s="1">
        <v>14.3</v>
      </c>
    </row>
    <row r="1920" spans="2:38" ht="12.75" customHeight="1">
      <c r="B1920" s="13">
        <v>1898</v>
      </c>
      <c r="C1920" s="14" t="s">
        <v>1595</v>
      </c>
      <c r="D1920" s="6" t="s">
        <v>714</v>
      </c>
      <c r="E1920" s="15" t="s">
        <v>37</v>
      </c>
      <c r="F1920" s="15"/>
      <c r="G1920" s="16">
        <v>85</v>
      </c>
      <c r="H1920" s="9">
        <v>11.999000000000001</v>
      </c>
      <c r="I1920" s="10"/>
      <c r="J1920" s="10" t="s">
        <v>2367</v>
      </c>
      <c r="K1920" s="10">
        <v>22463.652999999998</v>
      </c>
      <c r="L1920" s="10">
        <v>11.661</v>
      </c>
      <c r="M1920" s="10">
        <v>12.019</v>
      </c>
      <c r="N1920" s="10">
        <v>12.019</v>
      </c>
      <c r="O1920" s="10">
        <v>14.3</v>
      </c>
      <c r="P1920" s="10"/>
      <c r="R1920" s="10" t="s">
        <v>2367</v>
      </c>
      <c r="S1920" s="10">
        <v>22519.565999999999</v>
      </c>
      <c r="T1920" s="10">
        <v>11.686999999999999</v>
      </c>
      <c r="U1920" s="10">
        <v>12.037000000000001</v>
      </c>
      <c r="V1920" s="10">
        <v>12.037000000000001</v>
      </c>
      <c r="W1920" s="10">
        <v>14.3</v>
      </c>
      <c r="X1920" s="10"/>
      <c r="Y1920" s="10"/>
      <c r="Z1920" s="12">
        <v>1900</v>
      </c>
      <c r="AA1920" s="10">
        <v>12.1</v>
      </c>
      <c r="AB1920" s="10">
        <v>14.3</v>
      </c>
      <c r="AC1920" s="10" t="s">
        <v>41</v>
      </c>
      <c r="AD1920" s="10" t="s">
        <v>41</v>
      </c>
      <c r="AF1920" s="2">
        <v>1913</v>
      </c>
      <c r="AG1920" s="2">
        <v>1901</v>
      </c>
      <c r="AH1920" s="1">
        <v>22418.034</v>
      </c>
      <c r="AI1920" s="1">
        <v>11.627000000000001</v>
      </c>
      <c r="AJ1920" s="1">
        <v>11.961</v>
      </c>
      <c r="AL1920" s="1">
        <v>14.3</v>
      </c>
    </row>
    <row r="1921" spans="2:38" ht="12.75" customHeight="1">
      <c r="B1921" s="4">
        <v>1899</v>
      </c>
      <c r="C1921" s="5" t="s">
        <v>1595</v>
      </c>
      <c r="D1921" s="6" t="s">
        <v>1125</v>
      </c>
      <c r="E1921" s="7" t="s">
        <v>37</v>
      </c>
      <c r="F1921" s="7"/>
      <c r="G1921" s="8">
        <v>85</v>
      </c>
      <c r="H1921" s="9">
        <v>11.997</v>
      </c>
      <c r="I1921" s="10"/>
      <c r="J1921" s="10" t="s">
        <v>2368</v>
      </c>
      <c r="K1921" s="10">
        <v>22475.672999999999</v>
      </c>
      <c r="L1921" s="10">
        <v>12.019</v>
      </c>
      <c r="M1921" s="10">
        <v>11.999000000000001</v>
      </c>
      <c r="N1921" s="10">
        <v>11.999000000000001</v>
      </c>
      <c r="O1921" s="10">
        <v>14.3</v>
      </c>
      <c r="P1921" s="10"/>
      <c r="R1921" s="10" t="s">
        <v>2368</v>
      </c>
      <c r="S1921" s="10">
        <v>22531.602999999999</v>
      </c>
      <c r="T1921" s="10">
        <v>12.037000000000001</v>
      </c>
      <c r="U1921" s="10">
        <v>12.022</v>
      </c>
      <c r="V1921" s="10">
        <v>12.022</v>
      </c>
      <c r="W1921" s="10">
        <v>14.3</v>
      </c>
      <c r="X1921" s="10"/>
      <c r="Y1921" s="10"/>
      <c r="Z1921" s="12">
        <v>1901</v>
      </c>
      <c r="AA1921" s="10">
        <v>12.08</v>
      </c>
      <c r="AB1921" s="10">
        <v>14.3</v>
      </c>
      <c r="AC1921" s="10" t="s">
        <v>41</v>
      </c>
      <c r="AD1921" s="10" t="s">
        <v>41</v>
      </c>
      <c r="AF1921" s="2">
        <v>1914</v>
      </c>
      <c r="AG1921" s="2">
        <v>1902</v>
      </c>
      <c r="AH1921" s="1">
        <v>22429.993999999999</v>
      </c>
      <c r="AI1921" s="1">
        <v>11.961</v>
      </c>
      <c r="AJ1921" s="1">
        <v>11.951000000000001</v>
      </c>
      <c r="AL1921" s="1">
        <v>14.3</v>
      </c>
    </row>
    <row r="1922" spans="2:38" ht="12.75" customHeight="1">
      <c r="B1922" s="13">
        <v>1900</v>
      </c>
      <c r="C1922" s="14" t="s">
        <v>1595</v>
      </c>
      <c r="D1922" s="6" t="s">
        <v>727</v>
      </c>
      <c r="E1922" s="15" t="s">
        <v>37</v>
      </c>
      <c r="F1922" s="15"/>
      <c r="G1922" s="16">
        <v>85</v>
      </c>
      <c r="H1922" s="9">
        <v>12</v>
      </c>
      <c r="I1922" s="10"/>
      <c r="J1922" s="10" t="s">
        <v>2369</v>
      </c>
      <c r="K1922" s="10">
        <v>22487.671999999999</v>
      </c>
      <c r="L1922" s="10">
        <v>11.999000000000001</v>
      </c>
      <c r="M1922" s="10">
        <v>12.037000000000001</v>
      </c>
      <c r="N1922" s="10">
        <v>12.037000000000001</v>
      </c>
      <c r="O1922" s="10">
        <v>14.3</v>
      </c>
      <c r="P1922" s="10"/>
      <c r="R1922" s="10" t="s">
        <v>2369</v>
      </c>
      <c r="S1922" s="10">
        <v>22543.625</v>
      </c>
      <c r="T1922" s="10">
        <v>12.022</v>
      </c>
      <c r="U1922" s="10">
        <v>12.047000000000001</v>
      </c>
      <c r="V1922" s="10">
        <v>12.047000000000001</v>
      </c>
      <c r="W1922" s="10">
        <v>14.3</v>
      </c>
      <c r="X1922" s="10"/>
      <c r="Y1922" s="10"/>
      <c r="Z1922" s="12">
        <v>1902</v>
      </c>
      <c r="AA1922" s="10">
        <v>12.1</v>
      </c>
      <c r="AB1922" s="10">
        <v>14.3</v>
      </c>
      <c r="AC1922" s="10" t="s">
        <v>41</v>
      </c>
      <c r="AD1922" s="10" t="s">
        <v>41</v>
      </c>
      <c r="AF1922" s="2">
        <v>1915</v>
      </c>
      <c r="AG1922" s="2">
        <v>1903</v>
      </c>
      <c r="AH1922" s="1">
        <v>22441.945</v>
      </c>
      <c r="AI1922" s="1">
        <v>11.951000000000001</v>
      </c>
      <c r="AJ1922" s="1">
        <v>11.997</v>
      </c>
      <c r="AL1922" s="1">
        <v>14.3</v>
      </c>
    </row>
    <row r="1923" spans="2:38" ht="12.75" customHeight="1">
      <c r="B1923" s="4">
        <v>1901</v>
      </c>
      <c r="C1923" s="5" t="s">
        <v>1595</v>
      </c>
      <c r="D1923" s="6" t="s">
        <v>1390</v>
      </c>
      <c r="E1923" s="7" t="s">
        <v>37</v>
      </c>
      <c r="F1923" s="7"/>
      <c r="G1923" s="8">
        <v>85</v>
      </c>
      <c r="H1923" s="9">
        <v>12.005000000000001</v>
      </c>
      <c r="I1923" s="10"/>
      <c r="J1923" s="10" t="s">
        <v>2370</v>
      </c>
      <c r="K1923" s="10">
        <v>22499.708999999999</v>
      </c>
      <c r="L1923" s="10">
        <v>12.037000000000001</v>
      </c>
      <c r="M1923" s="10">
        <v>12.016999999999999</v>
      </c>
      <c r="N1923" s="10">
        <v>12.016999999999999</v>
      </c>
      <c r="O1923" s="10">
        <v>14.3</v>
      </c>
      <c r="P1923" s="10"/>
      <c r="R1923" s="10" t="s">
        <v>2370</v>
      </c>
      <c r="S1923" s="10">
        <v>22555.671999999999</v>
      </c>
      <c r="T1923" s="10">
        <v>12.047000000000001</v>
      </c>
      <c r="U1923" s="10">
        <v>12.057</v>
      </c>
      <c r="V1923" s="10">
        <v>12.057</v>
      </c>
      <c r="W1923" s="10">
        <v>14.3</v>
      </c>
      <c r="X1923" s="10"/>
      <c r="Y1923" s="10"/>
      <c r="Z1923" s="12">
        <v>1903</v>
      </c>
      <c r="AA1923" s="10">
        <v>12.11</v>
      </c>
      <c r="AB1923" s="10">
        <v>14.3</v>
      </c>
      <c r="AC1923" s="10" t="s">
        <v>41</v>
      </c>
      <c r="AD1923" s="10" t="s">
        <v>41</v>
      </c>
      <c r="AF1923" s="2">
        <v>1916</v>
      </c>
      <c r="AG1923" s="2">
        <v>1904</v>
      </c>
      <c r="AH1923" s="1">
        <v>22453.941999999999</v>
      </c>
      <c r="AI1923" s="1">
        <v>11.997</v>
      </c>
      <c r="AJ1923" s="1">
        <v>11.967000000000001</v>
      </c>
      <c r="AL1923" s="1">
        <v>14.3</v>
      </c>
    </row>
    <row r="1924" spans="2:38" ht="12.75" customHeight="1">
      <c r="B1924" s="13">
        <v>1902</v>
      </c>
      <c r="C1924" s="14" t="s">
        <v>1595</v>
      </c>
      <c r="D1924" s="6" t="s">
        <v>1282</v>
      </c>
      <c r="E1924" s="15" t="s">
        <v>37</v>
      </c>
      <c r="F1924" s="15"/>
      <c r="G1924" s="16">
        <v>85</v>
      </c>
      <c r="H1924" s="9">
        <v>11.663</v>
      </c>
      <c r="I1924" s="10"/>
      <c r="J1924" s="10" t="s">
        <v>2371</v>
      </c>
      <c r="K1924" s="10">
        <v>22511.724999999999</v>
      </c>
      <c r="L1924" s="10">
        <v>12.016999999999999</v>
      </c>
      <c r="M1924" s="10">
        <v>11.696999999999999</v>
      </c>
      <c r="N1924" s="10">
        <v>11.696999999999999</v>
      </c>
      <c r="O1924" s="10">
        <v>14.3</v>
      </c>
      <c r="P1924" s="10"/>
      <c r="R1924" s="10" t="s">
        <v>2371</v>
      </c>
      <c r="S1924" s="10">
        <v>22567.73</v>
      </c>
      <c r="T1924" s="10">
        <v>12.057</v>
      </c>
      <c r="U1924" s="10">
        <v>11.702</v>
      </c>
      <c r="V1924" s="10">
        <v>11.702</v>
      </c>
      <c r="W1924" s="10">
        <v>14.3</v>
      </c>
      <c r="X1924" s="10"/>
      <c r="Y1924" s="10"/>
      <c r="Z1924" s="12">
        <v>1904</v>
      </c>
      <c r="AA1924" s="10">
        <v>11.75</v>
      </c>
      <c r="AB1924" s="10">
        <v>14.3</v>
      </c>
      <c r="AC1924" s="10" t="s">
        <v>41</v>
      </c>
      <c r="AD1924" s="10" t="s">
        <v>41</v>
      </c>
      <c r="AF1924" s="2">
        <v>1917</v>
      </c>
      <c r="AG1924" s="2">
        <v>1905</v>
      </c>
      <c r="AH1924" s="1">
        <v>22465.909</v>
      </c>
      <c r="AI1924" s="1">
        <v>11.967000000000001</v>
      </c>
      <c r="AJ1924" s="1">
        <v>11.617000000000001</v>
      </c>
      <c r="AL1924" s="1">
        <v>14.3</v>
      </c>
    </row>
    <row r="1925" spans="2:38" ht="12.75" customHeight="1">
      <c r="B1925" s="4">
        <v>1903</v>
      </c>
      <c r="C1925" s="5" t="s">
        <v>1595</v>
      </c>
      <c r="D1925" s="6" t="s">
        <v>1319</v>
      </c>
      <c r="E1925" s="7" t="s">
        <v>37</v>
      </c>
      <c r="F1925" s="7"/>
      <c r="G1925" s="8">
        <v>85</v>
      </c>
      <c r="H1925" s="9">
        <v>11.997999999999999</v>
      </c>
      <c r="I1925" s="10"/>
      <c r="J1925" s="10" t="s">
        <v>2372</v>
      </c>
      <c r="K1925" s="10">
        <v>22523.421999999999</v>
      </c>
      <c r="L1925" s="10">
        <v>11.696999999999999</v>
      </c>
      <c r="M1925" s="10">
        <v>12.022</v>
      </c>
      <c r="N1925" s="10">
        <v>12.022</v>
      </c>
      <c r="O1925" s="10">
        <v>14.3</v>
      </c>
      <c r="P1925" s="10"/>
      <c r="R1925" s="10" t="s">
        <v>2372</v>
      </c>
      <c r="S1925" s="10">
        <v>22579.432000000001</v>
      </c>
      <c r="T1925" s="10">
        <v>11.702</v>
      </c>
      <c r="U1925" s="10">
        <v>12.052</v>
      </c>
      <c r="V1925" s="10">
        <v>12.052</v>
      </c>
      <c r="W1925" s="10">
        <v>14.3</v>
      </c>
      <c r="X1925" s="10"/>
      <c r="Y1925" s="10"/>
      <c r="Z1925" s="12">
        <v>1905</v>
      </c>
      <c r="AA1925" s="10">
        <v>12.08</v>
      </c>
      <c r="AB1925" s="10">
        <v>14.3</v>
      </c>
      <c r="AC1925" s="10" t="s">
        <v>41</v>
      </c>
      <c r="AD1925" s="10" t="s">
        <v>41</v>
      </c>
      <c r="AF1925" s="2">
        <v>1918</v>
      </c>
      <c r="AG1925" s="2">
        <v>1906</v>
      </c>
      <c r="AH1925" s="1">
        <v>22477.526000000002</v>
      </c>
      <c r="AI1925" s="1">
        <v>11.617000000000001</v>
      </c>
      <c r="AJ1925" s="1">
        <v>11.936999999999999</v>
      </c>
      <c r="AL1925" s="1">
        <v>14.3</v>
      </c>
    </row>
    <row r="1926" spans="2:38" ht="12.75" customHeight="1">
      <c r="B1926" s="13">
        <v>1904</v>
      </c>
      <c r="C1926" s="14">
        <v>21</v>
      </c>
      <c r="D1926" s="6" t="s">
        <v>1214</v>
      </c>
      <c r="E1926" s="15" t="s">
        <v>37</v>
      </c>
      <c r="F1926" s="15"/>
      <c r="G1926" s="16">
        <v>85</v>
      </c>
      <c r="H1926" s="9">
        <v>11.939</v>
      </c>
      <c r="I1926" s="10"/>
      <c r="J1926" s="10" t="s">
        <v>2373</v>
      </c>
      <c r="K1926" s="10">
        <v>22535.444</v>
      </c>
      <c r="L1926" s="10">
        <v>12.022</v>
      </c>
      <c r="M1926" s="10">
        <v>11.9</v>
      </c>
      <c r="N1926" s="10">
        <v>11.9</v>
      </c>
      <c r="O1926" s="10">
        <v>21</v>
      </c>
      <c r="P1926" s="10" t="s">
        <v>2374</v>
      </c>
      <c r="R1926" s="10" t="s">
        <v>2373</v>
      </c>
      <c r="S1926" s="10">
        <v>22591.484</v>
      </c>
      <c r="T1926" s="10">
        <v>12.052</v>
      </c>
      <c r="U1926" s="10">
        <v>11.962999999999999</v>
      </c>
      <c r="V1926" s="10">
        <v>11.962999999999999</v>
      </c>
      <c r="W1926" s="10">
        <v>21</v>
      </c>
      <c r="X1926" s="10" t="s">
        <v>668</v>
      </c>
      <c r="Y1926" s="10"/>
      <c r="Z1926" s="12">
        <v>1906</v>
      </c>
      <c r="AA1926" s="10">
        <v>12.04</v>
      </c>
      <c r="AB1926" s="10">
        <v>21</v>
      </c>
      <c r="AC1926" s="10" t="s">
        <v>41</v>
      </c>
      <c r="AD1926" s="10" t="s">
        <v>41</v>
      </c>
      <c r="AF1926" s="2">
        <v>1919</v>
      </c>
      <c r="AG1926" s="2">
        <v>1907</v>
      </c>
      <c r="AH1926" s="1">
        <v>22489.463</v>
      </c>
      <c r="AI1926" s="1">
        <v>11.936999999999999</v>
      </c>
      <c r="AJ1926" s="1">
        <v>11.920999999999999</v>
      </c>
      <c r="AK1926" s="3" t="s">
        <v>661</v>
      </c>
      <c r="AL1926" s="1">
        <v>21</v>
      </c>
    </row>
    <row r="1927" spans="2:38" ht="12.75" customHeight="1">
      <c r="B1927" s="4">
        <v>1905</v>
      </c>
      <c r="C1927" s="5">
        <v>14.3</v>
      </c>
      <c r="D1927" s="6" t="s">
        <v>988</v>
      </c>
      <c r="E1927" s="7" t="s">
        <v>37</v>
      </c>
      <c r="F1927" s="7"/>
      <c r="G1927" s="8">
        <v>85</v>
      </c>
      <c r="H1927" s="9">
        <v>12.003</v>
      </c>
      <c r="I1927" s="10"/>
      <c r="J1927" s="10" t="s">
        <v>2375</v>
      </c>
      <c r="K1927" s="10">
        <v>22547.344000000001</v>
      </c>
      <c r="L1927" s="10">
        <v>11.9</v>
      </c>
      <c r="M1927" s="10">
        <v>12.022</v>
      </c>
      <c r="N1927" s="10">
        <v>12.022</v>
      </c>
      <c r="O1927" s="10">
        <v>14.3</v>
      </c>
      <c r="P1927" s="10" t="s">
        <v>668</v>
      </c>
      <c r="R1927" s="10" t="s">
        <v>2375</v>
      </c>
      <c r="S1927" s="10">
        <v>22603.447</v>
      </c>
      <c r="T1927" s="10">
        <v>11.962999999999999</v>
      </c>
      <c r="U1927" s="10">
        <v>12.032</v>
      </c>
      <c r="V1927" s="10">
        <v>12.032</v>
      </c>
      <c r="W1927" s="10">
        <v>14.3</v>
      </c>
      <c r="X1927" s="10" t="s">
        <v>668</v>
      </c>
      <c r="Y1927" s="10"/>
      <c r="Z1927" s="12">
        <v>1907</v>
      </c>
      <c r="AA1927" s="10">
        <v>12.09</v>
      </c>
      <c r="AB1927" s="10">
        <v>14.3</v>
      </c>
      <c r="AC1927" s="10" t="s">
        <v>41</v>
      </c>
      <c r="AD1927" s="10" t="s">
        <v>41</v>
      </c>
      <c r="AF1927" s="2">
        <v>1920</v>
      </c>
      <c r="AG1927" s="2">
        <v>1908</v>
      </c>
      <c r="AH1927" s="1">
        <v>22501.383999999998</v>
      </c>
      <c r="AI1927" s="1">
        <v>11.920999999999999</v>
      </c>
      <c r="AJ1927" s="1">
        <v>12.015000000000001</v>
      </c>
      <c r="AK1927" s="3" t="s">
        <v>661</v>
      </c>
      <c r="AL1927" s="1">
        <v>14.3</v>
      </c>
    </row>
    <row r="1928" spans="2:38" ht="12.75" customHeight="1">
      <c r="B1928" s="13">
        <v>1906</v>
      </c>
      <c r="C1928" s="14" t="s">
        <v>1595</v>
      </c>
      <c r="D1928" s="6" t="s">
        <v>398</v>
      </c>
      <c r="E1928" s="15" t="s">
        <v>37</v>
      </c>
      <c r="F1928" s="15"/>
      <c r="G1928" s="16">
        <v>85</v>
      </c>
      <c r="H1928" s="9">
        <v>11.93</v>
      </c>
      <c r="I1928" s="10"/>
      <c r="J1928" s="10" t="s">
        <v>2376</v>
      </c>
      <c r="K1928" s="10">
        <v>22559.366000000002</v>
      </c>
      <c r="L1928" s="10">
        <v>12.022</v>
      </c>
      <c r="M1928" s="10">
        <v>11.941000000000001</v>
      </c>
      <c r="N1928" s="10">
        <v>11.941000000000001</v>
      </c>
      <c r="O1928" s="10">
        <v>14.3</v>
      </c>
      <c r="P1928" s="10"/>
      <c r="R1928" s="10" t="s">
        <v>2376</v>
      </c>
      <c r="S1928" s="10">
        <v>22615.478999999999</v>
      </c>
      <c r="T1928" s="10">
        <v>12.032</v>
      </c>
      <c r="U1928" s="10">
        <v>11.974</v>
      </c>
      <c r="V1928" s="10">
        <v>11.974</v>
      </c>
      <c r="W1928" s="10">
        <v>14.3</v>
      </c>
      <c r="X1928" s="10"/>
      <c r="Y1928" s="10"/>
      <c r="Z1928" s="12">
        <v>1908</v>
      </c>
      <c r="AA1928" s="10">
        <v>12.02</v>
      </c>
      <c r="AB1928" s="10">
        <v>14.3</v>
      </c>
      <c r="AC1928" s="10" t="s">
        <v>41</v>
      </c>
      <c r="AD1928" s="10" t="s">
        <v>41</v>
      </c>
      <c r="AF1928" s="2">
        <v>1921</v>
      </c>
      <c r="AG1928" s="2">
        <v>1909</v>
      </c>
      <c r="AH1928" s="1">
        <v>22513.399000000001</v>
      </c>
      <c r="AI1928" s="1">
        <v>12.015000000000001</v>
      </c>
      <c r="AJ1928" s="1">
        <v>11.896000000000001</v>
      </c>
      <c r="AL1928" s="1">
        <v>14.3</v>
      </c>
    </row>
    <row r="1929" spans="2:38" ht="12.75" customHeight="1">
      <c r="B1929" s="4">
        <v>1907</v>
      </c>
      <c r="C1929" s="5" t="s">
        <v>1595</v>
      </c>
      <c r="D1929" s="6" t="s">
        <v>593</v>
      </c>
      <c r="E1929" s="7" t="s">
        <v>37</v>
      </c>
      <c r="F1929" s="7"/>
      <c r="G1929" s="8">
        <v>85</v>
      </c>
      <c r="H1929" s="9">
        <v>12.003</v>
      </c>
      <c r="I1929" s="10"/>
      <c r="J1929" s="10" t="s">
        <v>2377</v>
      </c>
      <c r="K1929" s="10">
        <v>22571.306</v>
      </c>
      <c r="L1929" s="10">
        <v>11.941000000000001</v>
      </c>
      <c r="M1929" s="10">
        <v>12.019</v>
      </c>
      <c r="N1929" s="10">
        <v>12.019</v>
      </c>
      <c r="O1929" s="10">
        <v>14.3</v>
      </c>
      <c r="P1929" s="10"/>
      <c r="R1929" s="10" t="s">
        <v>2377</v>
      </c>
      <c r="S1929" s="10">
        <v>22627.453000000001</v>
      </c>
      <c r="T1929" s="10">
        <v>11.974</v>
      </c>
      <c r="U1929" s="10">
        <v>12.026999999999999</v>
      </c>
      <c r="V1929" s="10">
        <v>12.026999999999999</v>
      </c>
      <c r="W1929" s="10">
        <v>14.3</v>
      </c>
      <c r="X1929" s="10"/>
      <c r="Y1929" s="10"/>
      <c r="Z1929" s="12">
        <v>1909</v>
      </c>
      <c r="AA1929" s="10">
        <v>12.09</v>
      </c>
      <c r="AB1929" s="10">
        <v>14.3</v>
      </c>
      <c r="AC1929" s="10" t="s">
        <v>41</v>
      </c>
      <c r="AD1929" s="10" t="s">
        <v>41</v>
      </c>
      <c r="AF1929" s="2">
        <v>1922</v>
      </c>
      <c r="AG1929" s="2">
        <v>1910</v>
      </c>
      <c r="AH1929" s="1">
        <v>22525.294000000002</v>
      </c>
      <c r="AI1929" s="1">
        <v>11.896000000000001</v>
      </c>
      <c r="AJ1929" s="1">
        <v>11.99</v>
      </c>
      <c r="AL1929" s="1">
        <v>14.3</v>
      </c>
    </row>
    <row r="1930" spans="2:38" ht="12.75" customHeight="1">
      <c r="B1930" s="13">
        <v>1908</v>
      </c>
      <c r="C1930" s="14" t="s">
        <v>1595</v>
      </c>
      <c r="D1930" s="6" t="s">
        <v>670</v>
      </c>
      <c r="E1930" s="15" t="s">
        <v>37</v>
      </c>
      <c r="F1930" s="15"/>
      <c r="G1930" s="16">
        <v>85</v>
      </c>
      <c r="H1930" s="9">
        <v>12.004</v>
      </c>
      <c r="I1930" s="10"/>
      <c r="J1930" s="10" t="s">
        <v>2378</v>
      </c>
      <c r="K1930" s="10">
        <v>22583.325000000001</v>
      </c>
      <c r="L1930" s="10">
        <v>12.019</v>
      </c>
      <c r="M1930" s="10">
        <v>12.016999999999999</v>
      </c>
      <c r="N1930" s="10">
        <v>12.016999999999999</v>
      </c>
      <c r="O1930" s="10">
        <v>14.3</v>
      </c>
      <c r="P1930" s="10"/>
      <c r="R1930" s="10" t="s">
        <v>2378</v>
      </c>
      <c r="S1930" s="10">
        <v>22639.48</v>
      </c>
      <c r="T1930" s="10">
        <v>12.026999999999999</v>
      </c>
      <c r="U1930" s="10">
        <v>12.037000000000001</v>
      </c>
      <c r="V1930" s="10">
        <v>12.037000000000001</v>
      </c>
      <c r="W1930" s="10">
        <v>14.3</v>
      </c>
      <c r="X1930" s="10"/>
      <c r="Y1930" s="10"/>
      <c r="Z1930" s="12">
        <v>1910</v>
      </c>
      <c r="AA1930" s="10">
        <v>12.08</v>
      </c>
      <c r="AB1930" s="10">
        <v>14.3</v>
      </c>
      <c r="AC1930" s="10" t="s">
        <v>41</v>
      </c>
      <c r="AD1930" s="10" t="s">
        <v>41</v>
      </c>
      <c r="AF1930" s="2">
        <v>1923</v>
      </c>
      <c r="AG1930" s="2">
        <v>1911</v>
      </c>
      <c r="AH1930" s="1">
        <v>22537.285</v>
      </c>
      <c r="AI1930" s="1">
        <v>11.99</v>
      </c>
      <c r="AJ1930" s="1">
        <v>11.996</v>
      </c>
      <c r="AL1930" s="1">
        <v>14.3</v>
      </c>
    </row>
    <row r="1931" spans="2:38" ht="12.75" customHeight="1">
      <c r="B1931" s="4">
        <v>1909</v>
      </c>
      <c r="C1931" s="5" t="s">
        <v>1595</v>
      </c>
      <c r="D1931" s="6" t="s">
        <v>1390</v>
      </c>
      <c r="E1931" s="7" t="s">
        <v>37</v>
      </c>
      <c r="F1931" s="7"/>
      <c r="G1931" s="8">
        <v>85</v>
      </c>
      <c r="H1931" s="9">
        <v>12.002000000000001</v>
      </c>
      <c r="I1931" s="10"/>
      <c r="J1931" s="10" t="s">
        <v>2379</v>
      </c>
      <c r="K1931" s="10">
        <v>22595.342000000001</v>
      </c>
      <c r="L1931" s="10">
        <v>12.016999999999999</v>
      </c>
      <c r="M1931" s="10">
        <v>12.012</v>
      </c>
      <c r="N1931" s="10">
        <v>12.012</v>
      </c>
      <c r="O1931" s="10">
        <v>14.3</v>
      </c>
      <c r="P1931" s="10"/>
      <c r="R1931" s="10" t="s">
        <v>2379</v>
      </c>
      <c r="S1931" s="10">
        <v>22651.517</v>
      </c>
      <c r="T1931" s="10">
        <v>12.037000000000001</v>
      </c>
      <c r="U1931" s="10">
        <v>12.022</v>
      </c>
      <c r="V1931" s="10">
        <v>12.022</v>
      </c>
      <c r="W1931" s="10">
        <v>14.3</v>
      </c>
      <c r="X1931" s="10"/>
      <c r="Y1931" s="10"/>
      <c r="Z1931" s="12">
        <v>1911</v>
      </c>
      <c r="AA1931" s="10">
        <v>12.08</v>
      </c>
      <c r="AB1931" s="10">
        <v>14.3</v>
      </c>
      <c r="AC1931" s="10" t="s">
        <v>41</v>
      </c>
      <c r="AD1931" s="10" t="s">
        <v>41</v>
      </c>
      <c r="AF1931" s="2">
        <v>1924</v>
      </c>
      <c r="AG1931" s="2">
        <v>1912</v>
      </c>
      <c r="AH1931" s="1">
        <v>22549.280999999999</v>
      </c>
      <c r="AI1931" s="1">
        <v>11.996</v>
      </c>
      <c r="AJ1931" s="1">
        <v>11.997999999999999</v>
      </c>
      <c r="AL1931" s="1">
        <v>14.3</v>
      </c>
    </row>
    <row r="1932" spans="2:38" ht="12.75" customHeight="1">
      <c r="B1932" s="13">
        <v>1910</v>
      </c>
      <c r="C1932" s="14" t="s">
        <v>1595</v>
      </c>
      <c r="D1932" s="6" t="s">
        <v>1244</v>
      </c>
      <c r="E1932" s="15" t="s">
        <v>37</v>
      </c>
      <c r="F1932" s="15"/>
      <c r="G1932" s="16">
        <v>85</v>
      </c>
      <c r="H1932" s="9">
        <v>12.002000000000001</v>
      </c>
      <c r="I1932" s="10"/>
      <c r="J1932" s="10" t="s">
        <v>2380</v>
      </c>
      <c r="K1932" s="10">
        <v>22607.353999999999</v>
      </c>
      <c r="L1932" s="10">
        <v>12.012</v>
      </c>
      <c r="M1932" s="10">
        <v>12.023999999999999</v>
      </c>
      <c r="N1932" s="10">
        <v>12.023999999999999</v>
      </c>
      <c r="O1932" s="10">
        <v>14.3</v>
      </c>
      <c r="P1932" s="10"/>
      <c r="R1932" s="10" t="s">
        <v>2380</v>
      </c>
      <c r="S1932" s="10">
        <v>22663.539000000001</v>
      </c>
      <c r="T1932" s="10">
        <v>12.022</v>
      </c>
      <c r="U1932" s="10">
        <v>12.065</v>
      </c>
      <c r="V1932" s="10">
        <v>12.065</v>
      </c>
      <c r="W1932" s="10">
        <v>14.3</v>
      </c>
      <c r="X1932" s="10"/>
      <c r="Y1932" s="10"/>
      <c r="Z1932" s="12">
        <v>1912</v>
      </c>
      <c r="AA1932" s="10">
        <v>12.09</v>
      </c>
      <c r="AB1932" s="10">
        <v>14.3</v>
      </c>
      <c r="AC1932" s="10" t="s">
        <v>41</v>
      </c>
      <c r="AD1932" s="10" t="s">
        <v>41</v>
      </c>
      <c r="AF1932" s="2">
        <v>1925</v>
      </c>
      <c r="AG1932" s="2">
        <v>1913</v>
      </c>
      <c r="AH1932" s="1">
        <v>22561.278999999999</v>
      </c>
      <c r="AI1932" s="1">
        <v>11.997999999999999</v>
      </c>
      <c r="AJ1932" s="1">
        <v>11.999000000000001</v>
      </c>
      <c r="AL1932" s="1">
        <v>14.3</v>
      </c>
    </row>
    <row r="1933" spans="2:38" ht="12.75" customHeight="1">
      <c r="B1933" s="4">
        <v>1911</v>
      </c>
      <c r="C1933" s="5" t="s">
        <v>1595</v>
      </c>
      <c r="D1933" s="32" t="s">
        <v>1225</v>
      </c>
      <c r="E1933" s="7" t="s">
        <v>37</v>
      </c>
      <c r="F1933" s="7"/>
      <c r="G1933" s="8">
        <v>85</v>
      </c>
      <c r="H1933" s="9">
        <v>12.004</v>
      </c>
      <c r="I1933" s="10"/>
      <c r="J1933" s="10" t="s">
        <v>2381</v>
      </c>
      <c r="K1933" s="10">
        <v>22619.378000000001</v>
      </c>
      <c r="L1933" s="10">
        <v>12.023999999999999</v>
      </c>
      <c r="M1933" s="10">
        <v>12.047000000000001</v>
      </c>
      <c r="N1933" s="10">
        <v>12.047000000000001</v>
      </c>
      <c r="O1933" s="10">
        <v>14.3</v>
      </c>
      <c r="P1933" s="10"/>
      <c r="R1933" s="10" t="s">
        <v>2381</v>
      </c>
      <c r="S1933" s="10">
        <v>22675.603999999999</v>
      </c>
      <c r="T1933" s="10">
        <v>12.065</v>
      </c>
      <c r="U1933" s="10">
        <v>12.04</v>
      </c>
      <c r="V1933" s="10">
        <v>12.04</v>
      </c>
      <c r="W1933" s="10">
        <v>14.3</v>
      </c>
      <c r="X1933" s="10"/>
      <c r="Y1933" s="10"/>
      <c r="Z1933" s="12">
        <v>1913</v>
      </c>
      <c r="AA1933" s="10">
        <v>12.11</v>
      </c>
      <c r="AB1933" s="10">
        <v>14.3</v>
      </c>
      <c r="AC1933" s="10" t="s">
        <v>41</v>
      </c>
      <c r="AD1933" s="10" t="s">
        <v>41</v>
      </c>
      <c r="AF1933" s="2">
        <v>1926</v>
      </c>
      <c r="AG1933" s="2">
        <v>1914</v>
      </c>
      <c r="AH1933" s="1">
        <v>22573.278999999999</v>
      </c>
      <c r="AI1933" s="1">
        <v>11.999000000000001</v>
      </c>
      <c r="AJ1933" s="1">
        <v>11.99</v>
      </c>
      <c r="AL1933" s="1">
        <v>14.3</v>
      </c>
    </row>
    <row r="1934" spans="2:38" ht="12.75" customHeight="1">
      <c r="B1934" s="13">
        <v>1912</v>
      </c>
      <c r="C1934" s="14" t="s">
        <v>1595</v>
      </c>
      <c r="D1934" s="6" t="s">
        <v>996</v>
      </c>
      <c r="E1934" s="15" t="s">
        <v>37</v>
      </c>
      <c r="F1934" s="15"/>
      <c r="G1934" s="16">
        <v>85</v>
      </c>
      <c r="H1934" s="9">
        <v>11.993</v>
      </c>
      <c r="I1934" s="10"/>
      <c r="J1934" s="10" t="s">
        <v>2382</v>
      </c>
      <c r="K1934" s="10">
        <v>22631.424999999999</v>
      </c>
      <c r="L1934" s="10">
        <v>12.047000000000001</v>
      </c>
      <c r="M1934" s="10">
        <v>12.026999999999999</v>
      </c>
      <c r="N1934" s="10">
        <v>12.026999999999999</v>
      </c>
      <c r="O1934" s="10">
        <v>14.3</v>
      </c>
      <c r="P1934" s="10"/>
      <c r="R1934" s="10" t="s">
        <v>2382</v>
      </c>
      <c r="S1934" s="10">
        <v>22687.643</v>
      </c>
      <c r="T1934" s="10">
        <v>12.04</v>
      </c>
      <c r="U1934" s="10">
        <v>12.061999999999999</v>
      </c>
      <c r="V1934" s="10">
        <v>12.061999999999999</v>
      </c>
      <c r="W1934" s="10">
        <v>14.3</v>
      </c>
      <c r="X1934" s="10"/>
      <c r="Y1934" s="10"/>
      <c r="Z1934" s="12">
        <v>1914</v>
      </c>
      <c r="AA1934" s="10">
        <v>12.07</v>
      </c>
      <c r="AB1934" s="10">
        <v>14.3</v>
      </c>
      <c r="AC1934" s="10" t="s">
        <v>41</v>
      </c>
      <c r="AD1934" s="10" t="s">
        <v>41</v>
      </c>
      <c r="AF1934" s="2">
        <v>1927</v>
      </c>
      <c r="AG1934" s="2">
        <v>1915</v>
      </c>
      <c r="AH1934" s="1">
        <v>22585.269</v>
      </c>
      <c r="AI1934" s="1">
        <v>11.99</v>
      </c>
      <c r="AJ1934" s="1">
        <v>12.006</v>
      </c>
      <c r="AL1934" s="1">
        <v>14.3</v>
      </c>
    </row>
    <row r="1935" spans="2:38" ht="12.75" customHeight="1">
      <c r="B1935" s="33">
        <v>1913</v>
      </c>
      <c r="C1935" s="37" t="s">
        <v>1595</v>
      </c>
      <c r="D1935" s="35" t="s">
        <v>572</v>
      </c>
      <c r="E1935" s="7" t="s">
        <v>37</v>
      </c>
      <c r="F1935" s="7"/>
      <c r="G1935" s="38">
        <v>85</v>
      </c>
      <c r="H1935" s="9">
        <v>12</v>
      </c>
      <c r="I1935" s="10"/>
      <c r="J1935" s="10" t="s">
        <v>2383</v>
      </c>
      <c r="K1935" s="10">
        <v>22643.452000000001</v>
      </c>
      <c r="L1935" s="10">
        <v>12.026999999999999</v>
      </c>
      <c r="M1935" s="10">
        <v>12.035</v>
      </c>
      <c r="N1935" s="10">
        <v>12.034000000000001</v>
      </c>
      <c r="O1935" s="10">
        <v>14.3</v>
      </c>
      <c r="P1935" s="10"/>
      <c r="R1935" s="10" t="s">
        <v>2383</v>
      </c>
      <c r="S1935" s="10">
        <v>22699.705999999998</v>
      </c>
      <c r="T1935" s="10">
        <v>12.061999999999999</v>
      </c>
      <c r="U1935" s="10">
        <v>12.047000000000001</v>
      </c>
      <c r="V1935" s="10">
        <v>12.047000000000001</v>
      </c>
      <c r="W1935" s="10">
        <v>14.3</v>
      </c>
      <c r="X1935" s="10"/>
      <c r="Y1935" s="10"/>
      <c r="Z1935" s="12">
        <v>1915</v>
      </c>
      <c r="AA1935" s="10">
        <v>12.09</v>
      </c>
      <c r="AB1935" s="10">
        <v>14.3</v>
      </c>
      <c r="AC1935" s="10" t="s">
        <v>41</v>
      </c>
      <c r="AD1935" s="10" t="s">
        <v>41</v>
      </c>
      <c r="AF1935" s="2">
        <v>1928</v>
      </c>
      <c r="AG1935" s="2">
        <v>1916</v>
      </c>
      <c r="AH1935" s="1">
        <v>22597.275000000001</v>
      </c>
      <c r="AI1935" s="1">
        <v>12.006</v>
      </c>
      <c r="AJ1935" s="1">
        <v>11.954000000000001</v>
      </c>
      <c r="AL1935" s="1">
        <v>14.3</v>
      </c>
    </row>
    <row r="1936" spans="2:38" ht="12.75" customHeight="1">
      <c r="B1936" s="13">
        <v>1914</v>
      </c>
      <c r="C1936" s="39" t="s">
        <v>1595</v>
      </c>
      <c r="D1936" s="6" t="s">
        <v>1199</v>
      </c>
      <c r="E1936" s="15" t="s">
        <v>37</v>
      </c>
      <c r="F1936" s="15"/>
      <c r="G1936" s="40">
        <v>85</v>
      </c>
      <c r="H1936" s="9">
        <v>12.007</v>
      </c>
      <c r="I1936" s="10"/>
      <c r="J1936" s="10" t="s">
        <v>2384</v>
      </c>
      <c r="K1936" s="10">
        <v>22655.487000000001</v>
      </c>
      <c r="L1936" s="10">
        <v>12.035</v>
      </c>
      <c r="M1936" s="10">
        <v>12.022</v>
      </c>
      <c r="N1936" s="10">
        <v>12.022</v>
      </c>
      <c r="O1936" s="10">
        <v>14.3</v>
      </c>
      <c r="P1936" s="10"/>
      <c r="R1936" s="10" t="s">
        <v>2384</v>
      </c>
      <c r="S1936" s="10">
        <v>22711.753000000001</v>
      </c>
      <c r="T1936" s="10">
        <v>12.047000000000001</v>
      </c>
      <c r="U1936" s="10">
        <v>12.06</v>
      </c>
      <c r="V1936" s="10">
        <v>12.06</v>
      </c>
      <c r="W1936" s="10">
        <v>14.3</v>
      </c>
      <c r="X1936" s="10"/>
      <c r="Y1936" s="10"/>
      <c r="Z1936" s="12">
        <v>1916</v>
      </c>
      <c r="AA1936" s="10">
        <v>12.1</v>
      </c>
      <c r="AB1936" s="10">
        <v>14.3</v>
      </c>
      <c r="AC1936" s="10" t="s">
        <v>41</v>
      </c>
      <c r="AD1936" s="10" t="s">
        <v>41</v>
      </c>
      <c r="AF1936" s="2">
        <v>1929</v>
      </c>
      <c r="AG1936" s="2">
        <v>1917</v>
      </c>
      <c r="AH1936" s="1">
        <v>22609.23</v>
      </c>
      <c r="AI1936" s="1">
        <v>11.954000000000001</v>
      </c>
      <c r="AJ1936" s="1">
        <v>12.004</v>
      </c>
      <c r="AL1936" s="1">
        <v>14.3</v>
      </c>
    </row>
    <row r="1937" spans="2:38" ht="12.75" customHeight="1">
      <c r="B1937" s="4">
        <v>1915</v>
      </c>
      <c r="C1937" s="5" t="s">
        <v>1595</v>
      </c>
      <c r="D1937" s="32" t="s">
        <v>771</v>
      </c>
      <c r="E1937" s="7" t="s">
        <v>37</v>
      </c>
      <c r="F1937" s="7"/>
      <c r="G1937" s="8">
        <v>85</v>
      </c>
      <c r="H1937" s="9">
        <v>12.004</v>
      </c>
      <c r="I1937" s="10"/>
      <c r="J1937" s="10" t="s">
        <v>2385</v>
      </c>
      <c r="K1937" s="10">
        <v>22667.508999999998</v>
      </c>
      <c r="L1937" s="10">
        <v>12.022</v>
      </c>
      <c r="M1937" s="10">
        <v>11.989000000000001</v>
      </c>
      <c r="N1937" s="10">
        <v>11.989000000000001</v>
      </c>
      <c r="O1937" s="10">
        <v>14.3</v>
      </c>
      <c r="P1937" s="10"/>
      <c r="R1937" s="10" t="s">
        <v>2385</v>
      </c>
      <c r="S1937" s="10">
        <v>22723.812999999998</v>
      </c>
      <c r="T1937" s="10">
        <v>12.06</v>
      </c>
      <c r="U1937" s="10">
        <v>12.026999999999999</v>
      </c>
      <c r="V1937" s="10">
        <v>12.026999999999999</v>
      </c>
      <c r="W1937" s="10">
        <v>14.3</v>
      </c>
      <c r="X1937" s="10"/>
      <c r="Y1937" s="10"/>
      <c r="Z1937" s="12">
        <v>1917</v>
      </c>
      <c r="AA1937" s="10">
        <v>12.08</v>
      </c>
      <c r="AB1937" s="10">
        <v>14.3</v>
      </c>
      <c r="AC1937" s="10" t="s">
        <v>41</v>
      </c>
      <c r="AD1937" s="10" t="s">
        <v>41</v>
      </c>
      <c r="AF1937" s="2">
        <v>1930</v>
      </c>
      <c r="AG1937" s="2">
        <v>1918</v>
      </c>
      <c r="AH1937" s="1">
        <v>22621.234</v>
      </c>
      <c r="AI1937" s="1">
        <v>12.004</v>
      </c>
      <c r="AJ1937" s="1">
        <v>11.95</v>
      </c>
      <c r="AL1937" s="1">
        <v>14.3</v>
      </c>
    </row>
    <row r="1938" spans="2:38" ht="12.75" customHeight="1">
      <c r="B1938" s="13">
        <v>1916</v>
      </c>
      <c r="C1938" s="14" t="s">
        <v>1595</v>
      </c>
      <c r="D1938" s="6" t="s">
        <v>1586</v>
      </c>
      <c r="E1938" s="15" t="s">
        <v>37</v>
      </c>
      <c r="F1938" s="15"/>
      <c r="G1938" s="16">
        <v>85</v>
      </c>
      <c r="H1938" s="9">
        <v>12</v>
      </c>
      <c r="I1938" s="10"/>
      <c r="J1938" s="10" t="s">
        <v>2386</v>
      </c>
      <c r="K1938" s="10">
        <v>22679.496999999999</v>
      </c>
      <c r="L1938" s="10">
        <v>11.989000000000001</v>
      </c>
      <c r="M1938" s="10">
        <v>12.022</v>
      </c>
      <c r="N1938" s="10">
        <v>12.022</v>
      </c>
      <c r="O1938" s="10">
        <v>14.3</v>
      </c>
      <c r="P1938" s="10"/>
      <c r="R1938" s="10" t="s">
        <v>2386</v>
      </c>
      <c r="S1938" s="10">
        <v>22735.84</v>
      </c>
      <c r="T1938" s="10">
        <v>12.026999999999999</v>
      </c>
      <c r="U1938" s="10">
        <v>12.032</v>
      </c>
      <c r="V1938" s="10">
        <v>12.032</v>
      </c>
      <c r="W1938" s="10">
        <v>14.3</v>
      </c>
      <c r="X1938" s="10"/>
      <c r="Y1938" s="10"/>
      <c r="Z1938" s="12">
        <v>1918</v>
      </c>
      <c r="AA1938" s="10">
        <v>12.09</v>
      </c>
      <c r="AB1938" s="10">
        <v>14.3</v>
      </c>
      <c r="AC1938" s="10" t="s">
        <v>41</v>
      </c>
      <c r="AD1938" s="10" t="s">
        <v>41</v>
      </c>
      <c r="AF1938" s="2">
        <v>1931</v>
      </c>
      <c r="AG1938" s="2">
        <v>1919</v>
      </c>
      <c r="AH1938" s="1">
        <v>22633.184000000001</v>
      </c>
      <c r="AI1938" s="1">
        <v>11.95</v>
      </c>
      <c r="AJ1938" s="1">
        <v>11.965</v>
      </c>
      <c r="AL1938" s="1">
        <v>14.3</v>
      </c>
    </row>
    <row r="1939" spans="2:38" ht="12.75" customHeight="1">
      <c r="B1939" s="30">
        <v>1917</v>
      </c>
      <c r="C1939" s="5">
        <v>14.3</v>
      </c>
      <c r="D1939" s="6" t="s">
        <v>1270</v>
      </c>
      <c r="E1939" s="7" t="s">
        <v>37</v>
      </c>
      <c r="F1939" s="7"/>
      <c r="G1939" s="8">
        <v>85</v>
      </c>
      <c r="H1939" s="9">
        <v>11.996</v>
      </c>
      <c r="I1939" s="10"/>
      <c r="J1939" s="10" t="s">
        <v>2387</v>
      </c>
      <c r="K1939" s="10">
        <v>22691.519</v>
      </c>
      <c r="L1939" s="10">
        <v>12.022</v>
      </c>
      <c r="M1939" s="10">
        <v>11.996</v>
      </c>
      <c r="N1939" s="10">
        <v>11.996</v>
      </c>
      <c r="O1939" s="10">
        <v>14.3</v>
      </c>
      <c r="P1939" s="10"/>
      <c r="R1939" s="10" t="s">
        <v>2387</v>
      </c>
      <c r="S1939" s="10">
        <v>22747.871999999999</v>
      </c>
      <c r="T1939" s="10">
        <v>12.032</v>
      </c>
      <c r="U1939" s="10">
        <v>12.013999999999999</v>
      </c>
      <c r="V1939" s="10">
        <v>12.013999999999999</v>
      </c>
      <c r="W1939" s="10">
        <v>14.3</v>
      </c>
      <c r="X1939" s="10"/>
      <c r="Y1939" s="10"/>
      <c r="Z1939" s="12">
        <v>1919</v>
      </c>
      <c r="AA1939" s="10">
        <v>12.09</v>
      </c>
      <c r="AB1939" s="10">
        <v>14.3</v>
      </c>
      <c r="AC1939" s="10" t="s">
        <v>41</v>
      </c>
      <c r="AD1939" s="10" t="s">
        <v>41</v>
      </c>
      <c r="AF1939" s="2">
        <v>1932</v>
      </c>
      <c r="AG1939" s="2">
        <v>1920</v>
      </c>
      <c r="AH1939" s="1">
        <v>22645.149000000001</v>
      </c>
      <c r="AI1939" s="1">
        <v>11.965</v>
      </c>
      <c r="AJ1939" s="1">
        <v>11.948</v>
      </c>
      <c r="AL1939" s="1">
        <v>14.3</v>
      </c>
    </row>
    <row r="1940" spans="2:38" ht="12.75" customHeight="1">
      <c r="B1940" s="13">
        <v>1918</v>
      </c>
      <c r="C1940" s="14" t="s">
        <v>1595</v>
      </c>
      <c r="D1940" s="6" t="s">
        <v>678</v>
      </c>
      <c r="E1940" s="15" t="s">
        <v>37</v>
      </c>
      <c r="F1940" s="15"/>
      <c r="G1940" s="16">
        <v>85</v>
      </c>
      <c r="H1940" s="9">
        <v>11.949</v>
      </c>
      <c r="I1940" s="10"/>
      <c r="J1940" s="10" t="s">
        <v>2388</v>
      </c>
      <c r="K1940" s="10">
        <v>22703.516</v>
      </c>
      <c r="L1940" s="10">
        <v>11.996</v>
      </c>
      <c r="M1940" s="10">
        <v>11.981</v>
      </c>
      <c r="N1940" s="10">
        <v>11.981</v>
      </c>
      <c r="O1940" s="10">
        <v>14.3</v>
      </c>
      <c r="P1940" s="10"/>
      <c r="R1940" s="10" t="s">
        <v>2388</v>
      </c>
      <c r="S1940" s="10">
        <v>22759.885999999999</v>
      </c>
      <c r="T1940" s="10">
        <v>12.013999999999999</v>
      </c>
      <c r="U1940" s="10">
        <v>11.996</v>
      </c>
      <c r="V1940" s="10">
        <v>11.996</v>
      </c>
      <c r="W1940" s="10">
        <v>14.3</v>
      </c>
      <c r="X1940" s="10"/>
      <c r="Y1940" s="10"/>
      <c r="Z1940" s="12">
        <v>1920</v>
      </c>
      <c r="AA1940" s="10">
        <v>12.07</v>
      </c>
      <c r="AB1940" s="10">
        <v>14.3</v>
      </c>
      <c r="AC1940" s="10" t="s">
        <v>41</v>
      </c>
      <c r="AD1940" s="10" t="s">
        <v>41</v>
      </c>
      <c r="AF1940" s="2">
        <v>1933</v>
      </c>
      <c r="AG1940" s="2">
        <v>1921</v>
      </c>
      <c r="AH1940" s="1">
        <v>22657.097000000002</v>
      </c>
      <c r="AI1940" s="1">
        <v>11.948</v>
      </c>
      <c r="AJ1940" s="1">
        <v>11.92</v>
      </c>
      <c r="AL1940" s="1">
        <v>14.3</v>
      </c>
    </row>
    <row r="1941" spans="2:38" ht="12.75" customHeight="1">
      <c r="B1941" s="4">
        <v>1919</v>
      </c>
      <c r="C1941" s="5" t="s">
        <v>1595</v>
      </c>
      <c r="D1941" s="6" t="s">
        <v>1657</v>
      </c>
      <c r="E1941" s="7" t="s">
        <v>37</v>
      </c>
      <c r="F1941" s="7"/>
      <c r="G1941" s="8">
        <v>85</v>
      </c>
      <c r="H1941" s="9">
        <v>12.000999999999999</v>
      </c>
      <c r="I1941" s="10"/>
      <c r="J1941" s="10" t="s">
        <v>2389</v>
      </c>
      <c r="K1941" s="10">
        <v>22715.496999999999</v>
      </c>
      <c r="L1941" s="10">
        <v>11.981</v>
      </c>
      <c r="M1941" s="10">
        <v>11.999000000000001</v>
      </c>
      <c r="N1941" s="10">
        <v>11.999000000000001</v>
      </c>
      <c r="O1941" s="10">
        <v>14.3</v>
      </c>
      <c r="P1941" s="10"/>
      <c r="R1941" s="10" t="s">
        <v>2389</v>
      </c>
      <c r="S1941" s="10">
        <v>22771.882000000001</v>
      </c>
      <c r="T1941" s="10">
        <v>11.996</v>
      </c>
      <c r="U1941" s="10">
        <v>12.016999999999999</v>
      </c>
      <c r="V1941" s="10">
        <v>12.016999999999999</v>
      </c>
      <c r="W1941" s="10">
        <v>14.3</v>
      </c>
      <c r="X1941" s="10"/>
      <c r="Y1941" s="10"/>
      <c r="Z1941" s="12">
        <v>1921</v>
      </c>
      <c r="AA1941" s="10">
        <v>12.11</v>
      </c>
      <c r="AB1941" s="10">
        <v>14.3</v>
      </c>
      <c r="AC1941" s="10" t="s">
        <v>41</v>
      </c>
      <c r="AD1941" s="10" t="s">
        <v>41</v>
      </c>
      <c r="AF1941" s="2">
        <v>1934</v>
      </c>
      <c r="AG1941" s="2">
        <v>1922</v>
      </c>
      <c r="AH1941" s="1">
        <v>22669.017</v>
      </c>
      <c r="AI1941" s="1">
        <v>11.92</v>
      </c>
      <c r="AJ1941" s="1">
        <v>11.958</v>
      </c>
      <c r="AL1941" s="1">
        <v>14.3</v>
      </c>
    </row>
    <row r="1942" spans="2:38" ht="12.75" customHeight="1">
      <c r="B1942" s="13">
        <v>1920</v>
      </c>
      <c r="C1942" s="14" t="s">
        <v>1595</v>
      </c>
      <c r="D1942" s="6" t="s">
        <v>933</v>
      </c>
      <c r="E1942" s="15" t="s">
        <v>37</v>
      </c>
      <c r="F1942" s="15"/>
      <c r="G1942" s="16">
        <v>85</v>
      </c>
      <c r="H1942" s="9">
        <v>12.004</v>
      </c>
      <c r="I1942" s="10"/>
      <c r="J1942" s="10" t="s">
        <v>2390</v>
      </c>
      <c r="K1942" s="10">
        <v>22727.495999999999</v>
      </c>
      <c r="L1942" s="10">
        <v>11.999000000000001</v>
      </c>
      <c r="M1942" s="10">
        <v>12.026999999999999</v>
      </c>
      <c r="N1942" s="10">
        <v>12.026999999999999</v>
      </c>
      <c r="O1942" s="10">
        <v>14.3</v>
      </c>
      <c r="P1942" s="10"/>
      <c r="R1942" s="10" t="s">
        <v>2390</v>
      </c>
      <c r="S1942" s="10">
        <v>22783.899000000001</v>
      </c>
      <c r="T1942" s="10">
        <v>12.016999999999999</v>
      </c>
      <c r="U1942" s="10">
        <v>12.06</v>
      </c>
      <c r="V1942" s="10">
        <v>12.06</v>
      </c>
      <c r="W1942" s="10">
        <v>14.3</v>
      </c>
      <c r="X1942" s="10"/>
      <c r="Y1942" s="10"/>
      <c r="Z1942" s="12">
        <v>1922</v>
      </c>
      <c r="AA1942" s="10">
        <v>12.11</v>
      </c>
      <c r="AB1942" s="10">
        <v>14.3</v>
      </c>
      <c r="AC1942" s="10" t="s">
        <v>41</v>
      </c>
      <c r="AD1942" s="10" t="s">
        <v>41</v>
      </c>
      <c r="AF1942" s="2">
        <v>1935</v>
      </c>
      <c r="AG1942" s="2">
        <v>1923</v>
      </c>
      <c r="AH1942" s="1">
        <v>22680.974999999999</v>
      </c>
      <c r="AI1942" s="1">
        <v>11.958</v>
      </c>
      <c r="AJ1942" s="1">
        <v>11.968999999999999</v>
      </c>
      <c r="AL1942" s="1">
        <v>14.3</v>
      </c>
    </row>
    <row r="1943" spans="2:38" ht="12.75" customHeight="1">
      <c r="B1943" s="4">
        <v>1921</v>
      </c>
      <c r="C1943" s="5" t="s">
        <v>1595</v>
      </c>
      <c r="D1943" s="6" t="s">
        <v>565</v>
      </c>
      <c r="E1943" s="7" t="s">
        <v>37</v>
      </c>
      <c r="F1943" s="7"/>
      <c r="G1943" s="8">
        <v>85</v>
      </c>
      <c r="H1943" s="9">
        <v>12.000999999999999</v>
      </c>
      <c r="I1943" s="10"/>
      <c r="J1943" s="10" t="s">
        <v>2391</v>
      </c>
      <c r="K1943" s="10">
        <v>22739.523000000001</v>
      </c>
      <c r="L1943" s="10">
        <v>12.026999999999999</v>
      </c>
      <c r="M1943" s="10">
        <v>12.016999999999999</v>
      </c>
      <c r="N1943" s="10">
        <v>12.016999999999999</v>
      </c>
      <c r="O1943" s="10">
        <v>14.3</v>
      </c>
      <c r="P1943" s="10"/>
      <c r="R1943" s="10" t="s">
        <v>2391</v>
      </c>
      <c r="S1943" s="10">
        <v>22795.958999999999</v>
      </c>
      <c r="T1943" s="10">
        <v>12.06</v>
      </c>
      <c r="U1943" s="10">
        <v>12.05</v>
      </c>
      <c r="V1943" s="10">
        <v>12.05</v>
      </c>
      <c r="W1943" s="10">
        <v>14.3</v>
      </c>
      <c r="X1943" s="10"/>
      <c r="Y1943" s="10"/>
      <c r="Z1943" s="12">
        <v>1923</v>
      </c>
      <c r="AA1943" s="10">
        <v>12.11</v>
      </c>
      <c r="AB1943" s="10">
        <v>14.3</v>
      </c>
      <c r="AC1943" s="10" t="s">
        <v>41</v>
      </c>
      <c r="AD1943" s="10" t="s">
        <v>41</v>
      </c>
      <c r="AF1943" s="2">
        <v>1936</v>
      </c>
      <c r="AG1943" s="2">
        <v>1924</v>
      </c>
      <c r="AH1943" s="1">
        <v>22692.944</v>
      </c>
      <c r="AI1943" s="1">
        <v>11.968999999999999</v>
      </c>
      <c r="AJ1943" s="1">
        <v>11.962</v>
      </c>
      <c r="AL1943" s="1">
        <v>14.3</v>
      </c>
    </row>
    <row r="1944" spans="2:38" ht="12.75" customHeight="1">
      <c r="B1944" s="13">
        <v>1922</v>
      </c>
      <c r="C1944" s="14" t="s">
        <v>1595</v>
      </c>
      <c r="D1944" s="6" t="s">
        <v>1208</v>
      </c>
      <c r="E1944" s="15" t="s">
        <v>37</v>
      </c>
      <c r="F1944" s="15"/>
      <c r="G1944" s="16">
        <v>85</v>
      </c>
      <c r="H1944" s="9">
        <v>12.006</v>
      </c>
      <c r="I1944" s="10"/>
      <c r="J1944" s="10" t="s">
        <v>2392</v>
      </c>
      <c r="K1944" s="10">
        <v>22751.539000000001</v>
      </c>
      <c r="L1944" s="10">
        <v>12.016999999999999</v>
      </c>
      <c r="M1944" s="10">
        <v>12.045</v>
      </c>
      <c r="N1944" s="10">
        <v>12.045</v>
      </c>
      <c r="O1944" s="10">
        <v>14.3</v>
      </c>
      <c r="P1944" s="10"/>
      <c r="R1944" s="10" t="s">
        <v>2392</v>
      </c>
      <c r="S1944" s="10">
        <v>22808.008999999998</v>
      </c>
      <c r="T1944" s="10">
        <v>12.05</v>
      </c>
      <c r="U1944" s="10">
        <v>12.037000000000001</v>
      </c>
      <c r="V1944" s="10">
        <v>12.037000000000001</v>
      </c>
      <c r="W1944" s="10">
        <v>14.3</v>
      </c>
      <c r="X1944" s="10"/>
      <c r="Y1944" s="10"/>
      <c r="Z1944" s="12">
        <v>1924</v>
      </c>
      <c r="AA1944" s="10">
        <v>12.12</v>
      </c>
      <c r="AB1944" s="10">
        <v>14.3</v>
      </c>
      <c r="AC1944" s="10" t="s">
        <v>41</v>
      </c>
      <c r="AD1944" s="10" t="s">
        <v>41</v>
      </c>
      <c r="AF1944" s="2">
        <v>1937</v>
      </c>
      <c r="AG1944" s="2">
        <v>1925</v>
      </c>
      <c r="AH1944" s="1">
        <v>22704.905999999999</v>
      </c>
      <c r="AI1944" s="1">
        <v>11.962</v>
      </c>
      <c r="AJ1944" s="1">
        <v>11.956</v>
      </c>
      <c r="AL1944" s="1">
        <v>14.3</v>
      </c>
    </row>
    <row r="1945" spans="2:38" ht="12.75" customHeight="1">
      <c r="B1945" s="4">
        <v>1923</v>
      </c>
      <c r="C1945" s="5" t="s">
        <v>1595</v>
      </c>
      <c r="D1945" s="32" t="s">
        <v>2126</v>
      </c>
      <c r="E1945" s="7" t="s">
        <v>37</v>
      </c>
      <c r="F1945" s="7"/>
      <c r="G1945" s="8">
        <v>85</v>
      </c>
      <c r="H1945" s="9">
        <v>11.795</v>
      </c>
      <c r="I1945" s="10"/>
      <c r="J1945" s="10" t="s">
        <v>2393</v>
      </c>
      <c r="K1945" s="10">
        <v>22763.583999999999</v>
      </c>
      <c r="L1945" s="10">
        <v>12.045</v>
      </c>
      <c r="M1945" s="10">
        <v>11.824</v>
      </c>
      <c r="N1945" s="10">
        <v>11.824</v>
      </c>
      <c r="O1945" s="10">
        <v>14.3</v>
      </c>
      <c r="P1945" s="10"/>
      <c r="R1945" s="10" t="s">
        <v>2393</v>
      </c>
      <c r="S1945" s="10">
        <v>22820.045999999998</v>
      </c>
      <c r="T1945" s="10">
        <v>12.037000000000001</v>
      </c>
      <c r="U1945" s="10">
        <v>11.864000000000001</v>
      </c>
      <c r="V1945" s="10">
        <v>11.864000000000001</v>
      </c>
      <c r="W1945" s="10">
        <v>14.3</v>
      </c>
      <c r="X1945" s="10"/>
      <c r="Y1945" s="10"/>
      <c r="Z1945" s="12">
        <v>1925</v>
      </c>
      <c r="AA1945" s="10">
        <v>11.92</v>
      </c>
      <c r="AB1945" s="10">
        <v>14.3</v>
      </c>
      <c r="AC1945" s="10" t="s">
        <v>41</v>
      </c>
      <c r="AD1945" s="10" t="s">
        <v>41</v>
      </c>
      <c r="AF1945" s="2">
        <v>1938</v>
      </c>
      <c r="AG1945" s="2">
        <v>1926</v>
      </c>
      <c r="AH1945" s="1">
        <v>22716.862000000001</v>
      </c>
      <c r="AI1945" s="1">
        <v>11.956</v>
      </c>
      <c r="AJ1945" s="1">
        <v>11.805</v>
      </c>
      <c r="AL1945" s="1">
        <v>14.3</v>
      </c>
    </row>
    <row r="1946" spans="2:38" ht="12.75" customHeight="1">
      <c r="B1946" s="13">
        <v>1924</v>
      </c>
      <c r="C1946" s="14">
        <v>21</v>
      </c>
      <c r="D1946" s="6" t="s">
        <v>43</v>
      </c>
      <c r="E1946" s="15" t="s">
        <v>37</v>
      </c>
      <c r="F1946" s="15"/>
      <c r="G1946" s="16">
        <v>85</v>
      </c>
      <c r="H1946" s="9">
        <v>11.651999999999999</v>
      </c>
      <c r="I1946" s="10"/>
      <c r="J1946" s="10" t="s">
        <v>2394</v>
      </c>
      <c r="K1946" s="10">
        <v>22775.407999999999</v>
      </c>
      <c r="L1946" s="10">
        <v>11.824</v>
      </c>
      <c r="M1946" s="10">
        <v>11.631</v>
      </c>
      <c r="N1946" s="10">
        <v>11.631</v>
      </c>
      <c r="O1946" s="10">
        <v>21</v>
      </c>
      <c r="P1946" s="10" t="s">
        <v>2395</v>
      </c>
      <c r="R1946" s="10" t="s">
        <v>2394</v>
      </c>
      <c r="S1946" s="10">
        <v>22831.91</v>
      </c>
      <c r="T1946" s="10">
        <v>11.864000000000001</v>
      </c>
      <c r="U1946" s="10">
        <v>11.669</v>
      </c>
      <c r="V1946" s="10">
        <v>11.669</v>
      </c>
      <c r="W1946" s="10">
        <v>21</v>
      </c>
      <c r="X1946" s="10" t="s">
        <v>668</v>
      </c>
      <c r="Y1946" s="10"/>
      <c r="Z1946" s="12">
        <v>1926</v>
      </c>
      <c r="AA1946" s="10">
        <v>11.73</v>
      </c>
      <c r="AB1946" s="10">
        <v>21</v>
      </c>
      <c r="AC1946" s="10" t="s">
        <v>41</v>
      </c>
      <c r="AD1946" s="10" t="s">
        <v>41</v>
      </c>
      <c r="AF1946" s="2">
        <v>1939</v>
      </c>
      <c r="AG1946" s="2">
        <v>1927</v>
      </c>
      <c r="AH1946" s="1">
        <v>22728.667000000001</v>
      </c>
      <c r="AI1946" s="1">
        <v>11.805</v>
      </c>
      <c r="AJ1946" s="1">
        <v>11.617000000000001</v>
      </c>
      <c r="AK1946" s="3" t="s">
        <v>661</v>
      </c>
      <c r="AL1946" s="1">
        <v>21</v>
      </c>
    </row>
    <row r="1947" spans="2:38" ht="12.75" customHeight="1">
      <c r="B1947" s="4">
        <v>1925</v>
      </c>
      <c r="C1947" s="5">
        <v>14.3</v>
      </c>
      <c r="D1947" s="6" t="s">
        <v>2126</v>
      </c>
      <c r="E1947" s="7" t="s">
        <v>37</v>
      </c>
      <c r="F1947" s="7"/>
      <c r="G1947" s="8">
        <v>85</v>
      </c>
      <c r="H1947" s="9">
        <v>12.004</v>
      </c>
      <c r="I1947" s="10"/>
      <c r="J1947" s="10" t="s">
        <v>2396</v>
      </c>
      <c r="K1947" s="10">
        <v>22787.039000000001</v>
      </c>
      <c r="L1947" s="10">
        <v>11.631</v>
      </c>
      <c r="M1947" s="10">
        <v>12.016999999999999</v>
      </c>
      <c r="N1947" s="10">
        <v>12.016999999999999</v>
      </c>
      <c r="O1947" s="10">
        <v>14.3</v>
      </c>
      <c r="P1947" s="10" t="s">
        <v>668</v>
      </c>
      <c r="R1947" s="10" t="s">
        <v>2396</v>
      </c>
      <c r="S1947" s="10">
        <v>22843.579000000002</v>
      </c>
      <c r="T1947" s="10">
        <v>11.669</v>
      </c>
      <c r="U1947" s="10">
        <v>12.032</v>
      </c>
      <c r="V1947" s="10">
        <v>12.032</v>
      </c>
      <c r="W1947" s="10">
        <v>14.3</v>
      </c>
      <c r="X1947" s="10" t="s">
        <v>668</v>
      </c>
      <c r="Y1947" s="10"/>
      <c r="Z1947" s="12">
        <v>1927</v>
      </c>
      <c r="AA1947" s="10">
        <v>12.13</v>
      </c>
      <c r="AB1947" s="10">
        <v>14.3</v>
      </c>
      <c r="AC1947" s="10" t="s">
        <v>41</v>
      </c>
      <c r="AD1947" s="10" t="s">
        <v>41</v>
      </c>
      <c r="AF1947" s="2">
        <v>1940</v>
      </c>
      <c r="AG1947" s="2">
        <v>1928</v>
      </c>
      <c r="AH1947" s="1">
        <v>22740.284</v>
      </c>
      <c r="AI1947" s="1">
        <v>11.617000000000001</v>
      </c>
      <c r="AJ1947" s="1">
        <v>12.021000000000001</v>
      </c>
      <c r="AK1947" s="3" t="s">
        <v>661</v>
      </c>
      <c r="AL1947" s="1">
        <v>14.3</v>
      </c>
    </row>
    <row r="1948" spans="2:38" ht="12.75" customHeight="1">
      <c r="B1948" s="13">
        <v>1926</v>
      </c>
      <c r="C1948" s="14" t="s">
        <v>1595</v>
      </c>
      <c r="D1948" s="6" t="s">
        <v>1539</v>
      </c>
      <c r="E1948" s="15" t="s">
        <v>37</v>
      </c>
      <c r="F1948" s="15"/>
      <c r="G1948" s="16">
        <v>85</v>
      </c>
      <c r="H1948" s="9">
        <v>11.999000000000001</v>
      </c>
      <c r="I1948" s="10"/>
      <c r="J1948" s="10" t="s">
        <v>2397</v>
      </c>
      <c r="K1948" s="10">
        <v>22799.055</v>
      </c>
      <c r="L1948" s="10">
        <v>12.016999999999999</v>
      </c>
      <c r="M1948" s="10">
        <v>12.007</v>
      </c>
      <c r="N1948" s="10">
        <v>12.007</v>
      </c>
      <c r="O1948" s="10">
        <v>14.3</v>
      </c>
      <c r="P1948" s="10"/>
      <c r="R1948" s="10" t="s">
        <v>2397</v>
      </c>
      <c r="S1948" s="10">
        <v>22855.611000000001</v>
      </c>
      <c r="T1948" s="10">
        <v>12.032</v>
      </c>
      <c r="U1948" s="10">
        <v>12.04</v>
      </c>
      <c r="V1948" s="10">
        <v>12.04</v>
      </c>
      <c r="W1948" s="10">
        <v>14.3</v>
      </c>
      <c r="X1948" s="10"/>
      <c r="Y1948" s="10"/>
      <c r="Z1948" s="12">
        <v>1928</v>
      </c>
      <c r="AA1948" s="10">
        <v>12.09</v>
      </c>
      <c r="AB1948" s="10">
        <v>14.3</v>
      </c>
      <c r="AC1948" s="10" t="s">
        <v>41</v>
      </c>
      <c r="AD1948" s="10" t="s">
        <v>41</v>
      </c>
      <c r="AF1948" s="2">
        <v>1941</v>
      </c>
      <c r="AG1948" s="2">
        <v>1929</v>
      </c>
      <c r="AH1948" s="1">
        <v>22752.305</v>
      </c>
      <c r="AI1948" s="1">
        <v>12.021000000000001</v>
      </c>
      <c r="AJ1948" s="1">
        <v>11.914</v>
      </c>
      <c r="AL1948" s="1">
        <v>14.3</v>
      </c>
    </row>
    <row r="1949" spans="2:38" ht="12.75" customHeight="1">
      <c r="B1949" s="4">
        <v>1927</v>
      </c>
      <c r="C1949" s="5" t="s">
        <v>1595</v>
      </c>
      <c r="D1949" s="6" t="s">
        <v>1007</v>
      </c>
      <c r="E1949" s="7" t="s">
        <v>37</v>
      </c>
      <c r="F1949" s="7"/>
      <c r="G1949" s="8">
        <v>85</v>
      </c>
      <c r="H1949" s="9">
        <v>11.999000000000001</v>
      </c>
      <c r="I1949" s="10"/>
      <c r="J1949" s="10" t="s">
        <v>2398</v>
      </c>
      <c r="K1949" s="10">
        <v>22811.062000000002</v>
      </c>
      <c r="L1949" s="10">
        <v>12.007</v>
      </c>
      <c r="M1949" s="10">
        <v>12.012</v>
      </c>
      <c r="N1949" s="10">
        <v>12.012</v>
      </c>
      <c r="O1949" s="10">
        <v>14.3</v>
      </c>
      <c r="P1949" s="10"/>
      <c r="R1949" s="10" t="s">
        <v>2398</v>
      </c>
      <c r="S1949" s="10">
        <v>22867.65</v>
      </c>
      <c r="T1949" s="10">
        <v>12.04</v>
      </c>
      <c r="U1949" s="10">
        <v>12.022</v>
      </c>
      <c r="V1949" s="10">
        <v>12.022</v>
      </c>
      <c r="W1949" s="10">
        <v>14.3</v>
      </c>
      <c r="X1949" s="10"/>
      <c r="Y1949" s="10"/>
      <c r="Z1949" s="12">
        <v>1929</v>
      </c>
      <c r="AA1949" s="10">
        <v>12.1</v>
      </c>
      <c r="AB1949" s="10">
        <v>14.3</v>
      </c>
      <c r="AC1949" s="10" t="s">
        <v>41</v>
      </c>
      <c r="AD1949" s="10" t="s">
        <v>41</v>
      </c>
      <c r="AF1949" s="2">
        <v>1942</v>
      </c>
      <c r="AG1949" s="2">
        <v>1930</v>
      </c>
      <c r="AH1949" s="1">
        <v>22764.22</v>
      </c>
      <c r="AI1949" s="1">
        <v>11.914</v>
      </c>
      <c r="AJ1949" s="1">
        <v>11.997999999999999</v>
      </c>
      <c r="AL1949" s="1">
        <v>14.3</v>
      </c>
    </row>
    <row r="1950" spans="2:38" ht="12.75" customHeight="1">
      <c r="B1950" s="13">
        <v>1928</v>
      </c>
      <c r="C1950" s="14" t="s">
        <v>1595</v>
      </c>
      <c r="D1950" s="6" t="s">
        <v>990</v>
      </c>
      <c r="E1950" s="15" t="s">
        <v>37</v>
      </c>
      <c r="F1950" s="15"/>
      <c r="G1950" s="16">
        <v>85</v>
      </c>
      <c r="H1950" s="9">
        <v>11.617000000000001</v>
      </c>
      <c r="I1950" s="10"/>
      <c r="J1950" s="10" t="s">
        <v>2399</v>
      </c>
      <c r="K1950" s="10">
        <v>22823.073</v>
      </c>
      <c r="L1950" s="10">
        <v>12.012</v>
      </c>
      <c r="M1950" s="10">
        <v>11.625999999999999</v>
      </c>
      <c r="N1950" s="10">
        <v>11.625999999999999</v>
      </c>
      <c r="O1950" s="10">
        <v>14.3</v>
      </c>
      <c r="P1950" s="10"/>
      <c r="R1950" s="10" t="s">
        <v>2399</v>
      </c>
      <c r="S1950" s="10">
        <v>22879.671999999999</v>
      </c>
      <c r="T1950" s="10">
        <v>12.022</v>
      </c>
      <c r="U1950" s="10">
        <v>11.648</v>
      </c>
      <c r="V1950" s="10">
        <v>11.648</v>
      </c>
      <c r="W1950" s="10">
        <v>14.3</v>
      </c>
      <c r="X1950" s="10"/>
      <c r="Y1950" s="10"/>
      <c r="Z1950" s="12">
        <v>1930</v>
      </c>
      <c r="AA1950" s="10">
        <v>11.71</v>
      </c>
      <c r="AB1950" s="10">
        <v>14.3</v>
      </c>
      <c r="AC1950" s="10" t="s">
        <v>41</v>
      </c>
      <c r="AD1950" s="10" t="s">
        <v>41</v>
      </c>
      <c r="AF1950" s="2">
        <v>1943</v>
      </c>
      <c r="AG1950" s="2">
        <v>1931</v>
      </c>
      <c r="AH1950" s="1">
        <v>22776.217000000001</v>
      </c>
      <c r="AI1950" s="1">
        <v>11.997999999999999</v>
      </c>
      <c r="AJ1950" s="1">
        <v>11.576000000000001</v>
      </c>
      <c r="AL1950" s="1">
        <v>14.3</v>
      </c>
    </row>
    <row r="1951" spans="2:38" ht="12.75" customHeight="1">
      <c r="B1951" s="4">
        <v>1929</v>
      </c>
      <c r="C1951" s="5" t="s">
        <v>1595</v>
      </c>
      <c r="D1951" s="6" t="s">
        <v>648</v>
      </c>
      <c r="E1951" s="7" t="s">
        <v>37</v>
      </c>
      <c r="F1951" s="7"/>
      <c r="G1951" s="8">
        <v>85</v>
      </c>
      <c r="H1951" s="9">
        <v>11.994999999999999</v>
      </c>
      <c r="I1951" s="10"/>
      <c r="J1951" s="10" t="s">
        <v>2400</v>
      </c>
      <c r="K1951" s="10">
        <v>22834.699000000001</v>
      </c>
      <c r="L1951" s="10">
        <v>11.625999999999999</v>
      </c>
      <c r="M1951" s="10">
        <v>12.026999999999999</v>
      </c>
      <c r="N1951" s="10">
        <v>12.026999999999999</v>
      </c>
      <c r="O1951" s="10">
        <v>14.3</v>
      </c>
      <c r="P1951" s="10"/>
      <c r="R1951" s="10" t="s">
        <v>2400</v>
      </c>
      <c r="S1951" s="10">
        <v>22891.321</v>
      </c>
      <c r="T1951" s="10">
        <v>11.648</v>
      </c>
      <c r="U1951" s="10">
        <v>12.026999999999999</v>
      </c>
      <c r="V1951" s="10">
        <v>12.026999999999999</v>
      </c>
      <c r="W1951" s="10">
        <v>14.3</v>
      </c>
      <c r="X1951" s="10"/>
      <c r="Y1951" s="10"/>
      <c r="Z1951" s="12">
        <v>1931</v>
      </c>
      <c r="AA1951" s="10">
        <v>12.1</v>
      </c>
      <c r="AB1951" s="10">
        <v>14.3</v>
      </c>
      <c r="AC1951" s="10" t="s">
        <v>41</v>
      </c>
      <c r="AD1951" s="10" t="s">
        <v>41</v>
      </c>
      <c r="AF1951" s="2">
        <v>1944</v>
      </c>
      <c r="AG1951" s="2">
        <v>1932</v>
      </c>
      <c r="AH1951" s="1">
        <v>22787.793000000001</v>
      </c>
      <c r="AI1951" s="1">
        <v>11.576000000000001</v>
      </c>
      <c r="AJ1951" s="1">
        <v>11.978999999999999</v>
      </c>
      <c r="AL1951" s="1">
        <v>14.3</v>
      </c>
    </row>
    <row r="1952" spans="2:38" ht="12.75" customHeight="1">
      <c r="B1952" s="13">
        <v>1930</v>
      </c>
      <c r="C1952" s="14" t="s">
        <v>1595</v>
      </c>
      <c r="D1952" s="6" t="s">
        <v>672</v>
      </c>
      <c r="E1952" s="15" t="s">
        <v>37</v>
      </c>
      <c r="F1952" s="15"/>
      <c r="G1952" s="16">
        <v>85</v>
      </c>
      <c r="H1952" s="9">
        <v>12.002000000000001</v>
      </c>
      <c r="I1952" s="10"/>
      <c r="J1952" s="10" t="s">
        <v>2401</v>
      </c>
      <c r="K1952" s="10">
        <v>22846.725999999999</v>
      </c>
      <c r="L1952" s="10">
        <v>12.026999999999999</v>
      </c>
      <c r="M1952" s="10">
        <v>12.019</v>
      </c>
      <c r="N1952" s="10">
        <v>12.019</v>
      </c>
      <c r="O1952" s="10">
        <v>14.3</v>
      </c>
      <c r="P1952" s="10"/>
      <c r="R1952" s="10" t="s">
        <v>2401</v>
      </c>
      <c r="S1952" s="10">
        <v>22903.348000000002</v>
      </c>
      <c r="T1952" s="10">
        <v>12.026999999999999</v>
      </c>
      <c r="U1952" s="10">
        <v>12.04</v>
      </c>
      <c r="V1952" s="10">
        <v>12.04</v>
      </c>
      <c r="W1952" s="10">
        <v>14.3</v>
      </c>
      <c r="X1952" s="10"/>
      <c r="Y1952" s="10"/>
      <c r="Z1952" s="12">
        <v>1932</v>
      </c>
      <c r="AA1952" s="10">
        <v>12.1</v>
      </c>
      <c r="AB1952" s="10">
        <v>14.3</v>
      </c>
      <c r="AC1952" s="10" t="s">
        <v>41</v>
      </c>
      <c r="AD1952" s="10" t="s">
        <v>41</v>
      </c>
      <c r="AF1952" s="2">
        <v>1945</v>
      </c>
      <c r="AG1952" s="2">
        <v>1933</v>
      </c>
      <c r="AH1952" s="1">
        <v>22799.773000000001</v>
      </c>
      <c r="AI1952" s="1">
        <v>11.978999999999999</v>
      </c>
      <c r="AJ1952" s="1">
        <v>11.967000000000001</v>
      </c>
      <c r="AL1952" s="1">
        <v>14.3</v>
      </c>
    </row>
    <row r="1953" spans="2:38" ht="12.75" customHeight="1">
      <c r="B1953" s="4">
        <v>1931</v>
      </c>
      <c r="C1953" s="5" t="s">
        <v>1595</v>
      </c>
      <c r="D1953" s="6" t="s">
        <v>584</v>
      </c>
      <c r="E1953" s="7" t="s">
        <v>37</v>
      </c>
      <c r="F1953" s="7"/>
      <c r="G1953" s="8">
        <v>85</v>
      </c>
      <c r="H1953" s="9">
        <v>12.000999999999999</v>
      </c>
      <c r="I1953" s="10"/>
      <c r="J1953" s="10" t="s">
        <v>2402</v>
      </c>
      <c r="K1953" s="10">
        <v>22858.744999999999</v>
      </c>
      <c r="L1953" s="10">
        <v>12.019</v>
      </c>
      <c r="M1953" s="10">
        <v>12.026999999999999</v>
      </c>
      <c r="N1953" s="10">
        <v>12.026999999999999</v>
      </c>
      <c r="O1953" s="10">
        <v>14.3</v>
      </c>
      <c r="P1953" s="10"/>
      <c r="R1953" s="10" t="s">
        <v>2402</v>
      </c>
      <c r="S1953" s="10">
        <v>22915.386999999999</v>
      </c>
      <c r="T1953" s="10">
        <v>12.04</v>
      </c>
      <c r="U1953" s="10">
        <v>12.052</v>
      </c>
      <c r="V1953" s="10">
        <v>12.052</v>
      </c>
      <c r="W1953" s="10">
        <v>14.3</v>
      </c>
      <c r="X1953" s="10"/>
      <c r="Y1953" s="10"/>
      <c r="Z1953" s="12">
        <v>1933</v>
      </c>
      <c r="AA1953" s="10">
        <v>12.11</v>
      </c>
      <c r="AB1953" s="10">
        <v>14.3</v>
      </c>
      <c r="AC1953" s="10" t="s">
        <v>41</v>
      </c>
      <c r="AD1953" s="10" t="s">
        <v>41</v>
      </c>
      <c r="AF1953" s="2">
        <v>1946</v>
      </c>
      <c r="AG1953" s="2">
        <v>1934</v>
      </c>
      <c r="AH1953" s="1">
        <v>22811.74</v>
      </c>
      <c r="AI1953" s="1">
        <v>11.967000000000001</v>
      </c>
      <c r="AJ1953" s="1">
        <v>11.993</v>
      </c>
      <c r="AL1953" s="1">
        <v>14.3</v>
      </c>
    </row>
    <row r="1954" spans="2:38" ht="12.75" customHeight="1">
      <c r="B1954" s="13">
        <v>1932</v>
      </c>
      <c r="C1954" s="14" t="s">
        <v>1595</v>
      </c>
      <c r="D1954" s="6" t="s">
        <v>708</v>
      </c>
      <c r="E1954" s="15" t="s">
        <v>37</v>
      </c>
      <c r="F1954" s="15"/>
      <c r="G1954" s="16">
        <v>85</v>
      </c>
      <c r="H1954" s="9">
        <v>12.005000000000001</v>
      </c>
      <c r="I1954" s="10"/>
      <c r="J1954" s="10" t="s">
        <v>2403</v>
      </c>
      <c r="K1954" s="10">
        <v>22870.772000000001</v>
      </c>
      <c r="L1954" s="10">
        <v>12.026999999999999</v>
      </c>
      <c r="M1954" s="10">
        <v>12.026999999999999</v>
      </c>
      <c r="N1954" s="10">
        <v>12.026999999999999</v>
      </c>
      <c r="O1954" s="10">
        <v>14.3</v>
      </c>
      <c r="P1954" s="10"/>
      <c r="R1954" s="10" t="s">
        <v>2403</v>
      </c>
      <c r="S1954" s="10">
        <v>22927.439999999999</v>
      </c>
      <c r="T1954" s="10">
        <v>12.052</v>
      </c>
      <c r="U1954" s="10">
        <v>12.055</v>
      </c>
      <c r="V1954" s="10">
        <v>12.055</v>
      </c>
      <c r="W1954" s="10">
        <v>14.3</v>
      </c>
      <c r="X1954" s="10"/>
      <c r="Y1954" s="10"/>
      <c r="Z1954" s="12">
        <v>1934</v>
      </c>
      <c r="AA1954" s="10">
        <v>12.12</v>
      </c>
      <c r="AB1954" s="10">
        <v>14.3</v>
      </c>
      <c r="AC1954" s="10" t="s">
        <v>41</v>
      </c>
      <c r="AD1954" s="10" t="s">
        <v>41</v>
      </c>
      <c r="AF1954" s="2">
        <v>1947</v>
      </c>
      <c r="AG1954" s="2">
        <v>1935</v>
      </c>
      <c r="AH1954" s="1">
        <v>22823.733</v>
      </c>
      <c r="AI1954" s="1">
        <v>11.993</v>
      </c>
      <c r="AJ1954" s="1">
        <v>11.956</v>
      </c>
      <c r="AL1954" s="1">
        <v>14.3</v>
      </c>
    </row>
    <row r="1955" spans="2:38" ht="12.75" customHeight="1">
      <c r="B1955" s="4">
        <v>1933</v>
      </c>
      <c r="C1955" s="5" t="s">
        <v>1595</v>
      </c>
      <c r="D1955" s="6" t="s">
        <v>686</v>
      </c>
      <c r="E1955" s="7" t="s">
        <v>37</v>
      </c>
      <c r="F1955" s="7"/>
      <c r="G1955" s="8">
        <v>85</v>
      </c>
      <c r="H1955" s="9">
        <v>11.95</v>
      </c>
      <c r="I1955" s="10"/>
      <c r="J1955" s="10" t="s">
        <v>2404</v>
      </c>
      <c r="K1955" s="10">
        <v>22882.798999999999</v>
      </c>
      <c r="L1955" s="10">
        <v>12.026999999999999</v>
      </c>
      <c r="M1955" s="10">
        <v>12.009</v>
      </c>
      <c r="N1955" s="10">
        <v>12.009</v>
      </c>
      <c r="O1955" s="10">
        <v>14.3</v>
      </c>
      <c r="P1955" s="10"/>
      <c r="R1955" s="10" t="s">
        <v>2404</v>
      </c>
      <c r="S1955" s="10">
        <v>22939.493999999999</v>
      </c>
      <c r="T1955" s="10">
        <v>12.055</v>
      </c>
      <c r="U1955" s="10">
        <v>12.029</v>
      </c>
      <c r="V1955" s="10">
        <v>12.029</v>
      </c>
      <c r="W1955" s="10">
        <v>14.3</v>
      </c>
      <c r="X1955" s="10"/>
      <c r="Y1955" s="10"/>
      <c r="Z1955" s="12">
        <v>1935</v>
      </c>
      <c r="AA1955" s="10">
        <v>12.09</v>
      </c>
      <c r="AB1955" s="10">
        <v>14.3</v>
      </c>
      <c r="AC1955" s="10" t="s">
        <v>41</v>
      </c>
      <c r="AD1955" s="10" t="s">
        <v>41</v>
      </c>
      <c r="AF1955" s="2">
        <v>1948</v>
      </c>
      <c r="AG1955" s="2">
        <v>1936</v>
      </c>
      <c r="AH1955" s="1">
        <v>22835.688999999998</v>
      </c>
      <c r="AI1955" s="1">
        <v>11.956</v>
      </c>
      <c r="AJ1955" s="1">
        <v>11.923999999999999</v>
      </c>
      <c r="AL1955" s="1">
        <v>14.3</v>
      </c>
    </row>
    <row r="1956" spans="2:38" ht="12.75" customHeight="1">
      <c r="B1956" s="13">
        <v>1934</v>
      </c>
      <c r="C1956" s="14" t="s">
        <v>1595</v>
      </c>
      <c r="D1956" s="6" t="s">
        <v>1144</v>
      </c>
      <c r="E1956" s="15" t="s">
        <v>37</v>
      </c>
      <c r="F1956" s="15"/>
      <c r="G1956" s="16">
        <v>85</v>
      </c>
      <c r="H1956" s="9">
        <v>12.006</v>
      </c>
      <c r="I1956" s="10"/>
      <c r="J1956" s="10" t="s">
        <v>2405</v>
      </c>
      <c r="K1956" s="10">
        <v>22894.808000000001</v>
      </c>
      <c r="L1956" s="10">
        <v>12.009</v>
      </c>
      <c r="M1956" s="10">
        <v>12.037000000000001</v>
      </c>
      <c r="N1956" s="10">
        <v>12.037000000000001</v>
      </c>
      <c r="O1956" s="10">
        <v>14.3</v>
      </c>
      <c r="P1956" s="10"/>
      <c r="R1956" s="10" t="s">
        <v>2405</v>
      </c>
      <c r="S1956" s="10">
        <v>22951.524000000001</v>
      </c>
      <c r="T1956" s="10">
        <v>12.029</v>
      </c>
      <c r="U1956" s="10">
        <v>12.068</v>
      </c>
      <c r="V1956" s="10">
        <v>12.068</v>
      </c>
      <c r="W1956" s="10">
        <v>14.3</v>
      </c>
      <c r="X1956" s="10"/>
      <c r="Y1956" s="10"/>
      <c r="Z1956" s="12">
        <v>1936</v>
      </c>
      <c r="AA1956" s="10">
        <v>12.11</v>
      </c>
      <c r="AB1956" s="10">
        <v>14.3</v>
      </c>
      <c r="AC1956" s="10" t="s">
        <v>41</v>
      </c>
      <c r="AD1956" s="10" t="s">
        <v>41</v>
      </c>
      <c r="AF1956" s="2">
        <v>1949</v>
      </c>
      <c r="AG1956" s="2">
        <v>1937</v>
      </c>
      <c r="AH1956" s="1">
        <v>22847.613000000001</v>
      </c>
      <c r="AI1956" s="1">
        <v>11.923999999999999</v>
      </c>
      <c r="AJ1956" s="1">
        <v>12.006</v>
      </c>
      <c r="AL1956" s="1">
        <v>14.3</v>
      </c>
    </row>
    <row r="1957" spans="2:38" ht="12.75" customHeight="1">
      <c r="B1957" s="4">
        <v>1935</v>
      </c>
      <c r="C1957" s="5" t="s">
        <v>1595</v>
      </c>
      <c r="D1957" s="32" t="s">
        <v>2091</v>
      </c>
      <c r="E1957" s="7" t="s">
        <v>37</v>
      </c>
      <c r="F1957" s="7"/>
      <c r="G1957" s="8">
        <v>85</v>
      </c>
      <c r="H1957" s="9">
        <v>11.993</v>
      </c>
      <c r="I1957" s="10"/>
      <c r="J1957" s="10" t="s">
        <v>2406</v>
      </c>
      <c r="K1957" s="10">
        <v>22906.845000000001</v>
      </c>
      <c r="L1957" s="10">
        <v>12.037000000000001</v>
      </c>
      <c r="M1957" s="10">
        <v>11.999000000000001</v>
      </c>
      <c r="N1957" s="10">
        <v>11.999000000000001</v>
      </c>
      <c r="O1957" s="10">
        <v>14.3</v>
      </c>
      <c r="P1957" s="10"/>
      <c r="R1957" s="10" t="s">
        <v>2406</v>
      </c>
      <c r="S1957" s="10">
        <v>22963.591</v>
      </c>
      <c r="T1957" s="10">
        <v>12.068</v>
      </c>
      <c r="U1957" s="10">
        <v>12.029</v>
      </c>
      <c r="V1957" s="10">
        <v>12.029</v>
      </c>
      <c r="W1957" s="10">
        <v>14.3</v>
      </c>
      <c r="X1957" s="10"/>
      <c r="Y1957" s="10"/>
      <c r="Z1957" s="12">
        <v>1937</v>
      </c>
      <c r="AA1957" s="10">
        <v>12.1</v>
      </c>
      <c r="AB1957" s="10">
        <v>14.3</v>
      </c>
      <c r="AC1957" s="10" t="s">
        <v>41</v>
      </c>
      <c r="AD1957" s="10" t="s">
        <v>41</v>
      </c>
      <c r="AF1957" s="2">
        <v>1950</v>
      </c>
      <c r="AG1957" s="2">
        <v>1938</v>
      </c>
      <c r="AH1957" s="1">
        <v>22859.617999999999</v>
      </c>
      <c r="AI1957" s="1">
        <v>12.006</v>
      </c>
      <c r="AJ1957" s="1">
        <v>11.944000000000001</v>
      </c>
      <c r="AL1957" s="1">
        <v>14.3</v>
      </c>
    </row>
    <row r="1958" spans="2:38" ht="12.75" customHeight="1">
      <c r="B1958" s="13">
        <v>1936</v>
      </c>
      <c r="C1958" s="14" t="s">
        <v>1595</v>
      </c>
      <c r="D1958" s="6" t="s">
        <v>756</v>
      </c>
      <c r="E1958" s="15" t="s">
        <v>37</v>
      </c>
      <c r="F1958" s="15"/>
      <c r="G1958" s="16">
        <v>85</v>
      </c>
      <c r="H1958" s="9">
        <v>11.992000000000001</v>
      </c>
      <c r="I1958" s="10"/>
      <c r="J1958" s="10" t="s">
        <v>2407</v>
      </c>
      <c r="K1958" s="10">
        <v>22918.844000000001</v>
      </c>
      <c r="L1958" s="10">
        <v>11.999000000000001</v>
      </c>
      <c r="M1958" s="10">
        <v>12.023999999999999</v>
      </c>
      <c r="N1958" s="10">
        <v>12.023999999999999</v>
      </c>
      <c r="O1958" s="10">
        <v>14.3</v>
      </c>
      <c r="P1958" s="10"/>
      <c r="R1958" s="10" t="s">
        <v>2407</v>
      </c>
      <c r="S1958" s="10">
        <v>22975.620999999999</v>
      </c>
      <c r="T1958" s="10">
        <v>12.029</v>
      </c>
      <c r="U1958" s="10">
        <v>12.04</v>
      </c>
      <c r="V1958" s="10">
        <v>12.04</v>
      </c>
      <c r="W1958" s="10">
        <v>14.3</v>
      </c>
      <c r="X1958" s="10"/>
      <c r="Y1958" s="10"/>
      <c r="Z1958" s="12">
        <v>1938</v>
      </c>
      <c r="AA1958" s="10">
        <v>12.09</v>
      </c>
      <c r="AB1958" s="10">
        <v>14.3</v>
      </c>
      <c r="AC1958" s="10" t="s">
        <v>41</v>
      </c>
      <c r="AD1958" s="10" t="s">
        <v>41</v>
      </c>
      <c r="AF1958" s="2">
        <v>1951</v>
      </c>
      <c r="AG1958" s="2">
        <v>1939</v>
      </c>
      <c r="AH1958" s="1">
        <v>22871.562000000002</v>
      </c>
      <c r="AI1958" s="1">
        <v>11.944000000000001</v>
      </c>
      <c r="AJ1958" s="1">
        <v>11.976000000000001</v>
      </c>
      <c r="AL1958" s="1">
        <v>14.3</v>
      </c>
    </row>
    <row r="1959" spans="2:38" ht="12.75" customHeight="1">
      <c r="B1959" s="4">
        <v>1937</v>
      </c>
      <c r="C1959" s="5" t="s">
        <v>1595</v>
      </c>
      <c r="D1959" s="6" t="s">
        <v>760</v>
      </c>
      <c r="E1959" s="7" t="s">
        <v>37</v>
      </c>
      <c r="F1959" s="7"/>
      <c r="G1959" s="8">
        <v>85</v>
      </c>
      <c r="H1959" s="9">
        <v>12.009</v>
      </c>
      <c r="I1959" s="10"/>
      <c r="J1959" s="10" t="s">
        <v>2408</v>
      </c>
      <c r="K1959" s="10">
        <v>22930.868999999999</v>
      </c>
      <c r="L1959" s="10">
        <v>12.023999999999999</v>
      </c>
      <c r="M1959" s="10">
        <v>12.004</v>
      </c>
      <c r="N1959" s="10">
        <v>12.004</v>
      </c>
      <c r="O1959" s="10">
        <v>14.3</v>
      </c>
      <c r="P1959" s="10"/>
      <c r="R1959" s="10" t="s">
        <v>2408</v>
      </c>
      <c r="S1959" s="10">
        <v>22987.66</v>
      </c>
      <c r="T1959" s="10">
        <v>12.04</v>
      </c>
      <c r="U1959" s="10">
        <v>12.032</v>
      </c>
      <c r="V1959" s="10">
        <v>12.032</v>
      </c>
      <c r="W1959" s="10">
        <v>14.3</v>
      </c>
      <c r="X1959" s="10"/>
      <c r="Y1959" s="10"/>
      <c r="Z1959" s="12">
        <v>1939</v>
      </c>
      <c r="AA1959" s="10">
        <v>12.11</v>
      </c>
      <c r="AB1959" s="10">
        <v>14.3</v>
      </c>
      <c r="AC1959" s="10" t="s">
        <v>41</v>
      </c>
      <c r="AD1959" s="10" t="s">
        <v>41</v>
      </c>
      <c r="AF1959" s="2">
        <v>1952</v>
      </c>
      <c r="AG1959" s="2">
        <v>1940</v>
      </c>
      <c r="AH1959" s="1">
        <v>22883.539000000001</v>
      </c>
      <c r="AI1959" s="1">
        <v>11.976000000000001</v>
      </c>
      <c r="AJ1959" s="1">
        <v>11.965</v>
      </c>
      <c r="AL1959" s="1">
        <v>14.3</v>
      </c>
    </row>
    <row r="1960" spans="2:38" ht="12.75" customHeight="1">
      <c r="B1960" s="13">
        <v>1938</v>
      </c>
      <c r="C1960" s="14" t="s">
        <v>1595</v>
      </c>
      <c r="D1960" s="6" t="s">
        <v>1609</v>
      </c>
      <c r="E1960" s="15" t="s">
        <v>37</v>
      </c>
      <c r="F1960" s="15"/>
      <c r="G1960" s="16">
        <v>85</v>
      </c>
      <c r="H1960" s="9">
        <v>11.949</v>
      </c>
      <c r="I1960" s="10"/>
      <c r="J1960" s="10" t="s">
        <v>2409</v>
      </c>
      <c r="K1960" s="10">
        <v>22942.873</v>
      </c>
      <c r="L1960" s="10">
        <v>12.004</v>
      </c>
      <c r="M1960" s="10">
        <v>11.981</v>
      </c>
      <c r="N1960" s="10">
        <v>11.981</v>
      </c>
      <c r="O1960" s="10">
        <v>14.3</v>
      </c>
      <c r="P1960" s="10"/>
      <c r="R1960" s="10" t="s">
        <v>2409</v>
      </c>
      <c r="S1960" s="10">
        <v>22999.691999999999</v>
      </c>
      <c r="T1960" s="10">
        <v>12.032</v>
      </c>
      <c r="U1960" s="10">
        <v>12.016999999999999</v>
      </c>
      <c r="V1960" s="10">
        <v>12.016999999999999</v>
      </c>
      <c r="W1960" s="10">
        <v>14.3</v>
      </c>
      <c r="X1960" s="10"/>
      <c r="Y1960" s="10"/>
      <c r="Z1960" s="12">
        <v>1940</v>
      </c>
      <c r="AA1960" s="10">
        <v>12.07</v>
      </c>
      <c r="AB1960" s="10">
        <v>14.3</v>
      </c>
      <c r="AC1960" s="10" t="s">
        <v>41</v>
      </c>
      <c r="AD1960" s="10" t="s">
        <v>41</v>
      </c>
      <c r="AF1960" s="2">
        <v>1953</v>
      </c>
      <c r="AG1960" s="2">
        <v>1941</v>
      </c>
      <c r="AH1960" s="1">
        <v>22895.504000000001</v>
      </c>
      <c r="AI1960" s="1">
        <v>11.965</v>
      </c>
      <c r="AJ1960" s="1">
        <v>11.939</v>
      </c>
      <c r="AL1960" s="1">
        <v>14.3</v>
      </c>
    </row>
    <row r="1961" spans="2:38" ht="12.75" customHeight="1">
      <c r="B1961" s="4">
        <v>1939</v>
      </c>
      <c r="C1961" s="5" t="s">
        <v>1595</v>
      </c>
      <c r="D1961" s="6" t="s">
        <v>683</v>
      </c>
      <c r="E1961" s="7" t="s">
        <v>37</v>
      </c>
      <c r="F1961" s="7"/>
      <c r="G1961" s="8">
        <v>85</v>
      </c>
      <c r="H1961" s="9">
        <v>12.000999999999999</v>
      </c>
      <c r="I1961" s="10"/>
      <c r="J1961" s="10" t="s">
        <v>2410</v>
      </c>
      <c r="K1961" s="10">
        <v>22954.853999999999</v>
      </c>
      <c r="L1961" s="10">
        <v>11.981</v>
      </c>
      <c r="M1961" s="10">
        <v>12.004</v>
      </c>
      <c r="N1961" s="10">
        <v>12.004</v>
      </c>
      <c r="O1961" s="10">
        <v>14.3</v>
      </c>
      <c r="P1961" s="10"/>
      <c r="R1961" s="10" t="s">
        <v>2410</v>
      </c>
      <c r="S1961" s="10">
        <v>23011.708999999999</v>
      </c>
      <c r="T1961" s="10">
        <v>12.016999999999999</v>
      </c>
      <c r="U1961" s="10">
        <v>12.016999999999999</v>
      </c>
      <c r="V1961" s="10">
        <v>12.016999999999999</v>
      </c>
      <c r="W1961" s="10">
        <v>14.3</v>
      </c>
      <c r="X1961" s="10"/>
      <c r="Y1961" s="10"/>
      <c r="Z1961" s="12">
        <v>1941</v>
      </c>
      <c r="AA1961" s="10">
        <v>12.08</v>
      </c>
      <c r="AB1961" s="10">
        <v>14.3</v>
      </c>
      <c r="AC1961" s="10" t="s">
        <v>41</v>
      </c>
      <c r="AD1961" s="10" t="s">
        <v>41</v>
      </c>
      <c r="AF1961" s="2">
        <v>1954</v>
      </c>
      <c r="AG1961" s="2">
        <v>1942</v>
      </c>
      <c r="AH1961" s="1">
        <v>22907.441999999999</v>
      </c>
      <c r="AI1961" s="1">
        <v>11.939</v>
      </c>
      <c r="AJ1961" s="1">
        <v>11.981999999999999</v>
      </c>
      <c r="AL1961" s="1">
        <v>14.3</v>
      </c>
    </row>
    <row r="1962" spans="2:38" ht="12.75" customHeight="1">
      <c r="B1962" s="13">
        <v>1940</v>
      </c>
      <c r="C1962" s="14" t="s">
        <v>1595</v>
      </c>
      <c r="D1962" s="6" t="s">
        <v>1234</v>
      </c>
      <c r="E1962" s="15" t="s">
        <v>37</v>
      </c>
      <c r="F1962" s="15"/>
      <c r="G1962" s="16">
        <v>85</v>
      </c>
      <c r="H1962" s="9">
        <v>12.000999999999999</v>
      </c>
      <c r="I1962" s="10"/>
      <c r="J1962" s="10" t="s">
        <v>2411</v>
      </c>
      <c r="K1962" s="10">
        <v>22966.858</v>
      </c>
      <c r="L1962" s="10">
        <v>12.004</v>
      </c>
      <c r="M1962" s="10">
        <v>12.023999999999999</v>
      </c>
      <c r="N1962" s="10">
        <v>12.023999999999999</v>
      </c>
      <c r="O1962" s="10">
        <v>14.3</v>
      </c>
      <c r="P1962" s="10"/>
      <c r="R1962" s="10" t="s">
        <v>2411</v>
      </c>
      <c r="S1962" s="10">
        <v>23023.725999999999</v>
      </c>
      <c r="T1962" s="10">
        <v>12.016999999999999</v>
      </c>
      <c r="U1962" s="10">
        <v>12.037000000000001</v>
      </c>
      <c r="V1962" s="10">
        <v>12.037000000000001</v>
      </c>
      <c r="W1962" s="10">
        <v>14.3</v>
      </c>
      <c r="X1962" s="10"/>
      <c r="Y1962" s="10"/>
      <c r="Z1962" s="12">
        <v>1942</v>
      </c>
      <c r="AA1962" s="10">
        <v>12.09</v>
      </c>
      <c r="AB1962" s="10">
        <v>14.3</v>
      </c>
      <c r="AC1962" s="10" t="s">
        <v>41</v>
      </c>
      <c r="AD1962" s="10" t="s">
        <v>41</v>
      </c>
      <c r="AF1962" s="2">
        <v>1955</v>
      </c>
      <c r="AG1962" s="2">
        <v>1943</v>
      </c>
      <c r="AH1962" s="1">
        <v>22919.424999999999</v>
      </c>
      <c r="AI1962" s="1">
        <v>11.981999999999999</v>
      </c>
      <c r="AJ1962" s="1">
        <v>12.007</v>
      </c>
      <c r="AL1962" s="1">
        <v>14.3</v>
      </c>
    </row>
    <row r="1963" spans="2:38" ht="12.75" customHeight="1">
      <c r="B1963" s="4">
        <v>1941</v>
      </c>
      <c r="C1963" s="5" t="s">
        <v>1595</v>
      </c>
      <c r="D1963" s="6" t="s">
        <v>681</v>
      </c>
      <c r="E1963" s="7" t="s">
        <v>37</v>
      </c>
      <c r="F1963" s="7"/>
      <c r="G1963" s="8">
        <v>85</v>
      </c>
      <c r="H1963" s="9">
        <v>12.004</v>
      </c>
      <c r="I1963" s="10"/>
      <c r="J1963" s="10" t="s">
        <v>2412</v>
      </c>
      <c r="K1963" s="10">
        <v>22978.882000000001</v>
      </c>
      <c r="L1963" s="10">
        <v>12.023999999999999</v>
      </c>
      <c r="M1963" s="10">
        <v>12.007</v>
      </c>
      <c r="N1963" s="10">
        <v>12.007</v>
      </c>
      <c r="O1963" s="10">
        <v>14.3</v>
      </c>
      <c r="P1963" s="10"/>
      <c r="R1963" s="10" t="s">
        <v>2412</v>
      </c>
      <c r="S1963" s="10">
        <v>23035.762999999999</v>
      </c>
      <c r="T1963" s="10">
        <v>12.037000000000001</v>
      </c>
      <c r="U1963" s="10">
        <v>12.045</v>
      </c>
      <c r="V1963" s="10">
        <v>12.045</v>
      </c>
      <c r="W1963" s="10">
        <v>14.3</v>
      </c>
      <c r="X1963" s="10"/>
      <c r="Y1963" s="10"/>
      <c r="Z1963" s="12">
        <v>1943</v>
      </c>
      <c r="AA1963" s="10">
        <v>12.09</v>
      </c>
      <c r="AB1963" s="10">
        <v>14.3</v>
      </c>
      <c r="AC1963" s="10" t="s">
        <v>41</v>
      </c>
      <c r="AD1963" s="10" t="s">
        <v>41</v>
      </c>
      <c r="AF1963" s="2">
        <v>1956</v>
      </c>
      <c r="AG1963" s="2">
        <v>1944</v>
      </c>
      <c r="AH1963" s="1">
        <v>22931.432000000001</v>
      </c>
      <c r="AI1963" s="1">
        <v>12.007</v>
      </c>
      <c r="AJ1963" s="1">
        <v>11.933999999999999</v>
      </c>
      <c r="AL1963" s="1">
        <v>14.3</v>
      </c>
    </row>
    <row r="1964" spans="2:38" ht="12.75" customHeight="1">
      <c r="B1964" s="31">
        <v>1942</v>
      </c>
      <c r="C1964" s="14">
        <v>14.3</v>
      </c>
      <c r="D1964" s="6" t="s">
        <v>464</v>
      </c>
      <c r="E1964" s="15" t="s">
        <v>37</v>
      </c>
      <c r="F1964" s="15"/>
      <c r="G1964" s="16">
        <v>85</v>
      </c>
      <c r="H1964" s="9">
        <v>12.01</v>
      </c>
      <c r="I1964" s="10"/>
      <c r="J1964" s="10" t="s">
        <v>2413</v>
      </c>
      <c r="K1964" s="10">
        <v>22990.888999999999</v>
      </c>
      <c r="L1964" s="10">
        <v>12.007</v>
      </c>
      <c r="M1964" s="10">
        <v>12.032</v>
      </c>
      <c r="N1964" s="10">
        <v>12.032</v>
      </c>
      <c r="O1964" s="10">
        <v>14.3</v>
      </c>
      <c r="P1964" s="10"/>
      <c r="R1964" s="10" t="s">
        <v>2413</v>
      </c>
      <c r="S1964" s="10">
        <v>23047.808000000001</v>
      </c>
      <c r="T1964" s="10">
        <v>12.045</v>
      </c>
      <c r="U1964" s="10">
        <v>12.047000000000001</v>
      </c>
      <c r="V1964" s="10">
        <v>12.047000000000001</v>
      </c>
      <c r="W1964" s="10">
        <v>14.3</v>
      </c>
      <c r="X1964" s="10"/>
      <c r="Y1964" s="10"/>
      <c r="Z1964" s="12">
        <v>1944</v>
      </c>
      <c r="AA1964" s="10">
        <v>12.11</v>
      </c>
      <c r="AB1964" s="10">
        <v>14.3</v>
      </c>
      <c r="AC1964" s="10" t="s">
        <v>41</v>
      </c>
      <c r="AD1964" s="10" t="s">
        <v>41</v>
      </c>
      <c r="AF1964" s="2">
        <v>1957</v>
      </c>
      <c r="AG1964" s="2">
        <v>1945</v>
      </c>
      <c r="AH1964" s="1">
        <v>22943.366000000002</v>
      </c>
      <c r="AI1964" s="1">
        <v>11.933999999999999</v>
      </c>
      <c r="AJ1964" s="1">
        <v>12.007999999999999</v>
      </c>
      <c r="AL1964" s="1">
        <v>14.3</v>
      </c>
    </row>
    <row r="1965" spans="2:38" ht="12.75" customHeight="1">
      <c r="B1965" s="4">
        <v>1943</v>
      </c>
      <c r="C1965" s="5" t="s">
        <v>1595</v>
      </c>
      <c r="D1965" s="6" t="s">
        <v>1225</v>
      </c>
      <c r="E1965" s="7" t="s">
        <v>37</v>
      </c>
      <c r="F1965" s="7"/>
      <c r="G1965" s="8">
        <v>85</v>
      </c>
      <c r="H1965" s="9">
        <v>12</v>
      </c>
      <c r="I1965" s="10"/>
      <c r="J1965" s="10" t="s">
        <v>2414</v>
      </c>
      <c r="K1965" s="10">
        <v>23002.920999999998</v>
      </c>
      <c r="L1965" s="10">
        <v>12.032</v>
      </c>
      <c r="M1965" s="10">
        <v>12.032</v>
      </c>
      <c r="N1965" s="10">
        <v>12.032</v>
      </c>
      <c r="O1965" s="10">
        <v>14.3</v>
      </c>
      <c r="P1965" s="10"/>
      <c r="R1965" s="10" t="s">
        <v>2414</v>
      </c>
      <c r="S1965" s="10">
        <v>23059.855</v>
      </c>
      <c r="T1965" s="10">
        <v>12.047000000000001</v>
      </c>
      <c r="U1965" s="10">
        <v>12.098000000000001</v>
      </c>
      <c r="V1965" s="10">
        <v>12.098000000000001</v>
      </c>
      <c r="W1965" s="10">
        <v>14.3</v>
      </c>
      <c r="X1965" s="10"/>
      <c r="Y1965" s="10"/>
      <c r="Z1965" s="12">
        <v>1945</v>
      </c>
      <c r="AA1965" s="10">
        <v>12.12</v>
      </c>
      <c r="AB1965" s="10">
        <v>14.3</v>
      </c>
      <c r="AC1965" s="10" t="s">
        <v>41</v>
      </c>
      <c r="AD1965" s="10" t="s">
        <v>41</v>
      </c>
      <c r="AF1965" s="2">
        <v>1958</v>
      </c>
      <c r="AG1965" s="2">
        <v>1946</v>
      </c>
      <c r="AH1965" s="1">
        <v>22955.374</v>
      </c>
      <c r="AI1965" s="1">
        <v>12.007999999999999</v>
      </c>
      <c r="AJ1965" s="1">
        <v>11.946</v>
      </c>
      <c r="AL1965" s="1">
        <v>14.3</v>
      </c>
    </row>
    <row r="1966" spans="2:38" ht="12.75" customHeight="1">
      <c r="B1966" s="13">
        <v>1944</v>
      </c>
      <c r="C1966" s="14">
        <v>21</v>
      </c>
      <c r="D1966" s="6" t="s">
        <v>1011</v>
      </c>
      <c r="E1966" s="15" t="s">
        <v>37</v>
      </c>
      <c r="F1966" s="15"/>
      <c r="G1966" s="16">
        <v>85</v>
      </c>
      <c r="H1966" s="9">
        <v>11.999000000000001</v>
      </c>
      <c r="I1966" s="10"/>
      <c r="J1966" s="10" t="s">
        <v>2415</v>
      </c>
      <c r="K1966" s="10">
        <v>23014.953000000001</v>
      </c>
      <c r="L1966" s="10">
        <v>12.032</v>
      </c>
      <c r="M1966" s="10">
        <v>12.002000000000001</v>
      </c>
      <c r="N1966" s="10">
        <v>12.002000000000001</v>
      </c>
      <c r="O1966" s="10">
        <v>21</v>
      </c>
      <c r="P1966" s="10" t="s">
        <v>2416</v>
      </c>
      <c r="R1966" s="10" t="s">
        <v>2415</v>
      </c>
      <c r="S1966" s="10">
        <v>23071.953000000001</v>
      </c>
      <c r="T1966" s="10">
        <v>12.098000000000001</v>
      </c>
      <c r="U1966" s="10">
        <v>11.976000000000001</v>
      </c>
      <c r="V1966" s="10">
        <v>11.976000000000001</v>
      </c>
      <c r="W1966" s="10">
        <v>21</v>
      </c>
      <c r="X1966" s="10" t="s">
        <v>668</v>
      </c>
      <c r="Y1966" s="10"/>
      <c r="Z1966" s="12">
        <v>1946</v>
      </c>
      <c r="AA1966" s="10">
        <v>12.07</v>
      </c>
      <c r="AB1966" s="10">
        <v>21</v>
      </c>
      <c r="AC1966" s="10" t="s">
        <v>41</v>
      </c>
      <c r="AD1966" s="10" t="s">
        <v>41</v>
      </c>
      <c r="AF1966" s="2">
        <v>1959</v>
      </c>
      <c r="AG1966" s="2">
        <v>1947</v>
      </c>
      <c r="AH1966" s="1">
        <v>22967.32</v>
      </c>
      <c r="AI1966" s="1">
        <v>11.946</v>
      </c>
      <c r="AJ1966" s="1">
        <v>11.954000000000001</v>
      </c>
      <c r="AK1966" s="3" t="s">
        <v>661</v>
      </c>
      <c r="AL1966" s="1">
        <v>21</v>
      </c>
    </row>
    <row r="1967" spans="2:38" ht="12.75" customHeight="1">
      <c r="B1967" s="4">
        <v>1945</v>
      </c>
      <c r="C1967" s="5">
        <v>14.3</v>
      </c>
      <c r="D1967" s="6" t="s">
        <v>298</v>
      </c>
      <c r="E1967" s="7" t="s">
        <v>37</v>
      </c>
      <c r="F1967" s="7"/>
      <c r="G1967" s="8">
        <v>85</v>
      </c>
      <c r="H1967" s="9">
        <v>11.962</v>
      </c>
      <c r="I1967" s="10"/>
      <c r="J1967" s="10" t="s">
        <v>2417</v>
      </c>
      <c r="K1967" s="10">
        <v>23026.954000000002</v>
      </c>
      <c r="L1967" s="10">
        <v>12.002000000000001</v>
      </c>
      <c r="M1967" s="10">
        <v>11.976000000000001</v>
      </c>
      <c r="N1967" s="10">
        <v>11.976000000000001</v>
      </c>
      <c r="O1967" s="10">
        <v>14.3</v>
      </c>
      <c r="P1967" s="10" t="s">
        <v>668</v>
      </c>
      <c r="R1967" s="10" t="s">
        <v>2417</v>
      </c>
      <c r="S1967" s="10">
        <v>23083.929</v>
      </c>
      <c r="T1967" s="10">
        <v>11.976000000000001</v>
      </c>
      <c r="U1967" s="10">
        <v>11.999000000000001</v>
      </c>
      <c r="V1967" s="10">
        <v>11.999000000000001</v>
      </c>
      <c r="W1967" s="10">
        <v>14.3</v>
      </c>
      <c r="X1967" s="10" t="s">
        <v>668</v>
      </c>
      <c r="Y1967" s="10"/>
      <c r="Z1967" s="12">
        <v>1947</v>
      </c>
      <c r="AA1967" s="10">
        <v>12.07</v>
      </c>
      <c r="AB1967" s="10">
        <v>14.3</v>
      </c>
      <c r="AC1967" s="10" t="s">
        <v>41</v>
      </c>
      <c r="AD1967" s="10" t="s">
        <v>41</v>
      </c>
      <c r="AF1967" s="2">
        <v>1960</v>
      </c>
      <c r="AG1967" s="2">
        <v>1948</v>
      </c>
      <c r="AH1967" s="1">
        <v>22979.275000000001</v>
      </c>
      <c r="AI1967" s="1">
        <v>11.954000000000001</v>
      </c>
      <c r="AJ1967" s="1">
        <v>11.919</v>
      </c>
      <c r="AK1967" s="3" t="s">
        <v>661</v>
      </c>
      <c r="AL1967" s="1">
        <v>14.3</v>
      </c>
    </row>
    <row r="1968" spans="2:38" ht="12.75" customHeight="1">
      <c r="B1968" s="13">
        <v>1946</v>
      </c>
      <c r="C1968" s="14" t="s">
        <v>1595</v>
      </c>
      <c r="D1968" s="6" t="s">
        <v>694</v>
      </c>
      <c r="E1968" s="15" t="s">
        <v>37</v>
      </c>
      <c r="F1968" s="15"/>
      <c r="G1968" s="16">
        <v>85</v>
      </c>
      <c r="H1968" s="9">
        <v>11.996</v>
      </c>
      <c r="I1968" s="10"/>
      <c r="J1968" s="10" t="s">
        <v>2418</v>
      </c>
      <c r="K1968" s="10">
        <v>23038.93</v>
      </c>
      <c r="L1968" s="10">
        <v>11.976000000000001</v>
      </c>
      <c r="M1968" s="10">
        <v>12.022</v>
      </c>
      <c r="N1968" s="10">
        <v>12.022</v>
      </c>
      <c r="O1968" s="10">
        <v>14.3</v>
      </c>
      <c r="P1968" s="10"/>
      <c r="R1968" s="10" t="s">
        <v>2418</v>
      </c>
      <c r="S1968" s="10">
        <v>23095.928</v>
      </c>
      <c r="T1968" s="10">
        <v>11.999000000000001</v>
      </c>
      <c r="U1968" s="10">
        <v>12.057</v>
      </c>
      <c r="V1968" s="10">
        <v>12.057</v>
      </c>
      <c r="W1968" s="10">
        <v>14.3</v>
      </c>
      <c r="X1968" s="10"/>
      <c r="Y1968" s="10"/>
      <c r="Z1968" s="12">
        <v>1948</v>
      </c>
      <c r="AA1968" s="10">
        <v>12.09</v>
      </c>
      <c r="AB1968" s="10">
        <v>14.3</v>
      </c>
      <c r="AC1968" s="10" t="s">
        <v>41</v>
      </c>
      <c r="AD1968" s="10" t="s">
        <v>41</v>
      </c>
      <c r="AF1968" s="2">
        <v>1961</v>
      </c>
      <c r="AG1968" s="2">
        <v>1949</v>
      </c>
      <c r="AH1968" s="1">
        <v>22991.194</v>
      </c>
      <c r="AI1968" s="1">
        <v>11.919</v>
      </c>
      <c r="AJ1968" s="1">
        <v>11.989000000000001</v>
      </c>
      <c r="AL1968" s="1">
        <v>14.3</v>
      </c>
    </row>
    <row r="1969" spans="2:38" ht="12.75" customHeight="1">
      <c r="B1969" s="4">
        <v>1947</v>
      </c>
      <c r="C1969" s="5" t="s">
        <v>1595</v>
      </c>
      <c r="D1969" s="6" t="s">
        <v>164</v>
      </c>
      <c r="E1969" s="7" t="s">
        <v>37</v>
      </c>
      <c r="F1969" s="7"/>
      <c r="G1969" s="8">
        <v>85</v>
      </c>
      <c r="H1969" s="9">
        <v>11.66</v>
      </c>
      <c r="I1969" s="10"/>
      <c r="J1969" s="10" t="s">
        <v>2419</v>
      </c>
      <c r="K1969" s="10">
        <v>23050.952000000001</v>
      </c>
      <c r="L1969" s="10">
        <v>12.022</v>
      </c>
      <c r="M1969" s="10">
        <v>11.651</v>
      </c>
      <c r="N1969" s="10">
        <v>11.651</v>
      </c>
      <c r="O1969" s="10">
        <v>14.3</v>
      </c>
      <c r="P1969" s="10"/>
      <c r="R1969" s="10" t="s">
        <v>2419</v>
      </c>
      <c r="S1969" s="10">
        <v>23107.985000000001</v>
      </c>
      <c r="T1969" s="10">
        <v>12.057</v>
      </c>
      <c r="U1969" s="10">
        <v>11.669</v>
      </c>
      <c r="V1969" s="10">
        <v>11.669</v>
      </c>
      <c r="W1969" s="10">
        <v>14.3</v>
      </c>
      <c r="X1969" s="10"/>
      <c r="Y1969" s="10"/>
      <c r="Z1969" s="12">
        <v>1949</v>
      </c>
      <c r="AA1969" s="10">
        <v>11.75</v>
      </c>
      <c r="AB1969" s="10">
        <v>14.3</v>
      </c>
      <c r="AC1969" s="10" t="s">
        <v>41</v>
      </c>
      <c r="AD1969" s="10" t="s">
        <v>41</v>
      </c>
      <c r="AF1969" s="2">
        <v>1962</v>
      </c>
      <c r="AG1969" s="2">
        <v>1950</v>
      </c>
      <c r="AH1969" s="1">
        <v>23003.183000000001</v>
      </c>
      <c r="AI1969" s="1">
        <v>11.989000000000001</v>
      </c>
      <c r="AJ1969" s="1">
        <v>11.644</v>
      </c>
      <c r="AL1969" s="1">
        <v>14.3</v>
      </c>
    </row>
    <row r="1970" spans="2:38" ht="12.75" customHeight="1">
      <c r="B1970" s="13">
        <v>1948</v>
      </c>
      <c r="C1970" s="14" t="s">
        <v>1595</v>
      </c>
      <c r="D1970" s="6" t="s">
        <v>941</v>
      </c>
      <c r="E1970" s="15" t="s">
        <v>37</v>
      </c>
      <c r="F1970" s="15"/>
      <c r="G1970" s="16">
        <v>85</v>
      </c>
      <c r="H1970" s="9">
        <v>12.002000000000001</v>
      </c>
      <c r="I1970" s="10"/>
      <c r="J1970" s="10" t="s">
        <v>2420</v>
      </c>
      <c r="K1970" s="10">
        <v>23062.602999999999</v>
      </c>
      <c r="L1970" s="10">
        <v>11.651</v>
      </c>
      <c r="M1970" s="10">
        <v>12.019</v>
      </c>
      <c r="N1970" s="10">
        <v>12.019</v>
      </c>
      <c r="O1970" s="10">
        <v>14.3</v>
      </c>
      <c r="P1970" s="10"/>
      <c r="R1970" s="10" t="s">
        <v>2420</v>
      </c>
      <c r="S1970" s="10">
        <v>23119.653999999999</v>
      </c>
      <c r="T1970" s="10">
        <v>11.669</v>
      </c>
      <c r="U1970" s="10">
        <v>12.05</v>
      </c>
      <c r="V1970" s="10">
        <v>12.05</v>
      </c>
      <c r="W1970" s="10">
        <v>14.3</v>
      </c>
      <c r="X1970" s="10"/>
      <c r="Y1970" s="10"/>
      <c r="Z1970" s="12">
        <v>1950</v>
      </c>
      <c r="AA1970" s="10">
        <v>12.09</v>
      </c>
      <c r="AB1970" s="10">
        <v>14.3</v>
      </c>
      <c r="AC1970" s="10" t="s">
        <v>41</v>
      </c>
      <c r="AD1970" s="10" t="s">
        <v>41</v>
      </c>
      <c r="AF1970" s="2">
        <v>1963</v>
      </c>
      <c r="AG1970" s="2">
        <v>1951</v>
      </c>
      <c r="AH1970" s="1">
        <v>23014.826000000001</v>
      </c>
      <c r="AI1970" s="1">
        <v>11.644</v>
      </c>
      <c r="AJ1970" s="1">
        <v>11.920999999999999</v>
      </c>
      <c r="AL1970" s="1">
        <v>14.3</v>
      </c>
    </row>
    <row r="1971" spans="2:38" ht="12.75" customHeight="1">
      <c r="B1971" s="4">
        <v>1949</v>
      </c>
      <c r="C1971" s="5" t="s">
        <v>1595</v>
      </c>
      <c r="D1971" s="6" t="s">
        <v>266</v>
      </c>
      <c r="E1971" s="7" t="s">
        <v>37</v>
      </c>
      <c r="F1971" s="7"/>
      <c r="G1971" s="8">
        <v>85</v>
      </c>
      <c r="H1971" s="9">
        <v>12.009</v>
      </c>
      <c r="I1971" s="10"/>
      <c r="J1971" s="10" t="s">
        <v>2421</v>
      </c>
      <c r="K1971" s="10">
        <v>23074.621999999999</v>
      </c>
      <c r="L1971" s="10">
        <v>12.019</v>
      </c>
      <c r="M1971" s="10">
        <v>12.012</v>
      </c>
      <c r="N1971" s="10">
        <v>12.012</v>
      </c>
      <c r="O1971" s="10">
        <v>14.3</v>
      </c>
      <c r="P1971" s="10"/>
      <c r="R1971" s="10" t="s">
        <v>2421</v>
      </c>
      <c r="S1971" s="10">
        <v>23131.704000000002</v>
      </c>
      <c r="T1971" s="10">
        <v>12.05</v>
      </c>
      <c r="U1971" s="10">
        <v>12.012</v>
      </c>
      <c r="V1971" s="10">
        <v>12.012</v>
      </c>
      <c r="W1971" s="10">
        <v>14.3</v>
      </c>
      <c r="X1971" s="10"/>
      <c r="Y1971" s="10"/>
      <c r="Z1971" s="12">
        <v>1951</v>
      </c>
      <c r="AA1971" s="10">
        <v>12.08</v>
      </c>
      <c r="AB1971" s="10">
        <v>14.3</v>
      </c>
      <c r="AC1971" s="10" t="s">
        <v>41</v>
      </c>
      <c r="AD1971" s="10" t="s">
        <v>41</v>
      </c>
      <c r="AF1971" s="2">
        <v>1964</v>
      </c>
      <c r="AG1971" s="2">
        <v>1952</v>
      </c>
      <c r="AH1971" s="1">
        <v>23026.746999999999</v>
      </c>
      <c r="AI1971" s="1">
        <v>11.920999999999999</v>
      </c>
      <c r="AJ1971" s="1">
        <v>11.978999999999999</v>
      </c>
      <c r="AL1971" s="1">
        <v>14.3</v>
      </c>
    </row>
    <row r="1972" spans="2:38" ht="12.75" customHeight="1">
      <c r="B1972" s="13">
        <v>1950</v>
      </c>
      <c r="C1972" s="14" t="s">
        <v>1595</v>
      </c>
      <c r="D1972" s="6" t="s">
        <v>988</v>
      </c>
      <c r="E1972" s="15" t="s">
        <v>37</v>
      </c>
      <c r="F1972" s="15"/>
      <c r="G1972" s="16">
        <v>85</v>
      </c>
      <c r="H1972" s="9">
        <v>12.002000000000001</v>
      </c>
      <c r="I1972" s="10"/>
      <c r="J1972" s="10" t="s">
        <v>2422</v>
      </c>
      <c r="K1972" s="10">
        <v>23086.633999999998</v>
      </c>
      <c r="L1972" s="10">
        <v>12.012</v>
      </c>
      <c r="M1972" s="10">
        <v>12.012</v>
      </c>
      <c r="N1972" s="10">
        <v>12.012</v>
      </c>
      <c r="O1972" s="10">
        <v>14.3</v>
      </c>
      <c r="P1972" s="10"/>
      <c r="R1972" s="10" t="s">
        <v>2422</v>
      </c>
      <c r="S1972" s="10">
        <v>23143.715</v>
      </c>
      <c r="T1972" s="10">
        <v>12.012</v>
      </c>
      <c r="U1972" s="10">
        <v>12.057</v>
      </c>
      <c r="V1972" s="10">
        <v>12.057</v>
      </c>
      <c r="W1972" s="10">
        <v>14.3</v>
      </c>
      <c r="X1972" s="10"/>
      <c r="Y1972" s="10"/>
      <c r="Z1972" s="12">
        <v>1952</v>
      </c>
      <c r="AA1972" s="10">
        <v>12.08</v>
      </c>
      <c r="AB1972" s="10">
        <v>14.3</v>
      </c>
      <c r="AC1972" s="10" t="s">
        <v>41</v>
      </c>
      <c r="AD1972" s="10" t="s">
        <v>41</v>
      </c>
      <c r="AF1972" s="2">
        <v>1965</v>
      </c>
      <c r="AG1972" s="2">
        <v>1953</v>
      </c>
      <c r="AH1972" s="1">
        <v>23038.725999999999</v>
      </c>
      <c r="AI1972" s="1">
        <v>11.978999999999999</v>
      </c>
      <c r="AJ1972" s="1">
        <v>11.956</v>
      </c>
      <c r="AL1972" s="1">
        <v>14.3</v>
      </c>
    </row>
    <row r="1973" spans="2:38" ht="12.75" customHeight="1">
      <c r="B1973" s="4">
        <v>1951</v>
      </c>
      <c r="C1973" s="5" t="s">
        <v>1595</v>
      </c>
      <c r="D1973" s="6" t="s">
        <v>2304</v>
      </c>
      <c r="E1973" s="7" t="s">
        <v>37</v>
      </c>
      <c r="F1973" s="7"/>
      <c r="G1973" s="8">
        <v>85</v>
      </c>
      <c r="H1973" s="9">
        <v>12.004</v>
      </c>
      <c r="I1973" s="10"/>
      <c r="J1973" s="10" t="s">
        <v>2423</v>
      </c>
      <c r="K1973" s="10">
        <v>23098.646000000001</v>
      </c>
      <c r="L1973" s="10">
        <v>12.012</v>
      </c>
      <c r="M1973" s="10">
        <v>12.012</v>
      </c>
      <c r="N1973" s="10">
        <v>12.012</v>
      </c>
      <c r="O1973" s="10">
        <v>14.3</v>
      </c>
      <c r="P1973" s="10"/>
      <c r="R1973" s="10" t="s">
        <v>2423</v>
      </c>
      <c r="S1973" s="10">
        <v>23155.773000000001</v>
      </c>
      <c r="T1973" s="10">
        <v>12.057</v>
      </c>
      <c r="U1973" s="10">
        <v>12.05</v>
      </c>
      <c r="V1973" s="10">
        <v>12.05</v>
      </c>
      <c r="W1973" s="10">
        <v>14.3</v>
      </c>
      <c r="X1973" s="10"/>
      <c r="Y1973" s="10"/>
      <c r="Z1973" s="12">
        <v>1953</v>
      </c>
      <c r="AA1973" s="10">
        <v>12.09</v>
      </c>
      <c r="AB1973" s="10">
        <v>14.3</v>
      </c>
      <c r="AC1973" s="10" t="s">
        <v>41</v>
      </c>
      <c r="AD1973" s="10" t="s">
        <v>41</v>
      </c>
      <c r="AF1973" s="2">
        <v>1966</v>
      </c>
      <c r="AG1973" s="2">
        <v>1954</v>
      </c>
      <c r="AH1973" s="1">
        <v>23050.682000000001</v>
      </c>
      <c r="AI1973" s="1">
        <v>11.956</v>
      </c>
      <c r="AJ1973" s="1">
        <v>11.94</v>
      </c>
      <c r="AL1973" s="1">
        <v>14.3</v>
      </c>
    </row>
    <row r="1974" spans="2:38" ht="12.75" customHeight="1">
      <c r="B1974" s="13">
        <v>1952</v>
      </c>
      <c r="C1974" s="14" t="s">
        <v>1595</v>
      </c>
      <c r="D1974" s="6" t="s">
        <v>829</v>
      </c>
      <c r="E1974" s="15" t="s">
        <v>37</v>
      </c>
      <c r="F1974" s="15"/>
      <c r="G1974" s="16">
        <v>85</v>
      </c>
      <c r="H1974" s="9">
        <v>12</v>
      </c>
      <c r="I1974" s="10"/>
      <c r="J1974" s="10" t="s">
        <v>2424</v>
      </c>
      <c r="K1974" s="10">
        <v>23110.656999999999</v>
      </c>
      <c r="L1974" s="10">
        <v>12.012</v>
      </c>
      <c r="M1974" s="10">
        <v>12.023999999999999</v>
      </c>
      <c r="N1974" s="10">
        <v>12.023999999999999</v>
      </c>
      <c r="O1974" s="10">
        <v>14.3</v>
      </c>
      <c r="P1974" s="10"/>
      <c r="R1974" s="10" t="s">
        <v>2424</v>
      </c>
      <c r="S1974" s="10">
        <v>23167.823</v>
      </c>
      <c r="T1974" s="10">
        <v>12.05</v>
      </c>
      <c r="U1974" s="10">
        <v>12.055</v>
      </c>
      <c r="V1974" s="10">
        <v>12.055</v>
      </c>
      <c r="W1974" s="10">
        <v>14.3</v>
      </c>
      <c r="X1974" s="10"/>
      <c r="Y1974" s="10"/>
      <c r="Z1974" s="12">
        <v>1954</v>
      </c>
      <c r="AA1974" s="10">
        <v>12.1</v>
      </c>
      <c r="AB1974" s="10">
        <v>14.3</v>
      </c>
      <c r="AC1974" s="10" t="s">
        <v>41</v>
      </c>
      <c r="AD1974" s="10" t="s">
        <v>41</v>
      </c>
      <c r="AF1974" s="2">
        <v>1967</v>
      </c>
      <c r="AG1974" s="2">
        <v>1955</v>
      </c>
      <c r="AH1974" s="1">
        <v>23062.621999999999</v>
      </c>
      <c r="AI1974" s="1">
        <v>11.94</v>
      </c>
      <c r="AJ1974" s="1">
        <v>11.984999999999999</v>
      </c>
      <c r="AL1974" s="1">
        <v>14.3</v>
      </c>
    </row>
    <row r="1975" spans="2:38" ht="12.75" customHeight="1">
      <c r="B1975" s="4">
        <v>1953</v>
      </c>
      <c r="C1975" s="5" t="s">
        <v>1595</v>
      </c>
      <c r="D1975" s="6" t="s">
        <v>718</v>
      </c>
      <c r="E1975" s="7" t="s">
        <v>37</v>
      </c>
      <c r="F1975" s="7"/>
      <c r="G1975" s="8">
        <v>85</v>
      </c>
      <c r="H1975" s="9">
        <v>11.994999999999999</v>
      </c>
      <c r="I1975" s="10"/>
      <c r="J1975" s="10" t="s">
        <v>2425</v>
      </c>
      <c r="K1975" s="10">
        <v>23122.682000000001</v>
      </c>
      <c r="L1975" s="10">
        <v>12.023999999999999</v>
      </c>
      <c r="M1975" s="10">
        <v>12.026999999999999</v>
      </c>
      <c r="N1975" s="10">
        <v>12.026999999999999</v>
      </c>
      <c r="O1975" s="10">
        <v>14.3</v>
      </c>
      <c r="P1975" s="10"/>
      <c r="R1975" s="10" t="s">
        <v>2425</v>
      </c>
      <c r="S1975" s="10">
        <v>23179.877</v>
      </c>
      <c r="T1975" s="10">
        <v>12.055</v>
      </c>
      <c r="U1975" s="10">
        <v>12.029</v>
      </c>
      <c r="V1975" s="10">
        <v>12.029</v>
      </c>
      <c r="W1975" s="10">
        <v>14.3</v>
      </c>
      <c r="X1975" s="10"/>
      <c r="Y1975" s="10"/>
      <c r="Z1975" s="12">
        <v>1955</v>
      </c>
      <c r="AA1975" s="10">
        <v>12.09</v>
      </c>
      <c r="AB1975" s="10">
        <v>14.3</v>
      </c>
      <c r="AC1975" s="10" t="s">
        <v>41</v>
      </c>
      <c r="AD1975" s="10" t="s">
        <v>41</v>
      </c>
      <c r="AF1975" s="2">
        <v>1968</v>
      </c>
      <c r="AG1975" s="2">
        <v>1956</v>
      </c>
      <c r="AH1975" s="1">
        <v>23074.607</v>
      </c>
      <c r="AI1975" s="1">
        <v>11.984999999999999</v>
      </c>
      <c r="AJ1975" s="1">
        <v>11.95</v>
      </c>
      <c r="AL1975" s="1">
        <v>14.3</v>
      </c>
    </row>
    <row r="1976" spans="2:38" ht="12.75" customHeight="1">
      <c r="B1976" s="13">
        <v>1954</v>
      </c>
      <c r="C1976" s="14" t="s">
        <v>1595</v>
      </c>
      <c r="D1976" s="6" t="s">
        <v>1225</v>
      </c>
      <c r="E1976" s="15" t="s">
        <v>37</v>
      </c>
      <c r="F1976" s="15"/>
      <c r="G1976" s="16">
        <v>85</v>
      </c>
      <c r="H1976" s="9">
        <v>11.994999999999999</v>
      </c>
      <c r="I1976" s="10"/>
      <c r="J1976" s="10" t="s">
        <v>2426</v>
      </c>
      <c r="K1976" s="10">
        <v>23134.708999999999</v>
      </c>
      <c r="L1976" s="10">
        <v>12.026999999999999</v>
      </c>
      <c r="M1976" s="10">
        <v>12.026999999999999</v>
      </c>
      <c r="N1976" s="10">
        <v>12.026999999999999</v>
      </c>
      <c r="O1976" s="10">
        <v>14.3</v>
      </c>
      <c r="P1976" s="10"/>
      <c r="R1976" s="10" t="s">
        <v>2426</v>
      </c>
      <c r="S1976" s="10">
        <v>23191.906999999999</v>
      </c>
      <c r="T1976" s="10">
        <v>12.029</v>
      </c>
      <c r="U1976" s="10">
        <v>12.057</v>
      </c>
      <c r="V1976" s="10">
        <v>12.057</v>
      </c>
      <c r="W1976" s="10">
        <v>14.3</v>
      </c>
      <c r="X1976" s="10"/>
      <c r="Y1976" s="10"/>
      <c r="Z1976" s="12">
        <v>1956</v>
      </c>
      <c r="AA1976" s="10">
        <v>12.09</v>
      </c>
      <c r="AB1976" s="10">
        <v>14.3</v>
      </c>
      <c r="AC1976" s="10" t="s">
        <v>41</v>
      </c>
      <c r="AD1976" s="10" t="s">
        <v>41</v>
      </c>
      <c r="AF1976" s="2">
        <v>1969</v>
      </c>
      <c r="AG1976" s="2">
        <v>1957</v>
      </c>
      <c r="AH1976" s="1">
        <v>23086.557000000001</v>
      </c>
      <c r="AI1976" s="1">
        <v>11.95</v>
      </c>
      <c r="AJ1976" s="1">
        <v>11.996</v>
      </c>
      <c r="AL1976" s="1">
        <v>14.3</v>
      </c>
    </row>
    <row r="1977" spans="2:38" ht="12.75" customHeight="1">
      <c r="B1977" s="4">
        <v>1955</v>
      </c>
      <c r="C1977" s="5" t="s">
        <v>1595</v>
      </c>
      <c r="D1977" s="6" t="s">
        <v>260</v>
      </c>
      <c r="E1977" s="7" t="s">
        <v>37</v>
      </c>
      <c r="F1977" s="7"/>
      <c r="G1977" s="8">
        <v>85</v>
      </c>
      <c r="H1977" s="9">
        <v>12.004</v>
      </c>
      <c r="I1977" s="10"/>
      <c r="J1977" s="10" t="s">
        <v>2427</v>
      </c>
      <c r="K1977" s="10">
        <v>23146.736000000001</v>
      </c>
      <c r="L1977" s="10">
        <v>12.026999999999999</v>
      </c>
      <c r="M1977" s="10">
        <v>12.012</v>
      </c>
      <c r="N1977" s="10">
        <v>12.012</v>
      </c>
      <c r="O1977" s="10">
        <v>14.3</v>
      </c>
      <c r="P1977" s="10"/>
      <c r="R1977" s="10" t="s">
        <v>2427</v>
      </c>
      <c r="S1977" s="10">
        <v>23203.964</v>
      </c>
      <c r="T1977" s="10">
        <v>12.057</v>
      </c>
      <c r="U1977" s="10">
        <v>12.022</v>
      </c>
      <c r="V1977" s="10">
        <v>12.022</v>
      </c>
      <c r="W1977" s="10">
        <v>14.3</v>
      </c>
      <c r="X1977" s="10"/>
      <c r="Y1977" s="10"/>
      <c r="Z1977" s="12">
        <v>1957</v>
      </c>
      <c r="AA1977" s="10">
        <v>12.1</v>
      </c>
      <c r="AB1977" s="10">
        <v>14.3</v>
      </c>
      <c r="AC1977" s="10" t="s">
        <v>41</v>
      </c>
      <c r="AD1977" s="10" t="s">
        <v>41</v>
      </c>
      <c r="AF1977" s="2">
        <v>1970</v>
      </c>
      <c r="AG1977" s="2">
        <v>1958</v>
      </c>
      <c r="AH1977" s="1">
        <v>23098.553</v>
      </c>
      <c r="AI1977" s="1">
        <v>11.996</v>
      </c>
      <c r="AJ1977" s="1">
        <v>11.957000000000001</v>
      </c>
      <c r="AL1977" s="1">
        <v>14.3</v>
      </c>
    </row>
    <row r="1978" spans="2:38" ht="12.75" customHeight="1">
      <c r="B1978" s="13">
        <v>1956</v>
      </c>
      <c r="C1978" s="14" t="s">
        <v>1595</v>
      </c>
      <c r="D1978" s="6" t="s">
        <v>676</v>
      </c>
      <c r="E1978" s="15" t="s">
        <v>37</v>
      </c>
      <c r="F1978" s="15"/>
      <c r="G1978" s="16">
        <v>85</v>
      </c>
      <c r="H1978" s="9">
        <v>12.002000000000001</v>
      </c>
      <c r="I1978" s="10"/>
      <c r="J1978" s="10" t="s">
        <v>2428</v>
      </c>
      <c r="K1978" s="10">
        <v>23158.746999999999</v>
      </c>
      <c r="L1978" s="10">
        <v>12.012</v>
      </c>
      <c r="M1978" s="10">
        <v>12.029</v>
      </c>
      <c r="N1978" s="10">
        <v>12.03</v>
      </c>
      <c r="O1978" s="10">
        <v>14.3</v>
      </c>
      <c r="P1978" s="10"/>
      <c r="R1978" s="10" t="s">
        <v>2428</v>
      </c>
      <c r="S1978" s="10">
        <v>23215.986000000001</v>
      </c>
      <c r="T1978" s="10">
        <v>12.022</v>
      </c>
      <c r="U1978" s="10">
        <v>12.06</v>
      </c>
      <c r="V1978" s="10">
        <v>12.06</v>
      </c>
      <c r="W1978" s="10">
        <v>14.3</v>
      </c>
      <c r="X1978" s="10"/>
      <c r="Y1978" s="10"/>
      <c r="Z1978" s="12">
        <v>1958</v>
      </c>
      <c r="AA1978" s="10">
        <v>12.1</v>
      </c>
      <c r="AB1978" s="10">
        <v>14.3</v>
      </c>
      <c r="AC1978" s="10" t="s">
        <v>41</v>
      </c>
      <c r="AD1978" s="10" t="s">
        <v>41</v>
      </c>
      <c r="AF1978" s="2">
        <v>1971</v>
      </c>
      <c r="AG1978" s="2">
        <v>1959</v>
      </c>
      <c r="AH1978" s="1">
        <v>23110.51</v>
      </c>
      <c r="AI1978" s="1">
        <v>11.957000000000001</v>
      </c>
      <c r="AJ1978" s="1">
        <v>11.954000000000001</v>
      </c>
      <c r="AL1978" s="1">
        <v>14.3</v>
      </c>
    </row>
    <row r="1979" spans="2:38" ht="12.75" customHeight="1">
      <c r="B1979" s="4">
        <v>1957</v>
      </c>
      <c r="C1979" s="5" t="s">
        <v>1595</v>
      </c>
      <c r="D1979" s="6" t="s">
        <v>778</v>
      </c>
      <c r="E1979" s="7" t="s">
        <v>37</v>
      </c>
      <c r="F1979" s="7"/>
      <c r="G1979" s="8">
        <v>85</v>
      </c>
      <c r="H1979" s="9">
        <v>12.01</v>
      </c>
      <c r="I1979" s="10"/>
      <c r="J1979" s="10" t="s">
        <v>2429</v>
      </c>
      <c r="K1979" s="10">
        <v>23170.776999999998</v>
      </c>
      <c r="L1979" s="10">
        <v>12.029</v>
      </c>
      <c r="M1979" s="10">
        <v>12.009</v>
      </c>
      <c r="N1979" s="10">
        <v>12.009</v>
      </c>
      <c r="O1979" s="10">
        <v>14.3</v>
      </c>
      <c r="P1979" s="10"/>
      <c r="R1979" s="10" t="s">
        <v>2429</v>
      </c>
      <c r="S1979" s="10">
        <v>23228.045999999998</v>
      </c>
      <c r="T1979" s="10">
        <v>12.06</v>
      </c>
      <c r="U1979" s="10">
        <v>12.026999999999999</v>
      </c>
      <c r="V1979" s="10">
        <v>12.026999999999999</v>
      </c>
      <c r="W1979" s="10">
        <v>14.3</v>
      </c>
      <c r="X1979" s="10"/>
      <c r="Y1979" s="10"/>
      <c r="Z1979" s="12">
        <v>1959</v>
      </c>
      <c r="AA1979" s="10">
        <v>12.12</v>
      </c>
      <c r="AB1979" s="10">
        <v>14.3</v>
      </c>
      <c r="AC1979" s="10" t="s">
        <v>41</v>
      </c>
      <c r="AD1979" s="10" t="s">
        <v>41</v>
      </c>
      <c r="AF1979" s="2">
        <v>1972</v>
      </c>
      <c r="AG1979" s="2">
        <v>1960</v>
      </c>
      <c r="AH1979" s="1">
        <v>23122.465</v>
      </c>
      <c r="AI1979" s="1">
        <v>11.954000000000001</v>
      </c>
      <c r="AJ1979" s="1">
        <v>11.956</v>
      </c>
      <c r="AL1979" s="1">
        <v>14.3</v>
      </c>
    </row>
    <row r="1980" spans="2:38" ht="12.75" customHeight="1">
      <c r="B1980" s="13">
        <v>1958</v>
      </c>
      <c r="C1980" s="14" t="s">
        <v>1595</v>
      </c>
      <c r="D1980" s="6" t="s">
        <v>716</v>
      </c>
      <c r="E1980" s="15" t="s">
        <v>37</v>
      </c>
      <c r="F1980" s="15"/>
      <c r="G1980" s="16">
        <v>85</v>
      </c>
      <c r="H1980" s="9">
        <v>11.663</v>
      </c>
      <c r="I1980" s="10"/>
      <c r="J1980" s="10" t="s">
        <v>2430</v>
      </c>
      <c r="K1980" s="10">
        <v>23182.786</v>
      </c>
      <c r="L1980" s="10">
        <v>12.009</v>
      </c>
      <c r="M1980" s="10">
        <v>11.661</v>
      </c>
      <c r="N1980" s="10">
        <v>11.661</v>
      </c>
      <c r="O1980" s="10">
        <v>14.3</v>
      </c>
      <c r="P1980" s="10"/>
      <c r="R1980" s="10" t="s">
        <v>2430</v>
      </c>
      <c r="S1980" s="10">
        <v>23240.073</v>
      </c>
      <c r="T1980" s="10">
        <v>12.026999999999999</v>
      </c>
      <c r="U1980" s="10">
        <v>11.680999999999999</v>
      </c>
      <c r="V1980" s="10">
        <v>11.680999999999999</v>
      </c>
      <c r="W1980" s="10">
        <v>14.3</v>
      </c>
      <c r="X1980" s="10"/>
      <c r="Y1980" s="10"/>
      <c r="Z1980" s="12">
        <v>1960</v>
      </c>
      <c r="AA1980" s="10">
        <v>11.75</v>
      </c>
      <c r="AB1980" s="10">
        <v>14.3</v>
      </c>
      <c r="AC1980" s="10" t="s">
        <v>41</v>
      </c>
      <c r="AD1980" s="10" t="s">
        <v>41</v>
      </c>
      <c r="AF1980" s="2">
        <v>1973</v>
      </c>
      <c r="AG1980" s="2">
        <v>1961</v>
      </c>
      <c r="AH1980" s="1">
        <v>23134.42</v>
      </c>
      <c r="AI1980" s="1">
        <v>11.956</v>
      </c>
      <c r="AJ1980" s="1">
        <v>11.624000000000001</v>
      </c>
      <c r="AL1980" s="1">
        <v>14.3</v>
      </c>
    </row>
    <row r="1981" spans="2:38" ht="12.75" customHeight="1">
      <c r="B1981" s="4">
        <v>1959</v>
      </c>
      <c r="C1981" s="5" t="s">
        <v>1595</v>
      </c>
      <c r="D1981" s="6" t="s">
        <v>1211</v>
      </c>
      <c r="E1981" s="7" t="s">
        <v>37</v>
      </c>
      <c r="F1981" s="7"/>
      <c r="G1981" s="8">
        <v>85</v>
      </c>
      <c r="H1981" s="9">
        <v>12.004</v>
      </c>
      <c r="I1981" s="10"/>
      <c r="J1981" s="10" t="s">
        <v>2431</v>
      </c>
      <c r="K1981" s="10">
        <v>23194.447</v>
      </c>
      <c r="L1981" s="10">
        <v>11.661</v>
      </c>
      <c r="M1981" s="10">
        <v>12.012</v>
      </c>
      <c r="N1981" s="10">
        <v>12.012</v>
      </c>
      <c r="O1981" s="10">
        <v>14.3</v>
      </c>
      <c r="P1981" s="10"/>
      <c r="R1981" s="10" t="s">
        <v>2431</v>
      </c>
      <c r="S1981" s="10">
        <v>23251.754000000001</v>
      </c>
      <c r="T1981" s="10">
        <v>11.680999999999999</v>
      </c>
      <c r="U1981" s="10">
        <v>12.029</v>
      </c>
      <c r="V1981" s="10">
        <v>12.029</v>
      </c>
      <c r="W1981" s="10">
        <v>14.3</v>
      </c>
      <c r="X1981" s="10"/>
      <c r="Y1981" s="10"/>
      <c r="Z1981" s="12">
        <v>1961</v>
      </c>
      <c r="AA1981" s="10">
        <v>12.1</v>
      </c>
      <c r="AB1981" s="10">
        <v>14.3</v>
      </c>
      <c r="AC1981" s="10" t="s">
        <v>41</v>
      </c>
      <c r="AD1981" s="10" t="s">
        <v>41</v>
      </c>
      <c r="AF1981" s="2">
        <v>1974</v>
      </c>
      <c r="AG1981" s="2">
        <v>1962</v>
      </c>
      <c r="AH1981" s="1">
        <v>23146.044000000002</v>
      </c>
      <c r="AI1981" s="1">
        <v>11.624000000000001</v>
      </c>
      <c r="AJ1981" s="1">
        <v>11.952999999999999</v>
      </c>
      <c r="AL1981" s="1">
        <v>14.3</v>
      </c>
    </row>
    <row r="1982" spans="2:38" ht="12.75" customHeight="1">
      <c r="B1982" s="13">
        <v>1960</v>
      </c>
      <c r="C1982" s="14" t="s">
        <v>1595</v>
      </c>
      <c r="D1982" s="6" t="s">
        <v>988</v>
      </c>
      <c r="E1982" s="15" t="s">
        <v>37</v>
      </c>
      <c r="F1982" s="15"/>
      <c r="G1982" s="16">
        <v>85</v>
      </c>
      <c r="H1982" s="9">
        <v>11.66</v>
      </c>
      <c r="I1982" s="10"/>
      <c r="J1982" s="10" t="s">
        <v>2432</v>
      </c>
      <c r="K1982" s="10">
        <v>23206.458999999999</v>
      </c>
      <c r="L1982" s="10">
        <v>12.012</v>
      </c>
      <c r="M1982" s="10">
        <v>11.673999999999999</v>
      </c>
      <c r="N1982" s="10">
        <v>11.673999999999999</v>
      </c>
      <c r="O1982" s="10">
        <v>14.3</v>
      </c>
      <c r="P1982" s="10"/>
      <c r="R1982" s="10" t="s">
        <v>2432</v>
      </c>
      <c r="S1982" s="10">
        <v>23263.784</v>
      </c>
      <c r="T1982" s="10">
        <v>12.029</v>
      </c>
      <c r="U1982" s="10">
        <v>11.696999999999999</v>
      </c>
      <c r="V1982" s="10">
        <v>11.696999999999999</v>
      </c>
      <c r="W1982" s="10">
        <v>14.3</v>
      </c>
      <c r="X1982" s="10"/>
      <c r="Y1982" s="10"/>
      <c r="Z1982" s="12">
        <v>1962</v>
      </c>
      <c r="AA1982" s="10">
        <v>11.76</v>
      </c>
      <c r="AB1982" s="10">
        <v>14.3</v>
      </c>
      <c r="AC1982" s="10" t="s">
        <v>41</v>
      </c>
      <c r="AD1982" s="10" t="s">
        <v>41</v>
      </c>
      <c r="AF1982" s="2">
        <v>1975</v>
      </c>
      <c r="AG1982" s="2">
        <v>1963</v>
      </c>
      <c r="AH1982" s="1">
        <v>23157.995999999999</v>
      </c>
      <c r="AI1982" s="1">
        <v>11.952999999999999</v>
      </c>
      <c r="AJ1982" s="1">
        <v>11.651999999999999</v>
      </c>
      <c r="AL1982" s="1">
        <v>14.3</v>
      </c>
    </row>
    <row r="1983" spans="2:38" ht="12.75" customHeight="1">
      <c r="B1983" s="4">
        <v>1961</v>
      </c>
      <c r="C1983" s="5" t="s">
        <v>1595</v>
      </c>
      <c r="D1983" s="6" t="s">
        <v>1388</v>
      </c>
      <c r="E1983" s="7" t="s">
        <v>37</v>
      </c>
      <c r="F1983" s="7"/>
      <c r="G1983" s="8">
        <v>85</v>
      </c>
      <c r="H1983" s="9">
        <v>11.657</v>
      </c>
      <c r="I1983" s="10"/>
      <c r="J1983" s="10" t="s">
        <v>2433</v>
      </c>
      <c r="K1983" s="10">
        <v>23218.132000000001</v>
      </c>
      <c r="L1983" s="10">
        <v>11.673999999999999</v>
      </c>
      <c r="M1983" s="10">
        <v>11.670999999999999</v>
      </c>
      <c r="N1983" s="10">
        <v>11.670999999999999</v>
      </c>
      <c r="O1983" s="10">
        <v>14.3</v>
      </c>
      <c r="P1983" s="10"/>
      <c r="R1983" s="10" t="s">
        <v>2433</v>
      </c>
      <c r="S1983" s="10">
        <v>23275.481</v>
      </c>
      <c r="T1983" s="10">
        <v>11.696999999999999</v>
      </c>
      <c r="U1983" s="10">
        <v>11.699</v>
      </c>
      <c r="V1983" s="10">
        <v>11.699</v>
      </c>
      <c r="W1983" s="10">
        <v>14.3</v>
      </c>
      <c r="X1983" s="10"/>
      <c r="Y1983" s="10"/>
      <c r="Z1983" s="12">
        <v>1963</v>
      </c>
      <c r="AA1983" s="10">
        <v>11.77</v>
      </c>
      <c r="AB1983" s="10">
        <v>14.3</v>
      </c>
      <c r="AC1983" s="10" t="s">
        <v>41</v>
      </c>
      <c r="AD1983" s="10" t="s">
        <v>41</v>
      </c>
      <c r="AF1983" s="2">
        <v>1976</v>
      </c>
      <c r="AG1983" s="2">
        <v>1964</v>
      </c>
      <c r="AH1983" s="1">
        <v>23169.649000000001</v>
      </c>
      <c r="AI1983" s="1">
        <v>11.651999999999999</v>
      </c>
      <c r="AJ1983" s="1">
        <v>11.606</v>
      </c>
      <c r="AL1983" s="1">
        <v>14.3</v>
      </c>
    </row>
    <row r="1984" spans="2:38" ht="12.75" customHeight="1">
      <c r="B1984" s="13">
        <v>1962</v>
      </c>
      <c r="C1984" s="14" t="s">
        <v>1595</v>
      </c>
      <c r="D1984" s="6" t="s">
        <v>236</v>
      </c>
      <c r="E1984" s="15" t="s">
        <v>37</v>
      </c>
      <c r="F1984" s="15"/>
      <c r="G1984" s="16">
        <v>85</v>
      </c>
      <c r="H1984" s="9">
        <v>11.996</v>
      </c>
      <c r="I1984" s="10"/>
      <c r="J1984" s="10" t="s">
        <v>2434</v>
      </c>
      <c r="K1984" s="10">
        <v>23229.804</v>
      </c>
      <c r="L1984" s="10">
        <v>11.670999999999999</v>
      </c>
      <c r="M1984" s="10">
        <v>12.002000000000001</v>
      </c>
      <c r="N1984" s="10">
        <v>12.002000000000001</v>
      </c>
      <c r="O1984" s="10">
        <v>14.3</v>
      </c>
      <c r="P1984" s="10"/>
      <c r="R1984" s="10" t="s">
        <v>2434</v>
      </c>
      <c r="S1984" s="10">
        <v>23287.18</v>
      </c>
      <c r="T1984" s="10">
        <v>11.699</v>
      </c>
      <c r="U1984" s="10">
        <v>12.037000000000001</v>
      </c>
      <c r="V1984" s="10">
        <v>12.037000000000001</v>
      </c>
      <c r="W1984" s="10">
        <v>14.3</v>
      </c>
      <c r="X1984" s="10"/>
      <c r="Y1984" s="10"/>
      <c r="Z1984" s="12">
        <v>1964</v>
      </c>
      <c r="AA1984" s="10">
        <v>12.08</v>
      </c>
      <c r="AB1984" s="10">
        <v>14.3</v>
      </c>
      <c r="AC1984" s="10" t="s">
        <v>41</v>
      </c>
      <c r="AD1984" s="10" t="s">
        <v>41</v>
      </c>
      <c r="AF1984" s="2">
        <v>1977</v>
      </c>
      <c r="AG1984" s="2">
        <v>1965</v>
      </c>
      <c r="AH1984" s="1">
        <v>23181.255000000001</v>
      </c>
      <c r="AI1984" s="1">
        <v>11.606</v>
      </c>
      <c r="AJ1984" s="1">
        <v>11.988</v>
      </c>
      <c r="AL1984" s="1">
        <v>14.3</v>
      </c>
    </row>
    <row r="1985" spans="2:38" ht="12.75" customHeight="1">
      <c r="B1985" s="4">
        <v>1963</v>
      </c>
      <c r="C1985" s="5" t="s">
        <v>1595</v>
      </c>
      <c r="D1985" s="6" t="s">
        <v>2435</v>
      </c>
      <c r="E1985" s="7" t="s">
        <v>37</v>
      </c>
      <c r="F1985" s="7"/>
      <c r="G1985" s="8">
        <v>85</v>
      </c>
      <c r="H1985" s="9">
        <v>12</v>
      </c>
      <c r="I1985" s="10"/>
      <c r="J1985" s="10" t="s">
        <v>2436</v>
      </c>
      <c r="K1985" s="10">
        <v>23241.805</v>
      </c>
      <c r="L1985" s="10">
        <v>12.002000000000001</v>
      </c>
      <c r="M1985" s="10">
        <v>12.007</v>
      </c>
      <c r="N1985" s="10">
        <v>12.007</v>
      </c>
      <c r="O1985" s="10">
        <v>14.3</v>
      </c>
      <c r="P1985" s="10"/>
      <c r="R1985" s="10" t="s">
        <v>2436</v>
      </c>
      <c r="S1985" s="10">
        <v>23299.217000000001</v>
      </c>
      <c r="T1985" s="10">
        <v>12.037000000000001</v>
      </c>
      <c r="U1985" s="10">
        <v>12.061999999999999</v>
      </c>
      <c r="V1985" s="10">
        <v>12.061999999999999</v>
      </c>
      <c r="W1985" s="10">
        <v>14.3</v>
      </c>
      <c r="X1985" s="10"/>
      <c r="Y1985" s="10"/>
      <c r="Z1985" s="12">
        <v>1965</v>
      </c>
      <c r="AA1985" s="10">
        <v>12.1</v>
      </c>
      <c r="AB1985" s="10">
        <v>14.3</v>
      </c>
      <c r="AC1985" s="10" t="s">
        <v>41</v>
      </c>
      <c r="AD1985" s="10" t="s">
        <v>41</v>
      </c>
      <c r="AF1985" s="2">
        <v>1978</v>
      </c>
      <c r="AG1985" s="2">
        <v>1966</v>
      </c>
      <c r="AH1985" s="1">
        <v>23193.241999999998</v>
      </c>
      <c r="AI1985" s="1">
        <v>11.988</v>
      </c>
      <c r="AJ1985" s="1">
        <v>11.943</v>
      </c>
      <c r="AL1985" s="1">
        <v>14.3</v>
      </c>
    </row>
    <row r="1986" spans="2:38" ht="12.75" customHeight="1">
      <c r="B1986" s="13">
        <v>1964</v>
      </c>
      <c r="C1986" s="14">
        <v>21</v>
      </c>
      <c r="D1986" s="6" t="s">
        <v>982</v>
      </c>
      <c r="E1986" s="15" t="s">
        <v>37</v>
      </c>
      <c r="F1986" s="15"/>
      <c r="G1986" s="16">
        <v>85</v>
      </c>
      <c r="H1986" s="9">
        <v>11.994999999999999</v>
      </c>
      <c r="I1986" s="10"/>
      <c r="J1986" s="10" t="s">
        <v>2437</v>
      </c>
      <c r="K1986" s="10">
        <v>23253.812000000002</v>
      </c>
      <c r="L1986" s="10">
        <v>12.007</v>
      </c>
      <c r="M1986" s="10">
        <v>11.999000000000001</v>
      </c>
      <c r="N1986" s="10">
        <v>11.999000000000001</v>
      </c>
      <c r="O1986" s="10">
        <v>21</v>
      </c>
      <c r="P1986" s="10" t="s">
        <v>2438</v>
      </c>
      <c r="R1986" s="10" t="s">
        <v>2437</v>
      </c>
      <c r="S1986" s="10">
        <v>23311.278999999999</v>
      </c>
      <c r="T1986" s="10">
        <v>12.061999999999999</v>
      </c>
      <c r="U1986" s="10">
        <v>11.984</v>
      </c>
      <c r="V1986" s="10">
        <v>11.984</v>
      </c>
      <c r="W1986" s="10">
        <v>21</v>
      </c>
      <c r="X1986" s="10" t="s">
        <v>668</v>
      </c>
      <c r="Y1986" s="10"/>
      <c r="Z1986" s="12">
        <v>1966</v>
      </c>
      <c r="AA1986" s="10">
        <v>12.09</v>
      </c>
      <c r="AB1986" s="10">
        <v>21</v>
      </c>
      <c r="AC1986" s="10" t="s">
        <v>41</v>
      </c>
      <c r="AD1986" s="10" t="s">
        <v>41</v>
      </c>
      <c r="AF1986" s="2">
        <v>1979</v>
      </c>
      <c r="AG1986" s="2">
        <v>1967</v>
      </c>
      <c r="AH1986" s="1">
        <v>23205.186000000002</v>
      </c>
      <c r="AI1986" s="1">
        <v>11.943</v>
      </c>
      <c r="AJ1986" s="1">
        <v>11.99</v>
      </c>
      <c r="AK1986" s="3" t="s">
        <v>661</v>
      </c>
      <c r="AL1986" s="1">
        <v>21</v>
      </c>
    </row>
    <row r="1987" spans="2:38" ht="12.75" customHeight="1">
      <c r="B1987" s="4">
        <v>1965</v>
      </c>
      <c r="C1987" s="5">
        <v>14.3</v>
      </c>
      <c r="D1987" s="6" t="s">
        <v>852</v>
      </c>
      <c r="E1987" s="7" t="s">
        <v>37</v>
      </c>
      <c r="F1987" s="7"/>
      <c r="G1987" s="8">
        <v>85</v>
      </c>
      <c r="H1987" s="9">
        <v>11.948</v>
      </c>
      <c r="I1987" s="10"/>
      <c r="J1987" s="10" t="s">
        <v>2439</v>
      </c>
      <c r="K1987" s="10">
        <v>23265.811000000002</v>
      </c>
      <c r="L1987" s="10">
        <v>11.999000000000001</v>
      </c>
      <c r="M1987" s="10">
        <v>11.961</v>
      </c>
      <c r="N1987" s="10">
        <v>11.961</v>
      </c>
      <c r="O1987" s="10">
        <v>14.3</v>
      </c>
      <c r="P1987" s="10" t="s">
        <v>668</v>
      </c>
      <c r="R1987" s="10" t="s">
        <v>2439</v>
      </c>
      <c r="S1987" s="10">
        <v>23323.262999999999</v>
      </c>
      <c r="T1987" s="10">
        <v>11.984</v>
      </c>
      <c r="U1987" s="10">
        <v>11.991</v>
      </c>
      <c r="V1987" s="10">
        <v>11.991</v>
      </c>
      <c r="W1987" s="10">
        <v>14.3</v>
      </c>
      <c r="X1987" s="10" t="s">
        <v>668</v>
      </c>
      <c r="Y1987" s="10"/>
      <c r="Z1987" s="12">
        <v>1967</v>
      </c>
      <c r="AA1987" s="10">
        <v>12.06</v>
      </c>
      <c r="AB1987" s="10">
        <v>14.3</v>
      </c>
      <c r="AC1987" s="10" t="s">
        <v>41</v>
      </c>
      <c r="AD1987" s="10" t="s">
        <v>41</v>
      </c>
      <c r="AF1987" s="2">
        <v>1980</v>
      </c>
      <c r="AG1987" s="2">
        <v>1968</v>
      </c>
      <c r="AH1987" s="1">
        <v>23217.175999999999</v>
      </c>
      <c r="AI1987" s="1">
        <v>11.99</v>
      </c>
      <c r="AJ1987" s="1">
        <v>11.913</v>
      </c>
      <c r="AK1987" s="3" t="s">
        <v>661</v>
      </c>
      <c r="AL1987" s="1">
        <v>14.3</v>
      </c>
    </row>
    <row r="1988" spans="2:38" ht="12.75" customHeight="1">
      <c r="B1988" s="13">
        <v>1966</v>
      </c>
      <c r="C1988" s="14" t="s">
        <v>1595</v>
      </c>
      <c r="D1988" s="6" t="s">
        <v>727</v>
      </c>
      <c r="E1988" s="15" t="s">
        <v>37</v>
      </c>
      <c r="F1988" s="15"/>
      <c r="G1988" s="16">
        <v>85</v>
      </c>
      <c r="H1988" s="9">
        <v>11.997999999999999</v>
      </c>
      <c r="I1988" s="10"/>
      <c r="J1988" s="10" t="s">
        <v>2440</v>
      </c>
      <c r="K1988" s="10">
        <v>23277.772000000001</v>
      </c>
      <c r="L1988" s="10">
        <v>11.961</v>
      </c>
      <c r="M1988" s="10">
        <v>12.029</v>
      </c>
      <c r="N1988" s="10">
        <v>12.03</v>
      </c>
      <c r="O1988" s="10">
        <v>14.3</v>
      </c>
      <c r="P1988" s="10"/>
      <c r="R1988" s="10" t="s">
        <v>2440</v>
      </c>
      <c r="S1988" s="10">
        <v>23335.254000000001</v>
      </c>
      <c r="T1988" s="10">
        <v>11.991</v>
      </c>
      <c r="U1988" s="10">
        <v>12.052</v>
      </c>
      <c r="V1988" s="10">
        <v>12.052</v>
      </c>
      <c r="W1988" s="10">
        <v>14.3</v>
      </c>
      <c r="X1988" s="10"/>
      <c r="Y1988" s="10"/>
      <c r="Z1988" s="12">
        <v>1968</v>
      </c>
      <c r="AA1988" s="10">
        <v>12.11</v>
      </c>
      <c r="AB1988" s="10">
        <v>14.3</v>
      </c>
      <c r="AC1988" s="10" t="s">
        <v>41</v>
      </c>
      <c r="AD1988" s="10" t="s">
        <v>41</v>
      </c>
      <c r="AF1988" s="2">
        <v>1981</v>
      </c>
      <c r="AG1988" s="2">
        <v>1969</v>
      </c>
      <c r="AH1988" s="1">
        <v>23229.089</v>
      </c>
      <c r="AI1988" s="1">
        <v>11.913</v>
      </c>
      <c r="AJ1988" s="1">
        <v>11.984999999999999</v>
      </c>
      <c r="AL1988" s="1">
        <v>14.3</v>
      </c>
    </row>
    <row r="1989" spans="2:38" ht="12.75" customHeight="1">
      <c r="B1989" s="30">
        <v>1967</v>
      </c>
      <c r="C1989" s="5">
        <v>14.3</v>
      </c>
      <c r="D1989" s="6" t="s">
        <v>1157</v>
      </c>
      <c r="E1989" s="7" t="s">
        <v>37</v>
      </c>
      <c r="F1989" s="7"/>
      <c r="G1989" s="8">
        <v>85</v>
      </c>
      <c r="H1989" s="9">
        <v>12.000999999999999</v>
      </c>
      <c r="I1989" s="10"/>
      <c r="J1989" s="10" t="s">
        <v>2441</v>
      </c>
      <c r="K1989" s="10">
        <v>23289.800999999999</v>
      </c>
      <c r="L1989" s="10">
        <v>12.029</v>
      </c>
      <c r="M1989" s="10">
        <v>11.656000000000001</v>
      </c>
      <c r="N1989" s="10">
        <v>11.656000000000001</v>
      </c>
      <c r="O1989" s="10">
        <v>14.3</v>
      </c>
      <c r="P1989" s="10"/>
      <c r="R1989" s="10" t="s">
        <v>2441</v>
      </c>
      <c r="S1989" s="10">
        <v>23347.307000000001</v>
      </c>
      <c r="T1989" s="10">
        <v>12.052</v>
      </c>
      <c r="U1989" s="10">
        <v>11.656000000000001</v>
      </c>
      <c r="V1989" s="10">
        <v>11.656000000000001</v>
      </c>
      <c r="W1989" s="10">
        <v>14.3</v>
      </c>
      <c r="X1989" s="10"/>
      <c r="Y1989" s="10"/>
      <c r="Z1989" s="12">
        <v>1969</v>
      </c>
      <c r="AA1989" s="10">
        <v>11.77</v>
      </c>
      <c r="AB1989" s="10">
        <v>14.3</v>
      </c>
      <c r="AC1989" s="10" t="s">
        <v>41</v>
      </c>
      <c r="AD1989" s="10" t="s">
        <v>41</v>
      </c>
      <c r="AF1989" s="2">
        <v>1982</v>
      </c>
      <c r="AG1989" s="2">
        <v>1970</v>
      </c>
      <c r="AH1989" s="1">
        <v>23241.074000000001</v>
      </c>
      <c r="AI1989" s="1">
        <v>11.984999999999999</v>
      </c>
      <c r="AJ1989" s="1">
        <v>11.615</v>
      </c>
      <c r="AL1989" s="1">
        <v>14.3</v>
      </c>
    </row>
    <row r="1990" spans="2:38" ht="12.75" customHeight="1">
      <c r="B1990" s="13">
        <v>1968</v>
      </c>
      <c r="C1990" s="14" t="s">
        <v>1595</v>
      </c>
      <c r="D1990" s="6" t="s">
        <v>740</v>
      </c>
      <c r="E1990" s="15" t="s">
        <v>37</v>
      </c>
      <c r="F1990" s="15"/>
      <c r="G1990" s="16">
        <v>85</v>
      </c>
      <c r="H1990" s="9">
        <v>11.664999999999999</v>
      </c>
      <c r="I1990" s="10"/>
      <c r="J1990" s="10" t="s">
        <v>2442</v>
      </c>
      <c r="K1990" s="10">
        <v>23301.456999999999</v>
      </c>
      <c r="L1990" s="10">
        <v>11.656000000000001</v>
      </c>
      <c r="M1990" s="10">
        <v>12.022</v>
      </c>
      <c r="N1990" s="10">
        <v>12.022</v>
      </c>
      <c r="O1990" s="10">
        <v>14.3</v>
      </c>
      <c r="P1990" s="10"/>
      <c r="R1990" s="10" t="s">
        <v>2442</v>
      </c>
      <c r="S1990" s="10">
        <v>23358.963</v>
      </c>
      <c r="T1990" s="10">
        <v>11.656000000000001</v>
      </c>
      <c r="U1990" s="10">
        <v>12.045</v>
      </c>
      <c r="V1990" s="10">
        <v>12.045</v>
      </c>
      <c r="W1990" s="10">
        <v>14.3</v>
      </c>
      <c r="X1990" s="10"/>
      <c r="Y1990" s="10"/>
      <c r="Z1990" s="12">
        <v>1970</v>
      </c>
      <c r="AA1990" s="10">
        <v>12.12</v>
      </c>
      <c r="AB1990" s="10">
        <v>14.3</v>
      </c>
      <c r="AC1990" s="10" t="s">
        <v>41</v>
      </c>
      <c r="AD1990" s="10" t="s">
        <v>41</v>
      </c>
      <c r="AF1990" s="2">
        <v>1983</v>
      </c>
      <c r="AG1990" s="2">
        <v>1971</v>
      </c>
      <c r="AH1990" s="1">
        <v>23252.688999999998</v>
      </c>
      <c r="AI1990" s="1">
        <v>11.615</v>
      </c>
      <c r="AJ1990" s="1">
        <v>11.968999999999999</v>
      </c>
      <c r="AL1990" s="1">
        <v>14.3</v>
      </c>
    </row>
    <row r="1991" spans="2:38" ht="12.75" customHeight="1">
      <c r="B1991" s="4">
        <v>1969</v>
      </c>
      <c r="C1991" s="5" t="s">
        <v>1595</v>
      </c>
      <c r="D1991" s="6" t="s">
        <v>1135</v>
      </c>
      <c r="E1991" s="7" t="s">
        <v>37</v>
      </c>
      <c r="F1991" s="7"/>
      <c r="G1991" s="8">
        <v>85</v>
      </c>
      <c r="H1991" s="9">
        <v>11.993</v>
      </c>
      <c r="I1991" s="10"/>
      <c r="J1991" s="10" t="s">
        <v>2443</v>
      </c>
      <c r="K1991" s="10">
        <v>23313.478999999999</v>
      </c>
      <c r="L1991" s="10">
        <v>12.022</v>
      </c>
      <c r="M1991" s="10">
        <v>11.996</v>
      </c>
      <c r="N1991" s="10">
        <v>11.996</v>
      </c>
      <c r="O1991" s="10">
        <v>14.3</v>
      </c>
      <c r="P1991" s="10"/>
      <c r="R1991" s="10" t="s">
        <v>2443</v>
      </c>
      <c r="S1991" s="10">
        <v>23371.007000000001</v>
      </c>
      <c r="T1991" s="10">
        <v>12.045</v>
      </c>
      <c r="U1991" s="10">
        <v>12.007</v>
      </c>
      <c r="V1991" s="10">
        <v>12.007</v>
      </c>
      <c r="W1991" s="10">
        <v>14.3</v>
      </c>
      <c r="X1991" s="10"/>
      <c r="Y1991" s="10"/>
      <c r="Z1991" s="12">
        <v>1971</v>
      </c>
      <c r="AA1991" s="10">
        <v>12.13</v>
      </c>
      <c r="AB1991" s="10">
        <v>14.3</v>
      </c>
      <c r="AC1991" s="10" t="s">
        <v>41</v>
      </c>
      <c r="AD1991" s="10" t="s">
        <v>41</v>
      </c>
      <c r="AF1991" s="2">
        <v>1984</v>
      </c>
      <c r="AG1991" s="2">
        <v>1972</v>
      </c>
      <c r="AH1991" s="1">
        <v>23264.657999999999</v>
      </c>
      <c r="AI1991" s="1">
        <v>11.968999999999999</v>
      </c>
      <c r="AJ1991" s="1">
        <v>11.95</v>
      </c>
      <c r="AL1991" s="1">
        <v>14.3</v>
      </c>
    </row>
    <row r="1992" spans="2:38" ht="12.75" customHeight="1">
      <c r="B1992" s="13">
        <v>1970</v>
      </c>
      <c r="C1992" s="14" t="s">
        <v>1595</v>
      </c>
      <c r="D1992" s="6" t="s">
        <v>1390</v>
      </c>
      <c r="E1992" s="15" t="s">
        <v>37</v>
      </c>
      <c r="F1992" s="15"/>
      <c r="G1992" s="16">
        <v>85</v>
      </c>
      <c r="H1992" s="9">
        <v>12.003</v>
      </c>
      <c r="I1992" s="10"/>
      <c r="J1992" s="10" t="s">
        <v>2444</v>
      </c>
      <c r="K1992" s="10">
        <v>23325.474999999999</v>
      </c>
      <c r="L1992" s="10">
        <v>11.996</v>
      </c>
      <c r="M1992" s="10">
        <v>12.022</v>
      </c>
      <c r="N1992" s="10">
        <v>12.022</v>
      </c>
      <c r="O1992" s="10">
        <v>14.3</v>
      </c>
      <c r="P1992" s="10"/>
      <c r="R1992" s="10" t="s">
        <v>2444</v>
      </c>
      <c r="S1992" s="10">
        <v>23383.013999999999</v>
      </c>
      <c r="T1992" s="10">
        <v>12.007</v>
      </c>
      <c r="U1992" s="10">
        <v>12.05</v>
      </c>
      <c r="V1992" s="10">
        <v>12.05</v>
      </c>
      <c r="W1992" s="10">
        <v>14.3</v>
      </c>
      <c r="X1992" s="10"/>
      <c r="Y1992" s="10"/>
      <c r="Z1992" s="12">
        <v>1972</v>
      </c>
      <c r="AA1992" s="10">
        <v>12.11</v>
      </c>
      <c r="AB1992" s="10">
        <v>14.3</v>
      </c>
      <c r="AC1992" s="10" t="s">
        <v>41</v>
      </c>
      <c r="AD1992" s="10" t="s">
        <v>41</v>
      </c>
      <c r="AF1992" s="2">
        <v>1985</v>
      </c>
      <c r="AG1992" s="2">
        <v>1973</v>
      </c>
      <c r="AH1992" s="1">
        <v>23276.608</v>
      </c>
      <c r="AI1992" s="1">
        <v>11.95</v>
      </c>
      <c r="AJ1992" s="1">
        <v>11.965999999999999</v>
      </c>
      <c r="AL1992" s="1">
        <v>14.3</v>
      </c>
    </row>
    <row r="1993" spans="2:38" ht="12.75" customHeight="1">
      <c r="B1993" s="4">
        <v>1971</v>
      </c>
      <c r="C1993" s="5" t="s">
        <v>1595</v>
      </c>
      <c r="D1993" s="6" t="s">
        <v>690</v>
      </c>
      <c r="E1993" s="7" t="s">
        <v>37</v>
      </c>
      <c r="F1993" s="7"/>
      <c r="G1993" s="8">
        <v>85</v>
      </c>
      <c r="H1993" s="9">
        <v>11.984</v>
      </c>
      <c r="I1993" s="10"/>
      <c r="J1993" s="10" t="s">
        <v>2445</v>
      </c>
      <c r="K1993" s="10">
        <v>23337.496999999999</v>
      </c>
      <c r="L1993" s="10">
        <v>12.022</v>
      </c>
      <c r="M1993" s="10">
        <v>11.976000000000001</v>
      </c>
      <c r="N1993" s="10">
        <v>11.976000000000001</v>
      </c>
      <c r="O1993" s="10">
        <v>14.3</v>
      </c>
      <c r="P1993" s="10"/>
      <c r="R1993" s="10" t="s">
        <v>2445</v>
      </c>
      <c r="S1993" s="10">
        <v>23395.063999999998</v>
      </c>
      <c r="T1993" s="10">
        <v>12.05</v>
      </c>
      <c r="U1993" s="10">
        <v>12.009</v>
      </c>
      <c r="V1993" s="10">
        <v>12.009</v>
      </c>
      <c r="W1993" s="10">
        <v>14.3</v>
      </c>
      <c r="X1993" s="10"/>
      <c r="Y1993" s="10"/>
      <c r="Z1993" s="12">
        <v>1973</v>
      </c>
      <c r="AA1993" s="10">
        <v>12.11</v>
      </c>
      <c r="AB1993" s="10">
        <v>14.3</v>
      </c>
      <c r="AC1993" s="10" t="s">
        <v>41</v>
      </c>
      <c r="AD1993" s="10" t="s">
        <v>41</v>
      </c>
      <c r="AF1993" s="2">
        <v>1986</v>
      </c>
      <c r="AG1993" s="2">
        <v>1974</v>
      </c>
      <c r="AH1993" s="1">
        <v>23288.574000000001</v>
      </c>
      <c r="AI1993" s="1">
        <v>11.965999999999999</v>
      </c>
      <c r="AJ1993" s="1">
        <v>11.973000000000001</v>
      </c>
      <c r="AL1993" s="1">
        <v>14.3</v>
      </c>
    </row>
    <row r="1994" spans="2:38" ht="12.75" customHeight="1">
      <c r="B1994" s="13">
        <v>1972</v>
      </c>
      <c r="C1994" s="14" t="s">
        <v>1595</v>
      </c>
      <c r="D1994" s="6" t="s">
        <v>714</v>
      </c>
      <c r="E1994" s="15" t="s">
        <v>37</v>
      </c>
      <c r="F1994" s="15"/>
      <c r="G1994" s="16">
        <v>85</v>
      </c>
      <c r="H1994" s="9">
        <v>11.992000000000001</v>
      </c>
      <c r="I1994" s="10"/>
      <c r="J1994" s="10" t="s">
        <v>2446</v>
      </c>
      <c r="K1994" s="10">
        <v>23349.473000000002</v>
      </c>
      <c r="L1994" s="10">
        <v>11.976000000000001</v>
      </c>
      <c r="M1994" s="10">
        <v>12.009</v>
      </c>
      <c r="N1994" s="10">
        <v>12.009</v>
      </c>
      <c r="O1994" s="10">
        <v>14.3</v>
      </c>
      <c r="P1994" s="10"/>
      <c r="R1994" s="10" t="s">
        <v>2446</v>
      </c>
      <c r="S1994" s="10">
        <v>23407.073</v>
      </c>
      <c r="T1994" s="10">
        <v>12.009</v>
      </c>
      <c r="U1994" s="10">
        <v>12.037000000000001</v>
      </c>
      <c r="V1994" s="10">
        <v>12.037000000000001</v>
      </c>
      <c r="W1994" s="10">
        <v>14.3</v>
      </c>
      <c r="X1994" s="10"/>
      <c r="Y1994" s="10"/>
      <c r="Z1994" s="12">
        <v>1974</v>
      </c>
      <c r="AA1994" s="10">
        <v>12.09</v>
      </c>
      <c r="AB1994" s="10">
        <v>14.3</v>
      </c>
      <c r="AC1994" s="10" t="s">
        <v>41</v>
      </c>
      <c r="AD1994" s="10" t="s">
        <v>41</v>
      </c>
      <c r="AF1994" s="2">
        <v>1987</v>
      </c>
      <c r="AG1994" s="2">
        <v>1975</v>
      </c>
      <c r="AH1994" s="1">
        <v>23300.546999999999</v>
      </c>
      <c r="AI1994" s="1">
        <v>11.973000000000001</v>
      </c>
      <c r="AJ1994" s="1">
        <v>11.954000000000001</v>
      </c>
      <c r="AL1994" s="1">
        <v>14.3</v>
      </c>
    </row>
    <row r="1995" spans="2:38" ht="12.75" customHeight="1">
      <c r="B1995" s="4">
        <v>1973</v>
      </c>
      <c r="C1995" s="5">
        <v>14.3</v>
      </c>
      <c r="D1995" s="6" t="s">
        <v>1174</v>
      </c>
      <c r="E1995" s="7" t="s">
        <v>37</v>
      </c>
      <c r="F1995" s="7"/>
      <c r="G1995" s="8">
        <v>85</v>
      </c>
      <c r="H1995" s="9">
        <v>11.936999999999999</v>
      </c>
      <c r="I1995" s="10"/>
      <c r="J1995" s="10" t="s">
        <v>2447</v>
      </c>
      <c r="K1995" s="10">
        <v>23361.482</v>
      </c>
      <c r="L1995" s="10">
        <v>12.009</v>
      </c>
      <c r="M1995" s="10">
        <v>11.996</v>
      </c>
      <c r="N1995" s="10">
        <v>11.996</v>
      </c>
      <c r="O1995" s="10">
        <v>14.3</v>
      </c>
      <c r="P1995" s="10"/>
      <c r="R1995" s="10" t="s">
        <v>2447</v>
      </c>
      <c r="S1995" s="10">
        <v>23419.11</v>
      </c>
      <c r="T1995" s="10">
        <v>12.037000000000001</v>
      </c>
      <c r="U1995" s="10">
        <v>12.026999999999999</v>
      </c>
      <c r="V1995" s="10">
        <v>12.026999999999999</v>
      </c>
      <c r="W1995" s="10">
        <v>14.3</v>
      </c>
      <c r="X1995" s="10"/>
      <c r="Y1995" s="10"/>
      <c r="Z1995" s="12">
        <v>1975</v>
      </c>
      <c r="AA1995" s="10">
        <v>12.08</v>
      </c>
      <c r="AB1995" s="10">
        <v>14.3</v>
      </c>
      <c r="AC1995" s="10" t="s">
        <v>41</v>
      </c>
      <c r="AD1995" s="10" t="s">
        <v>41</v>
      </c>
      <c r="AF1995" s="2">
        <v>1988</v>
      </c>
      <c r="AG1995" s="2">
        <v>1976</v>
      </c>
      <c r="AH1995" s="1">
        <v>23312.501</v>
      </c>
      <c r="AI1995" s="1">
        <v>11.954000000000001</v>
      </c>
      <c r="AJ1995" s="1">
        <v>11.961</v>
      </c>
      <c r="AL1995" s="1">
        <v>14.3</v>
      </c>
    </row>
    <row r="1996" spans="2:38" ht="12.75" customHeight="1">
      <c r="B1996" s="13">
        <v>1974</v>
      </c>
      <c r="C1996" s="14" t="s">
        <v>1595</v>
      </c>
      <c r="D1996" s="6" t="s">
        <v>941</v>
      </c>
      <c r="E1996" s="15" t="s">
        <v>37</v>
      </c>
      <c r="F1996" s="15"/>
      <c r="G1996" s="16">
        <v>85</v>
      </c>
      <c r="H1996" s="9">
        <v>12.000999999999999</v>
      </c>
      <c r="I1996" s="10"/>
      <c r="J1996" s="10" t="s">
        <v>2448</v>
      </c>
      <c r="K1996" s="10">
        <v>23373.478999999999</v>
      </c>
      <c r="L1996" s="10">
        <v>11.996</v>
      </c>
      <c r="M1996" s="10">
        <v>12.042</v>
      </c>
      <c r="N1996" s="10">
        <v>12.042</v>
      </c>
      <c r="O1996" s="10">
        <v>14.3</v>
      </c>
      <c r="P1996" s="10"/>
      <c r="R1996" s="10" t="s">
        <v>2448</v>
      </c>
      <c r="S1996" s="10">
        <v>23431.136999999999</v>
      </c>
      <c r="T1996" s="10">
        <v>12.026999999999999</v>
      </c>
      <c r="U1996" s="10">
        <v>12.061999999999999</v>
      </c>
      <c r="V1996" s="10">
        <v>12.061999999999999</v>
      </c>
      <c r="W1996" s="10">
        <v>14.3</v>
      </c>
      <c r="X1996" s="10"/>
      <c r="Y1996" s="10"/>
      <c r="Z1996" s="12">
        <v>1976</v>
      </c>
      <c r="AA1996" s="10">
        <v>12.12</v>
      </c>
      <c r="AB1996" s="10">
        <v>14.3</v>
      </c>
      <c r="AC1996" s="10" t="s">
        <v>41</v>
      </c>
      <c r="AD1996" s="10" t="s">
        <v>41</v>
      </c>
      <c r="AF1996" s="2">
        <v>1989</v>
      </c>
      <c r="AG1996" s="2">
        <v>1977</v>
      </c>
      <c r="AH1996" s="1">
        <v>23324.462</v>
      </c>
      <c r="AI1996" s="1">
        <v>11.961</v>
      </c>
      <c r="AJ1996" s="1">
        <v>11.962999999999999</v>
      </c>
      <c r="AL1996" s="1">
        <v>14.3</v>
      </c>
    </row>
    <row r="1997" spans="2:38" ht="12.75" customHeight="1">
      <c r="B1997" s="4">
        <v>1975</v>
      </c>
      <c r="C1997" s="5" t="s">
        <v>1595</v>
      </c>
      <c r="D1997" s="6" t="s">
        <v>1125</v>
      </c>
      <c r="E1997" s="7" t="s">
        <v>37</v>
      </c>
      <c r="F1997" s="7"/>
      <c r="G1997" s="8">
        <v>85</v>
      </c>
      <c r="H1997" s="9">
        <v>11.664</v>
      </c>
      <c r="I1997" s="10"/>
      <c r="J1997" s="10" t="s">
        <v>2449</v>
      </c>
      <c r="K1997" s="10">
        <v>23385.521000000001</v>
      </c>
      <c r="L1997" s="10">
        <v>12.042</v>
      </c>
      <c r="M1997" s="10">
        <v>12.029</v>
      </c>
      <c r="N1997" s="10">
        <v>12.03</v>
      </c>
      <c r="O1997" s="10">
        <v>14.3</v>
      </c>
      <c r="P1997" s="10"/>
      <c r="R1997" s="10" t="s">
        <v>2449</v>
      </c>
      <c r="S1997" s="10">
        <v>23443.199000000001</v>
      </c>
      <c r="T1997" s="10">
        <v>12.061999999999999</v>
      </c>
      <c r="U1997" s="10">
        <v>12.045</v>
      </c>
      <c r="V1997" s="10">
        <v>12.045</v>
      </c>
      <c r="W1997" s="10">
        <v>14.3</v>
      </c>
      <c r="X1997" s="10"/>
      <c r="Y1997" s="10"/>
      <c r="Z1997" s="12">
        <v>1977</v>
      </c>
      <c r="AA1997" s="10">
        <v>12.11</v>
      </c>
      <c r="AB1997" s="10">
        <v>14.3</v>
      </c>
      <c r="AC1997" s="10" t="s">
        <v>41</v>
      </c>
      <c r="AD1997" s="10" t="s">
        <v>41</v>
      </c>
      <c r="AF1997" s="2">
        <v>1990</v>
      </c>
      <c r="AG1997" s="2">
        <v>1978</v>
      </c>
      <c r="AH1997" s="1">
        <v>23336.423999999999</v>
      </c>
      <c r="AI1997" s="1">
        <v>11.962999999999999</v>
      </c>
      <c r="AJ1997" s="1">
        <v>12</v>
      </c>
      <c r="AL1997" s="1">
        <v>14.3</v>
      </c>
    </row>
    <row r="1998" spans="2:38" ht="12.75" customHeight="1">
      <c r="B1998" s="13">
        <v>1976</v>
      </c>
      <c r="C1998" s="14" t="s">
        <v>1595</v>
      </c>
      <c r="D1998" s="6" t="s">
        <v>705</v>
      </c>
      <c r="E1998" s="15" t="s">
        <v>37</v>
      </c>
      <c r="F1998" s="15"/>
      <c r="G1998" s="16">
        <v>85</v>
      </c>
      <c r="H1998" s="9">
        <v>11.984999999999999</v>
      </c>
      <c r="I1998" s="10"/>
      <c r="J1998" s="10" t="s">
        <v>2450</v>
      </c>
      <c r="K1998" s="10">
        <v>23397.55</v>
      </c>
      <c r="L1998" s="10">
        <v>12.029</v>
      </c>
      <c r="M1998" s="10">
        <v>12.022</v>
      </c>
      <c r="N1998" s="10">
        <v>12.022</v>
      </c>
      <c r="O1998" s="10">
        <v>14.3</v>
      </c>
      <c r="P1998" s="10"/>
      <c r="R1998" s="10" t="s">
        <v>2450</v>
      </c>
      <c r="S1998" s="10">
        <v>23455.243999999999</v>
      </c>
      <c r="T1998" s="10">
        <v>12.045</v>
      </c>
      <c r="U1998" s="10">
        <v>12.035</v>
      </c>
      <c r="V1998" s="10">
        <v>12.035</v>
      </c>
      <c r="W1998" s="10">
        <v>14.3</v>
      </c>
      <c r="X1998" s="10"/>
      <c r="Y1998" s="10"/>
      <c r="Z1998" s="12">
        <v>1978</v>
      </c>
      <c r="AA1998" s="10">
        <v>12.08</v>
      </c>
      <c r="AB1998" s="10">
        <v>14.3</v>
      </c>
      <c r="AC1998" s="10" t="s">
        <v>41</v>
      </c>
      <c r="AD1998" s="10" t="s">
        <v>41</v>
      </c>
      <c r="AF1998" s="2">
        <v>1991</v>
      </c>
      <c r="AG1998" s="2">
        <v>1979</v>
      </c>
      <c r="AH1998" s="1">
        <v>23348.423999999999</v>
      </c>
      <c r="AI1998" s="1">
        <v>12</v>
      </c>
      <c r="AJ1998" s="1">
        <v>11.987</v>
      </c>
      <c r="AL1998" s="1">
        <v>14.3</v>
      </c>
    </row>
    <row r="1999" spans="2:38" ht="12.75" customHeight="1">
      <c r="B1999" s="4">
        <v>1977</v>
      </c>
      <c r="C1999" s="5" t="s">
        <v>1595</v>
      </c>
      <c r="D1999" s="6" t="s">
        <v>681</v>
      </c>
      <c r="E1999" s="7" t="s">
        <v>37</v>
      </c>
      <c r="F1999" s="7"/>
      <c r="G1999" s="8">
        <v>85</v>
      </c>
      <c r="H1999" s="9">
        <v>12.005000000000001</v>
      </c>
      <c r="I1999" s="10"/>
      <c r="J1999" s="10" t="s">
        <v>2451</v>
      </c>
      <c r="K1999" s="10">
        <v>23409.572</v>
      </c>
      <c r="L1999" s="10">
        <v>12.022</v>
      </c>
      <c r="M1999" s="10">
        <v>12.002000000000001</v>
      </c>
      <c r="N1999" s="10">
        <v>12.002000000000001</v>
      </c>
      <c r="O1999" s="10">
        <v>14.3</v>
      </c>
      <c r="P1999" s="10"/>
      <c r="R1999" s="10" t="s">
        <v>2451</v>
      </c>
      <c r="S1999" s="10">
        <v>23467.277999999998</v>
      </c>
      <c r="T1999" s="10">
        <v>12.035</v>
      </c>
      <c r="U1999" s="10">
        <v>12.004</v>
      </c>
      <c r="V1999" s="10">
        <v>12.004</v>
      </c>
      <c r="W1999" s="10">
        <v>14.3</v>
      </c>
      <c r="X1999" s="10"/>
      <c r="Y1999" s="10"/>
      <c r="Z1999" s="12">
        <v>1979</v>
      </c>
      <c r="AA1999" s="10">
        <v>12.08</v>
      </c>
      <c r="AB1999" s="10">
        <v>14.3</v>
      </c>
      <c r="AC1999" s="10" t="s">
        <v>41</v>
      </c>
      <c r="AD1999" s="10" t="s">
        <v>41</v>
      </c>
      <c r="AF1999" s="2">
        <v>1992</v>
      </c>
      <c r="AG1999" s="2">
        <v>1980</v>
      </c>
      <c r="AH1999" s="1">
        <v>23360.411</v>
      </c>
      <c r="AI1999" s="1">
        <v>11.987</v>
      </c>
      <c r="AJ1999" s="1">
        <v>11.94</v>
      </c>
      <c r="AL1999" s="1">
        <v>14.3</v>
      </c>
    </row>
    <row r="2000" spans="2:38" ht="12.75" customHeight="1">
      <c r="B2000" s="13">
        <v>1978</v>
      </c>
      <c r="C2000" s="14" t="s">
        <v>1595</v>
      </c>
      <c r="D2000" s="6" t="s">
        <v>840</v>
      </c>
      <c r="E2000" s="15" t="s">
        <v>37</v>
      </c>
      <c r="F2000" s="15"/>
      <c r="G2000" s="16">
        <v>85</v>
      </c>
      <c r="H2000" s="9">
        <v>11.983000000000001</v>
      </c>
      <c r="I2000" s="10"/>
      <c r="J2000" s="10" t="s">
        <v>2452</v>
      </c>
      <c r="K2000" s="10">
        <v>23421.574000000001</v>
      </c>
      <c r="L2000" s="10">
        <v>12.002000000000001</v>
      </c>
      <c r="M2000" s="10">
        <v>12.004</v>
      </c>
      <c r="N2000" s="10">
        <v>12.004</v>
      </c>
      <c r="O2000" s="10">
        <v>14.3</v>
      </c>
      <c r="P2000" s="10"/>
      <c r="R2000" s="10" t="s">
        <v>2452</v>
      </c>
      <c r="S2000" s="10">
        <v>23479.281999999999</v>
      </c>
      <c r="T2000" s="10">
        <v>12.004</v>
      </c>
      <c r="U2000" s="10">
        <v>12.026999999999999</v>
      </c>
      <c r="V2000" s="10">
        <v>12.026999999999999</v>
      </c>
      <c r="W2000" s="10">
        <v>14.3</v>
      </c>
      <c r="X2000" s="10"/>
      <c r="Y2000" s="10"/>
      <c r="Z2000" s="12">
        <v>1980</v>
      </c>
      <c r="AA2000" s="10">
        <v>12.09</v>
      </c>
      <c r="AB2000" s="10">
        <v>14.3</v>
      </c>
      <c r="AC2000" s="10" t="s">
        <v>41</v>
      </c>
      <c r="AD2000" s="10" t="s">
        <v>41</v>
      </c>
      <c r="AF2000" s="2">
        <v>1993</v>
      </c>
      <c r="AG2000" s="2">
        <v>1981</v>
      </c>
      <c r="AH2000" s="1">
        <v>23372.350999999999</v>
      </c>
      <c r="AI2000" s="1">
        <v>11.94</v>
      </c>
      <c r="AJ2000" s="1">
        <v>11.962999999999999</v>
      </c>
      <c r="AL2000" s="1">
        <v>14.3</v>
      </c>
    </row>
    <row r="2001" spans="2:38" ht="12.75" customHeight="1">
      <c r="B2001" s="4">
        <v>1979</v>
      </c>
      <c r="C2001" s="5" t="s">
        <v>1595</v>
      </c>
      <c r="D2001" s="6" t="s">
        <v>993</v>
      </c>
      <c r="E2001" s="7" t="s">
        <v>37</v>
      </c>
      <c r="F2001" s="7"/>
      <c r="G2001" s="8">
        <v>85</v>
      </c>
      <c r="H2001" s="9">
        <v>12.010999999999999</v>
      </c>
      <c r="I2001" s="10"/>
      <c r="J2001" s="10" t="s">
        <v>2453</v>
      </c>
      <c r="K2001" s="10">
        <v>23433.578000000001</v>
      </c>
      <c r="L2001" s="10">
        <v>12.004</v>
      </c>
      <c r="M2001" s="10">
        <v>12.007</v>
      </c>
      <c r="N2001" s="10">
        <v>12.007</v>
      </c>
      <c r="O2001" s="10">
        <v>14.3</v>
      </c>
      <c r="P2001" s="10"/>
      <c r="R2001" s="10" t="s">
        <v>2453</v>
      </c>
      <c r="S2001" s="10">
        <v>23491.309000000001</v>
      </c>
      <c r="T2001" s="10">
        <v>12.026999999999999</v>
      </c>
      <c r="U2001" s="10">
        <v>12.023999999999999</v>
      </c>
      <c r="V2001" s="10">
        <v>12.023999999999999</v>
      </c>
      <c r="W2001" s="10">
        <v>14.3</v>
      </c>
      <c r="X2001" s="10"/>
      <c r="Y2001" s="10"/>
      <c r="Z2001" s="12">
        <v>1981</v>
      </c>
      <c r="AA2001" s="10">
        <v>12.1</v>
      </c>
      <c r="AB2001" s="10">
        <v>14.3</v>
      </c>
      <c r="AC2001" s="10" t="s">
        <v>41</v>
      </c>
      <c r="AD2001" s="10" t="s">
        <v>41</v>
      </c>
      <c r="AF2001" s="2">
        <v>1994</v>
      </c>
      <c r="AG2001" s="2">
        <v>1982</v>
      </c>
      <c r="AH2001" s="1">
        <v>23384.313999999998</v>
      </c>
      <c r="AI2001" s="1">
        <v>11.962999999999999</v>
      </c>
      <c r="AJ2001" s="1">
        <v>11.962999999999999</v>
      </c>
      <c r="AL2001" s="1">
        <v>14.3</v>
      </c>
    </row>
    <row r="2002" spans="2:38" ht="12.75" customHeight="1">
      <c r="B2002" s="13">
        <v>1980</v>
      </c>
      <c r="C2002" s="14" t="s">
        <v>1595</v>
      </c>
      <c r="D2002" s="6" t="s">
        <v>418</v>
      </c>
      <c r="E2002" s="15" t="s">
        <v>37</v>
      </c>
      <c r="F2002" s="15"/>
      <c r="G2002" s="16">
        <v>85</v>
      </c>
      <c r="H2002" s="9">
        <v>11.997</v>
      </c>
      <c r="I2002" s="10"/>
      <c r="J2002" s="10" t="s">
        <v>2454</v>
      </c>
      <c r="K2002" s="10">
        <v>23445.583999999999</v>
      </c>
      <c r="L2002" s="10">
        <v>12.007</v>
      </c>
      <c r="M2002" s="10">
        <v>12.016999999999999</v>
      </c>
      <c r="N2002" s="10">
        <v>12.016999999999999</v>
      </c>
      <c r="O2002" s="10">
        <v>14.3</v>
      </c>
      <c r="P2002" s="10"/>
      <c r="R2002" s="10" t="s">
        <v>2454</v>
      </c>
      <c r="S2002" s="10">
        <v>23503.333999999999</v>
      </c>
      <c r="T2002" s="10">
        <v>12.023999999999999</v>
      </c>
      <c r="U2002" s="10">
        <v>12.047000000000001</v>
      </c>
      <c r="V2002" s="10">
        <v>12.047000000000001</v>
      </c>
      <c r="W2002" s="10">
        <v>14.3</v>
      </c>
      <c r="X2002" s="10"/>
      <c r="Y2002" s="10"/>
      <c r="Z2002" s="12">
        <v>1982</v>
      </c>
      <c r="AA2002" s="10">
        <v>12.09</v>
      </c>
      <c r="AB2002" s="10">
        <v>14.3</v>
      </c>
      <c r="AC2002" s="10" t="s">
        <v>41</v>
      </c>
      <c r="AD2002" s="10" t="s">
        <v>41</v>
      </c>
      <c r="AF2002" s="2">
        <v>1995</v>
      </c>
      <c r="AG2002" s="2">
        <v>1983</v>
      </c>
      <c r="AH2002" s="1">
        <v>23396.276000000002</v>
      </c>
      <c r="AI2002" s="1">
        <v>11.962999999999999</v>
      </c>
      <c r="AJ2002" s="1">
        <v>11.958</v>
      </c>
      <c r="AL2002" s="1">
        <v>14.3</v>
      </c>
    </row>
    <row r="2003" spans="2:38" ht="12.75" customHeight="1">
      <c r="B2003" s="4">
        <v>1981</v>
      </c>
      <c r="C2003" s="5" t="s">
        <v>1595</v>
      </c>
      <c r="D2003" s="32" t="s">
        <v>2126</v>
      </c>
      <c r="E2003" s="7" t="s">
        <v>37</v>
      </c>
      <c r="F2003" s="7"/>
      <c r="G2003" s="8">
        <v>85</v>
      </c>
      <c r="H2003" s="9">
        <v>12.004</v>
      </c>
      <c r="I2003" s="10"/>
      <c r="J2003" s="10" t="s">
        <v>2455</v>
      </c>
      <c r="K2003" s="10">
        <v>23457.600999999999</v>
      </c>
      <c r="L2003" s="10">
        <v>12.016999999999999</v>
      </c>
      <c r="M2003" s="10">
        <v>12.012</v>
      </c>
      <c r="N2003" s="10">
        <v>12.012</v>
      </c>
      <c r="O2003" s="10">
        <v>14.3</v>
      </c>
      <c r="P2003" s="10"/>
      <c r="R2003" s="10" t="s">
        <v>2455</v>
      </c>
      <c r="S2003" s="10">
        <v>23515.381000000001</v>
      </c>
      <c r="T2003" s="10">
        <v>12.047000000000001</v>
      </c>
      <c r="U2003" s="10">
        <v>12.037000000000001</v>
      </c>
      <c r="V2003" s="10">
        <v>12.037000000000001</v>
      </c>
      <c r="W2003" s="10">
        <v>14.3</v>
      </c>
      <c r="X2003" s="10"/>
      <c r="Y2003" s="10"/>
      <c r="Z2003" s="12">
        <v>1983</v>
      </c>
      <c r="AA2003" s="10">
        <v>12.09</v>
      </c>
      <c r="AB2003" s="10">
        <v>14.3</v>
      </c>
      <c r="AC2003" s="10" t="s">
        <v>41</v>
      </c>
      <c r="AD2003" s="10" t="s">
        <v>41</v>
      </c>
      <c r="AF2003" s="2">
        <v>1996</v>
      </c>
      <c r="AG2003" s="2">
        <v>1984</v>
      </c>
      <c r="AH2003" s="1">
        <v>23408.234</v>
      </c>
      <c r="AI2003" s="1">
        <v>11.958</v>
      </c>
      <c r="AJ2003" s="1">
        <v>11.996</v>
      </c>
      <c r="AL2003" s="1">
        <v>14.3</v>
      </c>
    </row>
    <row r="2004" spans="2:38" ht="12.75" customHeight="1">
      <c r="B2004" s="13">
        <v>1982</v>
      </c>
      <c r="C2004" s="14" t="s">
        <v>1595</v>
      </c>
      <c r="D2004" s="6" t="s">
        <v>216</v>
      </c>
      <c r="E2004" s="15" t="s">
        <v>37</v>
      </c>
      <c r="F2004" s="15"/>
      <c r="G2004" s="16">
        <v>85</v>
      </c>
      <c r="H2004" s="9">
        <v>11.657999999999999</v>
      </c>
      <c r="I2004" s="10"/>
      <c r="J2004" s="10" t="s">
        <v>2456</v>
      </c>
      <c r="K2004" s="10">
        <v>23469.613000000001</v>
      </c>
      <c r="L2004" s="10">
        <v>12.012</v>
      </c>
      <c r="M2004" s="10">
        <v>11.661</v>
      </c>
      <c r="N2004" s="10">
        <v>11.661</v>
      </c>
      <c r="O2004" s="10">
        <v>14.3</v>
      </c>
      <c r="P2004" s="10"/>
      <c r="R2004" s="10" t="s">
        <v>2456</v>
      </c>
      <c r="S2004" s="10">
        <v>23527.418000000001</v>
      </c>
      <c r="T2004" s="10">
        <v>12.037000000000001</v>
      </c>
      <c r="U2004" s="10">
        <v>11.680999999999999</v>
      </c>
      <c r="V2004" s="10">
        <v>11.680999999999999</v>
      </c>
      <c r="W2004" s="10">
        <v>14.3</v>
      </c>
      <c r="X2004" s="10"/>
      <c r="Y2004" s="10"/>
      <c r="Z2004" s="12">
        <v>1984</v>
      </c>
      <c r="AA2004" s="10">
        <v>11.75</v>
      </c>
      <c r="AB2004" s="10">
        <v>14.3</v>
      </c>
      <c r="AC2004" s="10" t="s">
        <v>41</v>
      </c>
      <c r="AD2004" s="10" t="s">
        <v>41</v>
      </c>
      <c r="AF2004" s="2">
        <v>1997</v>
      </c>
      <c r="AG2004" s="2">
        <v>1985</v>
      </c>
      <c r="AH2004" s="1">
        <v>23420.23</v>
      </c>
      <c r="AI2004" s="1">
        <v>11.996</v>
      </c>
      <c r="AJ2004" s="1">
        <v>11.622</v>
      </c>
      <c r="AL2004" s="1">
        <v>14.3</v>
      </c>
    </row>
    <row r="2005" spans="2:38" ht="12.75" customHeight="1">
      <c r="B2005" s="4">
        <v>1983</v>
      </c>
      <c r="C2005" s="5" t="s">
        <v>1595</v>
      </c>
      <c r="D2005" s="32" t="s">
        <v>1270</v>
      </c>
      <c r="E2005" s="7" t="s">
        <v>37</v>
      </c>
      <c r="F2005" s="7"/>
      <c r="G2005" s="8">
        <v>85</v>
      </c>
      <c r="H2005" s="9">
        <v>11.996</v>
      </c>
      <c r="I2005" s="10"/>
      <c r="J2005" s="10" t="s">
        <v>2457</v>
      </c>
      <c r="K2005" s="10">
        <v>23481.274000000001</v>
      </c>
      <c r="L2005" s="10">
        <v>11.661</v>
      </c>
      <c r="M2005" s="10">
        <v>12.013999999999999</v>
      </c>
      <c r="N2005" s="10">
        <v>12.013999999999999</v>
      </c>
      <c r="O2005" s="10">
        <v>14.3</v>
      </c>
      <c r="P2005" s="10"/>
      <c r="R2005" s="10" t="s">
        <v>2457</v>
      </c>
      <c r="S2005" s="10">
        <v>23539.098999999998</v>
      </c>
      <c r="T2005" s="10">
        <v>11.680999999999999</v>
      </c>
      <c r="U2005" s="10">
        <v>12.108000000000001</v>
      </c>
      <c r="V2005" s="10">
        <v>12.108000000000001</v>
      </c>
      <c r="W2005" s="10">
        <v>14.3</v>
      </c>
      <c r="X2005" s="10"/>
      <c r="Y2005" s="10"/>
      <c r="Z2005" s="12">
        <v>1985</v>
      </c>
      <c r="AA2005" s="10">
        <v>12.11</v>
      </c>
      <c r="AB2005" s="10">
        <v>14.3</v>
      </c>
      <c r="AC2005" s="10" t="s">
        <v>41</v>
      </c>
      <c r="AD2005" s="10" t="s">
        <v>41</v>
      </c>
      <c r="AF2005" s="2">
        <v>1998</v>
      </c>
      <c r="AG2005" s="2">
        <v>1986</v>
      </c>
      <c r="AH2005" s="1">
        <v>23431.851999999999</v>
      </c>
      <c r="AI2005" s="1">
        <v>11.622</v>
      </c>
      <c r="AJ2005" s="1">
        <v>11.956</v>
      </c>
      <c r="AL2005" s="1">
        <v>14.3</v>
      </c>
    </row>
    <row r="2006" spans="2:38" ht="12.75" customHeight="1">
      <c r="B2006" s="13">
        <v>1984</v>
      </c>
      <c r="C2006" s="14">
        <v>21</v>
      </c>
      <c r="D2006" s="6" t="s">
        <v>1746</v>
      </c>
      <c r="E2006" s="15" t="s">
        <v>37</v>
      </c>
      <c r="F2006" s="15"/>
      <c r="G2006" s="16">
        <v>85</v>
      </c>
      <c r="H2006" s="9">
        <v>12.007</v>
      </c>
      <c r="I2006" s="10"/>
      <c r="J2006" s="10" t="s">
        <v>2458</v>
      </c>
      <c r="K2006" s="10">
        <v>23493.288</v>
      </c>
      <c r="L2006" s="10">
        <v>12.013999999999999</v>
      </c>
      <c r="M2006" s="10">
        <v>12.007</v>
      </c>
      <c r="N2006" s="10">
        <v>12.007</v>
      </c>
      <c r="O2006" s="10">
        <v>21</v>
      </c>
      <c r="P2006" s="10" t="s">
        <v>2459</v>
      </c>
      <c r="R2006" s="10" t="s">
        <v>2458</v>
      </c>
      <c r="S2006" s="10">
        <v>23551.207999999999</v>
      </c>
      <c r="T2006" s="10">
        <v>12.108000000000001</v>
      </c>
      <c r="U2006" s="10">
        <v>11.971</v>
      </c>
      <c r="V2006" s="10">
        <v>11.971</v>
      </c>
      <c r="W2006" s="10">
        <v>21</v>
      </c>
      <c r="X2006" s="10" t="s">
        <v>668</v>
      </c>
      <c r="Y2006" s="10"/>
      <c r="Z2006" s="12">
        <v>1986</v>
      </c>
      <c r="AA2006" s="10">
        <v>12.07</v>
      </c>
      <c r="AB2006" s="10">
        <v>21</v>
      </c>
      <c r="AC2006" s="10" t="s">
        <v>41</v>
      </c>
      <c r="AD2006" s="10" t="s">
        <v>41</v>
      </c>
      <c r="AF2006" s="2">
        <v>1999</v>
      </c>
      <c r="AG2006" s="2">
        <v>1987</v>
      </c>
      <c r="AH2006" s="1">
        <v>23443.808000000001</v>
      </c>
      <c r="AI2006" s="1">
        <v>11.956</v>
      </c>
      <c r="AJ2006" s="1">
        <v>12.000999999999999</v>
      </c>
      <c r="AK2006" s="3" t="s">
        <v>661</v>
      </c>
      <c r="AL2006" s="1">
        <v>21</v>
      </c>
    </row>
    <row r="2007" spans="2:38" ht="12.75" customHeight="1">
      <c r="B2007" s="4">
        <v>1985</v>
      </c>
      <c r="C2007" s="5">
        <v>14.3</v>
      </c>
      <c r="D2007" s="6" t="s">
        <v>756</v>
      </c>
      <c r="E2007" s="7" t="s">
        <v>37</v>
      </c>
      <c r="F2007" s="7"/>
      <c r="G2007" s="8">
        <v>85</v>
      </c>
      <c r="H2007" s="9">
        <v>12.004</v>
      </c>
      <c r="I2007" s="10"/>
      <c r="J2007" s="10" t="s">
        <v>2460</v>
      </c>
      <c r="K2007" s="10">
        <v>23505.294999999998</v>
      </c>
      <c r="L2007" s="10">
        <v>12.007</v>
      </c>
      <c r="M2007" s="10">
        <v>12.023999999999999</v>
      </c>
      <c r="N2007" s="10">
        <v>12.023999999999999</v>
      </c>
      <c r="O2007" s="10">
        <v>14.3</v>
      </c>
      <c r="P2007" s="10" t="s">
        <v>668</v>
      </c>
      <c r="R2007" s="10" t="s">
        <v>2460</v>
      </c>
      <c r="S2007" s="10">
        <v>23563.179</v>
      </c>
      <c r="T2007" s="10">
        <v>11.971</v>
      </c>
      <c r="U2007" s="10">
        <v>12.07</v>
      </c>
      <c r="V2007" s="10">
        <v>12.07</v>
      </c>
      <c r="W2007" s="10">
        <v>14.3</v>
      </c>
      <c r="X2007" s="10" t="s">
        <v>668</v>
      </c>
      <c r="Y2007" s="10"/>
      <c r="Z2007" s="12">
        <v>1987</v>
      </c>
      <c r="AA2007" s="10">
        <v>12.11</v>
      </c>
      <c r="AB2007" s="10">
        <v>14.3</v>
      </c>
      <c r="AC2007" s="10" t="s">
        <v>41</v>
      </c>
      <c r="AD2007" s="10" t="s">
        <v>41</v>
      </c>
      <c r="AF2007" s="2">
        <v>2000</v>
      </c>
      <c r="AG2007" s="2">
        <v>1988</v>
      </c>
      <c r="AH2007" s="1">
        <v>23455.809000000001</v>
      </c>
      <c r="AI2007" s="1">
        <v>12.000999999999999</v>
      </c>
      <c r="AJ2007" s="1">
        <v>11.965</v>
      </c>
      <c r="AK2007" s="3" t="s">
        <v>661</v>
      </c>
      <c r="AL2007" s="1">
        <v>14.3</v>
      </c>
    </row>
    <row r="2008" spans="2:38" ht="12.75" customHeight="1">
      <c r="B2008" s="13">
        <v>1986</v>
      </c>
      <c r="C2008" s="14" t="s">
        <v>1595</v>
      </c>
      <c r="D2008" s="6" t="s">
        <v>593</v>
      </c>
      <c r="E2008" s="15" t="s">
        <v>37</v>
      </c>
      <c r="F2008" s="15"/>
      <c r="G2008" s="16">
        <v>85</v>
      </c>
      <c r="H2008" s="9">
        <v>11.901999999999999</v>
      </c>
      <c r="I2008" s="10"/>
      <c r="J2008" s="10" t="s">
        <v>2461</v>
      </c>
      <c r="K2008" s="10">
        <v>23517.319</v>
      </c>
      <c r="L2008" s="10">
        <v>12.023999999999999</v>
      </c>
      <c r="M2008" s="10">
        <v>12.022</v>
      </c>
      <c r="N2008" s="10">
        <v>12.022</v>
      </c>
      <c r="O2008" s="10">
        <v>14.3</v>
      </c>
      <c r="P2008" s="10"/>
      <c r="R2008" s="10" t="s">
        <v>2461</v>
      </c>
      <c r="S2008" s="10">
        <v>23575.249</v>
      </c>
      <c r="T2008" s="10">
        <v>12.07</v>
      </c>
      <c r="U2008" s="10">
        <v>12.045</v>
      </c>
      <c r="V2008" s="10">
        <v>12.045</v>
      </c>
      <c r="W2008" s="10">
        <v>14.3</v>
      </c>
      <c r="X2008" s="10"/>
      <c r="Y2008" s="10"/>
      <c r="Z2008" s="12">
        <v>1988</v>
      </c>
      <c r="AA2008" s="10">
        <v>12.09</v>
      </c>
      <c r="AB2008" s="10">
        <v>14.3</v>
      </c>
      <c r="AC2008" s="10" t="s">
        <v>41</v>
      </c>
      <c r="AD2008" s="10" t="s">
        <v>41</v>
      </c>
      <c r="AF2008" s="2">
        <v>2001</v>
      </c>
      <c r="AG2008" s="2">
        <v>1989</v>
      </c>
      <c r="AH2008" s="1">
        <v>23467.774000000001</v>
      </c>
      <c r="AI2008" s="1">
        <v>11.965</v>
      </c>
      <c r="AJ2008" s="1">
        <v>11.96</v>
      </c>
      <c r="AL2008" s="1">
        <v>14.3</v>
      </c>
    </row>
    <row r="2009" spans="2:38" ht="12.75" customHeight="1">
      <c r="B2009" s="4">
        <v>1987</v>
      </c>
      <c r="C2009" s="5" t="s">
        <v>1595</v>
      </c>
      <c r="D2009" s="6" t="s">
        <v>683</v>
      </c>
      <c r="E2009" s="7" t="s">
        <v>37</v>
      </c>
      <c r="F2009" s="7"/>
      <c r="G2009" s="8">
        <v>85</v>
      </c>
      <c r="H2009" s="9">
        <v>11.93</v>
      </c>
      <c r="I2009" s="10"/>
      <c r="J2009" s="10" t="s">
        <v>2462</v>
      </c>
      <c r="K2009" s="10">
        <v>23529.341</v>
      </c>
      <c r="L2009" s="10">
        <v>12.022</v>
      </c>
      <c r="M2009" s="10">
        <v>12.032</v>
      </c>
      <c r="N2009" s="10">
        <v>12.032</v>
      </c>
      <c r="O2009" s="10">
        <v>14.3</v>
      </c>
      <c r="P2009" s="10"/>
      <c r="R2009" s="10" t="s">
        <v>2462</v>
      </c>
      <c r="S2009" s="10">
        <v>23587.293000000001</v>
      </c>
      <c r="T2009" s="10">
        <v>12.045</v>
      </c>
      <c r="U2009" s="10">
        <v>12.007</v>
      </c>
      <c r="V2009" s="10">
        <v>12.007</v>
      </c>
      <c r="W2009" s="10">
        <v>14.3</v>
      </c>
      <c r="X2009" s="10"/>
      <c r="Y2009" s="10"/>
      <c r="Z2009" s="12">
        <v>1989</v>
      </c>
      <c r="AA2009" s="10">
        <v>12.08</v>
      </c>
      <c r="AB2009" s="10">
        <v>14.3</v>
      </c>
      <c r="AC2009" s="10" t="s">
        <v>41</v>
      </c>
      <c r="AD2009" s="10" t="s">
        <v>41</v>
      </c>
      <c r="AF2009" s="2">
        <v>2002</v>
      </c>
      <c r="AG2009" s="2">
        <v>1990</v>
      </c>
      <c r="AH2009" s="1">
        <v>23479.734</v>
      </c>
      <c r="AI2009" s="1">
        <v>11.96</v>
      </c>
      <c r="AJ2009" s="1">
        <v>11.986000000000001</v>
      </c>
      <c r="AL2009" s="1">
        <v>14.3</v>
      </c>
    </row>
    <row r="2010" spans="2:38" ht="12.75" customHeight="1">
      <c r="B2010" s="13">
        <v>1988</v>
      </c>
      <c r="C2010" s="14" t="s">
        <v>1595</v>
      </c>
      <c r="D2010" s="6" t="s">
        <v>716</v>
      </c>
      <c r="E2010" s="15" t="s">
        <v>37</v>
      </c>
      <c r="F2010" s="15"/>
      <c r="G2010" s="16">
        <v>85</v>
      </c>
      <c r="H2010" s="9">
        <v>12.004</v>
      </c>
      <c r="I2010" s="10"/>
      <c r="J2010" s="10" t="s">
        <v>2463</v>
      </c>
      <c r="K2010" s="10">
        <v>23541.373</v>
      </c>
      <c r="L2010" s="10">
        <v>12.032</v>
      </c>
      <c r="M2010" s="10">
        <v>12.002000000000001</v>
      </c>
      <c r="N2010" s="10">
        <v>12.002000000000001</v>
      </c>
      <c r="O2010" s="10">
        <v>14.3</v>
      </c>
      <c r="P2010" s="10"/>
      <c r="R2010" s="10" t="s">
        <v>2463</v>
      </c>
      <c r="S2010" s="10">
        <v>23599.3</v>
      </c>
      <c r="T2010" s="10">
        <v>12.007</v>
      </c>
      <c r="U2010" s="10">
        <v>12.037000000000001</v>
      </c>
      <c r="V2010" s="10">
        <v>12.037000000000001</v>
      </c>
      <c r="W2010" s="10">
        <v>14.3</v>
      </c>
      <c r="X2010" s="10"/>
      <c r="Y2010" s="10"/>
      <c r="Z2010" s="12">
        <v>1990</v>
      </c>
      <c r="AA2010" s="10">
        <v>12.09</v>
      </c>
      <c r="AB2010" s="10">
        <v>14.3</v>
      </c>
      <c r="AC2010" s="10" t="s">
        <v>41</v>
      </c>
      <c r="AD2010" s="10" t="s">
        <v>41</v>
      </c>
      <c r="AF2010" s="2">
        <v>2003</v>
      </c>
      <c r="AG2010" s="2">
        <v>1991</v>
      </c>
      <c r="AH2010" s="1">
        <v>23491.72</v>
      </c>
      <c r="AI2010" s="1">
        <v>11.986000000000001</v>
      </c>
      <c r="AJ2010" s="1">
        <v>11.994999999999999</v>
      </c>
      <c r="AL2010" s="1">
        <v>14.3</v>
      </c>
    </row>
    <row r="2011" spans="2:38" ht="12.75" customHeight="1">
      <c r="B2011" s="4">
        <v>1989</v>
      </c>
      <c r="C2011" s="5" t="s">
        <v>1595</v>
      </c>
      <c r="D2011" s="6" t="s">
        <v>740</v>
      </c>
      <c r="E2011" s="7" t="s">
        <v>37</v>
      </c>
      <c r="F2011" s="7"/>
      <c r="G2011" s="8">
        <v>85</v>
      </c>
      <c r="H2011" s="9">
        <v>12.004</v>
      </c>
      <c r="I2011" s="10"/>
      <c r="J2011" s="10" t="s">
        <v>2464</v>
      </c>
      <c r="K2011" s="10">
        <v>23553.374</v>
      </c>
      <c r="L2011" s="10">
        <v>12.002000000000001</v>
      </c>
      <c r="M2011" s="10">
        <v>12.019</v>
      </c>
      <c r="N2011" s="10">
        <v>12.019</v>
      </c>
      <c r="O2011" s="10">
        <v>14.3</v>
      </c>
      <c r="P2011" s="10"/>
      <c r="R2011" s="10" t="s">
        <v>2464</v>
      </c>
      <c r="S2011" s="10">
        <v>23611.337</v>
      </c>
      <c r="T2011" s="10">
        <v>12.037000000000001</v>
      </c>
      <c r="U2011" s="10">
        <v>12.026999999999999</v>
      </c>
      <c r="V2011" s="10">
        <v>12.026999999999999</v>
      </c>
      <c r="W2011" s="10">
        <v>14.3</v>
      </c>
      <c r="X2011" s="10"/>
      <c r="Y2011" s="10"/>
      <c r="Z2011" s="12">
        <v>1991</v>
      </c>
      <c r="AA2011" s="10">
        <v>12.1</v>
      </c>
      <c r="AB2011" s="10">
        <v>14.3</v>
      </c>
      <c r="AC2011" s="10" t="s">
        <v>41</v>
      </c>
      <c r="AD2011" s="10" t="s">
        <v>41</v>
      </c>
      <c r="AF2011" s="2">
        <v>2004</v>
      </c>
      <c r="AG2011" s="2">
        <v>1992</v>
      </c>
      <c r="AH2011" s="1">
        <v>23503.715</v>
      </c>
      <c r="AI2011" s="1">
        <v>11.994999999999999</v>
      </c>
      <c r="AJ2011" s="1">
        <v>11.965</v>
      </c>
      <c r="AL2011" s="1">
        <v>14.3</v>
      </c>
    </row>
    <row r="2012" spans="2:38" ht="12.75" customHeight="1">
      <c r="B2012" s="13">
        <v>1990</v>
      </c>
      <c r="C2012" s="14" t="s">
        <v>1595</v>
      </c>
      <c r="D2012" s="6" t="s">
        <v>1293</v>
      </c>
      <c r="E2012" s="15" t="s">
        <v>37</v>
      </c>
      <c r="F2012" s="15"/>
      <c r="G2012" s="16">
        <v>85</v>
      </c>
      <c r="H2012" s="9">
        <v>11.994</v>
      </c>
      <c r="I2012" s="10"/>
      <c r="J2012" s="10" t="s">
        <v>2465</v>
      </c>
      <c r="K2012" s="10">
        <v>23565.394</v>
      </c>
      <c r="L2012" s="10">
        <v>12.019</v>
      </c>
      <c r="M2012" s="10">
        <v>12.026999999999999</v>
      </c>
      <c r="N2012" s="10">
        <v>12.026999999999999</v>
      </c>
      <c r="O2012" s="10">
        <v>14.3</v>
      </c>
      <c r="P2012" s="10"/>
      <c r="R2012" s="10" t="s">
        <v>2465</v>
      </c>
      <c r="S2012" s="10">
        <v>23623.364000000001</v>
      </c>
      <c r="T2012" s="10">
        <v>12.026999999999999</v>
      </c>
      <c r="U2012" s="10">
        <v>12.045</v>
      </c>
      <c r="V2012" s="10">
        <v>12.045</v>
      </c>
      <c r="W2012" s="10">
        <v>14.3</v>
      </c>
      <c r="X2012" s="10"/>
      <c r="Y2012" s="10"/>
      <c r="Z2012" s="12">
        <v>1992</v>
      </c>
      <c r="AA2012" s="10">
        <v>12.11</v>
      </c>
      <c r="AB2012" s="10">
        <v>14.3</v>
      </c>
      <c r="AC2012" s="10" t="s">
        <v>41</v>
      </c>
      <c r="AD2012" s="10" t="s">
        <v>41</v>
      </c>
      <c r="AF2012" s="2">
        <v>2005</v>
      </c>
      <c r="AG2012" s="2">
        <v>1993</v>
      </c>
      <c r="AH2012" s="1">
        <v>23515.68</v>
      </c>
      <c r="AI2012" s="1">
        <v>11.965</v>
      </c>
      <c r="AJ2012" s="1">
        <v>11.972</v>
      </c>
      <c r="AL2012" s="1">
        <v>14.3</v>
      </c>
    </row>
    <row r="2013" spans="2:38" ht="12.75" customHeight="1">
      <c r="B2013" s="4">
        <v>1991</v>
      </c>
      <c r="C2013" s="5" t="s">
        <v>1595</v>
      </c>
      <c r="D2013" s="6" t="s">
        <v>771</v>
      </c>
      <c r="E2013" s="7" t="s">
        <v>37</v>
      </c>
      <c r="F2013" s="7"/>
      <c r="G2013" s="8">
        <v>85</v>
      </c>
      <c r="H2013" s="9">
        <v>11.669</v>
      </c>
      <c r="I2013" s="10"/>
      <c r="J2013" s="10" t="s">
        <v>2466</v>
      </c>
      <c r="K2013" s="10">
        <v>23577.42</v>
      </c>
      <c r="L2013" s="10">
        <v>12.026999999999999</v>
      </c>
      <c r="M2013" s="10">
        <v>11.994</v>
      </c>
      <c r="N2013" s="10">
        <v>11.994</v>
      </c>
      <c r="O2013" s="10">
        <v>14.3</v>
      </c>
      <c r="P2013" s="10"/>
      <c r="R2013" s="10" t="s">
        <v>2466</v>
      </c>
      <c r="S2013" s="10">
        <v>23635.409</v>
      </c>
      <c r="T2013" s="10">
        <v>12.045</v>
      </c>
      <c r="U2013" s="10">
        <v>12.037000000000001</v>
      </c>
      <c r="V2013" s="10">
        <v>12.037000000000001</v>
      </c>
      <c r="W2013" s="10">
        <v>14.3</v>
      </c>
      <c r="X2013" s="10"/>
      <c r="Y2013" s="10"/>
      <c r="Z2013" s="12">
        <v>1993</v>
      </c>
      <c r="AA2013" s="10">
        <v>12.1</v>
      </c>
      <c r="AB2013" s="10">
        <v>14.3</v>
      </c>
      <c r="AC2013" s="10" t="s">
        <v>41</v>
      </c>
      <c r="AD2013" s="10" t="s">
        <v>41</v>
      </c>
      <c r="AF2013" s="2">
        <v>2006</v>
      </c>
      <c r="AG2013" s="2">
        <v>1994</v>
      </c>
      <c r="AH2013" s="1">
        <v>23527.652999999998</v>
      </c>
      <c r="AI2013" s="1">
        <v>11.972</v>
      </c>
      <c r="AJ2013" s="1">
        <v>11.959</v>
      </c>
      <c r="AL2013" s="1">
        <v>14.3</v>
      </c>
    </row>
    <row r="2014" spans="2:38" ht="12.75" customHeight="1">
      <c r="B2014" s="13">
        <v>1992</v>
      </c>
      <c r="C2014" s="14" t="s">
        <v>1595</v>
      </c>
      <c r="D2014" s="6" t="s">
        <v>1125</v>
      </c>
      <c r="E2014" s="15" t="s">
        <v>37</v>
      </c>
      <c r="F2014" s="15"/>
      <c r="G2014" s="16">
        <v>85</v>
      </c>
      <c r="H2014" s="9">
        <v>11.991</v>
      </c>
      <c r="I2014" s="10"/>
      <c r="J2014" s="10" t="s">
        <v>2467</v>
      </c>
      <c r="K2014" s="10">
        <v>23589.414000000001</v>
      </c>
      <c r="L2014" s="10">
        <v>11.994</v>
      </c>
      <c r="M2014" s="10">
        <v>12.007</v>
      </c>
      <c r="N2014" s="10">
        <v>12.007</v>
      </c>
      <c r="O2014" s="10">
        <v>14.3</v>
      </c>
      <c r="P2014" s="10"/>
      <c r="R2014" s="10" t="s">
        <v>2467</v>
      </c>
      <c r="S2014" s="10">
        <v>23647.446</v>
      </c>
      <c r="T2014" s="10">
        <v>12.037000000000001</v>
      </c>
      <c r="U2014" s="10">
        <v>12.037000000000001</v>
      </c>
      <c r="V2014" s="10">
        <v>12.037000000000001</v>
      </c>
      <c r="W2014" s="10">
        <v>14.3</v>
      </c>
      <c r="X2014" s="10"/>
      <c r="Y2014" s="10"/>
      <c r="Z2014" s="12">
        <v>1994</v>
      </c>
      <c r="AA2014" s="10">
        <v>12.08</v>
      </c>
      <c r="AB2014" s="10">
        <v>14.3</v>
      </c>
      <c r="AC2014" s="10" t="s">
        <v>41</v>
      </c>
      <c r="AD2014" s="10" t="s">
        <v>41</v>
      </c>
      <c r="AF2014" s="2">
        <v>2007</v>
      </c>
      <c r="AG2014" s="2">
        <v>1995</v>
      </c>
      <c r="AH2014" s="1">
        <v>23539.612000000001</v>
      </c>
      <c r="AI2014" s="1">
        <v>11.959</v>
      </c>
      <c r="AJ2014" s="1">
        <v>11.946999999999999</v>
      </c>
      <c r="AL2014" s="1">
        <v>14.3</v>
      </c>
    </row>
    <row r="2015" spans="2:38" ht="12.75" customHeight="1">
      <c r="B2015" s="4">
        <v>1993</v>
      </c>
      <c r="C2015" s="5" t="s">
        <v>1595</v>
      </c>
      <c r="D2015" s="6" t="s">
        <v>1176</v>
      </c>
      <c r="E2015" s="7" t="s">
        <v>37</v>
      </c>
      <c r="F2015" s="7"/>
      <c r="G2015" s="8">
        <v>85</v>
      </c>
      <c r="H2015" s="9">
        <v>12.005000000000001</v>
      </c>
      <c r="I2015" s="10"/>
      <c r="J2015" s="10" t="s">
        <v>2468</v>
      </c>
      <c r="K2015" s="10">
        <v>23601.420999999998</v>
      </c>
      <c r="L2015" s="10">
        <v>12.007</v>
      </c>
      <c r="M2015" s="10">
        <v>11.680999999999999</v>
      </c>
      <c r="N2015" s="10">
        <v>11.680999999999999</v>
      </c>
      <c r="O2015" s="10">
        <v>14.3</v>
      </c>
      <c r="P2015" s="10"/>
      <c r="R2015" s="10" t="s">
        <v>2468</v>
      </c>
      <c r="S2015" s="10">
        <v>23659.483</v>
      </c>
      <c r="T2015" s="10">
        <v>12.037000000000001</v>
      </c>
      <c r="U2015" s="10">
        <v>11.704000000000001</v>
      </c>
      <c r="V2015" s="10">
        <v>11.704000000000001</v>
      </c>
      <c r="W2015" s="10">
        <v>14.3</v>
      </c>
      <c r="X2015" s="10"/>
      <c r="Y2015" s="10"/>
      <c r="Z2015" s="12">
        <v>1995</v>
      </c>
      <c r="AA2015" s="10">
        <v>11.76</v>
      </c>
      <c r="AB2015" s="10">
        <v>14.3</v>
      </c>
      <c r="AC2015" s="10" t="s">
        <v>41</v>
      </c>
      <c r="AD2015" s="10" t="s">
        <v>41</v>
      </c>
      <c r="AF2015" s="2">
        <v>2008</v>
      </c>
      <c r="AG2015" s="2">
        <v>1996</v>
      </c>
      <c r="AH2015" s="1">
        <v>23551.559000000001</v>
      </c>
      <c r="AI2015" s="1">
        <v>11.946999999999999</v>
      </c>
      <c r="AJ2015" s="1">
        <v>11.66</v>
      </c>
      <c r="AL2015" s="1">
        <v>14.3</v>
      </c>
    </row>
    <row r="2016" spans="2:38" ht="12.75" customHeight="1">
      <c r="B2016" s="13">
        <v>1994</v>
      </c>
      <c r="C2016" s="14" t="s">
        <v>1595</v>
      </c>
      <c r="D2016" s="6" t="s">
        <v>893</v>
      </c>
      <c r="E2016" s="15" t="s">
        <v>37</v>
      </c>
      <c r="F2016" s="15"/>
      <c r="G2016" s="16">
        <v>85</v>
      </c>
      <c r="H2016" s="9">
        <v>12</v>
      </c>
      <c r="I2016" s="10"/>
      <c r="J2016" s="10" t="s">
        <v>2469</v>
      </c>
      <c r="K2016" s="10">
        <v>23613.101999999999</v>
      </c>
      <c r="L2016" s="10">
        <v>11.680999999999999</v>
      </c>
      <c r="M2016" s="10">
        <v>12.019</v>
      </c>
      <c r="N2016" s="10">
        <v>12.019</v>
      </c>
      <c r="O2016" s="10">
        <v>14.3</v>
      </c>
      <c r="P2016" s="10"/>
      <c r="R2016" s="10" t="s">
        <v>2469</v>
      </c>
      <c r="S2016" s="10">
        <v>23671.187000000002</v>
      </c>
      <c r="T2016" s="10">
        <v>11.704000000000001</v>
      </c>
      <c r="U2016" s="10">
        <v>12.05</v>
      </c>
      <c r="V2016" s="10">
        <v>12.05</v>
      </c>
      <c r="W2016" s="10">
        <v>14.3</v>
      </c>
      <c r="X2016" s="10"/>
      <c r="Y2016" s="10"/>
      <c r="Z2016" s="12">
        <v>1996</v>
      </c>
      <c r="AA2016" s="10">
        <v>12.09</v>
      </c>
      <c r="AB2016" s="10">
        <v>14.3</v>
      </c>
      <c r="AC2016" s="10" t="s">
        <v>41</v>
      </c>
      <c r="AD2016" s="10" t="s">
        <v>41</v>
      </c>
      <c r="AF2016" s="2">
        <v>2009</v>
      </c>
      <c r="AG2016" s="2">
        <v>1997</v>
      </c>
      <c r="AH2016" s="1">
        <v>23563.219000000001</v>
      </c>
      <c r="AI2016" s="1">
        <v>11.66</v>
      </c>
      <c r="AJ2016" s="1">
        <v>11.997</v>
      </c>
      <c r="AL2016" s="1">
        <v>14.3</v>
      </c>
    </row>
    <row r="2017" spans="2:38" ht="12.75" customHeight="1">
      <c r="B2017" s="4">
        <v>1995</v>
      </c>
      <c r="C2017" s="5" t="s">
        <v>1595</v>
      </c>
      <c r="D2017" s="6" t="s">
        <v>716</v>
      </c>
      <c r="E2017" s="7" t="s">
        <v>37</v>
      </c>
      <c r="F2017" s="7"/>
      <c r="G2017" s="8">
        <v>85</v>
      </c>
      <c r="H2017" s="9">
        <v>11.968999999999999</v>
      </c>
      <c r="I2017" s="10"/>
      <c r="J2017" s="10" t="s">
        <v>2470</v>
      </c>
      <c r="K2017" s="10">
        <v>23625.121999999999</v>
      </c>
      <c r="L2017" s="10">
        <v>12.019</v>
      </c>
      <c r="M2017" s="10">
        <v>12.035</v>
      </c>
      <c r="N2017" s="10">
        <v>12.034000000000001</v>
      </c>
      <c r="O2017" s="10">
        <v>14.3</v>
      </c>
      <c r="P2017" s="10"/>
      <c r="R2017" s="10" t="s">
        <v>2470</v>
      </c>
      <c r="S2017" s="10">
        <v>23683.237000000001</v>
      </c>
      <c r="T2017" s="10">
        <v>12.05</v>
      </c>
      <c r="U2017" s="10">
        <v>12.047000000000001</v>
      </c>
      <c r="V2017" s="10">
        <v>12.047000000000001</v>
      </c>
      <c r="W2017" s="10">
        <v>14.3</v>
      </c>
      <c r="X2017" s="10"/>
      <c r="Y2017" s="10"/>
      <c r="Z2017" s="12">
        <v>1997</v>
      </c>
      <c r="AA2017" s="10">
        <v>12.09</v>
      </c>
      <c r="AB2017" s="10">
        <v>14.3</v>
      </c>
      <c r="AC2017" s="10" t="s">
        <v>41</v>
      </c>
      <c r="AD2017" s="10" t="s">
        <v>41</v>
      </c>
      <c r="AF2017" s="2">
        <v>2010</v>
      </c>
      <c r="AG2017" s="2">
        <v>1998</v>
      </c>
      <c r="AH2017" s="1">
        <v>23575.215</v>
      </c>
      <c r="AI2017" s="1">
        <v>11.997</v>
      </c>
      <c r="AJ2017" s="1">
        <v>11.942</v>
      </c>
      <c r="AL2017" s="1">
        <v>14.3</v>
      </c>
    </row>
    <row r="2018" spans="2:38" ht="12.75" customHeight="1">
      <c r="B2018" s="13">
        <v>1996</v>
      </c>
      <c r="C2018" s="14" t="s">
        <v>1595</v>
      </c>
      <c r="D2018" s="6" t="s">
        <v>1195</v>
      </c>
      <c r="E2018" s="15" t="s">
        <v>37</v>
      </c>
      <c r="F2018" s="15"/>
      <c r="G2018" s="16">
        <v>85</v>
      </c>
      <c r="H2018" s="9">
        <v>11.994</v>
      </c>
      <c r="I2018" s="10"/>
      <c r="J2018" s="10" t="s">
        <v>2471</v>
      </c>
      <c r="K2018" s="10">
        <v>23637.155999999999</v>
      </c>
      <c r="L2018" s="10">
        <v>12.035</v>
      </c>
      <c r="M2018" s="10">
        <v>12.042</v>
      </c>
      <c r="N2018" s="10">
        <v>12.042</v>
      </c>
      <c r="O2018" s="10">
        <v>14.3</v>
      </c>
      <c r="P2018" s="10"/>
      <c r="R2018" s="10" t="s">
        <v>2471</v>
      </c>
      <c r="S2018" s="10">
        <v>23695.284</v>
      </c>
      <c r="T2018" s="10">
        <v>12.047000000000001</v>
      </c>
      <c r="U2018" s="10">
        <v>12.047000000000001</v>
      </c>
      <c r="V2018" s="10">
        <v>12.047000000000001</v>
      </c>
      <c r="W2018" s="10">
        <v>14.3</v>
      </c>
      <c r="X2018" s="10"/>
      <c r="Y2018" s="10"/>
      <c r="Z2018" s="12">
        <v>1998</v>
      </c>
      <c r="AA2018" s="10">
        <v>12.1</v>
      </c>
      <c r="AB2018" s="10">
        <v>14.3</v>
      </c>
      <c r="AC2018" s="10" t="s">
        <v>41</v>
      </c>
      <c r="AD2018" s="10" t="s">
        <v>41</v>
      </c>
      <c r="AF2018" s="2">
        <v>2011</v>
      </c>
      <c r="AG2018" s="2">
        <v>1999</v>
      </c>
      <c r="AH2018" s="1">
        <v>23587.156999999999</v>
      </c>
      <c r="AI2018" s="1">
        <v>11.942</v>
      </c>
      <c r="AJ2018" s="1">
        <v>12.01</v>
      </c>
      <c r="AL2018" s="1">
        <v>14.3</v>
      </c>
    </row>
    <row r="2019" spans="2:38" ht="12.75" customHeight="1">
      <c r="B2019" s="30">
        <v>1997</v>
      </c>
      <c r="C2019" s="5">
        <v>14.3</v>
      </c>
      <c r="D2019" s="6" t="s">
        <v>648</v>
      </c>
      <c r="E2019" s="7" t="s">
        <v>37</v>
      </c>
      <c r="F2019" s="7"/>
      <c r="G2019" s="8">
        <v>85</v>
      </c>
      <c r="H2019" s="9">
        <v>11.994999999999999</v>
      </c>
      <c r="I2019" s="10"/>
      <c r="J2019" s="10" t="s">
        <v>2472</v>
      </c>
      <c r="K2019" s="10">
        <v>23649.198</v>
      </c>
      <c r="L2019" s="10">
        <v>12.042</v>
      </c>
      <c r="M2019" s="10">
        <v>12.012</v>
      </c>
      <c r="N2019" s="10">
        <v>12.012</v>
      </c>
      <c r="O2019" s="10">
        <v>14.3</v>
      </c>
      <c r="P2019" s="10"/>
      <c r="R2019" s="10" t="s">
        <v>2472</v>
      </c>
      <c r="S2019" s="10">
        <v>23707.330999999998</v>
      </c>
      <c r="T2019" s="10">
        <v>12.047000000000001</v>
      </c>
      <c r="U2019" s="10">
        <v>12.032</v>
      </c>
      <c r="V2019" s="10">
        <v>12.032</v>
      </c>
      <c r="W2019" s="10">
        <v>14.3</v>
      </c>
      <c r="X2019" s="10"/>
      <c r="Y2019" s="10"/>
      <c r="Z2019" s="12">
        <v>1999</v>
      </c>
      <c r="AA2019" s="10">
        <v>12.12</v>
      </c>
      <c r="AB2019" s="10">
        <v>14.3</v>
      </c>
      <c r="AC2019" s="10" t="s">
        <v>41</v>
      </c>
      <c r="AD2019" s="10" t="s">
        <v>41</v>
      </c>
      <c r="AF2019" s="2">
        <v>2012</v>
      </c>
      <c r="AG2019" s="2">
        <v>2000</v>
      </c>
      <c r="AH2019" s="1">
        <v>23599.166000000001</v>
      </c>
      <c r="AI2019" s="1">
        <v>12.01</v>
      </c>
      <c r="AJ2019" s="1">
        <v>11.993</v>
      </c>
      <c r="AL2019" s="1">
        <v>14.3</v>
      </c>
    </row>
    <row r="2020" spans="2:38" ht="12.75" customHeight="1">
      <c r="B2020" s="13">
        <v>1998</v>
      </c>
      <c r="C2020" s="14" t="s">
        <v>1595</v>
      </c>
      <c r="D2020" s="6" t="s">
        <v>933</v>
      </c>
      <c r="E2020" s="15" t="s">
        <v>37</v>
      </c>
      <c r="F2020" s="15"/>
      <c r="G2020" s="16">
        <v>85</v>
      </c>
      <c r="H2020" s="9">
        <v>12.002000000000001</v>
      </c>
      <c r="I2020" s="10"/>
      <c r="J2020" s="10" t="s">
        <v>2473</v>
      </c>
      <c r="K2020" s="10">
        <v>23661.21</v>
      </c>
      <c r="L2020" s="10">
        <v>12.012</v>
      </c>
      <c r="M2020" s="10">
        <v>12.013999999999999</v>
      </c>
      <c r="N2020" s="10">
        <v>12.013999999999999</v>
      </c>
      <c r="O2020" s="10">
        <v>14.3</v>
      </c>
      <c r="P2020" s="10"/>
      <c r="R2020" s="10" t="s">
        <v>2473</v>
      </c>
      <c r="S2020" s="10">
        <v>23719.363000000001</v>
      </c>
      <c r="T2020" s="10">
        <v>12.032</v>
      </c>
      <c r="U2020" s="10">
        <v>12.022</v>
      </c>
      <c r="V2020" s="10">
        <v>12.022</v>
      </c>
      <c r="W2020" s="10">
        <v>14.3</v>
      </c>
      <c r="X2020" s="10"/>
      <c r="Y2020" s="10"/>
      <c r="Z2020" s="12">
        <v>2000</v>
      </c>
      <c r="AA2020" s="10">
        <v>12.09</v>
      </c>
      <c r="AB2020" s="10">
        <v>14.3</v>
      </c>
      <c r="AC2020" s="10" t="s">
        <v>41</v>
      </c>
      <c r="AD2020" s="10" t="s">
        <v>41</v>
      </c>
      <c r="AF2020" s="2">
        <v>2013</v>
      </c>
      <c r="AG2020" s="2">
        <v>2001</v>
      </c>
      <c r="AH2020" s="1">
        <v>23611.159</v>
      </c>
      <c r="AI2020" s="1">
        <v>11.993</v>
      </c>
      <c r="AJ2020" s="1">
        <v>11.984999999999999</v>
      </c>
      <c r="AL2020" s="1">
        <v>14.3</v>
      </c>
    </row>
    <row r="2021" spans="2:38" ht="12.75" customHeight="1">
      <c r="B2021" s="4">
        <v>1999</v>
      </c>
      <c r="C2021" s="5" t="s">
        <v>1595</v>
      </c>
      <c r="D2021" s="6" t="s">
        <v>902</v>
      </c>
      <c r="E2021" s="7" t="s">
        <v>37</v>
      </c>
      <c r="F2021" s="7"/>
      <c r="G2021" s="8">
        <v>85</v>
      </c>
      <c r="H2021" s="9">
        <v>11.994</v>
      </c>
      <c r="I2021" s="10"/>
      <c r="J2021" s="10" t="s">
        <v>2474</v>
      </c>
      <c r="K2021" s="10">
        <v>23673.223999999998</v>
      </c>
      <c r="L2021" s="10">
        <v>12.013999999999999</v>
      </c>
      <c r="M2021" s="10">
        <v>12.013999999999999</v>
      </c>
      <c r="N2021" s="10">
        <v>12.013999999999999</v>
      </c>
      <c r="O2021" s="10">
        <v>14.3</v>
      </c>
      <c r="P2021" s="10"/>
      <c r="R2021" s="10" t="s">
        <v>2474</v>
      </c>
      <c r="S2021" s="10">
        <v>23731.384999999998</v>
      </c>
      <c r="T2021" s="10">
        <v>12.022</v>
      </c>
      <c r="U2021" s="10">
        <v>12.016999999999999</v>
      </c>
      <c r="V2021" s="10">
        <v>12.016999999999999</v>
      </c>
      <c r="W2021" s="10">
        <v>14.3</v>
      </c>
      <c r="X2021" s="10"/>
      <c r="Y2021" s="10"/>
      <c r="Z2021" s="12">
        <v>2001</v>
      </c>
      <c r="AA2021" s="10">
        <v>12.11</v>
      </c>
      <c r="AB2021" s="10">
        <v>14.3</v>
      </c>
      <c r="AC2021" s="10" t="s">
        <v>41</v>
      </c>
      <c r="AD2021" s="10" t="s">
        <v>41</v>
      </c>
      <c r="AF2021" s="2">
        <v>2014</v>
      </c>
      <c r="AG2021" s="2">
        <v>2002</v>
      </c>
      <c r="AH2021" s="1">
        <v>23623.145</v>
      </c>
      <c r="AI2021" s="1">
        <v>11.984999999999999</v>
      </c>
      <c r="AJ2021" s="1">
        <v>11.956</v>
      </c>
      <c r="AL2021" s="1">
        <v>14.3</v>
      </c>
    </row>
    <row r="2022" spans="2:38" ht="12.75" customHeight="1">
      <c r="B2022" s="13">
        <v>2000</v>
      </c>
      <c r="C2022" s="14" t="s">
        <v>1595</v>
      </c>
      <c r="D2022" s="6" t="s">
        <v>648</v>
      </c>
      <c r="E2022" s="15" t="s">
        <v>37</v>
      </c>
      <c r="F2022" s="15"/>
      <c r="G2022" s="16">
        <v>85</v>
      </c>
      <c r="H2022" s="9">
        <v>11.997999999999999</v>
      </c>
      <c r="I2022" s="10"/>
      <c r="J2022" s="10" t="s">
        <v>2475</v>
      </c>
      <c r="K2022" s="10">
        <v>23685.238000000001</v>
      </c>
      <c r="L2022" s="10">
        <v>12.013999999999999</v>
      </c>
      <c r="M2022" s="10">
        <v>12.016999999999999</v>
      </c>
      <c r="N2022" s="10">
        <v>12.016999999999999</v>
      </c>
      <c r="O2022" s="10">
        <v>14.3</v>
      </c>
      <c r="P2022" s="10"/>
      <c r="R2022" s="10" t="s">
        <v>2475</v>
      </c>
      <c r="S2022" s="10">
        <v>23743.401999999998</v>
      </c>
      <c r="T2022" s="10">
        <v>12.016999999999999</v>
      </c>
      <c r="U2022" s="10">
        <v>12.05</v>
      </c>
      <c r="V2022" s="10">
        <v>12.05</v>
      </c>
      <c r="W2022" s="10">
        <v>14.3</v>
      </c>
      <c r="X2022" s="10"/>
      <c r="Y2022" s="10"/>
      <c r="Z2022" s="12">
        <v>2002</v>
      </c>
      <c r="AA2022" s="10">
        <v>12.12</v>
      </c>
      <c r="AB2022" s="10">
        <v>14.3</v>
      </c>
      <c r="AC2022" s="10" t="s">
        <v>41</v>
      </c>
      <c r="AD2022" s="10" t="s">
        <v>41</v>
      </c>
      <c r="AF2022" s="2">
        <v>2015</v>
      </c>
      <c r="AG2022" s="2">
        <v>2003</v>
      </c>
      <c r="AH2022" s="1">
        <v>23635.100999999999</v>
      </c>
      <c r="AI2022" s="1">
        <v>11.956</v>
      </c>
      <c r="AJ2022" s="1">
        <v>12.016999999999999</v>
      </c>
      <c r="AL2022" s="1">
        <v>14.3</v>
      </c>
    </row>
    <row r="2023" spans="2:38" ht="12.75" customHeight="1">
      <c r="B2023" s="4">
        <v>2001</v>
      </c>
      <c r="C2023" s="5" t="s">
        <v>1595</v>
      </c>
      <c r="D2023" s="6" t="s">
        <v>1059</v>
      </c>
      <c r="E2023" s="7" t="s">
        <v>37</v>
      </c>
      <c r="F2023" s="7"/>
      <c r="G2023" s="8">
        <v>85</v>
      </c>
      <c r="H2023" s="9">
        <v>11.997999999999999</v>
      </c>
      <c r="I2023" s="10"/>
      <c r="J2023" s="10" t="s">
        <v>2476</v>
      </c>
      <c r="K2023" s="10">
        <v>23697.255000000001</v>
      </c>
      <c r="L2023" s="10">
        <v>12.016999999999999</v>
      </c>
      <c r="M2023" s="10">
        <v>12.009</v>
      </c>
      <c r="N2023" s="10">
        <v>12.009</v>
      </c>
      <c r="O2023" s="10">
        <v>14.3</v>
      </c>
      <c r="P2023" s="10"/>
      <c r="R2023" s="10" t="s">
        <v>2476</v>
      </c>
      <c r="S2023" s="10">
        <v>23755.452000000001</v>
      </c>
      <c r="T2023" s="10">
        <v>12.05</v>
      </c>
      <c r="U2023" s="10">
        <v>12.05</v>
      </c>
      <c r="V2023" s="10">
        <v>12.05</v>
      </c>
      <c r="W2023" s="10">
        <v>14.3</v>
      </c>
      <c r="X2023" s="10"/>
      <c r="Y2023" s="10"/>
      <c r="Z2023" s="12">
        <v>2003</v>
      </c>
      <c r="AA2023" s="10">
        <v>12.12</v>
      </c>
      <c r="AB2023" s="10">
        <v>14.3</v>
      </c>
      <c r="AC2023" s="10" t="s">
        <v>41</v>
      </c>
      <c r="AD2023" s="10" t="s">
        <v>41</v>
      </c>
      <c r="AF2023" s="2">
        <v>2016</v>
      </c>
      <c r="AG2023" s="2">
        <v>2004</v>
      </c>
      <c r="AH2023" s="1">
        <v>23647.117999999999</v>
      </c>
      <c r="AI2023" s="1">
        <v>12.016999999999999</v>
      </c>
      <c r="AJ2023" s="1">
        <v>11.989000000000001</v>
      </c>
      <c r="AL2023" s="1">
        <v>14.3</v>
      </c>
    </row>
    <row r="2024" spans="2:38" ht="12.75" customHeight="1">
      <c r="B2024" s="13">
        <v>2002</v>
      </c>
      <c r="C2024" s="14" t="s">
        <v>1595</v>
      </c>
      <c r="D2024" s="6" t="s">
        <v>216</v>
      </c>
      <c r="E2024" s="15" t="s">
        <v>37</v>
      </c>
      <c r="F2024" s="15"/>
      <c r="G2024" s="16">
        <v>85</v>
      </c>
      <c r="H2024" s="9">
        <v>12.002000000000001</v>
      </c>
      <c r="I2024" s="10"/>
      <c r="J2024" s="10" t="s">
        <v>2477</v>
      </c>
      <c r="K2024" s="10">
        <v>23709.263999999999</v>
      </c>
      <c r="L2024" s="10">
        <v>12.009</v>
      </c>
      <c r="M2024" s="10">
        <v>12.022</v>
      </c>
      <c r="N2024" s="10">
        <v>12.022</v>
      </c>
      <c r="O2024" s="10">
        <v>14.3</v>
      </c>
      <c r="P2024" s="10"/>
      <c r="R2024" s="10" t="s">
        <v>2477</v>
      </c>
      <c r="S2024" s="10">
        <v>23767.501</v>
      </c>
      <c r="T2024" s="10">
        <v>12.05</v>
      </c>
      <c r="U2024" s="10">
        <v>12.052</v>
      </c>
      <c r="V2024" s="10">
        <v>12.052</v>
      </c>
      <c r="W2024" s="10">
        <v>14.3</v>
      </c>
      <c r="X2024" s="10"/>
      <c r="Y2024" s="10"/>
      <c r="Z2024" s="12">
        <v>2004</v>
      </c>
      <c r="AA2024" s="10">
        <v>12.11</v>
      </c>
      <c r="AB2024" s="10">
        <v>14.3</v>
      </c>
      <c r="AC2024" s="10" t="s">
        <v>41</v>
      </c>
      <c r="AD2024" s="10" t="s">
        <v>41</v>
      </c>
      <c r="AF2024" s="2">
        <v>2017</v>
      </c>
      <c r="AG2024" s="2">
        <v>2005</v>
      </c>
      <c r="AH2024" s="1">
        <v>23659.107</v>
      </c>
      <c r="AI2024" s="1">
        <v>11.989000000000001</v>
      </c>
      <c r="AJ2024" s="1">
        <v>12.000999999999999</v>
      </c>
      <c r="AL2024" s="1">
        <v>14.3</v>
      </c>
    </row>
    <row r="2025" spans="2:38" ht="12.75" customHeight="1">
      <c r="B2025" s="4">
        <v>2003</v>
      </c>
      <c r="C2025" s="5" t="s">
        <v>1595</v>
      </c>
      <c r="D2025" s="6" t="s">
        <v>1037</v>
      </c>
      <c r="E2025" s="7" t="s">
        <v>37</v>
      </c>
      <c r="F2025" s="7"/>
      <c r="G2025" s="8">
        <v>85</v>
      </c>
      <c r="H2025" s="9">
        <v>12.009</v>
      </c>
      <c r="I2025" s="10"/>
      <c r="J2025" s="10" t="s">
        <v>2478</v>
      </c>
      <c r="K2025" s="10">
        <v>23721.286</v>
      </c>
      <c r="L2025" s="10">
        <v>12.022</v>
      </c>
      <c r="M2025" s="10">
        <v>12.022</v>
      </c>
      <c r="N2025" s="10">
        <v>12.022</v>
      </c>
      <c r="O2025" s="10">
        <v>14.3</v>
      </c>
      <c r="P2025" s="10"/>
      <c r="R2025" s="10" t="s">
        <v>2478</v>
      </c>
      <c r="S2025" s="10">
        <v>23779.554</v>
      </c>
      <c r="T2025" s="10">
        <v>12.052</v>
      </c>
      <c r="U2025" s="10">
        <v>12.08</v>
      </c>
      <c r="V2025" s="10">
        <v>12.08</v>
      </c>
      <c r="W2025" s="10">
        <v>14.3</v>
      </c>
      <c r="X2025" s="10"/>
      <c r="Y2025" s="10"/>
      <c r="Z2025" s="12">
        <v>2005</v>
      </c>
      <c r="AA2025" s="10">
        <v>12.11</v>
      </c>
      <c r="AB2025" s="10">
        <v>14.3</v>
      </c>
      <c r="AC2025" s="10" t="s">
        <v>41</v>
      </c>
      <c r="AD2025" s="10" t="s">
        <v>41</v>
      </c>
      <c r="AF2025" s="2">
        <v>2018</v>
      </c>
      <c r="AG2025" s="2">
        <v>2006</v>
      </c>
      <c r="AH2025" s="1">
        <v>23671.108</v>
      </c>
      <c r="AI2025" s="1">
        <v>12.000999999999999</v>
      </c>
      <c r="AJ2025" s="1">
        <v>11.996</v>
      </c>
      <c r="AL2025" s="1">
        <v>14.3</v>
      </c>
    </row>
    <row r="2026" spans="2:38" ht="12.75" customHeight="1">
      <c r="B2026" s="13">
        <v>2004</v>
      </c>
      <c r="C2026" s="14">
        <v>21</v>
      </c>
      <c r="D2026" s="6" t="s">
        <v>1452</v>
      </c>
      <c r="E2026" s="15" t="s">
        <v>37</v>
      </c>
      <c r="F2026" s="15"/>
      <c r="G2026" s="16">
        <v>85</v>
      </c>
      <c r="H2026" s="9">
        <v>11.992000000000001</v>
      </c>
      <c r="I2026" s="10"/>
      <c r="J2026" s="10" t="s">
        <v>2479</v>
      </c>
      <c r="K2026" s="10">
        <v>23733.308000000001</v>
      </c>
      <c r="L2026" s="10">
        <v>12.022</v>
      </c>
      <c r="M2026" s="10">
        <v>11.978999999999999</v>
      </c>
      <c r="N2026" s="10">
        <v>11.978999999999999</v>
      </c>
      <c r="O2026" s="10">
        <v>21</v>
      </c>
      <c r="P2026" s="10" t="s">
        <v>2480</v>
      </c>
      <c r="R2026" s="10" t="s">
        <v>2479</v>
      </c>
      <c r="S2026" s="10">
        <v>23791.633999999998</v>
      </c>
      <c r="T2026" s="10">
        <v>12.08</v>
      </c>
      <c r="U2026" s="10">
        <v>11.974</v>
      </c>
      <c r="V2026" s="10">
        <v>11.974</v>
      </c>
      <c r="W2026" s="10">
        <v>21</v>
      </c>
      <c r="X2026" s="10" t="s">
        <v>668</v>
      </c>
      <c r="Y2026" s="10"/>
      <c r="Z2026" s="12">
        <v>2006</v>
      </c>
      <c r="AA2026" s="10">
        <v>12.12</v>
      </c>
      <c r="AB2026" s="10">
        <v>21</v>
      </c>
      <c r="AC2026" s="10" t="s">
        <v>41</v>
      </c>
      <c r="AD2026" s="10" t="s">
        <v>41</v>
      </c>
      <c r="AF2026" s="2">
        <v>2019</v>
      </c>
      <c r="AG2026" s="2">
        <v>2007</v>
      </c>
      <c r="AH2026" s="1">
        <v>23683.103999999999</v>
      </c>
      <c r="AI2026" s="1">
        <v>11.996</v>
      </c>
      <c r="AJ2026" s="1">
        <v>11.971</v>
      </c>
      <c r="AK2026" s="3" t="s">
        <v>661</v>
      </c>
      <c r="AL2026" s="1">
        <v>21</v>
      </c>
    </row>
    <row r="2027" spans="2:38" ht="12.75" customHeight="1">
      <c r="B2027" s="4">
        <v>2005</v>
      </c>
      <c r="C2027" s="5">
        <v>14.3</v>
      </c>
      <c r="D2027" s="6" t="s">
        <v>1199</v>
      </c>
      <c r="E2027" s="7" t="s">
        <v>37</v>
      </c>
      <c r="F2027" s="7"/>
      <c r="G2027" s="8">
        <v>85</v>
      </c>
      <c r="H2027" s="9">
        <v>12</v>
      </c>
      <c r="I2027" s="10"/>
      <c r="J2027" s="10" t="s">
        <v>2481</v>
      </c>
      <c r="K2027" s="10">
        <v>23745.287</v>
      </c>
      <c r="L2027" s="10">
        <v>11.978999999999999</v>
      </c>
      <c r="M2027" s="10">
        <v>12.023999999999999</v>
      </c>
      <c r="N2027" s="10">
        <v>12.023999999999999</v>
      </c>
      <c r="O2027" s="10">
        <v>14.3</v>
      </c>
      <c r="P2027" s="10" t="s">
        <v>668</v>
      </c>
      <c r="R2027" s="10" t="s">
        <v>2481</v>
      </c>
      <c r="S2027" s="10">
        <v>23803.607</v>
      </c>
      <c r="T2027" s="10">
        <v>11.974</v>
      </c>
      <c r="U2027" s="10">
        <v>12.052</v>
      </c>
      <c r="V2027" s="10">
        <v>12.052</v>
      </c>
      <c r="W2027" s="10">
        <v>14.3</v>
      </c>
      <c r="X2027" s="10" t="s">
        <v>668</v>
      </c>
      <c r="Y2027" s="10"/>
      <c r="Z2027" s="12">
        <v>2007</v>
      </c>
      <c r="AA2027" s="10">
        <v>12.12</v>
      </c>
      <c r="AB2027" s="10">
        <v>14.3</v>
      </c>
      <c r="AC2027" s="10" t="s">
        <v>41</v>
      </c>
      <c r="AD2027" s="10" t="s">
        <v>41</v>
      </c>
      <c r="AF2027" s="2">
        <v>2020</v>
      </c>
      <c r="AG2027" s="2">
        <v>2008</v>
      </c>
      <c r="AH2027" s="1">
        <v>23695.074000000001</v>
      </c>
      <c r="AI2027" s="1">
        <v>11.971</v>
      </c>
      <c r="AJ2027" s="1">
        <v>12.010999999999999</v>
      </c>
      <c r="AK2027" s="3" t="s">
        <v>661</v>
      </c>
      <c r="AL2027" s="1">
        <v>14.3</v>
      </c>
    </row>
    <row r="2028" spans="2:38" ht="12.75" customHeight="1">
      <c r="B2028" s="13">
        <v>2006</v>
      </c>
      <c r="C2028" s="14" t="s">
        <v>1595</v>
      </c>
      <c r="D2028" s="6" t="s">
        <v>996</v>
      </c>
      <c r="E2028" s="15" t="s">
        <v>37</v>
      </c>
      <c r="F2028" s="15"/>
      <c r="G2028" s="16">
        <v>85</v>
      </c>
      <c r="H2028" s="9">
        <v>12.006</v>
      </c>
      <c r="I2028" s="10"/>
      <c r="J2028" s="10" t="s">
        <v>2482</v>
      </c>
      <c r="K2028" s="10">
        <v>23757.311000000002</v>
      </c>
      <c r="L2028" s="10">
        <v>12.023999999999999</v>
      </c>
      <c r="M2028" s="10">
        <v>12.029</v>
      </c>
      <c r="N2028" s="10">
        <v>12.03</v>
      </c>
      <c r="O2028" s="10">
        <v>14.3</v>
      </c>
      <c r="P2028" s="10"/>
      <c r="R2028" s="10" t="s">
        <v>2482</v>
      </c>
      <c r="S2028" s="10">
        <v>23815.66</v>
      </c>
      <c r="T2028" s="10">
        <v>12.052</v>
      </c>
      <c r="U2028" s="10">
        <v>12.068</v>
      </c>
      <c r="V2028" s="10">
        <v>12.068</v>
      </c>
      <c r="W2028" s="10">
        <v>14.3</v>
      </c>
      <c r="X2028" s="10"/>
      <c r="Y2028" s="10"/>
      <c r="Z2028" s="12">
        <v>2008</v>
      </c>
      <c r="AA2028" s="10">
        <v>12.13</v>
      </c>
      <c r="AB2028" s="10">
        <v>14.3</v>
      </c>
      <c r="AC2028" s="10" t="s">
        <v>41</v>
      </c>
      <c r="AD2028" s="10" t="s">
        <v>41</v>
      </c>
      <c r="AF2028" s="2">
        <v>2021</v>
      </c>
      <c r="AG2028" s="2">
        <v>2009</v>
      </c>
      <c r="AH2028" s="1">
        <v>23707.085999999999</v>
      </c>
      <c r="AI2028" s="1">
        <v>12.010999999999999</v>
      </c>
      <c r="AJ2028" s="1">
        <v>12.007999999999999</v>
      </c>
      <c r="AL2028" s="1">
        <v>14.3</v>
      </c>
    </row>
    <row r="2029" spans="2:38" ht="12.75" customHeight="1">
      <c r="B2029" s="4">
        <v>2007</v>
      </c>
      <c r="C2029" s="5" t="s">
        <v>1595</v>
      </c>
      <c r="D2029" s="6" t="s">
        <v>882</v>
      </c>
      <c r="E2029" s="7" t="s">
        <v>37</v>
      </c>
      <c r="F2029" s="7"/>
      <c r="G2029" s="8">
        <v>85</v>
      </c>
      <c r="H2029" s="9">
        <v>11.997999999999999</v>
      </c>
      <c r="I2029" s="10"/>
      <c r="J2029" s="10" t="s">
        <v>2483</v>
      </c>
      <c r="K2029" s="10">
        <v>23769.34</v>
      </c>
      <c r="L2029" s="10">
        <v>12.029</v>
      </c>
      <c r="M2029" s="10">
        <v>12.035</v>
      </c>
      <c r="N2029" s="10">
        <v>12.034000000000001</v>
      </c>
      <c r="O2029" s="10">
        <v>14.3</v>
      </c>
      <c r="P2029" s="10"/>
      <c r="R2029" s="10" t="s">
        <v>2483</v>
      </c>
      <c r="S2029" s="10">
        <v>23827.726999999999</v>
      </c>
      <c r="T2029" s="10">
        <v>12.068</v>
      </c>
      <c r="U2029" s="10">
        <v>12.029</v>
      </c>
      <c r="V2029" s="10">
        <v>12.029</v>
      </c>
      <c r="W2029" s="10">
        <v>14.3</v>
      </c>
      <c r="X2029" s="10"/>
      <c r="Y2029" s="10"/>
      <c r="Z2029" s="12">
        <v>2009</v>
      </c>
      <c r="AA2029" s="10">
        <v>12.12</v>
      </c>
      <c r="AB2029" s="10">
        <v>14.3</v>
      </c>
      <c r="AC2029" s="10" t="s">
        <v>41</v>
      </c>
      <c r="AD2029" s="10" t="s">
        <v>41</v>
      </c>
      <c r="AF2029" s="2">
        <v>2022</v>
      </c>
      <c r="AG2029" s="2">
        <v>2010</v>
      </c>
      <c r="AH2029" s="1">
        <v>23719.093000000001</v>
      </c>
      <c r="AI2029" s="1">
        <v>12.007999999999999</v>
      </c>
      <c r="AJ2029" s="1">
        <v>12.000999999999999</v>
      </c>
      <c r="AL2029" s="1">
        <v>14.3</v>
      </c>
    </row>
    <row r="2030" spans="2:38" ht="12.75" customHeight="1">
      <c r="B2030" s="13">
        <v>2008</v>
      </c>
      <c r="C2030" s="14" t="s">
        <v>1595</v>
      </c>
      <c r="D2030" s="6" t="s">
        <v>1258</v>
      </c>
      <c r="E2030" s="15" t="s">
        <v>37</v>
      </c>
      <c r="F2030" s="15"/>
      <c r="G2030" s="16">
        <v>85</v>
      </c>
      <c r="H2030" s="9">
        <v>11.994999999999999</v>
      </c>
      <c r="I2030" s="10"/>
      <c r="J2030" s="10" t="s">
        <v>2484</v>
      </c>
      <c r="K2030" s="10">
        <v>23781.375</v>
      </c>
      <c r="L2030" s="10">
        <v>12.035</v>
      </c>
      <c r="M2030" s="10">
        <v>12.022</v>
      </c>
      <c r="N2030" s="10">
        <v>12.022</v>
      </c>
      <c r="O2030" s="10">
        <v>14.3</v>
      </c>
      <c r="P2030" s="10"/>
      <c r="R2030" s="10" t="s">
        <v>2484</v>
      </c>
      <c r="S2030" s="10">
        <v>23839.757000000001</v>
      </c>
      <c r="T2030" s="10">
        <v>12.029</v>
      </c>
      <c r="U2030" s="10">
        <v>12.026999999999999</v>
      </c>
      <c r="V2030" s="10">
        <v>12.026999999999999</v>
      </c>
      <c r="W2030" s="10">
        <v>14.3</v>
      </c>
      <c r="X2030" s="10"/>
      <c r="Y2030" s="10"/>
      <c r="Z2030" s="12">
        <v>2010</v>
      </c>
      <c r="AA2030" s="10">
        <v>12.11</v>
      </c>
      <c r="AB2030" s="10">
        <v>14.3</v>
      </c>
      <c r="AC2030" s="10" t="s">
        <v>41</v>
      </c>
      <c r="AD2030" s="10" t="s">
        <v>41</v>
      </c>
      <c r="AF2030" s="2">
        <v>2023</v>
      </c>
      <c r="AG2030" s="2">
        <v>2011</v>
      </c>
      <c r="AH2030" s="1">
        <v>23731.095000000001</v>
      </c>
      <c r="AI2030" s="1">
        <v>12.000999999999999</v>
      </c>
      <c r="AJ2030" s="1">
        <v>11.988</v>
      </c>
      <c r="AL2030" s="1">
        <v>14.3</v>
      </c>
    </row>
    <row r="2031" spans="2:38" ht="12.75" customHeight="1">
      <c r="B2031" s="4">
        <v>2009</v>
      </c>
      <c r="C2031" s="5" t="s">
        <v>1595</v>
      </c>
      <c r="D2031" s="6" t="s">
        <v>727</v>
      </c>
      <c r="E2031" s="7" t="s">
        <v>37</v>
      </c>
      <c r="F2031" s="7"/>
      <c r="G2031" s="8">
        <v>85</v>
      </c>
      <c r="H2031" s="9">
        <v>11.999000000000001</v>
      </c>
      <c r="I2031" s="10"/>
      <c r="J2031" s="10" t="s">
        <v>2485</v>
      </c>
      <c r="K2031" s="10">
        <v>23793.397000000001</v>
      </c>
      <c r="L2031" s="10">
        <v>12.022</v>
      </c>
      <c r="M2031" s="10">
        <v>12.012</v>
      </c>
      <c r="N2031" s="10">
        <v>12.012</v>
      </c>
      <c r="O2031" s="10">
        <v>14.3</v>
      </c>
      <c r="P2031" s="10"/>
      <c r="R2031" s="10" t="s">
        <v>2485</v>
      </c>
      <c r="S2031" s="10">
        <v>23851.784</v>
      </c>
      <c r="T2031" s="10">
        <v>12.026999999999999</v>
      </c>
      <c r="U2031" s="10">
        <v>12.019</v>
      </c>
      <c r="V2031" s="10">
        <v>12.019</v>
      </c>
      <c r="W2031" s="10">
        <v>14.3</v>
      </c>
      <c r="X2031" s="10"/>
      <c r="Y2031" s="10"/>
      <c r="Z2031" s="12">
        <v>2011</v>
      </c>
      <c r="AA2031" s="10">
        <v>12.12</v>
      </c>
      <c r="AB2031" s="10">
        <v>14.3</v>
      </c>
      <c r="AC2031" s="10" t="s">
        <v>41</v>
      </c>
      <c r="AD2031" s="10" t="s">
        <v>41</v>
      </c>
      <c r="AF2031" s="2">
        <v>2024</v>
      </c>
      <c r="AG2031" s="2">
        <v>2012</v>
      </c>
      <c r="AH2031" s="1">
        <v>23743.082999999999</v>
      </c>
      <c r="AI2031" s="1">
        <v>11.988</v>
      </c>
      <c r="AJ2031" s="1">
        <v>11.999000000000001</v>
      </c>
      <c r="AL2031" s="1">
        <v>14.3</v>
      </c>
    </row>
    <row r="2032" spans="2:38" ht="12.75" customHeight="1">
      <c r="B2032" s="13">
        <v>2010</v>
      </c>
      <c r="C2032" s="14" t="s">
        <v>1595</v>
      </c>
      <c r="D2032" s="6" t="s">
        <v>674</v>
      </c>
      <c r="E2032" s="15" t="s">
        <v>37</v>
      </c>
      <c r="F2032" s="15"/>
      <c r="G2032" s="16">
        <v>85</v>
      </c>
      <c r="H2032" s="9">
        <v>12.002000000000001</v>
      </c>
      <c r="I2032" s="10"/>
      <c r="J2032" s="10" t="s">
        <v>2486</v>
      </c>
      <c r="K2032" s="10">
        <v>23805.407999999999</v>
      </c>
      <c r="L2032" s="10">
        <v>12.012</v>
      </c>
      <c r="M2032" s="10">
        <v>12.037000000000001</v>
      </c>
      <c r="N2032" s="10">
        <v>12.037000000000001</v>
      </c>
      <c r="O2032" s="10">
        <v>14.3</v>
      </c>
      <c r="P2032" s="10"/>
      <c r="R2032" s="10" t="s">
        <v>2486</v>
      </c>
      <c r="S2032" s="10">
        <v>23863.803</v>
      </c>
      <c r="T2032" s="10">
        <v>12.019</v>
      </c>
      <c r="U2032" s="10">
        <v>12.022</v>
      </c>
      <c r="V2032" s="10">
        <v>12.022</v>
      </c>
      <c r="W2032" s="10">
        <v>14.3</v>
      </c>
      <c r="X2032" s="10"/>
      <c r="Y2032" s="10"/>
      <c r="Z2032" s="12">
        <v>2012</v>
      </c>
      <c r="AA2032" s="10">
        <v>12.13</v>
      </c>
      <c r="AB2032" s="10">
        <v>14.3</v>
      </c>
      <c r="AC2032" s="10" t="s">
        <v>41</v>
      </c>
      <c r="AD2032" s="10" t="s">
        <v>41</v>
      </c>
      <c r="AF2032" s="2">
        <v>2025</v>
      </c>
      <c r="AG2032" s="2">
        <v>2013</v>
      </c>
      <c r="AH2032" s="1">
        <v>23755.081999999999</v>
      </c>
      <c r="AI2032" s="1">
        <v>11.999000000000001</v>
      </c>
      <c r="AJ2032" s="1">
        <v>12.004</v>
      </c>
      <c r="AL2032" s="1">
        <v>14.3</v>
      </c>
    </row>
    <row r="2033" spans="2:38" ht="12.75" customHeight="1">
      <c r="B2033" s="4">
        <v>2011</v>
      </c>
      <c r="C2033" s="5" t="s">
        <v>1595</v>
      </c>
      <c r="D2033" s="6" t="s">
        <v>756</v>
      </c>
      <c r="E2033" s="7" t="s">
        <v>37</v>
      </c>
      <c r="F2033" s="7"/>
      <c r="G2033" s="8">
        <v>85</v>
      </c>
      <c r="H2033" s="9">
        <v>11.952</v>
      </c>
      <c r="I2033" s="10"/>
      <c r="J2033" s="10" t="s">
        <v>2487</v>
      </c>
      <c r="K2033" s="10">
        <v>23817.445</v>
      </c>
      <c r="L2033" s="10">
        <v>12.037000000000001</v>
      </c>
      <c r="M2033" s="10">
        <v>12.002000000000001</v>
      </c>
      <c r="N2033" s="10">
        <v>12.002000000000001</v>
      </c>
      <c r="O2033" s="10">
        <v>14.3</v>
      </c>
      <c r="P2033" s="10"/>
      <c r="R2033" s="10" t="s">
        <v>2487</v>
      </c>
      <c r="S2033" s="10">
        <v>23875.825000000001</v>
      </c>
      <c r="T2033" s="10">
        <v>12.022</v>
      </c>
      <c r="U2033" s="10">
        <v>12.065</v>
      </c>
      <c r="V2033" s="10">
        <v>12.065</v>
      </c>
      <c r="W2033" s="10">
        <v>14.3</v>
      </c>
      <c r="X2033" s="10"/>
      <c r="Y2033" s="10"/>
      <c r="Z2033" s="12">
        <v>2013</v>
      </c>
      <c r="AA2033" s="10">
        <v>12.11</v>
      </c>
      <c r="AB2033" s="10">
        <v>14.3</v>
      </c>
      <c r="AC2033" s="10" t="s">
        <v>41</v>
      </c>
      <c r="AD2033" s="10" t="s">
        <v>41</v>
      </c>
      <c r="AF2033" s="2">
        <v>2026</v>
      </c>
      <c r="AG2033" s="2">
        <v>2014</v>
      </c>
      <c r="AH2033" s="1">
        <v>23767.085999999999</v>
      </c>
      <c r="AI2033" s="1">
        <v>12.004</v>
      </c>
      <c r="AJ2033" s="1">
        <v>11.949</v>
      </c>
      <c r="AL2033" s="1">
        <v>14.3</v>
      </c>
    </row>
    <row r="2034" spans="2:38" ht="12.75" customHeight="1">
      <c r="B2034" s="13">
        <v>2012</v>
      </c>
      <c r="C2034" s="14" t="s">
        <v>1595</v>
      </c>
      <c r="D2034" s="6" t="s">
        <v>1168</v>
      </c>
      <c r="E2034" s="15" t="s">
        <v>37</v>
      </c>
      <c r="F2034" s="15"/>
      <c r="G2034" s="16">
        <v>85</v>
      </c>
      <c r="H2034" s="9">
        <v>12.002000000000001</v>
      </c>
      <c r="I2034" s="10"/>
      <c r="J2034" s="10" t="s">
        <v>2488</v>
      </c>
      <c r="K2034" s="10">
        <v>23829.447</v>
      </c>
      <c r="L2034" s="10">
        <v>12.002000000000001</v>
      </c>
      <c r="M2034" s="10">
        <v>12.022</v>
      </c>
      <c r="N2034" s="10">
        <v>12.022</v>
      </c>
      <c r="O2034" s="10">
        <v>14.3</v>
      </c>
      <c r="P2034" s="10"/>
      <c r="R2034" s="10" t="s">
        <v>2488</v>
      </c>
      <c r="S2034" s="10">
        <v>23887.89</v>
      </c>
      <c r="T2034" s="10">
        <v>12.065</v>
      </c>
      <c r="U2034" s="10">
        <v>12.073</v>
      </c>
      <c r="V2034" s="10">
        <v>12.073</v>
      </c>
      <c r="W2034" s="10">
        <v>14.3</v>
      </c>
      <c r="X2034" s="10"/>
      <c r="Y2034" s="10"/>
      <c r="Z2034" s="12">
        <v>2014</v>
      </c>
      <c r="AA2034" s="10">
        <v>12.13</v>
      </c>
      <c r="AB2034" s="10">
        <v>14.3</v>
      </c>
      <c r="AC2034" s="10" t="s">
        <v>41</v>
      </c>
      <c r="AD2034" s="10" t="s">
        <v>41</v>
      </c>
      <c r="AF2034" s="2">
        <v>2027</v>
      </c>
      <c r="AG2034" s="2">
        <v>2015</v>
      </c>
      <c r="AH2034" s="1">
        <v>23779.035</v>
      </c>
      <c r="AI2034" s="1">
        <v>11.949</v>
      </c>
      <c r="AJ2034" s="1">
        <v>12.004</v>
      </c>
      <c r="AL2034" s="1">
        <v>14.3</v>
      </c>
    </row>
    <row r="2035" spans="2:38" ht="12.75" customHeight="1">
      <c r="B2035" s="4">
        <v>2013</v>
      </c>
      <c r="C2035" s="5" t="s">
        <v>1595</v>
      </c>
      <c r="D2035" s="6" t="s">
        <v>1306</v>
      </c>
      <c r="E2035" s="7" t="s">
        <v>37</v>
      </c>
      <c r="F2035" s="7"/>
      <c r="G2035" s="8">
        <v>85</v>
      </c>
      <c r="H2035" s="9">
        <v>12.009</v>
      </c>
      <c r="I2035" s="10"/>
      <c r="J2035" s="10" t="s">
        <v>2489</v>
      </c>
      <c r="K2035" s="10">
        <v>23841.469000000001</v>
      </c>
      <c r="L2035" s="10">
        <v>12.022</v>
      </c>
      <c r="M2035" s="10">
        <v>12.009</v>
      </c>
      <c r="N2035" s="10">
        <v>12.009</v>
      </c>
      <c r="O2035" s="10">
        <v>14.3</v>
      </c>
      <c r="P2035" s="10"/>
      <c r="R2035" s="10" t="s">
        <v>2489</v>
      </c>
      <c r="S2035" s="10">
        <v>23899.962</v>
      </c>
      <c r="T2035" s="10">
        <v>12.073</v>
      </c>
      <c r="U2035" s="10">
        <v>12.032</v>
      </c>
      <c r="V2035" s="10">
        <v>12.032</v>
      </c>
      <c r="W2035" s="10">
        <v>14.3</v>
      </c>
      <c r="X2035" s="10"/>
      <c r="Y2035" s="10"/>
      <c r="Z2035" s="12">
        <v>2015</v>
      </c>
      <c r="AA2035" s="10">
        <v>12.1</v>
      </c>
      <c r="AB2035" s="10">
        <v>14.3</v>
      </c>
      <c r="AC2035" s="10" t="s">
        <v>41</v>
      </c>
      <c r="AD2035" s="10" t="s">
        <v>41</v>
      </c>
      <c r="AF2035" s="2">
        <v>2028</v>
      </c>
      <c r="AG2035" s="2">
        <v>2016</v>
      </c>
      <c r="AH2035" s="1">
        <v>23791.040000000001</v>
      </c>
      <c r="AI2035" s="1">
        <v>12.004</v>
      </c>
      <c r="AJ2035" s="1">
        <v>11.952999999999999</v>
      </c>
      <c r="AL2035" s="1">
        <v>14.3</v>
      </c>
    </row>
    <row r="2036" spans="2:38" ht="12.75" customHeight="1">
      <c r="B2036" s="13">
        <v>2014</v>
      </c>
      <c r="C2036" s="14" t="s">
        <v>1595</v>
      </c>
      <c r="D2036" s="6" t="s">
        <v>933</v>
      </c>
      <c r="E2036" s="15" t="s">
        <v>37</v>
      </c>
      <c r="F2036" s="15"/>
      <c r="G2036" s="16">
        <v>85</v>
      </c>
      <c r="H2036" s="9">
        <v>12.007</v>
      </c>
      <c r="I2036" s="10"/>
      <c r="J2036" s="10" t="s">
        <v>2490</v>
      </c>
      <c r="K2036" s="10">
        <v>23853.477999999999</v>
      </c>
      <c r="L2036" s="10">
        <v>12.009</v>
      </c>
      <c r="M2036" s="10">
        <v>12.022</v>
      </c>
      <c r="N2036" s="10">
        <v>12.022</v>
      </c>
      <c r="O2036" s="10">
        <v>14.3</v>
      </c>
      <c r="P2036" s="10"/>
      <c r="R2036" s="10" t="s">
        <v>2490</v>
      </c>
      <c r="S2036" s="10">
        <v>23911.993999999999</v>
      </c>
      <c r="T2036" s="10">
        <v>12.032</v>
      </c>
      <c r="U2036" s="10">
        <v>12.045</v>
      </c>
      <c r="V2036" s="10">
        <v>12.045</v>
      </c>
      <c r="W2036" s="10">
        <v>14.3</v>
      </c>
      <c r="X2036" s="10"/>
      <c r="Y2036" s="10"/>
      <c r="Z2036" s="12">
        <v>2016</v>
      </c>
      <c r="AA2036" s="10">
        <v>12.1</v>
      </c>
      <c r="AB2036" s="10">
        <v>14.3</v>
      </c>
      <c r="AC2036" s="10" t="s">
        <v>41</v>
      </c>
      <c r="AD2036" s="10" t="s">
        <v>41</v>
      </c>
      <c r="AF2036" s="2">
        <v>2029</v>
      </c>
      <c r="AG2036" s="2">
        <v>2017</v>
      </c>
      <c r="AH2036" s="1">
        <v>23802.992999999999</v>
      </c>
      <c r="AI2036" s="1">
        <v>11.952999999999999</v>
      </c>
      <c r="AJ2036" s="1">
        <v>11.993</v>
      </c>
      <c r="AL2036" s="1">
        <v>14.3</v>
      </c>
    </row>
    <row r="2037" spans="2:38" ht="12.75" customHeight="1">
      <c r="B2037" s="4">
        <v>2015</v>
      </c>
      <c r="C2037" s="5" t="s">
        <v>1595</v>
      </c>
      <c r="D2037" s="6" t="s">
        <v>690</v>
      </c>
      <c r="E2037" s="7" t="s">
        <v>37</v>
      </c>
      <c r="F2037" s="7"/>
      <c r="G2037" s="8">
        <v>85</v>
      </c>
      <c r="H2037" s="9">
        <v>11.99</v>
      </c>
      <c r="I2037" s="10"/>
      <c r="J2037" s="10" t="s">
        <v>2491</v>
      </c>
      <c r="K2037" s="10">
        <v>23865.5</v>
      </c>
      <c r="L2037" s="10">
        <v>12.022</v>
      </c>
      <c r="M2037" s="10">
        <v>12.004</v>
      </c>
      <c r="N2037" s="10">
        <v>12.004</v>
      </c>
      <c r="O2037" s="10">
        <v>14.3</v>
      </c>
      <c r="P2037" s="10"/>
      <c r="R2037" s="10" t="s">
        <v>2491</v>
      </c>
      <c r="S2037" s="10">
        <v>23924.039000000001</v>
      </c>
      <c r="T2037" s="10">
        <v>12.045</v>
      </c>
      <c r="U2037" s="10">
        <v>12.045</v>
      </c>
      <c r="V2037" s="10">
        <v>12.045</v>
      </c>
      <c r="W2037" s="10">
        <v>14.3</v>
      </c>
      <c r="X2037" s="10"/>
      <c r="Y2037" s="10"/>
      <c r="Z2037" s="12">
        <v>2017</v>
      </c>
      <c r="AA2037" s="10">
        <v>12.11</v>
      </c>
      <c r="AB2037" s="10">
        <v>14.3</v>
      </c>
      <c r="AC2037" s="10" t="s">
        <v>41</v>
      </c>
      <c r="AD2037" s="10" t="s">
        <v>41</v>
      </c>
      <c r="AF2037" s="2">
        <v>2030</v>
      </c>
      <c r="AG2037" s="2">
        <v>2018</v>
      </c>
      <c r="AH2037" s="1">
        <v>23814.986000000001</v>
      </c>
      <c r="AI2037" s="1">
        <v>11.993</v>
      </c>
      <c r="AJ2037" s="1">
        <v>12</v>
      </c>
      <c r="AL2037" s="1">
        <v>14.3</v>
      </c>
    </row>
    <row r="2038" spans="2:38" ht="12.75" customHeight="1">
      <c r="B2038" s="13">
        <v>2016</v>
      </c>
      <c r="C2038" s="14" t="s">
        <v>1595</v>
      </c>
      <c r="D2038" s="6" t="s">
        <v>988</v>
      </c>
      <c r="E2038" s="15" t="s">
        <v>37</v>
      </c>
      <c r="F2038" s="15"/>
      <c r="G2038" s="16">
        <v>85</v>
      </c>
      <c r="H2038" s="9">
        <v>11.66</v>
      </c>
      <c r="I2038" s="10"/>
      <c r="J2038" s="10" t="s">
        <v>2492</v>
      </c>
      <c r="K2038" s="10">
        <v>23877.504000000001</v>
      </c>
      <c r="L2038" s="10">
        <v>12.004</v>
      </c>
      <c r="M2038" s="10">
        <v>12.047000000000001</v>
      </c>
      <c r="N2038" s="10">
        <v>12.047000000000001</v>
      </c>
      <c r="O2038" s="10">
        <v>14.3</v>
      </c>
      <c r="P2038" s="10"/>
      <c r="R2038" s="10" t="s">
        <v>2492</v>
      </c>
      <c r="S2038" s="10">
        <v>23936.083999999999</v>
      </c>
      <c r="T2038" s="10">
        <v>12.045</v>
      </c>
      <c r="U2038" s="10">
        <v>12.042</v>
      </c>
      <c r="V2038" s="10">
        <v>12.042</v>
      </c>
      <c r="W2038" s="10">
        <v>14.3</v>
      </c>
      <c r="X2038" s="10"/>
      <c r="Y2038" s="10"/>
      <c r="Z2038" s="12">
        <v>2018</v>
      </c>
      <c r="AA2038" s="10">
        <v>12.1</v>
      </c>
      <c r="AB2038" s="10">
        <v>14.3</v>
      </c>
      <c r="AC2038" s="10" t="s">
        <v>41</v>
      </c>
      <c r="AD2038" s="10" t="s">
        <v>41</v>
      </c>
      <c r="AF2038" s="2">
        <v>2031</v>
      </c>
      <c r="AG2038" s="2">
        <v>2019</v>
      </c>
      <c r="AH2038" s="1">
        <v>23826.986000000001</v>
      </c>
      <c r="AI2038" s="1">
        <v>12</v>
      </c>
      <c r="AJ2038" s="1">
        <v>11.997</v>
      </c>
      <c r="AL2038" s="1">
        <v>14.3</v>
      </c>
    </row>
    <row r="2039" spans="2:38" ht="12.75" customHeight="1">
      <c r="B2039" s="4">
        <v>2017</v>
      </c>
      <c r="C2039" s="5" t="s">
        <v>1595</v>
      </c>
      <c r="D2039" s="6" t="s">
        <v>683</v>
      </c>
      <c r="E2039" s="7" t="s">
        <v>37</v>
      </c>
      <c r="F2039" s="7"/>
      <c r="G2039" s="8">
        <v>85</v>
      </c>
      <c r="H2039" s="9">
        <v>12.003</v>
      </c>
      <c r="I2039" s="10"/>
      <c r="J2039" s="10" t="s">
        <v>2493</v>
      </c>
      <c r="K2039" s="10">
        <v>23889.550999999999</v>
      </c>
      <c r="L2039" s="10">
        <v>12.047000000000001</v>
      </c>
      <c r="M2039" s="10">
        <v>12.026999999999999</v>
      </c>
      <c r="N2039" s="10">
        <v>12.026999999999999</v>
      </c>
      <c r="O2039" s="10">
        <v>14.3</v>
      </c>
      <c r="P2039" s="10"/>
      <c r="R2039" s="10" t="s">
        <v>2493</v>
      </c>
      <c r="S2039" s="10">
        <v>23948.126</v>
      </c>
      <c r="T2039" s="10">
        <v>12.042</v>
      </c>
      <c r="U2039" s="10">
        <v>12.032</v>
      </c>
      <c r="V2039" s="10">
        <v>12.032</v>
      </c>
      <c r="W2039" s="10">
        <v>14.3</v>
      </c>
      <c r="X2039" s="10"/>
      <c r="Y2039" s="10"/>
      <c r="Z2039" s="12">
        <v>2019</v>
      </c>
      <c r="AA2039" s="10">
        <v>12.1</v>
      </c>
      <c r="AB2039" s="10">
        <v>14.3</v>
      </c>
      <c r="AC2039" s="10" t="s">
        <v>41</v>
      </c>
      <c r="AD2039" s="10" t="s">
        <v>41</v>
      </c>
      <c r="AF2039" s="2">
        <v>2032</v>
      </c>
      <c r="AG2039" s="2">
        <v>2020</v>
      </c>
      <c r="AH2039" s="1">
        <v>23838.982</v>
      </c>
      <c r="AI2039" s="1">
        <v>11.997</v>
      </c>
      <c r="AJ2039" s="1">
        <v>12</v>
      </c>
      <c r="AL2039" s="1">
        <v>14.3</v>
      </c>
    </row>
    <row r="2040" spans="2:38" ht="12.75" customHeight="1">
      <c r="B2040" s="13">
        <v>2018</v>
      </c>
      <c r="C2040" s="14" t="s">
        <v>1595</v>
      </c>
      <c r="D2040" s="6" t="s">
        <v>1144</v>
      </c>
      <c r="E2040" s="15" t="s">
        <v>37</v>
      </c>
      <c r="F2040" s="15"/>
      <c r="G2040" s="16">
        <v>85</v>
      </c>
      <c r="H2040" s="9">
        <v>12.006</v>
      </c>
      <c r="I2040" s="10"/>
      <c r="J2040" s="10" t="s">
        <v>2494</v>
      </c>
      <c r="K2040" s="10">
        <v>23901.578000000001</v>
      </c>
      <c r="L2040" s="10">
        <v>12.026999999999999</v>
      </c>
      <c r="M2040" s="10">
        <v>12.022</v>
      </c>
      <c r="N2040" s="10">
        <v>12.022</v>
      </c>
      <c r="O2040" s="10">
        <v>14.3</v>
      </c>
      <c r="P2040" s="10"/>
      <c r="R2040" s="10" t="s">
        <v>2494</v>
      </c>
      <c r="S2040" s="10">
        <v>23960.157999999999</v>
      </c>
      <c r="T2040" s="10">
        <v>12.032</v>
      </c>
      <c r="U2040" s="10">
        <v>12.019</v>
      </c>
      <c r="V2040" s="10">
        <v>12.019</v>
      </c>
      <c r="W2040" s="10">
        <v>14.3</v>
      </c>
      <c r="X2040" s="10"/>
      <c r="Y2040" s="10"/>
      <c r="Z2040" s="12">
        <v>2020</v>
      </c>
      <c r="AA2040" s="10">
        <v>12.11</v>
      </c>
      <c r="AB2040" s="10">
        <v>14.3</v>
      </c>
      <c r="AC2040" s="10" t="s">
        <v>41</v>
      </c>
      <c r="AD2040" s="10" t="s">
        <v>41</v>
      </c>
      <c r="AF2040" s="2">
        <v>2033</v>
      </c>
      <c r="AG2040" s="2">
        <v>2021</v>
      </c>
      <c r="AH2040" s="1">
        <v>23850.982</v>
      </c>
      <c r="AI2040" s="1">
        <v>12</v>
      </c>
      <c r="AJ2040" s="1">
        <v>11.989000000000001</v>
      </c>
      <c r="AL2040" s="1">
        <v>14.3</v>
      </c>
    </row>
    <row r="2041" spans="2:38" ht="12.75" customHeight="1">
      <c r="B2041" s="4">
        <v>2019</v>
      </c>
      <c r="C2041" s="5" t="s">
        <v>1595</v>
      </c>
      <c r="D2041" s="6" t="s">
        <v>744</v>
      </c>
      <c r="E2041" s="7" t="s">
        <v>37</v>
      </c>
      <c r="F2041" s="7"/>
      <c r="G2041" s="8">
        <v>85</v>
      </c>
      <c r="H2041" s="9">
        <v>12.004</v>
      </c>
      <c r="I2041" s="10"/>
      <c r="J2041" s="10" t="s">
        <v>2495</v>
      </c>
      <c r="K2041" s="10">
        <v>23913.599999999999</v>
      </c>
      <c r="L2041" s="10">
        <v>12.022</v>
      </c>
      <c r="M2041" s="10">
        <v>12.009</v>
      </c>
      <c r="N2041" s="10">
        <v>12.009</v>
      </c>
      <c r="O2041" s="10">
        <v>14.3</v>
      </c>
      <c r="P2041" s="10"/>
      <c r="R2041" s="10" t="s">
        <v>2495</v>
      </c>
      <c r="S2041" s="10">
        <v>23972.177</v>
      </c>
      <c r="T2041" s="10">
        <v>12.019</v>
      </c>
      <c r="U2041" s="10">
        <v>12.022</v>
      </c>
      <c r="V2041" s="10">
        <v>12.022</v>
      </c>
      <c r="W2041" s="10">
        <v>14.3</v>
      </c>
      <c r="X2041" s="10"/>
      <c r="Y2041" s="10"/>
      <c r="Z2041" s="12">
        <v>2021</v>
      </c>
      <c r="AA2041" s="10">
        <v>12.09</v>
      </c>
      <c r="AB2041" s="10">
        <v>14.3</v>
      </c>
      <c r="AC2041" s="10" t="s">
        <v>41</v>
      </c>
      <c r="AD2041" s="10" t="s">
        <v>41</v>
      </c>
      <c r="AF2041" s="2">
        <v>2034</v>
      </c>
      <c r="AG2041" s="2">
        <v>2022</v>
      </c>
      <c r="AH2041" s="1">
        <v>23862.971000000001</v>
      </c>
      <c r="AI2041" s="1">
        <v>11.989000000000001</v>
      </c>
      <c r="AJ2041" s="1">
        <v>11.991</v>
      </c>
      <c r="AL2041" s="1">
        <v>14.3</v>
      </c>
    </row>
    <row r="2042" spans="2:38" ht="12.75" customHeight="1">
      <c r="B2042" s="13">
        <v>2020</v>
      </c>
      <c r="C2042" s="14" t="s">
        <v>1595</v>
      </c>
      <c r="D2042" s="6" t="s">
        <v>742</v>
      </c>
      <c r="E2042" s="15" t="s">
        <v>37</v>
      </c>
      <c r="F2042" s="15"/>
      <c r="G2042" s="16">
        <v>85</v>
      </c>
      <c r="H2042" s="9">
        <v>12.003</v>
      </c>
      <c r="I2042" s="10"/>
      <c r="J2042" s="10" t="s">
        <v>2496</v>
      </c>
      <c r="K2042" s="10">
        <v>23925.609</v>
      </c>
      <c r="L2042" s="10">
        <v>12.009</v>
      </c>
      <c r="M2042" s="10">
        <v>12.023999999999999</v>
      </c>
      <c r="N2042" s="10">
        <v>12.023999999999999</v>
      </c>
      <c r="O2042" s="10">
        <v>14.3</v>
      </c>
      <c r="P2042" s="10"/>
      <c r="R2042" s="10" t="s">
        <v>2496</v>
      </c>
      <c r="S2042" s="10">
        <v>23984.199000000001</v>
      </c>
      <c r="T2042" s="10">
        <v>12.022</v>
      </c>
      <c r="U2042" s="10">
        <v>12.045</v>
      </c>
      <c r="V2042" s="10">
        <v>12.045</v>
      </c>
      <c r="W2042" s="10">
        <v>14.3</v>
      </c>
      <c r="X2042" s="10"/>
      <c r="Y2042" s="10"/>
      <c r="Z2042" s="12">
        <v>2022</v>
      </c>
      <c r="AA2042" s="10">
        <v>12.09</v>
      </c>
      <c r="AB2042" s="10">
        <v>14.3</v>
      </c>
      <c r="AC2042" s="10" t="s">
        <v>41</v>
      </c>
      <c r="AD2042" s="10" t="s">
        <v>41</v>
      </c>
      <c r="AF2042" s="2">
        <v>2035</v>
      </c>
      <c r="AG2042" s="2">
        <v>2023</v>
      </c>
      <c r="AH2042" s="1">
        <v>23874.962</v>
      </c>
      <c r="AI2042" s="1">
        <v>11.991</v>
      </c>
      <c r="AJ2042" s="1">
        <v>11.997999999999999</v>
      </c>
      <c r="AL2042" s="1">
        <v>14.3</v>
      </c>
    </row>
    <row r="2043" spans="2:38" ht="12.75" customHeight="1">
      <c r="B2043" s="4">
        <v>2021</v>
      </c>
      <c r="C2043" s="5" t="s">
        <v>1595</v>
      </c>
      <c r="D2043" s="6" t="s">
        <v>683</v>
      </c>
      <c r="E2043" s="7" t="s">
        <v>37</v>
      </c>
      <c r="F2043" s="7"/>
      <c r="G2043" s="8">
        <v>85</v>
      </c>
      <c r="H2043" s="9">
        <v>12.000999999999999</v>
      </c>
      <c r="I2043" s="10"/>
      <c r="J2043" s="10" t="s">
        <v>2497</v>
      </c>
      <c r="K2043" s="10">
        <v>23937.633000000002</v>
      </c>
      <c r="L2043" s="10">
        <v>12.023999999999999</v>
      </c>
      <c r="M2043" s="10">
        <v>11.999000000000001</v>
      </c>
      <c r="N2043" s="10">
        <v>11.999000000000001</v>
      </c>
      <c r="O2043" s="10">
        <v>14.3</v>
      </c>
      <c r="P2043" s="10"/>
      <c r="R2043" s="10" t="s">
        <v>2497</v>
      </c>
      <c r="S2043" s="10">
        <v>23996.243999999999</v>
      </c>
      <c r="T2043" s="10">
        <v>12.045</v>
      </c>
      <c r="U2043" s="10">
        <v>12.026999999999999</v>
      </c>
      <c r="V2043" s="10">
        <v>12.026999999999999</v>
      </c>
      <c r="W2043" s="10">
        <v>14.3</v>
      </c>
      <c r="X2043" s="10"/>
      <c r="Y2043" s="10"/>
      <c r="Z2043" s="12">
        <v>2023</v>
      </c>
      <c r="AA2043" s="10">
        <v>12.1</v>
      </c>
      <c r="AB2043" s="10">
        <v>14.3</v>
      </c>
      <c r="AC2043" s="10" t="s">
        <v>41</v>
      </c>
      <c r="AD2043" s="10" t="s">
        <v>41</v>
      </c>
      <c r="AF2043" s="2">
        <v>2036</v>
      </c>
      <c r="AG2043" s="2">
        <v>2024</v>
      </c>
      <c r="AH2043" s="1">
        <v>23886.959999999999</v>
      </c>
      <c r="AI2043" s="1">
        <v>11.997999999999999</v>
      </c>
      <c r="AJ2043" s="1">
        <v>11.994999999999999</v>
      </c>
      <c r="AL2043" s="1">
        <v>14.3</v>
      </c>
    </row>
    <row r="2044" spans="2:38" ht="12.75" customHeight="1">
      <c r="B2044" s="31">
        <v>2022</v>
      </c>
      <c r="C2044" s="14">
        <v>14.3</v>
      </c>
      <c r="D2044" s="6" t="s">
        <v>252</v>
      </c>
      <c r="E2044" s="15" t="s">
        <v>37</v>
      </c>
      <c r="F2044" s="15"/>
      <c r="G2044" s="16">
        <v>85</v>
      </c>
      <c r="H2044" s="9">
        <v>12.007</v>
      </c>
      <c r="I2044" s="10"/>
      <c r="J2044" s="10" t="s">
        <v>2498</v>
      </c>
      <c r="K2044" s="10">
        <v>23949.632000000001</v>
      </c>
      <c r="L2044" s="10">
        <v>11.999000000000001</v>
      </c>
      <c r="M2044" s="10">
        <v>12.023999999999999</v>
      </c>
      <c r="N2044" s="10">
        <v>12.023999999999999</v>
      </c>
      <c r="O2044" s="10">
        <v>14.3</v>
      </c>
      <c r="P2044" s="10"/>
      <c r="R2044" s="10" t="s">
        <v>2498</v>
      </c>
      <c r="S2044" s="10">
        <v>24008.271000000001</v>
      </c>
      <c r="T2044" s="10">
        <v>12.026999999999999</v>
      </c>
      <c r="U2044" s="10">
        <v>12.065</v>
      </c>
      <c r="V2044" s="10">
        <v>12.065</v>
      </c>
      <c r="W2044" s="10">
        <v>14.3</v>
      </c>
      <c r="X2044" s="10"/>
      <c r="Y2044" s="10"/>
      <c r="Z2044" s="12">
        <v>2024</v>
      </c>
      <c r="AA2044" s="10">
        <v>12.1</v>
      </c>
      <c r="AB2044" s="10">
        <v>14.3</v>
      </c>
      <c r="AC2044" s="10" t="s">
        <v>41</v>
      </c>
      <c r="AD2044" s="10" t="s">
        <v>41</v>
      </c>
      <c r="AF2044" s="2">
        <v>2037</v>
      </c>
      <c r="AG2044" s="2">
        <v>2025</v>
      </c>
      <c r="AH2044" s="1">
        <v>23898.955000000002</v>
      </c>
      <c r="AI2044" s="1">
        <v>11.994999999999999</v>
      </c>
      <c r="AJ2044" s="1">
        <v>12.004</v>
      </c>
      <c r="AL2044" s="1">
        <v>14.3</v>
      </c>
    </row>
    <row r="2045" spans="2:38" ht="12.75" customHeight="1">
      <c r="B2045" s="4">
        <v>2023</v>
      </c>
      <c r="C2045" s="5" t="s">
        <v>1595</v>
      </c>
      <c r="D2045" s="6" t="s">
        <v>1539</v>
      </c>
      <c r="E2045" s="7" t="s">
        <v>37</v>
      </c>
      <c r="F2045" s="7"/>
      <c r="G2045" s="8">
        <v>85</v>
      </c>
      <c r="H2045" s="9">
        <v>12.007</v>
      </c>
      <c r="I2045" s="10"/>
      <c r="J2045" s="10" t="s">
        <v>2499</v>
      </c>
      <c r="K2045" s="10">
        <v>23961.655999999999</v>
      </c>
      <c r="L2045" s="10">
        <v>12.023999999999999</v>
      </c>
      <c r="M2045" s="10">
        <v>11.670999999999999</v>
      </c>
      <c r="N2045" s="10">
        <v>11.670999999999999</v>
      </c>
      <c r="O2045" s="10">
        <v>14.3</v>
      </c>
      <c r="P2045" s="10"/>
      <c r="R2045" s="10" t="s">
        <v>2499</v>
      </c>
      <c r="S2045" s="10">
        <v>24020.335999999999</v>
      </c>
      <c r="T2045" s="10">
        <v>12.065</v>
      </c>
      <c r="U2045" s="10">
        <v>11.714</v>
      </c>
      <c r="V2045" s="10">
        <v>11.714</v>
      </c>
      <c r="W2045" s="10">
        <v>14.3</v>
      </c>
      <c r="X2045" s="10"/>
      <c r="Y2045" s="10"/>
      <c r="Z2045" s="12">
        <v>2025</v>
      </c>
      <c r="AA2045" s="10">
        <v>11.79</v>
      </c>
      <c r="AB2045" s="10">
        <v>14.3</v>
      </c>
      <c r="AC2045" s="10" t="s">
        <v>41</v>
      </c>
      <c r="AD2045" s="10" t="s">
        <v>41</v>
      </c>
      <c r="AF2045" s="2">
        <v>2038</v>
      </c>
      <c r="AG2045" s="2">
        <v>2026</v>
      </c>
      <c r="AH2045" s="1">
        <v>23910.958999999999</v>
      </c>
      <c r="AI2045" s="1">
        <v>12.004</v>
      </c>
      <c r="AJ2045" s="1">
        <v>11.65</v>
      </c>
      <c r="AL2045" s="1">
        <v>14.3</v>
      </c>
    </row>
    <row r="2046" spans="2:38" ht="12.75" customHeight="1">
      <c r="B2046" s="13">
        <v>2024</v>
      </c>
      <c r="C2046" s="14">
        <v>21</v>
      </c>
      <c r="D2046" s="6" t="s">
        <v>1011</v>
      </c>
      <c r="E2046" s="15" t="s">
        <v>37</v>
      </c>
      <c r="F2046" s="15"/>
      <c r="G2046" s="16">
        <v>85</v>
      </c>
      <c r="H2046" s="9">
        <v>12.002000000000001</v>
      </c>
      <c r="I2046" s="10"/>
      <c r="J2046" s="10" t="s">
        <v>2500</v>
      </c>
      <c r="K2046" s="10">
        <v>23973.328000000001</v>
      </c>
      <c r="L2046" s="10">
        <v>11.670999999999999</v>
      </c>
      <c r="M2046" s="10">
        <v>12.002000000000001</v>
      </c>
      <c r="N2046" s="10">
        <v>12.002000000000001</v>
      </c>
      <c r="O2046" s="10">
        <v>21</v>
      </c>
      <c r="P2046" s="10" t="s">
        <v>2501</v>
      </c>
      <c r="R2046" s="10" t="s">
        <v>2500</v>
      </c>
      <c r="S2046" s="10">
        <v>24032.05</v>
      </c>
      <c r="T2046" s="10">
        <v>11.714</v>
      </c>
      <c r="U2046" s="10">
        <v>12.013999999999999</v>
      </c>
      <c r="V2046" s="10">
        <v>12.013999999999999</v>
      </c>
      <c r="W2046" s="10">
        <v>21</v>
      </c>
      <c r="X2046" s="10" t="s">
        <v>668</v>
      </c>
      <c r="Y2046" s="10"/>
      <c r="Z2046" s="12">
        <v>2026</v>
      </c>
      <c r="AA2046" s="10">
        <v>12.11</v>
      </c>
      <c r="AB2046" s="10">
        <v>21</v>
      </c>
      <c r="AC2046" s="10" t="s">
        <v>41</v>
      </c>
      <c r="AD2046" s="10" t="s">
        <v>41</v>
      </c>
      <c r="AF2046" s="2">
        <v>2039</v>
      </c>
      <c r="AG2046" s="2">
        <v>2027</v>
      </c>
      <c r="AH2046" s="1">
        <v>23922.61</v>
      </c>
      <c r="AI2046" s="1">
        <v>11.65</v>
      </c>
      <c r="AJ2046" s="1">
        <v>11.938000000000001</v>
      </c>
      <c r="AK2046" s="3" t="s">
        <v>661</v>
      </c>
      <c r="AL2046" s="1">
        <v>21</v>
      </c>
    </row>
    <row r="2047" spans="2:38" ht="12.75" customHeight="1">
      <c r="B2047" s="4">
        <v>2025</v>
      </c>
      <c r="C2047" s="5">
        <v>14.3</v>
      </c>
      <c r="D2047" s="6" t="s">
        <v>266</v>
      </c>
      <c r="E2047" s="7" t="s">
        <v>37</v>
      </c>
      <c r="F2047" s="7"/>
      <c r="G2047" s="8">
        <v>85</v>
      </c>
      <c r="H2047" s="9">
        <v>12.009</v>
      </c>
      <c r="I2047" s="10"/>
      <c r="J2047" s="10" t="s">
        <v>2502</v>
      </c>
      <c r="K2047" s="10">
        <v>23985.329000000002</v>
      </c>
      <c r="L2047" s="10">
        <v>12.002000000000001</v>
      </c>
      <c r="M2047" s="10">
        <v>12.009</v>
      </c>
      <c r="N2047" s="10">
        <v>12.009</v>
      </c>
      <c r="O2047" s="10">
        <v>14.3</v>
      </c>
      <c r="P2047" s="10" t="s">
        <v>668</v>
      </c>
      <c r="R2047" s="10" t="s">
        <v>2502</v>
      </c>
      <c r="S2047" s="10">
        <v>24044.063999999998</v>
      </c>
      <c r="T2047" s="10">
        <v>12.013999999999999</v>
      </c>
      <c r="U2047" s="10">
        <v>12.052</v>
      </c>
      <c r="V2047" s="10">
        <v>12.052</v>
      </c>
      <c r="W2047" s="10">
        <v>14.3</v>
      </c>
      <c r="X2047" s="10" t="s">
        <v>668</v>
      </c>
      <c r="Y2047" s="10"/>
      <c r="Z2047" s="12">
        <v>2027</v>
      </c>
      <c r="AA2047" s="10">
        <v>12.11</v>
      </c>
      <c r="AB2047" s="10">
        <v>14.3</v>
      </c>
      <c r="AC2047" s="10" t="s">
        <v>41</v>
      </c>
      <c r="AD2047" s="10" t="s">
        <v>41</v>
      </c>
      <c r="AF2047" s="2">
        <v>2040</v>
      </c>
      <c r="AG2047" s="2">
        <v>2028</v>
      </c>
      <c r="AH2047" s="1">
        <v>23934.546999999999</v>
      </c>
      <c r="AI2047" s="1">
        <v>11.938000000000001</v>
      </c>
      <c r="AJ2047" s="1">
        <v>12.013999999999999</v>
      </c>
      <c r="AK2047" s="3" t="s">
        <v>661</v>
      </c>
      <c r="AL2047" s="1">
        <v>14.3</v>
      </c>
    </row>
    <row r="2048" spans="2:38" ht="12.75" customHeight="1">
      <c r="B2048" s="13">
        <v>2026</v>
      </c>
      <c r="C2048" s="14" t="s">
        <v>1595</v>
      </c>
      <c r="D2048" s="6" t="s">
        <v>1172</v>
      </c>
      <c r="E2048" s="15" t="s">
        <v>37</v>
      </c>
      <c r="F2048" s="15"/>
      <c r="G2048" s="16">
        <v>85</v>
      </c>
      <c r="H2048" s="9">
        <v>12.003</v>
      </c>
      <c r="I2048" s="10"/>
      <c r="J2048" s="10" t="s">
        <v>2503</v>
      </c>
      <c r="K2048" s="10">
        <v>23997.338</v>
      </c>
      <c r="L2048" s="10">
        <v>12.009</v>
      </c>
      <c r="M2048" s="10">
        <v>12.035</v>
      </c>
      <c r="N2048" s="10">
        <v>12.034000000000001</v>
      </c>
      <c r="O2048" s="10">
        <v>14.3</v>
      </c>
      <c r="P2048" s="10"/>
      <c r="R2048" s="10" t="s">
        <v>2503</v>
      </c>
      <c r="S2048" s="10">
        <v>24056.116000000002</v>
      </c>
      <c r="T2048" s="10">
        <v>12.052</v>
      </c>
      <c r="U2048" s="10">
        <v>12.047000000000001</v>
      </c>
      <c r="V2048" s="10">
        <v>12.047000000000001</v>
      </c>
      <c r="W2048" s="10">
        <v>14.3</v>
      </c>
      <c r="X2048" s="10"/>
      <c r="Y2048" s="10"/>
      <c r="Z2048" s="12">
        <v>2028</v>
      </c>
      <c r="AA2048" s="10">
        <v>12.11</v>
      </c>
      <c r="AB2048" s="10">
        <v>14.3</v>
      </c>
      <c r="AC2048" s="10" t="s">
        <v>41</v>
      </c>
      <c r="AD2048" s="10" t="s">
        <v>41</v>
      </c>
      <c r="AF2048" s="2">
        <v>2041</v>
      </c>
      <c r="AG2048" s="2">
        <v>2029</v>
      </c>
      <c r="AH2048" s="1">
        <v>23946.561000000002</v>
      </c>
      <c r="AI2048" s="1">
        <v>12.013999999999999</v>
      </c>
      <c r="AJ2048" s="1">
        <v>12.004</v>
      </c>
      <c r="AL2048" s="1">
        <v>14.3</v>
      </c>
    </row>
    <row r="2049" spans="2:38" ht="12.75" customHeight="1">
      <c r="B2049" s="4">
        <v>2027</v>
      </c>
      <c r="C2049" s="5" t="s">
        <v>1595</v>
      </c>
      <c r="D2049" s="6" t="s">
        <v>1144</v>
      </c>
      <c r="E2049" s="7" t="s">
        <v>37</v>
      </c>
      <c r="F2049" s="7"/>
      <c r="G2049" s="8">
        <v>85</v>
      </c>
      <c r="H2049" s="9">
        <v>12.004</v>
      </c>
      <c r="I2049" s="10"/>
      <c r="J2049" s="10" t="s">
        <v>2504</v>
      </c>
      <c r="K2049" s="10">
        <v>24009.373</v>
      </c>
      <c r="L2049" s="10">
        <v>12.035</v>
      </c>
      <c r="M2049" s="10">
        <v>12.04</v>
      </c>
      <c r="N2049" s="10">
        <v>12.04</v>
      </c>
      <c r="O2049" s="10">
        <v>14.3</v>
      </c>
      <c r="P2049" s="10"/>
      <c r="R2049" s="10" t="s">
        <v>2504</v>
      </c>
      <c r="S2049" s="10">
        <v>24068.164000000001</v>
      </c>
      <c r="T2049" s="10">
        <v>12.047000000000001</v>
      </c>
      <c r="U2049" s="10">
        <v>12.047000000000001</v>
      </c>
      <c r="V2049" s="10">
        <v>12.047000000000001</v>
      </c>
      <c r="W2049" s="10">
        <v>14.3</v>
      </c>
      <c r="X2049" s="10"/>
      <c r="Y2049" s="10"/>
      <c r="Z2049" s="12">
        <v>2029</v>
      </c>
      <c r="AA2049" s="10">
        <v>12.11</v>
      </c>
      <c r="AB2049" s="10">
        <v>14.3</v>
      </c>
      <c r="AC2049" s="10" t="s">
        <v>41</v>
      </c>
      <c r="AD2049" s="10" t="s">
        <v>41</v>
      </c>
      <c r="AF2049" s="2">
        <v>2042</v>
      </c>
      <c r="AG2049" s="2">
        <v>2030</v>
      </c>
      <c r="AH2049" s="1">
        <v>23958.564999999999</v>
      </c>
      <c r="AI2049" s="1">
        <v>12.004</v>
      </c>
      <c r="AJ2049" s="1">
        <v>12.006</v>
      </c>
      <c r="AL2049" s="1">
        <v>14.3</v>
      </c>
    </row>
    <row r="2050" spans="2:38" ht="12.75" customHeight="1">
      <c r="B2050" s="13">
        <v>2028</v>
      </c>
      <c r="C2050" s="14" t="s">
        <v>1595</v>
      </c>
      <c r="D2050" s="6" t="s">
        <v>767</v>
      </c>
      <c r="E2050" s="15" t="s">
        <v>37</v>
      </c>
      <c r="F2050" s="15"/>
      <c r="G2050" s="16">
        <v>85</v>
      </c>
      <c r="H2050" s="9">
        <v>12.004</v>
      </c>
      <c r="I2050" s="10"/>
      <c r="J2050" s="10" t="s">
        <v>2505</v>
      </c>
      <c r="K2050" s="10">
        <v>24021.412</v>
      </c>
      <c r="L2050" s="10">
        <v>12.04</v>
      </c>
      <c r="M2050" s="10">
        <v>12.002000000000001</v>
      </c>
      <c r="N2050" s="10">
        <v>12.002000000000001</v>
      </c>
      <c r="O2050" s="10">
        <v>14.3</v>
      </c>
      <c r="P2050" s="10"/>
      <c r="R2050" s="10" t="s">
        <v>2505</v>
      </c>
      <c r="S2050" s="10">
        <v>24080.210999999999</v>
      </c>
      <c r="T2050" s="10">
        <v>12.047000000000001</v>
      </c>
      <c r="U2050" s="10">
        <v>12.026999999999999</v>
      </c>
      <c r="V2050" s="10">
        <v>12.026999999999999</v>
      </c>
      <c r="W2050" s="10">
        <v>14.3</v>
      </c>
      <c r="X2050" s="10"/>
      <c r="Y2050" s="10"/>
      <c r="Z2050" s="12">
        <v>2030</v>
      </c>
      <c r="AA2050" s="10">
        <v>12.09</v>
      </c>
      <c r="AB2050" s="10">
        <v>14.3</v>
      </c>
      <c r="AC2050" s="10" t="s">
        <v>41</v>
      </c>
      <c r="AD2050" s="10" t="s">
        <v>41</v>
      </c>
      <c r="AF2050" s="2">
        <v>2043</v>
      </c>
      <c r="AG2050" s="2">
        <v>2031</v>
      </c>
      <c r="AH2050" s="1">
        <v>23970.571</v>
      </c>
      <c r="AI2050" s="1">
        <v>12.006</v>
      </c>
      <c r="AJ2050" s="1">
        <v>11.99</v>
      </c>
      <c r="AL2050" s="1">
        <v>14.3</v>
      </c>
    </row>
    <row r="2051" spans="2:38" ht="12.75" customHeight="1">
      <c r="B2051" s="4">
        <v>2029</v>
      </c>
      <c r="C2051" s="5" t="s">
        <v>1595</v>
      </c>
      <c r="D2051" s="32" t="s">
        <v>1125</v>
      </c>
      <c r="E2051" s="7" t="s">
        <v>37</v>
      </c>
      <c r="F2051" s="7"/>
      <c r="G2051" s="8">
        <v>85</v>
      </c>
      <c r="H2051" s="9">
        <v>11.991</v>
      </c>
      <c r="I2051" s="10"/>
      <c r="J2051" s="10" t="s">
        <v>2506</v>
      </c>
      <c r="K2051" s="10">
        <v>24033.414000000001</v>
      </c>
      <c r="L2051" s="10">
        <v>12.002000000000001</v>
      </c>
      <c r="M2051" s="10">
        <v>12.004</v>
      </c>
      <c r="N2051" s="10">
        <v>12.004</v>
      </c>
      <c r="O2051" s="10">
        <v>14.3</v>
      </c>
      <c r="P2051" s="10"/>
      <c r="R2051" s="10" t="s">
        <v>2506</v>
      </c>
      <c r="S2051" s="10">
        <v>24092.238000000001</v>
      </c>
      <c r="T2051" s="10">
        <v>12.026999999999999</v>
      </c>
      <c r="U2051" s="10">
        <v>11.994</v>
      </c>
      <c r="V2051" s="10">
        <v>11.994</v>
      </c>
      <c r="W2051" s="10">
        <v>14.3</v>
      </c>
      <c r="X2051" s="10"/>
      <c r="Y2051" s="10"/>
      <c r="Z2051" s="12">
        <v>2031</v>
      </c>
      <c r="AA2051" s="10">
        <v>12.08</v>
      </c>
      <c r="AB2051" s="10">
        <v>14.3</v>
      </c>
      <c r="AC2051" s="10" t="s">
        <v>41</v>
      </c>
      <c r="AD2051" s="10" t="s">
        <v>41</v>
      </c>
      <c r="AF2051" s="2">
        <v>2044</v>
      </c>
      <c r="AG2051" s="2">
        <v>2032</v>
      </c>
      <c r="AH2051" s="1">
        <v>23982.561000000002</v>
      </c>
      <c r="AI2051" s="1">
        <v>11.99</v>
      </c>
      <c r="AJ2051" s="1">
        <v>11.99</v>
      </c>
      <c r="AL2051" s="1">
        <v>14.3</v>
      </c>
    </row>
    <row r="2052" spans="2:38" ht="12.75" customHeight="1">
      <c r="B2052" s="13">
        <v>2030</v>
      </c>
      <c r="C2052" s="14" t="s">
        <v>1595</v>
      </c>
      <c r="D2052" s="6" t="s">
        <v>678</v>
      </c>
      <c r="E2052" s="15" t="s">
        <v>37</v>
      </c>
      <c r="F2052" s="15"/>
      <c r="G2052" s="16">
        <v>85</v>
      </c>
      <c r="H2052" s="9">
        <v>11.981</v>
      </c>
      <c r="I2052" s="10"/>
      <c r="J2052" s="10" t="s">
        <v>2507</v>
      </c>
      <c r="K2052" s="10">
        <v>24045.418000000001</v>
      </c>
      <c r="L2052" s="10">
        <v>12.004</v>
      </c>
      <c r="M2052" s="10">
        <v>12.022</v>
      </c>
      <c r="N2052" s="10">
        <v>12.022</v>
      </c>
      <c r="O2052" s="10">
        <v>14.3</v>
      </c>
      <c r="P2052" s="10"/>
      <c r="R2052" s="10" t="s">
        <v>2507</v>
      </c>
      <c r="S2052" s="10">
        <v>24104.232</v>
      </c>
      <c r="T2052" s="10">
        <v>11.994</v>
      </c>
      <c r="U2052" s="10">
        <v>12.05</v>
      </c>
      <c r="V2052" s="10">
        <v>12.05</v>
      </c>
      <c r="W2052" s="10">
        <v>14.3</v>
      </c>
      <c r="X2052" s="10"/>
      <c r="Y2052" s="10"/>
      <c r="Z2052" s="12">
        <v>2032</v>
      </c>
      <c r="AA2052" s="10">
        <v>12.07</v>
      </c>
      <c r="AB2052" s="10">
        <v>14.3</v>
      </c>
      <c r="AC2052" s="10" t="s">
        <v>41</v>
      </c>
      <c r="AD2052" s="10" t="s">
        <v>41</v>
      </c>
      <c r="AF2052" s="2">
        <v>2045</v>
      </c>
      <c r="AG2052" s="2">
        <v>2033</v>
      </c>
      <c r="AH2052" s="1">
        <v>23994.550999999999</v>
      </c>
      <c r="AI2052" s="1">
        <v>11.99</v>
      </c>
      <c r="AJ2052" s="1">
        <v>12.003</v>
      </c>
      <c r="AL2052" s="1">
        <v>14.3</v>
      </c>
    </row>
    <row r="2053" spans="2:38" ht="12.75" customHeight="1">
      <c r="B2053" s="33">
        <v>2031</v>
      </c>
      <c r="C2053" s="34" t="s">
        <v>1595</v>
      </c>
      <c r="D2053" s="35" t="s">
        <v>266</v>
      </c>
      <c r="E2053" s="7" t="s">
        <v>37</v>
      </c>
      <c r="F2053" s="7"/>
      <c r="G2053" s="36">
        <v>85</v>
      </c>
      <c r="H2053" s="9">
        <v>11.997</v>
      </c>
      <c r="I2053" s="10"/>
      <c r="J2053" s="10" t="s">
        <v>2508</v>
      </c>
      <c r="K2053" s="10">
        <v>24057.439999999999</v>
      </c>
      <c r="L2053" s="10">
        <v>12.022</v>
      </c>
      <c r="M2053" s="10">
        <v>11.994</v>
      </c>
      <c r="N2053" s="10">
        <v>11.994</v>
      </c>
      <c r="O2053" s="10">
        <v>14.3</v>
      </c>
      <c r="P2053" s="10"/>
      <c r="R2053" s="10" t="s">
        <v>2508</v>
      </c>
      <c r="S2053" s="10">
        <v>24116.280999999999</v>
      </c>
      <c r="T2053" s="10">
        <v>12.05</v>
      </c>
      <c r="U2053" s="10">
        <v>12.013999999999999</v>
      </c>
      <c r="V2053" s="10">
        <v>12.013999999999999</v>
      </c>
      <c r="W2053" s="10">
        <v>14.3</v>
      </c>
      <c r="X2053" s="10"/>
      <c r="Y2053" s="10"/>
      <c r="Z2053" s="12">
        <v>2033</v>
      </c>
      <c r="AA2053" s="10">
        <v>12.09</v>
      </c>
      <c r="AB2053" s="10">
        <v>14.3</v>
      </c>
      <c r="AC2053" s="10" t="s">
        <v>41</v>
      </c>
      <c r="AD2053" s="10" t="s">
        <v>41</v>
      </c>
      <c r="AF2053" s="2">
        <v>2046</v>
      </c>
      <c r="AG2053" s="2">
        <v>2034</v>
      </c>
      <c r="AH2053" s="1">
        <v>24006.554</v>
      </c>
      <c r="AI2053" s="1">
        <v>12.003</v>
      </c>
      <c r="AJ2053" s="1">
        <v>11.986000000000001</v>
      </c>
      <c r="AL2053" s="1">
        <v>14.3</v>
      </c>
    </row>
    <row r="2054" spans="2:38" ht="12.75" customHeight="1">
      <c r="B2054" s="13">
        <v>2032</v>
      </c>
      <c r="C2054" s="14" t="s">
        <v>1595</v>
      </c>
      <c r="D2054" s="6" t="s">
        <v>701</v>
      </c>
      <c r="E2054" s="15" t="s">
        <v>37</v>
      </c>
      <c r="F2054" s="15"/>
      <c r="G2054" s="16">
        <v>85</v>
      </c>
      <c r="H2054" s="9">
        <v>11.997999999999999</v>
      </c>
      <c r="I2054" s="10"/>
      <c r="J2054" s="10" t="s">
        <v>2509</v>
      </c>
      <c r="K2054" s="10">
        <v>24069.434000000001</v>
      </c>
      <c r="L2054" s="10">
        <v>11.994</v>
      </c>
      <c r="M2054" s="10">
        <v>12.019</v>
      </c>
      <c r="N2054" s="10">
        <v>12.019</v>
      </c>
      <c r="O2054" s="10">
        <v>14.3</v>
      </c>
      <c r="P2054" s="10"/>
      <c r="R2054" s="10" t="s">
        <v>2509</v>
      </c>
      <c r="S2054" s="10">
        <v>24128.295999999998</v>
      </c>
      <c r="T2054" s="10">
        <v>12.013999999999999</v>
      </c>
      <c r="U2054" s="10">
        <v>12.061999999999999</v>
      </c>
      <c r="V2054" s="10">
        <v>12.061999999999999</v>
      </c>
      <c r="W2054" s="10">
        <v>14.3</v>
      </c>
      <c r="X2054" s="10"/>
      <c r="Y2054" s="10"/>
      <c r="Z2054" s="12">
        <v>2034</v>
      </c>
      <c r="AA2054" s="10">
        <v>12.09</v>
      </c>
      <c r="AB2054" s="10">
        <v>14.3</v>
      </c>
      <c r="AC2054" s="10" t="s">
        <v>41</v>
      </c>
      <c r="AD2054" s="10" t="s">
        <v>41</v>
      </c>
      <c r="AF2054" s="2">
        <v>2047</v>
      </c>
      <c r="AG2054" s="2">
        <v>2035</v>
      </c>
      <c r="AH2054" s="1">
        <v>24018.54</v>
      </c>
      <c r="AI2054" s="1">
        <v>11.986000000000001</v>
      </c>
      <c r="AJ2054" s="1">
        <v>11.99</v>
      </c>
      <c r="AL2054" s="1">
        <v>14.3</v>
      </c>
    </row>
    <row r="2055" spans="2:38" ht="12.75" customHeight="1">
      <c r="B2055" s="4">
        <v>2033</v>
      </c>
      <c r="C2055" s="5" t="s">
        <v>1595</v>
      </c>
      <c r="D2055" s="32" t="s">
        <v>1071</v>
      </c>
      <c r="E2055" s="7" t="s">
        <v>37</v>
      </c>
      <c r="F2055" s="7"/>
      <c r="G2055" s="8">
        <v>85</v>
      </c>
      <c r="H2055" s="9">
        <v>12.007999999999999</v>
      </c>
      <c r="I2055" s="10"/>
      <c r="J2055" s="10" t="s">
        <v>2510</v>
      </c>
      <c r="K2055" s="10">
        <v>24081.453000000001</v>
      </c>
      <c r="L2055" s="10">
        <v>12.019</v>
      </c>
      <c r="M2055" s="10">
        <v>11.994</v>
      </c>
      <c r="N2055" s="10">
        <v>11.994</v>
      </c>
      <c r="O2055" s="10">
        <v>14.3</v>
      </c>
      <c r="P2055" s="10"/>
      <c r="R2055" s="10" t="s">
        <v>2510</v>
      </c>
      <c r="S2055" s="10">
        <v>24140.358</v>
      </c>
      <c r="T2055" s="10">
        <v>12.061999999999999</v>
      </c>
      <c r="U2055" s="10">
        <v>12.037000000000001</v>
      </c>
      <c r="V2055" s="10">
        <v>12.037000000000001</v>
      </c>
      <c r="W2055" s="10">
        <v>14.3</v>
      </c>
      <c r="X2055" s="10"/>
      <c r="Y2055" s="10"/>
      <c r="Z2055" s="12">
        <v>2035</v>
      </c>
      <c r="AA2055" s="10">
        <v>12.1</v>
      </c>
      <c r="AB2055" s="10">
        <v>14.3</v>
      </c>
      <c r="AC2055" s="10" t="s">
        <v>41</v>
      </c>
      <c r="AD2055" s="10" t="s">
        <v>41</v>
      </c>
      <c r="AF2055" s="2">
        <v>2048</v>
      </c>
      <c r="AG2055" s="2">
        <v>2036</v>
      </c>
      <c r="AH2055" s="1">
        <v>24030.530999999999</v>
      </c>
      <c r="AI2055" s="1">
        <v>11.99</v>
      </c>
      <c r="AJ2055" s="1">
        <v>11.95</v>
      </c>
      <c r="AL2055" s="1">
        <v>14.3</v>
      </c>
    </row>
    <row r="2056" spans="2:38" ht="12.75" customHeight="1">
      <c r="B2056" s="13">
        <v>2034</v>
      </c>
      <c r="C2056" s="14" t="s">
        <v>1595</v>
      </c>
      <c r="D2056" s="6" t="s">
        <v>1293</v>
      </c>
      <c r="E2056" s="15" t="s">
        <v>37</v>
      </c>
      <c r="F2056" s="15"/>
      <c r="G2056" s="16">
        <v>85</v>
      </c>
      <c r="H2056" s="9">
        <v>12.004</v>
      </c>
      <c r="I2056" s="10"/>
      <c r="J2056" s="10" t="s">
        <v>2511</v>
      </c>
      <c r="K2056" s="10">
        <v>24093.447</v>
      </c>
      <c r="L2056" s="10">
        <v>11.994</v>
      </c>
      <c r="M2056" s="10">
        <v>12.026999999999999</v>
      </c>
      <c r="N2056" s="10">
        <v>12.026999999999999</v>
      </c>
      <c r="O2056" s="10">
        <v>14.3</v>
      </c>
      <c r="P2056" s="10"/>
      <c r="R2056" s="10" t="s">
        <v>2511</v>
      </c>
      <c r="S2056" s="10">
        <v>24152.395</v>
      </c>
      <c r="T2056" s="10">
        <v>12.037000000000001</v>
      </c>
      <c r="U2056" s="10">
        <v>12.055</v>
      </c>
      <c r="V2056" s="10">
        <v>12.055</v>
      </c>
      <c r="W2056" s="10">
        <v>14.3</v>
      </c>
      <c r="X2056" s="10"/>
      <c r="Y2056" s="10"/>
      <c r="Z2056" s="12">
        <v>2036</v>
      </c>
      <c r="AA2056" s="10">
        <v>12.11</v>
      </c>
      <c r="AB2056" s="10">
        <v>14.3</v>
      </c>
      <c r="AC2056" s="10" t="s">
        <v>41</v>
      </c>
      <c r="AD2056" s="10" t="s">
        <v>41</v>
      </c>
      <c r="AF2056" s="2">
        <v>2049</v>
      </c>
      <c r="AG2056" s="2">
        <v>2037</v>
      </c>
      <c r="AH2056" s="1">
        <v>24042.481</v>
      </c>
      <c r="AI2056" s="1">
        <v>11.95</v>
      </c>
      <c r="AJ2056" s="1">
        <v>11.986000000000001</v>
      </c>
      <c r="AL2056" s="1">
        <v>14.3</v>
      </c>
    </row>
    <row r="2057" spans="2:38" ht="12.75" customHeight="1">
      <c r="B2057" s="4">
        <v>2035</v>
      </c>
      <c r="C2057" s="5" t="s">
        <v>1595</v>
      </c>
      <c r="D2057" s="6" t="s">
        <v>933</v>
      </c>
      <c r="E2057" s="7" t="s">
        <v>37</v>
      </c>
      <c r="F2057" s="7"/>
      <c r="G2057" s="8">
        <v>85</v>
      </c>
      <c r="H2057" s="9">
        <v>12.002000000000001</v>
      </c>
      <c r="I2057" s="10"/>
      <c r="J2057" s="10" t="s">
        <v>2512</v>
      </c>
      <c r="K2057" s="10">
        <v>24105.473999999998</v>
      </c>
      <c r="L2057" s="10">
        <v>12.026999999999999</v>
      </c>
      <c r="M2057" s="10">
        <v>12.012</v>
      </c>
      <c r="N2057" s="10">
        <v>12.012</v>
      </c>
      <c r="O2057" s="10">
        <v>14.3</v>
      </c>
      <c r="P2057" s="10"/>
      <c r="R2057" s="10" t="s">
        <v>2512</v>
      </c>
      <c r="S2057" s="10">
        <v>24164.45</v>
      </c>
      <c r="T2057" s="10">
        <v>12.055</v>
      </c>
      <c r="U2057" s="10">
        <v>12.047000000000001</v>
      </c>
      <c r="V2057" s="10">
        <v>12.047000000000001</v>
      </c>
      <c r="W2057" s="10">
        <v>14.3</v>
      </c>
      <c r="X2057" s="10"/>
      <c r="Y2057" s="10"/>
      <c r="Z2057" s="12">
        <v>2037</v>
      </c>
      <c r="AA2057" s="10">
        <v>12.1</v>
      </c>
      <c r="AB2057" s="10">
        <v>14.3</v>
      </c>
      <c r="AC2057" s="10" t="s">
        <v>41</v>
      </c>
      <c r="AD2057" s="10" t="s">
        <v>41</v>
      </c>
      <c r="AF2057" s="2">
        <v>2050</v>
      </c>
      <c r="AG2057" s="2">
        <v>2038</v>
      </c>
      <c r="AH2057" s="1">
        <v>24054.466</v>
      </c>
      <c r="AI2057" s="1">
        <v>11.986000000000001</v>
      </c>
      <c r="AJ2057" s="1">
        <v>12.01</v>
      </c>
      <c r="AL2057" s="1">
        <v>14.3</v>
      </c>
    </row>
    <row r="2058" spans="2:38" ht="12.75" customHeight="1">
      <c r="B2058" s="13">
        <v>2036</v>
      </c>
      <c r="C2058" s="14" t="s">
        <v>1595</v>
      </c>
      <c r="D2058" s="6" t="s">
        <v>716</v>
      </c>
      <c r="E2058" s="15" t="s">
        <v>37</v>
      </c>
      <c r="F2058" s="15"/>
      <c r="G2058" s="16">
        <v>85</v>
      </c>
      <c r="H2058" s="9">
        <v>11.663</v>
      </c>
      <c r="I2058" s="10"/>
      <c r="J2058" s="10" t="s">
        <v>2513</v>
      </c>
      <c r="K2058" s="10">
        <v>24117.485000000001</v>
      </c>
      <c r="L2058" s="10">
        <v>12.012</v>
      </c>
      <c r="M2058" s="10">
        <v>12.029</v>
      </c>
      <c r="N2058" s="10">
        <v>12.03</v>
      </c>
      <c r="O2058" s="10">
        <v>14.3</v>
      </c>
      <c r="P2058" s="10"/>
      <c r="R2058" s="10" t="s">
        <v>2513</v>
      </c>
      <c r="S2058" s="10">
        <v>24176.496999999999</v>
      </c>
      <c r="T2058" s="10">
        <v>12.047000000000001</v>
      </c>
      <c r="U2058" s="10">
        <v>12.06</v>
      </c>
      <c r="V2058" s="10">
        <v>12.06</v>
      </c>
      <c r="W2058" s="10">
        <v>14.3</v>
      </c>
      <c r="X2058" s="10"/>
      <c r="Y2058" s="10"/>
      <c r="Z2058" s="12">
        <v>2038</v>
      </c>
      <c r="AA2058" s="10">
        <v>12.11</v>
      </c>
      <c r="AB2058" s="10">
        <v>14.3</v>
      </c>
      <c r="AC2058" s="10" t="s">
        <v>41</v>
      </c>
      <c r="AD2058" s="10" t="s">
        <v>41</v>
      </c>
      <c r="AF2058" s="2">
        <v>2051</v>
      </c>
      <c r="AG2058" s="2">
        <v>2039</v>
      </c>
      <c r="AH2058" s="1">
        <v>24066.476999999999</v>
      </c>
      <c r="AI2058" s="1">
        <v>12.01</v>
      </c>
      <c r="AJ2058" s="1">
        <v>11.997999999999999</v>
      </c>
      <c r="AL2058" s="1">
        <v>14.3</v>
      </c>
    </row>
    <row r="2059" spans="2:38" ht="12.75" customHeight="1">
      <c r="B2059" s="4">
        <v>2037</v>
      </c>
      <c r="C2059" s="5" t="s">
        <v>1595</v>
      </c>
      <c r="D2059" s="6" t="s">
        <v>572</v>
      </c>
      <c r="E2059" s="7" t="s">
        <v>37</v>
      </c>
      <c r="F2059" s="7"/>
      <c r="G2059" s="8">
        <v>85</v>
      </c>
      <c r="H2059" s="9">
        <v>11.997999999999999</v>
      </c>
      <c r="I2059" s="10"/>
      <c r="J2059" s="10" t="s">
        <v>2514</v>
      </c>
      <c r="K2059" s="10">
        <v>24129.514999999999</v>
      </c>
      <c r="L2059" s="10">
        <v>12.029</v>
      </c>
      <c r="M2059" s="10">
        <v>12.012</v>
      </c>
      <c r="N2059" s="10">
        <v>12.012</v>
      </c>
      <c r="O2059" s="10">
        <v>14.3</v>
      </c>
      <c r="P2059" s="10"/>
      <c r="R2059" s="10" t="s">
        <v>2514</v>
      </c>
      <c r="S2059" s="10">
        <v>24188.557000000001</v>
      </c>
      <c r="T2059" s="10">
        <v>12.06</v>
      </c>
      <c r="U2059" s="10">
        <v>12.022</v>
      </c>
      <c r="V2059" s="10">
        <v>12.022</v>
      </c>
      <c r="W2059" s="10">
        <v>14.3</v>
      </c>
      <c r="X2059" s="10"/>
      <c r="Y2059" s="10"/>
      <c r="Z2059" s="12">
        <v>2039</v>
      </c>
      <c r="AA2059" s="10">
        <v>12.08</v>
      </c>
      <c r="AB2059" s="10">
        <v>14.3</v>
      </c>
      <c r="AC2059" s="10" t="s">
        <v>41</v>
      </c>
      <c r="AD2059" s="10" t="s">
        <v>41</v>
      </c>
      <c r="AF2059" s="2">
        <v>2052</v>
      </c>
      <c r="AG2059" s="2">
        <v>2040</v>
      </c>
      <c r="AH2059" s="1">
        <v>24078.474999999999</v>
      </c>
      <c r="AI2059" s="1">
        <v>11.997999999999999</v>
      </c>
      <c r="AJ2059" s="1">
        <v>11.914999999999999</v>
      </c>
      <c r="AL2059" s="1">
        <v>14.3</v>
      </c>
    </row>
    <row r="2060" spans="2:38" ht="12.75" customHeight="1">
      <c r="B2060" s="13">
        <v>2038</v>
      </c>
      <c r="C2060" s="14" t="s">
        <v>1595</v>
      </c>
      <c r="D2060" s="6" t="s">
        <v>1323</v>
      </c>
      <c r="E2060" s="15" t="s">
        <v>37</v>
      </c>
      <c r="F2060" s="15"/>
      <c r="G2060" s="16">
        <v>85</v>
      </c>
      <c r="H2060" s="9">
        <v>12.004</v>
      </c>
      <c r="I2060" s="10"/>
      <c r="J2060" s="10" t="s">
        <v>2515</v>
      </c>
      <c r="K2060" s="10">
        <v>24141.526999999998</v>
      </c>
      <c r="L2060" s="10">
        <v>12.012</v>
      </c>
      <c r="M2060" s="10">
        <v>12.04</v>
      </c>
      <c r="N2060" s="10">
        <v>12.04</v>
      </c>
      <c r="O2060" s="10">
        <v>14.3</v>
      </c>
      <c r="P2060" s="10"/>
      <c r="R2060" s="10" t="s">
        <v>2515</v>
      </c>
      <c r="S2060" s="10">
        <v>24200.579000000002</v>
      </c>
      <c r="T2060" s="10">
        <v>12.022</v>
      </c>
      <c r="U2060" s="10">
        <v>12.042</v>
      </c>
      <c r="V2060" s="10">
        <v>12.042</v>
      </c>
      <c r="W2060" s="10">
        <v>14.3</v>
      </c>
      <c r="X2060" s="10"/>
      <c r="Y2060" s="10"/>
      <c r="Z2060" s="12">
        <v>2040</v>
      </c>
      <c r="AA2060" s="10">
        <v>12.12</v>
      </c>
      <c r="AB2060" s="10">
        <v>14.3</v>
      </c>
      <c r="AC2060" s="10" t="s">
        <v>41</v>
      </c>
      <c r="AD2060" s="10" t="s">
        <v>41</v>
      </c>
      <c r="AF2060" s="2">
        <v>2053</v>
      </c>
      <c r="AG2060" s="2">
        <v>2041</v>
      </c>
      <c r="AH2060" s="1">
        <v>24090.39</v>
      </c>
      <c r="AI2060" s="1">
        <v>11.914999999999999</v>
      </c>
      <c r="AJ2060" s="1">
        <v>11.992000000000001</v>
      </c>
      <c r="AL2060" s="1">
        <v>14.3</v>
      </c>
    </row>
    <row r="2061" spans="2:38" ht="12.75" customHeight="1">
      <c r="B2061" s="4">
        <v>2039</v>
      </c>
      <c r="C2061" s="5" t="s">
        <v>1595</v>
      </c>
      <c r="D2061" s="6" t="s">
        <v>1022</v>
      </c>
      <c r="E2061" s="7" t="s">
        <v>37</v>
      </c>
      <c r="F2061" s="7"/>
      <c r="G2061" s="8">
        <v>85</v>
      </c>
      <c r="H2061" s="9">
        <v>11.994999999999999</v>
      </c>
      <c r="I2061" s="10"/>
      <c r="J2061" s="10" t="s">
        <v>2516</v>
      </c>
      <c r="K2061" s="10">
        <v>24153.565999999999</v>
      </c>
      <c r="L2061" s="10">
        <v>12.04</v>
      </c>
      <c r="M2061" s="10">
        <v>11.901999999999999</v>
      </c>
      <c r="N2061" s="10">
        <v>11.901999999999999</v>
      </c>
      <c r="O2061" s="10">
        <v>14.3</v>
      </c>
      <c r="P2061" s="10"/>
      <c r="R2061" s="10" t="s">
        <v>2516</v>
      </c>
      <c r="S2061" s="10">
        <v>24212.620999999999</v>
      </c>
      <c r="T2061" s="10">
        <v>12.042</v>
      </c>
      <c r="U2061" s="10">
        <v>11.89</v>
      </c>
      <c r="V2061" s="10">
        <v>11.89</v>
      </c>
      <c r="W2061" s="10">
        <v>14.3</v>
      </c>
      <c r="X2061" s="10"/>
      <c r="Y2061" s="10"/>
      <c r="Z2061" s="12">
        <v>2041</v>
      </c>
      <c r="AA2061" s="10">
        <v>11.99</v>
      </c>
      <c r="AB2061" s="10">
        <v>14.3</v>
      </c>
      <c r="AC2061" s="10" t="s">
        <v>41</v>
      </c>
      <c r="AD2061" s="10" t="s">
        <v>41</v>
      </c>
      <c r="AF2061" s="2">
        <v>2054</v>
      </c>
      <c r="AG2061" s="2">
        <v>2042</v>
      </c>
      <c r="AH2061" s="1">
        <v>24102.382000000001</v>
      </c>
      <c r="AI2061" s="1">
        <v>11.992000000000001</v>
      </c>
      <c r="AJ2061" s="1">
        <v>11.881</v>
      </c>
      <c r="AL2061" s="1">
        <v>14.3</v>
      </c>
    </row>
    <row r="2062" spans="2:38" ht="12.75" customHeight="1">
      <c r="B2062" s="13">
        <v>2040</v>
      </c>
      <c r="C2062" s="14" t="s">
        <v>1595</v>
      </c>
      <c r="D2062" s="6" t="s">
        <v>1135</v>
      </c>
      <c r="E2062" s="15" t="s">
        <v>37</v>
      </c>
      <c r="F2062" s="15"/>
      <c r="G2062" s="16">
        <v>85</v>
      </c>
      <c r="H2062" s="9">
        <v>11.993</v>
      </c>
      <c r="I2062" s="10"/>
      <c r="J2062" s="10" t="s">
        <v>2517</v>
      </c>
      <c r="K2062" s="10">
        <v>24165.469000000001</v>
      </c>
      <c r="L2062" s="10">
        <v>11.901999999999999</v>
      </c>
      <c r="M2062" s="10">
        <v>12.022</v>
      </c>
      <c r="N2062" s="10">
        <v>12.022</v>
      </c>
      <c r="O2062" s="10">
        <v>14.3</v>
      </c>
      <c r="P2062" s="10"/>
      <c r="R2062" s="10" t="s">
        <v>2517</v>
      </c>
      <c r="S2062" s="10">
        <v>24224.510999999999</v>
      </c>
      <c r="T2062" s="10">
        <v>11.89</v>
      </c>
      <c r="U2062" s="10">
        <v>12.057</v>
      </c>
      <c r="V2062" s="10">
        <v>12.057</v>
      </c>
      <c r="W2062" s="10">
        <v>14.3</v>
      </c>
      <c r="X2062" s="10"/>
      <c r="Y2062" s="10"/>
      <c r="Z2062" s="12">
        <v>2042</v>
      </c>
      <c r="AA2062" s="10">
        <v>12.12</v>
      </c>
      <c r="AB2062" s="10">
        <v>14.3</v>
      </c>
      <c r="AC2062" s="10" t="s">
        <v>41</v>
      </c>
      <c r="AD2062" s="10" t="s">
        <v>41</v>
      </c>
      <c r="AF2062" s="2">
        <v>2055</v>
      </c>
      <c r="AG2062" s="2">
        <v>2043</v>
      </c>
      <c r="AH2062" s="1">
        <v>24114.262999999999</v>
      </c>
      <c r="AI2062" s="1">
        <v>11.881</v>
      </c>
      <c r="AJ2062" s="1">
        <v>12.003</v>
      </c>
      <c r="AL2062" s="1">
        <v>14.3</v>
      </c>
    </row>
    <row r="2063" spans="2:38" ht="12.75" customHeight="1">
      <c r="B2063" s="4">
        <v>2041</v>
      </c>
      <c r="C2063" s="5" t="s">
        <v>1595</v>
      </c>
      <c r="D2063" s="6" t="s">
        <v>528</v>
      </c>
      <c r="E2063" s="7" t="s">
        <v>37</v>
      </c>
      <c r="F2063" s="7"/>
      <c r="G2063" s="8">
        <v>85</v>
      </c>
      <c r="H2063" s="9">
        <v>11.654</v>
      </c>
      <c r="I2063" s="10"/>
      <c r="J2063" s="10" t="s">
        <v>2518</v>
      </c>
      <c r="K2063" s="10">
        <v>24177.49</v>
      </c>
      <c r="L2063" s="10">
        <v>12.022</v>
      </c>
      <c r="M2063" s="10">
        <v>12.016999999999999</v>
      </c>
      <c r="N2063" s="10">
        <v>12.016999999999999</v>
      </c>
      <c r="O2063" s="10">
        <v>14.3</v>
      </c>
      <c r="P2063" s="10"/>
      <c r="R2063" s="10" t="s">
        <v>2518</v>
      </c>
      <c r="S2063" s="10">
        <v>24236.567999999999</v>
      </c>
      <c r="T2063" s="10">
        <v>12.057</v>
      </c>
      <c r="U2063" s="10">
        <v>12.04</v>
      </c>
      <c r="V2063" s="10">
        <v>12.04</v>
      </c>
      <c r="W2063" s="10">
        <v>14.3</v>
      </c>
      <c r="X2063" s="10"/>
      <c r="Y2063" s="10"/>
      <c r="Z2063" s="12">
        <v>2043</v>
      </c>
      <c r="AA2063" s="10">
        <v>12.12</v>
      </c>
      <c r="AB2063" s="10">
        <v>14.3</v>
      </c>
      <c r="AC2063" s="10" t="s">
        <v>41</v>
      </c>
      <c r="AD2063" s="10" t="s">
        <v>41</v>
      </c>
      <c r="AF2063" s="2">
        <v>2056</v>
      </c>
      <c r="AG2063" s="2">
        <v>2044</v>
      </c>
      <c r="AH2063" s="1">
        <v>24126.266</v>
      </c>
      <c r="AI2063" s="1">
        <v>12.003</v>
      </c>
      <c r="AJ2063" s="1">
        <v>11.964</v>
      </c>
      <c r="AL2063" s="1">
        <v>14.3</v>
      </c>
    </row>
    <row r="2064" spans="2:38" ht="12.75" customHeight="1">
      <c r="B2064" s="13">
        <v>2042</v>
      </c>
      <c r="C2064" s="14" t="s">
        <v>1595</v>
      </c>
      <c r="D2064" s="6" t="s">
        <v>1396</v>
      </c>
      <c r="E2064" s="15" t="s">
        <v>37</v>
      </c>
      <c r="F2064" s="15"/>
      <c r="G2064" s="16">
        <v>85</v>
      </c>
      <c r="H2064" s="9">
        <v>12.006</v>
      </c>
      <c r="I2064" s="10"/>
      <c r="J2064" s="10" t="s">
        <v>2519</v>
      </c>
      <c r="K2064" s="10">
        <v>24189.507000000001</v>
      </c>
      <c r="L2064" s="10">
        <v>12.016999999999999</v>
      </c>
      <c r="M2064" s="10">
        <v>12.023999999999999</v>
      </c>
      <c r="N2064" s="10">
        <v>12.023999999999999</v>
      </c>
      <c r="O2064" s="10">
        <v>14.3</v>
      </c>
      <c r="P2064" s="10"/>
      <c r="R2064" s="10" t="s">
        <v>2519</v>
      </c>
      <c r="S2064" s="10">
        <v>24248.608</v>
      </c>
      <c r="T2064" s="10">
        <v>12.04</v>
      </c>
      <c r="U2064" s="10">
        <v>12.055</v>
      </c>
      <c r="V2064" s="10">
        <v>12.055</v>
      </c>
      <c r="W2064" s="10">
        <v>14.3</v>
      </c>
      <c r="X2064" s="10"/>
      <c r="Y2064" s="10"/>
      <c r="Z2064" s="12">
        <v>2044</v>
      </c>
      <c r="AA2064" s="10">
        <v>12.11</v>
      </c>
      <c r="AB2064" s="10">
        <v>14.3</v>
      </c>
      <c r="AC2064" s="10" t="s">
        <v>41</v>
      </c>
      <c r="AD2064" s="10" t="s">
        <v>41</v>
      </c>
      <c r="AF2064" s="2">
        <v>2057</v>
      </c>
      <c r="AG2064" s="2">
        <v>2045</v>
      </c>
      <c r="AH2064" s="1">
        <v>24138.23</v>
      </c>
      <c r="AI2064" s="1">
        <v>11.964</v>
      </c>
      <c r="AJ2064" s="1">
        <v>11.968999999999999</v>
      </c>
      <c r="AL2064" s="1">
        <v>14.3</v>
      </c>
    </row>
    <row r="2065" spans="2:38" ht="12.75" customHeight="1">
      <c r="B2065" s="4">
        <v>2043</v>
      </c>
      <c r="C2065" s="5" t="s">
        <v>1595</v>
      </c>
      <c r="D2065" s="6" t="s">
        <v>572</v>
      </c>
      <c r="E2065" s="7" t="s">
        <v>37</v>
      </c>
      <c r="F2065" s="7"/>
      <c r="G2065" s="8">
        <v>85</v>
      </c>
      <c r="H2065" s="9">
        <v>12.007999999999999</v>
      </c>
      <c r="I2065" s="10"/>
      <c r="J2065" s="10" t="s">
        <v>2520</v>
      </c>
      <c r="K2065" s="10">
        <v>24201.530999999999</v>
      </c>
      <c r="L2065" s="10">
        <v>12.023999999999999</v>
      </c>
      <c r="M2065" s="10">
        <v>12.007</v>
      </c>
      <c r="N2065" s="10">
        <v>12.007</v>
      </c>
      <c r="O2065" s="10">
        <v>14.3</v>
      </c>
      <c r="P2065" s="10"/>
      <c r="R2065" s="10" t="s">
        <v>2520</v>
      </c>
      <c r="S2065" s="10">
        <v>24260.663</v>
      </c>
      <c r="T2065" s="10">
        <v>12.055</v>
      </c>
      <c r="U2065" s="10">
        <v>12.022</v>
      </c>
      <c r="V2065" s="10">
        <v>12.022</v>
      </c>
      <c r="W2065" s="10">
        <v>14.3</v>
      </c>
      <c r="X2065" s="10"/>
      <c r="Y2065" s="10"/>
      <c r="Z2065" s="12">
        <v>2045</v>
      </c>
      <c r="AA2065" s="10">
        <v>12.08</v>
      </c>
      <c r="AB2065" s="10">
        <v>14.3</v>
      </c>
      <c r="AC2065" s="10" t="s">
        <v>41</v>
      </c>
      <c r="AD2065" s="10" t="s">
        <v>41</v>
      </c>
      <c r="AF2065" s="2">
        <v>2058</v>
      </c>
      <c r="AG2065" s="2">
        <v>2046</v>
      </c>
      <c r="AH2065" s="1">
        <v>24150.199000000001</v>
      </c>
      <c r="AI2065" s="1">
        <v>11.968999999999999</v>
      </c>
      <c r="AJ2065" s="1">
        <v>11.991</v>
      </c>
      <c r="AL2065" s="1">
        <v>14.3</v>
      </c>
    </row>
    <row r="2066" spans="2:38" ht="12.75" customHeight="1">
      <c r="B2066" s="13">
        <v>2044</v>
      </c>
      <c r="C2066" s="14">
        <v>21</v>
      </c>
      <c r="D2066" s="6" t="s">
        <v>982</v>
      </c>
      <c r="E2066" s="15" t="s">
        <v>37</v>
      </c>
      <c r="F2066" s="15"/>
      <c r="G2066" s="16">
        <v>85</v>
      </c>
      <c r="H2066" s="9">
        <v>11.997</v>
      </c>
      <c r="I2066" s="10"/>
      <c r="J2066" s="10" t="s">
        <v>2521</v>
      </c>
      <c r="K2066" s="10">
        <v>24213.538</v>
      </c>
      <c r="L2066" s="10">
        <v>12.007</v>
      </c>
      <c r="M2066" s="10">
        <v>11.974</v>
      </c>
      <c r="N2066" s="10">
        <v>11.973000000000001</v>
      </c>
      <c r="O2066" s="10">
        <v>21</v>
      </c>
      <c r="P2066" s="10" t="s">
        <v>2522</v>
      </c>
      <c r="R2066" s="10" t="s">
        <v>2521</v>
      </c>
      <c r="S2066" s="10">
        <v>24272.685000000001</v>
      </c>
      <c r="T2066" s="10">
        <v>12.022</v>
      </c>
      <c r="U2066" s="10">
        <v>12.004</v>
      </c>
      <c r="V2066" s="10">
        <v>12.004</v>
      </c>
      <c r="W2066" s="10">
        <v>21</v>
      </c>
      <c r="X2066" s="10" t="s">
        <v>668</v>
      </c>
      <c r="Y2066" s="10"/>
      <c r="Z2066" s="12">
        <v>2046</v>
      </c>
      <c r="AA2066" s="10">
        <v>12.1</v>
      </c>
      <c r="AB2066" s="10">
        <v>21</v>
      </c>
      <c r="AC2066" s="10" t="s">
        <v>41</v>
      </c>
      <c r="AD2066" s="10" t="s">
        <v>41</v>
      </c>
      <c r="AF2066" s="2">
        <v>2059</v>
      </c>
      <c r="AG2066" s="2">
        <v>2047</v>
      </c>
      <c r="AH2066" s="1">
        <v>24162.19</v>
      </c>
      <c r="AI2066" s="1">
        <v>11.991</v>
      </c>
      <c r="AJ2066" s="1">
        <v>11.962999999999999</v>
      </c>
      <c r="AK2066" s="3" t="s">
        <v>661</v>
      </c>
      <c r="AL2066" s="1">
        <v>21</v>
      </c>
    </row>
    <row r="2067" spans="2:38" ht="12.75" customHeight="1">
      <c r="B2067" s="4">
        <v>2045</v>
      </c>
      <c r="C2067" s="5">
        <v>14.3</v>
      </c>
      <c r="D2067" s="6" t="s">
        <v>896</v>
      </c>
      <c r="E2067" s="7" t="s">
        <v>37</v>
      </c>
      <c r="F2067" s="7"/>
      <c r="G2067" s="8">
        <v>85</v>
      </c>
      <c r="H2067" s="9">
        <v>11.907</v>
      </c>
      <c r="I2067" s="10"/>
      <c r="J2067" s="10" t="s">
        <v>2523</v>
      </c>
      <c r="K2067" s="10">
        <v>24225.511999999999</v>
      </c>
      <c r="L2067" s="10">
        <v>11.974</v>
      </c>
      <c r="M2067" s="10">
        <v>12.022</v>
      </c>
      <c r="N2067" s="10">
        <v>12.022</v>
      </c>
      <c r="O2067" s="10">
        <v>14.3</v>
      </c>
      <c r="P2067" s="10" t="s">
        <v>668</v>
      </c>
      <c r="R2067" s="10" t="s">
        <v>2523</v>
      </c>
      <c r="S2067" s="10">
        <v>24284.688999999998</v>
      </c>
      <c r="T2067" s="10">
        <v>12.004</v>
      </c>
      <c r="U2067" s="10">
        <v>12.045</v>
      </c>
      <c r="V2067" s="10">
        <v>12.045</v>
      </c>
      <c r="W2067" s="10">
        <v>14.3</v>
      </c>
      <c r="X2067" s="10" t="s">
        <v>668</v>
      </c>
      <c r="Y2067" s="10"/>
      <c r="Z2067" s="12">
        <v>2047</v>
      </c>
      <c r="AA2067" s="10">
        <v>12.09</v>
      </c>
      <c r="AB2067" s="10">
        <v>14.3</v>
      </c>
      <c r="AC2067" s="10" t="s">
        <v>41</v>
      </c>
      <c r="AD2067" s="10" t="s">
        <v>41</v>
      </c>
      <c r="AF2067" s="2">
        <v>2060</v>
      </c>
      <c r="AG2067" s="2">
        <v>2048</v>
      </c>
      <c r="AH2067" s="1">
        <v>24174.153999999999</v>
      </c>
      <c r="AI2067" s="1">
        <v>11.962999999999999</v>
      </c>
      <c r="AJ2067" s="1">
        <v>11.978</v>
      </c>
      <c r="AK2067" s="3" t="s">
        <v>661</v>
      </c>
      <c r="AL2067" s="1">
        <v>14.3</v>
      </c>
    </row>
    <row r="2068" spans="2:38" ht="12.75" customHeight="1">
      <c r="B2068" s="13">
        <v>2046</v>
      </c>
      <c r="C2068" s="14" t="s">
        <v>1595</v>
      </c>
      <c r="D2068" s="6" t="s">
        <v>686</v>
      </c>
      <c r="E2068" s="15" t="s">
        <v>37</v>
      </c>
      <c r="F2068" s="15"/>
      <c r="G2068" s="16">
        <v>85</v>
      </c>
      <c r="H2068" s="9">
        <v>11.994999999999999</v>
      </c>
      <c r="I2068" s="10"/>
      <c r="J2068" s="10" t="s">
        <v>2524</v>
      </c>
      <c r="K2068" s="10">
        <v>24237.532999999999</v>
      </c>
      <c r="L2068" s="10">
        <v>12.022</v>
      </c>
      <c r="M2068" s="10">
        <v>12.016999999999999</v>
      </c>
      <c r="N2068" s="10">
        <v>12.016999999999999</v>
      </c>
      <c r="O2068" s="10">
        <v>14.3</v>
      </c>
      <c r="P2068" s="10"/>
      <c r="R2068" s="10" t="s">
        <v>2524</v>
      </c>
      <c r="S2068" s="10">
        <v>24296.733</v>
      </c>
      <c r="T2068" s="10">
        <v>12.045</v>
      </c>
      <c r="U2068" s="10">
        <v>12.016999999999999</v>
      </c>
      <c r="V2068" s="10">
        <v>12.016999999999999</v>
      </c>
      <c r="W2068" s="10">
        <v>14.3</v>
      </c>
      <c r="X2068" s="10"/>
      <c r="Y2068" s="10"/>
      <c r="Z2068" s="12">
        <v>2048</v>
      </c>
      <c r="AA2068" s="10">
        <v>12.09</v>
      </c>
      <c r="AB2068" s="10">
        <v>14.3</v>
      </c>
      <c r="AC2068" s="10" t="s">
        <v>41</v>
      </c>
      <c r="AD2068" s="10" t="s">
        <v>41</v>
      </c>
      <c r="AF2068" s="2">
        <v>2061</v>
      </c>
      <c r="AG2068" s="2">
        <v>2049</v>
      </c>
      <c r="AH2068" s="1">
        <v>24186.132000000001</v>
      </c>
      <c r="AI2068" s="1">
        <v>11.978</v>
      </c>
      <c r="AJ2068" s="1">
        <v>11.961</v>
      </c>
      <c r="AL2068" s="1">
        <v>14.3</v>
      </c>
    </row>
    <row r="2069" spans="2:38" ht="12.75" customHeight="1">
      <c r="B2069" s="30">
        <v>2047</v>
      </c>
      <c r="C2069" s="5">
        <v>14.3</v>
      </c>
      <c r="D2069" s="6" t="s">
        <v>1244</v>
      </c>
      <c r="E2069" s="7" t="s">
        <v>37</v>
      </c>
      <c r="F2069" s="7"/>
      <c r="G2069" s="8">
        <v>85</v>
      </c>
      <c r="H2069" s="9">
        <v>11.997999999999999</v>
      </c>
      <c r="I2069" s="10"/>
      <c r="J2069" s="10" t="s">
        <v>2525</v>
      </c>
      <c r="K2069" s="10">
        <v>24249.55</v>
      </c>
      <c r="L2069" s="10">
        <v>12.016999999999999</v>
      </c>
      <c r="M2069" s="10">
        <v>12.007</v>
      </c>
      <c r="N2069" s="10">
        <v>12.007</v>
      </c>
      <c r="O2069" s="10">
        <v>14.3</v>
      </c>
      <c r="P2069" s="10"/>
      <c r="R2069" s="10" t="s">
        <v>2525</v>
      </c>
      <c r="S2069" s="10">
        <v>24308.75</v>
      </c>
      <c r="T2069" s="10">
        <v>12.016999999999999</v>
      </c>
      <c r="U2069" s="10">
        <v>12.047000000000001</v>
      </c>
      <c r="V2069" s="10">
        <v>12.047000000000001</v>
      </c>
      <c r="W2069" s="10">
        <v>14.3</v>
      </c>
      <c r="X2069" s="10"/>
      <c r="Y2069" s="10"/>
      <c r="Z2069" s="12">
        <v>2049</v>
      </c>
      <c r="AA2069" s="10">
        <v>12.09</v>
      </c>
      <c r="AB2069" s="10">
        <v>14.3</v>
      </c>
      <c r="AC2069" s="10" t="s">
        <v>41</v>
      </c>
      <c r="AD2069" s="10" t="s">
        <v>41</v>
      </c>
      <c r="AF2069" s="2">
        <v>2062</v>
      </c>
      <c r="AG2069" s="2">
        <v>2050</v>
      </c>
      <c r="AH2069" s="1">
        <v>24198.093000000001</v>
      </c>
      <c r="AI2069" s="1">
        <v>11.961</v>
      </c>
      <c r="AJ2069" s="1">
        <v>11.989000000000001</v>
      </c>
      <c r="AL2069" s="1">
        <v>14.3</v>
      </c>
    </row>
    <row r="2070" spans="2:38" ht="12.75" customHeight="1">
      <c r="B2070" s="13">
        <v>2048</v>
      </c>
      <c r="C2070" s="14" t="s">
        <v>1595</v>
      </c>
      <c r="D2070" s="6" t="s">
        <v>2304</v>
      </c>
      <c r="E2070" s="15" t="s">
        <v>37</v>
      </c>
      <c r="F2070" s="15"/>
      <c r="G2070" s="16">
        <v>85</v>
      </c>
      <c r="H2070" s="9">
        <v>12.007</v>
      </c>
      <c r="I2070" s="10"/>
      <c r="J2070" s="10" t="s">
        <v>2526</v>
      </c>
      <c r="K2070" s="10">
        <v>24261.557000000001</v>
      </c>
      <c r="L2070" s="10">
        <v>12.007</v>
      </c>
      <c r="M2070" s="10">
        <v>12.04</v>
      </c>
      <c r="N2070" s="10">
        <v>12.04</v>
      </c>
      <c r="O2070" s="10">
        <v>14.3</v>
      </c>
      <c r="P2070" s="10"/>
      <c r="R2070" s="10" t="s">
        <v>2526</v>
      </c>
      <c r="S2070" s="10">
        <v>24320.796999999999</v>
      </c>
      <c r="T2070" s="10">
        <v>12.047000000000001</v>
      </c>
      <c r="U2070" s="10">
        <v>12.042</v>
      </c>
      <c r="V2070" s="10">
        <v>12.042</v>
      </c>
      <c r="W2070" s="10">
        <v>14.3</v>
      </c>
      <c r="X2070" s="10"/>
      <c r="Y2070" s="10"/>
      <c r="Z2070" s="12">
        <v>2050</v>
      </c>
      <c r="AA2070" s="10">
        <v>12.1</v>
      </c>
      <c r="AB2070" s="10">
        <v>14.3</v>
      </c>
      <c r="AC2070" s="10" t="s">
        <v>41</v>
      </c>
      <c r="AD2070" s="10" t="s">
        <v>41</v>
      </c>
      <c r="AF2070" s="2">
        <v>2063</v>
      </c>
      <c r="AG2070" s="2">
        <v>2051</v>
      </c>
      <c r="AH2070" s="1">
        <v>24210.081999999999</v>
      </c>
      <c r="AI2070" s="1">
        <v>11.989000000000001</v>
      </c>
      <c r="AJ2070" s="1">
        <v>11.96</v>
      </c>
      <c r="AL2070" s="1">
        <v>14.3</v>
      </c>
    </row>
    <row r="2071" spans="2:38" ht="12.75" customHeight="1">
      <c r="B2071" s="4">
        <v>2049</v>
      </c>
      <c r="C2071" s="5" t="s">
        <v>1595</v>
      </c>
      <c r="D2071" s="6" t="s">
        <v>1373</v>
      </c>
      <c r="E2071" s="7" t="s">
        <v>37</v>
      </c>
      <c r="F2071" s="7"/>
      <c r="G2071" s="8">
        <v>85</v>
      </c>
      <c r="H2071" s="9">
        <v>12</v>
      </c>
      <c r="I2071" s="10"/>
      <c r="J2071" s="10" t="s">
        <v>2527</v>
      </c>
      <c r="K2071" s="10">
        <v>24273.596000000001</v>
      </c>
      <c r="L2071" s="10">
        <v>12.04</v>
      </c>
      <c r="M2071" s="10">
        <v>12.023999999999999</v>
      </c>
      <c r="N2071" s="10">
        <v>12.023999999999999</v>
      </c>
      <c r="O2071" s="10">
        <v>14.3</v>
      </c>
      <c r="P2071" s="10"/>
      <c r="R2071" s="10" t="s">
        <v>2527</v>
      </c>
      <c r="S2071" s="10">
        <v>24332.839</v>
      </c>
      <c r="T2071" s="10">
        <v>12.042</v>
      </c>
      <c r="U2071" s="10">
        <v>12.016999999999999</v>
      </c>
      <c r="V2071" s="10">
        <v>12.016999999999999</v>
      </c>
      <c r="W2071" s="10">
        <v>14.3</v>
      </c>
      <c r="X2071" s="10"/>
      <c r="Y2071" s="10"/>
      <c r="Z2071" s="12">
        <v>2051</v>
      </c>
      <c r="AA2071" s="10">
        <v>12.11</v>
      </c>
      <c r="AB2071" s="10">
        <v>14.3</v>
      </c>
      <c r="AC2071" s="10" t="s">
        <v>41</v>
      </c>
      <c r="AD2071" s="10" t="s">
        <v>41</v>
      </c>
      <c r="AF2071" s="2">
        <v>2064</v>
      </c>
      <c r="AG2071" s="2">
        <v>2052</v>
      </c>
      <c r="AH2071" s="1">
        <v>24222.042000000001</v>
      </c>
      <c r="AI2071" s="1">
        <v>11.96</v>
      </c>
      <c r="AJ2071" s="1">
        <v>12.002000000000001</v>
      </c>
      <c r="AL2071" s="1">
        <v>14.3</v>
      </c>
    </row>
    <row r="2072" spans="2:38" ht="12.75" customHeight="1">
      <c r="B2072" s="13">
        <v>2050</v>
      </c>
      <c r="C2072" s="14" t="s">
        <v>1595</v>
      </c>
      <c r="D2072" s="6" t="s">
        <v>1388</v>
      </c>
      <c r="E2072" s="15" t="s">
        <v>37</v>
      </c>
      <c r="F2072" s="15"/>
      <c r="G2072" s="16">
        <v>85</v>
      </c>
      <c r="H2072" s="9">
        <v>12.000999999999999</v>
      </c>
      <c r="I2072" s="10"/>
      <c r="J2072" s="10" t="s">
        <v>2528</v>
      </c>
      <c r="K2072" s="10">
        <v>24285.620999999999</v>
      </c>
      <c r="L2072" s="10">
        <v>12.023999999999999</v>
      </c>
      <c r="M2072" s="10">
        <v>12.047000000000001</v>
      </c>
      <c r="N2072" s="10">
        <v>12.047000000000001</v>
      </c>
      <c r="O2072" s="10">
        <v>14.3</v>
      </c>
      <c r="P2072" s="10"/>
      <c r="R2072" s="10" t="s">
        <v>2528</v>
      </c>
      <c r="S2072" s="10">
        <v>24344.856</v>
      </c>
      <c r="T2072" s="10">
        <v>12.016999999999999</v>
      </c>
      <c r="U2072" s="10">
        <v>12.047000000000001</v>
      </c>
      <c r="V2072" s="10">
        <v>12.047000000000001</v>
      </c>
      <c r="W2072" s="10">
        <v>14.3</v>
      </c>
      <c r="X2072" s="10"/>
      <c r="Y2072" s="10"/>
      <c r="Z2072" s="12">
        <v>2052</v>
      </c>
      <c r="AA2072" s="10">
        <v>12.1</v>
      </c>
      <c r="AB2072" s="10">
        <v>14.3</v>
      </c>
      <c r="AC2072" s="10" t="s">
        <v>41</v>
      </c>
      <c r="AD2072" s="10" t="s">
        <v>41</v>
      </c>
      <c r="AF2072" s="2">
        <v>2065</v>
      </c>
      <c r="AG2072" s="2">
        <v>2053</v>
      </c>
      <c r="AH2072" s="1">
        <v>24234.044000000002</v>
      </c>
      <c r="AI2072" s="1">
        <v>12.002000000000001</v>
      </c>
      <c r="AJ2072" s="1">
        <v>11.956</v>
      </c>
      <c r="AL2072" s="1">
        <v>14.3</v>
      </c>
    </row>
    <row r="2073" spans="2:38" ht="12.75" customHeight="1">
      <c r="B2073" s="4">
        <v>2051</v>
      </c>
      <c r="C2073" s="5" t="s">
        <v>1595</v>
      </c>
      <c r="D2073" s="6" t="s">
        <v>1618</v>
      </c>
      <c r="E2073" s="7" t="s">
        <v>37</v>
      </c>
      <c r="F2073" s="7"/>
      <c r="G2073" s="8">
        <v>85</v>
      </c>
      <c r="H2073" s="9">
        <v>12.012</v>
      </c>
      <c r="I2073" s="10"/>
      <c r="J2073" s="10" t="s">
        <v>2529</v>
      </c>
      <c r="K2073" s="10">
        <v>24297.668000000001</v>
      </c>
      <c r="L2073" s="10">
        <v>12.047000000000001</v>
      </c>
      <c r="M2073" s="10">
        <v>12.016999999999999</v>
      </c>
      <c r="N2073" s="10">
        <v>12.016999999999999</v>
      </c>
      <c r="O2073" s="10">
        <v>14.3</v>
      </c>
      <c r="P2073" s="10"/>
      <c r="R2073" s="10" t="s">
        <v>2529</v>
      </c>
      <c r="S2073" s="10">
        <v>24356.902999999998</v>
      </c>
      <c r="T2073" s="10">
        <v>12.047000000000001</v>
      </c>
      <c r="U2073" s="10">
        <v>12.035</v>
      </c>
      <c r="V2073" s="10">
        <v>12.035</v>
      </c>
      <c r="W2073" s="10">
        <v>14.3</v>
      </c>
      <c r="X2073" s="10"/>
      <c r="Y2073" s="10"/>
      <c r="Z2073" s="12">
        <v>2053</v>
      </c>
      <c r="AA2073" s="10">
        <v>12.11</v>
      </c>
      <c r="AB2073" s="10">
        <v>14.3</v>
      </c>
      <c r="AC2073" s="10" t="s">
        <v>41</v>
      </c>
      <c r="AD2073" s="10" t="s">
        <v>41</v>
      </c>
      <c r="AF2073" s="2">
        <v>2066</v>
      </c>
      <c r="AG2073" s="2">
        <v>2054</v>
      </c>
      <c r="AH2073" s="1">
        <v>24246</v>
      </c>
      <c r="AI2073" s="1">
        <v>11.956</v>
      </c>
      <c r="AJ2073" s="1">
        <v>11.994999999999999</v>
      </c>
      <c r="AL2073" s="1">
        <v>14.3</v>
      </c>
    </row>
    <row r="2074" spans="2:38" ht="12.75" customHeight="1">
      <c r="B2074" s="13">
        <v>2052</v>
      </c>
      <c r="C2074" s="14" t="s">
        <v>1595</v>
      </c>
      <c r="D2074" s="6" t="s">
        <v>1225</v>
      </c>
      <c r="E2074" s="15" t="s">
        <v>37</v>
      </c>
      <c r="F2074" s="15"/>
      <c r="G2074" s="16">
        <v>85</v>
      </c>
      <c r="H2074" s="9">
        <v>12.004</v>
      </c>
      <c r="I2074" s="10"/>
      <c r="J2074" s="10" t="s">
        <v>2530</v>
      </c>
      <c r="K2074" s="10">
        <v>24309.685000000001</v>
      </c>
      <c r="L2074" s="10">
        <v>12.016999999999999</v>
      </c>
      <c r="M2074" s="10">
        <v>11.692</v>
      </c>
      <c r="N2074" s="10">
        <v>11.692</v>
      </c>
      <c r="O2074" s="10">
        <v>14.3</v>
      </c>
      <c r="P2074" s="10"/>
      <c r="R2074" s="10" t="s">
        <v>2530</v>
      </c>
      <c r="S2074" s="10">
        <v>24368.937999999998</v>
      </c>
      <c r="T2074" s="10">
        <v>12.035</v>
      </c>
      <c r="U2074" s="10">
        <v>11.722</v>
      </c>
      <c r="V2074" s="10">
        <v>11.722</v>
      </c>
      <c r="W2074" s="10">
        <v>14.3</v>
      </c>
      <c r="X2074" s="10"/>
      <c r="Y2074" s="10"/>
      <c r="Z2074" s="12">
        <v>2054</v>
      </c>
      <c r="AA2074" s="10">
        <v>11.78</v>
      </c>
      <c r="AB2074" s="10">
        <v>14.3</v>
      </c>
      <c r="AC2074" s="10" t="s">
        <v>41</v>
      </c>
      <c r="AD2074" s="10" t="s">
        <v>41</v>
      </c>
      <c r="AF2074" s="2">
        <v>2067</v>
      </c>
      <c r="AG2074" s="2">
        <v>2055</v>
      </c>
      <c r="AH2074" s="1">
        <v>24257.994999999999</v>
      </c>
      <c r="AI2074" s="1">
        <v>11.994999999999999</v>
      </c>
      <c r="AJ2074" s="1">
        <v>11.673</v>
      </c>
      <c r="AL2074" s="1">
        <v>14.3</v>
      </c>
    </row>
    <row r="2075" spans="2:38" ht="12.75" customHeight="1">
      <c r="B2075" s="4">
        <v>2053</v>
      </c>
      <c r="C2075" s="5" t="s">
        <v>1595</v>
      </c>
      <c r="D2075" s="6" t="s">
        <v>1604</v>
      </c>
      <c r="E2075" s="7" t="s">
        <v>37</v>
      </c>
      <c r="F2075" s="7"/>
      <c r="G2075" s="8">
        <v>85</v>
      </c>
      <c r="H2075" s="9">
        <v>12.005000000000001</v>
      </c>
      <c r="I2075" s="10"/>
      <c r="J2075" s="10" t="s">
        <v>2531</v>
      </c>
      <c r="K2075" s="10">
        <v>24321.376</v>
      </c>
      <c r="L2075" s="10">
        <v>11.692</v>
      </c>
      <c r="M2075" s="10">
        <v>11.999000000000001</v>
      </c>
      <c r="N2075" s="10">
        <v>11.999000000000001</v>
      </c>
      <c r="O2075" s="10">
        <v>14.3</v>
      </c>
      <c r="P2075" s="10"/>
      <c r="R2075" s="10" t="s">
        <v>2531</v>
      </c>
      <c r="S2075" s="10">
        <v>24380.66</v>
      </c>
      <c r="T2075" s="10">
        <v>11.722</v>
      </c>
      <c r="U2075" s="10">
        <v>12.035</v>
      </c>
      <c r="V2075" s="10">
        <v>12.035</v>
      </c>
      <c r="W2075" s="10">
        <v>14.3</v>
      </c>
      <c r="X2075" s="10"/>
      <c r="Y2075" s="10"/>
      <c r="Z2075" s="12">
        <v>2055</v>
      </c>
      <c r="AA2075" s="10">
        <v>12.1</v>
      </c>
      <c r="AB2075" s="10">
        <v>14.3</v>
      </c>
      <c r="AC2075" s="10" t="s">
        <v>41</v>
      </c>
      <c r="AD2075" s="10" t="s">
        <v>41</v>
      </c>
      <c r="AF2075" s="2">
        <v>2068</v>
      </c>
      <c r="AG2075" s="2">
        <v>2056</v>
      </c>
      <c r="AH2075" s="1">
        <v>24269.668000000001</v>
      </c>
      <c r="AI2075" s="1">
        <v>11.673</v>
      </c>
      <c r="AJ2075" s="1">
        <v>11.993</v>
      </c>
      <c r="AL2075" s="1">
        <v>14.3</v>
      </c>
    </row>
    <row r="2076" spans="2:38" ht="12.75" customHeight="1">
      <c r="B2076" s="13">
        <v>2054</v>
      </c>
      <c r="C2076" s="14" t="s">
        <v>1595</v>
      </c>
      <c r="D2076" s="6" t="s">
        <v>1390</v>
      </c>
      <c r="E2076" s="15" t="s">
        <v>37</v>
      </c>
      <c r="F2076" s="15"/>
      <c r="G2076" s="16">
        <v>85</v>
      </c>
      <c r="H2076" s="9">
        <v>12.007999999999999</v>
      </c>
      <c r="I2076" s="10"/>
      <c r="J2076" s="10" t="s">
        <v>2532</v>
      </c>
      <c r="K2076" s="10">
        <v>24333.375</v>
      </c>
      <c r="L2076" s="10">
        <v>11.999000000000001</v>
      </c>
      <c r="M2076" s="10">
        <v>12.022</v>
      </c>
      <c r="N2076" s="10">
        <v>12.022</v>
      </c>
      <c r="O2076" s="10">
        <v>14.3</v>
      </c>
      <c r="P2076" s="10"/>
      <c r="R2076" s="10" t="s">
        <v>2532</v>
      </c>
      <c r="S2076" s="10">
        <v>24392.694</v>
      </c>
      <c r="T2076" s="10">
        <v>12.035</v>
      </c>
      <c r="U2076" s="10">
        <v>12.06</v>
      </c>
      <c r="V2076" s="10">
        <v>12.06</v>
      </c>
      <c r="W2076" s="10">
        <v>14.3</v>
      </c>
      <c r="X2076" s="10"/>
      <c r="Y2076" s="10"/>
      <c r="Z2076" s="12">
        <v>2056</v>
      </c>
      <c r="AA2076" s="10">
        <v>12.11</v>
      </c>
      <c r="AB2076" s="10">
        <v>14.3</v>
      </c>
      <c r="AC2076" s="10" t="s">
        <v>41</v>
      </c>
      <c r="AD2076" s="10" t="s">
        <v>41</v>
      </c>
      <c r="AF2076" s="2">
        <v>2069</v>
      </c>
      <c r="AG2076" s="2">
        <v>2057</v>
      </c>
      <c r="AH2076" s="1">
        <v>24281.661</v>
      </c>
      <c r="AI2076" s="1">
        <v>11.993</v>
      </c>
      <c r="AJ2076" s="1">
        <v>11.99</v>
      </c>
      <c r="AL2076" s="1">
        <v>14.3</v>
      </c>
    </row>
    <row r="2077" spans="2:38" ht="12.75" customHeight="1">
      <c r="B2077" s="4">
        <v>2055</v>
      </c>
      <c r="C2077" s="5" t="s">
        <v>1595</v>
      </c>
      <c r="D2077" s="6" t="s">
        <v>714</v>
      </c>
      <c r="E2077" s="7" t="s">
        <v>37</v>
      </c>
      <c r="F2077" s="7"/>
      <c r="G2077" s="8">
        <v>85</v>
      </c>
      <c r="H2077" s="9">
        <v>12.006</v>
      </c>
      <c r="I2077" s="10"/>
      <c r="J2077" s="10" t="s">
        <v>2533</v>
      </c>
      <c r="K2077" s="10">
        <v>24345.397000000001</v>
      </c>
      <c r="L2077" s="10">
        <v>12.022</v>
      </c>
      <c r="M2077" s="10">
        <v>12.007</v>
      </c>
      <c r="N2077" s="10">
        <v>12.007</v>
      </c>
      <c r="O2077" s="10">
        <v>14.3</v>
      </c>
      <c r="P2077" s="10"/>
      <c r="R2077" s="10" t="s">
        <v>2533</v>
      </c>
      <c r="S2077" s="10">
        <v>24404.754000000001</v>
      </c>
      <c r="T2077" s="10">
        <v>12.06</v>
      </c>
      <c r="U2077" s="10">
        <v>12.04</v>
      </c>
      <c r="V2077" s="10">
        <v>12.04</v>
      </c>
      <c r="W2077" s="10">
        <v>14.3</v>
      </c>
      <c r="X2077" s="10"/>
      <c r="Y2077" s="10"/>
      <c r="Z2077" s="12">
        <v>2057</v>
      </c>
      <c r="AA2077" s="10">
        <v>12.1</v>
      </c>
      <c r="AB2077" s="10">
        <v>14.3</v>
      </c>
      <c r="AC2077" s="10" t="s">
        <v>41</v>
      </c>
      <c r="AD2077" s="10" t="s">
        <v>41</v>
      </c>
      <c r="AF2077" s="2">
        <v>2070</v>
      </c>
      <c r="AG2077" s="2">
        <v>2058</v>
      </c>
      <c r="AH2077" s="1">
        <v>24293.651000000002</v>
      </c>
      <c r="AI2077" s="1">
        <v>11.99</v>
      </c>
      <c r="AJ2077" s="1">
        <v>11.996</v>
      </c>
      <c r="AL2077" s="1">
        <v>14.3</v>
      </c>
    </row>
    <row r="2078" spans="2:38" ht="12.75" customHeight="1">
      <c r="B2078" s="13">
        <v>2056</v>
      </c>
      <c r="C2078" s="14" t="s">
        <v>1595</v>
      </c>
      <c r="D2078" s="6" t="s">
        <v>216</v>
      </c>
      <c r="E2078" s="15" t="s">
        <v>37</v>
      </c>
      <c r="F2078" s="15"/>
      <c r="G2078" s="16">
        <v>85</v>
      </c>
      <c r="H2078" s="9">
        <v>11.955</v>
      </c>
      <c r="I2078" s="10"/>
      <c r="J2078" s="10" t="s">
        <v>2534</v>
      </c>
      <c r="K2078" s="10">
        <v>24357.403999999999</v>
      </c>
      <c r="L2078" s="10">
        <v>12.007</v>
      </c>
      <c r="M2078" s="10">
        <v>12.019</v>
      </c>
      <c r="N2078" s="10">
        <v>12.019</v>
      </c>
      <c r="O2078" s="10">
        <v>14.3</v>
      </c>
      <c r="P2078" s="10"/>
      <c r="R2078" s="10" t="s">
        <v>2534</v>
      </c>
      <c r="S2078" s="10">
        <v>24416.794000000002</v>
      </c>
      <c r="T2078" s="10">
        <v>12.04</v>
      </c>
      <c r="U2078" s="10">
        <v>12.035</v>
      </c>
      <c r="V2078" s="10">
        <v>12.035</v>
      </c>
      <c r="W2078" s="10">
        <v>14.3</v>
      </c>
      <c r="X2078" s="10"/>
      <c r="Y2078" s="10"/>
      <c r="Z2078" s="12">
        <v>2058</v>
      </c>
      <c r="AA2078" s="10">
        <v>12.09</v>
      </c>
      <c r="AB2078" s="10">
        <v>14.3</v>
      </c>
      <c r="AC2078" s="10" t="s">
        <v>41</v>
      </c>
      <c r="AD2078" s="10" t="s">
        <v>41</v>
      </c>
      <c r="AF2078" s="2">
        <v>2071</v>
      </c>
      <c r="AG2078" s="2">
        <v>2059</v>
      </c>
      <c r="AH2078" s="1">
        <v>24305.647000000001</v>
      </c>
      <c r="AI2078" s="1">
        <v>11.996</v>
      </c>
      <c r="AJ2078" s="1">
        <v>11.952</v>
      </c>
      <c r="AL2078" s="1">
        <v>14.3</v>
      </c>
    </row>
    <row r="2079" spans="2:38" ht="12.75" customHeight="1">
      <c r="B2079" s="4">
        <v>2057</v>
      </c>
      <c r="C2079" s="5" t="s">
        <v>1595</v>
      </c>
      <c r="D2079" s="6" t="s">
        <v>1083</v>
      </c>
      <c r="E2079" s="7" t="s">
        <v>37</v>
      </c>
      <c r="F2079" s="7"/>
      <c r="G2079" s="8">
        <v>85</v>
      </c>
      <c r="H2079" s="9">
        <v>12.006</v>
      </c>
      <c r="I2079" s="10"/>
      <c r="J2079" s="10" t="s">
        <v>2535</v>
      </c>
      <c r="K2079" s="10">
        <v>24369.422999999999</v>
      </c>
      <c r="L2079" s="10">
        <v>12.019</v>
      </c>
      <c r="M2079" s="10">
        <v>12.026999999999999</v>
      </c>
      <c r="N2079" s="10">
        <v>12.026999999999999</v>
      </c>
      <c r="O2079" s="10">
        <v>14.3</v>
      </c>
      <c r="P2079" s="10"/>
      <c r="R2079" s="10" t="s">
        <v>2535</v>
      </c>
      <c r="S2079" s="10">
        <v>24428.828000000001</v>
      </c>
      <c r="T2079" s="10">
        <v>12.035</v>
      </c>
      <c r="U2079" s="10">
        <v>12.042</v>
      </c>
      <c r="V2079" s="10">
        <v>12.042</v>
      </c>
      <c r="W2079" s="10">
        <v>14.3</v>
      </c>
      <c r="X2079" s="10"/>
      <c r="Y2079" s="10"/>
      <c r="Z2079" s="12">
        <v>2059</v>
      </c>
      <c r="AA2079" s="10">
        <v>12.11</v>
      </c>
      <c r="AB2079" s="10">
        <v>14.3</v>
      </c>
      <c r="AC2079" s="10" t="s">
        <v>41</v>
      </c>
      <c r="AD2079" s="10" t="s">
        <v>41</v>
      </c>
      <c r="AF2079" s="2">
        <v>2072</v>
      </c>
      <c r="AG2079" s="2">
        <v>2060</v>
      </c>
      <c r="AH2079" s="1">
        <v>24317.598999999998</v>
      </c>
      <c r="AI2079" s="1">
        <v>11.952</v>
      </c>
      <c r="AJ2079" s="1">
        <v>11.997999999999999</v>
      </c>
      <c r="AL2079" s="1">
        <v>14.3</v>
      </c>
    </row>
    <row r="2080" spans="2:38" ht="12.75" customHeight="1">
      <c r="B2080" s="13">
        <v>2058</v>
      </c>
      <c r="C2080" s="14" t="s">
        <v>1595</v>
      </c>
      <c r="D2080" s="6" t="s">
        <v>714</v>
      </c>
      <c r="E2080" s="15" t="s">
        <v>37</v>
      </c>
      <c r="F2080" s="15"/>
      <c r="G2080" s="16">
        <v>85</v>
      </c>
      <c r="H2080" s="9">
        <v>11.999000000000001</v>
      </c>
      <c r="I2080" s="10"/>
      <c r="J2080" s="10" t="s">
        <v>2536</v>
      </c>
      <c r="K2080" s="10">
        <v>24381.45</v>
      </c>
      <c r="L2080" s="10">
        <v>12.026999999999999</v>
      </c>
      <c r="M2080" s="10">
        <v>12.023999999999999</v>
      </c>
      <c r="N2080" s="10">
        <v>12.023999999999999</v>
      </c>
      <c r="O2080" s="10">
        <v>14.3</v>
      </c>
      <c r="P2080" s="10"/>
      <c r="R2080" s="10" t="s">
        <v>2536</v>
      </c>
      <c r="S2080" s="10">
        <v>24440.870999999999</v>
      </c>
      <c r="T2080" s="10">
        <v>12.042</v>
      </c>
      <c r="U2080" s="10">
        <v>12.029</v>
      </c>
      <c r="V2080" s="10">
        <v>12.029</v>
      </c>
      <c r="W2080" s="10">
        <v>14.3</v>
      </c>
      <c r="X2080" s="10"/>
      <c r="Y2080" s="10"/>
      <c r="Z2080" s="12">
        <v>2060</v>
      </c>
      <c r="AA2080" s="10">
        <v>12.11</v>
      </c>
      <c r="AB2080" s="10">
        <v>14.3</v>
      </c>
      <c r="AC2080" s="10" t="s">
        <v>41</v>
      </c>
      <c r="AD2080" s="10" t="s">
        <v>41</v>
      </c>
      <c r="AF2080" s="2">
        <v>2073</v>
      </c>
      <c r="AG2080" s="2">
        <v>2061</v>
      </c>
      <c r="AH2080" s="1">
        <v>24329.597000000002</v>
      </c>
      <c r="AI2080" s="1">
        <v>11.997999999999999</v>
      </c>
      <c r="AJ2080" s="1">
        <v>11.943</v>
      </c>
      <c r="AL2080" s="1">
        <v>14.3</v>
      </c>
    </row>
    <row r="2081" spans="2:38" ht="12.75" customHeight="1">
      <c r="B2081" s="4">
        <v>2059</v>
      </c>
      <c r="C2081" s="5" t="s">
        <v>1595</v>
      </c>
      <c r="D2081" s="6" t="s">
        <v>1857</v>
      </c>
      <c r="E2081" s="7" t="s">
        <v>37</v>
      </c>
      <c r="F2081" s="7"/>
      <c r="G2081" s="8">
        <v>85</v>
      </c>
      <c r="H2081" s="9">
        <v>11.928000000000001</v>
      </c>
      <c r="I2081" s="10"/>
      <c r="J2081" s="10" t="s">
        <v>2537</v>
      </c>
      <c r="K2081" s="10">
        <v>24393.473999999998</v>
      </c>
      <c r="L2081" s="10">
        <v>12.023999999999999</v>
      </c>
      <c r="M2081" s="10">
        <v>12.026999999999999</v>
      </c>
      <c r="N2081" s="10">
        <v>12.026999999999999</v>
      </c>
      <c r="O2081" s="10">
        <v>14.3</v>
      </c>
      <c r="P2081" s="10"/>
      <c r="R2081" s="10" t="s">
        <v>2537</v>
      </c>
      <c r="S2081" s="10">
        <v>24452.9</v>
      </c>
      <c r="T2081" s="10">
        <v>12.029</v>
      </c>
      <c r="U2081" s="10">
        <v>12.013999999999999</v>
      </c>
      <c r="V2081" s="10">
        <v>12.013999999999999</v>
      </c>
      <c r="W2081" s="10">
        <v>14.3</v>
      </c>
      <c r="X2081" s="10"/>
      <c r="Y2081" s="10"/>
      <c r="Z2081" s="12">
        <v>2061</v>
      </c>
      <c r="AA2081" s="10">
        <v>12.11</v>
      </c>
      <c r="AB2081" s="10">
        <v>14.3</v>
      </c>
      <c r="AC2081" s="10" t="s">
        <v>41</v>
      </c>
      <c r="AD2081" s="10" t="s">
        <v>41</v>
      </c>
      <c r="AF2081" s="2">
        <v>2074</v>
      </c>
      <c r="AG2081" s="2">
        <v>2062</v>
      </c>
      <c r="AH2081" s="1">
        <v>24341.54</v>
      </c>
      <c r="AI2081" s="1">
        <v>11.943</v>
      </c>
      <c r="AJ2081" s="1">
        <v>11.99</v>
      </c>
      <c r="AL2081" s="1">
        <v>14.3</v>
      </c>
    </row>
    <row r="2082" spans="2:38" ht="12.75" customHeight="1">
      <c r="B2082" s="13">
        <v>2060</v>
      </c>
      <c r="C2082" s="14" t="s">
        <v>1595</v>
      </c>
      <c r="D2082" s="6" t="s">
        <v>1388</v>
      </c>
      <c r="E2082" s="15" t="s">
        <v>37</v>
      </c>
      <c r="F2082" s="15"/>
      <c r="G2082" s="16">
        <v>85</v>
      </c>
      <c r="H2082" s="9">
        <v>12.002000000000001</v>
      </c>
      <c r="I2082" s="10"/>
      <c r="J2082" s="10" t="s">
        <v>2538</v>
      </c>
      <c r="K2082" s="10">
        <v>24405.501</v>
      </c>
      <c r="L2082" s="10">
        <v>12.026999999999999</v>
      </c>
      <c r="M2082" s="10">
        <v>12.047000000000001</v>
      </c>
      <c r="N2082" s="10">
        <v>12.047000000000001</v>
      </c>
      <c r="O2082" s="10">
        <v>14.3</v>
      </c>
      <c r="P2082" s="10"/>
      <c r="R2082" s="10" t="s">
        <v>2538</v>
      </c>
      <c r="S2082" s="10">
        <v>24464.914000000001</v>
      </c>
      <c r="T2082" s="10">
        <v>12.013999999999999</v>
      </c>
      <c r="U2082" s="10">
        <v>12.04</v>
      </c>
      <c r="V2082" s="10">
        <v>12.04</v>
      </c>
      <c r="W2082" s="10">
        <v>14.3</v>
      </c>
      <c r="X2082" s="10"/>
      <c r="Y2082" s="10"/>
      <c r="Z2082" s="12">
        <v>2062</v>
      </c>
      <c r="AA2082" s="10">
        <v>12.12</v>
      </c>
      <c r="AB2082" s="10">
        <v>14.3</v>
      </c>
      <c r="AC2082" s="10" t="s">
        <v>41</v>
      </c>
      <c r="AD2082" s="10" t="s">
        <v>41</v>
      </c>
      <c r="AF2082" s="2">
        <v>2075</v>
      </c>
      <c r="AG2082" s="2">
        <v>2063</v>
      </c>
      <c r="AH2082" s="1">
        <v>24353.53</v>
      </c>
      <c r="AI2082" s="1">
        <v>11.99</v>
      </c>
      <c r="AJ2082" s="1">
        <v>11.997</v>
      </c>
      <c r="AL2082" s="1">
        <v>14.3</v>
      </c>
    </row>
    <row r="2083" spans="2:38" ht="12.75" customHeight="1">
      <c r="B2083" s="4">
        <v>2061</v>
      </c>
      <c r="C2083" s="5">
        <v>14.3</v>
      </c>
      <c r="D2083" s="6" t="s">
        <v>862</v>
      </c>
      <c r="E2083" s="7" t="s">
        <v>37</v>
      </c>
      <c r="F2083" s="7"/>
      <c r="G2083" s="8">
        <v>85</v>
      </c>
      <c r="H2083" s="9">
        <v>12.009</v>
      </c>
      <c r="I2083" s="10"/>
      <c r="J2083" s="10" t="s">
        <v>2539</v>
      </c>
      <c r="K2083" s="10">
        <v>24417.547999999999</v>
      </c>
      <c r="L2083" s="10">
        <v>12.047000000000001</v>
      </c>
      <c r="M2083" s="10">
        <v>11.999000000000001</v>
      </c>
      <c r="N2083" s="10">
        <v>11.999000000000001</v>
      </c>
      <c r="O2083" s="10">
        <v>14.3</v>
      </c>
      <c r="P2083" s="10"/>
      <c r="R2083" s="10" t="s">
        <v>2539</v>
      </c>
      <c r="S2083" s="10">
        <v>24476.954000000002</v>
      </c>
      <c r="T2083" s="10">
        <v>12.04</v>
      </c>
      <c r="U2083" s="10">
        <v>12.016999999999999</v>
      </c>
      <c r="V2083" s="10">
        <v>12.016999999999999</v>
      </c>
      <c r="W2083" s="10">
        <v>14.3</v>
      </c>
      <c r="X2083" s="10"/>
      <c r="Y2083" s="10"/>
      <c r="Z2083" s="12">
        <v>2063</v>
      </c>
      <c r="AA2083" s="10">
        <v>12.12</v>
      </c>
      <c r="AB2083" s="10">
        <v>14.3</v>
      </c>
      <c r="AC2083" s="10" t="s">
        <v>41</v>
      </c>
      <c r="AD2083" s="10" t="s">
        <v>41</v>
      </c>
      <c r="AF2083" s="2">
        <v>2076</v>
      </c>
      <c r="AG2083" s="2">
        <v>2064</v>
      </c>
      <c r="AH2083" s="1">
        <v>24365.526999999998</v>
      </c>
      <c r="AI2083" s="1">
        <v>11.997</v>
      </c>
      <c r="AJ2083" s="1">
        <v>11.958</v>
      </c>
      <c r="AL2083" s="1">
        <v>14.3</v>
      </c>
    </row>
    <row r="2084" spans="2:38" ht="12.75" customHeight="1">
      <c r="B2084" s="13">
        <v>2062</v>
      </c>
      <c r="C2084" s="14" t="s">
        <v>1595</v>
      </c>
      <c r="D2084" s="6" t="s">
        <v>902</v>
      </c>
      <c r="E2084" s="15" t="s">
        <v>37</v>
      </c>
      <c r="F2084" s="15"/>
      <c r="G2084" s="16">
        <v>85</v>
      </c>
      <c r="H2084" s="9">
        <v>11.996</v>
      </c>
      <c r="I2084" s="10"/>
      <c r="J2084" s="10" t="s">
        <v>2540</v>
      </c>
      <c r="K2084" s="10">
        <v>24429.546999999999</v>
      </c>
      <c r="L2084" s="10">
        <v>11.999000000000001</v>
      </c>
      <c r="M2084" s="10">
        <v>12.04</v>
      </c>
      <c r="N2084" s="10">
        <v>12.04</v>
      </c>
      <c r="O2084" s="10">
        <v>14.3</v>
      </c>
      <c r="P2084" s="10"/>
      <c r="R2084" s="10" t="s">
        <v>2540</v>
      </c>
      <c r="S2084" s="10">
        <v>24488.971000000001</v>
      </c>
      <c r="T2084" s="10">
        <v>12.016999999999999</v>
      </c>
      <c r="U2084" s="10">
        <v>12.077999999999999</v>
      </c>
      <c r="V2084" s="10">
        <v>12.077999999999999</v>
      </c>
      <c r="W2084" s="10">
        <v>14.3</v>
      </c>
      <c r="X2084" s="10"/>
      <c r="Y2084" s="10"/>
      <c r="Z2084" s="12">
        <v>2064</v>
      </c>
      <c r="AA2084" s="10">
        <v>12.11</v>
      </c>
      <c r="AB2084" s="10">
        <v>14.3</v>
      </c>
      <c r="AC2084" s="10" t="s">
        <v>41</v>
      </c>
      <c r="AD2084" s="10" t="s">
        <v>41</v>
      </c>
      <c r="AF2084" s="2">
        <v>2077</v>
      </c>
      <c r="AG2084" s="2">
        <v>2065</v>
      </c>
      <c r="AH2084" s="1">
        <v>24377.485000000001</v>
      </c>
      <c r="AI2084" s="1">
        <v>11.958</v>
      </c>
      <c r="AJ2084" s="1">
        <v>11.965</v>
      </c>
      <c r="AL2084" s="1">
        <v>14.3</v>
      </c>
    </row>
    <row r="2085" spans="2:38" ht="12.75" customHeight="1">
      <c r="B2085" s="4">
        <v>2063</v>
      </c>
      <c r="C2085" s="5" t="s">
        <v>1595</v>
      </c>
      <c r="D2085" s="6" t="s">
        <v>882</v>
      </c>
      <c r="E2085" s="7" t="s">
        <v>37</v>
      </c>
      <c r="F2085" s="7"/>
      <c r="G2085" s="8">
        <v>85</v>
      </c>
      <c r="H2085" s="9">
        <v>12.005000000000001</v>
      </c>
      <c r="I2085" s="10"/>
      <c r="J2085" s="10" t="s">
        <v>2541</v>
      </c>
      <c r="K2085" s="10">
        <v>24441.587</v>
      </c>
      <c r="L2085" s="10">
        <v>12.04</v>
      </c>
      <c r="M2085" s="10">
        <v>11.984</v>
      </c>
      <c r="N2085" s="10">
        <v>11.984</v>
      </c>
      <c r="O2085" s="10">
        <v>14.3</v>
      </c>
      <c r="P2085" s="10"/>
      <c r="R2085" s="10" t="s">
        <v>2541</v>
      </c>
      <c r="S2085" s="10">
        <v>24501.047999999999</v>
      </c>
      <c r="T2085" s="10">
        <v>12.077999999999999</v>
      </c>
      <c r="U2085" s="10">
        <v>12.012</v>
      </c>
      <c r="V2085" s="10">
        <v>12.012</v>
      </c>
      <c r="W2085" s="10">
        <v>14.3</v>
      </c>
      <c r="X2085" s="10"/>
      <c r="Y2085" s="10"/>
      <c r="Z2085" s="12">
        <v>2065</v>
      </c>
      <c r="AA2085" s="10">
        <v>12.09</v>
      </c>
      <c r="AB2085" s="10">
        <v>14.3</v>
      </c>
      <c r="AC2085" s="10" t="s">
        <v>41</v>
      </c>
      <c r="AD2085" s="10" t="s">
        <v>41</v>
      </c>
      <c r="AF2085" s="2">
        <v>2078</v>
      </c>
      <c r="AG2085" s="2">
        <v>2066</v>
      </c>
      <c r="AH2085" s="1">
        <v>24389.451000000001</v>
      </c>
      <c r="AI2085" s="1">
        <v>11.965</v>
      </c>
      <c r="AJ2085" s="1">
        <v>11.956</v>
      </c>
      <c r="AL2085" s="1">
        <v>14.3</v>
      </c>
    </row>
    <row r="2086" spans="2:38" ht="12.75" customHeight="1">
      <c r="B2086" s="13">
        <v>2064</v>
      </c>
      <c r="C2086" s="14">
        <v>21</v>
      </c>
      <c r="D2086" s="6" t="s">
        <v>988</v>
      </c>
      <c r="E2086" s="15" t="s">
        <v>37</v>
      </c>
      <c r="F2086" s="15"/>
      <c r="G2086" s="16">
        <v>85</v>
      </c>
      <c r="H2086" s="9">
        <v>12.003</v>
      </c>
      <c r="I2086" s="10"/>
      <c r="J2086" s="10" t="s">
        <v>2542</v>
      </c>
      <c r="K2086" s="10">
        <v>24453.571</v>
      </c>
      <c r="L2086" s="10">
        <v>11.984</v>
      </c>
      <c r="M2086" s="10">
        <v>11.961</v>
      </c>
      <c r="N2086" s="10">
        <v>11.961</v>
      </c>
      <c r="O2086" s="10">
        <v>21</v>
      </c>
      <c r="P2086" s="10" t="s">
        <v>2543</v>
      </c>
      <c r="R2086" s="10" t="s">
        <v>2542</v>
      </c>
      <c r="S2086" s="10">
        <v>24513.06</v>
      </c>
      <c r="T2086" s="10">
        <v>12.012</v>
      </c>
      <c r="U2086" s="10">
        <v>11.984</v>
      </c>
      <c r="V2086" s="10">
        <v>11.984</v>
      </c>
      <c r="W2086" s="10">
        <v>21</v>
      </c>
      <c r="X2086" s="10" t="s">
        <v>668</v>
      </c>
      <c r="Y2086" s="10"/>
      <c r="Z2086" s="12">
        <v>2066</v>
      </c>
      <c r="AA2086" s="10">
        <v>12.05</v>
      </c>
      <c r="AB2086" s="10">
        <v>21</v>
      </c>
      <c r="AC2086" s="10" t="s">
        <v>41</v>
      </c>
      <c r="AD2086" s="10" t="s">
        <v>41</v>
      </c>
      <c r="AF2086" s="2">
        <v>2079</v>
      </c>
      <c r="AG2086" s="2">
        <v>2067</v>
      </c>
      <c r="AH2086" s="1">
        <v>24401.405999999999</v>
      </c>
      <c r="AI2086" s="1">
        <v>11.956</v>
      </c>
      <c r="AJ2086" s="1">
        <v>11.968</v>
      </c>
      <c r="AK2086" s="3" t="s">
        <v>661</v>
      </c>
      <c r="AL2086" s="1">
        <v>21</v>
      </c>
    </row>
    <row r="2087" spans="2:38" ht="12.75" customHeight="1">
      <c r="B2087" s="4">
        <v>2065</v>
      </c>
      <c r="C2087" s="5">
        <v>14.3</v>
      </c>
      <c r="D2087" s="6" t="s">
        <v>1337</v>
      </c>
      <c r="E2087" s="7" t="s">
        <v>37</v>
      </c>
      <c r="F2087" s="7"/>
      <c r="G2087" s="8">
        <v>85</v>
      </c>
      <c r="H2087" s="9">
        <v>11.997999999999999</v>
      </c>
      <c r="I2087" s="10"/>
      <c r="J2087" s="10" t="s">
        <v>2544</v>
      </c>
      <c r="K2087" s="10">
        <v>24465.530999999999</v>
      </c>
      <c r="L2087" s="10">
        <v>11.961</v>
      </c>
      <c r="M2087" s="10">
        <v>12.007</v>
      </c>
      <c r="N2087" s="10">
        <v>12.007</v>
      </c>
      <c r="O2087" s="10">
        <v>14.3</v>
      </c>
      <c r="P2087" s="10" t="s">
        <v>668</v>
      </c>
      <c r="R2087" s="10" t="s">
        <v>2544</v>
      </c>
      <c r="S2087" s="10">
        <v>24525.044000000002</v>
      </c>
      <c r="T2087" s="10">
        <v>11.984</v>
      </c>
      <c r="U2087" s="10">
        <v>12.061999999999999</v>
      </c>
      <c r="V2087" s="10">
        <v>12.061999999999999</v>
      </c>
      <c r="W2087" s="10">
        <v>14.3</v>
      </c>
      <c r="X2087" s="10" t="s">
        <v>668</v>
      </c>
      <c r="Y2087" s="10"/>
      <c r="Z2087" s="12">
        <v>2067</v>
      </c>
      <c r="AA2087" s="10">
        <v>12.14</v>
      </c>
      <c r="AB2087" s="10">
        <v>14.3</v>
      </c>
      <c r="AC2087" s="10" t="s">
        <v>41</v>
      </c>
      <c r="AD2087" s="10" t="s">
        <v>41</v>
      </c>
      <c r="AF2087" s="2">
        <v>2080</v>
      </c>
      <c r="AG2087" s="2">
        <v>2068</v>
      </c>
      <c r="AH2087" s="1">
        <v>24413.374</v>
      </c>
      <c r="AI2087" s="1">
        <v>11.968</v>
      </c>
      <c r="AJ2087" s="1">
        <v>11.962</v>
      </c>
      <c r="AK2087" s="3" t="s">
        <v>661</v>
      </c>
      <c r="AL2087" s="1">
        <v>14.3</v>
      </c>
    </row>
    <row r="2088" spans="2:38" ht="12.75" customHeight="1">
      <c r="B2088" s="13">
        <v>2066</v>
      </c>
      <c r="C2088" s="14" t="s">
        <v>1595</v>
      </c>
      <c r="D2088" s="6" t="s">
        <v>714</v>
      </c>
      <c r="E2088" s="15" t="s">
        <v>37</v>
      </c>
      <c r="F2088" s="15"/>
      <c r="G2088" s="16">
        <v>85</v>
      </c>
      <c r="H2088" s="9">
        <v>11.997999999999999</v>
      </c>
      <c r="I2088" s="10"/>
      <c r="J2088" s="10" t="s">
        <v>2545</v>
      </c>
      <c r="K2088" s="10">
        <v>24477.538</v>
      </c>
      <c r="L2088" s="10">
        <v>12.007</v>
      </c>
      <c r="M2088" s="10">
        <v>12.032</v>
      </c>
      <c r="N2088" s="10">
        <v>12.032</v>
      </c>
      <c r="O2088" s="10">
        <v>14.3</v>
      </c>
      <c r="P2088" s="10"/>
      <c r="R2088" s="10" t="s">
        <v>2545</v>
      </c>
      <c r="S2088" s="10">
        <v>24537.106</v>
      </c>
      <c r="T2088" s="10">
        <v>12.061999999999999</v>
      </c>
      <c r="U2088" s="10">
        <v>12.05</v>
      </c>
      <c r="V2088" s="10">
        <v>12.05</v>
      </c>
      <c r="W2088" s="10">
        <v>14.3</v>
      </c>
      <c r="X2088" s="10"/>
      <c r="Y2088" s="10"/>
      <c r="Z2088" s="12">
        <v>2068</v>
      </c>
      <c r="AA2088" s="10">
        <v>12.12</v>
      </c>
      <c r="AB2088" s="10">
        <v>14.3</v>
      </c>
      <c r="AC2088" s="10" t="s">
        <v>41</v>
      </c>
      <c r="AD2088" s="10" t="s">
        <v>41</v>
      </c>
      <c r="AF2088" s="2">
        <v>2081</v>
      </c>
      <c r="AG2088" s="2">
        <v>2069</v>
      </c>
      <c r="AH2088" s="1">
        <v>24425.337</v>
      </c>
      <c r="AI2088" s="1">
        <v>11.962</v>
      </c>
      <c r="AJ2088" s="1">
        <v>12.004</v>
      </c>
      <c r="AL2088" s="1">
        <v>14.3</v>
      </c>
    </row>
    <row r="2089" spans="2:38" ht="12.75" customHeight="1">
      <c r="B2089" s="4">
        <v>2067</v>
      </c>
      <c r="C2089" s="5" t="s">
        <v>1595</v>
      </c>
      <c r="D2089" s="6" t="s">
        <v>686</v>
      </c>
      <c r="E2089" s="7" t="s">
        <v>37</v>
      </c>
      <c r="F2089" s="7"/>
      <c r="G2089" s="8">
        <v>85</v>
      </c>
      <c r="H2089" s="9">
        <v>12.005000000000001</v>
      </c>
      <c r="I2089" s="10"/>
      <c r="J2089" s="10" t="s">
        <v>2546</v>
      </c>
      <c r="K2089" s="10">
        <v>24489.57</v>
      </c>
      <c r="L2089" s="10">
        <v>12.032</v>
      </c>
      <c r="M2089" s="10">
        <v>12.012</v>
      </c>
      <c r="N2089" s="10">
        <v>12.012</v>
      </c>
      <c r="O2089" s="10">
        <v>14.3</v>
      </c>
      <c r="P2089" s="10"/>
      <c r="R2089" s="10" t="s">
        <v>2546</v>
      </c>
      <c r="S2089" s="10">
        <v>24549.155999999999</v>
      </c>
      <c r="T2089" s="10">
        <v>12.05</v>
      </c>
      <c r="U2089" s="10">
        <v>12.04</v>
      </c>
      <c r="V2089" s="10">
        <v>12.04</v>
      </c>
      <c r="W2089" s="10">
        <v>14.3</v>
      </c>
      <c r="X2089" s="10"/>
      <c r="Y2089" s="10"/>
      <c r="Z2089" s="12">
        <v>2069</v>
      </c>
      <c r="AA2089" s="10">
        <v>12.12</v>
      </c>
      <c r="AB2089" s="10">
        <v>14.3</v>
      </c>
      <c r="AC2089" s="10" t="s">
        <v>41</v>
      </c>
      <c r="AD2089" s="10" t="s">
        <v>41</v>
      </c>
      <c r="AF2089" s="2">
        <v>2082</v>
      </c>
      <c r="AG2089" s="2">
        <v>2070</v>
      </c>
      <c r="AH2089" s="1">
        <v>24437.341</v>
      </c>
      <c r="AI2089" s="1">
        <v>12.004</v>
      </c>
      <c r="AJ2089" s="1">
        <v>11.956</v>
      </c>
      <c r="AL2089" s="1">
        <v>14.3</v>
      </c>
    </row>
    <row r="2090" spans="2:38" ht="12.75" customHeight="1">
      <c r="B2090" s="13">
        <v>2068</v>
      </c>
      <c r="C2090" s="14" t="s">
        <v>1595</v>
      </c>
      <c r="D2090" s="6" t="s">
        <v>1186</v>
      </c>
      <c r="E2090" s="15" t="s">
        <v>37</v>
      </c>
      <c r="F2090" s="15"/>
      <c r="G2090" s="16">
        <v>85</v>
      </c>
      <c r="H2090" s="9">
        <v>12.007</v>
      </c>
      <c r="I2090" s="10"/>
      <c r="J2090" s="10" t="s">
        <v>2547</v>
      </c>
      <c r="K2090" s="10">
        <v>24501.581999999999</v>
      </c>
      <c r="L2090" s="10">
        <v>12.012</v>
      </c>
      <c r="M2090" s="10">
        <v>12.022</v>
      </c>
      <c r="N2090" s="10">
        <v>12.022</v>
      </c>
      <c r="O2090" s="10">
        <v>14.3</v>
      </c>
      <c r="P2090" s="10"/>
      <c r="R2090" s="10" t="s">
        <v>2547</v>
      </c>
      <c r="S2090" s="10">
        <v>24561.195</v>
      </c>
      <c r="T2090" s="10">
        <v>12.04</v>
      </c>
      <c r="U2090" s="10">
        <v>12.037000000000001</v>
      </c>
      <c r="V2090" s="10">
        <v>12.037000000000001</v>
      </c>
      <c r="W2090" s="10">
        <v>14.3</v>
      </c>
      <c r="X2090" s="10"/>
      <c r="Y2090" s="10"/>
      <c r="Z2090" s="12">
        <v>2070</v>
      </c>
      <c r="AA2090" s="10">
        <v>12.12</v>
      </c>
      <c r="AB2090" s="10">
        <v>14.3</v>
      </c>
      <c r="AC2090" s="10" t="s">
        <v>41</v>
      </c>
      <c r="AD2090" s="10" t="s">
        <v>41</v>
      </c>
      <c r="AF2090" s="2">
        <v>2083</v>
      </c>
      <c r="AG2090" s="2">
        <v>2071</v>
      </c>
      <c r="AH2090" s="1">
        <v>24449.296999999999</v>
      </c>
      <c r="AI2090" s="1">
        <v>11.956</v>
      </c>
      <c r="AJ2090" s="1">
        <v>12.000999999999999</v>
      </c>
      <c r="AL2090" s="1">
        <v>14.3</v>
      </c>
    </row>
    <row r="2091" spans="2:38" ht="12.75" customHeight="1">
      <c r="B2091" s="4">
        <v>2069</v>
      </c>
      <c r="C2091" s="5" t="s">
        <v>1595</v>
      </c>
      <c r="D2091" s="6" t="s">
        <v>1007</v>
      </c>
      <c r="E2091" s="7" t="s">
        <v>37</v>
      </c>
      <c r="F2091" s="7"/>
      <c r="G2091" s="8">
        <v>85</v>
      </c>
      <c r="H2091" s="9">
        <v>11.996</v>
      </c>
      <c r="I2091" s="10"/>
      <c r="J2091" s="10" t="s">
        <v>2548</v>
      </c>
      <c r="K2091" s="10">
        <v>24513.603999999999</v>
      </c>
      <c r="L2091" s="10">
        <v>12.022</v>
      </c>
      <c r="M2091" s="10">
        <v>12.016999999999999</v>
      </c>
      <c r="N2091" s="10">
        <v>12.016999999999999</v>
      </c>
      <c r="O2091" s="10">
        <v>14.3</v>
      </c>
      <c r="P2091" s="10"/>
      <c r="R2091" s="10" t="s">
        <v>2548</v>
      </c>
      <c r="S2091" s="10">
        <v>24573.233</v>
      </c>
      <c r="T2091" s="10">
        <v>12.037000000000001</v>
      </c>
      <c r="U2091" s="10">
        <v>12.023999999999999</v>
      </c>
      <c r="V2091" s="10">
        <v>12.023999999999999</v>
      </c>
      <c r="W2091" s="10">
        <v>14.3</v>
      </c>
      <c r="X2091" s="10"/>
      <c r="Y2091" s="10"/>
      <c r="Z2091" s="12">
        <v>2071</v>
      </c>
      <c r="AA2091" s="10">
        <v>12.11</v>
      </c>
      <c r="AB2091" s="10">
        <v>14.3</v>
      </c>
      <c r="AC2091" s="10" t="s">
        <v>41</v>
      </c>
      <c r="AD2091" s="10" t="s">
        <v>41</v>
      </c>
      <c r="AF2091" s="2">
        <v>2084</v>
      </c>
      <c r="AG2091" s="2">
        <v>2072</v>
      </c>
      <c r="AH2091" s="1">
        <v>24461.297999999999</v>
      </c>
      <c r="AI2091" s="1">
        <v>12.000999999999999</v>
      </c>
      <c r="AJ2091" s="1">
        <v>11.994999999999999</v>
      </c>
      <c r="AL2091" s="1">
        <v>14.3</v>
      </c>
    </row>
    <row r="2092" spans="2:38" ht="12.75" customHeight="1">
      <c r="B2092" s="13">
        <v>2070</v>
      </c>
      <c r="C2092" s="14" t="s">
        <v>1595</v>
      </c>
      <c r="D2092" s="6" t="s">
        <v>914</v>
      </c>
      <c r="E2092" s="15" t="s">
        <v>37</v>
      </c>
      <c r="F2092" s="15"/>
      <c r="G2092" s="16">
        <v>85</v>
      </c>
      <c r="H2092" s="9">
        <v>11.994</v>
      </c>
      <c r="I2092" s="10"/>
      <c r="J2092" s="10" t="s">
        <v>2549</v>
      </c>
      <c r="K2092" s="10">
        <v>24525.62</v>
      </c>
      <c r="L2092" s="10">
        <v>12.016999999999999</v>
      </c>
      <c r="M2092" s="10">
        <v>12.035</v>
      </c>
      <c r="N2092" s="10">
        <v>12.034000000000001</v>
      </c>
      <c r="O2092" s="10">
        <v>14.3</v>
      </c>
      <c r="P2092" s="10"/>
      <c r="R2092" s="10" t="s">
        <v>2549</v>
      </c>
      <c r="S2092" s="10">
        <v>24585.257000000001</v>
      </c>
      <c r="T2092" s="10">
        <v>12.023999999999999</v>
      </c>
      <c r="U2092" s="10">
        <v>12.047000000000001</v>
      </c>
      <c r="V2092" s="10">
        <v>12.047000000000001</v>
      </c>
      <c r="W2092" s="10">
        <v>14.3</v>
      </c>
      <c r="X2092" s="10"/>
      <c r="Y2092" s="10"/>
      <c r="Z2092" s="12">
        <v>2072</v>
      </c>
      <c r="AA2092" s="10">
        <v>12.11</v>
      </c>
      <c r="AB2092" s="10">
        <v>14.3</v>
      </c>
      <c r="AC2092" s="10" t="s">
        <v>41</v>
      </c>
      <c r="AD2092" s="10" t="s">
        <v>41</v>
      </c>
      <c r="AF2092" s="2">
        <v>2085</v>
      </c>
      <c r="AG2092" s="2">
        <v>2073</v>
      </c>
      <c r="AH2092" s="1">
        <v>24473.293000000001</v>
      </c>
      <c r="AI2092" s="1">
        <v>11.994999999999999</v>
      </c>
      <c r="AJ2092" s="1">
        <v>11.989000000000001</v>
      </c>
      <c r="AL2092" s="1">
        <v>14.3</v>
      </c>
    </row>
    <row r="2093" spans="2:38" ht="12.75" customHeight="1">
      <c r="B2093" s="4">
        <v>2071</v>
      </c>
      <c r="C2093" s="5" t="s">
        <v>1595</v>
      </c>
      <c r="D2093" s="6" t="s">
        <v>1319</v>
      </c>
      <c r="E2093" s="7" t="s">
        <v>37</v>
      </c>
      <c r="F2093" s="7"/>
      <c r="G2093" s="8">
        <v>85</v>
      </c>
      <c r="H2093" s="9">
        <v>12.015000000000001</v>
      </c>
      <c r="I2093" s="10"/>
      <c r="J2093" s="10" t="s">
        <v>2550</v>
      </c>
      <c r="K2093" s="10">
        <v>24537.654999999999</v>
      </c>
      <c r="L2093" s="10">
        <v>12.035</v>
      </c>
      <c r="M2093" s="10">
        <v>12.022</v>
      </c>
      <c r="N2093" s="10">
        <v>12.022</v>
      </c>
      <c r="O2093" s="10">
        <v>14.3</v>
      </c>
      <c r="P2093" s="10"/>
      <c r="R2093" s="10" t="s">
        <v>2550</v>
      </c>
      <c r="S2093" s="10">
        <v>24597.304</v>
      </c>
      <c r="T2093" s="10">
        <v>12.047000000000001</v>
      </c>
      <c r="U2093" s="10">
        <v>12.022</v>
      </c>
      <c r="V2093" s="10">
        <v>12.022</v>
      </c>
      <c r="W2093" s="10">
        <v>14.3</v>
      </c>
      <c r="X2093" s="10"/>
      <c r="Y2093" s="10"/>
      <c r="Z2093" s="12">
        <v>2073</v>
      </c>
      <c r="AA2093" s="10">
        <v>12.09</v>
      </c>
      <c r="AB2093" s="10">
        <v>14.3</v>
      </c>
      <c r="AC2093" s="10" t="s">
        <v>41</v>
      </c>
      <c r="AD2093" s="10" t="s">
        <v>41</v>
      </c>
      <c r="AF2093" s="2">
        <v>2086</v>
      </c>
      <c r="AG2093" s="2">
        <v>2074</v>
      </c>
      <c r="AH2093" s="1">
        <v>24485.281999999999</v>
      </c>
      <c r="AI2093" s="1">
        <v>11.989000000000001</v>
      </c>
      <c r="AJ2093" s="1">
        <v>11.975</v>
      </c>
      <c r="AL2093" s="1">
        <v>14.3</v>
      </c>
    </row>
    <row r="2094" spans="2:38" ht="12.75" customHeight="1">
      <c r="B2094" s="13">
        <v>2072</v>
      </c>
      <c r="C2094" s="14" t="s">
        <v>1595</v>
      </c>
      <c r="D2094" s="6" t="s">
        <v>882</v>
      </c>
      <c r="E2094" s="15" t="s">
        <v>37</v>
      </c>
      <c r="F2094" s="15"/>
      <c r="G2094" s="16">
        <v>85</v>
      </c>
      <c r="H2094" s="9">
        <v>12.002000000000001</v>
      </c>
      <c r="I2094" s="10"/>
      <c r="J2094" s="10" t="s">
        <v>2551</v>
      </c>
      <c r="K2094" s="10">
        <v>24549.677</v>
      </c>
      <c r="L2094" s="10">
        <v>12.022</v>
      </c>
      <c r="M2094" s="10">
        <v>12.013999999999999</v>
      </c>
      <c r="N2094" s="10">
        <v>12.013999999999999</v>
      </c>
      <c r="O2094" s="10">
        <v>14.3</v>
      </c>
      <c r="P2094" s="10"/>
      <c r="R2094" s="10" t="s">
        <v>2551</v>
      </c>
      <c r="S2094" s="10">
        <v>24609.326000000001</v>
      </c>
      <c r="T2094" s="10">
        <v>12.022</v>
      </c>
      <c r="U2094" s="10">
        <v>12.052</v>
      </c>
      <c r="V2094" s="10">
        <v>12.052</v>
      </c>
      <c r="W2094" s="10">
        <v>14.3</v>
      </c>
      <c r="X2094" s="10"/>
      <c r="Y2094" s="10"/>
      <c r="Z2094" s="12">
        <v>2074</v>
      </c>
      <c r="AA2094" s="10">
        <v>12.12</v>
      </c>
      <c r="AB2094" s="10">
        <v>14.3</v>
      </c>
      <c r="AC2094" s="10" t="s">
        <v>41</v>
      </c>
      <c r="AD2094" s="10" t="s">
        <v>41</v>
      </c>
      <c r="AF2094" s="2">
        <v>2087</v>
      </c>
      <c r="AG2094" s="2">
        <v>2075</v>
      </c>
      <c r="AH2094" s="1">
        <v>24497.257000000001</v>
      </c>
      <c r="AI2094" s="1">
        <v>11.975</v>
      </c>
      <c r="AJ2094" s="1">
        <v>12.007999999999999</v>
      </c>
      <c r="AL2094" s="1">
        <v>14.3</v>
      </c>
    </row>
    <row r="2095" spans="2:38" ht="12.75" customHeight="1">
      <c r="B2095" s="4">
        <v>2073</v>
      </c>
      <c r="C2095" s="5" t="s">
        <v>1595</v>
      </c>
      <c r="D2095" s="6" t="s">
        <v>676</v>
      </c>
      <c r="E2095" s="7" t="s">
        <v>37</v>
      </c>
      <c r="F2095" s="7"/>
      <c r="G2095" s="8">
        <v>85</v>
      </c>
      <c r="H2095" s="9">
        <v>12.002000000000001</v>
      </c>
      <c r="I2095" s="10"/>
      <c r="J2095" s="10" t="s">
        <v>2552</v>
      </c>
      <c r="K2095" s="10">
        <v>24561.690999999999</v>
      </c>
      <c r="L2095" s="10">
        <v>12.013999999999999</v>
      </c>
      <c r="M2095" s="10">
        <v>12.013999999999999</v>
      </c>
      <c r="N2095" s="10">
        <v>12.013999999999999</v>
      </c>
      <c r="O2095" s="10">
        <v>14.3</v>
      </c>
      <c r="P2095" s="10"/>
      <c r="R2095" s="10" t="s">
        <v>2552</v>
      </c>
      <c r="S2095" s="10">
        <v>24621.378000000001</v>
      </c>
      <c r="T2095" s="10">
        <v>12.052</v>
      </c>
      <c r="U2095" s="10">
        <v>12.04</v>
      </c>
      <c r="V2095" s="10">
        <v>12.04</v>
      </c>
      <c r="W2095" s="10">
        <v>14.3</v>
      </c>
      <c r="X2095" s="10"/>
      <c r="Y2095" s="10"/>
      <c r="Z2095" s="12">
        <v>2075</v>
      </c>
      <c r="AA2095" s="10">
        <v>12.12</v>
      </c>
      <c r="AB2095" s="10">
        <v>14.3</v>
      </c>
      <c r="AC2095" s="10" t="s">
        <v>41</v>
      </c>
      <c r="AD2095" s="10" t="s">
        <v>41</v>
      </c>
      <c r="AF2095" s="2">
        <v>2088</v>
      </c>
      <c r="AG2095" s="2">
        <v>2076</v>
      </c>
      <c r="AH2095" s="1">
        <v>24509.264999999999</v>
      </c>
      <c r="AI2095" s="1">
        <v>12.007999999999999</v>
      </c>
      <c r="AJ2095" s="1">
        <v>11.997</v>
      </c>
      <c r="AL2095" s="1">
        <v>14.3</v>
      </c>
    </row>
    <row r="2096" spans="2:38" ht="12.75" customHeight="1">
      <c r="B2096" s="13">
        <v>2074</v>
      </c>
      <c r="C2096" s="14" t="s">
        <v>1595</v>
      </c>
      <c r="D2096" s="6" t="s">
        <v>968</v>
      </c>
      <c r="E2096" s="15" t="s">
        <v>37</v>
      </c>
      <c r="F2096" s="15"/>
      <c r="G2096" s="16">
        <v>85</v>
      </c>
      <c r="H2096" s="9">
        <v>12.006</v>
      </c>
      <c r="I2096" s="10"/>
      <c r="J2096" s="10" t="s">
        <v>2553</v>
      </c>
      <c r="K2096" s="10">
        <v>24573.705000000002</v>
      </c>
      <c r="L2096" s="10">
        <v>12.013999999999999</v>
      </c>
      <c r="M2096" s="10">
        <v>12.023999999999999</v>
      </c>
      <c r="N2096" s="10">
        <v>12.023999999999999</v>
      </c>
      <c r="O2096" s="10">
        <v>14.3</v>
      </c>
      <c r="P2096" s="10"/>
      <c r="R2096" s="10" t="s">
        <v>2553</v>
      </c>
      <c r="S2096" s="10">
        <v>24633.418000000001</v>
      </c>
      <c r="T2096" s="10">
        <v>12.04</v>
      </c>
      <c r="U2096" s="10">
        <v>12.045</v>
      </c>
      <c r="V2096" s="10">
        <v>12.045</v>
      </c>
      <c r="W2096" s="10">
        <v>14.3</v>
      </c>
      <c r="X2096" s="10"/>
      <c r="Y2096" s="10"/>
      <c r="Z2096" s="12">
        <v>2076</v>
      </c>
      <c r="AA2096" s="10">
        <v>12.11</v>
      </c>
      <c r="AB2096" s="10">
        <v>14.3</v>
      </c>
      <c r="AC2096" s="10" t="s">
        <v>41</v>
      </c>
      <c r="AD2096" s="10" t="s">
        <v>41</v>
      </c>
      <c r="AF2096" s="2">
        <v>2089</v>
      </c>
      <c r="AG2096" s="2">
        <v>2077</v>
      </c>
      <c r="AH2096" s="1">
        <v>24521.262999999999</v>
      </c>
      <c r="AI2096" s="1">
        <v>11.997</v>
      </c>
      <c r="AJ2096" s="1">
        <v>12</v>
      </c>
      <c r="AL2096" s="1">
        <v>14.3</v>
      </c>
    </row>
    <row r="2097" spans="2:38" ht="12.75" customHeight="1">
      <c r="B2097" s="4">
        <v>2075</v>
      </c>
      <c r="C2097" s="5" t="s">
        <v>1595</v>
      </c>
      <c r="D2097" s="6" t="s">
        <v>1125</v>
      </c>
      <c r="E2097" s="7" t="s">
        <v>37</v>
      </c>
      <c r="F2097" s="7"/>
      <c r="G2097" s="8">
        <v>85</v>
      </c>
      <c r="H2097" s="9">
        <v>12.005000000000001</v>
      </c>
      <c r="I2097" s="10"/>
      <c r="J2097" s="10" t="s">
        <v>2554</v>
      </c>
      <c r="K2097" s="10">
        <v>24585.728999999999</v>
      </c>
      <c r="L2097" s="10">
        <v>12.023999999999999</v>
      </c>
      <c r="M2097" s="10">
        <v>11.646000000000001</v>
      </c>
      <c r="N2097" s="10">
        <v>11.646000000000001</v>
      </c>
      <c r="O2097" s="10">
        <v>14.3</v>
      </c>
      <c r="P2097" s="10"/>
      <c r="R2097" s="10" t="s">
        <v>2554</v>
      </c>
      <c r="S2097" s="10">
        <v>24645.463</v>
      </c>
      <c r="T2097" s="10">
        <v>12.045</v>
      </c>
      <c r="U2097" s="10">
        <v>11.686999999999999</v>
      </c>
      <c r="V2097" s="10">
        <v>11.686999999999999</v>
      </c>
      <c r="W2097" s="10">
        <v>14.3</v>
      </c>
      <c r="X2097" s="10"/>
      <c r="Y2097" s="10"/>
      <c r="Z2097" s="12">
        <v>2077</v>
      </c>
      <c r="AA2097" s="10">
        <v>11.75</v>
      </c>
      <c r="AB2097" s="10">
        <v>14.3</v>
      </c>
      <c r="AC2097" s="10" t="s">
        <v>41</v>
      </c>
      <c r="AD2097" s="10" t="s">
        <v>41</v>
      </c>
      <c r="AF2097" s="2">
        <v>2090</v>
      </c>
      <c r="AG2097" s="2">
        <v>2078</v>
      </c>
      <c r="AH2097" s="1">
        <v>24533.261999999999</v>
      </c>
      <c r="AI2097" s="1">
        <v>12</v>
      </c>
      <c r="AJ2097" s="1">
        <v>11.61</v>
      </c>
      <c r="AL2097" s="1">
        <v>14.3</v>
      </c>
    </row>
    <row r="2098" spans="2:38" ht="12.75" customHeight="1">
      <c r="B2098" s="13">
        <v>2076</v>
      </c>
      <c r="C2098" s="14" t="s">
        <v>1595</v>
      </c>
      <c r="D2098" s="6" t="s">
        <v>941</v>
      </c>
      <c r="E2098" s="15" t="s">
        <v>37</v>
      </c>
      <c r="F2098" s="15"/>
      <c r="G2098" s="16">
        <v>85</v>
      </c>
      <c r="H2098" s="9">
        <v>12.002000000000001</v>
      </c>
      <c r="I2098" s="10"/>
      <c r="J2098" s="10" t="s">
        <v>2555</v>
      </c>
      <c r="K2098" s="10">
        <v>24597.375</v>
      </c>
      <c r="L2098" s="10">
        <v>11.646000000000001</v>
      </c>
      <c r="M2098" s="10">
        <v>11.999000000000001</v>
      </c>
      <c r="N2098" s="10">
        <v>11.999000000000001</v>
      </c>
      <c r="O2098" s="10">
        <v>14.3</v>
      </c>
      <c r="P2098" s="10"/>
      <c r="R2098" s="10" t="s">
        <v>2555</v>
      </c>
      <c r="S2098" s="10">
        <v>24657.149000000001</v>
      </c>
      <c r="T2098" s="10">
        <v>11.686999999999999</v>
      </c>
      <c r="U2098" s="10">
        <v>12.004</v>
      </c>
      <c r="V2098" s="10">
        <v>12.004</v>
      </c>
      <c r="W2098" s="10">
        <v>14.3</v>
      </c>
      <c r="X2098" s="10"/>
      <c r="Y2098" s="10"/>
      <c r="Z2098" s="12">
        <v>2078</v>
      </c>
      <c r="AA2098" s="10">
        <v>12.07</v>
      </c>
      <c r="AB2098" s="10">
        <v>14.3</v>
      </c>
      <c r="AC2098" s="10" t="s">
        <v>41</v>
      </c>
      <c r="AD2098" s="10" t="s">
        <v>41</v>
      </c>
      <c r="AF2098" s="2">
        <v>2091</v>
      </c>
      <c r="AG2098" s="2">
        <v>2079</v>
      </c>
      <c r="AH2098" s="1">
        <v>24544.873</v>
      </c>
      <c r="AI2098" s="1">
        <v>11.61</v>
      </c>
      <c r="AJ2098" s="1">
        <v>11.968999999999999</v>
      </c>
      <c r="AL2098" s="1">
        <v>14.3</v>
      </c>
    </row>
    <row r="2099" spans="2:38" ht="12.75" customHeight="1">
      <c r="B2099" s="4">
        <v>2077</v>
      </c>
      <c r="C2099" s="5" t="s">
        <v>1595</v>
      </c>
      <c r="D2099" s="6" t="s">
        <v>2091</v>
      </c>
      <c r="E2099" s="7" t="s">
        <v>37</v>
      </c>
      <c r="F2099" s="7"/>
      <c r="G2099" s="8">
        <v>85</v>
      </c>
      <c r="H2099" s="9">
        <v>12</v>
      </c>
      <c r="I2099" s="10"/>
      <c r="J2099" s="10" t="s">
        <v>2556</v>
      </c>
      <c r="K2099" s="10">
        <v>24609.374</v>
      </c>
      <c r="L2099" s="10">
        <v>11.999000000000001</v>
      </c>
      <c r="M2099" s="10">
        <v>11.994</v>
      </c>
      <c r="N2099" s="10">
        <v>11.994</v>
      </c>
      <c r="O2099" s="10">
        <v>14.3</v>
      </c>
      <c r="P2099" s="10"/>
      <c r="R2099" s="10" t="s">
        <v>2556</v>
      </c>
      <c r="S2099" s="10">
        <v>24669.152999999998</v>
      </c>
      <c r="T2099" s="10">
        <v>12.004</v>
      </c>
      <c r="U2099" s="10">
        <v>12.047000000000001</v>
      </c>
      <c r="V2099" s="10">
        <v>12.047000000000001</v>
      </c>
      <c r="W2099" s="10">
        <v>14.3</v>
      </c>
      <c r="X2099" s="10"/>
      <c r="Y2099" s="10"/>
      <c r="Z2099" s="12">
        <v>2079</v>
      </c>
      <c r="AA2099" s="10">
        <v>12.11</v>
      </c>
      <c r="AB2099" s="10">
        <v>14.3</v>
      </c>
      <c r="AC2099" s="10" t="s">
        <v>41</v>
      </c>
      <c r="AD2099" s="10" t="s">
        <v>41</v>
      </c>
      <c r="AF2099" s="2">
        <v>2092</v>
      </c>
      <c r="AG2099" s="2">
        <v>2080</v>
      </c>
      <c r="AH2099" s="1">
        <v>24556.842000000001</v>
      </c>
      <c r="AI2099" s="1">
        <v>11.968999999999999</v>
      </c>
      <c r="AJ2099" s="1">
        <v>11.943</v>
      </c>
      <c r="AL2099" s="1">
        <v>14.3</v>
      </c>
    </row>
    <row r="2100" spans="2:38" ht="12.75" customHeight="1">
      <c r="B2100" s="13">
        <v>2078</v>
      </c>
      <c r="C2100" s="14" t="s">
        <v>1595</v>
      </c>
      <c r="D2100" s="6" t="s">
        <v>133</v>
      </c>
      <c r="E2100" s="15" t="s">
        <v>37</v>
      </c>
      <c r="F2100" s="15"/>
      <c r="G2100" s="16">
        <v>85</v>
      </c>
      <c r="H2100" s="9">
        <v>12</v>
      </c>
      <c r="I2100" s="10"/>
      <c r="J2100" s="10" t="s">
        <v>2557</v>
      </c>
      <c r="K2100" s="10">
        <v>24621.367999999999</v>
      </c>
      <c r="L2100" s="10">
        <v>11.994</v>
      </c>
      <c r="M2100" s="10">
        <v>11.996</v>
      </c>
      <c r="N2100" s="10">
        <v>11.996</v>
      </c>
      <c r="O2100" s="10">
        <v>14.3</v>
      </c>
      <c r="P2100" s="10"/>
      <c r="R2100" s="10" t="s">
        <v>2557</v>
      </c>
      <c r="S2100" s="10">
        <v>24681.200000000001</v>
      </c>
      <c r="T2100" s="10">
        <v>12.047000000000001</v>
      </c>
      <c r="U2100" s="10">
        <v>11.996</v>
      </c>
      <c r="V2100" s="10">
        <v>11.996</v>
      </c>
      <c r="W2100" s="10">
        <v>14.3</v>
      </c>
      <c r="X2100" s="10"/>
      <c r="Y2100" s="10"/>
      <c r="Z2100" s="12">
        <v>2080</v>
      </c>
      <c r="AA2100" s="10">
        <v>12.08</v>
      </c>
      <c r="AB2100" s="10">
        <v>14.3</v>
      </c>
      <c r="AC2100" s="10" t="s">
        <v>41</v>
      </c>
      <c r="AD2100" s="10" t="s">
        <v>41</v>
      </c>
      <c r="AF2100" s="2">
        <v>2093</v>
      </c>
      <c r="AG2100" s="2">
        <v>2081</v>
      </c>
      <c r="AH2100" s="1">
        <v>24568.785</v>
      </c>
      <c r="AI2100" s="1">
        <v>11.943</v>
      </c>
      <c r="AJ2100" s="1">
        <v>11.962999999999999</v>
      </c>
      <c r="AL2100" s="1">
        <v>14.3</v>
      </c>
    </row>
    <row r="2101" spans="2:38" ht="12.75" customHeight="1">
      <c r="B2101" s="4">
        <v>2079</v>
      </c>
      <c r="C2101" s="5" t="s">
        <v>1595</v>
      </c>
      <c r="D2101" s="32" t="s">
        <v>694</v>
      </c>
      <c r="E2101" s="7" t="s">
        <v>37</v>
      </c>
      <c r="F2101" s="7"/>
      <c r="G2101" s="8">
        <v>85</v>
      </c>
      <c r="H2101" s="9">
        <v>12.004</v>
      </c>
      <c r="I2101" s="10"/>
      <c r="J2101" s="10" t="s">
        <v>2558</v>
      </c>
      <c r="K2101" s="10">
        <v>24633.365000000002</v>
      </c>
      <c r="L2101" s="10">
        <v>11.996</v>
      </c>
      <c r="M2101" s="10">
        <v>11.991</v>
      </c>
      <c r="N2101" s="10">
        <v>11.991</v>
      </c>
      <c r="O2101" s="10">
        <v>14.3</v>
      </c>
      <c r="P2101" s="10"/>
      <c r="R2101" s="10" t="s">
        <v>2558</v>
      </c>
      <c r="S2101" s="10">
        <v>24693.197</v>
      </c>
      <c r="T2101" s="10">
        <v>11.996</v>
      </c>
      <c r="U2101" s="10">
        <v>11.999000000000001</v>
      </c>
      <c r="V2101" s="10">
        <v>11.999000000000001</v>
      </c>
      <c r="W2101" s="10">
        <v>14.3</v>
      </c>
      <c r="X2101" s="10"/>
      <c r="Y2101" s="10"/>
      <c r="Z2101" s="12">
        <v>2081</v>
      </c>
      <c r="AA2101" s="10">
        <v>12.09</v>
      </c>
      <c r="AB2101" s="10">
        <v>14.3</v>
      </c>
      <c r="AC2101" s="10" t="s">
        <v>41</v>
      </c>
      <c r="AD2101" s="10" t="s">
        <v>41</v>
      </c>
      <c r="AF2101" s="2">
        <v>2094</v>
      </c>
      <c r="AG2101" s="2">
        <v>2082</v>
      </c>
      <c r="AH2101" s="1">
        <v>24580.748</v>
      </c>
      <c r="AI2101" s="1">
        <v>11.962999999999999</v>
      </c>
      <c r="AJ2101" s="1">
        <v>11.927</v>
      </c>
      <c r="AL2101" s="1">
        <v>14.3</v>
      </c>
    </row>
    <row r="2102" spans="2:38" ht="12.75" customHeight="1">
      <c r="B2102" s="13">
        <v>2080</v>
      </c>
      <c r="C2102" s="14" t="s">
        <v>1595</v>
      </c>
      <c r="D2102" s="6" t="s">
        <v>565</v>
      </c>
      <c r="E2102" s="15" t="s">
        <v>37</v>
      </c>
      <c r="F2102" s="15"/>
      <c r="G2102" s="16">
        <v>85</v>
      </c>
      <c r="H2102" s="9">
        <v>12.000999999999999</v>
      </c>
      <c r="I2102" s="10"/>
      <c r="J2102" s="10" t="s">
        <v>2559</v>
      </c>
      <c r="K2102" s="10">
        <v>24645.356</v>
      </c>
      <c r="L2102" s="10">
        <v>11.991</v>
      </c>
      <c r="M2102" s="10">
        <v>12.009</v>
      </c>
      <c r="N2102" s="10">
        <v>12.009</v>
      </c>
      <c r="O2102" s="10">
        <v>14.3</v>
      </c>
      <c r="P2102" s="10"/>
      <c r="R2102" s="10" t="s">
        <v>2559</v>
      </c>
      <c r="S2102" s="10">
        <v>24705.196</v>
      </c>
      <c r="T2102" s="10">
        <v>11.999000000000001</v>
      </c>
      <c r="U2102" s="10">
        <v>12.035</v>
      </c>
      <c r="V2102" s="10">
        <v>12.035</v>
      </c>
      <c r="W2102" s="10">
        <v>14.3</v>
      </c>
      <c r="X2102" s="10"/>
      <c r="Y2102" s="10"/>
      <c r="Z2102" s="12">
        <v>2082</v>
      </c>
      <c r="AA2102" s="10">
        <v>12.11</v>
      </c>
      <c r="AB2102" s="10">
        <v>14.3</v>
      </c>
      <c r="AC2102" s="10" t="s">
        <v>41</v>
      </c>
      <c r="AD2102" s="10" t="s">
        <v>41</v>
      </c>
      <c r="AF2102" s="2">
        <v>2095</v>
      </c>
      <c r="AG2102" s="2">
        <v>2083</v>
      </c>
      <c r="AH2102" s="1">
        <v>24592.674999999999</v>
      </c>
      <c r="AI2102" s="1">
        <v>11.927</v>
      </c>
      <c r="AJ2102" s="1">
        <v>11.984999999999999</v>
      </c>
      <c r="AL2102" s="1">
        <v>14.3</v>
      </c>
    </row>
    <row r="2103" spans="2:38" ht="12.75" customHeight="1">
      <c r="B2103" s="33">
        <v>2081</v>
      </c>
      <c r="C2103" s="34" t="s">
        <v>1595</v>
      </c>
      <c r="D2103" s="35" t="s">
        <v>2273</v>
      </c>
      <c r="E2103" s="7" t="s">
        <v>37</v>
      </c>
      <c r="F2103" s="7"/>
      <c r="G2103" s="36">
        <v>85</v>
      </c>
      <c r="H2103" s="9">
        <v>11.986000000000001</v>
      </c>
      <c r="I2103" s="10"/>
      <c r="J2103" s="10" t="s">
        <v>2560</v>
      </c>
      <c r="K2103" s="10">
        <v>24657.365000000002</v>
      </c>
      <c r="L2103" s="10">
        <v>12.009</v>
      </c>
      <c r="M2103" s="10">
        <v>12.037000000000001</v>
      </c>
      <c r="N2103" s="10">
        <v>12.037000000000001</v>
      </c>
      <c r="O2103" s="10">
        <v>14.3</v>
      </c>
      <c r="P2103" s="10"/>
      <c r="R2103" s="10" t="s">
        <v>2560</v>
      </c>
      <c r="S2103" s="10">
        <v>24717.23</v>
      </c>
      <c r="T2103" s="10">
        <v>12.035</v>
      </c>
      <c r="U2103" s="10">
        <v>12.016999999999999</v>
      </c>
      <c r="V2103" s="10">
        <v>12.016999999999999</v>
      </c>
      <c r="W2103" s="10">
        <v>14.3</v>
      </c>
      <c r="X2103" s="10"/>
      <c r="Y2103" s="10"/>
      <c r="Z2103" s="12">
        <v>2083</v>
      </c>
      <c r="AA2103" s="10">
        <v>12.1</v>
      </c>
      <c r="AB2103" s="10">
        <v>14.3</v>
      </c>
      <c r="AC2103" s="10" t="s">
        <v>41</v>
      </c>
      <c r="AD2103" s="10" t="s">
        <v>41</v>
      </c>
      <c r="AF2103" s="2">
        <v>2096</v>
      </c>
      <c r="AG2103" s="2">
        <v>2084</v>
      </c>
      <c r="AH2103" s="1">
        <v>24604.66</v>
      </c>
      <c r="AI2103" s="1">
        <v>11.984999999999999</v>
      </c>
      <c r="AJ2103" s="1">
        <v>11.992000000000001</v>
      </c>
      <c r="AL2103" s="1">
        <v>14.3</v>
      </c>
    </row>
    <row r="2104" spans="2:38" ht="12.75" customHeight="1">
      <c r="B2104" s="13">
        <v>2082</v>
      </c>
      <c r="C2104" s="14" t="s">
        <v>1595</v>
      </c>
      <c r="D2104" s="6" t="s">
        <v>260</v>
      </c>
      <c r="E2104" s="15" t="s">
        <v>37</v>
      </c>
      <c r="F2104" s="15"/>
      <c r="G2104" s="16">
        <v>85</v>
      </c>
      <c r="H2104" s="9">
        <v>11.997999999999999</v>
      </c>
      <c r="I2104" s="10"/>
      <c r="J2104" s="10" t="s">
        <v>2561</v>
      </c>
      <c r="K2104" s="10">
        <v>24669.401999999998</v>
      </c>
      <c r="L2104" s="10">
        <v>12.037000000000001</v>
      </c>
      <c r="M2104" s="10">
        <v>12.023999999999999</v>
      </c>
      <c r="N2104" s="10">
        <v>12.023999999999999</v>
      </c>
      <c r="O2104" s="10">
        <v>14.3</v>
      </c>
      <c r="P2104" s="10"/>
      <c r="R2104" s="10" t="s">
        <v>2561</v>
      </c>
      <c r="S2104" s="10">
        <v>24729.246999999999</v>
      </c>
      <c r="T2104" s="10">
        <v>12.016999999999999</v>
      </c>
      <c r="U2104" s="10">
        <v>12.052</v>
      </c>
      <c r="V2104" s="10">
        <v>12.052</v>
      </c>
      <c r="W2104" s="10">
        <v>14.3</v>
      </c>
      <c r="X2104" s="10"/>
      <c r="Y2104" s="10"/>
      <c r="Z2104" s="12">
        <v>2084</v>
      </c>
      <c r="AA2104" s="10">
        <v>12.1</v>
      </c>
      <c r="AB2104" s="10">
        <v>14.3</v>
      </c>
      <c r="AC2104" s="10" t="s">
        <v>41</v>
      </c>
      <c r="AD2104" s="10" t="s">
        <v>41</v>
      </c>
      <c r="AF2104" s="2">
        <v>2097</v>
      </c>
      <c r="AG2104" s="2">
        <v>2085</v>
      </c>
      <c r="AH2104" s="1">
        <v>24616.651999999998</v>
      </c>
      <c r="AI2104" s="1">
        <v>11.992000000000001</v>
      </c>
      <c r="AJ2104" s="1">
        <v>11.993</v>
      </c>
      <c r="AL2104" s="1">
        <v>14.3</v>
      </c>
    </row>
    <row r="2105" spans="2:38" ht="12.75" customHeight="1">
      <c r="B2105" s="4">
        <v>2083</v>
      </c>
      <c r="C2105" s="5" t="s">
        <v>1595</v>
      </c>
      <c r="D2105" s="32" t="s">
        <v>686</v>
      </c>
      <c r="E2105" s="7" t="s">
        <v>37</v>
      </c>
      <c r="F2105" s="7"/>
      <c r="G2105" s="8">
        <v>85</v>
      </c>
      <c r="H2105" s="9">
        <v>12</v>
      </c>
      <c r="I2105" s="10"/>
      <c r="J2105" s="10" t="s">
        <v>2562</v>
      </c>
      <c r="K2105" s="10">
        <v>24681.425999999999</v>
      </c>
      <c r="L2105" s="10">
        <v>12.023999999999999</v>
      </c>
      <c r="M2105" s="10">
        <v>12.022</v>
      </c>
      <c r="N2105" s="10">
        <v>12.022</v>
      </c>
      <c r="O2105" s="10">
        <v>14.3</v>
      </c>
      <c r="P2105" s="10"/>
      <c r="R2105" s="10" t="s">
        <v>2562</v>
      </c>
      <c r="S2105" s="10">
        <v>24741.298999999999</v>
      </c>
      <c r="T2105" s="10">
        <v>12.052</v>
      </c>
      <c r="U2105" s="10">
        <v>12.061999999999999</v>
      </c>
      <c r="V2105" s="10">
        <v>12.061999999999999</v>
      </c>
      <c r="W2105" s="10">
        <v>14.3</v>
      </c>
      <c r="X2105" s="10"/>
      <c r="Y2105" s="10"/>
      <c r="Z2105" s="12">
        <v>2085</v>
      </c>
      <c r="AA2105" s="10">
        <v>12.09</v>
      </c>
      <c r="AB2105" s="10">
        <v>14.3</v>
      </c>
      <c r="AC2105" s="10" t="s">
        <v>41</v>
      </c>
      <c r="AD2105" s="10" t="s">
        <v>41</v>
      </c>
      <c r="AF2105" s="2">
        <v>2098</v>
      </c>
      <c r="AG2105" s="2">
        <v>2086</v>
      </c>
      <c r="AH2105" s="1">
        <v>24628.645</v>
      </c>
      <c r="AI2105" s="1">
        <v>11.993</v>
      </c>
      <c r="AJ2105" s="1">
        <v>11.993</v>
      </c>
      <c r="AL2105" s="1">
        <v>14.3</v>
      </c>
    </row>
    <row r="2106" spans="2:38" ht="12.75" customHeight="1">
      <c r="B2106" s="13">
        <v>2084</v>
      </c>
      <c r="C2106" s="14">
        <v>21</v>
      </c>
      <c r="D2106" s="6" t="s">
        <v>2126</v>
      </c>
      <c r="E2106" s="15" t="s">
        <v>37</v>
      </c>
      <c r="F2106" s="15"/>
      <c r="G2106" s="16">
        <v>85</v>
      </c>
      <c r="H2106" s="9">
        <v>11.999000000000001</v>
      </c>
      <c r="I2106" s="10"/>
      <c r="J2106" s="10" t="s">
        <v>2563</v>
      </c>
      <c r="K2106" s="10">
        <v>24693.448</v>
      </c>
      <c r="L2106" s="10">
        <v>12.022</v>
      </c>
      <c r="M2106" s="10">
        <v>11.989000000000001</v>
      </c>
      <c r="N2106" s="10">
        <v>11.989000000000001</v>
      </c>
      <c r="O2106" s="10">
        <v>21</v>
      </c>
      <c r="P2106" s="10" t="s">
        <v>2564</v>
      </c>
      <c r="R2106" s="10" t="s">
        <v>2563</v>
      </c>
      <c r="S2106" s="10">
        <v>24753.362000000001</v>
      </c>
      <c r="T2106" s="10">
        <v>12.061999999999999</v>
      </c>
      <c r="U2106" s="10">
        <v>11.961</v>
      </c>
      <c r="V2106" s="10">
        <v>11.961</v>
      </c>
      <c r="W2106" s="10">
        <v>21</v>
      </c>
      <c r="X2106" s="10" t="s">
        <v>668</v>
      </c>
      <c r="Y2106" s="10"/>
      <c r="Z2106" s="12">
        <v>2086</v>
      </c>
      <c r="AA2106" s="10">
        <v>12.08</v>
      </c>
      <c r="AB2106" s="10">
        <v>21</v>
      </c>
      <c r="AC2106" s="10" t="s">
        <v>41</v>
      </c>
      <c r="AD2106" s="10" t="s">
        <v>41</v>
      </c>
      <c r="AF2106" s="2">
        <v>2099</v>
      </c>
      <c r="AG2106" s="2">
        <v>2087</v>
      </c>
      <c r="AH2106" s="1">
        <v>24640.637999999999</v>
      </c>
      <c r="AI2106" s="1">
        <v>11.993</v>
      </c>
      <c r="AJ2106" s="1">
        <v>11.938000000000001</v>
      </c>
      <c r="AK2106" s="3" t="s">
        <v>661</v>
      </c>
      <c r="AL2106" s="1">
        <v>21</v>
      </c>
    </row>
    <row r="2107" spans="2:38" ht="12.75" customHeight="1">
      <c r="B2107" s="30">
        <v>2085</v>
      </c>
      <c r="C2107" s="5">
        <v>14.3</v>
      </c>
      <c r="D2107" s="6" t="s">
        <v>1071</v>
      </c>
      <c r="E2107" s="7" t="s">
        <v>37</v>
      </c>
      <c r="F2107" s="7"/>
      <c r="G2107" s="8">
        <v>85</v>
      </c>
      <c r="H2107" s="9">
        <v>12.004</v>
      </c>
      <c r="I2107" s="10"/>
      <c r="J2107" s="10" t="s">
        <v>2565</v>
      </c>
      <c r="K2107" s="10">
        <v>24705.437000000002</v>
      </c>
      <c r="L2107" s="10">
        <v>11.989000000000001</v>
      </c>
      <c r="M2107" s="10">
        <v>12.012</v>
      </c>
      <c r="N2107" s="10">
        <v>12.012</v>
      </c>
      <c r="O2107" s="10">
        <v>14.3</v>
      </c>
      <c r="P2107" s="10" t="s">
        <v>668</v>
      </c>
      <c r="R2107" s="10" t="s">
        <v>2565</v>
      </c>
      <c r="S2107" s="10">
        <v>24765.323</v>
      </c>
      <c r="T2107" s="10">
        <v>11.961</v>
      </c>
      <c r="U2107" s="10">
        <v>12.073</v>
      </c>
      <c r="V2107" s="10">
        <v>12.073</v>
      </c>
      <c r="W2107" s="10">
        <v>14.3</v>
      </c>
      <c r="X2107" s="10" t="s">
        <v>668</v>
      </c>
      <c r="Y2107" s="10"/>
      <c r="Z2107" s="12">
        <v>2087</v>
      </c>
      <c r="AA2107" s="10">
        <v>12.13</v>
      </c>
      <c r="AB2107" s="10">
        <v>14.3</v>
      </c>
      <c r="AC2107" s="10" t="s">
        <v>41</v>
      </c>
      <c r="AD2107" s="10" t="s">
        <v>41</v>
      </c>
      <c r="AF2107" s="2">
        <v>2100</v>
      </c>
      <c r="AG2107" s="2">
        <v>2088</v>
      </c>
      <c r="AH2107" s="1">
        <v>24652.577000000001</v>
      </c>
      <c r="AI2107" s="1">
        <v>11.938000000000001</v>
      </c>
      <c r="AJ2107" s="1">
        <v>12.009</v>
      </c>
      <c r="AK2107" s="3" t="s">
        <v>661</v>
      </c>
      <c r="AL2107" s="1">
        <v>14.3</v>
      </c>
    </row>
    <row r="2108" spans="2:38" ht="12.75" customHeight="1">
      <c r="B2108" s="13">
        <v>2086</v>
      </c>
      <c r="C2108" s="14" t="s">
        <v>1595</v>
      </c>
      <c r="D2108" s="6" t="s">
        <v>990</v>
      </c>
      <c r="E2108" s="15" t="s">
        <v>37</v>
      </c>
      <c r="F2108" s="15"/>
      <c r="G2108" s="16">
        <v>85</v>
      </c>
      <c r="H2108" s="9">
        <v>12.002000000000001</v>
      </c>
      <c r="I2108" s="10"/>
      <c r="J2108" s="10" t="s">
        <v>2566</v>
      </c>
      <c r="K2108" s="10">
        <v>24717.449000000001</v>
      </c>
      <c r="L2108" s="10">
        <v>12.012</v>
      </c>
      <c r="M2108" s="10">
        <v>11.904999999999999</v>
      </c>
      <c r="N2108" s="10">
        <v>11.904999999999999</v>
      </c>
      <c r="O2108" s="10">
        <v>14.3</v>
      </c>
      <c r="P2108" s="10"/>
      <c r="R2108" s="10" t="s">
        <v>2566</v>
      </c>
      <c r="S2108" s="10">
        <v>24777.395</v>
      </c>
      <c r="T2108" s="10">
        <v>12.073</v>
      </c>
      <c r="U2108" s="10">
        <v>11.938000000000001</v>
      </c>
      <c r="V2108" s="10">
        <v>11.938000000000001</v>
      </c>
      <c r="W2108" s="10">
        <v>14.3</v>
      </c>
      <c r="X2108" s="10"/>
      <c r="Y2108" s="10"/>
      <c r="Z2108" s="12">
        <v>2088</v>
      </c>
      <c r="AA2108" s="10">
        <v>12.01</v>
      </c>
      <c r="AB2108" s="10">
        <v>14.3</v>
      </c>
      <c r="AC2108" s="10" t="s">
        <v>41</v>
      </c>
      <c r="AD2108" s="10" t="s">
        <v>41</v>
      </c>
      <c r="AF2108" s="2">
        <v>2101</v>
      </c>
      <c r="AG2108" s="2">
        <v>2089</v>
      </c>
      <c r="AH2108" s="1">
        <v>24664.585999999999</v>
      </c>
      <c r="AI2108" s="1">
        <v>12.009</v>
      </c>
      <c r="AJ2108" s="1">
        <v>11.855</v>
      </c>
      <c r="AL2108" s="1">
        <v>14.3</v>
      </c>
    </row>
    <row r="2109" spans="2:38" ht="12.75" customHeight="1">
      <c r="B2109" s="4">
        <v>2087</v>
      </c>
      <c r="C2109" s="5" t="s">
        <v>1595</v>
      </c>
      <c r="D2109" s="6" t="s">
        <v>1390</v>
      </c>
      <c r="E2109" s="7" t="s">
        <v>37</v>
      </c>
      <c r="F2109" s="7"/>
      <c r="G2109" s="8">
        <v>85</v>
      </c>
      <c r="H2109" s="9">
        <v>12.005000000000001</v>
      </c>
      <c r="I2109" s="10"/>
      <c r="J2109" s="10" t="s">
        <v>2567</v>
      </c>
      <c r="K2109" s="10">
        <v>24729.353999999999</v>
      </c>
      <c r="L2109" s="10">
        <v>11.904999999999999</v>
      </c>
      <c r="M2109" s="10">
        <v>12.012</v>
      </c>
      <c r="N2109" s="10">
        <v>12.012</v>
      </c>
      <c r="O2109" s="10">
        <v>14.3</v>
      </c>
      <c r="P2109" s="10"/>
      <c r="R2109" s="10" t="s">
        <v>2567</v>
      </c>
      <c r="S2109" s="10">
        <v>24789.332999999999</v>
      </c>
      <c r="T2109" s="10">
        <v>11.938000000000001</v>
      </c>
      <c r="U2109" s="10">
        <v>12.032</v>
      </c>
      <c r="V2109" s="10">
        <v>12.032</v>
      </c>
      <c r="W2109" s="10">
        <v>14.3</v>
      </c>
      <c r="X2109" s="10"/>
      <c r="Y2109" s="10"/>
      <c r="Z2109" s="12">
        <v>2089</v>
      </c>
      <c r="AA2109" s="10">
        <v>12.11</v>
      </c>
      <c r="AB2109" s="10">
        <v>14.3</v>
      </c>
      <c r="AC2109" s="10" t="s">
        <v>41</v>
      </c>
      <c r="AD2109" s="10" t="s">
        <v>41</v>
      </c>
      <c r="AF2109" s="2">
        <v>2102</v>
      </c>
      <c r="AG2109" s="2">
        <v>2090</v>
      </c>
      <c r="AH2109" s="1">
        <v>24676.440999999999</v>
      </c>
      <c r="AI2109" s="1">
        <v>11.855</v>
      </c>
      <c r="AJ2109" s="1">
        <v>11.942</v>
      </c>
      <c r="AL2109" s="1">
        <v>14.3</v>
      </c>
    </row>
    <row r="2110" spans="2:38" ht="12.75" customHeight="1">
      <c r="B2110" s="13">
        <v>2088</v>
      </c>
      <c r="C2110" s="14" t="s">
        <v>1595</v>
      </c>
      <c r="D2110" s="6" t="s">
        <v>2304</v>
      </c>
      <c r="E2110" s="15" t="s">
        <v>37</v>
      </c>
      <c r="F2110" s="15"/>
      <c r="G2110" s="16">
        <v>85</v>
      </c>
      <c r="H2110" s="9">
        <v>12.004</v>
      </c>
      <c r="I2110" s="10"/>
      <c r="J2110" s="10" t="s">
        <v>2568</v>
      </c>
      <c r="K2110" s="10">
        <v>24741.365000000002</v>
      </c>
      <c r="L2110" s="10">
        <v>12.012</v>
      </c>
      <c r="M2110" s="10">
        <v>11.72</v>
      </c>
      <c r="N2110" s="10">
        <v>11.72</v>
      </c>
      <c r="O2110" s="10">
        <v>14.3</v>
      </c>
      <c r="P2110" s="10"/>
      <c r="R2110" s="10" t="s">
        <v>2568</v>
      </c>
      <c r="S2110" s="10">
        <v>24801.365000000002</v>
      </c>
      <c r="T2110" s="10">
        <v>12.032</v>
      </c>
      <c r="U2110" s="10">
        <v>11.742000000000001</v>
      </c>
      <c r="V2110" s="10">
        <v>11.742000000000001</v>
      </c>
      <c r="W2110" s="10">
        <v>14.3</v>
      </c>
      <c r="X2110" s="10"/>
      <c r="Y2110" s="10"/>
      <c r="Z2110" s="12">
        <v>2090</v>
      </c>
      <c r="AA2110" s="10">
        <v>11.83</v>
      </c>
      <c r="AB2110" s="10">
        <v>14.3</v>
      </c>
      <c r="AC2110" s="10" t="s">
        <v>41</v>
      </c>
      <c r="AD2110" s="10" t="s">
        <v>41</v>
      </c>
      <c r="AF2110" s="2">
        <v>2103</v>
      </c>
      <c r="AG2110" s="2">
        <v>2091</v>
      </c>
      <c r="AH2110" s="1">
        <v>24688.383000000002</v>
      </c>
      <c r="AI2110" s="1">
        <v>11.942</v>
      </c>
      <c r="AJ2110" s="1">
        <v>11.702</v>
      </c>
      <c r="AL2110" s="1">
        <v>14.3</v>
      </c>
    </row>
    <row r="2111" spans="2:38" ht="12.75" customHeight="1">
      <c r="B2111" s="4">
        <v>2089</v>
      </c>
      <c r="C2111" s="5" t="s">
        <v>1595</v>
      </c>
      <c r="D2111" s="6" t="s">
        <v>2091</v>
      </c>
      <c r="E2111" s="7" t="s">
        <v>37</v>
      </c>
      <c r="F2111" s="7"/>
      <c r="G2111" s="8">
        <v>85</v>
      </c>
      <c r="H2111" s="9">
        <v>11.993</v>
      </c>
      <c r="I2111" s="10"/>
      <c r="J2111" s="10" t="s">
        <v>2569</v>
      </c>
      <c r="K2111" s="10">
        <v>24753.084999999999</v>
      </c>
      <c r="L2111" s="10">
        <v>11.72</v>
      </c>
      <c r="M2111" s="10">
        <v>12.019</v>
      </c>
      <c r="N2111" s="10">
        <v>12.019</v>
      </c>
      <c r="O2111" s="10">
        <v>14.3</v>
      </c>
      <c r="P2111" s="10"/>
      <c r="R2111" s="10" t="s">
        <v>2569</v>
      </c>
      <c r="S2111" s="10">
        <v>24813.108</v>
      </c>
      <c r="T2111" s="10">
        <v>11.742000000000001</v>
      </c>
      <c r="U2111" s="10">
        <v>12.012</v>
      </c>
      <c r="V2111" s="10">
        <v>12.012</v>
      </c>
      <c r="W2111" s="10">
        <v>14.3</v>
      </c>
      <c r="X2111" s="10"/>
      <c r="Y2111" s="10"/>
      <c r="Z2111" s="12">
        <v>2091</v>
      </c>
      <c r="AA2111" s="10">
        <v>12.12</v>
      </c>
      <c r="AB2111" s="10">
        <v>14.3</v>
      </c>
      <c r="AC2111" s="10" t="s">
        <v>41</v>
      </c>
      <c r="AD2111" s="10" t="s">
        <v>41</v>
      </c>
      <c r="AF2111" s="2">
        <v>2104</v>
      </c>
      <c r="AG2111" s="2">
        <v>2092</v>
      </c>
      <c r="AH2111" s="1">
        <v>24700.084999999999</v>
      </c>
      <c r="AI2111" s="1">
        <v>11.702</v>
      </c>
      <c r="AJ2111" s="1">
        <v>11.997999999999999</v>
      </c>
      <c r="AL2111" s="1">
        <v>14.3</v>
      </c>
    </row>
    <row r="2112" spans="2:38" ht="12.75" customHeight="1">
      <c r="B2112" s="13">
        <v>2090</v>
      </c>
      <c r="C2112" s="14" t="s">
        <v>1595</v>
      </c>
      <c r="D2112" s="6" t="s">
        <v>1168</v>
      </c>
      <c r="E2112" s="15" t="s">
        <v>37</v>
      </c>
      <c r="F2112" s="15"/>
      <c r="G2112" s="16">
        <v>85</v>
      </c>
      <c r="H2112" s="9">
        <v>12.002000000000001</v>
      </c>
      <c r="I2112" s="10"/>
      <c r="J2112" s="10" t="s">
        <v>2570</v>
      </c>
      <c r="K2112" s="10">
        <v>24765.103999999999</v>
      </c>
      <c r="L2112" s="10">
        <v>12.019</v>
      </c>
      <c r="M2112" s="10">
        <v>12.037000000000001</v>
      </c>
      <c r="N2112" s="10">
        <v>12.037000000000001</v>
      </c>
      <c r="O2112" s="10">
        <v>14.3</v>
      </c>
      <c r="P2112" s="10"/>
      <c r="R2112" s="10" t="s">
        <v>2570</v>
      </c>
      <c r="S2112" s="10">
        <v>24825.118999999999</v>
      </c>
      <c r="T2112" s="10">
        <v>12.012</v>
      </c>
      <c r="U2112" s="10">
        <v>12.04</v>
      </c>
      <c r="V2112" s="10">
        <v>12.04</v>
      </c>
      <c r="W2112" s="10">
        <v>14.3</v>
      </c>
      <c r="X2112" s="10"/>
      <c r="Y2112" s="10"/>
      <c r="Z2112" s="12">
        <v>2092</v>
      </c>
      <c r="AA2112" s="10">
        <v>12.13</v>
      </c>
      <c r="AB2112" s="10">
        <v>14.3</v>
      </c>
      <c r="AC2112" s="10" t="s">
        <v>41</v>
      </c>
      <c r="AD2112" s="10" t="s">
        <v>41</v>
      </c>
      <c r="AF2112" s="2">
        <v>2105</v>
      </c>
      <c r="AG2112" s="2">
        <v>2093</v>
      </c>
      <c r="AH2112" s="1">
        <v>24712.082999999999</v>
      </c>
      <c r="AI2112" s="1">
        <v>11.997999999999999</v>
      </c>
      <c r="AJ2112" s="1">
        <v>11.996</v>
      </c>
      <c r="AL2112" s="1">
        <v>14.3</v>
      </c>
    </row>
    <row r="2113" spans="2:38" ht="12.75" customHeight="1">
      <c r="B2113" s="4">
        <v>2091</v>
      </c>
      <c r="C2113" s="5" t="s">
        <v>1595</v>
      </c>
      <c r="D2113" s="6" t="s">
        <v>686</v>
      </c>
      <c r="E2113" s="7" t="s">
        <v>37</v>
      </c>
      <c r="F2113" s="7"/>
      <c r="G2113" s="8">
        <v>85</v>
      </c>
      <c r="H2113" s="9">
        <v>12.004</v>
      </c>
      <c r="I2113" s="10"/>
      <c r="J2113" s="10" t="s">
        <v>2571</v>
      </c>
      <c r="K2113" s="10">
        <v>24777.141</v>
      </c>
      <c r="L2113" s="10">
        <v>12.037000000000001</v>
      </c>
      <c r="M2113" s="10">
        <v>12.016999999999999</v>
      </c>
      <c r="N2113" s="10">
        <v>12.016999999999999</v>
      </c>
      <c r="O2113" s="10">
        <v>14.3</v>
      </c>
      <c r="P2113" s="10"/>
      <c r="R2113" s="10" t="s">
        <v>2571</v>
      </c>
      <c r="S2113" s="10">
        <v>24837.159</v>
      </c>
      <c r="T2113" s="10">
        <v>12.04</v>
      </c>
      <c r="U2113" s="10">
        <v>12.019</v>
      </c>
      <c r="V2113" s="10">
        <v>12.019</v>
      </c>
      <c r="W2113" s="10">
        <v>14.3</v>
      </c>
      <c r="X2113" s="10"/>
      <c r="Y2113" s="10"/>
      <c r="Z2113" s="12">
        <v>2093</v>
      </c>
      <c r="AA2113" s="10">
        <v>12.11</v>
      </c>
      <c r="AB2113" s="10">
        <v>14.3</v>
      </c>
      <c r="AC2113" s="10" t="s">
        <v>41</v>
      </c>
      <c r="AD2113" s="10" t="s">
        <v>41</v>
      </c>
      <c r="AF2113" s="2">
        <v>2106</v>
      </c>
      <c r="AG2113" s="2">
        <v>2094</v>
      </c>
      <c r="AH2113" s="1">
        <v>24724.079000000002</v>
      </c>
      <c r="AI2113" s="1">
        <v>11.996</v>
      </c>
      <c r="AJ2113" s="1">
        <v>11.98</v>
      </c>
      <c r="AL2113" s="1">
        <v>14.3</v>
      </c>
    </row>
    <row r="2114" spans="2:38" ht="12.75" customHeight="1">
      <c r="B2114" s="13">
        <v>2092</v>
      </c>
      <c r="C2114" s="14" t="s">
        <v>1595</v>
      </c>
      <c r="D2114" s="6" t="s">
        <v>1222</v>
      </c>
      <c r="E2114" s="15" t="s">
        <v>37</v>
      </c>
      <c r="F2114" s="15"/>
      <c r="G2114" s="16">
        <v>85</v>
      </c>
      <c r="H2114" s="9">
        <v>11.999000000000001</v>
      </c>
      <c r="I2114" s="10"/>
      <c r="J2114" s="10" t="s">
        <v>2572</v>
      </c>
      <c r="K2114" s="10">
        <v>24789.157999999999</v>
      </c>
      <c r="L2114" s="10">
        <v>12.016999999999999</v>
      </c>
      <c r="M2114" s="10">
        <v>12.05</v>
      </c>
      <c r="N2114" s="10">
        <v>12.05</v>
      </c>
      <c r="O2114" s="10">
        <v>14.3</v>
      </c>
      <c r="P2114" s="10"/>
      <c r="R2114" s="10" t="s">
        <v>2572</v>
      </c>
      <c r="S2114" s="10">
        <v>24849.178</v>
      </c>
      <c r="T2114" s="10">
        <v>12.019</v>
      </c>
      <c r="U2114" s="10">
        <v>12.068</v>
      </c>
      <c r="V2114" s="10">
        <v>12.068</v>
      </c>
      <c r="W2114" s="10">
        <v>14.3</v>
      </c>
      <c r="X2114" s="10"/>
      <c r="Y2114" s="10"/>
      <c r="Z2114" s="12">
        <v>2094</v>
      </c>
      <c r="AA2114" s="10">
        <v>12.13</v>
      </c>
      <c r="AB2114" s="10">
        <v>14.3</v>
      </c>
      <c r="AC2114" s="10" t="s">
        <v>41</v>
      </c>
      <c r="AD2114" s="10" t="s">
        <v>41</v>
      </c>
      <c r="AF2114" s="2">
        <v>2107</v>
      </c>
      <c r="AG2114" s="2">
        <v>2095</v>
      </c>
      <c r="AH2114" s="1">
        <v>24736.059000000001</v>
      </c>
      <c r="AI2114" s="1">
        <v>11.98</v>
      </c>
      <c r="AJ2114" s="1">
        <v>11.952</v>
      </c>
      <c r="AL2114" s="1">
        <v>14.3</v>
      </c>
    </row>
    <row r="2115" spans="2:38" ht="12.75" customHeight="1">
      <c r="B2115" s="4">
        <v>2093</v>
      </c>
      <c r="C2115" s="5" t="s">
        <v>1595</v>
      </c>
      <c r="D2115" s="6" t="s">
        <v>1396</v>
      </c>
      <c r="E2115" s="7" t="s">
        <v>37</v>
      </c>
      <c r="F2115" s="7"/>
      <c r="G2115" s="8">
        <v>85</v>
      </c>
      <c r="H2115" s="9">
        <v>12.007</v>
      </c>
      <c r="I2115" s="10"/>
      <c r="J2115" s="10" t="s">
        <v>2573</v>
      </c>
      <c r="K2115" s="10">
        <v>24801.207999999999</v>
      </c>
      <c r="L2115" s="10">
        <v>12.05</v>
      </c>
      <c r="M2115" s="10">
        <v>11.792999999999999</v>
      </c>
      <c r="N2115" s="10">
        <v>11.792999999999999</v>
      </c>
      <c r="O2115" s="10">
        <v>14.3</v>
      </c>
      <c r="P2115" s="10"/>
      <c r="R2115" s="10" t="s">
        <v>2573</v>
      </c>
      <c r="S2115" s="10">
        <v>24861.245999999999</v>
      </c>
      <c r="T2115" s="10">
        <v>12.068</v>
      </c>
      <c r="U2115" s="10">
        <v>11.811</v>
      </c>
      <c r="V2115" s="10">
        <v>11.811</v>
      </c>
      <c r="W2115" s="10">
        <v>14.3</v>
      </c>
      <c r="X2115" s="10"/>
      <c r="Y2115" s="10"/>
      <c r="Z2115" s="12">
        <v>2095</v>
      </c>
      <c r="AA2115" s="10">
        <v>11.89</v>
      </c>
      <c r="AB2115" s="10">
        <v>14.3</v>
      </c>
      <c r="AC2115" s="10" t="s">
        <v>41</v>
      </c>
      <c r="AD2115" s="10" t="s">
        <v>41</v>
      </c>
      <c r="AF2115" s="2">
        <v>2108</v>
      </c>
      <c r="AG2115" s="2">
        <v>2096</v>
      </c>
      <c r="AH2115" s="1">
        <v>24748.010999999999</v>
      </c>
      <c r="AI2115" s="1">
        <v>11.952</v>
      </c>
      <c r="AJ2115" s="1">
        <v>11.736000000000001</v>
      </c>
      <c r="AL2115" s="1">
        <v>14.3</v>
      </c>
    </row>
    <row r="2116" spans="2:38" ht="12.75" customHeight="1">
      <c r="B2116" s="13">
        <v>2094</v>
      </c>
      <c r="C2116" s="14" t="s">
        <v>1595</v>
      </c>
      <c r="D2116" s="6" t="s">
        <v>705</v>
      </c>
      <c r="E2116" s="15" t="s">
        <v>37</v>
      </c>
      <c r="F2116" s="15"/>
      <c r="G2116" s="16">
        <v>85</v>
      </c>
      <c r="H2116" s="9">
        <v>11.935</v>
      </c>
      <c r="I2116" s="10"/>
      <c r="J2116" s="10" t="s">
        <v>2574</v>
      </c>
      <c r="K2116" s="10">
        <v>24813.001</v>
      </c>
      <c r="L2116" s="10">
        <v>11.792999999999999</v>
      </c>
      <c r="M2116" s="10">
        <v>11.984</v>
      </c>
      <c r="N2116" s="10">
        <v>11.984</v>
      </c>
      <c r="O2116" s="10">
        <v>14.3</v>
      </c>
      <c r="P2116" s="10"/>
      <c r="R2116" s="10" t="s">
        <v>2574</v>
      </c>
      <c r="S2116" s="10">
        <v>24873.057000000001</v>
      </c>
      <c r="T2116" s="10">
        <v>11.811</v>
      </c>
      <c r="U2116" s="10">
        <v>12.012</v>
      </c>
      <c r="V2116" s="10">
        <v>12.012</v>
      </c>
      <c r="W2116" s="10">
        <v>14.3</v>
      </c>
      <c r="X2116" s="10"/>
      <c r="Y2116" s="10"/>
      <c r="Z2116" s="12">
        <v>2096</v>
      </c>
      <c r="AA2116" s="10">
        <v>12.06</v>
      </c>
      <c r="AB2116" s="10">
        <v>14.3</v>
      </c>
      <c r="AC2116" s="10" t="s">
        <v>41</v>
      </c>
      <c r="AD2116" s="10" t="s">
        <v>41</v>
      </c>
      <c r="AF2116" s="2">
        <v>2109</v>
      </c>
      <c r="AG2116" s="2">
        <v>2097</v>
      </c>
      <c r="AH2116" s="1">
        <v>24759.746999999999</v>
      </c>
      <c r="AI2116" s="1">
        <v>11.736000000000001</v>
      </c>
      <c r="AJ2116" s="1">
        <v>11.914999999999999</v>
      </c>
      <c r="AL2116" s="1">
        <v>14.3</v>
      </c>
    </row>
    <row r="2117" spans="2:38" ht="12.75" customHeight="1">
      <c r="B2117" s="4">
        <v>2095</v>
      </c>
      <c r="C2117" s="5" t="s">
        <v>1595</v>
      </c>
      <c r="D2117" s="6" t="s">
        <v>377</v>
      </c>
      <c r="E2117" s="7" t="s">
        <v>37</v>
      </c>
      <c r="F2117" s="7"/>
      <c r="G2117" s="8">
        <v>85</v>
      </c>
      <c r="H2117" s="9">
        <v>11.994999999999999</v>
      </c>
      <c r="I2117" s="10"/>
      <c r="J2117" s="10" t="s">
        <v>2575</v>
      </c>
      <c r="K2117" s="10">
        <v>24824.985000000001</v>
      </c>
      <c r="L2117" s="10">
        <v>11.984</v>
      </c>
      <c r="M2117" s="10">
        <v>12.023999999999999</v>
      </c>
      <c r="N2117" s="10">
        <v>12.023999999999999</v>
      </c>
      <c r="O2117" s="10">
        <v>14.3</v>
      </c>
      <c r="P2117" s="10"/>
      <c r="R2117" s="10" t="s">
        <v>2575</v>
      </c>
      <c r="S2117" s="10">
        <v>24885.067999999999</v>
      </c>
      <c r="T2117" s="10">
        <v>12.012</v>
      </c>
      <c r="U2117" s="10">
        <v>12.045</v>
      </c>
      <c r="V2117" s="10">
        <v>12.045</v>
      </c>
      <c r="W2117" s="10">
        <v>14.3</v>
      </c>
      <c r="X2117" s="10"/>
      <c r="Y2117" s="10"/>
      <c r="Z2117" s="12">
        <v>2097</v>
      </c>
      <c r="AA2117" s="10">
        <v>12.11</v>
      </c>
      <c r="AB2117" s="10">
        <v>14.3</v>
      </c>
      <c r="AC2117" s="10" t="s">
        <v>41</v>
      </c>
      <c r="AD2117" s="10" t="s">
        <v>41</v>
      </c>
      <c r="AF2117" s="2">
        <v>2110</v>
      </c>
      <c r="AG2117" s="2">
        <v>2098</v>
      </c>
      <c r="AH2117" s="1">
        <v>24771.662</v>
      </c>
      <c r="AI2117" s="1">
        <v>11.914999999999999</v>
      </c>
      <c r="AJ2117" s="1">
        <v>12.002000000000001</v>
      </c>
      <c r="AL2117" s="1">
        <v>14.3</v>
      </c>
    </row>
    <row r="2118" spans="2:38" ht="12.75" customHeight="1">
      <c r="B2118" s="13">
        <v>2096</v>
      </c>
      <c r="C2118" s="14" t="s">
        <v>1595</v>
      </c>
      <c r="D2118" s="6" t="s">
        <v>780</v>
      </c>
      <c r="E2118" s="15" t="s">
        <v>37</v>
      </c>
      <c r="F2118" s="15"/>
      <c r="G2118" s="16">
        <v>85</v>
      </c>
      <c r="H2118" s="9">
        <v>12.000999999999999</v>
      </c>
      <c r="I2118" s="10"/>
      <c r="J2118" s="10" t="s">
        <v>2576</v>
      </c>
      <c r="K2118" s="10">
        <v>24837.008999999998</v>
      </c>
      <c r="L2118" s="10">
        <v>12.023999999999999</v>
      </c>
      <c r="M2118" s="10">
        <v>12.023999999999999</v>
      </c>
      <c r="N2118" s="10">
        <v>12.023999999999999</v>
      </c>
      <c r="O2118" s="10">
        <v>14.3</v>
      </c>
      <c r="P2118" s="10"/>
      <c r="R2118" s="10" t="s">
        <v>2576</v>
      </c>
      <c r="S2118" s="10">
        <v>24897.113000000001</v>
      </c>
      <c r="T2118" s="10">
        <v>12.045</v>
      </c>
      <c r="U2118" s="10">
        <v>12.045</v>
      </c>
      <c r="V2118" s="10">
        <v>12.045</v>
      </c>
      <c r="W2118" s="10">
        <v>14.3</v>
      </c>
      <c r="X2118" s="10"/>
      <c r="Y2118" s="10"/>
      <c r="Z2118" s="12">
        <v>2098</v>
      </c>
      <c r="AA2118" s="10">
        <v>12.12</v>
      </c>
      <c r="AB2118" s="10">
        <v>14.3</v>
      </c>
      <c r="AC2118" s="10" t="s">
        <v>41</v>
      </c>
      <c r="AD2118" s="10" t="s">
        <v>41</v>
      </c>
      <c r="AF2118" s="2">
        <v>2111</v>
      </c>
      <c r="AG2118" s="2">
        <v>2099</v>
      </c>
      <c r="AH2118" s="1">
        <v>24783.664000000001</v>
      </c>
      <c r="AI2118" s="1">
        <v>12.002000000000001</v>
      </c>
      <c r="AJ2118" s="1">
        <v>12</v>
      </c>
      <c r="AL2118" s="1">
        <v>14.3</v>
      </c>
    </row>
    <row r="2119" spans="2:38" ht="12.75" customHeight="1">
      <c r="B2119" s="4">
        <v>2097</v>
      </c>
      <c r="C2119" s="5" t="s">
        <v>1595</v>
      </c>
      <c r="D2119" s="6" t="s">
        <v>220</v>
      </c>
      <c r="E2119" s="7" t="s">
        <v>37</v>
      </c>
      <c r="F2119" s="7"/>
      <c r="G2119" s="8">
        <v>85</v>
      </c>
      <c r="H2119" s="9">
        <v>12</v>
      </c>
      <c r="I2119" s="10"/>
      <c r="J2119" s="10" t="s">
        <v>2577</v>
      </c>
      <c r="K2119" s="10">
        <v>24849.032999999999</v>
      </c>
      <c r="L2119" s="10">
        <v>12.023999999999999</v>
      </c>
      <c r="M2119" s="10">
        <v>11.994</v>
      </c>
      <c r="N2119" s="10">
        <v>11.994</v>
      </c>
      <c r="O2119" s="10">
        <v>14.3</v>
      </c>
      <c r="P2119" s="10"/>
      <c r="R2119" s="10" t="s">
        <v>2577</v>
      </c>
      <c r="S2119" s="10">
        <v>24909.157999999999</v>
      </c>
      <c r="T2119" s="10">
        <v>12.045</v>
      </c>
      <c r="U2119" s="10">
        <v>12.04</v>
      </c>
      <c r="V2119" s="10">
        <v>12.04</v>
      </c>
      <c r="W2119" s="10">
        <v>14.3</v>
      </c>
      <c r="X2119" s="10"/>
      <c r="Y2119" s="10"/>
      <c r="Z2119" s="12">
        <v>2099</v>
      </c>
      <c r="AA2119" s="10">
        <v>12.11</v>
      </c>
      <c r="AB2119" s="10">
        <v>14.3</v>
      </c>
      <c r="AC2119" s="10" t="s">
        <v>41</v>
      </c>
      <c r="AD2119" s="10" t="s">
        <v>41</v>
      </c>
      <c r="AF2119" s="2">
        <v>2112</v>
      </c>
      <c r="AG2119" s="2">
        <v>2100</v>
      </c>
      <c r="AH2119" s="1">
        <v>24795.664000000001</v>
      </c>
      <c r="AI2119" s="1">
        <v>12</v>
      </c>
      <c r="AJ2119" s="1">
        <v>11.94</v>
      </c>
      <c r="AL2119" s="1">
        <v>14.3</v>
      </c>
    </row>
    <row r="2120" spans="2:38" ht="12.75" customHeight="1">
      <c r="B2120" s="13">
        <v>2098</v>
      </c>
      <c r="C2120" s="14" t="s">
        <v>1595</v>
      </c>
      <c r="D2120" s="6" t="s">
        <v>804</v>
      </c>
      <c r="E2120" s="15" t="s">
        <v>37</v>
      </c>
      <c r="F2120" s="15"/>
      <c r="G2120" s="16">
        <v>85</v>
      </c>
      <c r="H2120" s="9">
        <v>11.840999999999999</v>
      </c>
      <c r="I2120" s="10"/>
      <c r="J2120" s="10" t="s">
        <v>2578</v>
      </c>
      <c r="K2120" s="10">
        <v>24861.026999999998</v>
      </c>
      <c r="L2120" s="10">
        <v>11.994</v>
      </c>
      <c r="M2120" s="10">
        <v>11.978999999999999</v>
      </c>
      <c r="N2120" s="10">
        <v>11.978999999999999</v>
      </c>
      <c r="O2120" s="10">
        <v>14.3</v>
      </c>
      <c r="P2120" s="10"/>
      <c r="R2120" s="10" t="s">
        <v>2578</v>
      </c>
      <c r="S2120" s="10">
        <v>24921.197</v>
      </c>
      <c r="T2120" s="10">
        <v>12.04</v>
      </c>
      <c r="U2120" s="10">
        <v>12.009</v>
      </c>
      <c r="V2120" s="10">
        <v>12.009</v>
      </c>
      <c r="W2120" s="10">
        <v>14.3</v>
      </c>
      <c r="X2120" s="10"/>
      <c r="Y2120" s="10"/>
      <c r="Z2120" s="12">
        <v>2100</v>
      </c>
      <c r="AA2120" s="10">
        <v>12.08</v>
      </c>
      <c r="AB2120" s="10">
        <v>14.3</v>
      </c>
      <c r="AC2120" s="10" t="s">
        <v>41</v>
      </c>
      <c r="AD2120" s="10" t="s">
        <v>41</v>
      </c>
      <c r="AF2120" s="2">
        <v>2113</v>
      </c>
      <c r="AG2120" s="2">
        <v>2101</v>
      </c>
      <c r="AH2120" s="1">
        <v>24807.602999999999</v>
      </c>
      <c r="AI2120" s="1">
        <v>11.94</v>
      </c>
      <c r="AJ2120" s="1">
        <v>11.928000000000001</v>
      </c>
      <c r="AL2120" s="1">
        <v>14.3</v>
      </c>
    </row>
    <row r="2121" spans="2:38" ht="12.75" customHeight="1">
      <c r="B2121" s="4">
        <v>2099</v>
      </c>
      <c r="C2121" s="5" t="s">
        <v>1595</v>
      </c>
      <c r="D2121" s="6" t="s">
        <v>1390</v>
      </c>
      <c r="E2121" s="7" t="s">
        <v>37</v>
      </c>
      <c r="F2121" s="7"/>
      <c r="G2121" s="8">
        <v>85</v>
      </c>
      <c r="H2121" s="9">
        <v>12.006</v>
      </c>
      <c r="I2121" s="10"/>
      <c r="J2121" s="10" t="s">
        <v>2579</v>
      </c>
      <c r="K2121" s="10">
        <v>24873.006000000001</v>
      </c>
      <c r="L2121" s="10">
        <v>11.978999999999999</v>
      </c>
      <c r="M2121" s="10">
        <v>12.026999999999999</v>
      </c>
      <c r="N2121" s="10">
        <v>12.026999999999999</v>
      </c>
      <c r="O2121" s="10">
        <v>14.3</v>
      </c>
      <c r="P2121" s="10"/>
      <c r="R2121" s="10" t="s">
        <v>2579</v>
      </c>
      <c r="S2121" s="10">
        <v>24933.205999999998</v>
      </c>
      <c r="T2121" s="10">
        <v>12.009</v>
      </c>
      <c r="U2121" s="10">
        <v>12.016999999999999</v>
      </c>
      <c r="V2121" s="10">
        <v>12.016999999999999</v>
      </c>
      <c r="W2121" s="10">
        <v>14.3</v>
      </c>
      <c r="X2121" s="10"/>
      <c r="Y2121" s="10"/>
      <c r="Z2121" s="12">
        <v>2101</v>
      </c>
      <c r="AA2121" s="10">
        <v>12.13</v>
      </c>
      <c r="AB2121" s="10">
        <v>14.3</v>
      </c>
      <c r="AC2121" s="10" t="s">
        <v>41</v>
      </c>
      <c r="AD2121" s="10" t="s">
        <v>41</v>
      </c>
      <c r="AF2121" s="2">
        <v>2114</v>
      </c>
      <c r="AG2121" s="2">
        <v>2102</v>
      </c>
      <c r="AH2121" s="1">
        <v>24819.531999999999</v>
      </c>
      <c r="AI2121" s="1">
        <v>11.928000000000001</v>
      </c>
      <c r="AJ2121" s="1">
        <v>11.932</v>
      </c>
      <c r="AL2121" s="1">
        <v>14.3</v>
      </c>
    </row>
    <row r="2122" spans="2:38" ht="12.75" customHeight="1">
      <c r="B2122" s="13">
        <v>2100</v>
      </c>
      <c r="C2122" s="14" t="s">
        <v>1595</v>
      </c>
      <c r="D2122" s="6" t="s">
        <v>898</v>
      </c>
      <c r="E2122" s="15" t="s">
        <v>37</v>
      </c>
      <c r="F2122" s="15"/>
      <c r="G2122" s="16">
        <v>85</v>
      </c>
      <c r="H2122" s="9">
        <v>12</v>
      </c>
      <c r="I2122" s="10"/>
      <c r="J2122" s="10" t="s">
        <v>2580</v>
      </c>
      <c r="K2122" s="10">
        <v>24885.032999999999</v>
      </c>
      <c r="L2122" s="10">
        <v>12.026999999999999</v>
      </c>
      <c r="M2122" s="10">
        <v>12.013999999999999</v>
      </c>
      <c r="N2122" s="10">
        <v>12.013999999999999</v>
      </c>
      <c r="O2122" s="10">
        <v>14.3</v>
      </c>
      <c r="P2122" s="10"/>
      <c r="R2122" s="10" t="s">
        <v>2580</v>
      </c>
      <c r="S2122" s="10">
        <v>24945.223000000002</v>
      </c>
      <c r="T2122" s="10">
        <v>12.016999999999999</v>
      </c>
      <c r="U2122" s="10">
        <v>12.035</v>
      </c>
      <c r="V2122" s="10">
        <v>12.035</v>
      </c>
      <c r="W2122" s="10">
        <v>14.3</v>
      </c>
      <c r="X2122" s="10"/>
      <c r="Y2122" s="10"/>
      <c r="Z2122" s="12">
        <v>2102</v>
      </c>
      <c r="AA2122" s="10">
        <v>12.09</v>
      </c>
      <c r="AB2122" s="10">
        <v>14.3</v>
      </c>
      <c r="AC2122" s="10" t="s">
        <v>41</v>
      </c>
      <c r="AD2122" s="10" t="s">
        <v>41</v>
      </c>
      <c r="AF2122" s="2">
        <v>2115</v>
      </c>
      <c r="AG2122" s="2">
        <v>2103</v>
      </c>
      <c r="AH2122" s="1">
        <v>24831.464</v>
      </c>
      <c r="AI2122" s="1">
        <v>11.932</v>
      </c>
      <c r="AJ2122" s="1">
        <v>11.936</v>
      </c>
      <c r="AL2122" s="1">
        <v>14.3</v>
      </c>
    </row>
    <row r="2123" spans="2:38" ht="12.75" customHeight="1">
      <c r="B2123" s="4">
        <v>2101</v>
      </c>
      <c r="C2123" s="5" t="s">
        <v>1595</v>
      </c>
      <c r="D2123" s="6" t="s">
        <v>740</v>
      </c>
      <c r="E2123" s="7" t="s">
        <v>37</v>
      </c>
      <c r="F2123" s="7"/>
      <c r="G2123" s="8">
        <v>85</v>
      </c>
      <c r="H2123" s="9">
        <v>12</v>
      </c>
      <c r="I2123" s="10"/>
      <c r="J2123" s="10" t="s">
        <v>2581</v>
      </c>
      <c r="K2123" s="10">
        <v>24897.046999999999</v>
      </c>
      <c r="L2123" s="10">
        <v>12.013999999999999</v>
      </c>
      <c r="M2123" s="10">
        <v>12.009</v>
      </c>
      <c r="N2123" s="10">
        <v>12.009</v>
      </c>
      <c r="O2123" s="10">
        <v>14.3</v>
      </c>
      <c r="P2123" s="10"/>
      <c r="R2123" s="10" t="s">
        <v>2581</v>
      </c>
      <c r="S2123" s="10">
        <v>24957.258000000002</v>
      </c>
      <c r="T2123" s="10">
        <v>12.035</v>
      </c>
      <c r="U2123" s="10">
        <v>12.032</v>
      </c>
      <c r="V2123" s="10">
        <v>12.032</v>
      </c>
      <c r="W2123" s="10">
        <v>14.3</v>
      </c>
      <c r="X2123" s="10"/>
      <c r="Y2123" s="10"/>
      <c r="Z2123" s="12">
        <v>2103</v>
      </c>
      <c r="AA2123" s="10">
        <v>12.11</v>
      </c>
      <c r="AB2123" s="10">
        <v>14.3</v>
      </c>
      <c r="AC2123" s="10" t="s">
        <v>41</v>
      </c>
      <c r="AD2123" s="10" t="s">
        <v>41</v>
      </c>
      <c r="AF2123" s="2">
        <v>2116</v>
      </c>
      <c r="AG2123" s="2">
        <v>2104</v>
      </c>
      <c r="AH2123" s="1">
        <v>24843.399000000001</v>
      </c>
      <c r="AI2123" s="1">
        <v>11.936</v>
      </c>
      <c r="AJ2123" s="1">
        <v>11.99</v>
      </c>
      <c r="AL2123" s="1">
        <v>14.3</v>
      </c>
    </row>
    <row r="2124" spans="2:38" ht="12.75" customHeight="1">
      <c r="B2124" s="13">
        <v>2102</v>
      </c>
      <c r="C2124" s="14" t="s">
        <v>1595</v>
      </c>
      <c r="D2124" s="6" t="s">
        <v>882</v>
      </c>
      <c r="E2124" s="15" t="s">
        <v>37</v>
      </c>
      <c r="F2124" s="15"/>
      <c r="G2124" s="16">
        <v>85</v>
      </c>
      <c r="H2124" s="41">
        <v>12.007</v>
      </c>
      <c r="I2124" s="10"/>
      <c r="J2124" s="10" t="s">
        <v>2582</v>
      </c>
      <c r="K2124" s="10">
        <v>24909.056</v>
      </c>
      <c r="L2124" s="10">
        <v>12.009</v>
      </c>
      <c r="M2124" s="10">
        <v>12.019</v>
      </c>
      <c r="N2124" s="10">
        <v>12.019</v>
      </c>
      <c r="O2124" s="10">
        <v>14.3</v>
      </c>
      <c r="P2124" s="10"/>
      <c r="R2124" s="10" t="s">
        <v>2582</v>
      </c>
      <c r="S2124" s="10">
        <v>24969.29</v>
      </c>
      <c r="T2124" s="10">
        <v>12.032</v>
      </c>
      <c r="U2124" s="10">
        <v>12.055</v>
      </c>
      <c r="V2124" s="10">
        <v>12.055</v>
      </c>
      <c r="W2124" s="10">
        <v>14.3</v>
      </c>
      <c r="X2124" s="10"/>
      <c r="Y2124" s="10"/>
      <c r="Z2124" s="12">
        <v>2104</v>
      </c>
      <c r="AA2124" s="10">
        <v>12.11</v>
      </c>
      <c r="AB2124" s="10">
        <v>14.3</v>
      </c>
      <c r="AC2124" s="10" t="s">
        <v>41</v>
      </c>
      <c r="AD2124" s="10" t="s">
        <v>41</v>
      </c>
      <c r="AF2124" s="2">
        <v>2117</v>
      </c>
      <c r="AG2124" s="2">
        <v>2105</v>
      </c>
      <c r="AH2124" s="1">
        <v>24855.39</v>
      </c>
      <c r="AI2124" s="1">
        <v>11.99</v>
      </c>
      <c r="AJ2124" s="1">
        <v>11.925000000000001</v>
      </c>
      <c r="AL2124" s="1">
        <v>14.3</v>
      </c>
    </row>
    <row r="2125" spans="2:38" ht="12.75" customHeight="1">
      <c r="B2125" s="4">
        <v>2103</v>
      </c>
      <c r="C2125" s="5" t="s">
        <v>1595</v>
      </c>
      <c r="D2125" s="6" t="s">
        <v>813</v>
      </c>
      <c r="E2125" s="7" t="s">
        <v>37</v>
      </c>
      <c r="F2125" s="7"/>
      <c r="G2125" s="8">
        <v>85</v>
      </c>
      <c r="H2125" s="9">
        <v>12.007999999999999</v>
      </c>
      <c r="I2125" s="10"/>
      <c r="J2125" s="10" t="s">
        <v>2583</v>
      </c>
      <c r="K2125" s="10">
        <v>24921.075000000001</v>
      </c>
      <c r="L2125" s="10">
        <v>12.019</v>
      </c>
      <c r="M2125" s="10">
        <v>12.052</v>
      </c>
      <c r="N2125" s="10">
        <v>12.052</v>
      </c>
      <c r="O2125" s="10">
        <v>14.3</v>
      </c>
      <c r="P2125" s="10"/>
      <c r="R2125" s="10" t="s">
        <v>2583</v>
      </c>
      <c r="S2125" s="10">
        <v>24981.345000000001</v>
      </c>
      <c r="T2125" s="10">
        <v>12.055</v>
      </c>
      <c r="U2125" s="10">
        <v>12.06</v>
      </c>
      <c r="V2125" s="10">
        <v>12.06</v>
      </c>
      <c r="W2125" s="10">
        <v>14.3</v>
      </c>
      <c r="X2125" s="10"/>
      <c r="Y2125" s="10"/>
      <c r="Z2125" s="12">
        <v>2105</v>
      </c>
      <c r="AA2125" s="10">
        <v>12.12</v>
      </c>
      <c r="AB2125" s="10">
        <v>14.3</v>
      </c>
      <c r="AC2125" s="10" t="s">
        <v>41</v>
      </c>
      <c r="AD2125" s="10" t="s">
        <v>41</v>
      </c>
      <c r="AF2125" s="2">
        <v>2118</v>
      </c>
      <c r="AG2125" s="2">
        <v>2106</v>
      </c>
      <c r="AH2125" s="1">
        <v>24867.313999999998</v>
      </c>
      <c r="AI2125" s="1">
        <v>11.925000000000001</v>
      </c>
      <c r="AJ2125" s="1">
        <v>11.991</v>
      </c>
      <c r="AL2125" s="1">
        <v>14.3</v>
      </c>
    </row>
    <row r="2126" spans="2:38" ht="12.75" customHeight="1">
      <c r="B2126" s="13">
        <v>2104</v>
      </c>
      <c r="C2126" s="14">
        <v>21</v>
      </c>
      <c r="D2126" s="6" t="s">
        <v>933</v>
      </c>
      <c r="E2126" s="15" t="s">
        <v>37</v>
      </c>
      <c r="F2126" s="15"/>
      <c r="G2126" s="16">
        <v>85</v>
      </c>
      <c r="H2126" s="9">
        <v>12.005000000000001</v>
      </c>
      <c r="I2126" s="10"/>
      <c r="J2126" s="10" t="s">
        <v>2584</v>
      </c>
      <c r="K2126" s="10">
        <v>24933.128000000001</v>
      </c>
      <c r="L2126" s="10">
        <v>12.052</v>
      </c>
      <c r="M2126" s="10">
        <v>11.869</v>
      </c>
      <c r="N2126" s="10">
        <v>11.87</v>
      </c>
      <c r="O2126" s="10">
        <v>21</v>
      </c>
      <c r="P2126" s="10" t="s">
        <v>2585</v>
      </c>
      <c r="R2126" s="10" t="s">
        <v>2584</v>
      </c>
      <c r="S2126" s="10">
        <v>24993.403999999999</v>
      </c>
      <c r="T2126" s="10">
        <v>12.06</v>
      </c>
      <c r="U2126" s="10">
        <v>11.874000000000001</v>
      </c>
      <c r="V2126" s="10">
        <v>11.875</v>
      </c>
      <c r="W2126" s="10">
        <v>21</v>
      </c>
      <c r="X2126" s="10" t="s">
        <v>668</v>
      </c>
      <c r="Y2126" s="10"/>
      <c r="Z2126" s="12">
        <v>2106</v>
      </c>
      <c r="AA2126" s="10">
        <v>11.98</v>
      </c>
      <c r="AB2126" s="10">
        <v>21</v>
      </c>
      <c r="AC2126" s="10" t="s">
        <v>41</v>
      </c>
      <c r="AD2126" s="10" t="s">
        <v>41</v>
      </c>
      <c r="AF2126" s="2">
        <v>2119</v>
      </c>
      <c r="AG2126" s="2">
        <v>2107</v>
      </c>
      <c r="AH2126" s="1">
        <v>24879.305</v>
      </c>
      <c r="AI2126" s="1">
        <v>11.991</v>
      </c>
      <c r="AJ2126" s="1">
        <v>11.824999999999999</v>
      </c>
      <c r="AK2126" s="3" t="s">
        <v>661</v>
      </c>
      <c r="AL2126" s="1">
        <v>21</v>
      </c>
    </row>
    <row r="2127" spans="2:38" ht="12.75" customHeight="1">
      <c r="B2127" s="4">
        <v>2105</v>
      </c>
      <c r="C2127" s="5">
        <v>14.3</v>
      </c>
      <c r="D2127" s="6" t="s">
        <v>593</v>
      </c>
      <c r="E2127" s="7" t="s">
        <v>37</v>
      </c>
      <c r="F2127" s="7"/>
      <c r="G2127" s="8">
        <v>85</v>
      </c>
      <c r="H2127" s="9">
        <v>12</v>
      </c>
      <c r="I2127" s="10"/>
      <c r="J2127" s="10" t="s">
        <v>2586</v>
      </c>
      <c r="K2127" s="10">
        <v>24944.996999999999</v>
      </c>
      <c r="L2127" s="10">
        <v>11.869</v>
      </c>
      <c r="M2127" s="10">
        <v>12.002000000000001</v>
      </c>
      <c r="N2127" s="10">
        <v>12.002000000000001</v>
      </c>
      <c r="O2127" s="10">
        <v>14.3</v>
      </c>
      <c r="P2127" s="10" t="s">
        <v>668</v>
      </c>
      <c r="R2127" s="10" t="s">
        <v>2586</v>
      </c>
      <c r="S2127" s="10">
        <v>25005.278999999999</v>
      </c>
      <c r="T2127" s="10">
        <v>11.874000000000001</v>
      </c>
      <c r="U2127" s="10">
        <v>12.052</v>
      </c>
      <c r="V2127" s="10">
        <v>12.052</v>
      </c>
      <c r="W2127" s="10">
        <v>14.3</v>
      </c>
      <c r="X2127" s="10" t="s">
        <v>668</v>
      </c>
      <c r="Y2127" s="10"/>
      <c r="Z2127" s="12">
        <v>2107</v>
      </c>
      <c r="AA2127" s="10">
        <v>12.09</v>
      </c>
      <c r="AB2127" s="10">
        <v>14.3</v>
      </c>
      <c r="AC2127" s="10" t="s">
        <v>41</v>
      </c>
      <c r="AD2127" s="10" t="s">
        <v>41</v>
      </c>
      <c r="AF2127" s="2">
        <v>2120</v>
      </c>
      <c r="AG2127" s="2">
        <v>2108</v>
      </c>
      <c r="AH2127" s="1">
        <v>24891.13</v>
      </c>
      <c r="AI2127" s="1">
        <v>11.824999999999999</v>
      </c>
      <c r="AJ2127" s="1">
        <v>11.926</v>
      </c>
      <c r="AK2127" s="3" t="s">
        <v>661</v>
      </c>
      <c r="AL2127" s="1">
        <v>14.3</v>
      </c>
    </row>
    <row r="2128" spans="2:38" ht="12.75" customHeight="1">
      <c r="B2128" s="13">
        <v>2106</v>
      </c>
      <c r="C2128" s="14" t="s">
        <v>1595</v>
      </c>
      <c r="D2128" s="6" t="s">
        <v>771</v>
      </c>
      <c r="E2128" s="15" t="s">
        <v>37</v>
      </c>
      <c r="F2128" s="15"/>
      <c r="G2128" s="16">
        <v>85</v>
      </c>
      <c r="H2128" s="9">
        <v>12.004</v>
      </c>
      <c r="I2128" s="10"/>
      <c r="J2128" s="10" t="s">
        <v>2587</v>
      </c>
      <c r="K2128" s="10">
        <v>24956.999</v>
      </c>
      <c r="L2128" s="10">
        <v>12.002000000000001</v>
      </c>
      <c r="M2128" s="10">
        <v>12.007</v>
      </c>
      <c r="N2128" s="10">
        <v>12.007</v>
      </c>
      <c r="O2128" s="10">
        <v>14.3</v>
      </c>
      <c r="P2128" s="10"/>
      <c r="R2128" s="10" t="s">
        <v>2587</v>
      </c>
      <c r="S2128" s="10">
        <v>25017.330999999998</v>
      </c>
      <c r="T2128" s="10">
        <v>12.052</v>
      </c>
      <c r="U2128" s="10">
        <v>12.045</v>
      </c>
      <c r="V2128" s="10">
        <v>12.045</v>
      </c>
      <c r="W2128" s="10">
        <v>14.3</v>
      </c>
      <c r="X2128" s="10"/>
      <c r="Y2128" s="10"/>
      <c r="Z2128" s="12">
        <v>2108</v>
      </c>
      <c r="AA2128" s="10">
        <v>12.09</v>
      </c>
      <c r="AB2128" s="10">
        <v>14.3</v>
      </c>
      <c r="AC2128" s="10" t="s">
        <v>41</v>
      </c>
      <c r="AD2128" s="10" t="s">
        <v>41</v>
      </c>
      <c r="AF2128" s="2">
        <v>2121</v>
      </c>
      <c r="AG2128" s="2">
        <v>2109</v>
      </c>
      <c r="AH2128" s="1">
        <v>24903.056</v>
      </c>
      <c r="AI2128" s="1">
        <v>11.926</v>
      </c>
      <c r="AJ2128" s="1">
        <v>11.938000000000001</v>
      </c>
      <c r="AL2128" s="1">
        <v>14.3</v>
      </c>
    </row>
    <row r="2129" spans="2:38" ht="12.75" customHeight="1">
      <c r="B2129" s="4">
        <v>2107</v>
      </c>
      <c r="C2129" s="5" t="s">
        <v>1595</v>
      </c>
      <c r="D2129" s="6" t="s">
        <v>902</v>
      </c>
      <c r="E2129" s="7" t="s">
        <v>37</v>
      </c>
      <c r="F2129" s="7"/>
      <c r="G2129" s="8">
        <v>85</v>
      </c>
      <c r="H2129" s="9">
        <v>12.006</v>
      </c>
      <c r="I2129" s="10"/>
      <c r="J2129" s="10" t="s">
        <v>2588</v>
      </c>
      <c r="K2129" s="10">
        <v>24969.005000000001</v>
      </c>
      <c r="L2129" s="10">
        <v>12.007</v>
      </c>
      <c r="M2129" s="10">
        <v>12.007</v>
      </c>
      <c r="N2129" s="10">
        <v>12.007</v>
      </c>
      <c r="O2129" s="10">
        <v>14.3</v>
      </c>
      <c r="P2129" s="10"/>
      <c r="R2129" s="10" t="s">
        <v>2588</v>
      </c>
      <c r="S2129" s="10">
        <v>25029.376</v>
      </c>
      <c r="T2129" s="10">
        <v>12.045</v>
      </c>
      <c r="U2129" s="10">
        <v>12.035</v>
      </c>
      <c r="V2129" s="10">
        <v>12.035</v>
      </c>
      <c r="W2129" s="10">
        <v>14.3</v>
      </c>
      <c r="X2129" s="10"/>
      <c r="Y2129" s="10"/>
      <c r="Z2129" s="12">
        <v>2109</v>
      </c>
      <c r="AA2129" s="10">
        <v>12.08</v>
      </c>
      <c r="AB2129" s="10">
        <v>14.3</v>
      </c>
      <c r="AC2129" s="10" t="s">
        <v>41</v>
      </c>
      <c r="AD2129" s="10" t="s">
        <v>41</v>
      </c>
      <c r="AF2129" s="2">
        <v>2122</v>
      </c>
      <c r="AG2129" s="2">
        <v>2110</v>
      </c>
      <c r="AH2129" s="1">
        <v>24914.993999999999</v>
      </c>
      <c r="AI2129" s="1">
        <v>11.938000000000001</v>
      </c>
      <c r="AJ2129" s="1">
        <v>11.933999999999999</v>
      </c>
      <c r="AL2129" s="1">
        <v>14.3</v>
      </c>
    </row>
    <row r="2130" spans="2:38" ht="12.75" customHeight="1">
      <c r="B2130" s="13">
        <v>2108</v>
      </c>
      <c r="C2130" s="14" t="s">
        <v>1595</v>
      </c>
      <c r="D2130" s="6" t="s">
        <v>216</v>
      </c>
      <c r="E2130" s="15" t="s">
        <v>37</v>
      </c>
      <c r="F2130" s="15"/>
      <c r="G2130" s="16">
        <v>85</v>
      </c>
      <c r="H2130" s="9">
        <v>11.657999999999999</v>
      </c>
      <c r="I2130" s="10"/>
      <c r="J2130" s="10" t="s">
        <v>2589</v>
      </c>
      <c r="K2130" s="10">
        <v>24981.011999999999</v>
      </c>
      <c r="L2130" s="10">
        <v>12.007</v>
      </c>
      <c r="M2130" s="10">
        <v>11.956</v>
      </c>
      <c r="N2130" s="10">
        <v>11.956</v>
      </c>
      <c r="O2130" s="10">
        <v>14.3</v>
      </c>
      <c r="P2130" s="10"/>
      <c r="R2130" s="10" t="s">
        <v>2589</v>
      </c>
      <c r="S2130" s="10">
        <v>25041.41</v>
      </c>
      <c r="T2130" s="10">
        <v>12.035</v>
      </c>
      <c r="U2130" s="10">
        <v>11.976000000000001</v>
      </c>
      <c r="V2130" s="10">
        <v>11.976000000000001</v>
      </c>
      <c r="W2130" s="10">
        <v>14.3</v>
      </c>
      <c r="X2130" s="10"/>
      <c r="Y2130" s="10"/>
      <c r="Z2130" s="12">
        <v>2110</v>
      </c>
      <c r="AA2130" s="10">
        <v>12.04</v>
      </c>
      <c r="AB2130" s="10">
        <v>14.3</v>
      </c>
      <c r="AC2130" s="10" t="s">
        <v>41</v>
      </c>
      <c r="AD2130" s="10" t="s">
        <v>41</v>
      </c>
      <c r="AF2130" s="2">
        <v>2123</v>
      </c>
      <c r="AG2130" s="2">
        <v>2111</v>
      </c>
      <c r="AH2130" s="1">
        <v>24926.928</v>
      </c>
      <c r="AI2130" s="1">
        <v>11.933999999999999</v>
      </c>
      <c r="AJ2130" s="1">
        <v>11.872</v>
      </c>
      <c r="AL2130" s="1">
        <v>14.3</v>
      </c>
    </row>
    <row r="2131" spans="2:38" ht="12.75" customHeight="1">
      <c r="B2131" s="4">
        <v>2109</v>
      </c>
      <c r="C2131" s="5" t="s">
        <v>1595</v>
      </c>
      <c r="D2131" s="6" t="s">
        <v>1586</v>
      </c>
      <c r="E2131" s="7" t="s">
        <v>37</v>
      </c>
      <c r="F2131" s="7"/>
      <c r="G2131" s="8">
        <v>85</v>
      </c>
      <c r="H2131" s="9">
        <v>12</v>
      </c>
      <c r="I2131" s="10"/>
      <c r="J2131" s="10" t="s">
        <v>2590</v>
      </c>
      <c r="K2131" s="10">
        <v>24992.968000000001</v>
      </c>
      <c r="L2131" s="10">
        <v>11.956</v>
      </c>
      <c r="M2131" s="10">
        <v>12.016999999999999</v>
      </c>
      <c r="N2131" s="10">
        <v>12.016999999999999</v>
      </c>
      <c r="O2131" s="10">
        <v>14.3</v>
      </c>
      <c r="P2131" s="10"/>
      <c r="R2131" s="10" t="s">
        <v>2590</v>
      </c>
      <c r="S2131" s="10">
        <v>25053.386999999999</v>
      </c>
      <c r="T2131" s="10">
        <v>11.976000000000001</v>
      </c>
      <c r="U2131" s="10">
        <v>12.016999999999999</v>
      </c>
      <c r="V2131" s="10">
        <v>12.016999999999999</v>
      </c>
      <c r="W2131" s="10">
        <v>14.3</v>
      </c>
      <c r="X2131" s="10"/>
      <c r="Y2131" s="10"/>
      <c r="Z2131" s="12">
        <v>2111</v>
      </c>
      <c r="AA2131" s="10">
        <v>12.08</v>
      </c>
      <c r="AB2131" s="10">
        <v>14.3</v>
      </c>
      <c r="AC2131" s="10" t="s">
        <v>41</v>
      </c>
      <c r="AD2131" s="10" t="s">
        <v>41</v>
      </c>
      <c r="AF2131" s="2">
        <v>2124</v>
      </c>
      <c r="AG2131" s="2">
        <v>2112</v>
      </c>
      <c r="AH2131" s="1">
        <v>24938.799999999999</v>
      </c>
      <c r="AI2131" s="1">
        <v>11.872</v>
      </c>
      <c r="AJ2131" s="1">
        <v>11.922000000000001</v>
      </c>
      <c r="AL2131" s="1">
        <v>14.3</v>
      </c>
    </row>
    <row r="2132" spans="2:38" ht="12.75" customHeight="1">
      <c r="B2132" s="31">
        <v>2110</v>
      </c>
      <c r="C2132" s="14">
        <v>14.3</v>
      </c>
      <c r="D2132" s="6" t="s">
        <v>250</v>
      </c>
      <c r="E2132" s="15" t="s">
        <v>37</v>
      </c>
      <c r="F2132" s="15"/>
      <c r="G2132" s="16">
        <v>85</v>
      </c>
      <c r="H2132" s="9">
        <v>11.672000000000001</v>
      </c>
      <c r="I2132" s="10"/>
      <c r="J2132" s="10" t="s">
        <v>2591</v>
      </c>
      <c r="K2132" s="10">
        <v>25004.984</v>
      </c>
      <c r="L2132" s="10">
        <v>12.016999999999999</v>
      </c>
      <c r="M2132" s="10">
        <v>12.022</v>
      </c>
      <c r="N2132" s="10">
        <v>12.022</v>
      </c>
      <c r="O2132" s="10">
        <v>14.3</v>
      </c>
      <c r="P2132" s="10"/>
      <c r="R2132" s="10" t="s">
        <v>2591</v>
      </c>
      <c r="S2132" s="10">
        <v>25065.402999999998</v>
      </c>
      <c r="T2132" s="10">
        <v>12.016999999999999</v>
      </c>
      <c r="U2132" s="10">
        <v>12.016999999999999</v>
      </c>
      <c r="V2132" s="10">
        <v>12.016999999999999</v>
      </c>
      <c r="W2132" s="10">
        <v>14.3</v>
      </c>
      <c r="X2132" s="10"/>
      <c r="Y2132" s="10"/>
      <c r="Z2132" s="12">
        <v>2112</v>
      </c>
      <c r="AA2132" s="10">
        <v>12.1</v>
      </c>
      <c r="AB2132" s="10">
        <v>14.3</v>
      </c>
      <c r="AC2132" s="10" t="s">
        <v>41</v>
      </c>
      <c r="AD2132" s="10" t="s">
        <v>41</v>
      </c>
      <c r="AF2132" s="2">
        <v>2125</v>
      </c>
      <c r="AG2132" s="2">
        <v>2113</v>
      </c>
      <c r="AH2132" s="1">
        <v>24950.721000000001</v>
      </c>
      <c r="AI2132" s="1">
        <v>11.922000000000001</v>
      </c>
      <c r="AJ2132" s="1">
        <v>12.004</v>
      </c>
      <c r="AL2132" s="1">
        <v>14.3</v>
      </c>
    </row>
    <row r="2133" spans="2:38" ht="12.75" customHeight="1">
      <c r="B2133" s="4">
        <v>2111</v>
      </c>
      <c r="C2133" s="5" t="s">
        <v>1595</v>
      </c>
      <c r="D2133" s="32" t="s">
        <v>701</v>
      </c>
      <c r="E2133" s="7" t="s">
        <v>37</v>
      </c>
      <c r="F2133" s="7"/>
      <c r="G2133" s="8">
        <v>85</v>
      </c>
      <c r="H2133" s="9">
        <v>11.987</v>
      </c>
      <c r="I2133" s="10"/>
      <c r="J2133" s="10" t="s">
        <v>2592</v>
      </c>
      <c r="K2133" s="10">
        <v>25017.006000000001</v>
      </c>
      <c r="L2133" s="10">
        <v>12.022</v>
      </c>
      <c r="M2133" s="10">
        <v>11.986000000000001</v>
      </c>
      <c r="N2133" s="10">
        <v>11.986000000000001</v>
      </c>
      <c r="O2133" s="10">
        <v>14.3</v>
      </c>
      <c r="P2133" s="10"/>
      <c r="R2133" s="10" t="s">
        <v>2592</v>
      </c>
      <c r="S2133" s="10">
        <v>25077.42</v>
      </c>
      <c r="T2133" s="10">
        <v>12.016999999999999</v>
      </c>
      <c r="U2133" s="10">
        <v>12.04</v>
      </c>
      <c r="V2133" s="10">
        <v>12.04</v>
      </c>
      <c r="W2133" s="10">
        <v>14.3</v>
      </c>
      <c r="X2133" s="10"/>
      <c r="Y2133" s="10"/>
      <c r="Z2133" s="12">
        <v>2113</v>
      </c>
      <c r="AA2133" s="10">
        <v>12.07</v>
      </c>
      <c r="AB2133" s="10">
        <v>14.3</v>
      </c>
      <c r="AC2133" s="10" t="s">
        <v>41</v>
      </c>
      <c r="AD2133" s="10" t="s">
        <v>41</v>
      </c>
      <c r="AF2133" s="2">
        <v>2126</v>
      </c>
      <c r="AG2133" s="2">
        <v>2114</v>
      </c>
      <c r="AH2133" s="1">
        <v>24962.724999999999</v>
      </c>
      <c r="AI2133" s="1">
        <v>12.004</v>
      </c>
      <c r="AJ2133" s="1">
        <v>11.936</v>
      </c>
      <c r="AL2133" s="1">
        <v>14.3</v>
      </c>
    </row>
    <row r="2134" spans="2:38" ht="12.75" customHeight="1">
      <c r="B2134" s="13">
        <v>2112</v>
      </c>
      <c r="C2134" s="14" t="s">
        <v>1595</v>
      </c>
      <c r="D2134" s="6" t="s">
        <v>1195</v>
      </c>
      <c r="E2134" s="15" t="s">
        <v>37</v>
      </c>
      <c r="F2134" s="15"/>
      <c r="G2134" s="16">
        <v>85</v>
      </c>
      <c r="H2134" s="9">
        <v>12</v>
      </c>
      <c r="I2134" s="10"/>
      <c r="J2134" s="10" t="s">
        <v>2593</v>
      </c>
      <c r="K2134" s="10">
        <v>25028.991999999998</v>
      </c>
      <c r="L2134" s="10">
        <v>11.986000000000001</v>
      </c>
      <c r="M2134" s="10">
        <v>12.029</v>
      </c>
      <c r="N2134" s="10">
        <v>12.03</v>
      </c>
      <c r="O2134" s="10">
        <v>14.3</v>
      </c>
      <c r="P2134" s="10"/>
      <c r="R2134" s="10" t="s">
        <v>2593</v>
      </c>
      <c r="S2134" s="10">
        <v>25089.46</v>
      </c>
      <c r="T2134" s="10">
        <v>12.04</v>
      </c>
      <c r="U2134" s="10">
        <v>12.06</v>
      </c>
      <c r="V2134" s="10">
        <v>12.06</v>
      </c>
      <c r="W2134" s="10">
        <v>14.3</v>
      </c>
      <c r="X2134" s="10"/>
      <c r="Y2134" s="10"/>
      <c r="Z2134" s="12">
        <v>2114</v>
      </c>
      <c r="AA2134" s="10">
        <v>12.12</v>
      </c>
      <c r="AB2134" s="10">
        <v>14.3</v>
      </c>
      <c r="AC2134" s="10" t="s">
        <v>41</v>
      </c>
      <c r="AD2134" s="10" t="s">
        <v>41</v>
      </c>
      <c r="AF2134" s="2">
        <v>2127</v>
      </c>
      <c r="AG2134" s="2">
        <v>2115</v>
      </c>
      <c r="AH2134" s="1">
        <v>24974.662</v>
      </c>
      <c r="AI2134" s="1">
        <v>11.936</v>
      </c>
      <c r="AJ2134" s="1">
        <v>12.002000000000001</v>
      </c>
      <c r="AL2134" s="1">
        <v>14.3</v>
      </c>
    </row>
    <row r="2135" spans="2:38" ht="12.75" customHeight="1">
      <c r="B2135" s="4">
        <v>2113</v>
      </c>
      <c r="C2135" s="5" t="s">
        <v>1595</v>
      </c>
      <c r="D2135" s="6" t="s">
        <v>705</v>
      </c>
      <c r="E2135" s="7" t="s">
        <v>37</v>
      </c>
      <c r="F2135" s="7"/>
      <c r="G2135" s="8">
        <v>85</v>
      </c>
      <c r="H2135" s="9">
        <v>12</v>
      </c>
      <c r="I2135" s="10"/>
      <c r="J2135" s="10" t="s">
        <v>2594</v>
      </c>
      <c r="K2135" s="10">
        <v>25041.022000000001</v>
      </c>
      <c r="L2135" s="10">
        <v>12.029</v>
      </c>
      <c r="M2135" s="10">
        <v>11.683999999999999</v>
      </c>
      <c r="N2135" s="10">
        <v>11.683999999999999</v>
      </c>
      <c r="O2135" s="10">
        <v>14.3</v>
      </c>
      <c r="P2135" s="10"/>
      <c r="R2135" s="10" t="s">
        <v>2594</v>
      </c>
      <c r="S2135" s="10">
        <v>25101.52</v>
      </c>
      <c r="T2135" s="10">
        <v>12.06</v>
      </c>
      <c r="U2135" s="10">
        <v>11.704000000000001</v>
      </c>
      <c r="V2135" s="10">
        <v>11.704000000000001</v>
      </c>
      <c r="W2135" s="10">
        <v>14.3</v>
      </c>
      <c r="X2135" s="10"/>
      <c r="Y2135" s="10"/>
      <c r="Z2135" s="12">
        <v>2115</v>
      </c>
      <c r="AA2135" s="10">
        <v>11.79</v>
      </c>
      <c r="AB2135" s="10">
        <v>14.3</v>
      </c>
      <c r="AC2135" s="10" t="s">
        <v>41</v>
      </c>
      <c r="AD2135" s="10" t="s">
        <v>41</v>
      </c>
      <c r="AF2135" s="2">
        <v>2128</v>
      </c>
      <c r="AG2135" s="2">
        <v>2116</v>
      </c>
      <c r="AH2135" s="1">
        <v>24986.663</v>
      </c>
      <c r="AI2135" s="1">
        <v>12.002000000000001</v>
      </c>
      <c r="AJ2135" s="1">
        <v>11.618</v>
      </c>
      <c r="AL2135" s="1">
        <v>14.3</v>
      </c>
    </row>
    <row r="2136" spans="2:38" ht="12.75" customHeight="1">
      <c r="B2136" s="13">
        <v>2114</v>
      </c>
      <c r="C2136" s="14" t="s">
        <v>1595</v>
      </c>
      <c r="D2136" s="6" t="s">
        <v>182</v>
      </c>
      <c r="E2136" s="15" t="s">
        <v>37</v>
      </c>
      <c r="F2136" s="15"/>
      <c r="G2136" s="16">
        <v>85</v>
      </c>
      <c r="H2136" s="9">
        <v>11.994999999999999</v>
      </c>
      <c r="I2136" s="10"/>
      <c r="J2136" s="10" t="s">
        <v>2595</v>
      </c>
      <c r="K2136" s="10">
        <v>25052.705999999998</v>
      </c>
      <c r="L2136" s="10">
        <v>11.683999999999999</v>
      </c>
      <c r="M2136" s="10">
        <v>12.029</v>
      </c>
      <c r="N2136" s="10">
        <v>12.03</v>
      </c>
      <c r="O2136" s="10">
        <v>14.3</v>
      </c>
      <c r="P2136" s="10"/>
      <c r="R2136" s="10" t="s">
        <v>2595</v>
      </c>
      <c r="S2136" s="10">
        <v>25113.223999999998</v>
      </c>
      <c r="T2136" s="10">
        <v>11.704000000000001</v>
      </c>
      <c r="U2136" s="10">
        <v>12.073</v>
      </c>
      <c r="V2136" s="10">
        <v>12.073</v>
      </c>
      <c r="W2136" s="10">
        <v>14.3</v>
      </c>
      <c r="X2136" s="10"/>
      <c r="Y2136" s="10"/>
      <c r="Z2136" s="12">
        <v>2116</v>
      </c>
      <c r="AA2136" s="10">
        <v>12.11</v>
      </c>
      <c r="AB2136" s="10">
        <v>14.3</v>
      </c>
      <c r="AC2136" s="10" t="s">
        <v>41</v>
      </c>
      <c r="AD2136" s="10" t="s">
        <v>41</v>
      </c>
      <c r="AF2136" s="2">
        <v>2129</v>
      </c>
      <c r="AG2136" s="2">
        <v>2117</v>
      </c>
      <c r="AH2136" s="1">
        <v>24998.280999999999</v>
      </c>
      <c r="AI2136" s="1">
        <v>11.618</v>
      </c>
      <c r="AJ2136" s="1">
        <v>11.96</v>
      </c>
      <c r="AL2136" s="1">
        <v>14.3</v>
      </c>
    </row>
    <row r="2137" spans="2:38" ht="12.75" customHeight="1">
      <c r="B2137" s="4">
        <v>2115</v>
      </c>
      <c r="C2137" s="5" t="s">
        <v>1595</v>
      </c>
      <c r="D2137" s="6" t="s">
        <v>1115</v>
      </c>
      <c r="E2137" s="7" t="s">
        <v>37</v>
      </c>
      <c r="F2137" s="7"/>
      <c r="G2137" s="8">
        <v>85</v>
      </c>
      <c r="H2137" s="9">
        <v>11.976000000000001</v>
      </c>
      <c r="I2137" s="10"/>
      <c r="J2137" s="10" t="s">
        <v>2596</v>
      </c>
      <c r="K2137" s="10">
        <v>25064.735000000001</v>
      </c>
      <c r="L2137" s="10">
        <v>12.029</v>
      </c>
      <c r="M2137" s="10">
        <v>12.026999999999999</v>
      </c>
      <c r="N2137" s="10">
        <v>12.026999999999999</v>
      </c>
      <c r="O2137" s="10">
        <v>14.3</v>
      </c>
      <c r="P2137" s="10"/>
      <c r="R2137" s="10" t="s">
        <v>2596</v>
      </c>
      <c r="S2137" s="10">
        <v>25125.295999999998</v>
      </c>
      <c r="T2137" s="10">
        <v>12.073</v>
      </c>
      <c r="U2137" s="10">
        <v>12.032</v>
      </c>
      <c r="V2137" s="10">
        <v>12.032</v>
      </c>
      <c r="W2137" s="10">
        <v>14.3</v>
      </c>
      <c r="X2137" s="10"/>
      <c r="Y2137" s="10"/>
      <c r="Z2137" s="12">
        <v>2117</v>
      </c>
      <c r="AA2137" s="10">
        <v>12.1</v>
      </c>
      <c r="AB2137" s="10">
        <v>14.3</v>
      </c>
      <c r="AC2137" s="10" t="s">
        <v>41</v>
      </c>
      <c r="AD2137" s="10" t="s">
        <v>41</v>
      </c>
      <c r="AF2137" s="2">
        <v>2130</v>
      </c>
      <c r="AG2137" s="2">
        <v>2118</v>
      </c>
      <c r="AH2137" s="1">
        <v>25010.241000000002</v>
      </c>
      <c r="AI2137" s="1">
        <v>11.96</v>
      </c>
      <c r="AJ2137" s="1">
        <v>11.952999999999999</v>
      </c>
      <c r="AL2137" s="1">
        <v>14.3</v>
      </c>
    </row>
    <row r="2138" spans="2:38" ht="12.75" customHeight="1">
      <c r="B2138" s="13">
        <v>2116</v>
      </c>
      <c r="C2138" s="14" t="s">
        <v>1595</v>
      </c>
      <c r="D2138" s="6" t="s">
        <v>1258</v>
      </c>
      <c r="E2138" s="15" t="s">
        <v>37</v>
      </c>
      <c r="F2138" s="15"/>
      <c r="G2138" s="16">
        <v>85</v>
      </c>
      <c r="H2138" s="9">
        <v>12.006</v>
      </c>
      <c r="I2138" s="10"/>
      <c r="J2138" s="10" t="s">
        <v>2597</v>
      </c>
      <c r="K2138" s="10">
        <v>25076.761999999999</v>
      </c>
      <c r="L2138" s="10">
        <v>12.026999999999999</v>
      </c>
      <c r="M2138" s="10">
        <v>11.670999999999999</v>
      </c>
      <c r="N2138" s="10">
        <v>11.670999999999999</v>
      </c>
      <c r="O2138" s="10">
        <v>14.3</v>
      </c>
      <c r="P2138" s="10"/>
      <c r="R2138" s="10" t="s">
        <v>2597</v>
      </c>
      <c r="S2138" s="10">
        <v>25137.328000000001</v>
      </c>
      <c r="T2138" s="10">
        <v>12.032</v>
      </c>
      <c r="U2138" s="10">
        <v>11.712</v>
      </c>
      <c r="V2138" s="10">
        <v>11.712</v>
      </c>
      <c r="W2138" s="10">
        <v>14.3</v>
      </c>
      <c r="X2138" s="10"/>
      <c r="Y2138" s="10"/>
      <c r="Z2138" s="12">
        <v>2118</v>
      </c>
      <c r="AA2138" s="10">
        <v>11.76</v>
      </c>
      <c r="AB2138" s="10">
        <v>14.3</v>
      </c>
      <c r="AC2138" s="10" t="s">
        <v>41</v>
      </c>
      <c r="AD2138" s="10" t="s">
        <v>41</v>
      </c>
      <c r="AF2138" s="2">
        <v>2131</v>
      </c>
      <c r="AG2138" s="2">
        <v>2119</v>
      </c>
      <c r="AH2138" s="1">
        <v>25022.194</v>
      </c>
      <c r="AI2138" s="1">
        <v>11.952999999999999</v>
      </c>
      <c r="AJ2138" s="1">
        <v>11.617000000000001</v>
      </c>
      <c r="AL2138" s="1">
        <v>14.3</v>
      </c>
    </row>
    <row r="2139" spans="2:38" ht="12.75" customHeight="1">
      <c r="B2139" s="4">
        <v>2117</v>
      </c>
      <c r="C2139" s="5" t="s">
        <v>1595</v>
      </c>
      <c r="D2139" s="6" t="s">
        <v>670</v>
      </c>
      <c r="E2139" s="7" t="s">
        <v>37</v>
      </c>
      <c r="F2139" s="7"/>
      <c r="G2139" s="8">
        <v>85</v>
      </c>
      <c r="H2139" s="9">
        <v>12.006</v>
      </c>
      <c r="I2139" s="10"/>
      <c r="J2139" s="10" t="s">
        <v>2598</v>
      </c>
      <c r="K2139" s="10">
        <v>25088.433000000001</v>
      </c>
      <c r="L2139" s="10">
        <v>11.670999999999999</v>
      </c>
      <c r="M2139" s="10">
        <v>11.994</v>
      </c>
      <c r="N2139" s="10">
        <v>11.994</v>
      </c>
      <c r="O2139" s="10">
        <v>14.3</v>
      </c>
      <c r="P2139" s="10"/>
      <c r="R2139" s="10" t="s">
        <v>2598</v>
      </c>
      <c r="S2139" s="10">
        <v>25149.040000000001</v>
      </c>
      <c r="T2139" s="10">
        <v>11.712</v>
      </c>
      <c r="U2139" s="10">
        <v>12.013999999999999</v>
      </c>
      <c r="V2139" s="10">
        <v>12.013999999999999</v>
      </c>
      <c r="W2139" s="10">
        <v>14.3</v>
      </c>
      <c r="X2139" s="10"/>
      <c r="Y2139" s="10"/>
      <c r="Z2139" s="12">
        <v>2119</v>
      </c>
      <c r="AA2139" s="10">
        <v>12.08</v>
      </c>
      <c r="AB2139" s="10">
        <v>14.3</v>
      </c>
      <c r="AC2139" s="10" t="s">
        <v>41</v>
      </c>
      <c r="AD2139" s="10" t="s">
        <v>41</v>
      </c>
      <c r="AF2139" s="2">
        <v>2132</v>
      </c>
      <c r="AG2139" s="2">
        <v>2120</v>
      </c>
      <c r="AH2139" s="1">
        <v>25033.811000000002</v>
      </c>
      <c r="AI2139" s="1">
        <v>11.617000000000001</v>
      </c>
      <c r="AJ2139" s="1">
        <v>11.968999999999999</v>
      </c>
      <c r="AL2139" s="1">
        <v>14.3</v>
      </c>
    </row>
    <row r="2140" spans="2:38" ht="12.75" customHeight="1">
      <c r="B2140" s="13">
        <v>2118</v>
      </c>
      <c r="C2140" s="14" t="s">
        <v>1595</v>
      </c>
      <c r="D2140" s="6" t="s">
        <v>829</v>
      </c>
      <c r="E2140" s="15" t="s">
        <v>37</v>
      </c>
      <c r="F2140" s="15"/>
      <c r="G2140" s="16">
        <v>85</v>
      </c>
      <c r="H2140" s="9">
        <v>11.999000000000001</v>
      </c>
      <c r="I2140" s="10"/>
      <c r="J2140" s="10" t="s">
        <v>2599</v>
      </c>
      <c r="K2140" s="10">
        <v>25100.427</v>
      </c>
      <c r="L2140" s="10">
        <v>11.994</v>
      </c>
      <c r="M2140" s="10">
        <v>12.026999999999999</v>
      </c>
      <c r="N2140" s="10">
        <v>12.026999999999999</v>
      </c>
      <c r="O2140" s="10">
        <v>14.3</v>
      </c>
      <c r="P2140" s="10"/>
      <c r="R2140" s="10" t="s">
        <v>2599</v>
      </c>
      <c r="S2140" s="10">
        <v>25161.055</v>
      </c>
      <c r="T2140" s="10">
        <v>12.013999999999999</v>
      </c>
      <c r="U2140" s="10">
        <v>12.042</v>
      </c>
      <c r="V2140" s="10">
        <v>12.042</v>
      </c>
      <c r="W2140" s="10">
        <v>14.3</v>
      </c>
      <c r="X2140" s="10"/>
      <c r="Y2140" s="10"/>
      <c r="Z2140" s="12">
        <v>2120</v>
      </c>
      <c r="AA2140" s="10">
        <v>12.11</v>
      </c>
      <c r="AB2140" s="10">
        <v>14.3</v>
      </c>
      <c r="AC2140" s="10" t="s">
        <v>41</v>
      </c>
      <c r="AD2140" s="10" t="s">
        <v>41</v>
      </c>
      <c r="AF2140" s="2">
        <v>2133</v>
      </c>
      <c r="AG2140" s="2">
        <v>2121</v>
      </c>
      <c r="AH2140" s="1">
        <v>25045.778999999999</v>
      </c>
      <c r="AI2140" s="1">
        <v>11.968999999999999</v>
      </c>
      <c r="AJ2140" s="1">
        <v>11.974</v>
      </c>
      <c r="AL2140" s="1">
        <v>14.3</v>
      </c>
    </row>
    <row r="2141" spans="2:38" ht="12.75" customHeight="1">
      <c r="B2141" s="4">
        <v>2119</v>
      </c>
      <c r="C2141" s="5" t="s">
        <v>1595</v>
      </c>
      <c r="D2141" s="6" t="s">
        <v>767</v>
      </c>
      <c r="E2141" s="7" t="s">
        <v>37</v>
      </c>
      <c r="F2141" s="7"/>
      <c r="G2141" s="8">
        <v>85</v>
      </c>
      <c r="H2141" s="9">
        <v>11.728</v>
      </c>
      <c r="I2141" s="10"/>
      <c r="J2141" s="10" t="s">
        <v>2600</v>
      </c>
      <c r="K2141" s="10">
        <v>25112.454000000002</v>
      </c>
      <c r="L2141" s="10">
        <v>12.026999999999999</v>
      </c>
      <c r="M2141" s="10">
        <v>11.991</v>
      </c>
      <c r="N2141" s="10">
        <v>11.991</v>
      </c>
      <c r="O2141" s="10">
        <v>14.3</v>
      </c>
      <c r="P2141" s="10"/>
      <c r="R2141" s="10" t="s">
        <v>2600</v>
      </c>
      <c r="S2141" s="10">
        <v>25173.097000000002</v>
      </c>
      <c r="T2141" s="10">
        <v>12.042</v>
      </c>
      <c r="U2141" s="10">
        <v>12.012</v>
      </c>
      <c r="V2141" s="10">
        <v>12.012</v>
      </c>
      <c r="W2141" s="10">
        <v>14.3</v>
      </c>
      <c r="X2141" s="10"/>
      <c r="Y2141" s="10"/>
      <c r="Z2141" s="12">
        <v>2121</v>
      </c>
      <c r="AA2141" s="10">
        <v>12.1</v>
      </c>
      <c r="AB2141" s="10">
        <v>14.3</v>
      </c>
      <c r="AC2141" s="10" t="s">
        <v>41</v>
      </c>
      <c r="AD2141" s="10" t="s">
        <v>41</v>
      </c>
      <c r="AF2141" s="2">
        <v>2134</v>
      </c>
      <c r="AG2141" s="2">
        <v>2122</v>
      </c>
      <c r="AH2141" s="1">
        <v>25057.754000000001</v>
      </c>
      <c r="AI2141" s="1">
        <v>11.974</v>
      </c>
      <c r="AJ2141" s="1">
        <v>11.981999999999999</v>
      </c>
      <c r="AL2141" s="1">
        <v>14.3</v>
      </c>
    </row>
    <row r="2142" spans="2:38" ht="12.75" customHeight="1">
      <c r="B2142" s="13">
        <v>2120</v>
      </c>
      <c r="C2142" s="14" t="s">
        <v>1595</v>
      </c>
      <c r="D2142" s="6" t="s">
        <v>584</v>
      </c>
      <c r="E2142" s="15" t="s">
        <v>37</v>
      </c>
      <c r="F2142" s="15"/>
      <c r="G2142" s="16">
        <v>85</v>
      </c>
      <c r="H2142" s="9">
        <v>12.000999999999999</v>
      </c>
      <c r="I2142" s="10"/>
      <c r="J2142" s="10" t="s">
        <v>2601</v>
      </c>
      <c r="K2142" s="10">
        <v>25124.446</v>
      </c>
      <c r="L2142" s="10">
        <v>11.991</v>
      </c>
      <c r="M2142" s="10">
        <v>12.022</v>
      </c>
      <c r="N2142" s="10">
        <v>12.022</v>
      </c>
      <c r="O2142" s="10">
        <v>14.3</v>
      </c>
      <c r="P2142" s="10"/>
      <c r="R2142" s="10" t="s">
        <v>2601</v>
      </c>
      <c r="S2142" s="10">
        <v>25185.108</v>
      </c>
      <c r="T2142" s="10">
        <v>12.012</v>
      </c>
      <c r="U2142" s="10">
        <v>12.052</v>
      </c>
      <c r="V2142" s="10">
        <v>12.052</v>
      </c>
      <c r="W2142" s="10">
        <v>14.3</v>
      </c>
      <c r="X2142" s="10"/>
      <c r="Y2142" s="10"/>
      <c r="Z2142" s="12">
        <v>2122</v>
      </c>
      <c r="AA2142" s="10">
        <v>12.09</v>
      </c>
      <c r="AB2142" s="10">
        <v>14.3</v>
      </c>
      <c r="AC2142" s="10" t="s">
        <v>41</v>
      </c>
      <c r="AD2142" s="10" t="s">
        <v>41</v>
      </c>
      <c r="AF2142" s="2">
        <v>2135</v>
      </c>
      <c r="AG2142" s="2">
        <v>2123</v>
      </c>
      <c r="AH2142" s="1">
        <v>25069.735000000001</v>
      </c>
      <c r="AI2142" s="1">
        <v>11.981999999999999</v>
      </c>
      <c r="AJ2142" s="1">
        <v>11.968</v>
      </c>
      <c r="AL2142" s="1">
        <v>14.3</v>
      </c>
    </row>
    <row r="2143" spans="2:38" ht="12.75" customHeight="1">
      <c r="B2143" s="4">
        <v>2121</v>
      </c>
      <c r="C2143" s="5" t="s">
        <v>1595</v>
      </c>
      <c r="D2143" s="6" t="s">
        <v>681</v>
      </c>
      <c r="E2143" s="7" t="s">
        <v>37</v>
      </c>
      <c r="F2143" s="7"/>
      <c r="G2143" s="8">
        <v>85</v>
      </c>
      <c r="H2143" s="9">
        <v>12.004</v>
      </c>
      <c r="I2143" s="10"/>
      <c r="J2143" s="10" t="s">
        <v>2602</v>
      </c>
      <c r="K2143" s="10">
        <v>25136.467000000001</v>
      </c>
      <c r="L2143" s="10">
        <v>12.022</v>
      </c>
      <c r="M2143" s="10">
        <v>12.004</v>
      </c>
      <c r="N2143" s="10">
        <v>12.004</v>
      </c>
      <c r="O2143" s="10">
        <v>14.3</v>
      </c>
      <c r="P2143" s="10"/>
      <c r="R2143" s="10" t="s">
        <v>2602</v>
      </c>
      <c r="S2143" s="10">
        <v>25197.161</v>
      </c>
      <c r="T2143" s="10">
        <v>12.052</v>
      </c>
      <c r="U2143" s="10">
        <v>12.002000000000001</v>
      </c>
      <c r="V2143" s="10">
        <v>12.002000000000001</v>
      </c>
      <c r="W2143" s="10">
        <v>14.3</v>
      </c>
      <c r="X2143" s="10"/>
      <c r="Y2143" s="10"/>
      <c r="Z2143" s="12">
        <v>2123</v>
      </c>
      <c r="AA2143" s="10">
        <v>12.09</v>
      </c>
      <c r="AB2143" s="10">
        <v>14.3</v>
      </c>
      <c r="AC2143" s="10" t="s">
        <v>41</v>
      </c>
      <c r="AD2143" s="10" t="s">
        <v>41</v>
      </c>
      <c r="AF2143" s="2">
        <v>2136</v>
      </c>
      <c r="AG2143" s="2">
        <v>2124</v>
      </c>
      <c r="AH2143" s="1">
        <v>25081.704000000002</v>
      </c>
      <c r="AI2143" s="1">
        <v>11.968</v>
      </c>
      <c r="AJ2143" s="1">
        <v>11.989000000000001</v>
      </c>
      <c r="AL2143" s="1">
        <v>14.3</v>
      </c>
    </row>
    <row r="2144" spans="2:38" ht="12.75" customHeight="1">
      <c r="B2144" s="13">
        <v>2122</v>
      </c>
      <c r="C2144" s="14" t="s">
        <v>1595</v>
      </c>
      <c r="D2144" s="6" t="s">
        <v>1024</v>
      </c>
      <c r="E2144" s="15" t="s">
        <v>37</v>
      </c>
      <c r="F2144" s="15"/>
      <c r="G2144" s="16">
        <v>85</v>
      </c>
      <c r="H2144" s="9">
        <v>12.004</v>
      </c>
      <c r="I2144" s="10"/>
      <c r="J2144" s="10" t="s">
        <v>2603</v>
      </c>
      <c r="K2144" s="10">
        <v>25148.471000000001</v>
      </c>
      <c r="L2144" s="10">
        <v>12.004</v>
      </c>
      <c r="M2144" s="10">
        <v>12.026999999999999</v>
      </c>
      <c r="N2144" s="10">
        <v>12.026999999999999</v>
      </c>
      <c r="O2144" s="10">
        <v>14.3</v>
      </c>
      <c r="P2144" s="10"/>
      <c r="R2144" s="10" t="s">
        <v>2603</v>
      </c>
      <c r="S2144" s="10">
        <v>25209.162</v>
      </c>
      <c r="T2144" s="10">
        <v>12.002000000000001</v>
      </c>
      <c r="U2144" s="10">
        <v>12.047000000000001</v>
      </c>
      <c r="V2144" s="10">
        <v>12.047000000000001</v>
      </c>
      <c r="W2144" s="10">
        <v>14.3</v>
      </c>
      <c r="X2144" s="10"/>
      <c r="Y2144" s="10"/>
      <c r="Z2144" s="12">
        <v>2124</v>
      </c>
      <c r="AA2144" s="10">
        <v>12.09</v>
      </c>
      <c r="AB2144" s="10">
        <v>14.3</v>
      </c>
      <c r="AC2144" s="10" t="s">
        <v>41</v>
      </c>
      <c r="AD2144" s="10" t="s">
        <v>41</v>
      </c>
      <c r="AF2144" s="2">
        <v>2137</v>
      </c>
      <c r="AG2144" s="2">
        <v>2125</v>
      </c>
      <c r="AH2144" s="1">
        <v>25093.692999999999</v>
      </c>
      <c r="AI2144" s="1">
        <v>11.989000000000001</v>
      </c>
      <c r="AJ2144" s="1">
        <v>12.000999999999999</v>
      </c>
      <c r="AL2144" s="1">
        <v>14.3</v>
      </c>
    </row>
    <row r="2145" spans="2:38" ht="12.75" customHeight="1">
      <c r="B2145" s="4">
        <v>2123</v>
      </c>
      <c r="C2145" s="5" t="s">
        <v>1595</v>
      </c>
      <c r="D2145" s="6" t="s">
        <v>1319</v>
      </c>
      <c r="E2145" s="7" t="s">
        <v>37</v>
      </c>
      <c r="F2145" s="7"/>
      <c r="G2145" s="8">
        <v>85</v>
      </c>
      <c r="H2145" s="9">
        <v>11.997</v>
      </c>
      <c r="I2145" s="10"/>
      <c r="J2145" s="10" t="s">
        <v>2604</v>
      </c>
      <c r="K2145" s="10">
        <v>25160.498</v>
      </c>
      <c r="L2145" s="10">
        <v>12.026999999999999</v>
      </c>
      <c r="M2145" s="10">
        <v>12.035</v>
      </c>
      <c r="N2145" s="10">
        <v>12.034000000000001</v>
      </c>
      <c r="O2145" s="10">
        <v>14.3</v>
      </c>
      <c r="P2145" s="10"/>
      <c r="R2145" s="10" t="s">
        <v>2604</v>
      </c>
      <c r="S2145" s="10">
        <v>25221.208999999999</v>
      </c>
      <c r="T2145" s="10">
        <v>12.047000000000001</v>
      </c>
      <c r="U2145" s="10">
        <v>12.061999999999999</v>
      </c>
      <c r="V2145" s="10">
        <v>12.061999999999999</v>
      </c>
      <c r="W2145" s="10">
        <v>14.3</v>
      </c>
      <c r="X2145" s="10"/>
      <c r="Y2145" s="10"/>
      <c r="Z2145" s="12">
        <v>2125</v>
      </c>
      <c r="AA2145" s="10">
        <v>12.1</v>
      </c>
      <c r="AB2145" s="10">
        <v>14.3</v>
      </c>
      <c r="AC2145" s="10" t="s">
        <v>41</v>
      </c>
      <c r="AD2145" s="10" t="s">
        <v>41</v>
      </c>
      <c r="AF2145" s="2">
        <v>2138</v>
      </c>
      <c r="AG2145" s="2">
        <v>2126</v>
      </c>
      <c r="AH2145" s="1">
        <v>25105.694</v>
      </c>
      <c r="AI2145" s="1">
        <v>12.000999999999999</v>
      </c>
      <c r="AJ2145" s="1">
        <v>11.989000000000001</v>
      </c>
      <c r="AL2145" s="1">
        <v>14.3</v>
      </c>
    </row>
    <row r="2146" spans="2:38" ht="12.75" customHeight="1">
      <c r="B2146" s="13">
        <v>2124</v>
      </c>
      <c r="C2146" s="14">
        <v>21</v>
      </c>
      <c r="D2146" s="6" t="s">
        <v>1390</v>
      </c>
      <c r="E2146" s="15" t="s">
        <v>37</v>
      </c>
      <c r="F2146" s="15"/>
      <c r="G2146" s="16">
        <v>85</v>
      </c>
      <c r="H2146" s="9">
        <v>12.003</v>
      </c>
      <c r="I2146" s="10"/>
      <c r="J2146" s="10" t="s">
        <v>2605</v>
      </c>
      <c r="K2146" s="10">
        <v>25172.532999999999</v>
      </c>
      <c r="L2146" s="10">
        <v>12.035</v>
      </c>
      <c r="M2146" s="10">
        <v>11.991</v>
      </c>
      <c r="N2146" s="10">
        <v>11.991</v>
      </c>
      <c r="O2146" s="10">
        <v>21</v>
      </c>
      <c r="P2146" s="10" t="s">
        <v>2606</v>
      </c>
      <c r="R2146" s="10" t="s">
        <v>2605</v>
      </c>
      <c r="S2146" s="10">
        <v>25233.272000000001</v>
      </c>
      <c r="T2146" s="10">
        <v>12.061999999999999</v>
      </c>
      <c r="U2146" s="10">
        <v>12.012</v>
      </c>
      <c r="V2146" s="10">
        <v>12.012</v>
      </c>
      <c r="W2146" s="10">
        <v>21</v>
      </c>
      <c r="X2146" s="10" t="s">
        <v>668</v>
      </c>
      <c r="Y2146" s="10"/>
      <c r="Z2146" s="12">
        <v>2126</v>
      </c>
      <c r="AA2146" s="10">
        <v>12.1</v>
      </c>
      <c r="AB2146" s="10">
        <v>21</v>
      </c>
      <c r="AC2146" s="10" t="s">
        <v>41</v>
      </c>
      <c r="AD2146" s="10" t="s">
        <v>41</v>
      </c>
      <c r="AF2146" s="2">
        <v>2139</v>
      </c>
      <c r="AG2146" s="2">
        <v>2127</v>
      </c>
      <c r="AH2146" s="1">
        <v>25117.683000000001</v>
      </c>
      <c r="AI2146" s="1">
        <v>11.989000000000001</v>
      </c>
      <c r="AJ2146" s="1">
        <v>11.965999999999999</v>
      </c>
      <c r="AK2146" s="3" t="s">
        <v>661</v>
      </c>
      <c r="AL2146" s="1">
        <v>21</v>
      </c>
    </row>
    <row r="2147" spans="2:38" ht="12.75" customHeight="1">
      <c r="B2147" s="4">
        <v>2125</v>
      </c>
      <c r="C2147" s="5">
        <v>14.3</v>
      </c>
      <c r="D2147" s="6" t="s">
        <v>1009</v>
      </c>
      <c r="E2147" s="7" t="s">
        <v>37</v>
      </c>
      <c r="F2147" s="7"/>
      <c r="G2147" s="8">
        <v>85</v>
      </c>
      <c r="H2147" s="9">
        <v>12.003</v>
      </c>
      <c r="I2147" s="10"/>
      <c r="J2147" s="10" t="s">
        <v>2607</v>
      </c>
      <c r="K2147" s="10">
        <v>25184.524000000001</v>
      </c>
      <c r="L2147" s="10">
        <v>11.991</v>
      </c>
      <c r="M2147" s="10">
        <v>12.029</v>
      </c>
      <c r="N2147" s="10">
        <v>12.03</v>
      </c>
      <c r="O2147" s="10">
        <v>14.3</v>
      </c>
      <c r="P2147" s="10" t="s">
        <v>668</v>
      </c>
      <c r="R2147" s="10" t="s">
        <v>2607</v>
      </c>
      <c r="S2147" s="10">
        <v>25245.284</v>
      </c>
      <c r="T2147" s="10">
        <v>12.012</v>
      </c>
      <c r="U2147" s="10">
        <v>12.047000000000001</v>
      </c>
      <c r="V2147" s="10">
        <v>12.047000000000001</v>
      </c>
      <c r="W2147" s="10">
        <v>14.3</v>
      </c>
      <c r="X2147" s="10" t="s">
        <v>668</v>
      </c>
      <c r="Y2147" s="10"/>
      <c r="Z2147" s="12">
        <v>2127</v>
      </c>
      <c r="AA2147" s="10">
        <v>12.08</v>
      </c>
      <c r="AB2147" s="10">
        <v>14.3</v>
      </c>
      <c r="AC2147" s="10" t="s">
        <v>41</v>
      </c>
      <c r="AD2147" s="10" t="s">
        <v>41</v>
      </c>
      <c r="AF2147" s="2">
        <v>2140</v>
      </c>
      <c r="AG2147" s="2">
        <v>2128</v>
      </c>
      <c r="AH2147" s="1">
        <v>25129.649000000001</v>
      </c>
      <c r="AI2147" s="1">
        <v>11.965999999999999</v>
      </c>
      <c r="AJ2147" s="1">
        <v>11.974</v>
      </c>
      <c r="AK2147" s="3" t="s">
        <v>661</v>
      </c>
      <c r="AL2147" s="1">
        <v>14.3</v>
      </c>
    </row>
    <row r="2148" spans="2:38" ht="12.75" customHeight="1">
      <c r="B2148" s="13">
        <v>2126</v>
      </c>
      <c r="C2148" s="14" t="s">
        <v>1595</v>
      </c>
      <c r="D2148" s="6" t="s">
        <v>1293</v>
      </c>
      <c r="E2148" s="15" t="s">
        <v>37</v>
      </c>
      <c r="F2148" s="15"/>
      <c r="G2148" s="16">
        <v>85</v>
      </c>
      <c r="H2148" s="9">
        <v>12.003</v>
      </c>
      <c r="I2148" s="10"/>
      <c r="J2148" s="10" t="s">
        <v>2608</v>
      </c>
      <c r="K2148" s="10">
        <v>25196.554</v>
      </c>
      <c r="L2148" s="10">
        <v>12.029</v>
      </c>
      <c r="M2148" s="10">
        <v>12.019</v>
      </c>
      <c r="N2148" s="10">
        <v>12.019</v>
      </c>
      <c r="O2148" s="10">
        <v>14.3</v>
      </c>
      <c r="P2148" s="10"/>
      <c r="R2148" s="10" t="s">
        <v>2608</v>
      </c>
      <c r="S2148" s="10">
        <v>25257.330999999998</v>
      </c>
      <c r="T2148" s="10">
        <v>12.047000000000001</v>
      </c>
      <c r="U2148" s="10">
        <v>12.055</v>
      </c>
      <c r="V2148" s="10">
        <v>12.055</v>
      </c>
      <c r="W2148" s="10">
        <v>14.3</v>
      </c>
      <c r="X2148" s="10"/>
      <c r="Y2148" s="10"/>
      <c r="Z2148" s="12">
        <v>2128</v>
      </c>
      <c r="AA2148" s="10">
        <v>12.1</v>
      </c>
      <c r="AB2148" s="10">
        <v>14.3</v>
      </c>
      <c r="AC2148" s="10" t="s">
        <v>41</v>
      </c>
      <c r="AD2148" s="10" t="s">
        <v>41</v>
      </c>
      <c r="AF2148" s="2">
        <v>2141</v>
      </c>
      <c r="AG2148" s="2">
        <v>2129</v>
      </c>
      <c r="AH2148" s="1">
        <v>25141.623</v>
      </c>
      <c r="AI2148" s="1">
        <v>11.974</v>
      </c>
      <c r="AJ2148" s="1">
        <v>11.98</v>
      </c>
      <c r="AL2148" s="1">
        <v>14.3</v>
      </c>
    </row>
    <row r="2149" spans="2:38" ht="12.75" customHeight="1">
      <c r="B2149" s="4">
        <v>2127</v>
      </c>
      <c r="C2149" s="5" t="s">
        <v>1595</v>
      </c>
      <c r="D2149" s="6" t="s">
        <v>1026</v>
      </c>
      <c r="E2149" s="7" t="s">
        <v>37</v>
      </c>
      <c r="F2149" s="7"/>
      <c r="G2149" s="8">
        <v>85</v>
      </c>
      <c r="H2149" s="9">
        <v>12.007</v>
      </c>
      <c r="I2149" s="10"/>
      <c r="J2149" s="10" t="s">
        <v>2609</v>
      </c>
      <c r="K2149" s="10">
        <v>25208.573</v>
      </c>
      <c r="L2149" s="10">
        <v>12.019</v>
      </c>
      <c r="M2149" s="10">
        <v>11.994</v>
      </c>
      <c r="N2149" s="10">
        <v>11.994</v>
      </c>
      <c r="O2149" s="10">
        <v>14.3</v>
      </c>
      <c r="P2149" s="10"/>
      <c r="R2149" s="10" t="s">
        <v>2609</v>
      </c>
      <c r="S2149" s="10">
        <v>25269.385999999999</v>
      </c>
      <c r="T2149" s="10">
        <v>12.055</v>
      </c>
      <c r="U2149" s="10">
        <v>12.016999999999999</v>
      </c>
      <c r="V2149" s="10">
        <v>12.016999999999999</v>
      </c>
      <c r="W2149" s="10">
        <v>14.3</v>
      </c>
      <c r="X2149" s="10"/>
      <c r="Y2149" s="10"/>
      <c r="Z2149" s="12">
        <v>2129</v>
      </c>
      <c r="AA2149" s="10">
        <v>12.09</v>
      </c>
      <c r="AB2149" s="10">
        <v>14.3</v>
      </c>
      <c r="AC2149" s="10" t="s">
        <v>41</v>
      </c>
      <c r="AD2149" s="10" t="s">
        <v>41</v>
      </c>
      <c r="AF2149" s="2">
        <v>2142</v>
      </c>
      <c r="AG2149" s="2">
        <v>2130</v>
      </c>
      <c r="AH2149" s="1">
        <v>25153.602999999999</v>
      </c>
      <c r="AI2149" s="1">
        <v>11.98</v>
      </c>
      <c r="AJ2149" s="1">
        <v>11.932</v>
      </c>
      <c r="AL2149" s="1">
        <v>14.3</v>
      </c>
    </row>
    <row r="2150" spans="2:38" ht="12.75" customHeight="1">
      <c r="B2150" s="13">
        <v>2128</v>
      </c>
      <c r="C2150" s="14" t="s">
        <v>1595</v>
      </c>
      <c r="D2150" s="6" t="s">
        <v>708</v>
      </c>
      <c r="E2150" s="15" t="s">
        <v>37</v>
      </c>
      <c r="F2150" s="15"/>
      <c r="G2150" s="16">
        <v>85</v>
      </c>
      <c r="H2150" s="9">
        <v>12.005000000000001</v>
      </c>
      <c r="I2150" s="10"/>
      <c r="J2150" s="10" t="s">
        <v>2610</v>
      </c>
      <c r="K2150" s="10">
        <v>25220.566999999999</v>
      </c>
      <c r="L2150" s="10">
        <v>11.994</v>
      </c>
      <c r="M2150" s="10">
        <v>12.026999999999999</v>
      </c>
      <c r="N2150" s="10">
        <v>12.026999999999999</v>
      </c>
      <c r="O2150" s="10">
        <v>14.3</v>
      </c>
      <c r="P2150" s="10"/>
      <c r="R2150" s="10" t="s">
        <v>2610</v>
      </c>
      <c r="S2150" s="10">
        <v>25281.401999999998</v>
      </c>
      <c r="T2150" s="10">
        <v>12.016999999999999</v>
      </c>
      <c r="U2150" s="10">
        <v>12.037000000000001</v>
      </c>
      <c r="V2150" s="10">
        <v>12.037000000000001</v>
      </c>
      <c r="W2150" s="10">
        <v>14.3</v>
      </c>
      <c r="X2150" s="10"/>
      <c r="Y2150" s="10"/>
      <c r="Z2150" s="12">
        <v>2130</v>
      </c>
      <c r="AA2150" s="10">
        <v>12.1</v>
      </c>
      <c r="AB2150" s="10">
        <v>14.3</v>
      </c>
      <c r="AC2150" s="10" t="s">
        <v>41</v>
      </c>
      <c r="AD2150" s="10" t="s">
        <v>41</v>
      </c>
      <c r="AF2150" s="2">
        <v>2143</v>
      </c>
      <c r="AG2150" s="2">
        <v>2131</v>
      </c>
      <c r="AH2150" s="1">
        <v>25165.534</v>
      </c>
      <c r="AI2150" s="1">
        <v>11.932</v>
      </c>
      <c r="AJ2150" s="1">
        <v>11.972</v>
      </c>
      <c r="AL2150" s="1">
        <v>14.3</v>
      </c>
    </row>
    <row r="2151" spans="2:38" ht="12.75" customHeight="1">
      <c r="B2151" s="4">
        <v>2129</v>
      </c>
      <c r="C2151" s="5" t="s">
        <v>1595</v>
      </c>
      <c r="D2151" s="6" t="s">
        <v>678</v>
      </c>
      <c r="E2151" s="7" t="s">
        <v>37</v>
      </c>
      <c r="F2151" s="7"/>
      <c r="G2151" s="8">
        <v>85</v>
      </c>
      <c r="H2151" s="9">
        <v>11.949</v>
      </c>
      <c r="I2151" s="10"/>
      <c r="J2151" s="10" t="s">
        <v>2611</v>
      </c>
      <c r="K2151" s="10">
        <v>25232.594000000001</v>
      </c>
      <c r="L2151" s="10">
        <v>12.026999999999999</v>
      </c>
      <c r="M2151" s="10">
        <v>11.994</v>
      </c>
      <c r="N2151" s="10">
        <v>11.994</v>
      </c>
      <c r="O2151" s="10">
        <v>14.3</v>
      </c>
      <c r="P2151" s="10"/>
      <c r="R2151" s="10" t="s">
        <v>2611</v>
      </c>
      <c r="S2151" s="10">
        <v>25293.438999999998</v>
      </c>
      <c r="T2151" s="10">
        <v>12.037000000000001</v>
      </c>
      <c r="U2151" s="10">
        <v>12.013999999999999</v>
      </c>
      <c r="V2151" s="10">
        <v>12.013999999999999</v>
      </c>
      <c r="W2151" s="10">
        <v>14.3</v>
      </c>
      <c r="X2151" s="10"/>
      <c r="Y2151" s="10"/>
      <c r="Z2151" s="12">
        <v>2131</v>
      </c>
      <c r="AA2151" s="10">
        <v>12.1</v>
      </c>
      <c r="AB2151" s="10">
        <v>14.3</v>
      </c>
      <c r="AC2151" s="10" t="s">
        <v>41</v>
      </c>
      <c r="AD2151" s="10" t="s">
        <v>41</v>
      </c>
      <c r="AF2151" s="2">
        <v>2144</v>
      </c>
      <c r="AG2151" s="2">
        <v>2132</v>
      </c>
      <c r="AH2151" s="1">
        <v>25177.506000000001</v>
      </c>
      <c r="AI2151" s="1">
        <v>11.972</v>
      </c>
      <c r="AJ2151" s="1">
        <v>11.95</v>
      </c>
      <c r="AL2151" s="1">
        <v>14.3</v>
      </c>
    </row>
    <row r="2152" spans="2:38" ht="12.75" customHeight="1">
      <c r="B2152" s="13">
        <v>2130</v>
      </c>
      <c r="C2152" s="14" t="s">
        <v>1595</v>
      </c>
      <c r="D2152" s="6" t="s">
        <v>1798</v>
      </c>
      <c r="E2152" s="15" t="s">
        <v>37</v>
      </c>
      <c r="F2152" s="15"/>
      <c r="G2152" s="16">
        <v>85</v>
      </c>
      <c r="H2152" s="9">
        <v>12.002000000000001</v>
      </c>
      <c r="I2152" s="10"/>
      <c r="J2152" s="10" t="s">
        <v>2612</v>
      </c>
      <c r="K2152" s="10">
        <v>25244.588</v>
      </c>
      <c r="L2152" s="10">
        <v>11.994</v>
      </c>
      <c r="M2152" s="10">
        <v>12.022</v>
      </c>
      <c r="N2152" s="10">
        <v>12.022</v>
      </c>
      <c r="O2152" s="10">
        <v>14.3</v>
      </c>
      <c r="P2152" s="10"/>
      <c r="R2152" s="10" t="s">
        <v>2612</v>
      </c>
      <c r="S2152" s="10">
        <v>25305.454000000002</v>
      </c>
      <c r="T2152" s="10">
        <v>12.013999999999999</v>
      </c>
      <c r="U2152" s="10">
        <v>12.035</v>
      </c>
      <c r="V2152" s="10">
        <v>12.035</v>
      </c>
      <c r="W2152" s="10">
        <v>14.3</v>
      </c>
      <c r="X2152" s="10"/>
      <c r="Y2152" s="10"/>
      <c r="Z2152" s="12">
        <v>2132</v>
      </c>
      <c r="AA2152" s="10">
        <v>12.11</v>
      </c>
      <c r="AB2152" s="10">
        <v>14.3</v>
      </c>
      <c r="AC2152" s="10" t="s">
        <v>41</v>
      </c>
      <c r="AD2152" s="10" t="s">
        <v>41</v>
      </c>
      <c r="AF2152" s="2">
        <v>2145</v>
      </c>
      <c r="AG2152" s="2">
        <v>2133</v>
      </c>
      <c r="AH2152" s="1">
        <v>25189.455000000002</v>
      </c>
      <c r="AI2152" s="1">
        <v>11.95</v>
      </c>
      <c r="AJ2152" s="1">
        <v>11.968</v>
      </c>
      <c r="AL2152" s="1">
        <v>14.3</v>
      </c>
    </row>
    <row r="2153" spans="2:38" ht="12.75" customHeight="1">
      <c r="B2153" s="4">
        <v>2131</v>
      </c>
      <c r="C2153" s="5" t="s">
        <v>1595</v>
      </c>
      <c r="D2153" s="6" t="s">
        <v>760</v>
      </c>
      <c r="E2153" s="7" t="s">
        <v>37</v>
      </c>
      <c r="F2153" s="7"/>
      <c r="G2153" s="8">
        <v>85</v>
      </c>
      <c r="H2153" s="9">
        <v>12.009</v>
      </c>
      <c r="I2153" s="10"/>
      <c r="J2153" s="10" t="s">
        <v>2613</v>
      </c>
      <c r="K2153" s="10">
        <v>25256.609</v>
      </c>
      <c r="L2153" s="10">
        <v>12.022</v>
      </c>
      <c r="M2153" s="10">
        <v>12.022</v>
      </c>
      <c r="N2153" s="10">
        <v>12.022</v>
      </c>
      <c r="O2153" s="10">
        <v>14.3</v>
      </c>
      <c r="P2153" s="10"/>
      <c r="R2153" s="10" t="s">
        <v>2613</v>
      </c>
      <c r="S2153" s="10">
        <v>25317.488000000001</v>
      </c>
      <c r="T2153" s="10">
        <v>12.035</v>
      </c>
      <c r="U2153" s="10">
        <v>12.029</v>
      </c>
      <c r="V2153" s="10">
        <v>12.029</v>
      </c>
      <c r="W2153" s="10">
        <v>14.3</v>
      </c>
      <c r="X2153" s="10"/>
      <c r="Y2153" s="10"/>
      <c r="Z2153" s="12">
        <v>2133</v>
      </c>
      <c r="AA2153" s="10">
        <v>12.1</v>
      </c>
      <c r="AB2153" s="10">
        <v>14.3</v>
      </c>
      <c r="AC2153" s="10" t="s">
        <v>41</v>
      </c>
      <c r="AD2153" s="10" t="s">
        <v>41</v>
      </c>
      <c r="AF2153" s="2">
        <v>2146</v>
      </c>
      <c r="AG2153" s="2">
        <v>2134</v>
      </c>
      <c r="AH2153" s="1">
        <v>25201.422999999999</v>
      </c>
      <c r="AI2153" s="1">
        <v>11.968</v>
      </c>
      <c r="AJ2153" s="1">
        <v>11.989000000000001</v>
      </c>
      <c r="AL2153" s="1">
        <v>14.3</v>
      </c>
    </row>
    <row r="2154" spans="2:38" ht="12.75" customHeight="1">
      <c r="B2154" s="13">
        <v>2132</v>
      </c>
      <c r="C2154" s="14" t="s">
        <v>1595</v>
      </c>
      <c r="D2154" s="6" t="s">
        <v>714</v>
      </c>
      <c r="E2154" s="15" t="s">
        <v>37</v>
      </c>
      <c r="F2154" s="15"/>
      <c r="G2154" s="16">
        <v>85</v>
      </c>
      <c r="H2154" s="9">
        <v>11.992000000000001</v>
      </c>
      <c r="I2154" s="10"/>
      <c r="J2154" s="10" t="s">
        <v>2614</v>
      </c>
      <c r="K2154" s="10">
        <v>25268.631000000001</v>
      </c>
      <c r="L2154" s="10">
        <v>12.022</v>
      </c>
      <c r="M2154" s="10">
        <v>11.891999999999999</v>
      </c>
      <c r="N2154" s="10">
        <v>11.891999999999999</v>
      </c>
      <c r="O2154" s="10">
        <v>14.3</v>
      </c>
      <c r="P2154" s="10"/>
      <c r="R2154" s="10" t="s">
        <v>2614</v>
      </c>
      <c r="S2154" s="10">
        <v>25329.518</v>
      </c>
      <c r="T2154" s="10">
        <v>12.029</v>
      </c>
      <c r="U2154" s="10">
        <v>11.904999999999999</v>
      </c>
      <c r="V2154" s="10">
        <v>11.904999999999999</v>
      </c>
      <c r="W2154" s="10">
        <v>14.3</v>
      </c>
      <c r="X2154" s="10"/>
      <c r="Y2154" s="10"/>
      <c r="Z2154" s="12">
        <v>2134</v>
      </c>
      <c r="AA2154" s="10">
        <v>11.94</v>
      </c>
      <c r="AB2154" s="10">
        <v>14.3</v>
      </c>
      <c r="AC2154" s="10" t="s">
        <v>41</v>
      </c>
      <c r="AD2154" s="10" t="s">
        <v>41</v>
      </c>
      <c r="AF2154" s="2">
        <v>2147</v>
      </c>
      <c r="AG2154" s="2">
        <v>2135</v>
      </c>
      <c r="AH2154" s="1">
        <v>25213.412</v>
      </c>
      <c r="AI2154" s="1">
        <v>11.989000000000001</v>
      </c>
      <c r="AJ2154" s="1">
        <v>11.811999999999999</v>
      </c>
      <c r="AL2154" s="1">
        <v>14.3</v>
      </c>
    </row>
    <row r="2155" spans="2:38" ht="12.75" customHeight="1">
      <c r="B2155" s="4">
        <v>2133</v>
      </c>
      <c r="C2155" s="5" t="s">
        <v>1595</v>
      </c>
      <c r="D2155" s="6" t="s">
        <v>1135</v>
      </c>
      <c r="E2155" s="7" t="s">
        <v>37</v>
      </c>
      <c r="F2155" s="7"/>
      <c r="G2155" s="8">
        <v>85</v>
      </c>
      <c r="H2155" s="9">
        <v>11.930999999999999</v>
      </c>
      <c r="I2155" s="10"/>
      <c r="J2155" s="10" t="s">
        <v>2615</v>
      </c>
      <c r="K2155" s="10">
        <v>25280.523000000001</v>
      </c>
      <c r="L2155" s="10">
        <v>11.891999999999999</v>
      </c>
      <c r="M2155" s="10">
        <v>12.009</v>
      </c>
      <c r="N2155" s="10">
        <v>12.009</v>
      </c>
      <c r="O2155" s="10">
        <v>14.3</v>
      </c>
      <c r="P2155" s="10"/>
      <c r="R2155" s="10" t="s">
        <v>2615</v>
      </c>
      <c r="S2155" s="10">
        <v>25341.422999999999</v>
      </c>
      <c r="T2155" s="10">
        <v>11.904999999999999</v>
      </c>
      <c r="U2155" s="10">
        <v>12.035</v>
      </c>
      <c r="V2155" s="10">
        <v>12.035</v>
      </c>
      <c r="W2155" s="10">
        <v>14.3</v>
      </c>
      <c r="X2155" s="10"/>
      <c r="Y2155" s="10"/>
      <c r="Z2155" s="12">
        <v>2135</v>
      </c>
      <c r="AA2155" s="10">
        <v>12.1</v>
      </c>
      <c r="AB2155" s="10">
        <v>14.3</v>
      </c>
      <c r="AC2155" s="10" t="s">
        <v>41</v>
      </c>
      <c r="AD2155" s="10" t="s">
        <v>41</v>
      </c>
      <c r="AF2155" s="2">
        <v>2148</v>
      </c>
      <c r="AG2155" s="2">
        <v>2136</v>
      </c>
      <c r="AH2155" s="1">
        <v>25225.223999999998</v>
      </c>
      <c r="AI2155" s="1">
        <v>11.811999999999999</v>
      </c>
      <c r="AJ2155" s="1">
        <v>11.994</v>
      </c>
      <c r="AL2155" s="1">
        <v>14.3</v>
      </c>
    </row>
    <row r="2156" spans="2:38" ht="12.75" customHeight="1">
      <c r="B2156" s="13">
        <v>2134</v>
      </c>
      <c r="C2156" s="14" t="s">
        <v>1595</v>
      </c>
      <c r="D2156" s="6" t="s">
        <v>1003</v>
      </c>
      <c r="E2156" s="15" t="s">
        <v>37</v>
      </c>
      <c r="F2156" s="15"/>
      <c r="G2156" s="16">
        <v>85</v>
      </c>
      <c r="H2156" s="9">
        <v>12.006</v>
      </c>
      <c r="I2156" s="10"/>
      <c r="J2156" s="10" t="s">
        <v>2616</v>
      </c>
      <c r="K2156" s="10">
        <v>25292.532999999999</v>
      </c>
      <c r="L2156" s="10">
        <v>12.009</v>
      </c>
      <c r="M2156" s="10">
        <v>11.971</v>
      </c>
      <c r="N2156" s="10">
        <v>11.971</v>
      </c>
      <c r="O2156" s="10">
        <v>14.3</v>
      </c>
      <c r="P2156" s="10"/>
      <c r="R2156" s="10" t="s">
        <v>2616</v>
      </c>
      <c r="S2156" s="10">
        <v>25353.456999999999</v>
      </c>
      <c r="T2156" s="10">
        <v>12.035</v>
      </c>
      <c r="U2156" s="10">
        <v>12.007</v>
      </c>
      <c r="V2156" s="10">
        <v>12.007</v>
      </c>
      <c r="W2156" s="10">
        <v>14.3</v>
      </c>
      <c r="X2156" s="10"/>
      <c r="Y2156" s="10"/>
      <c r="Z2156" s="12">
        <v>2136</v>
      </c>
      <c r="AA2156" s="10">
        <v>12.06</v>
      </c>
      <c r="AB2156" s="10">
        <v>14.3</v>
      </c>
      <c r="AC2156" s="10" t="s">
        <v>41</v>
      </c>
      <c r="AD2156" s="10" t="s">
        <v>41</v>
      </c>
      <c r="AF2156" s="2">
        <v>2149</v>
      </c>
      <c r="AG2156" s="2">
        <v>2137</v>
      </c>
      <c r="AH2156" s="1">
        <v>25237.219000000001</v>
      </c>
      <c r="AI2156" s="1">
        <v>11.994</v>
      </c>
      <c r="AJ2156" s="1">
        <v>11.943</v>
      </c>
      <c r="AL2156" s="1">
        <v>14.3</v>
      </c>
    </row>
    <row r="2157" spans="2:38" ht="12.75" customHeight="1">
      <c r="B2157" s="30">
        <v>2135</v>
      </c>
      <c r="C2157" s="5">
        <v>14.3</v>
      </c>
      <c r="D2157" s="6" t="s">
        <v>1390</v>
      </c>
      <c r="E2157" s="7" t="s">
        <v>37</v>
      </c>
      <c r="F2157" s="7"/>
      <c r="G2157" s="8">
        <v>85</v>
      </c>
      <c r="H2157" s="9">
        <v>12.005000000000001</v>
      </c>
      <c r="I2157" s="10"/>
      <c r="J2157" s="10" t="s">
        <v>2617</v>
      </c>
      <c r="K2157" s="10">
        <v>25304.504000000001</v>
      </c>
      <c r="L2157" s="10">
        <v>11.971</v>
      </c>
      <c r="M2157" s="10">
        <v>12.023999999999999</v>
      </c>
      <c r="N2157" s="10">
        <v>12.023999999999999</v>
      </c>
      <c r="O2157" s="10">
        <v>14.3</v>
      </c>
      <c r="P2157" s="10"/>
      <c r="R2157" s="10" t="s">
        <v>2617</v>
      </c>
      <c r="S2157" s="10">
        <v>25365.464</v>
      </c>
      <c r="T2157" s="10">
        <v>12.007</v>
      </c>
      <c r="U2157" s="10">
        <v>12.05</v>
      </c>
      <c r="V2157" s="10">
        <v>12.05</v>
      </c>
      <c r="W2157" s="10">
        <v>14.3</v>
      </c>
      <c r="X2157" s="10"/>
      <c r="Y2157" s="10"/>
      <c r="Z2157" s="12">
        <v>2137</v>
      </c>
      <c r="AA2157" s="10">
        <v>12.1</v>
      </c>
      <c r="AB2157" s="10">
        <v>14.3</v>
      </c>
      <c r="AC2157" s="10" t="s">
        <v>41</v>
      </c>
      <c r="AD2157" s="10" t="s">
        <v>41</v>
      </c>
      <c r="AF2157" s="2">
        <v>2150</v>
      </c>
      <c r="AG2157" s="2">
        <v>2138</v>
      </c>
      <c r="AH2157" s="1">
        <v>25249.162</v>
      </c>
      <c r="AI2157" s="1">
        <v>11.943</v>
      </c>
      <c r="AJ2157" s="1">
        <v>11.986000000000001</v>
      </c>
      <c r="AL2157" s="1">
        <v>14.3</v>
      </c>
    </row>
    <row r="2158" spans="2:38" ht="12.75" customHeight="1">
      <c r="B2158" s="13">
        <v>2136</v>
      </c>
      <c r="C2158" s="14" t="s">
        <v>1595</v>
      </c>
      <c r="D2158" s="6" t="s">
        <v>2435</v>
      </c>
      <c r="E2158" s="15" t="s">
        <v>37</v>
      </c>
      <c r="F2158" s="15"/>
      <c r="G2158" s="16">
        <v>85</v>
      </c>
      <c r="H2158" s="9">
        <v>12</v>
      </c>
      <c r="I2158" s="10"/>
      <c r="J2158" s="10" t="s">
        <v>2618</v>
      </c>
      <c r="K2158" s="10">
        <v>25316.527999999998</v>
      </c>
      <c r="L2158" s="10">
        <v>12.023999999999999</v>
      </c>
      <c r="M2158" s="10">
        <v>12.009</v>
      </c>
      <c r="N2158" s="10">
        <v>12.009</v>
      </c>
      <c r="O2158" s="10">
        <v>14.3</v>
      </c>
      <c r="P2158" s="10"/>
      <c r="R2158" s="10" t="s">
        <v>2618</v>
      </c>
      <c r="S2158" s="10">
        <v>25377.512999999999</v>
      </c>
      <c r="T2158" s="10">
        <v>12.05</v>
      </c>
      <c r="U2158" s="10">
        <v>12.035</v>
      </c>
      <c r="V2158" s="10">
        <v>12.035</v>
      </c>
      <c r="W2158" s="10">
        <v>14.3</v>
      </c>
      <c r="X2158" s="10"/>
      <c r="Y2158" s="10"/>
      <c r="Z2158" s="12">
        <v>2138</v>
      </c>
      <c r="AA2158" s="10">
        <v>12.09</v>
      </c>
      <c r="AB2158" s="10">
        <v>14.3</v>
      </c>
      <c r="AC2158" s="10" t="s">
        <v>41</v>
      </c>
      <c r="AD2158" s="10" t="s">
        <v>41</v>
      </c>
      <c r="AF2158" s="2">
        <v>2151</v>
      </c>
      <c r="AG2158" s="2">
        <v>2139</v>
      </c>
      <c r="AH2158" s="1">
        <v>25261.149000000001</v>
      </c>
      <c r="AI2158" s="1">
        <v>11.986000000000001</v>
      </c>
      <c r="AJ2158" s="1">
        <v>11.965</v>
      </c>
      <c r="AL2158" s="1">
        <v>14.3</v>
      </c>
    </row>
    <row r="2159" spans="2:38" ht="12.75" customHeight="1">
      <c r="B2159" s="4">
        <v>2137</v>
      </c>
      <c r="C2159" s="5" t="s">
        <v>1595</v>
      </c>
      <c r="D2159" s="6" t="s">
        <v>690</v>
      </c>
      <c r="E2159" s="7" t="s">
        <v>37</v>
      </c>
      <c r="F2159" s="7"/>
      <c r="G2159" s="8">
        <v>85</v>
      </c>
      <c r="H2159" s="9">
        <v>11.984</v>
      </c>
      <c r="I2159" s="10"/>
      <c r="J2159" s="10" t="s">
        <v>2619</v>
      </c>
      <c r="K2159" s="10">
        <v>25328.537</v>
      </c>
      <c r="L2159" s="10">
        <v>12.009</v>
      </c>
      <c r="M2159" s="10">
        <v>12.009</v>
      </c>
      <c r="N2159" s="10">
        <v>12.009</v>
      </c>
      <c r="O2159" s="10">
        <v>14.3</v>
      </c>
      <c r="P2159" s="10"/>
      <c r="R2159" s="10" t="s">
        <v>2619</v>
      </c>
      <c r="S2159" s="10">
        <v>25389.547999999999</v>
      </c>
      <c r="T2159" s="10">
        <v>12.035</v>
      </c>
      <c r="U2159" s="10">
        <v>12.019</v>
      </c>
      <c r="V2159" s="10">
        <v>12.019</v>
      </c>
      <c r="W2159" s="10">
        <v>14.3</v>
      </c>
      <c r="X2159" s="10"/>
      <c r="Y2159" s="10"/>
      <c r="Z2159" s="12">
        <v>2139</v>
      </c>
      <c r="AA2159" s="10">
        <v>12.09</v>
      </c>
      <c r="AB2159" s="10">
        <v>14.3</v>
      </c>
      <c r="AC2159" s="10" t="s">
        <v>41</v>
      </c>
      <c r="AD2159" s="10" t="s">
        <v>41</v>
      </c>
      <c r="AF2159" s="2">
        <v>2152</v>
      </c>
      <c r="AG2159" s="2">
        <v>2140</v>
      </c>
      <c r="AH2159" s="1">
        <v>25273.114000000001</v>
      </c>
      <c r="AI2159" s="1">
        <v>11.965</v>
      </c>
      <c r="AJ2159" s="1">
        <v>11.95</v>
      </c>
      <c r="AL2159" s="1">
        <v>14.3</v>
      </c>
    </row>
    <row r="2160" spans="2:38" ht="12.75" customHeight="1">
      <c r="B2160" s="13">
        <v>2138</v>
      </c>
      <c r="C2160" s="14" t="s">
        <v>1595</v>
      </c>
      <c r="D2160" s="6" t="s">
        <v>1211</v>
      </c>
      <c r="E2160" s="15" t="s">
        <v>37</v>
      </c>
      <c r="F2160" s="15"/>
      <c r="G2160" s="16">
        <v>85</v>
      </c>
      <c r="H2160" s="9">
        <v>12.004</v>
      </c>
      <c r="I2160" s="10"/>
      <c r="J2160" s="10" t="s">
        <v>2620</v>
      </c>
      <c r="K2160" s="10">
        <v>25340.545999999998</v>
      </c>
      <c r="L2160" s="10">
        <v>12.009</v>
      </c>
      <c r="M2160" s="10">
        <v>12.019</v>
      </c>
      <c r="N2160" s="10">
        <v>12.019</v>
      </c>
      <c r="O2160" s="10">
        <v>14.3</v>
      </c>
      <c r="P2160" s="10"/>
      <c r="R2160" s="10" t="s">
        <v>2620</v>
      </c>
      <c r="S2160" s="10">
        <v>25401.566999999999</v>
      </c>
      <c r="T2160" s="10">
        <v>12.019</v>
      </c>
      <c r="U2160" s="10">
        <v>12.042</v>
      </c>
      <c r="V2160" s="10">
        <v>12.042</v>
      </c>
      <c r="W2160" s="10">
        <v>14.3</v>
      </c>
      <c r="X2160" s="10"/>
      <c r="Y2160" s="10"/>
      <c r="Z2160" s="12">
        <v>2140</v>
      </c>
      <c r="AA2160" s="10">
        <v>12.1</v>
      </c>
      <c r="AB2160" s="10">
        <v>14.3</v>
      </c>
      <c r="AC2160" s="10" t="s">
        <v>41</v>
      </c>
      <c r="AD2160" s="10" t="s">
        <v>41</v>
      </c>
      <c r="AF2160" s="2">
        <v>2153</v>
      </c>
      <c r="AG2160" s="2">
        <v>2141</v>
      </c>
      <c r="AH2160" s="1">
        <v>25285.063999999998</v>
      </c>
      <c r="AI2160" s="1">
        <v>11.95</v>
      </c>
      <c r="AJ2160" s="1">
        <v>11.971</v>
      </c>
      <c r="AL2160" s="1">
        <v>14.3</v>
      </c>
    </row>
    <row r="2161" spans="2:38" ht="12.75" customHeight="1">
      <c r="B2161" s="4">
        <v>2139</v>
      </c>
      <c r="C2161" s="5" t="s">
        <v>1595</v>
      </c>
      <c r="D2161" s="6" t="s">
        <v>941</v>
      </c>
      <c r="E2161" s="7" t="s">
        <v>37</v>
      </c>
      <c r="F2161" s="7"/>
      <c r="G2161" s="8">
        <v>85</v>
      </c>
      <c r="H2161" s="9">
        <v>12.004</v>
      </c>
      <c r="I2161" s="10"/>
      <c r="J2161" s="10" t="s">
        <v>2621</v>
      </c>
      <c r="K2161" s="10">
        <v>25352.565999999999</v>
      </c>
      <c r="L2161" s="10">
        <v>12.019</v>
      </c>
      <c r="M2161" s="10">
        <v>11.996</v>
      </c>
      <c r="N2161" s="10">
        <v>11.996</v>
      </c>
      <c r="O2161" s="10">
        <v>14.3</v>
      </c>
      <c r="P2161" s="10"/>
      <c r="R2161" s="10" t="s">
        <v>2621</v>
      </c>
      <c r="S2161" s="10">
        <v>25413.609</v>
      </c>
      <c r="T2161" s="10">
        <v>12.042</v>
      </c>
      <c r="U2161" s="10">
        <v>12.026999999999999</v>
      </c>
      <c r="V2161" s="10">
        <v>12.026999999999999</v>
      </c>
      <c r="W2161" s="10">
        <v>14.3</v>
      </c>
      <c r="X2161" s="10"/>
      <c r="Y2161" s="10"/>
      <c r="Z2161" s="12">
        <v>2141</v>
      </c>
      <c r="AA2161" s="10">
        <v>12.09</v>
      </c>
      <c r="AB2161" s="10">
        <v>14.3</v>
      </c>
      <c r="AC2161" s="10" t="s">
        <v>41</v>
      </c>
      <c r="AD2161" s="10" t="s">
        <v>41</v>
      </c>
      <c r="AF2161" s="2">
        <v>2154</v>
      </c>
      <c r="AG2161" s="2">
        <v>2142</v>
      </c>
      <c r="AH2161" s="1">
        <v>25297.035</v>
      </c>
      <c r="AI2161" s="1">
        <v>11.971</v>
      </c>
      <c r="AJ2161" s="1">
        <v>11.954000000000001</v>
      </c>
      <c r="AL2161" s="1">
        <v>14.3</v>
      </c>
    </row>
    <row r="2162" spans="2:38" ht="12.75" customHeight="1">
      <c r="B2162" s="13">
        <v>2140</v>
      </c>
      <c r="C2162" s="14" t="s">
        <v>1595</v>
      </c>
      <c r="D2162" s="6" t="s">
        <v>1539</v>
      </c>
      <c r="E2162" s="15" t="s">
        <v>37</v>
      </c>
      <c r="F2162" s="15"/>
      <c r="G2162" s="16">
        <v>85</v>
      </c>
      <c r="H2162" s="9">
        <v>12.003</v>
      </c>
      <c r="I2162" s="10"/>
      <c r="J2162" s="10" t="s">
        <v>2622</v>
      </c>
      <c r="K2162" s="10">
        <v>25364.562000000002</v>
      </c>
      <c r="L2162" s="10">
        <v>11.996</v>
      </c>
      <c r="M2162" s="10">
        <v>12.032</v>
      </c>
      <c r="N2162" s="10">
        <v>12.032</v>
      </c>
      <c r="O2162" s="10">
        <v>14.3</v>
      </c>
      <c r="P2162" s="10"/>
      <c r="R2162" s="10" t="s">
        <v>2622</v>
      </c>
      <c r="S2162" s="10">
        <v>25425.635999999999</v>
      </c>
      <c r="T2162" s="10">
        <v>12.026999999999999</v>
      </c>
      <c r="U2162" s="10">
        <v>12.052</v>
      </c>
      <c r="V2162" s="10">
        <v>12.052</v>
      </c>
      <c r="W2162" s="10">
        <v>14.3</v>
      </c>
      <c r="X2162" s="10"/>
      <c r="Y2162" s="10"/>
      <c r="Z2162" s="12">
        <v>2142</v>
      </c>
      <c r="AA2162" s="10">
        <v>12.11</v>
      </c>
      <c r="AB2162" s="10">
        <v>14.3</v>
      </c>
      <c r="AC2162" s="10" t="s">
        <v>41</v>
      </c>
      <c r="AD2162" s="10" t="s">
        <v>41</v>
      </c>
      <c r="AF2162" s="2">
        <v>2155</v>
      </c>
      <c r="AG2162" s="2">
        <v>2143</v>
      </c>
      <c r="AH2162" s="1">
        <v>25308.988000000001</v>
      </c>
      <c r="AI2162" s="1">
        <v>11.954000000000001</v>
      </c>
      <c r="AJ2162" s="1">
        <v>12.016</v>
      </c>
      <c r="AL2162" s="1">
        <v>14.3</v>
      </c>
    </row>
    <row r="2163" spans="2:38" ht="12.75" customHeight="1">
      <c r="B2163" s="4">
        <v>2141</v>
      </c>
      <c r="C2163" s="5" t="s">
        <v>1595</v>
      </c>
      <c r="D2163" s="6" t="s">
        <v>398</v>
      </c>
      <c r="E2163" s="7" t="s">
        <v>37</v>
      </c>
      <c r="F2163" s="7"/>
      <c r="G2163" s="8">
        <v>85</v>
      </c>
      <c r="H2163" s="9">
        <v>11.93</v>
      </c>
      <c r="I2163" s="10"/>
      <c r="J2163" s="10" t="s">
        <v>2623</v>
      </c>
      <c r="K2163" s="10">
        <v>25376.594000000001</v>
      </c>
      <c r="L2163" s="10">
        <v>12.032</v>
      </c>
      <c r="M2163" s="10">
        <v>11.907999999999999</v>
      </c>
      <c r="N2163" s="10">
        <v>11.907999999999999</v>
      </c>
      <c r="O2163" s="10">
        <v>14.3</v>
      </c>
      <c r="P2163" s="10"/>
      <c r="R2163" s="10" t="s">
        <v>2623</v>
      </c>
      <c r="S2163" s="10">
        <v>25437.688999999998</v>
      </c>
      <c r="T2163" s="10">
        <v>12.052</v>
      </c>
      <c r="U2163" s="10">
        <v>11.923</v>
      </c>
      <c r="V2163" s="10">
        <v>11.923</v>
      </c>
      <c r="W2163" s="10">
        <v>14.3</v>
      </c>
      <c r="X2163" s="10"/>
      <c r="Y2163" s="10"/>
      <c r="Z2163" s="12">
        <v>2143</v>
      </c>
      <c r="AA2163" s="10">
        <v>11.97</v>
      </c>
      <c r="AB2163" s="10">
        <v>14.3</v>
      </c>
      <c r="AC2163" s="10" t="s">
        <v>41</v>
      </c>
      <c r="AD2163" s="10" t="s">
        <v>41</v>
      </c>
      <c r="AF2163" s="2">
        <v>2156</v>
      </c>
      <c r="AG2163" s="2">
        <v>2144</v>
      </c>
      <c r="AH2163" s="1">
        <v>25321.005000000001</v>
      </c>
      <c r="AI2163" s="1">
        <v>12.016</v>
      </c>
      <c r="AJ2163" s="1">
        <v>11.85</v>
      </c>
      <c r="AL2163" s="1">
        <v>14.3</v>
      </c>
    </row>
    <row r="2164" spans="2:38" ht="12.75" customHeight="1">
      <c r="B2164" s="13">
        <v>2142</v>
      </c>
      <c r="C2164" s="14" t="s">
        <v>1595</v>
      </c>
      <c r="D2164" s="6" t="s">
        <v>993</v>
      </c>
      <c r="E2164" s="15" t="s">
        <v>37</v>
      </c>
      <c r="F2164" s="15"/>
      <c r="G2164" s="16">
        <v>85</v>
      </c>
      <c r="H2164" s="9">
        <v>12.002000000000001</v>
      </c>
      <c r="I2164" s="10"/>
      <c r="J2164" s="10" t="s">
        <v>2624</v>
      </c>
      <c r="K2164" s="10">
        <v>25388.501</v>
      </c>
      <c r="L2164" s="10">
        <v>11.907999999999999</v>
      </c>
      <c r="M2164" s="10">
        <v>12.009</v>
      </c>
      <c r="N2164" s="10">
        <v>12.009</v>
      </c>
      <c r="O2164" s="10">
        <v>14.3</v>
      </c>
      <c r="P2164" s="10"/>
      <c r="R2164" s="10" t="s">
        <v>2624</v>
      </c>
      <c r="S2164" s="10">
        <v>25449.611000000001</v>
      </c>
      <c r="T2164" s="10">
        <v>11.923</v>
      </c>
      <c r="U2164" s="10">
        <v>12.023999999999999</v>
      </c>
      <c r="V2164" s="10">
        <v>12.023999999999999</v>
      </c>
      <c r="W2164" s="10">
        <v>14.3</v>
      </c>
      <c r="X2164" s="10"/>
      <c r="Y2164" s="10"/>
      <c r="Z2164" s="12">
        <v>2144</v>
      </c>
      <c r="AA2164" s="10">
        <v>12.07</v>
      </c>
      <c r="AB2164" s="10">
        <v>14.3</v>
      </c>
      <c r="AC2164" s="10" t="s">
        <v>41</v>
      </c>
      <c r="AD2164" s="10" t="s">
        <v>41</v>
      </c>
      <c r="AF2164" s="2">
        <v>2157</v>
      </c>
      <c r="AG2164" s="2">
        <v>2145</v>
      </c>
      <c r="AH2164" s="1">
        <v>25332.853999999999</v>
      </c>
      <c r="AI2164" s="1">
        <v>11.85</v>
      </c>
      <c r="AJ2164" s="1">
        <v>11.946999999999999</v>
      </c>
      <c r="AL2164" s="1">
        <v>14.3</v>
      </c>
    </row>
    <row r="2165" spans="2:38" ht="12.75" customHeight="1">
      <c r="B2165" s="4">
        <v>2143</v>
      </c>
      <c r="C2165" s="5" t="s">
        <v>1595</v>
      </c>
      <c r="D2165" s="6" t="s">
        <v>784</v>
      </c>
      <c r="E2165" s="7" t="s">
        <v>37</v>
      </c>
      <c r="F2165" s="7"/>
      <c r="G2165" s="8">
        <v>85</v>
      </c>
      <c r="H2165" s="9">
        <v>12.006</v>
      </c>
      <c r="I2165" s="10"/>
      <c r="J2165" s="10" t="s">
        <v>2625</v>
      </c>
      <c r="K2165" s="10">
        <v>25400.510999999999</v>
      </c>
      <c r="L2165" s="10">
        <v>12.009</v>
      </c>
      <c r="M2165" s="10">
        <v>12.035</v>
      </c>
      <c r="N2165" s="10">
        <v>12.034000000000001</v>
      </c>
      <c r="O2165" s="10">
        <v>14.3</v>
      </c>
      <c r="P2165" s="10"/>
      <c r="R2165" s="10" t="s">
        <v>2625</v>
      </c>
      <c r="S2165" s="10">
        <v>25461.635999999999</v>
      </c>
      <c r="T2165" s="10">
        <v>12.023999999999999</v>
      </c>
      <c r="U2165" s="10">
        <v>12.101000000000001</v>
      </c>
      <c r="V2165" s="10">
        <v>12.101000000000001</v>
      </c>
      <c r="W2165" s="10">
        <v>14.3</v>
      </c>
      <c r="X2165" s="10"/>
      <c r="Y2165" s="10"/>
      <c r="Z2165" s="12">
        <v>2145</v>
      </c>
      <c r="AA2165" s="10">
        <v>12.09</v>
      </c>
      <c r="AB2165" s="10">
        <v>14.3</v>
      </c>
      <c r="AC2165" s="10" t="s">
        <v>41</v>
      </c>
      <c r="AD2165" s="10" t="s">
        <v>41</v>
      </c>
      <c r="AF2165" s="2">
        <v>2158</v>
      </c>
      <c r="AG2165" s="2">
        <v>2146</v>
      </c>
      <c r="AH2165" s="1">
        <v>25344.800999999999</v>
      </c>
      <c r="AI2165" s="1">
        <v>11.946999999999999</v>
      </c>
      <c r="AJ2165" s="1">
        <v>11.954000000000001</v>
      </c>
      <c r="AL2165" s="1">
        <v>14.3</v>
      </c>
    </row>
    <row r="2166" spans="2:38" ht="12.75" customHeight="1">
      <c r="B2166" s="13">
        <v>2144</v>
      </c>
      <c r="C2166" s="14">
        <v>21</v>
      </c>
      <c r="D2166" s="6" t="s">
        <v>1618</v>
      </c>
      <c r="E2166" s="15" t="s">
        <v>37</v>
      </c>
      <c r="F2166" s="15"/>
      <c r="G2166" s="16">
        <v>85</v>
      </c>
      <c r="H2166" s="9">
        <v>11.894</v>
      </c>
      <c r="I2166" s="10"/>
      <c r="J2166" s="10" t="s">
        <v>2626</v>
      </c>
      <c r="K2166" s="10">
        <v>25412.544999999998</v>
      </c>
      <c r="L2166" s="10">
        <v>12.035</v>
      </c>
      <c r="M2166" s="10">
        <v>12.002000000000001</v>
      </c>
      <c r="N2166" s="10">
        <v>12.002000000000001</v>
      </c>
      <c r="O2166" s="10">
        <v>21</v>
      </c>
      <c r="P2166" s="10" t="s">
        <v>2627</v>
      </c>
      <c r="R2166" s="10" t="s">
        <v>2626</v>
      </c>
      <c r="S2166" s="10">
        <v>25473.736000000001</v>
      </c>
      <c r="T2166" s="10">
        <v>12.101000000000001</v>
      </c>
      <c r="U2166" s="10">
        <v>11.974</v>
      </c>
      <c r="V2166" s="10">
        <v>11.974</v>
      </c>
      <c r="W2166" s="10">
        <v>21</v>
      </c>
      <c r="X2166" s="10" t="s">
        <v>668</v>
      </c>
      <c r="Y2166" s="10"/>
      <c r="Z2166" s="12">
        <v>2146</v>
      </c>
      <c r="AA2166" s="10">
        <v>12.1</v>
      </c>
      <c r="AB2166" s="10">
        <v>21</v>
      </c>
      <c r="AC2166" s="10" t="s">
        <v>41</v>
      </c>
      <c r="AD2166" s="10" t="s">
        <v>41</v>
      </c>
      <c r="AF2166" s="2">
        <v>2159</v>
      </c>
      <c r="AG2166" s="2">
        <v>2147</v>
      </c>
      <c r="AH2166" s="1">
        <v>25356.755000000001</v>
      </c>
      <c r="AI2166" s="1">
        <v>11.954000000000001</v>
      </c>
      <c r="AJ2166" s="1">
        <v>12.004</v>
      </c>
      <c r="AK2166" s="3" t="s">
        <v>661</v>
      </c>
      <c r="AL2166" s="1">
        <v>21</v>
      </c>
    </row>
    <row r="2167" spans="2:38" ht="12.75" customHeight="1">
      <c r="B2167" s="4">
        <v>2145</v>
      </c>
      <c r="C2167" s="5">
        <v>14.3</v>
      </c>
      <c r="D2167" s="6" t="s">
        <v>593</v>
      </c>
      <c r="E2167" s="7" t="s">
        <v>37</v>
      </c>
      <c r="F2167" s="7"/>
      <c r="G2167" s="8">
        <v>85</v>
      </c>
      <c r="H2167" s="9">
        <v>11.991</v>
      </c>
      <c r="I2167" s="10"/>
      <c r="J2167" s="10" t="s">
        <v>2628</v>
      </c>
      <c r="K2167" s="10">
        <v>25424.546999999999</v>
      </c>
      <c r="L2167" s="10">
        <v>12.002000000000001</v>
      </c>
      <c r="M2167" s="10">
        <v>12.032</v>
      </c>
      <c r="N2167" s="10">
        <v>12.032</v>
      </c>
      <c r="O2167" s="10">
        <v>14.3</v>
      </c>
      <c r="P2167" s="10" t="s">
        <v>668</v>
      </c>
      <c r="R2167" s="10" t="s">
        <v>2628</v>
      </c>
      <c r="S2167" s="10">
        <v>25485.71</v>
      </c>
      <c r="T2167" s="10">
        <v>11.974</v>
      </c>
      <c r="U2167" s="10">
        <v>12.05</v>
      </c>
      <c r="V2167" s="10">
        <v>12.05</v>
      </c>
      <c r="W2167" s="10">
        <v>14.3</v>
      </c>
      <c r="X2167" s="10" t="s">
        <v>668</v>
      </c>
      <c r="Y2167" s="10"/>
      <c r="Z2167" s="12">
        <v>2147</v>
      </c>
      <c r="AA2167" s="10">
        <v>12.09</v>
      </c>
      <c r="AB2167" s="10">
        <v>14.3</v>
      </c>
      <c r="AC2167" s="10" t="s">
        <v>41</v>
      </c>
      <c r="AD2167" s="10" t="s">
        <v>41</v>
      </c>
      <c r="AF2167" s="2">
        <v>2160</v>
      </c>
      <c r="AG2167" s="2">
        <v>2148</v>
      </c>
      <c r="AH2167" s="1">
        <v>25368.758999999998</v>
      </c>
      <c r="AI2167" s="1">
        <v>12.004</v>
      </c>
      <c r="AJ2167" s="1">
        <v>11.984999999999999</v>
      </c>
      <c r="AK2167" s="3" t="s">
        <v>661</v>
      </c>
      <c r="AL2167" s="1">
        <v>14.3</v>
      </c>
    </row>
    <row r="2168" spans="2:38" ht="12.75" customHeight="1">
      <c r="B2168" s="13">
        <v>2146</v>
      </c>
      <c r="C2168" s="14" t="s">
        <v>1595</v>
      </c>
      <c r="D2168" s="6" t="s">
        <v>1083</v>
      </c>
      <c r="E2168" s="15" t="s">
        <v>37</v>
      </c>
      <c r="F2168" s="15"/>
      <c r="G2168" s="16">
        <v>85</v>
      </c>
      <c r="H2168" s="9">
        <v>12.01</v>
      </c>
      <c r="I2168" s="10"/>
      <c r="J2168" s="10" t="s">
        <v>2629</v>
      </c>
      <c r="K2168" s="10">
        <v>25436.579000000002</v>
      </c>
      <c r="L2168" s="10">
        <v>12.032</v>
      </c>
      <c r="M2168" s="10">
        <v>11.686999999999999</v>
      </c>
      <c r="N2168" s="10">
        <v>11.686999999999999</v>
      </c>
      <c r="O2168" s="10">
        <v>14.3</v>
      </c>
      <c r="P2168" s="10"/>
      <c r="R2168" s="10" t="s">
        <v>2629</v>
      </c>
      <c r="S2168" s="10">
        <v>25497.759999999998</v>
      </c>
      <c r="T2168" s="10">
        <v>12.05</v>
      </c>
      <c r="U2168" s="10">
        <v>11.704000000000001</v>
      </c>
      <c r="V2168" s="10">
        <v>11.704000000000001</v>
      </c>
      <c r="W2168" s="10">
        <v>14.3</v>
      </c>
      <c r="X2168" s="10"/>
      <c r="Y2168" s="10"/>
      <c r="Z2168" s="12">
        <v>2148</v>
      </c>
      <c r="AA2168" s="10">
        <v>11.76</v>
      </c>
      <c r="AB2168" s="10">
        <v>14.3</v>
      </c>
      <c r="AC2168" s="10" t="s">
        <v>41</v>
      </c>
      <c r="AD2168" s="10" t="s">
        <v>41</v>
      </c>
      <c r="AF2168" s="2">
        <v>2161</v>
      </c>
      <c r="AG2168" s="2">
        <v>2149</v>
      </c>
      <c r="AH2168" s="1">
        <v>25380.743999999999</v>
      </c>
      <c r="AI2168" s="1">
        <v>11.984999999999999</v>
      </c>
      <c r="AJ2168" s="1">
        <v>11.666</v>
      </c>
      <c r="AL2168" s="1">
        <v>14.3</v>
      </c>
    </row>
    <row r="2169" spans="2:38" ht="12.75" customHeight="1">
      <c r="B2169" s="4">
        <v>2147</v>
      </c>
      <c r="C2169" s="5" t="s">
        <v>1595</v>
      </c>
      <c r="D2169" s="6" t="s">
        <v>572</v>
      </c>
      <c r="E2169" s="7" t="s">
        <v>37</v>
      </c>
      <c r="F2169" s="7"/>
      <c r="G2169" s="8">
        <v>85</v>
      </c>
      <c r="H2169" s="9">
        <v>12.005000000000001</v>
      </c>
      <c r="I2169" s="10"/>
      <c r="J2169" s="10" t="s">
        <v>2630</v>
      </c>
      <c r="K2169" s="10">
        <v>25448.264999999999</v>
      </c>
      <c r="L2169" s="10">
        <v>11.686999999999999</v>
      </c>
      <c r="M2169" s="10">
        <v>12.007</v>
      </c>
      <c r="N2169" s="10">
        <v>12.007</v>
      </c>
      <c r="O2169" s="10">
        <v>14.3</v>
      </c>
      <c r="P2169" s="10"/>
      <c r="R2169" s="10" t="s">
        <v>2630</v>
      </c>
      <c r="S2169" s="10">
        <v>25509.464</v>
      </c>
      <c r="T2169" s="10">
        <v>11.704000000000001</v>
      </c>
      <c r="U2169" s="10">
        <v>12.047000000000001</v>
      </c>
      <c r="V2169" s="10">
        <v>12.047000000000001</v>
      </c>
      <c r="W2169" s="10">
        <v>14.3</v>
      </c>
      <c r="X2169" s="10"/>
      <c r="Y2169" s="10"/>
      <c r="Z2169" s="12">
        <v>2149</v>
      </c>
      <c r="AA2169" s="10">
        <v>12.11</v>
      </c>
      <c r="AB2169" s="10">
        <v>14.3</v>
      </c>
      <c r="AC2169" s="10" t="s">
        <v>41</v>
      </c>
      <c r="AD2169" s="10" t="s">
        <v>41</v>
      </c>
      <c r="AF2169" s="2">
        <v>2162</v>
      </c>
      <c r="AG2169" s="2">
        <v>2150</v>
      </c>
      <c r="AH2169" s="1">
        <v>25392.409</v>
      </c>
      <c r="AI2169" s="1">
        <v>11.666</v>
      </c>
      <c r="AJ2169" s="1">
        <v>11.97</v>
      </c>
      <c r="AL2169" s="1">
        <v>14.3</v>
      </c>
    </row>
    <row r="2170" spans="2:38" ht="12.75" customHeight="1">
      <c r="B2170" s="13">
        <v>2148</v>
      </c>
      <c r="C2170" s="14" t="s">
        <v>1595</v>
      </c>
      <c r="D2170" s="6" t="s">
        <v>840</v>
      </c>
      <c r="E2170" s="15" t="s">
        <v>37</v>
      </c>
      <c r="F2170" s="15"/>
      <c r="G2170" s="16">
        <v>85</v>
      </c>
      <c r="H2170" s="9">
        <v>11.983000000000001</v>
      </c>
      <c r="I2170" s="10"/>
      <c r="J2170" s="10" t="s">
        <v>2631</v>
      </c>
      <c r="K2170" s="10">
        <v>25460.272000000001</v>
      </c>
      <c r="L2170" s="10">
        <v>12.007</v>
      </c>
      <c r="M2170" s="10">
        <v>12.016999999999999</v>
      </c>
      <c r="N2170" s="10">
        <v>12.016999999999999</v>
      </c>
      <c r="O2170" s="10">
        <v>14.3</v>
      </c>
      <c r="P2170" s="10"/>
      <c r="R2170" s="10" t="s">
        <v>2631</v>
      </c>
      <c r="S2170" s="10">
        <v>25521.510999999999</v>
      </c>
      <c r="T2170" s="10">
        <v>12.047000000000001</v>
      </c>
      <c r="U2170" s="10">
        <v>12.042</v>
      </c>
      <c r="V2170" s="10">
        <v>12.042</v>
      </c>
      <c r="W2170" s="10">
        <v>14.3</v>
      </c>
      <c r="X2170" s="10"/>
      <c r="Y2170" s="10"/>
      <c r="Z2170" s="12">
        <v>2150</v>
      </c>
      <c r="AA2170" s="10">
        <v>12.1</v>
      </c>
      <c r="AB2170" s="10">
        <v>14.3</v>
      </c>
      <c r="AC2170" s="10" t="s">
        <v>41</v>
      </c>
      <c r="AD2170" s="10" t="s">
        <v>41</v>
      </c>
      <c r="AF2170" s="2">
        <v>2163</v>
      </c>
      <c r="AG2170" s="2">
        <v>2151</v>
      </c>
      <c r="AH2170" s="1">
        <v>25404.379000000001</v>
      </c>
      <c r="AI2170" s="1">
        <v>11.97</v>
      </c>
      <c r="AJ2170" s="1">
        <v>11.997</v>
      </c>
      <c r="AL2170" s="1">
        <v>14.3</v>
      </c>
    </row>
    <row r="2171" spans="2:38" ht="12.75" customHeight="1">
      <c r="B2171" s="4">
        <v>2149</v>
      </c>
      <c r="C2171" s="5" t="s">
        <v>1595</v>
      </c>
      <c r="D2171" s="6" t="s">
        <v>1539</v>
      </c>
      <c r="E2171" s="7" t="s">
        <v>37</v>
      </c>
      <c r="F2171" s="7"/>
      <c r="G2171" s="8">
        <v>85</v>
      </c>
      <c r="H2171" s="9">
        <v>11.999000000000001</v>
      </c>
      <c r="I2171" s="10"/>
      <c r="J2171" s="10" t="s">
        <v>2632</v>
      </c>
      <c r="K2171" s="10">
        <v>25472.288</v>
      </c>
      <c r="L2171" s="10">
        <v>12.016999999999999</v>
      </c>
      <c r="M2171" s="10">
        <v>12.022</v>
      </c>
      <c r="N2171" s="10">
        <v>12.022</v>
      </c>
      <c r="O2171" s="10">
        <v>14.3</v>
      </c>
      <c r="P2171" s="10"/>
      <c r="R2171" s="10" t="s">
        <v>2632</v>
      </c>
      <c r="S2171" s="10">
        <v>25533.553</v>
      </c>
      <c r="T2171" s="10">
        <v>12.042</v>
      </c>
      <c r="U2171" s="10">
        <v>12.042</v>
      </c>
      <c r="V2171" s="10">
        <v>12.042</v>
      </c>
      <c r="W2171" s="10">
        <v>14.3</v>
      </c>
      <c r="X2171" s="10"/>
      <c r="Y2171" s="10"/>
      <c r="Z2171" s="12">
        <v>2151</v>
      </c>
      <c r="AA2171" s="10">
        <v>12.1</v>
      </c>
      <c r="AB2171" s="10">
        <v>14.3</v>
      </c>
      <c r="AC2171" s="10" t="s">
        <v>41</v>
      </c>
      <c r="AD2171" s="10" t="s">
        <v>41</v>
      </c>
      <c r="AF2171" s="2">
        <v>2164</v>
      </c>
      <c r="AG2171" s="2">
        <v>2152</v>
      </c>
      <c r="AH2171" s="1">
        <v>25416.376</v>
      </c>
      <c r="AI2171" s="1">
        <v>11.997</v>
      </c>
      <c r="AJ2171" s="1">
        <v>11.997</v>
      </c>
      <c r="AL2171" s="1">
        <v>14.3</v>
      </c>
    </row>
    <row r="2172" spans="2:38" ht="12.75" customHeight="1">
      <c r="B2172" s="13">
        <v>2150</v>
      </c>
      <c r="C2172" s="14" t="s">
        <v>1595</v>
      </c>
      <c r="D2172" s="6" t="s">
        <v>1244</v>
      </c>
      <c r="E2172" s="15" t="s">
        <v>37</v>
      </c>
      <c r="F2172" s="15"/>
      <c r="G2172" s="16">
        <v>85</v>
      </c>
      <c r="H2172" s="9">
        <v>12.002000000000001</v>
      </c>
      <c r="I2172" s="10"/>
      <c r="J2172" s="10" t="s">
        <v>2633</v>
      </c>
      <c r="K2172" s="10">
        <v>25484.31</v>
      </c>
      <c r="L2172" s="10">
        <v>12.022</v>
      </c>
      <c r="M2172" s="10">
        <v>12.019</v>
      </c>
      <c r="N2172" s="10">
        <v>12.019</v>
      </c>
      <c r="O2172" s="10">
        <v>14.3</v>
      </c>
      <c r="P2172" s="10"/>
      <c r="R2172" s="10" t="s">
        <v>2633</v>
      </c>
      <c r="S2172" s="10">
        <v>25545.595000000001</v>
      </c>
      <c r="T2172" s="10">
        <v>12.042</v>
      </c>
      <c r="U2172" s="10">
        <v>12.035</v>
      </c>
      <c r="V2172" s="10">
        <v>12.035</v>
      </c>
      <c r="W2172" s="10">
        <v>14.3</v>
      </c>
      <c r="X2172" s="10"/>
      <c r="Y2172" s="10"/>
      <c r="Z2172" s="12">
        <v>2152</v>
      </c>
      <c r="AA2172" s="10">
        <v>12.11</v>
      </c>
      <c r="AB2172" s="10">
        <v>14.3</v>
      </c>
      <c r="AC2172" s="10" t="s">
        <v>41</v>
      </c>
      <c r="AD2172" s="10" t="s">
        <v>41</v>
      </c>
      <c r="AF2172" s="2">
        <v>2165</v>
      </c>
      <c r="AG2172" s="2">
        <v>2153</v>
      </c>
      <c r="AH2172" s="1">
        <v>25428.373</v>
      </c>
      <c r="AI2172" s="1">
        <v>11.997</v>
      </c>
      <c r="AJ2172" s="1">
        <v>12.015000000000001</v>
      </c>
      <c r="AL2172" s="1">
        <v>14.3</v>
      </c>
    </row>
    <row r="2173" spans="2:38" ht="12.75" customHeight="1">
      <c r="B2173" s="4">
        <v>2151</v>
      </c>
      <c r="C2173" s="5">
        <v>14.3</v>
      </c>
      <c r="D2173" s="6" t="s">
        <v>1301</v>
      </c>
      <c r="E2173" s="7" t="s">
        <v>37</v>
      </c>
      <c r="F2173" s="7"/>
      <c r="G2173" s="8">
        <v>85</v>
      </c>
      <c r="H2173" s="9">
        <v>11.666</v>
      </c>
      <c r="I2173" s="10"/>
      <c r="J2173" s="10" t="s">
        <v>2634</v>
      </c>
      <c r="K2173" s="10">
        <v>25496.33</v>
      </c>
      <c r="L2173" s="10">
        <v>12.019</v>
      </c>
      <c r="M2173" s="10">
        <v>12.016999999999999</v>
      </c>
      <c r="N2173" s="10">
        <v>12.016999999999999</v>
      </c>
      <c r="O2173" s="10">
        <v>14.3</v>
      </c>
      <c r="P2173" s="10"/>
      <c r="R2173" s="10" t="s">
        <v>2634</v>
      </c>
      <c r="S2173" s="10">
        <v>25557.63</v>
      </c>
      <c r="T2173" s="10">
        <v>12.035</v>
      </c>
      <c r="U2173" s="10">
        <v>12.035</v>
      </c>
      <c r="V2173" s="10">
        <v>12.035</v>
      </c>
      <c r="W2173" s="10">
        <v>14.3</v>
      </c>
      <c r="X2173" s="10"/>
      <c r="Y2173" s="10"/>
      <c r="Z2173" s="12">
        <v>2153</v>
      </c>
      <c r="AA2173" s="10">
        <v>12.11</v>
      </c>
      <c r="AB2173" s="10">
        <v>14.3</v>
      </c>
      <c r="AC2173" s="10" t="s">
        <v>41</v>
      </c>
      <c r="AD2173" s="10" t="s">
        <v>41</v>
      </c>
      <c r="AF2173" s="2">
        <v>2166</v>
      </c>
      <c r="AG2173" s="2">
        <v>2154</v>
      </c>
      <c r="AH2173" s="1">
        <v>25440.388999999999</v>
      </c>
      <c r="AI2173" s="1">
        <v>12.015000000000001</v>
      </c>
      <c r="AJ2173" s="1">
        <v>11.989000000000001</v>
      </c>
      <c r="AL2173" s="1">
        <v>14.3</v>
      </c>
    </row>
    <row r="2174" spans="2:38" ht="12.75" customHeight="1">
      <c r="B2174" s="13">
        <v>2152</v>
      </c>
      <c r="C2174" s="14" t="s">
        <v>1595</v>
      </c>
      <c r="D2174" s="6" t="s">
        <v>1282</v>
      </c>
      <c r="E2174" s="15" t="s">
        <v>37</v>
      </c>
      <c r="F2174" s="15"/>
      <c r="G2174" s="16">
        <v>85</v>
      </c>
      <c r="H2174" s="9">
        <v>11.663</v>
      </c>
      <c r="I2174" s="10"/>
      <c r="J2174" s="10" t="s">
        <v>2635</v>
      </c>
      <c r="K2174" s="10">
        <v>25508.346000000001</v>
      </c>
      <c r="L2174" s="10">
        <v>12.016999999999999</v>
      </c>
      <c r="M2174" s="10">
        <v>12.016999999999999</v>
      </c>
      <c r="N2174" s="10">
        <v>12.016999999999999</v>
      </c>
      <c r="O2174" s="10">
        <v>14.3</v>
      </c>
      <c r="P2174" s="10"/>
      <c r="R2174" s="10" t="s">
        <v>2635</v>
      </c>
      <c r="S2174" s="10">
        <v>25569.664000000001</v>
      </c>
      <c r="T2174" s="10">
        <v>12.035</v>
      </c>
      <c r="U2174" s="10">
        <v>12.029</v>
      </c>
      <c r="V2174" s="10">
        <v>12.029</v>
      </c>
      <c r="W2174" s="10">
        <v>14.3</v>
      </c>
      <c r="X2174" s="10"/>
      <c r="Y2174" s="10"/>
      <c r="Z2174" s="12">
        <v>2154</v>
      </c>
      <c r="AA2174" s="10">
        <v>12.09</v>
      </c>
      <c r="AB2174" s="10">
        <v>14.3</v>
      </c>
      <c r="AC2174" s="10" t="s">
        <v>41</v>
      </c>
      <c r="AD2174" s="10" t="s">
        <v>41</v>
      </c>
      <c r="AF2174" s="2">
        <v>2167</v>
      </c>
      <c r="AG2174" s="2">
        <v>2155</v>
      </c>
      <c r="AH2174" s="1">
        <v>25452.378000000001</v>
      </c>
      <c r="AI2174" s="1">
        <v>11.989000000000001</v>
      </c>
      <c r="AJ2174" s="1">
        <v>11.994</v>
      </c>
      <c r="AL2174" s="1">
        <v>14.3</v>
      </c>
    </row>
    <row r="2175" spans="2:38" ht="12.75" customHeight="1">
      <c r="B2175" s="4">
        <v>2153</v>
      </c>
      <c r="C2175" s="5" t="s">
        <v>1595</v>
      </c>
      <c r="D2175" s="6" t="s">
        <v>164</v>
      </c>
      <c r="E2175" s="7" t="s">
        <v>37</v>
      </c>
      <c r="F2175" s="7"/>
      <c r="G2175" s="8">
        <v>85</v>
      </c>
      <c r="H2175" s="9">
        <v>11.66</v>
      </c>
      <c r="I2175" s="10"/>
      <c r="J2175" s="10" t="s">
        <v>2636</v>
      </c>
      <c r="K2175" s="10">
        <v>25520.363000000001</v>
      </c>
      <c r="L2175" s="10">
        <v>12.016999999999999</v>
      </c>
      <c r="M2175" s="10">
        <v>11.689</v>
      </c>
      <c r="N2175" s="10">
        <v>11.689</v>
      </c>
      <c r="O2175" s="10">
        <v>14.3</v>
      </c>
      <c r="P2175" s="10"/>
      <c r="R2175" s="10" t="s">
        <v>2636</v>
      </c>
      <c r="S2175" s="10">
        <v>25581.694</v>
      </c>
      <c r="T2175" s="10">
        <v>12.029</v>
      </c>
      <c r="U2175" s="10">
        <v>11.714</v>
      </c>
      <c r="V2175" s="10">
        <v>11.714</v>
      </c>
      <c r="W2175" s="10">
        <v>14.3</v>
      </c>
      <c r="X2175" s="10"/>
      <c r="Y2175" s="10"/>
      <c r="Z2175" s="12">
        <v>2155</v>
      </c>
      <c r="AA2175" s="10">
        <v>11.76</v>
      </c>
      <c r="AB2175" s="10">
        <v>14.3</v>
      </c>
      <c r="AC2175" s="10" t="s">
        <v>41</v>
      </c>
      <c r="AD2175" s="10" t="s">
        <v>41</v>
      </c>
      <c r="AF2175" s="2">
        <v>2168</v>
      </c>
      <c r="AG2175" s="2">
        <v>2156</v>
      </c>
      <c r="AH2175" s="1">
        <v>25464.371999999999</v>
      </c>
      <c r="AI2175" s="1">
        <v>11.994</v>
      </c>
      <c r="AJ2175" s="1">
        <v>11.662000000000001</v>
      </c>
      <c r="AL2175" s="1">
        <v>14.3</v>
      </c>
    </row>
    <row r="2176" spans="2:38" ht="12.75" customHeight="1">
      <c r="B2176" s="13">
        <v>2154</v>
      </c>
      <c r="C2176" s="14" t="s">
        <v>1595</v>
      </c>
      <c r="D2176" s="6" t="s">
        <v>694</v>
      </c>
      <c r="E2176" s="15" t="s">
        <v>37</v>
      </c>
      <c r="F2176" s="15"/>
      <c r="G2176" s="16">
        <v>85</v>
      </c>
      <c r="H2176" s="9">
        <v>12.002000000000001</v>
      </c>
      <c r="I2176" s="10"/>
      <c r="J2176" s="10" t="s">
        <v>2637</v>
      </c>
      <c r="K2176" s="10">
        <v>25532.052</v>
      </c>
      <c r="L2176" s="10">
        <v>11.689</v>
      </c>
      <c r="M2176" s="10">
        <v>12.04</v>
      </c>
      <c r="N2176" s="10">
        <v>12.04</v>
      </c>
      <c r="O2176" s="10">
        <v>14.3</v>
      </c>
      <c r="P2176" s="10"/>
      <c r="R2176" s="10" t="s">
        <v>2637</v>
      </c>
      <c r="S2176" s="10">
        <v>25593.407999999999</v>
      </c>
      <c r="T2176" s="10">
        <v>11.714</v>
      </c>
      <c r="U2176" s="10">
        <v>12.04</v>
      </c>
      <c r="V2176" s="10">
        <v>12.04</v>
      </c>
      <c r="W2176" s="10">
        <v>14.3</v>
      </c>
      <c r="X2176" s="10"/>
      <c r="Y2176" s="10"/>
      <c r="Z2176" s="12">
        <v>2156</v>
      </c>
      <c r="AA2176" s="10">
        <v>12.11</v>
      </c>
      <c r="AB2176" s="10">
        <v>14.3</v>
      </c>
      <c r="AC2176" s="10" t="s">
        <v>41</v>
      </c>
      <c r="AD2176" s="10" t="s">
        <v>41</v>
      </c>
      <c r="AF2176" s="2">
        <v>2169</v>
      </c>
      <c r="AG2176" s="2">
        <v>2157</v>
      </c>
      <c r="AH2176" s="1">
        <v>25476.034</v>
      </c>
      <c r="AI2176" s="1">
        <v>11.662000000000001</v>
      </c>
      <c r="AJ2176" s="1">
        <v>12.012</v>
      </c>
      <c r="AL2176" s="1">
        <v>14.3</v>
      </c>
    </row>
    <row r="2177" spans="2:38" ht="12.75" customHeight="1">
      <c r="B2177" s="4">
        <v>2155</v>
      </c>
      <c r="C2177" s="5" t="s">
        <v>1595</v>
      </c>
      <c r="D2177" s="6" t="s">
        <v>1199</v>
      </c>
      <c r="E2177" s="7" t="s">
        <v>37</v>
      </c>
      <c r="F2177" s="7"/>
      <c r="G2177" s="8">
        <v>85</v>
      </c>
      <c r="H2177" s="9">
        <v>12.007</v>
      </c>
      <c r="I2177" s="10"/>
      <c r="J2177" s="10" t="s">
        <v>2638</v>
      </c>
      <c r="K2177" s="10">
        <v>25544.092000000001</v>
      </c>
      <c r="L2177" s="10">
        <v>12.04</v>
      </c>
      <c r="M2177" s="10">
        <v>12.022</v>
      </c>
      <c r="N2177" s="10">
        <v>12.022</v>
      </c>
      <c r="O2177" s="10">
        <v>14.3</v>
      </c>
      <c r="P2177" s="10"/>
      <c r="R2177" s="10" t="s">
        <v>2638</v>
      </c>
      <c r="S2177" s="10">
        <v>25605.448</v>
      </c>
      <c r="T2177" s="10">
        <v>12.04</v>
      </c>
      <c r="U2177" s="10">
        <v>12.057</v>
      </c>
      <c r="V2177" s="10">
        <v>12.057</v>
      </c>
      <c r="W2177" s="10">
        <v>14.3</v>
      </c>
      <c r="X2177" s="10"/>
      <c r="Y2177" s="10"/>
      <c r="Z2177" s="12">
        <v>2157</v>
      </c>
      <c r="AA2177" s="10">
        <v>12.1</v>
      </c>
      <c r="AB2177" s="10">
        <v>14.3</v>
      </c>
      <c r="AC2177" s="10" t="s">
        <v>41</v>
      </c>
      <c r="AD2177" s="10" t="s">
        <v>41</v>
      </c>
      <c r="AF2177" s="2">
        <v>2170</v>
      </c>
      <c r="AG2177" s="2">
        <v>2158</v>
      </c>
      <c r="AH2177" s="1">
        <v>25488.045999999998</v>
      </c>
      <c r="AI2177" s="1">
        <v>12.012</v>
      </c>
      <c r="AJ2177" s="1">
        <v>11.992000000000001</v>
      </c>
      <c r="AL2177" s="1">
        <v>14.3</v>
      </c>
    </row>
    <row r="2178" spans="2:38" ht="12.75" customHeight="1">
      <c r="B2178" s="13">
        <v>2156</v>
      </c>
      <c r="C2178" s="14" t="s">
        <v>1595</v>
      </c>
      <c r="D2178" s="6" t="s">
        <v>260</v>
      </c>
      <c r="E2178" s="15" t="s">
        <v>37</v>
      </c>
      <c r="F2178" s="15"/>
      <c r="G2178" s="16">
        <v>85</v>
      </c>
      <c r="H2178" s="9">
        <v>11.994</v>
      </c>
      <c r="I2178" s="10"/>
      <c r="J2178" s="10" t="s">
        <v>2639</v>
      </c>
      <c r="K2178" s="10">
        <v>25556.113000000001</v>
      </c>
      <c r="L2178" s="10">
        <v>12.022</v>
      </c>
      <c r="M2178" s="10">
        <v>12.042</v>
      </c>
      <c r="N2178" s="10">
        <v>12.042</v>
      </c>
      <c r="O2178" s="10">
        <v>14.3</v>
      </c>
      <c r="P2178" s="10" t="s">
        <v>41</v>
      </c>
      <c r="R2178" s="10" t="s">
        <v>2639</v>
      </c>
      <c r="S2178" s="10">
        <v>25617.505000000001</v>
      </c>
      <c r="T2178" s="10">
        <v>12.057</v>
      </c>
      <c r="U2178" s="10">
        <v>12.06</v>
      </c>
      <c r="V2178" s="10">
        <v>12.06</v>
      </c>
      <c r="W2178" s="10">
        <v>14.3</v>
      </c>
      <c r="X2178" s="10"/>
      <c r="Y2178" s="10"/>
      <c r="Z2178" s="12">
        <v>2158</v>
      </c>
      <c r="AA2178" s="10">
        <v>12.1</v>
      </c>
      <c r="AB2178" s="10">
        <v>14.3</v>
      </c>
      <c r="AC2178" s="10" t="s">
        <v>41</v>
      </c>
      <c r="AD2178" s="10" t="s">
        <v>41</v>
      </c>
      <c r="AF2178" s="2">
        <v>2171</v>
      </c>
      <c r="AG2178" s="2">
        <v>2159</v>
      </c>
      <c r="AH2178" s="1">
        <v>25500.038</v>
      </c>
      <c r="AI2178" s="1">
        <v>11.992000000000001</v>
      </c>
      <c r="AJ2178" s="1">
        <v>12.013</v>
      </c>
      <c r="AL2178" s="1">
        <v>14.3</v>
      </c>
    </row>
    <row r="2179" spans="2:38" ht="12.75" customHeight="1">
      <c r="B2179" s="4">
        <v>2157</v>
      </c>
      <c r="C2179" s="5" t="s">
        <v>1595</v>
      </c>
      <c r="D2179" s="32" t="s">
        <v>990</v>
      </c>
      <c r="E2179" s="7" t="s">
        <v>37</v>
      </c>
      <c r="F2179" s="7"/>
      <c r="G2179" s="8">
        <v>85</v>
      </c>
      <c r="H2179" s="9">
        <v>11.667</v>
      </c>
      <c r="I2179" s="10"/>
      <c r="J2179" s="10" t="s">
        <v>2640</v>
      </c>
      <c r="K2179" s="10">
        <v>25568.155999999999</v>
      </c>
      <c r="L2179" s="10">
        <v>12.042</v>
      </c>
      <c r="M2179" s="10">
        <v>12.013999999999999</v>
      </c>
      <c r="N2179" s="10">
        <v>12.013999999999999</v>
      </c>
      <c r="O2179" s="10">
        <v>14.3</v>
      </c>
      <c r="P2179" s="10"/>
      <c r="R2179" s="10" t="s">
        <v>2640</v>
      </c>
      <c r="S2179" s="10">
        <v>25629.564999999999</v>
      </c>
      <c r="T2179" s="10">
        <v>12.06</v>
      </c>
      <c r="U2179" s="10">
        <v>12.037000000000001</v>
      </c>
      <c r="V2179" s="10">
        <v>12.037000000000001</v>
      </c>
      <c r="W2179" s="10">
        <v>14.3</v>
      </c>
      <c r="X2179" s="10"/>
      <c r="Y2179" s="10"/>
      <c r="Z2179" s="12">
        <v>2159</v>
      </c>
      <c r="AA2179" s="10">
        <v>12.11</v>
      </c>
      <c r="AB2179" s="10">
        <v>14.3</v>
      </c>
      <c r="AC2179" s="10" t="s">
        <v>41</v>
      </c>
      <c r="AD2179" s="10" t="s">
        <v>41</v>
      </c>
      <c r="AF2179" s="2">
        <v>2172</v>
      </c>
      <c r="AG2179" s="2">
        <v>2160</v>
      </c>
      <c r="AH2179" s="1">
        <v>25512.050999999999</v>
      </c>
      <c r="AI2179" s="1">
        <v>12.013</v>
      </c>
      <c r="AJ2179" s="1">
        <v>11.943</v>
      </c>
      <c r="AL2179" s="1">
        <v>14.3</v>
      </c>
    </row>
    <row r="2180" spans="2:38" ht="12.75" customHeight="1">
      <c r="B2180" s="13">
        <v>2158</v>
      </c>
      <c r="C2180" s="14" t="s">
        <v>1595</v>
      </c>
      <c r="D2180" s="6" t="s">
        <v>1396</v>
      </c>
      <c r="E2180" s="15" t="s">
        <v>37</v>
      </c>
      <c r="F2180" s="15"/>
      <c r="G2180" s="16">
        <v>85</v>
      </c>
      <c r="H2180" s="9">
        <v>12.006</v>
      </c>
      <c r="I2180" s="10"/>
      <c r="J2180" s="10" t="s">
        <v>2641</v>
      </c>
      <c r="K2180" s="10">
        <v>25580.17</v>
      </c>
      <c r="L2180" s="10">
        <v>12.013999999999999</v>
      </c>
      <c r="M2180" s="10">
        <v>12.022</v>
      </c>
      <c r="N2180" s="10">
        <v>12.022</v>
      </c>
      <c r="O2180" s="10">
        <v>14.3</v>
      </c>
      <c r="P2180" s="10"/>
      <c r="R2180" s="10" t="s">
        <v>2641</v>
      </c>
      <c r="S2180" s="10">
        <v>25641.601999999999</v>
      </c>
      <c r="T2180" s="10">
        <v>12.037000000000001</v>
      </c>
      <c r="U2180" s="10">
        <v>12.055</v>
      </c>
      <c r="V2180" s="10">
        <v>12.055</v>
      </c>
      <c r="W2180" s="10">
        <v>14.3</v>
      </c>
      <c r="X2180" s="10"/>
      <c r="Y2180" s="10"/>
      <c r="Z2180" s="12">
        <v>2160</v>
      </c>
      <c r="AA2180" s="10">
        <v>12.1</v>
      </c>
      <c r="AB2180" s="10">
        <v>14.3</v>
      </c>
      <c r="AC2180" s="10" t="s">
        <v>41</v>
      </c>
      <c r="AD2180" s="10" t="s">
        <v>41</v>
      </c>
      <c r="AF2180" s="2">
        <v>2173</v>
      </c>
      <c r="AG2180" s="2">
        <v>2161</v>
      </c>
      <c r="AH2180" s="1">
        <v>25523.993999999999</v>
      </c>
      <c r="AI2180" s="1">
        <v>11.943</v>
      </c>
      <c r="AJ2180" s="1">
        <v>12.000999999999999</v>
      </c>
      <c r="AL2180" s="1">
        <v>14.3</v>
      </c>
    </row>
    <row r="2181" spans="2:38" ht="12.75" customHeight="1">
      <c r="B2181" s="33">
        <v>2159</v>
      </c>
      <c r="C2181" s="34" t="s">
        <v>1595</v>
      </c>
      <c r="D2181" s="35" t="s">
        <v>778</v>
      </c>
      <c r="E2181" s="7" t="s">
        <v>37</v>
      </c>
      <c r="F2181" s="7"/>
      <c r="G2181" s="36">
        <v>85</v>
      </c>
      <c r="H2181" s="9">
        <v>12.007</v>
      </c>
      <c r="I2181" s="10"/>
      <c r="J2181" s="10" t="s">
        <v>2642</v>
      </c>
      <c r="K2181" s="10">
        <v>25592.191999999999</v>
      </c>
      <c r="L2181" s="10">
        <v>12.022</v>
      </c>
      <c r="M2181" s="10">
        <v>12.007</v>
      </c>
      <c r="N2181" s="10">
        <v>12.007</v>
      </c>
      <c r="O2181" s="10">
        <v>14.3</v>
      </c>
      <c r="P2181" s="10"/>
      <c r="R2181" s="10" t="s">
        <v>2642</v>
      </c>
      <c r="S2181" s="10">
        <v>25653.656999999999</v>
      </c>
      <c r="T2181" s="10">
        <v>12.055</v>
      </c>
      <c r="U2181" s="10">
        <v>12.023999999999999</v>
      </c>
      <c r="V2181" s="10">
        <v>12.023999999999999</v>
      </c>
      <c r="W2181" s="10">
        <v>14.3</v>
      </c>
      <c r="X2181" s="10"/>
      <c r="Y2181" s="10"/>
      <c r="Z2181" s="12">
        <v>2161</v>
      </c>
      <c r="AA2181" s="10">
        <v>12.11</v>
      </c>
      <c r="AB2181" s="10">
        <v>14.3</v>
      </c>
      <c r="AC2181" s="10" t="s">
        <v>41</v>
      </c>
      <c r="AD2181" s="10" t="s">
        <v>41</v>
      </c>
      <c r="AF2181" s="2">
        <v>2174</v>
      </c>
      <c r="AG2181" s="2">
        <v>2162</v>
      </c>
      <c r="AH2181" s="1">
        <v>25535.994999999999</v>
      </c>
      <c r="AI2181" s="1">
        <v>12.000999999999999</v>
      </c>
      <c r="AJ2181" s="1">
        <v>11.994</v>
      </c>
      <c r="AL2181" s="1">
        <v>14.3</v>
      </c>
    </row>
    <row r="2182" spans="2:38" ht="12.75" customHeight="1">
      <c r="B2182" s="13">
        <v>2160</v>
      </c>
      <c r="C2182" s="14" t="s">
        <v>1595</v>
      </c>
      <c r="D2182" s="28" t="s">
        <v>670</v>
      </c>
      <c r="E2182" s="15" t="s">
        <v>37</v>
      </c>
      <c r="F2182" s="15"/>
      <c r="G2182" s="16">
        <v>85</v>
      </c>
      <c r="H2182" s="9">
        <v>12.003</v>
      </c>
      <c r="I2182" s="10"/>
      <c r="J2182" s="10" t="s">
        <v>2643</v>
      </c>
      <c r="K2182" s="10">
        <v>25604.198</v>
      </c>
      <c r="L2182" s="10">
        <v>12.007</v>
      </c>
      <c r="M2182" s="10">
        <v>12.009</v>
      </c>
      <c r="N2182" s="10">
        <v>12.009</v>
      </c>
      <c r="O2182" s="10">
        <v>14.3</v>
      </c>
      <c r="P2182" s="10"/>
      <c r="R2182" s="10" t="s">
        <v>2643</v>
      </c>
      <c r="S2182" s="10">
        <v>25665.681</v>
      </c>
      <c r="T2182" s="10">
        <v>12.023999999999999</v>
      </c>
      <c r="U2182" s="10">
        <v>12.029</v>
      </c>
      <c r="V2182" s="10">
        <v>12.029</v>
      </c>
      <c r="W2182" s="10">
        <v>14.3</v>
      </c>
      <c r="X2182" s="10"/>
      <c r="Y2182" s="10"/>
      <c r="Z2182" s="12">
        <v>2162</v>
      </c>
      <c r="AA2182" s="10">
        <v>12.09</v>
      </c>
      <c r="AB2182" s="10">
        <v>14.3</v>
      </c>
      <c r="AC2182" s="10" t="s">
        <v>41</v>
      </c>
      <c r="AD2182" s="10" t="s">
        <v>41</v>
      </c>
      <c r="AF2182" s="2">
        <v>2175</v>
      </c>
      <c r="AG2182" s="2">
        <v>2163</v>
      </c>
      <c r="AH2182" s="1">
        <v>25547.989000000001</v>
      </c>
      <c r="AI2182" s="1">
        <v>11.994</v>
      </c>
      <c r="AJ2182" s="1">
        <v>11.996</v>
      </c>
      <c r="AL2182" s="1">
        <v>14.3</v>
      </c>
    </row>
    <row r="2183" spans="2:38" ht="12.75" customHeight="1">
      <c r="B2183" s="4">
        <v>2161</v>
      </c>
      <c r="C2183" s="5" t="s">
        <v>1595</v>
      </c>
      <c r="D2183" s="32" t="s">
        <v>683</v>
      </c>
      <c r="E2183" s="7" t="s">
        <v>37</v>
      </c>
      <c r="F2183" s="7"/>
      <c r="G2183" s="8">
        <v>85</v>
      </c>
      <c r="H2183" s="9">
        <v>11.997</v>
      </c>
      <c r="I2183" s="10"/>
      <c r="J2183" s="10" t="s">
        <v>2644</v>
      </c>
      <c r="K2183" s="10">
        <v>25616.206999999999</v>
      </c>
      <c r="L2183" s="10">
        <v>12.009</v>
      </c>
      <c r="M2183" s="10">
        <v>12.004</v>
      </c>
      <c r="N2183" s="10">
        <v>12.004</v>
      </c>
      <c r="O2183" s="10">
        <v>14.3</v>
      </c>
      <c r="P2183" s="10"/>
      <c r="R2183" s="10" t="s">
        <v>2644</v>
      </c>
      <c r="S2183" s="10">
        <v>25677.710999999999</v>
      </c>
      <c r="T2183" s="10">
        <v>12.029</v>
      </c>
      <c r="U2183" s="10">
        <v>12.022</v>
      </c>
      <c r="V2183" s="10">
        <v>12.022</v>
      </c>
      <c r="W2183" s="10">
        <v>14.3</v>
      </c>
      <c r="X2183" s="10"/>
      <c r="Y2183" s="10"/>
      <c r="Z2183" s="12">
        <v>2163</v>
      </c>
      <c r="AA2183" s="10">
        <v>12.1</v>
      </c>
      <c r="AB2183" s="10">
        <v>14.3</v>
      </c>
      <c r="AC2183" s="10" t="s">
        <v>41</v>
      </c>
      <c r="AD2183" s="10" t="s">
        <v>41</v>
      </c>
      <c r="AF2183" s="2">
        <v>2176</v>
      </c>
      <c r="AG2183" s="2">
        <v>2164</v>
      </c>
      <c r="AH2183" s="1">
        <v>25559.985000000001</v>
      </c>
      <c r="AI2183" s="1">
        <v>11.996</v>
      </c>
      <c r="AJ2183" s="1">
        <v>11.96</v>
      </c>
      <c r="AL2183" s="1">
        <v>14.3</v>
      </c>
    </row>
    <row r="2184" spans="2:38" ht="12.75" customHeight="1">
      <c r="B2184" s="13">
        <v>2162</v>
      </c>
      <c r="C2184" s="14" t="s">
        <v>1595</v>
      </c>
      <c r="D2184" s="6" t="s">
        <v>1396</v>
      </c>
      <c r="E2184" s="15" t="s">
        <v>37</v>
      </c>
      <c r="F2184" s="15"/>
      <c r="G2184" s="16">
        <v>85</v>
      </c>
      <c r="H2184" s="9">
        <v>12.005000000000001</v>
      </c>
      <c r="I2184" s="10"/>
      <c r="J2184" s="10" t="s">
        <v>2645</v>
      </c>
      <c r="K2184" s="10">
        <v>25628.210999999999</v>
      </c>
      <c r="L2184" s="10">
        <v>12.004</v>
      </c>
      <c r="M2184" s="10">
        <v>12.022</v>
      </c>
      <c r="N2184" s="10">
        <v>12.022</v>
      </c>
      <c r="O2184" s="10">
        <v>14.3</v>
      </c>
      <c r="P2184" s="10"/>
      <c r="R2184" s="10" t="s">
        <v>2645</v>
      </c>
      <c r="S2184" s="10">
        <v>25689.733</v>
      </c>
      <c r="T2184" s="10">
        <v>12.022</v>
      </c>
      <c r="U2184" s="10">
        <v>12.065</v>
      </c>
      <c r="V2184" s="10">
        <v>12.065</v>
      </c>
      <c r="W2184" s="10">
        <v>14.3</v>
      </c>
      <c r="X2184" s="10"/>
      <c r="Y2184" s="10"/>
      <c r="Z2184" s="12">
        <v>2164</v>
      </c>
      <c r="AA2184" s="10">
        <v>12.11</v>
      </c>
      <c r="AB2184" s="10">
        <v>14.3</v>
      </c>
      <c r="AC2184" s="10" t="s">
        <v>41</v>
      </c>
      <c r="AD2184" s="10" t="s">
        <v>41</v>
      </c>
      <c r="AF2184" s="2">
        <v>2177</v>
      </c>
      <c r="AG2184" s="2">
        <v>2165</v>
      </c>
      <c r="AH2184" s="1">
        <v>25571.945</v>
      </c>
      <c r="AI2184" s="1">
        <v>11.96</v>
      </c>
      <c r="AJ2184" s="1">
        <v>12.007</v>
      </c>
      <c r="AL2184" s="1">
        <v>14.3</v>
      </c>
    </row>
    <row r="2185" spans="2:38" ht="12.75" customHeight="1">
      <c r="B2185" s="4">
        <v>2163</v>
      </c>
      <c r="C2185" s="5" t="s">
        <v>1595</v>
      </c>
      <c r="D2185" s="6" t="s">
        <v>996</v>
      </c>
      <c r="E2185" s="7" t="s">
        <v>37</v>
      </c>
      <c r="F2185" s="7"/>
      <c r="G2185" s="8">
        <v>85</v>
      </c>
      <c r="H2185" s="9">
        <v>12.006</v>
      </c>
      <c r="I2185" s="10"/>
      <c r="J2185" s="10" t="s">
        <v>2646</v>
      </c>
      <c r="K2185" s="10">
        <v>25640.233</v>
      </c>
      <c r="L2185" s="10">
        <v>12.022</v>
      </c>
      <c r="M2185" s="10">
        <v>12.032</v>
      </c>
      <c r="N2185" s="10">
        <v>12.032</v>
      </c>
      <c r="O2185" s="10">
        <v>14.3</v>
      </c>
      <c r="P2185" s="10"/>
      <c r="R2185" s="10" t="s">
        <v>2646</v>
      </c>
      <c r="S2185" s="10">
        <v>25701.797999999999</v>
      </c>
      <c r="T2185" s="10">
        <v>12.065</v>
      </c>
      <c r="U2185" s="10">
        <v>12.095000000000001</v>
      </c>
      <c r="V2185" s="10">
        <v>12.096</v>
      </c>
      <c r="W2185" s="10">
        <v>14.3</v>
      </c>
      <c r="X2185" s="10"/>
      <c r="Y2185" s="10"/>
      <c r="Z2185" s="12">
        <v>2165</v>
      </c>
      <c r="AA2185" s="10">
        <v>12.12</v>
      </c>
      <c r="AB2185" s="10">
        <v>14.3</v>
      </c>
      <c r="AC2185" s="10" t="s">
        <v>41</v>
      </c>
      <c r="AD2185" s="10" t="s">
        <v>41</v>
      </c>
      <c r="AF2185" s="2">
        <v>2178</v>
      </c>
      <c r="AG2185" s="2">
        <v>2166</v>
      </c>
      <c r="AH2185" s="1">
        <v>25583.952000000001</v>
      </c>
      <c r="AI2185" s="1">
        <v>12.007</v>
      </c>
      <c r="AJ2185" s="1">
        <v>12</v>
      </c>
      <c r="AL2185" s="1">
        <v>14.3</v>
      </c>
    </row>
    <row r="2186" spans="2:38" ht="12.75" customHeight="1">
      <c r="B2186" s="13">
        <v>2164</v>
      </c>
      <c r="C2186" s="14">
        <v>21</v>
      </c>
      <c r="D2186" s="6" t="s">
        <v>727</v>
      </c>
      <c r="E2186" s="15" t="s">
        <v>37</v>
      </c>
      <c r="F2186" s="15"/>
      <c r="G2186" s="16">
        <v>85</v>
      </c>
      <c r="H2186" s="9">
        <v>12.004</v>
      </c>
      <c r="I2186" s="10"/>
      <c r="J2186" s="10" t="s">
        <v>2647</v>
      </c>
      <c r="K2186" s="10">
        <v>25652.264999999999</v>
      </c>
      <c r="L2186" s="10">
        <v>12.032</v>
      </c>
      <c r="M2186" s="10">
        <v>12.002000000000001</v>
      </c>
      <c r="N2186" s="10">
        <v>12.002000000000001</v>
      </c>
      <c r="O2186" s="10">
        <v>21</v>
      </c>
      <c r="P2186" s="10" t="s">
        <v>2648</v>
      </c>
      <c r="R2186" s="10" t="s">
        <v>2647</v>
      </c>
      <c r="S2186" s="10">
        <v>25713.893</v>
      </c>
      <c r="T2186" s="10">
        <v>12.095000000000001</v>
      </c>
      <c r="U2186" s="10">
        <v>11.965999999999999</v>
      </c>
      <c r="V2186" s="10">
        <v>11.965999999999999</v>
      </c>
      <c r="W2186" s="10">
        <v>21</v>
      </c>
      <c r="X2186" s="10" t="s">
        <v>668</v>
      </c>
      <c r="Y2186" s="10"/>
      <c r="Z2186" s="12">
        <v>2166</v>
      </c>
      <c r="AA2186" s="10">
        <v>12.12</v>
      </c>
      <c r="AB2186" s="10">
        <v>21</v>
      </c>
      <c r="AC2186" s="10" t="s">
        <v>41</v>
      </c>
      <c r="AD2186" s="10" t="s">
        <v>41</v>
      </c>
      <c r="AF2186" s="2">
        <v>2179</v>
      </c>
      <c r="AG2186" s="2">
        <v>2167</v>
      </c>
      <c r="AH2186" s="1">
        <v>25595.951000000001</v>
      </c>
      <c r="AI2186" s="1">
        <v>12</v>
      </c>
      <c r="AJ2186" s="1">
        <v>12</v>
      </c>
      <c r="AK2186" s="3" t="s">
        <v>661</v>
      </c>
      <c r="AL2186" s="1">
        <v>21</v>
      </c>
    </row>
    <row r="2187" spans="2:38" ht="12.75" customHeight="1">
      <c r="B2187" s="4">
        <v>2165</v>
      </c>
      <c r="C2187" s="5">
        <v>14.3</v>
      </c>
      <c r="D2187" s="6" t="s">
        <v>377</v>
      </c>
      <c r="E2187" s="7" t="s">
        <v>37</v>
      </c>
      <c r="F2187" s="7"/>
      <c r="G2187" s="8">
        <v>85</v>
      </c>
      <c r="H2187" s="9">
        <v>12.007</v>
      </c>
      <c r="I2187" s="10"/>
      <c r="J2187" s="10" t="s">
        <v>2649</v>
      </c>
      <c r="K2187" s="10">
        <v>25664.267</v>
      </c>
      <c r="L2187" s="10">
        <v>12.002000000000001</v>
      </c>
      <c r="M2187" s="10">
        <v>12.04</v>
      </c>
      <c r="N2187" s="10">
        <v>12.04</v>
      </c>
      <c r="O2187" s="10">
        <v>14.3</v>
      </c>
      <c r="P2187" s="10" t="s">
        <v>668</v>
      </c>
      <c r="R2187" s="10" t="s">
        <v>2649</v>
      </c>
      <c r="S2187" s="10">
        <v>25725.859</v>
      </c>
      <c r="T2187" s="10">
        <v>11.965999999999999</v>
      </c>
      <c r="U2187" s="10">
        <v>12.055</v>
      </c>
      <c r="V2187" s="10">
        <v>12.055</v>
      </c>
      <c r="W2187" s="10">
        <v>14.3</v>
      </c>
      <c r="X2187" s="10" t="s">
        <v>668</v>
      </c>
      <c r="Y2187" s="10"/>
      <c r="Z2187" s="12">
        <v>2167</v>
      </c>
      <c r="AA2187" s="10">
        <v>12.09</v>
      </c>
      <c r="AB2187" s="10">
        <v>14.3</v>
      </c>
      <c r="AC2187" s="10" t="s">
        <v>41</v>
      </c>
      <c r="AD2187" s="10" t="s">
        <v>41</v>
      </c>
      <c r="AF2187" s="2">
        <v>2180</v>
      </c>
      <c r="AG2187" s="2">
        <v>2168</v>
      </c>
      <c r="AH2187" s="1">
        <v>25607.951000000001</v>
      </c>
      <c r="AI2187" s="1">
        <v>12</v>
      </c>
      <c r="AJ2187" s="1">
        <v>11.95</v>
      </c>
      <c r="AK2187" s="3" t="s">
        <v>661</v>
      </c>
      <c r="AL2187" s="1">
        <v>14.3</v>
      </c>
    </row>
    <row r="2188" spans="2:38" ht="12.75" customHeight="1">
      <c r="B2188" s="13">
        <v>2166</v>
      </c>
      <c r="C2188" s="14" t="s">
        <v>1595</v>
      </c>
      <c r="D2188" s="6" t="s">
        <v>1270</v>
      </c>
      <c r="E2188" s="15" t="s">
        <v>37</v>
      </c>
      <c r="F2188" s="15"/>
      <c r="G2188" s="16">
        <v>85</v>
      </c>
      <c r="H2188" s="9">
        <v>11.996</v>
      </c>
      <c r="I2188" s="10"/>
      <c r="J2188" s="10" t="s">
        <v>2650</v>
      </c>
      <c r="K2188" s="10">
        <v>25676.306</v>
      </c>
      <c r="L2188" s="10">
        <v>12.04</v>
      </c>
      <c r="M2188" s="10">
        <v>12.037000000000001</v>
      </c>
      <c r="N2188" s="10">
        <v>12.037000000000001</v>
      </c>
      <c r="O2188" s="10">
        <v>14.3</v>
      </c>
      <c r="P2188" s="10"/>
      <c r="R2188" s="10" t="s">
        <v>2650</v>
      </c>
      <c r="S2188" s="10">
        <v>25737.914000000001</v>
      </c>
      <c r="T2188" s="10">
        <v>12.055</v>
      </c>
      <c r="U2188" s="10">
        <v>12.068</v>
      </c>
      <c r="V2188" s="10">
        <v>12.068</v>
      </c>
      <c r="W2188" s="10">
        <v>14.3</v>
      </c>
      <c r="X2188" s="10"/>
      <c r="Y2188" s="10"/>
      <c r="Z2188" s="12">
        <v>2168</v>
      </c>
      <c r="AA2188" s="10">
        <v>12.12</v>
      </c>
      <c r="AB2188" s="10">
        <v>14.3</v>
      </c>
      <c r="AC2188" s="10" t="s">
        <v>41</v>
      </c>
      <c r="AD2188" s="10" t="s">
        <v>41</v>
      </c>
      <c r="AF2188" s="2">
        <v>2181</v>
      </c>
      <c r="AG2188" s="2">
        <v>2169</v>
      </c>
      <c r="AH2188" s="1">
        <v>25619.901000000002</v>
      </c>
      <c r="AI2188" s="1">
        <v>11.95</v>
      </c>
      <c r="AJ2188" s="1">
        <v>12.006</v>
      </c>
      <c r="AL2188" s="1">
        <v>14.3</v>
      </c>
    </row>
    <row r="2189" spans="2:38" ht="12.75" customHeight="1">
      <c r="B2189" s="4">
        <v>2167</v>
      </c>
      <c r="C2189" s="5" t="s">
        <v>1595</v>
      </c>
      <c r="D2189" s="6" t="s">
        <v>1345</v>
      </c>
      <c r="E2189" s="7" t="s">
        <v>37</v>
      </c>
      <c r="F2189" s="7"/>
      <c r="G2189" s="8">
        <v>85</v>
      </c>
      <c r="H2189" s="9">
        <v>12.005000000000001</v>
      </c>
      <c r="I2189" s="10"/>
      <c r="J2189" s="10" t="s">
        <v>2651</v>
      </c>
      <c r="K2189" s="10">
        <v>25688.343000000001</v>
      </c>
      <c r="L2189" s="10">
        <v>12.037000000000001</v>
      </c>
      <c r="M2189" s="10">
        <v>12.04</v>
      </c>
      <c r="N2189" s="10">
        <v>12.04</v>
      </c>
      <c r="O2189" s="10">
        <v>14.3</v>
      </c>
      <c r="P2189" s="10"/>
      <c r="R2189" s="10" t="s">
        <v>2651</v>
      </c>
      <c r="S2189" s="10">
        <v>25749.982</v>
      </c>
      <c r="T2189" s="10">
        <v>12.068</v>
      </c>
      <c r="U2189" s="10">
        <v>12.05</v>
      </c>
      <c r="V2189" s="10">
        <v>12.05</v>
      </c>
      <c r="W2189" s="10">
        <v>14.3</v>
      </c>
      <c r="X2189" s="10"/>
      <c r="Y2189" s="10"/>
      <c r="Z2189" s="12">
        <v>2169</v>
      </c>
      <c r="AA2189" s="10">
        <v>12.12</v>
      </c>
      <c r="AB2189" s="10">
        <v>14.3</v>
      </c>
      <c r="AC2189" s="10" t="s">
        <v>41</v>
      </c>
      <c r="AD2189" s="10" t="s">
        <v>41</v>
      </c>
      <c r="AF2189" s="2">
        <v>2182</v>
      </c>
      <c r="AG2189" s="2">
        <v>2170</v>
      </c>
      <c r="AH2189" s="1">
        <v>25631.907999999999</v>
      </c>
      <c r="AI2189" s="1">
        <v>12.006</v>
      </c>
      <c r="AJ2189" s="1">
        <v>11.964</v>
      </c>
      <c r="AL2189" s="1">
        <v>14.3</v>
      </c>
    </row>
    <row r="2190" spans="2:38" ht="12.75" customHeight="1">
      <c r="B2190" s="13">
        <v>2168</v>
      </c>
      <c r="C2190" s="14" t="s">
        <v>1595</v>
      </c>
      <c r="D2190" s="6" t="s">
        <v>996</v>
      </c>
      <c r="E2190" s="15" t="s">
        <v>37</v>
      </c>
      <c r="F2190" s="15"/>
      <c r="G2190" s="16">
        <v>85</v>
      </c>
      <c r="H2190" s="9">
        <v>11.993</v>
      </c>
      <c r="I2190" s="10"/>
      <c r="J2190" s="10" t="s">
        <v>2652</v>
      </c>
      <c r="K2190" s="10">
        <v>25700.383000000002</v>
      </c>
      <c r="L2190" s="10">
        <v>12.04</v>
      </c>
      <c r="M2190" s="10">
        <v>12.037000000000001</v>
      </c>
      <c r="N2190" s="10">
        <v>12.037000000000001</v>
      </c>
      <c r="O2190" s="10">
        <v>14.3</v>
      </c>
      <c r="P2190" s="10"/>
      <c r="R2190" s="10" t="s">
        <v>2652</v>
      </c>
      <c r="S2190" s="10">
        <v>25762.030999999999</v>
      </c>
      <c r="T2190" s="10">
        <v>12.05</v>
      </c>
      <c r="U2190" s="10">
        <v>12.05</v>
      </c>
      <c r="V2190" s="10">
        <v>12.05</v>
      </c>
      <c r="W2190" s="10">
        <v>14.3</v>
      </c>
      <c r="X2190" s="10"/>
      <c r="Y2190" s="10"/>
      <c r="Z2190" s="12">
        <v>2170</v>
      </c>
      <c r="AA2190" s="10">
        <v>12.11</v>
      </c>
      <c r="AB2190" s="10">
        <v>14.3</v>
      </c>
      <c r="AC2190" s="10" t="s">
        <v>41</v>
      </c>
      <c r="AD2190" s="10" t="s">
        <v>41</v>
      </c>
      <c r="AF2190" s="2">
        <v>2183</v>
      </c>
      <c r="AG2190" s="2">
        <v>2171</v>
      </c>
      <c r="AH2190" s="1">
        <v>25643.870999999999</v>
      </c>
      <c r="AI2190" s="1">
        <v>11.964</v>
      </c>
      <c r="AJ2190" s="1">
        <v>12.002000000000001</v>
      </c>
      <c r="AL2190" s="1">
        <v>14.3</v>
      </c>
    </row>
    <row r="2191" spans="2:38" ht="12.75" customHeight="1">
      <c r="B2191" s="4">
        <v>2169</v>
      </c>
      <c r="C2191" s="5" t="s">
        <v>1595</v>
      </c>
      <c r="D2191" s="6" t="s">
        <v>882</v>
      </c>
      <c r="E2191" s="7" t="s">
        <v>37</v>
      </c>
      <c r="F2191" s="7"/>
      <c r="G2191" s="8">
        <v>85</v>
      </c>
      <c r="H2191" s="9">
        <v>11.997</v>
      </c>
      <c r="I2191" s="10"/>
      <c r="J2191" s="10" t="s">
        <v>2653</v>
      </c>
      <c r="K2191" s="10">
        <v>25712.42</v>
      </c>
      <c r="L2191" s="10">
        <v>12.037000000000001</v>
      </c>
      <c r="M2191" s="10">
        <v>12.004</v>
      </c>
      <c r="N2191" s="10">
        <v>12.004</v>
      </c>
      <c r="O2191" s="10">
        <v>14.3</v>
      </c>
      <c r="P2191" s="10"/>
      <c r="R2191" s="10" t="s">
        <v>2653</v>
      </c>
      <c r="S2191" s="10">
        <v>25774.080999999998</v>
      </c>
      <c r="T2191" s="10">
        <v>12.05</v>
      </c>
      <c r="U2191" s="10">
        <v>12.029</v>
      </c>
      <c r="V2191" s="10">
        <v>12.029</v>
      </c>
      <c r="W2191" s="10">
        <v>14.3</v>
      </c>
      <c r="X2191" s="10"/>
      <c r="Y2191" s="10"/>
      <c r="Z2191" s="12">
        <v>2171</v>
      </c>
      <c r="AA2191" s="10">
        <v>12.11</v>
      </c>
      <c r="AB2191" s="10">
        <v>14.3</v>
      </c>
      <c r="AC2191" s="10" t="s">
        <v>41</v>
      </c>
      <c r="AD2191" s="10" t="s">
        <v>41</v>
      </c>
      <c r="AF2191" s="2">
        <v>2184</v>
      </c>
      <c r="AG2191" s="2">
        <v>2172</v>
      </c>
      <c r="AH2191" s="1">
        <v>25655.873</v>
      </c>
      <c r="AI2191" s="1">
        <v>12.002000000000001</v>
      </c>
      <c r="AJ2191" s="1">
        <v>11.997</v>
      </c>
      <c r="AL2191" s="1">
        <v>14.3</v>
      </c>
    </row>
    <row r="2192" spans="2:38" ht="12.75" customHeight="1">
      <c r="B2192" s="13">
        <v>2170</v>
      </c>
      <c r="C2192" s="14" t="s">
        <v>1595</v>
      </c>
      <c r="D2192" s="6" t="s">
        <v>1388</v>
      </c>
      <c r="E2192" s="15" t="s">
        <v>37</v>
      </c>
      <c r="F2192" s="15"/>
      <c r="G2192" s="16">
        <v>85</v>
      </c>
      <c r="H2192" s="9">
        <v>12.000999999999999</v>
      </c>
      <c r="I2192" s="10"/>
      <c r="J2192" s="10" t="s">
        <v>2654</v>
      </c>
      <c r="K2192" s="10">
        <v>25724.423999999999</v>
      </c>
      <c r="L2192" s="10">
        <v>12.004</v>
      </c>
      <c r="M2192" s="10">
        <v>12.022</v>
      </c>
      <c r="N2192" s="10">
        <v>12.022</v>
      </c>
      <c r="O2192" s="10">
        <v>14.3</v>
      </c>
      <c r="P2192" s="10"/>
      <c r="R2192" s="10" t="s">
        <v>2654</v>
      </c>
      <c r="S2192" s="10">
        <v>25786.11</v>
      </c>
      <c r="T2192" s="10">
        <v>12.029</v>
      </c>
      <c r="U2192" s="10">
        <v>12.042</v>
      </c>
      <c r="V2192" s="10">
        <v>12.042</v>
      </c>
      <c r="W2192" s="10">
        <v>14.3</v>
      </c>
      <c r="X2192" s="10"/>
      <c r="Y2192" s="10"/>
      <c r="Z2192" s="12">
        <v>2172</v>
      </c>
      <c r="AA2192" s="10">
        <v>12.1</v>
      </c>
      <c r="AB2192" s="10">
        <v>14.3</v>
      </c>
      <c r="AC2192" s="10" t="s">
        <v>41</v>
      </c>
      <c r="AD2192" s="10" t="s">
        <v>41</v>
      </c>
      <c r="AF2192" s="2">
        <v>2185</v>
      </c>
      <c r="AG2192" s="2">
        <v>2173</v>
      </c>
      <c r="AH2192" s="1">
        <v>25667.870999999999</v>
      </c>
      <c r="AI2192" s="1">
        <v>11.997</v>
      </c>
      <c r="AJ2192" s="1">
        <v>12.004</v>
      </c>
      <c r="AL2192" s="1">
        <v>14.3</v>
      </c>
    </row>
    <row r="2193" spans="2:38" ht="12.75" customHeight="1">
      <c r="B2193" s="4">
        <v>2171</v>
      </c>
      <c r="C2193" s="5" t="s">
        <v>1595</v>
      </c>
      <c r="D2193" s="6" t="s">
        <v>896</v>
      </c>
      <c r="E2193" s="7" t="s">
        <v>37</v>
      </c>
      <c r="F2193" s="7"/>
      <c r="G2193" s="8">
        <v>85</v>
      </c>
      <c r="H2193" s="9">
        <v>12.003</v>
      </c>
      <c r="I2193" s="10"/>
      <c r="J2193" s="10" t="s">
        <v>2655</v>
      </c>
      <c r="K2193" s="10">
        <v>25736.446</v>
      </c>
      <c r="L2193" s="10">
        <v>12.022</v>
      </c>
      <c r="M2193" s="10">
        <v>12.002000000000001</v>
      </c>
      <c r="N2193" s="10">
        <v>12.002000000000001</v>
      </c>
      <c r="O2193" s="10">
        <v>14.3</v>
      </c>
      <c r="P2193" s="10"/>
      <c r="R2193" s="10" t="s">
        <v>2655</v>
      </c>
      <c r="S2193" s="10">
        <v>25798.152999999998</v>
      </c>
      <c r="T2193" s="10">
        <v>12.042</v>
      </c>
      <c r="U2193" s="10">
        <v>12.023999999999999</v>
      </c>
      <c r="V2193" s="10">
        <v>12.023999999999999</v>
      </c>
      <c r="W2193" s="10">
        <v>14.3</v>
      </c>
      <c r="X2193" s="10"/>
      <c r="Y2193" s="10"/>
      <c r="Z2193" s="12">
        <v>2173</v>
      </c>
      <c r="AA2193" s="10">
        <v>12.1</v>
      </c>
      <c r="AB2193" s="10">
        <v>14.3</v>
      </c>
      <c r="AC2193" s="10" t="s">
        <v>41</v>
      </c>
      <c r="AD2193" s="10" t="s">
        <v>41</v>
      </c>
      <c r="AF2193" s="2">
        <v>2186</v>
      </c>
      <c r="AG2193" s="2">
        <v>2174</v>
      </c>
      <c r="AH2193" s="1">
        <v>25679.875</v>
      </c>
      <c r="AI2193" s="1">
        <v>12.004</v>
      </c>
      <c r="AJ2193" s="1">
        <v>11.945</v>
      </c>
      <c r="AL2193" s="1">
        <v>14.3</v>
      </c>
    </row>
    <row r="2194" spans="2:38" ht="12.75" customHeight="1">
      <c r="B2194" s="13">
        <v>2172</v>
      </c>
      <c r="C2194" s="14" t="s">
        <v>1595</v>
      </c>
      <c r="D2194" s="6" t="s">
        <v>933</v>
      </c>
      <c r="E2194" s="15" t="s">
        <v>37</v>
      </c>
      <c r="F2194" s="15"/>
      <c r="G2194" s="16">
        <v>85</v>
      </c>
      <c r="H2194" s="9">
        <v>11.954000000000001</v>
      </c>
      <c r="I2194" s="10"/>
      <c r="J2194" s="10" t="s">
        <v>2656</v>
      </c>
      <c r="K2194" s="10">
        <v>25748.447</v>
      </c>
      <c r="L2194" s="10">
        <v>12.002000000000001</v>
      </c>
      <c r="M2194" s="10">
        <v>12.016999999999999</v>
      </c>
      <c r="N2194" s="10">
        <v>12.016999999999999</v>
      </c>
      <c r="O2194" s="10">
        <v>14.3</v>
      </c>
      <c r="P2194" s="10"/>
      <c r="R2194" s="10" t="s">
        <v>2656</v>
      </c>
      <c r="S2194" s="10">
        <v>25810.177</v>
      </c>
      <c r="T2194" s="10">
        <v>12.023999999999999</v>
      </c>
      <c r="U2194" s="10">
        <v>12.022</v>
      </c>
      <c r="V2194" s="10">
        <v>12.022</v>
      </c>
      <c r="W2194" s="10">
        <v>14.3</v>
      </c>
      <c r="X2194" s="10"/>
      <c r="Y2194" s="10"/>
      <c r="Z2194" s="12">
        <v>2174</v>
      </c>
      <c r="AA2194" s="10">
        <v>12.08</v>
      </c>
      <c r="AB2194" s="10">
        <v>14.3</v>
      </c>
      <c r="AC2194" s="10" t="s">
        <v>41</v>
      </c>
      <c r="AD2194" s="10" t="s">
        <v>41</v>
      </c>
      <c r="AF2194" s="2">
        <v>2187</v>
      </c>
      <c r="AG2194" s="2">
        <v>2175</v>
      </c>
      <c r="AH2194" s="1">
        <v>25691.82</v>
      </c>
      <c r="AI2194" s="1">
        <v>11.945</v>
      </c>
      <c r="AJ2194" s="1">
        <v>11.981</v>
      </c>
      <c r="AL2194" s="1">
        <v>14.3</v>
      </c>
    </row>
    <row r="2195" spans="2:38" ht="12.75" customHeight="1">
      <c r="B2195" s="4">
        <v>2173</v>
      </c>
      <c r="C2195" s="5" t="s">
        <v>1595</v>
      </c>
      <c r="D2195" s="6" t="s">
        <v>1157</v>
      </c>
      <c r="E2195" s="7" t="s">
        <v>37</v>
      </c>
      <c r="F2195" s="7"/>
      <c r="G2195" s="8">
        <v>85</v>
      </c>
      <c r="H2195" s="9">
        <v>11.945</v>
      </c>
      <c r="I2195" s="10"/>
      <c r="J2195" s="10" t="s">
        <v>2657</v>
      </c>
      <c r="K2195" s="10">
        <v>25760.464</v>
      </c>
      <c r="L2195" s="10">
        <v>12.016999999999999</v>
      </c>
      <c r="M2195" s="10">
        <v>11.986000000000001</v>
      </c>
      <c r="N2195" s="10">
        <v>11.986000000000001</v>
      </c>
      <c r="O2195" s="10">
        <v>14.3</v>
      </c>
      <c r="P2195" s="10"/>
      <c r="R2195" s="10" t="s">
        <v>2657</v>
      </c>
      <c r="S2195" s="10">
        <v>25822.199000000001</v>
      </c>
      <c r="T2195" s="10">
        <v>12.022</v>
      </c>
      <c r="U2195" s="10">
        <v>12.029</v>
      </c>
      <c r="V2195" s="10">
        <v>12.029</v>
      </c>
      <c r="W2195" s="10">
        <v>14.3</v>
      </c>
      <c r="X2195" s="10"/>
      <c r="Y2195" s="10"/>
      <c r="Z2195" s="12">
        <v>2175</v>
      </c>
      <c r="AA2195" s="10">
        <v>12.1</v>
      </c>
      <c r="AB2195" s="10">
        <v>14.3</v>
      </c>
      <c r="AC2195" s="10" t="s">
        <v>41</v>
      </c>
      <c r="AD2195" s="10" t="s">
        <v>41</v>
      </c>
      <c r="AF2195" s="2">
        <v>2188</v>
      </c>
      <c r="AG2195" s="2">
        <v>2176</v>
      </c>
      <c r="AH2195" s="1">
        <v>25703.800999999999</v>
      </c>
      <c r="AI2195" s="1">
        <v>11.981</v>
      </c>
      <c r="AJ2195" s="1">
        <v>11.981</v>
      </c>
      <c r="AL2195" s="1">
        <v>14.3</v>
      </c>
    </row>
    <row r="2196" spans="2:38" ht="12.75" customHeight="1">
      <c r="B2196" s="13">
        <v>2174</v>
      </c>
      <c r="C2196" s="14" t="s">
        <v>1595</v>
      </c>
      <c r="D2196" s="6" t="s">
        <v>815</v>
      </c>
      <c r="E2196" s="15" t="s">
        <v>37</v>
      </c>
      <c r="F2196" s="15"/>
      <c r="G2196" s="16">
        <v>85</v>
      </c>
      <c r="H2196" s="9">
        <v>11.667999999999999</v>
      </c>
      <c r="I2196" s="10"/>
      <c r="J2196" s="10" t="s">
        <v>2658</v>
      </c>
      <c r="K2196" s="10">
        <v>25772.45</v>
      </c>
      <c r="L2196" s="10">
        <v>11.986000000000001</v>
      </c>
      <c r="M2196" s="10">
        <v>12.045</v>
      </c>
      <c r="N2196" s="10">
        <v>12.045</v>
      </c>
      <c r="O2196" s="10">
        <v>14.3</v>
      </c>
      <c r="P2196" s="10"/>
      <c r="R2196" s="10" t="s">
        <v>2658</v>
      </c>
      <c r="S2196" s="10">
        <v>25834.227999999999</v>
      </c>
      <c r="T2196" s="10">
        <v>12.029</v>
      </c>
      <c r="U2196" s="10">
        <v>12.057</v>
      </c>
      <c r="V2196" s="10">
        <v>12.057</v>
      </c>
      <c r="W2196" s="10">
        <v>14.3</v>
      </c>
      <c r="X2196" s="10"/>
      <c r="Y2196" s="10"/>
      <c r="Z2196" s="12">
        <v>2176</v>
      </c>
      <c r="AA2196" s="10">
        <v>12.13</v>
      </c>
      <c r="AB2196" s="10">
        <v>14.3</v>
      </c>
      <c r="AC2196" s="10" t="s">
        <v>41</v>
      </c>
      <c r="AD2196" s="10" t="s">
        <v>41</v>
      </c>
      <c r="AF2196" s="2">
        <v>2189</v>
      </c>
      <c r="AG2196" s="2">
        <v>2177</v>
      </c>
      <c r="AH2196" s="1">
        <v>25715.780999999999</v>
      </c>
      <c r="AI2196" s="1">
        <v>11.981</v>
      </c>
      <c r="AJ2196" s="1">
        <v>12.003</v>
      </c>
      <c r="AL2196" s="1">
        <v>14.3</v>
      </c>
    </row>
    <row r="2197" spans="2:38" ht="12.75" customHeight="1">
      <c r="B2197" s="30">
        <v>2175</v>
      </c>
      <c r="C2197" s="5">
        <v>14.3</v>
      </c>
      <c r="D2197" s="6" t="s">
        <v>260</v>
      </c>
      <c r="E2197" s="7" t="s">
        <v>37</v>
      </c>
      <c r="F2197" s="7"/>
      <c r="G2197" s="8">
        <v>85</v>
      </c>
      <c r="H2197" s="9">
        <v>12.004</v>
      </c>
      <c r="I2197" s="10"/>
      <c r="J2197" s="10" t="s">
        <v>2659</v>
      </c>
      <c r="K2197" s="10">
        <v>25784.494999999999</v>
      </c>
      <c r="L2197" s="10">
        <v>12.045</v>
      </c>
      <c r="M2197" s="10">
        <v>12.013999999999999</v>
      </c>
      <c r="N2197" s="10">
        <v>12.013999999999999</v>
      </c>
      <c r="O2197" s="10">
        <v>14.3</v>
      </c>
      <c r="P2197" s="10"/>
      <c r="R2197" s="10" t="s">
        <v>2659</v>
      </c>
      <c r="S2197" s="10">
        <v>25846.286</v>
      </c>
      <c r="T2197" s="10">
        <v>12.057</v>
      </c>
      <c r="U2197" s="10">
        <v>12.035</v>
      </c>
      <c r="V2197" s="10">
        <v>12.035</v>
      </c>
      <c r="W2197" s="10">
        <v>14.3</v>
      </c>
      <c r="X2197" s="10"/>
      <c r="Y2197" s="10"/>
      <c r="Z2197" s="12">
        <v>2177</v>
      </c>
      <c r="AA2197" s="10">
        <v>12.11</v>
      </c>
      <c r="AB2197" s="10">
        <v>14.3</v>
      </c>
      <c r="AC2197" s="10" t="s">
        <v>41</v>
      </c>
      <c r="AD2197" s="10" t="s">
        <v>41</v>
      </c>
      <c r="AF2197" s="2">
        <v>2190</v>
      </c>
      <c r="AG2197" s="2">
        <v>2178</v>
      </c>
      <c r="AH2197" s="1">
        <v>25727.784</v>
      </c>
      <c r="AI2197" s="1">
        <v>12.003</v>
      </c>
      <c r="AJ2197" s="1">
        <v>11.992000000000001</v>
      </c>
      <c r="AL2197" s="1">
        <v>14.3</v>
      </c>
    </row>
    <row r="2198" spans="2:38" ht="12.75" customHeight="1">
      <c r="B2198" s="13">
        <v>2176</v>
      </c>
      <c r="C2198" s="14" t="s">
        <v>1595</v>
      </c>
      <c r="D2198" s="6" t="s">
        <v>765</v>
      </c>
      <c r="E2198" s="15" t="s">
        <v>37</v>
      </c>
      <c r="F2198" s="15"/>
      <c r="G2198" s="16">
        <v>85</v>
      </c>
      <c r="H2198" s="9">
        <v>11.877000000000001</v>
      </c>
      <c r="I2198" s="10"/>
      <c r="J2198" s="10" t="s">
        <v>2660</v>
      </c>
      <c r="K2198" s="10">
        <v>25796.508999999998</v>
      </c>
      <c r="L2198" s="10">
        <v>12.013999999999999</v>
      </c>
      <c r="M2198" s="10">
        <v>12.045</v>
      </c>
      <c r="N2198" s="10">
        <v>12.045</v>
      </c>
      <c r="O2198" s="10">
        <v>14.3</v>
      </c>
      <c r="P2198" s="10"/>
      <c r="R2198" s="10" t="s">
        <v>2660</v>
      </c>
      <c r="S2198" s="10">
        <v>25858.32</v>
      </c>
      <c r="T2198" s="10">
        <v>12.035</v>
      </c>
      <c r="U2198" s="10">
        <v>12.057</v>
      </c>
      <c r="V2198" s="10">
        <v>12.057</v>
      </c>
      <c r="W2198" s="10">
        <v>14.3</v>
      </c>
      <c r="X2198" s="10"/>
      <c r="Y2198" s="10"/>
      <c r="Z2198" s="12">
        <v>2178</v>
      </c>
      <c r="AA2198" s="10">
        <v>12.1</v>
      </c>
      <c r="AB2198" s="10">
        <v>14.3</v>
      </c>
      <c r="AC2198" s="10" t="s">
        <v>41</v>
      </c>
      <c r="AD2198" s="10" t="s">
        <v>41</v>
      </c>
      <c r="AF2198" s="2">
        <v>2191</v>
      </c>
      <c r="AG2198" s="2">
        <v>2179</v>
      </c>
      <c r="AH2198" s="1">
        <v>25739.775000000001</v>
      </c>
      <c r="AI2198" s="1">
        <v>11.992000000000001</v>
      </c>
      <c r="AJ2198" s="1">
        <v>11.997999999999999</v>
      </c>
      <c r="AL2198" s="1">
        <v>14.3</v>
      </c>
    </row>
    <row r="2199" spans="2:38" ht="12.75" customHeight="1">
      <c r="B2199" s="4">
        <v>2177</v>
      </c>
      <c r="C2199" s="5" t="s">
        <v>1595</v>
      </c>
      <c r="D2199" s="6" t="s">
        <v>1648</v>
      </c>
      <c r="E2199" s="7" t="s">
        <v>37</v>
      </c>
      <c r="F2199" s="7"/>
      <c r="G2199" s="8">
        <v>85</v>
      </c>
      <c r="H2199" s="9">
        <v>11.997</v>
      </c>
      <c r="I2199" s="10"/>
      <c r="J2199" s="10" t="s">
        <v>2661</v>
      </c>
      <c r="K2199" s="10">
        <v>25808.554</v>
      </c>
      <c r="L2199" s="10">
        <v>12.045</v>
      </c>
      <c r="M2199" s="10">
        <v>12.022</v>
      </c>
      <c r="N2199" s="10">
        <v>12.022</v>
      </c>
      <c r="O2199" s="10">
        <v>14.3</v>
      </c>
      <c r="P2199" s="10"/>
      <c r="R2199" s="10" t="s">
        <v>2661</v>
      </c>
      <c r="S2199" s="10">
        <v>25870.378000000001</v>
      </c>
      <c r="T2199" s="10">
        <v>12.057</v>
      </c>
      <c r="U2199" s="10">
        <v>12.04</v>
      </c>
      <c r="V2199" s="10">
        <v>12.04</v>
      </c>
      <c r="W2199" s="10">
        <v>14.3</v>
      </c>
      <c r="X2199" s="10"/>
      <c r="Y2199" s="10"/>
      <c r="Z2199" s="12">
        <v>2179</v>
      </c>
      <c r="AA2199" s="10">
        <v>12.14</v>
      </c>
      <c r="AB2199" s="10">
        <v>14.3</v>
      </c>
      <c r="AC2199" s="10" t="s">
        <v>41</v>
      </c>
      <c r="AD2199" s="10" t="s">
        <v>41</v>
      </c>
      <c r="AF2199" s="2">
        <v>2192</v>
      </c>
      <c r="AG2199" s="2">
        <v>2180</v>
      </c>
      <c r="AH2199" s="1">
        <v>25751.773000000001</v>
      </c>
      <c r="AI2199" s="1">
        <v>11.997999999999999</v>
      </c>
      <c r="AJ2199" s="1">
        <v>12.005000000000001</v>
      </c>
      <c r="AL2199" s="1">
        <v>14.3</v>
      </c>
    </row>
    <row r="2200" spans="2:38" ht="12.75" customHeight="1">
      <c r="B2200" s="13">
        <v>2178</v>
      </c>
      <c r="C2200" s="14" t="s">
        <v>1595</v>
      </c>
      <c r="D2200" s="6" t="s">
        <v>941</v>
      </c>
      <c r="E2200" s="15" t="s">
        <v>37</v>
      </c>
      <c r="F2200" s="15"/>
      <c r="G2200" s="16">
        <v>85</v>
      </c>
      <c r="H2200" s="9">
        <v>12.006</v>
      </c>
      <c r="I2200" s="10"/>
      <c r="J2200" s="10" t="s">
        <v>2662</v>
      </c>
      <c r="K2200" s="10">
        <v>25820.576000000001</v>
      </c>
      <c r="L2200" s="10">
        <v>12.022</v>
      </c>
      <c r="M2200" s="10">
        <v>12.023999999999999</v>
      </c>
      <c r="N2200" s="10">
        <v>12.023999999999999</v>
      </c>
      <c r="O2200" s="10">
        <v>14.3</v>
      </c>
      <c r="P2200" s="10"/>
      <c r="R2200" s="10" t="s">
        <v>2662</v>
      </c>
      <c r="S2200" s="10">
        <v>25882.417000000001</v>
      </c>
      <c r="T2200" s="10">
        <v>12.04</v>
      </c>
      <c r="U2200" s="10">
        <v>12.04</v>
      </c>
      <c r="V2200" s="10">
        <v>12.04</v>
      </c>
      <c r="W2200" s="10">
        <v>14.3</v>
      </c>
      <c r="X2200" s="10"/>
      <c r="Y2200" s="10"/>
      <c r="Z2200" s="12">
        <v>2180</v>
      </c>
      <c r="AA2200" s="10">
        <v>12.1</v>
      </c>
      <c r="AB2200" s="10">
        <v>14.3</v>
      </c>
      <c r="AC2200" s="10" t="s">
        <v>41</v>
      </c>
      <c r="AD2200" s="10" t="s">
        <v>41</v>
      </c>
      <c r="AF2200" s="2">
        <v>2193</v>
      </c>
      <c r="AG2200" s="2">
        <v>2181</v>
      </c>
      <c r="AH2200" s="1">
        <v>25763.777999999998</v>
      </c>
      <c r="AI2200" s="1">
        <v>12.005000000000001</v>
      </c>
      <c r="AJ2200" s="1">
        <v>11.997999999999999</v>
      </c>
      <c r="AL2200" s="1">
        <v>14.3</v>
      </c>
    </row>
    <row r="2201" spans="2:38" ht="12.75" customHeight="1">
      <c r="B2201" s="4">
        <v>2179</v>
      </c>
      <c r="C2201" s="5" t="s">
        <v>1595</v>
      </c>
      <c r="D2201" s="6" t="s">
        <v>1135</v>
      </c>
      <c r="E2201" s="7" t="s">
        <v>37</v>
      </c>
      <c r="F2201" s="7"/>
      <c r="G2201" s="8">
        <v>85</v>
      </c>
      <c r="H2201" s="9">
        <v>12</v>
      </c>
      <c r="I2201" s="10"/>
      <c r="J2201" s="10" t="s">
        <v>2663</v>
      </c>
      <c r="K2201" s="10">
        <v>25832.6</v>
      </c>
      <c r="L2201" s="10">
        <v>12.023999999999999</v>
      </c>
      <c r="M2201" s="10">
        <v>11.994</v>
      </c>
      <c r="N2201" s="10">
        <v>11.994</v>
      </c>
      <c r="O2201" s="10">
        <v>14.3</v>
      </c>
      <c r="P2201" s="10"/>
      <c r="R2201" s="10" t="s">
        <v>2663</v>
      </c>
      <c r="S2201" s="10">
        <v>25894.456999999999</v>
      </c>
      <c r="T2201" s="10">
        <v>12.04</v>
      </c>
      <c r="U2201" s="10">
        <v>12.012</v>
      </c>
      <c r="V2201" s="10">
        <v>12.012</v>
      </c>
      <c r="W2201" s="10">
        <v>14.3</v>
      </c>
      <c r="X2201" s="10"/>
      <c r="Y2201" s="10"/>
      <c r="Z2201" s="12">
        <v>2181</v>
      </c>
      <c r="AA2201" s="10">
        <v>12.11</v>
      </c>
      <c r="AB2201" s="10">
        <v>14.3</v>
      </c>
      <c r="AC2201" s="10" t="s">
        <v>41</v>
      </c>
      <c r="AD2201" s="10" t="s">
        <v>41</v>
      </c>
      <c r="AF2201" s="2">
        <v>2194</v>
      </c>
      <c r="AG2201" s="2">
        <v>2182</v>
      </c>
      <c r="AH2201" s="1">
        <v>25775.776000000002</v>
      </c>
      <c r="AI2201" s="1">
        <v>11.997999999999999</v>
      </c>
      <c r="AJ2201" s="1">
        <v>11.94</v>
      </c>
      <c r="AL2201" s="1">
        <v>14.3</v>
      </c>
    </row>
    <row r="2202" spans="2:38" ht="12.75" customHeight="1">
      <c r="B2202" s="13">
        <v>2180</v>
      </c>
      <c r="C2202" s="14" t="s">
        <v>1595</v>
      </c>
      <c r="D2202" s="6" t="s">
        <v>708</v>
      </c>
      <c r="E2202" s="15" t="s">
        <v>37</v>
      </c>
      <c r="F2202" s="15"/>
      <c r="G2202" s="16">
        <v>85</v>
      </c>
      <c r="H2202" s="9">
        <v>12.002000000000001</v>
      </c>
      <c r="I2202" s="10"/>
      <c r="J2202" s="10" t="s">
        <v>2664</v>
      </c>
      <c r="K2202" s="10">
        <v>25844.594000000001</v>
      </c>
      <c r="L2202" s="10">
        <v>11.994</v>
      </c>
      <c r="M2202" s="10">
        <v>11.670999999999999</v>
      </c>
      <c r="N2202" s="10">
        <v>11.670999999999999</v>
      </c>
      <c r="O2202" s="10">
        <v>14.3</v>
      </c>
      <c r="P2202" s="10"/>
      <c r="R2202" s="10" t="s">
        <v>2664</v>
      </c>
      <c r="S2202" s="10">
        <v>25906.468000000001</v>
      </c>
      <c r="T2202" s="10">
        <v>12.012</v>
      </c>
      <c r="U2202" s="10">
        <v>11.696999999999999</v>
      </c>
      <c r="V2202" s="10">
        <v>11.696999999999999</v>
      </c>
      <c r="W2202" s="10">
        <v>14.3</v>
      </c>
      <c r="X2202" s="10"/>
      <c r="Y2202" s="10"/>
      <c r="Z2202" s="12">
        <v>2182</v>
      </c>
      <c r="AA2202" s="10">
        <v>11.76</v>
      </c>
      <c r="AB2202" s="10">
        <v>14.3</v>
      </c>
      <c r="AC2202" s="10" t="s">
        <v>41</v>
      </c>
      <c r="AD2202" s="10" t="s">
        <v>41</v>
      </c>
      <c r="AF2202" s="2">
        <v>2195</v>
      </c>
      <c r="AG2202" s="2">
        <v>2183</v>
      </c>
      <c r="AH2202" s="1">
        <v>25787.716</v>
      </c>
      <c r="AI2202" s="1">
        <v>11.94</v>
      </c>
      <c r="AJ2202" s="1">
        <v>11.66</v>
      </c>
      <c r="AL2202" s="1">
        <v>14.3</v>
      </c>
    </row>
    <row r="2203" spans="2:38" ht="12.75" customHeight="1">
      <c r="B2203" s="4">
        <v>2181</v>
      </c>
      <c r="C2203" s="5" t="s">
        <v>1595</v>
      </c>
      <c r="D2203" s="6" t="s">
        <v>933</v>
      </c>
      <c r="E2203" s="7" t="s">
        <v>37</v>
      </c>
      <c r="F2203" s="7"/>
      <c r="G2203" s="8">
        <v>85</v>
      </c>
      <c r="H2203" s="9">
        <v>12.007</v>
      </c>
      <c r="I2203" s="10"/>
      <c r="J2203" s="10" t="s">
        <v>2665</v>
      </c>
      <c r="K2203" s="10">
        <v>25856.264999999999</v>
      </c>
      <c r="L2203" s="10">
        <v>11.670999999999999</v>
      </c>
      <c r="M2203" s="10">
        <v>11.951000000000001</v>
      </c>
      <c r="N2203" s="10">
        <v>11.951000000000001</v>
      </c>
      <c r="O2203" s="10">
        <v>14.3</v>
      </c>
      <c r="P2203" s="10"/>
      <c r="R2203" s="10" t="s">
        <v>2665</v>
      </c>
      <c r="S2203" s="10">
        <v>25918.165000000001</v>
      </c>
      <c r="T2203" s="10">
        <v>11.696999999999999</v>
      </c>
      <c r="U2203" s="10">
        <v>11.956</v>
      </c>
      <c r="V2203" s="10">
        <v>11.956</v>
      </c>
      <c r="W2203" s="10">
        <v>14.3</v>
      </c>
      <c r="X2203" s="10"/>
      <c r="Y2203" s="10"/>
      <c r="Z2203" s="12">
        <v>2183</v>
      </c>
      <c r="AA2203" s="10">
        <v>12.04</v>
      </c>
      <c r="AB2203" s="10">
        <v>14.3</v>
      </c>
      <c r="AC2203" s="10" t="s">
        <v>41</v>
      </c>
      <c r="AD2203" s="10" t="s">
        <v>41</v>
      </c>
      <c r="AF2203" s="2">
        <v>2196</v>
      </c>
      <c r="AG2203" s="2">
        <v>2184</v>
      </c>
      <c r="AH2203" s="1">
        <v>25799.376</v>
      </c>
      <c r="AI2203" s="1">
        <v>11.66</v>
      </c>
      <c r="AJ2203" s="1">
        <v>11.933</v>
      </c>
      <c r="AL2203" s="1">
        <v>14.3</v>
      </c>
    </row>
    <row r="2204" spans="2:38" ht="12.75" customHeight="1">
      <c r="B2204" s="13">
        <v>2182</v>
      </c>
      <c r="C2204" s="14" t="s">
        <v>1595</v>
      </c>
      <c r="D2204" s="6" t="s">
        <v>1186</v>
      </c>
      <c r="E2204" s="15" t="s">
        <v>37</v>
      </c>
      <c r="F2204" s="15"/>
      <c r="G2204" s="16">
        <v>85</v>
      </c>
      <c r="H2204" s="9">
        <v>11.987</v>
      </c>
      <c r="I2204" s="10"/>
      <c r="J2204" s="10" t="s">
        <v>2666</v>
      </c>
      <c r="K2204" s="10">
        <v>25868.216</v>
      </c>
      <c r="L2204" s="10">
        <v>11.951000000000001</v>
      </c>
      <c r="M2204" s="10">
        <v>11.656000000000001</v>
      </c>
      <c r="N2204" s="10">
        <v>11.656000000000001</v>
      </c>
      <c r="O2204" s="10">
        <v>14.3</v>
      </c>
      <c r="P2204" s="10"/>
      <c r="R2204" s="10" t="s">
        <v>2666</v>
      </c>
      <c r="S2204" s="10">
        <v>25930.120999999999</v>
      </c>
      <c r="T2204" s="10">
        <v>11.956</v>
      </c>
      <c r="U2204" s="10">
        <v>11.686999999999999</v>
      </c>
      <c r="V2204" s="10">
        <v>11.686999999999999</v>
      </c>
      <c r="W2204" s="10">
        <v>14.3</v>
      </c>
      <c r="X2204" s="10"/>
      <c r="Y2204" s="10"/>
      <c r="Z2204" s="12">
        <v>2184</v>
      </c>
      <c r="AA2204" s="10">
        <v>11.77</v>
      </c>
      <c r="AB2204" s="10">
        <v>14.3</v>
      </c>
      <c r="AC2204" s="10" t="s">
        <v>41</v>
      </c>
      <c r="AD2204" s="10" t="s">
        <v>41</v>
      </c>
      <c r="AF2204" s="2">
        <v>2197</v>
      </c>
      <c r="AG2204" s="2">
        <v>2185</v>
      </c>
      <c r="AH2204" s="1">
        <v>25811.31</v>
      </c>
      <c r="AI2204" s="1">
        <v>11.933</v>
      </c>
      <c r="AJ2204" s="1">
        <v>11.656000000000001</v>
      </c>
      <c r="AL2204" s="1">
        <v>14.3</v>
      </c>
    </row>
    <row r="2205" spans="2:38" ht="12.75" customHeight="1">
      <c r="B2205" s="4">
        <v>2183</v>
      </c>
      <c r="C2205" s="5" t="s">
        <v>1595</v>
      </c>
      <c r="D2205" s="6" t="s">
        <v>236</v>
      </c>
      <c r="E2205" s="7" t="s">
        <v>37</v>
      </c>
      <c r="F2205" s="7"/>
      <c r="G2205" s="8">
        <v>85</v>
      </c>
      <c r="H2205" s="9">
        <v>11.996</v>
      </c>
      <c r="I2205" s="10"/>
      <c r="J2205" s="10" t="s">
        <v>2667</v>
      </c>
      <c r="K2205" s="10">
        <v>25879.871999999999</v>
      </c>
      <c r="L2205" s="10">
        <v>11.656000000000001</v>
      </c>
      <c r="M2205" s="10">
        <v>12.023999999999999</v>
      </c>
      <c r="N2205" s="10">
        <v>12.023999999999999</v>
      </c>
      <c r="O2205" s="10">
        <v>14.3</v>
      </c>
      <c r="P2205" s="10"/>
      <c r="R2205" s="10" t="s">
        <v>2667</v>
      </c>
      <c r="S2205" s="10">
        <v>25941.807000000001</v>
      </c>
      <c r="T2205" s="10">
        <v>11.686999999999999</v>
      </c>
      <c r="U2205" s="10">
        <v>12.073</v>
      </c>
      <c r="V2205" s="10">
        <v>12.073</v>
      </c>
      <c r="W2205" s="10">
        <v>14.3</v>
      </c>
      <c r="X2205" s="10"/>
      <c r="Y2205" s="10"/>
      <c r="Z2205" s="12">
        <v>2185</v>
      </c>
      <c r="AA2205" s="10">
        <v>12.1</v>
      </c>
      <c r="AB2205" s="10">
        <v>14.3</v>
      </c>
      <c r="AC2205" s="10" t="s">
        <v>41</v>
      </c>
      <c r="AD2205" s="10" t="s">
        <v>41</v>
      </c>
      <c r="AF2205" s="2">
        <v>2198</v>
      </c>
      <c r="AG2205" s="2">
        <v>2186</v>
      </c>
      <c r="AH2205" s="1">
        <v>25822.966</v>
      </c>
      <c r="AI2205" s="1">
        <v>11.656000000000001</v>
      </c>
      <c r="AJ2205" s="1">
        <v>11.997</v>
      </c>
      <c r="AL2205" s="1">
        <v>14.3</v>
      </c>
    </row>
    <row r="2206" spans="2:38" ht="12.75" customHeight="1">
      <c r="B2206" s="13">
        <v>2184</v>
      </c>
      <c r="C2206" s="14">
        <v>21</v>
      </c>
      <c r="D2206" s="6" t="s">
        <v>988</v>
      </c>
      <c r="E2206" s="15" t="s">
        <v>37</v>
      </c>
      <c r="F2206" s="15"/>
      <c r="G2206" s="16">
        <v>85</v>
      </c>
      <c r="H2206" s="9">
        <v>11.997999999999999</v>
      </c>
      <c r="I2206" s="10"/>
      <c r="J2206" s="10" t="s">
        <v>2668</v>
      </c>
      <c r="K2206" s="10">
        <v>25891.896000000001</v>
      </c>
      <c r="L2206" s="10">
        <v>12.023999999999999</v>
      </c>
      <c r="M2206" s="10">
        <v>12.016999999999999</v>
      </c>
      <c r="N2206" s="10">
        <v>12.016999999999999</v>
      </c>
      <c r="O2206" s="10">
        <v>21</v>
      </c>
      <c r="P2206" s="10" t="s">
        <v>2669</v>
      </c>
      <c r="R2206" s="10" t="s">
        <v>2668</v>
      </c>
      <c r="S2206" s="10">
        <v>25953.88</v>
      </c>
      <c r="T2206" s="10">
        <v>12.073</v>
      </c>
      <c r="U2206" s="10">
        <v>12.012</v>
      </c>
      <c r="V2206" s="10">
        <v>12.012</v>
      </c>
      <c r="W2206" s="10">
        <v>21</v>
      </c>
      <c r="X2206" s="10" t="s">
        <v>668</v>
      </c>
      <c r="Y2206" s="10"/>
      <c r="Z2206" s="12">
        <v>2186</v>
      </c>
      <c r="AA2206" s="10">
        <v>12.09</v>
      </c>
      <c r="AB2206" s="10">
        <v>21</v>
      </c>
      <c r="AC2206" s="10" t="s">
        <v>41</v>
      </c>
      <c r="AD2206" s="10" t="s">
        <v>41</v>
      </c>
      <c r="AF2206" s="2">
        <v>2199</v>
      </c>
      <c r="AG2206" s="2">
        <v>2187</v>
      </c>
      <c r="AH2206" s="1">
        <v>25834.963</v>
      </c>
      <c r="AI2206" s="1">
        <v>11.997</v>
      </c>
      <c r="AJ2206" s="1">
        <v>12.006</v>
      </c>
      <c r="AK2206" s="3" t="s">
        <v>661</v>
      </c>
      <c r="AL2206" s="1">
        <v>21</v>
      </c>
    </row>
    <row r="2207" spans="2:38" ht="12.75" customHeight="1">
      <c r="B2207" s="4">
        <v>2185</v>
      </c>
      <c r="C2207" s="5">
        <v>14.3</v>
      </c>
      <c r="D2207" s="6" t="s">
        <v>914</v>
      </c>
      <c r="E2207" s="7" t="s">
        <v>37</v>
      </c>
      <c r="F2207" s="7"/>
      <c r="G2207" s="8">
        <v>105</v>
      </c>
      <c r="H2207" s="9">
        <v>12.006</v>
      </c>
      <c r="I2207" s="10"/>
      <c r="J2207" s="10" t="s">
        <v>2670</v>
      </c>
      <c r="K2207" s="10">
        <v>25903.913</v>
      </c>
      <c r="L2207" s="10">
        <v>12.016999999999999</v>
      </c>
      <c r="M2207" s="10">
        <v>12.004</v>
      </c>
      <c r="N2207" s="10">
        <v>12.004</v>
      </c>
      <c r="O2207" s="10">
        <v>14.3</v>
      </c>
      <c r="P2207" s="10" t="s">
        <v>668</v>
      </c>
      <c r="R2207" s="10" t="s">
        <v>2670</v>
      </c>
      <c r="S2207" s="10">
        <v>25965.892</v>
      </c>
      <c r="T2207" s="10">
        <v>12.012</v>
      </c>
      <c r="U2207" s="10">
        <v>12.029</v>
      </c>
      <c r="V2207" s="10">
        <v>12.029</v>
      </c>
      <c r="W2207" s="10">
        <v>14.3</v>
      </c>
      <c r="X2207" s="10" t="s">
        <v>668</v>
      </c>
      <c r="Y2207" s="10"/>
      <c r="Z2207" s="12">
        <v>2187</v>
      </c>
      <c r="AA2207" s="10">
        <v>12.1</v>
      </c>
      <c r="AB2207" s="10">
        <v>14.3</v>
      </c>
      <c r="AC2207" s="10" t="s">
        <v>41</v>
      </c>
      <c r="AD2207" s="10" t="s">
        <v>41</v>
      </c>
      <c r="AF2207" s="2">
        <v>2200</v>
      </c>
      <c r="AG2207" s="2">
        <v>2188</v>
      </c>
      <c r="AH2207" s="1">
        <v>25846.969000000001</v>
      </c>
      <c r="AI2207" s="1">
        <v>12.006</v>
      </c>
      <c r="AJ2207" s="1">
        <v>11.997999999999999</v>
      </c>
      <c r="AK2207" s="3" t="s">
        <v>661</v>
      </c>
      <c r="AL2207" s="1">
        <v>14.3</v>
      </c>
    </row>
    <row r="2208" spans="2:38" ht="12.75" customHeight="1">
      <c r="B2208" s="13">
        <v>2186</v>
      </c>
      <c r="C2208" s="14" t="s">
        <v>1595</v>
      </c>
      <c r="D2208" s="6" t="s">
        <v>686</v>
      </c>
      <c r="E2208" s="15" t="s">
        <v>37</v>
      </c>
      <c r="F2208" s="15"/>
      <c r="G2208" s="16">
        <v>105</v>
      </c>
      <c r="H2208" s="9">
        <v>11.667</v>
      </c>
      <c r="I2208" s="10"/>
      <c r="J2208" s="10" t="s">
        <v>2671</v>
      </c>
      <c r="K2208" s="10">
        <v>25915.917000000001</v>
      </c>
      <c r="L2208" s="10">
        <v>12.004</v>
      </c>
      <c r="M2208" s="10">
        <v>12.016999999999999</v>
      </c>
      <c r="N2208" s="10">
        <v>12.016999999999999</v>
      </c>
      <c r="O2208" s="10">
        <v>14.3</v>
      </c>
      <c r="P2208" s="10"/>
      <c r="R2208" s="10" t="s">
        <v>2671</v>
      </c>
      <c r="S2208" s="10">
        <v>25977.920999999998</v>
      </c>
      <c r="T2208" s="10">
        <v>12.029</v>
      </c>
      <c r="U2208" s="10">
        <v>12.05</v>
      </c>
      <c r="V2208" s="10">
        <v>12.05</v>
      </c>
      <c r="W2208" s="10">
        <v>14.3</v>
      </c>
      <c r="X2208" s="10"/>
      <c r="Y2208" s="10"/>
      <c r="Z2208" s="12">
        <v>2188</v>
      </c>
      <c r="AA2208" s="10">
        <v>12.14</v>
      </c>
      <c r="AB2208" s="10">
        <v>14.3</v>
      </c>
      <c r="AC2208" s="10" t="s">
        <v>41</v>
      </c>
      <c r="AD2208" s="10" t="s">
        <v>41</v>
      </c>
      <c r="AF2208" s="2">
        <v>2201</v>
      </c>
      <c r="AG2208" s="2">
        <v>2189</v>
      </c>
      <c r="AH2208" s="1">
        <v>25858.967000000001</v>
      </c>
      <c r="AI2208" s="1">
        <v>11.997999999999999</v>
      </c>
      <c r="AJ2208" s="1">
        <v>11.972</v>
      </c>
      <c r="AL2208" s="1">
        <v>14.3</v>
      </c>
    </row>
    <row r="2209" spans="2:38" ht="12.75" customHeight="1">
      <c r="B2209" s="4">
        <v>2187</v>
      </c>
      <c r="C2209" s="5">
        <v>15.9</v>
      </c>
      <c r="D2209" s="6" t="s">
        <v>164</v>
      </c>
      <c r="E2209" s="7" t="s">
        <v>37</v>
      </c>
      <c r="F2209" s="7"/>
      <c r="G2209" s="8">
        <v>75</v>
      </c>
      <c r="H2209" s="9">
        <v>12.000999999999999</v>
      </c>
      <c r="I2209" s="10"/>
      <c r="J2209" s="10" t="s">
        <v>2672</v>
      </c>
      <c r="K2209" s="10">
        <v>25927.934000000001</v>
      </c>
      <c r="L2209" s="10">
        <v>12.016999999999999</v>
      </c>
      <c r="M2209" s="10">
        <v>12.023999999999999</v>
      </c>
      <c r="N2209" s="10">
        <v>12.023999999999999</v>
      </c>
      <c r="O2209" s="10">
        <v>15.9</v>
      </c>
      <c r="P2209" s="10" t="s">
        <v>668</v>
      </c>
      <c r="R2209" s="10" t="s">
        <v>2672</v>
      </c>
      <c r="S2209" s="10">
        <v>25989.971000000001</v>
      </c>
      <c r="T2209" s="10">
        <v>12.05</v>
      </c>
      <c r="U2209" s="10">
        <v>12.023999999999999</v>
      </c>
      <c r="V2209" s="10">
        <v>12.023999999999999</v>
      </c>
      <c r="W2209" s="10">
        <v>15.9</v>
      </c>
      <c r="X2209" s="10" t="s">
        <v>668</v>
      </c>
      <c r="Y2209" s="10"/>
      <c r="Z2209" s="12">
        <v>2189</v>
      </c>
      <c r="AA2209" s="10">
        <v>12.06</v>
      </c>
      <c r="AB2209" s="10">
        <v>14.3</v>
      </c>
      <c r="AC2209" s="10" t="s">
        <v>41</v>
      </c>
      <c r="AD2209" s="10" t="s">
        <v>41</v>
      </c>
      <c r="AF2209" s="2">
        <v>2202</v>
      </c>
      <c r="AG2209" s="2">
        <v>2190</v>
      </c>
      <c r="AH2209" s="1">
        <v>25870.938999999998</v>
      </c>
      <c r="AI2209" s="1">
        <v>11.972</v>
      </c>
      <c r="AJ2209" s="1">
        <v>11.973000000000001</v>
      </c>
      <c r="AK2209" s="3" t="s">
        <v>661</v>
      </c>
      <c r="AL2209" s="1">
        <v>15.9</v>
      </c>
    </row>
    <row r="2210" spans="2:38" ht="12.75" customHeight="1">
      <c r="B2210" s="13">
        <v>2188</v>
      </c>
      <c r="C2210" s="14">
        <v>14.3</v>
      </c>
      <c r="D2210" s="6" t="s">
        <v>1390</v>
      </c>
      <c r="E2210" s="15" t="s">
        <v>37</v>
      </c>
      <c r="F2210" s="15"/>
      <c r="G2210" s="16">
        <v>105</v>
      </c>
      <c r="H2210" s="9">
        <v>12.002000000000001</v>
      </c>
      <c r="I2210" s="10"/>
      <c r="J2210" s="10" t="s">
        <v>2673</v>
      </c>
      <c r="K2210" s="10">
        <v>25939.957999999999</v>
      </c>
      <c r="L2210" s="10">
        <v>12.023999999999999</v>
      </c>
      <c r="M2210" s="10">
        <v>12.013999999999999</v>
      </c>
      <c r="N2210" s="10">
        <v>12.013999999999999</v>
      </c>
      <c r="O2210" s="10">
        <v>14.3</v>
      </c>
      <c r="P2210" s="10" t="s">
        <v>668</v>
      </c>
      <c r="R2210" s="10" t="s">
        <v>2673</v>
      </c>
      <c r="S2210" s="10">
        <v>26001.994999999999</v>
      </c>
      <c r="T2210" s="10">
        <v>12.023999999999999</v>
      </c>
      <c r="U2210" s="10">
        <v>12.013999999999999</v>
      </c>
      <c r="V2210" s="10">
        <v>12.013999999999999</v>
      </c>
      <c r="W2210" s="10">
        <v>14.3</v>
      </c>
      <c r="X2210" s="10" t="s">
        <v>668</v>
      </c>
      <c r="Y2210" s="10"/>
      <c r="Z2210" s="12">
        <v>2190</v>
      </c>
      <c r="AA2210" s="10">
        <v>12.1</v>
      </c>
      <c r="AB2210" s="10">
        <v>14.3</v>
      </c>
      <c r="AC2210" s="10" t="s">
        <v>41</v>
      </c>
      <c r="AD2210" s="10" t="s">
        <v>41</v>
      </c>
      <c r="AF2210" s="2">
        <v>2203</v>
      </c>
      <c r="AG2210" s="2">
        <v>2191</v>
      </c>
      <c r="AH2210" s="1">
        <v>25882.912</v>
      </c>
      <c r="AI2210" s="1">
        <v>11.973000000000001</v>
      </c>
      <c r="AJ2210" s="1">
        <v>11.996</v>
      </c>
      <c r="AK2210" s="3" t="s">
        <v>661</v>
      </c>
      <c r="AL2210" s="1">
        <v>14.3</v>
      </c>
    </row>
    <row r="2211" spans="2:38" ht="12.75" customHeight="1">
      <c r="B2211" s="4">
        <v>2189</v>
      </c>
      <c r="C2211" s="5" t="s">
        <v>1595</v>
      </c>
      <c r="D2211" s="6" t="s">
        <v>686</v>
      </c>
      <c r="E2211" s="7" t="s">
        <v>37</v>
      </c>
      <c r="F2211" s="7"/>
      <c r="G2211" s="8">
        <v>105</v>
      </c>
      <c r="H2211" s="9">
        <v>12.003</v>
      </c>
      <c r="I2211" s="10"/>
      <c r="J2211" s="10" t="s">
        <v>2674</v>
      </c>
      <c r="K2211" s="10">
        <v>25951.972000000002</v>
      </c>
      <c r="L2211" s="10">
        <v>12.013999999999999</v>
      </c>
      <c r="M2211" s="10">
        <v>11.943</v>
      </c>
      <c r="N2211" s="10">
        <v>11.943</v>
      </c>
      <c r="O2211" s="10">
        <v>14.3</v>
      </c>
      <c r="P2211" s="10"/>
      <c r="R2211" s="10" t="s">
        <v>2674</v>
      </c>
      <c r="S2211" s="10">
        <v>26014.008999999998</v>
      </c>
      <c r="T2211" s="10">
        <v>12.013999999999999</v>
      </c>
      <c r="U2211" s="10">
        <v>11.976000000000001</v>
      </c>
      <c r="V2211" s="10">
        <v>11.976000000000001</v>
      </c>
      <c r="W2211" s="10">
        <v>14.3</v>
      </c>
      <c r="X2211" s="10"/>
      <c r="Y2211" s="10"/>
      <c r="Z2211" s="12">
        <v>2191</v>
      </c>
      <c r="AA2211" s="10">
        <v>12.04</v>
      </c>
      <c r="AB2211" s="10">
        <v>14.3</v>
      </c>
      <c r="AC2211" s="10" t="s">
        <v>41</v>
      </c>
      <c r="AD2211" s="10" t="s">
        <v>41</v>
      </c>
      <c r="AF2211" s="2">
        <v>2204</v>
      </c>
      <c r="AG2211" s="2">
        <v>2192</v>
      </c>
      <c r="AH2211" s="1">
        <v>25894.907999999999</v>
      </c>
      <c r="AI2211" s="1">
        <v>11.996</v>
      </c>
      <c r="AJ2211" s="1">
        <v>11.945</v>
      </c>
      <c r="AL2211" s="1">
        <v>14.3</v>
      </c>
    </row>
    <row r="2212" spans="2:38" ht="12.75" customHeight="1">
      <c r="B2212" s="13">
        <v>2190</v>
      </c>
      <c r="C2212" s="14" t="s">
        <v>1595</v>
      </c>
      <c r="D2212" s="6" t="s">
        <v>686</v>
      </c>
      <c r="E2212" s="15" t="s">
        <v>37</v>
      </c>
      <c r="F2212" s="15"/>
      <c r="G2212" s="16">
        <v>105</v>
      </c>
      <c r="H2212" s="9">
        <v>11.997</v>
      </c>
      <c r="I2212" s="10"/>
      <c r="J2212" s="10" t="s">
        <v>2675</v>
      </c>
      <c r="K2212" s="10">
        <v>25963.916000000001</v>
      </c>
      <c r="L2212" s="10">
        <v>11.943</v>
      </c>
      <c r="M2212" s="10">
        <v>11.974</v>
      </c>
      <c r="N2212" s="10">
        <v>11.973000000000001</v>
      </c>
      <c r="O2212" s="10">
        <v>14.3</v>
      </c>
      <c r="P2212" s="10"/>
      <c r="R2212" s="10" t="s">
        <v>2675</v>
      </c>
      <c r="S2212" s="10">
        <v>26025.986000000001</v>
      </c>
      <c r="T2212" s="10">
        <v>11.976000000000001</v>
      </c>
      <c r="U2212" s="10">
        <v>12.009</v>
      </c>
      <c r="V2212" s="10">
        <v>12.009</v>
      </c>
      <c r="W2212" s="10">
        <v>14.3</v>
      </c>
      <c r="X2212" s="10"/>
      <c r="Y2212" s="10"/>
      <c r="Z2212" s="12">
        <v>2192</v>
      </c>
      <c r="AA2212" s="10">
        <v>12.07</v>
      </c>
      <c r="AB2212" s="10">
        <v>14.3</v>
      </c>
      <c r="AC2212" s="10" t="s">
        <v>41</v>
      </c>
      <c r="AD2212" s="10" t="s">
        <v>41</v>
      </c>
      <c r="AF2212" s="2">
        <v>2205</v>
      </c>
      <c r="AG2212" s="2">
        <v>2193</v>
      </c>
      <c r="AH2212" s="1">
        <v>25906.852999999999</v>
      </c>
      <c r="AI2212" s="1">
        <v>11.945</v>
      </c>
      <c r="AJ2212" s="1">
        <v>11.923</v>
      </c>
      <c r="AL2212" s="1">
        <v>14.3</v>
      </c>
    </row>
    <row r="2213" spans="2:38" ht="12.75" customHeight="1">
      <c r="B2213" s="4">
        <v>2191</v>
      </c>
      <c r="C2213" s="5">
        <v>15.9</v>
      </c>
      <c r="D2213" s="6" t="s">
        <v>2020</v>
      </c>
      <c r="E2213" s="7" t="s">
        <v>37</v>
      </c>
      <c r="F2213" s="7"/>
      <c r="G2213" s="8">
        <v>75</v>
      </c>
      <c r="H2213" s="9">
        <v>12.002000000000001</v>
      </c>
      <c r="I2213" s="10"/>
      <c r="J2213" s="10" t="s">
        <v>2676</v>
      </c>
      <c r="K2213" s="10">
        <v>25975.888999999999</v>
      </c>
      <c r="L2213" s="10">
        <v>11.974</v>
      </c>
      <c r="M2213" s="10">
        <v>11.965999999999999</v>
      </c>
      <c r="N2213" s="10">
        <v>11.965999999999999</v>
      </c>
      <c r="O2213" s="10">
        <v>15.9</v>
      </c>
      <c r="P2213" s="10" t="s">
        <v>668</v>
      </c>
      <c r="R2213" s="10" t="s">
        <v>2676</v>
      </c>
      <c r="S2213" s="10">
        <v>26037.994999999999</v>
      </c>
      <c r="T2213" s="10">
        <v>12.009</v>
      </c>
      <c r="U2213" s="10">
        <v>12.019</v>
      </c>
      <c r="V2213" s="10">
        <v>12.019</v>
      </c>
      <c r="W2213" s="10">
        <v>15.9</v>
      </c>
      <c r="X2213" s="10" t="s">
        <v>668</v>
      </c>
      <c r="Y2213" s="10"/>
      <c r="Z2213" s="12">
        <v>2193</v>
      </c>
      <c r="AA2213" s="10">
        <v>12.07</v>
      </c>
      <c r="AB2213" s="10">
        <v>14.3</v>
      </c>
      <c r="AC2213" s="10" t="s">
        <v>41</v>
      </c>
      <c r="AD2213" s="10" t="s">
        <v>41</v>
      </c>
      <c r="AF2213" s="2">
        <v>2206</v>
      </c>
      <c r="AG2213" s="2">
        <v>2194</v>
      </c>
      <c r="AH2213" s="1">
        <v>25918.776000000002</v>
      </c>
      <c r="AI2213" s="1">
        <v>11.923</v>
      </c>
      <c r="AJ2213" s="1">
        <v>11.991</v>
      </c>
      <c r="AK2213" s="3" t="s">
        <v>661</v>
      </c>
      <c r="AL2213" s="1">
        <v>15.9</v>
      </c>
    </row>
    <row r="2214" spans="2:38" ht="12.75" customHeight="1">
      <c r="B2214" s="13">
        <v>2192</v>
      </c>
      <c r="C2214" s="14">
        <v>14.3</v>
      </c>
      <c r="D2214" s="6" t="s">
        <v>904</v>
      </c>
      <c r="E2214" s="15" t="s">
        <v>37</v>
      </c>
      <c r="F2214" s="15"/>
      <c r="G2214" s="16">
        <v>105</v>
      </c>
      <c r="H2214" s="9">
        <v>12.002000000000001</v>
      </c>
      <c r="I2214" s="10"/>
      <c r="J2214" s="10" t="s">
        <v>2677</v>
      </c>
      <c r="K2214" s="10">
        <v>25987.855</v>
      </c>
      <c r="L2214" s="10">
        <v>11.965999999999999</v>
      </c>
      <c r="M2214" s="10">
        <v>12.023999999999999</v>
      </c>
      <c r="N2214" s="10">
        <v>12.023999999999999</v>
      </c>
      <c r="O2214" s="10">
        <v>14.3</v>
      </c>
      <c r="P2214" s="10" t="s">
        <v>668</v>
      </c>
      <c r="R2214" s="10" t="s">
        <v>2677</v>
      </c>
      <c r="S2214" s="10">
        <v>26050.013999999999</v>
      </c>
      <c r="T2214" s="10">
        <v>12.019</v>
      </c>
      <c r="U2214" s="10">
        <v>12.029</v>
      </c>
      <c r="V2214" s="10">
        <v>12.029</v>
      </c>
      <c r="W2214" s="10">
        <v>14.3</v>
      </c>
      <c r="X2214" s="10" t="s">
        <v>668</v>
      </c>
      <c r="Y2214" s="10"/>
      <c r="Z2214" s="12">
        <v>2194</v>
      </c>
      <c r="AA2214" s="10">
        <v>12.11</v>
      </c>
      <c r="AB2214" s="10">
        <v>14.3</v>
      </c>
      <c r="AC2214" s="10" t="s">
        <v>41</v>
      </c>
      <c r="AD2214" s="10" t="s">
        <v>41</v>
      </c>
      <c r="AF2214" s="2">
        <v>2207</v>
      </c>
      <c r="AG2214" s="2">
        <v>2195</v>
      </c>
      <c r="AH2214" s="1">
        <v>25930.768</v>
      </c>
      <c r="AI2214" s="1">
        <v>11.991</v>
      </c>
      <c r="AJ2214" s="1">
        <v>12.003</v>
      </c>
      <c r="AK2214" s="3" t="s">
        <v>661</v>
      </c>
      <c r="AL2214" s="1">
        <v>14.3</v>
      </c>
    </row>
    <row r="2215" spans="2:38" ht="12.75" customHeight="1">
      <c r="B2215" s="4">
        <v>2193</v>
      </c>
      <c r="C2215" s="5" t="s">
        <v>1595</v>
      </c>
      <c r="D2215" s="6" t="s">
        <v>780</v>
      </c>
      <c r="E2215" s="7" t="s">
        <v>37</v>
      </c>
      <c r="F2215" s="7"/>
      <c r="G2215" s="8">
        <v>105</v>
      </c>
      <c r="H2215" s="9">
        <v>11.952999999999999</v>
      </c>
      <c r="I2215" s="10"/>
      <c r="J2215" s="10" t="s">
        <v>2678</v>
      </c>
      <c r="K2215" s="10">
        <v>25999.879000000001</v>
      </c>
      <c r="L2215" s="10">
        <v>12.023999999999999</v>
      </c>
      <c r="M2215" s="10">
        <v>11.974</v>
      </c>
      <c r="N2215" s="10">
        <v>11.973000000000001</v>
      </c>
      <c r="O2215" s="10">
        <v>14.3</v>
      </c>
      <c r="P2215" s="10"/>
      <c r="R2215" s="10" t="s">
        <v>2678</v>
      </c>
      <c r="S2215" s="10">
        <v>26062.043000000001</v>
      </c>
      <c r="T2215" s="10">
        <v>12.029</v>
      </c>
      <c r="U2215" s="10">
        <v>11.981</v>
      </c>
      <c r="V2215" s="10">
        <v>11.981</v>
      </c>
      <c r="W2215" s="10">
        <v>14.3</v>
      </c>
      <c r="X2215" s="10"/>
      <c r="Y2215" s="10"/>
      <c r="Z2215" s="12">
        <v>2195</v>
      </c>
      <c r="AA2215" s="10">
        <v>12.05</v>
      </c>
      <c r="AB2215" s="10">
        <v>14.3</v>
      </c>
      <c r="AC2215" s="10" t="s">
        <v>41</v>
      </c>
      <c r="AD2215" s="10" t="s">
        <v>41</v>
      </c>
      <c r="AF2215" s="2">
        <v>2208</v>
      </c>
      <c r="AG2215" s="2">
        <v>2196</v>
      </c>
      <c r="AH2215" s="1">
        <v>25942.77</v>
      </c>
      <c r="AI2215" s="1">
        <v>12.003</v>
      </c>
      <c r="AJ2215" s="1">
        <v>11.925000000000001</v>
      </c>
      <c r="AL2215" s="1">
        <v>14.3</v>
      </c>
    </row>
    <row r="2216" spans="2:38" ht="12.75" customHeight="1">
      <c r="B2216" s="13">
        <v>2194</v>
      </c>
      <c r="C2216" s="14" t="s">
        <v>1595</v>
      </c>
      <c r="D2216" s="6" t="s">
        <v>1076</v>
      </c>
      <c r="E2216" s="15" t="s">
        <v>37</v>
      </c>
      <c r="F2216" s="15"/>
      <c r="G2216" s="16">
        <v>105</v>
      </c>
      <c r="H2216" s="9">
        <v>11.955</v>
      </c>
      <c r="I2216" s="10"/>
      <c r="J2216" s="10" t="s">
        <v>2679</v>
      </c>
      <c r="K2216" s="10">
        <v>26011.852999999999</v>
      </c>
      <c r="L2216" s="10">
        <v>11.974</v>
      </c>
      <c r="M2216" s="10">
        <v>12.002000000000001</v>
      </c>
      <c r="N2216" s="10">
        <v>12.002000000000001</v>
      </c>
      <c r="O2216" s="10">
        <v>14.3</v>
      </c>
      <c r="P2216" s="10"/>
      <c r="R2216" s="10" t="s">
        <v>2679</v>
      </c>
      <c r="S2216" s="10">
        <v>26074.025000000001</v>
      </c>
      <c r="T2216" s="10">
        <v>11.981</v>
      </c>
      <c r="U2216" s="10">
        <v>12.032</v>
      </c>
      <c r="V2216" s="10">
        <v>12.032</v>
      </c>
      <c r="W2216" s="10">
        <v>14.3</v>
      </c>
      <c r="X2216" s="10"/>
      <c r="Y2216" s="10"/>
      <c r="Z2216" s="12">
        <v>2196</v>
      </c>
      <c r="AA2216" s="10">
        <v>12.12</v>
      </c>
      <c r="AB2216" s="10">
        <v>14.3</v>
      </c>
      <c r="AC2216" s="10" t="s">
        <v>41</v>
      </c>
      <c r="AD2216" s="10" t="s">
        <v>41</v>
      </c>
      <c r="AF2216" s="2">
        <v>2209</v>
      </c>
      <c r="AG2216" s="2">
        <v>2197</v>
      </c>
      <c r="AH2216" s="1">
        <v>25954.695</v>
      </c>
      <c r="AI2216" s="1">
        <v>11.925000000000001</v>
      </c>
      <c r="AJ2216" s="1">
        <v>11.992000000000001</v>
      </c>
      <c r="AL2216" s="1">
        <v>14.3</v>
      </c>
    </row>
    <row r="2217" spans="2:38" ht="12.75" customHeight="1">
      <c r="B2217" s="4">
        <v>2195</v>
      </c>
      <c r="C2217" s="5">
        <v>15.9</v>
      </c>
      <c r="D2217" s="6" t="s">
        <v>206</v>
      </c>
      <c r="E2217" s="7" t="s">
        <v>37</v>
      </c>
      <c r="F2217" s="7"/>
      <c r="G2217" s="8">
        <v>75</v>
      </c>
      <c r="H2217" s="9">
        <v>12.007</v>
      </c>
      <c r="I2217" s="10"/>
      <c r="J2217" s="10" t="s">
        <v>2680</v>
      </c>
      <c r="K2217" s="10">
        <v>26023.853999999999</v>
      </c>
      <c r="L2217" s="10">
        <v>12.002000000000001</v>
      </c>
      <c r="M2217" s="10">
        <v>12.009</v>
      </c>
      <c r="N2217" s="10">
        <v>12.009</v>
      </c>
      <c r="O2217" s="10">
        <v>15.9</v>
      </c>
      <c r="P2217" s="10" t="s">
        <v>668</v>
      </c>
      <c r="R2217" s="10" t="s">
        <v>2680</v>
      </c>
      <c r="S2217" s="10">
        <v>26086.057000000001</v>
      </c>
      <c r="T2217" s="10">
        <v>12.032</v>
      </c>
      <c r="U2217" s="10">
        <v>12.04</v>
      </c>
      <c r="V2217" s="10">
        <v>12.04</v>
      </c>
      <c r="W2217" s="10">
        <v>15.9</v>
      </c>
      <c r="X2217" s="10" t="s">
        <v>668</v>
      </c>
      <c r="Y2217" s="10"/>
      <c r="Z2217" s="12">
        <v>2197</v>
      </c>
      <c r="AA2217" s="10">
        <v>12.07</v>
      </c>
      <c r="AB2217" s="10">
        <v>14.3</v>
      </c>
      <c r="AC2217" s="10" t="s">
        <v>41</v>
      </c>
      <c r="AD2217" s="10" t="s">
        <v>41</v>
      </c>
      <c r="AF2217" s="2">
        <v>2210</v>
      </c>
      <c r="AG2217" s="2">
        <v>2198</v>
      </c>
      <c r="AH2217" s="1">
        <v>25966.687000000002</v>
      </c>
      <c r="AI2217" s="1">
        <v>11.992000000000001</v>
      </c>
      <c r="AJ2217" s="1">
        <v>11.987</v>
      </c>
      <c r="AK2217" s="3" t="s">
        <v>661</v>
      </c>
      <c r="AL2217" s="1">
        <v>15.9</v>
      </c>
    </row>
    <row r="2218" spans="2:38" ht="12.75" customHeight="1">
      <c r="B2218" s="13">
        <v>2196</v>
      </c>
      <c r="C2218" s="14">
        <v>14.3</v>
      </c>
      <c r="D2218" s="6" t="s">
        <v>1234</v>
      </c>
      <c r="E2218" s="15" t="s">
        <v>37</v>
      </c>
      <c r="F2218" s="15"/>
      <c r="G2218" s="16">
        <v>85</v>
      </c>
      <c r="H2218" s="9">
        <v>12.000999999999999</v>
      </c>
      <c r="I2218" s="10"/>
      <c r="J2218" s="10" t="s">
        <v>2681</v>
      </c>
      <c r="K2218" s="10">
        <v>26035.864000000001</v>
      </c>
      <c r="L2218" s="10">
        <v>12.009</v>
      </c>
      <c r="M2218" s="10">
        <v>12.052</v>
      </c>
      <c r="N2218" s="10">
        <v>12.052</v>
      </c>
      <c r="O2218" s="10">
        <v>14.3</v>
      </c>
      <c r="P2218" s="10" t="s">
        <v>668</v>
      </c>
      <c r="R2218" s="10" t="s">
        <v>2681</v>
      </c>
      <c r="S2218" s="10">
        <v>26098.096000000001</v>
      </c>
      <c r="T2218" s="10">
        <v>12.04</v>
      </c>
      <c r="U2218" s="10">
        <v>12.057</v>
      </c>
      <c r="V2218" s="10">
        <v>12.057</v>
      </c>
      <c r="W2218" s="10">
        <v>14.3</v>
      </c>
      <c r="X2218" s="10" t="s">
        <v>668</v>
      </c>
      <c r="Y2218" s="10"/>
      <c r="Z2218" s="12">
        <v>2198</v>
      </c>
      <c r="AA2218" s="10">
        <v>12.14</v>
      </c>
      <c r="AB2218" s="10">
        <v>14.3</v>
      </c>
      <c r="AC2218" s="10" t="s">
        <v>41</v>
      </c>
      <c r="AD2218" s="10" t="s">
        <v>41</v>
      </c>
      <c r="AF2218" s="2">
        <v>2211</v>
      </c>
      <c r="AG2218" s="2">
        <v>2199</v>
      </c>
      <c r="AH2218" s="1">
        <v>25978.673999999999</v>
      </c>
      <c r="AI2218" s="1">
        <v>11.987</v>
      </c>
      <c r="AJ2218" s="1">
        <v>11.976000000000001</v>
      </c>
      <c r="AK2218" s="3" t="s">
        <v>661</v>
      </c>
      <c r="AL2218" s="1">
        <v>14.3</v>
      </c>
    </row>
    <row r="2219" spans="2:38" ht="12.75" customHeight="1">
      <c r="B2219" s="4">
        <v>2197</v>
      </c>
      <c r="C2219" s="5">
        <v>21</v>
      </c>
      <c r="D2219" s="6" t="s">
        <v>740</v>
      </c>
      <c r="E2219" s="7" t="s">
        <v>37</v>
      </c>
      <c r="F2219" s="7"/>
      <c r="G2219" s="8">
        <v>105</v>
      </c>
      <c r="H2219" s="9">
        <v>11.994999999999999</v>
      </c>
      <c r="I2219" s="10"/>
      <c r="J2219" s="10" t="s">
        <v>2682</v>
      </c>
      <c r="K2219" s="10">
        <v>26047.916000000001</v>
      </c>
      <c r="L2219" s="10">
        <v>12.052</v>
      </c>
      <c r="M2219" s="10">
        <v>11.978999999999999</v>
      </c>
      <c r="N2219" s="10">
        <v>11.978999999999999</v>
      </c>
      <c r="O2219" s="10">
        <v>21</v>
      </c>
      <c r="P2219" s="10" t="s">
        <v>2683</v>
      </c>
      <c r="R2219" s="10" t="s">
        <v>2682</v>
      </c>
      <c r="S2219" s="10">
        <v>26110.153999999999</v>
      </c>
      <c r="T2219" s="10">
        <v>12.057</v>
      </c>
      <c r="U2219" s="10">
        <v>12.009</v>
      </c>
      <c r="V2219" s="10">
        <v>12.009</v>
      </c>
      <c r="W2219" s="10">
        <v>21</v>
      </c>
      <c r="X2219" s="10" t="s">
        <v>668</v>
      </c>
      <c r="Y2219" s="10"/>
      <c r="Z2219" s="12">
        <v>2199</v>
      </c>
      <c r="AA2219" s="10">
        <v>12.1</v>
      </c>
      <c r="AB2219" s="10">
        <v>21</v>
      </c>
      <c r="AC2219" s="10" t="s">
        <v>41</v>
      </c>
      <c r="AD2219" s="10" t="s">
        <v>41</v>
      </c>
      <c r="AF2219" s="2">
        <v>2212</v>
      </c>
      <c r="AG2219" s="2">
        <v>2200</v>
      </c>
      <c r="AH2219" s="1">
        <v>25990.65</v>
      </c>
      <c r="AI2219" s="1">
        <v>11.976000000000001</v>
      </c>
      <c r="AJ2219" s="1">
        <v>11.991</v>
      </c>
      <c r="AK2219" s="3" t="s">
        <v>661</v>
      </c>
      <c r="AL2219" s="1">
        <v>21</v>
      </c>
    </row>
    <row r="2220" spans="2:38" ht="12.75" customHeight="1">
      <c r="B2220" s="13">
        <v>2198</v>
      </c>
      <c r="C2220" s="14">
        <v>14.3</v>
      </c>
      <c r="D2220" s="6" t="s">
        <v>1234</v>
      </c>
      <c r="E2220" s="15" t="s">
        <v>37</v>
      </c>
      <c r="F2220" s="15"/>
      <c r="G2220" s="16">
        <v>85</v>
      </c>
      <c r="H2220" s="9">
        <v>12.002000000000001</v>
      </c>
      <c r="I2220" s="10"/>
      <c r="J2220" s="10" t="s">
        <v>2684</v>
      </c>
      <c r="K2220" s="10">
        <v>26059.895</v>
      </c>
      <c r="L2220" s="10">
        <v>11.978999999999999</v>
      </c>
      <c r="M2220" s="10">
        <v>12.019</v>
      </c>
      <c r="N2220" s="10">
        <v>12.019</v>
      </c>
      <c r="O2220" s="10">
        <v>14.3</v>
      </c>
      <c r="P2220" s="10" t="s">
        <v>668</v>
      </c>
      <c r="R2220" s="10" t="s">
        <v>2684</v>
      </c>
      <c r="S2220" s="10">
        <v>26122.163</v>
      </c>
      <c r="T2220" s="10">
        <v>12.009</v>
      </c>
      <c r="U2220" s="10">
        <v>12.009</v>
      </c>
      <c r="V2220" s="10">
        <v>12.009</v>
      </c>
      <c r="W2220" s="10">
        <v>14.3</v>
      </c>
      <c r="X2220" s="10" t="s">
        <v>668</v>
      </c>
      <c r="Y2220" s="10"/>
      <c r="Z2220" s="12">
        <v>2200</v>
      </c>
      <c r="AA2220" s="10">
        <v>12.07</v>
      </c>
      <c r="AB2220" s="10">
        <v>14.3</v>
      </c>
      <c r="AC2220" s="10" t="s">
        <v>41</v>
      </c>
      <c r="AD2220" s="10" t="s">
        <v>41</v>
      </c>
      <c r="AF2220" s="2">
        <v>2213</v>
      </c>
      <c r="AG2220" s="2">
        <v>2201</v>
      </c>
      <c r="AH2220" s="1">
        <v>26002.641</v>
      </c>
      <c r="AI2220" s="1">
        <v>11.991</v>
      </c>
      <c r="AJ2220" s="1">
        <v>11.992000000000001</v>
      </c>
      <c r="AK2220" s="3" t="s">
        <v>661</v>
      </c>
      <c r="AL2220" s="1">
        <v>14.3</v>
      </c>
    </row>
    <row r="2221" spans="2:38" ht="12.75" customHeight="1">
      <c r="B2221" s="4">
        <v>2199</v>
      </c>
      <c r="C2221" s="5">
        <v>14.3</v>
      </c>
      <c r="D2221" s="6" t="s">
        <v>939</v>
      </c>
      <c r="E2221" s="7" t="s">
        <v>37</v>
      </c>
      <c r="F2221" s="7"/>
      <c r="G2221" s="8">
        <v>85</v>
      </c>
      <c r="H2221" s="9">
        <v>12.005000000000001</v>
      </c>
      <c r="I2221" s="10"/>
      <c r="J2221" s="10" t="s">
        <v>2685</v>
      </c>
      <c r="K2221" s="10">
        <v>26071.914000000001</v>
      </c>
      <c r="L2221" s="10">
        <v>12.019</v>
      </c>
      <c r="M2221" s="10">
        <v>12.002000000000001</v>
      </c>
      <c r="N2221" s="10">
        <v>12.002000000000001</v>
      </c>
      <c r="O2221" s="10">
        <v>14.3</v>
      </c>
      <c r="P2221" s="10"/>
      <c r="R2221" s="10" t="s">
        <v>2685</v>
      </c>
      <c r="S2221" s="10">
        <v>26134.171999999999</v>
      </c>
      <c r="T2221" s="10">
        <v>12.009</v>
      </c>
      <c r="U2221" s="10">
        <v>12.026999999999999</v>
      </c>
      <c r="V2221" s="10">
        <v>12.026999999999999</v>
      </c>
      <c r="W2221" s="10">
        <v>14.3</v>
      </c>
      <c r="X2221" s="10"/>
      <c r="Y2221" s="10"/>
      <c r="Z2221" s="12">
        <v>2201</v>
      </c>
      <c r="AA2221" s="10">
        <v>12.09</v>
      </c>
      <c r="AB2221" s="10">
        <v>14.3</v>
      </c>
      <c r="AC2221" s="10" t="s">
        <v>41</v>
      </c>
      <c r="AD2221" s="10" t="s">
        <v>41</v>
      </c>
      <c r="AF2221" s="2">
        <v>2214</v>
      </c>
      <c r="AG2221" s="2">
        <v>2202</v>
      </c>
      <c r="AH2221" s="1">
        <v>26014.633000000002</v>
      </c>
      <c r="AI2221" s="1">
        <v>11.992000000000001</v>
      </c>
      <c r="AJ2221" s="1">
        <v>11.988</v>
      </c>
      <c r="AL2221" s="1">
        <v>14.3</v>
      </c>
    </row>
    <row r="2222" spans="2:38" ht="12.75" customHeight="1">
      <c r="B2222" s="13">
        <v>2200</v>
      </c>
      <c r="C2222" s="14" t="s">
        <v>1595</v>
      </c>
      <c r="D2222" s="6" t="s">
        <v>565</v>
      </c>
      <c r="E2222" s="15" t="s">
        <v>37</v>
      </c>
      <c r="F2222" s="15"/>
      <c r="G2222" s="16">
        <v>85</v>
      </c>
      <c r="H2222" s="9">
        <v>11.997</v>
      </c>
      <c r="I2222" s="10"/>
      <c r="J2222" s="10" t="s">
        <v>2686</v>
      </c>
      <c r="K2222" s="10">
        <v>26083.915000000001</v>
      </c>
      <c r="L2222" s="10">
        <v>12.002000000000001</v>
      </c>
      <c r="M2222" s="10">
        <v>11.971</v>
      </c>
      <c r="N2222" s="10">
        <v>11.971</v>
      </c>
      <c r="O2222" s="10">
        <v>14.3</v>
      </c>
      <c r="P2222" s="10"/>
      <c r="R2222" s="10" t="s">
        <v>2686</v>
      </c>
      <c r="S2222" s="10">
        <v>26146.199000000001</v>
      </c>
      <c r="T2222" s="10">
        <v>12.026999999999999</v>
      </c>
      <c r="U2222" s="10">
        <v>11.976000000000001</v>
      </c>
      <c r="V2222" s="10">
        <v>11.976000000000001</v>
      </c>
      <c r="W2222" s="10">
        <v>14.3</v>
      </c>
      <c r="X2222" s="10"/>
      <c r="Y2222" s="10"/>
      <c r="Z2222" s="12">
        <v>2202</v>
      </c>
      <c r="AA2222" s="10">
        <v>12.06</v>
      </c>
      <c r="AB2222" s="10">
        <v>14.3</v>
      </c>
      <c r="AC2222" s="10" t="s">
        <v>41</v>
      </c>
      <c r="AD2222" s="10" t="s">
        <v>41</v>
      </c>
      <c r="AF2222" s="2">
        <v>2215</v>
      </c>
      <c r="AG2222" s="2">
        <v>2203</v>
      </c>
      <c r="AH2222" s="1">
        <v>26026.620999999999</v>
      </c>
      <c r="AI2222" s="1">
        <v>11.988</v>
      </c>
      <c r="AJ2222" s="1">
        <v>11.93</v>
      </c>
      <c r="AL2222" s="1">
        <v>14.3</v>
      </c>
    </row>
    <row r="2223" spans="2:38" ht="12.75" customHeight="1">
      <c r="B2223" s="4">
        <v>2201</v>
      </c>
      <c r="C2223" s="5" t="s">
        <v>1595</v>
      </c>
      <c r="D2223" s="6" t="s">
        <v>672</v>
      </c>
      <c r="E2223" s="7" t="s">
        <v>37</v>
      </c>
      <c r="F2223" s="7"/>
      <c r="G2223" s="8">
        <v>85</v>
      </c>
      <c r="H2223" s="9">
        <v>12.002000000000001</v>
      </c>
      <c r="I2223" s="10"/>
      <c r="J2223" s="10" t="s">
        <v>2687</v>
      </c>
      <c r="K2223" s="10">
        <v>26095.885999999999</v>
      </c>
      <c r="L2223" s="10">
        <v>11.971</v>
      </c>
      <c r="M2223" s="10">
        <v>11.661</v>
      </c>
      <c r="N2223" s="10">
        <v>11.661</v>
      </c>
      <c r="O2223" s="10">
        <v>14.3</v>
      </c>
      <c r="P2223" s="10"/>
      <c r="R2223" s="10" t="s">
        <v>2687</v>
      </c>
      <c r="S2223" s="10">
        <v>26158.174999999999</v>
      </c>
      <c r="T2223" s="10">
        <v>11.976000000000001</v>
      </c>
      <c r="U2223" s="10">
        <v>11.689</v>
      </c>
      <c r="V2223" s="10">
        <v>11.689</v>
      </c>
      <c r="W2223" s="10">
        <v>14.3</v>
      </c>
      <c r="X2223" s="10"/>
      <c r="Y2223" s="10"/>
      <c r="Z2223" s="12">
        <v>2203</v>
      </c>
      <c r="AA2223" s="10">
        <v>11.77</v>
      </c>
      <c r="AB2223" s="10">
        <v>14.3</v>
      </c>
      <c r="AC2223" s="10" t="s">
        <v>41</v>
      </c>
      <c r="AD2223" s="10" t="s">
        <v>41</v>
      </c>
      <c r="AF2223" s="2">
        <v>2216</v>
      </c>
      <c r="AG2223" s="2">
        <v>2204</v>
      </c>
      <c r="AH2223" s="1">
        <v>26038.550999999999</v>
      </c>
      <c r="AI2223" s="1">
        <v>11.93</v>
      </c>
      <c r="AJ2223" s="1">
        <v>11.654999999999999</v>
      </c>
      <c r="AL2223" s="1">
        <v>14.3</v>
      </c>
    </row>
    <row r="2224" spans="2:38" ht="12.75" customHeight="1">
      <c r="B2224" s="13">
        <v>2202</v>
      </c>
      <c r="C2224" s="14" t="s">
        <v>1595</v>
      </c>
      <c r="D2224" s="6" t="s">
        <v>676</v>
      </c>
      <c r="E2224" s="15" t="s">
        <v>37</v>
      </c>
      <c r="F2224" s="15"/>
      <c r="G2224" s="16">
        <v>85</v>
      </c>
      <c r="H2224" s="9">
        <v>12</v>
      </c>
      <c r="I2224" s="10"/>
      <c r="J2224" s="10" t="s">
        <v>2688</v>
      </c>
      <c r="K2224" s="10">
        <v>26107.546999999999</v>
      </c>
      <c r="L2224" s="10">
        <v>11.661</v>
      </c>
      <c r="M2224" s="10">
        <v>12.019</v>
      </c>
      <c r="N2224" s="10">
        <v>12.019</v>
      </c>
      <c r="O2224" s="10">
        <v>14.3</v>
      </c>
      <c r="P2224" s="10"/>
      <c r="R2224" s="10" t="s">
        <v>2688</v>
      </c>
      <c r="S2224" s="10">
        <v>26169.864000000001</v>
      </c>
      <c r="T2224" s="10">
        <v>11.689</v>
      </c>
      <c r="U2224" s="10">
        <v>12.052</v>
      </c>
      <c r="V2224" s="10">
        <v>12.052</v>
      </c>
      <c r="W2224" s="10">
        <v>14.3</v>
      </c>
      <c r="X2224" s="10"/>
      <c r="Y2224" s="10"/>
      <c r="Z2224" s="12">
        <v>2204</v>
      </c>
      <c r="AA2224" s="10">
        <v>12.12</v>
      </c>
      <c r="AB2224" s="10">
        <v>14.3</v>
      </c>
      <c r="AC2224" s="10" t="s">
        <v>41</v>
      </c>
      <c r="AD2224" s="10" t="s">
        <v>41</v>
      </c>
      <c r="AF2224" s="2">
        <v>2217</v>
      </c>
      <c r="AG2224" s="2">
        <v>2205</v>
      </c>
      <c r="AH2224" s="1">
        <v>26050.205999999998</v>
      </c>
      <c r="AI2224" s="1">
        <v>11.654999999999999</v>
      </c>
      <c r="AJ2224" s="1">
        <v>11.973000000000001</v>
      </c>
      <c r="AL2224" s="1">
        <v>14.3</v>
      </c>
    </row>
    <row r="2225" spans="2:38" ht="12.75" customHeight="1">
      <c r="B2225" s="4">
        <v>2203</v>
      </c>
      <c r="C2225" s="5" t="s">
        <v>1595</v>
      </c>
      <c r="D2225" s="6" t="s">
        <v>1319</v>
      </c>
      <c r="E2225" s="7" t="s">
        <v>37</v>
      </c>
      <c r="F2225" s="7"/>
      <c r="G2225" s="8">
        <v>85</v>
      </c>
      <c r="H2225" s="9">
        <v>12.004</v>
      </c>
      <c r="I2225" s="10"/>
      <c r="J2225" s="10" t="s">
        <v>2689</v>
      </c>
      <c r="K2225" s="10">
        <v>26119.566999999999</v>
      </c>
      <c r="L2225" s="10">
        <v>12.019</v>
      </c>
      <c r="M2225" s="10">
        <v>12.022</v>
      </c>
      <c r="N2225" s="10">
        <v>12.022</v>
      </c>
      <c r="O2225" s="10">
        <v>14.3</v>
      </c>
      <c r="P2225" s="10"/>
      <c r="R2225" s="10" t="s">
        <v>2689</v>
      </c>
      <c r="S2225" s="10">
        <v>26181.916000000001</v>
      </c>
      <c r="T2225" s="10">
        <v>12.052</v>
      </c>
      <c r="U2225" s="10">
        <v>12.055</v>
      </c>
      <c r="V2225" s="10">
        <v>12.055</v>
      </c>
      <c r="W2225" s="10">
        <v>14.3</v>
      </c>
      <c r="X2225" s="10"/>
      <c r="Y2225" s="10"/>
      <c r="Z2225" s="12">
        <v>2205</v>
      </c>
      <c r="AA2225" s="10">
        <v>12.14</v>
      </c>
      <c r="AB2225" s="10">
        <v>14.3</v>
      </c>
      <c r="AC2225" s="10" t="s">
        <v>41</v>
      </c>
      <c r="AD2225" s="10" t="s">
        <v>41</v>
      </c>
      <c r="AF2225" s="2">
        <v>2218</v>
      </c>
      <c r="AG2225" s="2">
        <v>2206</v>
      </c>
      <c r="AH2225" s="1">
        <v>26062.179</v>
      </c>
      <c r="AI2225" s="1">
        <v>11.973000000000001</v>
      </c>
      <c r="AJ2225" s="1">
        <v>12</v>
      </c>
      <c r="AL2225" s="1">
        <v>14.3</v>
      </c>
    </row>
    <row r="2226" spans="2:38" ht="12.75" customHeight="1">
      <c r="B2226" s="13">
        <v>2204</v>
      </c>
      <c r="C2226" s="14" t="s">
        <v>1595</v>
      </c>
      <c r="D2226" s="6" t="s">
        <v>2020</v>
      </c>
      <c r="E2226" s="15" t="s">
        <v>37</v>
      </c>
      <c r="F2226" s="15"/>
      <c r="G2226" s="16">
        <v>85</v>
      </c>
      <c r="H2226" s="9">
        <v>12.003</v>
      </c>
      <c r="I2226" s="10"/>
      <c r="J2226" s="10" t="s">
        <v>2690</v>
      </c>
      <c r="K2226" s="10">
        <v>26131.589</v>
      </c>
      <c r="L2226" s="10">
        <v>12.022</v>
      </c>
      <c r="M2226" s="10">
        <v>11.643000000000001</v>
      </c>
      <c r="N2226" s="10">
        <v>11.643000000000001</v>
      </c>
      <c r="O2226" s="10">
        <v>21</v>
      </c>
      <c r="P2226" s="10" t="s">
        <v>668</v>
      </c>
      <c r="R2226" s="10" t="s">
        <v>2690</v>
      </c>
      <c r="S2226" s="10">
        <v>26193.971000000001</v>
      </c>
      <c r="T2226" s="10">
        <v>12.055</v>
      </c>
      <c r="U2226" s="10">
        <v>11.694000000000001</v>
      </c>
      <c r="V2226" s="10">
        <v>11.694000000000001</v>
      </c>
      <c r="W2226" s="10">
        <v>21</v>
      </c>
      <c r="X2226" s="10" t="s">
        <v>668</v>
      </c>
      <c r="Y2226" s="10"/>
      <c r="Z2226" s="12">
        <v>2206</v>
      </c>
      <c r="AA2226" s="10">
        <v>11.75</v>
      </c>
      <c r="AB2226" s="10">
        <v>21</v>
      </c>
      <c r="AC2226" s="10" t="s">
        <v>41</v>
      </c>
      <c r="AD2226" s="10" t="s">
        <v>41</v>
      </c>
      <c r="AF2226" s="2">
        <v>2219</v>
      </c>
      <c r="AG2226" s="2">
        <v>2207</v>
      </c>
      <c r="AH2226" s="1">
        <v>26074.179</v>
      </c>
      <c r="AI2226" s="1">
        <v>12</v>
      </c>
      <c r="AJ2226" s="1">
        <v>11.634</v>
      </c>
      <c r="AK2226" s="3" t="s">
        <v>661</v>
      </c>
      <c r="AL2226" s="1">
        <v>21</v>
      </c>
    </row>
    <row r="2227" spans="2:38" ht="12.75" customHeight="1">
      <c r="B2227" s="4">
        <v>2205</v>
      </c>
      <c r="C2227" s="5" t="s">
        <v>1595</v>
      </c>
      <c r="D2227" s="6" t="s">
        <v>714</v>
      </c>
      <c r="E2227" s="7" t="s">
        <v>37</v>
      </c>
      <c r="F2227" s="7"/>
      <c r="G2227" s="8">
        <v>85</v>
      </c>
      <c r="H2227" s="9">
        <v>11.988</v>
      </c>
      <c r="I2227" s="10"/>
      <c r="J2227" s="10" t="s">
        <v>2691</v>
      </c>
      <c r="K2227" s="10">
        <v>26143.232</v>
      </c>
      <c r="L2227" s="10">
        <v>11.643000000000001</v>
      </c>
      <c r="M2227" s="10">
        <v>12.04</v>
      </c>
      <c r="N2227" s="10">
        <v>12.04</v>
      </c>
      <c r="O2227" s="10">
        <v>14.3</v>
      </c>
      <c r="P2227" s="10" t="s">
        <v>668</v>
      </c>
      <c r="R2227" s="10" t="s">
        <v>2691</v>
      </c>
      <c r="S2227" s="10">
        <v>26205.665000000001</v>
      </c>
      <c r="T2227" s="10">
        <v>11.694000000000001</v>
      </c>
      <c r="U2227" s="10">
        <v>12.022</v>
      </c>
      <c r="V2227" s="10">
        <v>12.022</v>
      </c>
      <c r="W2227" s="10">
        <v>14.3</v>
      </c>
      <c r="X2227" s="10" t="s">
        <v>668</v>
      </c>
      <c r="Y2227" s="10"/>
      <c r="Z2227" s="12">
        <v>2207</v>
      </c>
      <c r="AA2227" s="10">
        <v>12.13</v>
      </c>
      <c r="AB2227" s="10">
        <v>14.3</v>
      </c>
      <c r="AC2227" s="10" t="s">
        <v>41</v>
      </c>
      <c r="AD2227" s="10" t="s">
        <v>41</v>
      </c>
      <c r="AF2227" s="2">
        <v>2220</v>
      </c>
      <c r="AG2227" s="2">
        <v>2208</v>
      </c>
      <c r="AH2227" s="1">
        <v>26085.812999999998</v>
      </c>
      <c r="AI2227" s="1">
        <v>11.634</v>
      </c>
      <c r="AJ2227" s="1">
        <v>11.98</v>
      </c>
      <c r="AK2227" s="3" t="s">
        <v>661</v>
      </c>
      <c r="AL2227" s="1">
        <v>14.3</v>
      </c>
    </row>
    <row r="2228" spans="2:38" ht="12.75" customHeight="1">
      <c r="B2228" s="13">
        <v>2206</v>
      </c>
      <c r="C2228" s="14" t="s">
        <v>1595</v>
      </c>
      <c r="D2228" s="6" t="s">
        <v>727</v>
      </c>
      <c r="E2228" s="15" t="s">
        <v>37</v>
      </c>
      <c r="F2228" s="15"/>
      <c r="G2228" s="16">
        <v>85</v>
      </c>
      <c r="H2228" s="9">
        <v>12</v>
      </c>
      <c r="I2228" s="10"/>
      <c r="J2228" s="10" t="s">
        <v>2692</v>
      </c>
      <c r="K2228" s="10">
        <v>26155.272000000001</v>
      </c>
      <c r="L2228" s="10">
        <v>12.04</v>
      </c>
      <c r="M2228" s="10">
        <v>12.032</v>
      </c>
      <c r="N2228" s="10">
        <v>12.032</v>
      </c>
      <c r="O2228" s="10">
        <v>14.3</v>
      </c>
      <c r="P2228" s="10"/>
      <c r="R2228" s="10" t="s">
        <v>2692</v>
      </c>
      <c r="S2228" s="10">
        <v>26217.687000000002</v>
      </c>
      <c r="T2228" s="10">
        <v>12.022</v>
      </c>
      <c r="U2228" s="10">
        <v>12.07</v>
      </c>
      <c r="V2228" s="10">
        <v>12.07</v>
      </c>
      <c r="W2228" s="10">
        <v>14.3</v>
      </c>
      <c r="X2228" s="10"/>
      <c r="Y2228" s="10"/>
      <c r="Z2228" s="12">
        <v>2208</v>
      </c>
      <c r="AA2228" s="10">
        <v>12.1</v>
      </c>
      <c r="AB2228" s="10">
        <v>14.3</v>
      </c>
      <c r="AC2228" s="10" t="s">
        <v>41</v>
      </c>
      <c r="AD2228" s="10" t="s">
        <v>41</v>
      </c>
      <c r="AF2228" s="2">
        <v>2221</v>
      </c>
      <c r="AG2228" s="2">
        <v>2209</v>
      </c>
      <c r="AH2228" s="1">
        <v>26097.793000000001</v>
      </c>
      <c r="AI2228" s="1">
        <v>11.98</v>
      </c>
      <c r="AJ2228" s="1">
        <v>11.971</v>
      </c>
      <c r="AL2228" s="1">
        <v>14.3</v>
      </c>
    </row>
    <row r="2229" spans="2:38" ht="12.75" customHeight="1">
      <c r="B2229" s="4">
        <v>2207</v>
      </c>
      <c r="C2229" s="5" t="s">
        <v>1595</v>
      </c>
      <c r="D2229" s="32" t="s">
        <v>648</v>
      </c>
      <c r="E2229" s="7" t="s">
        <v>37</v>
      </c>
      <c r="F2229" s="7"/>
      <c r="G2229" s="8">
        <v>85</v>
      </c>
      <c r="H2229" s="9">
        <v>11.984</v>
      </c>
      <c r="I2229" s="10"/>
      <c r="J2229" s="10" t="s">
        <v>2693</v>
      </c>
      <c r="K2229" s="10">
        <v>26167.304</v>
      </c>
      <c r="L2229" s="10">
        <v>12.032</v>
      </c>
      <c r="M2229" s="10">
        <v>12.016999999999999</v>
      </c>
      <c r="N2229" s="10">
        <v>12.016999999999999</v>
      </c>
      <c r="O2229" s="10">
        <v>14.3</v>
      </c>
      <c r="P2229" s="10"/>
      <c r="R2229" s="10" t="s">
        <v>2693</v>
      </c>
      <c r="S2229" s="10">
        <v>26229.757000000001</v>
      </c>
      <c r="T2229" s="10">
        <v>12.07</v>
      </c>
      <c r="U2229" s="10">
        <v>12.029</v>
      </c>
      <c r="V2229" s="10">
        <v>12.029</v>
      </c>
      <c r="W2229" s="10">
        <v>14.3</v>
      </c>
      <c r="X2229" s="10"/>
      <c r="Y2229" s="10"/>
      <c r="Z2229" s="12">
        <v>2209</v>
      </c>
      <c r="AA2229" s="10">
        <v>12.1</v>
      </c>
      <c r="AB2229" s="10">
        <v>14.3</v>
      </c>
      <c r="AC2229" s="10" t="s">
        <v>41</v>
      </c>
      <c r="AD2229" s="10" t="s">
        <v>41</v>
      </c>
      <c r="AF2229" s="2">
        <v>2222</v>
      </c>
      <c r="AG2229" s="2">
        <v>2210</v>
      </c>
      <c r="AH2229" s="1">
        <v>26109.763999999999</v>
      </c>
      <c r="AI2229" s="1">
        <v>11.971</v>
      </c>
      <c r="AJ2229" s="1">
        <v>11.965999999999999</v>
      </c>
      <c r="AL2229" s="1">
        <v>14.3</v>
      </c>
    </row>
    <row r="2230" spans="2:38" ht="12.75" customHeight="1">
      <c r="B2230" s="13">
        <v>2208</v>
      </c>
      <c r="C2230" s="14" t="s">
        <v>1595</v>
      </c>
      <c r="D2230" s="6" t="s">
        <v>714</v>
      </c>
      <c r="E2230" s="15" t="s">
        <v>37</v>
      </c>
      <c r="F2230" s="15"/>
      <c r="G2230" s="16">
        <v>85</v>
      </c>
      <c r="H2230" s="9">
        <v>11.994999999999999</v>
      </c>
      <c r="I2230" s="10"/>
      <c r="J2230" s="10" t="s">
        <v>2694</v>
      </c>
      <c r="K2230" s="10">
        <v>26179.32</v>
      </c>
      <c r="L2230" s="10">
        <v>12.016999999999999</v>
      </c>
      <c r="M2230" s="10">
        <v>12.037000000000001</v>
      </c>
      <c r="N2230" s="10">
        <v>12.037000000000001</v>
      </c>
      <c r="O2230" s="10">
        <v>14.3</v>
      </c>
      <c r="P2230" s="10"/>
      <c r="R2230" s="10" t="s">
        <v>2694</v>
      </c>
      <c r="S2230" s="10">
        <v>26241.786</v>
      </c>
      <c r="T2230" s="10">
        <v>12.029</v>
      </c>
      <c r="U2230" s="10">
        <v>12.06</v>
      </c>
      <c r="V2230" s="10">
        <v>12.06</v>
      </c>
      <c r="W2230" s="10">
        <v>14.3</v>
      </c>
      <c r="X2230" s="10"/>
      <c r="Y2230" s="10"/>
      <c r="Z2230" s="12">
        <v>2210</v>
      </c>
      <c r="AA2230" s="10">
        <v>12.15</v>
      </c>
      <c r="AB2230" s="10">
        <v>14.3</v>
      </c>
      <c r="AC2230" s="10" t="s">
        <v>41</v>
      </c>
      <c r="AD2230" s="10" t="s">
        <v>41</v>
      </c>
      <c r="AF2230" s="2">
        <v>2223</v>
      </c>
      <c r="AG2230" s="2">
        <v>2211</v>
      </c>
      <c r="AH2230" s="1">
        <v>26121.73</v>
      </c>
      <c r="AI2230" s="1">
        <v>11.965999999999999</v>
      </c>
      <c r="AJ2230" s="1">
        <v>11.984</v>
      </c>
      <c r="AL2230" s="1">
        <v>14.3</v>
      </c>
    </row>
    <row r="2231" spans="2:38" ht="12.75" customHeight="1">
      <c r="B2231" s="33">
        <v>2209</v>
      </c>
      <c r="C2231" s="34" t="s">
        <v>1595</v>
      </c>
      <c r="D2231" s="35" t="s">
        <v>990</v>
      </c>
      <c r="E2231" s="7" t="s">
        <v>37</v>
      </c>
      <c r="F2231" s="7"/>
      <c r="G2231" s="36">
        <v>85</v>
      </c>
      <c r="H2231" s="9">
        <v>12.003</v>
      </c>
      <c r="I2231" s="10"/>
      <c r="J2231" s="10" t="s">
        <v>2695</v>
      </c>
      <c r="K2231" s="10">
        <v>26191.357</v>
      </c>
      <c r="L2231" s="10">
        <v>12.037000000000001</v>
      </c>
      <c r="M2231" s="10">
        <v>12.04</v>
      </c>
      <c r="N2231" s="10">
        <v>12.04</v>
      </c>
      <c r="O2231" s="10">
        <v>14.3</v>
      </c>
      <c r="P2231" s="10"/>
      <c r="R2231" s="10" t="s">
        <v>2695</v>
      </c>
      <c r="S2231" s="10">
        <v>26253.846000000001</v>
      </c>
      <c r="T2231" s="10">
        <v>12.06</v>
      </c>
      <c r="U2231" s="10">
        <v>12.022</v>
      </c>
      <c r="V2231" s="10">
        <v>12.022</v>
      </c>
      <c r="W2231" s="10">
        <v>14.3</v>
      </c>
      <c r="X2231" s="10"/>
      <c r="Y2231" s="10"/>
      <c r="Z2231" s="12">
        <v>2211</v>
      </c>
      <c r="AA2231" s="10">
        <v>12.13</v>
      </c>
      <c r="AB2231" s="10">
        <v>14.3</v>
      </c>
      <c r="AC2231" s="10" t="s">
        <v>41</v>
      </c>
      <c r="AD2231" s="10" t="s">
        <v>41</v>
      </c>
      <c r="AF2231" s="2">
        <v>2224</v>
      </c>
      <c r="AG2231" s="2">
        <v>2212</v>
      </c>
      <c r="AH2231" s="1">
        <v>26133.714</v>
      </c>
      <c r="AI2231" s="1">
        <v>11.984</v>
      </c>
      <c r="AJ2231" s="1">
        <v>12.002000000000001</v>
      </c>
      <c r="AL2231" s="1">
        <v>14.3</v>
      </c>
    </row>
    <row r="2232" spans="2:38" ht="12.75" customHeight="1">
      <c r="B2232" s="13">
        <v>2210</v>
      </c>
      <c r="C2232" s="14" t="s">
        <v>1595</v>
      </c>
      <c r="D2232" s="6" t="s">
        <v>952</v>
      </c>
      <c r="E2232" s="15" t="s">
        <v>37</v>
      </c>
      <c r="F2232" s="15"/>
      <c r="G2232" s="16">
        <v>85</v>
      </c>
      <c r="H2232" s="9">
        <v>12.007</v>
      </c>
      <c r="I2232" s="10"/>
      <c r="J2232" s="10" t="s">
        <v>2696</v>
      </c>
      <c r="K2232" s="10">
        <v>26203.397000000001</v>
      </c>
      <c r="L2232" s="10">
        <v>12.04</v>
      </c>
      <c r="M2232" s="10">
        <v>12.042</v>
      </c>
      <c r="N2232" s="10">
        <v>12.042</v>
      </c>
      <c r="O2232" s="10">
        <v>14.3</v>
      </c>
      <c r="P2232" s="10"/>
      <c r="R2232" s="10" t="s">
        <v>2696</v>
      </c>
      <c r="S2232" s="10">
        <v>26265.867999999999</v>
      </c>
      <c r="T2232" s="10">
        <v>12.022</v>
      </c>
      <c r="U2232" s="10">
        <v>12.037000000000001</v>
      </c>
      <c r="V2232" s="10">
        <v>12.037000000000001</v>
      </c>
      <c r="W2232" s="10">
        <v>14.3</v>
      </c>
      <c r="X2232" s="10"/>
      <c r="Y2232" s="10"/>
      <c r="Z2232" s="12">
        <v>2212</v>
      </c>
      <c r="AA2232" s="10">
        <v>12.13</v>
      </c>
      <c r="AB2232" s="10">
        <v>14.3</v>
      </c>
      <c r="AC2232" s="10" t="s">
        <v>41</v>
      </c>
      <c r="AD2232" s="10" t="s">
        <v>41</v>
      </c>
      <c r="AF2232" s="2">
        <v>2225</v>
      </c>
      <c r="AG2232" s="2">
        <v>2213</v>
      </c>
      <c r="AH2232" s="1">
        <v>26145.716</v>
      </c>
      <c r="AI2232" s="1">
        <v>12.002000000000001</v>
      </c>
      <c r="AJ2232" s="1">
        <v>12.005000000000001</v>
      </c>
      <c r="AL2232" s="1">
        <v>14.3</v>
      </c>
    </row>
    <row r="2233" spans="2:38" ht="12.75" customHeight="1">
      <c r="B2233" s="4">
        <v>2211</v>
      </c>
      <c r="C2233" s="5" t="s">
        <v>1595</v>
      </c>
      <c r="D2233" s="32" t="s">
        <v>696</v>
      </c>
      <c r="E2233" s="7" t="s">
        <v>37</v>
      </c>
      <c r="F2233" s="7"/>
      <c r="G2233" s="8">
        <v>85</v>
      </c>
      <c r="H2233" s="9">
        <v>11.993</v>
      </c>
      <c r="I2233" s="10"/>
      <c r="J2233" s="10" t="s">
        <v>2697</v>
      </c>
      <c r="K2233" s="10">
        <v>26215.438999999998</v>
      </c>
      <c r="L2233" s="10">
        <v>12.042</v>
      </c>
      <c r="M2233" s="10">
        <v>12.004</v>
      </c>
      <c r="N2233" s="10">
        <v>12.004</v>
      </c>
      <c r="O2233" s="10">
        <v>14.3</v>
      </c>
      <c r="P2233" s="10"/>
      <c r="R2233" s="10" t="s">
        <v>2697</v>
      </c>
      <c r="S2233" s="10">
        <v>26277.904999999999</v>
      </c>
      <c r="T2233" s="10">
        <v>12.037000000000001</v>
      </c>
      <c r="U2233" s="10">
        <v>12.032</v>
      </c>
      <c r="V2233" s="10">
        <v>12.032</v>
      </c>
      <c r="W2233" s="10">
        <v>14.3</v>
      </c>
      <c r="X2233" s="10"/>
      <c r="Y2233" s="10"/>
      <c r="Z2233" s="12">
        <v>2213</v>
      </c>
      <c r="AA2233" s="10">
        <v>12.14</v>
      </c>
      <c r="AB2233" s="10">
        <v>14.3</v>
      </c>
      <c r="AC2233" s="10" t="s">
        <v>41</v>
      </c>
      <c r="AD2233" s="10" t="s">
        <v>41</v>
      </c>
      <c r="AF2233" s="2">
        <v>2226</v>
      </c>
      <c r="AG2233" s="2">
        <v>2214</v>
      </c>
      <c r="AH2233" s="1">
        <v>26157.721000000001</v>
      </c>
      <c r="AI2233" s="1">
        <v>12.005000000000001</v>
      </c>
      <c r="AJ2233" s="1">
        <v>11.972</v>
      </c>
      <c r="AL2233" s="1">
        <v>14.3</v>
      </c>
    </row>
    <row r="2234" spans="2:38" ht="12.75" customHeight="1">
      <c r="B2234" s="13">
        <v>2212</v>
      </c>
      <c r="C2234" s="14" t="s">
        <v>1595</v>
      </c>
      <c r="D2234" s="6" t="s">
        <v>1222</v>
      </c>
      <c r="E2234" s="15" t="s">
        <v>37</v>
      </c>
      <c r="F2234" s="15"/>
      <c r="G2234" s="16">
        <v>85</v>
      </c>
      <c r="H2234" s="9">
        <v>11.999000000000001</v>
      </c>
      <c r="I2234" s="10"/>
      <c r="J2234" s="10" t="s">
        <v>2698</v>
      </c>
      <c r="K2234" s="10">
        <v>26227.442999999999</v>
      </c>
      <c r="L2234" s="10">
        <v>12.004</v>
      </c>
      <c r="M2234" s="10">
        <v>12.037000000000001</v>
      </c>
      <c r="N2234" s="10">
        <v>12.037000000000001</v>
      </c>
      <c r="O2234" s="10">
        <v>14.3</v>
      </c>
      <c r="P2234" s="10"/>
      <c r="R2234" s="10" t="s">
        <v>2698</v>
      </c>
      <c r="S2234" s="10">
        <v>26289.937000000002</v>
      </c>
      <c r="T2234" s="10">
        <v>12.032</v>
      </c>
      <c r="U2234" s="10">
        <v>12.06</v>
      </c>
      <c r="V2234" s="10">
        <v>12.06</v>
      </c>
      <c r="W2234" s="10">
        <v>14.3</v>
      </c>
      <c r="X2234" s="10"/>
      <c r="Y2234" s="10"/>
      <c r="Z2234" s="12">
        <v>2214</v>
      </c>
      <c r="AA2234" s="10">
        <v>12.12</v>
      </c>
      <c r="AB2234" s="10">
        <v>14.3</v>
      </c>
      <c r="AC2234" s="10" t="s">
        <v>41</v>
      </c>
      <c r="AD2234" s="10" t="s">
        <v>41</v>
      </c>
      <c r="AF2234" s="2">
        <v>2227</v>
      </c>
      <c r="AG2234" s="2">
        <v>2215</v>
      </c>
      <c r="AH2234" s="1">
        <v>26169.692999999999</v>
      </c>
      <c r="AI2234" s="1">
        <v>11.972</v>
      </c>
      <c r="AJ2234" s="1">
        <v>11.991</v>
      </c>
      <c r="AL2234" s="1">
        <v>14.3</v>
      </c>
    </row>
    <row r="2235" spans="2:38" ht="12.75" customHeight="1">
      <c r="B2235" s="4">
        <v>2213</v>
      </c>
      <c r="C2235" s="5" t="s">
        <v>1595</v>
      </c>
      <c r="D2235" s="6" t="s">
        <v>1222</v>
      </c>
      <c r="E2235" s="7" t="s">
        <v>37</v>
      </c>
      <c r="F2235" s="7"/>
      <c r="G2235" s="8">
        <v>85</v>
      </c>
      <c r="H2235" s="9">
        <v>11.991</v>
      </c>
      <c r="I2235" s="10"/>
      <c r="J2235" s="10" t="s">
        <v>2699</v>
      </c>
      <c r="K2235" s="10">
        <v>26239.48</v>
      </c>
      <c r="L2235" s="10">
        <v>12.037000000000001</v>
      </c>
      <c r="M2235" s="10">
        <v>12.004</v>
      </c>
      <c r="N2235" s="10">
        <v>12.004</v>
      </c>
      <c r="O2235" s="10">
        <v>14.3</v>
      </c>
      <c r="P2235" s="10"/>
      <c r="R2235" s="10" t="s">
        <v>2699</v>
      </c>
      <c r="S2235" s="10">
        <v>26301.996999999999</v>
      </c>
      <c r="T2235" s="10">
        <v>12.06</v>
      </c>
      <c r="U2235" s="10">
        <v>12.04</v>
      </c>
      <c r="V2235" s="10">
        <v>12.04</v>
      </c>
      <c r="W2235" s="10">
        <v>14.3</v>
      </c>
      <c r="X2235" s="10"/>
      <c r="Y2235" s="10"/>
      <c r="Z2235" s="12">
        <v>2215</v>
      </c>
      <c r="AA2235" s="10">
        <v>12.1</v>
      </c>
      <c r="AB2235" s="10">
        <v>14.3</v>
      </c>
      <c r="AC2235" s="10" t="s">
        <v>41</v>
      </c>
      <c r="AD2235" s="10" t="s">
        <v>41</v>
      </c>
      <c r="AF2235" s="2">
        <v>2228</v>
      </c>
      <c r="AG2235" s="2">
        <v>2216</v>
      </c>
      <c r="AH2235" s="1">
        <v>26181.684000000001</v>
      </c>
      <c r="AI2235" s="1">
        <v>11.991</v>
      </c>
      <c r="AJ2235" s="1">
        <v>11.981</v>
      </c>
      <c r="AL2235" s="1">
        <v>14.3</v>
      </c>
    </row>
    <row r="2236" spans="2:38" ht="12.75" customHeight="1">
      <c r="B2236" s="13">
        <v>2214</v>
      </c>
      <c r="C2236" s="14" t="s">
        <v>1595</v>
      </c>
      <c r="D2236" s="6" t="s">
        <v>1199</v>
      </c>
      <c r="E2236" s="15" t="s">
        <v>37</v>
      </c>
      <c r="F2236" s="15"/>
      <c r="G2236" s="16">
        <v>85</v>
      </c>
      <c r="H2236" s="9">
        <v>12.003</v>
      </c>
      <c r="I2236" s="10"/>
      <c r="J2236" s="10" t="s">
        <v>2700</v>
      </c>
      <c r="K2236" s="10">
        <v>26251.484</v>
      </c>
      <c r="L2236" s="10">
        <v>12.004</v>
      </c>
      <c r="M2236" s="10">
        <v>12.026999999999999</v>
      </c>
      <c r="N2236" s="10">
        <v>12.026999999999999</v>
      </c>
      <c r="O2236" s="10">
        <v>14.3</v>
      </c>
      <c r="P2236" s="10"/>
      <c r="R2236" s="10" t="s">
        <v>2700</v>
      </c>
      <c r="S2236" s="10">
        <v>26314.037</v>
      </c>
      <c r="T2236" s="10">
        <v>12.04</v>
      </c>
      <c r="U2236" s="10">
        <v>12.042</v>
      </c>
      <c r="V2236" s="10">
        <v>12.042</v>
      </c>
      <c r="W2236" s="10">
        <v>14.3</v>
      </c>
      <c r="X2236" s="10"/>
      <c r="Y2236" s="10"/>
      <c r="Z2236" s="12">
        <v>2216</v>
      </c>
      <c r="AA2236" s="10">
        <v>12.11</v>
      </c>
      <c r="AB2236" s="10">
        <v>14.3</v>
      </c>
      <c r="AC2236" s="10" t="s">
        <v>41</v>
      </c>
      <c r="AD2236" s="10" t="s">
        <v>41</v>
      </c>
      <c r="AF2236" s="2">
        <v>2229</v>
      </c>
      <c r="AG2236" s="2">
        <v>2217</v>
      </c>
      <c r="AH2236" s="1">
        <v>26193.665000000001</v>
      </c>
      <c r="AI2236" s="1">
        <v>11.981</v>
      </c>
      <c r="AJ2236" s="1">
        <v>11.964</v>
      </c>
      <c r="AL2236" s="1">
        <v>14.3</v>
      </c>
    </row>
    <row r="2237" spans="2:38" ht="12.75" customHeight="1">
      <c r="B2237" s="4">
        <v>2215</v>
      </c>
      <c r="C2237" s="5" t="s">
        <v>1595</v>
      </c>
      <c r="D2237" s="6" t="s">
        <v>1037</v>
      </c>
      <c r="E2237" s="7" t="s">
        <v>37</v>
      </c>
      <c r="F2237" s="7"/>
      <c r="G2237" s="8">
        <v>85</v>
      </c>
      <c r="H2237" s="9">
        <v>12.01</v>
      </c>
      <c r="I2237" s="10"/>
      <c r="J2237" s="10" t="s">
        <v>2701</v>
      </c>
      <c r="K2237" s="10">
        <v>26263.510999999999</v>
      </c>
      <c r="L2237" s="10">
        <v>12.026999999999999</v>
      </c>
      <c r="M2237" s="10">
        <v>12.019</v>
      </c>
      <c r="N2237" s="10">
        <v>12.019</v>
      </c>
      <c r="O2237" s="10">
        <v>14.3</v>
      </c>
      <c r="P2237" s="10"/>
      <c r="R2237" s="10" t="s">
        <v>2701</v>
      </c>
      <c r="S2237" s="10">
        <v>26326.079000000002</v>
      </c>
      <c r="T2237" s="10">
        <v>12.042</v>
      </c>
      <c r="U2237" s="10">
        <v>12.057</v>
      </c>
      <c r="V2237" s="10">
        <v>12.057</v>
      </c>
      <c r="W2237" s="10">
        <v>14.3</v>
      </c>
      <c r="X2237" s="10"/>
      <c r="Y2237" s="10"/>
      <c r="Z2237" s="12">
        <v>2217</v>
      </c>
      <c r="AA2237" s="10">
        <v>12.11</v>
      </c>
      <c r="AB2237" s="10">
        <v>14.3</v>
      </c>
      <c r="AC2237" s="10" t="s">
        <v>41</v>
      </c>
      <c r="AD2237" s="10" t="s">
        <v>41</v>
      </c>
      <c r="AF2237" s="2">
        <v>2230</v>
      </c>
      <c r="AG2237" s="2">
        <v>2218</v>
      </c>
      <c r="AH2237" s="1">
        <v>26205.629000000001</v>
      </c>
      <c r="AI2237" s="1">
        <v>11.964</v>
      </c>
      <c r="AJ2237" s="1">
        <v>11.994999999999999</v>
      </c>
      <c r="AL2237" s="1">
        <v>14.3</v>
      </c>
    </row>
    <row r="2238" spans="2:38" ht="12.75" customHeight="1">
      <c r="B2238" s="13">
        <v>2216</v>
      </c>
      <c r="C2238" s="14" t="s">
        <v>1595</v>
      </c>
      <c r="D2238" s="6" t="s">
        <v>464</v>
      </c>
      <c r="E2238" s="15" t="s">
        <v>37</v>
      </c>
      <c r="F2238" s="15"/>
      <c r="G2238" s="16">
        <v>85</v>
      </c>
      <c r="H2238" s="9">
        <v>12.003</v>
      </c>
      <c r="I2238" s="10"/>
      <c r="J2238" s="10" t="s">
        <v>2702</v>
      </c>
      <c r="K2238" s="10">
        <v>26275.53</v>
      </c>
      <c r="L2238" s="10">
        <v>12.019</v>
      </c>
      <c r="M2238" s="10">
        <v>12.029</v>
      </c>
      <c r="N2238" s="10">
        <v>12.03</v>
      </c>
      <c r="O2238" s="10">
        <v>14.3</v>
      </c>
      <c r="P2238" s="10"/>
      <c r="R2238" s="10" t="s">
        <v>2702</v>
      </c>
      <c r="S2238" s="10">
        <v>26338.135999999999</v>
      </c>
      <c r="T2238" s="10">
        <v>12.057</v>
      </c>
      <c r="U2238" s="10">
        <v>12.073</v>
      </c>
      <c r="V2238" s="10">
        <v>12.073</v>
      </c>
      <c r="W2238" s="10">
        <v>14.3</v>
      </c>
      <c r="X2238" s="10"/>
      <c r="Y2238" s="10"/>
      <c r="Z2238" s="12">
        <v>2218</v>
      </c>
      <c r="AA2238" s="10">
        <v>12.1</v>
      </c>
      <c r="AB2238" s="10">
        <v>14.3</v>
      </c>
      <c r="AC2238" s="10" t="s">
        <v>41</v>
      </c>
      <c r="AD2238" s="10" t="s">
        <v>41</v>
      </c>
      <c r="AF2238" s="2">
        <v>2231</v>
      </c>
      <c r="AG2238" s="2">
        <v>2219</v>
      </c>
      <c r="AH2238" s="1">
        <v>26217.624</v>
      </c>
      <c r="AI2238" s="1">
        <v>11.994999999999999</v>
      </c>
      <c r="AJ2238" s="1">
        <v>12.013999999999999</v>
      </c>
      <c r="AL2238" s="1">
        <v>14.3</v>
      </c>
    </row>
    <row r="2239" spans="2:38" ht="12.75" customHeight="1">
      <c r="B2239" s="4">
        <v>2217</v>
      </c>
      <c r="C2239" s="5" t="s">
        <v>1595</v>
      </c>
      <c r="D2239" s="6" t="s">
        <v>681</v>
      </c>
      <c r="E2239" s="7" t="s">
        <v>37</v>
      </c>
      <c r="F2239" s="7"/>
      <c r="G2239" s="8">
        <v>85</v>
      </c>
      <c r="H2239" s="9">
        <v>12.005000000000001</v>
      </c>
      <c r="I2239" s="10"/>
      <c r="J2239" s="10" t="s">
        <v>2703</v>
      </c>
      <c r="K2239" s="10">
        <v>26287.56</v>
      </c>
      <c r="L2239" s="10">
        <v>12.029</v>
      </c>
      <c r="M2239" s="10">
        <v>12.009</v>
      </c>
      <c r="N2239" s="10">
        <v>12.009</v>
      </c>
      <c r="O2239" s="10">
        <v>14.3</v>
      </c>
      <c r="P2239" s="10"/>
      <c r="R2239" s="10" t="s">
        <v>2703</v>
      </c>
      <c r="S2239" s="10">
        <v>26350.208999999999</v>
      </c>
      <c r="T2239" s="10">
        <v>12.073</v>
      </c>
      <c r="U2239" s="10">
        <v>12.013999999999999</v>
      </c>
      <c r="V2239" s="10">
        <v>12.013999999999999</v>
      </c>
      <c r="W2239" s="10">
        <v>14.3</v>
      </c>
      <c r="X2239" s="10"/>
      <c r="Y2239" s="10"/>
      <c r="Z2239" s="12">
        <v>2219</v>
      </c>
      <c r="AA2239" s="10">
        <v>12.08</v>
      </c>
      <c r="AB2239" s="10">
        <v>14.3</v>
      </c>
      <c r="AC2239" s="10" t="s">
        <v>41</v>
      </c>
      <c r="AD2239" s="10" t="s">
        <v>41</v>
      </c>
      <c r="AF2239" s="2">
        <v>2232</v>
      </c>
      <c r="AG2239" s="2">
        <v>2220</v>
      </c>
      <c r="AH2239" s="1">
        <v>26229.638999999999</v>
      </c>
      <c r="AI2239" s="1">
        <v>12.013999999999999</v>
      </c>
      <c r="AJ2239" s="1">
        <v>11.936999999999999</v>
      </c>
      <c r="AL2239" s="1">
        <v>14.3</v>
      </c>
    </row>
    <row r="2240" spans="2:38" ht="12.75" customHeight="1">
      <c r="B2240" s="13">
        <v>2218</v>
      </c>
      <c r="C2240" s="14" t="s">
        <v>1595</v>
      </c>
      <c r="D2240" s="6" t="s">
        <v>716</v>
      </c>
      <c r="E2240" s="15" t="s">
        <v>37</v>
      </c>
      <c r="F2240" s="15"/>
      <c r="G2240" s="16">
        <v>85</v>
      </c>
      <c r="H2240" s="9">
        <v>12.004</v>
      </c>
      <c r="I2240" s="10"/>
      <c r="J2240" s="10" t="s">
        <v>2704</v>
      </c>
      <c r="K2240" s="10">
        <v>26299.569</v>
      </c>
      <c r="L2240" s="10">
        <v>12.009</v>
      </c>
      <c r="M2240" s="10">
        <v>11.901999999999999</v>
      </c>
      <c r="N2240" s="10">
        <v>11.901999999999999</v>
      </c>
      <c r="O2240" s="10">
        <v>14.3</v>
      </c>
      <c r="P2240" s="10"/>
      <c r="R2240" s="10" t="s">
        <v>2704</v>
      </c>
      <c r="S2240" s="10">
        <v>26362.223000000002</v>
      </c>
      <c r="T2240" s="10">
        <v>12.013999999999999</v>
      </c>
      <c r="U2240" s="10">
        <v>11.92</v>
      </c>
      <c r="V2240" s="10">
        <v>11.92</v>
      </c>
      <c r="W2240" s="10">
        <v>14.3</v>
      </c>
      <c r="X2240" s="10"/>
      <c r="Y2240" s="10"/>
      <c r="Z2240" s="12">
        <v>2220</v>
      </c>
      <c r="AA2240" s="10">
        <v>11.96</v>
      </c>
      <c r="AB2240" s="10">
        <v>14.3</v>
      </c>
      <c r="AC2240" s="10" t="s">
        <v>41</v>
      </c>
      <c r="AD2240" s="10" t="s">
        <v>41</v>
      </c>
      <c r="AF2240" s="2">
        <v>2233</v>
      </c>
      <c r="AG2240" s="2">
        <v>2221</v>
      </c>
      <c r="AH2240" s="1">
        <v>26241.575000000001</v>
      </c>
      <c r="AI2240" s="1">
        <v>11.936999999999999</v>
      </c>
      <c r="AJ2240" s="1">
        <v>11.872999999999999</v>
      </c>
      <c r="AL2240" s="1">
        <v>14.3</v>
      </c>
    </row>
    <row r="2241" spans="2:38" ht="12.75" customHeight="1">
      <c r="B2241" s="4">
        <v>2219</v>
      </c>
      <c r="C2241" s="5" t="s">
        <v>1595</v>
      </c>
      <c r="D2241" s="6" t="s">
        <v>1475</v>
      </c>
      <c r="E2241" s="7" t="s">
        <v>37</v>
      </c>
      <c r="F2241" s="7"/>
      <c r="G2241" s="8">
        <v>85</v>
      </c>
      <c r="H2241" s="9">
        <v>12.009</v>
      </c>
      <c r="I2241" s="10"/>
      <c r="J2241" s="10" t="s">
        <v>2705</v>
      </c>
      <c r="K2241" s="10">
        <v>26311.471000000001</v>
      </c>
      <c r="L2241" s="10">
        <v>11.901999999999999</v>
      </c>
      <c r="M2241" s="10">
        <v>12.029</v>
      </c>
      <c r="N2241" s="10">
        <v>12.03</v>
      </c>
      <c r="O2241" s="10">
        <v>14.3</v>
      </c>
      <c r="P2241" s="10"/>
      <c r="R2241" s="10" t="s">
        <v>2705</v>
      </c>
      <c r="S2241" s="10">
        <v>26374.143</v>
      </c>
      <c r="T2241" s="10">
        <v>11.92</v>
      </c>
      <c r="U2241" s="10">
        <v>12.04</v>
      </c>
      <c r="V2241" s="10">
        <v>12.04</v>
      </c>
      <c r="W2241" s="10">
        <v>14.3</v>
      </c>
      <c r="X2241" s="10"/>
      <c r="Y2241" s="10"/>
      <c r="Z2241" s="12">
        <v>2221</v>
      </c>
      <c r="AA2241" s="10">
        <v>12.11</v>
      </c>
      <c r="AB2241" s="10">
        <v>14.3</v>
      </c>
      <c r="AC2241" s="10" t="s">
        <v>41</v>
      </c>
      <c r="AD2241" s="10" t="s">
        <v>41</v>
      </c>
      <c r="AF2241" s="2">
        <v>2234</v>
      </c>
      <c r="AG2241" s="2">
        <v>2222</v>
      </c>
      <c r="AH2241" s="1">
        <v>26253.448</v>
      </c>
      <c r="AI2241" s="1">
        <v>11.872999999999999</v>
      </c>
      <c r="AJ2241" s="1">
        <v>11.975</v>
      </c>
      <c r="AL2241" s="1">
        <v>14.3</v>
      </c>
    </row>
    <row r="2242" spans="2:38" ht="12.75" customHeight="1">
      <c r="B2242" s="13">
        <v>2220</v>
      </c>
      <c r="C2242" s="14" t="s">
        <v>1595</v>
      </c>
      <c r="D2242" s="6" t="s">
        <v>418</v>
      </c>
      <c r="E2242" s="15" t="s">
        <v>37</v>
      </c>
      <c r="F2242" s="15"/>
      <c r="G2242" s="16">
        <v>85</v>
      </c>
      <c r="H2242" s="9">
        <v>12</v>
      </c>
      <c r="I2242" s="10"/>
      <c r="J2242" s="10" t="s">
        <v>2706</v>
      </c>
      <c r="K2242" s="10">
        <v>26323.501</v>
      </c>
      <c r="L2242" s="10">
        <v>12.029</v>
      </c>
      <c r="M2242" s="10">
        <v>12.037000000000001</v>
      </c>
      <c r="N2242" s="10">
        <v>12.037000000000001</v>
      </c>
      <c r="O2242" s="10">
        <v>14.3</v>
      </c>
      <c r="P2242" s="10"/>
      <c r="R2242" s="10" t="s">
        <v>2706</v>
      </c>
      <c r="S2242" s="10">
        <v>26386.183000000001</v>
      </c>
      <c r="T2242" s="10">
        <v>12.04</v>
      </c>
      <c r="U2242" s="10">
        <v>12.047000000000001</v>
      </c>
      <c r="V2242" s="10">
        <v>12.047000000000001</v>
      </c>
      <c r="W2242" s="10">
        <v>14.3</v>
      </c>
      <c r="X2242" s="10"/>
      <c r="Y2242" s="10"/>
      <c r="Z2242" s="12">
        <v>2222</v>
      </c>
      <c r="AA2242" s="10">
        <v>12.1</v>
      </c>
      <c r="AB2242" s="10">
        <v>14.3</v>
      </c>
      <c r="AC2242" s="10" t="s">
        <v>41</v>
      </c>
      <c r="AD2242" s="10" t="s">
        <v>41</v>
      </c>
      <c r="AF2242" s="2">
        <v>2235</v>
      </c>
      <c r="AG2242" s="2">
        <v>2223</v>
      </c>
      <c r="AH2242" s="1">
        <v>26265.422999999999</v>
      </c>
      <c r="AI2242" s="1">
        <v>11.975</v>
      </c>
      <c r="AJ2242" s="1">
        <v>11.974</v>
      </c>
      <c r="AL2242" s="1">
        <v>14.3</v>
      </c>
    </row>
    <row r="2243" spans="2:38" ht="12.75" customHeight="1">
      <c r="B2243" s="4">
        <v>2221</v>
      </c>
      <c r="C2243" s="5" t="s">
        <v>1595</v>
      </c>
      <c r="D2243" s="6" t="s">
        <v>252</v>
      </c>
      <c r="E2243" s="7" t="s">
        <v>37</v>
      </c>
      <c r="F2243" s="7"/>
      <c r="G2243" s="8">
        <v>85</v>
      </c>
      <c r="H2243" s="9">
        <v>12.006</v>
      </c>
      <c r="I2243" s="10"/>
      <c r="J2243" s="10" t="s">
        <v>2707</v>
      </c>
      <c r="K2243" s="10">
        <v>26335.538</v>
      </c>
      <c r="L2243" s="10">
        <v>12.037000000000001</v>
      </c>
      <c r="M2243" s="10">
        <v>12.012</v>
      </c>
      <c r="N2243" s="10">
        <v>12.012</v>
      </c>
      <c r="O2243" s="10">
        <v>14.3</v>
      </c>
      <c r="P2243" s="10"/>
      <c r="R2243" s="10" t="s">
        <v>2707</v>
      </c>
      <c r="S2243" s="10">
        <v>26398.23</v>
      </c>
      <c r="T2243" s="10">
        <v>12.047000000000001</v>
      </c>
      <c r="U2243" s="10">
        <v>12.026999999999999</v>
      </c>
      <c r="V2243" s="10">
        <v>12.026999999999999</v>
      </c>
      <c r="W2243" s="10">
        <v>14.3</v>
      </c>
      <c r="X2243" s="10"/>
      <c r="Y2243" s="10"/>
      <c r="Z2243" s="12">
        <v>2223</v>
      </c>
      <c r="AA2243" s="10">
        <v>12.1</v>
      </c>
      <c r="AB2243" s="10">
        <v>14.3</v>
      </c>
      <c r="AC2243" s="10" t="s">
        <v>41</v>
      </c>
      <c r="AD2243" s="10" t="s">
        <v>41</v>
      </c>
      <c r="AF2243" s="2">
        <v>2236</v>
      </c>
      <c r="AG2243" s="2">
        <v>2224</v>
      </c>
      <c r="AH2243" s="1">
        <v>26277.398000000001</v>
      </c>
      <c r="AI2243" s="1">
        <v>11.974</v>
      </c>
      <c r="AJ2243" s="1">
        <v>11.964</v>
      </c>
      <c r="AL2243" s="1">
        <v>14.3</v>
      </c>
    </row>
    <row r="2244" spans="2:38" ht="12.75" customHeight="1">
      <c r="B2244" s="13">
        <v>2222</v>
      </c>
      <c r="C2244" s="14" t="s">
        <v>1595</v>
      </c>
      <c r="D2244" s="6" t="s">
        <v>1115</v>
      </c>
      <c r="E2244" s="15" t="s">
        <v>37</v>
      </c>
      <c r="F2244" s="15"/>
      <c r="G2244" s="16">
        <v>85</v>
      </c>
      <c r="H2244" s="9">
        <v>12.002000000000001</v>
      </c>
      <c r="I2244" s="10"/>
      <c r="J2244" s="10" t="s">
        <v>2708</v>
      </c>
      <c r="K2244" s="10">
        <v>26347.55</v>
      </c>
      <c r="L2244" s="10">
        <v>12.012</v>
      </c>
      <c r="M2244" s="10">
        <v>11.679</v>
      </c>
      <c r="N2244" s="10">
        <v>11.679</v>
      </c>
      <c r="O2244" s="10">
        <v>14.3</v>
      </c>
      <c r="P2244" s="10"/>
      <c r="R2244" s="10" t="s">
        <v>2708</v>
      </c>
      <c r="S2244" s="10">
        <v>26410.257000000001</v>
      </c>
      <c r="T2244" s="10">
        <v>12.026999999999999</v>
      </c>
      <c r="U2244" s="10">
        <v>11.704000000000001</v>
      </c>
      <c r="V2244" s="10">
        <v>11.704000000000001</v>
      </c>
      <c r="W2244" s="10">
        <v>14.3</v>
      </c>
      <c r="X2244" s="10"/>
      <c r="Y2244" s="10"/>
      <c r="Z2244" s="12">
        <v>2224</v>
      </c>
      <c r="AA2244" s="10">
        <v>11.77</v>
      </c>
      <c r="AB2244" s="10">
        <v>14.3</v>
      </c>
      <c r="AC2244" s="10" t="s">
        <v>41</v>
      </c>
      <c r="AD2244" s="10" t="s">
        <v>41</v>
      </c>
      <c r="AF2244" s="2">
        <v>2237</v>
      </c>
      <c r="AG2244" s="2">
        <v>2225</v>
      </c>
      <c r="AH2244" s="1">
        <v>26289.362000000001</v>
      </c>
      <c r="AI2244" s="1">
        <v>11.964</v>
      </c>
      <c r="AJ2244" s="1">
        <v>11.663</v>
      </c>
      <c r="AL2244" s="1">
        <v>14.3</v>
      </c>
    </row>
    <row r="2245" spans="2:38" ht="12.75" customHeight="1">
      <c r="B2245" s="30">
        <v>2223</v>
      </c>
      <c r="C2245" s="5">
        <v>14.3</v>
      </c>
      <c r="D2245" s="6" t="s">
        <v>672</v>
      </c>
      <c r="E2245" s="7" t="s">
        <v>37</v>
      </c>
      <c r="F2245" s="7"/>
      <c r="G2245" s="8">
        <v>85</v>
      </c>
      <c r="H2245" s="9">
        <v>12</v>
      </c>
      <c r="I2245" s="10"/>
      <c r="J2245" s="10" t="s">
        <v>2709</v>
      </c>
      <c r="K2245" s="10">
        <v>26359.227999999999</v>
      </c>
      <c r="L2245" s="10">
        <v>11.679</v>
      </c>
      <c r="M2245" s="10">
        <v>12.004</v>
      </c>
      <c r="N2245" s="10">
        <v>12.004</v>
      </c>
      <c r="O2245" s="10">
        <v>14.3</v>
      </c>
      <c r="P2245" s="10"/>
      <c r="R2245" s="10" t="s">
        <v>2709</v>
      </c>
      <c r="S2245" s="10">
        <v>26421.960999999999</v>
      </c>
      <c r="T2245" s="10">
        <v>11.704000000000001</v>
      </c>
      <c r="U2245" s="10">
        <v>12.035</v>
      </c>
      <c r="V2245" s="10">
        <v>12.035</v>
      </c>
      <c r="W2245" s="10">
        <v>14.3</v>
      </c>
      <c r="X2245" s="10"/>
      <c r="Y2245" s="10"/>
      <c r="Z2245" s="12">
        <v>2225</v>
      </c>
      <c r="AA2245" s="10">
        <v>12.11</v>
      </c>
      <c r="AB2245" s="10">
        <v>14.3</v>
      </c>
      <c r="AC2245" s="10" t="s">
        <v>41</v>
      </c>
      <c r="AD2245" s="10" t="s">
        <v>41</v>
      </c>
      <c r="AF2245" s="2">
        <v>2238</v>
      </c>
      <c r="AG2245" s="2">
        <v>2226</v>
      </c>
      <c r="AH2245" s="1">
        <v>26301.025000000001</v>
      </c>
      <c r="AI2245" s="1">
        <v>11.663</v>
      </c>
      <c r="AJ2245" s="1">
        <v>11.996</v>
      </c>
      <c r="AL2245" s="1">
        <v>14.3</v>
      </c>
    </row>
    <row r="2246" spans="2:38" ht="12.75" customHeight="1">
      <c r="B2246" s="13">
        <v>2224</v>
      </c>
      <c r="C2246" s="14" t="s">
        <v>1595</v>
      </c>
      <c r="D2246" s="6" t="s">
        <v>2020</v>
      </c>
      <c r="E2246" s="15" t="s">
        <v>37</v>
      </c>
      <c r="F2246" s="15"/>
      <c r="G2246" s="16">
        <v>85</v>
      </c>
      <c r="H2246" s="9">
        <v>12.005000000000001</v>
      </c>
      <c r="I2246" s="10"/>
      <c r="J2246" s="10" t="s">
        <v>2710</v>
      </c>
      <c r="K2246" s="10">
        <v>26371.233</v>
      </c>
      <c r="L2246" s="10">
        <v>12.004</v>
      </c>
      <c r="M2246" s="10">
        <v>12.007</v>
      </c>
      <c r="N2246" s="10">
        <v>12.007</v>
      </c>
      <c r="O2246" s="10">
        <v>21</v>
      </c>
      <c r="P2246" s="10" t="s">
        <v>668</v>
      </c>
      <c r="R2246" s="10" t="s">
        <v>2710</v>
      </c>
      <c r="S2246" s="10">
        <v>26433.995999999999</v>
      </c>
      <c r="T2246" s="10">
        <v>12.035</v>
      </c>
      <c r="U2246" s="10">
        <v>12.023999999999999</v>
      </c>
      <c r="V2246" s="10">
        <v>12.023999999999999</v>
      </c>
      <c r="W2246" s="10">
        <v>21</v>
      </c>
      <c r="X2246" s="10" t="s">
        <v>668</v>
      </c>
      <c r="Y2246" s="10"/>
      <c r="Z2246" s="12">
        <v>2226</v>
      </c>
      <c r="AA2246" s="10">
        <v>12.13</v>
      </c>
      <c r="AB2246" s="10">
        <v>21</v>
      </c>
      <c r="AC2246" s="10" t="s">
        <v>41</v>
      </c>
      <c r="AD2246" s="10" t="s">
        <v>41</v>
      </c>
      <c r="AF2246" s="2">
        <v>2239</v>
      </c>
      <c r="AG2246" s="2">
        <v>2227</v>
      </c>
      <c r="AH2246" s="1">
        <v>26313.021000000001</v>
      </c>
      <c r="AI2246" s="1">
        <v>11.996</v>
      </c>
      <c r="AJ2246" s="1">
        <v>11.968999999999999</v>
      </c>
      <c r="AK2246" s="3" t="s">
        <v>661</v>
      </c>
      <c r="AL2246" s="1">
        <v>21</v>
      </c>
    </row>
    <row r="2247" spans="2:38" ht="12.75" customHeight="1">
      <c r="B2247" s="4">
        <v>2225</v>
      </c>
      <c r="C2247" s="5" t="s">
        <v>1595</v>
      </c>
      <c r="D2247" s="6" t="s">
        <v>1323</v>
      </c>
      <c r="E2247" s="7" t="s">
        <v>37</v>
      </c>
      <c r="F2247" s="7"/>
      <c r="G2247" s="8">
        <v>85</v>
      </c>
      <c r="H2247" s="9">
        <v>12.005000000000001</v>
      </c>
      <c r="I2247" s="10"/>
      <c r="J2247" s="10" t="s">
        <v>2711</v>
      </c>
      <c r="K2247" s="10">
        <v>26383.239000000001</v>
      </c>
      <c r="L2247" s="10">
        <v>12.007</v>
      </c>
      <c r="M2247" s="10">
        <v>12.013999999999999</v>
      </c>
      <c r="N2247" s="10">
        <v>12.013999999999999</v>
      </c>
      <c r="O2247" s="10">
        <v>14.3</v>
      </c>
      <c r="P2247" s="10" t="s">
        <v>668</v>
      </c>
      <c r="R2247" s="10" t="s">
        <v>2711</v>
      </c>
      <c r="S2247" s="10">
        <v>26446.02</v>
      </c>
      <c r="T2247" s="10">
        <v>12.023999999999999</v>
      </c>
      <c r="U2247" s="10">
        <v>12.047000000000001</v>
      </c>
      <c r="V2247" s="10">
        <v>12.047000000000001</v>
      </c>
      <c r="W2247" s="10">
        <v>14.3</v>
      </c>
      <c r="X2247" s="10" t="s">
        <v>668</v>
      </c>
      <c r="Y2247" s="10"/>
      <c r="Z2247" s="12">
        <v>2227</v>
      </c>
      <c r="AA2247" s="10">
        <v>12.08</v>
      </c>
      <c r="AB2247" s="10">
        <v>14.3</v>
      </c>
      <c r="AC2247" s="10" t="s">
        <v>41</v>
      </c>
      <c r="AD2247" s="10" t="s">
        <v>41</v>
      </c>
      <c r="AF2247" s="2">
        <v>2240</v>
      </c>
      <c r="AG2247" s="2">
        <v>2228</v>
      </c>
      <c r="AH2247" s="1">
        <v>26324.99</v>
      </c>
      <c r="AI2247" s="1">
        <v>11.968999999999999</v>
      </c>
      <c r="AJ2247" s="1">
        <v>11.978</v>
      </c>
      <c r="AK2247" s="3" t="s">
        <v>661</v>
      </c>
      <c r="AL2247" s="1">
        <v>14.3</v>
      </c>
    </row>
    <row r="2248" spans="2:38" ht="12.75" customHeight="1">
      <c r="B2248" s="13">
        <v>2226</v>
      </c>
      <c r="C2248" s="14" t="s">
        <v>1595</v>
      </c>
      <c r="D2248" s="6" t="s">
        <v>1388</v>
      </c>
      <c r="E2248" s="15" t="s">
        <v>37</v>
      </c>
      <c r="F2248" s="15"/>
      <c r="G2248" s="16">
        <v>85</v>
      </c>
      <c r="H2248" s="9">
        <v>11.657</v>
      </c>
      <c r="I2248" s="10"/>
      <c r="J2248" s="10" t="s">
        <v>2712</v>
      </c>
      <c r="K2248" s="10">
        <v>26395.253000000001</v>
      </c>
      <c r="L2248" s="10">
        <v>12.013999999999999</v>
      </c>
      <c r="M2248" s="10">
        <v>12.026999999999999</v>
      </c>
      <c r="N2248" s="10">
        <v>12.026999999999999</v>
      </c>
      <c r="O2248" s="10">
        <v>14.3</v>
      </c>
      <c r="P2248" s="10"/>
      <c r="R2248" s="10" t="s">
        <v>2712</v>
      </c>
      <c r="S2248" s="10">
        <v>26458.066999999999</v>
      </c>
      <c r="T2248" s="10">
        <v>12.047000000000001</v>
      </c>
      <c r="U2248" s="10">
        <v>12.065</v>
      </c>
      <c r="V2248" s="10">
        <v>12.065</v>
      </c>
      <c r="W2248" s="10">
        <v>14.3</v>
      </c>
      <c r="X2248" s="10"/>
      <c r="Y2248" s="10"/>
      <c r="Z2248" s="12">
        <v>2228</v>
      </c>
      <c r="AA2248" s="10">
        <v>12.1</v>
      </c>
      <c r="AB2248" s="10">
        <v>14.3</v>
      </c>
      <c r="AC2248" s="10" t="s">
        <v>41</v>
      </c>
      <c r="AD2248" s="10" t="s">
        <v>41</v>
      </c>
      <c r="AF2248" s="2">
        <v>2241</v>
      </c>
      <c r="AG2248" s="2">
        <v>2229</v>
      </c>
      <c r="AH2248" s="1">
        <v>26336.968000000001</v>
      </c>
      <c r="AI2248" s="1">
        <v>11.978</v>
      </c>
      <c r="AJ2248" s="1">
        <v>12.000999999999999</v>
      </c>
      <c r="AL2248" s="1">
        <v>14.3</v>
      </c>
    </row>
    <row r="2249" spans="2:38" ht="12.75" customHeight="1">
      <c r="B2249" s="4">
        <v>2227</v>
      </c>
      <c r="C2249" s="5" t="s">
        <v>1595</v>
      </c>
      <c r="D2249" s="6" t="s">
        <v>2126</v>
      </c>
      <c r="E2249" s="7" t="s">
        <v>37</v>
      </c>
      <c r="F2249" s="7"/>
      <c r="G2249" s="8">
        <v>85</v>
      </c>
      <c r="H2249" s="9">
        <v>11.997999999999999</v>
      </c>
      <c r="I2249" s="10"/>
      <c r="J2249" s="10" t="s">
        <v>2713</v>
      </c>
      <c r="K2249" s="10">
        <v>26407.279999999999</v>
      </c>
      <c r="L2249" s="10">
        <v>12.026999999999999</v>
      </c>
      <c r="M2249" s="10">
        <v>12.013999999999999</v>
      </c>
      <c r="N2249" s="10">
        <v>12.013999999999999</v>
      </c>
      <c r="O2249" s="10">
        <v>14.3</v>
      </c>
      <c r="P2249" s="10"/>
      <c r="R2249" s="10" t="s">
        <v>2713</v>
      </c>
      <c r="S2249" s="10">
        <v>26470.132000000001</v>
      </c>
      <c r="T2249" s="10">
        <v>12.065</v>
      </c>
      <c r="U2249" s="10">
        <v>12.035</v>
      </c>
      <c r="V2249" s="10">
        <v>12.035</v>
      </c>
      <c r="W2249" s="10">
        <v>14.3</v>
      </c>
      <c r="X2249" s="10"/>
      <c r="Y2249" s="10"/>
      <c r="Z2249" s="12">
        <v>2229</v>
      </c>
      <c r="AA2249" s="10">
        <v>12.09</v>
      </c>
      <c r="AB2249" s="10">
        <v>14.3</v>
      </c>
      <c r="AC2249" s="10" t="s">
        <v>41</v>
      </c>
      <c r="AD2249" s="10" t="s">
        <v>41</v>
      </c>
      <c r="AF2249" s="2">
        <v>2242</v>
      </c>
      <c r="AG2249" s="2">
        <v>2230</v>
      </c>
      <c r="AH2249" s="1">
        <v>26348.969000000001</v>
      </c>
      <c r="AI2249" s="1">
        <v>12.000999999999999</v>
      </c>
      <c r="AJ2249" s="1">
        <v>11.972</v>
      </c>
      <c r="AL2249" s="1">
        <v>14.3</v>
      </c>
    </row>
    <row r="2250" spans="2:38" ht="12.75" customHeight="1">
      <c r="B2250" s="13">
        <v>2228</v>
      </c>
      <c r="C2250" s="14" t="s">
        <v>1595</v>
      </c>
      <c r="D2250" s="6" t="s">
        <v>464</v>
      </c>
      <c r="E2250" s="15" t="s">
        <v>37</v>
      </c>
      <c r="F2250" s="15"/>
      <c r="G2250" s="16">
        <v>85</v>
      </c>
      <c r="H2250" s="9">
        <v>12.007999999999999</v>
      </c>
      <c r="I2250" s="10"/>
      <c r="J2250" s="10" t="s">
        <v>2714</v>
      </c>
      <c r="K2250" s="10">
        <v>26419.294000000002</v>
      </c>
      <c r="L2250" s="10">
        <v>12.013999999999999</v>
      </c>
      <c r="M2250" s="10">
        <v>12.04</v>
      </c>
      <c r="N2250" s="10">
        <v>12.04</v>
      </c>
      <c r="O2250" s="10">
        <v>14.3</v>
      </c>
      <c r="P2250" s="10"/>
      <c r="R2250" s="10" t="s">
        <v>2714</v>
      </c>
      <c r="S2250" s="10">
        <v>26482.167000000001</v>
      </c>
      <c r="T2250" s="10">
        <v>12.035</v>
      </c>
      <c r="U2250" s="10">
        <v>12.045</v>
      </c>
      <c r="V2250" s="10">
        <v>12.045</v>
      </c>
      <c r="W2250" s="10">
        <v>14.3</v>
      </c>
      <c r="X2250" s="10"/>
      <c r="Y2250" s="10"/>
      <c r="Z2250" s="12">
        <v>2230</v>
      </c>
      <c r="AA2250" s="10">
        <v>12.1</v>
      </c>
      <c r="AB2250" s="10">
        <v>14.3</v>
      </c>
      <c r="AC2250" s="10" t="s">
        <v>41</v>
      </c>
      <c r="AD2250" s="10" t="s">
        <v>41</v>
      </c>
      <c r="AF2250" s="2">
        <v>2243</v>
      </c>
      <c r="AG2250" s="2">
        <v>2231</v>
      </c>
      <c r="AH2250" s="1">
        <v>26360.940999999999</v>
      </c>
      <c r="AI2250" s="1">
        <v>11.972</v>
      </c>
      <c r="AJ2250" s="1">
        <v>11.984</v>
      </c>
      <c r="AL2250" s="1">
        <v>14.3</v>
      </c>
    </row>
    <row r="2251" spans="2:38" ht="12.75" customHeight="1">
      <c r="B2251" s="4">
        <v>2229</v>
      </c>
      <c r="C2251" s="5" t="s">
        <v>1595</v>
      </c>
      <c r="D2251" s="6" t="s">
        <v>686</v>
      </c>
      <c r="E2251" s="7" t="s">
        <v>37</v>
      </c>
      <c r="F2251" s="7"/>
      <c r="G2251" s="8">
        <v>85</v>
      </c>
      <c r="H2251" s="9">
        <v>12</v>
      </c>
      <c r="I2251" s="10"/>
      <c r="J2251" s="10" t="s">
        <v>2715</v>
      </c>
      <c r="K2251" s="10">
        <v>26431.333999999999</v>
      </c>
      <c r="L2251" s="10">
        <v>12.04</v>
      </c>
      <c r="M2251" s="10">
        <v>12.032</v>
      </c>
      <c r="N2251" s="10">
        <v>12.032</v>
      </c>
      <c r="O2251" s="10">
        <v>14.3</v>
      </c>
      <c r="P2251" s="10"/>
      <c r="R2251" s="10" t="s">
        <v>2715</v>
      </c>
      <c r="S2251" s="10">
        <v>26494.212</v>
      </c>
      <c r="T2251" s="10">
        <v>12.045</v>
      </c>
      <c r="U2251" s="10">
        <v>12.035</v>
      </c>
      <c r="V2251" s="10">
        <v>12.035</v>
      </c>
      <c r="W2251" s="10">
        <v>14.3</v>
      </c>
      <c r="X2251" s="10"/>
      <c r="Y2251" s="10"/>
      <c r="Z2251" s="12">
        <v>2231</v>
      </c>
      <c r="AA2251" s="10">
        <v>12.1</v>
      </c>
      <c r="AB2251" s="10">
        <v>14.3</v>
      </c>
      <c r="AC2251" s="10" t="s">
        <v>41</v>
      </c>
      <c r="AD2251" s="10" t="s">
        <v>41</v>
      </c>
      <c r="AF2251" s="2">
        <v>2244</v>
      </c>
      <c r="AG2251" s="2">
        <v>2232</v>
      </c>
      <c r="AH2251" s="1">
        <v>26372.924999999999</v>
      </c>
      <c r="AI2251" s="1">
        <v>11.984</v>
      </c>
      <c r="AJ2251" s="1">
        <v>11.993</v>
      </c>
      <c r="AL2251" s="1">
        <v>14.3</v>
      </c>
    </row>
    <row r="2252" spans="2:38" ht="12.75" customHeight="1">
      <c r="B2252" s="13">
        <v>2230</v>
      </c>
      <c r="C2252" s="14" t="s">
        <v>1595</v>
      </c>
      <c r="D2252" s="6" t="s">
        <v>740</v>
      </c>
      <c r="E2252" s="15" t="s">
        <v>37</v>
      </c>
      <c r="F2252" s="15"/>
      <c r="G2252" s="16">
        <v>85</v>
      </c>
      <c r="H2252" s="9">
        <v>12.003</v>
      </c>
      <c r="I2252" s="10"/>
      <c r="J2252" s="10" t="s">
        <v>2716</v>
      </c>
      <c r="K2252" s="10">
        <v>26443.366000000002</v>
      </c>
      <c r="L2252" s="10">
        <v>12.032</v>
      </c>
      <c r="M2252" s="10">
        <v>12.016999999999999</v>
      </c>
      <c r="N2252" s="10">
        <v>12.016999999999999</v>
      </c>
      <c r="O2252" s="10">
        <v>14.3</v>
      </c>
      <c r="P2252" s="10"/>
      <c r="R2252" s="10" t="s">
        <v>2716</v>
      </c>
      <c r="S2252" s="10">
        <v>26506.245999999999</v>
      </c>
      <c r="T2252" s="10">
        <v>12.035</v>
      </c>
      <c r="U2252" s="10">
        <v>12.05</v>
      </c>
      <c r="V2252" s="10">
        <v>12.05</v>
      </c>
      <c r="W2252" s="10">
        <v>14.3</v>
      </c>
      <c r="X2252" s="10"/>
      <c r="Y2252" s="10"/>
      <c r="Z2252" s="12">
        <v>2232</v>
      </c>
      <c r="AA2252" s="10">
        <v>12.09</v>
      </c>
      <c r="AB2252" s="10">
        <v>14.3</v>
      </c>
      <c r="AC2252" s="10" t="s">
        <v>41</v>
      </c>
      <c r="AD2252" s="10" t="s">
        <v>41</v>
      </c>
      <c r="AF2252" s="2">
        <v>2245</v>
      </c>
      <c r="AG2252" s="2">
        <v>2233</v>
      </c>
      <c r="AH2252" s="1">
        <v>26384.918000000001</v>
      </c>
      <c r="AI2252" s="1">
        <v>11.993</v>
      </c>
      <c r="AJ2252" s="1">
        <v>11.968999999999999</v>
      </c>
      <c r="AL2252" s="1">
        <v>14.3</v>
      </c>
    </row>
    <row r="2253" spans="2:38" ht="12.75" customHeight="1">
      <c r="B2253" s="4">
        <v>2231</v>
      </c>
      <c r="C2253" s="5" t="s">
        <v>1595</v>
      </c>
      <c r="D2253" s="6" t="s">
        <v>927</v>
      </c>
      <c r="E2253" s="7" t="s">
        <v>37</v>
      </c>
      <c r="F2253" s="7"/>
      <c r="G2253" s="8">
        <v>85</v>
      </c>
      <c r="H2253" s="9">
        <v>11.997999999999999</v>
      </c>
      <c r="I2253" s="10"/>
      <c r="J2253" s="10" t="s">
        <v>2717</v>
      </c>
      <c r="K2253" s="10">
        <v>26455.383000000002</v>
      </c>
      <c r="L2253" s="10">
        <v>12.016999999999999</v>
      </c>
      <c r="M2253" s="10">
        <v>12.009</v>
      </c>
      <c r="N2253" s="10">
        <v>12.009</v>
      </c>
      <c r="O2253" s="10">
        <v>14.3</v>
      </c>
      <c r="P2253" s="10"/>
      <c r="R2253" s="10" t="s">
        <v>2717</v>
      </c>
      <c r="S2253" s="10">
        <v>26518.295999999998</v>
      </c>
      <c r="T2253" s="10">
        <v>12.05</v>
      </c>
      <c r="U2253" s="10">
        <v>12.013999999999999</v>
      </c>
      <c r="V2253" s="10">
        <v>12.013999999999999</v>
      </c>
      <c r="W2253" s="10">
        <v>14.3</v>
      </c>
      <c r="X2253" s="10"/>
      <c r="Y2253" s="10"/>
      <c r="Z2253" s="12">
        <v>2233</v>
      </c>
      <c r="AA2253" s="10">
        <v>12.09</v>
      </c>
      <c r="AB2253" s="10">
        <v>14.3</v>
      </c>
      <c r="AC2253" s="10" t="s">
        <v>41</v>
      </c>
      <c r="AD2253" s="10" t="s">
        <v>41</v>
      </c>
      <c r="AF2253" s="2">
        <v>2246</v>
      </c>
      <c r="AG2253" s="2">
        <v>2234</v>
      </c>
      <c r="AH2253" s="1">
        <v>26396.886999999999</v>
      </c>
      <c r="AI2253" s="1">
        <v>11.968999999999999</v>
      </c>
      <c r="AJ2253" s="1">
        <v>11.991</v>
      </c>
      <c r="AL2253" s="1">
        <v>14.3</v>
      </c>
    </row>
    <row r="2254" spans="2:38" ht="12.75" customHeight="1">
      <c r="B2254" s="13">
        <v>2232</v>
      </c>
      <c r="C2254" s="14" t="s">
        <v>1595</v>
      </c>
      <c r="D2254" s="6" t="s">
        <v>1234</v>
      </c>
      <c r="E2254" s="15" t="s">
        <v>37</v>
      </c>
      <c r="F2254" s="15"/>
      <c r="G2254" s="16">
        <v>85</v>
      </c>
      <c r="H2254" s="9">
        <v>12.006</v>
      </c>
      <c r="I2254" s="10"/>
      <c r="J2254" s="10" t="s">
        <v>2718</v>
      </c>
      <c r="K2254" s="10">
        <v>26467.392</v>
      </c>
      <c r="L2254" s="10">
        <v>12.009</v>
      </c>
      <c r="M2254" s="10">
        <v>12.009</v>
      </c>
      <c r="N2254" s="10">
        <v>12.009</v>
      </c>
      <c r="O2254" s="10">
        <v>14.3</v>
      </c>
      <c r="P2254" s="10"/>
      <c r="R2254" s="10" t="s">
        <v>2718</v>
      </c>
      <c r="S2254" s="10">
        <v>26530.31</v>
      </c>
      <c r="T2254" s="10">
        <v>12.013999999999999</v>
      </c>
      <c r="U2254" s="10">
        <v>12.029</v>
      </c>
      <c r="V2254" s="10">
        <v>12.029</v>
      </c>
      <c r="W2254" s="10">
        <v>14.3</v>
      </c>
      <c r="X2254" s="10"/>
      <c r="Y2254" s="10"/>
      <c r="Z2254" s="12">
        <v>2234</v>
      </c>
      <c r="AA2254" s="10">
        <v>12.09</v>
      </c>
      <c r="AB2254" s="10">
        <v>14.3</v>
      </c>
      <c r="AC2254" s="10" t="s">
        <v>41</v>
      </c>
      <c r="AD2254" s="10" t="s">
        <v>41</v>
      </c>
      <c r="AF2254" s="2">
        <v>2247</v>
      </c>
      <c r="AG2254" s="2">
        <v>2235</v>
      </c>
      <c r="AH2254" s="1">
        <v>26408.878000000001</v>
      </c>
      <c r="AI2254" s="1">
        <v>11.991</v>
      </c>
      <c r="AJ2254" s="1">
        <v>11.999000000000001</v>
      </c>
      <c r="AL2254" s="1">
        <v>14.3</v>
      </c>
    </row>
    <row r="2255" spans="2:38" ht="12.75" customHeight="1">
      <c r="B2255" s="4">
        <v>2233</v>
      </c>
      <c r="C2255" s="5" t="s">
        <v>1595</v>
      </c>
      <c r="D2255" s="6" t="s">
        <v>1225</v>
      </c>
      <c r="E2255" s="7" t="s">
        <v>37</v>
      </c>
      <c r="F2255" s="7"/>
      <c r="G2255" s="8">
        <v>85</v>
      </c>
      <c r="H2255" s="9">
        <v>12</v>
      </c>
      <c r="I2255" s="10"/>
      <c r="J2255" s="10" t="s">
        <v>2719</v>
      </c>
      <c r="K2255" s="10">
        <v>26479.401000000002</v>
      </c>
      <c r="L2255" s="10">
        <v>12.009</v>
      </c>
      <c r="M2255" s="10">
        <v>12.013999999999999</v>
      </c>
      <c r="N2255" s="10">
        <v>12.013999999999999</v>
      </c>
      <c r="O2255" s="10">
        <v>14.3</v>
      </c>
      <c r="P2255" s="10"/>
      <c r="R2255" s="10" t="s">
        <v>2719</v>
      </c>
      <c r="S2255" s="10">
        <v>26542.34</v>
      </c>
      <c r="T2255" s="10">
        <v>12.029</v>
      </c>
      <c r="U2255" s="10">
        <v>12.042</v>
      </c>
      <c r="V2255" s="10">
        <v>12.042</v>
      </c>
      <c r="W2255" s="10">
        <v>14.3</v>
      </c>
      <c r="X2255" s="10"/>
      <c r="Y2255" s="10"/>
      <c r="Z2255" s="12">
        <v>2235</v>
      </c>
      <c r="AA2255" s="10">
        <v>12.11</v>
      </c>
      <c r="AB2255" s="10">
        <v>14.3</v>
      </c>
      <c r="AC2255" s="10" t="s">
        <v>41</v>
      </c>
      <c r="AD2255" s="10" t="s">
        <v>41</v>
      </c>
      <c r="AF2255" s="2">
        <v>2248</v>
      </c>
      <c r="AG2255" s="2">
        <v>2236</v>
      </c>
      <c r="AH2255" s="1">
        <v>26420.877</v>
      </c>
      <c r="AI2255" s="1">
        <v>11.999000000000001</v>
      </c>
      <c r="AJ2255" s="1">
        <v>11.972</v>
      </c>
      <c r="AL2255" s="1">
        <v>14.3</v>
      </c>
    </row>
    <row r="2256" spans="2:38" ht="12.75" customHeight="1">
      <c r="B2256" s="13">
        <v>2234</v>
      </c>
      <c r="C2256" s="14" t="s">
        <v>1595</v>
      </c>
      <c r="D2256" s="6" t="s">
        <v>1609</v>
      </c>
      <c r="E2256" s="15" t="s">
        <v>37</v>
      </c>
      <c r="F2256" s="15"/>
      <c r="G2256" s="16">
        <v>85</v>
      </c>
      <c r="H2256" s="9">
        <v>12.002000000000001</v>
      </c>
      <c r="I2256" s="10"/>
      <c r="J2256" s="10" t="s">
        <v>2720</v>
      </c>
      <c r="K2256" s="10">
        <v>26491.415000000001</v>
      </c>
      <c r="L2256" s="10">
        <v>12.013999999999999</v>
      </c>
      <c r="M2256" s="10">
        <v>12.004</v>
      </c>
      <c r="N2256" s="10">
        <v>12.004</v>
      </c>
      <c r="O2256" s="10">
        <v>14.3</v>
      </c>
      <c r="P2256" s="10"/>
      <c r="R2256" s="10" t="s">
        <v>2720</v>
      </c>
      <c r="S2256" s="10">
        <v>26554.382000000001</v>
      </c>
      <c r="T2256" s="10">
        <v>12.042</v>
      </c>
      <c r="U2256" s="10">
        <v>12.035</v>
      </c>
      <c r="V2256" s="10">
        <v>12.035</v>
      </c>
      <c r="W2256" s="10">
        <v>14.3</v>
      </c>
      <c r="X2256" s="10"/>
      <c r="Y2256" s="10"/>
      <c r="Z2256" s="12">
        <v>2236</v>
      </c>
      <c r="AA2256" s="10">
        <v>12.09</v>
      </c>
      <c r="AB2256" s="10">
        <v>14.3</v>
      </c>
      <c r="AC2256" s="10" t="s">
        <v>41</v>
      </c>
      <c r="AD2256" s="10" t="s">
        <v>41</v>
      </c>
      <c r="AF2256" s="2">
        <v>2249</v>
      </c>
      <c r="AG2256" s="2">
        <v>2237</v>
      </c>
      <c r="AH2256" s="1">
        <v>26432.848999999998</v>
      </c>
      <c r="AI2256" s="1">
        <v>11.972</v>
      </c>
      <c r="AJ2256" s="1">
        <v>11.991</v>
      </c>
      <c r="AL2256" s="1">
        <v>14.3</v>
      </c>
    </row>
    <row r="2257" spans="2:38" ht="12.75" customHeight="1">
      <c r="B2257" s="4">
        <v>2235</v>
      </c>
      <c r="C2257" s="5" t="s">
        <v>1595</v>
      </c>
      <c r="D2257" s="6" t="s">
        <v>572</v>
      </c>
      <c r="E2257" s="7" t="s">
        <v>37</v>
      </c>
      <c r="F2257" s="7"/>
      <c r="G2257" s="8">
        <v>85</v>
      </c>
      <c r="H2257" s="9">
        <v>12.005000000000001</v>
      </c>
      <c r="I2257" s="10"/>
      <c r="J2257" s="10" t="s">
        <v>2721</v>
      </c>
      <c r="K2257" s="10">
        <v>26503.419000000002</v>
      </c>
      <c r="L2257" s="10">
        <v>12.004</v>
      </c>
      <c r="M2257" s="10">
        <v>12.007</v>
      </c>
      <c r="N2257" s="10">
        <v>12.007</v>
      </c>
      <c r="O2257" s="10">
        <v>14.3</v>
      </c>
      <c r="P2257" s="10"/>
      <c r="R2257" s="10" t="s">
        <v>2721</v>
      </c>
      <c r="S2257" s="10">
        <v>26566.416000000001</v>
      </c>
      <c r="T2257" s="10">
        <v>12.035</v>
      </c>
      <c r="U2257" s="10">
        <v>12.047000000000001</v>
      </c>
      <c r="V2257" s="10">
        <v>12.047000000000001</v>
      </c>
      <c r="W2257" s="10">
        <v>14.3</v>
      </c>
      <c r="X2257" s="10"/>
      <c r="Y2257" s="10"/>
      <c r="Z2257" s="12">
        <v>2237</v>
      </c>
      <c r="AA2257" s="10">
        <v>12.09</v>
      </c>
      <c r="AB2257" s="10">
        <v>14.3</v>
      </c>
      <c r="AC2257" s="10" t="s">
        <v>41</v>
      </c>
      <c r="AD2257" s="10" t="s">
        <v>41</v>
      </c>
      <c r="AF2257" s="2">
        <v>2250</v>
      </c>
      <c r="AG2257" s="2">
        <v>2238</v>
      </c>
      <c r="AH2257" s="1">
        <v>26444.84</v>
      </c>
      <c r="AI2257" s="1">
        <v>11.991</v>
      </c>
      <c r="AJ2257" s="1">
        <v>11.962999999999999</v>
      </c>
      <c r="AL2257" s="1">
        <v>14.3</v>
      </c>
    </row>
    <row r="2258" spans="2:38" ht="12.75" customHeight="1">
      <c r="B2258" s="13">
        <v>2236</v>
      </c>
      <c r="C2258" s="14" t="s">
        <v>1595</v>
      </c>
      <c r="D2258" s="6" t="s">
        <v>1043</v>
      </c>
      <c r="E2258" s="15" t="s">
        <v>37</v>
      </c>
      <c r="F2258" s="15"/>
      <c r="G2258" s="16">
        <v>85</v>
      </c>
      <c r="H2258" s="9">
        <v>12.006</v>
      </c>
      <c r="I2258" s="10"/>
      <c r="J2258" s="10" t="s">
        <v>2722</v>
      </c>
      <c r="K2258" s="10">
        <v>26515.425999999999</v>
      </c>
      <c r="L2258" s="10">
        <v>12.007</v>
      </c>
      <c r="M2258" s="10">
        <v>11.679</v>
      </c>
      <c r="N2258" s="10">
        <v>11.679</v>
      </c>
      <c r="O2258" s="10">
        <v>14.3</v>
      </c>
      <c r="P2258" s="10"/>
      <c r="R2258" s="10" t="s">
        <v>2722</v>
      </c>
      <c r="S2258" s="10">
        <v>26578.463</v>
      </c>
      <c r="T2258" s="10">
        <v>12.047000000000001</v>
      </c>
      <c r="U2258" s="10">
        <v>11.717000000000001</v>
      </c>
      <c r="V2258" s="10">
        <v>11.717000000000001</v>
      </c>
      <c r="W2258" s="10">
        <v>14.3</v>
      </c>
      <c r="X2258" s="10"/>
      <c r="Y2258" s="10"/>
      <c r="Z2258" s="12">
        <v>2238</v>
      </c>
      <c r="AA2258" s="10">
        <v>11.76</v>
      </c>
      <c r="AB2258" s="10">
        <v>14.3</v>
      </c>
      <c r="AC2258" s="10" t="s">
        <v>41</v>
      </c>
      <c r="AD2258" s="10" t="s">
        <v>41</v>
      </c>
      <c r="AF2258" s="2">
        <v>2251</v>
      </c>
      <c r="AG2258" s="2">
        <v>2239</v>
      </c>
      <c r="AH2258" s="1">
        <v>26456.803</v>
      </c>
      <c r="AI2258" s="1">
        <v>11.962999999999999</v>
      </c>
      <c r="AJ2258" s="1">
        <v>11.657</v>
      </c>
      <c r="AL2258" s="1">
        <v>14.3</v>
      </c>
    </row>
    <row r="2259" spans="2:38" ht="12.75" customHeight="1">
      <c r="B2259" s="4">
        <v>2237</v>
      </c>
      <c r="C2259" s="5" t="s">
        <v>1595</v>
      </c>
      <c r="D2259" s="6" t="s">
        <v>1009</v>
      </c>
      <c r="E2259" s="7" t="s">
        <v>37</v>
      </c>
      <c r="F2259" s="7"/>
      <c r="G2259" s="8">
        <v>85</v>
      </c>
      <c r="H2259" s="9">
        <v>11.96</v>
      </c>
      <c r="I2259" s="10"/>
      <c r="J2259" s="10" t="s">
        <v>2723</v>
      </c>
      <c r="K2259" s="10">
        <v>26527.105</v>
      </c>
      <c r="L2259" s="10">
        <v>11.679</v>
      </c>
      <c r="M2259" s="10">
        <v>12.004</v>
      </c>
      <c r="N2259" s="10">
        <v>12.004</v>
      </c>
      <c r="O2259" s="10">
        <v>14.3</v>
      </c>
      <c r="P2259" s="10"/>
      <c r="R2259" s="10" t="s">
        <v>2723</v>
      </c>
      <c r="S2259" s="10">
        <v>26590.181</v>
      </c>
      <c r="T2259" s="10">
        <v>11.717000000000001</v>
      </c>
      <c r="U2259" s="10">
        <v>12.026999999999999</v>
      </c>
      <c r="V2259" s="10">
        <v>12.026999999999999</v>
      </c>
      <c r="W2259" s="10">
        <v>14.3</v>
      </c>
      <c r="X2259" s="10"/>
      <c r="Y2259" s="10"/>
      <c r="Z2259" s="12">
        <v>2239</v>
      </c>
      <c r="AA2259" s="10">
        <v>12.1</v>
      </c>
      <c r="AB2259" s="10">
        <v>14.3</v>
      </c>
      <c r="AC2259" s="10" t="s">
        <v>41</v>
      </c>
      <c r="AD2259" s="10" t="s">
        <v>41</v>
      </c>
      <c r="AF2259" s="2">
        <v>2252</v>
      </c>
      <c r="AG2259" s="2">
        <v>2240</v>
      </c>
      <c r="AH2259" s="1">
        <v>26468.46</v>
      </c>
      <c r="AI2259" s="1">
        <v>11.657</v>
      </c>
      <c r="AJ2259" s="1">
        <v>11.991</v>
      </c>
      <c r="AL2259" s="1">
        <v>14.3</v>
      </c>
    </row>
    <row r="2260" spans="2:38" ht="12.75" customHeight="1">
      <c r="B2260" s="13">
        <v>2238</v>
      </c>
      <c r="C2260" s="14" t="s">
        <v>1595</v>
      </c>
      <c r="D2260" s="6" t="s">
        <v>1850</v>
      </c>
      <c r="E2260" s="15" t="s">
        <v>37</v>
      </c>
      <c r="F2260" s="15"/>
      <c r="G2260" s="16">
        <v>85</v>
      </c>
      <c r="H2260" s="9">
        <v>11.997</v>
      </c>
      <c r="I2260" s="10"/>
      <c r="J2260" s="10" t="s">
        <v>2724</v>
      </c>
      <c r="K2260" s="10">
        <v>26539.109</v>
      </c>
      <c r="L2260" s="10">
        <v>12.004</v>
      </c>
      <c r="M2260" s="10">
        <v>12.045</v>
      </c>
      <c r="N2260" s="10">
        <v>12.045</v>
      </c>
      <c r="O2260" s="10">
        <v>14.3</v>
      </c>
      <c r="P2260" s="10"/>
      <c r="R2260" s="10" t="s">
        <v>2724</v>
      </c>
      <c r="S2260" s="10">
        <v>26602.206999999999</v>
      </c>
      <c r="T2260" s="10">
        <v>12.026999999999999</v>
      </c>
      <c r="U2260" s="10">
        <v>12.07</v>
      </c>
      <c r="V2260" s="10">
        <v>12.07</v>
      </c>
      <c r="W2260" s="10">
        <v>14.3</v>
      </c>
      <c r="X2260" s="10"/>
      <c r="Y2260" s="10"/>
      <c r="Z2260" s="12">
        <v>2240</v>
      </c>
      <c r="AA2260" s="10">
        <v>12.11</v>
      </c>
      <c r="AB2260" s="10">
        <v>14.3</v>
      </c>
      <c r="AC2260" s="10" t="s">
        <v>41</v>
      </c>
      <c r="AD2260" s="10" t="s">
        <v>41</v>
      </c>
      <c r="AF2260" s="2">
        <v>2253</v>
      </c>
      <c r="AG2260" s="2">
        <v>2241</v>
      </c>
      <c r="AH2260" s="1">
        <v>26480.451000000001</v>
      </c>
      <c r="AI2260" s="1">
        <v>11.991</v>
      </c>
      <c r="AJ2260" s="1">
        <v>11.99</v>
      </c>
      <c r="AL2260" s="1">
        <v>14.3</v>
      </c>
    </row>
    <row r="2261" spans="2:38" ht="12.75" customHeight="1">
      <c r="B2261" s="4">
        <v>2239</v>
      </c>
      <c r="C2261" s="5" t="s">
        <v>1595</v>
      </c>
      <c r="D2261" s="6" t="s">
        <v>686</v>
      </c>
      <c r="E2261" s="7" t="s">
        <v>37</v>
      </c>
      <c r="F2261" s="7"/>
      <c r="G2261" s="8">
        <v>85</v>
      </c>
      <c r="H2261" s="9">
        <v>12.000999999999999</v>
      </c>
      <c r="I2261" s="10"/>
      <c r="J2261" s="10" t="s">
        <v>2725</v>
      </c>
      <c r="K2261" s="10">
        <v>26551.152999999998</v>
      </c>
      <c r="L2261" s="10">
        <v>12.045</v>
      </c>
      <c r="M2261" s="10">
        <v>11.864000000000001</v>
      </c>
      <c r="N2261" s="10">
        <v>11.864000000000001</v>
      </c>
      <c r="O2261" s="10">
        <v>14.3</v>
      </c>
      <c r="P2261" s="10"/>
      <c r="R2261" s="10" t="s">
        <v>2725</v>
      </c>
      <c r="S2261" s="10">
        <v>26614.276999999998</v>
      </c>
      <c r="T2261" s="10">
        <v>12.07</v>
      </c>
      <c r="U2261" s="10">
        <v>11.874000000000001</v>
      </c>
      <c r="V2261" s="10">
        <v>11.875</v>
      </c>
      <c r="W2261" s="10">
        <v>14.3</v>
      </c>
      <c r="X2261" s="10"/>
      <c r="Y2261" s="10"/>
      <c r="Z2261" s="12">
        <v>2241</v>
      </c>
      <c r="AA2261" s="10">
        <v>11.92</v>
      </c>
      <c r="AB2261" s="10">
        <v>14.3</v>
      </c>
      <c r="AC2261" s="10" t="s">
        <v>41</v>
      </c>
      <c r="AD2261" s="10" t="s">
        <v>41</v>
      </c>
      <c r="AF2261" s="2">
        <v>2254</v>
      </c>
      <c r="AG2261" s="2">
        <v>2242</v>
      </c>
      <c r="AH2261" s="1">
        <v>26492.440999999999</v>
      </c>
      <c r="AI2261" s="1">
        <v>11.99</v>
      </c>
      <c r="AJ2261" s="1">
        <v>11.81</v>
      </c>
      <c r="AL2261" s="1">
        <v>14.3</v>
      </c>
    </row>
    <row r="2262" spans="2:38" ht="12.75" customHeight="1">
      <c r="B2262" s="13">
        <v>2240</v>
      </c>
      <c r="C2262" s="14" t="s">
        <v>1595</v>
      </c>
      <c r="D2262" s="6" t="s">
        <v>584</v>
      </c>
      <c r="E2262" s="15" t="s">
        <v>37</v>
      </c>
      <c r="F2262" s="15"/>
      <c r="G2262" s="16">
        <v>85</v>
      </c>
      <c r="H2262" s="9">
        <v>11.987</v>
      </c>
      <c r="I2262" s="10"/>
      <c r="J2262" s="10" t="s">
        <v>2726</v>
      </c>
      <c r="K2262" s="10">
        <v>26563.018</v>
      </c>
      <c r="L2262" s="10">
        <v>11.864000000000001</v>
      </c>
      <c r="M2262" s="10">
        <v>12.009</v>
      </c>
      <c r="N2262" s="10">
        <v>12.009</v>
      </c>
      <c r="O2262" s="10">
        <v>14.3</v>
      </c>
      <c r="P2262" s="10"/>
      <c r="R2262" s="10" t="s">
        <v>2726</v>
      </c>
      <c r="S2262" s="10">
        <v>26626.151999999998</v>
      </c>
      <c r="T2262" s="10">
        <v>11.874000000000001</v>
      </c>
      <c r="U2262" s="10">
        <v>12.035</v>
      </c>
      <c r="V2262" s="10">
        <v>12.035</v>
      </c>
      <c r="W2262" s="10">
        <v>14.3</v>
      </c>
      <c r="X2262" s="10"/>
      <c r="Y2262" s="10"/>
      <c r="Z2262" s="12">
        <v>2242</v>
      </c>
      <c r="AA2262" s="10">
        <v>12.09</v>
      </c>
      <c r="AB2262" s="10">
        <v>14.3</v>
      </c>
      <c r="AC2262" s="10" t="s">
        <v>41</v>
      </c>
      <c r="AD2262" s="10" t="s">
        <v>41</v>
      </c>
      <c r="AF2262" s="2">
        <v>2255</v>
      </c>
      <c r="AG2262" s="2">
        <v>2243</v>
      </c>
      <c r="AH2262" s="1">
        <v>26504.252</v>
      </c>
      <c r="AI2262" s="1">
        <v>11.81</v>
      </c>
      <c r="AJ2262" s="1">
        <v>12.007</v>
      </c>
      <c r="AL2262" s="1">
        <v>14.3</v>
      </c>
    </row>
    <row r="2263" spans="2:38" ht="12.75" customHeight="1">
      <c r="B2263" s="4">
        <v>2241</v>
      </c>
      <c r="C2263" s="5" t="s">
        <v>1595</v>
      </c>
      <c r="D2263" s="6" t="s">
        <v>572</v>
      </c>
      <c r="E2263" s="7" t="s">
        <v>37</v>
      </c>
      <c r="F2263" s="7"/>
      <c r="G2263" s="8">
        <v>85</v>
      </c>
      <c r="H2263" s="9">
        <v>11.965999999999999</v>
      </c>
      <c r="I2263" s="10"/>
      <c r="J2263" s="10" t="s">
        <v>2727</v>
      </c>
      <c r="K2263" s="10">
        <v>26575.026999999998</v>
      </c>
      <c r="L2263" s="10">
        <v>12.009</v>
      </c>
      <c r="M2263" s="10">
        <v>12.016999999999999</v>
      </c>
      <c r="N2263" s="10">
        <v>12.016999999999999</v>
      </c>
      <c r="O2263" s="10">
        <v>14.3</v>
      </c>
      <c r="P2263" s="10"/>
      <c r="R2263" s="10" t="s">
        <v>2727</v>
      </c>
      <c r="S2263" s="10">
        <v>26638.187000000002</v>
      </c>
      <c r="T2263" s="10">
        <v>12.035</v>
      </c>
      <c r="U2263" s="10">
        <v>12.026999999999999</v>
      </c>
      <c r="V2263" s="10">
        <v>12.026999999999999</v>
      </c>
      <c r="W2263" s="10">
        <v>14.3</v>
      </c>
      <c r="X2263" s="10"/>
      <c r="Y2263" s="10"/>
      <c r="Z2263" s="12">
        <v>2243</v>
      </c>
      <c r="AA2263" s="10">
        <v>12.09</v>
      </c>
      <c r="AB2263" s="10">
        <v>14.3</v>
      </c>
      <c r="AC2263" s="10" t="s">
        <v>41</v>
      </c>
      <c r="AD2263" s="10" t="s">
        <v>41</v>
      </c>
      <c r="AF2263" s="2">
        <v>2256</v>
      </c>
      <c r="AG2263" s="2">
        <v>2244</v>
      </c>
      <c r="AH2263" s="1">
        <v>26516.258999999998</v>
      </c>
      <c r="AI2263" s="1">
        <v>12.007</v>
      </c>
      <c r="AJ2263" s="1">
        <v>11.984999999999999</v>
      </c>
      <c r="AL2263" s="1">
        <v>14.3</v>
      </c>
    </row>
    <row r="2264" spans="2:38" ht="12.75" customHeight="1">
      <c r="B2264" s="13">
        <v>2242</v>
      </c>
      <c r="C2264" s="14" t="s">
        <v>1595</v>
      </c>
      <c r="D2264" s="6" t="s">
        <v>993</v>
      </c>
      <c r="E2264" s="15" t="s">
        <v>37</v>
      </c>
      <c r="F2264" s="15"/>
      <c r="G2264" s="16">
        <v>85</v>
      </c>
      <c r="H2264" s="9">
        <v>12.002000000000001</v>
      </c>
      <c r="I2264" s="10"/>
      <c r="J2264" s="10" t="s">
        <v>2728</v>
      </c>
      <c r="K2264" s="10">
        <v>26587.044000000002</v>
      </c>
      <c r="L2264" s="10">
        <v>12.016999999999999</v>
      </c>
      <c r="M2264" s="10">
        <v>12.042</v>
      </c>
      <c r="N2264" s="10">
        <v>12.042</v>
      </c>
      <c r="O2264" s="10">
        <v>14.3</v>
      </c>
      <c r="P2264" s="10"/>
      <c r="R2264" s="10" t="s">
        <v>2728</v>
      </c>
      <c r="S2264" s="10">
        <v>26650.213</v>
      </c>
      <c r="T2264" s="10">
        <v>12.026999999999999</v>
      </c>
      <c r="U2264" s="10">
        <v>12.042</v>
      </c>
      <c r="V2264" s="10">
        <v>12.042</v>
      </c>
      <c r="W2264" s="10">
        <v>14.3</v>
      </c>
      <c r="X2264" s="10"/>
      <c r="Y2264" s="10"/>
      <c r="Z2264" s="12">
        <v>2244</v>
      </c>
      <c r="AA2264" s="10">
        <v>12.1</v>
      </c>
      <c r="AB2264" s="10">
        <v>14.3</v>
      </c>
      <c r="AC2264" s="10" t="s">
        <v>41</v>
      </c>
      <c r="AD2264" s="10" t="s">
        <v>41</v>
      </c>
      <c r="AF2264" s="2">
        <v>2257</v>
      </c>
      <c r="AG2264" s="2">
        <v>2245</v>
      </c>
      <c r="AH2264" s="1">
        <v>26528.243999999999</v>
      </c>
      <c r="AI2264" s="1">
        <v>11.984999999999999</v>
      </c>
      <c r="AJ2264" s="1">
        <v>12.013999999999999</v>
      </c>
      <c r="AL2264" s="1">
        <v>14.3</v>
      </c>
    </row>
    <row r="2265" spans="2:38" ht="12.75" customHeight="1">
      <c r="B2265" s="4">
        <v>2243</v>
      </c>
      <c r="C2265" s="5" t="s">
        <v>1595</v>
      </c>
      <c r="D2265" s="6" t="s">
        <v>329</v>
      </c>
      <c r="E2265" s="7" t="s">
        <v>37</v>
      </c>
      <c r="F2265" s="7"/>
      <c r="G2265" s="8">
        <v>85</v>
      </c>
      <c r="H2265" s="9">
        <v>11.666</v>
      </c>
      <c r="I2265" s="10"/>
      <c r="J2265" s="10" t="s">
        <v>2729</v>
      </c>
      <c r="K2265" s="10">
        <v>26599.085999999999</v>
      </c>
      <c r="L2265" s="10">
        <v>12.042</v>
      </c>
      <c r="M2265" s="10">
        <v>11.996</v>
      </c>
      <c r="N2265" s="10">
        <v>11.996</v>
      </c>
      <c r="O2265" s="10">
        <v>14.3</v>
      </c>
      <c r="P2265" s="10"/>
      <c r="R2265" s="10" t="s">
        <v>2729</v>
      </c>
      <c r="S2265" s="10">
        <v>26662.256000000001</v>
      </c>
      <c r="T2265" s="10">
        <v>12.042</v>
      </c>
      <c r="U2265" s="10">
        <v>12.073</v>
      </c>
      <c r="V2265" s="10">
        <v>12.073</v>
      </c>
      <c r="W2265" s="10">
        <v>14.3</v>
      </c>
      <c r="X2265" s="10"/>
      <c r="Y2265" s="10"/>
      <c r="Z2265" s="12">
        <v>2245</v>
      </c>
      <c r="AA2265" s="10">
        <v>12.09</v>
      </c>
      <c r="AB2265" s="10">
        <v>14.3</v>
      </c>
      <c r="AC2265" s="10" t="s">
        <v>41</v>
      </c>
      <c r="AD2265" s="10" t="s">
        <v>41</v>
      </c>
      <c r="AF2265" s="2">
        <v>2258</v>
      </c>
      <c r="AG2265" s="2">
        <v>2246</v>
      </c>
      <c r="AH2265" s="1">
        <v>26540.258999999998</v>
      </c>
      <c r="AI2265" s="1">
        <v>12.013999999999999</v>
      </c>
      <c r="AJ2265" s="1">
        <v>11.964</v>
      </c>
      <c r="AL2265" s="1">
        <v>14.3</v>
      </c>
    </row>
    <row r="2266" spans="2:38" ht="12.75" customHeight="1">
      <c r="B2266" s="13">
        <v>2244</v>
      </c>
      <c r="C2266" s="14" t="s">
        <v>1595</v>
      </c>
      <c r="D2266" s="6" t="s">
        <v>933</v>
      </c>
      <c r="E2266" s="15" t="s">
        <v>37</v>
      </c>
      <c r="F2266" s="15"/>
      <c r="G2266" s="16">
        <v>85</v>
      </c>
      <c r="H2266" s="9">
        <v>12.003</v>
      </c>
      <c r="I2266" s="10"/>
      <c r="J2266" s="10" t="s">
        <v>2730</v>
      </c>
      <c r="K2266" s="10">
        <v>26611.081999999999</v>
      </c>
      <c r="L2266" s="10">
        <v>11.996</v>
      </c>
      <c r="M2266" s="10">
        <v>11.978999999999999</v>
      </c>
      <c r="N2266" s="10">
        <v>11.978999999999999</v>
      </c>
      <c r="O2266" s="10">
        <v>21</v>
      </c>
      <c r="P2266" s="10" t="s">
        <v>668</v>
      </c>
      <c r="R2266" s="10" t="s">
        <v>2730</v>
      </c>
      <c r="S2266" s="10">
        <v>26674.328000000001</v>
      </c>
      <c r="T2266" s="10">
        <v>12.073</v>
      </c>
      <c r="U2266" s="10">
        <v>11.976000000000001</v>
      </c>
      <c r="V2266" s="10">
        <v>11.976000000000001</v>
      </c>
      <c r="W2266" s="10">
        <v>21</v>
      </c>
      <c r="X2266" s="10" t="s">
        <v>668</v>
      </c>
      <c r="Y2266" s="10"/>
      <c r="Z2266" s="12">
        <v>2246</v>
      </c>
      <c r="AA2266" s="10">
        <v>12.07</v>
      </c>
      <c r="AB2266" s="10">
        <v>21</v>
      </c>
      <c r="AC2266" s="10" t="s">
        <v>41</v>
      </c>
      <c r="AD2266" s="10" t="s">
        <v>41</v>
      </c>
      <c r="AF2266" s="2">
        <v>2259</v>
      </c>
      <c r="AG2266" s="2">
        <v>2247</v>
      </c>
      <c r="AH2266" s="1">
        <v>26552.223000000002</v>
      </c>
      <c r="AI2266" s="1">
        <v>11.964</v>
      </c>
      <c r="AJ2266" s="1">
        <v>11.97</v>
      </c>
      <c r="AK2266" s="3" t="s">
        <v>661</v>
      </c>
      <c r="AL2266" s="1">
        <v>21</v>
      </c>
    </row>
    <row r="2267" spans="2:38" ht="12.75" customHeight="1">
      <c r="B2267" s="4">
        <v>2245</v>
      </c>
      <c r="C2267" s="5" t="s">
        <v>1595</v>
      </c>
      <c r="D2267" s="6" t="s">
        <v>771</v>
      </c>
      <c r="E2267" s="7" t="s">
        <v>37</v>
      </c>
      <c r="F2267" s="7"/>
      <c r="G2267" s="8">
        <v>85</v>
      </c>
      <c r="H2267" s="9">
        <v>12.000999999999999</v>
      </c>
      <c r="I2267" s="10"/>
      <c r="J2267" s="10" t="s">
        <v>2731</v>
      </c>
      <c r="K2267" s="10">
        <v>26623.061000000002</v>
      </c>
      <c r="L2267" s="10">
        <v>11.978999999999999</v>
      </c>
      <c r="M2267" s="10">
        <v>11.996</v>
      </c>
      <c r="N2267" s="10">
        <v>11.996</v>
      </c>
      <c r="O2267" s="10">
        <v>14.3</v>
      </c>
      <c r="P2267" s="10" t="s">
        <v>668</v>
      </c>
      <c r="R2267" s="10" t="s">
        <v>2731</v>
      </c>
      <c r="S2267" s="10">
        <v>26686.304</v>
      </c>
      <c r="T2267" s="10">
        <v>11.976000000000001</v>
      </c>
      <c r="U2267" s="10">
        <v>12.032</v>
      </c>
      <c r="V2267" s="10">
        <v>12.032</v>
      </c>
      <c r="W2267" s="10">
        <v>14.3</v>
      </c>
      <c r="X2267" s="10" t="s">
        <v>668</v>
      </c>
      <c r="Y2267" s="10"/>
      <c r="Z2267" s="12">
        <v>2247</v>
      </c>
      <c r="AA2267" s="10">
        <v>12.09</v>
      </c>
      <c r="AB2267" s="10">
        <v>14.3</v>
      </c>
      <c r="AC2267" s="10" t="s">
        <v>41</v>
      </c>
      <c r="AD2267" s="10" t="s">
        <v>41</v>
      </c>
      <c r="AF2267" s="2">
        <v>2260</v>
      </c>
      <c r="AG2267" s="2">
        <v>2248</v>
      </c>
      <c r="AH2267" s="1">
        <v>26564.192999999999</v>
      </c>
      <c r="AI2267" s="1">
        <v>11.97</v>
      </c>
      <c r="AJ2267" s="1">
        <v>11.973000000000001</v>
      </c>
      <c r="AK2267" s="3" t="s">
        <v>661</v>
      </c>
      <c r="AL2267" s="1">
        <v>14.3</v>
      </c>
    </row>
    <row r="2268" spans="2:38" ht="12.75" customHeight="1">
      <c r="B2268" s="13">
        <v>2246</v>
      </c>
      <c r="C2268" s="14" t="s">
        <v>1595</v>
      </c>
      <c r="D2268" s="6" t="s">
        <v>2091</v>
      </c>
      <c r="E2268" s="15" t="s">
        <v>37</v>
      </c>
      <c r="F2268" s="15"/>
      <c r="G2268" s="16">
        <v>85</v>
      </c>
      <c r="H2268" s="9">
        <v>11.923</v>
      </c>
      <c r="I2268" s="10"/>
      <c r="J2268" s="10" t="s">
        <v>2732</v>
      </c>
      <c r="K2268" s="10">
        <v>26635.057000000001</v>
      </c>
      <c r="L2268" s="10">
        <v>11.996</v>
      </c>
      <c r="M2268" s="10">
        <v>12.04</v>
      </c>
      <c r="N2268" s="10">
        <v>12.04</v>
      </c>
      <c r="O2268" s="10">
        <v>14.3</v>
      </c>
      <c r="P2268" s="10"/>
      <c r="R2268" s="10" t="s">
        <v>2732</v>
      </c>
      <c r="S2268" s="10">
        <v>26698.335999999999</v>
      </c>
      <c r="T2268" s="10">
        <v>12.032</v>
      </c>
      <c r="U2268" s="10">
        <v>12.073</v>
      </c>
      <c r="V2268" s="10">
        <v>12.073</v>
      </c>
      <c r="W2268" s="10">
        <v>14.3</v>
      </c>
      <c r="X2268" s="10"/>
      <c r="Y2268" s="10"/>
      <c r="Z2268" s="12">
        <v>2248</v>
      </c>
      <c r="AA2268" s="10">
        <v>12.11</v>
      </c>
      <c r="AB2268" s="10">
        <v>14.3</v>
      </c>
      <c r="AC2268" s="10" t="s">
        <v>41</v>
      </c>
      <c r="AD2268" s="10" t="s">
        <v>41</v>
      </c>
      <c r="AF2268" s="2">
        <v>2261</v>
      </c>
      <c r="AG2268" s="2">
        <v>2249</v>
      </c>
      <c r="AH2268" s="1">
        <v>26576.166000000001</v>
      </c>
      <c r="AI2268" s="1">
        <v>11.973000000000001</v>
      </c>
      <c r="AJ2268" s="1">
        <v>11.975</v>
      </c>
      <c r="AL2268" s="1">
        <v>14.3</v>
      </c>
    </row>
    <row r="2269" spans="2:38" ht="12.75" customHeight="1">
      <c r="B2269" s="4">
        <v>2247</v>
      </c>
      <c r="C2269" s="5" t="s">
        <v>1595</v>
      </c>
      <c r="D2269" s="6" t="s">
        <v>1168</v>
      </c>
      <c r="E2269" s="7" t="s">
        <v>37</v>
      </c>
      <c r="F2269" s="7"/>
      <c r="G2269" s="8">
        <v>85</v>
      </c>
      <c r="H2269" s="9">
        <v>12.003</v>
      </c>
      <c r="I2269" s="10"/>
      <c r="J2269" s="10" t="s">
        <v>2733</v>
      </c>
      <c r="K2269" s="10">
        <v>26647.097000000002</v>
      </c>
      <c r="L2269" s="10">
        <v>12.04</v>
      </c>
      <c r="M2269" s="10">
        <v>12.013999999999999</v>
      </c>
      <c r="N2269" s="10">
        <v>12.013999999999999</v>
      </c>
      <c r="O2269" s="10">
        <v>14.3</v>
      </c>
      <c r="P2269" s="10"/>
      <c r="R2269" s="10" t="s">
        <v>2733</v>
      </c>
      <c r="S2269" s="10">
        <v>26710.409</v>
      </c>
      <c r="T2269" s="10">
        <v>12.073</v>
      </c>
      <c r="U2269" s="10">
        <v>12.04</v>
      </c>
      <c r="V2269" s="10">
        <v>12.04</v>
      </c>
      <c r="W2269" s="10">
        <v>14.3</v>
      </c>
      <c r="X2269" s="10"/>
      <c r="Y2269" s="10"/>
      <c r="Z2269" s="12">
        <v>2249</v>
      </c>
      <c r="AA2269" s="10">
        <v>12.11</v>
      </c>
      <c r="AB2269" s="10">
        <v>14.3</v>
      </c>
      <c r="AC2269" s="10" t="s">
        <v>41</v>
      </c>
      <c r="AD2269" s="10" t="s">
        <v>41</v>
      </c>
      <c r="AF2269" s="2">
        <v>2262</v>
      </c>
      <c r="AG2269" s="2">
        <v>2250</v>
      </c>
      <c r="AH2269" s="1">
        <v>26588.141</v>
      </c>
      <c r="AI2269" s="1">
        <v>11.975</v>
      </c>
      <c r="AJ2269" s="1">
        <v>11.971</v>
      </c>
      <c r="AL2269" s="1">
        <v>14.3</v>
      </c>
    </row>
    <row r="2270" spans="2:38" ht="12.75" customHeight="1">
      <c r="B2270" s="31">
        <v>2248</v>
      </c>
      <c r="C2270" s="14">
        <v>14.3</v>
      </c>
      <c r="D2270" s="6" t="s">
        <v>1046</v>
      </c>
      <c r="E2270" s="15" t="s">
        <v>37</v>
      </c>
      <c r="F2270" s="15"/>
      <c r="G2270" s="16">
        <v>85</v>
      </c>
      <c r="H2270" s="9">
        <v>11.997</v>
      </c>
      <c r="I2270" s="10"/>
      <c r="J2270" s="10" t="s">
        <v>2734</v>
      </c>
      <c r="K2270" s="10">
        <v>26659.111000000001</v>
      </c>
      <c r="L2270" s="10">
        <v>12.013999999999999</v>
      </c>
      <c r="M2270" s="10">
        <v>12.029</v>
      </c>
      <c r="N2270" s="10">
        <v>12.03</v>
      </c>
      <c r="O2270" s="10">
        <v>14.3</v>
      </c>
      <c r="P2270" s="10"/>
      <c r="R2270" s="10" t="s">
        <v>2734</v>
      </c>
      <c r="S2270" s="10">
        <v>26722.448</v>
      </c>
      <c r="T2270" s="10">
        <v>12.04</v>
      </c>
      <c r="U2270" s="10">
        <v>12.055</v>
      </c>
      <c r="V2270" s="10">
        <v>12.055</v>
      </c>
      <c r="W2270" s="10">
        <v>14.3</v>
      </c>
      <c r="X2270" s="10"/>
      <c r="Y2270" s="10"/>
      <c r="Z2270" s="12">
        <v>2250</v>
      </c>
      <c r="AA2270" s="10">
        <v>12.1</v>
      </c>
      <c r="AB2270" s="10">
        <v>14.3</v>
      </c>
      <c r="AC2270" s="10" t="s">
        <v>41</v>
      </c>
      <c r="AD2270" s="10" t="s">
        <v>41</v>
      </c>
      <c r="AF2270" s="2">
        <v>2263</v>
      </c>
      <c r="AG2270" s="2">
        <v>2251</v>
      </c>
      <c r="AH2270" s="1">
        <v>26600.112000000001</v>
      </c>
      <c r="AI2270" s="1">
        <v>11.971</v>
      </c>
      <c r="AJ2270" s="1">
        <v>12.01</v>
      </c>
      <c r="AL2270" s="1">
        <v>14.3</v>
      </c>
    </row>
    <row r="2271" spans="2:38" ht="12.75" customHeight="1">
      <c r="B2271" s="4">
        <v>2249</v>
      </c>
      <c r="C2271" s="5" t="s">
        <v>1595</v>
      </c>
      <c r="D2271" s="6" t="s">
        <v>740</v>
      </c>
      <c r="E2271" s="7" t="s">
        <v>37</v>
      </c>
      <c r="F2271" s="7"/>
      <c r="G2271" s="8">
        <v>85</v>
      </c>
      <c r="H2271" s="9">
        <v>12.006</v>
      </c>
      <c r="I2271" s="10"/>
      <c r="J2271" s="10" t="s">
        <v>2735</v>
      </c>
      <c r="K2271" s="10">
        <v>26671.14</v>
      </c>
      <c r="L2271" s="10">
        <v>12.029</v>
      </c>
      <c r="M2271" s="10">
        <v>12.037000000000001</v>
      </c>
      <c r="N2271" s="10">
        <v>12.037000000000001</v>
      </c>
      <c r="O2271" s="10">
        <v>14.3</v>
      </c>
      <c r="P2271" s="10"/>
      <c r="R2271" s="10" t="s">
        <v>2735</v>
      </c>
      <c r="S2271" s="10">
        <v>26734.503000000001</v>
      </c>
      <c r="T2271" s="10">
        <v>12.055</v>
      </c>
      <c r="U2271" s="10">
        <v>12.052</v>
      </c>
      <c r="V2271" s="10">
        <v>12.052</v>
      </c>
      <c r="W2271" s="10">
        <v>14.3</v>
      </c>
      <c r="X2271" s="10"/>
      <c r="Y2271" s="10"/>
      <c r="Z2271" s="12">
        <v>2251</v>
      </c>
      <c r="AA2271" s="10">
        <v>12.1</v>
      </c>
      <c r="AB2271" s="10">
        <v>14.3</v>
      </c>
      <c r="AC2271" s="10" t="s">
        <v>41</v>
      </c>
      <c r="AD2271" s="10" t="s">
        <v>41</v>
      </c>
      <c r="AF2271" s="2">
        <v>2264</v>
      </c>
      <c r="AG2271" s="2">
        <v>2252</v>
      </c>
      <c r="AH2271" s="1">
        <v>26612.121999999999</v>
      </c>
      <c r="AI2271" s="1">
        <v>12.01</v>
      </c>
      <c r="AJ2271" s="1">
        <v>11.959</v>
      </c>
      <c r="AL2271" s="1">
        <v>14.3</v>
      </c>
    </row>
    <row r="2272" spans="2:38" ht="12.75" customHeight="1">
      <c r="B2272" s="13">
        <v>2250</v>
      </c>
      <c r="C2272" s="14" t="s">
        <v>1595</v>
      </c>
      <c r="D2272" s="6" t="s">
        <v>1225</v>
      </c>
      <c r="E2272" s="15" t="s">
        <v>37</v>
      </c>
      <c r="F2272" s="15"/>
      <c r="G2272" s="16">
        <v>85</v>
      </c>
      <c r="H2272" s="9">
        <v>11.997999999999999</v>
      </c>
      <c r="I2272" s="10"/>
      <c r="J2272" s="10" t="s">
        <v>2736</v>
      </c>
      <c r="K2272" s="10">
        <v>26683.178</v>
      </c>
      <c r="L2272" s="10">
        <v>12.037000000000001</v>
      </c>
      <c r="M2272" s="10">
        <v>12.032</v>
      </c>
      <c r="N2272" s="10">
        <v>12.032</v>
      </c>
      <c r="O2272" s="10">
        <v>14.3</v>
      </c>
      <c r="P2272" s="10"/>
      <c r="R2272" s="10" t="s">
        <v>2736</v>
      </c>
      <c r="S2272" s="10">
        <v>26746.556</v>
      </c>
      <c r="T2272" s="10">
        <v>12.052</v>
      </c>
      <c r="U2272" s="10">
        <v>12.068</v>
      </c>
      <c r="V2272" s="10">
        <v>12.068</v>
      </c>
      <c r="W2272" s="10">
        <v>14.3</v>
      </c>
      <c r="X2272" s="10"/>
      <c r="Y2272" s="10"/>
      <c r="Z2272" s="12">
        <v>2252</v>
      </c>
      <c r="AA2272" s="10">
        <v>12.1</v>
      </c>
      <c r="AB2272" s="10">
        <v>14.3</v>
      </c>
      <c r="AC2272" s="10" t="s">
        <v>41</v>
      </c>
      <c r="AD2272" s="10" t="s">
        <v>41</v>
      </c>
      <c r="AF2272" s="2">
        <v>2265</v>
      </c>
      <c r="AG2272" s="2">
        <v>2253</v>
      </c>
      <c r="AH2272" s="1">
        <v>26624.080999999998</v>
      </c>
      <c r="AI2272" s="1">
        <v>11.959</v>
      </c>
      <c r="AJ2272" s="1">
        <v>12.004</v>
      </c>
      <c r="AL2272" s="1">
        <v>14.3</v>
      </c>
    </row>
    <row r="2273" spans="2:38" ht="12.75" customHeight="1">
      <c r="B2273" s="4">
        <v>2251</v>
      </c>
      <c r="C2273" s="5" t="s">
        <v>1595</v>
      </c>
      <c r="D2273" s="6" t="s">
        <v>648</v>
      </c>
      <c r="E2273" s="7" t="s">
        <v>37</v>
      </c>
      <c r="F2273" s="7"/>
      <c r="G2273" s="8">
        <v>85</v>
      </c>
      <c r="H2273" s="9">
        <v>11.981999999999999</v>
      </c>
      <c r="I2273" s="10"/>
      <c r="J2273" s="10" t="s">
        <v>2737</v>
      </c>
      <c r="K2273" s="10">
        <v>26695.21</v>
      </c>
      <c r="L2273" s="10">
        <v>12.032</v>
      </c>
      <c r="M2273" s="10">
        <v>11.704000000000001</v>
      </c>
      <c r="N2273" s="10">
        <v>11.704000000000001</v>
      </c>
      <c r="O2273" s="10">
        <v>14.3</v>
      </c>
      <c r="P2273" s="10"/>
      <c r="R2273" s="10" t="s">
        <v>2737</v>
      </c>
      <c r="S2273" s="10">
        <v>26758.623</v>
      </c>
      <c r="T2273" s="10">
        <v>12.068</v>
      </c>
      <c r="U2273" s="10">
        <v>11.689</v>
      </c>
      <c r="V2273" s="10">
        <v>11.689</v>
      </c>
      <c r="W2273" s="10">
        <v>14.3</v>
      </c>
      <c r="X2273" s="10"/>
      <c r="Y2273" s="10"/>
      <c r="Z2273" s="12">
        <v>2253</v>
      </c>
      <c r="AA2273" s="10">
        <v>11.75</v>
      </c>
      <c r="AB2273" s="10">
        <v>14.3</v>
      </c>
      <c r="AC2273" s="10" t="s">
        <v>41</v>
      </c>
      <c r="AD2273" s="10" t="s">
        <v>41</v>
      </c>
      <c r="AF2273" s="2">
        <v>2266</v>
      </c>
      <c r="AG2273" s="2">
        <v>2254</v>
      </c>
      <c r="AH2273" s="1">
        <v>26636.084999999999</v>
      </c>
      <c r="AI2273" s="1">
        <v>12.004</v>
      </c>
      <c r="AJ2273" s="1">
        <v>11.654</v>
      </c>
      <c r="AL2273" s="1">
        <v>14.3</v>
      </c>
    </row>
    <row r="2274" spans="2:38" ht="12.75" customHeight="1">
      <c r="B2274" s="13">
        <v>2252</v>
      </c>
      <c r="C2274" s="14" t="s">
        <v>1595</v>
      </c>
      <c r="D2274" s="6" t="s">
        <v>1225</v>
      </c>
      <c r="E2274" s="15" t="s">
        <v>37</v>
      </c>
      <c r="F2274" s="15"/>
      <c r="G2274" s="16">
        <v>85</v>
      </c>
      <c r="H2274" s="9">
        <v>11.994999999999999</v>
      </c>
      <c r="I2274" s="10"/>
      <c r="J2274" s="10" t="s">
        <v>2738</v>
      </c>
      <c r="K2274" s="10">
        <v>26706.914000000001</v>
      </c>
      <c r="L2274" s="10">
        <v>11.704000000000001</v>
      </c>
      <c r="M2274" s="10">
        <v>12.037000000000001</v>
      </c>
      <c r="N2274" s="10">
        <v>12.037000000000001</v>
      </c>
      <c r="O2274" s="10">
        <v>14.3</v>
      </c>
      <c r="P2274" s="10"/>
      <c r="R2274" s="10" t="s">
        <v>2738</v>
      </c>
      <c r="S2274" s="10">
        <v>26770.312000000002</v>
      </c>
      <c r="T2274" s="10">
        <v>11.689</v>
      </c>
      <c r="U2274" s="10">
        <v>12.037000000000001</v>
      </c>
      <c r="V2274" s="10">
        <v>12.037000000000001</v>
      </c>
      <c r="W2274" s="10">
        <v>14.3</v>
      </c>
      <c r="X2274" s="10"/>
      <c r="Y2274" s="10"/>
      <c r="Z2274" s="12">
        <v>2254</v>
      </c>
      <c r="AA2274" s="10">
        <v>12.09</v>
      </c>
      <c r="AB2274" s="10">
        <v>14.3</v>
      </c>
      <c r="AC2274" s="10" t="s">
        <v>41</v>
      </c>
      <c r="AD2274" s="10" t="s">
        <v>41</v>
      </c>
      <c r="AF2274" s="2">
        <v>2267</v>
      </c>
      <c r="AG2274" s="2">
        <v>2255</v>
      </c>
      <c r="AH2274" s="1">
        <v>26647.738000000001</v>
      </c>
      <c r="AI2274" s="1">
        <v>11.654</v>
      </c>
      <c r="AJ2274" s="1">
        <v>11.973000000000001</v>
      </c>
      <c r="AL2274" s="1">
        <v>14.3</v>
      </c>
    </row>
    <row r="2275" spans="2:38" ht="12.75" customHeight="1">
      <c r="B2275" s="4">
        <v>2253</v>
      </c>
      <c r="C2275" s="5" t="s">
        <v>1595</v>
      </c>
      <c r="D2275" s="6" t="s">
        <v>436</v>
      </c>
      <c r="E2275" s="7" t="s">
        <v>37</v>
      </c>
      <c r="F2275" s="7"/>
      <c r="G2275" s="8">
        <v>85</v>
      </c>
      <c r="H2275" s="9">
        <v>11.965999999999999</v>
      </c>
      <c r="I2275" s="10"/>
      <c r="J2275" s="10" t="s">
        <v>2739</v>
      </c>
      <c r="K2275" s="10">
        <v>26718.951000000001</v>
      </c>
      <c r="L2275" s="10">
        <v>12.037000000000001</v>
      </c>
      <c r="M2275" s="10">
        <v>12.002000000000001</v>
      </c>
      <c r="N2275" s="10">
        <v>12.002000000000001</v>
      </c>
      <c r="O2275" s="10">
        <v>14.3</v>
      </c>
      <c r="P2275" s="10"/>
      <c r="R2275" s="10" t="s">
        <v>2739</v>
      </c>
      <c r="S2275" s="10">
        <v>26782.348999999998</v>
      </c>
      <c r="T2275" s="10">
        <v>12.037000000000001</v>
      </c>
      <c r="U2275" s="10">
        <v>12.019</v>
      </c>
      <c r="V2275" s="10">
        <v>12.019</v>
      </c>
      <c r="W2275" s="10">
        <v>14.3</v>
      </c>
      <c r="X2275" s="10"/>
      <c r="Y2275" s="10"/>
      <c r="Z2275" s="12">
        <v>2255</v>
      </c>
      <c r="AA2275" s="10">
        <v>12.09</v>
      </c>
      <c r="AB2275" s="10">
        <v>14.3</v>
      </c>
      <c r="AC2275" s="10" t="s">
        <v>41</v>
      </c>
      <c r="AD2275" s="10" t="s">
        <v>41</v>
      </c>
      <c r="AF2275" s="2">
        <v>2268</v>
      </c>
      <c r="AG2275" s="2">
        <v>2256</v>
      </c>
      <c r="AH2275" s="1">
        <v>26659.710999999999</v>
      </c>
      <c r="AI2275" s="1">
        <v>11.973000000000001</v>
      </c>
      <c r="AJ2275" s="1">
        <v>11.994</v>
      </c>
      <c r="AL2275" s="1">
        <v>14.3</v>
      </c>
    </row>
    <row r="2276" spans="2:38" ht="12.75" customHeight="1">
      <c r="B2276" s="13">
        <v>2254</v>
      </c>
      <c r="C2276" s="14" t="s">
        <v>1595</v>
      </c>
      <c r="D2276" s="6" t="s">
        <v>1388</v>
      </c>
      <c r="E2276" s="15" t="s">
        <v>37</v>
      </c>
      <c r="F2276" s="15"/>
      <c r="G2276" s="16">
        <v>85</v>
      </c>
      <c r="H2276" s="9">
        <v>11.994999999999999</v>
      </c>
      <c r="I2276" s="10"/>
      <c r="J2276" s="10" t="s">
        <v>2740</v>
      </c>
      <c r="K2276" s="10">
        <v>26730.952000000001</v>
      </c>
      <c r="L2276" s="10">
        <v>12.002000000000001</v>
      </c>
      <c r="M2276" s="10">
        <v>12.016999999999999</v>
      </c>
      <c r="N2276" s="10">
        <v>12.016999999999999</v>
      </c>
      <c r="O2276" s="10">
        <v>14.3</v>
      </c>
      <c r="P2276" s="10"/>
      <c r="R2276" s="10" t="s">
        <v>2740</v>
      </c>
      <c r="S2276" s="10">
        <v>26794.368999999999</v>
      </c>
      <c r="T2276" s="10">
        <v>12.019</v>
      </c>
      <c r="U2276" s="10">
        <v>12.045</v>
      </c>
      <c r="V2276" s="10">
        <v>12.045</v>
      </c>
      <c r="W2276" s="10">
        <v>14.3</v>
      </c>
      <c r="X2276" s="10"/>
      <c r="Y2276" s="10"/>
      <c r="Z2276" s="12">
        <v>2256</v>
      </c>
      <c r="AA2276" s="10">
        <v>12.09</v>
      </c>
      <c r="AB2276" s="10">
        <v>14.3</v>
      </c>
      <c r="AC2276" s="10" t="s">
        <v>41</v>
      </c>
      <c r="AD2276" s="10" t="s">
        <v>41</v>
      </c>
      <c r="AF2276" s="2">
        <v>2269</v>
      </c>
      <c r="AG2276" s="2">
        <v>2257</v>
      </c>
      <c r="AH2276" s="1">
        <v>26671.705000000002</v>
      </c>
      <c r="AI2276" s="1">
        <v>11.994</v>
      </c>
      <c r="AJ2276" s="1">
        <v>11.986000000000001</v>
      </c>
      <c r="AL2276" s="1">
        <v>14.3</v>
      </c>
    </row>
    <row r="2277" spans="2:38" ht="12.75" customHeight="1">
      <c r="B2277" s="4">
        <v>2255</v>
      </c>
      <c r="C2277" s="5" t="s">
        <v>1595</v>
      </c>
      <c r="D2277" s="32" t="s">
        <v>716</v>
      </c>
      <c r="E2277" s="7" t="s">
        <v>37</v>
      </c>
      <c r="F2277" s="7"/>
      <c r="G2277" s="8">
        <v>85</v>
      </c>
      <c r="H2277" s="9">
        <v>12.007</v>
      </c>
      <c r="I2277" s="10"/>
      <c r="J2277" s="10" t="s">
        <v>2741</v>
      </c>
      <c r="K2277" s="10">
        <v>26742.969000000001</v>
      </c>
      <c r="L2277" s="10">
        <v>12.016999999999999</v>
      </c>
      <c r="M2277" s="10">
        <v>11.994</v>
      </c>
      <c r="N2277" s="10">
        <v>11.994</v>
      </c>
      <c r="O2277" s="10">
        <v>14.3</v>
      </c>
      <c r="P2277" s="10"/>
      <c r="R2277" s="10" t="s">
        <v>2741</v>
      </c>
      <c r="S2277" s="10">
        <v>26806.413</v>
      </c>
      <c r="T2277" s="10">
        <v>12.045</v>
      </c>
      <c r="U2277" s="10">
        <v>12.035</v>
      </c>
      <c r="V2277" s="10">
        <v>12.035</v>
      </c>
      <c r="W2277" s="10">
        <v>14.3</v>
      </c>
      <c r="X2277" s="10"/>
      <c r="Y2277" s="10"/>
      <c r="Z2277" s="12">
        <v>2257</v>
      </c>
      <c r="AA2277" s="10">
        <v>12.09</v>
      </c>
      <c r="AB2277" s="10">
        <v>14.3</v>
      </c>
      <c r="AC2277" s="10" t="s">
        <v>41</v>
      </c>
      <c r="AD2277" s="10" t="s">
        <v>41</v>
      </c>
      <c r="AF2277" s="2">
        <v>2270</v>
      </c>
      <c r="AG2277" s="2">
        <v>2258</v>
      </c>
      <c r="AH2277" s="1">
        <v>26683.690999999999</v>
      </c>
      <c r="AI2277" s="1">
        <v>11.986000000000001</v>
      </c>
      <c r="AJ2277" s="1">
        <v>11.99</v>
      </c>
      <c r="AL2277" s="1">
        <v>14.3</v>
      </c>
    </row>
    <row r="2278" spans="2:38" ht="12.75" customHeight="1">
      <c r="B2278" s="13">
        <v>2256</v>
      </c>
      <c r="C2278" s="14" t="s">
        <v>1595</v>
      </c>
      <c r="D2278" s="6" t="s">
        <v>1222</v>
      </c>
      <c r="E2278" s="15" t="s">
        <v>37</v>
      </c>
      <c r="F2278" s="15"/>
      <c r="G2278" s="16">
        <v>85</v>
      </c>
      <c r="H2278" s="9">
        <v>11.993</v>
      </c>
      <c r="I2278" s="10"/>
      <c r="J2278" s="10" t="s">
        <v>2742</v>
      </c>
      <c r="K2278" s="10">
        <v>26754.963</v>
      </c>
      <c r="L2278" s="10">
        <v>11.994</v>
      </c>
      <c r="M2278" s="10">
        <v>12.035</v>
      </c>
      <c r="N2278" s="10">
        <v>12.034000000000001</v>
      </c>
      <c r="O2278" s="10">
        <v>14.3</v>
      </c>
      <c r="P2278" s="10"/>
      <c r="R2278" s="10" t="s">
        <v>2742</v>
      </c>
      <c r="S2278" s="10">
        <v>26818.448</v>
      </c>
      <c r="T2278" s="10">
        <v>12.035</v>
      </c>
      <c r="U2278" s="10">
        <v>12.07</v>
      </c>
      <c r="V2278" s="10">
        <v>12.07</v>
      </c>
      <c r="W2278" s="10">
        <v>14.3</v>
      </c>
      <c r="X2278" s="10"/>
      <c r="Y2278" s="10"/>
      <c r="Z2278" s="12">
        <v>2258</v>
      </c>
      <c r="AA2278" s="10">
        <v>12.1</v>
      </c>
      <c r="AB2278" s="10">
        <v>14.3</v>
      </c>
      <c r="AC2278" s="10" t="s">
        <v>41</v>
      </c>
      <c r="AD2278" s="10" t="s">
        <v>41</v>
      </c>
      <c r="AF2278" s="2">
        <v>2271</v>
      </c>
      <c r="AG2278" s="2">
        <v>2259</v>
      </c>
      <c r="AH2278" s="1">
        <v>26695.681</v>
      </c>
      <c r="AI2278" s="1">
        <v>11.99</v>
      </c>
      <c r="AJ2278" s="1">
        <v>12.003</v>
      </c>
      <c r="AL2278" s="1">
        <v>14.3</v>
      </c>
    </row>
    <row r="2279" spans="2:38" ht="12.75" customHeight="1">
      <c r="B2279" s="4">
        <v>2257</v>
      </c>
      <c r="C2279" s="5" t="s">
        <v>1595</v>
      </c>
      <c r="D2279" s="6" t="s">
        <v>765</v>
      </c>
      <c r="E2279" s="7" t="s">
        <v>37</v>
      </c>
      <c r="F2279" s="7"/>
      <c r="G2279" s="8">
        <v>85</v>
      </c>
      <c r="H2279" s="9">
        <v>11.997</v>
      </c>
      <c r="I2279" s="10"/>
      <c r="J2279" s="10" t="s">
        <v>2743</v>
      </c>
      <c r="K2279" s="10">
        <v>26766.998</v>
      </c>
      <c r="L2279" s="10">
        <v>12.035</v>
      </c>
      <c r="M2279" s="10">
        <v>12.007</v>
      </c>
      <c r="N2279" s="10">
        <v>12.007</v>
      </c>
      <c r="O2279" s="10">
        <v>14.3</v>
      </c>
      <c r="P2279" s="10"/>
      <c r="R2279" s="10" t="s">
        <v>2743</v>
      </c>
      <c r="S2279" s="10">
        <v>26830.518</v>
      </c>
      <c r="T2279" s="10">
        <v>12.07</v>
      </c>
      <c r="U2279" s="10">
        <v>12.029</v>
      </c>
      <c r="V2279" s="10">
        <v>12.029</v>
      </c>
      <c r="W2279" s="10">
        <v>14.3</v>
      </c>
      <c r="X2279" s="10"/>
      <c r="Y2279" s="10"/>
      <c r="Z2279" s="12">
        <v>2259</v>
      </c>
      <c r="AA2279" s="10">
        <v>12.09</v>
      </c>
      <c r="AB2279" s="10">
        <v>14.3</v>
      </c>
      <c r="AC2279" s="10" t="s">
        <v>41</v>
      </c>
      <c r="AD2279" s="10" t="s">
        <v>41</v>
      </c>
      <c r="AF2279" s="2">
        <v>2272</v>
      </c>
      <c r="AG2279" s="2">
        <v>2260</v>
      </c>
      <c r="AH2279" s="1">
        <v>26707.684000000001</v>
      </c>
      <c r="AI2279" s="1">
        <v>12.003</v>
      </c>
      <c r="AJ2279" s="1">
        <v>11.96</v>
      </c>
      <c r="AL2279" s="1">
        <v>14.3</v>
      </c>
    </row>
    <row r="2280" spans="2:38" ht="12.75" customHeight="1">
      <c r="B2280" s="13">
        <v>2258</v>
      </c>
      <c r="C2280" s="14" t="s">
        <v>1595</v>
      </c>
      <c r="D2280" s="6" t="s">
        <v>769</v>
      </c>
      <c r="E2280" s="15" t="s">
        <v>37</v>
      </c>
      <c r="F2280" s="15"/>
      <c r="G2280" s="16">
        <v>85</v>
      </c>
      <c r="H2280" s="9">
        <v>11.999000000000001</v>
      </c>
      <c r="I2280" s="10"/>
      <c r="J2280" s="10" t="s">
        <v>2744</v>
      </c>
      <c r="K2280" s="10">
        <v>26779.004000000001</v>
      </c>
      <c r="L2280" s="10">
        <v>12.007</v>
      </c>
      <c r="M2280" s="10">
        <v>12.013999999999999</v>
      </c>
      <c r="N2280" s="10">
        <v>12.013999999999999</v>
      </c>
      <c r="O2280" s="10">
        <v>14.3</v>
      </c>
      <c r="P2280" s="10"/>
      <c r="R2280" s="10" t="s">
        <v>2744</v>
      </c>
      <c r="S2280" s="10">
        <v>26842.546999999999</v>
      </c>
      <c r="T2280" s="10">
        <v>12.029</v>
      </c>
      <c r="U2280" s="10">
        <v>12.057</v>
      </c>
      <c r="V2280" s="10">
        <v>12.057</v>
      </c>
      <c r="W2280" s="10">
        <v>14.3</v>
      </c>
      <c r="X2280" s="10"/>
      <c r="Y2280" s="10"/>
      <c r="Z2280" s="12">
        <v>2260</v>
      </c>
      <c r="AA2280" s="10">
        <v>12.11</v>
      </c>
      <c r="AB2280" s="10">
        <v>14.3</v>
      </c>
      <c r="AC2280" s="10" t="s">
        <v>41</v>
      </c>
      <c r="AD2280" s="10" t="s">
        <v>41</v>
      </c>
      <c r="AF2280" s="2">
        <v>2273</v>
      </c>
      <c r="AG2280" s="2">
        <v>2261</v>
      </c>
      <c r="AH2280" s="1">
        <v>26719.644</v>
      </c>
      <c r="AI2280" s="1">
        <v>11.96</v>
      </c>
      <c r="AJ2280" s="1">
        <v>11.974</v>
      </c>
      <c r="AL2280" s="1">
        <v>14.3</v>
      </c>
    </row>
    <row r="2281" spans="2:38" ht="12.75" customHeight="1">
      <c r="B2281" s="4">
        <v>2259</v>
      </c>
      <c r="C2281" s="5" t="s">
        <v>1595</v>
      </c>
      <c r="D2281" s="6" t="s">
        <v>1319</v>
      </c>
      <c r="E2281" s="7" t="s">
        <v>37</v>
      </c>
      <c r="F2281" s="7"/>
      <c r="G2281" s="8">
        <v>85</v>
      </c>
      <c r="H2281" s="9">
        <v>11.879</v>
      </c>
      <c r="I2281" s="10"/>
      <c r="J2281" s="10" t="s">
        <v>2745</v>
      </c>
      <c r="K2281" s="10">
        <v>26791.018</v>
      </c>
      <c r="L2281" s="10">
        <v>12.013999999999999</v>
      </c>
      <c r="M2281" s="10">
        <v>12.022</v>
      </c>
      <c r="N2281" s="10">
        <v>12.022</v>
      </c>
      <c r="O2281" s="10">
        <v>14.3</v>
      </c>
      <c r="P2281" s="10"/>
      <c r="R2281" s="10" t="s">
        <v>2745</v>
      </c>
      <c r="S2281" s="10">
        <v>26854.605</v>
      </c>
      <c r="T2281" s="10">
        <v>12.057</v>
      </c>
      <c r="U2281" s="10">
        <v>12.035</v>
      </c>
      <c r="V2281" s="10">
        <v>12.035</v>
      </c>
      <c r="W2281" s="10">
        <v>14.3</v>
      </c>
      <c r="X2281" s="10"/>
      <c r="Y2281" s="10"/>
      <c r="Z2281" s="12">
        <v>2261</v>
      </c>
      <c r="AA2281" s="10">
        <v>12.11</v>
      </c>
      <c r="AB2281" s="10">
        <v>14.3</v>
      </c>
      <c r="AC2281" s="10" t="s">
        <v>41</v>
      </c>
      <c r="AD2281" s="10" t="s">
        <v>41</v>
      </c>
      <c r="AF2281" s="2">
        <v>2274</v>
      </c>
      <c r="AG2281" s="2">
        <v>2262</v>
      </c>
      <c r="AH2281" s="1">
        <v>26731.617999999999</v>
      </c>
      <c r="AI2281" s="1">
        <v>11.974</v>
      </c>
      <c r="AJ2281" s="1">
        <v>11.961</v>
      </c>
      <c r="AL2281" s="1">
        <v>14.3</v>
      </c>
    </row>
    <row r="2282" spans="2:38" ht="12.75" customHeight="1">
      <c r="B2282" s="13">
        <v>2260</v>
      </c>
      <c r="C2282" s="14" t="s">
        <v>1595</v>
      </c>
      <c r="D2282" s="6" t="s">
        <v>418</v>
      </c>
      <c r="E2282" s="15" t="s">
        <v>37</v>
      </c>
      <c r="F2282" s="15"/>
      <c r="G2282" s="16">
        <v>85</v>
      </c>
      <c r="H2282" s="9">
        <v>11.986000000000001</v>
      </c>
      <c r="I2282" s="10"/>
      <c r="J2282" s="10" t="s">
        <v>2746</v>
      </c>
      <c r="K2282" s="10">
        <v>26803.040000000001</v>
      </c>
      <c r="L2282" s="10">
        <v>12.022</v>
      </c>
      <c r="M2282" s="10">
        <v>12.047000000000001</v>
      </c>
      <c r="N2282" s="10">
        <v>12.047000000000001</v>
      </c>
      <c r="O2282" s="10">
        <v>14.3</v>
      </c>
      <c r="P2282" s="10"/>
      <c r="R2282" s="10" t="s">
        <v>2746</v>
      </c>
      <c r="S2282" s="10">
        <v>26866.638999999999</v>
      </c>
      <c r="T2282" s="10">
        <v>12.035</v>
      </c>
      <c r="U2282" s="10">
        <v>12.057</v>
      </c>
      <c r="V2282" s="10">
        <v>12.057</v>
      </c>
      <c r="W2282" s="10">
        <v>14.3</v>
      </c>
      <c r="X2282" s="10"/>
      <c r="Y2282" s="10"/>
      <c r="Z2282" s="12">
        <v>2262</v>
      </c>
      <c r="AA2282" s="10">
        <v>12.09</v>
      </c>
      <c r="AB2282" s="10">
        <v>14.3</v>
      </c>
      <c r="AC2282" s="10" t="s">
        <v>41</v>
      </c>
      <c r="AD2282" s="10" t="s">
        <v>41</v>
      </c>
      <c r="AF2282" s="2">
        <v>2275</v>
      </c>
      <c r="AG2282" s="2">
        <v>2263</v>
      </c>
      <c r="AH2282" s="1">
        <v>26743.579000000002</v>
      </c>
      <c r="AI2282" s="1">
        <v>11.961</v>
      </c>
      <c r="AJ2282" s="1">
        <v>11.968</v>
      </c>
      <c r="AL2282" s="1">
        <v>14.3</v>
      </c>
    </row>
    <row r="2283" spans="2:38" ht="12.75" customHeight="1">
      <c r="B2283" s="4">
        <v>2261</v>
      </c>
      <c r="C2283" s="5" t="s">
        <v>1595</v>
      </c>
      <c r="D2283" s="6" t="s">
        <v>941</v>
      </c>
      <c r="E2283" s="7" t="s">
        <v>37</v>
      </c>
      <c r="F2283" s="7"/>
      <c r="G2283" s="8">
        <v>85</v>
      </c>
      <c r="H2283" s="9">
        <v>12.000999999999999</v>
      </c>
      <c r="I2283" s="10"/>
      <c r="J2283" s="10" t="s">
        <v>2747</v>
      </c>
      <c r="K2283" s="10">
        <v>26815.087</v>
      </c>
      <c r="L2283" s="10">
        <v>12.047000000000001</v>
      </c>
      <c r="M2283" s="10">
        <v>12.022</v>
      </c>
      <c r="N2283" s="10">
        <v>12.022</v>
      </c>
      <c r="O2283" s="10">
        <v>14.3</v>
      </c>
      <c r="P2283" s="10"/>
      <c r="R2283" s="10" t="s">
        <v>2747</v>
      </c>
      <c r="S2283" s="10">
        <v>26878.697</v>
      </c>
      <c r="T2283" s="10">
        <v>12.057</v>
      </c>
      <c r="U2283" s="10">
        <v>12.026999999999999</v>
      </c>
      <c r="V2283" s="10">
        <v>12.026999999999999</v>
      </c>
      <c r="W2283" s="10">
        <v>14.3</v>
      </c>
      <c r="X2283" s="10"/>
      <c r="Y2283" s="10"/>
      <c r="Z2283" s="12">
        <v>2263</v>
      </c>
      <c r="AA2283" s="10">
        <v>12.1</v>
      </c>
      <c r="AB2283" s="10">
        <v>14.3</v>
      </c>
      <c r="AC2283" s="10" t="s">
        <v>41</v>
      </c>
      <c r="AD2283" s="10" t="s">
        <v>41</v>
      </c>
      <c r="AF2283" s="2">
        <v>2276</v>
      </c>
      <c r="AG2283" s="2">
        <v>2264</v>
      </c>
      <c r="AH2283" s="1">
        <v>26755.546999999999</v>
      </c>
      <c r="AI2283" s="1">
        <v>11.968</v>
      </c>
      <c r="AJ2283" s="1">
        <v>11.96</v>
      </c>
      <c r="AL2283" s="1">
        <v>14.3</v>
      </c>
    </row>
    <row r="2284" spans="2:38" ht="12.75" customHeight="1">
      <c r="B2284" s="13">
        <v>2262</v>
      </c>
      <c r="C2284" s="14" t="s">
        <v>1595</v>
      </c>
      <c r="D2284" s="6" t="s">
        <v>1586</v>
      </c>
      <c r="E2284" s="15" t="s">
        <v>37</v>
      </c>
      <c r="F2284" s="15"/>
      <c r="G2284" s="16">
        <v>85</v>
      </c>
      <c r="H2284" s="9">
        <v>11.991</v>
      </c>
      <c r="I2284" s="10"/>
      <c r="J2284" s="10" t="s">
        <v>2748</v>
      </c>
      <c r="K2284" s="10">
        <v>26827.109</v>
      </c>
      <c r="L2284" s="10">
        <v>12.022</v>
      </c>
      <c r="M2284" s="10">
        <v>12.037000000000001</v>
      </c>
      <c r="N2284" s="10">
        <v>12.037000000000001</v>
      </c>
      <c r="O2284" s="10">
        <v>14.3</v>
      </c>
      <c r="P2284" s="10"/>
      <c r="R2284" s="10" t="s">
        <v>2748</v>
      </c>
      <c r="S2284" s="10">
        <v>26890.723000000002</v>
      </c>
      <c r="T2284" s="10">
        <v>12.026999999999999</v>
      </c>
      <c r="U2284" s="10">
        <v>12.04</v>
      </c>
      <c r="V2284" s="10">
        <v>12.04</v>
      </c>
      <c r="W2284" s="10">
        <v>14.3</v>
      </c>
      <c r="X2284" s="10"/>
      <c r="Y2284" s="10"/>
      <c r="Z2284" s="12">
        <v>2264</v>
      </c>
      <c r="AA2284" s="10">
        <v>12.1</v>
      </c>
      <c r="AB2284" s="10">
        <v>14.3</v>
      </c>
      <c r="AC2284" s="10" t="s">
        <v>41</v>
      </c>
      <c r="AD2284" s="10" t="s">
        <v>41</v>
      </c>
      <c r="AF2284" s="2">
        <v>2277</v>
      </c>
      <c r="AG2284" s="2">
        <v>2265</v>
      </c>
      <c r="AH2284" s="1">
        <v>26767.507000000001</v>
      </c>
      <c r="AI2284" s="1">
        <v>11.96</v>
      </c>
      <c r="AJ2284" s="1">
        <v>11.981</v>
      </c>
      <c r="AL2284" s="1">
        <v>14.3</v>
      </c>
    </row>
    <row r="2285" spans="2:38" ht="12.75" customHeight="1">
      <c r="B2285" s="4">
        <v>2263</v>
      </c>
      <c r="C2285" s="5" t="s">
        <v>1595</v>
      </c>
      <c r="D2285" s="6" t="s">
        <v>1479</v>
      </c>
      <c r="E2285" s="7" t="s">
        <v>37</v>
      </c>
      <c r="F2285" s="7"/>
      <c r="G2285" s="8">
        <v>85</v>
      </c>
      <c r="H2285" s="9">
        <v>12.01</v>
      </c>
      <c r="I2285" s="10"/>
      <c r="J2285" s="10" t="s">
        <v>2749</v>
      </c>
      <c r="K2285" s="10">
        <v>26839.146000000001</v>
      </c>
      <c r="L2285" s="10">
        <v>12.037000000000001</v>
      </c>
      <c r="M2285" s="10">
        <v>12.029</v>
      </c>
      <c r="N2285" s="10">
        <v>12.03</v>
      </c>
      <c r="O2285" s="10">
        <v>14.3</v>
      </c>
      <c r="P2285" s="10"/>
      <c r="R2285" s="10" t="s">
        <v>2749</v>
      </c>
      <c r="S2285" s="10">
        <v>26902.762999999999</v>
      </c>
      <c r="T2285" s="10">
        <v>12.04</v>
      </c>
      <c r="U2285" s="10">
        <v>12.077999999999999</v>
      </c>
      <c r="V2285" s="10">
        <v>12.077999999999999</v>
      </c>
      <c r="W2285" s="10">
        <v>14.3</v>
      </c>
      <c r="X2285" s="10"/>
      <c r="Y2285" s="10"/>
      <c r="Z2285" s="12">
        <v>2265</v>
      </c>
      <c r="AA2285" s="10">
        <v>12.09</v>
      </c>
      <c r="AB2285" s="10">
        <v>14.3</v>
      </c>
      <c r="AC2285" s="10" t="s">
        <v>41</v>
      </c>
      <c r="AD2285" s="10" t="s">
        <v>41</v>
      </c>
      <c r="AF2285" s="2">
        <v>2278</v>
      </c>
      <c r="AG2285" s="2">
        <v>2266</v>
      </c>
      <c r="AH2285" s="1">
        <v>26779.488000000001</v>
      </c>
      <c r="AI2285" s="1">
        <v>11.981</v>
      </c>
      <c r="AJ2285" s="1">
        <v>11.955</v>
      </c>
      <c r="AL2285" s="1">
        <v>14.3</v>
      </c>
    </row>
    <row r="2286" spans="2:38" ht="12.75" customHeight="1">
      <c r="B2286" s="13">
        <v>2264</v>
      </c>
      <c r="C2286" s="14" t="s">
        <v>1595</v>
      </c>
      <c r="D2286" s="6" t="s">
        <v>2126</v>
      </c>
      <c r="E2286" s="15" t="s">
        <v>37</v>
      </c>
      <c r="F2286" s="15"/>
      <c r="G2286" s="16">
        <v>85</v>
      </c>
      <c r="H2286" s="9">
        <v>12.003</v>
      </c>
      <c r="I2286" s="10"/>
      <c r="J2286" s="10" t="s">
        <v>2750</v>
      </c>
      <c r="K2286" s="10">
        <v>26851.175999999999</v>
      </c>
      <c r="L2286" s="10">
        <v>12.029</v>
      </c>
      <c r="M2286" s="10">
        <v>11.933</v>
      </c>
      <c r="N2286" s="10">
        <v>11.933</v>
      </c>
      <c r="O2286" s="10">
        <v>21</v>
      </c>
      <c r="P2286" s="10" t="s">
        <v>668</v>
      </c>
      <c r="R2286" s="10" t="s">
        <v>2750</v>
      </c>
      <c r="S2286" s="10">
        <v>26914.841</v>
      </c>
      <c r="T2286" s="10">
        <v>12.077999999999999</v>
      </c>
      <c r="U2286" s="10">
        <v>11.943</v>
      </c>
      <c r="V2286" s="10">
        <v>11.943</v>
      </c>
      <c r="W2286" s="10">
        <v>21</v>
      </c>
      <c r="X2286" s="10" t="s">
        <v>668</v>
      </c>
      <c r="Y2286" s="10"/>
      <c r="Z2286" s="12">
        <v>2266</v>
      </c>
      <c r="AA2286" s="10">
        <v>12.09</v>
      </c>
      <c r="AB2286" s="10">
        <v>21</v>
      </c>
      <c r="AC2286" s="10" t="s">
        <v>41</v>
      </c>
      <c r="AD2286" s="10" t="s">
        <v>41</v>
      </c>
      <c r="AF2286" s="2">
        <v>2279</v>
      </c>
      <c r="AG2286" s="2">
        <v>2267</v>
      </c>
      <c r="AH2286" s="1">
        <v>26791.441999999999</v>
      </c>
      <c r="AI2286" s="1">
        <v>11.955</v>
      </c>
      <c r="AJ2286" s="1">
        <v>11.951000000000001</v>
      </c>
      <c r="AK2286" s="3" t="s">
        <v>661</v>
      </c>
      <c r="AL2286" s="1">
        <v>21</v>
      </c>
    </row>
    <row r="2287" spans="2:38" ht="12.75" customHeight="1">
      <c r="B2287" s="4">
        <v>2265</v>
      </c>
      <c r="C2287" s="5" t="s">
        <v>1595</v>
      </c>
      <c r="D2287" s="6" t="s">
        <v>584</v>
      </c>
      <c r="E2287" s="7" t="s">
        <v>37</v>
      </c>
      <c r="F2287" s="7"/>
      <c r="G2287" s="8">
        <v>85</v>
      </c>
      <c r="H2287" s="9">
        <v>11.997999999999999</v>
      </c>
      <c r="I2287" s="10"/>
      <c r="J2287" s="10" t="s">
        <v>2751</v>
      </c>
      <c r="K2287" s="10">
        <v>26863.109</v>
      </c>
      <c r="L2287" s="10">
        <v>11.933</v>
      </c>
      <c r="M2287" s="10">
        <v>12.032</v>
      </c>
      <c r="N2287" s="10">
        <v>12.032</v>
      </c>
      <c r="O2287" s="10">
        <v>14.3</v>
      </c>
      <c r="P2287" s="10" t="s">
        <v>668</v>
      </c>
      <c r="R2287" s="10" t="s">
        <v>2751</v>
      </c>
      <c r="S2287" s="10">
        <v>26926.784</v>
      </c>
      <c r="T2287" s="10">
        <v>11.943</v>
      </c>
      <c r="U2287" s="10">
        <v>12.037000000000001</v>
      </c>
      <c r="V2287" s="10">
        <v>12.037000000000001</v>
      </c>
      <c r="W2287" s="10">
        <v>14.3</v>
      </c>
      <c r="X2287" s="10" t="s">
        <v>668</v>
      </c>
      <c r="Y2287" s="10"/>
      <c r="Z2287" s="12">
        <v>2267</v>
      </c>
      <c r="AA2287" s="10">
        <v>12.09</v>
      </c>
      <c r="AB2287" s="10">
        <v>14.3</v>
      </c>
      <c r="AC2287" s="10" t="s">
        <v>41</v>
      </c>
      <c r="AD2287" s="10" t="s">
        <v>41</v>
      </c>
      <c r="AF2287" s="2">
        <v>2280</v>
      </c>
      <c r="AG2287" s="2">
        <v>2268</v>
      </c>
      <c r="AH2287" s="1">
        <v>26803.393</v>
      </c>
      <c r="AI2287" s="1">
        <v>11.951000000000001</v>
      </c>
      <c r="AJ2287" s="1">
        <v>11.956</v>
      </c>
      <c r="AK2287" s="3" t="s">
        <v>661</v>
      </c>
      <c r="AL2287" s="1">
        <v>14.3</v>
      </c>
    </row>
    <row r="2288" spans="2:38" ht="12.75" customHeight="1">
      <c r="B2288" s="13">
        <v>2266</v>
      </c>
      <c r="C2288" s="14" t="s">
        <v>1595</v>
      </c>
      <c r="D2288" s="6" t="s">
        <v>1609</v>
      </c>
      <c r="E2288" s="15" t="s">
        <v>37</v>
      </c>
      <c r="F2288" s="15"/>
      <c r="G2288" s="16">
        <v>85</v>
      </c>
      <c r="H2288" s="9">
        <v>11.999000000000001</v>
      </c>
      <c r="I2288" s="10"/>
      <c r="J2288" s="10" t="s">
        <v>2752</v>
      </c>
      <c r="K2288" s="10">
        <v>26875.141</v>
      </c>
      <c r="L2288" s="10">
        <v>12.032</v>
      </c>
      <c r="M2288" s="10">
        <v>12.016999999999999</v>
      </c>
      <c r="N2288" s="10">
        <v>12.016999999999999</v>
      </c>
      <c r="O2288" s="10">
        <v>14.3</v>
      </c>
      <c r="P2288" s="10"/>
      <c r="R2288" s="10" t="s">
        <v>2752</v>
      </c>
      <c r="S2288" s="10">
        <v>26938.821</v>
      </c>
      <c r="T2288" s="10">
        <v>12.037000000000001</v>
      </c>
      <c r="U2288" s="10">
        <v>12.068</v>
      </c>
      <c r="V2288" s="10">
        <v>12.068</v>
      </c>
      <c r="W2288" s="10">
        <v>14.3</v>
      </c>
      <c r="X2288" s="10"/>
      <c r="Y2288" s="10"/>
      <c r="Z2288" s="12">
        <v>2268</v>
      </c>
      <c r="AA2288" s="10">
        <v>12.09</v>
      </c>
      <c r="AB2288" s="10">
        <v>14.3</v>
      </c>
      <c r="AC2288" s="10" t="s">
        <v>41</v>
      </c>
      <c r="AD2288" s="10" t="s">
        <v>41</v>
      </c>
      <c r="AF2288" s="2">
        <v>2281</v>
      </c>
      <c r="AG2288" s="2">
        <v>2269</v>
      </c>
      <c r="AH2288" s="1">
        <v>26815.348999999998</v>
      </c>
      <c r="AI2288" s="1">
        <v>11.956</v>
      </c>
      <c r="AJ2288" s="1">
        <v>11.962999999999999</v>
      </c>
      <c r="AL2288" s="1">
        <v>14.3</v>
      </c>
    </row>
    <row r="2289" spans="2:38" ht="12.75" customHeight="1">
      <c r="B2289" s="4">
        <v>2267</v>
      </c>
      <c r="C2289" s="5" t="s">
        <v>1595</v>
      </c>
      <c r="D2289" s="6" t="s">
        <v>464</v>
      </c>
      <c r="E2289" s="7" t="s">
        <v>37</v>
      </c>
      <c r="F2289" s="7"/>
      <c r="G2289" s="8">
        <v>85</v>
      </c>
      <c r="H2289" s="9">
        <v>12.007999999999999</v>
      </c>
      <c r="I2289" s="10"/>
      <c r="J2289" s="10" t="s">
        <v>2753</v>
      </c>
      <c r="K2289" s="10">
        <v>26887.156999999999</v>
      </c>
      <c r="L2289" s="10">
        <v>12.016999999999999</v>
      </c>
      <c r="M2289" s="10">
        <v>11.965999999999999</v>
      </c>
      <c r="N2289" s="10">
        <v>11.965999999999999</v>
      </c>
      <c r="O2289" s="10">
        <v>14.3</v>
      </c>
      <c r="P2289" s="10"/>
      <c r="R2289" s="10" t="s">
        <v>2753</v>
      </c>
      <c r="S2289" s="10">
        <v>26950.887999999999</v>
      </c>
      <c r="T2289" s="10">
        <v>12.068</v>
      </c>
      <c r="U2289" s="10">
        <v>11.989000000000001</v>
      </c>
      <c r="V2289" s="10">
        <v>11.989000000000001</v>
      </c>
      <c r="W2289" s="10">
        <v>14.3</v>
      </c>
      <c r="X2289" s="10"/>
      <c r="Y2289" s="10"/>
      <c r="Z2289" s="12">
        <v>2269</v>
      </c>
      <c r="AA2289" s="10">
        <v>12.04</v>
      </c>
      <c r="AB2289" s="10">
        <v>14.3</v>
      </c>
      <c r="AC2289" s="10" t="s">
        <v>41</v>
      </c>
      <c r="AD2289" s="10" t="s">
        <v>41</v>
      </c>
      <c r="AF2289" s="2">
        <v>2282</v>
      </c>
      <c r="AG2289" s="2">
        <v>2270</v>
      </c>
      <c r="AH2289" s="1">
        <v>26827.312999999998</v>
      </c>
      <c r="AI2289" s="1">
        <v>11.962999999999999</v>
      </c>
      <c r="AJ2289" s="1">
        <v>11.936</v>
      </c>
      <c r="AL2289" s="1">
        <v>14.3</v>
      </c>
    </row>
    <row r="2290" spans="2:38" ht="12.75" customHeight="1">
      <c r="B2290" s="13">
        <v>2268</v>
      </c>
      <c r="C2290" s="14" t="s">
        <v>1595</v>
      </c>
      <c r="D2290" s="6" t="s">
        <v>862</v>
      </c>
      <c r="E2290" s="15" t="s">
        <v>37</v>
      </c>
      <c r="F2290" s="15"/>
      <c r="G2290" s="16">
        <v>85</v>
      </c>
      <c r="H2290" s="9">
        <v>12.000999999999999</v>
      </c>
      <c r="I2290" s="10"/>
      <c r="J2290" s="10" t="s">
        <v>2754</v>
      </c>
      <c r="K2290" s="10">
        <v>26899.123</v>
      </c>
      <c r="L2290" s="10">
        <v>11.965999999999999</v>
      </c>
      <c r="M2290" s="10">
        <v>12.022</v>
      </c>
      <c r="N2290" s="10">
        <v>12.022</v>
      </c>
      <c r="O2290" s="10">
        <v>14.3</v>
      </c>
      <c r="P2290" s="10"/>
      <c r="R2290" s="10" t="s">
        <v>2754</v>
      </c>
      <c r="S2290" s="10">
        <v>26962.877</v>
      </c>
      <c r="T2290" s="10">
        <v>11.989000000000001</v>
      </c>
      <c r="U2290" s="10">
        <v>12.055</v>
      </c>
      <c r="V2290" s="10">
        <v>12.055</v>
      </c>
      <c r="W2290" s="10">
        <v>14.3</v>
      </c>
      <c r="X2290" s="10"/>
      <c r="Y2290" s="10"/>
      <c r="Z2290" s="12">
        <v>2270</v>
      </c>
      <c r="AA2290" s="10">
        <v>12.09</v>
      </c>
      <c r="AB2290" s="10">
        <v>14.3</v>
      </c>
      <c r="AC2290" s="10" t="s">
        <v>41</v>
      </c>
      <c r="AD2290" s="10" t="s">
        <v>41</v>
      </c>
      <c r="AF2290" s="2">
        <v>2283</v>
      </c>
      <c r="AG2290" s="2">
        <v>2271</v>
      </c>
      <c r="AH2290" s="1">
        <v>26839.249</v>
      </c>
      <c r="AI2290" s="1">
        <v>11.936</v>
      </c>
      <c r="AJ2290" s="1">
        <v>11.967000000000001</v>
      </c>
      <c r="AL2290" s="1">
        <v>14.3</v>
      </c>
    </row>
    <row r="2291" spans="2:38" ht="12.75" customHeight="1">
      <c r="B2291" s="4">
        <v>2269</v>
      </c>
      <c r="C2291" s="5" t="s">
        <v>1595</v>
      </c>
      <c r="D2291" s="6" t="s">
        <v>298</v>
      </c>
      <c r="E2291" s="7" t="s">
        <v>37</v>
      </c>
      <c r="F2291" s="7"/>
      <c r="G2291" s="8">
        <v>85</v>
      </c>
      <c r="H2291" s="9">
        <v>11.962</v>
      </c>
      <c r="I2291" s="10"/>
      <c r="J2291" s="10" t="s">
        <v>2755</v>
      </c>
      <c r="K2291" s="10">
        <v>26911.145</v>
      </c>
      <c r="L2291" s="10">
        <v>12.022</v>
      </c>
      <c r="M2291" s="10">
        <v>12.007</v>
      </c>
      <c r="N2291" s="10">
        <v>12.007</v>
      </c>
      <c r="O2291" s="10">
        <v>14.3</v>
      </c>
      <c r="P2291" s="10"/>
      <c r="R2291" s="10" t="s">
        <v>2755</v>
      </c>
      <c r="S2291" s="10">
        <v>26974.932000000001</v>
      </c>
      <c r="T2291" s="10">
        <v>12.055</v>
      </c>
      <c r="U2291" s="10">
        <v>12.04</v>
      </c>
      <c r="V2291" s="10">
        <v>12.04</v>
      </c>
      <c r="W2291" s="10">
        <v>14.3</v>
      </c>
      <c r="X2291" s="10"/>
      <c r="Y2291" s="10"/>
      <c r="Z2291" s="12">
        <v>2271</v>
      </c>
      <c r="AA2291" s="10">
        <v>12.09</v>
      </c>
      <c r="AB2291" s="10">
        <v>14.3</v>
      </c>
      <c r="AC2291" s="10" t="s">
        <v>41</v>
      </c>
      <c r="AD2291" s="10" t="s">
        <v>41</v>
      </c>
      <c r="AF2291" s="2">
        <v>2284</v>
      </c>
      <c r="AG2291" s="2">
        <v>2272</v>
      </c>
      <c r="AH2291" s="1">
        <v>26851.216</v>
      </c>
      <c r="AI2291" s="1">
        <v>11.967000000000001</v>
      </c>
      <c r="AJ2291" s="1">
        <v>11.96</v>
      </c>
      <c r="AL2291" s="1">
        <v>14.3</v>
      </c>
    </row>
    <row r="2292" spans="2:38" ht="12.75" customHeight="1">
      <c r="B2292" s="13">
        <v>2270</v>
      </c>
      <c r="C2292" s="14" t="s">
        <v>1595</v>
      </c>
      <c r="D2292" s="6" t="s">
        <v>1208</v>
      </c>
      <c r="E2292" s="15" t="s">
        <v>37</v>
      </c>
      <c r="F2292" s="15"/>
      <c r="G2292" s="16">
        <v>85</v>
      </c>
      <c r="H2292" s="9">
        <v>12.006</v>
      </c>
      <c r="I2292" s="10"/>
      <c r="J2292" s="10" t="s">
        <v>2756</v>
      </c>
      <c r="K2292" s="10">
        <v>26923.151999999998</v>
      </c>
      <c r="L2292" s="10">
        <v>12.007</v>
      </c>
      <c r="M2292" s="10">
        <v>11.984</v>
      </c>
      <c r="N2292" s="10">
        <v>11.984</v>
      </c>
      <c r="O2292" s="10">
        <v>14.3</v>
      </c>
      <c r="P2292" s="10"/>
      <c r="R2292" s="10" t="s">
        <v>2756</v>
      </c>
      <c r="S2292" s="10">
        <v>26986.972000000002</v>
      </c>
      <c r="T2292" s="10">
        <v>12.04</v>
      </c>
      <c r="U2292" s="10">
        <v>12.007</v>
      </c>
      <c r="V2292" s="10">
        <v>12.007</v>
      </c>
      <c r="W2292" s="10">
        <v>14.3</v>
      </c>
      <c r="X2292" s="10"/>
      <c r="Y2292" s="10"/>
      <c r="Z2292" s="12">
        <v>2272</v>
      </c>
      <c r="AA2292" s="10">
        <v>12.05</v>
      </c>
      <c r="AB2292" s="10">
        <v>14.3</v>
      </c>
      <c r="AC2292" s="10" t="s">
        <v>41</v>
      </c>
      <c r="AD2292" s="10" t="s">
        <v>41</v>
      </c>
      <c r="AF2292" s="2">
        <v>2285</v>
      </c>
      <c r="AG2292" s="2">
        <v>2273</v>
      </c>
      <c r="AH2292" s="1">
        <v>26863.175999999999</v>
      </c>
      <c r="AI2292" s="1">
        <v>11.96</v>
      </c>
      <c r="AJ2292" s="1">
        <v>11.95</v>
      </c>
      <c r="AL2292" s="1">
        <v>14.3</v>
      </c>
    </row>
    <row r="2293" spans="2:38" ht="12.75" customHeight="1">
      <c r="B2293" s="4">
        <v>2271</v>
      </c>
      <c r="C2293" s="5" t="s">
        <v>1595</v>
      </c>
      <c r="D2293" s="6" t="s">
        <v>1388</v>
      </c>
      <c r="E2293" s="7" t="s">
        <v>37</v>
      </c>
      <c r="F2293" s="7"/>
      <c r="G2293" s="8">
        <v>85</v>
      </c>
      <c r="H2293" s="9">
        <v>12.003</v>
      </c>
      <c r="I2293" s="10"/>
      <c r="J2293" s="10" t="s">
        <v>2757</v>
      </c>
      <c r="K2293" s="10">
        <v>26935.134999999998</v>
      </c>
      <c r="L2293" s="10">
        <v>11.984</v>
      </c>
      <c r="M2293" s="10">
        <v>12.029</v>
      </c>
      <c r="N2293" s="10">
        <v>12.03</v>
      </c>
      <c r="O2293" s="10">
        <v>14.3</v>
      </c>
      <c r="P2293" s="10"/>
      <c r="R2293" s="10" t="s">
        <v>2757</v>
      </c>
      <c r="S2293" s="10">
        <v>26998.977999999999</v>
      </c>
      <c r="T2293" s="10">
        <v>12.007</v>
      </c>
      <c r="U2293" s="10">
        <v>12.032</v>
      </c>
      <c r="V2293" s="10">
        <v>12.032</v>
      </c>
      <c r="W2293" s="10">
        <v>14.3</v>
      </c>
      <c r="X2293" s="10"/>
      <c r="Y2293" s="10"/>
      <c r="Z2293" s="12">
        <v>2273</v>
      </c>
      <c r="AA2293" s="10">
        <v>12.11</v>
      </c>
      <c r="AB2293" s="10">
        <v>14.3</v>
      </c>
      <c r="AC2293" s="10" t="s">
        <v>41</v>
      </c>
      <c r="AD2293" s="10" t="s">
        <v>41</v>
      </c>
      <c r="AF2293" s="2">
        <v>2286</v>
      </c>
      <c r="AG2293" s="2">
        <v>2274</v>
      </c>
      <c r="AH2293" s="1">
        <v>26875.126</v>
      </c>
      <c r="AI2293" s="1">
        <v>11.95</v>
      </c>
      <c r="AJ2293" s="1">
        <v>11.965999999999999</v>
      </c>
      <c r="AL2293" s="1">
        <v>14.3</v>
      </c>
    </row>
    <row r="2294" spans="2:38" ht="12.75" customHeight="1">
      <c r="B2294" s="13">
        <v>2272</v>
      </c>
      <c r="C2294" s="14" t="s">
        <v>1595</v>
      </c>
      <c r="D2294" s="6" t="s">
        <v>968</v>
      </c>
      <c r="E2294" s="15" t="s">
        <v>37</v>
      </c>
      <c r="F2294" s="15"/>
      <c r="G2294" s="16">
        <v>85</v>
      </c>
      <c r="H2294" s="9">
        <v>12.01</v>
      </c>
      <c r="I2294" s="10"/>
      <c r="J2294" s="10" t="s">
        <v>2758</v>
      </c>
      <c r="K2294" s="10">
        <v>26947.165000000001</v>
      </c>
      <c r="L2294" s="10">
        <v>12.029</v>
      </c>
      <c r="M2294" s="10">
        <v>12.032</v>
      </c>
      <c r="N2294" s="10">
        <v>12.032</v>
      </c>
      <c r="O2294" s="10">
        <v>14.3</v>
      </c>
      <c r="P2294" s="10"/>
      <c r="R2294" s="10" t="s">
        <v>2758</v>
      </c>
      <c r="S2294" s="10">
        <v>27011.01</v>
      </c>
      <c r="T2294" s="10">
        <v>12.032</v>
      </c>
      <c r="U2294" s="10">
        <v>12.032</v>
      </c>
      <c r="V2294" s="10">
        <v>12.032</v>
      </c>
      <c r="W2294" s="10">
        <v>14.3</v>
      </c>
      <c r="X2294" s="10"/>
      <c r="Y2294" s="10"/>
      <c r="Z2294" s="12">
        <v>2274</v>
      </c>
      <c r="AA2294" s="10">
        <v>12.1</v>
      </c>
      <c r="AB2294" s="10">
        <v>14.3</v>
      </c>
      <c r="AC2294" s="10" t="s">
        <v>41</v>
      </c>
      <c r="AD2294" s="10" t="s">
        <v>41</v>
      </c>
      <c r="AF2294" s="2">
        <v>2287</v>
      </c>
      <c r="AG2294" s="2">
        <v>2275</v>
      </c>
      <c r="AH2294" s="1">
        <v>26887.092000000001</v>
      </c>
      <c r="AI2294" s="1">
        <v>11.965999999999999</v>
      </c>
      <c r="AJ2294" s="1">
        <v>11.984999999999999</v>
      </c>
      <c r="AL2294" s="1">
        <v>14.3</v>
      </c>
    </row>
    <row r="2295" spans="2:38" ht="12.75" customHeight="1">
      <c r="B2295" s="30">
        <v>2273</v>
      </c>
      <c r="C2295" s="5">
        <v>14.3</v>
      </c>
      <c r="D2295" s="6" t="s">
        <v>1174</v>
      </c>
      <c r="E2295" s="7" t="s">
        <v>37</v>
      </c>
      <c r="F2295" s="7"/>
      <c r="G2295" s="8">
        <v>85</v>
      </c>
      <c r="H2295" s="9">
        <v>11.987</v>
      </c>
      <c r="I2295" s="10"/>
      <c r="J2295" s="10" t="s">
        <v>2759</v>
      </c>
      <c r="K2295" s="10">
        <v>26959.197</v>
      </c>
      <c r="L2295" s="10">
        <v>12.032</v>
      </c>
      <c r="M2295" s="10">
        <v>12.022</v>
      </c>
      <c r="N2295" s="10">
        <v>12.022</v>
      </c>
      <c r="O2295" s="10">
        <v>14.3</v>
      </c>
      <c r="P2295" s="10"/>
      <c r="R2295" s="10" t="s">
        <v>2759</v>
      </c>
      <c r="S2295" s="10">
        <v>27023.042000000001</v>
      </c>
      <c r="T2295" s="10">
        <v>12.032</v>
      </c>
      <c r="U2295" s="10">
        <v>12.04</v>
      </c>
      <c r="V2295" s="10">
        <v>12.04</v>
      </c>
      <c r="W2295" s="10">
        <v>14.3</v>
      </c>
      <c r="X2295" s="10"/>
      <c r="Y2295" s="10"/>
      <c r="Z2295" s="12">
        <v>2275</v>
      </c>
      <c r="AA2295" s="10">
        <v>12.13</v>
      </c>
      <c r="AB2295" s="10">
        <v>14.3</v>
      </c>
      <c r="AC2295" s="10" t="s">
        <v>41</v>
      </c>
      <c r="AD2295" s="10" t="s">
        <v>41</v>
      </c>
      <c r="AF2295" s="2">
        <v>2288</v>
      </c>
      <c r="AG2295" s="2">
        <v>2276</v>
      </c>
      <c r="AH2295" s="1">
        <v>26899.076000000001</v>
      </c>
      <c r="AI2295" s="1">
        <v>11.984999999999999</v>
      </c>
      <c r="AJ2295" s="1">
        <v>11.99</v>
      </c>
      <c r="AL2295" s="1">
        <v>14.3</v>
      </c>
    </row>
    <row r="2296" spans="2:38" ht="12.75" customHeight="1">
      <c r="B2296" s="13">
        <v>2274</v>
      </c>
      <c r="C2296" s="14" t="s">
        <v>1595</v>
      </c>
      <c r="D2296" s="6" t="s">
        <v>1079</v>
      </c>
      <c r="E2296" s="15" t="s">
        <v>37</v>
      </c>
      <c r="F2296" s="15"/>
      <c r="G2296" s="16">
        <v>85</v>
      </c>
      <c r="H2296" s="9">
        <v>12.007</v>
      </c>
      <c r="I2296" s="10"/>
      <c r="J2296" s="10" t="s">
        <v>2760</v>
      </c>
      <c r="K2296" s="10">
        <v>26971.219000000001</v>
      </c>
      <c r="L2296" s="10">
        <v>12.022</v>
      </c>
      <c r="M2296" s="10">
        <v>12.016999999999999</v>
      </c>
      <c r="N2296" s="10">
        <v>12.016999999999999</v>
      </c>
      <c r="O2296" s="10">
        <v>14.3</v>
      </c>
      <c r="P2296" s="10"/>
      <c r="R2296" s="10" t="s">
        <v>2760</v>
      </c>
      <c r="S2296" s="10">
        <v>27035.081999999999</v>
      </c>
      <c r="T2296" s="10">
        <v>12.04</v>
      </c>
      <c r="U2296" s="10">
        <v>12.026999999999999</v>
      </c>
      <c r="V2296" s="10">
        <v>12.026999999999999</v>
      </c>
      <c r="W2296" s="10">
        <v>14.3</v>
      </c>
      <c r="X2296" s="10"/>
      <c r="Y2296" s="10"/>
      <c r="Z2296" s="12">
        <v>2276</v>
      </c>
      <c r="AA2296" s="10">
        <v>12.1</v>
      </c>
      <c r="AB2296" s="10">
        <v>14.3</v>
      </c>
      <c r="AC2296" s="10" t="s">
        <v>41</v>
      </c>
      <c r="AD2296" s="10" t="s">
        <v>41</v>
      </c>
      <c r="AF2296" s="2">
        <v>2289</v>
      </c>
      <c r="AG2296" s="2">
        <v>2277</v>
      </c>
      <c r="AH2296" s="1">
        <v>26911.066999999999</v>
      </c>
      <c r="AI2296" s="1">
        <v>11.99</v>
      </c>
      <c r="AJ2296" s="1">
        <v>11.992000000000001</v>
      </c>
      <c r="AL2296" s="1">
        <v>14.3</v>
      </c>
    </row>
    <row r="2297" spans="2:38" ht="12.75" customHeight="1">
      <c r="B2297" s="4">
        <v>2275</v>
      </c>
      <c r="C2297" s="5" t="s">
        <v>1595</v>
      </c>
      <c r="D2297" s="6" t="s">
        <v>933</v>
      </c>
      <c r="E2297" s="7" t="s">
        <v>37</v>
      </c>
      <c r="F2297" s="7"/>
      <c r="G2297" s="8">
        <v>85</v>
      </c>
      <c r="H2297" s="9">
        <v>11.670999999999999</v>
      </c>
      <c r="I2297" s="10"/>
      <c r="J2297" s="10" t="s">
        <v>2761</v>
      </c>
      <c r="K2297" s="10">
        <v>26983.235000000001</v>
      </c>
      <c r="L2297" s="10">
        <v>12.016999999999999</v>
      </c>
      <c r="M2297" s="10">
        <v>11.887</v>
      </c>
      <c r="N2297" s="10">
        <v>11.887</v>
      </c>
      <c r="O2297" s="10">
        <v>14.3</v>
      </c>
      <c r="P2297" s="10"/>
      <c r="R2297" s="10" t="s">
        <v>2761</v>
      </c>
      <c r="S2297" s="10">
        <v>27047.109</v>
      </c>
      <c r="T2297" s="10">
        <v>12.026999999999999</v>
      </c>
      <c r="U2297" s="10">
        <v>11.91</v>
      </c>
      <c r="V2297" s="10">
        <v>11.91</v>
      </c>
      <c r="W2297" s="10">
        <v>14.3</v>
      </c>
      <c r="X2297" s="10"/>
      <c r="Y2297" s="10"/>
      <c r="Z2297" s="12">
        <v>2277</v>
      </c>
      <c r="AA2297" s="10">
        <v>11.99</v>
      </c>
      <c r="AB2297" s="10">
        <v>14.3</v>
      </c>
      <c r="AC2297" s="10" t="s">
        <v>41</v>
      </c>
      <c r="AD2297" s="10" t="s">
        <v>41</v>
      </c>
      <c r="AF2297" s="2">
        <v>2290</v>
      </c>
      <c r="AG2297" s="2">
        <v>2278</v>
      </c>
      <c r="AH2297" s="1">
        <v>26923.058000000001</v>
      </c>
      <c r="AI2297" s="1">
        <v>11.992000000000001</v>
      </c>
      <c r="AJ2297" s="1">
        <v>11.872999999999999</v>
      </c>
      <c r="AL2297" s="1">
        <v>14.3</v>
      </c>
    </row>
    <row r="2298" spans="2:38" ht="12.75" customHeight="1">
      <c r="B2298" s="13">
        <v>2276</v>
      </c>
      <c r="C2298" s="14" t="s">
        <v>1595</v>
      </c>
      <c r="D2298" s="6" t="s">
        <v>2109</v>
      </c>
      <c r="E2298" s="15" t="s">
        <v>37</v>
      </c>
      <c r="F2298" s="15"/>
      <c r="G2298" s="16">
        <v>85</v>
      </c>
      <c r="H2298" s="9">
        <v>11.831</v>
      </c>
      <c r="I2298" s="10"/>
      <c r="J2298" s="10" t="s">
        <v>2762</v>
      </c>
      <c r="K2298" s="10">
        <v>26995.123</v>
      </c>
      <c r="L2298" s="10">
        <v>11.887</v>
      </c>
      <c r="M2298" s="10">
        <v>12.016999999999999</v>
      </c>
      <c r="N2298" s="10">
        <v>12.016999999999999</v>
      </c>
      <c r="O2298" s="10">
        <v>14.3</v>
      </c>
      <c r="P2298" s="10"/>
      <c r="R2298" s="10" t="s">
        <v>2762</v>
      </c>
      <c r="S2298" s="10">
        <v>27059.019</v>
      </c>
      <c r="T2298" s="10">
        <v>11.91</v>
      </c>
      <c r="U2298" s="10">
        <v>12.065</v>
      </c>
      <c r="V2298" s="10">
        <v>12.065</v>
      </c>
      <c r="W2298" s="10">
        <v>14.3</v>
      </c>
      <c r="X2298" s="10"/>
      <c r="Y2298" s="10"/>
      <c r="Z2298" s="12">
        <v>2278</v>
      </c>
      <c r="AA2298" s="10">
        <v>12.11</v>
      </c>
      <c r="AB2298" s="10">
        <v>14.3</v>
      </c>
      <c r="AC2298" s="10" t="s">
        <v>41</v>
      </c>
      <c r="AD2298" s="10" t="s">
        <v>41</v>
      </c>
      <c r="AF2298" s="2">
        <v>2291</v>
      </c>
      <c r="AG2298" s="2">
        <v>2279</v>
      </c>
      <c r="AH2298" s="1">
        <v>26934.931</v>
      </c>
      <c r="AI2298" s="1">
        <v>11.872999999999999</v>
      </c>
      <c r="AJ2298" s="1">
        <v>12.007</v>
      </c>
      <c r="AL2298" s="1">
        <v>14.3</v>
      </c>
    </row>
    <row r="2299" spans="2:38" ht="12.75" customHeight="1">
      <c r="B2299" s="4">
        <v>2277</v>
      </c>
      <c r="C2299" s="5" t="s">
        <v>1595</v>
      </c>
      <c r="D2299" s="6" t="s">
        <v>829</v>
      </c>
      <c r="E2299" s="7" t="s">
        <v>37</v>
      </c>
      <c r="F2299" s="7"/>
      <c r="G2299" s="8">
        <v>85</v>
      </c>
      <c r="H2299" s="9">
        <v>12</v>
      </c>
      <c r="I2299" s="10"/>
      <c r="J2299" s="10" t="s">
        <v>2763</v>
      </c>
      <c r="K2299" s="10">
        <v>27007.138999999999</v>
      </c>
      <c r="L2299" s="10">
        <v>12.016999999999999</v>
      </c>
      <c r="M2299" s="10">
        <v>12.009</v>
      </c>
      <c r="N2299" s="10">
        <v>12.009</v>
      </c>
      <c r="O2299" s="10">
        <v>14.3</v>
      </c>
      <c r="P2299" s="10"/>
      <c r="R2299" s="10" t="s">
        <v>2763</v>
      </c>
      <c r="S2299" s="10">
        <v>27071.083999999999</v>
      </c>
      <c r="T2299" s="10">
        <v>12.065</v>
      </c>
      <c r="U2299" s="10">
        <v>12.035</v>
      </c>
      <c r="V2299" s="10">
        <v>12.035</v>
      </c>
      <c r="W2299" s="10">
        <v>14.3</v>
      </c>
      <c r="X2299" s="10"/>
      <c r="Y2299" s="10"/>
      <c r="Z2299" s="12">
        <v>2279</v>
      </c>
      <c r="AA2299" s="10">
        <v>12.11</v>
      </c>
      <c r="AB2299" s="10">
        <v>14.3</v>
      </c>
      <c r="AC2299" s="10" t="s">
        <v>41</v>
      </c>
      <c r="AD2299" s="10" t="s">
        <v>41</v>
      </c>
      <c r="AF2299" s="2">
        <v>2292</v>
      </c>
      <c r="AG2299" s="2">
        <v>2280</v>
      </c>
      <c r="AH2299" s="1">
        <v>26946.937999999998</v>
      </c>
      <c r="AI2299" s="1">
        <v>12.007</v>
      </c>
      <c r="AJ2299" s="1">
        <v>11.997</v>
      </c>
      <c r="AL2299" s="1">
        <v>14.3</v>
      </c>
    </row>
    <row r="2300" spans="2:38" ht="12.75" customHeight="1">
      <c r="B2300" s="13">
        <v>2278</v>
      </c>
      <c r="C2300" s="14" t="s">
        <v>1595</v>
      </c>
      <c r="D2300" s="6" t="s">
        <v>1388</v>
      </c>
      <c r="E2300" s="15" t="s">
        <v>37</v>
      </c>
      <c r="F2300" s="15"/>
      <c r="G2300" s="16">
        <v>85</v>
      </c>
      <c r="H2300" s="9">
        <v>12.004</v>
      </c>
      <c r="I2300" s="10"/>
      <c r="J2300" s="10" t="s">
        <v>2764</v>
      </c>
      <c r="K2300" s="10">
        <v>27019.148000000001</v>
      </c>
      <c r="L2300" s="10">
        <v>12.009</v>
      </c>
      <c r="M2300" s="10">
        <v>12.019</v>
      </c>
      <c r="N2300" s="10">
        <v>12.019</v>
      </c>
      <c r="O2300" s="10">
        <v>14.3</v>
      </c>
      <c r="P2300" s="10"/>
      <c r="R2300" s="10" t="s">
        <v>2764</v>
      </c>
      <c r="S2300" s="10">
        <v>27083.117999999999</v>
      </c>
      <c r="T2300" s="10">
        <v>12.035</v>
      </c>
      <c r="U2300" s="10">
        <v>12.052</v>
      </c>
      <c r="V2300" s="10">
        <v>12.052</v>
      </c>
      <c r="W2300" s="10">
        <v>14.3</v>
      </c>
      <c r="X2300" s="10"/>
      <c r="Y2300" s="10"/>
      <c r="Z2300" s="12">
        <v>2280</v>
      </c>
      <c r="AA2300" s="10">
        <v>12.1</v>
      </c>
      <c r="AB2300" s="10">
        <v>14.3</v>
      </c>
      <c r="AC2300" s="10" t="s">
        <v>41</v>
      </c>
      <c r="AD2300" s="10" t="s">
        <v>41</v>
      </c>
      <c r="AF2300" s="2">
        <v>2293</v>
      </c>
      <c r="AG2300" s="2">
        <v>2281</v>
      </c>
      <c r="AH2300" s="1">
        <v>26958.935000000001</v>
      </c>
      <c r="AI2300" s="1">
        <v>11.997</v>
      </c>
      <c r="AJ2300" s="1">
        <v>11.981999999999999</v>
      </c>
      <c r="AL2300" s="1">
        <v>14.3</v>
      </c>
    </row>
    <row r="2301" spans="2:38" ht="12.75" customHeight="1">
      <c r="B2301" s="4">
        <v>2279</v>
      </c>
      <c r="C2301" s="5" t="s">
        <v>1595</v>
      </c>
      <c r="D2301" s="6" t="s">
        <v>852</v>
      </c>
      <c r="E2301" s="7" t="s">
        <v>37</v>
      </c>
      <c r="F2301" s="7"/>
      <c r="G2301" s="8">
        <v>85</v>
      </c>
      <c r="H2301" s="9">
        <v>11.948</v>
      </c>
      <c r="I2301" s="10"/>
      <c r="J2301" s="10" t="s">
        <v>2765</v>
      </c>
      <c r="K2301" s="10">
        <v>27031.168000000001</v>
      </c>
      <c r="L2301" s="10">
        <v>12.019</v>
      </c>
      <c r="M2301" s="10">
        <v>11.829000000000001</v>
      </c>
      <c r="N2301" s="10">
        <v>11.829000000000001</v>
      </c>
      <c r="O2301" s="10">
        <v>14.3</v>
      </c>
      <c r="P2301" s="10"/>
      <c r="R2301" s="10" t="s">
        <v>2765</v>
      </c>
      <c r="S2301" s="10">
        <v>27095.170999999998</v>
      </c>
      <c r="T2301" s="10">
        <v>12.052</v>
      </c>
      <c r="U2301" s="10">
        <v>11.853999999999999</v>
      </c>
      <c r="V2301" s="10">
        <v>11.853999999999999</v>
      </c>
      <c r="W2301" s="10">
        <v>14.3</v>
      </c>
      <c r="X2301" s="10"/>
      <c r="Y2301" s="10"/>
      <c r="Z2301" s="12">
        <v>2281</v>
      </c>
      <c r="AA2301" s="10">
        <v>11.92</v>
      </c>
      <c r="AB2301" s="10">
        <v>14.3</v>
      </c>
      <c r="AC2301" s="10" t="s">
        <v>41</v>
      </c>
      <c r="AD2301" s="10" t="s">
        <v>41</v>
      </c>
      <c r="AF2301" s="2">
        <v>2294</v>
      </c>
      <c r="AG2301" s="2">
        <v>2282</v>
      </c>
      <c r="AH2301" s="1">
        <v>26970.917000000001</v>
      </c>
      <c r="AI2301" s="1">
        <v>11.981999999999999</v>
      </c>
      <c r="AJ2301" s="1">
        <v>11.795999999999999</v>
      </c>
      <c r="AL2301" s="1">
        <v>14.3</v>
      </c>
    </row>
    <row r="2302" spans="2:38" ht="12.75" customHeight="1">
      <c r="B2302" s="13">
        <v>2280</v>
      </c>
      <c r="C2302" s="14" t="s">
        <v>1595</v>
      </c>
      <c r="D2302" s="6" t="s">
        <v>464</v>
      </c>
      <c r="E2302" s="15" t="s">
        <v>37</v>
      </c>
      <c r="F2302" s="15"/>
      <c r="G2302" s="16">
        <v>85</v>
      </c>
      <c r="H2302" s="9">
        <v>12.01</v>
      </c>
      <c r="I2302" s="10"/>
      <c r="J2302" s="10" t="s">
        <v>2766</v>
      </c>
      <c r="K2302" s="10">
        <v>27042.995999999999</v>
      </c>
      <c r="L2302" s="10">
        <v>11.829000000000001</v>
      </c>
      <c r="M2302" s="10">
        <v>12.002000000000001</v>
      </c>
      <c r="N2302" s="10">
        <v>12.002000000000001</v>
      </c>
      <c r="O2302" s="10">
        <v>14.3</v>
      </c>
      <c r="P2302" s="10"/>
      <c r="R2302" s="10" t="s">
        <v>2766</v>
      </c>
      <c r="S2302" s="10">
        <v>27107.025000000001</v>
      </c>
      <c r="T2302" s="10">
        <v>11.853999999999999</v>
      </c>
      <c r="U2302" s="10">
        <v>12.016999999999999</v>
      </c>
      <c r="V2302" s="10">
        <v>12.016999999999999</v>
      </c>
      <c r="W2302" s="10">
        <v>14.3</v>
      </c>
      <c r="X2302" s="10"/>
      <c r="Y2302" s="10"/>
      <c r="Z2302" s="12">
        <v>2282</v>
      </c>
      <c r="AA2302" s="10">
        <v>12.07</v>
      </c>
      <c r="AB2302" s="10">
        <v>14.3</v>
      </c>
      <c r="AC2302" s="10" t="s">
        <v>41</v>
      </c>
      <c r="AD2302" s="10" t="s">
        <v>41</v>
      </c>
      <c r="AF2302" s="2">
        <v>2295</v>
      </c>
      <c r="AG2302" s="2">
        <v>2283</v>
      </c>
      <c r="AH2302" s="1">
        <v>26982.713</v>
      </c>
      <c r="AI2302" s="1">
        <v>11.795999999999999</v>
      </c>
      <c r="AJ2302" s="1">
        <v>11.956</v>
      </c>
      <c r="AL2302" s="1">
        <v>14.3</v>
      </c>
    </row>
    <row r="2303" spans="2:38" ht="12.75" customHeight="1">
      <c r="B2303" s="4">
        <v>2281</v>
      </c>
      <c r="C2303" s="5" t="s">
        <v>1595</v>
      </c>
      <c r="D2303" s="6" t="s">
        <v>1244</v>
      </c>
      <c r="E2303" s="7" t="s">
        <v>37</v>
      </c>
      <c r="F2303" s="7"/>
      <c r="G2303" s="8">
        <v>85</v>
      </c>
      <c r="H2303" s="9">
        <v>12.01</v>
      </c>
      <c r="I2303" s="10"/>
      <c r="J2303" s="10" t="s">
        <v>2767</v>
      </c>
      <c r="K2303" s="10">
        <v>27054.998</v>
      </c>
      <c r="L2303" s="10">
        <v>12.002000000000001</v>
      </c>
      <c r="M2303" s="10">
        <v>12.045</v>
      </c>
      <c r="N2303" s="10">
        <v>12.045</v>
      </c>
      <c r="O2303" s="10">
        <v>14.3</v>
      </c>
      <c r="P2303" s="10"/>
      <c r="R2303" s="10" t="s">
        <v>2767</v>
      </c>
      <c r="S2303" s="10">
        <v>27119.042000000001</v>
      </c>
      <c r="T2303" s="10">
        <v>12.016999999999999</v>
      </c>
      <c r="U2303" s="10">
        <v>12.052</v>
      </c>
      <c r="V2303" s="10">
        <v>12.052</v>
      </c>
      <c r="W2303" s="10">
        <v>14.3</v>
      </c>
      <c r="X2303" s="10"/>
      <c r="Y2303" s="10"/>
      <c r="Z2303" s="12">
        <v>2283</v>
      </c>
      <c r="AA2303" s="10">
        <v>12.14</v>
      </c>
      <c r="AB2303" s="10">
        <v>14.3</v>
      </c>
      <c r="AC2303" s="10" t="s">
        <v>41</v>
      </c>
      <c r="AD2303" s="10" t="s">
        <v>41</v>
      </c>
      <c r="AF2303" s="2">
        <v>2296</v>
      </c>
      <c r="AG2303" s="2">
        <v>2284</v>
      </c>
      <c r="AH2303" s="1">
        <v>26994.67</v>
      </c>
      <c r="AI2303" s="1">
        <v>11.956</v>
      </c>
      <c r="AJ2303" s="1">
        <v>12.006</v>
      </c>
      <c r="AL2303" s="1">
        <v>14.3</v>
      </c>
    </row>
    <row r="2304" spans="2:38" ht="12.75" customHeight="1">
      <c r="B2304" s="13">
        <v>2282</v>
      </c>
      <c r="C2304" s="14" t="s">
        <v>1595</v>
      </c>
      <c r="D2304" s="6" t="s">
        <v>714</v>
      </c>
      <c r="E2304" s="15" t="s">
        <v>37</v>
      </c>
      <c r="F2304" s="15"/>
      <c r="G2304" s="16">
        <v>85</v>
      </c>
      <c r="H2304" s="9">
        <v>12.005000000000001</v>
      </c>
      <c r="I2304" s="10"/>
      <c r="J2304" s="10" t="s">
        <v>2768</v>
      </c>
      <c r="K2304" s="10">
        <v>27067.043000000001</v>
      </c>
      <c r="L2304" s="10">
        <v>12.045</v>
      </c>
      <c r="M2304" s="10">
        <v>12.05</v>
      </c>
      <c r="N2304" s="10">
        <v>12.05</v>
      </c>
      <c r="O2304" s="10">
        <v>14.3</v>
      </c>
      <c r="P2304" s="10"/>
      <c r="R2304" s="10" t="s">
        <v>2768</v>
      </c>
      <c r="S2304" s="10">
        <v>27131.094000000001</v>
      </c>
      <c r="T2304" s="10">
        <v>12.052</v>
      </c>
      <c r="U2304" s="10">
        <v>12.052</v>
      </c>
      <c r="V2304" s="10">
        <v>12.052</v>
      </c>
      <c r="W2304" s="10">
        <v>14.3</v>
      </c>
      <c r="X2304" s="10"/>
      <c r="Y2304" s="10"/>
      <c r="Z2304" s="12">
        <v>2284</v>
      </c>
      <c r="AA2304" s="10">
        <v>12.11</v>
      </c>
      <c r="AB2304" s="10">
        <v>14.3</v>
      </c>
      <c r="AC2304" s="10" t="s">
        <v>41</v>
      </c>
      <c r="AD2304" s="10" t="s">
        <v>41</v>
      </c>
      <c r="AF2304" s="2">
        <v>2297</v>
      </c>
      <c r="AG2304" s="2">
        <v>2285</v>
      </c>
      <c r="AH2304" s="1">
        <v>27006.675999999999</v>
      </c>
      <c r="AI2304" s="1">
        <v>12.006</v>
      </c>
      <c r="AJ2304" s="1">
        <v>11.984999999999999</v>
      </c>
      <c r="AL2304" s="1">
        <v>14.3</v>
      </c>
    </row>
    <row r="2305" spans="2:38" ht="12.75" customHeight="1">
      <c r="B2305" s="4">
        <v>2283</v>
      </c>
      <c r="C2305" s="5" t="s">
        <v>1595</v>
      </c>
      <c r="D2305" s="6" t="s">
        <v>674</v>
      </c>
      <c r="E2305" s="7" t="s">
        <v>37</v>
      </c>
      <c r="F2305" s="7"/>
      <c r="G2305" s="8">
        <v>85</v>
      </c>
      <c r="H2305" s="9">
        <v>11.997</v>
      </c>
      <c r="I2305" s="10"/>
      <c r="J2305" s="10" t="s">
        <v>2769</v>
      </c>
      <c r="K2305" s="10">
        <v>27079.092000000001</v>
      </c>
      <c r="L2305" s="10">
        <v>12.05</v>
      </c>
      <c r="M2305" s="10">
        <v>12.022</v>
      </c>
      <c r="N2305" s="10">
        <v>12.022</v>
      </c>
      <c r="O2305" s="10">
        <v>14.3</v>
      </c>
      <c r="P2305" s="10"/>
      <c r="R2305" s="10" t="s">
        <v>2769</v>
      </c>
      <c r="S2305" s="10">
        <v>27143.146000000001</v>
      </c>
      <c r="T2305" s="10">
        <v>12.052</v>
      </c>
      <c r="U2305" s="10">
        <v>12.026999999999999</v>
      </c>
      <c r="V2305" s="10">
        <v>12.026999999999999</v>
      </c>
      <c r="W2305" s="10">
        <v>14.3</v>
      </c>
      <c r="X2305" s="10"/>
      <c r="Y2305" s="10"/>
      <c r="Z2305" s="12">
        <v>2285</v>
      </c>
      <c r="AA2305" s="10">
        <v>12.11</v>
      </c>
      <c r="AB2305" s="10">
        <v>14.3</v>
      </c>
      <c r="AC2305" s="10" t="s">
        <v>41</v>
      </c>
      <c r="AD2305" s="10" t="s">
        <v>41</v>
      </c>
      <c r="AF2305" s="2">
        <v>2298</v>
      </c>
      <c r="AG2305" s="2">
        <v>2286</v>
      </c>
      <c r="AH2305" s="1">
        <v>27018.661</v>
      </c>
      <c r="AI2305" s="1">
        <v>11.984999999999999</v>
      </c>
      <c r="AJ2305" s="1">
        <v>11.997999999999999</v>
      </c>
      <c r="AL2305" s="1">
        <v>14.3</v>
      </c>
    </row>
    <row r="2306" spans="2:38" ht="12.75" customHeight="1">
      <c r="B2306" s="13">
        <v>2284</v>
      </c>
      <c r="C2306" s="14" t="s">
        <v>1595</v>
      </c>
      <c r="D2306" s="6" t="s">
        <v>740</v>
      </c>
      <c r="E2306" s="15" t="s">
        <v>37</v>
      </c>
      <c r="F2306" s="15"/>
      <c r="G2306" s="16">
        <v>85</v>
      </c>
      <c r="H2306" s="9">
        <v>11.997999999999999</v>
      </c>
      <c r="I2306" s="10"/>
      <c r="J2306" s="10" t="s">
        <v>2770</v>
      </c>
      <c r="K2306" s="10">
        <v>27091.114000000001</v>
      </c>
      <c r="L2306" s="10">
        <v>12.022</v>
      </c>
      <c r="M2306" s="10">
        <v>11.943</v>
      </c>
      <c r="N2306" s="10">
        <v>11.943</v>
      </c>
      <c r="O2306" s="10">
        <v>21</v>
      </c>
      <c r="P2306" s="10" t="s">
        <v>668</v>
      </c>
      <c r="R2306" s="10" t="s">
        <v>2770</v>
      </c>
      <c r="S2306" s="10">
        <v>27155.172999999999</v>
      </c>
      <c r="T2306" s="10">
        <v>12.026999999999999</v>
      </c>
      <c r="U2306" s="10">
        <v>11.951000000000001</v>
      </c>
      <c r="V2306" s="10">
        <v>11.951000000000001</v>
      </c>
      <c r="W2306" s="10">
        <v>21</v>
      </c>
      <c r="X2306" s="10" t="s">
        <v>668</v>
      </c>
      <c r="Y2306" s="10"/>
      <c r="Z2306" s="12">
        <v>2286</v>
      </c>
      <c r="AA2306" s="10">
        <v>12.03</v>
      </c>
      <c r="AB2306" s="10">
        <v>21</v>
      </c>
      <c r="AC2306" s="10" t="s">
        <v>41</v>
      </c>
      <c r="AD2306" s="10" t="s">
        <v>41</v>
      </c>
      <c r="AF2306" s="2">
        <v>2299</v>
      </c>
      <c r="AG2306" s="2">
        <v>2287</v>
      </c>
      <c r="AH2306" s="1">
        <v>27030.659</v>
      </c>
      <c r="AI2306" s="1">
        <v>11.997999999999999</v>
      </c>
      <c r="AJ2306" s="1">
        <v>11.920999999999999</v>
      </c>
      <c r="AK2306" s="3" t="s">
        <v>661</v>
      </c>
      <c r="AL2306" s="1">
        <v>21</v>
      </c>
    </row>
    <row r="2307" spans="2:38" ht="12.75" customHeight="1">
      <c r="B2307" s="4">
        <v>2285</v>
      </c>
      <c r="C2307" s="5">
        <v>14.3</v>
      </c>
      <c r="D2307" s="6" t="s">
        <v>1059</v>
      </c>
      <c r="E2307" s="7" t="s">
        <v>37</v>
      </c>
      <c r="F2307" s="7"/>
      <c r="G2307" s="8">
        <v>85</v>
      </c>
      <c r="H2307" s="9">
        <v>12.007</v>
      </c>
      <c r="I2307" s="10"/>
      <c r="J2307" s="10" t="s">
        <v>2771</v>
      </c>
      <c r="K2307" s="10">
        <v>27103.057000000001</v>
      </c>
      <c r="L2307" s="10">
        <v>11.943</v>
      </c>
      <c r="M2307" s="10">
        <v>12.037000000000001</v>
      </c>
      <c r="N2307" s="10">
        <v>12.037000000000001</v>
      </c>
      <c r="O2307" s="10">
        <v>14.3</v>
      </c>
      <c r="P2307" s="10" t="s">
        <v>668</v>
      </c>
      <c r="R2307" s="10" t="s">
        <v>2771</v>
      </c>
      <c r="S2307" s="10">
        <v>27167.124</v>
      </c>
      <c r="T2307" s="10">
        <v>11.951000000000001</v>
      </c>
      <c r="U2307" s="10">
        <v>12.065</v>
      </c>
      <c r="V2307" s="10">
        <v>12.065</v>
      </c>
      <c r="W2307" s="10">
        <v>14.3</v>
      </c>
      <c r="X2307" s="10" t="s">
        <v>668</v>
      </c>
      <c r="Y2307" s="10"/>
      <c r="Z2307" s="12">
        <v>2287</v>
      </c>
      <c r="AA2307" s="10">
        <v>12.14</v>
      </c>
      <c r="AB2307" s="10">
        <v>14.3</v>
      </c>
      <c r="AC2307" s="10" t="s">
        <v>41</v>
      </c>
      <c r="AD2307" s="10" t="s">
        <v>41</v>
      </c>
      <c r="AF2307" s="2">
        <v>2300</v>
      </c>
      <c r="AG2307" s="2">
        <v>2288</v>
      </c>
      <c r="AH2307" s="1">
        <v>27042.58</v>
      </c>
      <c r="AI2307" s="1">
        <v>11.920999999999999</v>
      </c>
      <c r="AJ2307" s="1">
        <v>11.976000000000001</v>
      </c>
      <c r="AK2307" s="3" t="s">
        <v>661</v>
      </c>
      <c r="AL2307" s="1">
        <v>14.3</v>
      </c>
    </row>
    <row r="2308" spans="2:38" ht="12.75" customHeight="1">
      <c r="B2308" s="13">
        <v>2286</v>
      </c>
      <c r="C2308" s="14" t="s">
        <v>1595</v>
      </c>
      <c r="D2308" s="6" t="s">
        <v>1007</v>
      </c>
      <c r="E2308" s="15" t="s">
        <v>37</v>
      </c>
      <c r="F2308" s="15"/>
      <c r="G2308" s="16">
        <v>85</v>
      </c>
      <c r="H2308" s="9">
        <v>11.999000000000001</v>
      </c>
      <c r="I2308" s="10"/>
      <c r="J2308" s="10" t="s">
        <v>2772</v>
      </c>
      <c r="K2308" s="10">
        <v>27115.094000000001</v>
      </c>
      <c r="L2308" s="10">
        <v>12.037000000000001</v>
      </c>
      <c r="M2308" s="10">
        <v>12.022</v>
      </c>
      <c r="N2308" s="10">
        <v>12.022</v>
      </c>
      <c r="O2308" s="10">
        <v>14.3</v>
      </c>
      <c r="P2308" s="10"/>
      <c r="R2308" s="10" t="s">
        <v>2772</v>
      </c>
      <c r="S2308" s="10">
        <v>27179.188999999998</v>
      </c>
      <c r="T2308" s="10">
        <v>12.065</v>
      </c>
      <c r="U2308" s="10">
        <v>12.057</v>
      </c>
      <c r="V2308" s="10">
        <v>12.057</v>
      </c>
      <c r="W2308" s="10">
        <v>14.3</v>
      </c>
      <c r="X2308" s="10"/>
      <c r="Y2308" s="10"/>
      <c r="Z2308" s="12">
        <v>2288</v>
      </c>
      <c r="AA2308" s="10">
        <v>12.12</v>
      </c>
      <c r="AB2308" s="10">
        <v>14.3</v>
      </c>
      <c r="AC2308" s="10" t="s">
        <v>41</v>
      </c>
      <c r="AD2308" s="10" t="s">
        <v>41</v>
      </c>
      <c r="AF2308" s="2">
        <v>2301</v>
      </c>
      <c r="AG2308" s="2">
        <v>2289</v>
      </c>
      <c r="AH2308" s="1">
        <v>27054.556</v>
      </c>
      <c r="AI2308" s="1">
        <v>11.976000000000001</v>
      </c>
      <c r="AJ2308" s="1">
        <v>11.971</v>
      </c>
      <c r="AL2308" s="1">
        <v>14.3</v>
      </c>
    </row>
    <row r="2309" spans="2:38" ht="12.75" customHeight="1">
      <c r="B2309" s="4">
        <v>2287</v>
      </c>
      <c r="C2309" s="5" t="s">
        <v>1595</v>
      </c>
      <c r="D2309" s="6" t="s">
        <v>740</v>
      </c>
      <c r="E2309" s="7" t="s">
        <v>37</v>
      </c>
      <c r="F2309" s="7"/>
      <c r="G2309" s="8">
        <v>85</v>
      </c>
      <c r="H2309" s="9">
        <v>11.664999999999999</v>
      </c>
      <c r="I2309" s="10"/>
      <c r="J2309" s="10" t="s">
        <v>2773</v>
      </c>
      <c r="K2309" s="10">
        <v>27127.116000000002</v>
      </c>
      <c r="L2309" s="10">
        <v>12.022</v>
      </c>
      <c r="M2309" s="10">
        <v>11.994</v>
      </c>
      <c r="N2309" s="10">
        <v>11.994</v>
      </c>
      <c r="O2309" s="10">
        <v>14.3</v>
      </c>
      <c r="P2309" s="10"/>
      <c r="R2309" s="10" t="s">
        <v>2773</v>
      </c>
      <c r="S2309" s="10">
        <v>27191.245999999999</v>
      </c>
      <c r="T2309" s="10">
        <v>12.057</v>
      </c>
      <c r="U2309" s="10">
        <v>12.032</v>
      </c>
      <c r="V2309" s="10">
        <v>12.032</v>
      </c>
      <c r="W2309" s="10">
        <v>14.3</v>
      </c>
      <c r="X2309" s="10"/>
      <c r="Y2309" s="10"/>
      <c r="Z2309" s="12">
        <v>2289</v>
      </c>
      <c r="AA2309" s="10">
        <v>12.11</v>
      </c>
      <c r="AB2309" s="10">
        <v>14.3</v>
      </c>
      <c r="AC2309" s="10" t="s">
        <v>41</v>
      </c>
      <c r="AD2309" s="10" t="s">
        <v>41</v>
      </c>
      <c r="AF2309" s="2">
        <v>2302</v>
      </c>
      <c r="AG2309" s="2">
        <v>2290</v>
      </c>
      <c r="AH2309" s="1">
        <v>27066.527999999998</v>
      </c>
      <c r="AI2309" s="1">
        <v>11.971</v>
      </c>
      <c r="AJ2309" s="1">
        <v>11.992000000000001</v>
      </c>
      <c r="AL2309" s="1">
        <v>14.3</v>
      </c>
    </row>
    <row r="2310" spans="2:38" ht="12.75" customHeight="1">
      <c r="B2310" s="13">
        <v>2288</v>
      </c>
      <c r="C2310" s="14" t="s">
        <v>1595</v>
      </c>
      <c r="D2310" s="6" t="s">
        <v>933</v>
      </c>
      <c r="E2310" s="15" t="s">
        <v>37</v>
      </c>
      <c r="F2310" s="15"/>
      <c r="G2310" s="16">
        <v>85</v>
      </c>
      <c r="H2310" s="9">
        <v>11.997999999999999</v>
      </c>
      <c r="I2310" s="10"/>
      <c r="J2310" s="10" t="s">
        <v>2774</v>
      </c>
      <c r="K2310" s="10">
        <v>27139.11</v>
      </c>
      <c r="L2310" s="10">
        <v>11.994</v>
      </c>
      <c r="M2310" s="10">
        <v>12.026999999999999</v>
      </c>
      <c r="N2310" s="10">
        <v>12.026999999999999</v>
      </c>
      <c r="O2310" s="10">
        <v>14.3</v>
      </c>
      <c r="P2310" s="10"/>
      <c r="R2310" s="10" t="s">
        <v>2774</v>
      </c>
      <c r="S2310" s="10">
        <v>27203.277999999998</v>
      </c>
      <c r="T2310" s="10">
        <v>12.032</v>
      </c>
      <c r="U2310" s="10">
        <v>12.04</v>
      </c>
      <c r="V2310" s="10">
        <v>12.04</v>
      </c>
      <c r="W2310" s="10">
        <v>14.3</v>
      </c>
      <c r="X2310" s="10"/>
      <c r="Y2310" s="10"/>
      <c r="Z2310" s="12">
        <v>2290</v>
      </c>
      <c r="AA2310" s="10">
        <v>12.11</v>
      </c>
      <c r="AB2310" s="10">
        <v>14.3</v>
      </c>
      <c r="AC2310" s="10" t="s">
        <v>41</v>
      </c>
      <c r="AD2310" s="10" t="s">
        <v>41</v>
      </c>
      <c r="AF2310" s="2">
        <v>2303</v>
      </c>
      <c r="AG2310" s="2">
        <v>2291</v>
      </c>
      <c r="AH2310" s="1">
        <v>27078.52</v>
      </c>
      <c r="AI2310" s="1">
        <v>11.992000000000001</v>
      </c>
      <c r="AJ2310" s="1">
        <v>11.977</v>
      </c>
      <c r="AL2310" s="1">
        <v>14.3</v>
      </c>
    </row>
    <row r="2311" spans="2:38" ht="12.75" customHeight="1">
      <c r="B2311" s="4">
        <v>2289</v>
      </c>
      <c r="C2311" s="5" t="s">
        <v>1595</v>
      </c>
      <c r="D2311" s="6" t="s">
        <v>727</v>
      </c>
      <c r="E2311" s="7" t="s">
        <v>37</v>
      </c>
      <c r="F2311" s="7"/>
      <c r="G2311" s="8">
        <v>85</v>
      </c>
      <c r="H2311" s="9">
        <v>11.997999999999999</v>
      </c>
      <c r="I2311" s="10"/>
      <c r="J2311" s="10" t="s">
        <v>2775</v>
      </c>
      <c r="K2311" s="10">
        <v>27151.136999999999</v>
      </c>
      <c r="L2311" s="10">
        <v>12.026999999999999</v>
      </c>
      <c r="M2311" s="10">
        <v>12.013999999999999</v>
      </c>
      <c r="N2311" s="10">
        <v>12.013999999999999</v>
      </c>
      <c r="O2311" s="10">
        <v>14.3</v>
      </c>
      <c r="P2311" s="10"/>
      <c r="R2311" s="10" t="s">
        <v>2775</v>
      </c>
      <c r="S2311" s="10">
        <v>27215.317999999999</v>
      </c>
      <c r="T2311" s="10">
        <v>12.04</v>
      </c>
      <c r="U2311" s="10">
        <v>12.052</v>
      </c>
      <c r="V2311" s="10">
        <v>12.052</v>
      </c>
      <c r="W2311" s="10">
        <v>14.3</v>
      </c>
      <c r="X2311" s="10"/>
      <c r="Y2311" s="10"/>
      <c r="Z2311" s="12">
        <v>2291</v>
      </c>
      <c r="AA2311" s="10">
        <v>12.11</v>
      </c>
      <c r="AB2311" s="10">
        <v>14.3</v>
      </c>
      <c r="AC2311" s="10" t="s">
        <v>41</v>
      </c>
      <c r="AD2311" s="10" t="s">
        <v>41</v>
      </c>
      <c r="AF2311" s="2">
        <v>2304</v>
      </c>
      <c r="AG2311" s="2">
        <v>2292</v>
      </c>
      <c r="AH2311" s="1">
        <v>27090.496999999999</v>
      </c>
      <c r="AI2311" s="1">
        <v>11.977</v>
      </c>
      <c r="AJ2311" s="1">
        <v>11.991</v>
      </c>
      <c r="AL2311" s="1">
        <v>14.3</v>
      </c>
    </row>
    <row r="2312" spans="2:38" ht="12.75" customHeight="1">
      <c r="B2312" s="13">
        <v>2290</v>
      </c>
      <c r="C2312" s="14" t="s">
        <v>1595</v>
      </c>
      <c r="D2312" s="6" t="s">
        <v>882</v>
      </c>
      <c r="E2312" s="15" t="s">
        <v>37</v>
      </c>
      <c r="F2312" s="15"/>
      <c r="G2312" s="16">
        <v>85</v>
      </c>
      <c r="H2312" s="9">
        <v>11.997</v>
      </c>
      <c r="I2312" s="10"/>
      <c r="J2312" s="10" t="s">
        <v>2776</v>
      </c>
      <c r="K2312" s="10">
        <v>27163.151000000002</v>
      </c>
      <c r="L2312" s="10">
        <v>12.013999999999999</v>
      </c>
      <c r="M2312" s="10">
        <v>12.045</v>
      </c>
      <c r="N2312" s="10">
        <v>12.045</v>
      </c>
      <c r="O2312" s="10">
        <v>14.3</v>
      </c>
      <c r="P2312" s="10"/>
      <c r="R2312" s="10" t="s">
        <v>2776</v>
      </c>
      <c r="S2312" s="10">
        <v>27227.37</v>
      </c>
      <c r="T2312" s="10">
        <v>12.052</v>
      </c>
      <c r="U2312" s="10">
        <v>12.065</v>
      </c>
      <c r="V2312" s="10">
        <v>12.065</v>
      </c>
      <c r="W2312" s="10">
        <v>14.3</v>
      </c>
      <c r="X2312" s="10"/>
      <c r="Y2312" s="10"/>
      <c r="Z2312" s="12">
        <v>2292</v>
      </c>
      <c r="AA2312" s="10">
        <v>12.11</v>
      </c>
      <c r="AB2312" s="10">
        <v>14.3</v>
      </c>
      <c r="AC2312" s="10" t="s">
        <v>41</v>
      </c>
      <c r="AD2312" s="10" t="s">
        <v>41</v>
      </c>
      <c r="AF2312" s="2">
        <v>2305</v>
      </c>
      <c r="AG2312" s="2">
        <v>2293</v>
      </c>
      <c r="AH2312" s="1">
        <v>27102.488000000001</v>
      </c>
      <c r="AI2312" s="1">
        <v>11.991</v>
      </c>
      <c r="AJ2312" s="1">
        <v>11.986000000000001</v>
      </c>
      <c r="AL2312" s="1">
        <v>14.3</v>
      </c>
    </row>
    <row r="2313" spans="2:38" ht="12.75" customHeight="1">
      <c r="B2313" s="4">
        <v>2291</v>
      </c>
      <c r="C2313" s="5" t="s">
        <v>1595</v>
      </c>
      <c r="D2313" s="6" t="s">
        <v>1157</v>
      </c>
      <c r="E2313" s="7" t="s">
        <v>37</v>
      </c>
      <c r="F2313" s="7"/>
      <c r="G2313" s="8">
        <v>85</v>
      </c>
      <c r="H2313" s="9">
        <v>12.000999999999999</v>
      </c>
      <c r="I2313" s="10"/>
      <c r="J2313" s="10" t="s">
        <v>2777</v>
      </c>
      <c r="K2313" s="10">
        <v>27175.196</v>
      </c>
      <c r="L2313" s="10">
        <v>12.045</v>
      </c>
      <c r="M2313" s="10">
        <v>12.029</v>
      </c>
      <c r="N2313" s="10">
        <v>12.03</v>
      </c>
      <c r="O2313" s="10">
        <v>14.3</v>
      </c>
      <c r="P2313" s="10"/>
      <c r="R2313" s="10" t="s">
        <v>2777</v>
      </c>
      <c r="S2313" s="10">
        <v>27239.435000000001</v>
      </c>
      <c r="T2313" s="10">
        <v>12.065</v>
      </c>
      <c r="U2313" s="10">
        <v>12.035</v>
      </c>
      <c r="V2313" s="10">
        <v>12.035</v>
      </c>
      <c r="W2313" s="10">
        <v>14.3</v>
      </c>
      <c r="X2313" s="10"/>
      <c r="Y2313" s="10"/>
      <c r="Z2313" s="12">
        <v>2293</v>
      </c>
      <c r="AA2313" s="10">
        <v>12.1</v>
      </c>
      <c r="AB2313" s="10">
        <v>14.3</v>
      </c>
      <c r="AC2313" s="10" t="s">
        <v>41</v>
      </c>
      <c r="AD2313" s="10" t="s">
        <v>41</v>
      </c>
      <c r="AF2313" s="2">
        <v>2306</v>
      </c>
      <c r="AG2313" s="2">
        <v>2294</v>
      </c>
      <c r="AH2313" s="1">
        <v>27114.473999999998</v>
      </c>
      <c r="AI2313" s="1">
        <v>11.986000000000001</v>
      </c>
      <c r="AJ2313" s="1">
        <v>11.962999999999999</v>
      </c>
      <c r="AL2313" s="1">
        <v>14.3</v>
      </c>
    </row>
    <row r="2314" spans="2:38" ht="12.75" customHeight="1">
      <c r="B2314" s="13">
        <v>2292</v>
      </c>
      <c r="C2314" s="14" t="s">
        <v>1595</v>
      </c>
      <c r="D2314" s="6" t="s">
        <v>1046</v>
      </c>
      <c r="E2314" s="15" t="s">
        <v>37</v>
      </c>
      <c r="F2314" s="15"/>
      <c r="G2314" s="16">
        <v>85</v>
      </c>
      <c r="H2314" s="9">
        <v>11.999000000000001</v>
      </c>
      <c r="I2314" s="10"/>
      <c r="J2314" s="10" t="s">
        <v>2778</v>
      </c>
      <c r="K2314" s="10">
        <v>27187.224999999999</v>
      </c>
      <c r="L2314" s="10">
        <v>12.029</v>
      </c>
      <c r="M2314" s="10">
        <v>12.029</v>
      </c>
      <c r="N2314" s="10">
        <v>12.03</v>
      </c>
      <c r="O2314" s="10">
        <v>14.3</v>
      </c>
      <c r="P2314" s="10"/>
      <c r="R2314" s="10" t="s">
        <v>2778</v>
      </c>
      <c r="S2314" s="10">
        <v>27251.47</v>
      </c>
      <c r="T2314" s="10">
        <v>12.035</v>
      </c>
      <c r="U2314" s="10">
        <v>12.032</v>
      </c>
      <c r="V2314" s="10">
        <v>12.032</v>
      </c>
      <c r="W2314" s="10">
        <v>14.3</v>
      </c>
      <c r="X2314" s="10"/>
      <c r="Y2314" s="10"/>
      <c r="Z2314" s="12">
        <v>2294</v>
      </c>
      <c r="AA2314" s="10">
        <v>12.1</v>
      </c>
      <c r="AB2314" s="10">
        <v>14.3</v>
      </c>
      <c r="AC2314" s="10" t="s">
        <v>41</v>
      </c>
      <c r="AD2314" s="10" t="s">
        <v>41</v>
      </c>
      <c r="AF2314" s="2">
        <v>2307</v>
      </c>
      <c r="AG2314" s="2">
        <v>2295</v>
      </c>
      <c r="AH2314" s="1">
        <v>27126.437000000002</v>
      </c>
      <c r="AI2314" s="1">
        <v>11.962999999999999</v>
      </c>
      <c r="AJ2314" s="1">
        <v>11.972</v>
      </c>
      <c r="AL2314" s="1">
        <v>14.3</v>
      </c>
    </row>
    <row r="2315" spans="2:38" ht="12.75" customHeight="1">
      <c r="B2315" s="4">
        <v>2293</v>
      </c>
      <c r="C2315" s="5" t="s">
        <v>1595</v>
      </c>
      <c r="D2315" s="6" t="s">
        <v>1552</v>
      </c>
      <c r="E2315" s="7" t="s">
        <v>37</v>
      </c>
      <c r="F2315" s="7"/>
      <c r="G2315" s="8">
        <v>85</v>
      </c>
      <c r="H2315" s="9">
        <v>12.004</v>
      </c>
      <c r="I2315" s="10"/>
      <c r="J2315" s="10" t="s">
        <v>2779</v>
      </c>
      <c r="K2315" s="10">
        <v>27199.255000000001</v>
      </c>
      <c r="L2315" s="10">
        <v>12.029</v>
      </c>
      <c r="M2315" s="10">
        <v>12.023999999999999</v>
      </c>
      <c r="N2315" s="10">
        <v>12.023999999999999</v>
      </c>
      <c r="O2315" s="10">
        <v>14.3</v>
      </c>
      <c r="P2315" s="10"/>
      <c r="R2315" s="10" t="s">
        <v>2779</v>
      </c>
      <c r="S2315" s="10">
        <v>27263.501</v>
      </c>
      <c r="T2315" s="10">
        <v>12.032</v>
      </c>
      <c r="U2315" s="10">
        <v>12.023999999999999</v>
      </c>
      <c r="V2315" s="10">
        <v>12.023999999999999</v>
      </c>
      <c r="W2315" s="10">
        <v>14.3</v>
      </c>
      <c r="X2315" s="10"/>
      <c r="Y2315" s="10"/>
      <c r="Z2315" s="12">
        <v>2295</v>
      </c>
      <c r="AA2315" s="10">
        <v>12.11</v>
      </c>
      <c r="AB2315" s="10">
        <v>14.3</v>
      </c>
      <c r="AC2315" s="10" t="s">
        <v>41</v>
      </c>
      <c r="AD2315" s="10" t="s">
        <v>41</v>
      </c>
      <c r="AF2315" s="2">
        <v>2308</v>
      </c>
      <c r="AG2315" s="2">
        <v>2296</v>
      </c>
      <c r="AH2315" s="1">
        <v>27138.41</v>
      </c>
      <c r="AI2315" s="1">
        <v>11.972</v>
      </c>
      <c r="AJ2315" s="1">
        <v>11.968</v>
      </c>
      <c r="AL2315" s="1">
        <v>14.3</v>
      </c>
    </row>
    <row r="2316" spans="2:38" ht="12.75" customHeight="1">
      <c r="B2316" s="13">
        <v>2294</v>
      </c>
      <c r="C2316" s="14" t="s">
        <v>1595</v>
      </c>
      <c r="D2316" s="6" t="s">
        <v>1609</v>
      </c>
      <c r="E2316" s="15" t="s">
        <v>37</v>
      </c>
      <c r="F2316" s="15"/>
      <c r="G2316" s="16">
        <v>85</v>
      </c>
      <c r="H2316" s="9">
        <v>12.000999999999999</v>
      </c>
      <c r="I2316" s="10"/>
      <c r="J2316" s="10" t="s">
        <v>2780</v>
      </c>
      <c r="K2316" s="10">
        <v>27211.278999999999</v>
      </c>
      <c r="L2316" s="10">
        <v>12.023999999999999</v>
      </c>
      <c r="M2316" s="10">
        <v>12.045</v>
      </c>
      <c r="N2316" s="10">
        <v>12.045</v>
      </c>
      <c r="O2316" s="10">
        <v>14.3</v>
      </c>
      <c r="P2316" s="10"/>
      <c r="R2316" s="10" t="s">
        <v>2780</v>
      </c>
      <c r="S2316" s="10">
        <v>27275.526000000002</v>
      </c>
      <c r="T2316" s="10">
        <v>12.023999999999999</v>
      </c>
      <c r="U2316" s="10">
        <v>12.042</v>
      </c>
      <c r="V2316" s="10">
        <v>12.042</v>
      </c>
      <c r="W2316" s="10">
        <v>14.3</v>
      </c>
      <c r="X2316" s="10"/>
      <c r="Y2316" s="10"/>
      <c r="Z2316" s="12">
        <v>2296</v>
      </c>
      <c r="AA2316" s="10">
        <v>12.12</v>
      </c>
      <c r="AB2316" s="10">
        <v>14.3</v>
      </c>
      <c r="AC2316" s="10" t="s">
        <v>41</v>
      </c>
      <c r="AD2316" s="10" t="s">
        <v>41</v>
      </c>
      <c r="AF2316" s="2">
        <v>2309</v>
      </c>
      <c r="AG2316" s="2">
        <v>2297</v>
      </c>
      <c r="AH2316" s="1">
        <v>27150.377</v>
      </c>
      <c r="AI2316" s="1">
        <v>11.968</v>
      </c>
      <c r="AJ2316" s="1">
        <v>11.989000000000001</v>
      </c>
      <c r="AL2316" s="1">
        <v>14.3</v>
      </c>
    </row>
    <row r="2317" spans="2:38" ht="12.75" customHeight="1">
      <c r="B2317" s="4">
        <v>2295</v>
      </c>
      <c r="C2317" s="5" t="s">
        <v>1595</v>
      </c>
      <c r="D2317" s="6" t="s">
        <v>1388</v>
      </c>
      <c r="E2317" s="7" t="s">
        <v>37</v>
      </c>
      <c r="F2317" s="7"/>
      <c r="G2317" s="8">
        <v>85</v>
      </c>
      <c r="H2317" s="9">
        <v>11.999000000000001</v>
      </c>
      <c r="I2317" s="10"/>
      <c r="J2317" s="10" t="s">
        <v>2781</v>
      </c>
      <c r="K2317" s="10">
        <v>27223.324000000001</v>
      </c>
      <c r="L2317" s="10">
        <v>12.045</v>
      </c>
      <c r="M2317" s="10">
        <v>12.004</v>
      </c>
      <c r="N2317" s="10">
        <v>12.004</v>
      </c>
      <c r="O2317" s="10">
        <v>14.3</v>
      </c>
      <c r="P2317" s="10"/>
      <c r="R2317" s="10" t="s">
        <v>2781</v>
      </c>
      <c r="S2317" s="10">
        <v>27287.567999999999</v>
      </c>
      <c r="T2317" s="10">
        <v>12.042</v>
      </c>
      <c r="U2317" s="10">
        <v>12.026999999999999</v>
      </c>
      <c r="V2317" s="10">
        <v>12.026999999999999</v>
      </c>
      <c r="W2317" s="10">
        <v>14.3</v>
      </c>
      <c r="X2317" s="10"/>
      <c r="Y2317" s="10"/>
      <c r="Z2317" s="12">
        <v>2297</v>
      </c>
      <c r="AA2317" s="10">
        <v>12.13</v>
      </c>
      <c r="AB2317" s="10">
        <v>14.3</v>
      </c>
      <c r="AC2317" s="10" t="s">
        <v>41</v>
      </c>
      <c r="AD2317" s="10" t="s">
        <v>41</v>
      </c>
      <c r="AF2317" s="2">
        <v>2310</v>
      </c>
      <c r="AG2317" s="2">
        <v>2298</v>
      </c>
      <c r="AH2317" s="1">
        <v>27162.366999999998</v>
      </c>
      <c r="AI2317" s="1">
        <v>11.989000000000001</v>
      </c>
      <c r="AJ2317" s="1">
        <v>11.997</v>
      </c>
      <c r="AL2317" s="1">
        <v>14.3</v>
      </c>
    </row>
    <row r="2318" spans="2:38" ht="12.75" customHeight="1">
      <c r="B2318" s="13">
        <v>2296</v>
      </c>
      <c r="C2318" s="14" t="s">
        <v>1595</v>
      </c>
      <c r="D2318" s="6" t="s">
        <v>1618</v>
      </c>
      <c r="E2318" s="15" t="s">
        <v>37</v>
      </c>
      <c r="F2318" s="15"/>
      <c r="G2318" s="16">
        <v>85</v>
      </c>
      <c r="H2318" s="9">
        <v>12.007</v>
      </c>
      <c r="I2318" s="10"/>
      <c r="J2318" s="10" t="s">
        <v>2782</v>
      </c>
      <c r="K2318" s="10">
        <v>27235.328000000001</v>
      </c>
      <c r="L2318" s="10">
        <v>12.004</v>
      </c>
      <c r="M2318" s="10">
        <v>12.012</v>
      </c>
      <c r="N2318" s="10">
        <v>12.012</v>
      </c>
      <c r="O2318" s="10">
        <v>14.3</v>
      </c>
      <c r="P2318" s="10"/>
      <c r="R2318" s="10" t="s">
        <v>2782</v>
      </c>
      <c r="S2318" s="10">
        <v>27299.595000000001</v>
      </c>
      <c r="T2318" s="10">
        <v>12.026999999999999</v>
      </c>
      <c r="U2318" s="10">
        <v>12.04</v>
      </c>
      <c r="V2318" s="10">
        <v>12.04</v>
      </c>
      <c r="W2318" s="10">
        <v>14.3</v>
      </c>
      <c r="X2318" s="10"/>
      <c r="Y2318" s="10"/>
      <c r="Z2318" s="12">
        <v>2298</v>
      </c>
      <c r="AA2318" s="10">
        <v>12.1</v>
      </c>
      <c r="AB2318" s="10">
        <v>14.3</v>
      </c>
      <c r="AC2318" s="10" t="s">
        <v>41</v>
      </c>
      <c r="AD2318" s="10" t="s">
        <v>41</v>
      </c>
      <c r="AF2318" s="2">
        <v>2311</v>
      </c>
      <c r="AG2318" s="2">
        <v>2299</v>
      </c>
      <c r="AH2318" s="1">
        <v>27174.364000000001</v>
      </c>
      <c r="AI2318" s="1">
        <v>11.997</v>
      </c>
      <c r="AJ2318" s="1">
        <v>11.971</v>
      </c>
      <c r="AL2318" s="1">
        <v>14.3</v>
      </c>
    </row>
    <row r="2319" spans="2:38" ht="12.75" customHeight="1">
      <c r="B2319" s="4">
        <v>2297</v>
      </c>
      <c r="C2319" s="5" t="s">
        <v>1595</v>
      </c>
      <c r="D2319" s="6" t="s">
        <v>1258</v>
      </c>
      <c r="E2319" s="7" t="s">
        <v>37</v>
      </c>
      <c r="F2319" s="7"/>
      <c r="G2319" s="8">
        <v>85</v>
      </c>
      <c r="H2319" s="9">
        <v>11.994999999999999</v>
      </c>
      <c r="I2319" s="10"/>
      <c r="J2319" s="10" t="s">
        <v>2783</v>
      </c>
      <c r="K2319" s="10">
        <v>27247.339</v>
      </c>
      <c r="L2319" s="10">
        <v>12.012</v>
      </c>
      <c r="M2319" s="10">
        <v>12.004</v>
      </c>
      <c r="N2319" s="10">
        <v>12.004</v>
      </c>
      <c r="O2319" s="10">
        <v>14.3</v>
      </c>
      <c r="P2319" s="10"/>
      <c r="R2319" s="10" t="s">
        <v>2783</v>
      </c>
      <c r="S2319" s="10">
        <v>27311.633999999998</v>
      </c>
      <c r="T2319" s="10">
        <v>12.04</v>
      </c>
      <c r="U2319" s="10">
        <v>12.05</v>
      </c>
      <c r="V2319" s="10">
        <v>12.05</v>
      </c>
      <c r="W2319" s="10">
        <v>14.3</v>
      </c>
      <c r="X2319" s="10"/>
      <c r="Y2319" s="10"/>
      <c r="Z2319" s="12">
        <v>2299</v>
      </c>
      <c r="AA2319" s="10">
        <v>12.09</v>
      </c>
      <c r="AB2319" s="10">
        <v>14.3</v>
      </c>
      <c r="AC2319" s="10" t="s">
        <v>41</v>
      </c>
      <c r="AD2319" s="10" t="s">
        <v>41</v>
      </c>
      <c r="AF2319" s="2">
        <v>2312</v>
      </c>
      <c r="AG2319" s="2">
        <v>2300</v>
      </c>
      <c r="AH2319" s="1">
        <v>27186.334999999999</v>
      </c>
      <c r="AI2319" s="1">
        <v>11.971</v>
      </c>
      <c r="AJ2319" s="1">
        <v>11.965999999999999</v>
      </c>
      <c r="AL2319" s="1">
        <v>14.3</v>
      </c>
    </row>
    <row r="2320" spans="2:38" ht="12.75" customHeight="1">
      <c r="B2320" s="13">
        <v>2298</v>
      </c>
      <c r="C2320" s="14" t="s">
        <v>1595</v>
      </c>
      <c r="D2320" s="6" t="s">
        <v>708</v>
      </c>
      <c r="E2320" s="15" t="s">
        <v>37</v>
      </c>
      <c r="F2320" s="15"/>
      <c r="G2320" s="16">
        <v>85</v>
      </c>
      <c r="H2320" s="9">
        <v>11.991</v>
      </c>
      <c r="I2320" s="10"/>
      <c r="J2320" s="10" t="s">
        <v>2784</v>
      </c>
      <c r="K2320" s="10">
        <v>27259.344000000001</v>
      </c>
      <c r="L2320" s="10">
        <v>12.004</v>
      </c>
      <c r="M2320" s="10">
        <v>12.009</v>
      </c>
      <c r="N2320" s="10">
        <v>12.009</v>
      </c>
      <c r="O2320" s="10">
        <v>14.3</v>
      </c>
      <c r="P2320" s="10"/>
      <c r="R2320" s="10" t="s">
        <v>2784</v>
      </c>
      <c r="S2320" s="10">
        <v>27323.684000000001</v>
      </c>
      <c r="T2320" s="10">
        <v>12.05</v>
      </c>
      <c r="U2320" s="10">
        <v>12.042</v>
      </c>
      <c r="V2320" s="10">
        <v>12.042</v>
      </c>
      <c r="W2320" s="10">
        <v>14.3</v>
      </c>
      <c r="X2320" s="10"/>
      <c r="Y2320" s="10"/>
      <c r="Z2320" s="12">
        <v>2300</v>
      </c>
      <c r="AA2320" s="10">
        <v>12.11</v>
      </c>
      <c r="AB2320" s="10">
        <v>14.3</v>
      </c>
      <c r="AC2320" s="10" t="s">
        <v>41</v>
      </c>
      <c r="AD2320" s="10" t="s">
        <v>41</v>
      </c>
      <c r="AF2320" s="2">
        <v>2313</v>
      </c>
      <c r="AG2320" s="2">
        <v>2301</v>
      </c>
      <c r="AH2320" s="1">
        <v>27198.300999999999</v>
      </c>
      <c r="AI2320" s="1">
        <v>11.965999999999999</v>
      </c>
      <c r="AJ2320" s="1">
        <v>12.004</v>
      </c>
      <c r="AL2320" s="1">
        <v>14.3</v>
      </c>
    </row>
    <row r="2321" spans="2:38" ht="12.75" customHeight="1">
      <c r="B2321" s="4">
        <v>2299</v>
      </c>
      <c r="C2321" s="5" t="s">
        <v>1595</v>
      </c>
      <c r="D2321" s="6" t="s">
        <v>756</v>
      </c>
      <c r="E2321" s="7" t="s">
        <v>37</v>
      </c>
      <c r="F2321" s="7"/>
      <c r="G2321" s="8">
        <v>85</v>
      </c>
      <c r="H2321" s="9">
        <v>11.997999999999999</v>
      </c>
      <c r="I2321" s="10"/>
      <c r="J2321" s="10" t="s">
        <v>2785</v>
      </c>
      <c r="K2321" s="10">
        <v>27271.352999999999</v>
      </c>
      <c r="L2321" s="10">
        <v>12.009</v>
      </c>
      <c r="M2321" s="10">
        <v>12.026999999999999</v>
      </c>
      <c r="N2321" s="10">
        <v>12.026999999999999</v>
      </c>
      <c r="O2321" s="10">
        <v>14.3</v>
      </c>
      <c r="P2321" s="10"/>
      <c r="R2321" s="10" t="s">
        <v>2785</v>
      </c>
      <c r="S2321" s="10">
        <v>27335.725999999999</v>
      </c>
      <c r="T2321" s="10">
        <v>12.042</v>
      </c>
      <c r="U2321" s="10">
        <v>12.042</v>
      </c>
      <c r="V2321" s="10">
        <v>12.042</v>
      </c>
      <c r="W2321" s="10">
        <v>14.3</v>
      </c>
      <c r="X2321" s="10"/>
      <c r="Y2321" s="10"/>
      <c r="Z2321" s="12">
        <v>2301</v>
      </c>
      <c r="AA2321" s="10">
        <v>12.12</v>
      </c>
      <c r="AB2321" s="10">
        <v>14.3</v>
      </c>
      <c r="AC2321" s="10" t="s">
        <v>41</v>
      </c>
      <c r="AD2321" s="10" t="s">
        <v>41</v>
      </c>
      <c r="AF2321" s="2">
        <v>2314</v>
      </c>
      <c r="AG2321" s="2">
        <v>2302</v>
      </c>
      <c r="AH2321" s="1">
        <v>27210.305</v>
      </c>
      <c r="AI2321" s="1">
        <v>12.004</v>
      </c>
      <c r="AJ2321" s="1">
        <v>11.994</v>
      </c>
      <c r="AL2321" s="1">
        <v>14.3</v>
      </c>
    </row>
    <row r="2322" spans="2:38" ht="12.75" customHeight="1">
      <c r="B2322" s="13">
        <v>2300</v>
      </c>
      <c r="C2322" s="14" t="s">
        <v>1595</v>
      </c>
      <c r="D2322" s="6" t="s">
        <v>1024</v>
      </c>
      <c r="E2322" s="15" t="s">
        <v>37</v>
      </c>
      <c r="F2322" s="15"/>
      <c r="G2322" s="16">
        <v>85</v>
      </c>
      <c r="H2322" s="9">
        <v>12.006</v>
      </c>
      <c r="I2322" s="10"/>
      <c r="J2322" s="10" t="s">
        <v>2786</v>
      </c>
      <c r="K2322" s="10">
        <v>27283.38</v>
      </c>
      <c r="L2322" s="10">
        <v>12.026999999999999</v>
      </c>
      <c r="M2322" s="10">
        <v>12.037000000000001</v>
      </c>
      <c r="N2322" s="10">
        <v>12.037000000000001</v>
      </c>
      <c r="O2322" s="10">
        <v>14.3</v>
      </c>
      <c r="P2322" s="10"/>
      <c r="R2322" s="10" t="s">
        <v>2786</v>
      </c>
      <c r="S2322" s="10">
        <v>27347.769</v>
      </c>
      <c r="T2322" s="10">
        <v>12.042</v>
      </c>
      <c r="U2322" s="10">
        <v>12.06</v>
      </c>
      <c r="V2322" s="10">
        <v>12.06</v>
      </c>
      <c r="W2322" s="10">
        <v>14.3</v>
      </c>
      <c r="X2322" s="10"/>
      <c r="Y2322" s="10"/>
      <c r="Z2322" s="12">
        <v>2302</v>
      </c>
      <c r="AA2322" s="10">
        <v>12.11</v>
      </c>
      <c r="AB2322" s="10">
        <v>14.3</v>
      </c>
      <c r="AC2322" s="10" t="s">
        <v>41</v>
      </c>
      <c r="AD2322" s="10" t="s">
        <v>41</v>
      </c>
      <c r="AF2322" s="2">
        <v>2315</v>
      </c>
      <c r="AG2322" s="2">
        <v>2303</v>
      </c>
      <c r="AH2322" s="1">
        <v>27222.298999999999</v>
      </c>
      <c r="AI2322" s="1">
        <v>11.994</v>
      </c>
      <c r="AJ2322" s="1">
        <v>12.01</v>
      </c>
      <c r="AL2322" s="1">
        <v>14.3</v>
      </c>
    </row>
    <row r="2323" spans="2:38" ht="12.75" customHeight="1">
      <c r="B2323" s="4">
        <v>2301</v>
      </c>
      <c r="C2323" s="5" t="s">
        <v>1595</v>
      </c>
      <c r="D2323" s="32" t="s">
        <v>941</v>
      </c>
      <c r="E2323" s="7" t="s">
        <v>37</v>
      </c>
      <c r="F2323" s="7"/>
      <c r="G2323" s="8">
        <v>85</v>
      </c>
      <c r="H2323" s="9">
        <v>11.987</v>
      </c>
      <c r="I2323" s="10"/>
      <c r="J2323" s="10" t="s">
        <v>2787</v>
      </c>
      <c r="K2323" s="10">
        <v>27295.417000000001</v>
      </c>
      <c r="L2323" s="10">
        <v>12.037000000000001</v>
      </c>
      <c r="M2323" s="10">
        <v>12.004</v>
      </c>
      <c r="N2323" s="10">
        <v>12.004</v>
      </c>
      <c r="O2323" s="10">
        <v>14.3</v>
      </c>
      <c r="P2323" s="10"/>
      <c r="R2323" s="10" t="s">
        <v>2787</v>
      </c>
      <c r="S2323" s="10">
        <v>27359.828000000001</v>
      </c>
      <c r="T2323" s="10">
        <v>12.06</v>
      </c>
      <c r="U2323" s="10">
        <v>12.023999999999999</v>
      </c>
      <c r="V2323" s="10">
        <v>12.023999999999999</v>
      </c>
      <c r="W2323" s="10">
        <v>14.3</v>
      </c>
      <c r="X2323" s="10"/>
      <c r="Y2323" s="10"/>
      <c r="Z2323" s="12">
        <v>2303</v>
      </c>
      <c r="AA2323" s="10">
        <v>12.11</v>
      </c>
      <c r="AB2323" s="10">
        <v>14.3</v>
      </c>
      <c r="AC2323" s="10" t="s">
        <v>41</v>
      </c>
      <c r="AD2323" s="10" t="s">
        <v>41</v>
      </c>
      <c r="AF2323" s="2">
        <v>2316</v>
      </c>
      <c r="AG2323" s="2">
        <v>2304</v>
      </c>
      <c r="AH2323" s="1">
        <v>27234.309000000001</v>
      </c>
      <c r="AI2323" s="1">
        <v>12.01</v>
      </c>
      <c r="AJ2323" s="1">
        <v>11.961</v>
      </c>
      <c r="AL2323" s="1">
        <v>14.3</v>
      </c>
    </row>
    <row r="2324" spans="2:38" ht="12.75" customHeight="1">
      <c r="B2324" s="13">
        <v>2302</v>
      </c>
      <c r="C2324" s="14" t="s">
        <v>1595</v>
      </c>
      <c r="D2324" s="6" t="s">
        <v>1046</v>
      </c>
      <c r="E2324" s="15" t="s">
        <v>37</v>
      </c>
      <c r="F2324" s="15"/>
      <c r="G2324" s="16">
        <v>85</v>
      </c>
      <c r="H2324" s="9">
        <v>12.005000000000001</v>
      </c>
      <c r="I2324" s="10"/>
      <c r="J2324" s="10" t="s">
        <v>2788</v>
      </c>
      <c r="K2324" s="10">
        <v>27307.420999999998</v>
      </c>
      <c r="L2324" s="10">
        <v>12.004</v>
      </c>
      <c r="M2324" s="10">
        <v>12.023999999999999</v>
      </c>
      <c r="N2324" s="10">
        <v>12.023999999999999</v>
      </c>
      <c r="O2324" s="10">
        <v>14.3</v>
      </c>
      <c r="P2324" s="10"/>
      <c r="R2324" s="10" t="s">
        <v>2788</v>
      </c>
      <c r="S2324" s="10">
        <v>27371.852999999999</v>
      </c>
      <c r="T2324" s="10">
        <v>12.023999999999999</v>
      </c>
      <c r="U2324" s="10">
        <v>12.035</v>
      </c>
      <c r="V2324" s="10">
        <v>12.035</v>
      </c>
      <c r="W2324" s="10">
        <v>14.3</v>
      </c>
      <c r="X2324" s="10"/>
      <c r="Y2324" s="10"/>
      <c r="Z2324" s="12">
        <v>2304</v>
      </c>
      <c r="AA2324" s="10">
        <v>12.1</v>
      </c>
      <c r="AB2324" s="10">
        <v>14.3</v>
      </c>
      <c r="AC2324" s="10" t="s">
        <v>41</v>
      </c>
      <c r="AD2324" s="10" t="s">
        <v>41</v>
      </c>
      <c r="AF2324" s="2">
        <v>2317</v>
      </c>
      <c r="AG2324" s="2">
        <v>2305</v>
      </c>
      <c r="AH2324" s="1">
        <v>27246.27</v>
      </c>
      <c r="AI2324" s="1">
        <v>11.961</v>
      </c>
      <c r="AJ2324" s="1">
        <v>11.978</v>
      </c>
      <c r="AL2324" s="1">
        <v>14.3</v>
      </c>
    </row>
    <row r="2325" spans="2:38" ht="12.75" customHeight="1">
      <c r="B2325" s="33">
        <v>2303</v>
      </c>
      <c r="C2325" s="34" t="s">
        <v>1595</v>
      </c>
      <c r="D2325" s="35" t="s">
        <v>670</v>
      </c>
      <c r="E2325" s="7" t="s">
        <v>37</v>
      </c>
      <c r="F2325" s="7"/>
      <c r="G2325" s="36">
        <v>85</v>
      </c>
      <c r="H2325" s="9">
        <v>12.003</v>
      </c>
      <c r="I2325" s="10"/>
      <c r="J2325" s="10" t="s">
        <v>2789</v>
      </c>
      <c r="K2325" s="10">
        <v>27319.445</v>
      </c>
      <c r="L2325" s="10">
        <v>12.023999999999999</v>
      </c>
      <c r="M2325" s="10">
        <v>12.022</v>
      </c>
      <c r="N2325" s="10">
        <v>12.022</v>
      </c>
      <c r="O2325" s="10">
        <v>14.3</v>
      </c>
      <c r="P2325" s="10"/>
      <c r="R2325" s="10" t="s">
        <v>2789</v>
      </c>
      <c r="S2325" s="10">
        <v>27383.886999999999</v>
      </c>
      <c r="T2325" s="10">
        <v>12.035</v>
      </c>
      <c r="U2325" s="10">
        <v>12.068</v>
      </c>
      <c r="V2325" s="10">
        <v>12.068</v>
      </c>
      <c r="W2325" s="10">
        <v>14.3</v>
      </c>
      <c r="X2325" s="10"/>
      <c r="Y2325" s="10"/>
      <c r="Z2325" s="12">
        <v>2305</v>
      </c>
      <c r="AA2325" s="10">
        <v>12.08</v>
      </c>
      <c r="AB2325" s="10">
        <v>14.3</v>
      </c>
      <c r="AC2325" s="10" t="s">
        <v>41</v>
      </c>
      <c r="AD2325" s="10" t="s">
        <v>41</v>
      </c>
      <c r="AF2325" s="2">
        <v>2318</v>
      </c>
      <c r="AG2325" s="2">
        <v>2306</v>
      </c>
      <c r="AH2325" s="1">
        <v>27258.248</v>
      </c>
      <c r="AI2325" s="1">
        <v>11.978</v>
      </c>
      <c r="AJ2325" s="1">
        <v>11.987</v>
      </c>
      <c r="AL2325" s="1">
        <v>14.3</v>
      </c>
    </row>
    <row r="2326" spans="2:38" ht="12.75" customHeight="1">
      <c r="B2326" s="13">
        <v>2304</v>
      </c>
      <c r="C2326" s="14">
        <v>21</v>
      </c>
      <c r="D2326" s="6" t="s">
        <v>2020</v>
      </c>
      <c r="E2326" s="15" t="s">
        <v>37</v>
      </c>
      <c r="F2326" s="15"/>
      <c r="G2326" s="16">
        <v>85</v>
      </c>
      <c r="H2326" s="9">
        <v>11.996</v>
      </c>
      <c r="I2326" s="10"/>
      <c r="J2326" s="10" t="s">
        <v>2790</v>
      </c>
      <c r="K2326" s="10">
        <v>27331.467000000001</v>
      </c>
      <c r="L2326" s="10">
        <v>12.022</v>
      </c>
      <c r="M2326" s="10">
        <v>11.986000000000001</v>
      </c>
      <c r="N2326" s="10">
        <v>11.986000000000001</v>
      </c>
      <c r="O2326" s="10">
        <v>21</v>
      </c>
      <c r="P2326" s="10" t="s">
        <v>2791</v>
      </c>
      <c r="R2326" s="10" t="s">
        <v>2790</v>
      </c>
      <c r="S2326" s="10">
        <v>27395.955000000002</v>
      </c>
      <c r="T2326" s="10">
        <v>12.068</v>
      </c>
      <c r="U2326" s="10">
        <v>11.961</v>
      </c>
      <c r="V2326" s="10">
        <v>11.961</v>
      </c>
      <c r="W2326" s="10">
        <v>21</v>
      </c>
      <c r="X2326" s="10" t="s">
        <v>668</v>
      </c>
      <c r="Y2326" s="10"/>
      <c r="Z2326" s="12">
        <v>2306</v>
      </c>
      <c r="AA2326" s="10">
        <v>12.1</v>
      </c>
      <c r="AB2326" s="10">
        <v>21</v>
      </c>
      <c r="AC2326" s="10" t="s">
        <v>41</v>
      </c>
      <c r="AD2326" s="10" t="s">
        <v>41</v>
      </c>
      <c r="AF2326" s="2">
        <v>2319</v>
      </c>
      <c r="AG2326" s="2">
        <v>2307</v>
      </c>
      <c r="AH2326" s="1">
        <v>27270.235000000001</v>
      </c>
      <c r="AI2326" s="1">
        <v>11.987</v>
      </c>
      <c r="AJ2326" s="1">
        <v>12</v>
      </c>
      <c r="AK2326" s="3" t="s">
        <v>661</v>
      </c>
      <c r="AL2326" s="1">
        <v>21</v>
      </c>
    </row>
    <row r="2327" spans="2:38" ht="12.75" customHeight="1">
      <c r="B2327" s="4">
        <v>2305</v>
      </c>
      <c r="C2327" s="5">
        <v>14.3</v>
      </c>
      <c r="D2327" s="32" t="s">
        <v>718</v>
      </c>
      <c r="E2327" s="7" t="s">
        <v>37</v>
      </c>
      <c r="F2327" s="7"/>
      <c r="G2327" s="8">
        <v>85</v>
      </c>
      <c r="H2327" s="9">
        <v>11.994999999999999</v>
      </c>
      <c r="I2327" s="10"/>
      <c r="J2327" s="10" t="s">
        <v>2792</v>
      </c>
      <c r="K2327" s="10">
        <v>27343.453000000001</v>
      </c>
      <c r="L2327" s="10">
        <v>11.986000000000001</v>
      </c>
      <c r="M2327" s="10">
        <v>12.023999999999999</v>
      </c>
      <c r="N2327" s="10">
        <v>12.023999999999999</v>
      </c>
      <c r="O2327" s="10">
        <v>14.3</v>
      </c>
      <c r="P2327" s="10" t="s">
        <v>668</v>
      </c>
      <c r="R2327" s="10" t="s">
        <v>2792</v>
      </c>
      <c r="S2327" s="10">
        <v>27407.916000000001</v>
      </c>
      <c r="T2327" s="10">
        <v>11.961</v>
      </c>
      <c r="U2327" s="10">
        <v>12.035</v>
      </c>
      <c r="V2327" s="10">
        <v>12.035</v>
      </c>
      <c r="W2327" s="10">
        <v>14.3</v>
      </c>
      <c r="X2327" s="10" t="s">
        <v>668</v>
      </c>
      <c r="Y2327" s="10"/>
      <c r="Z2327" s="12">
        <v>2307</v>
      </c>
      <c r="AA2327" s="10">
        <v>12.12</v>
      </c>
      <c r="AB2327" s="10">
        <v>14.3</v>
      </c>
      <c r="AC2327" s="10" t="s">
        <v>41</v>
      </c>
      <c r="AD2327" s="10" t="s">
        <v>41</v>
      </c>
      <c r="AF2327" s="2">
        <v>2320</v>
      </c>
      <c r="AG2327" s="2">
        <v>2308</v>
      </c>
      <c r="AH2327" s="1">
        <v>27282.235000000001</v>
      </c>
      <c r="AI2327" s="1">
        <v>12</v>
      </c>
      <c r="AJ2327" s="1">
        <v>11.964</v>
      </c>
      <c r="AK2327" s="3" t="s">
        <v>661</v>
      </c>
      <c r="AL2327" s="1">
        <v>14.3</v>
      </c>
    </row>
    <row r="2328" spans="2:38" ht="12.75" customHeight="1">
      <c r="B2328" s="13">
        <v>2306</v>
      </c>
      <c r="C2328" s="14" t="s">
        <v>1595</v>
      </c>
      <c r="D2328" s="6" t="s">
        <v>1168</v>
      </c>
      <c r="E2328" s="15" t="s">
        <v>37</v>
      </c>
      <c r="F2328" s="15"/>
      <c r="G2328" s="16">
        <v>85</v>
      </c>
      <c r="H2328" s="9">
        <v>11.999000000000001</v>
      </c>
      <c r="I2328" s="10"/>
      <c r="J2328" s="10" t="s">
        <v>2793</v>
      </c>
      <c r="K2328" s="10">
        <v>27355.476999999999</v>
      </c>
      <c r="L2328" s="10">
        <v>12.023999999999999</v>
      </c>
      <c r="M2328" s="10">
        <v>12.009</v>
      </c>
      <c r="N2328" s="10">
        <v>12.009</v>
      </c>
      <c r="O2328" s="10">
        <v>14.3</v>
      </c>
      <c r="P2328" s="10"/>
      <c r="R2328" s="10" t="s">
        <v>2793</v>
      </c>
      <c r="S2328" s="10">
        <v>27419.95</v>
      </c>
      <c r="T2328" s="10">
        <v>12.035</v>
      </c>
      <c r="U2328" s="10">
        <v>12.042</v>
      </c>
      <c r="V2328" s="10">
        <v>12.042</v>
      </c>
      <c r="W2328" s="10">
        <v>14.3</v>
      </c>
      <c r="X2328" s="10"/>
      <c r="Y2328" s="10"/>
      <c r="Z2328" s="12">
        <v>2308</v>
      </c>
      <c r="AA2328" s="10">
        <v>12.09</v>
      </c>
      <c r="AB2328" s="10">
        <v>14.3</v>
      </c>
      <c r="AC2328" s="10" t="s">
        <v>41</v>
      </c>
      <c r="AD2328" s="10" t="s">
        <v>41</v>
      </c>
      <c r="AF2328" s="2">
        <v>2321</v>
      </c>
      <c r="AG2328" s="2">
        <v>2309</v>
      </c>
      <c r="AH2328" s="1">
        <v>27294.199000000001</v>
      </c>
      <c r="AI2328" s="1">
        <v>11.964</v>
      </c>
      <c r="AJ2328" s="1">
        <v>12.006</v>
      </c>
      <c r="AL2328" s="1">
        <v>14.3</v>
      </c>
    </row>
    <row r="2329" spans="2:38" ht="12.75" customHeight="1">
      <c r="B2329" s="4">
        <v>2307</v>
      </c>
      <c r="C2329" s="5" t="s">
        <v>1595</v>
      </c>
      <c r="D2329" s="6" t="s">
        <v>1168</v>
      </c>
      <c r="E2329" s="7" t="s">
        <v>37</v>
      </c>
      <c r="F2329" s="7"/>
      <c r="G2329" s="8">
        <v>85</v>
      </c>
      <c r="H2329" s="9">
        <v>11.66</v>
      </c>
      <c r="I2329" s="10"/>
      <c r="J2329" s="10" t="s">
        <v>2794</v>
      </c>
      <c r="K2329" s="10">
        <v>27367.487000000001</v>
      </c>
      <c r="L2329" s="10">
        <v>12.009</v>
      </c>
      <c r="M2329" s="10">
        <v>12.004</v>
      </c>
      <c r="N2329" s="10">
        <v>12.004</v>
      </c>
      <c r="O2329" s="10">
        <v>14.3</v>
      </c>
      <c r="P2329" s="10"/>
      <c r="R2329" s="10" t="s">
        <v>2794</v>
      </c>
      <c r="S2329" s="10">
        <v>27431.991999999998</v>
      </c>
      <c r="T2329" s="10">
        <v>12.042</v>
      </c>
      <c r="U2329" s="10">
        <v>12.035</v>
      </c>
      <c r="V2329" s="10">
        <v>12.035</v>
      </c>
      <c r="W2329" s="10">
        <v>14.3</v>
      </c>
      <c r="X2329" s="10"/>
      <c r="Y2329" s="10"/>
      <c r="Z2329" s="12">
        <v>2309</v>
      </c>
      <c r="AA2329" s="10">
        <v>12.12</v>
      </c>
      <c r="AB2329" s="10">
        <v>14.3</v>
      </c>
      <c r="AC2329" s="10" t="s">
        <v>41</v>
      </c>
      <c r="AD2329" s="10" t="s">
        <v>41</v>
      </c>
      <c r="AF2329" s="2">
        <v>2322</v>
      </c>
      <c r="AG2329" s="2">
        <v>2310</v>
      </c>
      <c r="AH2329" s="1">
        <v>27306.205000000002</v>
      </c>
      <c r="AI2329" s="1">
        <v>12.006</v>
      </c>
      <c r="AJ2329" s="1">
        <v>11.976000000000001</v>
      </c>
      <c r="AL2329" s="1">
        <v>14.3</v>
      </c>
    </row>
    <row r="2330" spans="2:38" ht="12.75" customHeight="1">
      <c r="B2330" s="13">
        <v>2308</v>
      </c>
      <c r="C2330" s="14" t="s">
        <v>1595</v>
      </c>
      <c r="D2330" s="6" t="s">
        <v>771</v>
      </c>
      <c r="E2330" s="15" t="s">
        <v>37</v>
      </c>
      <c r="F2330" s="15"/>
      <c r="G2330" s="16">
        <v>85</v>
      </c>
      <c r="H2330" s="9">
        <v>12.007999999999999</v>
      </c>
      <c r="I2330" s="10"/>
      <c r="J2330" s="10" t="s">
        <v>2795</v>
      </c>
      <c r="K2330" s="10">
        <v>27379.491000000002</v>
      </c>
      <c r="L2330" s="10">
        <v>12.004</v>
      </c>
      <c r="M2330" s="10">
        <v>12.026999999999999</v>
      </c>
      <c r="N2330" s="10">
        <v>12.026999999999999</v>
      </c>
      <c r="O2330" s="10">
        <v>14.3</v>
      </c>
      <c r="P2330" s="10"/>
      <c r="R2330" s="10" t="s">
        <v>2795</v>
      </c>
      <c r="S2330" s="10">
        <v>27444.026999999998</v>
      </c>
      <c r="T2330" s="10">
        <v>12.035</v>
      </c>
      <c r="U2330" s="10">
        <v>12.061999999999999</v>
      </c>
      <c r="V2330" s="10">
        <v>12.061999999999999</v>
      </c>
      <c r="W2330" s="10">
        <v>14.3</v>
      </c>
      <c r="X2330" s="10"/>
      <c r="Y2330" s="10"/>
      <c r="Z2330" s="12">
        <v>2310</v>
      </c>
      <c r="AA2330" s="10">
        <v>12.11</v>
      </c>
      <c r="AB2330" s="10">
        <v>14.3</v>
      </c>
      <c r="AC2330" s="10" t="s">
        <v>41</v>
      </c>
      <c r="AD2330" s="10" t="s">
        <v>41</v>
      </c>
      <c r="AF2330" s="2">
        <v>2323</v>
      </c>
      <c r="AG2330" s="2">
        <v>2311</v>
      </c>
      <c r="AH2330" s="1">
        <v>27318.181</v>
      </c>
      <c r="AI2330" s="1">
        <v>11.976000000000001</v>
      </c>
      <c r="AJ2330" s="1">
        <v>12.003</v>
      </c>
      <c r="AL2330" s="1">
        <v>14.3</v>
      </c>
    </row>
    <row r="2331" spans="2:38" ht="12.75" customHeight="1">
      <c r="B2331" s="30">
        <v>2309</v>
      </c>
      <c r="C2331" s="5">
        <v>14.3</v>
      </c>
      <c r="D2331" s="6" t="s">
        <v>1115</v>
      </c>
      <c r="E2331" s="7" t="s">
        <v>37</v>
      </c>
      <c r="F2331" s="7"/>
      <c r="G2331" s="8">
        <v>85</v>
      </c>
      <c r="H2331" s="9">
        <v>11.997999999999999</v>
      </c>
      <c r="I2331" s="10"/>
      <c r="J2331" s="10" t="s">
        <v>2796</v>
      </c>
      <c r="K2331" s="10">
        <v>27391.517</v>
      </c>
      <c r="L2331" s="10">
        <v>12.026999999999999</v>
      </c>
      <c r="M2331" s="10">
        <v>11.831</v>
      </c>
      <c r="N2331" s="10">
        <v>11.831</v>
      </c>
      <c r="O2331" s="10">
        <v>14.3</v>
      </c>
      <c r="P2331" s="10"/>
      <c r="R2331" s="10" t="s">
        <v>2796</v>
      </c>
      <c r="S2331" s="10">
        <v>27456.089</v>
      </c>
      <c r="T2331" s="10">
        <v>12.061999999999999</v>
      </c>
      <c r="U2331" s="10">
        <v>11.864000000000001</v>
      </c>
      <c r="V2331" s="10">
        <v>11.864000000000001</v>
      </c>
      <c r="W2331" s="10">
        <v>14.3</v>
      </c>
      <c r="X2331" s="10"/>
      <c r="Y2331" s="10"/>
      <c r="Z2331" s="12">
        <v>2311</v>
      </c>
      <c r="AA2331" s="10">
        <v>11.94</v>
      </c>
      <c r="AB2331" s="10">
        <v>14.3</v>
      </c>
      <c r="AC2331" s="10" t="s">
        <v>41</v>
      </c>
      <c r="AD2331" s="10" t="s">
        <v>41</v>
      </c>
      <c r="AF2331" s="2">
        <v>2324</v>
      </c>
      <c r="AG2331" s="2">
        <v>2312</v>
      </c>
      <c r="AH2331" s="1">
        <v>27330.184000000001</v>
      </c>
      <c r="AI2331" s="1">
        <v>12.003</v>
      </c>
      <c r="AJ2331" s="1">
        <v>11.803000000000001</v>
      </c>
      <c r="AL2331" s="1">
        <v>14.3</v>
      </c>
    </row>
    <row r="2332" spans="2:38" ht="12.75" customHeight="1">
      <c r="B2332" s="13">
        <v>2310</v>
      </c>
      <c r="C2332" s="14" t="s">
        <v>1595</v>
      </c>
      <c r="D2332" s="6" t="s">
        <v>756</v>
      </c>
      <c r="E2332" s="15" t="s">
        <v>37</v>
      </c>
      <c r="F2332" s="15"/>
      <c r="G2332" s="16">
        <v>85</v>
      </c>
      <c r="H2332" s="9">
        <v>11.992000000000001</v>
      </c>
      <c r="I2332" s="10"/>
      <c r="J2332" s="10" t="s">
        <v>2797</v>
      </c>
      <c r="K2332" s="10">
        <v>27403.348999999998</v>
      </c>
      <c r="L2332" s="10">
        <v>11.831</v>
      </c>
      <c r="M2332" s="10">
        <v>12.029</v>
      </c>
      <c r="N2332" s="10">
        <v>12.03</v>
      </c>
      <c r="O2332" s="10">
        <v>14.3</v>
      </c>
      <c r="P2332" s="10"/>
      <c r="R2332" s="10" t="s">
        <v>2797</v>
      </c>
      <c r="S2332" s="10">
        <v>27467.954000000002</v>
      </c>
      <c r="T2332" s="10">
        <v>11.864000000000001</v>
      </c>
      <c r="U2332" s="10">
        <v>12.061999999999999</v>
      </c>
      <c r="V2332" s="10">
        <v>12.061999999999999</v>
      </c>
      <c r="W2332" s="10">
        <v>14.3</v>
      </c>
      <c r="X2332" s="10"/>
      <c r="Y2332" s="10"/>
      <c r="Z2332" s="12">
        <v>2312</v>
      </c>
      <c r="AA2332" s="10">
        <v>12.12</v>
      </c>
      <c r="AB2332" s="10">
        <v>14.3</v>
      </c>
      <c r="AC2332" s="10" t="s">
        <v>41</v>
      </c>
      <c r="AD2332" s="10" t="s">
        <v>41</v>
      </c>
      <c r="AF2332" s="2">
        <v>2325</v>
      </c>
      <c r="AG2332" s="2">
        <v>2313</v>
      </c>
      <c r="AH2332" s="1">
        <v>27341.987000000001</v>
      </c>
      <c r="AI2332" s="1">
        <v>11.803000000000001</v>
      </c>
      <c r="AJ2332" s="1">
        <v>12.007</v>
      </c>
      <c r="AL2332" s="1">
        <v>14.3</v>
      </c>
    </row>
    <row r="2333" spans="2:38" ht="12.75" customHeight="1">
      <c r="B2333" s="4">
        <v>2311</v>
      </c>
      <c r="C2333" s="5" t="s">
        <v>1595</v>
      </c>
      <c r="D2333" s="6" t="s">
        <v>1234</v>
      </c>
      <c r="E2333" s="7" t="s">
        <v>37</v>
      </c>
      <c r="F2333" s="7"/>
      <c r="G2333" s="8">
        <v>85</v>
      </c>
      <c r="H2333" s="9">
        <v>11.999000000000001</v>
      </c>
      <c r="I2333" s="10"/>
      <c r="J2333" s="10" t="s">
        <v>2798</v>
      </c>
      <c r="K2333" s="10">
        <v>27415.378000000001</v>
      </c>
      <c r="L2333" s="10">
        <v>12.029</v>
      </c>
      <c r="M2333" s="10">
        <v>12.012</v>
      </c>
      <c r="N2333" s="10">
        <v>12.012</v>
      </c>
      <c r="O2333" s="10">
        <v>14.3</v>
      </c>
      <c r="P2333" s="10"/>
      <c r="R2333" s="10" t="s">
        <v>2798</v>
      </c>
      <c r="S2333" s="10">
        <v>27480.016</v>
      </c>
      <c r="T2333" s="10">
        <v>12.061999999999999</v>
      </c>
      <c r="U2333" s="10">
        <v>12.019</v>
      </c>
      <c r="V2333" s="10">
        <v>12.019</v>
      </c>
      <c r="W2333" s="10">
        <v>14.3</v>
      </c>
      <c r="X2333" s="10"/>
      <c r="Y2333" s="10"/>
      <c r="Z2333" s="12">
        <v>2313</v>
      </c>
      <c r="AA2333" s="10">
        <v>12.11</v>
      </c>
      <c r="AB2333" s="10">
        <v>14.3</v>
      </c>
      <c r="AC2333" s="10" t="s">
        <v>41</v>
      </c>
      <c r="AD2333" s="10" t="s">
        <v>41</v>
      </c>
      <c r="AF2333" s="2">
        <v>2326</v>
      </c>
      <c r="AG2333" s="2">
        <v>2314</v>
      </c>
      <c r="AH2333" s="1">
        <v>27353.993999999999</v>
      </c>
      <c r="AI2333" s="1">
        <v>12.007</v>
      </c>
      <c r="AJ2333" s="1">
        <v>11.999000000000001</v>
      </c>
      <c r="AL2333" s="1">
        <v>14.3</v>
      </c>
    </row>
    <row r="2334" spans="2:38" ht="12.75" customHeight="1">
      <c r="B2334" s="13">
        <v>2312</v>
      </c>
      <c r="C2334" s="14" t="s">
        <v>1595</v>
      </c>
      <c r="D2334" s="6" t="s">
        <v>1172</v>
      </c>
      <c r="E2334" s="15" t="s">
        <v>37</v>
      </c>
      <c r="F2334" s="15"/>
      <c r="G2334" s="16">
        <v>85</v>
      </c>
      <c r="H2334" s="9">
        <v>12.004</v>
      </c>
      <c r="I2334" s="10"/>
      <c r="J2334" s="10" t="s">
        <v>2799</v>
      </c>
      <c r="K2334" s="10">
        <v>27427.39</v>
      </c>
      <c r="L2334" s="10">
        <v>12.012</v>
      </c>
      <c r="M2334" s="10">
        <v>12.032</v>
      </c>
      <c r="N2334" s="10">
        <v>12.032</v>
      </c>
      <c r="O2334" s="10">
        <v>14.3</v>
      </c>
      <c r="P2334" s="10"/>
      <c r="R2334" s="10" t="s">
        <v>2799</v>
      </c>
      <c r="S2334" s="10">
        <v>27492.035</v>
      </c>
      <c r="T2334" s="10">
        <v>12.019</v>
      </c>
      <c r="U2334" s="10">
        <v>12.05</v>
      </c>
      <c r="V2334" s="10">
        <v>12.05</v>
      </c>
      <c r="W2334" s="10">
        <v>14.3</v>
      </c>
      <c r="X2334" s="10"/>
      <c r="Y2334" s="10"/>
      <c r="Z2334" s="12">
        <v>2314</v>
      </c>
      <c r="AA2334" s="10">
        <v>12.12</v>
      </c>
      <c r="AB2334" s="10">
        <v>14.3</v>
      </c>
      <c r="AC2334" s="10" t="s">
        <v>41</v>
      </c>
      <c r="AD2334" s="10" t="s">
        <v>41</v>
      </c>
      <c r="AF2334" s="2">
        <v>2327</v>
      </c>
      <c r="AG2334" s="2">
        <v>2315</v>
      </c>
      <c r="AH2334" s="1">
        <v>27365.992999999999</v>
      </c>
      <c r="AI2334" s="1">
        <v>11.999000000000001</v>
      </c>
      <c r="AJ2334" s="1">
        <v>12.007999999999999</v>
      </c>
      <c r="AL2334" s="1">
        <v>14.3</v>
      </c>
    </row>
    <row r="2335" spans="2:38" ht="12.75" customHeight="1">
      <c r="B2335" s="4">
        <v>2313</v>
      </c>
      <c r="C2335" s="5" t="s">
        <v>1595</v>
      </c>
      <c r="D2335" s="6" t="s">
        <v>1125</v>
      </c>
      <c r="E2335" s="7" t="s">
        <v>37</v>
      </c>
      <c r="F2335" s="7"/>
      <c r="G2335" s="8">
        <v>85</v>
      </c>
      <c r="H2335" s="9">
        <v>11.997</v>
      </c>
      <c r="I2335" s="10"/>
      <c r="J2335" s="10" t="s">
        <v>2800</v>
      </c>
      <c r="K2335" s="10">
        <v>27439.421999999999</v>
      </c>
      <c r="L2335" s="10">
        <v>12.032</v>
      </c>
      <c r="M2335" s="10">
        <v>12.009</v>
      </c>
      <c r="N2335" s="10">
        <v>12.009</v>
      </c>
      <c r="O2335" s="10">
        <v>14.3</v>
      </c>
      <c r="P2335" s="10"/>
      <c r="R2335" s="10" t="s">
        <v>2800</v>
      </c>
      <c r="S2335" s="10">
        <v>27504.084999999999</v>
      </c>
      <c r="T2335" s="10">
        <v>12.05</v>
      </c>
      <c r="U2335" s="10">
        <v>12.012</v>
      </c>
      <c r="V2335" s="10">
        <v>12.012</v>
      </c>
      <c r="W2335" s="10">
        <v>14.3</v>
      </c>
      <c r="X2335" s="10"/>
      <c r="Y2335" s="10"/>
      <c r="Z2335" s="12">
        <v>2315</v>
      </c>
      <c r="AA2335" s="10">
        <v>12.08</v>
      </c>
      <c r="AB2335" s="10">
        <v>14.3</v>
      </c>
      <c r="AC2335" s="10" t="s">
        <v>41</v>
      </c>
      <c r="AD2335" s="10" t="s">
        <v>41</v>
      </c>
      <c r="AF2335" s="2">
        <v>2328</v>
      </c>
      <c r="AG2335" s="2">
        <v>2316</v>
      </c>
      <c r="AH2335" s="1">
        <v>27378</v>
      </c>
      <c r="AI2335" s="1">
        <v>12.007999999999999</v>
      </c>
      <c r="AJ2335" s="1">
        <v>11.986000000000001</v>
      </c>
      <c r="AL2335" s="1">
        <v>14.3</v>
      </c>
    </row>
    <row r="2336" spans="2:38" ht="12.75" customHeight="1">
      <c r="B2336" s="13">
        <v>2314</v>
      </c>
      <c r="C2336" s="14" t="s">
        <v>1595</v>
      </c>
      <c r="D2336" s="6" t="s">
        <v>988</v>
      </c>
      <c r="E2336" s="15" t="s">
        <v>37</v>
      </c>
      <c r="F2336" s="15"/>
      <c r="G2336" s="16">
        <v>85</v>
      </c>
      <c r="H2336" s="9">
        <v>12.002000000000001</v>
      </c>
      <c r="I2336" s="10"/>
      <c r="J2336" s="10" t="s">
        <v>2801</v>
      </c>
      <c r="K2336" s="10">
        <v>27451.431</v>
      </c>
      <c r="L2336" s="10">
        <v>12.009</v>
      </c>
      <c r="M2336" s="10">
        <v>12.045</v>
      </c>
      <c r="N2336" s="10">
        <v>12.045</v>
      </c>
      <c r="O2336" s="10">
        <v>14.3</v>
      </c>
      <c r="P2336" s="10"/>
      <c r="R2336" s="10" t="s">
        <v>2801</v>
      </c>
      <c r="S2336" s="10">
        <v>27516.097000000002</v>
      </c>
      <c r="T2336" s="10">
        <v>12.012</v>
      </c>
      <c r="U2336" s="10">
        <v>12.04</v>
      </c>
      <c r="V2336" s="10">
        <v>12.04</v>
      </c>
      <c r="W2336" s="10">
        <v>14.3</v>
      </c>
      <c r="X2336" s="10"/>
      <c r="Y2336" s="10"/>
      <c r="Z2336" s="12">
        <v>2316</v>
      </c>
      <c r="AA2336" s="10">
        <v>12.12</v>
      </c>
      <c r="AB2336" s="10">
        <v>14.3</v>
      </c>
      <c r="AC2336" s="10" t="s">
        <v>41</v>
      </c>
      <c r="AD2336" s="10" t="s">
        <v>41</v>
      </c>
      <c r="AF2336" s="2">
        <v>2329</v>
      </c>
      <c r="AG2336" s="2">
        <v>2317</v>
      </c>
      <c r="AH2336" s="1">
        <v>27389.986000000001</v>
      </c>
      <c r="AI2336" s="1">
        <v>11.986000000000001</v>
      </c>
      <c r="AJ2336" s="1">
        <v>12.004</v>
      </c>
      <c r="AL2336" s="1">
        <v>14.3</v>
      </c>
    </row>
    <row r="2337" spans="2:38" ht="12.75" customHeight="1">
      <c r="B2337" s="4">
        <v>2315</v>
      </c>
      <c r="C2337" s="5" t="s">
        <v>1595</v>
      </c>
      <c r="D2337" s="6" t="s">
        <v>1390</v>
      </c>
      <c r="E2337" s="7" t="s">
        <v>37</v>
      </c>
      <c r="F2337" s="7"/>
      <c r="G2337" s="8">
        <v>85</v>
      </c>
      <c r="H2337" s="9">
        <v>12.007999999999999</v>
      </c>
      <c r="I2337" s="10"/>
      <c r="J2337" s="10" t="s">
        <v>2802</v>
      </c>
      <c r="K2337" s="10">
        <v>27463.475999999999</v>
      </c>
      <c r="L2337" s="10">
        <v>12.045</v>
      </c>
      <c r="M2337" s="10">
        <v>12.022</v>
      </c>
      <c r="N2337" s="10">
        <v>12.022</v>
      </c>
      <c r="O2337" s="10">
        <v>14.3</v>
      </c>
      <c r="P2337" s="10"/>
      <c r="R2337" s="10" t="s">
        <v>2802</v>
      </c>
      <c r="S2337" s="10">
        <v>27528.135999999999</v>
      </c>
      <c r="T2337" s="10">
        <v>12.04</v>
      </c>
      <c r="U2337" s="10">
        <v>12.032</v>
      </c>
      <c r="V2337" s="10">
        <v>12.032</v>
      </c>
      <c r="W2337" s="10">
        <v>14.3</v>
      </c>
      <c r="X2337" s="10"/>
      <c r="Y2337" s="10"/>
      <c r="Z2337" s="12">
        <v>2317</v>
      </c>
      <c r="AA2337" s="10">
        <v>12.11</v>
      </c>
      <c r="AB2337" s="10">
        <v>14.3</v>
      </c>
      <c r="AC2337" s="10" t="s">
        <v>41</v>
      </c>
      <c r="AD2337" s="10" t="s">
        <v>41</v>
      </c>
      <c r="AF2337" s="2">
        <v>2330</v>
      </c>
      <c r="AG2337" s="2">
        <v>2318</v>
      </c>
      <c r="AH2337" s="1">
        <v>27401.99</v>
      </c>
      <c r="AI2337" s="1">
        <v>12.004</v>
      </c>
      <c r="AJ2337" s="1">
        <v>11.996</v>
      </c>
      <c r="AL2337" s="1">
        <v>14.3</v>
      </c>
    </row>
    <row r="2338" spans="2:38" ht="12.75" customHeight="1">
      <c r="B2338" s="13">
        <v>2316</v>
      </c>
      <c r="C2338" s="14" t="s">
        <v>1595</v>
      </c>
      <c r="D2338" s="6" t="s">
        <v>988</v>
      </c>
      <c r="E2338" s="15" t="s">
        <v>37</v>
      </c>
      <c r="F2338" s="15"/>
      <c r="G2338" s="16">
        <v>85</v>
      </c>
      <c r="H2338" s="9">
        <v>12.003</v>
      </c>
      <c r="I2338" s="10"/>
      <c r="J2338" s="10" t="s">
        <v>2803</v>
      </c>
      <c r="K2338" s="10">
        <v>27475.498</v>
      </c>
      <c r="L2338" s="10">
        <v>12.022</v>
      </c>
      <c r="M2338" s="10">
        <v>12.026999999999999</v>
      </c>
      <c r="N2338" s="10">
        <v>12.026999999999999</v>
      </c>
      <c r="O2338" s="10">
        <v>14.3</v>
      </c>
      <c r="P2338" s="10"/>
      <c r="R2338" s="10" t="s">
        <v>2803</v>
      </c>
      <c r="S2338" s="10">
        <v>27540.168000000001</v>
      </c>
      <c r="T2338" s="10">
        <v>12.032</v>
      </c>
      <c r="U2338" s="10">
        <v>12.057</v>
      </c>
      <c r="V2338" s="10">
        <v>12.057</v>
      </c>
      <c r="W2338" s="10">
        <v>14.3</v>
      </c>
      <c r="X2338" s="10"/>
      <c r="Y2338" s="10"/>
      <c r="Z2338" s="12">
        <v>2318</v>
      </c>
      <c r="AA2338" s="10">
        <v>12.11</v>
      </c>
      <c r="AB2338" s="10">
        <v>14.3</v>
      </c>
      <c r="AC2338" s="10" t="s">
        <v>41</v>
      </c>
      <c r="AD2338" s="10" t="s">
        <v>41</v>
      </c>
      <c r="AF2338" s="2">
        <v>2331</v>
      </c>
      <c r="AG2338" s="2">
        <v>2319</v>
      </c>
      <c r="AH2338" s="1">
        <v>27413.986000000001</v>
      </c>
      <c r="AI2338" s="1">
        <v>11.996</v>
      </c>
      <c r="AJ2338" s="1">
        <v>12</v>
      </c>
      <c r="AL2338" s="1">
        <v>14.3</v>
      </c>
    </row>
    <row r="2339" spans="2:38" ht="12.75" customHeight="1">
      <c r="B2339" s="4">
        <v>2317</v>
      </c>
      <c r="C2339" s="5" t="s">
        <v>1595</v>
      </c>
      <c r="D2339" s="6" t="s">
        <v>993</v>
      </c>
      <c r="E2339" s="7" t="s">
        <v>37</v>
      </c>
      <c r="F2339" s="7"/>
      <c r="G2339" s="8">
        <v>85</v>
      </c>
      <c r="H2339" s="9">
        <v>12.006</v>
      </c>
      <c r="I2339" s="10"/>
      <c r="J2339" s="10" t="s">
        <v>2804</v>
      </c>
      <c r="K2339" s="10">
        <v>27487.524000000001</v>
      </c>
      <c r="L2339" s="10">
        <v>12.026999999999999</v>
      </c>
      <c r="M2339" s="10">
        <v>11.994</v>
      </c>
      <c r="N2339" s="10">
        <v>11.994</v>
      </c>
      <c r="O2339" s="10">
        <v>14.3</v>
      </c>
      <c r="P2339" s="10"/>
      <c r="R2339" s="10" t="s">
        <v>2804</v>
      </c>
      <c r="S2339" s="10">
        <v>27552.225999999999</v>
      </c>
      <c r="T2339" s="10">
        <v>12.057</v>
      </c>
      <c r="U2339" s="10">
        <v>12.032</v>
      </c>
      <c r="V2339" s="10">
        <v>12.032</v>
      </c>
      <c r="W2339" s="10">
        <v>14.3</v>
      </c>
      <c r="X2339" s="10"/>
      <c r="Y2339" s="10"/>
      <c r="Z2339" s="12">
        <v>2319</v>
      </c>
      <c r="AA2339" s="10">
        <v>12.12</v>
      </c>
      <c r="AB2339" s="10">
        <v>14.3</v>
      </c>
      <c r="AC2339" s="10" t="s">
        <v>41</v>
      </c>
      <c r="AD2339" s="10" t="s">
        <v>41</v>
      </c>
      <c r="AF2339" s="2">
        <v>2332</v>
      </c>
      <c r="AG2339" s="2">
        <v>2320</v>
      </c>
      <c r="AH2339" s="1">
        <v>27425.986000000001</v>
      </c>
      <c r="AI2339" s="1">
        <v>12</v>
      </c>
      <c r="AJ2339" s="1">
        <v>11.994999999999999</v>
      </c>
      <c r="AL2339" s="1">
        <v>14.3</v>
      </c>
    </row>
    <row r="2340" spans="2:38" ht="12.75" customHeight="1">
      <c r="B2340" s="13">
        <v>2318</v>
      </c>
      <c r="C2340" s="14" t="s">
        <v>1595</v>
      </c>
      <c r="D2340" s="6" t="s">
        <v>1079</v>
      </c>
      <c r="E2340" s="15" t="s">
        <v>37</v>
      </c>
      <c r="F2340" s="15"/>
      <c r="G2340" s="16">
        <v>85</v>
      </c>
      <c r="H2340" s="9">
        <v>11.996</v>
      </c>
      <c r="I2340" s="10"/>
      <c r="J2340" s="10" t="s">
        <v>2805</v>
      </c>
      <c r="K2340" s="10">
        <v>27499.518</v>
      </c>
      <c r="L2340" s="10">
        <v>11.994</v>
      </c>
      <c r="M2340" s="10">
        <v>12.002000000000001</v>
      </c>
      <c r="N2340" s="10">
        <v>12.002000000000001</v>
      </c>
      <c r="O2340" s="10">
        <v>14.3</v>
      </c>
      <c r="P2340" s="10"/>
      <c r="R2340" s="10" t="s">
        <v>2805</v>
      </c>
      <c r="S2340" s="10">
        <v>27564.258000000002</v>
      </c>
      <c r="T2340" s="10">
        <v>12.032</v>
      </c>
      <c r="U2340" s="10">
        <v>12.061999999999999</v>
      </c>
      <c r="V2340" s="10">
        <v>12.061999999999999</v>
      </c>
      <c r="W2340" s="10">
        <v>14.3</v>
      </c>
      <c r="X2340" s="10"/>
      <c r="Y2340" s="10"/>
      <c r="Z2340" s="12">
        <v>2320</v>
      </c>
      <c r="AA2340" s="10">
        <v>12.12</v>
      </c>
      <c r="AB2340" s="10">
        <v>14.3</v>
      </c>
      <c r="AC2340" s="10" t="s">
        <v>41</v>
      </c>
      <c r="AD2340" s="10" t="s">
        <v>41</v>
      </c>
      <c r="AF2340" s="2">
        <v>2333</v>
      </c>
      <c r="AG2340" s="2">
        <v>2321</v>
      </c>
      <c r="AH2340" s="1">
        <v>27437.981</v>
      </c>
      <c r="AI2340" s="1">
        <v>11.994999999999999</v>
      </c>
      <c r="AJ2340" s="1">
        <v>12.002000000000001</v>
      </c>
      <c r="AL2340" s="1">
        <v>14.3</v>
      </c>
    </row>
    <row r="2341" spans="2:38" ht="12.75" customHeight="1">
      <c r="B2341" s="4">
        <v>2319</v>
      </c>
      <c r="C2341" s="5" t="s">
        <v>1595</v>
      </c>
      <c r="D2341" s="6" t="s">
        <v>676</v>
      </c>
      <c r="E2341" s="7" t="s">
        <v>37</v>
      </c>
      <c r="F2341" s="7"/>
      <c r="G2341" s="8">
        <v>85</v>
      </c>
      <c r="H2341" s="9">
        <v>12.006</v>
      </c>
      <c r="I2341" s="10"/>
      <c r="J2341" s="10" t="s">
        <v>2806</v>
      </c>
      <c r="K2341" s="10">
        <v>27511.52</v>
      </c>
      <c r="L2341" s="10">
        <v>12.002000000000001</v>
      </c>
      <c r="M2341" s="10">
        <v>12.035</v>
      </c>
      <c r="N2341" s="10">
        <v>12.034000000000001</v>
      </c>
      <c r="O2341" s="10">
        <v>14.3</v>
      </c>
      <c r="P2341" s="10"/>
      <c r="R2341" s="10" t="s">
        <v>2806</v>
      </c>
      <c r="S2341" s="10">
        <v>27576.32</v>
      </c>
      <c r="T2341" s="10">
        <v>12.061999999999999</v>
      </c>
      <c r="U2341" s="10">
        <v>12.052</v>
      </c>
      <c r="V2341" s="10">
        <v>12.052</v>
      </c>
      <c r="W2341" s="10">
        <v>14.3</v>
      </c>
      <c r="X2341" s="10"/>
      <c r="Y2341" s="10"/>
      <c r="Z2341" s="12">
        <v>2321</v>
      </c>
      <c r="AA2341" s="10">
        <v>12.16</v>
      </c>
      <c r="AB2341" s="10">
        <v>14.3</v>
      </c>
      <c r="AC2341" s="10" t="s">
        <v>41</v>
      </c>
      <c r="AD2341" s="10" t="s">
        <v>41</v>
      </c>
      <c r="AF2341" s="2">
        <v>2334</v>
      </c>
      <c r="AG2341" s="2">
        <v>2322</v>
      </c>
      <c r="AH2341" s="1">
        <v>27449.983</v>
      </c>
      <c r="AI2341" s="1">
        <v>12.002000000000001</v>
      </c>
      <c r="AJ2341" s="1">
        <v>12.01</v>
      </c>
      <c r="AL2341" s="1">
        <v>14.3</v>
      </c>
    </row>
    <row r="2342" spans="2:38" ht="12.75" customHeight="1">
      <c r="B2342" s="13">
        <v>2320</v>
      </c>
      <c r="C2342" s="14" t="s">
        <v>1595</v>
      </c>
      <c r="D2342" s="6" t="s">
        <v>694</v>
      </c>
      <c r="E2342" s="15" t="s">
        <v>37</v>
      </c>
      <c r="F2342" s="15"/>
      <c r="G2342" s="16">
        <v>85</v>
      </c>
      <c r="H2342" s="9">
        <v>11.661</v>
      </c>
      <c r="I2342" s="10"/>
      <c r="J2342" s="10" t="s">
        <v>2807</v>
      </c>
      <c r="K2342" s="10">
        <v>27523.554</v>
      </c>
      <c r="L2342" s="10">
        <v>12.035</v>
      </c>
      <c r="M2342" s="10">
        <v>12.029</v>
      </c>
      <c r="N2342" s="10">
        <v>12.03</v>
      </c>
      <c r="O2342" s="10">
        <v>14.3</v>
      </c>
      <c r="P2342" s="10"/>
      <c r="R2342" s="10" t="s">
        <v>2807</v>
      </c>
      <c r="S2342" s="10">
        <v>27588.373</v>
      </c>
      <c r="T2342" s="10">
        <v>12.052</v>
      </c>
      <c r="U2342" s="10">
        <v>12.052</v>
      </c>
      <c r="V2342" s="10">
        <v>12.052</v>
      </c>
      <c r="W2342" s="10">
        <v>14.3</v>
      </c>
      <c r="X2342" s="10"/>
      <c r="Y2342" s="10"/>
      <c r="Z2342" s="12">
        <v>2322</v>
      </c>
      <c r="AA2342" s="10">
        <v>12.1</v>
      </c>
      <c r="AB2342" s="10">
        <v>14.3</v>
      </c>
      <c r="AC2342" s="10" t="s">
        <v>41</v>
      </c>
      <c r="AD2342" s="10" t="s">
        <v>41</v>
      </c>
      <c r="AF2342" s="2">
        <v>2335</v>
      </c>
      <c r="AG2342" s="2">
        <v>2323</v>
      </c>
      <c r="AH2342" s="1">
        <v>27461.992999999999</v>
      </c>
      <c r="AI2342" s="1">
        <v>12.01</v>
      </c>
      <c r="AJ2342" s="1">
        <v>12</v>
      </c>
      <c r="AL2342" s="1">
        <v>14.3</v>
      </c>
    </row>
    <row r="2343" spans="2:38" ht="12.75" customHeight="1">
      <c r="B2343" s="4">
        <v>2321</v>
      </c>
      <c r="C2343" s="5" t="s">
        <v>1595</v>
      </c>
      <c r="D2343" s="6" t="s">
        <v>1059</v>
      </c>
      <c r="E2343" s="7" t="s">
        <v>37</v>
      </c>
      <c r="F2343" s="7"/>
      <c r="G2343" s="8">
        <v>85</v>
      </c>
      <c r="H2343" s="9">
        <v>11.997999999999999</v>
      </c>
      <c r="I2343" s="10"/>
      <c r="J2343" s="10" t="s">
        <v>2808</v>
      </c>
      <c r="K2343" s="10">
        <v>27535.583999999999</v>
      </c>
      <c r="L2343" s="10">
        <v>12.029</v>
      </c>
      <c r="M2343" s="10">
        <v>11.999000000000001</v>
      </c>
      <c r="N2343" s="10">
        <v>11.999000000000001</v>
      </c>
      <c r="O2343" s="10">
        <v>14.3</v>
      </c>
      <c r="P2343" s="10"/>
      <c r="R2343" s="10" t="s">
        <v>2808</v>
      </c>
      <c r="S2343" s="10">
        <v>27600.424999999999</v>
      </c>
      <c r="T2343" s="10">
        <v>12.052</v>
      </c>
      <c r="U2343" s="10">
        <v>12.04</v>
      </c>
      <c r="V2343" s="10">
        <v>12.04</v>
      </c>
      <c r="W2343" s="10">
        <v>14.3</v>
      </c>
      <c r="X2343" s="10"/>
      <c r="Y2343" s="10"/>
      <c r="Z2343" s="12">
        <v>2323</v>
      </c>
      <c r="AA2343" s="10">
        <v>12.09</v>
      </c>
      <c r="AB2343" s="10">
        <v>14.3</v>
      </c>
      <c r="AC2343" s="10" t="s">
        <v>41</v>
      </c>
      <c r="AD2343" s="10" t="s">
        <v>41</v>
      </c>
      <c r="AF2343" s="2">
        <v>2336</v>
      </c>
      <c r="AG2343" s="2">
        <v>2324</v>
      </c>
      <c r="AH2343" s="1">
        <v>27473.992999999999</v>
      </c>
      <c r="AI2343" s="1">
        <v>12</v>
      </c>
      <c r="AJ2343" s="1">
        <v>11.99</v>
      </c>
      <c r="AL2343" s="1">
        <v>14.3</v>
      </c>
    </row>
    <row r="2344" spans="2:38" ht="12.75" customHeight="1">
      <c r="B2344" s="13">
        <v>2322</v>
      </c>
      <c r="C2344" s="14" t="s">
        <v>1595</v>
      </c>
      <c r="D2344" s="6" t="s">
        <v>1172</v>
      </c>
      <c r="E2344" s="15" t="s">
        <v>37</v>
      </c>
      <c r="F2344" s="15"/>
      <c r="G2344" s="16">
        <v>85</v>
      </c>
      <c r="H2344" s="9">
        <v>12.003</v>
      </c>
      <c r="I2344" s="10"/>
      <c r="J2344" s="10" t="s">
        <v>2809</v>
      </c>
      <c r="K2344" s="10">
        <v>27547.582999999999</v>
      </c>
      <c r="L2344" s="10">
        <v>11.999000000000001</v>
      </c>
      <c r="M2344" s="10">
        <v>12.023999999999999</v>
      </c>
      <c r="N2344" s="10">
        <v>12.023999999999999</v>
      </c>
      <c r="O2344" s="10">
        <v>14.3</v>
      </c>
      <c r="P2344" s="10"/>
      <c r="R2344" s="10" t="s">
        <v>2809</v>
      </c>
      <c r="S2344" s="10">
        <v>27612.464</v>
      </c>
      <c r="T2344" s="10">
        <v>12.04</v>
      </c>
      <c r="U2344" s="10">
        <v>12.026999999999999</v>
      </c>
      <c r="V2344" s="10">
        <v>12.026999999999999</v>
      </c>
      <c r="W2344" s="10">
        <v>14.3</v>
      </c>
      <c r="X2344" s="10"/>
      <c r="Y2344" s="10"/>
      <c r="Z2344" s="12">
        <v>2324</v>
      </c>
      <c r="AA2344" s="10">
        <v>12.11</v>
      </c>
      <c r="AB2344" s="10">
        <v>14.3</v>
      </c>
      <c r="AC2344" s="10" t="s">
        <v>41</v>
      </c>
      <c r="AD2344" s="10" t="s">
        <v>41</v>
      </c>
      <c r="AF2344" s="2">
        <v>2337</v>
      </c>
      <c r="AG2344" s="2">
        <v>2325</v>
      </c>
      <c r="AH2344" s="1">
        <v>27485.983</v>
      </c>
      <c r="AI2344" s="1">
        <v>11.99</v>
      </c>
      <c r="AJ2344" s="1">
        <v>12.004</v>
      </c>
      <c r="AL2344" s="1">
        <v>14.3</v>
      </c>
    </row>
    <row r="2345" spans="2:38" ht="12.75" customHeight="1">
      <c r="B2345" s="4">
        <v>2323</v>
      </c>
      <c r="C2345" s="5" t="s">
        <v>1595</v>
      </c>
      <c r="D2345" s="6" t="s">
        <v>572</v>
      </c>
      <c r="E2345" s="7" t="s">
        <v>37</v>
      </c>
      <c r="F2345" s="7"/>
      <c r="G2345" s="8">
        <v>85</v>
      </c>
      <c r="H2345" s="9">
        <v>12</v>
      </c>
      <c r="I2345" s="10"/>
      <c r="J2345" s="10" t="s">
        <v>2810</v>
      </c>
      <c r="K2345" s="10">
        <v>27559.607</v>
      </c>
      <c r="L2345" s="10">
        <v>12.023999999999999</v>
      </c>
      <c r="M2345" s="10">
        <v>12.013999999999999</v>
      </c>
      <c r="N2345" s="10">
        <v>12.013999999999999</v>
      </c>
      <c r="O2345" s="10">
        <v>14.3</v>
      </c>
      <c r="P2345" s="10"/>
      <c r="R2345" s="10" t="s">
        <v>2810</v>
      </c>
      <c r="S2345" s="10">
        <v>27624.491000000002</v>
      </c>
      <c r="T2345" s="10">
        <v>12.026999999999999</v>
      </c>
      <c r="U2345" s="10">
        <v>12.022</v>
      </c>
      <c r="V2345" s="10">
        <v>12.022</v>
      </c>
      <c r="W2345" s="10">
        <v>14.3</v>
      </c>
      <c r="X2345" s="10"/>
      <c r="Y2345" s="10"/>
      <c r="Z2345" s="12">
        <v>2325</v>
      </c>
      <c r="AA2345" s="10">
        <v>12.07</v>
      </c>
      <c r="AB2345" s="10">
        <v>14.3</v>
      </c>
      <c r="AC2345" s="10" t="s">
        <v>41</v>
      </c>
      <c r="AD2345" s="10" t="s">
        <v>41</v>
      </c>
      <c r="AF2345" s="2">
        <v>2338</v>
      </c>
      <c r="AG2345" s="2">
        <v>2326</v>
      </c>
      <c r="AH2345" s="1">
        <v>27497.987000000001</v>
      </c>
      <c r="AI2345" s="1">
        <v>12.004</v>
      </c>
      <c r="AJ2345" s="1">
        <v>11.976000000000001</v>
      </c>
      <c r="AL2345" s="1">
        <v>14.3</v>
      </c>
    </row>
    <row r="2346" spans="2:38" ht="12.75" customHeight="1">
      <c r="B2346" s="13">
        <v>2324</v>
      </c>
      <c r="C2346" s="14">
        <v>21</v>
      </c>
      <c r="D2346" s="6" t="s">
        <v>1657</v>
      </c>
      <c r="E2346" s="15" t="s">
        <v>37</v>
      </c>
      <c r="F2346" s="15"/>
      <c r="G2346" s="16">
        <v>85</v>
      </c>
      <c r="H2346" s="9">
        <v>12.003</v>
      </c>
      <c r="I2346" s="10"/>
      <c r="J2346" s="10" t="s">
        <v>2811</v>
      </c>
      <c r="K2346" s="10">
        <v>27571.620999999999</v>
      </c>
      <c r="L2346" s="10">
        <v>12.013999999999999</v>
      </c>
      <c r="M2346" s="10">
        <v>11.994</v>
      </c>
      <c r="N2346" s="10">
        <v>11.994</v>
      </c>
      <c r="O2346" s="10">
        <v>21</v>
      </c>
      <c r="P2346" s="10" t="s">
        <v>2812</v>
      </c>
      <c r="R2346" s="10" t="s">
        <v>2811</v>
      </c>
      <c r="S2346" s="10">
        <v>27636.512999999999</v>
      </c>
      <c r="T2346" s="10">
        <v>12.022</v>
      </c>
      <c r="U2346" s="10">
        <v>12.019</v>
      </c>
      <c r="V2346" s="10">
        <v>12.019</v>
      </c>
      <c r="W2346" s="10">
        <v>21</v>
      </c>
      <c r="X2346" s="10" t="s">
        <v>668</v>
      </c>
      <c r="Y2346" s="10"/>
      <c r="Z2346" s="12">
        <v>2326</v>
      </c>
      <c r="AA2346" s="10">
        <v>12.1</v>
      </c>
      <c r="AB2346" s="10">
        <v>21</v>
      </c>
      <c r="AC2346" s="10" t="s">
        <v>41</v>
      </c>
      <c r="AD2346" s="10" t="s">
        <v>41</v>
      </c>
      <c r="AF2346" s="2">
        <v>2339</v>
      </c>
      <c r="AG2346" s="2">
        <v>2327</v>
      </c>
      <c r="AH2346" s="1">
        <v>27509.963</v>
      </c>
      <c r="AI2346" s="1">
        <v>11.976000000000001</v>
      </c>
      <c r="AJ2346" s="1">
        <v>12.003</v>
      </c>
      <c r="AK2346" s="3" t="s">
        <v>661</v>
      </c>
      <c r="AL2346" s="1">
        <v>21</v>
      </c>
    </row>
    <row r="2347" spans="2:38" ht="12.75" customHeight="1">
      <c r="B2347" s="4">
        <v>2325</v>
      </c>
      <c r="C2347" s="5">
        <v>14.3</v>
      </c>
      <c r="D2347" s="6" t="s">
        <v>418</v>
      </c>
      <c r="E2347" s="7" t="s">
        <v>37</v>
      </c>
      <c r="F2347" s="7"/>
      <c r="G2347" s="8">
        <v>85</v>
      </c>
      <c r="H2347" s="9">
        <v>12.006</v>
      </c>
      <c r="I2347" s="10"/>
      <c r="J2347" s="10" t="s">
        <v>2813</v>
      </c>
      <c r="K2347" s="10">
        <v>27583.615000000002</v>
      </c>
      <c r="L2347" s="10">
        <v>11.994</v>
      </c>
      <c r="M2347" s="10">
        <v>11.89</v>
      </c>
      <c r="N2347" s="10">
        <v>11.89</v>
      </c>
      <c r="O2347" s="10">
        <v>14.3</v>
      </c>
      <c r="P2347" s="10" t="s">
        <v>668</v>
      </c>
      <c r="R2347" s="10" t="s">
        <v>2813</v>
      </c>
      <c r="S2347" s="10">
        <v>27648.531999999999</v>
      </c>
      <c r="T2347" s="10">
        <v>12.019</v>
      </c>
      <c r="U2347" s="10">
        <v>11.887</v>
      </c>
      <c r="V2347" s="10">
        <v>11.887</v>
      </c>
      <c r="W2347" s="10">
        <v>14.3</v>
      </c>
      <c r="X2347" s="10" t="s">
        <v>668</v>
      </c>
      <c r="Y2347" s="10"/>
      <c r="Z2347" s="12">
        <v>2327</v>
      </c>
      <c r="AA2347" s="10">
        <v>11.97</v>
      </c>
      <c r="AB2347" s="10">
        <v>14.3</v>
      </c>
      <c r="AC2347" s="10" t="s">
        <v>41</v>
      </c>
      <c r="AD2347" s="10" t="s">
        <v>41</v>
      </c>
      <c r="AF2347" s="2">
        <v>2340</v>
      </c>
      <c r="AG2347" s="2">
        <v>2328</v>
      </c>
      <c r="AH2347" s="1">
        <v>27521.966</v>
      </c>
      <c r="AI2347" s="1">
        <v>12.003</v>
      </c>
      <c r="AJ2347" s="1">
        <v>11.826000000000001</v>
      </c>
      <c r="AK2347" s="3" t="s">
        <v>661</v>
      </c>
      <c r="AL2347" s="1">
        <v>14.3</v>
      </c>
    </row>
    <row r="2348" spans="2:38" ht="12.75" customHeight="1">
      <c r="B2348" s="13">
        <v>2326</v>
      </c>
      <c r="C2348" s="14" t="s">
        <v>1595</v>
      </c>
      <c r="D2348" s="6" t="s">
        <v>914</v>
      </c>
      <c r="E2348" s="15" t="s">
        <v>37</v>
      </c>
      <c r="F2348" s="15"/>
      <c r="G2348" s="16">
        <v>85</v>
      </c>
      <c r="H2348" s="9">
        <v>12.005000000000001</v>
      </c>
      <c r="I2348" s="10"/>
      <c r="J2348" s="10" t="s">
        <v>2814</v>
      </c>
      <c r="K2348" s="10">
        <v>27595.505000000001</v>
      </c>
      <c r="L2348" s="10">
        <v>11.89</v>
      </c>
      <c r="M2348" s="10">
        <v>12.019</v>
      </c>
      <c r="N2348" s="10">
        <v>12.019</v>
      </c>
      <c r="O2348" s="10">
        <v>14.3</v>
      </c>
      <c r="P2348" s="10"/>
      <c r="R2348" s="10" t="s">
        <v>2814</v>
      </c>
      <c r="S2348" s="10">
        <v>27660.42</v>
      </c>
      <c r="T2348" s="10">
        <v>11.887</v>
      </c>
      <c r="U2348" s="10">
        <v>12.045</v>
      </c>
      <c r="V2348" s="10">
        <v>12.045</v>
      </c>
      <c r="W2348" s="10">
        <v>14.3</v>
      </c>
      <c r="X2348" s="10"/>
      <c r="Y2348" s="10"/>
      <c r="Z2348" s="12">
        <v>2328</v>
      </c>
      <c r="AA2348" s="10">
        <v>12.09</v>
      </c>
      <c r="AB2348" s="10">
        <v>14.3</v>
      </c>
      <c r="AC2348" s="10" t="s">
        <v>41</v>
      </c>
      <c r="AD2348" s="10" t="s">
        <v>41</v>
      </c>
      <c r="AF2348" s="2">
        <v>2341</v>
      </c>
      <c r="AG2348" s="2">
        <v>2329</v>
      </c>
      <c r="AH2348" s="1">
        <v>27533.792000000001</v>
      </c>
      <c r="AI2348" s="1">
        <v>11.826000000000001</v>
      </c>
      <c r="AJ2348" s="1">
        <v>11.987</v>
      </c>
      <c r="AL2348" s="1">
        <v>14.3</v>
      </c>
    </row>
    <row r="2349" spans="2:38" ht="12.75" customHeight="1">
      <c r="B2349" s="4">
        <v>2327</v>
      </c>
      <c r="C2349" s="5" t="s">
        <v>1595</v>
      </c>
      <c r="D2349" s="28" t="s">
        <v>856</v>
      </c>
      <c r="E2349" s="7" t="s">
        <v>37</v>
      </c>
      <c r="F2349" s="7"/>
      <c r="G2349" s="8">
        <v>85</v>
      </c>
      <c r="H2349" s="9">
        <v>12.000999999999999</v>
      </c>
      <c r="I2349" s="10"/>
      <c r="J2349" s="10" t="s">
        <v>2815</v>
      </c>
      <c r="K2349" s="10">
        <v>27607.524000000001</v>
      </c>
      <c r="L2349" s="10">
        <v>12.019</v>
      </c>
      <c r="M2349" s="10">
        <v>11.933</v>
      </c>
      <c r="N2349" s="10">
        <v>11.933</v>
      </c>
      <c r="O2349" s="10">
        <v>14.3</v>
      </c>
      <c r="P2349" s="10"/>
      <c r="R2349" s="10" t="s">
        <v>2815</v>
      </c>
      <c r="S2349" s="10">
        <v>27672.464</v>
      </c>
      <c r="T2349" s="10">
        <v>12.045</v>
      </c>
      <c r="U2349" s="10">
        <v>11.961</v>
      </c>
      <c r="V2349" s="10">
        <v>11.961</v>
      </c>
      <c r="W2349" s="10">
        <v>14.3</v>
      </c>
      <c r="X2349" s="10"/>
      <c r="Y2349" s="10"/>
      <c r="Z2349" s="12">
        <v>2329</v>
      </c>
      <c r="AA2349" s="10">
        <v>12.05</v>
      </c>
      <c r="AB2349" s="10">
        <v>14.3</v>
      </c>
      <c r="AC2349" s="10" t="s">
        <v>41</v>
      </c>
      <c r="AD2349" s="10" t="s">
        <v>41</v>
      </c>
      <c r="AF2349" s="2">
        <v>2342</v>
      </c>
      <c r="AG2349" s="2">
        <v>2330</v>
      </c>
      <c r="AH2349" s="1">
        <v>27545.778999999999</v>
      </c>
      <c r="AI2349" s="1">
        <v>11.987</v>
      </c>
      <c r="AJ2349" s="1">
        <v>11.888999999999999</v>
      </c>
      <c r="AL2349" s="1">
        <v>14.3</v>
      </c>
    </row>
    <row r="2350" spans="2:38" ht="12.75" customHeight="1">
      <c r="B2350" s="13">
        <v>2328</v>
      </c>
      <c r="C2350" s="14" t="s">
        <v>1595</v>
      </c>
      <c r="D2350" s="6" t="s">
        <v>1079</v>
      </c>
      <c r="E2350" s="15" t="s">
        <v>37</v>
      </c>
      <c r="F2350" s="15"/>
      <c r="G2350" s="16">
        <v>85</v>
      </c>
      <c r="H2350" s="9">
        <v>11.997999999999999</v>
      </c>
      <c r="I2350" s="10"/>
      <c r="J2350" s="10" t="s">
        <v>2816</v>
      </c>
      <c r="K2350" s="10">
        <v>27619.456999999999</v>
      </c>
      <c r="L2350" s="10">
        <v>11.933</v>
      </c>
      <c r="M2350" s="10">
        <v>12.019</v>
      </c>
      <c r="N2350" s="10">
        <v>12.019</v>
      </c>
      <c r="O2350" s="10">
        <v>14.3</v>
      </c>
      <c r="P2350" s="10"/>
      <c r="R2350" s="10" t="s">
        <v>2816</v>
      </c>
      <c r="S2350" s="10">
        <v>27684.424999999999</v>
      </c>
      <c r="T2350" s="10">
        <v>11.961</v>
      </c>
      <c r="U2350" s="10">
        <v>12.055</v>
      </c>
      <c r="V2350" s="10">
        <v>12.055</v>
      </c>
      <c r="W2350" s="10">
        <v>14.3</v>
      </c>
      <c r="X2350" s="10"/>
      <c r="Y2350" s="10"/>
      <c r="Z2350" s="12">
        <v>2330</v>
      </c>
      <c r="AA2350" s="10">
        <v>12.12</v>
      </c>
      <c r="AB2350" s="10">
        <v>14.3</v>
      </c>
      <c r="AC2350" s="10" t="s">
        <v>41</v>
      </c>
      <c r="AD2350" s="10" t="s">
        <v>41</v>
      </c>
      <c r="AF2350" s="2">
        <v>2343</v>
      </c>
      <c r="AG2350" s="2">
        <v>2331</v>
      </c>
      <c r="AH2350" s="1">
        <v>27557.669000000002</v>
      </c>
      <c r="AI2350" s="1">
        <v>11.888999999999999</v>
      </c>
      <c r="AJ2350" s="1">
        <v>11.962</v>
      </c>
      <c r="AL2350" s="1">
        <v>14.3</v>
      </c>
    </row>
    <row r="2351" spans="2:38" ht="12.75" customHeight="1">
      <c r="B2351" s="4">
        <v>2329</v>
      </c>
      <c r="C2351" s="5" t="s">
        <v>1595</v>
      </c>
      <c r="D2351" s="6" t="s">
        <v>1238</v>
      </c>
      <c r="E2351" s="7" t="s">
        <v>37</v>
      </c>
      <c r="F2351" s="7"/>
      <c r="G2351" s="8">
        <v>85</v>
      </c>
      <c r="H2351" s="9">
        <v>11.853</v>
      </c>
      <c r="I2351" s="10"/>
      <c r="J2351" s="10" t="s">
        <v>2817</v>
      </c>
      <c r="K2351" s="10">
        <v>27631.475999999999</v>
      </c>
      <c r="L2351" s="10">
        <v>12.019</v>
      </c>
      <c r="M2351" s="10">
        <v>11.994</v>
      </c>
      <c r="N2351" s="10">
        <v>11.994</v>
      </c>
      <c r="O2351" s="10">
        <v>14.3</v>
      </c>
      <c r="P2351" s="10"/>
      <c r="R2351" s="10" t="s">
        <v>2817</v>
      </c>
      <c r="S2351" s="10">
        <v>27696.48</v>
      </c>
      <c r="T2351" s="10">
        <v>12.055</v>
      </c>
      <c r="U2351" s="10">
        <v>12.026999999999999</v>
      </c>
      <c r="V2351" s="10">
        <v>12.026999999999999</v>
      </c>
      <c r="W2351" s="10">
        <v>14.3</v>
      </c>
      <c r="X2351" s="10"/>
      <c r="Y2351" s="10"/>
      <c r="Z2351" s="12">
        <v>2331</v>
      </c>
      <c r="AA2351" s="10">
        <v>12.09</v>
      </c>
      <c r="AB2351" s="10">
        <v>14.3</v>
      </c>
      <c r="AC2351" s="10" t="s">
        <v>41</v>
      </c>
      <c r="AD2351" s="10" t="s">
        <v>41</v>
      </c>
      <c r="AF2351" s="2">
        <v>2344</v>
      </c>
      <c r="AG2351" s="2">
        <v>2332</v>
      </c>
      <c r="AH2351" s="1">
        <v>27569.631000000001</v>
      </c>
      <c r="AI2351" s="1">
        <v>11.962</v>
      </c>
      <c r="AJ2351" s="1">
        <v>11.964</v>
      </c>
      <c r="AL2351" s="1">
        <v>14.3</v>
      </c>
    </row>
    <row r="2352" spans="2:38" ht="12.75" customHeight="1">
      <c r="B2352" s="13">
        <v>2330</v>
      </c>
      <c r="C2352" s="14" t="s">
        <v>1595</v>
      </c>
      <c r="D2352" s="6" t="s">
        <v>2126</v>
      </c>
      <c r="E2352" s="15" t="s">
        <v>37</v>
      </c>
      <c r="F2352" s="15"/>
      <c r="G2352" s="16">
        <v>85</v>
      </c>
      <c r="H2352" s="9">
        <v>12.005000000000001</v>
      </c>
      <c r="I2352" s="10"/>
      <c r="J2352" s="10" t="s">
        <v>2818</v>
      </c>
      <c r="K2352" s="10">
        <v>27643.47</v>
      </c>
      <c r="L2352" s="10">
        <v>11.994</v>
      </c>
      <c r="M2352" s="10">
        <v>12.029</v>
      </c>
      <c r="N2352" s="10">
        <v>12.03</v>
      </c>
      <c r="O2352" s="10">
        <v>14.3</v>
      </c>
      <c r="P2352" s="10"/>
      <c r="R2352" s="10" t="s">
        <v>2818</v>
      </c>
      <c r="S2352" s="10">
        <v>27708.507000000001</v>
      </c>
      <c r="T2352" s="10">
        <v>12.026999999999999</v>
      </c>
      <c r="U2352" s="10">
        <v>12.045</v>
      </c>
      <c r="V2352" s="10">
        <v>12.045</v>
      </c>
      <c r="W2352" s="10">
        <v>14.3</v>
      </c>
      <c r="X2352" s="10"/>
      <c r="Y2352" s="10"/>
      <c r="Z2352" s="12">
        <v>2332</v>
      </c>
      <c r="AA2352" s="10">
        <v>12.11</v>
      </c>
      <c r="AB2352" s="10">
        <v>14.3</v>
      </c>
      <c r="AC2352" s="10" t="s">
        <v>41</v>
      </c>
      <c r="AD2352" s="10" t="s">
        <v>41</v>
      </c>
      <c r="AF2352" s="2">
        <v>2345</v>
      </c>
      <c r="AG2352" s="2">
        <v>2333</v>
      </c>
      <c r="AH2352" s="1">
        <v>27581.594000000001</v>
      </c>
      <c r="AI2352" s="1">
        <v>11.964</v>
      </c>
      <c r="AJ2352" s="1">
        <v>12.000999999999999</v>
      </c>
      <c r="AL2352" s="1">
        <v>14.3</v>
      </c>
    </row>
    <row r="2353" spans="2:38" ht="12.75" customHeight="1">
      <c r="B2353" s="4">
        <v>2331</v>
      </c>
      <c r="C2353" s="5" t="s">
        <v>1595</v>
      </c>
      <c r="D2353" s="6" t="s">
        <v>1227</v>
      </c>
      <c r="E2353" s="7" t="s">
        <v>37</v>
      </c>
      <c r="F2353" s="7"/>
      <c r="G2353" s="8">
        <v>85</v>
      </c>
      <c r="H2353" s="9">
        <v>11.846</v>
      </c>
      <c r="I2353" s="10"/>
      <c r="J2353" s="10" t="s">
        <v>2819</v>
      </c>
      <c r="K2353" s="10">
        <v>27655.5</v>
      </c>
      <c r="L2353" s="10">
        <v>12.029</v>
      </c>
      <c r="M2353" s="10">
        <v>12.007</v>
      </c>
      <c r="N2353" s="10">
        <v>12.007</v>
      </c>
      <c r="O2353" s="10">
        <v>14.3</v>
      </c>
      <c r="P2353" s="10"/>
      <c r="R2353" s="10" t="s">
        <v>2819</v>
      </c>
      <c r="S2353" s="10">
        <v>27720.552</v>
      </c>
      <c r="T2353" s="10">
        <v>12.045</v>
      </c>
      <c r="U2353" s="10">
        <v>12.029</v>
      </c>
      <c r="V2353" s="10">
        <v>12.029</v>
      </c>
      <c r="W2353" s="10">
        <v>14.3</v>
      </c>
      <c r="X2353" s="10"/>
      <c r="Y2353" s="10"/>
      <c r="Z2353" s="12">
        <v>2333</v>
      </c>
      <c r="AA2353" s="10">
        <v>12.13</v>
      </c>
      <c r="AB2353" s="10">
        <v>14.3</v>
      </c>
      <c r="AC2353" s="10" t="s">
        <v>41</v>
      </c>
      <c r="AD2353" s="10" t="s">
        <v>41</v>
      </c>
      <c r="AF2353" s="2">
        <v>2346</v>
      </c>
      <c r="AG2353" s="2">
        <v>2334</v>
      </c>
      <c r="AH2353" s="1">
        <v>27593.595000000001</v>
      </c>
      <c r="AI2353" s="1">
        <v>12.000999999999999</v>
      </c>
      <c r="AJ2353" s="1">
        <v>11.961</v>
      </c>
      <c r="AL2353" s="1">
        <v>14.3</v>
      </c>
    </row>
    <row r="2354" spans="2:38" ht="12.75" customHeight="1">
      <c r="B2354" s="13">
        <v>2332</v>
      </c>
      <c r="C2354" s="14" t="s">
        <v>1595</v>
      </c>
      <c r="D2354" s="6" t="s">
        <v>1144</v>
      </c>
      <c r="E2354" s="15" t="s">
        <v>37</v>
      </c>
      <c r="F2354" s="15"/>
      <c r="G2354" s="16">
        <v>85</v>
      </c>
      <c r="H2354" s="9">
        <v>12.007</v>
      </c>
      <c r="I2354" s="10"/>
      <c r="J2354" s="10" t="s">
        <v>2820</v>
      </c>
      <c r="K2354" s="10">
        <v>27667.506000000001</v>
      </c>
      <c r="L2354" s="10">
        <v>12.007</v>
      </c>
      <c r="M2354" s="10">
        <v>11.885</v>
      </c>
      <c r="N2354" s="10">
        <v>11.885</v>
      </c>
      <c r="O2354" s="10">
        <v>14.3</v>
      </c>
      <c r="P2354" s="10"/>
      <c r="R2354" s="10" t="s">
        <v>2820</v>
      </c>
      <c r="S2354" s="10">
        <v>27732.580999999998</v>
      </c>
      <c r="T2354" s="10">
        <v>12.029</v>
      </c>
      <c r="U2354" s="10">
        <v>11.9</v>
      </c>
      <c r="V2354" s="10">
        <v>11.9</v>
      </c>
      <c r="W2354" s="10">
        <v>14.3</v>
      </c>
      <c r="X2354" s="10"/>
      <c r="Y2354" s="10"/>
      <c r="Z2354" s="12">
        <v>2334</v>
      </c>
      <c r="AA2354" s="10">
        <v>11.97</v>
      </c>
      <c r="AB2354" s="10">
        <v>14.3</v>
      </c>
      <c r="AC2354" s="10" t="s">
        <v>41</v>
      </c>
      <c r="AD2354" s="10" t="s">
        <v>41</v>
      </c>
      <c r="AF2354" s="2">
        <v>2347</v>
      </c>
      <c r="AG2354" s="2">
        <v>2335</v>
      </c>
      <c r="AH2354" s="1">
        <v>27605.556</v>
      </c>
      <c r="AI2354" s="1">
        <v>11.961</v>
      </c>
      <c r="AJ2354" s="1">
        <v>11.86</v>
      </c>
      <c r="AL2354" s="1">
        <v>14.3</v>
      </c>
    </row>
    <row r="2355" spans="2:38" ht="12.75" customHeight="1">
      <c r="B2355" s="4">
        <v>2333</v>
      </c>
      <c r="C2355" s="5" t="s">
        <v>1595</v>
      </c>
      <c r="D2355" s="6" t="s">
        <v>1026</v>
      </c>
      <c r="E2355" s="7" t="s">
        <v>37</v>
      </c>
      <c r="F2355" s="7"/>
      <c r="G2355" s="8">
        <v>85</v>
      </c>
      <c r="H2355" s="9">
        <v>11.98</v>
      </c>
      <c r="I2355" s="10"/>
      <c r="J2355" s="10" t="s">
        <v>2821</v>
      </c>
      <c r="K2355" s="10">
        <v>27679.391</v>
      </c>
      <c r="L2355" s="10">
        <v>11.885</v>
      </c>
      <c r="M2355" s="10">
        <v>12.022</v>
      </c>
      <c r="N2355" s="10">
        <v>12.022</v>
      </c>
      <c r="O2355" s="10">
        <v>14.3</v>
      </c>
      <c r="P2355" s="10"/>
      <c r="R2355" s="10" t="s">
        <v>2821</v>
      </c>
      <c r="S2355" s="10">
        <v>27744.481</v>
      </c>
      <c r="T2355" s="10">
        <v>11.9</v>
      </c>
      <c r="U2355" s="10">
        <v>12.026999999999999</v>
      </c>
      <c r="V2355" s="10">
        <v>12.026999999999999</v>
      </c>
      <c r="W2355" s="10">
        <v>14.3</v>
      </c>
      <c r="X2355" s="10"/>
      <c r="Y2355" s="10"/>
      <c r="Z2355" s="12">
        <v>2335</v>
      </c>
      <c r="AA2355" s="10">
        <v>12.09</v>
      </c>
      <c r="AB2355" s="10">
        <v>14.3</v>
      </c>
      <c r="AC2355" s="10" t="s">
        <v>41</v>
      </c>
      <c r="AD2355" s="10" t="s">
        <v>41</v>
      </c>
      <c r="AF2355" s="2">
        <v>2348</v>
      </c>
      <c r="AG2355" s="2">
        <v>2336</v>
      </c>
      <c r="AH2355" s="1">
        <v>27617.416000000001</v>
      </c>
      <c r="AI2355" s="1">
        <v>11.86</v>
      </c>
      <c r="AJ2355" s="1">
        <v>11.98</v>
      </c>
      <c r="AL2355" s="1">
        <v>14.3</v>
      </c>
    </row>
    <row r="2356" spans="2:38" ht="12.75" customHeight="1">
      <c r="B2356" s="31">
        <v>2334</v>
      </c>
      <c r="C2356" s="14">
        <v>14.3</v>
      </c>
      <c r="D2356" s="6" t="s">
        <v>189</v>
      </c>
      <c r="E2356" s="15" t="s">
        <v>37</v>
      </c>
      <c r="F2356" s="15"/>
      <c r="G2356" s="16">
        <v>85</v>
      </c>
      <c r="H2356" s="9">
        <v>11.67</v>
      </c>
      <c r="I2356" s="10"/>
      <c r="J2356" s="10" t="s">
        <v>2822</v>
      </c>
      <c r="K2356" s="10">
        <v>27691.413</v>
      </c>
      <c r="L2356" s="10">
        <v>12.022</v>
      </c>
      <c r="M2356" s="10">
        <v>11.692</v>
      </c>
      <c r="N2356" s="10">
        <v>11.692</v>
      </c>
      <c r="O2356" s="10">
        <v>14.3</v>
      </c>
      <c r="P2356" s="10"/>
      <c r="R2356" s="10" t="s">
        <v>2822</v>
      </c>
      <c r="S2356" s="10">
        <v>27756.508000000002</v>
      </c>
      <c r="T2356" s="10">
        <v>12.026999999999999</v>
      </c>
      <c r="U2356" s="10">
        <v>11.686999999999999</v>
      </c>
      <c r="V2356" s="10">
        <v>11.686999999999999</v>
      </c>
      <c r="W2356" s="10">
        <v>14.3</v>
      </c>
      <c r="X2356" s="10"/>
      <c r="Y2356" s="10"/>
      <c r="Z2356" s="12">
        <v>2336</v>
      </c>
      <c r="AA2356" s="10">
        <v>11.77</v>
      </c>
      <c r="AB2356" s="10">
        <v>14.3</v>
      </c>
      <c r="AC2356" s="10" t="s">
        <v>41</v>
      </c>
      <c r="AD2356" s="10" t="s">
        <v>41</v>
      </c>
      <c r="AF2356" s="2">
        <v>2349</v>
      </c>
      <c r="AG2356" s="2">
        <v>2337</v>
      </c>
      <c r="AH2356" s="1">
        <v>27629.396000000001</v>
      </c>
      <c r="AI2356" s="1">
        <v>11.98</v>
      </c>
      <c r="AJ2356" s="1">
        <v>11.646000000000001</v>
      </c>
      <c r="AL2356" s="1">
        <v>14.3</v>
      </c>
    </row>
    <row r="2357" spans="2:38" ht="12.75" customHeight="1">
      <c r="B2357" s="4">
        <v>2335</v>
      </c>
      <c r="C2357" s="5" t="s">
        <v>1595</v>
      </c>
      <c r="D2357" s="6" t="s">
        <v>1125</v>
      </c>
      <c r="E2357" s="7" t="s">
        <v>37</v>
      </c>
      <c r="F2357" s="7"/>
      <c r="G2357" s="8">
        <v>85</v>
      </c>
      <c r="H2357" s="9">
        <v>11.997999999999999</v>
      </c>
      <c r="I2357" s="10"/>
      <c r="J2357" s="10" t="s">
        <v>2823</v>
      </c>
      <c r="K2357" s="10">
        <v>27703.103999999999</v>
      </c>
      <c r="L2357" s="10">
        <v>11.692</v>
      </c>
      <c r="M2357" s="10">
        <v>12.019</v>
      </c>
      <c r="N2357" s="10">
        <v>12.019</v>
      </c>
      <c r="O2357" s="10">
        <v>14.3</v>
      </c>
      <c r="P2357" s="10"/>
      <c r="R2357" s="10" t="s">
        <v>2823</v>
      </c>
      <c r="S2357" s="10">
        <v>27768.194</v>
      </c>
      <c r="T2357" s="10">
        <v>11.686999999999999</v>
      </c>
      <c r="U2357" s="10">
        <v>12.032</v>
      </c>
      <c r="V2357" s="10">
        <v>12.032</v>
      </c>
      <c r="W2357" s="10">
        <v>14.3</v>
      </c>
      <c r="X2357" s="10"/>
      <c r="Y2357" s="10"/>
      <c r="Z2357" s="12">
        <v>2337</v>
      </c>
      <c r="AA2357" s="10">
        <v>12.1</v>
      </c>
      <c r="AB2357" s="10">
        <v>14.3</v>
      </c>
      <c r="AC2357" s="10" t="s">
        <v>41</v>
      </c>
      <c r="AD2357" s="10" t="s">
        <v>41</v>
      </c>
      <c r="AF2357" s="2">
        <v>2350</v>
      </c>
      <c r="AG2357" s="2">
        <v>2338</v>
      </c>
      <c r="AH2357" s="1">
        <v>27641.042000000001</v>
      </c>
      <c r="AI2357" s="1">
        <v>11.646000000000001</v>
      </c>
      <c r="AJ2357" s="1">
        <v>11.962999999999999</v>
      </c>
      <c r="AL2357" s="1">
        <v>14.3</v>
      </c>
    </row>
    <row r="2358" spans="2:38" ht="12.75" customHeight="1">
      <c r="B2358" s="13">
        <v>2336</v>
      </c>
      <c r="C2358" s="14" t="s">
        <v>1595</v>
      </c>
      <c r="D2358" s="6" t="s">
        <v>788</v>
      </c>
      <c r="E2358" s="15" t="s">
        <v>37</v>
      </c>
      <c r="F2358" s="15"/>
      <c r="G2358" s="16">
        <v>85</v>
      </c>
      <c r="H2358" s="9">
        <v>12.002000000000001</v>
      </c>
      <c r="I2358" s="10"/>
      <c r="J2358" s="10" t="s">
        <v>2824</v>
      </c>
      <c r="K2358" s="10">
        <v>27715.124</v>
      </c>
      <c r="L2358" s="10">
        <v>12.019</v>
      </c>
      <c r="M2358" s="10">
        <v>12.037000000000001</v>
      </c>
      <c r="N2358" s="10">
        <v>12.037000000000001</v>
      </c>
      <c r="O2358" s="10">
        <v>14.3</v>
      </c>
      <c r="P2358" s="10"/>
      <c r="R2358" s="10" t="s">
        <v>2824</v>
      </c>
      <c r="S2358" s="10">
        <v>27780.225999999999</v>
      </c>
      <c r="T2358" s="10">
        <v>12.032</v>
      </c>
      <c r="U2358" s="10">
        <v>12.04</v>
      </c>
      <c r="V2358" s="10">
        <v>12.04</v>
      </c>
      <c r="W2358" s="10">
        <v>14.3</v>
      </c>
      <c r="X2358" s="10"/>
      <c r="Y2358" s="10"/>
      <c r="Z2358" s="12">
        <v>2338</v>
      </c>
      <c r="AA2358" s="10">
        <v>12.1</v>
      </c>
      <c r="AB2358" s="10">
        <v>14.3</v>
      </c>
      <c r="AC2358" s="10" t="s">
        <v>41</v>
      </c>
      <c r="AD2358" s="10" t="s">
        <v>41</v>
      </c>
      <c r="AF2358" s="2">
        <v>2351</v>
      </c>
      <c r="AG2358" s="2">
        <v>2339</v>
      </c>
      <c r="AH2358" s="1">
        <v>27653.006000000001</v>
      </c>
      <c r="AI2358" s="1">
        <v>11.962999999999999</v>
      </c>
      <c r="AJ2358" s="1">
        <v>11.992000000000001</v>
      </c>
      <c r="AL2358" s="1">
        <v>14.3</v>
      </c>
    </row>
    <row r="2359" spans="2:38" ht="12.75" customHeight="1">
      <c r="B2359" s="4">
        <v>2337</v>
      </c>
      <c r="C2359" s="5" t="s">
        <v>1595</v>
      </c>
      <c r="D2359" s="6" t="s">
        <v>377</v>
      </c>
      <c r="E2359" s="7" t="s">
        <v>37</v>
      </c>
      <c r="F2359" s="7"/>
      <c r="G2359" s="8">
        <v>85</v>
      </c>
      <c r="H2359" s="9">
        <v>12.000999999999999</v>
      </c>
      <c r="I2359" s="10"/>
      <c r="J2359" s="10" t="s">
        <v>2825</v>
      </c>
      <c r="K2359" s="10">
        <v>27727.161</v>
      </c>
      <c r="L2359" s="10">
        <v>12.037000000000001</v>
      </c>
      <c r="M2359" s="10">
        <v>12.009</v>
      </c>
      <c r="N2359" s="10">
        <v>12.009</v>
      </c>
      <c r="O2359" s="10">
        <v>14.3</v>
      </c>
      <c r="P2359" s="10"/>
      <c r="R2359" s="10" t="s">
        <v>2825</v>
      </c>
      <c r="S2359" s="10">
        <v>27792.266</v>
      </c>
      <c r="T2359" s="10">
        <v>12.04</v>
      </c>
      <c r="U2359" s="10">
        <v>12.06</v>
      </c>
      <c r="V2359" s="10">
        <v>12.06</v>
      </c>
      <c r="W2359" s="10">
        <v>14.3</v>
      </c>
      <c r="X2359" s="10"/>
      <c r="Y2359" s="10"/>
      <c r="Z2359" s="12">
        <v>2339</v>
      </c>
      <c r="AA2359" s="10">
        <v>12.1</v>
      </c>
      <c r="AB2359" s="10">
        <v>14.3</v>
      </c>
      <c r="AC2359" s="10" t="s">
        <v>41</v>
      </c>
      <c r="AD2359" s="10" t="s">
        <v>41</v>
      </c>
      <c r="AF2359" s="2">
        <v>2352</v>
      </c>
      <c r="AG2359" s="2">
        <v>2340</v>
      </c>
      <c r="AH2359" s="1">
        <v>27664.998</v>
      </c>
      <c r="AI2359" s="1">
        <v>11.992000000000001</v>
      </c>
      <c r="AJ2359" s="1">
        <v>12.000999999999999</v>
      </c>
      <c r="AL2359" s="1">
        <v>14.3</v>
      </c>
    </row>
    <row r="2360" spans="2:38" ht="12.75" customHeight="1">
      <c r="B2360" s="13">
        <v>2338</v>
      </c>
      <c r="C2360" s="14" t="s">
        <v>1595</v>
      </c>
      <c r="D2360" s="6" t="s">
        <v>1588</v>
      </c>
      <c r="E2360" s="15" t="s">
        <v>37</v>
      </c>
      <c r="F2360" s="15"/>
      <c r="G2360" s="16">
        <v>85</v>
      </c>
      <c r="H2360" s="9">
        <v>11.654</v>
      </c>
      <c r="I2360" s="10"/>
      <c r="J2360" s="10" t="s">
        <v>2826</v>
      </c>
      <c r="K2360" s="10">
        <v>27739.17</v>
      </c>
      <c r="L2360" s="10">
        <v>12.009</v>
      </c>
      <c r="M2360" s="10">
        <v>11.666</v>
      </c>
      <c r="N2360" s="10">
        <v>11.666</v>
      </c>
      <c r="O2360" s="10">
        <v>14.3</v>
      </c>
      <c r="P2360" s="10"/>
      <c r="R2360" s="10" t="s">
        <v>2826</v>
      </c>
      <c r="S2360" s="10">
        <v>27804.326000000001</v>
      </c>
      <c r="T2360" s="10">
        <v>12.06</v>
      </c>
      <c r="U2360" s="10">
        <v>11.696999999999999</v>
      </c>
      <c r="V2360" s="10">
        <v>11.696999999999999</v>
      </c>
      <c r="W2360" s="10">
        <v>14.3</v>
      </c>
      <c r="X2360" s="10"/>
      <c r="Y2360" s="10"/>
      <c r="Z2360" s="12">
        <v>2340</v>
      </c>
      <c r="AA2360" s="10">
        <v>11.75</v>
      </c>
      <c r="AB2360" s="10">
        <v>14.3</v>
      </c>
      <c r="AC2360" s="10" t="s">
        <v>41</v>
      </c>
      <c r="AD2360" s="10" t="s">
        <v>41</v>
      </c>
      <c r="AF2360" s="2">
        <v>2353</v>
      </c>
      <c r="AG2360" s="2">
        <v>2341</v>
      </c>
      <c r="AH2360" s="1">
        <v>27676.998</v>
      </c>
      <c r="AI2360" s="1">
        <v>12.000999999999999</v>
      </c>
      <c r="AJ2360" s="1">
        <v>11.648999999999999</v>
      </c>
      <c r="AL2360" s="1">
        <v>14.3</v>
      </c>
    </row>
    <row r="2361" spans="2:38" ht="12.75" customHeight="1">
      <c r="B2361" s="4">
        <v>2339</v>
      </c>
      <c r="C2361" s="5" t="s">
        <v>1595</v>
      </c>
      <c r="D2361" s="6" t="s">
        <v>266</v>
      </c>
      <c r="E2361" s="7" t="s">
        <v>37</v>
      </c>
      <c r="F2361" s="7"/>
      <c r="G2361" s="8">
        <v>85</v>
      </c>
      <c r="H2361" s="9">
        <v>12.007999999999999</v>
      </c>
      <c r="I2361" s="10"/>
      <c r="J2361" s="10" t="s">
        <v>2827</v>
      </c>
      <c r="K2361" s="10">
        <v>27750.835999999999</v>
      </c>
      <c r="L2361" s="10">
        <v>11.666</v>
      </c>
      <c r="M2361" s="10">
        <v>12.004</v>
      </c>
      <c r="N2361" s="10">
        <v>12.004</v>
      </c>
      <c r="O2361" s="10">
        <v>14.3</v>
      </c>
      <c r="P2361" s="10"/>
      <c r="R2361" s="10" t="s">
        <v>2827</v>
      </c>
      <c r="S2361" s="10">
        <v>27816.023000000001</v>
      </c>
      <c r="T2361" s="10">
        <v>11.696999999999999</v>
      </c>
      <c r="U2361" s="10">
        <v>12.06</v>
      </c>
      <c r="V2361" s="10">
        <v>12.06</v>
      </c>
      <c r="W2361" s="10">
        <v>14.3</v>
      </c>
      <c r="X2361" s="10"/>
      <c r="Y2361" s="10"/>
      <c r="Z2361" s="12">
        <v>2341</v>
      </c>
      <c r="AA2361" s="10">
        <v>12.11</v>
      </c>
      <c r="AB2361" s="10">
        <v>14.3</v>
      </c>
      <c r="AC2361" s="10" t="s">
        <v>41</v>
      </c>
      <c r="AD2361" s="10" t="s">
        <v>41</v>
      </c>
      <c r="AF2361" s="2">
        <v>2354</v>
      </c>
      <c r="AG2361" s="2">
        <v>2342</v>
      </c>
      <c r="AH2361" s="1">
        <v>27688.647000000001</v>
      </c>
      <c r="AI2361" s="1">
        <v>11.648999999999999</v>
      </c>
      <c r="AJ2361" s="1">
        <v>11.964</v>
      </c>
      <c r="AL2361" s="1">
        <v>14.3</v>
      </c>
    </row>
    <row r="2362" spans="2:38" ht="12.75" customHeight="1">
      <c r="B2362" s="13">
        <v>2340</v>
      </c>
      <c r="C2362" s="14" t="s">
        <v>1595</v>
      </c>
      <c r="D2362" s="6" t="s">
        <v>1604</v>
      </c>
      <c r="E2362" s="15" t="s">
        <v>37</v>
      </c>
      <c r="F2362" s="15"/>
      <c r="G2362" s="16">
        <v>85</v>
      </c>
      <c r="H2362" s="9">
        <v>12.003</v>
      </c>
      <c r="I2362" s="10"/>
      <c r="J2362" s="10" t="s">
        <v>2828</v>
      </c>
      <c r="K2362" s="10">
        <v>27762.84</v>
      </c>
      <c r="L2362" s="10">
        <v>12.004</v>
      </c>
      <c r="M2362" s="10">
        <v>12.012</v>
      </c>
      <c r="N2362" s="10">
        <v>12.012</v>
      </c>
      <c r="O2362" s="10">
        <v>14.3</v>
      </c>
      <c r="P2362" s="10"/>
      <c r="R2362" s="10" t="s">
        <v>2828</v>
      </c>
      <c r="S2362" s="10">
        <v>27828.082999999999</v>
      </c>
      <c r="T2362" s="10">
        <v>12.06</v>
      </c>
      <c r="U2362" s="10">
        <v>12.04</v>
      </c>
      <c r="V2362" s="10">
        <v>12.04</v>
      </c>
      <c r="W2362" s="10">
        <v>14.3</v>
      </c>
      <c r="X2362" s="10"/>
      <c r="Y2362" s="10"/>
      <c r="Z2362" s="12">
        <v>2342</v>
      </c>
      <c r="AA2362" s="10">
        <v>12.11</v>
      </c>
      <c r="AB2362" s="10">
        <v>14.3</v>
      </c>
      <c r="AC2362" s="10" t="s">
        <v>41</v>
      </c>
      <c r="AD2362" s="10" t="s">
        <v>41</v>
      </c>
      <c r="AF2362" s="2">
        <v>2355</v>
      </c>
      <c r="AG2362" s="2">
        <v>2343</v>
      </c>
      <c r="AH2362" s="1">
        <v>27700.611000000001</v>
      </c>
      <c r="AI2362" s="1">
        <v>11.964</v>
      </c>
      <c r="AJ2362" s="1">
        <v>11.958</v>
      </c>
      <c r="AL2362" s="1">
        <v>14.3</v>
      </c>
    </row>
    <row r="2363" spans="2:38" ht="12.75" customHeight="1">
      <c r="B2363" s="4">
        <v>2341</v>
      </c>
      <c r="C2363" s="5" t="s">
        <v>1595</v>
      </c>
      <c r="D2363" s="6" t="s">
        <v>1022</v>
      </c>
      <c r="E2363" s="7" t="s">
        <v>37</v>
      </c>
      <c r="F2363" s="7"/>
      <c r="G2363" s="8">
        <v>85</v>
      </c>
      <c r="H2363" s="9">
        <v>11.659000000000001</v>
      </c>
      <c r="I2363" s="10"/>
      <c r="J2363" s="10" t="s">
        <v>2829</v>
      </c>
      <c r="K2363" s="10">
        <v>27774.851999999999</v>
      </c>
      <c r="L2363" s="10">
        <v>12.012</v>
      </c>
      <c r="M2363" s="10">
        <v>11.666</v>
      </c>
      <c r="N2363" s="10">
        <v>11.666</v>
      </c>
      <c r="O2363" s="10">
        <v>14.3</v>
      </c>
      <c r="P2363" s="10"/>
      <c r="R2363" s="10" t="s">
        <v>2829</v>
      </c>
      <c r="S2363" s="10">
        <v>27840.121999999999</v>
      </c>
      <c r="T2363" s="10">
        <v>12.04</v>
      </c>
      <c r="U2363" s="10">
        <v>11.680999999999999</v>
      </c>
      <c r="V2363" s="10">
        <v>11.680999999999999</v>
      </c>
      <c r="W2363" s="10">
        <v>14.3</v>
      </c>
      <c r="X2363" s="10"/>
      <c r="Y2363" s="10"/>
      <c r="Z2363" s="12">
        <v>2343</v>
      </c>
      <c r="AA2363" s="10">
        <v>11.79</v>
      </c>
      <c r="AB2363" s="10">
        <v>14.3</v>
      </c>
      <c r="AC2363" s="10" t="s">
        <v>41</v>
      </c>
      <c r="AD2363" s="10" t="s">
        <v>41</v>
      </c>
      <c r="AF2363" s="2">
        <v>2356</v>
      </c>
      <c r="AG2363" s="2">
        <v>2344</v>
      </c>
      <c r="AH2363" s="1">
        <v>27712.57</v>
      </c>
      <c r="AI2363" s="1">
        <v>11.958</v>
      </c>
      <c r="AJ2363" s="1">
        <v>11.644</v>
      </c>
      <c r="AL2363" s="1">
        <v>14.3</v>
      </c>
    </row>
    <row r="2364" spans="2:38" ht="12.75" customHeight="1">
      <c r="B2364" s="13">
        <v>2342</v>
      </c>
      <c r="C2364" s="14" t="s">
        <v>1595</v>
      </c>
      <c r="D2364" s="6" t="s">
        <v>1176</v>
      </c>
      <c r="E2364" s="15" t="s">
        <v>37</v>
      </c>
      <c r="F2364" s="15"/>
      <c r="G2364" s="16">
        <v>85</v>
      </c>
      <c r="H2364" s="9">
        <v>12.004</v>
      </c>
      <c r="I2364" s="10"/>
      <c r="J2364" s="10" t="s">
        <v>2830</v>
      </c>
      <c r="K2364" s="10">
        <v>27786.518</v>
      </c>
      <c r="L2364" s="10">
        <v>11.666</v>
      </c>
      <c r="M2364" s="10">
        <v>12.026999999999999</v>
      </c>
      <c r="N2364" s="10">
        <v>12.026999999999999</v>
      </c>
      <c r="O2364" s="10">
        <v>14.3</v>
      </c>
      <c r="P2364" s="10"/>
      <c r="R2364" s="10" t="s">
        <v>2830</v>
      </c>
      <c r="S2364" s="10">
        <v>27851.804</v>
      </c>
      <c r="T2364" s="10">
        <v>11.680999999999999</v>
      </c>
      <c r="U2364" s="10">
        <v>12.045</v>
      </c>
      <c r="V2364" s="10">
        <v>12.045</v>
      </c>
      <c r="W2364" s="10">
        <v>14.3</v>
      </c>
      <c r="X2364" s="10"/>
      <c r="Y2364" s="10"/>
      <c r="Z2364" s="12">
        <v>2344</v>
      </c>
      <c r="AA2364" s="10">
        <v>12.12</v>
      </c>
      <c r="AB2364" s="10">
        <v>14.3</v>
      </c>
      <c r="AC2364" s="10" t="s">
        <v>41</v>
      </c>
      <c r="AD2364" s="10" t="s">
        <v>41</v>
      </c>
      <c r="AF2364" s="2">
        <v>2357</v>
      </c>
      <c r="AG2364" s="2">
        <v>2345</v>
      </c>
      <c r="AH2364" s="1">
        <v>27724.214</v>
      </c>
      <c r="AI2364" s="1">
        <v>11.644</v>
      </c>
      <c r="AJ2364" s="1">
        <v>12</v>
      </c>
      <c r="AL2364" s="1">
        <v>14.3</v>
      </c>
    </row>
    <row r="2365" spans="2:38" ht="12.75" customHeight="1">
      <c r="B2365" s="4">
        <v>2343</v>
      </c>
      <c r="C2365" s="5" t="s">
        <v>1595</v>
      </c>
      <c r="D2365" s="6" t="s">
        <v>1244</v>
      </c>
      <c r="E2365" s="7" t="s">
        <v>37</v>
      </c>
      <c r="F2365" s="7"/>
      <c r="G2365" s="8">
        <v>85</v>
      </c>
      <c r="H2365" s="9">
        <v>11.957000000000001</v>
      </c>
      <c r="I2365" s="10"/>
      <c r="J2365" s="10" t="s">
        <v>2831</v>
      </c>
      <c r="K2365" s="10">
        <v>27798.544999999998</v>
      </c>
      <c r="L2365" s="10">
        <v>12.026999999999999</v>
      </c>
      <c r="M2365" s="10">
        <v>11.976000000000001</v>
      </c>
      <c r="N2365" s="10">
        <v>11.976000000000001</v>
      </c>
      <c r="O2365" s="10">
        <v>14.3</v>
      </c>
      <c r="P2365" s="10"/>
      <c r="R2365" s="10" t="s">
        <v>2831</v>
      </c>
      <c r="S2365" s="10">
        <v>27863.848000000002</v>
      </c>
      <c r="T2365" s="10">
        <v>12.045</v>
      </c>
      <c r="U2365" s="10">
        <v>11.984</v>
      </c>
      <c r="V2365" s="10">
        <v>11.984</v>
      </c>
      <c r="W2365" s="10">
        <v>14.3</v>
      </c>
      <c r="X2365" s="10"/>
      <c r="Y2365" s="10"/>
      <c r="Z2365" s="12">
        <v>2345</v>
      </c>
      <c r="AA2365" s="10">
        <v>12.08</v>
      </c>
      <c r="AB2365" s="10">
        <v>14.3</v>
      </c>
      <c r="AC2365" s="10" t="s">
        <v>41</v>
      </c>
      <c r="AD2365" s="10" t="s">
        <v>41</v>
      </c>
      <c r="AF2365" s="2">
        <v>2358</v>
      </c>
      <c r="AG2365" s="2">
        <v>2346</v>
      </c>
      <c r="AH2365" s="1">
        <v>27736.214</v>
      </c>
      <c r="AI2365" s="1">
        <v>12</v>
      </c>
      <c r="AJ2365" s="1">
        <v>11.952999999999999</v>
      </c>
      <c r="AL2365" s="1">
        <v>14.3</v>
      </c>
    </row>
    <row r="2366" spans="2:38" ht="12.75" customHeight="1">
      <c r="B2366" s="13">
        <v>2344</v>
      </c>
      <c r="C2366" s="14">
        <v>21</v>
      </c>
      <c r="D2366" s="6" t="s">
        <v>988</v>
      </c>
      <c r="E2366" s="15" t="s">
        <v>37</v>
      </c>
      <c r="F2366" s="15"/>
      <c r="G2366" s="16">
        <v>85</v>
      </c>
      <c r="H2366" s="9">
        <v>12.002000000000001</v>
      </c>
      <c r="I2366" s="10"/>
      <c r="J2366" s="10" t="s">
        <v>2832</v>
      </c>
      <c r="K2366" s="10">
        <v>27810.521000000001</v>
      </c>
      <c r="L2366" s="10">
        <v>11.976000000000001</v>
      </c>
      <c r="M2366" s="10">
        <v>12.004</v>
      </c>
      <c r="N2366" s="10">
        <v>12.004</v>
      </c>
      <c r="O2366" s="10">
        <v>21</v>
      </c>
      <c r="P2366" s="10" t="s">
        <v>2833</v>
      </c>
      <c r="R2366" s="10" t="s">
        <v>2832</v>
      </c>
      <c r="S2366" s="10">
        <v>27875.831999999999</v>
      </c>
      <c r="T2366" s="10">
        <v>11.984</v>
      </c>
      <c r="U2366" s="10">
        <v>12.009</v>
      </c>
      <c r="V2366" s="10">
        <v>12.009</v>
      </c>
      <c r="W2366" s="10">
        <v>21</v>
      </c>
      <c r="X2366" s="10" t="s">
        <v>668</v>
      </c>
      <c r="Y2366" s="10"/>
      <c r="Z2366" s="12">
        <v>2346</v>
      </c>
      <c r="AA2366" s="10">
        <v>12.09</v>
      </c>
      <c r="AB2366" s="10">
        <v>21</v>
      </c>
      <c r="AC2366" s="10" t="s">
        <v>41</v>
      </c>
      <c r="AD2366" s="10" t="s">
        <v>41</v>
      </c>
      <c r="AF2366" s="2">
        <v>2359</v>
      </c>
      <c r="AG2366" s="2">
        <v>2347</v>
      </c>
      <c r="AH2366" s="1">
        <v>27748.167000000001</v>
      </c>
      <c r="AI2366" s="1">
        <v>11.952999999999999</v>
      </c>
      <c r="AJ2366" s="1">
        <v>11.983000000000001</v>
      </c>
      <c r="AK2366" s="3" t="s">
        <v>661</v>
      </c>
      <c r="AL2366" s="1">
        <v>21</v>
      </c>
    </row>
    <row r="2367" spans="2:38" ht="12.75" customHeight="1">
      <c r="B2367" s="4">
        <v>2345</v>
      </c>
      <c r="C2367" s="5">
        <v>14.3</v>
      </c>
      <c r="D2367" s="6" t="s">
        <v>1174</v>
      </c>
      <c r="E2367" s="7" t="s">
        <v>37</v>
      </c>
      <c r="F2367" s="7"/>
      <c r="G2367" s="8">
        <v>85</v>
      </c>
      <c r="H2367" s="9">
        <v>12.007</v>
      </c>
      <c r="I2367" s="10"/>
      <c r="J2367" s="10" t="s">
        <v>2834</v>
      </c>
      <c r="K2367" s="10">
        <v>27822.525000000001</v>
      </c>
      <c r="L2367" s="10">
        <v>12.004</v>
      </c>
      <c r="M2367" s="10">
        <v>12.029</v>
      </c>
      <c r="N2367" s="10">
        <v>12.03</v>
      </c>
      <c r="O2367" s="10">
        <v>14.3</v>
      </c>
      <c r="P2367" s="10" t="s">
        <v>668</v>
      </c>
      <c r="R2367" s="10" t="s">
        <v>2834</v>
      </c>
      <c r="S2367" s="10">
        <v>27887.841</v>
      </c>
      <c r="T2367" s="10">
        <v>12.009</v>
      </c>
      <c r="U2367" s="10">
        <v>12.05</v>
      </c>
      <c r="V2367" s="10">
        <v>12.05</v>
      </c>
      <c r="W2367" s="10">
        <v>14.3</v>
      </c>
      <c r="X2367" s="10" t="s">
        <v>668</v>
      </c>
      <c r="Y2367" s="10"/>
      <c r="Z2367" s="12">
        <v>2347</v>
      </c>
      <c r="AA2367" s="10">
        <v>12.13</v>
      </c>
      <c r="AB2367" s="10">
        <v>14.3</v>
      </c>
      <c r="AC2367" s="10" t="s">
        <v>41</v>
      </c>
      <c r="AD2367" s="10" t="s">
        <v>41</v>
      </c>
      <c r="AF2367" s="2">
        <v>2360</v>
      </c>
      <c r="AG2367" s="2">
        <v>2348</v>
      </c>
      <c r="AH2367" s="1">
        <v>27760.149000000001</v>
      </c>
      <c r="AI2367" s="1">
        <v>11.983000000000001</v>
      </c>
      <c r="AJ2367" s="1">
        <v>12.01</v>
      </c>
      <c r="AK2367" s="3" t="s">
        <v>661</v>
      </c>
      <c r="AL2367" s="1">
        <v>14.3</v>
      </c>
    </row>
    <row r="2368" spans="2:38" ht="12.75" customHeight="1">
      <c r="B2368" s="13">
        <v>2346</v>
      </c>
      <c r="C2368" s="14" t="s">
        <v>1595</v>
      </c>
      <c r="D2368" s="6" t="s">
        <v>1208</v>
      </c>
      <c r="E2368" s="15" t="s">
        <v>37</v>
      </c>
      <c r="F2368" s="15"/>
      <c r="G2368" s="16">
        <v>85</v>
      </c>
      <c r="H2368" s="9">
        <v>12.006</v>
      </c>
      <c r="I2368" s="10"/>
      <c r="J2368" s="10" t="s">
        <v>2835</v>
      </c>
      <c r="K2368" s="10">
        <v>27834.554</v>
      </c>
      <c r="L2368" s="10">
        <v>12.029</v>
      </c>
      <c r="M2368" s="10">
        <v>12.057</v>
      </c>
      <c r="N2368" s="10">
        <v>12.057</v>
      </c>
      <c r="O2368" s="10">
        <v>14.3</v>
      </c>
      <c r="P2368" s="10"/>
      <c r="R2368" s="10" t="s">
        <v>2835</v>
      </c>
      <c r="S2368" s="10">
        <v>27899.891</v>
      </c>
      <c r="T2368" s="10">
        <v>12.05</v>
      </c>
      <c r="U2368" s="10">
        <v>12.06</v>
      </c>
      <c r="V2368" s="10">
        <v>12.06</v>
      </c>
      <c r="W2368" s="10">
        <v>14.3</v>
      </c>
      <c r="X2368" s="10"/>
      <c r="Y2368" s="10"/>
      <c r="Z2368" s="12">
        <v>2348</v>
      </c>
      <c r="AA2368" s="10">
        <v>12.11</v>
      </c>
      <c r="AB2368" s="10">
        <v>14.3</v>
      </c>
      <c r="AC2368" s="10" t="s">
        <v>41</v>
      </c>
      <c r="AD2368" s="10" t="s">
        <v>41</v>
      </c>
      <c r="AF2368" s="2">
        <v>2361</v>
      </c>
      <c r="AG2368" s="2">
        <v>2349</v>
      </c>
      <c r="AH2368" s="1">
        <v>27772.159</v>
      </c>
      <c r="AI2368" s="1">
        <v>12.01</v>
      </c>
      <c r="AJ2368" s="1">
        <v>11.97</v>
      </c>
      <c r="AL2368" s="1">
        <v>14.3</v>
      </c>
    </row>
    <row r="2369" spans="2:38" ht="12.75" customHeight="1">
      <c r="B2369" s="4">
        <v>2347</v>
      </c>
      <c r="C2369" s="5" t="s">
        <v>1595</v>
      </c>
      <c r="D2369" s="6" t="s">
        <v>1211</v>
      </c>
      <c r="E2369" s="7" t="s">
        <v>37</v>
      </c>
      <c r="F2369" s="7"/>
      <c r="G2369" s="8">
        <v>85</v>
      </c>
      <c r="H2369" s="9">
        <v>12.012</v>
      </c>
      <c r="I2369" s="10"/>
      <c r="J2369" s="10" t="s">
        <v>2836</v>
      </c>
      <c r="K2369" s="10">
        <v>27846.612000000001</v>
      </c>
      <c r="L2369" s="10">
        <v>12.057</v>
      </c>
      <c r="M2369" s="10">
        <v>12.042</v>
      </c>
      <c r="N2369" s="10">
        <v>12.042</v>
      </c>
      <c r="O2369" s="10">
        <v>14.3</v>
      </c>
      <c r="P2369" s="10"/>
      <c r="R2369" s="10" t="s">
        <v>2836</v>
      </c>
      <c r="S2369" s="10">
        <v>27911.951000000001</v>
      </c>
      <c r="T2369" s="10">
        <v>12.06</v>
      </c>
      <c r="U2369" s="10">
        <v>12.05</v>
      </c>
      <c r="V2369" s="10">
        <v>12.05</v>
      </c>
      <c r="W2369" s="10">
        <v>14.3</v>
      </c>
      <c r="X2369" s="10"/>
      <c r="Y2369" s="10"/>
      <c r="Z2369" s="12">
        <v>2349</v>
      </c>
      <c r="AA2369" s="10">
        <v>12.13</v>
      </c>
      <c r="AB2369" s="10">
        <v>14.3</v>
      </c>
      <c r="AC2369" s="10" t="s">
        <v>41</v>
      </c>
      <c r="AD2369" s="10" t="s">
        <v>41</v>
      </c>
      <c r="AF2369" s="2">
        <v>2362</v>
      </c>
      <c r="AG2369" s="2">
        <v>2350</v>
      </c>
      <c r="AH2369" s="1">
        <v>27784.129000000001</v>
      </c>
      <c r="AI2369" s="1">
        <v>11.97</v>
      </c>
      <c r="AJ2369" s="1">
        <v>11.991</v>
      </c>
      <c r="AL2369" s="1">
        <v>14.3</v>
      </c>
    </row>
    <row r="2370" spans="2:38" ht="12.75" customHeight="1">
      <c r="B2370" s="13">
        <v>2348</v>
      </c>
      <c r="C2370" s="14" t="s">
        <v>1595</v>
      </c>
      <c r="D2370" s="6" t="s">
        <v>1022</v>
      </c>
      <c r="E2370" s="15" t="s">
        <v>37</v>
      </c>
      <c r="F2370" s="15"/>
      <c r="G2370" s="16">
        <v>85</v>
      </c>
      <c r="H2370" s="9">
        <v>12.006</v>
      </c>
      <c r="I2370" s="10"/>
      <c r="J2370" s="10" t="s">
        <v>2837</v>
      </c>
      <c r="K2370" s="10">
        <v>27858.653999999999</v>
      </c>
      <c r="L2370" s="10">
        <v>12.042</v>
      </c>
      <c r="M2370" s="10">
        <v>12.007</v>
      </c>
      <c r="N2370" s="10">
        <v>12.007</v>
      </c>
      <c r="O2370" s="10">
        <v>14.3</v>
      </c>
      <c r="P2370" s="10"/>
      <c r="R2370" s="10" t="s">
        <v>2837</v>
      </c>
      <c r="S2370" s="10">
        <v>27924.001</v>
      </c>
      <c r="T2370" s="10">
        <v>12.05</v>
      </c>
      <c r="U2370" s="10">
        <v>12.055</v>
      </c>
      <c r="V2370" s="10">
        <v>12.055</v>
      </c>
      <c r="W2370" s="10">
        <v>14.3</v>
      </c>
      <c r="X2370" s="10"/>
      <c r="Y2370" s="10"/>
      <c r="Z2370" s="12">
        <v>2350</v>
      </c>
      <c r="AA2370" s="10">
        <v>12.16</v>
      </c>
      <c r="AB2370" s="10">
        <v>14.3</v>
      </c>
      <c r="AC2370" s="10" t="s">
        <v>41</v>
      </c>
      <c r="AD2370" s="10" t="s">
        <v>41</v>
      </c>
      <c r="AF2370" s="2">
        <v>2363</v>
      </c>
      <c r="AG2370" s="2">
        <v>2351</v>
      </c>
      <c r="AH2370" s="1">
        <v>27796.12</v>
      </c>
      <c r="AI2370" s="1">
        <v>11.991</v>
      </c>
      <c r="AJ2370" s="1">
        <v>12.013999999999999</v>
      </c>
      <c r="AL2370" s="1">
        <v>14.3</v>
      </c>
    </row>
    <row r="2371" spans="2:38" ht="12.75" customHeight="1">
      <c r="B2371" s="4">
        <v>2349</v>
      </c>
      <c r="C2371" s="5" t="s">
        <v>1595</v>
      </c>
      <c r="D2371" s="6" t="s">
        <v>1174</v>
      </c>
      <c r="E2371" s="7" t="s">
        <v>37</v>
      </c>
      <c r="F2371" s="7"/>
      <c r="G2371" s="8">
        <v>85</v>
      </c>
      <c r="H2371" s="9">
        <v>12.007</v>
      </c>
      <c r="I2371" s="10"/>
      <c r="J2371" s="10" t="s">
        <v>2838</v>
      </c>
      <c r="K2371" s="10">
        <v>27870.661</v>
      </c>
      <c r="L2371" s="10">
        <v>12.007</v>
      </c>
      <c r="M2371" s="10">
        <v>12.004</v>
      </c>
      <c r="N2371" s="10">
        <v>12.004</v>
      </c>
      <c r="O2371" s="10">
        <v>14.3</v>
      </c>
      <c r="P2371" s="10"/>
      <c r="R2371" s="10" t="s">
        <v>2838</v>
      </c>
      <c r="S2371" s="10">
        <v>27936.055</v>
      </c>
      <c r="T2371" s="10">
        <v>12.055</v>
      </c>
      <c r="U2371" s="10">
        <v>12.042</v>
      </c>
      <c r="V2371" s="10">
        <v>12.042</v>
      </c>
      <c r="W2371" s="10">
        <v>14.3</v>
      </c>
      <c r="X2371" s="10"/>
      <c r="Y2371" s="10"/>
      <c r="Z2371" s="12">
        <v>2351</v>
      </c>
      <c r="AA2371" s="10">
        <v>12.13</v>
      </c>
      <c r="AB2371" s="10">
        <v>14.3</v>
      </c>
      <c r="AC2371" s="10" t="s">
        <v>41</v>
      </c>
      <c r="AD2371" s="10" t="s">
        <v>41</v>
      </c>
      <c r="AF2371" s="2">
        <v>2364</v>
      </c>
      <c r="AG2371" s="2">
        <v>2352</v>
      </c>
      <c r="AH2371" s="1">
        <v>27808.133999999998</v>
      </c>
      <c r="AI2371" s="1">
        <v>12.013999999999999</v>
      </c>
      <c r="AJ2371" s="1">
        <v>11.994999999999999</v>
      </c>
      <c r="AL2371" s="1">
        <v>14.3</v>
      </c>
    </row>
    <row r="2372" spans="2:38" ht="12.75" customHeight="1">
      <c r="B2372" s="13">
        <v>2350</v>
      </c>
      <c r="C2372" s="14" t="s">
        <v>1595</v>
      </c>
      <c r="D2372" s="6" t="s">
        <v>1475</v>
      </c>
      <c r="E2372" s="15" t="s">
        <v>37</v>
      </c>
      <c r="F2372" s="15"/>
      <c r="G2372" s="16">
        <v>85</v>
      </c>
      <c r="H2372" s="9">
        <v>11.997999999999999</v>
      </c>
      <c r="I2372" s="10"/>
      <c r="J2372" s="10" t="s">
        <v>2839</v>
      </c>
      <c r="K2372" s="10">
        <v>27882.665000000001</v>
      </c>
      <c r="L2372" s="10">
        <v>12.004</v>
      </c>
      <c r="M2372" s="10">
        <v>12.023999999999999</v>
      </c>
      <c r="N2372" s="10">
        <v>12.023999999999999</v>
      </c>
      <c r="O2372" s="10">
        <v>14.3</v>
      </c>
      <c r="P2372" s="10"/>
      <c r="R2372" s="10" t="s">
        <v>2839</v>
      </c>
      <c r="S2372" s="10">
        <v>27948.098000000002</v>
      </c>
      <c r="T2372" s="10">
        <v>12.042</v>
      </c>
      <c r="U2372" s="10">
        <v>12.047000000000001</v>
      </c>
      <c r="V2372" s="10">
        <v>12.047000000000001</v>
      </c>
      <c r="W2372" s="10">
        <v>14.3</v>
      </c>
      <c r="X2372" s="10"/>
      <c r="Y2372" s="10"/>
      <c r="Z2372" s="12">
        <v>2352</v>
      </c>
      <c r="AA2372" s="10">
        <v>12.1</v>
      </c>
      <c r="AB2372" s="10">
        <v>14.3</v>
      </c>
      <c r="AC2372" s="10" t="s">
        <v>41</v>
      </c>
      <c r="AD2372" s="10" t="s">
        <v>41</v>
      </c>
      <c r="AF2372" s="2">
        <v>2365</v>
      </c>
      <c r="AG2372" s="2">
        <v>2353</v>
      </c>
      <c r="AH2372" s="1">
        <v>27820.129000000001</v>
      </c>
      <c r="AI2372" s="1">
        <v>11.994999999999999</v>
      </c>
      <c r="AJ2372" s="1">
        <v>11.962</v>
      </c>
      <c r="AL2372" s="1">
        <v>14.3</v>
      </c>
    </row>
    <row r="2373" spans="2:38" ht="12.75" customHeight="1">
      <c r="B2373" s="4">
        <v>2351</v>
      </c>
      <c r="C2373" s="5" t="s">
        <v>1595</v>
      </c>
      <c r="D2373" s="32" t="s">
        <v>1586</v>
      </c>
      <c r="E2373" s="7" t="s">
        <v>37</v>
      </c>
      <c r="F2373" s="7"/>
      <c r="G2373" s="8">
        <v>85</v>
      </c>
      <c r="H2373" s="9">
        <v>11.981999999999999</v>
      </c>
      <c r="I2373" s="10"/>
      <c r="J2373" s="10" t="s">
        <v>2840</v>
      </c>
      <c r="K2373" s="10">
        <v>27894.688999999998</v>
      </c>
      <c r="L2373" s="10">
        <v>12.023999999999999</v>
      </c>
      <c r="M2373" s="10">
        <v>11.981</v>
      </c>
      <c r="N2373" s="10">
        <v>11.981</v>
      </c>
      <c r="O2373" s="10">
        <v>14.3</v>
      </c>
      <c r="P2373" s="10"/>
      <c r="R2373" s="10" t="s">
        <v>2840</v>
      </c>
      <c r="S2373" s="10">
        <v>27960.145</v>
      </c>
      <c r="T2373" s="10">
        <v>12.047000000000001</v>
      </c>
      <c r="U2373" s="10">
        <v>12.023999999999999</v>
      </c>
      <c r="V2373" s="10">
        <v>12.023999999999999</v>
      </c>
      <c r="W2373" s="10">
        <v>14.3</v>
      </c>
      <c r="X2373" s="10"/>
      <c r="Y2373" s="10"/>
      <c r="Z2373" s="12">
        <v>2353</v>
      </c>
      <c r="AA2373" s="10">
        <v>12.08</v>
      </c>
      <c r="AB2373" s="10">
        <v>14.3</v>
      </c>
      <c r="AC2373" s="10" t="s">
        <v>41</v>
      </c>
      <c r="AD2373" s="10" t="s">
        <v>41</v>
      </c>
      <c r="AF2373" s="2">
        <v>2366</v>
      </c>
      <c r="AG2373" s="2">
        <v>2354</v>
      </c>
      <c r="AH2373" s="1">
        <v>27832.091</v>
      </c>
      <c r="AI2373" s="1">
        <v>11.962</v>
      </c>
      <c r="AJ2373" s="1">
        <v>11.968</v>
      </c>
      <c r="AL2373" s="1">
        <v>14.3</v>
      </c>
    </row>
    <row r="2374" spans="2:38" ht="12.75" customHeight="1">
      <c r="B2374" s="13">
        <v>2352</v>
      </c>
      <c r="C2374" s="14" t="s">
        <v>1595</v>
      </c>
      <c r="D2374" s="6" t="s">
        <v>771</v>
      </c>
      <c r="E2374" s="15" t="s">
        <v>37</v>
      </c>
      <c r="F2374" s="15"/>
      <c r="G2374" s="16">
        <v>85</v>
      </c>
      <c r="H2374" s="9">
        <v>12.002000000000001</v>
      </c>
      <c r="I2374" s="10"/>
      <c r="J2374" s="10" t="s">
        <v>2841</v>
      </c>
      <c r="K2374" s="10">
        <v>27906.67</v>
      </c>
      <c r="L2374" s="10">
        <v>11.981</v>
      </c>
      <c r="M2374" s="10">
        <v>12.037000000000001</v>
      </c>
      <c r="N2374" s="10">
        <v>12.037000000000001</v>
      </c>
      <c r="O2374" s="10">
        <v>14.3</v>
      </c>
      <c r="P2374" s="10"/>
      <c r="R2374" s="10" t="s">
        <v>2841</v>
      </c>
      <c r="S2374" s="10">
        <v>27972.169000000002</v>
      </c>
      <c r="T2374" s="10">
        <v>12.023999999999999</v>
      </c>
      <c r="U2374" s="10">
        <v>12.037000000000001</v>
      </c>
      <c r="V2374" s="10">
        <v>12.037000000000001</v>
      </c>
      <c r="W2374" s="10">
        <v>14.3</v>
      </c>
      <c r="X2374" s="10"/>
      <c r="Y2374" s="10"/>
      <c r="Z2374" s="12">
        <v>2354</v>
      </c>
      <c r="AA2374" s="10">
        <v>12.11</v>
      </c>
      <c r="AB2374" s="10">
        <v>14.3</v>
      </c>
      <c r="AC2374" s="10" t="s">
        <v>41</v>
      </c>
      <c r="AD2374" s="10" t="s">
        <v>41</v>
      </c>
      <c r="AF2374" s="2">
        <v>2367</v>
      </c>
      <c r="AG2374" s="2">
        <v>2355</v>
      </c>
      <c r="AH2374" s="1">
        <v>27844.059000000001</v>
      </c>
      <c r="AI2374" s="1">
        <v>11.968</v>
      </c>
      <c r="AJ2374" s="1">
        <v>11.993</v>
      </c>
      <c r="AL2374" s="1">
        <v>14.3</v>
      </c>
    </row>
    <row r="2375" spans="2:38" ht="12.75" customHeight="1">
      <c r="B2375" s="33">
        <v>2353</v>
      </c>
      <c r="C2375" s="34" t="s">
        <v>1595</v>
      </c>
      <c r="D2375" s="35" t="s">
        <v>740</v>
      </c>
      <c r="E2375" s="7" t="s">
        <v>37</v>
      </c>
      <c r="F2375" s="7"/>
      <c r="G2375" s="36">
        <v>85</v>
      </c>
      <c r="H2375" s="9">
        <v>12.007999999999999</v>
      </c>
      <c r="I2375" s="10"/>
      <c r="J2375" s="10" t="s">
        <v>2842</v>
      </c>
      <c r="K2375" s="10">
        <v>27918.706999999999</v>
      </c>
      <c r="L2375" s="10">
        <v>12.037000000000001</v>
      </c>
      <c r="M2375" s="10">
        <v>12.013999999999999</v>
      </c>
      <c r="N2375" s="10">
        <v>12.013999999999999</v>
      </c>
      <c r="O2375" s="10">
        <v>14.3</v>
      </c>
      <c r="P2375" s="10"/>
      <c r="R2375" s="10" t="s">
        <v>2842</v>
      </c>
      <c r="S2375" s="10">
        <v>27984.205999999998</v>
      </c>
      <c r="T2375" s="10">
        <v>12.037000000000001</v>
      </c>
      <c r="U2375" s="10">
        <v>12.019</v>
      </c>
      <c r="V2375" s="10">
        <v>12.019</v>
      </c>
      <c r="W2375" s="10">
        <v>14.3</v>
      </c>
      <c r="X2375" s="10"/>
      <c r="Y2375" s="10"/>
      <c r="Z2375" s="12">
        <v>2355</v>
      </c>
      <c r="AA2375" s="10">
        <v>12.11</v>
      </c>
      <c r="AB2375" s="10">
        <v>14.3</v>
      </c>
      <c r="AC2375" s="10" t="s">
        <v>41</v>
      </c>
      <c r="AD2375" s="10" t="s">
        <v>41</v>
      </c>
      <c r="AF2375" s="2">
        <v>2368</v>
      </c>
      <c r="AG2375" s="2">
        <v>2356</v>
      </c>
      <c r="AH2375" s="1">
        <v>27856.052</v>
      </c>
      <c r="AI2375" s="1">
        <v>11.993</v>
      </c>
      <c r="AJ2375" s="1">
        <v>12.010999999999999</v>
      </c>
      <c r="AL2375" s="1">
        <v>14.3</v>
      </c>
    </row>
    <row r="2376" spans="2:38" ht="12.75" customHeight="1">
      <c r="B2376" s="13">
        <v>2354</v>
      </c>
      <c r="C2376" s="14" t="s">
        <v>1595</v>
      </c>
      <c r="D2376" s="6" t="s">
        <v>1227</v>
      </c>
      <c r="E2376" s="15" t="s">
        <v>37</v>
      </c>
      <c r="F2376" s="15"/>
      <c r="G2376" s="16">
        <v>85</v>
      </c>
      <c r="H2376" s="9">
        <v>12.003</v>
      </c>
      <c r="I2376" s="10"/>
      <c r="J2376" s="10" t="s">
        <v>2843</v>
      </c>
      <c r="K2376" s="10">
        <v>27930.721000000001</v>
      </c>
      <c r="L2376" s="10">
        <v>12.013999999999999</v>
      </c>
      <c r="M2376" s="10">
        <v>11.968</v>
      </c>
      <c r="N2376" s="10">
        <v>11.968999999999999</v>
      </c>
      <c r="O2376" s="10">
        <v>14.3</v>
      </c>
      <c r="P2376" s="10"/>
      <c r="R2376" s="10" t="s">
        <v>2843</v>
      </c>
      <c r="S2376" s="10">
        <v>27996.224999999999</v>
      </c>
      <c r="T2376" s="10">
        <v>12.019</v>
      </c>
      <c r="U2376" s="10">
        <v>11.994</v>
      </c>
      <c r="V2376" s="10">
        <v>11.994</v>
      </c>
      <c r="W2376" s="10">
        <v>14.3</v>
      </c>
      <c r="X2376" s="10"/>
      <c r="Y2376" s="10"/>
      <c r="Z2376" s="12">
        <v>2356</v>
      </c>
      <c r="AA2376" s="10">
        <v>12.05</v>
      </c>
      <c r="AB2376" s="10">
        <v>14.3</v>
      </c>
      <c r="AC2376" s="10" t="s">
        <v>41</v>
      </c>
      <c r="AD2376" s="10" t="s">
        <v>41</v>
      </c>
      <c r="AF2376" s="2">
        <v>2369</v>
      </c>
      <c r="AG2376" s="2">
        <v>2357</v>
      </c>
      <c r="AH2376" s="1">
        <v>27868.062999999998</v>
      </c>
      <c r="AI2376" s="1">
        <v>12.010999999999999</v>
      </c>
      <c r="AJ2376" s="1">
        <v>11.933999999999999</v>
      </c>
      <c r="AL2376" s="1">
        <v>14.3</v>
      </c>
    </row>
    <row r="2377" spans="2:38" ht="12.75" customHeight="1">
      <c r="B2377" s="4">
        <v>2355</v>
      </c>
      <c r="C2377" s="5" t="s">
        <v>1595</v>
      </c>
      <c r="D2377" s="32" t="s">
        <v>546</v>
      </c>
      <c r="E2377" s="7" t="s">
        <v>37</v>
      </c>
      <c r="F2377" s="7"/>
      <c r="G2377" s="8">
        <v>85</v>
      </c>
      <c r="H2377" s="9">
        <v>12.016</v>
      </c>
      <c r="I2377" s="10"/>
      <c r="J2377" s="10" t="s">
        <v>2844</v>
      </c>
      <c r="K2377" s="10">
        <v>27942.69</v>
      </c>
      <c r="L2377" s="10">
        <v>11.968</v>
      </c>
      <c r="M2377" s="10">
        <v>12.032</v>
      </c>
      <c r="N2377" s="10">
        <v>12.032</v>
      </c>
      <c r="O2377" s="10">
        <v>14.3</v>
      </c>
      <c r="P2377" s="10"/>
      <c r="R2377" s="10" t="s">
        <v>2844</v>
      </c>
      <c r="S2377" s="10">
        <v>28008.219000000001</v>
      </c>
      <c r="T2377" s="10">
        <v>11.994</v>
      </c>
      <c r="U2377" s="10">
        <v>12.037000000000001</v>
      </c>
      <c r="V2377" s="10">
        <v>12.037000000000001</v>
      </c>
      <c r="W2377" s="10">
        <v>14.3</v>
      </c>
      <c r="X2377" s="10"/>
      <c r="Y2377" s="10"/>
      <c r="Z2377" s="12">
        <v>2357</v>
      </c>
      <c r="AA2377" s="10">
        <v>12.13</v>
      </c>
      <c r="AB2377" s="10">
        <v>14.3</v>
      </c>
      <c r="AC2377" s="10" t="s">
        <v>41</v>
      </c>
      <c r="AD2377" s="10" t="s">
        <v>41</v>
      </c>
      <c r="AF2377" s="2">
        <v>2370</v>
      </c>
      <c r="AG2377" s="2">
        <v>2358</v>
      </c>
      <c r="AH2377" s="1">
        <v>27879.996999999999</v>
      </c>
      <c r="AI2377" s="1">
        <v>11.933999999999999</v>
      </c>
      <c r="AJ2377" s="1">
        <v>12.010999999999999</v>
      </c>
      <c r="AL2377" s="1">
        <v>14.3</v>
      </c>
    </row>
    <row r="2378" spans="2:38" ht="12.75" customHeight="1">
      <c r="B2378" s="13">
        <v>2356</v>
      </c>
      <c r="C2378" s="14" t="s">
        <v>1595</v>
      </c>
      <c r="D2378" s="6" t="s">
        <v>996</v>
      </c>
      <c r="E2378" s="15" t="s">
        <v>37</v>
      </c>
      <c r="F2378" s="15"/>
      <c r="G2378" s="16">
        <v>85</v>
      </c>
      <c r="H2378" s="9">
        <v>12.007999999999999</v>
      </c>
      <c r="I2378" s="10"/>
      <c r="J2378" s="10" t="s">
        <v>2845</v>
      </c>
      <c r="K2378" s="10">
        <v>27954.722000000002</v>
      </c>
      <c r="L2378" s="10">
        <v>12.032</v>
      </c>
      <c r="M2378" s="10">
        <v>12.029</v>
      </c>
      <c r="N2378" s="10">
        <v>12.03</v>
      </c>
      <c r="O2378" s="10">
        <v>14.3</v>
      </c>
      <c r="P2378" s="10"/>
      <c r="R2378" s="10" t="s">
        <v>2845</v>
      </c>
      <c r="S2378" s="10">
        <v>28020.256000000001</v>
      </c>
      <c r="T2378" s="10">
        <v>12.037000000000001</v>
      </c>
      <c r="U2378" s="10">
        <v>12.029</v>
      </c>
      <c r="V2378" s="10">
        <v>12.029</v>
      </c>
      <c r="W2378" s="10">
        <v>14.3</v>
      </c>
      <c r="X2378" s="10"/>
      <c r="Y2378" s="10"/>
      <c r="Z2378" s="12">
        <v>2358</v>
      </c>
      <c r="AA2378" s="10">
        <v>12.11</v>
      </c>
      <c r="AB2378" s="10">
        <v>14.3</v>
      </c>
      <c r="AC2378" s="10" t="s">
        <v>41</v>
      </c>
      <c r="AD2378" s="10" t="s">
        <v>41</v>
      </c>
      <c r="AF2378" s="2">
        <v>2371</v>
      </c>
      <c r="AG2378" s="2">
        <v>2359</v>
      </c>
      <c r="AH2378" s="1">
        <v>27892.008000000002</v>
      </c>
      <c r="AI2378" s="1">
        <v>12.010999999999999</v>
      </c>
      <c r="AJ2378" s="1">
        <v>11.997999999999999</v>
      </c>
      <c r="AL2378" s="1">
        <v>14.3</v>
      </c>
    </row>
    <row r="2379" spans="2:38" ht="12.75" customHeight="1">
      <c r="B2379" s="4">
        <v>2357</v>
      </c>
      <c r="C2379" s="5" t="s">
        <v>1595</v>
      </c>
      <c r="D2379" s="6" t="s">
        <v>1475</v>
      </c>
      <c r="E2379" s="7" t="s">
        <v>37</v>
      </c>
      <c r="F2379" s="7"/>
      <c r="G2379" s="8">
        <v>85</v>
      </c>
      <c r="H2379" s="9">
        <v>12.01</v>
      </c>
      <c r="I2379" s="10"/>
      <c r="J2379" s="10" t="s">
        <v>2846</v>
      </c>
      <c r="K2379" s="10">
        <v>27966.751</v>
      </c>
      <c r="L2379" s="10">
        <v>12.029</v>
      </c>
      <c r="M2379" s="10">
        <v>12.045</v>
      </c>
      <c r="N2379" s="10">
        <v>12.045</v>
      </c>
      <c r="O2379" s="10">
        <v>14.3</v>
      </c>
      <c r="P2379" s="10"/>
      <c r="R2379" s="10" t="s">
        <v>2846</v>
      </c>
      <c r="S2379" s="10">
        <v>28032.286</v>
      </c>
      <c r="T2379" s="10">
        <v>12.029</v>
      </c>
      <c r="U2379" s="10">
        <v>12.07</v>
      </c>
      <c r="V2379" s="10">
        <v>12.07</v>
      </c>
      <c r="W2379" s="10">
        <v>14.3</v>
      </c>
      <c r="X2379" s="10"/>
      <c r="Y2379" s="10"/>
      <c r="Z2379" s="12">
        <v>2359</v>
      </c>
      <c r="AA2379" s="10">
        <v>12.12</v>
      </c>
      <c r="AB2379" s="10">
        <v>14.3</v>
      </c>
      <c r="AC2379" s="10" t="s">
        <v>41</v>
      </c>
      <c r="AD2379" s="10" t="s">
        <v>41</v>
      </c>
      <c r="AF2379" s="2">
        <v>2372</v>
      </c>
      <c r="AG2379" s="2">
        <v>2360</v>
      </c>
      <c r="AH2379" s="1">
        <v>27904.006000000001</v>
      </c>
      <c r="AI2379" s="1">
        <v>11.997999999999999</v>
      </c>
      <c r="AJ2379" s="1">
        <v>11.968999999999999</v>
      </c>
      <c r="AL2379" s="1">
        <v>14.3</v>
      </c>
    </row>
    <row r="2380" spans="2:38" ht="12.75" customHeight="1">
      <c r="B2380" s="13">
        <v>2358</v>
      </c>
      <c r="C2380" s="14" t="s">
        <v>1595</v>
      </c>
      <c r="D2380" s="6" t="s">
        <v>1258</v>
      </c>
      <c r="E2380" s="15" t="s">
        <v>37</v>
      </c>
      <c r="F2380" s="15"/>
      <c r="G2380" s="16">
        <v>85</v>
      </c>
      <c r="H2380" s="9">
        <v>12.000999999999999</v>
      </c>
      <c r="I2380" s="10"/>
      <c r="J2380" s="10" t="s">
        <v>2847</v>
      </c>
      <c r="K2380" s="10">
        <v>27978.795999999998</v>
      </c>
      <c r="L2380" s="10">
        <v>12.045</v>
      </c>
      <c r="M2380" s="10">
        <v>12.026999999999999</v>
      </c>
      <c r="N2380" s="10">
        <v>12.026999999999999</v>
      </c>
      <c r="O2380" s="10">
        <v>14.3</v>
      </c>
      <c r="P2380" s="10"/>
      <c r="R2380" s="10" t="s">
        <v>2847</v>
      </c>
      <c r="S2380" s="10">
        <v>28044.356</v>
      </c>
      <c r="T2380" s="10">
        <v>12.07</v>
      </c>
      <c r="U2380" s="10">
        <v>12.047000000000001</v>
      </c>
      <c r="V2380" s="10">
        <v>12.047000000000001</v>
      </c>
      <c r="W2380" s="10">
        <v>14.3</v>
      </c>
      <c r="X2380" s="10"/>
      <c r="Y2380" s="10"/>
      <c r="Z2380" s="12">
        <v>2360</v>
      </c>
      <c r="AA2380" s="10">
        <v>12.11</v>
      </c>
      <c r="AB2380" s="10">
        <v>14.3</v>
      </c>
      <c r="AC2380" s="10" t="s">
        <v>41</v>
      </c>
      <c r="AD2380" s="10" t="s">
        <v>41</v>
      </c>
      <c r="AF2380" s="2">
        <v>2373</v>
      </c>
      <c r="AG2380" s="2">
        <v>2361</v>
      </c>
      <c r="AH2380" s="1">
        <v>27915.974999999999</v>
      </c>
      <c r="AI2380" s="1">
        <v>11.968999999999999</v>
      </c>
      <c r="AJ2380" s="1">
        <v>11.991</v>
      </c>
      <c r="AL2380" s="1">
        <v>14.3</v>
      </c>
    </row>
    <row r="2381" spans="2:38" ht="12.75" customHeight="1">
      <c r="B2381" s="30">
        <v>2359</v>
      </c>
      <c r="C2381" s="5">
        <v>14.3</v>
      </c>
      <c r="D2381" s="6" t="s">
        <v>996</v>
      </c>
      <c r="E2381" s="7" t="s">
        <v>37</v>
      </c>
      <c r="F2381" s="7"/>
      <c r="G2381" s="8">
        <v>85</v>
      </c>
      <c r="H2381" s="9">
        <v>12.01</v>
      </c>
      <c r="I2381" s="10"/>
      <c r="J2381" s="10" t="s">
        <v>2848</v>
      </c>
      <c r="K2381" s="10">
        <v>27990.823</v>
      </c>
      <c r="L2381" s="10">
        <v>12.026999999999999</v>
      </c>
      <c r="M2381" s="10">
        <v>12.026999999999999</v>
      </c>
      <c r="N2381" s="10">
        <v>12.026999999999999</v>
      </c>
      <c r="O2381" s="10">
        <v>14.3</v>
      </c>
      <c r="P2381" s="10"/>
      <c r="R2381" s="10" t="s">
        <v>2848</v>
      </c>
      <c r="S2381" s="10">
        <v>28056.402999999998</v>
      </c>
      <c r="T2381" s="10">
        <v>12.047000000000001</v>
      </c>
      <c r="U2381" s="10">
        <v>12.06</v>
      </c>
      <c r="V2381" s="10">
        <v>12.06</v>
      </c>
      <c r="W2381" s="10">
        <v>14.3</v>
      </c>
      <c r="X2381" s="10"/>
      <c r="Y2381" s="10"/>
      <c r="Z2381" s="12">
        <v>2361</v>
      </c>
      <c r="AA2381" s="10">
        <v>12.11</v>
      </c>
      <c r="AB2381" s="10">
        <v>14.3</v>
      </c>
      <c r="AC2381" s="10" t="s">
        <v>41</v>
      </c>
      <c r="AD2381" s="10" t="s">
        <v>41</v>
      </c>
      <c r="AF2381" s="2">
        <v>2374</v>
      </c>
      <c r="AG2381" s="2">
        <v>2362</v>
      </c>
      <c r="AH2381" s="1">
        <v>27927.966</v>
      </c>
      <c r="AI2381" s="1">
        <v>11.991</v>
      </c>
      <c r="AJ2381" s="1">
        <v>11.997</v>
      </c>
      <c r="AL2381" s="1">
        <v>14.3</v>
      </c>
    </row>
    <row r="2382" spans="2:38" ht="12.75" customHeight="1">
      <c r="B2382" s="13">
        <v>2360</v>
      </c>
      <c r="C2382" s="14" t="s">
        <v>1595</v>
      </c>
      <c r="D2382" s="6" t="s">
        <v>1301</v>
      </c>
      <c r="E2382" s="15" t="s">
        <v>37</v>
      </c>
      <c r="F2382" s="15"/>
      <c r="G2382" s="16">
        <v>85</v>
      </c>
      <c r="H2382" s="9">
        <v>12.004</v>
      </c>
      <c r="I2382" s="10"/>
      <c r="J2382" s="10" t="s">
        <v>2849</v>
      </c>
      <c r="K2382" s="10">
        <v>28002.85</v>
      </c>
      <c r="L2382" s="10">
        <v>12.026999999999999</v>
      </c>
      <c r="M2382" s="10">
        <v>12.012</v>
      </c>
      <c r="N2382" s="10">
        <v>12.012</v>
      </c>
      <c r="O2382" s="10">
        <v>14.3</v>
      </c>
      <c r="P2382" s="10"/>
      <c r="R2382" s="10" t="s">
        <v>2849</v>
      </c>
      <c r="S2382" s="10">
        <v>28068.463</v>
      </c>
      <c r="T2382" s="10">
        <v>12.06</v>
      </c>
      <c r="U2382" s="10">
        <v>12.05</v>
      </c>
      <c r="V2382" s="10">
        <v>12.05</v>
      </c>
      <c r="W2382" s="10">
        <v>14.3</v>
      </c>
      <c r="X2382" s="10"/>
      <c r="Y2382" s="10"/>
      <c r="Z2382" s="12">
        <v>2362</v>
      </c>
      <c r="AA2382" s="10">
        <v>12.11</v>
      </c>
      <c r="AB2382" s="10">
        <v>14.3</v>
      </c>
      <c r="AC2382" s="10" t="s">
        <v>41</v>
      </c>
      <c r="AD2382" s="10" t="s">
        <v>41</v>
      </c>
      <c r="AF2382" s="2">
        <v>2375</v>
      </c>
      <c r="AG2382" s="2">
        <v>2363</v>
      </c>
      <c r="AH2382" s="1">
        <v>27939.963</v>
      </c>
      <c r="AI2382" s="1">
        <v>11.997</v>
      </c>
      <c r="AJ2382" s="1">
        <v>11.965</v>
      </c>
      <c r="AL2382" s="1">
        <v>14.3</v>
      </c>
    </row>
    <row r="2383" spans="2:38" ht="12.75" customHeight="1">
      <c r="B2383" s="4">
        <v>2361</v>
      </c>
      <c r="C2383" s="5" t="s">
        <v>1595</v>
      </c>
      <c r="D2383" s="6" t="s">
        <v>1586</v>
      </c>
      <c r="E2383" s="7" t="s">
        <v>37</v>
      </c>
      <c r="F2383" s="7"/>
      <c r="G2383" s="8">
        <v>85</v>
      </c>
      <c r="H2383" s="9">
        <v>11.987</v>
      </c>
      <c r="I2383" s="10"/>
      <c r="J2383" s="10" t="s">
        <v>2850</v>
      </c>
      <c r="K2383" s="10">
        <v>28014.861000000001</v>
      </c>
      <c r="L2383" s="10">
        <v>12.012</v>
      </c>
      <c r="M2383" s="10">
        <v>11.989000000000001</v>
      </c>
      <c r="N2383" s="10">
        <v>11.989000000000001</v>
      </c>
      <c r="O2383" s="10">
        <v>14.3</v>
      </c>
      <c r="P2383" s="10"/>
      <c r="R2383" s="10" t="s">
        <v>2850</v>
      </c>
      <c r="S2383" s="10">
        <v>28080.512999999999</v>
      </c>
      <c r="T2383" s="10">
        <v>12.05</v>
      </c>
      <c r="U2383" s="10">
        <v>12.032</v>
      </c>
      <c r="V2383" s="10">
        <v>12.032</v>
      </c>
      <c r="W2383" s="10">
        <v>14.3</v>
      </c>
      <c r="X2383" s="10"/>
      <c r="Y2383" s="10"/>
      <c r="Z2383" s="12">
        <v>2363</v>
      </c>
      <c r="AA2383" s="10">
        <v>12.1</v>
      </c>
      <c r="AB2383" s="10">
        <v>14.3</v>
      </c>
      <c r="AC2383" s="10" t="s">
        <v>41</v>
      </c>
      <c r="AD2383" s="10" t="s">
        <v>41</v>
      </c>
      <c r="AF2383" s="2">
        <v>2376</v>
      </c>
      <c r="AG2383" s="2">
        <v>2364</v>
      </c>
      <c r="AH2383" s="1">
        <v>27951.928</v>
      </c>
      <c r="AI2383" s="1">
        <v>11.965</v>
      </c>
      <c r="AJ2383" s="1">
        <v>11.975</v>
      </c>
      <c r="AL2383" s="1">
        <v>14.3</v>
      </c>
    </row>
    <row r="2384" spans="2:38" ht="12.75" customHeight="1">
      <c r="B2384" s="13">
        <v>2362</v>
      </c>
      <c r="C2384" s="14" t="s">
        <v>1595</v>
      </c>
      <c r="D2384" s="6" t="s">
        <v>2851</v>
      </c>
      <c r="E2384" s="15" t="s">
        <v>37</v>
      </c>
      <c r="F2384" s="15"/>
      <c r="G2384" s="16">
        <v>85</v>
      </c>
      <c r="H2384" s="9">
        <v>11.962999999999999</v>
      </c>
      <c r="I2384" s="10"/>
      <c r="J2384" s="10" t="s">
        <v>2852</v>
      </c>
      <c r="K2384" s="10">
        <v>28026.85</v>
      </c>
      <c r="L2384" s="10">
        <v>11.989000000000001</v>
      </c>
      <c r="M2384" s="10">
        <v>11.986000000000001</v>
      </c>
      <c r="N2384" s="10">
        <v>11.986000000000001</v>
      </c>
      <c r="O2384" s="10">
        <v>14.3</v>
      </c>
      <c r="P2384" s="10"/>
      <c r="R2384" s="10" t="s">
        <v>2852</v>
      </c>
      <c r="S2384" s="10">
        <v>28092.544999999998</v>
      </c>
      <c r="T2384" s="10">
        <v>12.032</v>
      </c>
      <c r="U2384" s="10">
        <v>11.999000000000001</v>
      </c>
      <c r="V2384" s="10">
        <v>11.999000000000001</v>
      </c>
      <c r="W2384" s="10">
        <v>14.3</v>
      </c>
      <c r="X2384" s="10"/>
      <c r="Y2384" s="10"/>
      <c r="Z2384" s="12">
        <v>2364</v>
      </c>
      <c r="AA2384" s="10">
        <v>12.08</v>
      </c>
      <c r="AB2384" s="10">
        <v>14.3</v>
      </c>
      <c r="AC2384" s="10" t="s">
        <v>41</v>
      </c>
      <c r="AD2384" s="10" t="s">
        <v>41</v>
      </c>
      <c r="AF2384" s="2">
        <v>2377</v>
      </c>
      <c r="AG2384" s="2">
        <v>2365</v>
      </c>
      <c r="AH2384" s="1">
        <v>27963.902999999998</v>
      </c>
      <c r="AI2384" s="1">
        <v>11.975</v>
      </c>
      <c r="AJ2384" s="1">
        <v>11.954000000000001</v>
      </c>
      <c r="AL2384" s="1">
        <v>14.3</v>
      </c>
    </row>
    <row r="2385" spans="2:38" ht="12.75" customHeight="1">
      <c r="B2385" s="4">
        <v>2363</v>
      </c>
      <c r="C2385" s="5" t="s">
        <v>1595</v>
      </c>
      <c r="D2385" s="6" t="s">
        <v>398</v>
      </c>
      <c r="E2385" s="7" t="s">
        <v>37</v>
      </c>
      <c r="F2385" s="7"/>
      <c r="G2385" s="8">
        <v>85</v>
      </c>
      <c r="H2385" s="9">
        <v>12.01</v>
      </c>
      <c r="I2385" s="10"/>
      <c r="J2385" s="10" t="s">
        <v>2853</v>
      </c>
      <c r="K2385" s="10">
        <v>28038.835999999999</v>
      </c>
      <c r="L2385" s="10">
        <v>11.986000000000001</v>
      </c>
      <c r="M2385" s="10">
        <v>12.022</v>
      </c>
      <c r="N2385" s="10">
        <v>12.022</v>
      </c>
      <c r="O2385" s="10">
        <v>14.3</v>
      </c>
      <c r="P2385" s="10"/>
      <c r="R2385" s="10" t="s">
        <v>2853</v>
      </c>
      <c r="S2385" s="10">
        <v>28104.544000000002</v>
      </c>
      <c r="T2385" s="10">
        <v>11.999000000000001</v>
      </c>
      <c r="U2385" s="10">
        <v>12.035</v>
      </c>
      <c r="V2385" s="10">
        <v>12.035</v>
      </c>
      <c r="W2385" s="10">
        <v>14.3</v>
      </c>
      <c r="X2385" s="10"/>
      <c r="Y2385" s="10"/>
      <c r="Z2385" s="12">
        <v>2365</v>
      </c>
      <c r="AA2385" s="10">
        <v>12.11</v>
      </c>
      <c r="AB2385" s="10">
        <v>14.3</v>
      </c>
      <c r="AC2385" s="10" t="s">
        <v>41</v>
      </c>
      <c r="AD2385" s="10" t="s">
        <v>41</v>
      </c>
      <c r="AF2385" s="2">
        <v>2378</v>
      </c>
      <c r="AG2385" s="2">
        <v>2366</v>
      </c>
      <c r="AH2385" s="1">
        <v>27975.857</v>
      </c>
      <c r="AI2385" s="1">
        <v>11.954000000000001</v>
      </c>
      <c r="AJ2385" s="1">
        <v>11.974</v>
      </c>
      <c r="AL2385" s="1">
        <v>14.3</v>
      </c>
    </row>
    <row r="2386" spans="2:38" ht="12.75" customHeight="1">
      <c r="B2386" s="13">
        <v>2364</v>
      </c>
      <c r="C2386" s="14">
        <v>21</v>
      </c>
      <c r="D2386" s="6" t="s">
        <v>1214</v>
      </c>
      <c r="E2386" s="15" t="s">
        <v>37</v>
      </c>
      <c r="F2386" s="15"/>
      <c r="G2386" s="16">
        <v>85</v>
      </c>
      <c r="H2386" s="9">
        <v>12</v>
      </c>
      <c r="I2386" s="10"/>
      <c r="J2386" s="10" t="s">
        <v>2854</v>
      </c>
      <c r="K2386" s="10">
        <v>28050.858</v>
      </c>
      <c r="L2386" s="10">
        <v>12.022</v>
      </c>
      <c r="M2386" s="10">
        <v>11.661</v>
      </c>
      <c r="N2386" s="10">
        <v>11.661</v>
      </c>
      <c r="O2386" s="10">
        <v>21</v>
      </c>
      <c r="P2386" s="10" t="s">
        <v>2855</v>
      </c>
      <c r="R2386" s="10" t="s">
        <v>2854</v>
      </c>
      <c r="S2386" s="10">
        <v>28116.578000000001</v>
      </c>
      <c r="T2386" s="10">
        <v>12.035</v>
      </c>
      <c r="U2386" s="10">
        <v>11.646000000000001</v>
      </c>
      <c r="V2386" s="10">
        <v>11.646000000000001</v>
      </c>
      <c r="W2386" s="10">
        <v>21</v>
      </c>
      <c r="X2386" s="10" t="s">
        <v>668</v>
      </c>
      <c r="Y2386" s="10"/>
      <c r="Z2386" s="12">
        <v>2366</v>
      </c>
      <c r="AA2386" s="10">
        <v>11.79</v>
      </c>
      <c r="AB2386" s="10">
        <v>21</v>
      </c>
      <c r="AC2386" s="10" t="s">
        <v>41</v>
      </c>
      <c r="AD2386" s="10" t="s">
        <v>41</v>
      </c>
      <c r="AF2386" s="2">
        <v>2379</v>
      </c>
      <c r="AG2386" s="2">
        <v>2367</v>
      </c>
      <c r="AH2386" s="1">
        <v>27987.830999999998</v>
      </c>
      <c r="AI2386" s="1">
        <v>11.974</v>
      </c>
      <c r="AJ2386" s="1">
        <v>11.615</v>
      </c>
      <c r="AK2386" s="3" t="s">
        <v>661</v>
      </c>
      <c r="AL2386" s="1">
        <v>21</v>
      </c>
    </row>
    <row r="2387" spans="2:38" ht="12.75" customHeight="1">
      <c r="B2387" s="4">
        <v>2365</v>
      </c>
      <c r="C2387" s="5">
        <v>14.3</v>
      </c>
      <c r="D2387" s="6" t="s">
        <v>1337</v>
      </c>
      <c r="E2387" s="7" t="s">
        <v>37</v>
      </c>
      <c r="F2387" s="7"/>
      <c r="G2387" s="8">
        <v>85</v>
      </c>
      <c r="H2387" s="9">
        <v>12.006</v>
      </c>
      <c r="I2387" s="10"/>
      <c r="J2387" s="10" t="s">
        <v>2856</v>
      </c>
      <c r="K2387" s="10">
        <v>28062.519</v>
      </c>
      <c r="L2387" s="10">
        <v>11.661</v>
      </c>
      <c r="M2387" s="10">
        <v>12.023999999999999</v>
      </c>
      <c r="N2387" s="10">
        <v>12.023999999999999</v>
      </c>
      <c r="O2387" s="10">
        <v>14.3</v>
      </c>
      <c r="P2387" s="10" t="s">
        <v>668</v>
      </c>
      <c r="R2387" s="10" t="s">
        <v>2856</v>
      </c>
      <c r="S2387" s="10">
        <v>28128.223999999998</v>
      </c>
      <c r="T2387" s="10">
        <v>11.646000000000001</v>
      </c>
      <c r="U2387" s="10">
        <v>12.061999999999999</v>
      </c>
      <c r="V2387" s="10">
        <v>12.061999999999999</v>
      </c>
      <c r="W2387" s="10">
        <v>14.3</v>
      </c>
      <c r="X2387" s="10" t="s">
        <v>668</v>
      </c>
      <c r="Y2387" s="10"/>
      <c r="Z2387" s="12">
        <v>2367</v>
      </c>
      <c r="AA2387" s="10">
        <v>12.1</v>
      </c>
      <c r="AB2387" s="10">
        <v>14.3</v>
      </c>
      <c r="AC2387" s="10" t="s">
        <v>41</v>
      </c>
      <c r="AD2387" s="10" t="s">
        <v>41</v>
      </c>
      <c r="AF2387" s="2">
        <v>2380</v>
      </c>
      <c r="AG2387" s="2">
        <v>2368</v>
      </c>
      <c r="AH2387" s="1">
        <v>27999.446</v>
      </c>
      <c r="AI2387" s="1">
        <v>11.615</v>
      </c>
      <c r="AJ2387" s="1">
        <v>11.97</v>
      </c>
      <c r="AK2387" s="3" t="s">
        <v>661</v>
      </c>
      <c r="AL2387" s="1">
        <v>14.3</v>
      </c>
    </row>
    <row r="2388" spans="2:38" ht="12.75" customHeight="1">
      <c r="B2388" s="13">
        <v>2366</v>
      </c>
      <c r="C2388" s="14" t="s">
        <v>1595</v>
      </c>
      <c r="D2388" s="6" t="s">
        <v>1857</v>
      </c>
      <c r="E2388" s="15" t="s">
        <v>37</v>
      </c>
      <c r="F2388" s="15"/>
      <c r="G2388" s="16">
        <v>85</v>
      </c>
      <c r="H2388" s="9">
        <v>11.955</v>
      </c>
      <c r="I2388" s="10"/>
      <c r="J2388" s="10" t="s">
        <v>2857</v>
      </c>
      <c r="K2388" s="10">
        <v>28074.544000000002</v>
      </c>
      <c r="L2388" s="10">
        <v>12.023999999999999</v>
      </c>
      <c r="M2388" s="10">
        <v>12.002000000000001</v>
      </c>
      <c r="N2388" s="10">
        <v>12.002000000000001</v>
      </c>
      <c r="O2388" s="10">
        <v>14.3</v>
      </c>
      <c r="P2388" s="10"/>
      <c r="R2388" s="10" t="s">
        <v>2857</v>
      </c>
      <c r="S2388" s="10">
        <v>28140.287</v>
      </c>
      <c r="T2388" s="10">
        <v>12.061999999999999</v>
      </c>
      <c r="U2388" s="10">
        <v>12.016999999999999</v>
      </c>
      <c r="V2388" s="10">
        <v>12.016999999999999</v>
      </c>
      <c r="W2388" s="10">
        <v>14.3</v>
      </c>
      <c r="X2388" s="10"/>
      <c r="Y2388" s="10"/>
      <c r="Z2388" s="12">
        <v>2368</v>
      </c>
      <c r="AA2388" s="10">
        <v>12.04</v>
      </c>
      <c r="AB2388" s="10">
        <v>14.3</v>
      </c>
      <c r="AC2388" s="10" t="s">
        <v>41</v>
      </c>
      <c r="AD2388" s="10" t="s">
        <v>41</v>
      </c>
      <c r="AF2388" s="2">
        <v>2381</v>
      </c>
      <c r="AG2388" s="2">
        <v>2369</v>
      </c>
      <c r="AH2388" s="1">
        <v>28011.416000000001</v>
      </c>
      <c r="AI2388" s="1">
        <v>11.97</v>
      </c>
      <c r="AJ2388" s="1">
        <v>11.920999999999999</v>
      </c>
      <c r="AL2388" s="1">
        <v>14.3</v>
      </c>
    </row>
    <row r="2389" spans="2:38" ht="12.75" customHeight="1">
      <c r="B2389" s="4">
        <v>2367</v>
      </c>
      <c r="C2389" s="5" t="s">
        <v>1595</v>
      </c>
      <c r="D2389" s="6" t="s">
        <v>732</v>
      </c>
      <c r="E2389" s="7" t="s">
        <v>37</v>
      </c>
      <c r="F2389" s="7"/>
      <c r="G2389" s="8">
        <v>85</v>
      </c>
      <c r="H2389" s="9">
        <v>12.002000000000001</v>
      </c>
      <c r="I2389" s="10"/>
      <c r="J2389" s="10" t="s">
        <v>2858</v>
      </c>
      <c r="K2389" s="10">
        <v>28086.544999999998</v>
      </c>
      <c r="L2389" s="10">
        <v>12.002000000000001</v>
      </c>
      <c r="M2389" s="10">
        <v>12.012</v>
      </c>
      <c r="N2389" s="10">
        <v>12.012</v>
      </c>
      <c r="O2389" s="10">
        <v>14.3</v>
      </c>
      <c r="P2389" s="10"/>
      <c r="R2389" s="10" t="s">
        <v>2858</v>
      </c>
      <c r="S2389" s="10">
        <v>28152.303</v>
      </c>
      <c r="T2389" s="10">
        <v>12.016999999999999</v>
      </c>
      <c r="U2389" s="10">
        <v>12.016999999999999</v>
      </c>
      <c r="V2389" s="10">
        <v>12.016999999999999</v>
      </c>
      <c r="W2389" s="10">
        <v>14.3</v>
      </c>
      <c r="X2389" s="10"/>
      <c r="Y2389" s="10"/>
      <c r="Z2389" s="12">
        <v>2369</v>
      </c>
      <c r="AA2389" s="10">
        <v>12.08</v>
      </c>
      <c r="AB2389" s="10">
        <v>14.3</v>
      </c>
      <c r="AC2389" s="10" t="s">
        <v>41</v>
      </c>
      <c r="AD2389" s="10" t="s">
        <v>41</v>
      </c>
      <c r="AF2389" s="2">
        <v>2382</v>
      </c>
      <c r="AG2389" s="2">
        <v>2370</v>
      </c>
      <c r="AH2389" s="1">
        <v>28023.338</v>
      </c>
      <c r="AI2389" s="1">
        <v>11.920999999999999</v>
      </c>
      <c r="AJ2389" s="1">
        <v>11.962999999999999</v>
      </c>
      <c r="AL2389" s="1">
        <v>14.3</v>
      </c>
    </row>
    <row r="2390" spans="2:38" ht="12.75" customHeight="1">
      <c r="B2390" s="13">
        <v>2368</v>
      </c>
      <c r="C2390" s="14" t="s">
        <v>1595</v>
      </c>
      <c r="D2390" s="6" t="s">
        <v>1301</v>
      </c>
      <c r="E2390" s="15" t="s">
        <v>37</v>
      </c>
      <c r="F2390" s="15"/>
      <c r="G2390" s="16">
        <v>85</v>
      </c>
      <c r="H2390" s="9">
        <v>12.01</v>
      </c>
      <c r="I2390" s="10"/>
      <c r="J2390" s="10" t="s">
        <v>2859</v>
      </c>
      <c r="K2390" s="10">
        <v>28098.557000000001</v>
      </c>
      <c r="L2390" s="10">
        <v>12.012</v>
      </c>
      <c r="M2390" s="10">
        <v>12.04</v>
      </c>
      <c r="N2390" s="10">
        <v>12.04</v>
      </c>
      <c r="O2390" s="10">
        <v>14.3</v>
      </c>
      <c r="P2390" s="10"/>
      <c r="R2390" s="10" t="s">
        <v>2859</v>
      </c>
      <c r="S2390" s="10">
        <v>28164.32</v>
      </c>
      <c r="T2390" s="10">
        <v>12.016999999999999</v>
      </c>
      <c r="U2390" s="10">
        <v>12.052</v>
      </c>
      <c r="V2390" s="10">
        <v>12.052</v>
      </c>
      <c r="W2390" s="10">
        <v>14.3</v>
      </c>
      <c r="X2390" s="10"/>
      <c r="Y2390" s="10"/>
      <c r="Z2390" s="12">
        <v>2370</v>
      </c>
      <c r="AA2390" s="10">
        <v>12.11</v>
      </c>
      <c r="AB2390" s="10">
        <v>14.3</v>
      </c>
      <c r="AC2390" s="10" t="s">
        <v>41</v>
      </c>
      <c r="AD2390" s="10" t="s">
        <v>41</v>
      </c>
      <c r="AF2390" s="2">
        <v>2383</v>
      </c>
      <c r="AG2390" s="2">
        <v>2371</v>
      </c>
      <c r="AH2390" s="1">
        <v>28035.300999999999</v>
      </c>
      <c r="AI2390" s="1">
        <v>11.962999999999999</v>
      </c>
      <c r="AJ2390" s="1">
        <v>12.000999999999999</v>
      </c>
      <c r="AL2390" s="1">
        <v>14.3</v>
      </c>
    </row>
    <row r="2391" spans="2:38" ht="12.75" customHeight="1">
      <c r="B2391" s="4">
        <v>2369</v>
      </c>
      <c r="C2391" s="5" t="s">
        <v>1595</v>
      </c>
      <c r="D2391" s="6" t="s">
        <v>1604</v>
      </c>
      <c r="E2391" s="7" t="s">
        <v>37</v>
      </c>
      <c r="F2391" s="7"/>
      <c r="G2391" s="8">
        <v>85</v>
      </c>
      <c r="H2391" s="9">
        <v>12.004</v>
      </c>
      <c r="I2391" s="10"/>
      <c r="J2391" s="10" t="s">
        <v>2860</v>
      </c>
      <c r="K2391" s="10">
        <v>28110.597000000002</v>
      </c>
      <c r="L2391" s="10">
        <v>12.04</v>
      </c>
      <c r="M2391" s="10">
        <v>12.012</v>
      </c>
      <c r="N2391" s="10">
        <v>12.012</v>
      </c>
      <c r="O2391" s="10">
        <v>14.3</v>
      </c>
      <c r="P2391" s="10"/>
      <c r="R2391" s="10" t="s">
        <v>2860</v>
      </c>
      <c r="S2391" s="10">
        <v>28176.371999999999</v>
      </c>
      <c r="T2391" s="10">
        <v>12.052</v>
      </c>
      <c r="U2391" s="10">
        <v>12.05</v>
      </c>
      <c r="V2391" s="10">
        <v>12.05</v>
      </c>
      <c r="W2391" s="10">
        <v>14.3</v>
      </c>
      <c r="X2391" s="10"/>
      <c r="Y2391" s="10"/>
      <c r="Z2391" s="12">
        <v>2371</v>
      </c>
      <c r="AA2391" s="10">
        <v>12.11</v>
      </c>
      <c r="AB2391" s="10">
        <v>14.3</v>
      </c>
      <c r="AC2391" s="10" t="s">
        <v>41</v>
      </c>
      <c r="AD2391" s="10" t="s">
        <v>41</v>
      </c>
      <c r="AF2391" s="2">
        <v>2384</v>
      </c>
      <c r="AG2391" s="2">
        <v>2372</v>
      </c>
      <c r="AH2391" s="1">
        <v>28047.302</v>
      </c>
      <c r="AI2391" s="1">
        <v>12.000999999999999</v>
      </c>
      <c r="AJ2391" s="1">
        <v>11.996</v>
      </c>
      <c r="AL2391" s="1">
        <v>14.3</v>
      </c>
    </row>
    <row r="2392" spans="2:38" ht="12.75" customHeight="1">
      <c r="B2392" s="13">
        <v>2370</v>
      </c>
      <c r="C2392" s="14" t="s">
        <v>1595</v>
      </c>
      <c r="D2392" s="6" t="s">
        <v>1321</v>
      </c>
      <c r="E2392" s="15" t="s">
        <v>37</v>
      </c>
      <c r="F2392" s="15"/>
      <c r="G2392" s="16">
        <v>85</v>
      </c>
      <c r="H2392" s="9">
        <v>12.01</v>
      </c>
      <c r="I2392" s="10"/>
      <c r="J2392" s="10" t="s">
        <v>2861</v>
      </c>
      <c r="K2392" s="10">
        <v>28122.608</v>
      </c>
      <c r="L2392" s="10">
        <v>12.012</v>
      </c>
      <c r="M2392" s="10">
        <v>12.019</v>
      </c>
      <c r="N2392" s="10">
        <v>12.019</v>
      </c>
      <c r="O2392" s="10">
        <v>14.3</v>
      </c>
      <c r="P2392" s="10"/>
      <c r="R2392" s="10" t="s">
        <v>2861</v>
      </c>
      <c r="S2392" s="10">
        <v>28188.421999999999</v>
      </c>
      <c r="T2392" s="10">
        <v>12.05</v>
      </c>
      <c r="U2392" s="10">
        <v>12.065</v>
      </c>
      <c r="V2392" s="10">
        <v>12.065</v>
      </c>
      <c r="W2392" s="10">
        <v>14.3</v>
      </c>
      <c r="X2392" s="10"/>
      <c r="Y2392" s="10"/>
      <c r="Z2392" s="12">
        <v>2372</v>
      </c>
      <c r="AA2392" s="10">
        <v>12.12</v>
      </c>
      <c r="AB2392" s="10">
        <v>14.3</v>
      </c>
      <c r="AC2392" s="10" t="s">
        <v>41</v>
      </c>
      <c r="AD2392" s="10" t="s">
        <v>41</v>
      </c>
      <c r="AF2392" s="2">
        <v>2385</v>
      </c>
      <c r="AG2392" s="2">
        <v>2373</v>
      </c>
      <c r="AH2392" s="1">
        <v>28059.297999999999</v>
      </c>
      <c r="AI2392" s="1">
        <v>11.996</v>
      </c>
      <c r="AJ2392" s="1">
        <v>12.007999999999999</v>
      </c>
      <c r="AL2392" s="1">
        <v>14.3</v>
      </c>
    </row>
    <row r="2393" spans="2:38" ht="12.75" customHeight="1">
      <c r="B2393" s="4">
        <v>2371</v>
      </c>
      <c r="C2393" s="5" t="s">
        <v>1595</v>
      </c>
      <c r="D2393" s="6" t="s">
        <v>2293</v>
      </c>
      <c r="E2393" s="7" t="s">
        <v>37</v>
      </c>
      <c r="F2393" s="7"/>
      <c r="G2393" s="8">
        <v>85</v>
      </c>
      <c r="H2393" s="9">
        <v>11.996</v>
      </c>
      <c r="I2393" s="10"/>
      <c r="J2393" s="10" t="s">
        <v>2862</v>
      </c>
      <c r="K2393" s="10">
        <v>28134.628000000001</v>
      </c>
      <c r="L2393" s="10">
        <v>12.019</v>
      </c>
      <c r="M2393" s="10">
        <v>11.999000000000001</v>
      </c>
      <c r="N2393" s="10">
        <v>11.999000000000001</v>
      </c>
      <c r="O2393" s="10">
        <v>14.3</v>
      </c>
      <c r="P2393" s="10"/>
      <c r="R2393" s="10" t="s">
        <v>2862</v>
      </c>
      <c r="S2393" s="10">
        <v>28200.487000000001</v>
      </c>
      <c r="T2393" s="10">
        <v>12.065</v>
      </c>
      <c r="U2393" s="10">
        <v>12.047000000000001</v>
      </c>
      <c r="V2393" s="10">
        <v>12.047000000000001</v>
      </c>
      <c r="W2393" s="10">
        <v>14.3</v>
      </c>
      <c r="X2393" s="10"/>
      <c r="Y2393" s="10"/>
      <c r="Z2393" s="12">
        <v>2373</v>
      </c>
      <c r="AA2393" s="10">
        <v>12.1</v>
      </c>
      <c r="AB2393" s="10">
        <v>14.3</v>
      </c>
      <c r="AC2393" s="10" t="s">
        <v>41</v>
      </c>
      <c r="AD2393" s="10" t="s">
        <v>41</v>
      </c>
      <c r="AF2393" s="2">
        <v>2386</v>
      </c>
      <c r="AG2393" s="2">
        <v>2374</v>
      </c>
      <c r="AH2393" s="1">
        <v>28071.306</v>
      </c>
      <c r="AI2393" s="1">
        <v>12.007999999999999</v>
      </c>
      <c r="AJ2393" s="1">
        <v>11.95</v>
      </c>
      <c r="AL2393" s="1">
        <v>14.3</v>
      </c>
    </row>
    <row r="2394" spans="2:38" ht="12.75" customHeight="1">
      <c r="B2394" s="13">
        <v>2372</v>
      </c>
      <c r="C2394" s="14" t="s">
        <v>1595</v>
      </c>
      <c r="D2394" s="6" t="s">
        <v>1337</v>
      </c>
      <c r="E2394" s="15" t="s">
        <v>37</v>
      </c>
      <c r="F2394" s="15"/>
      <c r="G2394" s="16">
        <v>85</v>
      </c>
      <c r="H2394" s="9">
        <v>12.005000000000001</v>
      </c>
      <c r="I2394" s="10"/>
      <c r="J2394" s="10" t="s">
        <v>2863</v>
      </c>
      <c r="K2394" s="10">
        <v>28146.626</v>
      </c>
      <c r="L2394" s="10">
        <v>11.999000000000001</v>
      </c>
      <c r="M2394" s="10">
        <v>12.013999999999999</v>
      </c>
      <c r="N2394" s="10">
        <v>12.013999999999999</v>
      </c>
      <c r="O2394" s="10">
        <v>14.3</v>
      </c>
      <c r="P2394" s="10"/>
      <c r="R2394" s="10" t="s">
        <v>2863</v>
      </c>
      <c r="S2394" s="10">
        <v>28212.534</v>
      </c>
      <c r="T2394" s="10">
        <v>12.047000000000001</v>
      </c>
      <c r="U2394" s="10">
        <v>12.052</v>
      </c>
      <c r="V2394" s="10">
        <v>12.052</v>
      </c>
      <c r="W2394" s="10">
        <v>14.3</v>
      </c>
      <c r="X2394" s="10"/>
      <c r="Y2394" s="10"/>
      <c r="Z2394" s="12">
        <v>2374</v>
      </c>
      <c r="AA2394" s="10">
        <v>12.12</v>
      </c>
      <c r="AB2394" s="10">
        <v>14.3</v>
      </c>
      <c r="AC2394" s="10" t="s">
        <v>41</v>
      </c>
      <c r="AD2394" s="10" t="s">
        <v>41</v>
      </c>
      <c r="AF2394" s="2">
        <v>2387</v>
      </c>
      <c r="AG2394" s="2">
        <v>2375</v>
      </c>
      <c r="AH2394" s="1">
        <v>28083.256000000001</v>
      </c>
      <c r="AI2394" s="1">
        <v>11.95</v>
      </c>
      <c r="AJ2394" s="1">
        <v>11.997999999999999</v>
      </c>
      <c r="AL2394" s="1">
        <v>14.3</v>
      </c>
    </row>
    <row r="2395" spans="2:38" ht="12.75" customHeight="1">
      <c r="B2395" s="4">
        <v>2373</v>
      </c>
      <c r="C2395" s="5" t="s">
        <v>1595</v>
      </c>
      <c r="D2395" s="6" t="s">
        <v>694</v>
      </c>
      <c r="E2395" s="7" t="s">
        <v>37</v>
      </c>
      <c r="F2395" s="7"/>
      <c r="G2395" s="8">
        <v>85</v>
      </c>
      <c r="H2395" s="9">
        <v>12</v>
      </c>
      <c r="I2395" s="10"/>
      <c r="J2395" s="10" t="s">
        <v>2864</v>
      </c>
      <c r="K2395" s="10">
        <v>28158.641</v>
      </c>
      <c r="L2395" s="10">
        <v>12.013999999999999</v>
      </c>
      <c r="M2395" s="10">
        <v>12.023999999999999</v>
      </c>
      <c r="N2395" s="10">
        <v>12.023999999999999</v>
      </c>
      <c r="O2395" s="10">
        <v>14.3</v>
      </c>
      <c r="P2395" s="10"/>
      <c r="R2395" s="10" t="s">
        <v>2864</v>
      </c>
      <c r="S2395" s="10">
        <v>28224.587</v>
      </c>
      <c r="T2395" s="10">
        <v>12.052</v>
      </c>
      <c r="U2395" s="10">
        <v>12.016999999999999</v>
      </c>
      <c r="V2395" s="10">
        <v>12.016999999999999</v>
      </c>
      <c r="W2395" s="10">
        <v>14.3</v>
      </c>
      <c r="X2395" s="10"/>
      <c r="Y2395" s="10"/>
      <c r="Z2395" s="12">
        <v>2375</v>
      </c>
      <c r="AA2395" s="10">
        <v>12.1</v>
      </c>
      <c r="AB2395" s="10">
        <v>14.3</v>
      </c>
      <c r="AC2395" s="10" t="s">
        <v>41</v>
      </c>
      <c r="AD2395" s="10" t="s">
        <v>41</v>
      </c>
      <c r="AF2395" s="2">
        <v>2388</v>
      </c>
      <c r="AG2395" s="2">
        <v>2376</v>
      </c>
      <c r="AH2395" s="1">
        <v>28095.254000000001</v>
      </c>
      <c r="AI2395" s="1">
        <v>11.997999999999999</v>
      </c>
      <c r="AJ2395" s="1">
        <v>11.994</v>
      </c>
      <c r="AL2395" s="1">
        <v>14.3</v>
      </c>
    </row>
    <row r="2396" spans="2:38" ht="12.75" customHeight="1">
      <c r="B2396" s="13">
        <v>2374</v>
      </c>
      <c r="C2396" s="14" t="s">
        <v>1595</v>
      </c>
      <c r="D2396" s="6" t="s">
        <v>418</v>
      </c>
      <c r="E2396" s="15" t="s">
        <v>37</v>
      </c>
      <c r="F2396" s="15"/>
      <c r="G2396" s="16">
        <v>85</v>
      </c>
      <c r="H2396" s="9">
        <v>12.007999999999999</v>
      </c>
      <c r="I2396" s="10"/>
      <c r="J2396" s="10" t="s">
        <v>2865</v>
      </c>
      <c r="K2396" s="10">
        <v>28170.665000000001</v>
      </c>
      <c r="L2396" s="10">
        <v>12.023999999999999</v>
      </c>
      <c r="M2396" s="10">
        <v>11.981</v>
      </c>
      <c r="N2396" s="10">
        <v>11.981</v>
      </c>
      <c r="O2396" s="10">
        <v>14.3</v>
      </c>
      <c r="P2396" s="10"/>
      <c r="R2396" s="10" t="s">
        <v>2865</v>
      </c>
      <c r="S2396" s="10">
        <v>28236.602999999999</v>
      </c>
      <c r="T2396" s="10">
        <v>12.016999999999999</v>
      </c>
      <c r="U2396" s="10">
        <v>11.996</v>
      </c>
      <c r="V2396" s="10">
        <v>11.996</v>
      </c>
      <c r="W2396" s="10">
        <v>14.3</v>
      </c>
      <c r="X2396" s="10"/>
      <c r="Y2396" s="10"/>
      <c r="Z2396" s="12">
        <v>2376</v>
      </c>
      <c r="AA2396" s="10">
        <v>12.05</v>
      </c>
      <c r="AB2396" s="10">
        <v>14.3</v>
      </c>
      <c r="AC2396" s="10" t="s">
        <v>41</v>
      </c>
      <c r="AD2396" s="10" t="s">
        <v>41</v>
      </c>
      <c r="AF2396" s="2">
        <v>2389</v>
      </c>
      <c r="AG2396" s="2">
        <v>2377</v>
      </c>
      <c r="AH2396" s="1">
        <v>28107.248</v>
      </c>
      <c r="AI2396" s="1">
        <v>11.994</v>
      </c>
      <c r="AJ2396" s="1">
        <v>11.912000000000001</v>
      </c>
      <c r="AL2396" s="1">
        <v>14.3</v>
      </c>
    </row>
    <row r="2397" spans="2:38" ht="12.75" customHeight="1">
      <c r="B2397" s="4">
        <v>2375</v>
      </c>
      <c r="C2397" s="5" t="s">
        <v>1595</v>
      </c>
      <c r="D2397" s="6" t="s">
        <v>1604</v>
      </c>
      <c r="E2397" s="7" t="s">
        <v>37</v>
      </c>
      <c r="F2397" s="7"/>
      <c r="G2397" s="8">
        <v>85</v>
      </c>
      <c r="H2397" s="9">
        <v>12.01</v>
      </c>
      <c r="I2397" s="10"/>
      <c r="J2397" s="10" t="s">
        <v>2866</v>
      </c>
      <c r="K2397" s="10">
        <v>28182.646000000001</v>
      </c>
      <c r="L2397" s="10">
        <v>11.981</v>
      </c>
      <c r="M2397" s="10">
        <v>12.004</v>
      </c>
      <c r="N2397" s="10">
        <v>12.004</v>
      </c>
      <c r="O2397" s="10">
        <v>14.3</v>
      </c>
      <c r="P2397" s="10"/>
      <c r="R2397" s="10" t="s">
        <v>2866</v>
      </c>
      <c r="S2397" s="10">
        <v>28248.6</v>
      </c>
      <c r="T2397" s="10">
        <v>11.996</v>
      </c>
      <c r="U2397" s="10">
        <v>12.016999999999999</v>
      </c>
      <c r="V2397" s="10">
        <v>12.016999999999999</v>
      </c>
      <c r="W2397" s="10">
        <v>14.3</v>
      </c>
      <c r="X2397" s="10"/>
      <c r="Y2397" s="10"/>
      <c r="Z2397" s="12">
        <v>2377</v>
      </c>
      <c r="AA2397" s="10">
        <v>12.09</v>
      </c>
      <c r="AB2397" s="10">
        <v>14.3</v>
      </c>
      <c r="AC2397" s="10" t="s">
        <v>41</v>
      </c>
      <c r="AD2397" s="10" t="s">
        <v>41</v>
      </c>
      <c r="AF2397" s="2">
        <v>2390</v>
      </c>
      <c r="AG2397" s="2">
        <v>2378</v>
      </c>
      <c r="AH2397" s="1">
        <v>28119.16</v>
      </c>
      <c r="AI2397" s="1">
        <v>11.912000000000001</v>
      </c>
      <c r="AJ2397" s="1">
        <v>11.95</v>
      </c>
      <c r="AL2397" s="1">
        <v>14.3</v>
      </c>
    </row>
    <row r="2398" spans="2:38" ht="12.75" customHeight="1">
      <c r="B2398" s="13">
        <v>2376</v>
      </c>
      <c r="C2398" s="14" t="s">
        <v>1595</v>
      </c>
      <c r="D2398" s="6" t="s">
        <v>135</v>
      </c>
      <c r="E2398" s="15" t="s">
        <v>37</v>
      </c>
      <c r="F2398" s="15"/>
      <c r="G2398" s="16">
        <v>85</v>
      </c>
      <c r="H2398" s="9">
        <v>12.01</v>
      </c>
      <c r="I2398" s="10"/>
      <c r="J2398" s="10" t="s">
        <v>2867</v>
      </c>
      <c r="K2398" s="10">
        <v>28194.65</v>
      </c>
      <c r="L2398" s="10">
        <v>12.004</v>
      </c>
      <c r="M2398" s="10">
        <v>12.04</v>
      </c>
      <c r="N2398" s="10">
        <v>12.04</v>
      </c>
      <c r="O2398" s="10">
        <v>14.3</v>
      </c>
      <c r="P2398" s="10"/>
      <c r="R2398" s="10" t="s">
        <v>2867</v>
      </c>
      <c r="S2398" s="10">
        <v>28260.616999999998</v>
      </c>
      <c r="T2398" s="10">
        <v>12.016999999999999</v>
      </c>
      <c r="U2398" s="10">
        <v>12.05</v>
      </c>
      <c r="V2398" s="10">
        <v>12.05</v>
      </c>
      <c r="W2398" s="10">
        <v>14.3</v>
      </c>
      <c r="X2398" s="10"/>
      <c r="Y2398" s="10"/>
      <c r="Z2398" s="12">
        <v>2378</v>
      </c>
      <c r="AA2398" s="10">
        <v>12.09</v>
      </c>
      <c r="AB2398" s="10">
        <v>14.3</v>
      </c>
      <c r="AC2398" s="10" t="s">
        <v>41</v>
      </c>
      <c r="AD2398" s="10" t="s">
        <v>41</v>
      </c>
      <c r="AF2398" s="2">
        <v>2391</v>
      </c>
      <c r="AG2398" s="2">
        <v>2379</v>
      </c>
      <c r="AH2398" s="1">
        <v>28131.109</v>
      </c>
      <c r="AI2398" s="1">
        <v>11.95</v>
      </c>
      <c r="AJ2398" s="1">
        <v>11.989000000000001</v>
      </c>
      <c r="AL2398" s="1">
        <v>14.3</v>
      </c>
    </row>
    <row r="2399" spans="2:38" ht="12.75" customHeight="1">
      <c r="B2399" s="4">
        <v>2377</v>
      </c>
      <c r="C2399" s="5" t="s">
        <v>1595</v>
      </c>
      <c r="D2399" s="6" t="s">
        <v>438</v>
      </c>
      <c r="E2399" s="7" t="s">
        <v>37</v>
      </c>
      <c r="F2399" s="7"/>
      <c r="G2399" s="8">
        <v>85</v>
      </c>
      <c r="H2399" s="9">
        <v>12.000999999999999</v>
      </c>
      <c r="I2399" s="10"/>
      <c r="J2399" s="10" t="s">
        <v>2868</v>
      </c>
      <c r="K2399" s="10">
        <v>28206.69</v>
      </c>
      <c r="L2399" s="10">
        <v>12.04</v>
      </c>
      <c r="M2399" s="10">
        <v>12.037000000000001</v>
      </c>
      <c r="N2399" s="10">
        <v>12.037000000000001</v>
      </c>
      <c r="O2399" s="10">
        <v>14.3</v>
      </c>
      <c r="P2399" s="10"/>
      <c r="R2399" s="10" t="s">
        <v>2868</v>
      </c>
      <c r="S2399" s="10">
        <v>28272.666000000001</v>
      </c>
      <c r="T2399" s="10">
        <v>12.05</v>
      </c>
      <c r="U2399" s="10">
        <v>12.05</v>
      </c>
      <c r="V2399" s="10">
        <v>12.05</v>
      </c>
      <c r="W2399" s="10">
        <v>14.3</v>
      </c>
      <c r="X2399" s="10"/>
      <c r="Y2399" s="10"/>
      <c r="Z2399" s="12">
        <v>2379</v>
      </c>
      <c r="AA2399" s="10">
        <v>12.11</v>
      </c>
      <c r="AB2399" s="10">
        <v>14.3</v>
      </c>
      <c r="AC2399" s="10" t="s">
        <v>41</v>
      </c>
      <c r="AD2399" s="10" t="s">
        <v>41</v>
      </c>
      <c r="AF2399" s="2">
        <v>2392</v>
      </c>
      <c r="AG2399" s="2">
        <v>2380</v>
      </c>
      <c r="AH2399" s="1">
        <v>28143.098999999998</v>
      </c>
      <c r="AI2399" s="1">
        <v>11.989000000000001</v>
      </c>
      <c r="AJ2399" s="1">
        <v>12.002000000000001</v>
      </c>
      <c r="AL2399" s="1">
        <v>14.3</v>
      </c>
    </row>
    <row r="2400" spans="2:38" ht="12.75" customHeight="1">
      <c r="B2400" s="13">
        <v>2378</v>
      </c>
      <c r="C2400" s="14" t="s">
        <v>1595</v>
      </c>
      <c r="D2400" s="6" t="s">
        <v>670</v>
      </c>
      <c r="E2400" s="15" t="s">
        <v>37</v>
      </c>
      <c r="F2400" s="15"/>
      <c r="G2400" s="16">
        <v>85</v>
      </c>
      <c r="H2400" s="9">
        <v>12.004</v>
      </c>
      <c r="I2400" s="10"/>
      <c r="J2400" s="10" t="s">
        <v>2869</v>
      </c>
      <c r="K2400" s="10">
        <v>28218.726999999999</v>
      </c>
      <c r="L2400" s="10">
        <v>12.037000000000001</v>
      </c>
      <c r="M2400" s="10">
        <v>11.971</v>
      </c>
      <c r="N2400" s="10">
        <v>11.971</v>
      </c>
      <c r="O2400" s="10">
        <v>14.3</v>
      </c>
      <c r="P2400" s="10"/>
      <c r="R2400" s="10" t="s">
        <v>2869</v>
      </c>
      <c r="S2400" s="10">
        <v>28284.716</v>
      </c>
      <c r="T2400" s="10">
        <v>12.05</v>
      </c>
      <c r="U2400" s="10">
        <v>11.989000000000001</v>
      </c>
      <c r="V2400" s="10">
        <v>11.989000000000001</v>
      </c>
      <c r="W2400" s="10">
        <v>14.3</v>
      </c>
      <c r="X2400" s="10"/>
      <c r="Y2400" s="10"/>
      <c r="Z2400" s="12">
        <v>2380</v>
      </c>
      <c r="AA2400" s="10">
        <v>12.05</v>
      </c>
      <c r="AB2400" s="10">
        <v>14.3</v>
      </c>
      <c r="AC2400" s="10" t="s">
        <v>41</v>
      </c>
      <c r="AD2400" s="10" t="s">
        <v>41</v>
      </c>
      <c r="AF2400" s="2">
        <v>2393</v>
      </c>
      <c r="AG2400" s="2">
        <v>2381</v>
      </c>
      <c r="AH2400" s="1">
        <v>28155.100999999999</v>
      </c>
      <c r="AI2400" s="1">
        <v>12.002000000000001</v>
      </c>
      <c r="AJ2400" s="1">
        <v>11.909000000000001</v>
      </c>
      <c r="AL2400" s="1">
        <v>14.3</v>
      </c>
    </row>
    <row r="2401" spans="2:38" ht="12.75" customHeight="1">
      <c r="B2401" s="4">
        <v>2379</v>
      </c>
      <c r="C2401" s="5" t="s">
        <v>1595</v>
      </c>
      <c r="D2401" s="6" t="s">
        <v>765</v>
      </c>
      <c r="E2401" s="7" t="s">
        <v>37</v>
      </c>
      <c r="F2401" s="7"/>
      <c r="G2401" s="8">
        <v>85</v>
      </c>
      <c r="H2401" s="9">
        <v>11.663</v>
      </c>
      <c r="I2401" s="10"/>
      <c r="J2401" s="10" t="s">
        <v>2870</v>
      </c>
      <c r="K2401" s="10">
        <v>28230.698</v>
      </c>
      <c r="L2401" s="10">
        <v>11.971</v>
      </c>
      <c r="M2401" s="10">
        <v>11.686999999999999</v>
      </c>
      <c r="N2401" s="10">
        <v>11.686999999999999</v>
      </c>
      <c r="O2401" s="10">
        <v>14.3</v>
      </c>
      <c r="P2401" s="10"/>
      <c r="R2401" s="10" t="s">
        <v>2870</v>
      </c>
      <c r="S2401" s="10">
        <v>28296.705000000002</v>
      </c>
      <c r="T2401" s="10">
        <v>11.989000000000001</v>
      </c>
      <c r="U2401" s="10">
        <v>11.694000000000001</v>
      </c>
      <c r="V2401" s="10">
        <v>11.694000000000001</v>
      </c>
      <c r="W2401" s="10">
        <v>14.3</v>
      </c>
      <c r="X2401" s="10"/>
      <c r="Y2401" s="10"/>
      <c r="Z2401" s="12">
        <v>2381</v>
      </c>
      <c r="AA2401" s="10">
        <v>11.77</v>
      </c>
      <c r="AB2401" s="10">
        <v>14.3</v>
      </c>
      <c r="AC2401" s="10" t="s">
        <v>41</v>
      </c>
      <c r="AD2401" s="10" t="s">
        <v>41</v>
      </c>
      <c r="AF2401" s="2">
        <v>2394</v>
      </c>
      <c r="AG2401" s="2">
        <v>2382</v>
      </c>
      <c r="AH2401" s="1">
        <v>28167.01</v>
      </c>
      <c r="AI2401" s="1">
        <v>11.909000000000001</v>
      </c>
      <c r="AJ2401" s="1">
        <v>11.651999999999999</v>
      </c>
      <c r="AL2401" s="1">
        <v>14.3</v>
      </c>
    </row>
    <row r="2402" spans="2:38" ht="12.75" customHeight="1">
      <c r="B2402" s="13">
        <v>2380</v>
      </c>
      <c r="C2402" s="14" t="s">
        <v>1595</v>
      </c>
      <c r="D2402" s="6" t="s">
        <v>1222</v>
      </c>
      <c r="E2402" s="15" t="s">
        <v>37</v>
      </c>
      <c r="F2402" s="15"/>
      <c r="G2402" s="16">
        <v>85</v>
      </c>
      <c r="H2402" s="9">
        <v>12</v>
      </c>
      <c r="I2402" s="10"/>
      <c r="J2402" s="10" t="s">
        <v>2871</v>
      </c>
      <c r="K2402" s="10">
        <v>28242.383999999998</v>
      </c>
      <c r="L2402" s="10">
        <v>11.686999999999999</v>
      </c>
      <c r="M2402" s="10">
        <v>12.023999999999999</v>
      </c>
      <c r="N2402" s="10">
        <v>12.023999999999999</v>
      </c>
      <c r="O2402" s="10">
        <v>14.3</v>
      </c>
      <c r="P2402" s="10"/>
      <c r="R2402" s="10" t="s">
        <v>2871</v>
      </c>
      <c r="S2402" s="10">
        <v>28308.399000000001</v>
      </c>
      <c r="T2402" s="10">
        <v>11.694000000000001</v>
      </c>
      <c r="U2402" s="10">
        <v>12.065</v>
      </c>
      <c r="V2402" s="10">
        <v>12.065</v>
      </c>
      <c r="W2402" s="10">
        <v>14.3</v>
      </c>
      <c r="X2402" s="10"/>
      <c r="Y2402" s="10"/>
      <c r="Z2402" s="12">
        <v>2382</v>
      </c>
      <c r="AA2402" s="10">
        <v>12.1</v>
      </c>
      <c r="AB2402" s="10">
        <v>14.3</v>
      </c>
      <c r="AC2402" s="10" t="s">
        <v>41</v>
      </c>
      <c r="AD2402" s="10" t="s">
        <v>41</v>
      </c>
      <c r="AF2402" s="2">
        <v>2395</v>
      </c>
      <c r="AG2402" s="2">
        <v>2383</v>
      </c>
      <c r="AH2402" s="1">
        <v>28178.663</v>
      </c>
      <c r="AI2402" s="1">
        <v>11.651999999999999</v>
      </c>
      <c r="AJ2402" s="1">
        <v>12.003</v>
      </c>
      <c r="AL2402" s="1">
        <v>14.3</v>
      </c>
    </row>
    <row r="2403" spans="2:38" ht="12.75" customHeight="1">
      <c r="B2403" s="4">
        <v>2381</v>
      </c>
      <c r="C2403" s="5">
        <v>14.3</v>
      </c>
      <c r="D2403" s="6" t="s">
        <v>1195</v>
      </c>
      <c r="E2403" s="7" t="s">
        <v>37</v>
      </c>
      <c r="F2403" s="7"/>
      <c r="G2403" s="8">
        <v>85</v>
      </c>
      <c r="H2403" s="9">
        <v>12.002000000000001</v>
      </c>
      <c r="I2403" s="10"/>
      <c r="J2403" s="10" t="s">
        <v>2872</v>
      </c>
      <c r="K2403" s="10">
        <v>28254.409</v>
      </c>
      <c r="L2403" s="10">
        <v>12.023999999999999</v>
      </c>
      <c r="M2403" s="10">
        <v>12.009</v>
      </c>
      <c r="N2403" s="10">
        <v>12.009</v>
      </c>
      <c r="O2403" s="10">
        <v>14.3</v>
      </c>
      <c r="P2403" s="10"/>
      <c r="R2403" s="10" t="s">
        <v>2872</v>
      </c>
      <c r="S2403" s="10">
        <v>28320.464</v>
      </c>
      <c r="T2403" s="10">
        <v>12.065</v>
      </c>
      <c r="U2403" s="10">
        <v>12.045</v>
      </c>
      <c r="V2403" s="10">
        <v>12.045</v>
      </c>
      <c r="W2403" s="10">
        <v>14.3</v>
      </c>
      <c r="X2403" s="10"/>
      <c r="Y2403" s="10"/>
      <c r="Z2403" s="12">
        <v>2383</v>
      </c>
      <c r="AA2403" s="10">
        <v>12.13</v>
      </c>
      <c r="AB2403" s="10">
        <v>14.3</v>
      </c>
      <c r="AC2403" s="10" t="s">
        <v>41</v>
      </c>
      <c r="AD2403" s="10" t="s">
        <v>41</v>
      </c>
      <c r="AF2403" s="2">
        <v>2396</v>
      </c>
      <c r="AG2403" s="2">
        <v>2384</v>
      </c>
      <c r="AH2403" s="1">
        <v>28190.665000000001</v>
      </c>
      <c r="AI2403" s="1">
        <v>12.003</v>
      </c>
      <c r="AJ2403" s="1">
        <v>11.89</v>
      </c>
      <c r="AL2403" s="1">
        <v>14.3</v>
      </c>
    </row>
    <row r="2404" spans="2:38" ht="12.75" customHeight="1">
      <c r="B2404" s="13">
        <v>2382</v>
      </c>
      <c r="C2404" s="14" t="s">
        <v>1595</v>
      </c>
      <c r="D2404" s="6" t="s">
        <v>1083</v>
      </c>
      <c r="E2404" s="15" t="s">
        <v>37</v>
      </c>
      <c r="F2404" s="15"/>
      <c r="G2404" s="16">
        <v>85</v>
      </c>
      <c r="H2404" s="9">
        <v>11.917999999999999</v>
      </c>
      <c r="I2404" s="10"/>
      <c r="J2404" s="10" t="s">
        <v>2873</v>
      </c>
      <c r="K2404" s="10">
        <v>28266.418000000001</v>
      </c>
      <c r="L2404" s="10">
        <v>12.009</v>
      </c>
      <c r="M2404" s="10">
        <v>11.93</v>
      </c>
      <c r="N2404" s="10">
        <v>11.93</v>
      </c>
      <c r="O2404" s="10">
        <v>14.3</v>
      </c>
      <c r="P2404" s="10"/>
      <c r="R2404" s="10" t="s">
        <v>2873</v>
      </c>
      <c r="S2404" s="10">
        <v>28332.508999999998</v>
      </c>
      <c r="T2404" s="10">
        <v>12.045</v>
      </c>
      <c r="U2404" s="10">
        <v>11.958</v>
      </c>
      <c r="V2404" s="10">
        <v>11.958</v>
      </c>
      <c r="W2404" s="10">
        <v>14.3</v>
      </c>
      <c r="X2404" s="10"/>
      <c r="Y2404" s="10"/>
      <c r="Z2404" s="12">
        <v>2384</v>
      </c>
      <c r="AA2404" s="10">
        <v>12.02</v>
      </c>
      <c r="AB2404" s="10">
        <v>14.3</v>
      </c>
      <c r="AC2404" s="10" t="s">
        <v>41</v>
      </c>
      <c r="AD2404" s="10" t="s">
        <v>41</v>
      </c>
      <c r="AF2404" s="2">
        <v>2397</v>
      </c>
      <c r="AG2404" s="2">
        <v>2385</v>
      </c>
      <c r="AH2404" s="1">
        <v>28202.555</v>
      </c>
      <c r="AI2404" s="1">
        <v>11.89</v>
      </c>
      <c r="AJ2404" s="1">
        <v>11.987</v>
      </c>
      <c r="AL2404" s="1">
        <v>14.3</v>
      </c>
    </row>
    <row r="2405" spans="2:38" ht="12.75" customHeight="1">
      <c r="B2405" s="4">
        <v>2383</v>
      </c>
      <c r="C2405" s="5" t="s">
        <v>1595</v>
      </c>
      <c r="D2405" s="6" t="s">
        <v>1539</v>
      </c>
      <c r="E2405" s="7" t="s">
        <v>37</v>
      </c>
      <c r="F2405" s="7"/>
      <c r="G2405" s="8">
        <v>85</v>
      </c>
      <c r="H2405" s="9">
        <v>12.002000000000001</v>
      </c>
      <c r="I2405" s="10"/>
      <c r="J2405" s="10" t="s">
        <v>2874</v>
      </c>
      <c r="K2405" s="10">
        <v>28278.348000000002</v>
      </c>
      <c r="L2405" s="10">
        <v>11.93</v>
      </c>
      <c r="M2405" s="10">
        <v>12.032</v>
      </c>
      <c r="N2405" s="10">
        <v>12.032</v>
      </c>
      <c r="O2405" s="10">
        <v>14.3</v>
      </c>
      <c r="P2405" s="10"/>
      <c r="R2405" s="10" t="s">
        <v>2874</v>
      </c>
      <c r="S2405" s="10">
        <v>28344.467000000001</v>
      </c>
      <c r="T2405" s="10">
        <v>11.958</v>
      </c>
      <c r="U2405" s="10">
        <v>12.035</v>
      </c>
      <c r="V2405" s="10">
        <v>12.035</v>
      </c>
      <c r="W2405" s="10">
        <v>14.3</v>
      </c>
      <c r="X2405" s="10"/>
      <c r="Y2405" s="10"/>
      <c r="Z2405" s="12">
        <v>2385</v>
      </c>
      <c r="AA2405" s="10">
        <v>12.11</v>
      </c>
      <c r="AB2405" s="10">
        <v>14.3</v>
      </c>
      <c r="AC2405" s="10" t="s">
        <v>41</v>
      </c>
      <c r="AD2405" s="10" t="s">
        <v>41</v>
      </c>
      <c r="AF2405" s="2">
        <v>2398</v>
      </c>
      <c r="AG2405" s="2">
        <v>2386</v>
      </c>
      <c r="AH2405" s="1">
        <v>28214.542000000001</v>
      </c>
      <c r="AI2405" s="1">
        <v>11.987</v>
      </c>
      <c r="AJ2405" s="1">
        <v>11.994</v>
      </c>
      <c r="AL2405" s="1">
        <v>14.3</v>
      </c>
    </row>
    <row r="2406" spans="2:38" ht="12.75" customHeight="1">
      <c r="B2406" s="13">
        <v>2384</v>
      </c>
      <c r="C2406" s="14">
        <v>21</v>
      </c>
      <c r="D2406" s="6" t="s">
        <v>982</v>
      </c>
      <c r="E2406" s="15" t="s">
        <v>37</v>
      </c>
      <c r="F2406" s="15"/>
      <c r="G2406" s="16">
        <v>85</v>
      </c>
      <c r="H2406" s="9">
        <v>11.558</v>
      </c>
      <c r="I2406" s="10"/>
      <c r="J2406" s="10" t="s">
        <v>2875</v>
      </c>
      <c r="K2406" s="10">
        <v>28290.38</v>
      </c>
      <c r="L2406" s="10">
        <v>12.032</v>
      </c>
      <c r="M2406" s="10">
        <v>11.984</v>
      </c>
      <c r="N2406" s="10">
        <v>11.984</v>
      </c>
      <c r="O2406" s="10">
        <v>21</v>
      </c>
      <c r="P2406" s="10" t="s">
        <v>2876</v>
      </c>
      <c r="R2406" s="10" t="s">
        <v>2875</v>
      </c>
      <c r="S2406" s="10">
        <v>28356.502</v>
      </c>
      <c r="T2406" s="10">
        <v>12.035</v>
      </c>
      <c r="U2406" s="10">
        <v>11.986000000000001</v>
      </c>
      <c r="V2406" s="10">
        <v>11.986000000000001</v>
      </c>
      <c r="W2406" s="10">
        <v>21</v>
      </c>
      <c r="X2406" s="10" t="s">
        <v>668</v>
      </c>
      <c r="Y2406" s="10"/>
      <c r="Z2406" s="12">
        <v>2386</v>
      </c>
      <c r="AA2406" s="10">
        <v>12.1</v>
      </c>
      <c r="AB2406" s="10">
        <v>21</v>
      </c>
      <c r="AC2406" s="10" t="s">
        <v>41</v>
      </c>
      <c r="AD2406" s="10" t="s">
        <v>41</v>
      </c>
      <c r="AF2406" s="2">
        <v>2399</v>
      </c>
      <c r="AG2406" s="2">
        <v>2387</v>
      </c>
      <c r="AH2406" s="1">
        <v>28226.536</v>
      </c>
      <c r="AI2406" s="1">
        <v>11.994</v>
      </c>
      <c r="AJ2406" s="1">
        <v>11.976000000000001</v>
      </c>
      <c r="AK2406" s="3" t="s">
        <v>661</v>
      </c>
      <c r="AL2406" s="1">
        <v>21</v>
      </c>
    </row>
    <row r="2407" spans="2:38" ht="12.75" customHeight="1">
      <c r="B2407" s="4">
        <v>2385</v>
      </c>
      <c r="C2407" s="5">
        <v>14.3</v>
      </c>
      <c r="D2407" s="6" t="s">
        <v>1026</v>
      </c>
      <c r="E2407" s="7" t="s">
        <v>37</v>
      </c>
      <c r="F2407" s="7"/>
      <c r="G2407" s="8">
        <v>85</v>
      </c>
      <c r="H2407" s="9">
        <v>12.003</v>
      </c>
      <c r="I2407" s="10"/>
      <c r="J2407" s="10" t="s">
        <v>2877</v>
      </c>
      <c r="K2407" s="10">
        <v>28302.364000000001</v>
      </c>
      <c r="L2407" s="10">
        <v>11.984</v>
      </c>
      <c r="M2407" s="10">
        <v>12.016999999999999</v>
      </c>
      <c r="N2407" s="10">
        <v>12.016999999999999</v>
      </c>
      <c r="O2407" s="10">
        <v>14.3</v>
      </c>
      <c r="P2407" s="10" t="s">
        <v>668</v>
      </c>
      <c r="R2407" s="10" t="s">
        <v>2877</v>
      </c>
      <c r="S2407" s="10">
        <v>28368.488000000001</v>
      </c>
      <c r="T2407" s="10">
        <v>11.986000000000001</v>
      </c>
      <c r="U2407" s="10">
        <v>12.052</v>
      </c>
      <c r="V2407" s="10">
        <v>12.052</v>
      </c>
      <c r="W2407" s="10">
        <v>14.3</v>
      </c>
      <c r="X2407" s="10" t="s">
        <v>668</v>
      </c>
      <c r="Y2407" s="10"/>
      <c r="Z2407" s="12">
        <v>2387</v>
      </c>
      <c r="AA2407" s="10">
        <v>12.1</v>
      </c>
      <c r="AB2407" s="10">
        <v>14.3</v>
      </c>
      <c r="AC2407" s="10" t="s">
        <v>41</v>
      </c>
      <c r="AD2407" s="10" t="s">
        <v>41</v>
      </c>
      <c r="AF2407" s="2">
        <v>2400</v>
      </c>
      <c r="AG2407" s="2">
        <v>2388</v>
      </c>
      <c r="AH2407" s="1">
        <v>28238.511999999999</v>
      </c>
      <c r="AI2407" s="1">
        <v>11.976000000000001</v>
      </c>
      <c r="AJ2407" s="1">
        <v>11.994999999999999</v>
      </c>
      <c r="AK2407" s="3" t="s">
        <v>661</v>
      </c>
      <c r="AL2407" s="1">
        <v>14.3</v>
      </c>
    </row>
    <row r="2408" spans="2:38" ht="12.75" customHeight="1">
      <c r="B2408" s="13">
        <v>2386</v>
      </c>
      <c r="C2408" s="14" t="s">
        <v>1595</v>
      </c>
      <c r="D2408" s="6" t="s">
        <v>1345</v>
      </c>
      <c r="E2408" s="15" t="s">
        <v>37</v>
      </c>
      <c r="F2408" s="15"/>
      <c r="G2408" s="16">
        <v>85</v>
      </c>
      <c r="H2408" s="9">
        <v>11.949</v>
      </c>
      <c r="I2408" s="10"/>
      <c r="J2408" s="10" t="s">
        <v>2878</v>
      </c>
      <c r="K2408" s="10">
        <v>28314.381000000001</v>
      </c>
      <c r="L2408" s="10">
        <v>12.016999999999999</v>
      </c>
      <c r="M2408" s="10">
        <v>11.991</v>
      </c>
      <c r="N2408" s="10">
        <v>11.991</v>
      </c>
      <c r="O2408" s="10">
        <v>14.3</v>
      </c>
      <c r="P2408" s="10"/>
      <c r="R2408" s="10" t="s">
        <v>2878</v>
      </c>
      <c r="S2408" s="10">
        <v>28380.54</v>
      </c>
      <c r="T2408" s="10">
        <v>12.052</v>
      </c>
      <c r="U2408" s="10">
        <v>11.989000000000001</v>
      </c>
      <c r="V2408" s="10">
        <v>11.989000000000001</v>
      </c>
      <c r="W2408" s="10">
        <v>14.3</v>
      </c>
      <c r="X2408" s="10"/>
      <c r="Y2408" s="10"/>
      <c r="Z2408" s="12">
        <v>2388</v>
      </c>
      <c r="AA2408" s="10">
        <v>12.06</v>
      </c>
      <c r="AB2408" s="10">
        <v>14.3</v>
      </c>
      <c r="AC2408" s="10" t="s">
        <v>41</v>
      </c>
      <c r="AD2408" s="10" t="s">
        <v>41</v>
      </c>
      <c r="AF2408" s="2">
        <v>2401</v>
      </c>
      <c r="AG2408" s="2">
        <v>2389</v>
      </c>
      <c r="AH2408" s="1">
        <v>28250.507000000001</v>
      </c>
      <c r="AI2408" s="1">
        <v>11.994999999999999</v>
      </c>
      <c r="AJ2408" s="1">
        <v>11.907999999999999</v>
      </c>
      <c r="AL2408" s="1">
        <v>14.3</v>
      </c>
    </row>
    <row r="2409" spans="2:38" ht="12.75" customHeight="1">
      <c r="B2409" s="4">
        <v>2387</v>
      </c>
      <c r="C2409" s="5" t="s">
        <v>1595</v>
      </c>
      <c r="D2409" s="6" t="s">
        <v>533</v>
      </c>
      <c r="E2409" s="7" t="s">
        <v>37</v>
      </c>
      <c r="F2409" s="7"/>
      <c r="G2409" s="8">
        <v>85</v>
      </c>
      <c r="H2409" s="9">
        <v>11.992000000000001</v>
      </c>
      <c r="I2409" s="10"/>
      <c r="J2409" s="10" t="s">
        <v>2879</v>
      </c>
      <c r="K2409" s="10">
        <v>28326.371999999999</v>
      </c>
      <c r="L2409" s="10">
        <v>11.991</v>
      </c>
      <c r="M2409" s="10">
        <v>12.012</v>
      </c>
      <c r="N2409" s="10">
        <v>12.012</v>
      </c>
      <c r="O2409" s="10">
        <v>14.3</v>
      </c>
      <c r="P2409" s="10"/>
      <c r="R2409" s="10" t="s">
        <v>2879</v>
      </c>
      <c r="S2409" s="10">
        <v>28392.528999999999</v>
      </c>
      <c r="T2409" s="10">
        <v>11.989000000000001</v>
      </c>
      <c r="U2409" s="10">
        <v>12.037000000000001</v>
      </c>
      <c r="V2409" s="10">
        <v>12.037000000000001</v>
      </c>
      <c r="W2409" s="10">
        <v>14.3</v>
      </c>
      <c r="X2409" s="10"/>
      <c r="Y2409" s="10"/>
      <c r="Z2409" s="12">
        <v>2389</v>
      </c>
      <c r="AA2409" s="10">
        <v>12.08</v>
      </c>
      <c r="AB2409" s="10">
        <v>14.3</v>
      </c>
      <c r="AC2409" s="10" t="s">
        <v>41</v>
      </c>
      <c r="AD2409" s="10" t="s">
        <v>41</v>
      </c>
      <c r="AF2409" s="2">
        <v>2402</v>
      </c>
      <c r="AG2409" s="2">
        <v>2390</v>
      </c>
      <c r="AH2409" s="1">
        <v>28262.415000000001</v>
      </c>
      <c r="AI2409" s="1">
        <v>11.907999999999999</v>
      </c>
      <c r="AJ2409" s="1">
        <v>11.972</v>
      </c>
      <c r="AL2409" s="1">
        <v>14.3</v>
      </c>
    </row>
    <row r="2410" spans="2:38" ht="12.75" customHeight="1">
      <c r="B2410" s="13">
        <v>2388</v>
      </c>
      <c r="C2410" s="14" t="s">
        <v>1595</v>
      </c>
      <c r="D2410" s="6" t="s">
        <v>1199</v>
      </c>
      <c r="E2410" s="15" t="s">
        <v>37</v>
      </c>
      <c r="F2410" s="15"/>
      <c r="G2410" s="16">
        <v>85</v>
      </c>
      <c r="H2410" s="9">
        <v>12</v>
      </c>
      <c r="I2410" s="10"/>
      <c r="J2410" s="10" t="s">
        <v>2880</v>
      </c>
      <c r="K2410" s="10">
        <v>28338.383999999998</v>
      </c>
      <c r="L2410" s="10">
        <v>12.012</v>
      </c>
      <c r="M2410" s="10">
        <v>12.042</v>
      </c>
      <c r="N2410" s="10">
        <v>12.042</v>
      </c>
      <c r="O2410" s="10">
        <v>14.3</v>
      </c>
      <c r="P2410" s="10"/>
      <c r="R2410" s="10" t="s">
        <v>2880</v>
      </c>
      <c r="S2410" s="10">
        <v>28404.565999999999</v>
      </c>
      <c r="T2410" s="10">
        <v>12.037000000000001</v>
      </c>
      <c r="U2410" s="10">
        <v>12.035</v>
      </c>
      <c r="V2410" s="10">
        <v>12.035</v>
      </c>
      <c r="W2410" s="10">
        <v>14.3</v>
      </c>
      <c r="X2410" s="10"/>
      <c r="Y2410" s="10"/>
      <c r="Z2410" s="12">
        <v>2390</v>
      </c>
      <c r="AA2410" s="10">
        <v>12.1</v>
      </c>
      <c r="AB2410" s="10">
        <v>14.3</v>
      </c>
      <c r="AC2410" s="10" t="s">
        <v>41</v>
      </c>
      <c r="AD2410" s="10" t="s">
        <v>41</v>
      </c>
      <c r="AF2410" s="2">
        <v>2403</v>
      </c>
      <c r="AG2410" s="2">
        <v>2391</v>
      </c>
      <c r="AH2410" s="1">
        <v>28274.386999999999</v>
      </c>
      <c r="AI2410" s="1">
        <v>11.972</v>
      </c>
      <c r="AJ2410" s="1">
        <v>11.994</v>
      </c>
      <c r="AL2410" s="1">
        <v>14.3</v>
      </c>
    </row>
    <row r="2411" spans="2:38" ht="12.75" customHeight="1">
      <c r="B2411" s="4">
        <v>2389</v>
      </c>
      <c r="C2411" s="5" t="s">
        <v>1595</v>
      </c>
      <c r="D2411" s="6" t="s">
        <v>705</v>
      </c>
      <c r="E2411" s="7" t="s">
        <v>37</v>
      </c>
      <c r="F2411" s="7"/>
      <c r="G2411" s="8">
        <v>85</v>
      </c>
      <c r="H2411" s="9">
        <v>11.997999999999999</v>
      </c>
      <c r="I2411" s="10"/>
      <c r="J2411" s="10" t="s">
        <v>2881</v>
      </c>
      <c r="K2411" s="10">
        <v>28350.425999999999</v>
      </c>
      <c r="L2411" s="10">
        <v>12.042</v>
      </c>
      <c r="M2411" s="10">
        <v>12.022</v>
      </c>
      <c r="N2411" s="10">
        <v>12.022</v>
      </c>
      <c r="O2411" s="10">
        <v>14.3</v>
      </c>
      <c r="P2411" s="10"/>
      <c r="R2411" s="10" t="s">
        <v>2881</v>
      </c>
      <c r="S2411" s="10">
        <v>28416.600999999999</v>
      </c>
      <c r="T2411" s="10">
        <v>12.035</v>
      </c>
      <c r="U2411" s="10">
        <v>12.068</v>
      </c>
      <c r="V2411" s="10">
        <v>12.068</v>
      </c>
      <c r="W2411" s="10">
        <v>14.3</v>
      </c>
      <c r="X2411" s="10"/>
      <c r="Y2411" s="10"/>
      <c r="Z2411" s="12">
        <v>2391</v>
      </c>
      <c r="AA2411" s="10">
        <v>12.11</v>
      </c>
      <c r="AB2411" s="10">
        <v>14.3</v>
      </c>
      <c r="AC2411" s="10" t="s">
        <v>41</v>
      </c>
      <c r="AD2411" s="10" t="s">
        <v>41</v>
      </c>
      <c r="AF2411" s="2">
        <v>2404</v>
      </c>
      <c r="AG2411" s="2">
        <v>2392</v>
      </c>
      <c r="AH2411" s="1">
        <v>28286.382000000001</v>
      </c>
      <c r="AI2411" s="1">
        <v>11.994</v>
      </c>
      <c r="AJ2411" s="1">
        <v>11.965999999999999</v>
      </c>
      <c r="AL2411" s="1">
        <v>14.3</v>
      </c>
    </row>
    <row r="2412" spans="2:38" ht="12.75" customHeight="1">
      <c r="B2412" s="13">
        <v>2390</v>
      </c>
      <c r="C2412" s="14" t="s">
        <v>1595</v>
      </c>
      <c r="D2412" s="6" t="s">
        <v>996</v>
      </c>
      <c r="E2412" s="15" t="s">
        <v>37</v>
      </c>
      <c r="F2412" s="15"/>
      <c r="G2412" s="16">
        <v>85</v>
      </c>
      <c r="H2412" s="9">
        <v>11.653</v>
      </c>
      <c r="I2412" s="10"/>
      <c r="J2412" s="10" t="s">
        <v>2882</v>
      </c>
      <c r="K2412" s="10">
        <v>28362.448</v>
      </c>
      <c r="L2412" s="10">
        <v>12.022</v>
      </c>
      <c r="M2412" s="10">
        <v>11.670999999999999</v>
      </c>
      <c r="N2412" s="10">
        <v>11.670999999999999</v>
      </c>
      <c r="O2412" s="10">
        <v>14.3</v>
      </c>
      <c r="P2412" s="10"/>
      <c r="R2412" s="10" t="s">
        <v>2882</v>
      </c>
      <c r="S2412" s="10">
        <v>28428.668000000001</v>
      </c>
      <c r="T2412" s="10">
        <v>12.068</v>
      </c>
      <c r="U2412" s="10">
        <v>11.707000000000001</v>
      </c>
      <c r="V2412" s="10">
        <v>11.707000000000001</v>
      </c>
      <c r="W2412" s="10">
        <v>14.3</v>
      </c>
      <c r="X2412" s="10"/>
      <c r="Y2412" s="10"/>
      <c r="Z2412" s="12">
        <v>2392</v>
      </c>
      <c r="AA2412" s="10">
        <v>11.75</v>
      </c>
      <c r="AB2412" s="10">
        <v>14.3</v>
      </c>
      <c r="AC2412" s="10" t="s">
        <v>41</v>
      </c>
      <c r="AD2412" s="10" t="s">
        <v>41</v>
      </c>
      <c r="AF2412" s="2">
        <v>2405</v>
      </c>
      <c r="AG2412" s="2">
        <v>2393</v>
      </c>
      <c r="AH2412" s="1">
        <v>28298.348000000002</v>
      </c>
      <c r="AI2412" s="1">
        <v>11.965999999999999</v>
      </c>
      <c r="AJ2412" s="1">
        <v>11.635999999999999</v>
      </c>
      <c r="AL2412" s="1">
        <v>14.3</v>
      </c>
    </row>
    <row r="2413" spans="2:38" ht="12.75" customHeight="1">
      <c r="B2413" s="4">
        <v>2391</v>
      </c>
      <c r="C2413" s="5" t="s">
        <v>1595</v>
      </c>
      <c r="D2413" s="6" t="s">
        <v>1552</v>
      </c>
      <c r="E2413" s="7" t="s">
        <v>37</v>
      </c>
      <c r="F2413" s="7"/>
      <c r="G2413" s="8">
        <v>85</v>
      </c>
      <c r="H2413" s="9">
        <v>11.669</v>
      </c>
      <c r="I2413" s="10"/>
      <c r="J2413" s="10" t="s">
        <v>2883</v>
      </c>
      <c r="K2413" s="10">
        <v>28374.118999999999</v>
      </c>
      <c r="L2413" s="10">
        <v>11.670999999999999</v>
      </c>
      <c r="M2413" s="10">
        <v>11.680999999999999</v>
      </c>
      <c r="N2413" s="10">
        <v>11.680999999999999</v>
      </c>
      <c r="O2413" s="10">
        <v>14.3</v>
      </c>
      <c r="P2413" s="10"/>
      <c r="R2413" s="10" t="s">
        <v>2883</v>
      </c>
      <c r="S2413" s="10">
        <v>28440.375</v>
      </c>
      <c r="T2413" s="10">
        <v>11.707000000000001</v>
      </c>
      <c r="U2413" s="10">
        <v>11.73</v>
      </c>
      <c r="V2413" s="10">
        <v>11.73</v>
      </c>
      <c r="W2413" s="10">
        <v>14.3</v>
      </c>
      <c r="X2413" s="10"/>
      <c r="Y2413" s="10"/>
      <c r="Z2413" s="12">
        <v>2393</v>
      </c>
      <c r="AA2413" s="10">
        <v>11.77</v>
      </c>
      <c r="AB2413" s="10">
        <v>14.3</v>
      </c>
      <c r="AC2413" s="10" t="s">
        <v>41</v>
      </c>
      <c r="AD2413" s="10" t="s">
        <v>41</v>
      </c>
      <c r="AF2413" s="2">
        <v>2406</v>
      </c>
      <c r="AG2413" s="2">
        <v>2394</v>
      </c>
      <c r="AH2413" s="1">
        <v>28309.984</v>
      </c>
      <c r="AI2413" s="1">
        <v>11.635999999999999</v>
      </c>
      <c r="AJ2413" s="1">
        <v>11.617000000000001</v>
      </c>
      <c r="AL2413" s="1">
        <v>14.3</v>
      </c>
    </row>
    <row r="2414" spans="2:38" ht="12.75" customHeight="1">
      <c r="B2414" s="13">
        <v>2392</v>
      </c>
      <c r="C2414" s="14" t="s">
        <v>1595</v>
      </c>
      <c r="D2414" s="6" t="s">
        <v>784</v>
      </c>
      <c r="E2414" s="15" t="s">
        <v>37</v>
      </c>
      <c r="F2414" s="15"/>
      <c r="G2414" s="16">
        <v>85</v>
      </c>
      <c r="H2414" s="9">
        <v>12.002000000000001</v>
      </c>
      <c r="I2414" s="10"/>
      <c r="J2414" s="10" t="s">
        <v>2884</v>
      </c>
      <c r="K2414" s="10">
        <v>28385.8</v>
      </c>
      <c r="L2414" s="10">
        <v>11.680999999999999</v>
      </c>
      <c r="M2414" s="10">
        <v>12.012</v>
      </c>
      <c r="N2414" s="10">
        <v>12.012</v>
      </c>
      <c r="O2414" s="10">
        <v>14.3</v>
      </c>
      <c r="P2414" s="10"/>
      <c r="R2414" s="10" t="s">
        <v>2884</v>
      </c>
      <c r="S2414" s="10">
        <v>28452.105</v>
      </c>
      <c r="T2414" s="10">
        <v>11.73</v>
      </c>
      <c r="U2414" s="10">
        <v>12.035</v>
      </c>
      <c r="V2414" s="10">
        <v>12.035</v>
      </c>
      <c r="W2414" s="10">
        <v>14.3</v>
      </c>
      <c r="X2414" s="10"/>
      <c r="Y2414" s="10"/>
      <c r="Z2414" s="12">
        <v>2394</v>
      </c>
      <c r="AA2414" s="10">
        <v>12.12</v>
      </c>
      <c r="AB2414" s="10">
        <v>14.3</v>
      </c>
      <c r="AC2414" s="10" t="s">
        <v>41</v>
      </c>
      <c r="AD2414" s="10" t="s">
        <v>41</v>
      </c>
      <c r="AF2414" s="2">
        <v>2407</v>
      </c>
      <c r="AG2414" s="2">
        <v>2395</v>
      </c>
      <c r="AH2414" s="1">
        <v>28321.600999999999</v>
      </c>
      <c r="AI2414" s="1">
        <v>11.617000000000001</v>
      </c>
      <c r="AJ2414" s="1">
        <v>11.996</v>
      </c>
      <c r="AL2414" s="1">
        <v>14.3</v>
      </c>
    </row>
    <row r="2415" spans="2:38" ht="12.75" customHeight="1">
      <c r="B2415" s="4">
        <v>2393</v>
      </c>
      <c r="C2415" s="5" t="s">
        <v>1595</v>
      </c>
      <c r="D2415" s="6" t="s">
        <v>1337</v>
      </c>
      <c r="E2415" s="7" t="s">
        <v>37</v>
      </c>
      <c r="F2415" s="7"/>
      <c r="G2415" s="8">
        <v>85</v>
      </c>
      <c r="H2415" s="9">
        <v>12.019</v>
      </c>
      <c r="I2415" s="10"/>
      <c r="J2415" s="10" t="s">
        <v>2885</v>
      </c>
      <c r="K2415" s="10">
        <v>28397.812000000002</v>
      </c>
      <c r="L2415" s="10">
        <v>12.012</v>
      </c>
      <c r="M2415" s="10">
        <v>12.029</v>
      </c>
      <c r="N2415" s="10">
        <v>12.03</v>
      </c>
      <c r="O2415" s="10">
        <v>14.3</v>
      </c>
      <c r="P2415" s="10"/>
      <c r="R2415" s="10" t="s">
        <v>2885</v>
      </c>
      <c r="S2415" s="10">
        <v>28464.138999999999</v>
      </c>
      <c r="T2415" s="10">
        <v>12.035</v>
      </c>
      <c r="U2415" s="10">
        <v>12.045</v>
      </c>
      <c r="V2415" s="10">
        <v>12.045</v>
      </c>
      <c r="W2415" s="10">
        <v>14.3</v>
      </c>
      <c r="X2415" s="10"/>
      <c r="Y2415" s="10"/>
      <c r="Z2415" s="12">
        <v>2395</v>
      </c>
      <c r="AA2415" s="10">
        <v>12.13</v>
      </c>
      <c r="AB2415" s="10">
        <v>14.3</v>
      </c>
      <c r="AC2415" s="10" t="s">
        <v>41</v>
      </c>
      <c r="AD2415" s="10" t="s">
        <v>41</v>
      </c>
      <c r="AF2415" s="2">
        <v>2408</v>
      </c>
      <c r="AG2415" s="2">
        <v>2396</v>
      </c>
      <c r="AH2415" s="1">
        <v>28333.597000000002</v>
      </c>
      <c r="AI2415" s="1">
        <v>11.996</v>
      </c>
      <c r="AJ2415" s="1">
        <v>12.002000000000001</v>
      </c>
      <c r="AL2415" s="1">
        <v>14.3</v>
      </c>
    </row>
    <row r="2416" spans="2:38" ht="12.75" customHeight="1">
      <c r="B2416" s="13">
        <v>2394</v>
      </c>
      <c r="C2416" s="14" t="s">
        <v>1595</v>
      </c>
      <c r="D2416" s="6" t="s">
        <v>189</v>
      </c>
      <c r="E2416" s="15" t="s">
        <v>37</v>
      </c>
      <c r="F2416" s="15"/>
      <c r="G2416" s="16">
        <v>85</v>
      </c>
      <c r="H2416" s="9">
        <v>12.000999999999999</v>
      </c>
      <c r="I2416" s="10"/>
      <c r="J2416" s="10" t="s">
        <v>2886</v>
      </c>
      <c r="K2416" s="10">
        <v>28409.842000000001</v>
      </c>
      <c r="L2416" s="10">
        <v>12.029</v>
      </c>
      <c r="M2416" s="10">
        <v>12.013999999999999</v>
      </c>
      <c r="N2416" s="10">
        <v>12.013999999999999</v>
      </c>
      <c r="O2416" s="10">
        <v>14.3</v>
      </c>
      <c r="P2416" s="10"/>
      <c r="R2416" s="10" t="s">
        <v>2886</v>
      </c>
      <c r="S2416" s="10">
        <v>28476.184000000001</v>
      </c>
      <c r="T2416" s="10">
        <v>12.045</v>
      </c>
      <c r="U2416" s="10">
        <v>12.026999999999999</v>
      </c>
      <c r="V2416" s="10">
        <v>12.026999999999999</v>
      </c>
      <c r="W2416" s="10">
        <v>14.3</v>
      </c>
      <c r="X2416" s="10"/>
      <c r="Y2416" s="10"/>
      <c r="Z2416" s="12">
        <v>2396</v>
      </c>
      <c r="AA2416" s="10">
        <v>12.12</v>
      </c>
      <c r="AB2416" s="10">
        <v>14.3</v>
      </c>
      <c r="AC2416" s="10" t="s">
        <v>41</v>
      </c>
      <c r="AD2416" s="10" t="s">
        <v>41</v>
      </c>
      <c r="AF2416" s="2">
        <v>2409</v>
      </c>
      <c r="AG2416" s="2">
        <v>2397</v>
      </c>
      <c r="AH2416" s="1">
        <v>28345.598999999998</v>
      </c>
      <c r="AI2416" s="1">
        <v>12.002000000000001</v>
      </c>
      <c r="AJ2416" s="1">
        <v>11.981</v>
      </c>
      <c r="AL2416" s="1">
        <v>14.3</v>
      </c>
    </row>
    <row r="2417" spans="2:38" ht="12.75" customHeight="1">
      <c r="B2417" s="4">
        <v>2395</v>
      </c>
      <c r="C2417" s="5" t="s">
        <v>1595</v>
      </c>
      <c r="D2417" s="6" t="s">
        <v>968</v>
      </c>
      <c r="E2417" s="7" t="s">
        <v>37</v>
      </c>
      <c r="F2417" s="7"/>
      <c r="G2417" s="8">
        <v>85</v>
      </c>
      <c r="H2417" s="9">
        <v>12.009</v>
      </c>
      <c r="I2417" s="10"/>
      <c r="J2417" s="10" t="s">
        <v>2887</v>
      </c>
      <c r="K2417" s="10">
        <v>28421.856</v>
      </c>
      <c r="L2417" s="10">
        <v>12.013999999999999</v>
      </c>
      <c r="M2417" s="10">
        <v>12.032</v>
      </c>
      <c r="N2417" s="10">
        <v>12.032</v>
      </c>
      <c r="O2417" s="10">
        <v>14.3</v>
      </c>
      <c r="P2417" s="10"/>
      <c r="R2417" s="10" t="s">
        <v>2887</v>
      </c>
      <c r="S2417" s="10">
        <v>28488.210999999999</v>
      </c>
      <c r="T2417" s="10">
        <v>12.026999999999999</v>
      </c>
      <c r="U2417" s="10">
        <v>12.042</v>
      </c>
      <c r="V2417" s="10">
        <v>12.042</v>
      </c>
      <c r="W2417" s="10">
        <v>14.3</v>
      </c>
      <c r="X2417" s="10"/>
      <c r="Y2417" s="10"/>
      <c r="Z2417" s="12">
        <v>2397</v>
      </c>
      <c r="AA2417" s="10">
        <v>12.11</v>
      </c>
      <c r="AB2417" s="10">
        <v>14.3</v>
      </c>
      <c r="AC2417" s="10" t="s">
        <v>41</v>
      </c>
      <c r="AD2417" s="10" t="s">
        <v>41</v>
      </c>
      <c r="AF2417" s="2">
        <v>2410</v>
      </c>
      <c r="AG2417" s="2">
        <v>2398</v>
      </c>
      <c r="AH2417" s="1">
        <v>28357.58</v>
      </c>
      <c r="AI2417" s="1">
        <v>11.981</v>
      </c>
      <c r="AJ2417" s="1">
        <v>12.002000000000001</v>
      </c>
      <c r="AL2417" s="1">
        <v>14.3</v>
      </c>
    </row>
    <row r="2418" spans="2:38" ht="12.75" customHeight="1">
      <c r="B2418" s="13">
        <v>2396</v>
      </c>
      <c r="C2418" s="14" t="s">
        <v>1595</v>
      </c>
      <c r="D2418" s="6" t="s">
        <v>159</v>
      </c>
      <c r="E2418" s="15" t="s">
        <v>37</v>
      </c>
      <c r="F2418" s="15"/>
      <c r="G2418" s="16">
        <v>85</v>
      </c>
      <c r="H2418" s="9">
        <v>11.99</v>
      </c>
      <c r="I2418" s="10"/>
      <c r="J2418" s="10" t="s">
        <v>2888</v>
      </c>
      <c r="K2418" s="10">
        <v>28433.887999999999</v>
      </c>
      <c r="L2418" s="10">
        <v>12.032</v>
      </c>
      <c r="M2418" s="10">
        <v>12.019</v>
      </c>
      <c r="N2418" s="10">
        <v>12.019</v>
      </c>
      <c r="O2418" s="10">
        <v>14.3</v>
      </c>
      <c r="P2418" s="10"/>
      <c r="R2418" s="10" t="s">
        <v>2888</v>
      </c>
      <c r="S2418" s="10">
        <v>28500.253000000001</v>
      </c>
      <c r="T2418" s="10">
        <v>12.042</v>
      </c>
      <c r="U2418" s="10">
        <v>12.04</v>
      </c>
      <c r="V2418" s="10">
        <v>12.04</v>
      </c>
      <c r="W2418" s="10">
        <v>14.3</v>
      </c>
      <c r="X2418" s="10"/>
      <c r="Y2418" s="10"/>
      <c r="Z2418" s="12">
        <v>2398</v>
      </c>
      <c r="AA2418" s="10">
        <v>12.09</v>
      </c>
      <c r="AB2418" s="10">
        <v>14.3</v>
      </c>
      <c r="AC2418" s="10" t="s">
        <v>41</v>
      </c>
      <c r="AD2418" s="10" t="s">
        <v>41</v>
      </c>
      <c r="AF2418" s="2">
        <v>2411</v>
      </c>
      <c r="AG2418" s="2">
        <v>2399</v>
      </c>
      <c r="AH2418" s="1">
        <v>28369.581999999999</v>
      </c>
      <c r="AI2418" s="1">
        <v>12.002000000000001</v>
      </c>
      <c r="AJ2418" s="1">
        <v>11.988</v>
      </c>
      <c r="AL2418" s="1">
        <v>14.3</v>
      </c>
    </row>
    <row r="2419" spans="2:38" ht="12.75" customHeight="1">
      <c r="B2419" s="4">
        <v>2397</v>
      </c>
      <c r="C2419" s="5" t="s">
        <v>1595</v>
      </c>
      <c r="D2419" s="6" t="s">
        <v>182</v>
      </c>
      <c r="E2419" s="7" t="s">
        <v>37</v>
      </c>
      <c r="F2419" s="7"/>
      <c r="G2419" s="8">
        <v>85</v>
      </c>
      <c r="H2419" s="9">
        <v>12.006</v>
      </c>
      <c r="I2419" s="10"/>
      <c r="J2419" s="10" t="s">
        <v>2889</v>
      </c>
      <c r="K2419" s="10">
        <v>28445.906999999999</v>
      </c>
      <c r="L2419" s="10">
        <v>12.019</v>
      </c>
      <c r="M2419" s="10">
        <v>12.019</v>
      </c>
      <c r="N2419" s="10">
        <v>12.019</v>
      </c>
      <c r="O2419" s="10">
        <v>14.3</v>
      </c>
      <c r="P2419" s="10"/>
      <c r="R2419" s="10" t="s">
        <v>2889</v>
      </c>
      <c r="S2419" s="10">
        <v>28512.292000000001</v>
      </c>
      <c r="T2419" s="10">
        <v>12.04</v>
      </c>
      <c r="U2419" s="10">
        <v>12.04</v>
      </c>
      <c r="V2419" s="10">
        <v>12.04</v>
      </c>
      <c r="W2419" s="10">
        <v>14.3</v>
      </c>
      <c r="X2419" s="10"/>
      <c r="Y2419" s="10"/>
      <c r="Z2419" s="12">
        <v>2399</v>
      </c>
      <c r="AA2419" s="10">
        <v>12.12</v>
      </c>
      <c r="AB2419" s="10">
        <v>14.3</v>
      </c>
      <c r="AC2419" s="10" t="s">
        <v>41</v>
      </c>
      <c r="AD2419" s="10" t="s">
        <v>41</v>
      </c>
      <c r="AF2419" s="2">
        <v>2412</v>
      </c>
      <c r="AG2419" s="2">
        <v>2400</v>
      </c>
      <c r="AH2419" s="1">
        <v>28381.57</v>
      </c>
      <c r="AI2419" s="1">
        <v>11.988</v>
      </c>
      <c r="AJ2419" s="1">
        <v>11.981</v>
      </c>
      <c r="AL2419" s="1">
        <v>14.3</v>
      </c>
    </row>
    <row r="2420" spans="2:38" ht="12.75" customHeight="1">
      <c r="B2420" s="13">
        <v>2398</v>
      </c>
      <c r="C2420" s="14" t="s">
        <v>1595</v>
      </c>
      <c r="D2420" s="6" t="s">
        <v>648</v>
      </c>
      <c r="E2420" s="15" t="s">
        <v>37</v>
      </c>
      <c r="F2420" s="15"/>
      <c r="G2420" s="16">
        <v>85</v>
      </c>
      <c r="H2420" s="9">
        <v>12.003</v>
      </c>
      <c r="I2420" s="10"/>
      <c r="J2420" s="10" t="s">
        <v>2890</v>
      </c>
      <c r="K2420" s="10">
        <v>28457.925999999999</v>
      </c>
      <c r="L2420" s="10">
        <v>12.019</v>
      </c>
      <c r="M2420" s="10">
        <v>12.035</v>
      </c>
      <c r="N2420" s="10">
        <v>12.034000000000001</v>
      </c>
      <c r="O2420" s="10">
        <v>14.3</v>
      </c>
      <c r="P2420" s="10"/>
      <c r="R2420" s="10" t="s">
        <v>2890</v>
      </c>
      <c r="S2420" s="10">
        <v>28524.331999999999</v>
      </c>
      <c r="T2420" s="10">
        <v>12.04</v>
      </c>
      <c r="U2420" s="10">
        <v>12.05</v>
      </c>
      <c r="V2420" s="10">
        <v>12.05</v>
      </c>
      <c r="W2420" s="10">
        <v>14.3</v>
      </c>
      <c r="X2420" s="10"/>
      <c r="Y2420" s="10"/>
      <c r="Z2420" s="12">
        <v>2400</v>
      </c>
      <c r="AA2420" s="10">
        <v>12.11</v>
      </c>
      <c r="AB2420" s="10">
        <v>14.3</v>
      </c>
      <c r="AC2420" s="10" t="s">
        <v>41</v>
      </c>
      <c r="AD2420" s="10" t="s">
        <v>41</v>
      </c>
      <c r="AF2420" s="2">
        <v>2413</v>
      </c>
      <c r="AG2420" s="2">
        <v>2401</v>
      </c>
      <c r="AH2420" s="1">
        <v>28393.55</v>
      </c>
      <c r="AI2420" s="1">
        <v>11.981</v>
      </c>
      <c r="AJ2420" s="1">
        <v>11.972</v>
      </c>
      <c r="AL2420" s="1">
        <v>14.3</v>
      </c>
    </row>
    <row r="2421" spans="2:38" ht="12.75" customHeight="1">
      <c r="B2421" s="4">
        <v>2399</v>
      </c>
      <c r="C2421" s="5" t="s">
        <v>1595</v>
      </c>
      <c r="D2421" s="6" t="s">
        <v>1552</v>
      </c>
      <c r="E2421" s="7" t="s">
        <v>37</v>
      </c>
      <c r="F2421" s="7"/>
      <c r="G2421" s="8">
        <v>85</v>
      </c>
      <c r="H2421" s="9">
        <v>12.005000000000001</v>
      </c>
      <c r="I2421" s="10"/>
      <c r="J2421" s="10" t="s">
        <v>2891</v>
      </c>
      <c r="K2421" s="10">
        <v>28469.960999999999</v>
      </c>
      <c r="L2421" s="10">
        <v>12.035</v>
      </c>
      <c r="M2421" s="10">
        <v>12.04</v>
      </c>
      <c r="N2421" s="10">
        <v>12.04</v>
      </c>
      <c r="O2421" s="10">
        <v>14.3</v>
      </c>
      <c r="P2421" s="10"/>
      <c r="R2421" s="10" t="s">
        <v>2891</v>
      </c>
      <c r="S2421" s="10">
        <v>28536.382000000001</v>
      </c>
      <c r="T2421" s="10">
        <v>12.05</v>
      </c>
      <c r="U2421" s="10">
        <v>12.068</v>
      </c>
      <c r="V2421" s="10">
        <v>12.068</v>
      </c>
      <c r="W2421" s="10">
        <v>14.3</v>
      </c>
      <c r="X2421" s="10"/>
      <c r="Y2421" s="10"/>
      <c r="Z2421" s="12">
        <v>2401</v>
      </c>
      <c r="AA2421" s="10">
        <v>12.12</v>
      </c>
      <c r="AB2421" s="10">
        <v>14.3</v>
      </c>
      <c r="AC2421" s="10" t="s">
        <v>41</v>
      </c>
      <c r="AD2421" s="10" t="s">
        <v>41</v>
      </c>
      <c r="AF2421" s="2">
        <v>2414</v>
      </c>
      <c r="AG2421" s="2">
        <v>2402</v>
      </c>
      <c r="AH2421" s="1">
        <v>28405.523000000001</v>
      </c>
      <c r="AI2421" s="1">
        <v>11.972</v>
      </c>
      <c r="AJ2421" s="1">
        <v>12.000999999999999</v>
      </c>
      <c r="AL2421" s="1">
        <v>14.3</v>
      </c>
    </row>
    <row r="2422" spans="2:38" ht="12.75" customHeight="1">
      <c r="B2422" s="13">
        <v>2400</v>
      </c>
      <c r="C2422" s="14" t="s">
        <v>1595</v>
      </c>
      <c r="D2422" s="6" t="s">
        <v>996</v>
      </c>
      <c r="E2422" s="15" t="s">
        <v>37</v>
      </c>
      <c r="F2422" s="15"/>
      <c r="G2422" s="16">
        <v>85</v>
      </c>
      <c r="H2422" s="9">
        <v>12</v>
      </c>
      <c r="I2422" s="10"/>
      <c r="J2422" s="10" t="s">
        <v>2892</v>
      </c>
      <c r="K2422" s="10">
        <v>28482</v>
      </c>
      <c r="L2422" s="10">
        <v>12.04</v>
      </c>
      <c r="M2422" s="10">
        <v>12.037000000000001</v>
      </c>
      <c r="N2422" s="10">
        <v>12.037000000000001</v>
      </c>
      <c r="O2422" s="10">
        <v>14.3</v>
      </c>
      <c r="P2422" s="10"/>
      <c r="R2422" s="10" t="s">
        <v>2892</v>
      </c>
      <c r="S2422" s="10">
        <v>28548.449000000001</v>
      </c>
      <c r="T2422" s="10">
        <v>12.068</v>
      </c>
      <c r="U2422" s="10">
        <v>12.047000000000001</v>
      </c>
      <c r="V2422" s="10">
        <v>12.047000000000001</v>
      </c>
      <c r="W2422" s="10">
        <v>14.3</v>
      </c>
      <c r="X2422" s="10"/>
      <c r="Y2422" s="10"/>
      <c r="Z2422" s="12">
        <v>2402</v>
      </c>
      <c r="AA2422" s="10">
        <v>12.1</v>
      </c>
      <c r="AB2422" s="10">
        <v>14.3</v>
      </c>
      <c r="AC2422" s="10" t="s">
        <v>41</v>
      </c>
      <c r="AD2422" s="10" t="s">
        <v>41</v>
      </c>
      <c r="AF2422" s="2">
        <v>2415</v>
      </c>
      <c r="AG2422" s="2">
        <v>2403</v>
      </c>
      <c r="AH2422" s="1">
        <v>28417.524000000001</v>
      </c>
      <c r="AI2422" s="1">
        <v>12.000999999999999</v>
      </c>
      <c r="AJ2422" s="1">
        <v>11.989000000000001</v>
      </c>
      <c r="AL2422" s="1">
        <v>14.3</v>
      </c>
    </row>
    <row r="2423" spans="2:38" ht="12.75" customHeight="1">
      <c r="B2423" s="4">
        <v>2401</v>
      </c>
      <c r="C2423" s="5" t="s">
        <v>1595</v>
      </c>
      <c r="D2423" s="32" t="s">
        <v>720</v>
      </c>
      <c r="E2423" s="7" t="s">
        <v>37</v>
      </c>
      <c r="F2423" s="7"/>
      <c r="G2423" s="8">
        <v>85</v>
      </c>
      <c r="H2423" s="9">
        <v>12.007</v>
      </c>
      <c r="I2423" s="10"/>
      <c r="J2423" s="10" t="s">
        <v>2893</v>
      </c>
      <c r="K2423" s="10">
        <v>28494.038</v>
      </c>
      <c r="L2423" s="10">
        <v>12.037000000000001</v>
      </c>
      <c r="M2423" s="10">
        <v>12.012</v>
      </c>
      <c r="N2423" s="10">
        <v>12.012</v>
      </c>
      <c r="O2423" s="10">
        <v>14.3</v>
      </c>
      <c r="P2423" s="10"/>
      <c r="R2423" s="10" t="s">
        <v>2893</v>
      </c>
      <c r="S2423" s="10">
        <v>28560.496999999999</v>
      </c>
      <c r="T2423" s="10">
        <v>12.047000000000001</v>
      </c>
      <c r="U2423" s="10">
        <v>12.05</v>
      </c>
      <c r="V2423" s="10">
        <v>12.05</v>
      </c>
      <c r="W2423" s="10">
        <v>14.3</v>
      </c>
      <c r="X2423" s="10"/>
      <c r="Y2423" s="10"/>
      <c r="Z2423" s="12">
        <v>2403</v>
      </c>
      <c r="AA2423" s="10">
        <v>12.1</v>
      </c>
      <c r="AB2423" s="10">
        <v>14.3</v>
      </c>
      <c r="AC2423" s="10" t="s">
        <v>41</v>
      </c>
      <c r="AD2423" s="10" t="s">
        <v>41</v>
      </c>
      <c r="AF2423" s="2">
        <v>2416</v>
      </c>
      <c r="AG2423" s="2">
        <v>2404</v>
      </c>
      <c r="AH2423" s="1">
        <v>28429.511999999999</v>
      </c>
      <c r="AI2423" s="1">
        <v>11.989000000000001</v>
      </c>
      <c r="AJ2423" s="1">
        <v>11.968</v>
      </c>
      <c r="AL2423" s="1">
        <v>14.3</v>
      </c>
    </row>
    <row r="2424" spans="2:38" ht="12.75" customHeight="1">
      <c r="B2424" s="13">
        <v>2402</v>
      </c>
      <c r="C2424" s="14" t="s">
        <v>1595</v>
      </c>
      <c r="D2424" s="6" t="s">
        <v>533</v>
      </c>
      <c r="E2424" s="15" t="s">
        <v>37</v>
      </c>
      <c r="F2424" s="15"/>
      <c r="G2424" s="16">
        <v>85</v>
      </c>
      <c r="H2424" s="9">
        <v>12.005000000000001</v>
      </c>
      <c r="I2424" s="10"/>
      <c r="J2424" s="10" t="s">
        <v>2894</v>
      </c>
      <c r="K2424" s="10">
        <v>28506.048999999999</v>
      </c>
      <c r="L2424" s="10">
        <v>12.012</v>
      </c>
      <c r="M2424" s="10">
        <v>12.012</v>
      </c>
      <c r="N2424" s="10">
        <v>12.012</v>
      </c>
      <c r="O2424" s="10">
        <v>14.3</v>
      </c>
      <c r="P2424" s="10"/>
      <c r="R2424" s="10" t="s">
        <v>2894</v>
      </c>
      <c r="S2424" s="10">
        <v>28572.545999999998</v>
      </c>
      <c r="T2424" s="10">
        <v>12.05</v>
      </c>
      <c r="U2424" s="10">
        <v>12.047000000000001</v>
      </c>
      <c r="V2424" s="10">
        <v>12.047000000000001</v>
      </c>
      <c r="W2424" s="10">
        <v>14.3</v>
      </c>
      <c r="X2424" s="10"/>
      <c r="Y2424" s="10"/>
      <c r="Z2424" s="12">
        <v>2404</v>
      </c>
      <c r="AA2424" s="10">
        <v>12.11</v>
      </c>
      <c r="AB2424" s="10">
        <v>14.3</v>
      </c>
      <c r="AC2424" s="10" t="s">
        <v>41</v>
      </c>
      <c r="AD2424" s="10" t="s">
        <v>41</v>
      </c>
      <c r="AF2424" s="2">
        <v>2417</v>
      </c>
      <c r="AG2424" s="2">
        <v>2405</v>
      </c>
      <c r="AH2424" s="1">
        <v>28441.48</v>
      </c>
      <c r="AI2424" s="1">
        <v>11.968</v>
      </c>
      <c r="AJ2424" s="1">
        <v>11.992000000000001</v>
      </c>
      <c r="AL2424" s="1">
        <v>14.3</v>
      </c>
    </row>
    <row r="2425" spans="2:38" ht="12.75" customHeight="1">
      <c r="B2425" s="33">
        <v>2403</v>
      </c>
      <c r="C2425" s="34" t="s">
        <v>1595</v>
      </c>
      <c r="D2425" s="35" t="s">
        <v>1284</v>
      </c>
      <c r="E2425" s="7" t="s">
        <v>37</v>
      </c>
      <c r="F2425" s="7"/>
      <c r="G2425" s="36">
        <v>85</v>
      </c>
      <c r="H2425" s="9">
        <v>12.007999999999999</v>
      </c>
      <c r="I2425" s="10"/>
      <c r="J2425" s="10" t="s">
        <v>2895</v>
      </c>
      <c r="K2425" s="10">
        <v>28518.061000000002</v>
      </c>
      <c r="L2425" s="10">
        <v>12.012</v>
      </c>
      <c r="M2425" s="10">
        <v>12.019</v>
      </c>
      <c r="N2425" s="10">
        <v>12.019</v>
      </c>
      <c r="O2425" s="10">
        <v>14.3</v>
      </c>
      <c r="P2425" s="10"/>
      <c r="R2425" s="10" t="s">
        <v>2895</v>
      </c>
      <c r="S2425" s="10">
        <v>28584.594000000001</v>
      </c>
      <c r="T2425" s="10">
        <v>12.047000000000001</v>
      </c>
      <c r="U2425" s="10">
        <v>12.035</v>
      </c>
      <c r="V2425" s="10">
        <v>12.035</v>
      </c>
      <c r="W2425" s="10">
        <v>14.3</v>
      </c>
      <c r="X2425" s="10"/>
      <c r="Y2425" s="10"/>
      <c r="Z2425" s="12">
        <v>2405</v>
      </c>
      <c r="AA2425" s="10">
        <v>12.13</v>
      </c>
      <c r="AB2425" s="10">
        <v>14.3</v>
      </c>
      <c r="AC2425" s="10" t="s">
        <v>41</v>
      </c>
      <c r="AD2425" s="10" t="s">
        <v>41</v>
      </c>
      <c r="AF2425" s="2">
        <v>2418</v>
      </c>
      <c r="AG2425" s="2">
        <v>2406</v>
      </c>
      <c r="AH2425" s="1">
        <v>28453.473000000002</v>
      </c>
      <c r="AI2425" s="1">
        <v>11.992000000000001</v>
      </c>
      <c r="AJ2425" s="1">
        <v>11.997</v>
      </c>
      <c r="AL2425" s="1">
        <v>14.3</v>
      </c>
    </row>
    <row r="2426" spans="2:38" ht="12.75" customHeight="1">
      <c r="B2426" s="13">
        <v>2404</v>
      </c>
      <c r="C2426" s="14">
        <v>21</v>
      </c>
      <c r="D2426" s="6" t="s">
        <v>1188</v>
      </c>
      <c r="E2426" s="15" t="s">
        <v>37</v>
      </c>
      <c r="F2426" s="15"/>
      <c r="G2426" s="16">
        <v>85</v>
      </c>
      <c r="H2426" s="9">
        <v>12</v>
      </c>
      <c r="I2426" s="10"/>
      <c r="J2426" s="10" t="s">
        <v>2896</v>
      </c>
      <c r="K2426" s="10">
        <v>28530.080000000002</v>
      </c>
      <c r="L2426" s="10">
        <v>12.019</v>
      </c>
      <c r="M2426" s="10">
        <v>11.882</v>
      </c>
      <c r="N2426" s="10">
        <v>11.882</v>
      </c>
      <c r="O2426" s="10">
        <v>21</v>
      </c>
      <c r="P2426" s="10" t="s">
        <v>2897</v>
      </c>
      <c r="R2426" s="10" t="s">
        <v>2896</v>
      </c>
      <c r="S2426" s="10">
        <v>28596.628000000001</v>
      </c>
      <c r="T2426" s="10">
        <v>12.035</v>
      </c>
      <c r="U2426" s="10">
        <v>11.89</v>
      </c>
      <c r="V2426" s="10">
        <v>11.89</v>
      </c>
      <c r="W2426" s="10">
        <v>21</v>
      </c>
      <c r="X2426" s="10" t="s">
        <v>668</v>
      </c>
      <c r="Y2426" s="10"/>
      <c r="Z2426" s="12">
        <v>2406</v>
      </c>
      <c r="AA2426" s="10">
        <v>12.03</v>
      </c>
      <c r="AB2426" s="10">
        <v>21</v>
      </c>
      <c r="AC2426" s="10" t="s">
        <v>41</v>
      </c>
      <c r="AD2426" s="10" t="s">
        <v>41</v>
      </c>
      <c r="AF2426" s="2">
        <v>2419</v>
      </c>
      <c r="AG2426" s="2">
        <v>2407</v>
      </c>
      <c r="AH2426" s="1">
        <v>28465.47</v>
      </c>
      <c r="AI2426" s="1">
        <v>11.997</v>
      </c>
      <c r="AJ2426" s="1">
        <v>11.872</v>
      </c>
      <c r="AK2426" s="3" t="s">
        <v>661</v>
      </c>
      <c r="AL2426" s="1">
        <v>21</v>
      </c>
    </row>
    <row r="2427" spans="2:38" ht="12.75" customHeight="1">
      <c r="B2427" s="30">
        <v>2405</v>
      </c>
      <c r="C2427" s="5">
        <v>14.3</v>
      </c>
      <c r="D2427" s="32" t="s">
        <v>1831</v>
      </c>
      <c r="E2427" s="7" t="s">
        <v>37</v>
      </c>
      <c r="F2427" s="7"/>
      <c r="G2427" s="8">
        <v>85</v>
      </c>
      <c r="H2427" s="9">
        <v>12</v>
      </c>
      <c r="I2427" s="10"/>
      <c r="J2427" s="10" t="s">
        <v>2898</v>
      </c>
      <c r="K2427" s="10">
        <v>28541.962</v>
      </c>
      <c r="L2427" s="10">
        <v>11.882</v>
      </c>
      <c r="M2427" s="10">
        <v>12.035</v>
      </c>
      <c r="N2427" s="10">
        <v>12.034000000000001</v>
      </c>
      <c r="O2427" s="10">
        <v>14.3</v>
      </c>
      <c r="P2427" s="10" t="s">
        <v>668</v>
      </c>
      <c r="R2427" s="10" t="s">
        <v>2898</v>
      </c>
      <c r="S2427" s="10">
        <v>28608.518</v>
      </c>
      <c r="T2427" s="10">
        <v>11.89</v>
      </c>
      <c r="U2427" s="10">
        <v>12.045</v>
      </c>
      <c r="V2427" s="10">
        <v>12.045</v>
      </c>
      <c r="W2427" s="10">
        <v>14.3</v>
      </c>
      <c r="X2427" s="10" t="s">
        <v>668</v>
      </c>
      <c r="Y2427" s="10"/>
      <c r="Z2427" s="12">
        <v>2407</v>
      </c>
      <c r="AA2427" s="10">
        <v>12.1</v>
      </c>
      <c r="AB2427" s="10">
        <v>14.3</v>
      </c>
      <c r="AC2427" s="10" t="s">
        <v>41</v>
      </c>
      <c r="AD2427" s="10" t="s">
        <v>41</v>
      </c>
      <c r="AF2427" s="2">
        <v>2420</v>
      </c>
      <c r="AG2427" s="2">
        <v>2408</v>
      </c>
      <c r="AH2427" s="1">
        <v>28477.342000000001</v>
      </c>
      <c r="AI2427" s="1">
        <v>11.872</v>
      </c>
      <c r="AJ2427" s="1">
        <v>11.984</v>
      </c>
      <c r="AK2427" s="3" t="s">
        <v>661</v>
      </c>
      <c r="AL2427" s="1">
        <v>14.3</v>
      </c>
    </row>
    <row r="2428" spans="2:38" ht="12.75" customHeight="1">
      <c r="B2428" s="13">
        <v>2406</v>
      </c>
      <c r="C2428" s="14" t="s">
        <v>1595</v>
      </c>
      <c r="D2428" s="6" t="s">
        <v>1026</v>
      </c>
      <c r="E2428" s="15" t="s">
        <v>37</v>
      </c>
      <c r="F2428" s="15"/>
      <c r="G2428" s="16">
        <v>85</v>
      </c>
      <c r="H2428" s="9">
        <v>12.009</v>
      </c>
      <c r="I2428" s="10"/>
      <c r="J2428" s="10" t="s">
        <v>2899</v>
      </c>
      <c r="K2428" s="10">
        <v>28553.996999999999</v>
      </c>
      <c r="L2428" s="10">
        <v>12.035</v>
      </c>
      <c r="M2428" s="10">
        <v>12.045</v>
      </c>
      <c r="N2428" s="10">
        <v>12.045</v>
      </c>
      <c r="O2428" s="10">
        <v>14.3</v>
      </c>
      <c r="P2428" s="10"/>
      <c r="R2428" s="10" t="s">
        <v>2899</v>
      </c>
      <c r="S2428" s="10">
        <v>28620.562999999998</v>
      </c>
      <c r="T2428" s="10">
        <v>12.045</v>
      </c>
      <c r="U2428" s="10">
        <v>12.057</v>
      </c>
      <c r="V2428" s="10">
        <v>12.057</v>
      </c>
      <c r="W2428" s="10">
        <v>14.3</v>
      </c>
      <c r="X2428" s="10"/>
      <c r="Y2428" s="10"/>
      <c r="Z2428" s="12">
        <v>2408</v>
      </c>
      <c r="AA2428" s="10">
        <v>12.11</v>
      </c>
      <c r="AB2428" s="10">
        <v>14.3</v>
      </c>
      <c r="AC2428" s="10" t="s">
        <v>41</v>
      </c>
      <c r="AD2428" s="10" t="s">
        <v>41</v>
      </c>
      <c r="AF2428" s="2">
        <v>2421</v>
      </c>
      <c r="AG2428" s="2">
        <v>2409</v>
      </c>
      <c r="AH2428" s="1">
        <v>28489.325000000001</v>
      </c>
      <c r="AI2428" s="1">
        <v>11.984</v>
      </c>
      <c r="AJ2428" s="1">
        <v>11.983000000000001</v>
      </c>
      <c r="AL2428" s="1">
        <v>14.3</v>
      </c>
    </row>
    <row r="2429" spans="2:38" ht="12.75" customHeight="1">
      <c r="B2429" s="4">
        <v>2407</v>
      </c>
      <c r="C2429" s="5" t="s">
        <v>1595</v>
      </c>
      <c r="D2429" s="6" t="s">
        <v>1195</v>
      </c>
      <c r="E2429" s="7" t="s">
        <v>37</v>
      </c>
      <c r="F2429" s="7"/>
      <c r="G2429" s="8">
        <v>85</v>
      </c>
      <c r="H2429" s="9">
        <v>11.997999999999999</v>
      </c>
      <c r="I2429" s="10"/>
      <c r="J2429" s="10" t="s">
        <v>2900</v>
      </c>
      <c r="K2429" s="10">
        <v>28566.041000000001</v>
      </c>
      <c r="L2429" s="10">
        <v>12.045</v>
      </c>
      <c r="M2429" s="10">
        <v>12.016999999999999</v>
      </c>
      <c r="N2429" s="10">
        <v>12.016999999999999</v>
      </c>
      <c r="O2429" s="10">
        <v>14.3</v>
      </c>
      <c r="P2429" s="10"/>
      <c r="R2429" s="10" t="s">
        <v>2900</v>
      </c>
      <c r="S2429" s="10">
        <v>28632.62</v>
      </c>
      <c r="T2429" s="10">
        <v>12.057</v>
      </c>
      <c r="U2429" s="10">
        <v>12.047000000000001</v>
      </c>
      <c r="V2429" s="10">
        <v>12.047000000000001</v>
      </c>
      <c r="W2429" s="10">
        <v>14.3</v>
      </c>
      <c r="X2429" s="10"/>
      <c r="Y2429" s="10"/>
      <c r="Z2429" s="12">
        <v>2409</v>
      </c>
      <c r="AA2429" s="10">
        <v>12.1</v>
      </c>
      <c r="AB2429" s="10">
        <v>14.3</v>
      </c>
      <c r="AC2429" s="10" t="s">
        <v>41</v>
      </c>
      <c r="AD2429" s="10" t="s">
        <v>41</v>
      </c>
      <c r="AF2429" s="2">
        <v>2422</v>
      </c>
      <c r="AG2429" s="2">
        <v>2410</v>
      </c>
      <c r="AH2429" s="1">
        <v>28501.308000000001</v>
      </c>
      <c r="AI2429" s="1">
        <v>11.983000000000001</v>
      </c>
      <c r="AJ2429" s="1">
        <v>11.936</v>
      </c>
      <c r="AL2429" s="1">
        <v>14.3</v>
      </c>
    </row>
    <row r="2430" spans="2:38" ht="12.75" customHeight="1">
      <c r="B2430" s="13">
        <v>2408</v>
      </c>
      <c r="C2430" s="14" t="s">
        <v>1595</v>
      </c>
      <c r="D2430" s="6" t="s">
        <v>692</v>
      </c>
      <c r="E2430" s="15" t="s">
        <v>37</v>
      </c>
      <c r="F2430" s="15"/>
      <c r="G2430" s="16">
        <v>85</v>
      </c>
      <c r="H2430" s="9">
        <v>12</v>
      </c>
      <c r="I2430" s="10"/>
      <c r="J2430" s="10" t="s">
        <v>2901</v>
      </c>
      <c r="K2430" s="10">
        <v>28578.058000000001</v>
      </c>
      <c r="L2430" s="10">
        <v>12.016999999999999</v>
      </c>
      <c r="M2430" s="10">
        <v>12.032</v>
      </c>
      <c r="N2430" s="10">
        <v>12.032</v>
      </c>
      <c r="O2430" s="10">
        <v>14.3</v>
      </c>
      <c r="P2430" s="10"/>
      <c r="R2430" s="10" t="s">
        <v>2901</v>
      </c>
      <c r="S2430" s="10">
        <v>28644.667000000001</v>
      </c>
      <c r="T2430" s="10">
        <v>12.047000000000001</v>
      </c>
      <c r="U2430" s="10">
        <v>12.032</v>
      </c>
      <c r="V2430" s="10">
        <v>12.032</v>
      </c>
      <c r="W2430" s="10">
        <v>14.3</v>
      </c>
      <c r="X2430" s="10"/>
      <c r="Y2430" s="10"/>
      <c r="Z2430" s="12">
        <v>2410</v>
      </c>
      <c r="AA2430" s="10">
        <v>12.1</v>
      </c>
      <c r="AB2430" s="10">
        <v>14.3</v>
      </c>
      <c r="AC2430" s="10" t="s">
        <v>41</v>
      </c>
      <c r="AD2430" s="10" t="s">
        <v>41</v>
      </c>
      <c r="AF2430" s="2">
        <v>2423</v>
      </c>
      <c r="AG2430" s="2">
        <v>2411</v>
      </c>
      <c r="AH2430" s="1">
        <v>28513.243999999999</v>
      </c>
      <c r="AI2430" s="1">
        <v>11.936</v>
      </c>
      <c r="AJ2430" s="1">
        <v>12.002000000000001</v>
      </c>
      <c r="AL2430" s="1">
        <v>14.3</v>
      </c>
    </row>
    <row r="2431" spans="2:38" ht="12.75" customHeight="1">
      <c r="B2431" s="4">
        <v>2409</v>
      </c>
      <c r="C2431" s="5" t="s">
        <v>1595</v>
      </c>
      <c r="D2431" s="6" t="s">
        <v>1238</v>
      </c>
      <c r="E2431" s="7" t="s">
        <v>37</v>
      </c>
      <c r="F2431" s="7"/>
      <c r="G2431" s="8">
        <v>85</v>
      </c>
      <c r="H2431" s="9">
        <v>11.903</v>
      </c>
      <c r="I2431" s="10"/>
      <c r="J2431" s="10" t="s">
        <v>2902</v>
      </c>
      <c r="K2431" s="10">
        <v>28590.09</v>
      </c>
      <c r="L2431" s="10">
        <v>12.032</v>
      </c>
      <c r="M2431" s="10">
        <v>11.933</v>
      </c>
      <c r="N2431" s="10">
        <v>11.933</v>
      </c>
      <c r="O2431" s="10">
        <v>14.3</v>
      </c>
      <c r="P2431" s="10"/>
      <c r="R2431" s="10" t="s">
        <v>2902</v>
      </c>
      <c r="S2431" s="10">
        <v>28656.699000000001</v>
      </c>
      <c r="T2431" s="10">
        <v>12.032</v>
      </c>
      <c r="U2431" s="10">
        <v>11.951000000000001</v>
      </c>
      <c r="V2431" s="10">
        <v>11.951000000000001</v>
      </c>
      <c r="W2431" s="10">
        <v>14.3</v>
      </c>
      <c r="X2431" s="10"/>
      <c r="Y2431" s="10"/>
      <c r="Z2431" s="12">
        <v>2411</v>
      </c>
      <c r="AA2431" s="10">
        <v>12.01</v>
      </c>
      <c r="AB2431" s="10">
        <v>14.3</v>
      </c>
      <c r="AC2431" s="10" t="s">
        <v>41</v>
      </c>
      <c r="AD2431" s="10" t="s">
        <v>41</v>
      </c>
      <c r="AF2431" s="2">
        <v>2424</v>
      </c>
      <c r="AG2431" s="2">
        <v>2412</v>
      </c>
      <c r="AH2431" s="1">
        <v>28525.245999999999</v>
      </c>
      <c r="AI2431" s="1">
        <v>12.002000000000001</v>
      </c>
      <c r="AJ2431" s="1">
        <v>11.869</v>
      </c>
      <c r="AL2431" s="1">
        <v>14.3</v>
      </c>
    </row>
    <row r="2432" spans="2:38" ht="12.75" customHeight="1">
      <c r="B2432" s="13">
        <v>2410</v>
      </c>
      <c r="C2432" s="14" t="s">
        <v>1595</v>
      </c>
      <c r="D2432" s="6" t="s">
        <v>2903</v>
      </c>
      <c r="E2432" s="15" t="s">
        <v>37</v>
      </c>
      <c r="F2432" s="15"/>
      <c r="G2432" s="16">
        <v>85</v>
      </c>
      <c r="H2432" s="9">
        <v>12.000999999999999</v>
      </c>
      <c r="I2432" s="10"/>
      <c r="J2432" s="10" t="s">
        <v>2904</v>
      </c>
      <c r="K2432" s="10">
        <v>28602.023000000001</v>
      </c>
      <c r="L2432" s="10">
        <v>11.933</v>
      </c>
      <c r="M2432" s="10">
        <v>12.032</v>
      </c>
      <c r="N2432" s="10">
        <v>12.032</v>
      </c>
      <c r="O2432" s="10">
        <v>14.3</v>
      </c>
      <c r="P2432" s="10"/>
      <c r="R2432" s="10" t="s">
        <v>2904</v>
      </c>
      <c r="S2432" s="10">
        <v>28668.65</v>
      </c>
      <c r="T2432" s="10">
        <v>11.951000000000001</v>
      </c>
      <c r="U2432" s="10">
        <v>12.057</v>
      </c>
      <c r="V2432" s="10">
        <v>12.057</v>
      </c>
      <c r="W2432" s="10">
        <v>14.3</v>
      </c>
      <c r="X2432" s="10"/>
      <c r="Y2432" s="10"/>
      <c r="Z2432" s="12">
        <v>2412</v>
      </c>
      <c r="AA2432" s="10">
        <v>12.11</v>
      </c>
      <c r="AB2432" s="10">
        <v>14.3</v>
      </c>
      <c r="AC2432" s="10" t="s">
        <v>41</v>
      </c>
      <c r="AD2432" s="10" t="s">
        <v>41</v>
      </c>
      <c r="AF2432" s="2">
        <v>2425</v>
      </c>
      <c r="AG2432" s="2">
        <v>2413</v>
      </c>
      <c r="AH2432" s="1">
        <v>28537.115000000002</v>
      </c>
      <c r="AI2432" s="1">
        <v>11.869</v>
      </c>
      <c r="AJ2432" s="1">
        <v>11.96</v>
      </c>
      <c r="AL2432" s="1">
        <v>14.3</v>
      </c>
    </row>
    <row r="2433" spans="2:38" ht="12.75" customHeight="1">
      <c r="B2433" s="4">
        <v>2411</v>
      </c>
      <c r="C2433" s="5" t="s">
        <v>1595</v>
      </c>
      <c r="D2433" s="6" t="s">
        <v>1479</v>
      </c>
      <c r="E2433" s="7" t="s">
        <v>37</v>
      </c>
      <c r="F2433" s="7"/>
      <c r="G2433" s="8">
        <v>85</v>
      </c>
      <c r="H2433" s="9">
        <v>11.984</v>
      </c>
      <c r="I2433" s="10"/>
      <c r="J2433" s="10" t="s">
        <v>2905</v>
      </c>
      <c r="K2433" s="10">
        <v>28614.055</v>
      </c>
      <c r="L2433" s="10">
        <v>12.032</v>
      </c>
      <c r="M2433" s="10">
        <v>11.999000000000001</v>
      </c>
      <c r="N2433" s="10">
        <v>11.999000000000001</v>
      </c>
      <c r="O2433" s="10">
        <v>14.3</v>
      </c>
      <c r="P2433" s="10"/>
      <c r="R2433" s="10" t="s">
        <v>2905</v>
      </c>
      <c r="S2433" s="10">
        <v>28680.706999999999</v>
      </c>
      <c r="T2433" s="10">
        <v>12.057</v>
      </c>
      <c r="U2433" s="10">
        <v>12.029</v>
      </c>
      <c r="V2433" s="10">
        <v>12.029</v>
      </c>
      <c r="W2433" s="10">
        <v>14.3</v>
      </c>
      <c r="X2433" s="10"/>
      <c r="Y2433" s="10"/>
      <c r="Z2433" s="12">
        <v>2413</v>
      </c>
      <c r="AA2433" s="10">
        <v>12.1</v>
      </c>
      <c r="AB2433" s="10">
        <v>14.3</v>
      </c>
      <c r="AC2433" s="10" t="s">
        <v>41</v>
      </c>
      <c r="AD2433" s="10" t="s">
        <v>41</v>
      </c>
      <c r="AF2433" s="2">
        <v>2426</v>
      </c>
      <c r="AG2433" s="2">
        <v>2414</v>
      </c>
      <c r="AH2433" s="1">
        <v>28549.075000000001</v>
      </c>
      <c r="AI2433" s="1">
        <v>11.96</v>
      </c>
      <c r="AJ2433" s="1">
        <v>11.944000000000001</v>
      </c>
      <c r="AL2433" s="1">
        <v>14.3</v>
      </c>
    </row>
    <row r="2434" spans="2:38" ht="12.75" customHeight="1">
      <c r="B2434" s="13">
        <v>2412</v>
      </c>
      <c r="C2434" s="14" t="s">
        <v>1595</v>
      </c>
      <c r="D2434" s="6" t="s">
        <v>1321</v>
      </c>
      <c r="E2434" s="15" t="s">
        <v>37</v>
      </c>
      <c r="F2434" s="15"/>
      <c r="G2434" s="16">
        <v>85</v>
      </c>
      <c r="H2434" s="9">
        <v>12.012</v>
      </c>
      <c r="I2434" s="10"/>
      <c r="J2434" s="10" t="s">
        <v>2906</v>
      </c>
      <c r="K2434" s="10">
        <v>28626.054</v>
      </c>
      <c r="L2434" s="10">
        <v>11.999000000000001</v>
      </c>
      <c r="M2434" s="10">
        <v>12.035</v>
      </c>
      <c r="N2434" s="10">
        <v>12.034000000000001</v>
      </c>
      <c r="O2434" s="10">
        <v>14.3</v>
      </c>
      <c r="P2434" s="10"/>
      <c r="R2434" s="10" t="s">
        <v>2906</v>
      </c>
      <c r="S2434" s="10">
        <v>28692.737000000001</v>
      </c>
      <c r="T2434" s="10">
        <v>12.029</v>
      </c>
      <c r="U2434" s="10">
        <v>12.04</v>
      </c>
      <c r="V2434" s="10">
        <v>12.04</v>
      </c>
      <c r="W2434" s="10">
        <v>14.3</v>
      </c>
      <c r="X2434" s="10"/>
      <c r="Y2434" s="10"/>
      <c r="Z2434" s="12">
        <v>2414</v>
      </c>
      <c r="AA2434" s="10">
        <v>12.13</v>
      </c>
      <c r="AB2434" s="10">
        <v>14.3</v>
      </c>
      <c r="AC2434" s="10" t="s">
        <v>41</v>
      </c>
      <c r="AD2434" s="10" t="s">
        <v>41</v>
      </c>
      <c r="AF2434" s="2">
        <v>2427</v>
      </c>
      <c r="AG2434" s="2">
        <v>2415</v>
      </c>
      <c r="AH2434" s="1">
        <v>28561.019</v>
      </c>
      <c r="AI2434" s="1">
        <v>11.944000000000001</v>
      </c>
      <c r="AJ2434" s="1">
        <v>12.013</v>
      </c>
      <c r="AL2434" s="1">
        <v>14.3</v>
      </c>
    </row>
    <row r="2435" spans="2:38" ht="12.75" customHeight="1">
      <c r="B2435" s="4">
        <v>2413</v>
      </c>
      <c r="C2435" s="5" t="s">
        <v>1595</v>
      </c>
      <c r="D2435" s="6" t="s">
        <v>1227</v>
      </c>
      <c r="E2435" s="7" t="s">
        <v>37</v>
      </c>
      <c r="F2435" s="7"/>
      <c r="G2435" s="8">
        <v>85</v>
      </c>
      <c r="H2435" s="9">
        <v>12</v>
      </c>
      <c r="I2435" s="10"/>
      <c r="J2435" s="10" t="s">
        <v>2907</v>
      </c>
      <c r="K2435" s="10">
        <v>28638.089</v>
      </c>
      <c r="L2435" s="10">
        <v>12.035</v>
      </c>
      <c r="M2435" s="10">
        <v>11.996</v>
      </c>
      <c r="N2435" s="10">
        <v>11.996</v>
      </c>
      <c r="O2435" s="10">
        <v>14.3</v>
      </c>
      <c r="P2435" s="10"/>
      <c r="R2435" s="10" t="s">
        <v>2907</v>
      </c>
      <c r="S2435" s="10">
        <v>28704.776000000002</v>
      </c>
      <c r="T2435" s="10">
        <v>12.04</v>
      </c>
      <c r="U2435" s="10">
        <v>12.032</v>
      </c>
      <c r="V2435" s="10">
        <v>12.032</v>
      </c>
      <c r="W2435" s="10">
        <v>14.3</v>
      </c>
      <c r="X2435" s="10"/>
      <c r="Y2435" s="10"/>
      <c r="Z2435" s="12">
        <v>2415</v>
      </c>
      <c r="AA2435" s="10">
        <v>12.13</v>
      </c>
      <c r="AB2435" s="10">
        <v>14.3</v>
      </c>
      <c r="AC2435" s="10" t="s">
        <v>41</v>
      </c>
      <c r="AD2435" s="10" t="s">
        <v>41</v>
      </c>
      <c r="AF2435" s="2">
        <v>2428</v>
      </c>
      <c r="AG2435" s="2">
        <v>2416</v>
      </c>
      <c r="AH2435" s="1">
        <v>28573.031999999999</v>
      </c>
      <c r="AI2435" s="1">
        <v>12.013</v>
      </c>
      <c r="AJ2435" s="1">
        <v>11.975</v>
      </c>
      <c r="AL2435" s="1">
        <v>14.3</v>
      </c>
    </row>
    <row r="2436" spans="2:38" ht="12.75" customHeight="1">
      <c r="B2436" s="13">
        <v>2414</v>
      </c>
      <c r="C2436" s="14" t="s">
        <v>1595</v>
      </c>
      <c r="D2436" s="6" t="s">
        <v>968</v>
      </c>
      <c r="E2436" s="15" t="s">
        <v>37</v>
      </c>
      <c r="F2436" s="15"/>
      <c r="G2436" s="16">
        <v>85</v>
      </c>
      <c r="H2436" s="9">
        <v>12.005000000000001</v>
      </c>
      <c r="I2436" s="10"/>
      <c r="J2436" s="10" t="s">
        <v>2908</v>
      </c>
      <c r="K2436" s="10">
        <v>28650.084999999999</v>
      </c>
      <c r="L2436" s="10">
        <v>11.996</v>
      </c>
      <c r="M2436" s="10">
        <v>12.026999999999999</v>
      </c>
      <c r="N2436" s="10">
        <v>12.026999999999999</v>
      </c>
      <c r="O2436" s="10">
        <v>14.3</v>
      </c>
      <c r="P2436" s="10"/>
      <c r="R2436" s="10" t="s">
        <v>2908</v>
      </c>
      <c r="S2436" s="10">
        <v>28716.808000000001</v>
      </c>
      <c r="T2436" s="10">
        <v>12.032</v>
      </c>
      <c r="U2436" s="10">
        <v>12.023999999999999</v>
      </c>
      <c r="V2436" s="10">
        <v>12.023999999999999</v>
      </c>
      <c r="W2436" s="10">
        <v>14.3</v>
      </c>
      <c r="X2436" s="10"/>
      <c r="Y2436" s="10"/>
      <c r="Z2436" s="12">
        <v>2416</v>
      </c>
      <c r="AA2436" s="10">
        <v>12.11</v>
      </c>
      <c r="AB2436" s="10">
        <v>14.3</v>
      </c>
      <c r="AC2436" s="10" t="s">
        <v>41</v>
      </c>
      <c r="AD2436" s="10" t="s">
        <v>41</v>
      </c>
      <c r="AF2436" s="2">
        <v>2429</v>
      </c>
      <c r="AG2436" s="2">
        <v>2417</v>
      </c>
      <c r="AH2436" s="1">
        <v>28585.007000000001</v>
      </c>
      <c r="AI2436" s="1">
        <v>11.975</v>
      </c>
      <c r="AJ2436" s="1">
        <v>11.977</v>
      </c>
      <c r="AL2436" s="1">
        <v>14.3</v>
      </c>
    </row>
    <row r="2437" spans="2:38" ht="12.75" customHeight="1">
      <c r="B2437" s="4">
        <v>2415</v>
      </c>
      <c r="C2437" s="5" t="s">
        <v>1595</v>
      </c>
      <c r="D2437" s="6" t="s">
        <v>102</v>
      </c>
      <c r="E2437" s="7" t="s">
        <v>37</v>
      </c>
      <c r="F2437" s="7"/>
      <c r="G2437" s="8">
        <v>85</v>
      </c>
      <c r="H2437" s="9">
        <v>12.002000000000001</v>
      </c>
      <c r="I2437" s="10"/>
      <c r="J2437" s="10" t="s">
        <v>2909</v>
      </c>
      <c r="K2437" s="10">
        <v>28662.112000000001</v>
      </c>
      <c r="L2437" s="10">
        <v>12.026999999999999</v>
      </c>
      <c r="M2437" s="10">
        <v>12.002000000000001</v>
      </c>
      <c r="N2437" s="10">
        <v>12.002000000000001</v>
      </c>
      <c r="O2437" s="10">
        <v>14.3</v>
      </c>
      <c r="P2437" s="10"/>
      <c r="R2437" s="10" t="s">
        <v>2909</v>
      </c>
      <c r="S2437" s="10">
        <v>28728.832999999999</v>
      </c>
      <c r="T2437" s="10">
        <v>12.023999999999999</v>
      </c>
      <c r="U2437" s="10">
        <v>12.035</v>
      </c>
      <c r="V2437" s="10">
        <v>12.035</v>
      </c>
      <c r="W2437" s="10">
        <v>14.3</v>
      </c>
      <c r="X2437" s="10"/>
      <c r="Y2437" s="10"/>
      <c r="Z2437" s="12">
        <v>2417</v>
      </c>
      <c r="AA2437" s="10">
        <v>12.11</v>
      </c>
      <c r="AB2437" s="10">
        <v>14.3</v>
      </c>
      <c r="AC2437" s="10" t="s">
        <v>41</v>
      </c>
      <c r="AD2437" s="10" t="s">
        <v>41</v>
      </c>
      <c r="AF2437" s="2">
        <v>2430</v>
      </c>
      <c r="AG2437" s="2">
        <v>2418</v>
      </c>
      <c r="AH2437" s="1">
        <v>28596.985000000001</v>
      </c>
      <c r="AI2437" s="1">
        <v>11.977</v>
      </c>
      <c r="AJ2437" s="1">
        <v>11.951000000000001</v>
      </c>
      <c r="AL2437" s="1">
        <v>14.3</v>
      </c>
    </row>
    <row r="2438" spans="2:38" ht="12.75" customHeight="1">
      <c r="B2438" s="13">
        <v>2416</v>
      </c>
      <c r="C2438" s="14" t="s">
        <v>1595</v>
      </c>
      <c r="D2438" s="6" t="s">
        <v>533</v>
      </c>
      <c r="E2438" s="15" t="s">
        <v>37</v>
      </c>
      <c r="F2438" s="15"/>
      <c r="G2438" s="16">
        <v>85</v>
      </c>
      <c r="H2438" s="9">
        <v>12.007999999999999</v>
      </c>
      <c r="I2438" s="10"/>
      <c r="J2438" s="10" t="s">
        <v>2910</v>
      </c>
      <c r="K2438" s="10">
        <v>28674.113000000001</v>
      </c>
      <c r="L2438" s="10">
        <v>12.002000000000001</v>
      </c>
      <c r="M2438" s="10">
        <v>12.047000000000001</v>
      </c>
      <c r="N2438" s="10">
        <v>12.047000000000001</v>
      </c>
      <c r="O2438" s="10">
        <v>14.3</v>
      </c>
      <c r="P2438" s="10"/>
      <c r="R2438" s="10" t="s">
        <v>2910</v>
      </c>
      <c r="S2438" s="10">
        <v>28740.866999999998</v>
      </c>
      <c r="T2438" s="10">
        <v>12.035</v>
      </c>
      <c r="U2438" s="10">
        <v>12.068</v>
      </c>
      <c r="V2438" s="10">
        <v>12.068</v>
      </c>
      <c r="W2438" s="10">
        <v>14.3</v>
      </c>
      <c r="X2438" s="10"/>
      <c r="Y2438" s="10"/>
      <c r="Z2438" s="12">
        <v>2418</v>
      </c>
      <c r="AA2438" s="10">
        <v>12.11</v>
      </c>
      <c r="AB2438" s="10">
        <v>14.3</v>
      </c>
      <c r="AC2438" s="10" t="s">
        <v>41</v>
      </c>
      <c r="AD2438" s="10" t="s">
        <v>41</v>
      </c>
      <c r="AF2438" s="2">
        <v>2431</v>
      </c>
      <c r="AG2438" s="2">
        <v>2419</v>
      </c>
      <c r="AH2438" s="1">
        <v>28608.936000000002</v>
      </c>
      <c r="AI2438" s="1">
        <v>11.951000000000001</v>
      </c>
      <c r="AJ2438" s="1">
        <v>11.978999999999999</v>
      </c>
      <c r="AL2438" s="1">
        <v>14.3</v>
      </c>
    </row>
    <row r="2439" spans="2:38" ht="12.75" customHeight="1">
      <c r="B2439" s="4">
        <v>2417</v>
      </c>
      <c r="C2439" s="5" t="s">
        <v>1595</v>
      </c>
      <c r="D2439" s="6" t="s">
        <v>756</v>
      </c>
      <c r="E2439" s="7" t="s">
        <v>37</v>
      </c>
      <c r="F2439" s="7"/>
      <c r="G2439" s="8">
        <v>85</v>
      </c>
      <c r="H2439" s="9">
        <v>11.997</v>
      </c>
      <c r="I2439" s="10"/>
      <c r="J2439" s="10" t="s">
        <v>2911</v>
      </c>
      <c r="K2439" s="10">
        <v>28686.161</v>
      </c>
      <c r="L2439" s="10">
        <v>12.047000000000001</v>
      </c>
      <c r="M2439" s="10">
        <v>12.004</v>
      </c>
      <c r="N2439" s="10">
        <v>12.004</v>
      </c>
      <c r="O2439" s="10">
        <v>14.3</v>
      </c>
      <c r="P2439" s="10"/>
      <c r="R2439" s="10" t="s">
        <v>2911</v>
      </c>
      <c r="S2439" s="10">
        <v>28752.935000000001</v>
      </c>
      <c r="T2439" s="10">
        <v>12.068</v>
      </c>
      <c r="U2439" s="10">
        <v>12.023999999999999</v>
      </c>
      <c r="V2439" s="10">
        <v>12.023999999999999</v>
      </c>
      <c r="W2439" s="10">
        <v>14.3</v>
      </c>
      <c r="X2439" s="10"/>
      <c r="Y2439" s="10"/>
      <c r="Z2439" s="12">
        <v>2419</v>
      </c>
      <c r="AA2439" s="10">
        <v>12.1</v>
      </c>
      <c r="AB2439" s="10">
        <v>14.3</v>
      </c>
      <c r="AC2439" s="10" t="s">
        <v>41</v>
      </c>
      <c r="AD2439" s="10" t="s">
        <v>41</v>
      </c>
      <c r="AF2439" s="2">
        <v>2432</v>
      </c>
      <c r="AG2439" s="2">
        <v>2420</v>
      </c>
      <c r="AH2439" s="1">
        <v>28620.915000000001</v>
      </c>
      <c r="AI2439" s="1">
        <v>11.978999999999999</v>
      </c>
      <c r="AJ2439" s="1">
        <v>11.988</v>
      </c>
      <c r="AL2439" s="1">
        <v>14.3</v>
      </c>
    </row>
    <row r="2440" spans="2:38" ht="12.75" customHeight="1">
      <c r="B2440" s="13">
        <v>2418</v>
      </c>
      <c r="C2440" s="14" t="s">
        <v>1595</v>
      </c>
      <c r="D2440" s="6" t="s">
        <v>2091</v>
      </c>
      <c r="E2440" s="15" t="s">
        <v>37</v>
      </c>
      <c r="F2440" s="15"/>
      <c r="G2440" s="16">
        <v>85</v>
      </c>
      <c r="H2440" s="9">
        <v>11.99</v>
      </c>
      <c r="I2440" s="10"/>
      <c r="J2440" s="10" t="s">
        <v>2912</v>
      </c>
      <c r="K2440" s="10">
        <v>28698.165000000001</v>
      </c>
      <c r="L2440" s="10">
        <v>12.004</v>
      </c>
      <c r="M2440" s="10">
        <v>12.013999999999999</v>
      </c>
      <c r="N2440" s="10">
        <v>12.013999999999999</v>
      </c>
      <c r="O2440" s="10">
        <v>14.3</v>
      </c>
      <c r="P2440" s="10"/>
      <c r="R2440" s="10" t="s">
        <v>2912</v>
      </c>
      <c r="S2440" s="10">
        <v>28764.958999999999</v>
      </c>
      <c r="T2440" s="10">
        <v>12.023999999999999</v>
      </c>
      <c r="U2440" s="10">
        <v>12.05</v>
      </c>
      <c r="V2440" s="10">
        <v>12.05</v>
      </c>
      <c r="W2440" s="10">
        <v>14.3</v>
      </c>
      <c r="X2440" s="10"/>
      <c r="Y2440" s="10"/>
      <c r="Z2440" s="12">
        <v>2420</v>
      </c>
      <c r="AA2440" s="10">
        <v>12.09</v>
      </c>
      <c r="AB2440" s="10">
        <v>14.3</v>
      </c>
      <c r="AC2440" s="10" t="s">
        <v>41</v>
      </c>
      <c r="AD2440" s="10" t="s">
        <v>41</v>
      </c>
      <c r="AF2440" s="2">
        <v>2433</v>
      </c>
      <c r="AG2440" s="2">
        <v>2421</v>
      </c>
      <c r="AH2440" s="1">
        <v>28632.902999999998</v>
      </c>
      <c r="AI2440" s="1">
        <v>11.988</v>
      </c>
      <c r="AJ2440" s="1">
        <v>11.962999999999999</v>
      </c>
      <c r="AL2440" s="1">
        <v>14.3</v>
      </c>
    </row>
    <row r="2441" spans="2:38" ht="12.75" customHeight="1">
      <c r="B2441" s="4">
        <v>2419</v>
      </c>
      <c r="C2441" s="5" t="s">
        <v>1595</v>
      </c>
      <c r="D2441" s="6" t="s">
        <v>1157</v>
      </c>
      <c r="E2441" s="7" t="s">
        <v>37</v>
      </c>
      <c r="F2441" s="7"/>
      <c r="G2441" s="8">
        <v>85</v>
      </c>
      <c r="H2441" s="9">
        <v>12.003</v>
      </c>
      <c r="I2441" s="10"/>
      <c r="J2441" s="10" t="s">
        <v>2913</v>
      </c>
      <c r="K2441" s="10">
        <v>28710.179</v>
      </c>
      <c r="L2441" s="10">
        <v>12.013999999999999</v>
      </c>
      <c r="M2441" s="10">
        <v>12.035</v>
      </c>
      <c r="N2441" s="10">
        <v>12.034000000000001</v>
      </c>
      <c r="O2441" s="10">
        <v>14.3</v>
      </c>
      <c r="P2441" s="10"/>
      <c r="R2441" s="10" t="s">
        <v>2913</v>
      </c>
      <c r="S2441" s="10">
        <v>28777.008999999998</v>
      </c>
      <c r="T2441" s="10">
        <v>12.05</v>
      </c>
      <c r="U2441" s="10">
        <v>12.035</v>
      </c>
      <c r="V2441" s="10">
        <v>12.035</v>
      </c>
      <c r="W2441" s="10">
        <v>14.3</v>
      </c>
      <c r="X2441" s="10"/>
      <c r="Y2441" s="10"/>
      <c r="Z2441" s="12">
        <v>2421</v>
      </c>
      <c r="AA2441" s="10">
        <v>12.12</v>
      </c>
      <c r="AB2441" s="10">
        <v>14.3</v>
      </c>
      <c r="AC2441" s="10" t="s">
        <v>41</v>
      </c>
      <c r="AD2441" s="10" t="s">
        <v>41</v>
      </c>
      <c r="AF2441" s="2">
        <v>2434</v>
      </c>
      <c r="AG2441" s="2">
        <v>2422</v>
      </c>
      <c r="AH2441" s="1">
        <v>28644.865000000002</v>
      </c>
      <c r="AI2441" s="1">
        <v>11.962999999999999</v>
      </c>
      <c r="AJ2441" s="1">
        <v>11.962</v>
      </c>
      <c r="AL2441" s="1">
        <v>14.3</v>
      </c>
    </row>
    <row r="2442" spans="2:38" ht="12.75" customHeight="1">
      <c r="B2442" s="13">
        <v>2420</v>
      </c>
      <c r="C2442" s="14" t="s">
        <v>1595</v>
      </c>
      <c r="D2442" s="6" t="s">
        <v>2004</v>
      </c>
      <c r="E2442" s="15" t="s">
        <v>37</v>
      </c>
      <c r="F2442" s="15"/>
      <c r="G2442" s="16">
        <v>85</v>
      </c>
      <c r="H2442" s="9">
        <v>11.933</v>
      </c>
      <c r="I2442" s="10"/>
      <c r="J2442" s="10" t="s">
        <v>2914</v>
      </c>
      <c r="K2442" s="10">
        <v>28722.213</v>
      </c>
      <c r="L2442" s="10">
        <v>12.035</v>
      </c>
      <c r="M2442" s="10">
        <v>11.961</v>
      </c>
      <c r="N2442" s="10">
        <v>11.961</v>
      </c>
      <c r="O2442" s="10">
        <v>14.3</v>
      </c>
      <c r="P2442" s="10"/>
      <c r="R2442" s="10" t="s">
        <v>2914</v>
      </c>
      <c r="S2442" s="10">
        <v>28789.043000000001</v>
      </c>
      <c r="T2442" s="10">
        <v>12.035</v>
      </c>
      <c r="U2442" s="10">
        <v>11.989000000000001</v>
      </c>
      <c r="V2442" s="10">
        <v>11.989000000000001</v>
      </c>
      <c r="W2442" s="10">
        <v>14.3</v>
      </c>
      <c r="X2442" s="10"/>
      <c r="Y2442" s="10"/>
      <c r="Z2442" s="12">
        <v>2422</v>
      </c>
      <c r="AA2442" s="10">
        <v>12.04</v>
      </c>
      <c r="AB2442" s="10">
        <v>14.3</v>
      </c>
      <c r="AC2442" s="10" t="s">
        <v>41</v>
      </c>
      <c r="AD2442" s="10" t="s">
        <v>41</v>
      </c>
      <c r="AF2442" s="2">
        <v>2435</v>
      </c>
      <c r="AG2442" s="2">
        <v>2423</v>
      </c>
      <c r="AH2442" s="1">
        <v>28656.828000000001</v>
      </c>
      <c r="AI2442" s="1">
        <v>11.962</v>
      </c>
      <c r="AJ2442" s="1">
        <v>11.891999999999999</v>
      </c>
      <c r="AL2442" s="1">
        <v>14.3</v>
      </c>
    </row>
    <row r="2443" spans="2:38" ht="12.75" customHeight="1">
      <c r="B2443" s="4">
        <v>2421</v>
      </c>
      <c r="C2443" s="5" t="s">
        <v>1595</v>
      </c>
      <c r="D2443" s="6" t="s">
        <v>692</v>
      </c>
      <c r="E2443" s="7" t="s">
        <v>37</v>
      </c>
      <c r="F2443" s="7"/>
      <c r="G2443" s="8">
        <v>85</v>
      </c>
      <c r="H2443" s="9">
        <v>12.000999999999999</v>
      </c>
      <c r="I2443" s="10"/>
      <c r="J2443" s="10" t="s">
        <v>2915</v>
      </c>
      <c r="K2443" s="10">
        <v>28734.173999999999</v>
      </c>
      <c r="L2443" s="10">
        <v>11.961</v>
      </c>
      <c r="M2443" s="10">
        <v>12.013999999999999</v>
      </c>
      <c r="N2443" s="10">
        <v>12.013999999999999</v>
      </c>
      <c r="O2443" s="10">
        <v>14.3</v>
      </c>
      <c r="P2443" s="10"/>
      <c r="R2443" s="10" t="s">
        <v>2915</v>
      </c>
      <c r="S2443" s="10">
        <v>28801.031999999999</v>
      </c>
      <c r="T2443" s="10">
        <v>11.989000000000001</v>
      </c>
      <c r="U2443" s="10">
        <v>12.032</v>
      </c>
      <c r="V2443" s="10">
        <v>12.032</v>
      </c>
      <c r="W2443" s="10">
        <v>14.3</v>
      </c>
      <c r="X2443" s="10"/>
      <c r="Y2443" s="10"/>
      <c r="Z2443" s="12">
        <v>2423</v>
      </c>
      <c r="AA2443" s="10">
        <v>12.13</v>
      </c>
      <c r="AB2443" s="10">
        <v>14.3</v>
      </c>
      <c r="AC2443" s="10" t="s">
        <v>41</v>
      </c>
      <c r="AD2443" s="10" t="s">
        <v>41</v>
      </c>
      <c r="AF2443" s="2">
        <v>2436</v>
      </c>
      <c r="AG2443" s="2">
        <v>2424</v>
      </c>
      <c r="AH2443" s="1">
        <v>28668.720000000001</v>
      </c>
      <c r="AI2443" s="1">
        <v>11.891999999999999</v>
      </c>
      <c r="AJ2443" s="1">
        <v>11.975</v>
      </c>
      <c r="AL2443" s="1">
        <v>14.3</v>
      </c>
    </row>
    <row r="2444" spans="2:38" ht="12.75" customHeight="1">
      <c r="B2444" s="13">
        <v>2422</v>
      </c>
      <c r="C2444" s="14" t="s">
        <v>1595</v>
      </c>
      <c r="D2444" s="6" t="s">
        <v>1176</v>
      </c>
      <c r="E2444" s="15" t="s">
        <v>37</v>
      </c>
      <c r="F2444" s="15"/>
      <c r="G2444" s="16">
        <v>85</v>
      </c>
      <c r="H2444" s="9">
        <v>11.997999999999999</v>
      </c>
      <c r="I2444" s="10"/>
      <c r="J2444" s="10" t="s">
        <v>2916</v>
      </c>
      <c r="K2444" s="10">
        <v>28746.187999999998</v>
      </c>
      <c r="L2444" s="10">
        <v>12.013999999999999</v>
      </c>
      <c r="M2444" s="10">
        <v>12.032</v>
      </c>
      <c r="N2444" s="10">
        <v>12.032</v>
      </c>
      <c r="O2444" s="10">
        <v>14.3</v>
      </c>
      <c r="P2444" s="10"/>
      <c r="R2444" s="10" t="s">
        <v>2916</v>
      </c>
      <c r="S2444" s="10">
        <v>28813.063999999998</v>
      </c>
      <c r="T2444" s="10">
        <v>12.032</v>
      </c>
      <c r="U2444" s="10">
        <v>12.047000000000001</v>
      </c>
      <c r="V2444" s="10">
        <v>12.047000000000001</v>
      </c>
      <c r="W2444" s="10">
        <v>14.3</v>
      </c>
      <c r="X2444" s="10"/>
      <c r="Y2444" s="10"/>
      <c r="Z2444" s="12">
        <v>2424</v>
      </c>
      <c r="AA2444" s="10">
        <v>12.12</v>
      </c>
      <c r="AB2444" s="10">
        <v>14.3</v>
      </c>
      <c r="AC2444" s="10" t="s">
        <v>41</v>
      </c>
      <c r="AD2444" s="10" t="s">
        <v>41</v>
      </c>
      <c r="AF2444" s="2">
        <v>2437</v>
      </c>
      <c r="AG2444" s="2">
        <v>2425</v>
      </c>
      <c r="AH2444" s="1">
        <v>28680.695</v>
      </c>
      <c r="AI2444" s="1">
        <v>11.975</v>
      </c>
      <c r="AJ2444" s="1">
        <v>11.978999999999999</v>
      </c>
      <c r="AL2444" s="1">
        <v>14.3</v>
      </c>
    </row>
    <row r="2445" spans="2:38" ht="12.75" customHeight="1">
      <c r="B2445" s="4">
        <v>2423</v>
      </c>
      <c r="C2445" s="5" t="s">
        <v>1595</v>
      </c>
      <c r="D2445" s="6" t="s">
        <v>968</v>
      </c>
      <c r="E2445" s="7" t="s">
        <v>37</v>
      </c>
      <c r="F2445" s="7"/>
      <c r="G2445" s="8">
        <v>85</v>
      </c>
      <c r="H2445" s="9">
        <v>12</v>
      </c>
      <c r="I2445" s="10"/>
      <c r="J2445" s="10" t="s">
        <v>2917</v>
      </c>
      <c r="K2445" s="10">
        <v>28758.22</v>
      </c>
      <c r="L2445" s="10">
        <v>12.032</v>
      </c>
      <c r="M2445" s="10">
        <v>12.009</v>
      </c>
      <c r="N2445" s="10">
        <v>12.009</v>
      </c>
      <c r="O2445" s="10">
        <v>14.3</v>
      </c>
      <c r="P2445" s="10"/>
      <c r="R2445" s="10" t="s">
        <v>2917</v>
      </c>
      <c r="S2445" s="10">
        <v>28825.111000000001</v>
      </c>
      <c r="T2445" s="10">
        <v>12.047000000000001</v>
      </c>
      <c r="U2445" s="10">
        <v>12.023999999999999</v>
      </c>
      <c r="V2445" s="10">
        <v>12.023999999999999</v>
      </c>
      <c r="W2445" s="10">
        <v>14.3</v>
      </c>
      <c r="X2445" s="10"/>
      <c r="Y2445" s="10"/>
      <c r="Z2445" s="12">
        <v>2425</v>
      </c>
      <c r="AA2445" s="10">
        <v>12.09</v>
      </c>
      <c r="AB2445" s="10">
        <v>14.3</v>
      </c>
      <c r="AC2445" s="10" t="s">
        <v>41</v>
      </c>
      <c r="AD2445" s="10" t="s">
        <v>41</v>
      </c>
      <c r="AF2445" s="2">
        <v>2438</v>
      </c>
      <c r="AG2445" s="2">
        <v>2426</v>
      </c>
      <c r="AH2445" s="1">
        <v>28692.673999999999</v>
      </c>
      <c r="AI2445" s="1">
        <v>11.978999999999999</v>
      </c>
      <c r="AJ2445" s="1">
        <v>11.962999999999999</v>
      </c>
      <c r="AL2445" s="1">
        <v>14.3</v>
      </c>
    </row>
    <row r="2446" spans="2:38" ht="12.75" customHeight="1">
      <c r="B2446" s="13">
        <v>2424</v>
      </c>
      <c r="C2446" s="14">
        <v>21</v>
      </c>
      <c r="D2446" s="6" t="s">
        <v>1289</v>
      </c>
      <c r="E2446" s="15" t="s">
        <v>37</v>
      </c>
      <c r="F2446" s="15"/>
      <c r="G2446" s="16">
        <v>85</v>
      </c>
      <c r="H2446" s="9">
        <v>11.994</v>
      </c>
      <c r="I2446" s="10"/>
      <c r="J2446" s="10" t="s">
        <v>2918</v>
      </c>
      <c r="K2446" s="10">
        <v>28770.228999999999</v>
      </c>
      <c r="L2446" s="10">
        <v>12.009</v>
      </c>
      <c r="M2446" s="10">
        <v>11.984</v>
      </c>
      <c r="N2446" s="10">
        <v>11.984</v>
      </c>
      <c r="O2446" s="10">
        <v>21</v>
      </c>
      <c r="P2446" s="10" t="s">
        <v>2919</v>
      </c>
      <c r="R2446" s="10" t="s">
        <v>2918</v>
      </c>
      <c r="S2446" s="10">
        <v>28837.135999999999</v>
      </c>
      <c r="T2446" s="10">
        <v>12.023999999999999</v>
      </c>
      <c r="U2446" s="10">
        <v>11.996</v>
      </c>
      <c r="V2446" s="10">
        <v>11.996</v>
      </c>
      <c r="W2446" s="10">
        <v>21</v>
      </c>
      <c r="X2446" s="10" t="s">
        <v>668</v>
      </c>
      <c r="Y2446" s="10"/>
      <c r="Z2446" s="12">
        <v>2426</v>
      </c>
      <c r="AA2446" s="10">
        <v>12.13</v>
      </c>
      <c r="AB2446" s="10">
        <v>21</v>
      </c>
      <c r="AC2446" s="10" t="s">
        <v>41</v>
      </c>
      <c r="AD2446" s="10" t="s">
        <v>41</v>
      </c>
      <c r="AF2446" s="2">
        <v>2439</v>
      </c>
      <c r="AG2446" s="2">
        <v>2427</v>
      </c>
      <c r="AH2446" s="1">
        <v>28704.636999999999</v>
      </c>
      <c r="AI2446" s="1">
        <v>11.962999999999999</v>
      </c>
      <c r="AJ2446" s="1">
        <v>11.961</v>
      </c>
      <c r="AK2446" s="3" t="s">
        <v>661</v>
      </c>
      <c r="AL2446" s="1">
        <v>21</v>
      </c>
    </row>
    <row r="2447" spans="2:38" ht="12.75" customHeight="1">
      <c r="B2447" s="4">
        <v>2425</v>
      </c>
      <c r="C2447" s="5">
        <v>14.3</v>
      </c>
      <c r="D2447" s="6" t="s">
        <v>1270</v>
      </c>
      <c r="E2447" s="7" t="s">
        <v>37</v>
      </c>
      <c r="F2447" s="7"/>
      <c r="G2447" s="8">
        <v>85</v>
      </c>
      <c r="H2447" s="9">
        <v>11.670999999999999</v>
      </c>
      <c r="I2447" s="10"/>
      <c r="J2447" s="10" t="s">
        <v>2920</v>
      </c>
      <c r="K2447" s="10">
        <v>28782.213</v>
      </c>
      <c r="L2447" s="10">
        <v>11.984</v>
      </c>
      <c r="M2447" s="10">
        <v>11.689</v>
      </c>
      <c r="N2447" s="10">
        <v>11.689</v>
      </c>
      <c r="O2447" s="10">
        <v>14.3</v>
      </c>
      <c r="P2447" s="10" t="s">
        <v>668</v>
      </c>
      <c r="R2447" s="10" t="s">
        <v>2920</v>
      </c>
      <c r="S2447" s="10">
        <v>28849.132000000001</v>
      </c>
      <c r="T2447" s="10">
        <v>11.996</v>
      </c>
      <c r="U2447" s="10">
        <v>11.72</v>
      </c>
      <c r="V2447" s="10">
        <v>11.72</v>
      </c>
      <c r="W2447" s="10">
        <v>14.3</v>
      </c>
      <c r="X2447" s="10" t="s">
        <v>668</v>
      </c>
      <c r="Y2447" s="10"/>
      <c r="Z2447" s="12">
        <v>2427</v>
      </c>
      <c r="AA2447" s="10">
        <v>11.76</v>
      </c>
      <c r="AB2447" s="10">
        <v>14.3</v>
      </c>
      <c r="AC2447" s="10" t="s">
        <v>41</v>
      </c>
      <c r="AD2447" s="10" t="s">
        <v>41</v>
      </c>
      <c r="AF2447" s="2">
        <v>2440</v>
      </c>
      <c r="AG2447" s="2">
        <v>2428</v>
      </c>
      <c r="AH2447" s="1">
        <v>28716.598000000002</v>
      </c>
      <c r="AI2447" s="1">
        <v>11.961</v>
      </c>
      <c r="AJ2447" s="1">
        <v>11.64</v>
      </c>
      <c r="AK2447" s="3" t="s">
        <v>661</v>
      </c>
      <c r="AL2447" s="1">
        <v>14.3</v>
      </c>
    </row>
    <row r="2448" spans="2:38" ht="12.75" customHeight="1">
      <c r="B2448" s="13">
        <v>2426</v>
      </c>
      <c r="C2448" s="14" t="s">
        <v>1595</v>
      </c>
      <c r="D2448" s="6" t="s">
        <v>1225</v>
      </c>
      <c r="E2448" s="15" t="s">
        <v>37</v>
      </c>
      <c r="F2448" s="15"/>
      <c r="G2448" s="16">
        <v>85</v>
      </c>
      <c r="H2448" s="9">
        <v>12.01</v>
      </c>
      <c r="I2448" s="10"/>
      <c r="J2448" s="10" t="s">
        <v>2921</v>
      </c>
      <c r="K2448" s="10">
        <v>28793.901999999998</v>
      </c>
      <c r="L2448" s="10">
        <v>11.689</v>
      </c>
      <c r="M2448" s="10">
        <v>12.013999999999999</v>
      </c>
      <c r="N2448" s="10">
        <v>12.013999999999999</v>
      </c>
      <c r="O2448" s="10">
        <v>14.3</v>
      </c>
      <c r="P2448" s="10"/>
      <c r="R2448" s="10" t="s">
        <v>2921</v>
      </c>
      <c r="S2448" s="10">
        <v>28860.851999999999</v>
      </c>
      <c r="T2448" s="10">
        <v>11.72</v>
      </c>
      <c r="U2448" s="10">
        <v>12.026999999999999</v>
      </c>
      <c r="V2448" s="10">
        <v>12.026999999999999</v>
      </c>
      <c r="W2448" s="10">
        <v>14.3</v>
      </c>
      <c r="X2448" s="10"/>
      <c r="Y2448" s="10"/>
      <c r="Z2448" s="12">
        <v>2428</v>
      </c>
      <c r="AA2448" s="10">
        <v>12.11</v>
      </c>
      <c r="AB2448" s="10">
        <v>14.3</v>
      </c>
      <c r="AC2448" s="10" t="s">
        <v>41</v>
      </c>
      <c r="AD2448" s="10" t="s">
        <v>41</v>
      </c>
      <c r="AF2448" s="2">
        <v>2441</v>
      </c>
      <c r="AG2448" s="2">
        <v>2429</v>
      </c>
      <c r="AH2448" s="1">
        <v>28728.237000000001</v>
      </c>
      <c r="AI2448" s="1">
        <v>11.64</v>
      </c>
      <c r="AJ2448" s="1">
        <v>11.989000000000001</v>
      </c>
      <c r="AL2448" s="1">
        <v>14.3</v>
      </c>
    </row>
    <row r="2449" spans="2:38" ht="12.75" customHeight="1">
      <c r="B2449" s="4">
        <v>2427</v>
      </c>
      <c r="C2449" s="5" t="s">
        <v>1595</v>
      </c>
      <c r="D2449" s="6" t="s">
        <v>676</v>
      </c>
      <c r="E2449" s="7" t="s">
        <v>37</v>
      </c>
      <c r="F2449" s="7"/>
      <c r="G2449" s="8">
        <v>85</v>
      </c>
      <c r="H2449" s="9">
        <v>11.992000000000001</v>
      </c>
      <c r="I2449" s="10"/>
      <c r="J2449" s="10" t="s">
        <v>2922</v>
      </c>
      <c r="K2449" s="10">
        <v>28805.916000000001</v>
      </c>
      <c r="L2449" s="10">
        <v>12.013999999999999</v>
      </c>
      <c r="M2449" s="10">
        <v>12.002000000000001</v>
      </c>
      <c r="N2449" s="10">
        <v>12.002000000000001</v>
      </c>
      <c r="O2449" s="10">
        <v>14.3</v>
      </c>
      <c r="P2449" s="10"/>
      <c r="R2449" s="10" t="s">
        <v>2922</v>
      </c>
      <c r="S2449" s="10">
        <v>28872.879000000001</v>
      </c>
      <c r="T2449" s="10">
        <v>12.026999999999999</v>
      </c>
      <c r="U2449" s="10">
        <v>12.026999999999999</v>
      </c>
      <c r="V2449" s="10">
        <v>12.026999999999999</v>
      </c>
      <c r="W2449" s="10">
        <v>14.3</v>
      </c>
      <c r="X2449" s="10"/>
      <c r="Y2449" s="10"/>
      <c r="Z2449" s="12">
        <v>2429</v>
      </c>
      <c r="AA2449" s="10">
        <v>12.09</v>
      </c>
      <c r="AB2449" s="10">
        <v>14.3</v>
      </c>
      <c r="AC2449" s="10" t="s">
        <v>41</v>
      </c>
      <c r="AD2449" s="10" t="s">
        <v>41</v>
      </c>
      <c r="AF2449" s="2">
        <v>2442</v>
      </c>
      <c r="AG2449" s="2">
        <v>2430</v>
      </c>
      <c r="AH2449" s="1">
        <v>28740.225999999999</v>
      </c>
      <c r="AI2449" s="1">
        <v>11.989000000000001</v>
      </c>
      <c r="AJ2449" s="1">
        <v>11.939</v>
      </c>
      <c r="AL2449" s="1">
        <v>14.3</v>
      </c>
    </row>
    <row r="2450" spans="2:38" ht="12.75" customHeight="1">
      <c r="B2450" s="13">
        <v>2428</v>
      </c>
      <c r="C2450" s="14" t="s">
        <v>1595</v>
      </c>
      <c r="D2450" s="6" t="s">
        <v>1618</v>
      </c>
      <c r="E2450" s="15" t="s">
        <v>37</v>
      </c>
      <c r="F2450" s="15"/>
      <c r="G2450" s="16">
        <v>85</v>
      </c>
      <c r="H2450" s="9">
        <v>12.01</v>
      </c>
      <c r="I2450" s="10"/>
      <c r="J2450" s="10" t="s">
        <v>2923</v>
      </c>
      <c r="K2450" s="10">
        <v>28817.918000000001</v>
      </c>
      <c r="L2450" s="10">
        <v>12.002000000000001</v>
      </c>
      <c r="M2450" s="10">
        <v>12.019</v>
      </c>
      <c r="N2450" s="10">
        <v>12.019</v>
      </c>
      <c r="O2450" s="10">
        <v>14.3</v>
      </c>
      <c r="P2450" s="10"/>
      <c r="R2450" s="10" t="s">
        <v>2923</v>
      </c>
      <c r="S2450" s="10">
        <v>28884.904999999999</v>
      </c>
      <c r="T2450" s="10">
        <v>12.026999999999999</v>
      </c>
      <c r="U2450" s="10">
        <v>12.055</v>
      </c>
      <c r="V2450" s="10">
        <v>12.055</v>
      </c>
      <c r="W2450" s="10">
        <v>14.3</v>
      </c>
      <c r="X2450" s="10"/>
      <c r="Y2450" s="10"/>
      <c r="Z2450" s="12">
        <v>2430</v>
      </c>
      <c r="AA2450" s="10">
        <v>12.11</v>
      </c>
      <c r="AB2450" s="10">
        <v>14.3</v>
      </c>
      <c r="AC2450" s="10" t="s">
        <v>41</v>
      </c>
      <c r="AD2450" s="10" t="s">
        <v>41</v>
      </c>
      <c r="AF2450" s="2">
        <v>2443</v>
      </c>
      <c r="AG2450" s="2">
        <v>2431</v>
      </c>
      <c r="AH2450" s="1">
        <v>28752.166000000001</v>
      </c>
      <c r="AI2450" s="1">
        <v>11.939</v>
      </c>
      <c r="AJ2450" s="1">
        <v>12.004</v>
      </c>
      <c r="AL2450" s="1">
        <v>14.3</v>
      </c>
    </row>
    <row r="2451" spans="2:38" ht="12.75" customHeight="1">
      <c r="B2451" s="4">
        <v>2429</v>
      </c>
      <c r="C2451" s="5" t="s">
        <v>1595</v>
      </c>
      <c r="D2451" s="6" t="s">
        <v>1345</v>
      </c>
      <c r="E2451" s="7" t="s">
        <v>37</v>
      </c>
      <c r="F2451" s="7"/>
      <c r="G2451" s="8">
        <v>85</v>
      </c>
      <c r="H2451" s="9">
        <v>12</v>
      </c>
      <c r="I2451" s="10"/>
      <c r="J2451" s="10" t="s">
        <v>2924</v>
      </c>
      <c r="K2451" s="10">
        <v>28829.937000000002</v>
      </c>
      <c r="L2451" s="10">
        <v>12.019</v>
      </c>
      <c r="M2451" s="10">
        <v>12.035</v>
      </c>
      <c r="N2451" s="10">
        <v>12.034000000000001</v>
      </c>
      <c r="O2451" s="10">
        <v>14.3</v>
      </c>
      <c r="P2451" s="10"/>
      <c r="R2451" s="10" t="s">
        <v>2924</v>
      </c>
      <c r="S2451" s="10">
        <v>28896.959999999999</v>
      </c>
      <c r="T2451" s="10">
        <v>12.055</v>
      </c>
      <c r="U2451" s="10">
        <v>12.04</v>
      </c>
      <c r="V2451" s="10">
        <v>12.04</v>
      </c>
      <c r="W2451" s="10">
        <v>14.3</v>
      </c>
      <c r="X2451" s="10"/>
      <c r="Y2451" s="10"/>
      <c r="Z2451" s="12">
        <v>2431</v>
      </c>
      <c r="AA2451" s="10">
        <v>12.13</v>
      </c>
      <c r="AB2451" s="10">
        <v>14.3</v>
      </c>
      <c r="AC2451" s="10" t="s">
        <v>41</v>
      </c>
      <c r="AD2451" s="10" t="s">
        <v>41</v>
      </c>
      <c r="AF2451" s="2">
        <v>2444</v>
      </c>
      <c r="AG2451" s="2">
        <v>2432</v>
      </c>
      <c r="AH2451" s="1">
        <v>28764.17</v>
      </c>
      <c r="AI2451" s="1">
        <v>12.004</v>
      </c>
      <c r="AJ2451" s="1">
        <v>11.962</v>
      </c>
      <c r="AL2451" s="1">
        <v>14.3</v>
      </c>
    </row>
    <row r="2452" spans="2:38" ht="12.75" customHeight="1">
      <c r="B2452" s="31">
        <v>2430</v>
      </c>
      <c r="C2452" s="14">
        <v>14.3</v>
      </c>
      <c r="D2452" s="6" t="s">
        <v>896</v>
      </c>
      <c r="E2452" s="15" t="s">
        <v>37</v>
      </c>
      <c r="F2452" s="15"/>
      <c r="G2452" s="16">
        <v>85</v>
      </c>
      <c r="H2452" s="9">
        <v>11.996</v>
      </c>
      <c r="I2452" s="10"/>
      <c r="J2452" s="10" t="s">
        <v>2925</v>
      </c>
      <c r="K2452" s="10">
        <v>28841.972000000002</v>
      </c>
      <c r="L2452" s="10">
        <v>12.035</v>
      </c>
      <c r="M2452" s="10">
        <v>12.022</v>
      </c>
      <c r="N2452" s="10">
        <v>12.022</v>
      </c>
      <c r="O2452" s="10">
        <v>14.3</v>
      </c>
      <c r="P2452" s="10"/>
      <c r="R2452" s="10" t="s">
        <v>2925</v>
      </c>
      <c r="S2452" s="10">
        <v>28909</v>
      </c>
      <c r="T2452" s="10">
        <v>12.04</v>
      </c>
      <c r="U2452" s="10">
        <v>12.047000000000001</v>
      </c>
      <c r="V2452" s="10">
        <v>12.047000000000001</v>
      </c>
      <c r="W2452" s="10">
        <v>14.3</v>
      </c>
      <c r="X2452" s="10"/>
      <c r="Y2452" s="10"/>
      <c r="Z2452" s="12">
        <v>2432</v>
      </c>
      <c r="AA2452" s="10">
        <v>12.09</v>
      </c>
      <c r="AB2452" s="10">
        <v>14.3</v>
      </c>
      <c r="AC2452" s="10" t="s">
        <v>41</v>
      </c>
      <c r="AD2452" s="10" t="s">
        <v>41</v>
      </c>
      <c r="AF2452" s="2">
        <v>2445</v>
      </c>
      <c r="AG2452" s="2">
        <v>2433</v>
      </c>
      <c r="AH2452" s="1">
        <v>28776.132000000001</v>
      </c>
      <c r="AI2452" s="1">
        <v>11.962</v>
      </c>
      <c r="AJ2452" s="1">
        <v>11.986000000000001</v>
      </c>
      <c r="AL2452" s="1">
        <v>14.3</v>
      </c>
    </row>
    <row r="2453" spans="2:38" ht="12.75" customHeight="1">
      <c r="B2453" s="4">
        <v>2431</v>
      </c>
      <c r="C2453" s="5" t="s">
        <v>1595</v>
      </c>
      <c r="D2453" s="6" t="s">
        <v>1079</v>
      </c>
      <c r="E2453" s="7" t="s">
        <v>37</v>
      </c>
      <c r="F2453" s="7"/>
      <c r="G2453" s="8">
        <v>85</v>
      </c>
      <c r="H2453" s="9">
        <v>11.959</v>
      </c>
      <c r="I2453" s="10"/>
      <c r="J2453" s="10" t="s">
        <v>2926</v>
      </c>
      <c r="K2453" s="10">
        <v>28853.993999999999</v>
      </c>
      <c r="L2453" s="10">
        <v>12.022</v>
      </c>
      <c r="M2453" s="10">
        <v>12.004</v>
      </c>
      <c r="N2453" s="10">
        <v>12.004</v>
      </c>
      <c r="O2453" s="10">
        <v>14.3</v>
      </c>
      <c r="P2453" s="10"/>
      <c r="R2453" s="10" t="s">
        <v>2926</v>
      </c>
      <c r="S2453" s="10">
        <v>28921.046999999999</v>
      </c>
      <c r="T2453" s="10">
        <v>12.047000000000001</v>
      </c>
      <c r="U2453" s="10">
        <v>12.012</v>
      </c>
      <c r="V2453" s="10">
        <v>12.012</v>
      </c>
      <c r="W2453" s="10">
        <v>14.3</v>
      </c>
      <c r="X2453" s="10"/>
      <c r="Y2453" s="10"/>
      <c r="Z2453" s="12">
        <v>2433</v>
      </c>
      <c r="AA2453" s="10">
        <v>12.1</v>
      </c>
      <c r="AB2453" s="10">
        <v>14.3</v>
      </c>
      <c r="AC2453" s="10" t="s">
        <v>41</v>
      </c>
      <c r="AD2453" s="10" t="s">
        <v>41</v>
      </c>
      <c r="AF2453" s="2">
        <v>2446</v>
      </c>
      <c r="AG2453" s="2">
        <v>2434</v>
      </c>
      <c r="AH2453" s="1">
        <v>28788.116999999998</v>
      </c>
      <c r="AI2453" s="1">
        <v>11.986000000000001</v>
      </c>
      <c r="AJ2453" s="1">
        <v>11.946</v>
      </c>
      <c r="AL2453" s="1">
        <v>14.3</v>
      </c>
    </row>
    <row r="2454" spans="2:38" ht="12.75" customHeight="1">
      <c r="B2454" s="13">
        <v>2432</v>
      </c>
      <c r="C2454" s="14" t="s">
        <v>1595</v>
      </c>
      <c r="D2454" s="6" t="s">
        <v>266</v>
      </c>
      <c r="E2454" s="15" t="s">
        <v>37</v>
      </c>
      <c r="F2454" s="15"/>
      <c r="G2454" s="16">
        <v>85</v>
      </c>
      <c r="H2454" s="9">
        <v>12.002000000000001</v>
      </c>
      <c r="I2454" s="10"/>
      <c r="J2454" s="10" t="s">
        <v>2927</v>
      </c>
      <c r="K2454" s="10">
        <v>28865.998</v>
      </c>
      <c r="L2454" s="10">
        <v>12.004</v>
      </c>
      <c r="M2454" s="10">
        <v>11.91</v>
      </c>
      <c r="N2454" s="10">
        <v>11.91</v>
      </c>
      <c r="O2454" s="10">
        <v>14.3</v>
      </c>
      <c r="P2454" s="10"/>
      <c r="R2454" s="10" t="s">
        <v>2927</v>
      </c>
      <c r="S2454" s="10">
        <v>28933.059000000001</v>
      </c>
      <c r="T2454" s="10">
        <v>12.012</v>
      </c>
      <c r="U2454" s="10">
        <v>11.941000000000001</v>
      </c>
      <c r="V2454" s="10">
        <v>11.941000000000001</v>
      </c>
      <c r="W2454" s="10">
        <v>14.3</v>
      </c>
      <c r="X2454" s="10"/>
      <c r="Y2454" s="10"/>
      <c r="Z2454" s="12">
        <v>2434</v>
      </c>
      <c r="AA2454" s="10">
        <v>11.98</v>
      </c>
      <c r="AB2454" s="10">
        <v>14.3</v>
      </c>
      <c r="AC2454" s="10" t="s">
        <v>41</v>
      </c>
      <c r="AD2454" s="10" t="s">
        <v>41</v>
      </c>
      <c r="AF2454" s="2">
        <v>2447</v>
      </c>
      <c r="AG2454" s="2">
        <v>2435</v>
      </c>
      <c r="AH2454" s="1">
        <v>28800.063999999998</v>
      </c>
      <c r="AI2454" s="1">
        <v>11.946</v>
      </c>
      <c r="AJ2454" s="1">
        <v>11.852</v>
      </c>
      <c r="AL2454" s="1">
        <v>14.3</v>
      </c>
    </row>
    <row r="2455" spans="2:38" ht="12.75" customHeight="1">
      <c r="B2455" s="4">
        <v>2433</v>
      </c>
      <c r="C2455" s="5" t="s">
        <v>1595</v>
      </c>
      <c r="D2455" s="6" t="s">
        <v>1024</v>
      </c>
      <c r="E2455" s="7" t="s">
        <v>37</v>
      </c>
      <c r="F2455" s="7"/>
      <c r="G2455" s="8">
        <v>85</v>
      </c>
      <c r="H2455" s="9">
        <v>11.994999999999999</v>
      </c>
      <c r="I2455" s="10"/>
      <c r="J2455" s="10" t="s">
        <v>2928</v>
      </c>
      <c r="K2455" s="10">
        <v>28877.907999999999</v>
      </c>
      <c r="L2455" s="10">
        <v>11.91</v>
      </c>
      <c r="M2455" s="10">
        <v>12.012</v>
      </c>
      <c r="N2455" s="10">
        <v>12.012</v>
      </c>
      <c r="O2455" s="10">
        <v>14.3</v>
      </c>
      <c r="P2455" s="10"/>
      <c r="R2455" s="10" t="s">
        <v>2928</v>
      </c>
      <c r="S2455" s="10">
        <v>28944.999</v>
      </c>
      <c r="T2455" s="10">
        <v>11.941000000000001</v>
      </c>
      <c r="U2455" s="10">
        <v>12.009</v>
      </c>
      <c r="V2455" s="10">
        <v>12.009</v>
      </c>
      <c r="W2455" s="10">
        <v>14.3</v>
      </c>
      <c r="X2455" s="10"/>
      <c r="Y2455" s="10"/>
      <c r="Z2455" s="12">
        <v>2435</v>
      </c>
      <c r="AA2455" s="10">
        <v>12.12</v>
      </c>
      <c r="AB2455" s="10">
        <v>14.3</v>
      </c>
      <c r="AC2455" s="10" t="s">
        <v>41</v>
      </c>
      <c r="AD2455" s="10" t="s">
        <v>41</v>
      </c>
      <c r="AF2455" s="2">
        <v>2448</v>
      </c>
      <c r="AG2455" s="2">
        <v>2436</v>
      </c>
      <c r="AH2455" s="1">
        <v>28811.916000000001</v>
      </c>
      <c r="AI2455" s="1">
        <v>11.852</v>
      </c>
      <c r="AJ2455" s="1">
        <v>11.968999999999999</v>
      </c>
      <c r="AL2455" s="1">
        <v>14.3</v>
      </c>
    </row>
    <row r="2456" spans="2:38" ht="12.75" customHeight="1">
      <c r="B2456" s="13">
        <v>2434</v>
      </c>
      <c r="C2456" s="14" t="s">
        <v>1595</v>
      </c>
      <c r="D2456" s="6" t="s">
        <v>784</v>
      </c>
      <c r="E2456" s="15" t="s">
        <v>37</v>
      </c>
      <c r="F2456" s="15"/>
      <c r="G2456" s="16">
        <v>85</v>
      </c>
      <c r="H2456" s="9">
        <v>11.981</v>
      </c>
      <c r="I2456" s="10"/>
      <c r="J2456" s="10" t="s">
        <v>2929</v>
      </c>
      <c r="K2456" s="10">
        <v>28889.919000000002</v>
      </c>
      <c r="L2456" s="10">
        <v>12.012</v>
      </c>
      <c r="M2456" s="10">
        <v>11.991</v>
      </c>
      <c r="N2456" s="10">
        <v>11.991</v>
      </c>
      <c r="O2456" s="10">
        <v>14.3</v>
      </c>
      <c r="P2456" s="10"/>
      <c r="R2456" s="10" t="s">
        <v>2929</v>
      </c>
      <c r="S2456" s="10">
        <v>28957.008000000002</v>
      </c>
      <c r="T2456" s="10">
        <v>12.009</v>
      </c>
      <c r="U2456" s="10">
        <v>12.007</v>
      </c>
      <c r="V2456" s="10">
        <v>12.007</v>
      </c>
      <c r="W2456" s="10">
        <v>14.3</v>
      </c>
      <c r="X2456" s="10"/>
      <c r="Y2456" s="10"/>
      <c r="Z2456" s="12">
        <v>2436</v>
      </c>
      <c r="AA2456" s="10">
        <v>12.08</v>
      </c>
      <c r="AB2456" s="10">
        <v>14.3</v>
      </c>
      <c r="AC2456" s="10" t="s">
        <v>41</v>
      </c>
      <c r="AD2456" s="10" t="s">
        <v>41</v>
      </c>
      <c r="AF2456" s="2">
        <v>2449</v>
      </c>
      <c r="AG2456" s="2">
        <v>2437</v>
      </c>
      <c r="AH2456" s="1">
        <v>28823.884999999998</v>
      </c>
      <c r="AI2456" s="1">
        <v>11.968999999999999</v>
      </c>
      <c r="AJ2456" s="1">
        <v>11.974</v>
      </c>
      <c r="AL2456" s="1">
        <v>14.3</v>
      </c>
    </row>
    <row r="2457" spans="2:38" ht="12.75" customHeight="1">
      <c r="B2457" s="4">
        <v>2435</v>
      </c>
      <c r="C2457" s="5" t="s">
        <v>1595</v>
      </c>
      <c r="D2457" s="6" t="s">
        <v>1199</v>
      </c>
      <c r="E2457" s="7" t="s">
        <v>37</v>
      </c>
      <c r="F2457" s="7"/>
      <c r="G2457" s="8">
        <v>85</v>
      </c>
      <c r="H2457" s="9">
        <v>12</v>
      </c>
      <c r="I2457" s="10"/>
      <c r="J2457" s="10" t="s">
        <v>2930</v>
      </c>
      <c r="K2457" s="10">
        <v>28901.911</v>
      </c>
      <c r="L2457" s="10">
        <v>11.991</v>
      </c>
      <c r="M2457" s="10">
        <v>12.002000000000001</v>
      </c>
      <c r="N2457" s="10">
        <v>12.002000000000001</v>
      </c>
      <c r="O2457" s="10">
        <v>14.3</v>
      </c>
      <c r="P2457" s="10"/>
      <c r="R2457" s="10" t="s">
        <v>2930</v>
      </c>
      <c r="S2457" s="10">
        <v>28969.014999999999</v>
      </c>
      <c r="T2457" s="10">
        <v>12.007</v>
      </c>
      <c r="U2457" s="10">
        <v>12.026999999999999</v>
      </c>
      <c r="V2457" s="10">
        <v>12.026999999999999</v>
      </c>
      <c r="W2457" s="10">
        <v>14.3</v>
      </c>
      <c r="X2457" s="10"/>
      <c r="Y2457" s="10"/>
      <c r="Z2457" s="12">
        <v>2437</v>
      </c>
      <c r="AA2457" s="10">
        <v>12.09</v>
      </c>
      <c r="AB2457" s="10">
        <v>14.3</v>
      </c>
      <c r="AC2457" s="10" t="s">
        <v>41</v>
      </c>
      <c r="AD2457" s="10" t="s">
        <v>41</v>
      </c>
      <c r="AF2457" s="2">
        <v>2450</v>
      </c>
      <c r="AG2457" s="2">
        <v>2438</v>
      </c>
      <c r="AH2457" s="1">
        <v>28835.859</v>
      </c>
      <c r="AI2457" s="1">
        <v>11.974</v>
      </c>
      <c r="AJ2457" s="1">
        <v>11.968999999999999</v>
      </c>
      <c r="AL2457" s="1">
        <v>14.3</v>
      </c>
    </row>
    <row r="2458" spans="2:38" ht="12.75" customHeight="1">
      <c r="B2458" s="13">
        <v>2436</v>
      </c>
      <c r="C2458" s="14" t="s">
        <v>1595</v>
      </c>
      <c r="D2458" s="6" t="s">
        <v>939</v>
      </c>
      <c r="E2458" s="15" t="s">
        <v>37</v>
      </c>
      <c r="F2458" s="15"/>
      <c r="G2458" s="16">
        <v>85</v>
      </c>
      <c r="H2458" s="9">
        <v>12.005000000000001</v>
      </c>
      <c r="I2458" s="10"/>
      <c r="J2458" s="10" t="s">
        <v>2931</v>
      </c>
      <c r="K2458" s="10">
        <v>28913.912</v>
      </c>
      <c r="L2458" s="10">
        <v>12.002000000000001</v>
      </c>
      <c r="M2458" s="10">
        <v>12.013999999999999</v>
      </c>
      <c r="N2458" s="10">
        <v>12.013999999999999</v>
      </c>
      <c r="O2458" s="10">
        <v>14.3</v>
      </c>
      <c r="P2458" s="10"/>
      <c r="R2458" s="10" t="s">
        <v>2931</v>
      </c>
      <c r="S2458" s="10">
        <v>28981.042000000001</v>
      </c>
      <c r="T2458" s="10">
        <v>12.026999999999999</v>
      </c>
      <c r="U2458" s="10">
        <v>12.035</v>
      </c>
      <c r="V2458" s="10">
        <v>12.035</v>
      </c>
      <c r="W2458" s="10">
        <v>14.3</v>
      </c>
      <c r="X2458" s="10"/>
      <c r="Y2458" s="10"/>
      <c r="Z2458" s="12">
        <v>2438</v>
      </c>
      <c r="AA2458" s="10">
        <v>12.1</v>
      </c>
      <c r="AB2458" s="10">
        <v>14.3</v>
      </c>
      <c r="AC2458" s="10" t="s">
        <v>41</v>
      </c>
      <c r="AD2458" s="10" t="s">
        <v>41</v>
      </c>
      <c r="AF2458" s="2">
        <v>2451</v>
      </c>
      <c r="AG2458" s="2">
        <v>2439</v>
      </c>
      <c r="AH2458" s="1">
        <v>28847.828000000001</v>
      </c>
      <c r="AI2458" s="1">
        <v>11.968999999999999</v>
      </c>
      <c r="AJ2458" s="1">
        <v>11.983000000000001</v>
      </c>
      <c r="AL2458" s="1">
        <v>14.3</v>
      </c>
    </row>
    <row r="2459" spans="2:38" ht="12.75" customHeight="1">
      <c r="B2459" s="4">
        <v>2437</v>
      </c>
      <c r="C2459" s="5" t="s">
        <v>1595</v>
      </c>
      <c r="D2459" s="6" t="s">
        <v>1396</v>
      </c>
      <c r="E2459" s="7" t="s">
        <v>37</v>
      </c>
      <c r="F2459" s="7"/>
      <c r="G2459" s="8">
        <v>85</v>
      </c>
      <c r="H2459" s="9">
        <v>11.673</v>
      </c>
      <c r="I2459" s="10"/>
      <c r="J2459" s="10" t="s">
        <v>2932</v>
      </c>
      <c r="K2459" s="10">
        <v>28925.925999999999</v>
      </c>
      <c r="L2459" s="10">
        <v>12.013999999999999</v>
      </c>
      <c r="M2459" s="10">
        <v>11.692</v>
      </c>
      <c r="N2459" s="10">
        <v>11.692</v>
      </c>
      <c r="O2459" s="10">
        <v>14.3</v>
      </c>
      <c r="P2459" s="10"/>
      <c r="R2459" s="10" t="s">
        <v>2932</v>
      </c>
      <c r="S2459" s="10">
        <v>28993.076000000001</v>
      </c>
      <c r="T2459" s="10">
        <v>12.035</v>
      </c>
      <c r="U2459" s="10">
        <v>11.727</v>
      </c>
      <c r="V2459" s="10">
        <v>11.727</v>
      </c>
      <c r="W2459" s="10">
        <v>14.3</v>
      </c>
      <c r="X2459" s="10"/>
      <c r="Y2459" s="10"/>
      <c r="Z2459" s="12">
        <v>2439</v>
      </c>
      <c r="AA2459" s="10">
        <v>11.8</v>
      </c>
      <c r="AB2459" s="10">
        <v>14.3</v>
      </c>
      <c r="AC2459" s="10" t="s">
        <v>41</v>
      </c>
      <c r="AD2459" s="10" t="s">
        <v>41</v>
      </c>
      <c r="AF2459" s="2">
        <v>2452</v>
      </c>
      <c r="AG2459" s="2">
        <v>2440</v>
      </c>
      <c r="AH2459" s="1">
        <v>28859.811000000002</v>
      </c>
      <c r="AI2459" s="1">
        <v>11.983000000000001</v>
      </c>
      <c r="AJ2459" s="1">
        <v>11.669</v>
      </c>
      <c r="AL2459" s="1">
        <v>14.3</v>
      </c>
    </row>
    <row r="2460" spans="2:38" ht="12.75" customHeight="1">
      <c r="B2460" s="13">
        <v>2438</v>
      </c>
      <c r="C2460" s="14" t="s">
        <v>1595</v>
      </c>
      <c r="D2460" s="6" t="s">
        <v>1144</v>
      </c>
      <c r="E2460" s="15" t="s">
        <v>37</v>
      </c>
      <c r="F2460" s="15"/>
      <c r="G2460" s="16">
        <v>85</v>
      </c>
      <c r="H2460" s="9">
        <v>12.007</v>
      </c>
      <c r="I2460" s="10"/>
      <c r="J2460" s="10" t="s">
        <v>2933</v>
      </c>
      <c r="K2460" s="10">
        <v>28937.617999999999</v>
      </c>
      <c r="L2460" s="10">
        <v>11.692</v>
      </c>
      <c r="M2460" s="10">
        <v>11.659000000000001</v>
      </c>
      <c r="N2460" s="10">
        <v>11.659000000000001</v>
      </c>
      <c r="O2460" s="10">
        <v>14.3</v>
      </c>
      <c r="P2460" s="10"/>
      <c r="R2460" s="10" t="s">
        <v>2933</v>
      </c>
      <c r="S2460" s="10">
        <v>29004.804</v>
      </c>
      <c r="T2460" s="10">
        <v>11.727</v>
      </c>
      <c r="U2460" s="10">
        <v>11.689</v>
      </c>
      <c r="V2460" s="10">
        <v>11.689</v>
      </c>
      <c r="W2460" s="10">
        <v>14.3</v>
      </c>
      <c r="X2460" s="10"/>
      <c r="Y2460" s="10"/>
      <c r="Z2460" s="12">
        <v>2440</v>
      </c>
      <c r="AA2460" s="10">
        <v>11.73</v>
      </c>
      <c r="AB2460" s="10">
        <v>14.3</v>
      </c>
      <c r="AC2460" s="10" t="s">
        <v>41</v>
      </c>
      <c r="AD2460" s="10" t="s">
        <v>41</v>
      </c>
      <c r="AF2460" s="2">
        <v>2453</v>
      </c>
      <c r="AG2460" s="2">
        <v>2441</v>
      </c>
      <c r="AH2460" s="1">
        <v>28871.48</v>
      </c>
      <c r="AI2460" s="1">
        <v>11.669</v>
      </c>
      <c r="AJ2460" s="1">
        <v>11.625999999999999</v>
      </c>
      <c r="AL2460" s="1">
        <v>14.3</v>
      </c>
    </row>
    <row r="2461" spans="2:38" ht="12.75" customHeight="1">
      <c r="B2461" s="4">
        <v>2439</v>
      </c>
      <c r="C2461" s="5" t="s">
        <v>1595</v>
      </c>
      <c r="D2461" s="6" t="s">
        <v>882</v>
      </c>
      <c r="E2461" s="7" t="s">
        <v>37</v>
      </c>
      <c r="F2461" s="7"/>
      <c r="G2461" s="8">
        <v>85</v>
      </c>
      <c r="H2461" s="9">
        <v>12.005000000000001</v>
      </c>
      <c r="I2461" s="10"/>
      <c r="J2461" s="10" t="s">
        <v>2934</v>
      </c>
      <c r="K2461" s="10">
        <v>28949.276999999998</v>
      </c>
      <c r="L2461" s="10">
        <v>11.659000000000001</v>
      </c>
      <c r="M2461" s="10">
        <v>12.032</v>
      </c>
      <c r="N2461" s="10">
        <v>12.032</v>
      </c>
      <c r="O2461" s="10">
        <v>14.3</v>
      </c>
      <c r="P2461" s="10"/>
      <c r="R2461" s="10" t="s">
        <v>2934</v>
      </c>
      <c r="S2461" s="10">
        <v>29016.492999999999</v>
      </c>
      <c r="T2461" s="10">
        <v>11.689</v>
      </c>
      <c r="U2461" s="10">
        <v>12.035</v>
      </c>
      <c r="V2461" s="10">
        <v>12.035</v>
      </c>
      <c r="W2461" s="10">
        <v>14.3</v>
      </c>
      <c r="X2461" s="10"/>
      <c r="Y2461" s="10"/>
      <c r="Z2461" s="12">
        <v>2441</v>
      </c>
      <c r="AA2461" s="10">
        <v>12.12</v>
      </c>
      <c r="AB2461" s="10">
        <v>14.3</v>
      </c>
      <c r="AC2461" s="10" t="s">
        <v>41</v>
      </c>
      <c r="AD2461" s="10" t="s">
        <v>41</v>
      </c>
      <c r="AF2461" s="2">
        <v>2454</v>
      </c>
      <c r="AG2461" s="2">
        <v>2442</v>
      </c>
      <c r="AH2461" s="1">
        <v>28883.106</v>
      </c>
      <c r="AI2461" s="1">
        <v>11.625999999999999</v>
      </c>
      <c r="AJ2461" s="1">
        <v>11.978999999999999</v>
      </c>
      <c r="AL2461" s="1">
        <v>14.3</v>
      </c>
    </row>
    <row r="2462" spans="2:38" ht="12.75" customHeight="1">
      <c r="B2462" s="13">
        <v>2440</v>
      </c>
      <c r="C2462" s="14" t="s">
        <v>1595</v>
      </c>
      <c r="D2462" s="6" t="s">
        <v>1282</v>
      </c>
      <c r="E2462" s="15" t="s">
        <v>37</v>
      </c>
      <c r="F2462" s="15"/>
      <c r="G2462" s="16">
        <v>85</v>
      </c>
      <c r="H2462" s="9">
        <v>12.004</v>
      </c>
      <c r="I2462" s="10"/>
      <c r="J2462" s="10" t="s">
        <v>2935</v>
      </c>
      <c r="K2462" s="10">
        <v>28961.309000000001</v>
      </c>
      <c r="L2462" s="10">
        <v>12.032</v>
      </c>
      <c r="M2462" s="10">
        <v>12.042</v>
      </c>
      <c r="N2462" s="10">
        <v>12.042</v>
      </c>
      <c r="O2462" s="10">
        <v>14.3</v>
      </c>
      <c r="P2462" s="10"/>
      <c r="R2462" s="10" t="s">
        <v>2935</v>
      </c>
      <c r="S2462" s="10">
        <v>29028.526999999998</v>
      </c>
      <c r="T2462" s="10">
        <v>12.035</v>
      </c>
      <c r="U2462" s="10">
        <v>12.07</v>
      </c>
      <c r="V2462" s="10">
        <v>12.07</v>
      </c>
      <c r="W2462" s="10">
        <v>14.3</v>
      </c>
      <c r="X2462" s="10"/>
      <c r="Y2462" s="10"/>
      <c r="Z2462" s="12">
        <v>2442</v>
      </c>
      <c r="AA2462" s="10">
        <v>12.11</v>
      </c>
      <c r="AB2462" s="10">
        <v>14.3</v>
      </c>
      <c r="AC2462" s="10" t="s">
        <v>41</v>
      </c>
      <c r="AD2462" s="10" t="s">
        <v>41</v>
      </c>
      <c r="AF2462" s="2">
        <v>2455</v>
      </c>
      <c r="AG2462" s="2">
        <v>2443</v>
      </c>
      <c r="AH2462" s="1">
        <v>28895.084999999999</v>
      </c>
      <c r="AI2462" s="1">
        <v>11.978999999999999</v>
      </c>
      <c r="AJ2462" s="1">
        <v>11.977</v>
      </c>
      <c r="AL2462" s="1">
        <v>14.3</v>
      </c>
    </row>
    <row r="2463" spans="2:38" ht="12.75" customHeight="1">
      <c r="B2463" s="4">
        <v>2441</v>
      </c>
      <c r="C2463" s="5" t="s">
        <v>1595</v>
      </c>
      <c r="D2463" s="6" t="s">
        <v>533</v>
      </c>
      <c r="E2463" s="7" t="s">
        <v>37</v>
      </c>
      <c r="F2463" s="7"/>
      <c r="G2463" s="8">
        <v>85</v>
      </c>
      <c r="H2463" s="9">
        <v>11.618</v>
      </c>
      <c r="I2463" s="10"/>
      <c r="J2463" s="10" t="s">
        <v>2936</v>
      </c>
      <c r="K2463" s="10">
        <v>28973.350999999999</v>
      </c>
      <c r="L2463" s="10">
        <v>12.042</v>
      </c>
      <c r="M2463" s="10">
        <v>11.646000000000001</v>
      </c>
      <c r="N2463" s="10">
        <v>11.646000000000001</v>
      </c>
      <c r="O2463" s="10">
        <v>14.3</v>
      </c>
      <c r="P2463" s="10"/>
      <c r="R2463" s="10" t="s">
        <v>2936</v>
      </c>
      <c r="S2463" s="10">
        <v>29040.597000000002</v>
      </c>
      <c r="T2463" s="10">
        <v>12.07</v>
      </c>
      <c r="U2463" s="10">
        <v>11.654</v>
      </c>
      <c r="V2463" s="10">
        <v>11.654</v>
      </c>
      <c r="W2463" s="10">
        <v>14.3</v>
      </c>
      <c r="X2463" s="10"/>
      <c r="Y2463" s="10"/>
      <c r="Z2463" s="12">
        <v>2443</v>
      </c>
      <c r="AA2463" s="10">
        <v>11.72</v>
      </c>
      <c r="AB2463" s="10">
        <v>14.3</v>
      </c>
      <c r="AC2463" s="10" t="s">
        <v>41</v>
      </c>
      <c r="AD2463" s="10" t="s">
        <v>41</v>
      </c>
      <c r="AF2463" s="2">
        <v>2456</v>
      </c>
      <c r="AG2463" s="2">
        <v>2444</v>
      </c>
      <c r="AH2463" s="1">
        <v>28907.062000000002</v>
      </c>
      <c r="AI2463" s="1">
        <v>11.977</v>
      </c>
      <c r="AJ2463" s="1">
        <v>11.613</v>
      </c>
      <c r="AL2463" s="1">
        <v>14.3</v>
      </c>
    </row>
    <row r="2464" spans="2:38" ht="12.75" customHeight="1">
      <c r="B2464" s="13">
        <v>2442</v>
      </c>
      <c r="C2464" s="14" t="s">
        <v>1595</v>
      </c>
      <c r="D2464" s="6" t="s">
        <v>1301</v>
      </c>
      <c r="E2464" s="15" t="s">
        <v>37</v>
      </c>
      <c r="F2464" s="15"/>
      <c r="G2464" s="16">
        <v>85</v>
      </c>
      <c r="H2464" s="9">
        <v>11.867000000000001</v>
      </c>
      <c r="I2464" s="10"/>
      <c r="J2464" s="10" t="s">
        <v>2937</v>
      </c>
      <c r="K2464" s="10">
        <v>28984.996999999999</v>
      </c>
      <c r="L2464" s="10">
        <v>11.646000000000001</v>
      </c>
      <c r="M2464" s="10">
        <v>11.907999999999999</v>
      </c>
      <c r="N2464" s="10">
        <v>11.907999999999999</v>
      </c>
      <c r="O2464" s="10">
        <v>14.3</v>
      </c>
      <c r="P2464" s="10"/>
      <c r="R2464" s="10" t="s">
        <v>2937</v>
      </c>
      <c r="S2464" s="10">
        <v>29052.251</v>
      </c>
      <c r="T2464" s="10">
        <v>11.654</v>
      </c>
      <c r="U2464" s="10">
        <v>11.9</v>
      </c>
      <c r="V2464" s="10">
        <v>11.9</v>
      </c>
      <c r="W2464" s="10">
        <v>14.3</v>
      </c>
      <c r="X2464" s="10"/>
      <c r="Y2464" s="10"/>
      <c r="Z2464" s="12">
        <v>2444</v>
      </c>
      <c r="AA2464" s="10">
        <v>11.97</v>
      </c>
      <c r="AB2464" s="10">
        <v>14.3</v>
      </c>
      <c r="AC2464" s="10" t="s">
        <v>41</v>
      </c>
      <c r="AD2464" s="10" t="s">
        <v>41</v>
      </c>
      <c r="AF2464" s="2">
        <v>2457</v>
      </c>
      <c r="AG2464" s="2">
        <v>2445</v>
      </c>
      <c r="AH2464" s="1">
        <v>28918.674999999999</v>
      </c>
      <c r="AI2464" s="1">
        <v>11.613</v>
      </c>
      <c r="AJ2464" s="1">
        <v>11.84</v>
      </c>
      <c r="AL2464" s="1">
        <v>14.3</v>
      </c>
    </row>
    <row r="2465" spans="2:38" ht="12.75" customHeight="1">
      <c r="B2465" s="4">
        <v>2443</v>
      </c>
      <c r="C2465" s="5" t="s">
        <v>1595</v>
      </c>
      <c r="D2465" s="32" t="s">
        <v>788</v>
      </c>
      <c r="E2465" s="7" t="s">
        <v>37</v>
      </c>
      <c r="F2465" s="7"/>
      <c r="G2465" s="8">
        <v>85</v>
      </c>
      <c r="H2465" s="9">
        <v>12.007</v>
      </c>
      <c r="I2465" s="10"/>
      <c r="J2465" s="10" t="s">
        <v>2938</v>
      </c>
      <c r="K2465" s="10">
        <v>28996.903999999999</v>
      </c>
      <c r="L2465" s="10">
        <v>11.907999999999999</v>
      </c>
      <c r="M2465" s="10">
        <v>11.999000000000001</v>
      </c>
      <c r="N2465" s="10">
        <v>11.999000000000001</v>
      </c>
      <c r="O2465" s="10">
        <v>14.3</v>
      </c>
      <c r="P2465" s="10"/>
      <c r="R2465" s="10" t="s">
        <v>2938</v>
      </c>
      <c r="S2465" s="10">
        <v>29064.151000000002</v>
      </c>
      <c r="T2465" s="10">
        <v>11.9</v>
      </c>
      <c r="U2465" s="10">
        <v>12.05</v>
      </c>
      <c r="V2465" s="10">
        <v>12.05</v>
      </c>
      <c r="W2465" s="10">
        <v>14.3</v>
      </c>
      <c r="X2465" s="10"/>
      <c r="Y2465" s="10"/>
      <c r="Z2465" s="12">
        <v>2445</v>
      </c>
      <c r="AA2465" s="10">
        <v>12.11</v>
      </c>
      <c r="AB2465" s="10">
        <v>14.3</v>
      </c>
      <c r="AC2465" s="10" t="s">
        <v>41</v>
      </c>
      <c r="AD2465" s="10" t="s">
        <v>41</v>
      </c>
      <c r="AF2465" s="2">
        <v>2458</v>
      </c>
      <c r="AG2465" s="2">
        <v>2446</v>
      </c>
      <c r="AH2465" s="1">
        <v>28930.514999999999</v>
      </c>
      <c r="AI2465" s="1">
        <v>11.84</v>
      </c>
      <c r="AJ2465" s="1">
        <v>11.99</v>
      </c>
      <c r="AL2465" s="1">
        <v>14.3</v>
      </c>
    </row>
    <row r="2466" spans="2:38" ht="12.75" customHeight="1">
      <c r="B2466" s="13">
        <v>2444</v>
      </c>
      <c r="C2466" s="14">
        <v>21</v>
      </c>
      <c r="D2466" s="6" t="s">
        <v>1214</v>
      </c>
      <c r="E2466" s="15" t="s">
        <v>37</v>
      </c>
      <c r="F2466" s="15"/>
      <c r="G2466" s="16">
        <v>85</v>
      </c>
      <c r="H2466" s="9">
        <v>11.993</v>
      </c>
      <c r="I2466" s="10"/>
      <c r="J2466" s="10" t="s">
        <v>2939</v>
      </c>
      <c r="K2466" s="10">
        <v>29008.902999999998</v>
      </c>
      <c r="L2466" s="10">
        <v>11.999000000000001</v>
      </c>
      <c r="M2466" s="10">
        <v>11.999000000000001</v>
      </c>
      <c r="N2466" s="10">
        <v>11.999000000000001</v>
      </c>
      <c r="O2466" s="10">
        <v>21</v>
      </c>
      <c r="P2466" s="10" t="s">
        <v>2940</v>
      </c>
      <c r="R2466" s="10" t="s">
        <v>2939</v>
      </c>
      <c r="S2466" s="10">
        <v>29076.2</v>
      </c>
      <c r="T2466" s="10">
        <v>12.05</v>
      </c>
      <c r="U2466" s="10">
        <v>11.968</v>
      </c>
      <c r="V2466" s="10">
        <v>11.968</v>
      </c>
      <c r="W2466" s="10">
        <v>21</v>
      </c>
      <c r="X2466" s="10" t="s">
        <v>668</v>
      </c>
      <c r="Y2466" s="10"/>
      <c r="Z2466" s="12">
        <v>2446</v>
      </c>
      <c r="AA2466" s="10">
        <v>12.04</v>
      </c>
      <c r="AB2466" s="10">
        <v>21</v>
      </c>
      <c r="AC2466" s="10" t="s">
        <v>41</v>
      </c>
      <c r="AD2466" s="10" t="s">
        <v>41</v>
      </c>
      <c r="AF2466" s="2">
        <v>2459</v>
      </c>
      <c r="AG2466" s="2">
        <v>2447</v>
      </c>
      <c r="AH2466" s="1">
        <v>28942.505000000001</v>
      </c>
      <c r="AI2466" s="1">
        <v>11.99</v>
      </c>
      <c r="AJ2466" s="1">
        <v>11.999000000000001</v>
      </c>
      <c r="AK2466" s="3" t="s">
        <v>661</v>
      </c>
      <c r="AL2466" s="1">
        <v>21</v>
      </c>
    </row>
    <row r="2467" spans="2:38" ht="12.75" customHeight="1">
      <c r="B2467" s="4">
        <v>2445</v>
      </c>
      <c r="C2467" s="5">
        <v>14.3</v>
      </c>
      <c r="D2467" s="6" t="s">
        <v>676</v>
      </c>
      <c r="E2467" s="7" t="s">
        <v>37</v>
      </c>
      <c r="F2467" s="7"/>
      <c r="G2467" s="8">
        <v>85</v>
      </c>
      <c r="H2467" s="9">
        <v>12.009</v>
      </c>
      <c r="I2467" s="10"/>
      <c r="J2467" s="10" t="s">
        <v>2941</v>
      </c>
      <c r="K2467" s="10">
        <v>29020.901999999998</v>
      </c>
      <c r="L2467" s="10">
        <v>11.999000000000001</v>
      </c>
      <c r="M2467" s="10">
        <v>12.032</v>
      </c>
      <c r="N2467" s="10">
        <v>12.032</v>
      </c>
      <c r="O2467" s="10">
        <v>14.3</v>
      </c>
      <c r="P2467" s="10" t="s">
        <v>668</v>
      </c>
      <c r="R2467" s="10" t="s">
        <v>2941</v>
      </c>
      <c r="S2467" s="10">
        <v>29088.169000000002</v>
      </c>
      <c r="T2467" s="10">
        <v>11.968</v>
      </c>
      <c r="U2467" s="10">
        <v>12.074999999999999</v>
      </c>
      <c r="V2467" s="10">
        <v>12.074999999999999</v>
      </c>
      <c r="W2467" s="10">
        <v>14.3</v>
      </c>
      <c r="X2467" s="10" t="s">
        <v>668</v>
      </c>
      <c r="Y2467" s="10"/>
      <c r="Z2467" s="12">
        <v>2447</v>
      </c>
      <c r="AA2467" s="10">
        <v>12.17</v>
      </c>
      <c r="AB2467" s="10">
        <v>14.3</v>
      </c>
      <c r="AC2467" s="10" t="s">
        <v>41</v>
      </c>
      <c r="AD2467" s="10" t="s">
        <v>41</v>
      </c>
      <c r="AF2467" s="2">
        <v>2460</v>
      </c>
      <c r="AG2467" s="2">
        <v>2448</v>
      </c>
      <c r="AH2467" s="1">
        <v>28954.504000000001</v>
      </c>
      <c r="AI2467" s="1">
        <v>11.999000000000001</v>
      </c>
      <c r="AJ2467" s="1">
        <v>11.98</v>
      </c>
      <c r="AK2467" s="3" t="s">
        <v>661</v>
      </c>
      <c r="AL2467" s="1">
        <v>14.3</v>
      </c>
    </row>
    <row r="2468" spans="2:38" ht="12.75" customHeight="1">
      <c r="B2468" s="13">
        <v>2446</v>
      </c>
      <c r="C2468" s="14" t="s">
        <v>1595</v>
      </c>
      <c r="D2468" s="6" t="s">
        <v>1059</v>
      </c>
      <c r="E2468" s="15" t="s">
        <v>37</v>
      </c>
      <c r="F2468" s="15"/>
      <c r="G2468" s="16">
        <v>85</v>
      </c>
      <c r="H2468" s="9">
        <v>12.000999999999999</v>
      </c>
      <c r="I2468" s="10"/>
      <c r="J2468" s="10" t="s">
        <v>2942</v>
      </c>
      <c r="K2468" s="10">
        <v>29032.934000000001</v>
      </c>
      <c r="L2468" s="10">
        <v>12.032</v>
      </c>
      <c r="M2468" s="10">
        <v>12.012</v>
      </c>
      <c r="N2468" s="10">
        <v>12.012</v>
      </c>
      <c r="O2468" s="10">
        <v>14.3</v>
      </c>
      <c r="P2468" s="10"/>
      <c r="R2468" s="10" t="s">
        <v>2942</v>
      </c>
      <c r="S2468" s="10">
        <v>29100.243999999999</v>
      </c>
      <c r="T2468" s="10">
        <v>12.074999999999999</v>
      </c>
      <c r="U2468" s="10">
        <v>12.045</v>
      </c>
      <c r="V2468" s="10">
        <v>12.045</v>
      </c>
      <c r="W2468" s="10">
        <v>14.3</v>
      </c>
      <c r="X2468" s="10"/>
      <c r="Y2468" s="10"/>
      <c r="Z2468" s="12">
        <v>2448</v>
      </c>
      <c r="AA2468" s="10">
        <v>12.11</v>
      </c>
      <c r="AB2468" s="10">
        <v>14.3</v>
      </c>
      <c r="AC2468" s="10" t="s">
        <v>41</v>
      </c>
      <c r="AD2468" s="10" t="s">
        <v>41</v>
      </c>
      <c r="AF2468" s="2">
        <v>2461</v>
      </c>
      <c r="AG2468" s="2">
        <v>2449</v>
      </c>
      <c r="AH2468" s="1">
        <v>28966.484</v>
      </c>
      <c r="AI2468" s="1">
        <v>11.98</v>
      </c>
      <c r="AJ2468" s="1">
        <v>11.984</v>
      </c>
      <c r="AL2468" s="1">
        <v>14.3</v>
      </c>
    </row>
    <row r="2469" spans="2:38" ht="12.75" customHeight="1">
      <c r="B2469" s="4">
        <v>2447</v>
      </c>
      <c r="C2469" s="5" t="s">
        <v>1595</v>
      </c>
      <c r="D2469" s="6" t="s">
        <v>1539</v>
      </c>
      <c r="E2469" s="7" t="s">
        <v>37</v>
      </c>
      <c r="F2469" s="7"/>
      <c r="G2469" s="8">
        <v>85</v>
      </c>
      <c r="H2469" s="9">
        <v>11.946999999999999</v>
      </c>
      <c r="I2469" s="10"/>
      <c r="J2469" s="10" t="s">
        <v>2943</v>
      </c>
      <c r="K2469" s="10">
        <v>29044.946</v>
      </c>
      <c r="L2469" s="10">
        <v>12.012</v>
      </c>
      <c r="M2469" s="10">
        <v>12.013999999999999</v>
      </c>
      <c r="N2469" s="10">
        <v>12.013999999999999</v>
      </c>
      <c r="O2469" s="10">
        <v>14.3</v>
      </c>
      <c r="P2469" s="10"/>
      <c r="R2469" s="10" t="s">
        <v>2943</v>
      </c>
      <c r="S2469" s="10">
        <v>29112.289000000001</v>
      </c>
      <c r="T2469" s="10">
        <v>12.045</v>
      </c>
      <c r="U2469" s="10">
        <v>12.045</v>
      </c>
      <c r="V2469" s="10">
        <v>12.045</v>
      </c>
      <c r="W2469" s="10">
        <v>14.3</v>
      </c>
      <c r="X2469" s="10"/>
      <c r="Y2469" s="10"/>
      <c r="Z2469" s="12">
        <v>2449</v>
      </c>
      <c r="AA2469" s="10">
        <v>12.11</v>
      </c>
      <c r="AB2469" s="10">
        <v>14.3</v>
      </c>
      <c r="AC2469" s="10" t="s">
        <v>41</v>
      </c>
      <c r="AD2469" s="10" t="s">
        <v>41</v>
      </c>
      <c r="AF2469" s="2">
        <v>2462</v>
      </c>
      <c r="AG2469" s="2">
        <v>2450</v>
      </c>
      <c r="AH2469" s="1">
        <v>28978.468000000001</v>
      </c>
      <c r="AI2469" s="1">
        <v>11.984</v>
      </c>
      <c r="AJ2469" s="1">
        <v>11.996</v>
      </c>
      <c r="AL2469" s="1">
        <v>14.3</v>
      </c>
    </row>
    <row r="2470" spans="2:38" ht="12.75" customHeight="1">
      <c r="B2470" s="13">
        <v>2448</v>
      </c>
      <c r="C2470" s="14" t="s">
        <v>1595</v>
      </c>
      <c r="D2470" s="6" t="s">
        <v>670</v>
      </c>
      <c r="E2470" s="15" t="s">
        <v>37</v>
      </c>
      <c r="F2470" s="15"/>
      <c r="G2470" s="16">
        <v>85</v>
      </c>
      <c r="H2470" s="9">
        <v>11.999000000000001</v>
      </c>
      <c r="I2470" s="10"/>
      <c r="J2470" s="10" t="s">
        <v>2944</v>
      </c>
      <c r="K2470" s="10">
        <v>29056.959999999999</v>
      </c>
      <c r="L2470" s="10">
        <v>12.013999999999999</v>
      </c>
      <c r="M2470" s="10">
        <v>12.012</v>
      </c>
      <c r="N2470" s="10">
        <v>12.012</v>
      </c>
      <c r="O2470" s="10">
        <v>14.3</v>
      </c>
      <c r="P2470" s="10"/>
      <c r="R2470" s="10" t="s">
        <v>2944</v>
      </c>
      <c r="S2470" s="10">
        <v>29124.332999999999</v>
      </c>
      <c r="T2470" s="10">
        <v>12.045</v>
      </c>
      <c r="U2470" s="10">
        <v>12.052</v>
      </c>
      <c r="V2470" s="10">
        <v>12.052</v>
      </c>
      <c r="W2470" s="10">
        <v>14.3</v>
      </c>
      <c r="X2470" s="10"/>
      <c r="Y2470" s="10"/>
      <c r="Z2470" s="12">
        <v>2450</v>
      </c>
      <c r="AA2470" s="10">
        <v>12.1</v>
      </c>
      <c r="AB2470" s="10">
        <v>14.3</v>
      </c>
      <c r="AC2470" s="10" t="s">
        <v>41</v>
      </c>
      <c r="AD2470" s="10" t="s">
        <v>41</v>
      </c>
      <c r="AF2470" s="2">
        <v>2463</v>
      </c>
      <c r="AG2470" s="2">
        <v>2451</v>
      </c>
      <c r="AH2470" s="1">
        <v>28990.464</v>
      </c>
      <c r="AI2470" s="1">
        <v>11.996</v>
      </c>
      <c r="AJ2470" s="1">
        <v>12.009</v>
      </c>
      <c r="AL2470" s="1">
        <v>14.3</v>
      </c>
    </row>
    <row r="2471" spans="2:38" ht="12.75" customHeight="1">
      <c r="B2471" s="4">
        <v>2449</v>
      </c>
      <c r="C2471" s="5" t="s">
        <v>1595</v>
      </c>
      <c r="D2471" s="6" t="s">
        <v>1539</v>
      </c>
      <c r="E2471" s="7" t="s">
        <v>37</v>
      </c>
      <c r="F2471" s="7"/>
      <c r="G2471" s="8">
        <v>85</v>
      </c>
      <c r="H2471" s="9">
        <v>11.994999999999999</v>
      </c>
      <c r="I2471" s="10"/>
      <c r="J2471" s="10" t="s">
        <v>2945</v>
      </c>
      <c r="K2471" s="10">
        <v>29068.972000000002</v>
      </c>
      <c r="L2471" s="10">
        <v>12.012</v>
      </c>
      <c r="M2471" s="10">
        <v>12.012</v>
      </c>
      <c r="N2471" s="10">
        <v>12.012</v>
      </c>
      <c r="O2471" s="10">
        <v>14.3</v>
      </c>
      <c r="P2471" s="10"/>
      <c r="R2471" s="10" t="s">
        <v>2945</v>
      </c>
      <c r="S2471" s="10">
        <v>29136.385999999999</v>
      </c>
      <c r="T2471" s="10">
        <v>12.052</v>
      </c>
      <c r="U2471" s="10">
        <v>12.022</v>
      </c>
      <c r="V2471" s="10">
        <v>12.022</v>
      </c>
      <c r="W2471" s="10">
        <v>14.3</v>
      </c>
      <c r="X2471" s="10"/>
      <c r="Y2471" s="10"/>
      <c r="Z2471" s="12">
        <v>2451</v>
      </c>
      <c r="AA2471" s="10">
        <v>12.1</v>
      </c>
      <c r="AB2471" s="10">
        <v>14.3</v>
      </c>
      <c r="AC2471" s="10" t="s">
        <v>41</v>
      </c>
      <c r="AD2471" s="10" t="s">
        <v>41</v>
      </c>
      <c r="AF2471" s="2">
        <v>2464</v>
      </c>
      <c r="AG2471" s="2">
        <v>2452</v>
      </c>
      <c r="AH2471" s="1">
        <v>29002.473000000002</v>
      </c>
      <c r="AI2471" s="1">
        <v>12.009</v>
      </c>
      <c r="AJ2471" s="1">
        <v>11.96</v>
      </c>
      <c r="AL2471" s="1">
        <v>14.3</v>
      </c>
    </row>
    <row r="2472" spans="2:38" ht="12.75" customHeight="1">
      <c r="B2472" s="13">
        <v>2450</v>
      </c>
      <c r="C2472" s="14" t="s">
        <v>1595</v>
      </c>
      <c r="D2472" s="6" t="s">
        <v>904</v>
      </c>
      <c r="E2472" s="15" t="s">
        <v>37</v>
      </c>
      <c r="F2472" s="15"/>
      <c r="G2472" s="16">
        <v>85</v>
      </c>
      <c r="H2472" s="9">
        <v>12.002000000000001</v>
      </c>
      <c r="I2472" s="10"/>
      <c r="J2472" s="10" t="s">
        <v>2946</v>
      </c>
      <c r="K2472" s="10">
        <v>29080.983</v>
      </c>
      <c r="L2472" s="10">
        <v>12.012</v>
      </c>
      <c r="M2472" s="10">
        <v>12.04</v>
      </c>
      <c r="N2472" s="10">
        <v>12.04</v>
      </c>
      <c r="O2472" s="10">
        <v>14.3</v>
      </c>
      <c r="P2472" s="10"/>
      <c r="R2472" s="10" t="s">
        <v>2946</v>
      </c>
      <c r="S2472" s="10">
        <v>29148.407999999999</v>
      </c>
      <c r="T2472" s="10">
        <v>12.022</v>
      </c>
      <c r="U2472" s="10">
        <v>12.057</v>
      </c>
      <c r="V2472" s="10">
        <v>12.057</v>
      </c>
      <c r="W2472" s="10">
        <v>14.3</v>
      </c>
      <c r="X2472" s="10"/>
      <c r="Y2472" s="10"/>
      <c r="Z2472" s="12">
        <v>2452</v>
      </c>
      <c r="AA2472" s="10">
        <v>12.11</v>
      </c>
      <c r="AB2472" s="10">
        <v>14.3</v>
      </c>
      <c r="AC2472" s="10" t="s">
        <v>41</v>
      </c>
      <c r="AD2472" s="10" t="s">
        <v>41</v>
      </c>
      <c r="AF2472" s="2">
        <v>2465</v>
      </c>
      <c r="AG2472" s="2">
        <v>2453</v>
      </c>
      <c r="AH2472" s="1">
        <v>29014.434000000001</v>
      </c>
      <c r="AI2472" s="1">
        <v>11.96</v>
      </c>
      <c r="AJ2472" s="1">
        <v>12.004</v>
      </c>
      <c r="AL2472" s="1">
        <v>14.3</v>
      </c>
    </row>
    <row r="2473" spans="2:38" ht="12.75" customHeight="1">
      <c r="B2473" s="4">
        <v>2451</v>
      </c>
      <c r="C2473" s="5" t="s">
        <v>1595</v>
      </c>
      <c r="D2473" s="6" t="s">
        <v>1301</v>
      </c>
      <c r="E2473" s="7" t="s">
        <v>37</v>
      </c>
      <c r="F2473" s="7"/>
      <c r="G2473" s="8">
        <v>85</v>
      </c>
      <c r="H2473" s="9">
        <v>11.992000000000001</v>
      </c>
      <c r="I2473" s="10"/>
      <c r="J2473" s="10" t="s">
        <v>2947</v>
      </c>
      <c r="K2473" s="10">
        <v>29093.023000000001</v>
      </c>
      <c r="L2473" s="10">
        <v>12.04</v>
      </c>
      <c r="M2473" s="10">
        <v>12.022</v>
      </c>
      <c r="N2473" s="10">
        <v>12.022</v>
      </c>
      <c r="O2473" s="10">
        <v>14.3</v>
      </c>
      <c r="P2473" s="10"/>
      <c r="R2473" s="10" t="s">
        <v>2947</v>
      </c>
      <c r="S2473" s="10">
        <v>29160.465</v>
      </c>
      <c r="T2473" s="10">
        <v>12.057</v>
      </c>
      <c r="U2473" s="10">
        <v>12.037000000000001</v>
      </c>
      <c r="V2473" s="10">
        <v>12.037000000000001</v>
      </c>
      <c r="W2473" s="10">
        <v>14.3</v>
      </c>
      <c r="X2473" s="10"/>
      <c r="Y2473" s="10"/>
      <c r="Z2473" s="12">
        <v>2453</v>
      </c>
      <c r="AA2473" s="10">
        <v>12.11</v>
      </c>
      <c r="AB2473" s="10">
        <v>14.3</v>
      </c>
      <c r="AC2473" s="10" t="s">
        <v>41</v>
      </c>
      <c r="AD2473" s="10" t="s">
        <v>41</v>
      </c>
      <c r="AF2473" s="2">
        <v>2466</v>
      </c>
      <c r="AG2473" s="2">
        <v>2454</v>
      </c>
      <c r="AH2473" s="1">
        <v>29026.437000000002</v>
      </c>
      <c r="AI2473" s="1">
        <v>12.004</v>
      </c>
      <c r="AJ2473" s="1">
        <v>11.965</v>
      </c>
      <c r="AL2473" s="1">
        <v>14.3</v>
      </c>
    </row>
    <row r="2474" spans="2:38" ht="12.75" customHeight="1">
      <c r="B2474" s="13">
        <v>2452</v>
      </c>
      <c r="C2474" s="14" t="s">
        <v>1595</v>
      </c>
      <c r="D2474" s="6" t="s">
        <v>464</v>
      </c>
      <c r="E2474" s="15" t="s">
        <v>37</v>
      </c>
      <c r="F2474" s="15"/>
      <c r="G2474" s="16">
        <v>85</v>
      </c>
      <c r="H2474" s="9">
        <v>11.942</v>
      </c>
      <c r="I2474" s="10"/>
      <c r="J2474" s="10" t="s">
        <v>2948</v>
      </c>
      <c r="K2474" s="10">
        <v>29105.044999999998</v>
      </c>
      <c r="L2474" s="10">
        <v>12.022</v>
      </c>
      <c r="M2474" s="10">
        <v>11.968</v>
      </c>
      <c r="N2474" s="10">
        <v>11.968999999999999</v>
      </c>
      <c r="O2474" s="10">
        <v>14.3</v>
      </c>
      <c r="P2474" s="10"/>
      <c r="R2474" s="10" t="s">
        <v>2948</v>
      </c>
      <c r="S2474" s="10">
        <v>29172.502</v>
      </c>
      <c r="T2474" s="10">
        <v>12.037000000000001</v>
      </c>
      <c r="U2474" s="10">
        <v>12.002000000000001</v>
      </c>
      <c r="V2474" s="10">
        <v>12.002000000000001</v>
      </c>
      <c r="W2474" s="10">
        <v>14.3</v>
      </c>
      <c r="X2474" s="10"/>
      <c r="Y2474" s="10"/>
      <c r="Z2474" s="12">
        <v>2454</v>
      </c>
      <c r="AA2474" s="10">
        <v>12.05</v>
      </c>
      <c r="AB2474" s="10">
        <v>14.3</v>
      </c>
      <c r="AC2474" s="10" t="s">
        <v>41</v>
      </c>
      <c r="AD2474" s="10" t="s">
        <v>41</v>
      </c>
      <c r="AF2474" s="2">
        <v>2467</v>
      </c>
      <c r="AG2474" s="2">
        <v>2455</v>
      </c>
      <c r="AH2474" s="1">
        <v>29038.401999999998</v>
      </c>
      <c r="AI2474" s="1">
        <v>11.965</v>
      </c>
      <c r="AJ2474" s="1">
        <v>11.912000000000001</v>
      </c>
      <c r="AL2474" s="1">
        <v>14.3</v>
      </c>
    </row>
    <row r="2475" spans="2:38" ht="12.75" customHeight="1">
      <c r="B2475" s="4">
        <v>2453</v>
      </c>
      <c r="C2475" s="5" t="s">
        <v>1595</v>
      </c>
      <c r="D2475" s="6" t="s">
        <v>683</v>
      </c>
      <c r="E2475" s="7" t="s">
        <v>37</v>
      </c>
      <c r="F2475" s="7"/>
      <c r="G2475" s="8">
        <v>85</v>
      </c>
      <c r="H2475" s="9">
        <v>12.004</v>
      </c>
      <c r="I2475" s="10"/>
      <c r="J2475" s="10" t="s">
        <v>2949</v>
      </c>
      <c r="K2475" s="10">
        <v>29117.012999999999</v>
      </c>
      <c r="L2475" s="10">
        <v>11.968</v>
      </c>
      <c r="M2475" s="10">
        <v>12.019</v>
      </c>
      <c r="N2475" s="10">
        <v>12.019</v>
      </c>
      <c r="O2475" s="10">
        <v>14.3</v>
      </c>
      <c r="P2475" s="10"/>
      <c r="R2475" s="10" t="s">
        <v>2949</v>
      </c>
      <c r="S2475" s="10">
        <v>29184.503000000001</v>
      </c>
      <c r="T2475" s="10">
        <v>12.002000000000001</v>
      </c>
      <c r="U2475" s="10">
        <v>12.002000000000001</v>
      </c>
      <c r="V2475" s="10">
        <v>12.002000000000001</v>
      </c>
      <c r="W2475" s="10">
        <v>14.3</v>
      </c>
      <c r="X2475" s="10"/>
      <c r="Y2475" s="10"/>
      <c r="Z2475" s="12">
        <v>2455</v>
      </c>
      <c r="AA2475" s="10">
        <v>12.09</v>
      </c>
      <c r="AB2475" s="10">
        <v>14.3</v>
      </c>
      <c r="AC2475" s="10" t="s">
        <v>41</v>
      </c>
      <c r="AD2475" s="10" t="s">
        <v>41</v>
      </c>
      <c r="AF2475" s="2">
        <v>2468</v>
      </c>
      <c r="AG2475" s="2">
        <v>2456</v>
      </c>
      <c r="AH2475" s="1">
        <v>29050.313999999998</v>
      </c>
      <c r="AI2475" s="1">
        <v>11.912000000000001</v>
      </c>
      <c r="AJ2475" s="1">
        <v>12.02</v>
      </c>
      <c r="AL2475" s="1">
        <v>14.3</v>
      </c>
    </row>
    <row r="2476" spans="2:38" ht="12.75" customHeight="1">
      <c r="B2476" s="13">
        <v>2454</v>
      </c>
      <c r="C2476" s="14" t="s">
        <v>1595</v>
      </c>
      <c r="D2476" s="6" t="s">
        <v>1026</v>
      </c>
      <c r="E2476" s="15" t="s">
        <v>37</v>
      </c>
      <c r="F2476" s="15"/>
      <c r="G2476" s="16">
        <v>85</v>
      </c>
      <c r="H2476" s="9">
        <v>11.930999999999999</v>
      </c>
      <c r="I2476" s="10"/>
      <c r="J2476" s="10" t="s">
        <v>2950</v>
      </c>
      <c r="K2476" s="10">
        <v>29129.031999999999</v>
      </c>
      <c r="L2476" s="10">
        <v>12.019</v>
      </c>
      <c r="M2476" s="10">
        <v>11.976000000000001</v>
      </c>
      <c r="N2476" s="10">
        <v>11.976000000000001</v>
      </c>
      <c r="O2476" s="10">
        <v>14.3</v>
      </c>
      <c r="P2476" s="10"/>
      <c r="R2476" s="10" t="s">
        <v>2950</v>
      </c>
      <c r="S2476" s="10">
        <v>29196.505000000001</v>
      </c>
      <c r="T2476" s="10">
        <v>12.002000000000001</v>
      </c>
      <c r="U2476" s="10">
        <v>11.986000000000001</v>
      </c>
      <c r="V2476" s="10">
        <v>11.986000000000001</v>
      </c>
      <c r="W2476" s="10">
        <v>14.3</v>
      </c>
      <c r="X2476" s="10"/>
      <c r="Y2476" s="10"/>
      <c r="Z2476" s="12">
        <v>2456</v>
      </c>
      <c r="AA2476" s="10">
        <v>12.05</v>
      </c>
      <c r="AB2476" s="10">
        <v>14.3</v>
      </c>
      <c r="AC2476" s="10" t="s">
        <v>41</v>
      </c>
      <c r="AD2476" s="10" t="s">
        <v>41</v>
      </c>
      <c r="AF2476" s="2">
        <v>2469</v>
      </c>
      <c r="AG2476" s="2">
        <v>2457</v>
      </c>
      <c r="AH2476" s="1">
        <v>29062.333999999999</v>
      </c>
      <c r="AI2476" s="1">
        <v>12.02</v>
      </c>
      <c r="AJ2476" s="1">
        <v>11.961</v>
      </c>
      <c r="AL2476" s="1">
        <v>14.3</v>
      </c>
    </row>
    <row r="2477" spans="2:38" ht="12.75" customHeight="1">
      <c r="B2477" s="30">
        <v>2455</v>
      </c>
      <c r="C2477" s="5">
        <v>14.3</v>
      </c>
      <c r="D2477" s="6" t="s">
        <v>1258</v>
      </c>
      <c r="E2477" s="7" t="s">
        <v>37</v>
      </c>
      <c r="F2477" s="7"/>
      <c r="G2477" s="8">
        <v>85</v>
      </c>
      <c r="H2477" s="9">
        <v>12.000999999999999</v>
      </c>
      <c r="I2477" s="10"/>
      <c r="J2477" s="10" t="s">
        <v>2951</v>
      </c>
      <c r="K2477" s="10">
        <v>29141.008999999998</v>
      </c>
      <c r="L2477" s="10">
        <v>11.976000000000001</v>
      </c>
      <c r="M2477" s="10">
        <v>11.999000000000001</v>
      </c>
      <c r="N2477" s="10">
        <v>11.999000000000001</v>
      </c>
      <c r="O2477" s="10">
        <v>14.3</v>
      </c>
      <c r="P2477" s="10"/>
      <c r="R2477" s="10" t="s">
        <v>2951</v>
      </c>
      <c r="S2477" s="10">
        <v>29208.491000000002</v>
      </c>
      <c r="T2477" s="10">
        <v>11.986000000000001</v>
      </c>
      <c r="U2477" s="10">
        <v>12.022</v>
      </c>
      <c r="V2477" s="10">
        <v>12.022</v>
      </c>
      <c r="W2477" s="10">
        <v>14.3</v>
      </c>
      <c r="X2477" s="10"/>
      <c r="Y2477" s="10"/>
      <c r="Z2477" s="12">
        <v>2457</v>
      </c>
      <c r="AA2477" s="10">
        <v>12.1</v>
      </c>
      <c r="AB2477" s="10">
        <v>14.3</v>
      </c>
      <c r="AC2477" s="10" t="s">
        <v>41</v>
      </c>
      <c r="AD2477" s="10" t="s">
        <v>41</v>
      </c>
      <c r="AF2477" s="2">
        <v>2470</v>
      </c>
      <c r="AG2477" s="2">
        <v>2458</v>
      </c>
      <c r="AH2477" s="1">
        <v>29074.294999999998</v>
      </c>
      <c r="AI2477" s="1">
        <v>11.961</v>
      </c>
      <c r="AJ2477" s="1">
        <v>11.968</v>
      </c>
      <c r="AL2477" s="1">
        <v>14.3</v>
      </c>
    </row>
    <row r="2478" spans="2:38" ht="12.75" customHeight="1">
      <c r="B2478" s="13">
        <v>2456</v>
      </c>
      <c r="C2478" s="14" t="s">
        <v>1595</v>
      </c>
      <c r="D2478" s="6" t="s">
        <v>780</v>
      </c>
      <c r="E2478" s="15" t="s">
        <v>37</v>
      </c>
      <c r="F2478" s="15"/>
      <c r="G2478" s="16">
        <v>85</v>
      </c>
      <c r="H2478" s="9">
        <v>12.003</v>
      </c>
      <c r="I2478" s="10"/>
      <c r="J2478" s="10" t="s">
        <v>2952</v>
      </c>
      <c r="K2478" s="10">
        <v>29153.007000000001</v>
      </c>
      <c r="L2478" s="10">
        <v>11.999000000000001</v>
      </c>
      <c r="M2478" s="10">
        <v>12.023999999999999</v>
      </c>
      <c r="N2478" s="10">
        <v>12.023999999999999</v>
      </c>
      <c r="O2478" s="10">
        <v>14.3</v>
      </c>
      <c r="P2478" s="10"/>
      <c r="R2478" s="10" t="s">
        <v>2952</v>
      </c>
      <c r="S2478" s="10">
        <v>29220.512999999999</v>
      </c>
      <c r="T2478" s="10">
        <v>12.022</v>
      </c>
      <c r="U2478" s="10">
        <v>12.037000000000001</v>
      </c>
      <c r="V2478" s="10">
        <v>12.037000000000001</v>
      </c>
      <c r="W2478" s="10">
        <v>14.3</v>
      </c>
      <c r="X2478" s="10"/>
      <c r="Y2478" s="10"/>
      <c r="Z2478" s="12">
        <v>2458</v>
      </c>
      <c r="AA2478" s="10">
        <v>12.1</v>
      </c>
      <c r="AB2478" s="10">
        <v>14.3</v>
      </c>
      <c r="AC2478" s="10" t="s">
        <v>41</v>
      </c>
      <c r="AD2478" s="10" t="s">
        <v>41</v>
      </c>
      <c r="AF2478" s="2">
        <v>2471</v>
      </c>
      <c r="AG2478" s="2">
        <v>2459</v>
      </c>
      <c r="AH2478" s="1">
        <v>29086.263999999999</v>
      </c>
      <c r="AI2478" s="1">
        <v>11.968</v>
      </c>
      <c r="AJ2478" s="1">
        <v>12.000999999999999</v>
      </c>
      <c r="AL2478" s="1">
        <v>14.3</v>
      </c>
    </row>
    <row r="2479" spans="2:38" ht="12.75" customHeight="1">
      <c r="B2479" s="4">
        <v>2457</v>
      </c>
      <c r="C2479" s="5" t="s">
        <v>1595</v>
      </c>
      <c r="D2479" s="6" t="s">
        <v>1412</v>
      </c>
      <c r="E2479" s="7" t="s">
        <v>37</v>
      </c>
      <c r="F2479" s="7"/>
      <c r="G2479" s="8">
        <v>85</v>
      </c>
      <c r="H2479" s="9">
        <v>11.957000000000001</v>
      </c>
      <c r="I2479" s="10"/>
      <c r="J2479" s="10" t="s">
        <v>2953</v>
      </c>
      <c r="K2479" s="10">
        <v>29165.031999999999</v>
      </c>
      <c r="L2479" s="10">
        <v>12.023999999999999</v>
      </c>
      <c r="M2479" s="10">
        <v>11.989000000000001</v>
      </c>
      <c r="N2479" s="10">
        <v>11.989000000000001</v>
      </c>
      <c r="O2479" s="10">
        <v>14.3</v>
      </c>
      <c r="P2479" s="10"/>
      <c r="R2479" s="10" t="s">
        <v>2953</v>
      </c>
      <c r="S2479" s="10">
        <v>29232.55</v>
      </c>
      <c r="T2479" s="10">
        <v>12.037000000000001</v>
      </c>
      <c r="U2479" s="10">
        <v>12.035</v>
      </c>
      <c r="V2479" s="10">
        <v>12.035</v>
      </c>
      <c r="W2479" s="10">
        <v>14.3</v>
      </c>
      <c r="X2479" s="10"/>
      <c r="Y2479" s="10"/>
      <c r="Z2479" s="12">
        <v>2459</v>
      </c>
      <c r="AA2479" s="10">
        <v>12.08</v>
      </c>
      <c r="AB2479" s="10">
        <v>14.3</v>
      </c>
      <c r="AC2479" s="10" t="s">
        <v>41</v>
      </c>
      <c r="AD2479" s="10" t="s">
        <v>41</v>
      </c>
      <c r="AF2479" s="2">
        <v>2472</v>
      </c>
      <c r="AG2479" s="2">
        <v>2460</v>
      </c>
      <c r="AH2479" s="1">
        <v>29098.264999999999</v>
      </c>
      <c r="AI2479" s="1">
        <v>12.000999999999999</v>
      </c>
      <c r="AJ2479" s="1">
        <v>11.943</v>
      </c>
      <c r="AL2479" s="1">
        <v>14.3</v>
      </c>
    </row>
    <row r="2480" spans="2:38" ht="12.75" customHeight="1">
      <c r="B2480" s="13">
        <v>2458</v>
      </c>
      <c r="C2480" s="14" t="s">
        <v>1595</v>
      </c>
      <c r="D2480" s="6" t="s">
        <v>2304</v>
      </c>
      <c r="E2480" s="15" t="s">
        <v>37</v>
      </c>
      <c r="F2480" s="15"/>
      <c r="G2480" s="16">
        <v>85</v>
      </c>
      <c r="H2480" s="9">
        <v>11.66</v>
      </c>
      <c r="I2480" s="10"/>
      <c r="J2480" s="10" t="s">
        <v>2954</v>
      </c>
      <c r="K2480" s="10">
        <v>29177.021000000001</v>
      </c>
      <c r="L2480" s="10">
        <v>11.989000000000001</v>
      </c>
      <c r="M2480" s="10">
        <v>11.683999999999999</v>
      </c>
      <c r="N2480" s="10">
        <v>11.683999999999999</v>
      </c>
      <c r="O2480" s="10">
        <v>14.3</v>
      </c>
      <c r="P2480" s="10"/>
      <c r="R2480" s="10" t="s">
        <v>2954</v>
      </c>
      <c r="S2480" s="10">
        <v>29244.584999999999</v>
      </c>
      <c r="T2480" s="10">
        <v>12.035</v>
      </c>
      <c r="U2480" s="10">
        <v>11.72</v>
      </c>
      <c r="V2480" s="10">
        <v>11.72</v>
      </c>
      <c r="W2480" s="10">
        <v>14.3</v>
      </c>
      <c r="X2480" s="10"/>
      <c r="Y2480" s="10"/>
      <c r="Z2480" s="12">
        <v>2460</v>
      </c>
      <c r="AA2480" s="10">
        <v>11.77</v>
      </c>
      <c r="AB2480" s="10">
        <v>14.3</v>
      </c>
      <c r="AC2480" s="10" t="s">
        <v>41</v>
      </c>
      <c r="AD2480" s="10" t="s">
        <v>41</v>
      </c>
      <c r="AF2480" s="2">
        <v>2473</v>
      </c>
      <c r="AG2480" s="2">
        <v>2461</v>
      </c>
      <c r="AH2480" s="1">
        <v>29110.207999999999</v>
      </c>
      <c r="AI2480" s="1">
        <v>11.943</v>
      </c>
      <c r="AJ2480" s="1">
        <v>11.66</v>
      </c>
      <c r="AL2480" s="1">
        <v>14.3</v>
      </c>
    </row>
    <row r="2481" spans="2:38" ht="12.75" customHeight="1">
      <c r="B2481" s="4">
        <v>2459</v>
      </c>
      <c r="C2481" s="5" t="s">
        <v>1595</v>
      </c>
      <c r="D2481" s="6" t="s">
        <v>686</v>
      </c>
      <c r="E2481" s="7" t="s">
        <v>37</v>
      </c>
      <c r="F2481" s="7"/>
      <c r="G2481" s="8">
        <v>85</v>
      </c>
      <c r="H2481" s="9">
        <v>12.000999999999999</v>
      </c>
      <c r="I2481" s="10"/>
      <c r="J2481" s="10" t="s">
        <v>2955</v>
      </c>
      <c r="K2481" s="10">
        <v>29188.705000000002</v>
      </c>
      <c r="L2481" s="10">
        <v>11.683999999999999</v>
      </c>
      <c r="M2481" s="10">
        <v>12.012</v>
      </c>
      <c r="N2481" s="10">
        <v>12.012</v>
      </c>
      <c r="O2481" s="10">
        <v>14.3</v>
      </c>
      <c r="P2481" s="10"/>
      <c r="R2481" s="10" t="s">
        <v>2955</v>
      </c>
      <c r="S2481" s="10">
        <v>29256.304</v>
      </c>
      <c r="T2481" s="10">
        <v>11.72</v>
      </c>
      <c r="U2481" s="10">
        <v>12.035</v>
      </c>
      <c r="V2481" s="10">
        <v>12.035</v>
      </c>
      <c r="W2481" s="10">
        <v>14.3</v>
      </c>
      <c r="X2481" s="10"/>
      <c r="Y2481" s="10"/>
      <c r="Z2481" s="12">
        <v>2461</v>
      </c>
      <c r="AA2481" s="10">
        <v>12.11</v>
      </c>
      <c r="AB2481" s="10">
        <v>14.3</v>
      </c>
      <c r="AC2481" s="10" t="s">
        <v>41</v>
      </c>
      <c r="AD2481" s="10" t="s">
        <v>41</v>
      </c>
      <c r="AF2481" s="2">
        <v>2474</v>
      </c>
      <c r="AG2481" s="2">
        <v>2462</v>
      </c>
      <c r="AH2481" s="1">
        <v>29121.867999999999</v>
      </c>
      <c r="AI2481" s="1">
        <v>11.66</v>
      </c>
      <c r="AJ2481" s="1">
        <v>11.992000000000001</v>
      </c>
      <c r="AL2481" s="1">
        <v>14.3</v>
      </c>
    </row>
    <row r="2482" spans="2:38" ht="12.75" customHeight="1">
      <c r="B2482" s="13">
        <v>2460</v>
      </c>
      <c r="C2482" s="14" t="s">
        <v>1595</v>
      </c>
      <c r="D2482" s="6" t="s">
        <v>365</v>
      </c>
      <c r="E2482" s="15" t="s">
        <v>37</v>
      </c>
      <c r="F2482" s="15"/>
      <c r="G2482" s="16">
        <v>85</v>
      </c>
      <c r="H2482" s="9">
        <v>11.666</v>
      </c>
      <c r="I2482" s="10"/>
      <c r="J2482" s="10" t="s">
        <v>2956</v>
      </c>
      <c r="K2482" s="10">
        <v>29200.716</v>
      </c>
      <c r="L2482" s="10">
        <v>12.012</v>
      </c>
      <c r="M2482" s="10">
        <v>11.689</v>
      </c>
      <c r="N2482" s="10">
        <v>11.689</v>
      </c>
      <c r="O2482" s="10">
        <v>14.3</v>
      </c>
      <c r="P2482" s="10"/>
      <c r="R2482" s="10" t="s">
        <v>2956</v>
      </c>
      <c r="S2482" s="10">
        <v>29268.339</v>
      </c>
      <c r="T2482" s="10">
        <v>12.035</v>
      </c>
      <c r="U2482" s="10">
        <v>11.709</v>
      </c>
      <c r="V2482" s="10">
        <v>11.709</v>
      </c>
      <c r="W2482" s="10">
        <v>14.3</v>
      </c>
      <c r="X2482" s="10"/>
      <c r="Y2482" s="10"/>
      <c r="Z2482" s="12">
        <v>2462</v>
      </c>
      <c r="AA2482" s="10">
        <v>11.76</v>
      </c>
      <c r="AB2482" s="10">
        <v>14.3</v>
      </c>
      <c r="AC2482" s="10" t="s">
        <v>41</v>
      </c>
      <c r="AD2482" s="10" t="s">
        <v>41</v>
      </c>
      <c r="AF2482" s="2">
        <v>2475</v>
      </c>
      <c r="AG2482" s="2">
        <v>2463</v>
      </c>
      <c r="AH2482" s="1">
        <v>29133.86</v>
      </c>
      <c r="AI2482" s="1">
        <v>11.992000000000001</v>
      </c>
      <c r="AJ2482" s="1">
        <v>11.644</v>
      </c>
      <c r="AL2482" s="1">
        <v>14.3</v>
      </c>
    </row>
    <row r="2483" spans="2:38" ht="12.75" customHeight="1">
      <c r="B2483" s="4">
        <v>2461</v>
      </c>
      <c r="C2483" s="5" t="s">
        <v>1595</v>
      </c>
      <c r="D2483" s="6" t="s">
        <v>1648</v>
      </c>
      <c r="E2483" s="7" t="s">
        <v>37</v>
      </c>
      <c r="F2483" s="7"/>
      <c r="G2483" s="8">
        <v>85</v>
      </c>
      <c r="H2483" s="9">
        <v>11.997999999999999</v>
      </c>
      <c r="I2483" s="10"/>
      <c r="J2483" s="10" t="s">
        <v>2957</v>
      </c>
      <c r="K2483" s="10">
        <v>29212.404999999999</v>
      </c>
      <c r="L2483" s="10">
        <v>11.689</v>
      </c>
      <c r="M2483" s="10">
        <v>12.023999999999999</v>
      </c>
      <c r="N2483" s="10">
        <v>12.023999999999999</v>
      </c>
      <c r="O2483" s="10">
        <v>14.3</v>
      </c>
      <c r="P2483" s="10"/>
      <c r="R2483" s="10" t="s">
        <v>2957</v>
      </c>
      <c r="S2483" s="10">
        <v>29280.047999999999</v>
      </c>
      <c r="T2483" s="10">
        <v>11.709</v>
      </c>
      <c r="U2483" s="10">
        <v>12.037000000000001</v>
      </c>
      <c r="V2483" s="10">
        <v>12.037000000000001</v>
      </c>
      <c r="W2483" s="10">
        <v>14.3</v>
      </c>
      <c r="X2483" s="10"/>
      <c r="Y2483" s="10"/>
      <c r="Z2483" s="12">
        <v>2463</v>
      </c>
      <c r="AA2483" s="10">
        <v>12.11</v>
      </c>
      <c r="AB2483" s="10">
        <v>14.3</v>
      </c>
      <c r="AC2483" s="10" t="s">
        <v>41</v>
      </c>
      <c r="AD2483" s="10" t="s">
        <v>41</v>
      </c>
      <c r="AF2483" s="2">
        <v>2476</v>
      </c>
      <c r="AG2483" s="2">
        <v>2464</v>
      </c>
      <c r="AH2483" s="1">
        <v>29145.503000000001</v>
      </c>
      <c r="AI2483" s="1">
        <v>11.644</v>
      </c>
      <c r="AJ2483" s="1">
        <v>11.989000000000001</v>
      </c>
      <c r="AL2483" s="1">
        <v>14.3</v>
      </c>
    </row>
    <row r="2484" spans="2:38" ht="12.75" customHeight="1">
      <c r="B2484" s="13">
        <v>2462</v>
      </c>
      <c r="C2484" s="14" t="s">
        <v>1595</v>
      </c>
      <c r="D2484" s="6" t="s">
        <v>1083</v>
      </c>
      <c r="E2484" s="15" t="s">
        <v>37</v>
      </c>
      <c r="F2484" s="15"/>
      <c r="G2484" s="16">
        <v>85</v>
      </c>
      <c r="H2484" s="9">
        <v>12.004</v>
      </c>
      <c r="I2484" s="10"/>
      <c r="J2484" s="10" t="s">
        <v>2958</v>
      </c>
      <c r="K2484" s="10">
        <v>29224.43</v>
      </c>
      <c r="L2484" s="10">
        <v>12.023999999999999</v>
      </c>
      <c r="M2484" s="10">
        <v>12.023999999999999</v>
      </c>
      <c r="N2484" s="10">
        <v>12.023999999999999</v>
      </c>
      <c r="O2484" s="10">
        <v>14.3</v>
      </c>
      <c r="P2484" s="10"/>
      <c r="R2484" s="10" t="s">
        <v>2958</v>
      </c>
      <c r="S2484" s="10">
        <v>29292.084999999999</v>
      </c>
      <c r="T2484" s="10">
        <v>12.037000000000001</v>
      </c>
      <c r="U2484" s="10">
        <v>12.05</v>
      </c>
      <c r="V2484" s="10">
        <v>12.05</v>
      </c>
      <c r="W2484" s="10">
        <v>14.3</v>
      </c>
      <c r="X2484" s="10"/>
      <c r="Y2484" s="10"/>
      <c r="Z2484" s="12">
        <v>2464</v>
      </c>
      <c r="AA2484" s="10">
        <v>12.1</v>
      </c>
      <c r="AB2484" s="10">
        <v>14.3</v>
      </c>
      <c r="AC2484" s="10" t="s">
        <v>41</v>
      </c>
      <c r="AD2484" s="10" t="s">
        <v>41</v>
      </c>
      <c r="AF2484" s="2">
        <v>2477</v>
      </c>
      <c r="AG2484" s="2">
        <v>2465</v>
      </c>
      <c r="AH2484" s="1">
        <v>29157.491999999998</v>
      </c>
      <c r="AI2484" s="1">
        <v>11.989000000000001</v>
      </c>
      <c r="AJ2484" s="1">
        <v>11.975</v>
      </c>
      <c r="AL2484" s="1">
        <v>14.3</v>
      </c>
    </row>
    <row r="2485" spans="2:38" ht="12.75" customHeight="1">
      <c r="B2485" s="4">
        <v>2463</v>
      </c>
      <c r="C2485" s="5" t="s">
        <v>1595</v>
      </c>
      <c r="D2485" s="6" t="s">
        <v>904</v>
      </c>
      <c r="E2485" s="7" t="s">
        <v>37</v>
      </c>
      <c r="F2485" s="7"/>
      <c r="G2485" s="8">
        <v>85</v>
      </c>
      <c r="H2485" s="9">
        <v>12.002000000000001</v>
      </c>
      <c r="I2485" s="10"/>
      <c r="J2485" s="10" t="s">
        <v>2959</v>
      </c>
      <c r="K2485" s="10">
        <v>29236.454000000002</v>
      </c>
      <c r="L2485" s="10">
        <v>12.023999999999999</v>
      </c>
      <c r="M2485" s="10">
        <v>12.023999999999999</v>
      </c>
      <c r="N2485" s="10">
        <v>12.023999999999999</v>
      </c>
      <c r="O2485" s="10">
        <v>14.3</v>
      </c>
      <c r="P2485" s="10"/>
      <c r="R2485" s="10" t="s">
        <v>2959</v>
      </c>
      <c r="S2485" s="10">
        <v>29304.134999999998</v>
      </c>
      <c r="T2485" s="10">
        <v>12.05</v>
      </c>
      <c r="U2485" s="10">
        <v>12.029</v>
      </c>
      <c r="V2485" s="10">
        <v>12.029</v>
      </c>
      <c r="W2485" s="10">
        <v>14.3</v>
      </c>
      <c r="X2485" s="10"/>
      <c r="Y2485" s="10"/>
      <c r="Z2485" s="12">
        <v>2465</v>
      </c>
      <c r="AA2485" s="10">
        <v>12.13</v>
      </c>
      <c r="AB2485" s="10">
        <v>14.3</v>
      </c>
      <c r="AC2485" s="10" t="s">
        <v>41</v>
      </c>
      <c r="AD2485" s="10" t="s">
        <v>41</v>
      </c>
      <c r="AF2485" s="2">
        <v>2478</v>
      </c>
      <c r="AG2485" s="2">
        <v>2466</v>
      </c>
      <c r="AH2485" s="1">
        <v>29169.468000000001</v>
      </c>
      <c r="AI2485" s="1">
        <v>11.975</v>
      </c>
      <c r="AJ2485" s="1">
        <v>12.005000000000001</v>
      </c>
      <c r="AL2485" s="1">
        <v>14.3</v>
      </c>
    </row>
    <row r="2486" spans="2:38" ht="12.75" customHeight="1">
      <c r="B2486" s="13">
        <v>2464</v>
      </c>
      <c r="C2486" s="14">
        <v>21</v>
      </c>
      <c r="D2486" s="6" t="s">
        <v>1039</v>
      </c>
      <c r="E2486" s="15" t="s">
        <v>37</v>
      </c>
      <c r="F2486" s="15"/>
      <c r="G2486" s="16">
        <v>85</v>
      </c>
      <c r="H2486" s="9">
        <v>11.993</v>
      </c>
      <c r="I2486" s="10"/>
      <c r="J2486" s="10" t="s">
        <v>2960</v>
      </c>
      <c r="K2486" s="10">
        <v>29248.477999999999</v>
      </c>
      <c r="L2486" s="10">
        <v>12.023999999999999</v>
      </c>
      <c r="M2486" s="10">
        <v>11.999000000000001</v>
      </c>
      <c r="N2486" s="10">
        <v>11.999000000000001</v>
      </c>
      <c r="O2486" s="10">
        <v>21</v>
      </c>
      <c r="P2486" s="10" t="s">
        <v>2961</v>
      </c>
      <c r="R2486" s="10" t="s">
        <v>2960</v>
      </c>
      <c r="S2486" s="10">
        <v>29316.164000000001</v>
      </c>
      <c r="T2486" s="10">
        <v>12.029</v>
      </c>
      <c r="U2486" s="10">
        <v>11.999000000000001</v>
      </c>
      <c r="V2486" s="10">
        <v>11.999000000000001</v>
      </c>
      <c r="W2486" s="10">
        <v>21</v>
      </c>
      <c r="X2486" s="10" t="s">
        <v>668</v>
      </c>
      <c r="Y2486" s="10"/>
      <c r="Z2486" s="12">
        <v>2466</v>
      </c>
      <c r="AA2486" s="10">
        <v>12</v>
      </c>
      <c r="AB2486" s="10">
        <v>21</v>
      </c>
      <c r="AC2486" s="10" t="s">
        <v>41</v>
      </c>
      <c r="AD2486" s="10" t="s">
        <v>41</v>
      </c>
      <c r="AF2486" s="2">
        <v>2479</v>
      </c>
      <c r="AG2486" s="2">
        <v>2467</v>
      </c>
      <c r="AH2486" s="1">
        <v>29181.472000000002</v>
      </c>
      <c r="AI2486" s="1">
        <v>12.005000000000001</v>
      </c>
      <c r="AJ2486" s="1">
        <v>11.992000000000001</v>
      </c>
      <c r="AK2486" s="3" t="s">
        <v>661</v>
      </c>
      <c r="AL2486" s="1">
        <v>21</v>
      </c>
    </row>
    <row r="2487" spans="2:38" ht="12.75" customHeight="1">
      <c r="B2487" s="4">
        <v>2465</v>
      </c>
      <c r="C2487" s="5">
        <v>14.3</v>
      </c>
      <c r="D2487" s="6" t="s">
        <v>1588</v>
      </c>
      <c r="E2487" s="7" t="s">
        <v>37</v>
      </c>
      <c r="F2487" s="7"/>
      <c r="G2487" s="8">
        <v>85</v>
      </c>
      <c r="H2487" s="9">
        <v>11.981999999999999</v>
      </c>
      <c r="I2487" s="10"/>
      <c r="J2487" s="10" t="s">
        <v>2962</v>
      </c>
      <c r="K2487" s="10">
        <v>29260.476999999999</v>
      </c>
      <c r="L2487" s="10">
        <v>11.999000000000001</v>
      </c>
      <c r="M2487" s="10">
        <v>11.989000000000001</v>
      </c>
      <c r="N2487" s="10">
        <v>11.989000000000001</v>
      </c>
      <c r="O2487" s="10">
        <v>14.3</v>
      </c>
      <c r="P2487" s="10" t="s">
        <v>668</v>
      </c>
      <c r="R2487" s="10" t="s">
        <v>2962</v>
      </c>
      <c r="S2487" s="10">
        <v>29328.163</v>
      </c>
      <c r="T2487" s="10">
        <v>11.999000000000001</v>
      </c>
      <c r="U2487" s="10">
        <v>12.026999999999999</v>
      </c>
      <c r="V2487" s="10">
        <v>12.026999999999999</v>
      </c>
      <c r="W2487" s="10">
        <v>14.3</v>
      </c>
      <c r="X2487" s="10" t="s">
        <v>668</v>
      </c>
      <c r="Y2487" s="10"/>
      <c r="Z2487" s="12">
        <v>2467</v>
      </c>
      <c r="AA2487" s="10">
        <v>12.13</v>
      </c>
      <c r="AB2487" s="10">
        <v>14.3</v>
      </c>
      <c r="AC2487" s="10" t="s">
        <v>41</v>
      </c>
      <c r="AD2487" s="10" t="s">
        <v>41</v>
      </c>
      <c r="AF2487" s="2">
        <v>2480</v>
      </c>
      <c r="AG2487" s="2">
        <v>2468</v>
      </c>
      <c r="AH2487" s="1">
        <v>29193.464</v>
      </c>
      <c r="AI2487" s="1">
        <v>11.992000000000001</v>
      </c>
      <c r="AJ2487" s="1">
        <v>11.975</v>
      </c>
      <c r="AK2487" s="3" t="s">
        <v>661</v>
      </c>
      <c r="AL2487" s="1">
        <v>14.3</v>
      </c>
    </row>
    <row r="2488" spans="2:38" ht="12.75" customHeight="1">
      <c r="B2488" s="13">
        <v>2466</v>
      </c>
      <c r="C2488" s="14" t="s">
        <v>1595</v>
      </c>
      <c r="D2488" s="6" t="s">
        <v>692</v>
      </c>
      <c r="E2488" s="15" t="s">
        <v>37</v>
      </c>
      <c r="F2488" s="15"/>
      <c r="G2488" s="16">
        <v>85</v>
      </c>
      <c r="H2488" s="9">
        <v>11.99</v>
      </c>
      <c r="I2488" s="10"/>
      <c r="J2488" s="10" t="s">
        <v>2963</v>
      </c>
      <c r="K2488" s="10">
        <v>29272.466</v>
      </c>
      <c r="L2488" s="10">
        <v>11.989000000000001</v>
      </c>
      <c r="M2488" s="10">
        <v>11.991</v>
      </c>
      <c r="N2488" s="10">
        <v>11.991</v>
      </c>
      <c r="O2488" s="10">
        <v>14.3</v>
      </c>
      <c r="P2488" s="10"/>
      <c r="R2488" s="10" t="s">
        <v>2963</v>
      </c>
      <c r="S2488" s="10">
        <v>29340.19</v>
      </c>
      <c r="T2488" s="10">
        <v>12.026999999999999</v>
      </c>
      <c r="U2488" s="10">
        <v>12.019</v>
      </c>
      <c r="V2488" s="10">
        <v>12.019</v>
      </c>
      <c r="W2488" s="10">
        <v>14.3</v>
      </c>
      <c r="X2488" s="10"/>
      <c r="Y2488" s="10"/>
      <c r="Z2488" s="12">
        <v>2468</v>
      </c>
      <c r="AA2488" s="10">
        <v>12.09</v>
      </c>
      <c r="AB2488" s="10">
        <v>14.3</v>
      </c>
      <c r="AC2488" s="10" t="s">
        <v>41</v>
      </c>
      <c r="AD2488" s="10" t="s">
        <v>41</v>
      </c>
      <c r="AF2488" s="2">
        <v>2481</v>
      </c>
      <c r="AG2488" s="2">
        <v>2469</v>
      </c>
      <c r="AH2488" s="1">
        <v>29205.438999999998</v>
      </c>
      <c r="AI2488" s="1">
        <v>11.975</v>
      </c>
      <c r="AJ2488" s="1">
        <v>11.99</v>
      </c>
      <c r="AL2488" s="1">
        <v>14.3</v>
      </c>
    </row>
    <row r="2489" spans="2:38" ht="12.75" customHeight="1">
      <c r="B2489" s="4">
        <v>2467</v>
      </c>
      <c r="C2489" s="5" t="s">
        <v>1595</v>
      </c>
      <c r="D2489" s="6" t="s">
        <v>1208</v>
      </c>
      <c r="E2489" s="7" t="s">
        <v>37</v>
      </c>
      <c r="F2489" s="7"/>
      <c r="G2489" s="8">
        <v>85</v>
      </c>
      <c r="H2489" s="9">
        <v>12.004</v>
      </c>
      <c r="I2489" s="10"/>
      <c r="J2489" s="10" t="s">
        <v>2964</v>
      </c>
      <c r="K2489" s="10">
        <v>29284.457999999999</v>
      </c>
      <c r="L2489" s="10">
        <v>11.991</v>
      </c>
      <c r="M2489" s="10">
        <v>12.035</v>
      </c>
      <c r="N2489" s="10">
        <v>12.034000000000001</v>
      </c>
      <c r="O2489" s="10">
        <v>14.3</v>
      </c>
      <c r="P2489" s="10"/>
      <c r="R2489" s="10" t="s">
        <v>2964</v>
      </c>
      <c r="S2489" s="10">
        <v>29352.21</v>
      </c>
      <c r="T2489" s="10">
        <v>12.019</v>
      </c>
      <c r="U2489" s="10">
        <v>12.073</v>
      </c>
      <c r="V2489" s="10">
        <v>12.073</v>
      </c>
      <c r="W2489" s="10">
        <v>14.3</v>
      </c>
      <c r="X2489" s="10"/>
      <c r="Y2489" s="10"/>
      <c r="Z2489" s="12">
        <v>2469</v>
      </c>
      <c r="AA2489" s="10">
        <v>12.1</v>
      </c>
      <c r="AB2489" s="10">
        <v>14.3</v>
      </c>
      <c r="AC2489" s="10" t="s">
        <v>41</v>
      </c>
      <c r="AD2489" s="10" t="s">
        <v>41</v>
      </c>
      <c r="AF2489" s="2">
        <v>2482</v>
      </c>
      <c r="AG2489" s="2">
        <v>2470</v>
      </c>
      <c r="AH2489" s="1">
        <v>29217.429</v>
      </c>
      <c r="AI2489" s="1">
        <v>11.99</v>
      </c>
      <c r="AJ2489" s="1">
        <v>11.997</v>
      </c>
      <c r="AL2489" s="1">
        <v>14.3</v>
      </c>
    </row>
    <row r="2490" spans="2:38" ht="12.75" customHeight="1">
      <c r="B2490" s="13">
        <v>2468</v>
      </c>
      <c r="C2490" s="14" t="s">
        <v>1595</v>
      </c>
      <c r="D2490" s="6" t="s">
        <v>1176</v>
      </c>
      <c r="E2490" s="15" t="s">
        <v>37</v>
      </c>
      <c r="F2490" s="15"/>
      <c r="G2490" s="16">
        <v>85</v>
      </c>
      <c r="H2490" s="9">
        <v>12.006</v>
      </c>
      <c r="I2490" s="10"/>
      <c r="J2490" s="10" t="s">
        <v>2965</v>
      </c>
      <c r="K2490" s="10">
        <v>29296.491999999998</v>
      </c>
      <c r="L2490" s="10">
        <v>12.035</v>
      </c>
      <c r="M2490" s="10">
        <v>12.022</v>
      </c>
      <c r="N2490" s="10">
        <v>12.022</v>
      </c>
      <c r="O2490" s="10">
        <v>14.3</v>
      </c>
      <c r="P2490" s="10"/>
      <c r="R2490" s="10" t="s">
        <v>2965</v>
      </c>
      <c r="S2490" s="10">
        <v>29364.281999999999</v>
      </c>
      <c r="T2490" s="10">
        <v>12.073</v>
      </c>
      <c r="U2490" s="10">
        <v>12.047000000000001</v>
      </c>
      <c r="V2490" s="10">
        <v>12.047000000000001</v>
      </c>
      <c r="W2490" s="10">
        <v>14.3</v>
      </c>
      <c r="X2490" s="10"/>
      <c r="Y2490" s="10"/>
      <c r="Z2490" s="12">
        <v>2470</v>
      </c>
      <c r="AA2490" s="10">
        <v>12.11</v>
      </c>
      <c r="AB2490" s="10">
        <v>14.3</v>
      </c>
      <c r="AC2490" s="10" t="s">
        <v>41</v>
      </c>
      <c r="AD2490" s="10" t="s">
        <v>41</v>
      </c>
      <c r="AF2490" s="2">
        <v>2483</v>
      </c>
      <c r="AG2490" s="2">
        <v>2471</v>
      </c>
      <c r="AH2490" s="1">
        <v>29229.425999999999</v>
      </c>
      <c r="AI2490" s="1">
        <v>11.997</v>
      </c>
      <c r="AJ2490" s="1">
        <v>11.974</v>
      </c>
      <c r="AL2490" s="1">
        <v>14.3</v>
      </c>
    </row>
    <row r="2491" spans="2:38" ht="12.75" customHeight="1">
      <c r="B2491" s="4">
        <v>2469</v>
      </c>
      <c r="C2491" s="5">
        <v>14.3</v>
      </c>
      <c r="D2491" s="6" t="s">
        <v>1258</v>
      </c>
      <c r="E2491" s="7" t="s">
        <v>37</v>
      </c>
      <c r="F2491" s="7"/>
      <c r="G2491" s="8">
        <v>85</v>
      </c>
      <c r="H2491" s="9">
        <v>12.004</v>
      </c>
      <c r="I2491" s="10"/>
      <c r="J2491" s="10" t="s">
        <v>2966</v>
      </c>
      <c r="K2491" s="10">
        <v>29308.513999999999</v>
      </c>
      <c r="L2491" s="10">
        <v>12.022</v>
      </c>
      <c r="M2491" s="10">
        <v>12.002000000000001</v>
      </c>
      <c r="N2491" s="10">
        <v>12.002000000000001</v>
      </c>
      <c r="O2491" s="10">
        <v>14.3</v>
      </c>
      <c r="P2491" s="10"/>
      <c r="R2491" s="10" t="s">
        <v>2966</v>
      </c>
      <c r="S2491" s="10">
        <v>29376.329000000002</v>
      </c>
      <c r="T2491" s="10">
        <v>12.047000000000001</v>
      </c>
      <c r="U2491" s="10">
        <v>12.047000000000001</v>
      </c>
      <c r="V2491" s="10">
        <v>12.047000000000001</v>
      </c>
      <c r="W2491" s="10">
        <v>14.3</v>
      </c>
      <c r="X2491" s="10"/>
      <c r="Y2491" s="10"/>
      <c r="Z2491" s="12">
        <v>2471</v>
      </c>
      <c r="AA2491" s="10">
        <v>12.1</v>
      </c>
      <c r="AB2491" s="10">
        <v>14.3</v>
      </c>
      <c r="AC2491" s="10" t="s">
        <v>41</v>
      </c>
      <c r="AD2491" s="10" t="s">
        <v>41</v>
      </c>
      <c r="AF2491" s="2">
        <v>2484</v>
      </c>
      <c r="AG2491" s="2">
        <v>2472</v>
      </c>
      <c r="AH2491" s="1">
        <v>29241.4</v>
      </c>
      <c r="AI2491" s="1">
        <v>11.974</v>
      </c>
      <c r="AJ2491" s="1">
        <v>11.986000000000001</v>
      </c>
      <c r="AL2491" s="1">
        <v>14.3</v>
      </c>
    </row>
    <row r="2492" spans="2:38" ht="12.75" customHeight="1">
      <c r="B2492" s="13">
        <v>2470</v>
      </c>
      <c r="C2492" s="14" t="s">
        <v>1595</v>
      </c>
      <c r="D2492" s="6" t="s">
        <v>1373</v>
      </c>
      <c r="E2492" s="15" t="s">
        <v>37</v>
      </c>
      <c r="F2492" s="15"/>
      <c r="G2492" s="16">
        <v>85</v>
      </c>
      <c r="H2492" s="9">
        <v>12.005000000000001</v>
      </c>
      <c r="I2492" s="10"/>
      <c r="J2492" s="10" t="s">
        <v>2967</v>
      </c>
      <c r="K2492" s="10">
        <v>29320.514999999999</v>
      </c>
      <c r="L2492" s="10">
        <v>12.002000000000001</v>
      </c>
      <c r="M2492" s="10">
        <v>12.035</v>
      </c>
      <c r="N2492" s="10">
        <v>12.034000000000001</v>
      </c>
      <c r="O2492" s="10">
        <v>14.3</v>
      </c>
      <c r="P2492" s="10"/>
      <c r="R2492" s="10" t="s">
        <v>2967</v>
      </c>
      <c r="S2492" s="10">
        <v>29388.377</v>
      </c>
      <c r="T2492" s="10">
        <v>12.047000000000001</v>
      </c>
      <c r="U2492" s="10">
        <v>11.971</v>
      </c>
      <c r="V2492" s="10">
        <v>11.971</v>
      </c>
      <c r="W2492" s="10">
        <v>14.3</v>
      </c>
      <c r="X2492" s="10"/>
      <c r="Y2492" s="10"/>
      <c r="Z2492" s="12">
        <v>2472</v>
      </c>
      <c r="AA2492" s="10">
        <v>12.12</v>
      </c>
      <c r="AB2492" s="10">
        <v>14.3</v>
      </c>
      <c r="AC2492" s="10" t="s">
        <v>41</v>
      </c>
      <c r="AD2492" s="10" t="s">
        <v>41</v>
      </c>
      <c r="AF2492" s="2">
        <v>2485</v>
      </c>
      <c r="AG2492" s="2">
        <v>2473</v>
      </c>
      <c r="AH2492" s="1">
        <v>29253.385999999999</v>
      </c>
      <c r="AI2492" s="1">
        <v>11.986000000000001</v>
      </c>
      <c r="AJ2492" s="1">
        <v>11.981999999999999</v>
      </c>
      <c r="AL2492" s="1">
        <v>14.3</v>
      </c>
    </row>
    <row r="2493" spans="2:38" ht="12.75" customHeight="1">
      <c r="B2493" s="4">
        <v>2471</v>
      </c>
      <c r="C2493" s="5" t="s">
        <v>1595</v>
      </c>
      <c r="D2493" s="6" t="s">
        <v>1176</v>
      </c>
      <c r="E2493" s="7" t="s">
        <v>37</v>
      </c>
      <c r="F2493" s="7"/>
      <c r="G2493" s="8">
        <v>85</v>
      </c>
      <c r="H2493" s="9">
        <v>12.007</v>
      </c>
      <c r="I2493" s="10"/>
      <c r="J2493" s="10" t="s">
        <v>2968</v>
      </c>
      <c r="K2493" s="10">
        <v>29332.55</v>
      </c>
      <c r="L2493" s="10">
        <v>12.035</v>
      </c>
      <c r="M2493" s="10">
        <v>12.023999999999999</v>
      </c>
      <c r="N2493" s="10">
        <v>12.023999999999999</v>
      </c>
      <c r="O2493" s="10">
        <v>14.3</v>
      </c>
      <c r="P2493" s="10"/>
      <c r="R2493" s="10" t="s">
        <v>2968</v>
      </c>
      <c r="S2493" s="10">
        <v>29400.348000000002</v>
      </c>
      <c r="T2493" s="10">
        <v>11.971</v>
      </c>
      <c r="U2493" s="10">
        <v>12.135999999999999</v>
      </c>
      <c r="V2493" s="10">
        <v>12.135999999999999</v>
      </c>
      <c r="W2493" s="10">
        <v>14.3</v>
      </c>
      <c r="X2493" s="10"/>
      <c r="Y2493" s="10"/>
      <c r="Z2493" s="12">
        <v>2473</v>
      </c>
      <c r="AA2493" s="10">
        <v>12.1</v>
      </c>
      <c r="AB2493" s="10">
        <v>14.3</v>
      </c>
      <c r="AC2493" s="10" t="s">
        <v>41</v>
      </c>
      <c r="AD2493" s="10" t="s">
        <v>41</v>
      </c>
      <c r="AF2493" s="2">
        <v>2486</v>
      </c>
      <c r="AG2493" s="2">
        <v>2474</v>
      </c>
      <c r="AH2493" s="1">
        <v>29265.367999999999</v>
      </c>
      <c r="AI2493" s="1">
        <v>11.981999999999999</v>
      </c>
      <c r="AJ2493" s="1">
        <v>12.02</v>
      </c>
      <c r="AL2493" s="1">
        <v>14.3</v>
      </c>
    </row>
    <row r="2494" spans="2:38" ht="12.75" customHeight="1">
      <c r="B2494" s="13">
        <v>2472</v>
      </c>
      <c r="C2494" s="14" t="s">
        <v>1595</v>
      </c>
      <c r="D2494" s="6" t="s">
        <v>705</v>
      </c>
      <c r="E2494" s="15" t="s">
        <v>37</v>
      </c>
      <c r="F2494" s="15"/>
      <c r="G2494" s="16">
        <v>85</v>
      </c>
      <c r="H2494" s="9">
        <v>11.978</v>
      </c>
      <c r="I2494" s="10"/>
      <c r="J2494" s="10" t="s">
        <v>2969</v>
      </c>
      <c r="K2494" s="10">
        <v>29344.574000000001</v>
      </c>
      <c r="L2494" s="10">
        <v>12.023999999999999</v>
      </c>
      <c r="M2494" s="10">
        <v>12.022</v>
      </c>
      <c r="N2494" s="10">
        <v>12.022</v>
      </c>
      <c r="O2494" s="10">
        <v>14.3</v>
      </c>
      <c r="P2494" s="10"/>
      <c r="R2494" s="10" t="s">
        <v>2969</v>
      </c>
      <c r="S2494" s="10">
        <v>29412.484</v>
      </c>
      <c r="T2494" s="10">
        <v>12.135999999999999</v>
      </c>
      <c r="U2494" s="10">
        <v>12.023999999999999</v>
      </c>
      <c r="V2494" s="10">
        <v>12.023999999999999</v>
      </c>
      <c r="W2494" s="10">
        <v>14.3</v>
      </c>
      <c r="X2494" s="10"/>
      <c r="Y2494" s="10"/>
      <c r="Z2494" s="12">
        <v>2474</v>
      </c>
      <c r="AA2494" s="10">
        <v>12.08</v>
      </c>
      <c r="AB2494" s="10">
        <v>14.3</v>
      </c>
      <c r="AC2494" s="10" t="s">
        <v>41</v>
      </c>
      <c r="AD2494" s="10" t="s">
        <v>41</v>
      </c>
      <c r="AF2494" s="2">
        <v>2487</v>
      </c>
      <c r="AG2494" s="2">
        <v>2475</v>
      </c>
      <c r="AH2494" s="1">
        <v>29277.388999999999</v>
      </c>
      <c r="AI2494" s="1">
        <v>12.02</v>
      </c>
      <c r="AJ2494" s="1">
        <v>11.946999999999999</v>
      </c>
      <c r="AL2494" s="1">
        <v>14.3</v>
      </c>
    </row>
    <row r="2495" spans="2:38" ht="12.75" customHeight="1">
      <c r="B2495" s="4">
        <v>2473</v>
      </c>
      <c r="C2495" s="5" t="s">
        <v>1595</v>
      </c>
      <c r="D2495" s="6" t="s">
        <v>1079</v>
      </c>
      <c r="E2495" s="7" t="s">
        <v>37</v>
      </c>
      <c r="F2495" s="7"/>
      <c r="G2495" s="8">
        <v>85</v>
      </c>
      <c r="H2495" s="9">
        <v>12.005000000000001</v>
      </c>
      <c r="I2495" s="10"/>
      <c r="J2495" s="10" t="s">
        <v>2970</v>
      </c>
      <c r="K2495" s="10">
        <v>29356.596000000001</v>
      </c>
      <c r="L2495" s="10">
        <v>12.022</v>
      </c>
      <c r="M2495" s="10">
        <v>12.013999999999999</v>
      </c>
      <c r="N2495" s="10">
        <v>12.013999999999999</v>
      </c>
      <c r="O2495" s="10">
        <v>14.3</v>
      </c>
      <c r="P2495" s="10"/>
      <c r="R2495" s="10" t="s">
        <v>2970</v>
      </c>
      <c r="S2495" s="10">
        <v>29424.508000000002</v>
      </c>
      <c r="T2495" s="10">
        <v>12.023999999999999</v>
      </c>
      <c r="U2495" s="10">
        <v>12.019</v>
      </c>
      <c r="V2495" s="10">
        <v>12.019</v>
      </c>
      <c r="W2495" s="10">
        <v>14.3</v>
      </c>
      <c r="X2495" s="10"/>
      <c r="Y2495" s="10"/>
      <c r="Z2495" s="12">
        <v>2475</v>
      </c>
      <c r="AA2495" s="10">
        <v>12.1</v>
      </c>
      <c r="AB2495" s="10">
        <v>14.3</v>
      </c>
      <c r="AC2495" s="10" t="s">
        <v>41</v>
      </c>
      <c r="AD2495" s="10" t="s">
        <v>41</v>
      </c>
      <c r="AF2495" s="2">
        <v>2488</v>
      </c>
      <c r="AG2495" s="2">
        <v>2476</v>
      </c>
      <c r="AH2495" s="1">
        <v>29289.334999999999</v>
      </c>
      <c r="AI2495" s="1">
        <v>11.946999999999999</v>
      </c>
      <c r="AJ2495" s="1">
        <v>12.004</v>
      </c>
      <c r="AL2495" s="1">
        <v>14.3</v>
      </c>
    </row>
    <row r="2496" spans="2:38" ht="12.75" customHeight="1">
      <c r="B2496" s="13">
        <v>2474</v>
      </c>
      <c r="C2496" s="14" t="s">
        <v>1595</v>
      </c>
      <c r="D2496" s="6" t="s">
        <v>1157</v>
      </c>
      <c r="E2496" s="15" t="s">
        <v>37</v>
      </c>
      <c r="F2496" s="15"/>
      <c r="G2496" s="16">
        <v>85</v>
      </c>
      <c r="H2496" s="9">
        <v>12.007</v>
      </c>
      <c r="I2496" s="10"/>
      <c r="J2496" s="10" t="s">
        <v>2971</v>
      </c>
      <c r="K2496" s="10">
        <v>29368.61</v>
      </c>
      <c r="L2496" s="10">
        <v>12.013999999999999</v>
      </c>
      <c r="M2496" s="10">
        <v>12.042</v>
      </c>
      <c r="N2496" s="10">
        <v>12.042</v>
      </c>
      <c r="O2496" s="10">
        <v>14.3</v>
      </c>
      <c r="P2496" s="10"/>
      <c r="R2496" s="10" t="s">
        <v>2971</v>
      </c>
      <c r="S2496" s="10">
        <v>29436.526999999998</v>
      </c>
      <c r="T2496" s="10">
        <v>12.019</v>
      </c>
      <c r="U2496" s="10">
        <v>12.04</v>
      </c>
      <c r="V2496" s="10">
        <v>12.04</v>
      </c>
      <c r="W2496" s="10">
        <v>14.3</v>
      </c>
      <c r="X2496" s="10"/>
      <c r="Y2496" s="10"/>
      <c r="Z2496" s="12">
        <v>2476</v>
      </c>
      <c r="AA2496" s="10">
        <v>12.1</v>
      </c>
      <c r="AB2496" s="10">
        <v>14.3</v>
      </c>
      <c r="AC2496" s="10" t="s">
        <v>41</v>
      </c>
      <c r="AD2496" s="10" t="s">
        <v>41</v>
      </c>
      <c r="AF2496" s="2">
        <v>2489</v>
      </c>
      <c r="AG2496" s="2">
        <v>2477</v>
      </c>
      <c r="AH2496" s="1">
        <v>29301.34</v>
      </c>
      <c r="AI2496" s="1">
        <v>12.004</v>
      </c>
      <c r="AJ2496" s="1">
        <v>12.012</v>
      </c>
      <c r="AL2496" s="1">
        <v>14.3</v>
      </c>
    </row>
    <row r="2497" spans="2:38" ht="12.75" customHeight="1">
      <c r="B2497" s="4">
        <v>2475</v>
      </c>
      <c r="C2497" s="5" t="s">
        <v>1595</v>
      </c>
      <c r="D2497" s="6" t="s">
        <v>1144</v>
      </c>
      <c r="E2497" s="7" t="s">
        <v>37</v>
      </c>
      <c r="F2497" s="7"/>
      <c r="G2497" s="8">
        <v>85</v>
      </c>
      <c r="H2497" s="9">
        <v>12.007999999999999</v>
      </c>
      <c r="I2497" s="10"/>
      <c r="J2497" s="10" t="s">
        <v>2972</v>
      </c>
      <c r="K2497" s="10">
        <v>29380.651999999998</v>
      </c>
      <c r="L2497" s="10">
        <v>12.042</v>
      </c>
      <c r="M2497" s="10">
        <v>12.016999999999999</v>
      </c>
      <c r="N2497" s="10">
        <v>12.016999999999999</v>
      </c>
      <c r="O2497" s="10">
        <v>14.3</v>
      </c>
      <c r="P2497" s="10"/>
      <c r="R2497" s="10" t="s">
        <v>2972</v>
      </c>
      <c r="S2497" s="10">
        <v>29448.566999999999</v>
      </c>
      <c r="T2497" s="10">
        <v>12.04</v>
      </c>
      <c r="U2497" s="10">
        <v>12.026999999999999</v>
      </c>
      <c r="V2497" s="10">
        <v>12.026999999999999</v>
      </c>
      <c r="W2497" s="10">
        <v>14.3</v>
      </c>
      <c r="X2497" s="10"/>
      <c r="Y2497" s="10"/>
      <c r="Z2497" s="12">
        <v>2477</v>
      </c>
      <c r="AA2497" s="10">
        <v>12.11</v>
      </c>
      <c r="AB2497" s="10">
        <v>14.3</v>
      </c>
      <c r="AC2497" s="10" t="s">
        <v>41</v>
      </c>
      <c r="AD2497" s="10" t="s">
        <v>41</v>
      </c>
      <c r="AF2497" s="2">
        <v>2490</v>
      </c>
      <c r="AG2497" s="2">
        <v>2478</v>
      </c>
      <c r="AH2497" s="1">
        <v>29313.351999999999</v>
      </c>
      <c r="AI2497" s="1">
        <v>12.012</v>
      </c>
      <c r="AJ2497" s="1">
        <v>12.009</v>
      </c>
      <c r="AL2497" s="1">
        <v>14.3</v>
      </c>
    </row>
    <row r="2498" spans="2:38" ht="12.75" customHeight="1">
      <c r="B2498" s="13">
        <v>2476</v>
      </c>
      <c r="C2498" s="14" t="s">
        <v>1595</v>
      </c>
      <c r="D2498" s="6" t="s">
        <v>2435</v>
      </c>
      <c r="E2498" s="15" t="s">
        <v>37</v>
      </c>
      <c r="F2498" s="15"/>
      <c r="G2498" s="16">
        <v>85</v>
      </c>
      <c r="H2498" s="9">
        <v>12.007</v>
      </c>
      <c r="I2498" s="10"/>
      <c r="J2498" s="10" t="s">
        <v>2973</v>
      </c>
      <c r="K2498" s="10">
        <v>29392.669000000002</v>
      </c>
      <c r="L2498" s="10">
        <v>12.016999999999999</v>
      </c>
      <c r="M2498" s="10">
        <v>12.032</v>
      </c>
      <c r="N2498" s="10">
        <v>12.032</v>
      </c>
      <c r="O2498" s="10">
        <v>14.3</v>
      </c>
      <c r="P2498" s="10"/>
      <c r="R2498" s="10" t="s">
        <v>2973</v>
      </c>
      <c r="S2498" s="10">
        <v>29460.594000000001</v>
      </c>
      <c r="T2498" s="10">
        <v>12.026999999999999</v>
      </c>
      <c r="U2498" s="10">
        <v>12.055</v>
      </c>
      <c r="V2498" s="10">
        <v>12.055</v>
      </c>
      <c r="W2498" s="10">
        <v>14.3</v>
      </c>
      <c r="X2498" s="10"/>
      <c r="Y2498" s="10"/>
      <c r="Z2498" s="12">
        <v>2478</v>
      </c>
      <c r="AA2498" s="10">
        <v>12.1</v>
      </c>
      <c r="AB2498" s="10">
        <v>14.3</v>
      </c>
      <c r="AC2498" s="10" t="s">
        <v>41</v>
      </c>
      <c r="AD2498" s="10" t="s">
        <v>41</v>
      </c>
      <c r="AF2498" s="2">
        <v>2491</v>
      </c>
      <c r="AG2498" s="2">
        <v>2479</v>
      </c>
      <c r="AH2498" s="1">
        <v>29325.362000000001</v>
      </c>
      <c r="AI2498" s="1">
        <v>12.009</v>
      </c>
      <c r="AJ2498" s="1">
        <v>11.992000000000001</v>
      </c>
      <c r="AL2498" s="1">
        <v>14.3</v>
      </c>
    </row>
    <row r="2499" spans="2:38" ht="12.75" customHeight="1">
      <c r="B2499" s="4">
        <v>2477</v>
      </c>
      <c r="C2499" s="5" t="s">
        <v>1595</v>
      </c>
      <c r="D2499" s="6" t="s">
        <v>1244</v>
      </c>
      <c r="E2499" s="7" t="s">
        <v>37</v>
      </c>
      <c r="F2499" s="7"/>
      <c r="G2499" s="8">
        <v>85</v>
      </c>
      <c r="H2499" s="9">
        <v>11.97</v>
      </c>
      <c r="I2499" s="10"/>
      <c r="J2499" s="10" t="s">
        <v>2974</v>
      </c>
      <c r="K2499" s="10">
        <v>29404.701000000001</v>
      </c>
      <c r="L2499" s="10">
        <v>12.032</v>
      </c>
      <c r="M2499" s="10">
        <v>12.002000000000001</v>
      </c>
      <c r="N2499" s="10">
        <v>12.002000000000001</v>
      </c>
      <c r="O2499" s="10">
        <v>14.3</v>
      </c>
      <c r="P2499" s="10"/>
      <c r="R2499" s="10" t="s">
        <v>2974</v>
      </c>
      <c r="S2499" s="10">
        <v>29472.649000000001</v>
      </c>
      <c r="T2499" s="10">
        <v>12.055</v>
      </c>
      <c r="U2499" s="10">
        <v>12.052</v>
      </c>
      <c r="V2499" s="10">
        <v>12.052</v>
      </c>
      <c r="W2499" s="10">
        <v>14.3</v>
      </c>
      <c r="X2499" s="10"/>
      <c r="Y2499" s="10"/>
      <c r="Z2499" s="12">
        <v>2479</v>
      </c>
      <c r="AA2499" s="10">
        <v>12.12</v>
      </c>
      <c r="AB2499" s="10">
        <v>14.3</v>
      </c>
      <c r="AC2499" s="10" t="s">
        <v>41</v>
      </c>
      <c r="AD2499" s="10" t="s">
        <v>41</v>
      </c>
      <c r="AF2499" s="2">
        <v>2492</v>
      </c>
      <c r="AG2499" s="2">
        <v>2480</v>
      </c>
      <c r="AH2499" s="1">
        <v>29337.352999999999</v>
      </c>
      <c r="AI2499" s="1">
        <v>11.992000000000001</v>
      </c>
      <c r="AJ2499" s="1">
        <v>11.994999999999999</v>
      </c>
      <c r="AL2499" s="1">
        <v>14.3</v>
      </c>
    </row>
    <row r="2500" spans="2:38" ht="12.75" customHeight="1">
      <c r="B2500" s="13">
        <v>2478</v>
      </c>
      <c r="C2500" s="14" t="s">
        <v>1595</v>
      </c>
      <c r="D2500" s="6" t="s">
        <v>1174</v>
      </c>
      <c r="E2500" s="15" t="s">
        <v>37</v>
      </c>
      <c r="F2500" s="15"/>
      <c r="G2500" s="16">
        <v>85</v>
      </c>
      <c r="H2500" s="9">
        <v>12.006</v>
      </c>
      <c r="I2500" s="10"/>
      <c r="J2500" s="10" t="s">
        <v>2975</v>
      </c>
      <c r="K2500" s="10">
        <v>29416.703000000001</v>
      </c>
      <c r="L2500" s="10">
        <v>12.002000000000001</v>
      </c>
      <c r="M2500" s="10">
        <v>12.002000000000001</v>
      </c>
      <c r="N2500" s="10">
        <v>12.002000000000001</v>
      </c>
      <c r="O2500" s="10">
        <v>14.3</v>
      </c>
      <c r="P2500" s="10"/>
      <c r="R2500" s="10" t="s">
        <v>2975</v>
      </c>
      <c r="S2500" s="10">
        <v>29484.701000000001</v>
      </c>
      <c r="T2500" s="10">
        <v>12.052</v>
      </c>
      <c r="U2500" s="10">
        <v>12.04</v>
      </c>
      <c r="V2500" s="10">
        <v>12.04</v>
      </c>
      <c r="W2500" s="10">
        <v>14.3</v>
      </c>
      <c r="X2500" s="10"/>
      <c r="Y2500" s="10"/>
      <c r="Z2500" s="12">
        <v>2480</v>
      </c>
      <c r="AA2500" s="10">
        <v>12.07</v>
      </c>
      <c r="AB2500" s="10">
        <v>14.3</v>
      </c>
      <c r="AC2500" s="10" t="s">
        <v>41</v>
      </c>
      <c r="AD2500" s="10" t="s">
        <v>41</v>
      </c>
      <c r="AF2500" s="2">
        <v>2493</v>
      </c>
      <c r="AG2500" s="2">
        <v>2481</v>
      </c>
      <c r="AH2500" s="1">
        <v>29349.348000000002</v>
      </c>
      <c r="AI2500" s="1">
        <v>11.994999999999999</v>
      </c>
      <c r="AJ2500" s="1">
        <v>11.976000000000001</v>
      </c>
      <c r="AL2500" s="1">
        <v>14.3</v>
      </c>
    </row>
    <row r="2501" spans="2:38" ht="12.75" customHeight="1">
      <c r="B2501" s="4">
        <v>2479</v>
      </c>
      <c r="C2501" s="5" t="s">
        <v>1595</v>
      </c>
      <c r="D2501" s="6" t="s">
        <v>1345</v>
      </c>
      <c r="E2501" s="7" t="s">
        <v>37</v>
      </c>
      <c r="F2501" s="7"/>
      <c r="G2501" s="8">
        <v>85</v>
      </c>
      <c r="H2501" s="9">
        <v>12.003</v>
      </c>
      <c r="I2501" s="10"/>
      <c r="J2501" s="10" t="s">
        <v>2976</v>
      </c>
      <c r="K2501" s="10">
        <v>29428.704000000002</v>
      </c>
      <c r="L2501" s="10">
        <v>12.002000000000001</v>
      </c>
      <c r="M2501" s="10">
        <v>11.999000000000001</v>
      </c>
      <c r="N2501" s="10">
        <v>11.999000000000001</v>
      </c>
      <c r="O2501" s="10">
        <v>14.3</v>
      </c>
      <c r="P2501" s="10"/>
      <c r="R2501" s="10" t="s">
        <v>2976</v>
      </c>
      <c r="S2501" s="10">
        <v>29496.741000000002</v>
      </c>
      <c r="T2501" s="10">
        <v>12.04</v>
      </c>
      <c r="U2501" s="10">
        <v>12.023999999999999</v>
      </c>
      <c r="V2501" s="10">
        <v>12.023999999999999</v>
      </c>
      <c r="W2501" s="10">
        <v>14.3</v>
      </c>
      <c r="X2501" s="10"/>
      <c r="Y2501" s="10"/>
      <c r="Z2501" s="12">
        <v>2481</v>
      </c>
      <c r="AA2501" s="10">
        <v>12.1</v>
      </c>
      <c r="AB2501" s="10">
        <v>14.3</v>
      </c>
      <c r="AC2501" s="10" t="s">
        <v>41</v>
      </c>
      <c r="AD2501" s="10" t="s">
        <v>41</v>
      </c>
      <c r="AF2501" s="2">
        <v>2494</v>
      </c>
      <c r="AG2501" s="2">
        <v>2482</v>
      </c>
      <c r="AH2501" s="1">
        <v>29361.324000000001</v>
      </c>
      <c r="AI2501" s="1">
        <v>11.976000000000001</v>
      </c>
      <c r="AJ2501" s="1">
        <v>11.992000000000001</v>
      </c>
      <c r="AL2501" s="1">
        <v>14.3</v>
      </c>
    </row>
    <row r="2502" spans="2:38" ht="12.75" customHeight="1">
      <c r="B2502" s="13">
        <v>2480</v>
      </c>
      <c r="C2502" s="14" t="s">
        <v>1595</v>
      </c>
      <c r="D2502" s="6" t="s">
        <v>1388</v>
      </c>
      <c r="E2502" s="15" t="s">
        <v>37</v>
      </c>
      <c r="F2502" s="15"/>
      <c r="G2502" s="16">
        <v>85</v>
      </c>
      <c r="H2502" s="9">
        <v>12.004</v>
      </c>
      <c r="I2502" s="10"/>
      <c r="J2502" s="10" t="s">
        <v>2977</v>
      </c>
      <c r="K2502" s="10">
        <v>29440.703000000001</v>
      </c>
      <c r="L2502" s="10">
        <v>11.999000000000001</v>
      </c>
      <c r="M2502" s="10">
        <v>12.042</v>
      </c>
      <c r="N2502" s="10">
        <v>12.042</v>
      </c>
      <c r="O2502" s="10">
        <v>14.3</v>
      </c>
      <c r="P2502" s="10"/>
      <c r="R2502" s="10" t="s">
        <v>2977</v>
      </c>
      <c r="S2502" s="10">
        <v>29508.764999999999</v>
      </c>
      <c r="T2502" s="10">
        <v>12.023999999999999</v>
      </c>
      <c r="U2502" s="10">
        <v>12.047000000000001</v>
      </c>
      <c r="V2502" s="10">
        <v>12.047000000000001</v>
      </c>
      <c r="W2502" s="10">
        <v>14.3</v>
      </c>
      <c r="X2502" s="10"/>
      <c r="Y2502" s="10"/>
      <c r="Z2502" s="12">
        <v>2482</v>
      </c>
      <c r="AA2502" s="10">
        <v>12.11</v>
      </c>
      <c r="AB2502" s="10">
        <v>14.3</v>
      </c>
      <c r="AC2502" s="10" t="s">
        <v>41</v>
      </c>
      <c r="AD2502" s="10" t="s">
        <v>41</v>
      </c>
      <c r="AF2502" s="2">
        <v>2495</v>
      </c>
      <c r="AG2502" s="2">
        <v>2483</v>
      </c>
      <c r="AH2502" s="1">
        <v>29373.314999999999</v>
      </c>
      <c r="AI2502" s="1">
        <v>11.992000000000001</v>
      </c>
      <c r="AJ2502" s="1">
        <v>12.000999999999999</v>
      </c>
      <c r="AL2502" s="1">
        <v>14.3</v>
      </c>
    </row>
    <row r="2503" spans="2:38" ht="12.75" customHeight="1">
      <c r="B2503" s="4">
        <v>2481</v>
      </c>
      <c r="C2503" s="5" t="s">
        <v>1595</v>
      </c>
      <c r="D2503" s="6" t="s">
        <v>1857</v>
      </c>
      <c r="E2503" s="7" t="s">
        <v>37</v>
      </c>
      <c r="F2503" s="7"/>
      <c r="G2503" s="8">
        <v>85</v>
      </c>
      <c r="H2503" s="9">
        <v>12.003</v>
      </c>
      <c r="I2503" s="10"/>
      <c r="J2503" s="10" t="s">
        <v>2978</v>
      </c>
      <c r="K2503" s="10">
        <v>29452.744999999999</v>
      </c>
      <c r="L2503" s="10">
        <v>12.042</v>
      </c>
      <c r="M2503" s="10">
        <v>12.009</v>
      </c>
      <c r="N2503" s="10">
        <v>12.009</v>
      </c>
      <c r="O2503" s="10">
        <v>14.3</v>
      </c>
      <c r="P2503" s="10"/>
      <c r="R2503" s="10" t="s">
        <v>2978</v>
      </c>
      <c r="S2503" s="10">
        <v>29520.812000000002</v>
      </c>
      <c r="T2503" s="10">
        <v>12.047000000000001</v>
      </c>
      <c r="U2503" s="10">
        <v>12.052</v>
      </c>
      <c r="V2503" s="10">
        <v>12.052</v>
      </c>
      <c r="W2503" s="10">
        <v>14.3</v>
      </c>
      <c r="X2503" s="10"/>
      <c r="Y2503" s="10"/>
      <c r="Z2503" s="12">
        <v>2483</v>
      </c>
      <c r="AA2503" s="10">
        <v>12.11</v>
      </c>
      <c r="AB2503" s="10">
        <v>14.3</v>
      </c>
      <c r="AC2503" s="10" t="s">
        <v>41</v>
      </c>
      <c r="AD2503" s="10" t="s">
        <v>41</v>
      </c>
      <c r="AF2503" s="2">
        <v>2496</v>
      </c>
      <c r="AG2503" s="2">
        <v>2484</v>
      </c>
      <c r="AH2503" s="1">
        <v>29385.316999999999</v>
      </c>
      <c r="AI2503" s="1">
        <v>12.000999999999999</v>
      </c>
      <c r="AJ2503" s="1">
        <v>11.965999999999999</v>
      </c>
      <c r="AL2503" s="1">
        <v>14.3</v>
      </c>
    </row>
    <row r="2504" spans="2:38" ht="12.75" customHeight="1">
      <c r="B2504" s="13">
        <v>2482</v>
      </c>
      <c r="C2504" s="14" t="s">
        <v>1595</v>
      </c>
      <c r="D2504" s="6" t="s">
        <v>1174</v>
      </c>
      <c r="E2504" s="15" t="s">
        <v>37</v>
      </c>
      <c r="F2504" s="15"/>
      <c r="G2504" s="16">
        <v>85</v>
      </c>
      <c r="H2504" s="9">
        <v>11.98</v>
      </c>
      <c r="I2504" s="10"/>
      <c r="J2504" s="10" t="s">
        <v>2979</v>
      </c>
      <c r="K2504" s="10">
        <v>29464.754000000001</v>
      </c>
      <c r="L2504" s="10">
        <v>12.009</v>
      </c>
      <c r="M2504" s="10">
        <v>12.013999999999999</v>
      </c>
      <c r="N2504" s="10">
        <v>12.013999999999999</v>
      </c>
      <c r="O2504" s="10">
        <v>14.3</v>
      </c>
      <c r="P2504" s="10"/>
      <c r="R2504" s="10" t="s">
        <v>2979</v>
      </c>
      <c r="S2504" s="10">
        <v>29532.864000000001</v>
      </c>
      <c r="T2504" s="10">
        <v>12.052</v>
      </c>
      <c r="U2504" s="10">
        <v>12.023999999999999</v>
      </c>
      <c r="V2504" s="10">
        <v>12.023999999999999</v>
      </c>
      <c r="W2504" s="10">
        <v>14.3</v>
      </c>
      <c r="X2504" s="10"/>
      <c r="Y2504" s="10"/>
      <c r="Z2504" s="12">
        <v>2484</v>
      </c>
      <c r="AA2504" s="10">
        <v>12.1</v>
      </c>
      <c r="AB2504" s="10">
        <v>14.3</v>
      </c>
      <c r="AC2504" s="10" t="s">
        <v>41</v>
      </c>
      <c r="AD2504" s="10" t="s">
        <v>41</v>
      </c>
      <c r="AF2504" s="2">
        <v>2497</v>
      </c>
      <c r="AG2504" s="2">
        <v>2485</v>
      </c>
      <c r="AH2504" s="1">
        <v>29397.282999999999</v>
      </c>
      <c r="AI2504" s="1">
        <v>11.965999999999999</v>
      </c>
      <c r="AJ2504" s="1">
        <v>11.984999999999999</v>
      </c>
      <c r="AL2504" s="1">
        <v>14.3</v>
      </c>
    </row>
    <row r="2505" spans="2:38" ht="12.75" customHeight="1">
      <c r="B2505" s="4">
        <v>2483</v>
      </c>
      <c r="C2505" s="5" t="s">
        <v>1595</v>
      </c>
      <c r="D2505" s="6" t="s">
        <v>1115</v>
      </c>
      <c r="E2505" s="7" t="s">
        <v>37</v>
      </c>
      <c r="F2505" s="7"/>
      <c r="G2505" s="8">
        <v>85</v>
      </c>
      <c r="H2505" s="9">
        <v>12.000999999999999</v>
      </c>
      <c r="I2505" s="10"/>
      <c r="J2505" s="10" t="s">
        <v>2980</v>
      </c>
      <c r="K2505" s="10">
        <v>29476.769</v>
      </c>
      <c r="L2505" s="10">
        <v>12.013999999999999</v>
      </c>
      <c r="M2505" s="10">
        <v>12.04</v>
      </c>
      <c r="N2505" s="10">
        <v>12.04</v>
      </c>
      <c r="O2505" s="10">
        <v>14.3</v>
      </c>
      <c r="P2505" s="10"/>
      <c r="R2505" s="10" t="s">
        <v>2980</v>
      </c>
      <c r="S2505" s="10">
        <v>29544.888999999999</v>
      </c>
      <c r="T2505" s="10">
        <v>12.023999999999999</v>
      </c>
      <c r="U2505" s="10">
        <v>12.05</v>
      </c>
      <c r="V2505" s="10">
        <v>12.05</v>
      </c>
      <c r="W2505" s="10">
        <v>14.3</v>
      </c>
      <c r="X2505" s="10"/>
      <c r="Y2505" s="10"/>
      <c r="Z2505" s="12">
        <v>2485</v>
      </c>
      <c r="AA2505" s="10">
        <v>12.14</v>
      </c>
      <c r="AB2505" s="10">
        <v>14.3</v>
      </c>
      <c r="AC2505" s="10" t="s">
        <v>41</v>
      </c>
      <c r="AD2505" s="10" t="s">
        <v>41</v>
      </c>
      <c r="AF2505" s="2">
        <v>2498</v>
      </c>
      <c r="AG2505" s="2">
        <v>2486</v>
      </c>
      <c r="AH2505" s="1">
        <v>29409.268</v>
      </c>
      <c r="AI2505" s="1">
        <v>11.984999999999999</v>
      </c>
      <c r="AJ2505" s="1">
        <v>11.949</v>
      </c>
      <c r="AL2505" s="1">
        <v>14.3</v>
      </c>
    </row>
    <row r="2506" spans="2:38" ht="12.75" customHeight="1">
      <c r="B2506" s="13">
        <v>2484</v>
      </c>
      <c r="C2506" s="14">
        <v>21</v>
      </c>
      <c r="D2506" s="6" t="s">
        <v>2201</v>
      </c>
      <c r="E2506" s="15" t="s">
        <v>37</v>
      </c>
      <c r="F2506" s="15"/>
      <c r="G2506" s="16">
        <v>85</v>
      </c>
      <c r="H2506" s="9">
        <v>11.994</v>
      </c>
      <c r="I2506" s="10"/>
      <c r="J2506" s="10" t="s">
        <v>2981</v>
      </c>
      <c r="K2506" s="10">
        <v>29488.808000000001</v>
      </c>
      <c r="L2506" s="10">
        <v>12.04</v>
      </c>
      <c r="M2506" s="10">
        <v>12.013999999999999</v>
      </c>
      <c r="N2506" s="10">
        <v>12.013999999999999</v>
      </c>
      <c r="O2506" s="10">
        <v>21</v>
      </c>
      <c r="P2506" s="10" t="s">
        <v>2982</v>
      </c>
      <c r="R2506" s="10" t="s">
        <v>2981</v>
      </c>
      <c r="S2506" s="10">
        <v>29556.938999999998</v>
      </c>
      <c r="T2506" s="10">
        <v>12.05</v>
      </c>
      <c r="U2506" s="10">
        <v>11.986000000000001</v>
      </c>
      <c r="V2506" s="10">
        <v>11.986000000000001</v>
      </c>
      <c r="W2506" s="10">
        <v>21</v>
      </c>
      <c r="X2506" s="10" t="s">
        <v>668</v>
      </c>
      <c r="Y2506" s="10"/>
      <c r="Z2506" s="12">
        <v>2486</v>
      </c>
      <c r="AA2506" s="10">
        <v>12.02</v>
      </c>
      <c r="AB2506" s="10">
        <v>21</v>
      </c>
      <c r="AC2506" s="10" t="s">
        <v>41</v>
      </c>
      <c r="AD2506" s="10" t="s">
        <v>41</v>
      </c>
      <c r="AF2506" s="2">
        <v>2499</v>
      </c>
      <c r="AG2506" s="2">
        <v>2487</v>
      </c>
      <c r="AH2506" s="1">
        <v>29421.217000000001</v>
      </c>
      <c r="AI2506" s="1">
        <v>11.949</v>
      </c>
      <c r="AJ2506" s="1">
        <v>11.976000000000001</v>
      </c>
      <c r="AK2506" s="3" t="s">
        <v>661</v>
      </c>
      <c r="AL2506" s="1">
        <v>21</v>
      </c>
    </row>
    <row r="2507" spans="2:38" ht="12.75" customHeight="1">
      <c r="B2507" s="4">
        <v>2485</v>
      </c>
      <c r="C2507" s="5">
        <v>14.3</v>
      </c>
      <c r="D2507" s="6" t="s">
        <v>1157</v>
      </c>
      <c r="E2507" s="7" t="s">
        <v>37</v>
      </c>
      <c r="F2507" s="7"/>
      <c r="G2507" s="8">
        <v>85</v>
      </c>
      <c r="H2507" s="9">
        <v>12.006</v>
      </c>
      <c r="I2507" s="10"/>
      <c r="J2507" s="10" t="s">
        <v>2983</v>
      </c>
      <c r="K2507" s="10">
        <v>29500.822</v>
      </c>
      <c r="L2507" s="10">
        <v>12.013999999999999</v>
      </c>
      <c r="M2507" s="10">
        <v>12.022</v>
      </c>
      <c r="N2507" s="10">
        <v>12.022</v>
      </c>
      <c r="O2507" s="10">
        <v>14.3</v>
      </c>
      <c r="P2507" s="10" t="s">
        <v>668</v>
      </c>
      <c r="R2507" s="10" t="s">
        <v>2983</v>
      </c>
      <c r="S2507" s="10">
        <v>29568.924999999999</v>
      </c>
      <c r="T2507" s="10">
        <v>11.986000000000001</v>
      </c>
      <c r="U2507" s="10">
        <v>12.052</v>
      </c>
      <c r="V2507" s="10">
        <v>12.052</v>
      </c>
      <c r="W2507" s="10">
        <v>14.3</v>
      </c>
      <c r="X2507" s="10" t="s">
        <v>668</v>
      </c>
      <c r="Y2507" s="10"/>
      <c r="Z2507" s="12">
        <v>2487</v>
      </c>
      <c r="AA2507" s="10">
        <v>12.17</v>
      </c>
      <c r="AB2507" s="10">
        <v>14.3</v>
      </c>
      <c r="AC2507" s="10" t="s">
        <v>41</v>
      </c>
      <c r="AD2507" s="10" t="s">
        <v>41</v>
      </c>
      <c r="AF2507" s="2">
        <v>2500</v>
      </c>
      <c r="AG2507" s="2">
        <v>2488</v>
      </c>
      <c r="AH2507" s="1">
        <v>29433.192999999999</v>
      </c>
      <c r="AI2507" s="1">
        <v>11.976000000000001</v>
      </c>
      <c r="AJ2507" s="1">
        <v>12.010999999999999</v>
      </c>
      <c r="AK2507" s="3" t="s">
        <v>661</v>
      </c>
      <c r="AL2507" s="1">
        <v>14.3</v>
      </c>
    </row>
    <row r="2508" spans="2:38" ht="12.75" customHeight="1">
      <c r="B2508" s="13">
        <v>2486</v>
      </c>
      <c r="C2508" s="14" t="s">
        <v>1595</v>
      </c>
      <c r="D2508" s="6" t="s">
        <v>1227</v>
      </c>
      <c r="E2508" s="15" t="s">
        <v>37</v>
      </c>
      <c r="F2508" s="15"/>
      <c r="G2508" s="16">
        <v>85</v>
      </c>
      <c r="H2508" s="9">
        <v>12.002000000000001</v>
      </c>
      <c r="I2508" s="10"/>
      <c r="J2508" s="10" t="s">
        <v>2984</v>
      </c>
      <c r="K2508" s="10">
        <v>29512.844000000001</v>
      </c>
      <c r="L2508" s="10">
        <v>12.022</v>
      </c>
      <c r="M2508" s="10">
        <v>12.023999999999999</v>
      </c>
      <c r="N2508" s="10">
        <v>12.023999999999999</v>
      </c>
      <c r="O2508" s="10">
        <v>14.3</v>
      </c>
      <c r="P2508" s="10"/>
      <c r="R2508" s="10" t="s">
        <v>2984</v>
      </c>
      <c r="S2508" s="10">
        <v>29580.976999999999</v>
      </c>
      <c r="T2508" s="10">
        <v>12.052</v>
      </c>
      <c r="U2508" s="10">
        <v>12.037000000000001</v>
      </c>
      <c r="V2508" s="10">
        <v>12.037000000000001</v>
      </c>
      <c r="W2508" s="10">
        <v>14.3</v>
      </c>
      <c r="X2508" s="10"/>
      <c r="Y2508" s="10"/>
      <c r="Z2508" s="12">
        <v>2488</v>
      </c>
      <c r="AA2508" s="10">
        <v>12.11</v>
      </c>
      <c r="AB2508" s="10">
        <v>14.3</v>
      </c>
      <c r="AC2508" s="10" t="s">
        <v>41</v>
      </c>
      <c r="AD2508" s="10" t="s">
        <v>41</v>
      </c>
      <c r="AF2508" s="2">
        <v>2501</v>
      </c>
      <c r="AG2508" s="2">
        <v>2489</v>
      </c>
      <c r="AH2508" s="1">
        <v>29445.203000000001</v>
      </c>
      <c r="AI2508" s="1">
        <v>12.010999999999999</v>
      </c>
      <c r="AJ2508" s="1">
        <v>12.002000000000001</v>
      </c>
      <c r="AL2508" s="1">
        <v>14.3</v>
      </c>
    </row>
    <row r="2509" spans="2:38" ht="12.75" customHeight="1">
      <c r="B2509" s="4">
        <v>2487</v>
      </c>
      <c r="C2509" s="5" t="s">
        <v>1595</v>
      </c>
      <c r="D2509" s="6" t="s">
        <v>1301</v>
      </c>
      <c r="E2509" s="7" t="s">
        <v>37</v>
      </c>
      <c r="F2509" s="7"/>
      <c r="G2509" s="8">
        <v>85</v>
      </c>
      <c r="H2509" s="9">
        <v>12.007</v>
      </c>
      <c r="I2509" s="10"/>
      <c r="J2509" s="10" t="s">
        <v>2985</v>
      </c>
      <c r="K2509" s="10">
        <v>29524.868999999999</v>
      </c>
      <c r="L2509" s="10">
        <v>12.023999999999999</v>
      </c>
      <c r="M2509" s="10">
        <v>12.019</v>
      </c>
      <c r="N2509" s="10">
        <v>12.019</v>
      </c>
      <c r="O2509" s="10">
        <v>14.3</v>
      </c>
      <c r="P2509" s="10"/>
      <c r="R2509" s="10" t="s">
        <v>2985</v>
      </c>
      <c r="S2509" s="10">
        <v>29593.013999999999</v>
      </c>
      <c r="T2509" s="10">
        <v>12.037000000000001</v>
      </c>
      <c r="U2509" s="10">
        <v>12.052</v>
      </c>
      <c r="V2509" s="10">
        <v>12.052</v>
      </c>
      <c r="W2509" s="10">
        <v>14.3</v>
      </c>
      <c r="X2509" s="10"/>
      <c r="Y2509" s="10"/>
      <c r="Z2509" s="12">
        <v>2489</v>
      </c>
      <c r="AA2509" s="10">
        <v>12.12</v>
      </c>
      <c r="AB2509" s="10">
        <v>14.3</v>
      </c>
      <c r="AC2509" s="10" t="s">
        <v>41</v>
      </c>
      <c r="AD2509" s="10" t="s">
        <v>41</v>
      </c>
      <c r="AF2509" s="2">
        <v>2502</v>
      </c>
      <c r="AG2509" s="2">
        <v>2490</v>
      </c>
      <c r="AH2509" s="1">
        <v>29457.205000000002</v>
      </c>
      <c r="AI2509" s="1">
        <v>12.002000000000001</v>
      </c>
      <c r="AJ2509" s="1">
        <v>12.000999999999999</v>
      </c>
      <c r="AL2509" s="1">
        <v>14.3</v>
      </c>
    </row>
    <row r="2510" spans="2:38" ht="12.75" customHeight="1">
      <c r="B2510" s="13">
        <v>2488</v>
      </c>
      <c r="C2510" s="14" t="s">
        <v>1595</v>
      </c>
      <c r="D2510" s="6" t="s">
        <v>1174</v>
      </c>
      <c r="E2510" s="15" t="s">
        <v>37</v>
      </c>
      <c r="F2510" s="15"/>
      <c r="G2510" s="16">
        <v>85</v>
      </c>
      <c r="H2510" s="9">
        <v>12</v>
      </c>
      <c r="I2510" s="10"/>
      <c r="J2510" s="10" t="s">
        <v>2986</v>
      </c>
      <c r="K2510" s="10">
        <v>29536.887999999999</v>
      </c>
      <c r="L2510" s="10">
        <v>12.019</v>
      </c>
      <c r="M2510" s="10">
        <v>11.999000000000001</v>
      </c>
      <c r="N2510" s="10">
        <v>11.999000000000001</v>
      </c>
      <c r="O2510" s="10">
        <v>14.3</v>
      </c>
      <c r="P2510" s="10"/>
      <c r="R2510" s="10" t="s">
        <v>2986</v>
      </c>
      <c r="S2510" s="10">
        <v>29605.066999999999</v>
      </c>
      <c r="T2510" s="10">
        <v>12.052</v>
      </c>
      <c r="U2510" s="10">
        <v>12.057</v>
      </c>
      <c r="V2510" s="10">
        <v>12.057</v>
      </c>
      <c r="W2510" s="10">
        <v>14.3</v>
      </c>
      <c r="X2510" s="10"/>
      <c r="Y2510" s="10"/>
      <c r="Z2510" s="12">
        <v>2490</v>
      </c>
      <c r="AA2510" s="10">
        <v>12.1</v>
      </c>
      <c r="AB2510" s="10">
        <v>14.3</v>
      </c>
      <c r="AC2510" s="10" t="s">
        <v>41</v>
      </c>
      <c r="AD2510" s="10" t="s">
        <v>41</v>
      </c>
      <c r="AF2510" s="2">
        <v>2503</v>
      </c>
      <c r="AG2510" s="2">
        <v>2491</v>
      </c>
      <c r="AH2510" s="1">
        <v>29469.205999999998</v>
      </c>
      <c r="AI2510" s="1">
        <v>12.000999999999999</v>
      </c>
      <c r="AJ2510" s="1">
        <v>12.006</v>
      </c>
      <c r="AL2510" s="1">
        <v>14.3</v>
      </c>
    </row>
    <row r="2511" spans="2:38" ht="12.75" customHeight="1">
      <c r="B2511" s="4">
        <v>2489</v>
      </c>
      <c r="C2511" s="5" t="s">
        <v>1595</v>
      </c>
      <c r="D2511" s="32" t="s">
        <v>159</v>
      </c>
      <c r="E2511" s="7" t="s">
        <v>37</v>
      </c>
      <c r="F2511" s="7"/>
      <c r="G2511" s="8">
        <v>85</v>
      </c>
      <c r="H2511" s="9">
        <v>11.957000000000001</v>
      </c>
      <c r="I2511" s="10"/>
      <c r="J2511" s="10" t="s">
        <v>2987</v>
      </c>
      <c r="K2511" s="10">
        <v>29548.886999999999</v>
      </c>
      <c r="L2511" s="10">
        <v>11.999000000000001</v>
      </c>
      <c r="M2511" s="10">
        <v>11.968</v>
      </c>
      <c r="N2511" s="10">
        <v>11.968999999999999</v>
      </c>
      <c r="O2511" s="10">
        <v>14.3</v>
      </c>
      <c r="P2511" s="10"/>
      <c r="R2511" s="10" t="s">
        <v>2987</v>
      </c>
      <c r="S2511" s="10">
        <v>29617.124</v>
      </c>
      <c r="T2511" s="10">
        <v>12.057</v>
      </c>
      <c r="U2511" s="10">
        <v>11.996</v>
      </c>
      <c r="V2511" s="10">
        <v>11.996</v>
      </c>
      <c r="W2511" s="10">
        <v>14.3</v>
      </c>
      <c r="X2511" s="10"/>
      <c r="Y2511" s="10"/>
      <c r="Z2511" s="12">
        <v>2491</v>
      </c>
      <c r="AA2511" s="10">
        <v>12.04</v>
      </c>
      <c r="AB2511" s="10">
        <v>14.3</v>
      </c>
      <c r="AC2511" s="10" t="s">
        <v>41</v>
      </c>
      <c r="AD2511" s="10" t="s">
        <v>41</v>
      </c>
      <c r="AF2511" s="2">
        <v>2504</v>
      </c>
      <c r="AG2511" s="2">
        <v>2492</v>
      </c>
      <c r="AH2511" s="1">
        <v>29481.212</v>
      </c>
      <c r="AI2511" s="1">
        <v>12.006</v>
      </c>
      <c r="AJ2511" s="1">
        <v>11.898</v>
      </c>
      <c r="AL2511" s="1">
        <v>14.3</v>
      </c>
    </row>
    <row r="2512" spans="2:38" ht="12.75" customHeight="1">
      <c r="B2512" s="13">
        <v>2490</v>
      </c>
      <c r="C2512" s="14" t="s">
        <v>1595</v>
      </c>
      <c r="D2512" s="6" t="s">
        <v>692</v>
      </c>
      <c r="E2512" s="15" t="s">
        <v>37</v>
      </c>
      <c r="F2512" s="15"/>
      <c r="G2512" s="16">
        <v>85</v>
      </c>
      <c r="H2512" s="9">
        <v>12.000999999999999</v>
      </c>
      <c r="I2512" s="10"/>
      <c r="J2512" s="10" t="s">
        <v>2988</v>
      </c>
      <c r="K2512" s="10">
        <v>29560.855</v>
      </c>
      <c r="L2512" s="10">
        <v>11.968</v>
      </c>
      <c r="M2512" s="10">
        <v>12.029</v>
      </c>
      <c r="N2512" s="10">
        <v>12.03</v>
      </c>
      <c r="O2512" s="10">
        <v>14.3</v>
      </c>
      <c r="P2512" s="10"/>
      <c r="R2512" s="10" t="s">
        <v>2988</v>
      </c>
      <c r="S2512" s="10">
        <v>29629.119999999999</v>
      </c>
      <c r="T2512" s="10">
        <v>11.996</v>
      </c>
      <c r="U2512" s="10">
        <v>12.052</v>
      </c>
      <c r="V2512" s="10">
        <v>12.052</v>
      </c>
      <c r="W2512" s="10">
        <v>14.3</v>
      </c>
      <c r="X2512" s="10"/>
      <c r="Y2512" s="10"/>
      <c r="Z2512" s="12">
        <v>2492</v>
      </c>
      <c r="AA2512" s="10">
        <v>12.09</v>
      </c>
      <c r="AB2512" s="10">
        <v>14.3</v>
      </c>
      <c r="AC2512" s="10" t="s">
        <v>41</v>
      </c>
      <c r="AD2512" s="10" t="s">
        <v>41</v>
      </c>
      <c r="AF2512" s="2">
        <v>2505</v>
      </c>
      <c r="AG2512" s="2">
        <v>2493</v>
      </c>
      <c r="AH2512" s="1">
        <v>29493.11</v>
      </c>
      <c r="AI2512" s="1">
        <v>11.898</v>
      </c>
      <c r="AJ2512" s="1">
        <v>11.962999999999999</v>
      </c>
      <c r="AL2512" s="1">
        <v>14.3</v>
      </c>
    </row>
    <row r="2513" spans="2:38" ht="12.75" customHeight="1">
      <c r="B2513" s="33">
        <v>2491</v>
      </c>
      <c r="C2513" s="34" t="s">
        <v>1595</v>
      </c>
      <c r="D2513" s="35" t="s">
        <v>1293</v>
      </c>
      <c r="E2513" s="7" t="s">
        <v>37</v>
      </c>
      <c r="F2513" s="7"/>
      <c r="G2513" s="36">
        <v>85</v>
      </c>
      <c r="H2513" s="9">
        <v>12.005000000000001</v>
      </c>
      <c r="I2513" s="10"/>
      <c r="J2513" s="10" t="s">
        <v>2989</v>
      </c>
      <c r="K2513" s="10">
        <v>29572.884999999998</v>
      </c>
      <c r="L2513" s="10">
        <v>12.029</v>
      </c>
      <c r="M2513" s="10">
        <v>12.026999999999999</v>
      </c>
      <c r="N2513" s="10">
        <v>12.026999999999999</v>
      </c>
      <c r="O2513" s="10">
        <v>14.3</v>
      </c>
      <c r="P2513" s="10"/>
      <c r="R2513" s="10" t="s">
        <v>2989</v>
      </c>
      <c r="S2513" s="10">
        <v>29641.172999999999</v>
      </c>
      <c r="T2513" s="10">
        <v>12.052</v>
      </c>
      <c r="U2513" s="10">
        <v>12.057</v>
      </c>
      <c r="V2513" s="10">
        <v>12.057</v>
      </c>
      <c r="W2513" s="10">
        <v>14.3</v>
      </c>
      <c r="X2513" s="10"/>
      <c r="Y2513" s="10"/>
      <c r="Z2513" s="12">
        <v>2493</v>
      </c>
      <c r="AA2513" s="10">
        <v>12.1</v>
      </c>
      <c r="AB2513" s="10">
        <v>14.3</v>
      </c>
      <c r="AC2513" s="10" t="s">
        <v>41</v>
      </c>
      <c r="AD2513" s="10" t="s">
        <v>41</v>
      </c>
      <c r="AF2513" s="2">
        <v>2506</v>
      </c>
      <c r="AG2513" s="2">
        <v>2494</v>
      </c>
      <c r="AH2513" s="1">
        <v>29505.073</v>
      </c>
      <c r="AI2513" s="1">
        <v>11.962999999999999</v>
      </c>
      <c r="AJ2513" s="1">
        <v>11.97</v>
      </c>
      <c r="AL2513" s="1">
        <v>14.3</v>
      </c>
    </row>
    <row r="2514" spans="2:38" ht="12.75" customHeight="1">
      <c r="B2514" s="13">
        <v>2492</v>
      </c>
      <c r="C2514" s="14" t="s">
        <v>1595</v>
      </c>
      <c r="D2514" s="6" t="s">
        <v>988</v>
      </c>
      <c r="E2514" s="15" t="s">
        <v>37</v>
      </c>
      <c r="F2514" s="15"/>
      <c r="G2514" s="16">
        <v>85</v>
      </c>
      <c r="H2514" s="9">
        <v>11.948</v>
      </c>
      <c r="I2514" s="10"/>
      <c r="J2514" s="10" t="s">
        <v>2990</v>
      </c>
      <c r="K2514" s="10">
        <v>29584.912</v>
      </c>
      <c r="L2514" s="10">
        <v>12.026999999999999</v>
      </c>
      <c r="M2514" s="10">
        <v>12.002000000000001</v>
      </c>
      <c r="N2514" s="10">
        <v>12.002000000000001</v>
      </c>
      <c r="O2514" s="10">
        <v>14.3</v>
      </c>
      <c r="P2514" s="10"/>
      <c r="R2514" s="10" t="s">
        <v>2990</v>
      </c>
      <c r="S2514" s="10">
        <v>29653.23</v>
      </c>
      <c r="T2514" s="10">
        <v>12.057</v>
      </c>
      <c r="U2514" s="10">
        <v>12.009</v>
      </c>
      <c r="V2514" s="10">
        <v>12.009</v>
      </c>
      <c r="W2514" s="10">
        <v>14.3</v>
      </c>
      <c r="X2514" s="10"/>
      <c r="Y2514" s="10"/>
      <c r="Z2514" s="12">
        <v>2494</v>
      </c>
      <c r="AA2514" s="10">
        <v>12.06</v>
      </c>
      <c r="AB2514" s="10">
        <v>14.3</v>
      </c>
      <c r="AC2514" s="10" t="s">
        <v>41</v>
      </c>
      <c r="AD2514" s="10" t="s">
        <v>41</v>
      </c>
      <c r="AF2514" s="2">
        <v>2507</v>
      </c>
      <c r="AG2514" s="2">
        <v>2495</v>
      </c>
      <c r="AH2514" s="1">
        <v>29517.044000000002</v>
      </c>
      <c r="AI2514" s="1">
        <v>11.97</v>
      </c>
      <c r="AJ2514" s="1">
        <v>11.956</v>
      </c>
      <c r="AL2514" s="1">
        <v>14.3</v>
      </c>
    </row>
    <row r="2515" spans="2:38" ht="12.75" customHeight="1">
      <c r="B2515" s="30">
        <v>2493</v>
      </c>
      <c r="C2515" s="5">
        <v>14.3</v>
      </c>
      <c r="D2515" s="32" t="s">
        <v>1798</v>
      </c>
      <c r="E2515" s="7" t="s">
        <v>37</v>
      </c>
      <c r="F2515" s="7"/>
      <c r="G2515" s="8">
        <v>85</v>
      </c>
      <c r="H2515" s="9">
        <v>12.004</v>
      </c>
      <c r="I2515" s="10"/>
      <c r="J2515" s="10" t="s">
        <v>2991</v>
      </c>
      <c r="K2515" s="10">
        <v>29596.913</v>
      </c>
      <c r="L2515" s="10">
        <v>12.002000000000001</v>
      </c>
      <c r="M2515" s="10">
        <v>12.022</v>
      </c>
      <c r="N2515" s="10">
        <v>12.022</v>
      </c>
      <c r="O2515" s="10">
        <v>14.3</v>
      </c>
      <c r="P2515" s="10"/>
      <c r="R2515" s="10" t="s">
        <v>2991</v>
      </c>
      <c r="S2515" s="10">
        <v>29665.239000000001</v>
      </c>
      <c r="T2515" s="10">
        <v>12.009</v>
      </c>
      <c r="U2515" s="10">
        <v>12.026999999999999</v>
      </c>
      <c r="V2515" s="10">
        <v>12.026999999999999</v>
      </c>
      <c r="W2515" s="10">
        <v>14.3</v>
      </c>
      <c r="X2515" s="10"/>
      <c r="Y2515" s="10"/>
      <c r="Z2515" s="12">
        <v>2495</v>
      </c>
      <c r="AA2515" s="10">
        <v>12.08</v>
      </c>
      <c r="AB2515" s="10">
        <v>14.3</v>
      </c>
      <c r="AC2515" s="10" t="s">
        <v>41</v>
      </c>
      <c r="AD2515" s="10" t="s">
        <v>41</v>
      </c>
      <c r="AF2515" s="2">
        <v>2508</v>
      </c>
      <c r="AG2515" s="2">
        <v>2496</v>
      </c>
      <c r="AH2515" s="1">
        <v>29529</v>
      </c>
      <c r="AI2515" s="1">
        <v>11.956</v>
      </c>
      <c r="AJ2515" s="1">
        <v>11.972</v>
      </c>
      <c r="AL2515" s="1">
        <v>14.3</v>
      </c>
    </row>
    <row r="2516" spans="2:38" ht="12.75" customHeight="1">
      <c r="B2516" s="13">
        <v>2494</v>
      </c>
      <c r="C2516" s="14" t="s">
        <v>1595</v>
      </c>
      <c r="D2516" s="6" t="s">
        <v>1337</v>
      </c>
      <c r="E2516" s="15" t="s">
        <v>37</v>
      </c>
      <c r="F2516" s="15"/>
      <c r="G2516" s="16">
        <v>85</v>
      </c>
      <c r="H2516" s="9">
        <v>12.002000000000001</v>
      </c>
      <c r="I2516" s="10"/>
      <c r="J2516" s="10" t="s">
        <v>2992</v>
      </c>
      <c r="K2516" s="10">
        <v>29608.935000000001</v>
      </c>
      <c r="L2516" s="10">
        <v>12.022</v>
      </c>
      <c r="M2516" s="10">
        <v>12.04</v>
      </c>
      <c r="N2516" s="10">
        <v>12.04</v>
      </c>
      <c r="O2516" s="10">
        <v>14.3</v>
      </c>
      <c r="P2516" s="10"/>
      <c r="R2516" s="10" t="s">
        <v>2992</v>
      </c>
      <c r="S2516" s="10">
        <v>29677.266</v>
      </c>
      <c r="T2516" s="10">
        <v>12.026999999999999</v>
      </c>
      <c r="U2516" s="10">
        <v>12.04</v>
      </c>
      <c r="V2516" s="10">
        <v>12.04</v>
      </c>
      <c r="W2516" s="10">
        <v>14.3</v>
      </c>
      <c r="X2516" s="10"/>
      <c r="Y2516" s="10"/>
      <c r="Z2516" s="12">
        <v>2496</v>
      </c>
      <c r="AA2516" s="10">
        <v>12.11</v>
      </c>
      <c r="AB2516" s="10">
        <v>14.3</v>
      </c>
      <c r="AC2516" s="10" t="s">
        <v>41</v>
      </c>
      <c r="AD2516" s="10" t="s">
        <v>41</v>
      </c>
      <c r="AF2516" s="2">
        <v>2509</v>
      </c>
      <c r="AG2516" s="2">
        <v>2497</v>
      </c>
      <c r="AH2516" s="1">
        <v>29540.972000000002</v>
      </c>
      <c r="AI2516" s="1">
        <v>11.972</v>
      </c>
      <c r="AJ2516" s="1">
        <v>12.02</v>
      </c>
      <c r="AL2516" s="1">
        <v>14.3</v>
      </c>
    </row>
    <row r="2517" spans="2:38" ht="12.75" customHeight="1">
      <c r="B2517" s="4">
        <v>2495</v>
      </c>
      <c r="C2517" s="5" t="s">
        <v>1595</v>
      </c>
      <c r="D2517" s="6" t="s">
        <v>882</v>
      </c>
      <c r="E2517" s="7" t="s">
        <v>37</v>
      </c>
      <c r="F2517" s="7"/>
      <c r="G2517" s="8">
        <v>85</v>
      </c>
      <c r="H2517" s="9">
        <v>11.669</v>
      </c>
      <c r="I2517" s="10"/>
      <c r="J2517" s="10" t="s">
        <v>2993</v>
      </c>
      <c r="K2517" s="10">
        <v>29620.974999999999</v>
      </c>
      <c r="L2517" s="10">
        <v>12.04</v>
      </c>
      <c r="M2517" s="10">
        <v>11.683999999999999</v>
      </c>
      <c r="N2517" s="10">
        <v>11.683999999999999</v>
      </c>
      <c r="O2517" s="10">
        <v>14.3</v>
      </c>
      <c r="P2517" s="10"/>
      <c r="R2517" s="10" t="s">
        <v>2993</v>
      </c>
      <c r="S2517" s="10">
        <v>29689.306</v>
      </c>
      <c r="T2517" s="10">
        <v>12.04</v>
      </c>
      <c r="U2517" s="10">
        <v>11.696999999999999</v>
      </c>
      <c r="V2517" s="10">
        <v>11.696999999999999</v>
      </c>
      <c r="W2517" s="10">
        <v>14.3</v>
      </c>
      <c r="X2517" s="10"/>
      <c r="Y2517" s="10"/>
      <c r="Z2517" s="12">
        <v>2497</v>
      </c>
      <c r="AA2517" s="10">
        <v>11.76</v>
      </c>
      <c r="AB2517" s="10">
        <v>14.3</v>
      </c>
      <c r="AC2517" s="10" t="s">
        <v>41</v>
      </c>
      <c r="AD2517" s="10" t="s">
        <v>41</v>
      </c>
      <c r="AF2517" s="2">
        <v>2510</v>
      </c>
      <c r="AG2517" s="2">
        <v>2498</v>
      </c>
      <c r="AH2517" s="1">
        <v>29552.992999999999</v>
      </c>
      <c r="AI2517" s="1">
        <v>12.02</v>
      </c>
      <c r="AJ2517" s="1">
        <v>11.622999999999999</v>
      </c>
      <c r="AL2517" s="1">
        <v>14.3</v>
      </c>
    </row>
    <row r="2518" spans="2:38" ht="12.75" customHeight="1">
      <c r="B2518" s="13">
        <v>2496</v>
      </c>
      <c r="C2518" s="14" t="s">
        <v>1595</v>
      </c>
      <c r="D2518" s="6" t="s">
        <v>1007</v>
      </c>
      <c r="E2518" s="15" t="s">
        <v>37</v>
      </c>
      <c r="F2518" s="15"/>
      <c r="G2518" s="16">
        <v>85</v>
      </c>
      <c r="H2518" s="9">
        <v>11.99</v>
      </c>
      <c r="I2518" s="10"/>
      <c r="J2518" s="10" t="s">
        <v>2994</v>
      </c>
      <c r="K2518" s="10">
        <v>29632.659</v>
      </c>
      <c r="L2518" s="10">
        <v>11.683999999999999</v>
      </c>
      <c r="M2518" s="10">
        <v>12.004</v>
      </c>
      <c r="N2518" s="10">
        <v>12.004</v>
      </c>
      <c r="O2518" s="10">
        <v>14.3</v>
      </c>
      <c r="P2518" s="10"/>
      <c r="R2518" s="10" t="s">
        <v>2994</v>
      </c>
      <c r="S2518" s="10">
        <v>29701.002</v>
      </c>
      <c r="T2518" s="10">
        <v>11.696999999999999</v>
      </c>
      <c r="U2518" s="10">
        <v>12.012</v>
      </c>
      <c r="V2518" s="10">
        <v>12.012</v>
      </c>
      <c r="W2518" s="10">
        <v>14.3</v>
      </c>
      <c r="X2518" s="10"/>
      <c r="Y2518" s="10"/>
      <c r="Z2518" s="12">
        <v>2498</v>
      </c>
      <c r="AA2518" s="10">
        <v>12.09</v>
      </c>
      <c r="AB2518" s="10">
        <v>14.3</v>
      </c>
      <c r="AC2518" s="10" t="s">
        <v>41</v>
      </c>
      <c r="AD2518" s="10" t="s">
        <v>41</v>
      </c>
      <c r="AF2518" s="2">
        <v>2511</v>
      </c>
      <c r="AG2518" s="2">
        <v>2499</v>
      </c>
      <c r="AH2518" s="1">
        <v>29564.616000000002</v>
      </c>
      <c r="AI2518" s="1">
        <v>11.622999999999999</v>
      </c>
      <c r="AJ2518" s="1">
        <v>11.981999999999999</v>
      </c>
      <c r="AL2518" s="1">
        <v>14.3</v>
      </c>
    </row>
    <row r="2519" spans="2:38" ht="12.75" customHeight="1">
      <c r="B2519" s="4">
        <v>2497</v>
      </c>
      <c r="C2519" s="5" t="s">
        <v>1595</v>
      </c>
      <c r="D2519" s="6" t="s">
        <v>742</v>
      </c>
      <c r="E2519" s="7" t="s">
        <v>37</v>
      </c>
      <c r="F2519" s="7"/>
      <c r="G2519" s="8">
        <v>85</v>
      </c>
      <c r="H2519" s="9">
        <v>11.875</v>
      </c>
      <c r="I2519" s="10"/>
      <c r="J2519" s="10" t="s">
        <v>2995</v>
      </c>
      <c r="K2519" s="10">
        <v>29644.663</v>
      </c>
      <c r="L2519" s="10">
        <v>12.004</v>
      </c>
      <c r="M2519" s="10">
        <v>11.89</v>
      </c>
      <c r="N2519" s="10">
        <v>11.89</v>
      </c>
      <c r="O2519" s="10">
        <v>14.3</v>
      </c>
      <c r="P2519" s="10"/>
      <c r="R2519" s="10" t="s">
        <v>2995</v>
      </c>
      <c r="S2519" s="10">
        <v>29713.013999999999</v>
      </c>
      <c r="T2519" s="10">
        <v>12.012</v>
      </c>
      <c r="U2519" s="10">
        <v>11.933</v>
      </c>
      <c r="V2519" s="10">
        <v>11.933</v>
      </c>
      <c r="W2519" s="10">
        <v>14.3</v>
      </c>
      <c r="X2519" s="10"/>
      <c r="Y2519" s="10"/>
      <c r="Z2519" s="12">
        <v>2499</v>
      </c>
      <c r="AA2519" s="10">
        <v>11.97</v>
      </c>
      <c r="AB2519" s="10">
        <v>14.3</v>
      </c>
      <c r="AC2519" s="10" t="s">
        <v>41</v>
      </c>
      <c r="AD2519" s="10" t="s">
        <v>41</v>
      </c>
      <c r="AF2519" s="2">
        <v>2512</v>
      </c>
      <c r="AG2519" s="2">
        <v>2500</v>
      </c>
      <c r="AH2519" s="1">
        <v>29576.598000000002</v>
      </c>
      <c r="AI2519" s="1">
        <v>11.981999999999999</v>
      </c>
      <c r="AJ2519" s="1">
        <v>11.868</v>
      </c>
      <c r="AL2519" s="1">
        <v>14.3</v>
      </c>
    </row>
    <row r="2520" spans="2:38" ht="12.75" customHeight="1">
      <c r="B2520" s="13">
        <v>2498</v>
      </c>
      <c r="C2520" s="14" t="s">
        <v>1595</v>
      </c>
      <c r="D2520" s="6" t="s">
        <v>1079</v>
      </c>
      <c r="E2520" s="15" t="s">
        <v>37</v>
      </c>
      <c r="F2520" s="15"/>
      <c r="G2520" s="16">
        <v>85</v>
      </c>
      <c r="H2520" s="9">
        <v>12.002000000000001</v>
      </c>
      <c r="I2520" s="10"/>
      <c r="J2520" s="10" t="s">
        <v>2996</v>
      </c>
      <c r="K2520" s="10">
        <v>29656.552</v>
      </c>
      <c r="L2520" s="10">
        <v>11.89</v>
      </c>
      <c r="M2520" s="10">
        <v>12.009</v>
      </c>
      <c r="N2520" s="10">
        <v>12.009</v>
      </c>
      <c r="O2520" s="10">
        <v>14.3</v>
      </c>
      <c r="P2520" s="10"/>
      <c r="R2520" s="10" t="s">
        <v>2996</v>
      </c>
      <c r="S2520" s="10">
        <v>29724.947</v>
      </c>
      <c r="T2520" s="10">
        <v>11.933</v>
      </c>
      <c r="U2520" s="10">
        <v>12.055</v>
      </c>
      <c r="V2520" s="10">
        <v>12.055</v>
      </c>
      <c r="W2520" s="10">
        <v>14.3</v>
      </c>
      <c r="X2520" s="10"/>
      <c r="Y2520" s="10"/>
      <c r="Z2520" s="12">
        <v>2500</v>
      </c>
      <c r="AA2520" s="10">
        <v>12.1</v>
      </c>
      <c r="AB2520" s="10">
        <v>14.3</v>
      </c>
      <c r="AC2520" s="10" t="s">
        <v>41</v>
      </c>
      <c r="AD2520" s="10" t="s">
        <v>41</v>
      </c>
      <c r="AF2520" s="2">
        <v>2513</v>
      </c>
      <c r="AG2520" s="2">
        <v>2501</v>
      </c>
      <c r="AH2520" s="1">
        <v>29588.466</v>
      </c>
      <c r="AI2520" s="1">
        <v>11.868</v>
      </c>
      <c r="AJ2520" s="1">
        <v>12.013</v>
      </c>
      <c r="AL2520" s="1">
        <v>14.3</v>
      </c>
    </row>
    <row r="2521" spans="2:38" ht="12.75" customHeight="1">
      <c r="B2521" s="4">
        <v>2499</v>
      </c>
      <c r="C2521" s="5" t="s">
        <v>1595</v>
      </c>
      <c r="D2521" s="6" t="s">
        <v>1857</v>
      </c>
      <c r="E2521" s="7" t="s">
        <v>37</v>
      </c>
      <c r="F2521" s="7"/>
      <c r="G2521" s="8">
        <v>85</v>
      </c>
      <c r="H2521" s="9">
        <v>12</v>
      </c>
      <c r="I2521" s="10"/>
      <c r="J2521" s="10" t="s">
        <v>2997</v>
      </c>
      <c r="K2521" s="10">
        <v>29668.561000000002</v>
      </c>
      <c r="L2521" s="10">
        <v>12.009</v>
      </c>
      <c r="M2521" s="10">
        <v>12.016999999999999</v>
      </c>
      <c r="N2521" s="10">
        <v>12.016999999999999</v>
      </c>
      <c r="O2521" s="10">
        <v>14.3</v>
      </c>
      <c r="P2521" s="10"/>
      <c r="R2521" s="10" t="s">
        <v>2997</v>
      </c>
      <c r="S2521" s="10">
        <v>29737.002</v>
      </c>
      <c r="T2521" s="10">
        <v>12.055</v>
      </c>
      <c r="U2521" s="10">
        <v>12.06</v>
      </c>
      <c r="V2521" s="10">
        <v>12.06</v>
      </c>
      <c r="W2521" s="10">
        <v>14.3</v>
      </c>
      <c r="X2521" s="10"/>
      <c r="Y2521" s="10"/>
      <c r="Z2521" s="12">
        <v>2501</v>
      </c>
      <c r="AA2521" s="10">
        <v>12.09</v>
      </c>
      <c r="AB2521" s="10">
        <v>14.3</v>
      </c>
      <c r="AC2521" s="10" t="s">
        <v>41</v>
      </c>
      <c r="AD2521" s="10" t="s">
        <v>41</v>
      </c>
      <c r="AF2521" s="2">
        <v>2514</v>
      </c>
      <c r="AG2521" s="2">
        <v>2502</v>
      </c>
      <c r="AH2521" s="1">
        <v>29600.477999999999</v>
      </c>
      <c r="AI2521" s="1">
        <v>12.013</v>
      </c>
      <c r="AJ2521" s="1">
        <v>11.983000000000001</v>
      </c>
      <c r="AL2521" s="1">
        <v>14.3</v>
      </c>
    </row>
    <row r="2522" spans="2:38" ht="12.75" customHeight="1">
      <c r="B2522" s="13">
        <v>2500</v>
      </c>
      <c r="C2522" s="14" t="s">
        <v>1595</v>
      </c>
      <c r="D2522" s="6" t="s">
        <v>1301</v>
      </c>
      <c r="E2522" s="15" t="s">
        <v>37</v>
      </c>
      <c r="F2522" s="15"/>
      <c r="G2522" s="16">
        <v>85</v>
      </c>
      <c r="H2522" s="9">
        <v>11.851000000000001</v>
      </c>
      <c r="I2522" s="10"/>
      <c r="J2522" s="10" t="s">
        <v>2998</v>
      </c>
      <c r="K2522" s="10">
        <v>29680.578000000001</v>
      </c>
      <c r="L2522" s="10">
        <v>12.016999999999999</v>
      </c>
      <c r="M2522" s="10">
        <v>11.853999999999999</v>
      </c>
      <c r="N2522" s="10">
        <v>11.853999999999999</v>
      </c>
      <c r="O2522" s="10">
        <v>14.3</v>
      </c>
      <c r="P2522" s="10"/>
      <c r="R2522" s="10" t="s">
        <v>2998</v>
      </c>
      <c r="S2522" s="10">
        <v>29749.062000000002</v>
      </c>
      <c r="T2522" s="10">
        <v>12.06</v>
      </c>
      <c r="U2522" s="10">
        <v>11.877000000000001</v>
      </c>
      <c r="V2522" s="10">
        <v>11.877000000000001</v>
      </c>
      <c r="W2522" s="10">
        <v>14.3</v>
      </c>
      <c r="X2522" s="10"/>
      <c r="Y2522" s="10"/>
      <c r="Z2522" s="12">
        <v>2502</v>
      </c>
      <c r="AA2522" s="10">
        <v>11.95</v>
      </c>
      <c r="AB2522" s="10">
        <v>14.3</v>
      </c>
      <c r="AC2522" s="10" t="s">
        <v>41</v>
      </c>
      <c r="AD2522" s="10" t="s">
        <v>41</v>
      </c>
      <c r="AF2522" s="2">
        <v>2515</v>
      </c>
      <c r="AG2522" s="2">
        <v>2503</v>
      </c>
      <c r="AH2522" s="1">
        <v>29612.462</v>
      </c>
      <c r="AI2522" s="1">
        <v>11.983000000000001</v>
      </c>
      <c r="AJ2522" s="1">
        <v>11.824</v>
      </c>
      <c r="AL2522" s="1">
        <v>14.3</v>
      </c>
    </row>
    <row r="2523" spans="2:38" ht="12.75" customHeight="1">
      <c r="B2523" s="4">
        <v>2501</v>
      </c>
      <c r="C2523" s="5" t="s">
        <v>1595</v>
      </c>
      <c r="D2523" s="6" t="s">
        <v>182</v>
      </c>
      <c r="E2523" s="7" t="s">
        <v>37</v>
      </c>
      <c r="F2523" s="7"/>
      <c r="G2523" s="8">
        <v>85</v>
      </c>
      <c r="H2523" s="9">
        <v>11.994999999999999</v>
      </c>
      <c r="I2523" s="10"/>
      <c r="J2523" s="10" t="s">
        <v>2999</v>
      </c>
      <c r="K2523" s="10">
        <v>29692.432000000001</v>
      </c>
      <c r="L2523" s="10">
        <v>11.853999999999999</v>
      </c>
      <c r="M2523" s="10">
        <v>12.022</v>
      </c>
      <c r="N2523" s="10">
        <v>12.022</v>
      </c>
      <c r="O2523" s="10">
        <v>14.3</v>
      </c>
      <c r="P2523" s="10"/>
      <c r="R2523" s="10" t="s">
        <v>2999</v>
      </c>
      <c r="S2523" s="10">
        <v>29760.938999999998</v>
      </c>
      <c r="T2523" s="10">
        <v>11.877000000000001</v>
      </c>
      <c r="U2523" s="10">
        <v>12.052</v>
      </c>
      <c r="V2523" s="10">
        <v>12.052</v>
      </c>
      <c r="W2523" s="10">
        <v>14.3</v>
      </c>
      <c r="X2523" s="10"/>
      <c r="Y2523" s="10"/>
      <c r="Z2523" s="12">
        <v>2503</v>
      </c>
      <c r="AA2523" s="10">
        <v>12.1</v>
      </c>
      <c r="AB2523" s="10">
        <v>14.3</v>
      </c>
      <c r="AC2523" s="10" t="s">
        <v>41</v>
      </c>
      <c r="AD2523" s="10" t="s">
        <v>41</v>
      </c>
      <c r="AF2523" s="2">
        <v>2516</v>
      </c>
      <c r="AG2523" s="2">
        <v>2504</v>
      </c>
      <c r="AH2523" s="1">
        <v>29624.285</v>
      </c>
      <c r="AI2523" s="1">
        <v>11.824</v>
      </c>
      <c r="AJ2523" s="1">
        <v>11.983000000000001</v>
      </c>
      <c r="AL2523" s="1">
        <v>14.3</v>
      </c>
    </row>
    <row r="2524" spans="2:38" ht="12.75" customHeight="1">
      <c r="B2524" s="13">
        <v>2502</v>
      </c>
      <c r="C2524" s="14" t="s">
        <v>1595</v>
      </c>
      <c r="D2524" s="6" t="s">
        <v>1552</v>
      </c>
      <c r="E2524" s="15" t="s">
        <v>37</v>
      </c>
      <c r="F2524" s="15"/>
      <c r="G2524" s="16">
        <v>85</v>
      </c>
      <c r="H2524" s="9">
        <v>12.005000000000001</v>
      </c>
      <c r="I2524" s="10"/>
      <c r="J2524" s="10" t="s">
        <v>3000</v>
      </c>
      <c r="K2524" s="10">
        <v>29704.454000000002</v>
      </c>
      <c r="L2524" s="10">
        <v>12.022</v>
      </c>
      <c r="M2524" s="10">
        <v>12.013999999999999</v>
      </c>
      <c r="N2524" s="10">
        <v>12.013999999999999</v>
      </c>
      <c r="O2524" s="10">
        <v>14.3</v>
      </c>
      <c r="P2524" s="10"/>
      <c r="R2524" s="10" t="s">
        <v>3000</v>
      </c>
      <c r="S2524" s="10">
        <v>29772.991000000002</v>
      </c>
      <c r="T2524" s="10">
        <v>12.052</v>
      </c>
      <c r="U2524" s="10">
        <v>12.05</v>
      </c>
      <c r="V2524" s="10">
        <v>12.05</v>
      </c>
      <c r="W2524" s="10">
        <v>14.3</v>
      </c>
      <c r="X2524" s="10"/>
      <c r="Y2524" s="10"/>
      <c r="Z2524" s="12">
        <v>2504</v>
      </c>
      <c r="AA2524" s="10">
        <v>12.1</v>
      </c>
      <c r="AB2524" s="10">
        <v>14.3</v>
      </c>
      <c r="AC2524" s="10" t="s">
        <v>41</v>
      </c>
      <c r="AD2524" s="10" t="s">
        <v>41</v>
      </c>
      <c r="AF2524" s="2">
        <v>2517</v>
      </c>
      <c r="AG2524" s="2">
        <v>2505</v>
      </c>
      <c r="AH2524" s="1">
        <v>29636.268</v>
      </c>
      <c r="AI2524" s="1">
        <v>11.983000000000001</v>
      </c>
      <c r="AJ2524" s="1">
        <v>11.968</v>
      </c>
      <c r="AL2524" s="1">
        <v>14.3</v>
      </c>
    </row>
    <row r="2525" spans="2:38" ht="12.75" customHeight="1">
      <c r="B2525" s="4">
        <v>2503</v>
      </c>
      <c r="C2525" s="5" t="s">
        <v>1595</v>
      </c>
      <c r="D2525" s="6" t="s">
        <v>464</v>
      </c>
      <c r="E2525" s="7" t="s">
        <v>37</v>
      </c>
      <c r="F2525" s="7"/>
      <c r="G2525" s="8">
        <v>85</v>
      </c>
      <c r="H2525" s="9">
        <v>12</v>
      </c>
      <c r="I2525" s="10"/>
      <c r="J2525" s="10" t="s">
        <v>3001</v>
      </c>
      <c r="K2525" s="10">
        <v>29716.468000000001</v>
      </c>
      <c r="L2525" s="10">
        <v>12.013999999999999</v>
      </c>
      <c r="M2525" s="10">
        <v>12.037000000000001</v>
      </c>
      <c r="N2525" s="10">
        <v>12.037000000000001</v>
      </c>
      <c r="O2525" s="10">
        <v>14.3</v>
      </c>
      <c r="P2525" s="10"/>
      <c r="R2525" s="10" t="s">
        <v>3001</v>
      </c>
      <c r="S2525" s="10">
        <v>29785.041000000001</v>
      </c>
      <c r="T2525" s="10">
        <v>12.05</v>
      </c>
      <c r="U2525" s="10">
        <v>12.04</v>
      </c>
      <c r="V2525" s="10">
        <v>12.04</v>
      </c>
      <c r="W2525" s="10">
        <v>14.3</v>
      </c>
      <c r="X2525" s="10"/>
      <c r="Y2525" s="10"/>
      <c r="Z2525" s="12">
        <v>2505</v>
      </c>
      <c r="AA2525" s="10">
        <v>12.15</v>
      </c>
      <c r="AB2525" s="10">
        <v>14.3</v>
      </c>
      <c r="AC2525" s="10" t="s">
        <v>41</v>
      </c>
      <c r="AD2525" s="10" t="s">
        <v>41</v>
      </c>
      <c r="AF2525" s="2">
        <v>2518</v>
      </c>
      <c r="AG2525" s="2">
        <v>2506</v>
      </c>
      <c r="AH2525" s="1">
        <v>29648.236000000001</v>
      </c>
      <c r="AI2525" s="1">
        <v>11.968</v>
      </c>
      <c r="AJ2525" s="1">
        <v>11.996</v>
      </c>
      <c r="AL2525" s="1">
        <v>14.3</v>
      </c>
    </row>
    <row r="2526" spans="2:38" ht="12.75" customHeight="1">
      <c r="B2526" s="13">
        <v>2504</v>
      </c>
      <c r="C2526" s="14">
        <v>21</v>
      </c>
      <c r="D2526" s="6" t="s">
        <v>2158</v>
      </c>
      <c r="E2526" s="15" t="s">
        <v>37</v>
      </c>
      <c r="F2526" s="15"/>
      <c r="G2526" s="16">
        <v>85</v>
      </c>
      <c r="H2526" s="9">
        <v>11.654999999999999</v>
      </c>
      <c r="I2526" s="10"/>
      <c r="J2526" s="10" t="s">
        <v>3002</v>
      </c>
      <c r="K2526" s="10">
        <v>29728.505000000001</v>
      </c>
      <c r="L2526" s="10">
        <v>12.037000000000001</v>
      </c>
      <c r="M2526" s="10">
        <v>11.654</v>
      </c>
      <c r="N2526" s="10">
        <v>11.653</v>
      </c>
      <c r="O2526" s="10">
        <v>21</v>
      </c>
      <c r="P2526" s="10" t="s">
        <v>3003</v>
      </c>
      <c r="R2526" s="10" t="s">
        <v>3002</v>
      </c>
      <c r="S2526" s="10">
        <v>29797.08</v>
      </c>
      <c r="T2526" s="10">
        <v>12.04</v>
      </c>
      <c r="U2526" s="10">
        <v>11.659000000000001</v>
      </c>
      <c r="V2526" s="10">
        <v>11.659000000000001</v>
      </c>
      <c r="W2526" s="10">
        <v>21</v>
      </c>
      <c r="X2526" s="10" t="s">
        <v>668</v>
      </c>
      <c r="Y2526" s="10"/>
      <c r="Z2526" s="12">
        <v>2506</v>
      </c>
      <c r="AA2526" s="10">
        <v>11.68</v>
      </c>
      <c r="AB2526" s="10">
        <v>21</v>
      </c>
      <c r="AC2526" s="10" t="s">
        <v>41</v>
      </c>
      <c r="AD2526" s="10" t="s">
        <v>41</v>
      </c>
      <c r="AF2526" s="2">
        <v>2519</v>
      </c>
      <c r="AG2526" s="2">
        <v>2507</v>
      </c>
      <c r="AH2526" s="1">
        <v>29660.232</v>
      </c>
      <c r="AI2526" s="1">
        <v>11.996</v>
      </c>
      <c r="AJ2526" s="1">
        <v>11.634</v>
      </c>
      <c r="AK2526" s="3" t="s">
        <v>661</v>
      </c>
      <c r="AL2526" s="1">
        <v>21</v>
      </c>
    </row>
    <row r="2527" spans="2:38" ht="12.75" customHeight="1">
      <c r="B2527" s="4">
        <v>2505</v>
      </c>
      <c r="C2527" s="5">
        <v>14.3</v>
      </c>
      <c r="D2527" s="6" t="s">
        <v>1009</v>
      </c>
      <c r="E2527" s="7" t="s">
        <v>37</v>
      </c>
      <c r="F2527" s="7"/>
      <c r="G2527" s="8">
        <v>85</v>
      </c>
      <c r="H2527" s="9">
        <v>11.986000000000001</v>
      </c>
      <c r="I2527" s="10"/>
      <c r="J2527" s="10" t="s">
        <v>3004</v>
      </c>
      <c r="K2527" s="10">
        <v>29740.159</v>
      </c>
      <c r="L2527" s="10">
        <v>11.654</v>
      </c>
      <c r="M2527" s="10">
        <v>12.019</v>
      </c>
      <c r="N2527" s="10">
        <v>12.019</v>
      </c>
      <c r="O2527" s="10">
        <v>14.3</v>
      </c>
      <c r="P2527" s="10" t="s">
        <v>668</v>
      </c>
      <c r="R2527" s="10" t="s">
        <v>3004</v>
      </c>
      <c r="S2527" s="10">
        <v>29808.739000000001</v>
      </c>
      <c r="T2527" s="10">
        <v>11.659000000000001</v>
      </c>
      <c r="U2527" s="10">
        <v>12.016999999999999</v>
      </c>
      <c r="V2527" s="10">
        <v>12.016999999999999</v>
      </c>
      <c r="W2527" s="10">
        <v>14.3</v>
      </c>
      <c r="X2527" s="10" t="s">
        <v>668</v>
      </c>
      <c r="Y2527" s="10"/>
      <c r="Z2527" s="12">
        <v>2507</v>
      </c>
      <c r="AA2527" s="10">
        <v>12.13</v>
      </c>
      <c r="AB2527" s="10">
        <v>14.3</v>
      </c>
      <c r="AC2527" s="10" t="s">
        <v>41</v>
      </c>
      <c r="AD2527" s="10" t="s">
        <v>41</v>
      </c>
      <c r="AF2527" s="2">
        <v>2520</v>
      </c>
      <c r="AG2527" s="2">
        <v>2508</v>
      </c>
      <c r="AH2527" s="1">
        <v>29671.865000000002</v>
      </c>
      <c r="AI2527" s="1">
        <v>11.634</v>
      </c>
      <c r="AJ2527" s="1">
        <v>11.986000000000001</v>
      </c>
      <c r="AK2527" s="3" t="s">
        <v>661</v>
      </c>
      <c r="AL2527" s="1">
        <v>14.3</v>
      </c>
    </row>
    <row r="2528" spans="2:38" ht="12.75" customHeight="1">
      <c r="B2528" s="13">
        <v>2506</v>
      </c>
      <c r="C2528" s="14" t="s">
        <v>1595</v>
      </c>
      <c r="D2528" s="6" t="s">
        <v>143</v>
      </c>
      <c r="E2528" s="15" t="s">
        <v>37</v>
      </c>
      <c r="F2528" s="15"/>
      <c r="G2528" s="16">
        <v>85</v>
      </c>
      <c r="H2528" s="9">
        <v>12.004</v>
      </c>
      <c r="I2528" s="10"/>
      <c r="J2528" s="10" t="s">
        <v>3005</v>
      </c>
      <c r="K2528" s="10">
        <v>29752.178</v>
      </c>
      <c r="L2528" s="10">
        <v>12.019</v>
      </c>
      <c r="M2528" s="10">
        <v>12.023999999999999</v>
      </c>
      <c r="N2528" s="10">
        <v>12.023999999999999</v>
      </c>
      <c r="O2528" s="10">
        <v>14.3</v>
      </c>
      <c r="P2528" s="10"/>
      <c r="R2528" s="10" t="s">
        <v>3005</v>
      </c>
      <c r="S2528" s="10">
        <v>29820.756000000001</v>
      </c>
      <c r="T2528" s="10">
        <v>12.016999999999999</v>
      </c>
      <c r="U2528" s="10">
        <v>12.055</v>
      </c>
      <c r="V2528" s="10">
        <v>12.055</v>
      </c>
      <c r="W2528" s="10">
        <v>14.3</v>
      </c>
      <c r="X2528" s="10"/>
      <c r="Y2528" s="10"/>
      <c r="Z2528" s="12">
        <v>2508</v>
      </c>
      <c r="AA2528" s="10">
        <v>12.1</v>
      </c>
      <c r="AB2528" s="10">
        <v>14.3</v>
      </c>
      <c r="AC2528" s="10" t="s">
        <v>41</v>
      </c>
      <c r="AD2528" s="10" t="s">
        <v>41</v>
      </c>
      <c r="AF2528" s="2">
        <v>2521</v>
      </c>
      <c r="AG2528" s="2">
        <v>2509</v>
      </c>
      <c r="AH2528" s="1">
        <v>29683.850999999999</v>
      </c>
      <c r="AI2528" s="1">
        <v>11.986000000000001</v>
      </c>
      <c r="AJ2528" s="1">
        <v>11.98</v>
      </c>
      <c r="AL2528" s="1">
        <v>14.3</v>
      </c>
    </row>
    <row r="2529" spans="2:38" ht="12.75" customHeight="1">
      <c r="B2529" s="4">
        <v>2507</v>
      </c>
      <c r="C2529" s="5" t="s">
        <v>1595</v>
      </c>
      <c r="D2529" s="6" t="s">
        <v>2004</v>
      </c>
      <c r="E2529" s="7" t="s">
        <v>37</v>
      </c>
      <c r="F2529" s="7"/>
      <c r="G2529" s="8">
        <v>85</v>
      </c>
      <c r="H2529" s="9">
        <v>12.004</v>
      </c>
      <c r="I2529" s="10"/>
      <c r="J2529" s="10" t="s">
        <v>3006</v>
      </c>
      <c r="K2529" s="10">
        <v>29764.203000000001</v>
      </c>
      <c r="L2529" s="10">
        <v>12.023999999999999</v>
      </c>
      <c r="M2529" s="10">
        <v>12.022</v>
      </c>
      <c r="N2529" s="10">
        <v>12.022</v>
      </c>
      <c r="O2529" s="10">
        <v>14.3</v>
      </c>
      <c r="P2529" s="10"/>
      <c r="R2529" s="10" t="s">
        <v>3006</v>
      </c>
      <c r="S2529" s="10">
        <v>29832.811000000002</v>
      </c>
      <c r="T2529" s="10">
        <v>12.055</v>
      </c>
      <c r="U2529" s="10">
        <v>12.042</v>
      </c>
      <c r="V2529" s="10">
        <v>12.042</v>
      </c>
      <c r="W2529" s="10">
        <v>14.3</v>
      </c>
      <c r="X2529" s="10"/>
      <c r="Y2529" s="10"/>
      <c r="Z2529" s="12">
        <v>2509</v>
      </c>
      <c r="AA2529" s="10">
        <v>12.1</v>
      </c>
      <c r="AB2529" s="10">
        <v>14.3</v>
      </c>
      <c r="AC2529" s="10" t="s">
        <v>41</v>
      </c>
      <c r="AD2529" s="10" t="s">
        <v>41</v>
      </c>
      <c r="AF2529" s="2">
        <v>2522</v>
      </c>
      <c r="AG2529" s="2">
        <v>2510</v>
      </c>
      <c r="AH2529" s="1">
        <v>29695.831999999999</v>
      </c>
      <c r="AI2529" s="1">
        <v>11.98</v>
      </c>
      <c r="AJ2529" s="1">
        <v>11.992000000000001</v>
      </c>
      <c r="AL2529" s="1">
        <v>14.3</v>
      </c>
    </row>
    <row r="2530" spans="2:38" ht="12.75" customHeight="1">
      <c r="B2530" s="13">
        <v>2508</v>
      </c>
      <c r="C2530" s="14" t="s">
        <v>1595</v>
      </c>
      <c r="D2530" s="6" t="s">
        <v>1475</v>
      </c>
      <c r="E2530" s="15" t="s">
        <v>37</v>
      </c>
      <c r="F2530" s="15"/>
      <c r="G2530" s="16">
        <v>85</v>
      </c>
      <c r="H2530" s="9">
        <v>11.994999999999999</v>
      </c>
      <c r="I2530" s="10"/>
      <c r="J2530" s="10" t="s">
        <v>3007</v>
      </c>
      <c r="K2530" s="10">
        <v>29776.223999999998</v>
      </c>
      <c r="L2530" s="10">
        <v>12.022</v>
      </c>
      <c r="M2530" s="10">
        <v>12.012</v>
      </c>
      <c r="N2530" s="10">
        <v>12.012</v>
      </c>
      <c r="O2530" s="10">
        <v>14.3</v>
      </c>
      <c r="P2530" s="10"/>
      <c r="R2530" s="10" t="s">
        <v>3007</v>
      </c>
      <c r="S2530" s="10">
        <v>29844.852999999999</v>
      </c>
      <c r="T2530" s="10">
        <v>12.042</v>
      </c>
      <c r="U2530" s="10">
        <v>12.068</v>
      </c>
      <c r="V2530" s="10">
        <v>12.068</v>
      </c>
      <c r="W2530" s="10">
        <v>14.3</v>
      </c>
      <c r="X2530" s="10"/>
      <c r="Y2530" s="10"/>
      <c r="Z2530" s="12">
        <v>2510</v>
      </c>
      <c r="AA2530" s="10">
        <v>12.1</v>
      </c>
      <c r="AB2530" s="10">
        <v>14.3</v>
      </c>
      <c r="AC2530" s="10" t="s">
        <v>41</v>
      </c>
      <c r="AD2530" s="10" t="s">
        <v>41</v>
      </c>
      <c r="AF2530" s="2">
        <v>2523</v>
      </c>
      <c r="AG2530" s="2">
        <v>2511</v>
      </c>
      <c r="AH2530" s="1">
        <v>29707.824000000001</v>
      </c>
      <c r="AI2530" s="1">
        <v>11.992000000000001</v>
      </c>
      <c r="AJ2530" s="1">
        <v>11.977</v>
      </c>
      <c r="AL2530" s="1">
        <v>14.3</v>
      </c>
    </row>
    <row r="2531" spans="2:38" ht="12.75" customHeight="1">
      <c r="B2531" s="4">
        <v>2509</v>
      </c>
      <c r="C2531" s="5" t="s">
        <v>1595</v>
      </c>
      <c r="D2531" s="6" t="s">
        <v>1222</v>
      </c>
      <c r="E2531" s="7" t="s">
        <v>37</v>
      </c>
      <c r="F2531" s="7"/>
      <c r="G2531" s="8">
        <v>85</v>
      </c>
      <c r="H2531" s="9">
        <v>11.994999999999999</v>
      </c>
      <c r="I2531" s="10"/>
      <c r="J2531" s="10" t="s">
        <v>3008</v>
      </c>
      <c r="K2531" s="10">
        <v>29788.236000000001</v>
      </c>
      <c r="L2531" s="10">
        <v>12.012</v>
      </c>
      <c r="M2531" s="10">
        <v>12.002000000000001</v>
      </c>
      <c r="N2531" s="10">
        <v>12.002000000000001</v>
      </c>
      <c r="O2531" s="10">
        <v>14.3</v>
      </c>
      <c r="P2531" s="10"/>
      <c r="R2531" s="10" t="s">
        <v>3008</v>
      </c>
      <c r="S2531" s="10">
        <v>29856.92</v>
      </c>
      <c r="T2531" s="10">
        <v>12.068</v>
      </c>
      <c r="U2531" s="10">
        <v>12.035</v>
      </c>
      <c r="V2531" s="10">
        <v>12.035</v>
      </c>
      <c r="W2531" s="10">
        <v>14.3</v>
      </c>
      <c r="X2531" s="10"/>
      <c r="Y2531" s="10"/>
      <c r="Z2531" s="12">
        <v>2511</v>
      </c>
      <c r="AA2531" s="10">
        <v>12.1</v>
      </c>
      <c r="AB2531" s="10">
        <v>14.3</v>
      </c>
      <c r="AC2531" s="10" t="s">
        <v>41</v>
      </c>
      <c r="AD2531" s="10" t="s">
        <v>41</v>
      </c>
      <c r="AF2531" s="2">
        <v>2524</v>
      </c>
      <c r="AG2531" s="2">
        <v>2512</v>
      </c>
      <c r="AH2531" s="1">
        <v>29719.800999999999</v>
      </c>
      <c r="AI2531" s="1">
        <v>11.977</v>
      </c>
      <c r="AJ2531" s="1">
        <v>11.976000000000001</v>
      </c>
      <c r="AL2531" s="1">
        <v>14.3</v>
      </c>
    </row>
    <row r="2532" spans="2:38" ht="12.75" customHeight="1">
      <c r="B2532" s="13">
        <v>2510</v>
      </c>
      <c r="C2532" s="14" t="s">
        <v>1595</v>
      </c>
      <c r="D2532" s="6" t="s">
        <v>1174</v>
      </c>
      <c r="E2532" s="15" t="s">
        <v>37</v>
      </c>
      <c r="F2532" s="15"/>
      <c r="G2532" s="16">
        <v>85</v>
      </c>
      <c r="H2532" s="9">
        <v>11.996</v>
      </c>
      <c r="I2532" s="10"/>
      <c r="J2532" s="10" t="s">
        <v>3009</v>
      </c>
      <c r="K2532" s="10">
        <v>29800.238000000001</v>
      </c>
      <c r="L2532" s="10">
        <v>12.002000000000001</v>
      </c>
      <c r="M2532" s="10">
        <v>12.023999999999999</v>
      </c>
      <c r="N2532" s="10">
        <v>12.023999999999999</v>
      </c>
      <c r="O2532" s="10">
        <v>14.3</v>
      </c>
      <c r="P2532" s="10"/>
      <c r="R2532" s="10" t="s">
        <v>3009</v>
      </c>
      <c r="S2532" s="10">
        <v>29868.955000000002</v>
      </c>
      <c r="T2532" s="10">
        <v>12.035</v>
      </c>
      <c r="U2532" s="10">
        <v>12.047000000000001</v>
      </c>
      <c r="V2532" s="10">
        <v>12.047000000000001</v>
      </c>
      <c r="W2532" s="10">
        <v>14.3</v>
      </c>
      <c r="X2532" s="10"/>
      <c r="Y2532" s="10"/>
      <c r="Z2532" s="12">
        <v>2512</v>
      </c>
      <c r="AA2532" s="10">
        <v>12.1</v>
      </c>
      <c r="AB2532" s="10">
        <v>14.3</v>
      </c>
      <c r="AC2532" s="10" t="s">
        <v>41</v>
      </c>
      <c r="AD2532" s="10" t="s">
        <v>41</v>
      </c>
      <c r="AF2532" s="2">
        <v>2525</v>
      </c>
      <c r="AG2532" s="2">
        <v>2513</v>
      </c>
      <c r="AH2532" s="1">
        <v>29731.776000000002</v>
      </c>
      <c r="AI2532" s="1">
        <v>11.976000000000001</v>
      </c>
      <c r="AJ2532" s="1">
        <v>11.965999999999999</v>
      </c>
      <c r="AL2532" s="1">
        <v>14.3</v>
      </c>
    </row>
    <row r="2533" spans="2:38" ht="12.75" customHeight="1">
      <c r="B2533" s="4">
        <v>2511</v>
      </c>
      <c r="C2533" s="5" t="s">
        <v>1595</v>
      </c>
      <c r="D2533" s="6" t="s">
        <v>1059</v>
      </c>
      <c r="E2533" s="7" t="s">
        <v>37</v>
      </c>
      <c r="F2533" s="7"/>
      <c r="G2533" s="8">
        <v>85</v>
      </c>
      <c r="H2533" s="9">
        <v>12</v>
      </c>
      <c r="I2533" s="10"/>
      <c r="J2533" s="10" t="s">
        <v>3010</v>
      </c>
      <c r="K2533" s="10">
        <v>29812.261999999999</v>
      </c>
      <c r="L2533" s="10">
        <v>12.023999999999999</v>
      </c>
      <c r="M2533" s="10">
        <v>12.007</v>
      </c>
      <c r="N2533" s="10">
        <v>12.007</v>
      </c>
      <c r="O2533" s="10">
        <v>14.3</v>
      </c>
      <c r="P2533" s="10"/>
      <c r="R2533" s="10" t="s">
        <v>3010</v>
      </c>
      <c r="S2533" s="10">
        <v>29881.002</v>
      </c>
      <c r="T2533" s="10">
        <v>12.047000000000001</v>
      </c>
      <c r="U2533" s="10">
        <v>12.045</v>
      </c>
      <c r="V2533" s="10">
        <v>12.045</v>
      </c>
      <c r="W2533" s="10">
        <v>14.3</v>
      </c>
      <c r="X2533" s="10"/>
      <c r="Y2533" s="10"/>
      <c r="Z2533" s="12">
        <v>2513</v>
      </c>
      <c r="AA2533" s="10">
        <v>12.1</v>
      </c>
      <c r="AB2533" s="10">
        <v>14.3</v>
      </c>
      <c r="AC2533" s="10" t="s">
        <v>41</v>
      </c>
      <c r="AD2533" s="10" t="s">
        <v>41</v>
      </c>
      <c r="AF2533" s="2">
        <v>2526</v>
      </c>
      <c r="AG2533" s="2">
        <v>2514</v>
      </c>
      <c r="AH2533" s="1">
        <v>29743.742999999999</v>
      </c>
      <c r="AI2533" s="1">
        <v>11.965999999999999</v>
      </c>
      <c r="AJ2533" s="1">
        <v>11.949</v>
      </c>
      <c r="AL2533" s="1">
        <v>14.3</v>
      </c>
    </row>
    <row r="2534" spans="2:38" ht="12.75" customHeight="1">
      <c r="B2534" s="13">
        <v>2512</v>
      </c>
      <c r="C2534" s="14" t="s">
        <v>1595</v>
      </c>
      <c r="D2534" s="6" t="s">
        <v>1244</v>
      </c>
      <c r="E2534" s="15" t="s">
        <v>37</v>
      </c>
      <c r="F2534" s="15"/>
      <c r="G2534" s="16">
        <v>85</v>
      </c>
      <c r="H2534" s="9">
        <v>12.003</v>
      </c>
      <c r="I2534" s="10"/>
      <c r="J2534" s="10" t="s">
        <v>3011</v>
      </c>
      <c r="K2534" s="10">
        <v>29824.269</v>
      </c>
      <c r="L2534" s="10">
        <v>12.007</v>
      </c>
      <c r="M2534" s="10">
        <v>12.029</v>
      </c>
      <c r="N2534" s="10">
        <v>12.03</v>
      </c>
      <c r="O2534" s="10">
        <v>14.3</v>
      </c>
      <c r="P2534" s="10"/>
      <c r="R2534" s="10" t="s">
        <v>3011</v>
      </c>
      <c r="S2534" s="10">
        <v>29893.046999999999</v>
      </c>
      <c r="T2534" s="10">
        <v>12.045</v>
      </c>
      <c r="U2534" s="10">
        <v>12.047000000000001</v>
      </c>
      <c r="V2534" s="10">
        <v>12.047000000000001</v>
      </c>
      <c r="W2534" s="10">
        <v>14.3</v>
      </c>
      <c r="X2534" s="10"/>
      <c r="Y2534" s="10"/>
      <c r="Z2534" s="12">
        <v>2514</v>
      </c>
      <c r="AA2534" s="10">
        <v>12.11</v>
      </c>
      <c r="AB2534" s="10">
        <v>14.3</v>
      </c>
      <c r="AC2534" s="10" t="s">
        <v>41</v>
      </c>
      <c r="AD2534" s="10" t="s">
        <v>41</v>
      </c>
      <c r="AF2534" s="2">
        <v>2527</v>
      </c>
      <c r="AG2534" s="2">
        <v>2515</v>
      </c>
      <c r="AH2534" s="1">
        <v>29755.690999999999</v>
      </c>
      <c r="AI2534" s="1">
        <v>11.949</v>
      </c>
      <c r="AJ2534" s="1">
        <v>12.005000000000001</v>
      </c>
      <c r="AL2534" s="1">
        <v>14.3</v>
      </c>
    </row>
    <row r="2535" spans="2:38" ht="12.75" customHeight="1">
      <c r="B2535" s="4">
        <v>2513</v>
      </c>
      <c r="C2535" s="5" t="s">
        <v>1595</v>
      </c>
      <c r="D2535" s="6" t="s">
        <v>546</v>
      </c>
      <c r="E2535" s="7" t="s">
        <v>37</v>
      </c>
      <c r="F2535" s="7"/>
      <c r="G2535" s="8">
        <v>85</v>
      </c>
      <c r="H2535" s="9">
        <v>12.006</v>
      </c>
      <c r="I2535" s="10"/>
      <c r="J2535" s="10" t="s">
        <v>3012</v>
      </c>
      <c r="K2535" s="10">
        <v>29836.297999999999</v>
      </c>
      <c r="L2535" s="10">
        <v>12.029</v>
      </c>
      <c r="M2535" s="10">
        <v>12.026999999999999</v>
      </c>
      <c r="N2535" s="10">
        <v>12.026999999999999</v>
      </c>
      <c r="O2535" s="10">
        <v>14.3</v>
      </c>
      <c r="P2535" s="10"/>
      <c r="R2535" s="10" t="s">
        <v>3012</v>
      </c>
      <c r="S2535" s="10">
        <v>29905.094000000001</v>
      </c>
      <c r="T2535" s="10">
        <v>12.047000000000001</v>
      </c>
      <c r="U2535" s="10">
        <v>12.032</v>
      </c>
      <c r="V2535" s="10">
        <v>12.032</v>
      </c>
      <c r="W2535" s="10">
        <v>14.3</v>
      </c>
      <c r="X2535" s="10"/>
      <c r="Y2535" s="10"/>
      <c r="Z2535" s="12">
        <v>2515</v>
      </c>
      <c r="AA2535" s="10">
        <v>12.11</v>
      </c>
      <c r="AB2535" s="10">
        <v>14.3</v>
      </c>
      <c r="AC2535" s="10" t="s">
        <v>41</v>
      </c>
      <c r="AD2535" s="10" t="s">
        <v>41</v>
      </c>
      <c r="AF2535" s="2">
        <v>2528</v>
      </c>
      <c r="AG2535" s="2">
        <v>2516</v>
      </c>
      <c r="AH2535" s="1">
        <v>29767.696</v>
      </c>
      <c r="AI2535" s="1">
        <v>12.005000000000001</v>
      </c>
      <c r="AJ2535" s="1">
        <v>12.000999999999999</v>
      </c>
      <c r="AL2535" s="1">
        <v>14.3</v>
      </c>
    </row>
    <row r="2536" spans="2:38" ht="12.75" customHeight="1">
      <c r="B2536" s="13">
        <v>2514</v>
      </c>
      <c r="C2536" s="14" t="s">
        <v>1595</v>
      </c>
      <c r="D2536" s="6" t="s">
        <v>1586</v>
      </c>
      <c r="E2536" s="15" t="s">
        <v>37</v>
      </c>
      <c r="F2536" s="15"/>
      <c r="G2536" s="16">
        <v>85</v>
      </c>
      <c r="H2536" s="9">
        <v>12.000999999999999</v>
      </c>
      <c r="I2536" s="10"/>
      <c r="J2536" s="10" t="s">
        <v>3013</v>
      </c>
      <c r="K2536" s="10">
        <v>29848.325000000001</v>
      </c>
      <c r="L2536" s="10">
        <v>12.026999999999999</v>
      </c>
      <c r="M2536" s="10">
        <v>12.029</v>
      </c>
      <c r="N2536" s="10">
        <v>12.03</v>
      </c>
      <c r="O2536" s="10">
        <v>14.3</v>
      </c>
      <c r="P2536" s="10"/>
      <c r="R2536" s="10" t="s">
        <v>3013</v>
      </c>
      <c r="S2536" s="10">
        <v>29917.126</v>
      </c>
      <c r="T2536" s="10">
        <v>12.032</v>
      </c>
      <c r="U2536" s="10">
        <v>12.029</v>
      </c>
      <c r="V2536" s="10">
        <v>12.029</v>
      </c>
      <c r="W2536" s="10">
        <v>14.3</v>
      </c>
      <c r="X2536" s="10"/>
      <c r="Y2536" s="10"/>
      <c r="Z2536" s="12">
        <v>2516</v>
      </c>
      <c r="AA2536" s="10">
        <v>12.11</v>
      </c>
      <c r="AB2536" s="10">
        <v>14.3</v>
      </c>
      <c r="AC2536" s="10" t="s">
        <v>41</v>
      </c>
      <c r="AD2536" s="10" t="s">
        <v>41</v>
      </c>
      <c r="AF2536" s="2">
        <v>2529</v>
      </c>
      <c r="AG2536" s="2">
        <v>2517</v>
      </c>
      <c r="AH2536" s="1">
        <v>29779.697</v>
      </c>
      <c r="AI2536" s="1">
        <v>12.000999999999999</v>
      </c>
      <c r="AJ2536" s="1">
        <v>11.999000000000001</v>
      </c>
      <c r="AL2536" s="1">
        <v>14.3</v>
      </c>
    </row>
    <row r="2537" spans="2:38" ht="12.75" customHeight="1">
      <c r="B2537" s="4">
        <v>2515</v>
      </c>
      <c r="C2537" s="5" t="s">
        <v>1595</v>
      </c>
      <c r="D2537" s="6" t="s">
        <v>720</v>
      </c>
      <c r="E2537" s="7" t="s">
        <v>37</v>
      </c>
      <c r="F2537" s="7"/>
      <c r="G2537" s="8">
        <v>85</v>
      </c>
      <c r="H2537" s="9">
        <v>11.996</v>
      </c>
      <c r="I2537" s="10"/>
      <c r="J2537" s="10" t="s">
        <v>3014</v>
      </c>
      <c r="K2537" s="10">
        <v>29860.353999999999</v>
      </c>
      <c r="L2537" s="10">
        <v>12.029</v>
      </c>
      <c r="M2537" s="10">
        <v>12.012</v>
      </c>
      <c r="N2537" s="10">
        <v>12.012</v>
      </c>
      <c r="O2537" s="10">
        <v>14.3</v>
      </c>
      <c r="P2537" s="10"/>
      <c r="R2537" s="10" t="s">
        <v>3014</v>
      </c>
      <c r="S2537" s="10">
        <v>29929.154999999999</v>
      </c>
      <c r="T2537" s="10">
        <v>12.029</v>
      </c>
      <c r="U2537" s="10">
        <v>12.009</v>
      </c>
      <c r="V2537" s="10">
        <v>12.009</v>
      </c>
      <c r="W2537" s="10">
        <v>14.3</v>
      </c>
      <c r="X2537" s="10"/>
      <c r="Y2537" s="10"/>
      <c r="Z2537" s="12">
        <v>2517</v>
      </c>
      <c r="AA2537" s="10">
        <v>12.09</v>
      </c>
      <c r="AB2537" s="10">
        <v>14.3</v>
      </c>
      <c r="AC2537" s="10" t="s">
        <v>41</v>
      </c>
      <c r="AD2537" s="10" t="s">
        <v>41</v>
      </c>
      <c r="AF2537" s="2">
        <v>2530</v>
      </c>
      <c r="AG2537" s="2">
        <v>2518</v>
      </c>
      <c r="AH2537" s="1">
        <v>29791.696</v>
      </c>
      <c r="AI2537" s="1">
        <v>11.999000000000001</v>
      </c>
      <c r="AJ2537" s="1">
        <v>11.95</v>
      </c>
      <c r="AL2537" s="1">
        <v>14.3</v>
      </c>
    </row>
    <row r="2538" spans="2:38" ht="12.75" customHeight="1">
      <c r="B2538" s="13">
        <v>2516</v>
      </c>
      <c r="C2538" s="14" t="s">
        <v>1595</v>
      </c>
      <c r="D2538" s="6" t="s">
        <v>1079</v>
      </c>
      <c r="E2538" s="15" t="s">
        <v>37</v>
      </c>
      <c r="F2538" s="15"/>
      <c r="G2538" s="16">
        <v>85</v>
      </c>
      <c r="H2538" s="9">
        <v>12.004</v>
      </c>
      <c r="I2538" s="10"/>
      <c r="J2538" s="10" t="s">
        <v>3015</v>
      </c>
      <c r="K2538" s="10">
        <v>29872.366000000002</v>
      </c>
      <c r="L2538" s="10">
        <v>12.012</v>
      </c>
      <c r="M2538" s="10">
        <v>12.002000000000001</v>
      </c>
      <c r="N2538" s="10">
        <v>12.002000000000001</v>
      </c>
      <c r="O2538" s="10">
        <v>14.3</v>
      </c>
      <c r="P2538" s="10"/>
      <c r="R2538" s="10" t="s">
        <v>3015</v>
      </c>
      <c r="S2538" s="10">
        <v>29941.164000000001</v>
      </c>
      <c r="T2538" s="10">
        <v>12.009</v>
      </c>
      <c r="U2538" s="10">
        <v>12.004</v>
      </c>
      <c r="V2538" s="10">
        <v>12.004</v>
      </c>
      <c r="W2538" s="10">
        <v>14.3</v>
      </c>
      <c r="X2538" s="10"/>
      <c r="Y2538" s="10"/>
      <c r="Z2538" s="12">
        <v>2518</v>
      </c>
      <c r="AA2538" s="10">
        <v>12.06</v>
      </c>
      <c r="AB2538" s="10">
        <v>14.3</v>
      </c>
      <c r="AC2538" s="10" t="s">
        <v>41</v>
      </c>
      <c r="AD2538" s="10" t="s">
        <v>41</v>
      </c>
      <c r="AF2538" s="2">
        <v>2531</v>
      </c>
      <c r="AG2538" s="2">
        <v>2519</v>
      </c>
      <c r="AH2538" s="1">
        <v>29803.646000000001</v>
      </c>
      <c r="AI2538" s="1">
        <v>11.95</v>
      </c>
      <c r="AJ2538" s="1">
        <v>11.962999999999999</v>
      </c>
      <c r="AL2538" s="1">
        <v>14.3</v>
      </c>
    </row>
    <row r="2539" spans="2:38" ht="12.75" customHeight="1">
      <c r="B2539" s="4">
        <v>2517</v>
      </c>
      <c r="C2539" s="5" t="s">
        <v>1595</v>
      </c>
      <c r="D2539" s="6" t="s">
        <v>980</v>
      </c>
      <c r="E2539" s="7" t="s">
        <v>37</v>
      </c>
      <c r="F2539" s="7"/>
      <c r="G2539" s="8">
        <v>85</v>
      </c>
      <c r="H2539" s="9">
        <v>12.01</v>
      </c>
      <c r="I2539" s="10"/>
      <c r="J2539" s="10" t="s">
        <v>3016</v>
      </c>
      <c r="K2539" s="10">
        <v>29884.366999999998</v>
      </c>
      <c r="L2539" s="10">
        <v>12.002000000000001</v>
      </c>
      <c r="M2539" s="10">
        <v>12.029</v>
      </c>
      <c r="N2539" s="10">
        <v>12.03</v>
      </c>
      <c r="O2539" s="10">
        <v>14.3</v>
      </c>
      <c r="P2539" s="10"/>
      <c r="R2539" s="10" t="s">
        <v>3016</v>
      </c>
      <c r="S2539" s="10">
        <v>29953.168000000001</v>
      </c>
      <c r="T2539" s="10">
        <v>12.004</v>
      </c>
      <c r="U2539" s="10">
        <v>12.055</v>
      </c>
      <c r="V2539" s="10">
        <v>12.055</v>
      </c>
      <c r="W2539" s="10">
        <v>14.3</v>
      </c>
      <c r="X2539" s="10"/>
      <c r="Y2539" s="10"/>
      <c r="Z2539" s="12">
        <v>2519</v>
      </c>
      <c r="AA2539" s="10">
        <v>12.11</v>
      </c>
      <c r="AB2539" s="10">
        <v>14.3</v>
      </c>
      <c r="AC2539" s="10" t="s">
        <v>41</v>
      </c>
      <c r="AD2539" s="10" t="s">
        <v>41</v>
      </c>
      <c r="AF2539" s="2">
        <v>2532</v>
      </c>
      <c r="AG2539" s="2">
        <v>2520</v>
      </c>
      <c r="AH2539" s="1">
        <v>29815.609</v>
      </c>
      <c r="AI2539" s="1">
        <v>11.962999999999999</v>
      </c>
      <c r="AJ2539" s="1">
        <v>11.964</v>
      </c>
      <c r="AL2539" s="1">
        <v>14.3</v>
      </c>
    </row>
    <row r="2540" spans="2:38" ht="12.75" customHeight="1">
      <c r="B2540" s="31">
        <v>2518</v>
      </c>
      <c r="C2540" s="14">
        <v>14.3</v>
      </c>
      <c r="D2540" s="6" t="s">
        <v>705</v>
      </c>
      <c r="E2540" s="15" t="s">
        <v>37</v>
      </c>
      <c r="F2540" s="15"/>
      <c r="G2540" s="16">
        <v>85</v>
      </c>
      <c r="H2540" s="9">
        <v>11.994</v>
      </c>
      <c r="I2540" s="10"/>
      <c r="J2540" s="10" t="s">
        <v>3017</v>
      </c>
      <c r="K2540" s="10">
        <v>29896.397000000001</v>
      </c>
      <c r="L2540" s="10">
        <v>12.029</v>
      </c>
      <c r="M2540" s="10">
        <v>12.019</v>
      </c>
      <c r="N2540" s="10">
        <v>12.019</v>
      </c>
      <c r="O2540" s="10">
        <v>14.3</v>
      </c>
      <c r="P2540" s="10"/>
      <c r="R2540" s="10" t="s">
        <v>3017</v>
      </c>
      <c r="S2540" s="10">
        <v>29965.223000000002</v>
      </c>
      <c r="T2540" s="10">
        <v>12.055</v>
      </c>
      <c r="U2540" s="10">
        <v>12.055</v>
      </c>
      <c r="V2540" s="10">
        <v>12.055</v>
      </c>
      <c r="W2540" s="10">
        <v>14.3</v>
      </c>
      <c r="X2540" s="10"/>
      <c r="Y2540" s="10"/>
      <c r="Z2540" s="12">
        <v>2520</v>
      </c>
      <c r="AA2540" s="10">
        <v>12.1</v>
      </c>
      <c r="AB2540" s="10">
        <v>14.3</v>
      </c>
      <c r="AC2540" s="10" t="s">
        <v>41</v>
      </c>
      <c r="AD2540" s="10" t="s">
        <v>41</v>
      </c>
      <c r="AF2540" s="2">
        <v>2533</v>
      </c>
      <c r="AG2540" s="2">
        <v>2521</v>
      </c>
      <c r="AH2540" s="1">
        <v>29827.573</v>
      </c>
      <c r="AI2540" s="1">
        <v>11.964</v>
      </c>
      <c r="AJ2540" s="1">
        <v>12.000999999999999</v>
      </c>
      <c r="AL2540" s="1">
        <v>14.3</v>
      </c>
    </row>
    <row r="2541" spans="2:38" ht="12.75" customHeight="1">
      <c r="B2541" s="4">
        <v>2519</v>
      </c>
      <c r="C2541" s="5" t="s">
        <v>1595</v>
      </c>
      <c r="D2541" s="6" t="s">
        <v>365</v>
      </c>
      <c r="E2541" s="7" t="s">
        <v>37</v>
      </c>
      <c r="F2541" s="7"/>
      <c r="G2541" s="8">
        <v>85</v>
      </c>
      <c r="H2541" s="9">
        <v>12.000999999999999</v>
      </c>
      <c r="I2541" s="10"/>
      <c r="J2541" s="10" t="s">
        <v>3018</v>
      </c>
      <c r="K2541" s="10">
        <v>29908.416000000001</v>
      </c>
      <c r="L2541" s="10">
        <v>12.019</v>
      </c>
      <c r="M2541" s="10">
        <v>11.996</v>
      </c>
      <c r="N2541" s="10">
        <v>11.996</v>
      </c>
      <c r="O2541" s="10">
        <v>14.3</v>
      </c>
      <c r="P2541" s="10"/>
      <c r="R2541" s="10" t="s">
        <v>3018</v>
      </c>
      <c r="S2541" s="10">
        <v>29977.277999999998</v>
      </c>
      <c r="T2541" s="10">
        <v>12.055</v>
      </c>
      <c r="U2541" s="10">
        <v>12.047000000000001</v>
      </c>
      <c r="V2541" s="10">
        <v>12.047000000000001</v>
      </c>
      <c r="W2541" s="10">
        <v>14.3</v>
      </c>
      <c r="X2541" s="10"/>
      <c r="Y2541" s="10"/>
      <c r="Z2541" s="12">
        <v>2521</v>
      </c>
      <c r="AA2541" s="10">
        <v>12.09</v>
      </c>
      <c r="AB2541" s="10">
        <v>14.3</v>
      </c>
      <c r="AC2541" s="10" t="s">
        <v>41</v>
      </c>
      <c r="AD2541" s="10" t="s">
        <v>41</v>
      </c>
      <c r="AF2541" s="2">
        <v>2534</v>
      </c>
      <c r="AG2541" s="2">
        <v>2522</v>
      </c>
      <c r="AH2541" s="1">
        <v>29839.574000000001</v>
      </c>
      <c r="AI2541" s="1">
        <v>12.000999999999999</v>
      </c>
      <c r="AJ2541" s="1">
        <v>11.992000000000001</v>
      </c>
      <c r="AL2541" s="1">
        <v>14.3</v>
      </c>
    </row>
    <row r="2542" spans="2:38" ht="12.75" customHeight="1">
      <c r="B2542" s="13">
        <v>2520</v>
      </c>
      <c r="C2542" s="14" t="s">
        <v>1595</v>
      </c>
      <c r="D2542" s="6" t="s">
        <v>927</v>
      </c>
      <c r="E2542" s="15" t="s">
        <v>37</v>
      </c>
      <c r="F2542" s="15"/>
      <c r="G2542" s="16">
        <v>85</v>
      </c>
      <c r="H2542" s="9">
        <v>12.002000000000001</v>
      </c>
      <c r="I2542" s="10"/>
      <c r="J2542" s="10" t="s">
        <v>3019</v>
      </c>
      <c r="K2542" s="10">
        <v>29920.413</v>
      </c>
      <c r="L2542" s="10">
        <v>11.996</v>
      </c>
      <c r="M2542" s="10">
        <v>12.035</v>
      </c>
      <c r="N2542" s="10">
        <v>12.034000000000001</v>
      </c>
      <c r="O2542" s="10">
        <v>14.3</v>
      </c>
      <c r="P2542" s="10"/>
      <c r="R2542" s="10" t="s">
        <v>3019</v>
      </c>
      <c r="S2542" s="10">
        <v>29989.325000000001</v>
      </c>
      <c r="T2542" s="10">
        <v>12.047000000000001</v>
      </c>
      <c r="U2542" s="10">
        <v>12.055</v>
      </c>
      <c r="V2542" s="10">
        <v>12.055</v>
      </c>
      <c r="W2542" s="10">
        <v>14.3</v>
      </c>
      <c r="X2542" s="10"/>
      <c r="Y2542" s="10"/>
      <c r="Z2542" s="12">
        <v>2522</v>
      </c>
      <c r="AA2542" s="10">
        <v>12.1</v>
      </c>
      <c r="AB2542" s="10">
        <v>14.3</v>
      </c>
      <c r="AC2542" s="10" t="s">
        <v>41</v>
      </c>
      <c r="AD2542" s="10" t="s">
        <v>41</v>
      </c>
      <c r="AF2542" s="2">
        <v>2535</v>
      </c>
      <c r="AG2542" s="2">
        <v>2523</v>
      </c>
      <c r="AH2542" s="1">
        <v>29851.565999999999</v>
      </c>
      <c r="AI2542" s="1">
        <v>11.992000000000001</v>
      </c>
      <c r="AJ2542" s="1">
        <v>12.009</v>
      </c>
      <c r="AL2542" s="1">
        <v>14.3</v>
      </c>
    </row>
    <row r="2543" spans="2:38" ht="12.75" customHeight="1">
      <c r="B2543" s="4">
        <v>2521</v>
      </c>
      <c r="C2543" s="5" t="s">
        <v>1595</v>
      </c>
      <c r="D2543" s="6" t="s">
        <v>1225</v>
      </c>
      <c r="E2543" s="7" t="s">
        <v>37</v>
      </c>
      <c r="F2543" s="7"/>
      <c r="G2543" s="8">
        <v>85</v>
      </c>
      <c r="H2543" s="9">
        <v>11.992000000000001</v>
      </c>
      <c r="I2543" s="10"/>
      <c r="J2543" s="10" t="s">
        <v>3020</v>
      </c>
      <c r="K2543" s="10">
        <v>29932.447</v>
      </c>
      <c r="L2543" s="10">
        <v>12.035</v>
      </c>
      <c r="M2543" s="10">
        <v>11.989000000000001</v>
      </c>
      <c r="N2543" s="10">
        <v>11.989000000000001</v>
      </c>
      <c r="O2543" s="10">
        <v>14.3</v>
      </c>
      <c r="P2543" s="10"/>
      <c r="R2543" s="10" t="s">
        <v>3020</v>
      </c>
      <c r="S2543" s="10">
        <v>30001.38</v>
      </c>
      <c r="T2543" s="10">
        <v>12.055</v>
      </c>
      <c r="U2543" s="10">
        <v>12.029</v>
      </c>
      <c r="V2543" s="10">
        <v>12.029</v>
      </c>
      <c r="W2543" s="10">
        <v>14.3</v>
      </c>
      <c r="X2543" s="10"/>
      <c r="Y2543" s="10"/>
      <c r="Z2543" s="12">
        <v>2523</v>
      </c>
      <c r="AA2543" s="10">
        <v>12.1</v>
      </c>
      <c r="AB2543" s="10">
        <v>14.3</v>
      </c>
      <c r="AC2543" s="10" t="s">
        <v>41</v>
      </c>
      <c r="AD2543" s="10" t="s">
        <v>41</v>
      </c>
      <c r="AF2543" s="2">
        <v>2536</v>
      </c>
      <c r="AG2543" s="2">
        <v>2524</v>
      </c>
      <c r="AH2543" s="1">
        <v>29863.575000000001</v>
      </c>
      <c r="AI2543" s="1">
        <v>12.009</v>
      </c>
      <c r="AJ2543" s="1">
        <v>11.978</v>
      </c>
      <c r="AL2543" s="1">
        <v>14.3</v>
      </c>
    </row>
    <row r="2544" spans="2:38" ht="12.75" customHeight="1">
      <c r="B2544" s="13">
        <v>2522</v>
      </c>
      <c r="C2544" s="14" t="s">
        <v>1595</v>
      </c>
      <c r="D2544" s="6" t="s">
        <v>742</v>
      </c>
      <c r="E2544" s="15" t="s">
        <v>37</v>
      </c>
      <c r="F2544" s="15"/>
      <c r="G2544" s="16">
        <v>85</v>
      </c>
      <c r="H2544" s="9">
        <v>11.964</v>
      </c>
      <c r="I2544" s="10"/>
      <c r="J2544" s="10" t="s">
        <v>3021</v>
      </c>
      <c r="K2544" s="10">
        <v>29944.436000000002</v>
      </c>
      <c r="L2544" s="10">
        <v>11.989000000000001</v>
      </c>
      <c r="M2544" s="10">
        <v>12.052</v>
      </c>
      <c r="N2544" s="10">
        <v>12.052</v>
      </c>
      <c r="O2544" s="10">
        <v>14.3</v>
      </c>
      <c r="P2544" s="10"/>
      <c r="R2544" s="10" t="s">
        <v>3021</v>
      </c>
      <c r="S2544" s="10">
        <v>30013.41</v>
      </c>
      <c r="T2544" s="10">
        <v>12.029</v>
      </c>
      <c r="U2544" s="10">
        <v>12.052</v>
      </c>
      <c r="V2544" s="10">
        <v>12.052</v>
      </c>
      <c r="W2544" s="10">
        <v>14.3</v>
      </c>
      <c r="X2544" s="10"/>
      <c r="Y2544" s="10"/>
      <c r="Z2544" s="12">
        <v>2524</v>
      </c>
      <c r="AA2544" s="10">
        <v>12.11</v>
      </c>
      <c r="AB2544" s="10">
        <v>14.3</v>
      </c>
      <c r="AC2544" s="10" t="s">
        <v>41</v>
      </c>
      <c r="AD2544" s="10" t="s">
        <v>41</v>
      </c>
      <c r="AF2544" s="2">
        <v>2537</v>
      </c>
      <c r="AG2544" s="2">
        <v>2525</v>
      </c>
      <c r="AH2544" s="1">
        <v>29875.553</v>
      </c>
      <c r="AI2544" s="1">
        <v>11.978</v>
      </c>
      <c r="AJ2544" s="1">
        <v>12.005000000000001</v>
      </c>
      <c r="AL2544" s="1">
        <v>14.3</v>
      </c>
    </row>
    <row r="2545" spans="2:38" ht="12.75" customHeight="1">
      <c r="B2545" s="4">
        <v>2523</v>
      </c>
      <c r="C2545" s="5" t="s">
        <v>1595</v>
      </c>
      <c r="D2545" s="6" t="s">
        <v>1176</v>
      </c>
      <c r="E2545" s="7" t="s">
        <v>37</v>
      </c>
      <c r="F2545" s="7"/>
      <c r="G2545" s="8">
        <v>85</v>
      </c>
      <c r="H2545" s="9">
        <v>12.007999999999999</v>
      </c>
      <c r="I2545" s="10"/>
      <c r="J2545" s="10" t="s">
        <v>3022</v>
      </c>
      <c r="K2545" s="10">
        <v>29956.488000000001</v>
      </c>
      <c r="L2545" s="10">
        <v>12.052</v>
      </c>
      <c r="M2545" s="10">
        <v>12.016999999999999</v>
      </c>
      <c r="N2545" s="10">
        <v>12.016999999999999</v>
      </c>
      <c r="O2545" s="10">
        <v>14.3</v>
      </c>
      <c r="P2545" s="10"/>
      <c r="R2545" s="10" t="s">
        <v>3022</v>
      </c>
      <c r="S2545" s="10">
        <v>30025.462</v>
      </c>
      <c r="T2545" s="10">
        <v>12.052</v>
      </c>
      <c r="U2545" s="10">
        <v>12.029</v>
      </c>
      <c r="V2545" s="10">
        <v>12.029</v>
      </c>
      <c r="W2545" s="10">
        <v>14.3</v>
      </c>
      <c r="X2545" s="10"/>
      <c r="Y2545" s="10"/>
      <c r="Z2545" s="12">
        <v>2525</v>
      </c>
      <c r="AA2545" s="10">
        <v>12.12</v>
      </c>
      <c r="AB2545" s="10">
        <v>14.3</v>
      </c>
      <c r="AC2545" s="10" t="s">
        <v>41</v>
      </c>
      <c r="AD2545" s="10" t="s">
        <v>41</v>
      </c>
      <c r="AF2545" s="2">
        <v>2538</v>
      </c>
      <c r="AG2545" s="2">
        <v>2526</v>
      </c>
      <c r="AH2545" s="1">
        <v>29887.558000000001</v>
      </c>
      <c r="AI2545" s="1">
        <v>12.005000000000001</v>
      </c>
      <c r="AJ2545" s="1">
        <v>11.997999999999999</v>
      </c>
      <c r="AL2545" s="1">
        <v>14.3</v>
      </c>
    </row>
    <row r="2546" spans="2:38" ht="12.75" customHeight="1">
      <c r="B2546" s="13">
        <v>2524</v>
      </c>
      <c r="C2546" s="14">
        <v>21</v>
      </c>
      <c r="D2546" s="6" t="s">
        <v>1091</v>
      </c>
      <c r="E2546" s="15" t="s">
        <v>37</v>
      </c>
      <c r="F2546" s="15"/>
      <c r="G2546" s="16">
        <v>85</v>
      </c>
      <c r="H2546" s="9">
        <v>12.002000000000001</v>
      </c>
      <c r="I2546" s="10"/>
      <c r="J2546" s="10" t="s">
        <v>3023</v>
      </c>
      <c r="K2546" s="10">
        <v>29968.505000000001</v>
      </c>
      <c r="L2546" s="10">
        <v>12.016999999999999</v>
      </c>
      <c r="M2546" s="10">
        <v>11.984</v>
      </c>
      <c r="N2546" s="10">
        <v>11.984</v>
      </c>
      <c r="O2546" s="10">
        <v>21</v>
      </c>
      <c r="P2546" s="10" t="s">
        <v>3024</v>
      </c>
      <c r="R2546" s="10" t="s">
        <v>3023</v>
      </c>
      <c r="S2546" s="10">
        <v>30037.491000000002</v>
      </c>
      <c r="T2546" s="10">
        <v>12.029</v>
      </c>
      <c r="U2546" s="10">
        <v>11.996</v>
      </c>
      <c r="V2546" s="10">
        <v>11.996</v>
      </c>
      <c r="W2546" s="10">
        <v>21</v>
      </c>
      <c r="X2546" s="10" t="s">
        <v>668</v>
      </c>
      <c r="Y2546" s="10"/>
      <c r="Z2546" s="12">
        <v>2526</v>
      </c>
      <c r="AA2546" s="10">
        <v>12.03</v>
      </c>
      <c r="AB2546" s="10">
        <v>21</v>
      </c>
      <c r="AC2546" s="10" t="s">
        <v>41</v>
      </c>
      <c r="AD2546" s="10" t="s">
        <v>41</v>
      </c>
      <c r="AF2546" s="2">
        <v>2539</v>
      </c>
      <c r="AG2546" s="2">
        <v>2527</v>
      </c>
      <c r="AH2546" s="1">
        <v>29899.555</v>
      </c>
      <c r="AI2546" s="1">
        <v>11.997999999999999</v>
      </c>
      <c r="AJ2546" s="1">
        <v>11.961</v>
      </c>
      <c r="AK2546" s="3" t="s">
        <v>661</v>
      </c>
      <c r="AL2546" s="1">
        <v>21</v>
      </c>
    </row>
    <row r="2547" spans="2:38" ht="12.75" customHeight="1">
      <c r="B2547" s="4">
        <v>2525</v>
      </c>
      <c r="C2547" s="5">
        <v>14.3</v>
      </c>
      <c r="D2547" s="6" t="s">
        <v>1244</v>
      </c>
      <c r="E2547" s="7" t="s">
        <v>37</v>
      </c>
      <c r="F2547" s="7"/>
      <c r="G2547" s="8">
        <v>85</v>
      </c>
      <c r="H2547" s="9">
        <v>12.005000000000001</v>
      </c>
      <c r="I2547" s="10"/>
      <c r="J2547" s="10" t="s">
        <v>3025</v>
      </c>
      <c r="K2547" s="10">
        <v>29980.489000000001</v>
      </c>
      <c r="L2547" s="10">
        <v>11.984</v>
      </c>
      <c r="M2547" s="10">
        <v>12.047000000000001</v>
      </c>
      <c r="N2547" s="10">
        <v>12.047000000000001</v>
      </c>
      <c r="O2547" s="10">
        <v>14.3</v>
      </c>
      <c r="P2547" s="10" t="s">
        <v>668</v>
      </c>
      <c r="R2547" s="10" t="s">
        <v>3025</v>
      </c>
      <c r="S2547" s="10">
        <v>30049.488000000001</v>
      </c>
      <c r="T2547" s="10">
        <v>11.996</v>
      </c>
      <c r="U2547" s="10">
        <v>12.047000000000001</v>
      </c>
      <c r="V2547" s="10">
        <v>12.047000000000001</v>
      </c>
      <c r="W2547" s="10">
        <v>14.3</v>
      </c>
      <c r="X2547" s="10" t="s">
        <v>668</v>
      </c>
      <c r="Y2547" s="10"/>
      <c r="Z2547" s="12">
        <v>2527</v>
      </c>
      <c r="AA2547" s="10">
        <v>12.16</v>
      </c>
      <c r="AB2547" s="10">
        <v>14.3</v>
      </c>
      <c r="AC2547" s="10" t="s">
        <v>41</v>
      </c>
      <c r="AD2547" s="10" t="s">
        <v>41</v>
      </c>
      <c r="AF2547" s="2">
        <v>2540</v>
      </c>
      <c r="AG2547" s="2">
        <v>2528</v>
      </c>
      <c r="AH2547" s="1">
        <v>29911.517</v>
      </c>
      <c r="AI2547" s="1">
        <v>11.961</v>
      </c>
      <c r="AJ2547" s="1">
        <v>11.994999999999999</v>
      </c>
      <c r="AK2547" s="3" t="s">
        <v>661</v>
      </c>
      <c r="AL2547" s="1">
        <v>14.3</v>
      </c>
    </row>
    <row r="2548" spans="2:38" ht="12.75" customHeight="1">
      <c r="B2548" s="13">
        <v>2526</v>
      </c>
      <c r="C2548" s="14" t="s">
        <v>1595</v>
      </c>
      <c r="D2548" s="6" t="s">
        <v>1301</v>
      </c>
      <c r="E2548" s="15" t="s">
        <v>37</v>
      </c>
      <c r="F2548" s="15"/>
      <c r="G2548" s="16">
        <v>85</v>
      </c>
      <c r="H2548" s="9">
        <v>11.997</v>
      </c>
      <c r="I2548" s="10"/>
      <c r="J2548" s="10" t="s">
        <v>3026</v>
      </c>
      <c r="K2548" s="10">
        <v>29992.536</v>
      </c>
      <c r="L2548" s="10">
        <v>12.047000000000001</v>
      </c>
      <c r="M2548" s="10">
        <v>12.037000000000001</v>
      </c>
      <c r="N2548" s="10">
        <v>12.037000000000001</v>
      </c>
      <c r="O2548" s="10">
        <v>14.3</v>
      </c>
      <c r="P2548" s="10"/>
      <c r="R2548" s="10" t="s">
        <v>3026</v>
      </c>
      <c r="S2548" s="10">
        <v>30061.535</v>
      </c>
      <c r="T2548" s="10">
        <v>12.047000000000001</v>
      </c>
      <c r="U2548" s="10">
        <v>12.029</v>
      </c>
      <c r="V2548" s="10">
        <v>12.029</v>
      </c>
      <c r="W2548" s="10">
        <v>14.3</v>
      </c>
      <c r="X2548" s="10"/>
      <c r="Y2548" s="10"/>
      <c r="Z2548" s="12">
        <v>2528</v>
      </c>
      <c r="AA2548" s="10">
        <v>12.09</v>
      </c>
      <c r="AB2548" s="10">
        <v>14.3</v>
      </c>
      <c r="AC2548" s="10" t="s">
        <v>41</v>
      </c>
      <c r="AD2548" s="10" t="s">
        <v>41</v>
      </c>
      <c r="AF2548" s="2">
        <v>2541</v>
      </c>
      <c r="AG2548" s="2">
        <v>2529</v>
      </c>
      <c r="AH2548" s="1">
        <v>29923.510999999999</v>
      </c>
      <c r="AI2548" s="1">
        <v>11.994999999999999</v>
      </c>
      <c r="AJ2548" s="1">
        <v>12.007</v>
      </c>
      <c r="AL2548" s="1">
        <v>14.3</v>
      </c>
    </row>
    <row r="2549" spans="2:38" ht="12.75" customHeight="1">
      <c r="B2549" s="4">
        <v>2527</v>
      </c>
      <c r="C2549" s="5" t="s">
        <v>1595</v>
      </c>
      <c r="D2549" s="6" t="s">
        <v>3027</v>
      </c>
      <c r="E2549" s="7" t="s">
        <v>37</v>
      </c>
      <c r="F2549" s="7"/>
      <c r="G2549" s="8">
        <v>85</v>
      </c>
      <c r="H2549" s="9">
        <v>11.997999999999999</v>
      </c>
      <c r="I2549" s="10"/>
      <c r="J2549" s="10" t="s">
        <v>3028</v>
      </c>
      <c r="K2549" s="10">
        <v>30004.573</v>
      </c>
      <c r="L2549" s="10">
        <v>12.037000000000001</v>
      </c>
      <c r="M2549" s="10">
        <v>12.013999999999999</v>
      </c>
      <c r="N2549" s="10">
        <v>12.013999999999999</v>
      </c>
      <c r="O2549" s="10">
        <v>14.3</v>
      </c>
      <c r="P2549" s="10"/>
      <c r="R2549" s="10" t="s">
        <v>3028</v>
      </c>
      <c r="S2549" s="10">
        <v>30073.563999999998</v>
      </c>
      <c r="T2549" s="10">
        <v>12.029</v>
      </c>
      <c r="U2549" s="10">
        <v>12.052</v>
      </c>
      <c r="V2549" s="10">
        <v>12.052</v>
      </c>
      <c r="W2549" s="10">
        <v>14.3</v>
      </c>
      <c r="X2549" s="10"/>
      <c r="Y2549" s="10"/>
      <c r="Z2549" s="12">
        <v>2529</v>
      </c>
      <c r="AA2549" s="10">
        <v>12.1</v>
      </c>
      <c r="AB2549" s="10">
        <v>14.3</v>
      </c>
      <c r="AC2549" s="10" t="s">
        <v>41</v>
      </c>
      <c r="AD2549" s="10" t="s">
        <v>41</v>
      </c>
      <c r="AF2549" s="2">
        <v>2542</v>
      </c>
      <c r="AG2549" s="2">
        <v>2530</v>
      </c>
      <c r="AH2549" s="1">
        <v>29935.519</v>
      </c>
      <c r="AI2549" s="1">
        <v>12.007</v>
      </c>
      <c r="AJ2549" s="1">
        <v>11.958</v>
      </c>
      <c r="AL2549" s="1">
        <v>14.3</v>
      </c>
    </row>
    <row r="2550" spans="2:38" ht="12.75" customHeight="1">
      <c r="B2550" s="13">
        <v>2528</v>
      </c>
      <c r="C2550" s="14" t="s">
        <v>1595</v>
      </c>
      <c r="D2550" s="6" t="s">
        <v>778</v>
      </c>
      <c r="E2550" s="15" t="s">
        <v>37</v>
      </c>
      <c r="F2550" s="15"/>
      <c r="G2550" s="16">
        <v>85</v>
      </c>
      <c r="H2550" s="9">
        <v>12.01</v>
      </c>
      <c r="I2550" s="10"/>
      <c r="J2550" s="10" t="s">
        <v>3029</v>
      </c>
      <c r="K2550" s="10">
        <v>30016.587</v>
      </c>
      <c r="L2550" s="10">
        <v>12.013999999999999</v>
      </c>
      <c r="M2550" s="10">
        <v>12.013999999999999</v>
      </c>
      <c r="N2550" s="10">
        <v>12.013999999999999</v>
      </c>
      <c r="O2550" s="10">
        <v>14.3</v>
      </c>
      <c r="P2550" s="10"/>
      <c r="R2550" s="10" t="s">
        <v>3029</v>
      </c>
      <c r="S2550" s="10">
        <v>30085.616999999998</v>
      </c>
      <c r="T2550" s="10">
        <v>12.052</v>
      </c>
      <c r="U2550" s="10">
        <v>12.04</v>
      </c>
      <c r="V2550" s="10">
        <v>12.04</v>
      </c>
      <c r="W2550" s="10">
        <v>14.3</v>
      </c>
      <c r="X2550" s="10"/>
      <c r="Y2550" s="10"/>
      <c r="Z2550" s="12">
        <v>2530</v>
      </c>
      <c r="AA2550" s="10">
        <v>12.08</v>
      </c>
      <c r="AB2550" s="10">
        <v>14.3</v>
      </c>
      <c r="AC2550" s="10" t="s">
        <v>41</v>
      </c>
      <c r="AD2550" s="10" t="s">
        <v>41</v>
      </c>
      <c r="AF2550" s="2">
        <v>2543</v>
      </c>
      <c r="AG2550" s="2">
        <v>2531</v>
      </c>
      <c r="AH2550" s="1">
        <v>29947.476999999999</v>
      </c>
      <c r="AI2550" s="1">
        <v>11.958</v>
      </c>
      <c r="AJ2550" s="1">
        <v>11.956</v>
      </c>
      <c r="AL2550" s="1">
        <v>14.3</v>
      </c>
    </row>
    <row r="2551" spans="2:38" ht="12.75" customHeight="1">
      <c r="B2551" s="4">
        <v>2529</v>
      </c>
      <c r="C2551" s="5" t="s">
        <v>1595</v>
      </c>
      <c r="D2551" s="6" t="s">
        <v>705</v>
      </c>
      <c r="E2551" s="7" t="s">
        <v>37</v>
      </c>
      <c r="F2551" s="7"/>
      <c r="G2551" s="8">
        <v>85</v>
      </c>
      <c r="H2551" s="9">
        <v>12.005000000000001</v>
      </c>
      <c r="I2551" s="10"/>
      <c r="J2551" s="10" t="s">
        <v>3030</v>
      </c>
      <c r="K2551" s="10">
        <v>30028.600999999999</v>
      </c>
      <c r="L2551" s="10">
        <v>12.013999999999999</v>
      </c>
      <c r="M2551" s="10">
        <v>12.004</v>
      </c>
      <c r="N2551" s="10">
        <v>12.004</v>
      </c>
      <c r="O2551" s="10">
        <v>14.3</v>
      </c>
      <c r="P2551" s="10"/>
      <c r="R2551" s="10" t="s">
        <v>3030</v>
      </c>
      <c r="S2551" s="10">
        <v>30097.655999999999</v>
      </c>
      <c r="T2551" s="10">
        <v>12.04</v>
      </c>
      <c r="U2551" s="10">
        <v>12.065</v>
      </c>
      <c r="V2551" s="10">
        <v>12.065</v>
      </c>
      <c r="W2551" s="10">
        <v>14.3</v>
      </c>
      <c r="X2551" s="10"/>
      <c r="Y2551" s="10"/>
      <c r="Z2551" s="12">
        <v>2531</v>
      </c>
      <c r="AA2551" s="10">
        <v>12.1</v>
      </c>
      <c r="AB2551" s="10">
        <v>14.3</v>
      </c>
      <c r="AC2551" s="10" t="s">
        <v>41</v>
      </c>
      <c r="AD2551" s="10" t="s">
        <v>41</v>
      </c>
      <c r="AF2551" s="2">
        <v>2544</v>
      </c>
      <c r="AG2551" s="2">
        <v>2532</v>
      </c>
      <c r="AH2551" s="1">
        <v>29959.433000000001</v>
      </c>
      <c r="AI2551" s="1">
        <v>11.956</v>
      </c>
      <c r="AJ2551" s="1">
        <v>11.944000000000001</v>
      </c>
      <c r="AL2551" s="1">
        <v>14.3</v>
      </c>
    </row>
    <row r="2552" spans="2:38" ht="12.75" customHeight="1">
      <c r="B2552" s="13">
        <v>2530</v>
      </c>
      <c r="C2552" s="14" t="s">
        <v>1595</v>
      </c>
      <c r="D2552" s="6" t="s">
        <v>1258</v>
      </c>
      <c r="E2552" s="15" t="s">
        <v>37</v>
      </c>
      <c r="F2552" s="15"/>
      <c r="G2552" s="16">
        <v>85</v>
      </c>
      <c r="H2552" s="9">
        <v>12.007999999999999</v>
      </c>
      <c r="I2552" s="10"/>
      <c r="J2552" s="10" t="s">
        <v>3031</v>
      </c>
      <c r="K2552" s="10">
        <v>30040.605</v>
      </c>
      <c r="L2552" s="10">
        <v>12.004</v>
      </c>
      <c r="M2552" s="10">
        <v>12.032</v>
      </c>
      <c r="N2552" s="10">
        <v>12.032</v>
      </c>
      <c r="O2552" s="10">
        <v>14.3</v>
      </c>
      <c r="P2552" s="10"/>
      <c r="R2552" s="10" t="s">
        <v>3031</v>
      </c>
      <c r="S2552" s="10">
        <v>30109.721000000001</v>
      </c>
      <c r="T2552" s="10">
        <v>12.065</v>
      </c>
      <c r="U2552" s="10">
        <v>12.047000000000001</v>
      </c>
      <c r="V2552" s="10">
        <v>12.047000000000001</v>
      </c>
      <c r="W2552" s="10">
        <v>14.3</v>
      </c>
      <c r="X2552" s="10"/>
      <c r="Y2552" s="10"/>
      <c r="Z2552" s="12">
        <v>2532</v>
      </c>
      <c r="AA2552" s="10">
        <v>12.11</v>
      </c>
      <c r="AB2552" s="10">
        <v>14.3</v>
      </c>
      <c r="AC2552" s="10" t="s">
        <v>41</v>
      </c>
      <c r="AD2552" s="10" t="s">
        <v>41</v>
      </c>
      <c r="AF2552" s="2">
        <v>2545</v>
      </c>
      <c r="AG2552" s="2">
        <v>2533</v>
      </c>
      <c r="AH2552" s="1">
        <v>29971.377</v>
      </c>
      <c r="AI2552" s="1">
        <v>11.944000000000001</v>
      </c>
      <c r="AJ2552" s="1">
        <v>11.98</v>
      </c>
      <c r="AL2552" s="1">
        <v>14.3</v>
      </c>
    </row>
    <row r="2553" spans="2:38" ht="12.75" customHeight="1">
      <c r="B2553" s="4">
        <v>2531</v>
      </c>
      <c r="C2553" s="5" t="s">
        <v>1595</v>
      </c>
      <c r="D2553" s="6" t="s">
        <v>3032</v>
      </c>
      <c r="E2553" s="7" t="s">
        <v>37</v>
      </c>
      <c r="F2553" s="7"/>
      <c r="G2553" s="8">
        <v>85</v>
      </c>
      <c r="H2553" s="9">
        <v>12.01</v>
      </c>
      <c r="I2553" s="10"/>
      <c r="J2553" s="10" t="s">
        <v>3033</v>
      </c>
      <c r="K2553" s="10">
        <v>30052.636999999999</v>
      </c>
      <c r="L2553" s="10">
        <v>12.032</v>
      </c>
      <c r="M2553" s="10">
        <v>11.996</v>
      </c>
      <c r="N2553" s="10">
        <v>11.996</v>
      </c>
      <c r="O2553" s="10">
        <v>14.3</v>
      </c>
      <c r="P2553" s="10"/>
      <c r="R2553" s="10" t="s">
        <v>3033</v>
      </c>
      <c r="S2553" s="10">
        <v>30121.769</v>
      </c>
      <c r="T2553" s="10">
        <v>12.047000000000001</v>
      </c>
      <c r="U2553" s="10">
        <v>12.068</v>
      </c>
      <c r="V2553" s="10">
        <v>12.068</v>
      </c>
      <c r="W2553" s="10">
        <v>14.3</v>
      </c>
      <c r="X2553" s="10"/>
      <c r="Y2553" s="10"/>
      <c r="Z2553" s="12">
        <v>2533</v>
      </c>
      <c r="AA2553" s="10">
        <v>12.11</v>
      </c>
      <c r="AB2553" s="10">
        <v>14.3</v>
      </c>
      <c r="AC2553" s="10" t="s">
        <v>41</v>
      </c>
      <c r="AD2553" s="10" t="s">
        <v>41</v>
      </c>
      <c r="AF2553" s="2">
        <v>2546</v>
      </c>
      <c r="AG2553" s="2">
        <v>2534</v>
      </c>
      <c r="AH2553" s="1">
        <v>29983.357</v>
      </c>
      <c r="AI2553" s="1">
        <v>11.98</v>
      </c>
      <c r="AJ2553" s="1">
        <v>12</v>
      </c>
      <c r="AL2553" s="1">
        <v>14.3</v>
      </c>
    </row>
    <row r="2554" spans="2:38" ht="12.75" customHeight="1">
      <c r="B2554" s="13">
        <v>2532</v>
      </c>
      <c r="C2554" s="14" t="s">
        <v>1595</v>
      </c>
      <c r="D2554" s="6" t="s">
        <v>92</v>
      </c>
      <c r="E2554" s="15" t="s">
        <v>37</v>
      </c>
      <c r="F2554" s="15"/>
      <c r="G2554" s="16">
        <v>85</v>
      </c>
      <c r="H2554" s="9">
        <v>11.67</v>
      </c>
      <c r="I2554" s="10"/>
      <c r="J2554" s="10" t="s">
        <v>3034</v>
      </c>
      <c r="K2554" s="10">
        <v>30064.633999999998</v>
      </c>
      <c r="L2554" s="10">
        <v>11.996</v>
      </c>
      <c r="M2554" s="10">
        <v>11.699</v>
      </c>
      <c r="N2554" s="10">
        <v>11.699</v>
      </c>
      <c r="O2554" s="10">
        <v>14.3</v>
      </c>
      <c r="P2554" s="10"/>
      <c r="R2554" s="10" t="s">
        <v>3034</v>
      </c>
      <c r="S2554" s="10">
        <v>30133.835999999999</v>
      </c>
      <c r="T2554" s="10">
        <v>12.068</v>
      </c>
      <c r="U2554" s="10">
        <v>11.702</v>
      </c>
      <c r="V2554" s="10">
        <v>11.702</v>
      </c>
      <c r="W2554" s="10">
        <v>14.3</v>
      </c>
      <c r="X2554" s="10"/>
      <c r="Y2554" s="10"/>
      <c r="Z2554" s="12">
        <v>2534</v>
      </c>
      <c r="AA2554" s="10">
        <v>11.78</v>
      </c>
      <c r="AB2554" s="10">
        <v>14.3</v>
      </c>
      <c r="AC2554" s="10" t="s">
        <v>41</v>
      </c>
      <c r="AD2554" s="10" t="s">
        <v>41</v>
      </c>
      <c r="AF2554" s="2">
        <v>2547</v>
      </c>
      <c r="AG2554" s="2">
        <v>2535</v>
      </c>
      <c r="AH2554" s="1">
        <v>29995.356</v>
      </c>
      <c r="AI2554" s="1">
        <v>12</v>
      </c>
      <c r="AJ2554" s="1">
        <v>11.631</v>
      </c>
      <c r="AL2554" s="1">
        <v>14.3</v>
      </c>
    </row>
    <row r="2555" spans="2:38" ht="12.75" customHeight="1">
      <c r="B2555" s="4">
        <v>2533</v>
      </c>
      <c r="C2555" s="5" t="s">
        <v>1595</v>
      </c>
      <c r="D2555" s="6" t="s">
        <v>1225</v>
      </c>
      <c r="E2555" s="7" t="s">
        <v>37</v>
      </c>
      <c r="F2555" s="7"/>
      <c r="G2555" s="8">
        <v>85</v>
      </c>
      <c r="H2555" s="9">
        <v>12</v>
      </c>
      <c r="I2555" s="10"/>
      <c r="J2555" s="10" t="s">
        <v>3035</v>
      </c>
      <c r="K2555" s="10">
        <v>30076.332999999999</v>
      </c>
      <c r="L2555" s="10">
        <v>11.699</v>
      </c>
      <c r="M2555" s="10">
        <v>12.022</v>
      </c>
      <c r="N2555" s="10">
        <v>12.022</v>
      </c>
      <c r="O2555" s="10">
        <v>14.3</v>
      </c>
      <c r="P2555" s="10"/>
      <c r="R2555" s="10" t="s">
        <v>3035</v>
      </c>
      <c r="S2555" s="10">
        <v>30145.538</v>
      </c>
      <c r="T2555" s="10">
        <v>11.702</v>
      </c>
      <c r="U2555" s="10">
        <v>12.032</v>
      </c>
      <c r="V2555" s="10">
        <v>12.032</v>
      </c>
      <c r="W2555" s="10">
        <v>14.3</v>
      </c>
      <c r="X2555" s="10"/>
      <c r="Y2555" s="10"/>
      <c r="Z2555" s="12">
        <v>2535</v>
      </c>
      <c r="AA2555" s="10">
        <v>12.1</v>
      </c>
      <c r="AB2555" s="10">
        <v>14.3</v>
      </c>
      <c r="AC2555" s="10" t="s">
        <v>41</v>
      </c>
      <c r="AD2555" s="10" t="s">
        <v>41</v>
      </c>
      <c r="AF2555" s="2">
        <v>2548</v>
      </c>
      <c r="AG2555" s="2">
        <v>2536</v>
      </c>
      <c r="AH2555" s="1">
        <v>30006.988000000001</v>
      </c>
      <c r="AI2555" s="1">
        <v>11.631</v>
      </c>
      <c r="AJ2555" s="1">
        <v>11.99</v>
      </c>
      <c r="AL2555" s="1">
        <v>14.3</v>
      </c>
    </row>
    <row r="2556" spans="2:38" ht="12.75" customHeight="1">
      <c r="B2556" s="13">
        <v>2534</v>
      </c>
      <c r="C2556" s="14" t="s">
        <v>1595</v>
      </c>
      <c r="D2556" s="6" t="s">
        <v>535</v>
      </c>
      <c r="E2556" s="15" t="s">
        <v>37</v>
      </c>
      <c r="F2556" s="15"/>
      <c r="G2556" s="16">
        <v>85</v>
      </c>
      <c r="H2556" s="9">
        <v>12.005000000000001</v>
      </c>
      <c r="I2556" s="10"/>
      <c r="J2556" s="10" t="s">
        <v>3036</v>
      </c>
      <c r="K2556" s="10">
        <v>30088.355</v>
      </c>
      <c r="L2556" s="10">
        <v>12.022</v>
      </c>
      <c r="M2556" s="10">
        <v>12.035</v>
      </c>
      <c r="N2556" s="10">
        <v>12.034000000000001</v>
      </c>
      <c r="O2556" s="10">
        <v>14.3</v>
      </c>
      <c r="P2556" s="10"/>
      <c r="R2556" s="10" t="s">
        <v>3036</v>
      </c>
      <c r="S2556" s="10">
        <v>30157.57</v>
      </c>
      <c r="T2556" s="10">
        <v>12.032</v>
      </c>
      <c r="U2556" s="10">
        <v>12.019</v>
      </c>
      <c r="V2556" s="10">
        <v>12.019</v>
      </c>
      <c r="W2556" s="10">
        <v>14.3</v>
      </c>
      <c r="X2556" s="10"/>
      <c r="Y2556" s="10"/>
      <c r="Z2556" s="12">
        <v>2536</v>
      </c>
      <c r="AA2556" s="10">
        <v>12.1</v>
      </c>
      <c r="AB2556" s="10">
        <v>14.3</v>
      </c>
      <c r="AC2556" s="10" t="s">
        <v>41</v>
      </c>
      <c r="AD2556" s="10" t="s">
        <v>41</v>
      </c>
      <c r="AF2556" s="2">
        <v>2549</v>
      </c>
      <c r="AG2556" s="2">
        <v>2537</v>
      </c>
      <c r="AH2556" s="1">
        <v>30018.977999999999</v>
      </c>
      <c r="AI2556" s="1">
        <v>11.99</v>
      </c>
      <c r="AJ2556" s="1">
        <v>11.981999999999999</v>
      </c>
      <c r="AL2556" s="1">
        <v>14.3</v>
      </c>
    </row>
    <row r="2557" spans="2:38" ht="12.75" customHeight="1">
      <c r="B2557" s="4">
        <v>2535</v>
      </c>
      <c r="C2557" s="5" t="s">
        <v>1595</v>
      </c>
      <c r="D2557" s="6" t="s">
        <v>102</v>
      </c>
      <c r="E2557" s="7" t="s">
        <v>37</v>
      </c>
      <c r="F2557" s="7"/>
      <c r="G2557" s="8">
        <v>85</v>
      </c>
      <c r="H2557" s="9">
        <v>12.006</v>
      </c>
      <c r="I2557" s="10"/>
      <c r="J2557" s="10" t="s">
        <v>3037</v>
      </c>
      <c r="K2557" s="10">
        <v>30100.388999999999</v>
      </c>
      <c r="L2557" s="10">
        <v>12.035</v>
      </c>
      <c r="M2557" s="10">
        <v>12.037000000000001</v>
      </c>
      <c r="N2557" s="10">
        <v>12.037000000000001</v>
      </c>
      <c r="O2557" s="10">
        <v>14.3</v>
      </c>
      <c r="P2557" s="10"/>
      <c r="R2557" s="10" t="s">
        <v>3037</v>
      </c>
      <c r="S2557" s="10">
        <v>30169.589</v>
      </c>
      <c r="T2557" s="10">
        <v>12.019</v>
      </c>
      <c r="U2557" s="10">
        <v>12.04</v>
      </c>
      <c r="V2557" s="10">
        <v>12.04</v>
      </c>
      <c r="W2557" s="10">
        <v>14.3</v>
      </c>
      <c r="X2557" s="10"/>
      <c r="Y2557" s="10"/>
      <c r="Z2557" s="12">
        <v>2537</v>
      </c>
      <c r="AA2557" s="10">
        <v>12.1</v>
      </c>
      <c r="AB2557" s="10">
        <v>14.3</v>
      </c>
      <c r="AC2557" s="10" t="s">
        <v>41</v>
      </c>
      <c r="AD2557" s="10" t="s">
        <v>41</v>
      </c>
      <c r="AF2557" s="2">
        <v>2550</v>
      </c>
      <c r="AG2557" s="2">
        <v>2538</v>
      </c>
      <c r="AH2557" s="1">
        <v>30030.959999999999</v>
      </c>
      <c r="AI2557" s="1">
        <v>11.981999999999999</v>
      </c>
      <c r="AJ2557" s="1">
        <v>11.961</v>
      </c>
      <c r="AL2557" s="1">
        <v>14.3</v>
      </c>
    </row>
    <row r="2558" spans="2:38" ht="12.75" customHeight="1">
      <c r="B2558" s="13">
        <v>2536</v>
      </c>
      <c r="C2558" s="14" t="s">
        <v>1595</v>
      </c>
      <c r="D2558" s="6" t="s">
        <v>1337</v>
      </c>
      <c r="E2558" s="15" t="s">
        <v>37</v>
      </c>
      <c r="F2558" s="15"/>
      <c r="G2558" s="16">
        <v>85</v>
      </c>
      <c r="H2558" s="9">
        <v>12.007</v>
      </c>
      <c r="I2558" s="10"/>
      <c r="J2558" s="10" t="s">
        <v>3038</v>
      </c>
      <c r="K2558" s="10">
        <v>30112.425999999999</v>
      </c>
      <c r="L2558" s="10">
        <v>12.037000000000001</v>
      </c>
      <c r="M2558" s="10">
        <v>12.037000000000001</v>
      </c>
      <c r="N2558" s="10">
        <v>12.037000000000001</v>
      </c>
      <c r="O2558" s="10">
        <v>14.3</v>
      </c>
      <c r="P2558" s="10"/>
      <c r="R2558" s="10" t="s">
        <v>3038</v>
      </c>
      <c r="S2558" s="10">
        <v>30181.629000000001</v>
      </c>
      <c r="T2558" s="10">
        <v>12.04</v>
      </c>
      <c r="U2558" s="10">
        <v>12.052</v>
      </c>
      <c r="V2558" s="10">
        <v>12.052</v>
      </c>
      <c r="W2558" s="10">
        <v>14.3</v>
      </c>
      <c r="X2558" s="10"/>
      <c r="Y2558" s="10"/>
      <c r="Z2558" s="12">
        <v>2538</v>
      </c>
      <c r="AA2558" s="10">
        <v>12.11</v>
      </c>
      <c r="AB2558" s="10">
        <v>14.3</v>
      </c>
      <c r="AC2558" s="10" t="s">
        <v>41</v>
      </c>
      <c r="AD2558" s="10" t="s">
        <v>41</v>
      </c>
      <c r="AF2558" s="2">
        <v>2551</v>
      </c>
      <c r="AG2558" s="2">
        <v>2539</v>
      </c>
      <c r="AH2558" s="1">
        <v>30042.920999999998</v>
      </c>
      <c r="AI2558" s="1">
        <v>11.961</v>
      </c>
      <c r="AJ2558" s="1">
        <v>11.983000000000001</v>
      </c>
      <c r="AL2558" s="1">
        <v>14.3</v>
      </c>
    </row>
    <row r="2559" spans="2:38" ht="12.75" customHeight="1">
      <c r="B2559" s="4">
        <v>2537</v>
      </c>
      <c r="C2559" s="5" t="s">
        <v>1595</v>
      </c>
      <c r="D2559" s="6" t="s">
        <v>1225</v>
      </c>
      <c r="E2559" s="7" t="s">
        <v>37</v>
      </c>
      <c r="F2559" s="7"/>
      <c r="G2559" s="8">
        <v>85</v>
      </c>
      <c r="H2559" s="9">
        <v>12.002000000000001</v>
      </c>
      <c r="I2559" s="10"/>
      <c r="J2559" s="10" t="s">
        <v>3039</v>
      </c>
      <c r="K2559" s="10">
        <v>30124.464</v>
      </c>
      <c r="L2559" s="10">
        <v>12.037000000000001</v>
      </c>
      <c r="M2559" s="10">
        <v>12.016999999999999</v>
      </c>
      <c r="N2559" s="10">
        <v>12.016999999999999</v>
      </c>
      <c r="O2559" s="10">
        <v>14.3</v>
      </c>
      <c r="P2559" s="10"/>
      <c r="R2559" s="10" t="s">
        <v>3039</v>
      </c>
      <c r="S2559" s="10">
        <v>30193.681</v>
      </c>
      <c r="T2559" s="10">
        <v>12.052</v>
      </c>
      <c r="U2559" s="10">
        <v>12.026999999999999</v>
      </c>
      <c r="V2559" s="10">
        <v>12.026999999999999</v>
      </c>
      <c r="W2559" s="10">
        <v>14.3</v>
      </c>
      <c r="X2559" s="10"/>
      <c r="Y2559" s="10"/>
      <c r="Z2559" s="12">
        <v>2539</v>
      </c>
      <c r="AA2559" s="10">
        <v>12.1</v>
      </c>
      <c r="AB2559" s="10">
        <v>14.3</v>
      </c>
      <c r="AC2559" s="10" t="s">
        <v>41</v>
      </c>
      <c r="AD2559" s="10" t="s">
        <v>41</v>
      </c>
      <c r="AF2559" s="2">
        <v>2552</v>
      </c>
      <c r="AG2559" s="2">
        <v>2540</v>
      </c>
      <c r="AH2559" s="1">
        <v>30054.903999999999</v>
      </c>
      <c r="AI2559" s="1">
        <v>11.983000000000001</v>
      </c>
      <c r="AJ2559" s="1">
        <v>11.973000000000001</v>
      </c>
      <c r="AL2559" s="1">
        <v>14.3</v>
      </c>
    </row>
    <row r="2560" spans="2:38" ht="12.75" customHeight="1">
      <c r="B2560" s="13">
        <v>2538</v>
      </c>
      <c r="C2560" s="14" t="s">
        <v>1595</v>
      </c>
      <c r="D2560" s="6" t="s">
        <v>1293</v>
      </c>
      <c r="E2560" s="15" t="s">
        <v>37</v>
      </c>
      <c r="F2560" s="15"/>
      <c r="G2560" s="16">
        <v>85</v>
      </c>
      <c r="H2560" s="9">
        <v>11.95</v>
      </c>
      <c r="I2560" s="10"/>
      <c r="J2560" s="10" t="s">
        <v>3040</v>
      </c>
      <c r="K2560" s="10">
        <v>30136.48</v>
      </c>
      <c r="L2560" s="10">
        <v>12.016999999999999</v>
      </c>
      <c r="M2560" s="10">
        <v>11.974</v>
      </c>
      <c r="N2560" s="10">
        <v>11.973000000000001</v>
      </c>
      <c r="O2560" s="10">
        <v>14.3</v>
      </c>
      <c r="P2560" s="10"/>
      <c r="R2560" s="10" t="s">
        <v>3040</v>
      </c>
      <c r="S2560" s="10">
        <v>30205.707999999999</v>
      </c>
      <c r="T2560" s="10">
        <v>12.026999999999999</v>
      </c>
      <c r="U2560" s="10">
        <v>12.009</v>
      </c>
      <c r="V2560" s="10">
        <v>12.009</v>
      </c>
      <c r="W2560" s="10">
        <v>14.3</v>
      </c>
      <c r="X2560" s="10"/>
      <c r="Y2560" s="10"/>
      <c r="Z2560" s="12">
        <v>2540</v>
      </c>
      <c r="AA2560" s="10">
        <v>12.04</v>
      </c>
      <c r="AB2560" s="10">
        <v>14.3</v>
      </c>
      <c r="AC2560" s="10" t="s">
        <v>41</v>
      </c>
      <c r="AD2560" s="10" t="s">
        <v>41</v>
      </c>
      <c r="AF2560" s="2">
        <v>2553</v>
      </c>
      <c r="AG2560" s="2">
        <v>2541</v>
      </c>
      <c r="AH2560" s="1">
        <v>30066.876</v>
      </c>
      <c r="AI2560" s="1">
        <v>11.973000000000001</v>
      </c>
      <c r="AJ2560" s="1">
        <v>11.927</v>
      </c>
      <c r="AL2560" s="1">
        <v>14.3</v>
      </c>
    </row>
    <row r="2561" spans="2:38" ht="12.75" customHeight="1">
      <c r="B2561" s="4">
        <v>2539</v>
      </c>
      <c r="C2561" s="5" t="s">
        <v>1595</v>
      </c>
      <c r="D2561" s="32" t="s">
        <v>676</v>
      </c>
      <c r="E2561" s="7" t="s">
        <v>37</v>
      </c>
      <c r="F2561" s="7"/>
      <c r="G2561" s="8">
        <v>85</v>
      </c>
      <c r="H2561" s="9">
        <v>12.007</v>
      </c>
      <c r="I2561" s="10"/>
      <c r="J2561" s="10" t="s">
        <v>3041</v>
      </c>
      <c r="K2561" s="10">
        <v>30148.454000000002</v>
      </c>
      <c r="L2561" s="10">
        <v>11.974</v>
      </c>
      <c r="M2561" s="10">
        <v>12.016999999999999</v>
      </c>
      <c r="N2561" s="10">
        <v>12.016999999999999</v>
      </c>
      <c r="O2561" s="10">
        <v>14.3</v>
      </c>
      <c r="P2561" s="10"/>
      <c r="R2561" s="10" t="s">
        <v>3041</v>
      </c>
      <c r="S2561" s="10">
        <v>30217.717000000001</v>
      </c>
      <c r="T2561" s="10">
        <v>12.009</v>
      </c>
      <c r="U2561" s="10">
        <v>12.045</v>
      </c>
      <c r="V2561" s="10">
        <v>12.045</v>
      </c>
      <c r="W2561" s="10">
        <v>14.3</v>
      </c>
      <c r="X2561" s="10"/>
      <c r="Y2561" s="10"/>
      <c r="Z2561" s="12">
        <v>2541</v>
      </c>
      <c r="AA2561" s="10">
        <v>12.1</v>
      </c>
      <c r="AB2561" s="10">
        <v>14.3</v>
      </c>
      <c r="AC2561" s="10" t="s">
        <v>41</v>
      </c>
      <c r="AD2561" s="10" t="s">
        <v>41</v>
      </c>
      <c r="AF2561" s="2">
        <v>2554</v>
      </c>
      <c r="AG2561" s="2">
        <v>2542</v>
      </c>
      <c r="AH2561" s="1">
        <v>30078.804</v>
      </c>
      <c r="AI2561" s="1">
        <v>11.927</v>
      </c>
      <c r="AJ2561" s="1">
        <v>11.981999999999999</v>
      </c>
      <c r="AL2561" s="1">
        <v>14.3</v>
      </c>
    </row>
    <row r="2562" spans="2:38" ht="12.75" customHeight="1">
      <c r="B2562" s="13">
        <v>2540</v>
      </c>
      <c r="C2562" s="14" t="s">
        <v>1595</v>
      </c>
      <c r="D2562" s="6" t="s">
        <v>135</v>
      </c>
      <c r="E2562" s="15" t="s">
        <v>37</v>
      </c>
      <c r="F2562" s="15"/>
      <c r="G2562" s="16">
        <v>85</v>
      </c>
      <c r="H2562" s="9">
        <v>11.984999999999999</v>
      </c>
      <c r="I2562" s="10"/>
      <c r="J2562" s="10" t="s">
        <v>3042</v>
      </c>
      <c r="K2562" s="10">
        <v>30160.471000000001</v>
      </c>
      <c r="L2562" s="10">
        <v>12.016999999999999</v>
      </c>
      <c r="M2562" s="10">
        <v>12.002000000000001</v>
      </c>
      <c r="N2562" s="10">
        <v>12.002000000000001</v>
      </c>
      <c r="O2562" s="10">
        <v>14.3</v>
      </c>
      <c r="P2562" s="10"/>
      <c r="R2562" s="10" t="s">
        <v>3042</v>
      </c>
      <c r="S2562" s="10">
        <v>30229.761999999999</v>
      </c>
      <c r="T2562" s="10">
        <v>12.045</v>
      </c>
      <c r="U2562" s="10">
        <v>12.035</v>
      </c>
      <c r="V2562" s="10">
        <v>12.035</v>
      </c>
      <c r="W2562" s="10">
        <v>14.3</v>
      </c>
      <c r="X2562" s="10"/>
      <c r="Y2562" s="10"/>
      <c r="Z2562" s="12">
        <v>2542</v>
      </c>
      <c r="AA2562" s="10">
        <v>12.08</v>
      </c>
      <c r="AB2562" s="10">
        <v>14.3</v>
      </c>
      <c r="AC2562" s="10" t="s">
        <v>41</v>
      </c>
      <c r="AD2562" s="10" t="s">
        <v>41</v>
      </c>
      <c r="AF2562" s="2">
        <v>2555</v>
      </c>
      <c r="AG2562" s="2">
        <v>2543</v>
      </c>
      <c r="AH2562" s="1">
        <v>30090.785</v>
      </c>
      <c r="AI2562" s="1">
        <v>11.981999999999999</v>
      </c>
      <c r="AJ2562" s="1">
        <v>11.981</v>
      </c>
      <c r="AL2562" s="1">
        <v>14.3</v>
      </c>
    </row>
    <row r="2563" spans="2:38" ht="12.75" customHeight="1">
      <c r="B2563" s="33">
        <v>2541</v>
      </c>
      <c r="C2563" s="34" t="s">
        <v>1595</v>
      </c>
      <c r="D2563" s="35" t="s">
        <v>1323</v>
      </c>
      <c r="E2563" s="7" t="s">
        <v>37</v>
      </c>
      <c r="F2563" s="7"/>
      <c r="G2563" s="36">
        <v>85</v>
      </c>
      <c r="H2563" s="9">
        <v>12.006</v>
      </c>
      <c r="I2563" s="10"/>
      <c r="J2563" s="10" t="s">
        <v>3043</v>
      </c>
      <c r="K2563" s="10">
        <v>30172.472000000002</v>
      </c>
      <c r="L2563" s="10">
        <v>12.002000000000001</v>
      </c>
      <c r="M2563" s="10">
        <v>12.016999999999999</v>
      </c>
      <c r="N2563" s="10">
        <v>12.016999999999999</v>
      </c>
      <c r="O2563" s="10">
        <v>14.3</v>
      </c>
      <c r="P2563" s="10"/>
      <c r="R2563" s="10" t="s">
        <v>3043</v>
      </c>
      <c r="S2563" s="10">
        <v>30241.795999999998</v>
      </c>
      <c r="T2563" s="10">
        <v>12.035</v>
      </c>
      <c r="U2563" s="10">
        <v>12.05</v>
      </c>
      <c r="V2563" s="10">
        <v>12.05</v>
      </c>
      <c r="W2563" s="10">
        <v>14.3</v>
      </c>
      <c r="X2563" s="10"/>
      <c r="Y2563" s="10"/>
      <c r="Z2563" s="12">
        <v>2543</v>
      </c>
      <c r="AA2563" s="10">
        <v>12.1</v>
      </c>
      <c r="AB2563" s="10">
        <v>14.3</v>
      </c>
      <c r="AC2563" s="10" t="s">
        <v>41</v>
      </c>
      <c r="AD2563" s="10" t="s">
        <v>41</v>
      </c>
      <c r="AF2563" s="2">
        <v>2556</v>
      </c>
      <c r="AG2563" s="2">
        <v>2544</v>
      </c>
      <c r="AH2563" s="1">
        <v>30102.767</v>
      </c>
      <c r="AI2563" s="1">
        <v>11.981</v>
      </c>
      <c r="AJ2563" s="1">
        <v>11.977</v>
      </c>
      <c r="AL2563" s="1">
        <v>14.3</v>
      </c>
    </row>
    <row r="2564" spans="2:38" ht="12.75" customHeight="1">
      <c r="B2564" s="13">
        <v>2542</v>
      </c>
      <c r="C2564" s="14" t="s">
        <v>1595</v>
      </c>
      <c r="D2564" s="6" t="s">
        <v>1174</v>
      </c>
      <c r="E2564" s="15" t="s">
        <v>37</v>
      </c>
      <c r="F2564" s="15"/>
      <c r="G2564" s="16">
        <v>85</v>
      </c>
      <c r="H2564" s="9">
        <v>11.993</v>
      </c>
      <c r="I2564" s="10"/>
      <c r="J2564" s="10" t="s">
        <v>3044</v>
      </c>
      <c r="K2564" s="10">
        <v>30184.489000000001</v>
      </c>
      <c r="L2564" s="10">
        <v>12.016999999999999</v>
      </c>
      <c r="M2564" s="10">
        <v>12.022</v>
      </c>
      <c r="N2564" s="10">
        <v>12.022</v>
      </c>
      <c r="O2564" s="10">
        <v>14.3</v>
      </c>
      <c r="P2564" s="10"/>
      <c r="R2564" s="10" t="s">
        <v>3044</v>
      </c>
      <c r="S2564" s="10">
        <v>30253.846000000001</v>
      </c>
      <c r="T2564" s="10">
        <v>12.05</v>
      </c>
      <c r="U2564" s="10">
        <v>12.045</v>
      </c>
      <c r="V2564" s="10">
        <v>12.045</v>
      </c>
      <c r="W2564" s="10">
        <v>14.3</v>
      </c>
      <c r="X2564" s="10"/>
      <c r="Y2564" s="10"/>
      <c r="Z2564" s="12">
        <v>2544</v>
      </c>
      <c r="AA2564" s="10">
        <v>12.1</v>
      </c>
      <c r="AB2564" s="10">
        <v>14.3</v>
      </c>
      <c r="AC2564" s="10" t="s">
        <v>41</v>
      </c>
      <c r="AD2564" s="10" t="s">
        <v>41</v>
      </c>
      <c r="AF2564" s="2">
        <v>2557</v>
      </c>
      <c r="AG2564" s="2">
        <v>2545</v>
      </c>
      <c r="AH2564" s="1">
        <v>30114.742999999999</v>
      </c>
      <c r="AI2564" s="1">
        <v>11.977</v>
      </c>
      <c r="AJ2564" s="1">
        <v>11.994</v>
      </c>
      <c r="AL2564" s="1">
        <v>14.3</v>
      </c>
    </row>
    <row r="2565" spans="2:38" ht="12.75" customHeight="1">
      <c r="B2565" s="30">
        <v>2543</v>
      </c>
      <c r="C2565" s="5">
        <v>14.3</v>
      </c>
      <c r="D2565" s="32" t="s">
        <v>1174</v>
      </c>
      <c r="E2565" s="7" t="s">
        <v>37</v>
      </c>
      <c r="F2565" s="7"/>
      <c r="G2565" s="8">
        <v>85</v>
      </c>
      <c r="H2565" s="9">
        <v>11.997999999999999</v>
      </c>
      <c r="I2565" s="10"/>
      <c r="J2565" s="10" t="s">
        <v>3045</v>
      </c>
      <c r="K2565" s="10">
        <v>30196.510999999999</v>
      </c>
      <c r="L2565" s="10">
        <v>12.022</v>
      </c>
      <c r="M2565" s="10">
        <v>12.029</v>
      </c>
      <c r="N2565" s="10">
        <v>12.03</v>
      </c>
      <c r="O2565" s="10">
        <v>14.3</v>
      </c>
      <c r="P2565" s="10"/>
      <c r="R2565" s="10" t="s">
        <v>3045</v>
      </c>
      <c r="S2565" s="10">
        <v>30265.891</v>
      </c>
      <c r="T2565" s="10">
        <v>12.045</v>
      </c>
      <c r="U2565" s="10">
        <v>12.022</v>
      </c>
      <c r="V2565" s="10">
        <v>12.022</v>
      </c>
      <c r="W2565" s="10">
        <v>14.3</v>
      </c>
      <c r="X2565" s="10"/>
      <c r="Y2565" s="10"/>
      <c r="Z2565" s="12">
        <v>2545</v>
      </c>
      <c r="AA2565" s="10">
        <v>12.15</v>
      </c>
      <c r="AB2565" s="10">
        <v>14.3</v>
      </c>
      <c r="AC2565" s="10" t="s">
        <v>41</v>
      </c>
      <c r="AD2565" s="10" t="s">
        <v>41</v>
      </c>
      <c r="AF2565" s="2">
        <v>2558</v>
      </c>
      <c r="AG2565" s="2">
        <v>2546</v>
      </c>
      <c r="AH2565" s="1">
        <v>30126.737000000001</v>
      </c>
      <c r="AI2565" s="1">
        <v>11.994</v>
      </c>
      <c r="AJ2565" s="1">
        <v>11.95</v>
      </c>
      <c r="AL2565" s="1">
        <v>14.3</v>
      </c>
    </row>
    <row r="2566" spans="2:38" ht="12.75" customHeight="1">
      <c r="B2566" s="13">
        <v>2544</v>
      </c>
      <c r="C2566" s="14">
        <v>21</v>
      </c>
      <c r="D2566" s="6" t="s">
        <v>1188</v>
      </c>
      <c r="E2566" s="15" t="s">
        <v>37</v>
      </c>
      <c r="F2566" s="15"/>
      <c r="G2566" s="16">
        <v>85</v>
      </c>
      <c r="H2566" s="9">
        <v>11.999000000000001</v>
      </c>
      <c r="I2566" s="10"/>
      <c r="J2566" s="10" t="s">
        <v>3046</v>
      </c>
      <c r="K2566" s="10">
        <v>30208.54</v>
      </c>
      <c r="L2566" s="10">
        <v>12.029</v>
      </c>
      <c r="M2566" s="10">
        <v>11.981</v>
      </c>
      <c r="N2566" s="10">
        <v>11.981</v>
      </c>
      <c r="O2566" s="10">
        <v>21</v>
      </c>
      <c r="P2566" s="10" t="s">
        <v>3047</v>
      </c>
      <c r="R2566" s="10" t="s">
        <v>3046</v>
      </c>
      <c r="S2566" s="10">
        <v>30277.913</v>
      </c>
      <c r="T2566" s="10">
        <v>12.022</v>
      </c>
      <c r="U2566" s="10">
        <v>12.009</v>
      </c>
      <c r="V2566" s="10">
        <v>12.009</v>
      </c>
      <c r="W2566" s="10">
        <v>21</v>
      </c>
      <c r="X2566" s="10" t="s">
        <v>668</v>
      </c>
      <c r="Y2566" s="10"/>
      <c r="Z2566" s="12">
        <v>2546</v>
      </c>
      <c r="AA2566" s="10">
        <v>12.02</v>
      </c>
      <c r="AB2566" s="10">
        <v>21</v>
      </c>
      <c r="AC2566" s="10" t="s">
        <v>41</v>
      </c>
      <c r="AD2566" s="10" t="s">
        <v>41</v>
      </c>
      <c r="AF2566" s="2">
        <v>2559</v>
      </c>
      <c r="AG2566" s="2">
        <v>2547</v>
      </c>
      <c r="AH2566" s="1">
        <v>30138.687999999998</v>
      </c>
      <c r="AI2566" s="1">
        <v>11.95</v>
      </c>
      <c r="AJ2566" s="1">
        <v>11.952</v>
      </c>
      <c r="AK2566" s="3" t="s">
        <v>661</v>
      </c>
      <c r="AL2566" s="1">
        <v>21</v>
      </c>
    </row>
    <row r="2567" spans="2:38" ht="12.75" customHeight="1">
      <c r="B2567" s="4">
        <v>2545</v>
      </c>
      <c r="C2567" s="5">
        <v>14.3</v>
      </c>
      <c r="D2567" s="6" t="s">
        <v>1186</v>
      </c>
      <c r="E2567" s="7" t="s">
        <v>37</v>
      </c>
      <c r="F2567" s="7"/>
      <c r="G2567" s="8">
        <v>85</v>
      </c>
      <c r="H2567" s="9">
        <v>12.007</v>
      </c>
      <c r="I2567" s="10"/>
      <c r="J2567" s="10" t="s">
        <v>3048</v>
      </c>
      <c r="K2567" s="10">
        <v>30220.521000000001</v>
      </c>
      <c r="L2567" s="10">
        <v>11.981</v>
      </c>
      <c r="M2567" s="10">
        <v>12.047000000000001</v>
      </c>
      <c r="N2567" s="10">
        <v>12.047000000000001</v>
      </c>
      <c r="O2567" s="10">
        <v>14.3</v>
      </c>
      <c r="P2567" s="10" t="s">
        <v>668</v>
      </c>
      <c r="R2567" s="10" t="s">
        <v>3048</v>
      </c>
      <c r="S2567" s="10">
        <v>30289.921999999999</v>
      </c>
      <c r="T2567" s="10">
        <v>12.009</v>
      </c>
      <c r="U2567" s="10">
        <v>12.042</v>
      </c>
      <c r="V2567" s="10">
        <v>12.042</v>
      </c>
      <c r="W2567" s="10">
        <v>14.3</v>
      </c>
      <c r="X2567" s="10" t="s">
        <v>668</v>
      </c>
      <c r="Y2567" s="10"/>
      <c r="Z2567" s="12">
        <v>2547</v>
      </c>
      <c r="AA2567" s="10">
        <v>12.15</v>
      </c>
      <c r="AB2567" s="10">
        <v>14.3</v>
      </c>
      <c r="AC2567" s="10" t="s">
        <v>41</v>
      </c>
      <c r="AD2567" s="10" t="s">
        <v>41</v>
      </c>
      <c r="AF2567" s="2">
        <v>2560</v>
      </c>
      <c r="AG2567" s="2">
        <v>2548</v>
      </c>
      <c r="AH2567" s="1">
        <v>30150.638999999999</v>
      </c>
      <c r="AI2567" s="1">
        <v>11.952</v>
      </c>
      <c r="AJ2567" s="1">
        <v>12.016999999999999</v>
      </c>
      <c r="AK2567" s="3" t="s">
        <v>661</v>
      </c>
      <c r="AL2567" s="1">
        <v>14.3</v>
      </c>
    </row>
    <row r="2568" spans="2:38" ht="12.75" customHeight="1">
      <c r="B2568" s="13">
        <v>2546</v>
      </c>
      <c r="C2568" s="14" t="s">
        <v>1595</v>
      </c>
      <c r="D2568" s="6" t="s">
        <v>1174</v>
      </c>
      <c r="E2568" s="15" t="s">
        <v>37</v>
      </c>
      <c r="F2568" s="15"/>
      <c r="G2568" s="16">
        <v>85</v>
      </c>
      <c r="H2568" s="9">
        <v>11.901999999999999</v>
      </c>
      <c r="I2568" s="10"/>
      <c r="J2568" s="10" t="s">
        <v>3049</v>
      </c>
      <c r="K2568" s="10">
        <v>30232.567999999999</v>
      </c>
      <c r="L2568" s="10">
        <v>12.047000000000001</v>
      </c>
      <c r="M2568" s="10">
        <v>11.965999999999999</v>
      </c>
      <c r="N2568" s="10">
        <v>11.965999999999999</v>
      </c>
      <c r="O2568" s="10">
        <v>14.3</v>
      </c>
      <c r="P2568" s="10"/>
      <c r="R2568" s="10" t="s">
        <v>3049</v>
      </c>
      <c r="S2568" s="10">
        <v>30301.964</v>
      </c>
      <c r="T2568" s="10">
        <v>12.042</v>
      </c>
      <c r="U2568" s="10">
        <v>11.989000000000001</v>
      </c>
      <c r="V2568" s="10">
        <v>11.989000000000001</v>
      </c>
      <c r="W2568" s="10">
        <v>14.3</v>
      </c>
      <c r="X2568" s="10"/>
      <c r="Y2568" s="10"/>
      <c r="Z2568" s="12">
        <v>2548</v>
      </c>
      <c r="AA2568" s="10">
        <v>12.04</v>
      </c>
      <c r="AB2568" s="10">
        <v>14.3</v>
      </c>
      <c r="AC2568" s="10" t="s">
        <v>41</v>
      </c>
      <c r="AD2568" s="10" t="s">
        <v>41</v>
      </c>
      <c r="AF2568" s="2">
        <v>2561</v>
      </c>
      <c r="AG2568" s="2">
        <v>2549</v>
      </c>
      <c r="AH2568" s="1">
        <v>30162.656999999999</v>
      </c>
      <c r="AI2568" s="1">
        <v>12.016999999999999</v>
      </c>
      <c r="AJ2568" s="1">
        <v>11.933999999999999</v>
      </c>
      <c r="AL2568" s="1">
        <v>14.3</v>
      </c>
    </row>
    <row r="2569" spans="2:38" ht="12.75" customHeight="1">
      <c r="B2569" s="4">
        <v>2547</v>
      </c>
      <c r="C2569" s="5" t="s">
        <v>1595</v>
      </c>
      <c r="D2569" s="6" t="s">
        <v>1345</v>
      </c>
      <c r="E2569" s="7" t="s">
        <v>37</v>
      </c>
      <c r="F2569" s="7"/>
      <c r="G2569" s="8">
        <v>85</v>
      </c>
      <c r="H2569" s="9">
        <v>12.009</v>
      </c>
      <c r="I2569" s="10"/>
      <c r="J2569" s="10" t="s">
        <v>3050</v>
      </c>
      <c r="K2569" s="10">
        <v>30244.534</v>
      </c>
      <c r="L2569" s="10">
        <v>11.965999999999999</v>
      </c>
      <c r="M2569" s="10">
        <v>12.042</v>
      </c>
      <c r="N2569" s="10">
        <v>12.042</v>
      </c>
      <c r="O2569" s="10">
        <v>14.3</v>
      </c>
      <c r="P2569" s="10"/>
      <c r="R2569" s="10" t="s">
        <v>3050</v>
      </c>
      <c r="S2569" s="10">
        <v>30313.953000000001</v>
      </c>
      <c r="T2569" s="10">
        <v>11.989000000000001</v>
      </c>
      <c r="U2569" s="10">
        <v>12.047000000000001</v>
      </c>
      <c r="V2569" s="10">
        <v>12.047000000000001</v>
      </c>
      <c r="W2569" s="10">
        <v>14.3</v>
      </c>
      <c r="X2569" s="10"/>
      <c r="Y2569" s="10"/>
      <c r="Z2569" s="12">
        <v>2549</v>
      </c>
      <c r="AA2569" s="10">
        <v>12.1</v>
      </c>
      <c r="AB2569" s="10">
        <v>14.3</v>
      </c>
      <c r="AC2569" s="10" t="s">
        <v>41</v>
      </c>
      <c r="AD2569" s="10" t="s">
        <v>41</v>
      </c>
      <c r="AF2569" s="2">
        <v>2562</v>
      </c>
      <c r="AG2569" s="2">
        <v>2550</v>
      </c>
      <c r="AH2569" s="1">
        <v>30174.591</v>
      </c>
      <c r="AI2569" s="1">
        <v>11.933999999999999</v>
      </c>
      <c r="AJ2569" s="1">
        <v>11.981999999999999</v>
      </c>
      <c r="AL2569" s="1">
        <v>14.3</v>
      </c>
    </row>
    <row r="2570" spans="2:38" ht="12.75" customHeight="1">
      <c r="B2570" s="13">
        <v>2548</v>
      </c>
      <c r="C2570" s="14" t="s">
        <v>1595</v>
      </c>
      <c r="D2570" s="6" t="s">
        <v>200</v>
      </c>
      <c r="E2570" s="15" t="s">
        <v>37</v>
      </c>
      <c r="F2570" s="15"/>
      <c r="G2570" s="16">
        <v>85</v>
      </c>
      <c r="H2570" s="9">
        <v>11.95</v>
      </c>
      <c r="I2570" s="10"/>
      <c r="J2570" s="10" t="s">
        <v>3051</v>
      </c>
      <c r="K2570" s="10">
        <v>30256.577000000001</v>
      </c>
      <c r="L2570" s="10">
        <v>12.042</v>
      </c>
      <c r="M2570" s="10">
        <v>11.996</v>
      </c>
      <c r="N2570" s="10">
        <v>11.996</v>
      </c>
      <c r="O2570" s="10">
        <v>14.3</v>
      </c>
      <c r="P2570" s="10"/>
      <c r="R2570" s="10" t="s">
        <v>3051</v>
      </c>
      <c r="S2570" s="10">
        <v>30326</v>
      </c>
      <c r="T2570" s="10">
        <v>12.047000000000001</v>
      </c>
      <c r="U2570" s="10">
        <v>12.023999999999999</v>
      </c>
      <c r="V2570" s="10">
        <v>12.023999999999999</v>
      </c>
      <c r="W2570" s="10">
        <v>14.3</v>
      </c>
      <c r="X2570" s="10"/>
      <c r="Y2570" s="10"/>
      <c r="Z2570" s="12">
        <v>2550</v>
      </c>
      <c r="AA2570" s="10">
        <v>12.07</v>
      </c>
      <c r="AB2570" s="10">
        <v>14.3</v>
      </c>
      <c r="AC2570" s="10" t="s">
        <v>41</v>
      </c>
      <c r="AD2570" s="10" t="s">
        <v>41</v>
      </c>
      <c r="AF2570" s="2">
        <v>2563</v>
      </c>
      <c r="AG2570" s="2">
        <v>2551</v>
      </c>
      <c r="AH2570" s="1">
        <v>30186.573</v>
      </c>
      <c r="AI2570" s="1">
        <v>11.981999999999999</v>
      </c>
      <c r="AJ2570" s="1">
        <v>11.965999999999999</v>
      </c>
      <c r="AL2570" s="1">
        <v>14.3</v>
      </c>
    </row>
    <row r="2571" spans="2:38" ht="12.75" customHeight="1">
      <c r="B2571" s="4">
        <v>2549</v>
      </c>
      <c r="C2571" s="5" t="s">
        <v>1595</v>
      </c>
      <c r="D2571" s="6" t="s">
        <v>1059</v>
      </c>
      <c r="E2571" s="7" t="s">
        <v>37</v>
      </c>
      <c r="F2571" s="7"/>
      <c r="G2571" s="8">
        <v>85</v>
      </c>
      <c r="H2571" s="9">
        <v>12.000999999999999</v>
      </c>
      <c r="I2571" s="10"/>
      <c r="J2571" s="10" t="s">
        <v>3052</v>
      </c>
      <c r="K2571" s="10">
        <v>30268.573</v>
      </c>
      <c r="L2571" s="10">
        <v>11.996</v>
      </c>
      <c r="M2571" s="10">
        <v>11.999000000000001</v>
      </c>
      <c r="N2571" s="10">
        <v>11.999000000000001</v>
      </c>
      <c r="O2571" s="10">
        <v>14.3</v>
      </c>
      <c r="P2571" s="10"/>
      <c r="R2571" s="10" t="s">
        <v>3052</v>
      </c>
      <c r="S2571" s="10">
        <v>30338.024000000001</v>
      </c>
      <c r="T2571" s="10">
        <v>12.023999999999999</v>
      </c>
      <c r="U2571" s="10">
        <v>12.032</v>
      </c>
      <c r="V2571" s="10">
        <v>12.032</v>
      </c>
      <c r="W2571" s="10">
        <v>14.3</v>
      </c>
      <c r="X2571" s="10"/>
      <c r="Y2571" s="10"/>
      <c r="Z2571" s="12">
        <v>2551</v>
      </c>
      <c r="AA2571" s="10">
        <v>12.09</v>
      </c>
      <c r="AB2571" s="10">
        <v>14.3</v>
      </c>
      <c r="AC2571" s="10" t="s">
        <v>41</v>
      </c>
      <c r="AD2571" s="10" t="s">
        <v>41</v>
      </c>
      <c r="AF2571" s="2">
        <v>2564</v>
      </c>
      <c r="AG2571" s="2">
        <v>2552</v>
      </c>
      <c r="AH2571" s="1">
        <v>30198.539000000001</v>
      </c>
      <c r="AI2571" s="1">
        <v>11.965999999999999</v>
      </c>
      <c r="AJ2571" s="1">
        <v>11.989000000000001</v>
      </c>
      <c r="AL2571" s="1">
        <v>14.3</v>
      </c>
    </row>
    <row r="2572" spans="2:38" ht="12.75" customHeight="1">
      <c r="B2572" s="13">
        <v>2550</v>
      </c>
      <c r="C2572" s="14" t="s">
        <v>1595</v>
      </c>
      <c r="D2572" s="6" t="s">
        <v>720</v>
      </c>
      <c r="E2572" s="15" t="s">
        <v>37</v>
      </c>
      <c r="F2572" s="15"/>
      <c r="G2572" s="16">
        <v>85</v>
      </c>
      <c r="H2572" s="9">
        <v>12.003</v>
      </c>
      <c r="I2572" s="10"/>
      <c r="J2572" s="10" t="s">
        <v>3053</v>
      </c>
      <c r="K2572" s="10">
        <v>30280.572</v>
      </c>
      <c r="L2572" s="10">
        <v>11.999000000000001</v>
      </c>
      <c r="M2572" s="10">
        <v>12.026999999999999</v>
      </c>
      <c r="N2572" s="10">
        <v>12.026999999999999</v>
      </c>
      <c r="O2572" s="10">
        <v>14.3</v>
      </c>
      <c r="P2572" s="10"/>
      <c r="R2572" s="10" t="s">
        <v>3053</v>
      </c>
      <c r="S2572" s="10">
        <v>30350.056</v>
      </c>
      <c r="T2572" s="10">
        <v>12.032</v>
      </c>
      <c r="U2572" s="10">
        <v>12.061999999999999</v>
      </c>
      <c r="V2572" s="10">
        <v>12.061999999999999</v>
      </c>
      <c r="W2572" s="10">
        <v>14.3</v>
      </c>
      <c r="X2572" s="10"/>
      <c r="Y2572" s="10"/>
      <c r="Z2572" s="12">
        <v>2552</v>
      </c>
      <c r="AA2572" s="10">
        <v>12.1</v>
      </c>
      <c r="AB2572" s="10">
        <v>14.3</v>
      </c>
      <c r="AC2572" s="10" t="s">
        <v>41</v>
      </c>
      <c r="AD2572" s="10" t="s">
        <v>41</v>
      </c>
      <c r="AF2572" s="2">
        <v>2565</v>
      </c>
      <c r="AG2572" s="2">
        <v>2553</v>
      </c>
      <c r="AH2572" s="1">
        <v>30210.527999999998</v>
      </c>
      <c r="AI2572" s="1">
        <v>11.989000000000001</v>
      </c>
      <c r="AJ2572" s="1">
        <v>11.997999999999999</v>
      </c>
      <c r="AL2572" s="1">
        <v>14.3</v>
      </c>
    </row>
    <row r="2573" spans="2:38" ht="12.75" customHeight="1">
      <c r="B2573" s="4">
        <v>2551</v>
      </c>
      <c r="C2573" s="5" t="s">
        <v>1595</v>
      </c>
      <c r="D2573" s="6" t="s">
        <v>1083</v>
      </c>
      <c r="E2573" s="7" t="s">
        <v>37</v>
      </c>
      <c r="F2573" s="7"/>
      <c r="G2573" s="8">
        <v>85</v>
      </c>
      <c r="H2573" s="9">
        <v>12.003</v>
      </c>
      <c r="I2573" s="10"/>
      <c r="J2573" s="10" t="s">
        <v>3054</v>
      </c>
      <c r="K2573" s="10">
        <v>30292.598999999998</v>
      </c>
      <c r="L2573" s="10">
        <v>12.026999999999999</v>
      </c>
      <c r="M2573" s="10">
        <v>12.007</v>
      </c>
      <c r="N2573" s="10">
        <v>12.007</v>
      </c>
      <c r="O2573" s="10">
        <v>14.3</v>
      </c>
      <c r="P2573" s="10"/>
      <c r="R2573" s="10" t="s">
        <v>3054</v>
      </c>
      <c r="S2573" s="10">
        <v>30362.118999999999</v>
      </c>
      <c r="T2573" s="10">
        <v>12.061999999999999</v>
      </c>
      <c r="U2573" s="10">
        <v>12.042</v>
      </c>
      <c r="V2573" s="10">
        <v>12.042</v>
      </c>
      <c r="W2573" s="10">
        <v>14.3</v>
      </c>
      <c r="X2573" s="10"/>
      <c r="Y2573" s="10"/>
      <c r="Z2573" s="12">
        <v>2553</v>
      </c>
      <c r="AA2573" s="10">
        <v>12.1</v>
      </c>
      <c r="AB2573" s="10">
        <v>14.3</v>
      </c>
      <c r="AC2573" s="10" t="s">
        <v>41</v>
      </c>
      <c r="AD2573" s="10" t="s">
        <v>41</v>
      </c>
      <c r="AF2573" s="2">
        <v>2566</v>
      </c>
      <c r="AG2573" s="2">
        <v>2554</v>
      </c>
      <c r="AH2573" s="1">
        <v>30222.526000000002</v>
      </c>
      <c r="AI2573" s="1">
        <v>11.997999999999999</v>
      </c>
      <c r="AJ2573" s="1">
        <v>11.988</v>
      </c>
      <c r="AL2573" s="1">
        <v>14.3</v>
      </c>
    </row>
    <row r="2574" spans="2:38" ht="12.75" customHeight="1">
      <c r="B2574" s="13">
        <v>2552</v>
      </c>
      <c r="C2574" s="14" t="s">
        <v>1595</v>
      </c>
      <c r="D2574" s="6" t="s">
        <v>164</v>
      </c>
      <c r="E2574" s="15" t="s">
        <v>37</v>
      </c>
      <c r="F2574" s="15"/>
      <c r="G2574" s="16">
        <v>85</v>
      </c>
      <c r="H2574" s="9">
        <v>11.957000000000001</v>
      </c>
      <c r="I2574" s="10"/>
      <c r="J2574" s="10" t="s">
        <v>3055</v>
      </c>
      <c r="K2574" s="10">
        <v>30304.605</v>
      </c>
      <c r="L2574" s="10">
        <v>12.007</v>
      </c>
      <c r="M2574" s="10">
        <v>12.002000000000001</v>
      </c>
      <c r="N2574" s="10">
        <v>12.002000000000001</v>
      </c>
      <c r="O2574" s="10">
        <v>14.3</v>
      </c>
      <c r="P2574" s="10"/>
      <c r="R2574" s="10" t="s">
        <v>3055</v>
      </c>
      <c r="S2574" s="10">
        <v>30374.161</v>
      </c>
      <c r="T2574" s="10">
        <v>12.042</v>
      </c>
      <c r="U2574" s="10">
        <v>12.035</v>
      </c>
      <c r="V2574" s="10">
        <v>12.035</v>
      </c>
      <c r="W2574" s="10">
        <v>14.3</v>
      </c>
      <c r="X2574" s="10"/>
      <c r="Y2574" s="10"/>
      <c r="Z2574" s="12">
        <v>2554</v>
      </c>
      <c r="AA2574" s="10">
        <v>12.09</v>
      </c>
      <c r="AB2574" s="10">
        <v>14.3</v>
      </c>
      <c r="AC2574" s="10" t="s">
        <v>41</v>
      </c>
      <c r="AD2574" s="10" t="s">
        <v>41</v>
      </c>
      <c r="AF2574" s="2">
        <v>2567</v>
      </c>
      <c r="AG2574" s="2">
        <v>2555</v>
      </c>
      <c r="AH2574" s="1">
        <v>30234.512999999999</v>
      </c>
      <c r="AI2574" s="1">
        <v>11.988</v>
      </c>
      <c r="AJ2574" s="1">
        <v>11.989000000000001</v>
      </c>
      <c r="AL2574" s="1">
        <v>14.3</v>
      </c>
    </row>
    <row r="2575" spans="2:38" ht="12.75" customHeight="1">
      <c r="B2575" s="4">
        <v>2553</v>
      </c>
      <c r="C2575" s="5" t="s">
        <v>1595</v>
      </c>
      <c r="D2575" s="6" t="s">
        <v>993</v>
      </c>
      <c r="E2575" s="7" t="s">
        <v>37</v>
      </c>
      <c r="F2575" s="7"/>
      <c r="G2575" s="8">
        <v>85</v>
      </c>
      <c r="H2575" s="9">
        <v>11.948</v>
      </c>
      <c r="I2575" s="10"/>
      <c r="J2575" s="10" t="s">
        <v>3056</v>
      </c>
      <c r="K2575" s="10">
        <v>30316.607</v>
      </c>
      <c r="L2575" s="10">
        <v>12.002000000000001</v>
      </c>
      <c r="M2575" s="10">
        <v>11.991</v>
      </c>
      <c r="N2575" s="10">
        <v>11.991</v>
      </c>
      <c r="O2575" s="10">
        <v>14.3</v>
      </c>
      <c r="P2575" s="10"/>
      <c r="R2575" s="10" t="s">
        <v>3056</v>
      </c>
      <c r="S2575" s="10">
        <v>30386.195</v>
      </c>
      <c r="T2575" s="10">
        <v>12.035</v>
      </c>
      <c r="U2575" s="10">
        <v>12.007</v>
      </c>
      <c r="V2575" s="10">
        <v>12.007</v>
      </c>
      <c r="W2575" s="10">
        <v>14.3</v>
      </c>
      <c r="X2575" s="10"/>
      <c r="Y2575" s="10"/>
      <c r="Z2575" s="12">
        <v>2555</v>
      </c>
      <c r="AA2575" s="10">
        <v>12.09</v>
      </c>
      <c r="AB2575" s="10">
        <v>14.3</v>
      </c>
      <c r="AC2575" s="10" t="s">
        <v>41</v>
      </c>
      <c r="AD2575" s="10" t="s">
        <v>41</v>
      </c>
      <c r="AF2575" s="2">
        <v>2568</v>
      </c>
      <c r="AG2575" s="2">
        <v>2556</v>
      </c>
      <c r="AH2575" s="1">
        <v>30246.502</v>
      </c>
      <c r="AI2575" s="1">
        <v>11.989000000000001</v>
      </c>
      <c r="AJ2575" s="1">
        <v>11.96</v>
      </c>
      <c r="AL2575" s="1">
        <v>14.3</v>
      </c>
    </row>
    <row r="2576" spans="2:38" ht="12.75" customHeight="1">
      <c r="B2576" s="13">
        <v>2554</v>
      </c>
      <c r="C2576" s="14" t="s">
        <v>1595</v>
      </c>
      <c r="D2576" s="6" t="s">
        <v>1396</v>
      </c>
      <c r="E2576" s="15" t="s">
        <v>37</v>
      </c>
      <c r="F2576" s="15"/>
      <c r="G2576" s="16">
        <v>85</v>
      </c>
      <c r="H2576" s="9">
        <v>12.013</v>
      </c>
      <c r="I2576" s="10"/>
      <c r="J2576" s="10" t="s">
        <v>3057</v>
      </c>
      <c r="K2576" s="10">
        <v>30328.598000000002</v>
      </c>
      <c r="L2576" s="10">
        <v>11.991</v>
      </c>
      <c r="M2576" s="10">
        <v>12.032</v>
      </c>
      <c r="N2576" s="10">
        <v>12.032</v>
      </c>
      <c r="O2576" s="10">
        <v>14.3</v>
      </c>
      <c r="P2576" s="10"/>
      <c r="R2576" s="10" t="s">
        <v>3057</v>
      </c>
      <c r="S2576" s="10">
        <v>30398.202000000001</v>
      </c>
      <c r="T2576" s="10">
        <v>12.007</v>
      </c>
      <c r="U2576" s="10">
        <v>12.047000000000001</v>
      </c>
      <c r="V2576" s="10">
        <v>12.047000000000001</v>
      </c>
      <c r="W2576" s="10">
        <v>14.3</v>
      </c>
      <c r="X2576" s="10"/>
      <c r="Y2576" s="10"/>
      <c r="Z2576" s="12">
        <v>2556</v>
      </c>
      <c r="AA2576" s="10">
        <v>12.11</v>
      </c>
      <c r="AB2576" s="10">
        <v>14.3</v>
      </c>
      <c r="AC2576" s="10" t="s">
        <v>41</v>
      </c>
      <c r="AD2576" s="10" t="s">
        <v>41</v>
      </c>
      <c r="AF2576" s="2">
        <v>2569</v>
      </c>
      <c r="AG2576" s="2">
        <v>2557</v>
      </c>
      <c r="AH2576" s="1">
        <v>30258.462</v>
      </c>
      <c r="AI2576" s="1">
        <v>11.96</v>
      </c>
      <c r="AJ2576" s="1">
        <v>11.997</v>
      </c>
      <c r="AL2576" s="1">
        <v>14.3</v>
      </c>
    </row>
    <row r="2577" spans="2:38" ht="12.75" customHeight="1">
      <c r="B2577" s="4">
        <v>2555</v>
      </c>
      <c r="C2577" s="5" t="s">
        <v>1595</v>
      </c>
      <c r="D2577" s="6" t="s">
        <v>720</v>
      </c>
      <c r="E2577" s="7" t="s">
        <v>37</v>
      </c>
      <c r="F2577" s="7"/>
      <c r="G2577" s="8">
        <v>85</v>
      </c>
      <c r="H2577" s="9">
        <v>11.664999999999999</v>
      </c>
      <c r="I2577" s="10"/>
      <c r="J2577" s="10" t="s">
        <v>3058</v>
      </c>
      <c r="K2577" s="10">
        <v>30340.63</v>
      </c>
      <c r="L2577" s="10">
        <v>12.032</v>
      </c>
      <c r="M2577" s="10">
        <v>11.689</v>
      </c>
      <c r="N2577" s="10">
        <v>11.689</v>
      </c>
      <c r="O2577" s="10">
        <v>14.3</v>
      </c>
      <c r="P2577" s="10"/>
      <c r="R2577" s="10" t="s">
        <v>3058</v>
      </c>
      <c r="S2577" s="10">
        <v>30410.249</v>
      </c>
      <c r="T2577" s="10">
        <v>12.047000000000001</v>
      </c>
      <c r="U2577" s="10">
        <v>11.694000000000001</v>
      </c>
      <c r="V2577" s="10">
        <v>11.694000000000001</v>
      </c>
      <c r="W2577" s="10">
        <v>14.3</v>
      </c>
      <c r="X2577" s="10"/>
      <c r="Y2577" s="10"/>
      <c r="Z2577" s="12">
        <v>2557</v>
      </c>
      <c r="AA2577" s="10">
        <v>11.76</v>
      </c>
      <c r="AB2577" s="10">
        <v>14.3</v>
      </c>
      <c r="AC2577" s="10" t="s">
        <v>41</v>
      </c>
      <c r="AD2577" s="10" t="s">
        <v>41</v>
      </c>
      <c r="AF2577" s="2">
        <v>2570</v>
      </c>
      <c r="AG2577" s="2">
        <v>2558</v>
      </c>
      <c r="AH2577" s="1">
        <v>30270.458999999999</v>
      </c>
      <c r="AI2577" s="1">
        <v>11.997</v>
      </c>
      <c r="AJ2577" s="1">
        <v>11.615</v>
      </c>
      <c r="AL2577" s="1">
        <v>14.3</v>
      </c>
    </row>
    <row r="2578" spans="2:38" ht="12.75" customHeight="1">
      <c r="B2578" s="13">
        <v>2556</v>
      </c>
      <c r="C2578" s="14" t="s">
        <v>1595</v>
      </c>
      <c r="D2578" s="6" t="s">
        <v>1225</v>
      </c>
      <c r="E2578" s="15" t="s">
        <v>37</v>
      </c>
      <c r="F2578" s="15"/>
      <c r="G2578" s="16">
        <v>85</v>
      </c>
      <c r="H2578" s="9">
        <v>11.965999999999999</v>
      </c>
      <c r="I2578" s="10"/>
      <c r="J2578" s="10" t="s">
        <v>3059</v>
      </c>
      <c r="K2578" s="10">
        <v>30352.319</v>
      </c>
      <c r="L2578" s="10">
        <v>11.689</v>
      </c>
      <c r="M2578" s="10">
        <v>11.961</v>
      </c>
      <c r="N2578" s="10">
        <v>11.961</v>
      </c>
      <c r="O2578" s="10">
        <v>14.3</v>
      </c>
      <c r="P2578" s="10"/>
      <c r="R2578" s="10" t="s">
        <v>3059</v>
      </c>
      <c r="S2578" s="10">
        <v>30421.942999999999</v>
      </c>
      <c r="T2578" s="10">
        <v>11.694000000000001</v>
      </c>
      <c r="U2578" s="10">
        <v>11.986000000000001</v>
      </c>
      <c r="V2578" s="10">
        <v>11.986000000000001</v>
      </c>
      <c r="W2578" s="10">
        <v>14.3</v>
      </c>
      <c r="X2578" s="10"/>
      <c r="Y2578" s="10"/>
      <c r="Z2578" s="12">
        <v>2558</v>
      </c>
      <c r="AA2578" s="10">
        <v>12.02</v>
      </c>
      <c r="AB2578" s="10">
        <v>14.3</v>
      </c>
      <c r="AC2578" s="10" t="s">
        <v>41</v>
      </c>
      <c r="AD2578" s="10" t="s">
        <v>41</v>
      </c>
      <c r="AF2578" s="2">
        <v>2571</v>
      </c>
      <c r="AG2578" s="2">
        <v>2559</v>
      </c>
      <c r="AH2578" s="1">
        <v>30282.075000000001</v>
      </c>
      <c r="AI2578" s="1">
        <v>11.615</v>
      </c>
      <c r="AJ2578" s="1">
        <v>11.896000000000001</v>
      </c>
      <c r="AL2578" s="1">
        <v>14.3</v>
      </c>
    </row>
    <row r="2579" spans="2:38" ht="12.75" customHeight="1">
      <c r="B2579" s="4">
        <v>2557</v>
      </c>
      <c r="C2579" s="5" t="s">
        <v>1595</v>
      </c>
      <c r="D2579" s="6" t="s">
        <v>1174</v>
      </c>
      <c r="E2579" s="7" t="s">
        <v>37</v>
      </c>
      <c r="F2579" s="7"/>
      <c r="G2579" s="8">
        <v>85</v>
      </c>
      <c r="H2579" s="9">
        <v>11.997999999999999</v>
      </c>
      <c r="I2579" s="10"/>
      <c r="J2579" s="10" t="s">
        <v>3060</v>
      </c>
      <c r="K2579" s="10">
        <v>30364.28</v>
      </c>
      <c r="L2579" s="10">
        <v>11.961</v>
      </c>
      <c r="M2579" s="10">
        <v>12.022</v>
      </c>
      <c r="N2579" s="10">
        <v>12.022</v>
      </c>
      <c r="O2579" s="10">
        <v>14.3</v>
      </c>
      <c r="P2579" s="10"/>
      <c r="R2579" s="10" t="s">
        <v>3060</v>
      </c>
      <c r="S2579" s="10">
        <v>30433.929</v>
      </c>
      <c r="T2579" s="10">
        <v>11.986000000000001</v>
      </c>
      <c r="U2579" s="10">
        <v>12.023999999999999</v>
      </c>
      <c r="V2579" s="10">
        <v>12.023999999999999</v>
      </c>
      <c r="W2579" s="10">
        <v>14.3</v>
      </c>
      <c r="X2579" s="10"/>
      <c r="Y2579" s="10"/>
      <c r="Z2579" s="12">
        <v>2559</v>
      </c>
      <c r="AA2579" s="10">
        <v>12.09</v>
      </c>
      <c r="AB2579" s="10">
        <v>14.3</v>
      </c>
      <c r="AC2579" s="10" t="s">
        <v>41</v>
      </c>
      <c r="AD2579" s="10" t="s">
        <v>41</v>
      </c>
      <c r="AF2579" s="2">
        <v>2572</v>
      </c>
      <c r="AG2579" s="2">
        <v>2560</v>
      </c>
      <c r="AH2579" s="1">
        <v>30293.97</v>
      </c>
      <c r="AI2579" s="1">
        <v>11.896000000000001</v>
      </c>
      <c r="AJ2579" s="1">
        <v>11.914</v>
      </c>
      <c r="AL2579" s="1">
        <v>14.3</v>
      </c>
    </row>
    <row r="2580" spans="2:38" ht="12.75" customHeight="1">
      <c r="B2580" s="13">
        <v>2558</v>
      </c>
      <c r="C2580" s="14" t="s">
        <v>1595</v>
      </c>
      <c r="D2580" s="6" t="s">
        <v>676</v>
      </c>
      <c r="E2580" s="15" t="s">
        <v>37</v>
      </c>
      <c r="F2580" s="15"/>
      <c r="G2580" s="16">
        <v>85</v>
      </c>
      <c r="H2580" s="9">
        <v>11.789</v>
      </c>
      <c r="I2580" s="10"/>
      <c r="J2580" s="10" t="s">
        <v>3061</v>
      </c>
      <c r="K2580" s="10">
        <v>30376.302</v>
      </c>
      <c r="L2580" s="10">
        <v>12.022</v>
      </c>
      <c r="M2580" s="10">
        <v>11.814</v>
      </c>
      <c r="N2580" s="10">
        <v>11.813000000000001</v>
      </c>
      <c r="O2580" s="10">
        <v>14.3</v>
      </c>
      <c r="P2580" s="10"/>
      <c r="R2580" s="10" t="s">
        <v>3061</v>
      </c>
      <c r="S2580" s="10">
        <v>30445.954000000002</v>
      </c>
      <c r="T2580" s="10">
        <v>12.023999999999999</v>
      </c>
      <c r="U2580" s="10">
        <v>11.859</v>
      </c>
      <c r="V2580" s="10">
        <v>11.859</v>
      </c>
      <c r="W2580" s="10">
        <v>14.3</v>
      </c>
      <c r="X2580" s="10"/>
      <c r="Y2580" s="10"/>
      <c r="Z2580" s="12">
        <v>2560</v>
      </c>
      <c r="AA2580" s="10">
        <v>11.88</v>
      </c>
      <c r="AB2580" s="10">
        <v>14.3</v>
      </c>
      <c r="AC2580" s="10" t="s">
        <v>41</v>
      </c>
      <c r="AD2580" s="10" t="s">
        <v>41</v>
      </c>
      <c r="AF2580" s="2">
        <v>2573</v>
      </c>
      <c r="AG2580" s="2">
        <v>2561</v>
      </c>
      <c r="AH2580" s="1">
        <v>30305.884999999998</v>
      </c>
      <c r="AI2580" s="1">
        <v>11.914</v>
      </c>
      <c r="AJ2580" s="1">
        <v>11.808</v>
      </c>
      <c r="AL2580" s="1">
        <v>14.3</v>
      </c>
    </row>
    <row r="2581" spans="2:38" ht="12.75" customHeight="1">
      <c r="B2581" s="4">
        <v>2559</v>
      </c>
      <c r="C2581" s="5" t="s">
        <v>1595</v>
      </c>
      <c r="D2581" s="6" t="s">
        <v>720</v>
      </c>
      <c r="E2581" s="7" t="s">
        <v>37</v>
      </c>
      <c r="F2581" s="7"/>
      <c r="G2581" s="8">
        <v>85</v>
      </c>
      <c r="H2581" s="9">
        <v>12.003</v>
      </c>
      <c r="I2581" s="10"/>
      <c r="J2581" s="10" t="s">
        <v>3062</v>
      </c>
      <c r="K2581" s="10">
        <v>30388.116000000002</v>
      </c>
      <c r="L2581" s="10">
        <v>11.814</v>
      </c>
      <c r="M2581" s="10">
        <v>12.032</v>
      </c>
      <c r="N2581" s="10">
        <v>12.032</v>
      </c>
      <c r="O2581" s="10">
        <v>14.3</v>
      </c>
      <c r="P2581" s="10"/>
      <c r="R2581" s="10" t="s">
        <v>3062</v>
      </c>
      <c r="S2581" s="10">
        <v>30457.812999999998</v>
      </c>
      <c r="T2581" s="10">
        <v>11.859</v>
      </c>
      <c r="U2581" s="10">
        <v>12.042</v>
      </c>
      <c r="V2581" s="10">
        <v>12.042</v>
      </c>
      <c r="W2581" s="10">
        <v>14.3</v>
      </c>
      <c r="X2581" s="10"/>
      <c r="Y2581" s="10"/>
      <c r="Z2581" s="12">
        <v>2561</v>
      </c>
      <c r="AA2581" s="10">
        <v>12.1</v>
      </c>
      <c r="AB2581" s="10">
        <v>14.3</v>
      </c>
      <c r="AC2581" s="10" t="s">
        <v>41</v>
      </c>
      <c r="AD2581" s="10" t="s">
        <v>41</v>
      </c>
      <c r="AF2581" s="2">
        <v>2574</v>
      </c>
      <c r="AG2581" s="2">
        <v>2562</v>
      </c>
      <c r="AH2581" s="1">
        <v>30317.692999999999</v>
      </c>
      <c r="AI2581" s="1">
        <v>11.808</v>
      </c>
      <c r="AJ2581" s="1">
        <v>11.935</v>
      </c>
      <c r="AL2581" s="1">
        <v>14.3</v>
      </c>
    </row>
    <row r="2582" spans="2:38" ht="12.75" customHeight="1">
      <c r="B2582" s="13">
        <v>2560</v>
      </c>
      <c r="C2582" s="14" t="s">
        <v>1595</v>
      </c>
      <c r="D2582" s="6" t="s">
        <v>705</v>
      </c>
      <c r="E2582" s="15" t="s">
        <v>37</v>
      </c>
      <c r="F2582" s="15"/>
      <c r="G2582" s="16">
        <v>85</v>
      </c>
      <c r="H2582" s="9">
        <v>11.606</v>
      </c>
      <c r="I2582" s="10"/>
      <c r="J2582" s="10" t="s">
        <v>3063</v>
      </c>
      <c r="K2582" s="10">
        <v>30400.147000000001</v>
      </c>
      <c r="L2582" s="10">
        <v>12.032</v>
      </c>
      <c r="M2582" s="10">
        <v>11.638</v>
      </c>
      <c r="N2582" s="10">
        <v>11.638</v>
      </c>
      <c r="O2582" s="10">
        <v>14.3</v>
      </c>
      <c r="P2582" s="10"/>
      <c r="R2582" s="10" t="s">
        <v>3063</v>
      </c>
      <c r="S2582" s="10">
        <v>30469.855</v>
      </c>
      <c r="T2582" s="10">
        <v>12.042</v>
      </c>
      <c r="U2582" s="10">
        <v>11.673999999999999</v>
      </c>
      <c r="V2582" s="10">
        <v>11.673999999999999</v>
      </c>
      <c r="W2582" s="10">
        <v>14.3</v>
      </c>
      <c r="X2582" s="10"/>
      <c r="Y2582" s="10"/>
      <c r="Z2582" s="12">
        <v>2562</v>
      </c>
      <c r="AA2582" s="10">
        <v>11.71</v>
      </c>
      <c r="AB2582" s="10">
        <v>14.3</v>
      </c>
      <c r="AC2582" s="10" t="s">
        <v>41</v>
      </c>
      <c r="AD2582" s="10" t="s">
        <v>41</v>
      </c>
      <c r="AF2582" s="2">
        <v>2575</v>
      </c>
      <c r="AG2582" s="2">
        <v>2563</v>
      </c>
      <c r="AH2582" s="1">
        <v>30329.628000000001</v>
      </c>
      <c r="AI2582" s="1">
        <v>11.935</v>
      </c>
      <c r="AJ2582" s="1">
        <v>11.579000000000001</v>
      </c>
      <c r="AL2582" s="1">
        <v>14.3</v>
      </c>
    </row>
    <row r="2583" spans="2:38" ht="12.75" customHeight="1">
      <c r="B2583" s="4">
        <v>2561</v>
      </c>
      <c r="C2583" s="5" t="s">
        <v>1595</v>
      </c>
      <c r="D2583" s="6" t="s">
        <v>1174</v>
      </c>
      <c r="E2583" s="7" t="s">
        <v>37</v>
      </c>
      <c r="F2583" s="7"/>
      <c r="G2583" s="8">
        <v>85</v>
      </c>
      <c r="H2583" s="9">
        <v>11.994</v>
      </c>
      <c r="I2583" s="10"/>
      <c r="J2583" s="10" t="s">
        <v>3064</v>
      </c>
      <c r="K2583" s="10">
        <v>30411.786</v>
      </c>
      <c r="L2583" s="10">
        <v>11.638</v>
      </c>
      <c r="M2583" s="10">
        <v>11.994</v>
      </c>
      <c r="N2583" s="10">
        <v>11.994</v>
      </c>
      <c r="O2583" s="10">
        <v>14.3</v>
      </c>
      <c r="P2583" s="10"/>
      <c r="R2583" s="10" t="s">
        <v>3064</v>
      </c>
      <c r="S2583" s="10">
        <v>30481.528999999999</v>
      </c>
      <c r="T2583" s="10">
        <v>11.673999999999999</v>
      </c>
      <c r="U2583" s="10">
        <v>12.04</v>
      </c>
      <c r="V2583" s="10">
        <v>12.04</v>
      </c>
      <c r="W2583" s="10">
        <v>14.3</v>
      </c>
      <c r="X2583" s="10"/>
      <c r="Y2583" s="10"/>
      <c r="Z2583" s="12">
        <v>2563</v>
      </c>
      <c r="AA2583" s="10">
        <v>12.09</v>
      </c>
      <c r="AB2583" s="10">
        <v>14.3</v>
      </c>
      <c r="AC2583" s="10" t="s">
        <v>41</v>
      </c>
      <c r="AD2583" s="10" t="s">
        <v>41</v>
      </c>
      <c r="AF2583" s="2">
        <v>2576</v>
      </c>
      <c r="AG2583" s="2">
        <v>2564</v>
      </c>
      <c r="AH2583" s="1">
        <v>30341.206999999999</v>
      </c>
      <c r="AI2583" s="1">
        <v>11.579000000000001</v>
      </c>
      <c r="AJ2583" s="1">
        <v>11.981</v>
      </c>
      <c r="AL2583" s="1">
        <v>14.3</v>
      </c>
    </row>
    <row r="2584" spans="2:38" ht="12.75" customHeight="1">
      <c r="B2584" s="13">
        <v>2562</v>
      </c>
      <c r="C2584" s="14" t="s">
        <v>1595</v>
      </c>
      <c r="D2584" s="6" t="s">
        <v>1195</v>
      </c>
      <c r="E2584" s="15" t="s">
        <v>37</v>
      </c>
      <c r="F2584" s="15"/>
      <c r="G2584" s="16">
        <v>85</v>
      </c>
      <c r="H2584" s="9">
        <v>12.005000000000001</v>
      </c>
      <c r="I2584" s="10"/>
      <c r="J2584" s="10" t="s">
        <v>3065</v>
      </c>
      <c r="K2584" s="10">
        <v>30423.78</v>
      </c>
      <c r="L2584" s="10">
        <v>11.994</v>
      </c>
      <c r="M2584" s="10">
        <v>12.032</v>
      </c>
      <c r="N2584" s="10">
        <v>12.032</v>
      </c>
      <c r="O2584" s="10">
        <v>14.3</v>
      </c>
      <c r="P2584" s="10"/>
      <c r="R2584" s="10" t="s">
        <v>3065</v>
      </c>
      <c r="S2584" s="10">
        <v>30493.569</v>
      </c>
      <c r="T2584" s="10">
        <v>12.04</v>
      </c>
      <c r="U2584" s="10">
        <v>12.065</v>
      </c>
      <c r="V2584" s="10">
        <v>12.065</v>
      </c>
      <c r="W2584" s="10">
        <v>14.3</v>
      </c>
      <c r="X2584" s="10"/>
      <c r="Y2584" s="10"/>
      <c r="Z2584" s="12">
        <v>2564</v>
      </c>
      <c r="AA2584" s="10">
        <v>12.1</v>
      </c>
      <c r="AB2584" s="10">
        <v>14.3</v>
      </c>
      <c r="AC2584" s="10" t="s">
        <v>41</v>
      </c>
      <c r="AD2584" s="10" t="s">
        <v>41</v>
      </c>
      <c r="AF2584" s="2">
        <v>2577</v>
      </c>
      <c r="AG2584" s="2">
        <v>2565</v>
      </c>
      <c r="AH2584" s="1">
        <v>30353.187999999998</v>
      </c>
      <c r="AI2584" s="1">
        <v>11.981</v>
      </c>
      <c r="AJ2584" s="1">
        <v>11.976000000000001</v>
      </c>
      <c r="AL2584" s="1">
        <v>14.3</v>
      </c>
    </row>
    <row r="2585" spans="2:38" ht="12.75" customHeight="1">
      <c r="B2585" s="4">
        <v>2563</v>
      </c>
      <c r="C2585" s="5" t="s">
        <v>1595</v>
      </c>
      <c r="D2585" s="6" t="s">
        <v>2091</v>
      </c>
      <c r="E2585" s="7" t="s">
        <v>37</v>
      </c>
      <c r="F2585" s="7"/>
      <c r="G2585" s="8">
        <v>85</v>
      </c>
      <c r="H2585" s="9">
        <v>11.659000000000001</v>
      </c>
      <c r="I2585" s="10"/>
      <c r="J2585" s="10" t="s">
        <v>3066</v>
      </c>
      <c r="K2585" s="10">
        <v>30435.812000000002</v>
      </c>
      <c r="L2585" s="10">
        <v>12.032</v>
      </c>
      <c r="M2585" s="10">
        <v>11.686999999999999</v>
      </c>
      <c r="N2585" s="10">
        <v>11.686999999999999</v>
      </c>
      <c r="O2585" s="10">
        <v>14.3</v>
      </c>
      <c r="P2585" s="10"/>
      <c r="R2585" s="10" t="s">
        <v>3066</v>
      </c>
      <c r="S2585" s="10">
        <v>30505.633999999998</v>
      </c>
      <c r="T2585" s="10">
        <v>12.065</v>
      </c>
      <c r="U2585" s="10">
        <v>11.689</v>
      </c>
      <c r="V2585" s="10">
        <v>11.689</v>
      </c>
      <c r="W2585" s="10">
        <v>14.3</v>
      </c>
      <c r="X2585" s="10"/>
      <c r="Y2585" s="10"/>
      <c r="Z2585" s="12">
        <v>2565</v>
      </c>
      <c r="AA2585" s="10">
        <v>11.77</v>
      </c>
      <c r="AB2585" s="10">
        <v>14.3</v>
      </c>
      <c r="AC2585" s="10" t="s">
        <v>41</v>
      </c>
      <c r="AD2585" s="10" t="s">
        <v>41</v>
      </c>
      <c r="AF2585" s="2">
        <v>2578</v>
      </c>
      <c r="AG2585" s="2">
        <v>2566</v>
      </c>
      <c r="AH2585" s="1">
        <v>30365.164000000001</v>
      </c>
      <c r="AI2585" s="1">
        <v>11.976000000000001</v>
      </c>
      <c r="AJ2585" s="1">
        <v>11.647</v>
      </c>
      <c r="AL2585" s="1">
        <v>14.3</v>
      </c>
    </row>
    <row r="2586" spans="2:38" ht="12.75" customHeight="1">
      <c r="B2586" s="13">
        <v>2564</v>
      </c>
      <c r="C2586" s="14">
        <v>21</v>
      </c>
      <c r="D2586" s="6" t="s">
        <v>1289</v>
      </c>
      <c r="E2586" s="15" t="s">
        <v>37</v>
      </c>
      <c r="F2586" s="15"/>
      <c r="G2586" s="16">
        <v>85</v>
      </c>
      <c r="H2586" s="9">
        <v>11.951000000000001</v>
      </c>
      <c r="I2586" s="10"/>
      <c r="J2586" s="10" t="s">
        <v>3067</v>
      </c>
      <c r="K2586" s="10">
        <v>30447.498</v>
      </c>
      <c r="L2586" s="10">
        <v>11.686999999999999</v>
      </c>
      <c r="M2586" s="10">
        <v>11.974</v>
      </c>
      <c r="N2586" s="10">
        <v>11.973000000000001</v>
      </c>
      <c r="O2586" s="10">
        <v>21</v>
      </c>
      <c r="P2586" s="10" t="s">
        <v>3068</v>
      </c>
      <c r="R2586" s="10" t="s">
        <v>3067</v>
      </c>
      <c r="S2586" s="10">
        <v>30517.323</v>
      </c>
      <c r="T2586" s="10">
        <v>11.689</v>
      </c>
      <c r="U2586" s="10">
        <v>11.976000000000001</v>
      </c>
      <c r="V2586" s="10">
        <v>11.976000000000001</v>
      </c>
      <c r="W2586" s="10">
        <v>21</v>
      </c>
      <c r="X2586" s="10" t="s">
        <v>668</v>
      </c>
      <c r="Y2586" s="10"/>
      <c r="Z2586" s="12">
        <v>2566</v>
      </c>
      <c r="AA2586" s="10">
        <v>12.03</v>
      </c>
      <c r="AB2586" s="10">
        <v>21</v>
      </c>
      <c r="AC2586" s="10" t="s">
        <v>41</v>
      </c>
      <c r="AD2586" s="10" t="s">
        <v>41</v>
      </c>
      <c r="AF2586" s="2">
        <v>2579</v>
      </c>
      <c r="AG2586" s="2">
        <v>2567</v>
      </c>
      <c r="AH2586" s="1">
        <v>30376.811000000002</v>
      </c>
      <c r="AI2586" s="1">
        <v>11.647</v>
      </c>
      <c r="AJ2586" s="1">
        <v>11.95</v>
      </c>
      <c r="AK2586" s="3" t="s">
        <v>661</v>
      </c>
      <c r="AL2586" s="1">
        <v>21</v>
      </c>
    </row>
    <row r="2587" spans="2:38" ht="12.75" customHeight="1">
      <c r="B2587" s="4">
        <v>2565</v>
      </c>
      <c r="C2587" s="5">
        <v>14.3</v>
      </c>
      <c r="D2587" s="6" t="s">
        <v>765</v>
      </c>
      <c r="E2587" s="7" t="s">
        <v>37</v>
      </c>
      <c r="F2587" s="7"/>
      <c r="G2587" s="8">
        <v>85</v>
      </c>
      <c r="H2587" s="9">
        <v>12.005000000000001</v>
      </c>
      <c r="I2587" s="10"/>
      <c r="J2587" s="10" t="s">
        <v>3069</v>
      </c>
      <c r="K2587" s="10">
        <v>30459.472000000002</v>
      </c>
      <c r="L2587" s="10">
        <v>11.974</v>
      </c>
      <c r="M2587" s="10">
        <v>12.035</v>
      </c>
      <c r="N2587" s="10">
        <v>12.034000000000001</v>
      </c>
      <c r="O2587" s="10">
        <v>14.3</v>
      </c>
      <c r="P2587" s="10" t="s">
        <v>668</v>
      </c>
      <c r="R2587" s="10" t="s">
        <v>3069</v>
      </c>
      <c r="S2587" s="10">
        <v>30529.298999999999</v>
      </c>
      <c r="T2587" s="10">
        <v>11.976000000000001</v>
      </c>
      <c r="U2587" s="10">
        <v>12.037000000000001</v>
      </c>
      <c r="V2587" s="10">
        <v>12.037000000000001</v>
      </c>
      <c r="W2587" s="10">
        <v>14.3</v>
      </c>
      <c r="X2587" s="10" t="s">
        <v>668</v>
      </c>
      <c r="Y2587" s="10"/>
      <c r="Z2587" s="12">
        <v>2567</v>
      </c>
      <c r="AA2587" s="10">
        <v>12.15</v>
      </c>
      <c r="AB2587" s="10">
        <v>14.3</v>
      </c>
      <c r="AC2587" s="10" t="s">
        <v>41</v>
      </c>
      <c r="AD2587" s="10" t="s">
        <v>41</v>
      </c>
      <c r="AF2587" s="2">
        <v>2580</v>
      </c>
      <c r="AG2587" s="2">
        <v>2568</v>
      </c>
      <c r="AH2587" s="1">
        <v>30388.76</v>
      </c>
      <c r="AI2587" s="1">
        <v>11.95</v>
      </c>
      <c r="AJ2587" s="1">
        <v>11.997999999999999</v>
      </c>
      <c r="AK2587" s="3" t="s">
        <v>661</v>
      </c>
      <c r="AL2587" s="1">
        <v>14.3</v>
      </c>
    </row>
    <row r="2588" spans="2:38" ht="12.75" customHeight="1">
      <c r="B2588" s="13">
        <v>2566</v>
      </c>
      <c r="C2588" s="14" t="s">
        <v>1595</v>
      </c>
      <c r="D2588" s="6" t="s">
        <v>1321</v>
      </c>
      <c r="E2588" s="15" t="s">
        <v>37</v>
      </c>
      <c r="F2588" s="15"/>
      <c r="G2588" s="16">
        <v>85</v>
      </c>
      <c r="H2588" s="9">
        <v>12.005000000000001</v>
      </c>
      <c r="I2588" s="10"/>
      <c r="J2588" s="10" t="s">
        <v>3070</v>
      </c>
      <c r="K2588" s="10">
        <v>30471.506000000001</v>
      </c>
      <c r="L2588" s="10">
        <v>12.035</v>
      </c>
      <c r="M2588" s="10">
        <v>12.023999999999999</v>
      </c>
      <c r="N2588" s="10">
        <v>12.023999999999999</v>
      </c>
      <c r="O2588" s="10">
        <v>14.3</v>
      </c>
      <c r="P2588" s="10"/>
      <c r="R2588" s="10" t="s">
        <v>3070</v>
      </c>
      <c r="S2588" s="10">
        <v>30541.335999999999</v>
      </c>
      <c r="T2588" s="10">
        <v>12.037000000000001</v>
      </c>
      <c r="U2588" s="10">
        <v>12.061999999999999</v>
      </c>
      <c r="V2588" s="10">
        <v>12.061999999999999</v>
      </c>
      <c r="W2588" s="10">
        <v>14.3</v>
      </c>
      <c r="X2588" s="10"/>
      <c r="Y2588" s="10"/>
      <c r="Z2588" s="12">
        <v>2568</v>
      </c>
      <c r="AA2588" s="10">
        <v>12.1</v>
      </c>
      <c r="AB2588" s="10">
        <v>14.3</v>
      </c>
      <c r="AC2588" s="10" t="s">
        <v>41</v>
      </c>
      <c r="AD2588" s="10" t="s">
        <v>41</v>
      </c>
      <c r="AF2588" s="2">
        <v>2581</v>
      </c>
      <c r="AG2588" s="2">
        <v>2569</v>
      </c>
      <c r="AH2588" s="1">
        <v>30400.758000000002</v>
      </c>
      <c r="AI2588" s="1">
        <v>11.997999999999999</v>
      </c>
      <c r="AJ2588" s="1">
        <v>11.976000000000001</v>
      </c>
      <c r="AL2588" s="1">
        <v>14.3</v>
      </c>
    </row>
    <row r="2589" spans="2:38" ht="12.75" customHeight="1">
      <c r="B2589" s="4">
        <v>2567</v>
      </c>
      <c r="C2589" s="5" t="s">
        <v>1595</v>
      </c>
      <c r="D2589" s="6" t="s">
        <v>1323</v>
      </c>
      <c r="E2589" s="7" t="s">
        <v>37</v>
      </c>
      <c r="F2589" s="7"/>
      <c r="G2589" s="8">
        <v>85</v>
      </c>
      <c r="H2589" s="9">
        <v>12.002000000000001</v>
      </c>
      <c r="I2589" s="10"/>
      <c r="J2589" s="10" t="s">
        <v>3071</v>
      </c>
      <c r="K2589" s="10">
        <v>30483.530999999999</v>
      </c>
      <c r="L2589" s="10">
        <v>12.023999999999999</v>
      </c>
      <c r="M2589" s="10">
        <v>12.045</v>
      </c>
      <c r="N2589" s="10">
        <v>12.045</v>
      </c>
      <c r="O2589" s="10">
        <v>14.3</v>
      </c>
      <c r="P2589" s="10"/>
      <c r="R2589" s="10" t="s">
        <v>3071</v>
      </c>
      <c r="S2589" s="10">
        <v>30553.398000000001</v>
      </c>
      <c r="T2589" s="10">
        <v>12.061999999999999</v>
      </c>
      <c r="U2589" s="10">
        <v>12.029</v>
      </c>
      <c r="V2589" s="10">
        <v>12.029</v>
      </c>
      <c r="W2589" s="10">
        <v>14.3</v>
      </c>
      <c r="X2589" s="10"/>
      <c r="Y2589" s="10"/>
      <c r="Z2589" s="12">
        <v>2569</v>
      </c>
      <c r="AA2589" s="10">
        <v>12.1</v>
      </c>
      <c r="AB2589" s="10">
        <v>14.3</v>
      </c>
      <c r="AC2589" s="10" t="s">
        <v>41</v>
      </c>
      <c r="AD2589" s="10" t="s">
        <v>41</v>
      </c>
      <c r="AF2589" s="2">
        <v>2582</v>
      </c>
      <c r="AG2589" s="2">
        <v>2570</v>
      </c>
      <c r="AH2589" s="1">
        <v>30412.734</v>
      </c>
      <c r="AI2589" s="1">
        <v>11.976000000000001</v>
      </c>
      <c r="AJ2589" s="1">
        <v>11.962999999999999</v>
      </c>
      <c r="AL2589" s="1">
        <v>14.3</v>
      </c>
    </row>
    <row r="2590" spans="2:38" ht="12.75" customHeight="1">
      <c r="B2590" s="31">
        <v>2568</v>
      </c>
      <c r="C2590" s="14">
        <v>14.3</v>
      </c>
      <c r="D2590" s="6" t="s">
        <v>1657</v>
      </c>
      <c r="E2590" s="15" t="s">
        <v>37</v>
      </c>
      <c r="F2590" s="15"/>
      <c r="G2590" s="16">
        <v>85</v>
      </c>
      <c r="H2590" s="9">
        <v>11.997</v>
      </c>
      <c r="I2590" s="10"/>
      <c r="J2590" s="10" t="s">
        <v>3072</v>
      </c>
      <c r="K2590" s="10">
        <v>30495.575000000001</v>
      </c>
      <c r="L2590" s="10">
        <v>12.045</v>
      </c>
      <c r="M2590" s="10">
        <v>12.042</v>
      </c>
      <c r="N2590" s="10">
        <v>12.042</v>
      </c>
      <c r="O2590" s="10">
        <v>14.3</v>
      </c>
      <c r="P2590" s="10"/>
      <c r="R2590" s="10" t="s">
        <v>3072</v>
      </c>
      <c r="S2590" s="10">
        <v>30565.428</v>
      </c>
      <c r="T2590" s="10">
        <v>12.029</v>
      </c>
      <c r="U2590" s="10">
        <v>12.065</v>
      </c>
      <c r="V2590" s="10">
        <v>12.065</v>
      </c>
      <c r="W2590" s="10">
        <v>14.3</v>
      </c>
      <c r="X2590" s="10"/>
      <c r="Y2590" s="10"/>
      <c r="Z2590" s="12">
        <v>2570</v>
      </c>
      <c r="AA2590" s="10">
        <v>12.11</v>
      </c>
      <c r="AB2590" s="10">
        <v>14.3</v>
      </c>
      <c r="AC2590" s="10" t="s">
        <v>41</v>
      </c>
      <c r="AD2590" s="10" t="s">
        <v>41</v>
      </c>
      <c r="AF2590" s="2">
        <v>2583</v>
      </c>
      <c r="AG2590" s="2">
        <v>2571</v>
      </c>
      <c r="AH2590" s="1">
        <v>30424.697</v>
      </c>
      <c r="AI2590" s="1">
        <v>11.962999999999999</v>
      </c>
      <c r="AJ2590" s="1">
        <v>11.97</v>
      </c>
      <c r="AL2590" s="1">
        <v>14.3</v>
      </c>
    </row>
    <row r="2591" spans="2:38" ht="12.75" customHeight="1">
      <c r="B2591" s="4">
        <v>2569</v>
      </c>
      <c r="C2591" s="5" t="s">
        <v>1595</v>
      </c>
      <c r="D2591" s="6" t="s">
        <v>1284</v>
      </c>
      <c r="E2591" s="7" t="s">
        <v>37</v>
      </c>
      <c r="F2591" s="7"/>
      <c r="G2591" s="8">
        <v>85</v>
      </c>
      <c r="H2591" s="9">
        <v>11.994999999999999</v>
      </c>
      <c r="I2591" s="10"/>
      <c r="J2591" s="10" t="s">
        <v>3073</v>
      </c>
      <c r="K2591" s="10">
        <v>30507.616999999998</v>
      </c>
      <c r="L2591" s="10">
        <v>12.042</v>
      </c>
      <c r="M2591" s="10">
        <v>12.012</v>
      </c>
      <c r="N2591" s="10">
        <v>12.012</v>
      </c>
      <c r="O2591" s="10">
        <v>14.3</v>
      </c>
      <c r="P2591" s="10"/>
      <c r="R2591" s="10" t="s">
        <v>3073</v>
      </c>
      <c r="S2591" s="10">
        <v>30577.492999999999</v>
      </c>
      <c r="T2591" s="10">
        <v>12.065</v>
      </c>
      <c r="U2591" s="10">
        <v>12.035</v>
      </c>
      <c r="V2591" s="10">
        <v>12.035</v>
      </c>
      <c r="W2591" s="10">
        <v>14.3</v>
      </c>
      <c r="X2591" s="10"/>
      <c r="Y2591" s="10"/>
      <c r="Z2591" s="12">
        <v>2571</v>
      </c>
      <c r="AA2591" s="10">
        <v>12.09</v>
      </c>
      <c r="AB2591" s="10">
        <v>14.3</v>
      </c>
      <c r="AC2591" s="10" t="s">
        <v>41</v>
      </c>
      <c r="AD2591" s="10" t="s">
        <v>41</v>
      </c>
      <c r="AF2591" s="2">
        <v>2584</v>
      </c>
      <c r="AG2591" s="2">
        <v>2572</v>
      </c>
      <c r="AH2591" s="1">
        <v>30436.667000000001</v>
      </c>
      <c r="AI2591" s="1">
        <v>11.97</v>
      </c>
      <c r="AJ2591" s="1">
        <v>11.988</v>
      </c>
      <c r="AL2591" s="1">
        <v>14.3</v>
      </c>
    </row>
    <row r="2592" spans="2:38" ht="12.75" customHeight="1">
      <c r="B2592" s="13">
        <v>2570</v>
      </c>
      <c r="C2592" s="14" t="s">
        <v>1595</v>
      </c>
      <c r="D2592" s="6" t="s">
        <v>464</v>
      </c>
      <c r="E2592" s="15" t="s">
        <v>37</v>
      </c>
      <c r="F2592" s="15"/>
      <c r="G2592" s="16">
        <v>85</v>
      </c>
      <c r="H2592" s="9">
        <v>12.009</v>
      </c>
      <c r="I2592" s="10"/>
      <c r="J2592" s="10" t="s">
        <v>3074</v>
      </c>
      <c r="K2592" s="10">
        <v>30519.629000000001</v>
      </c>
      <c r="L2592" s="10">
        <v>12.012</v>
      </c>
      <c r="M2592" s="10">
        <v>12.045</v>
      </c>
      <c r="N2592" s="10">
        <v>12.045</v>
      </c>
      <c r="O2592" s="10">
        <v>14.3</v>
      </c>
      <c r="P2592" s="10"/>
      <c r="R2592" s="10" t="s">
        <v>3074</v>
      </c>
      <c r="S2592" s="10">
        <v>30589.526999999998</v>
      </c>
      <c r="T2592" s="10">
        <v>12.035</v>
      </c>
      <c r="U2592" s="10">
        <v>12.08</v>
      </c>
      <c r="V2592" s="10">
        <v>12.08</v>
      </c>
      <c r="W2592" s="10">
        <v>14.3</v>
      </c>
      <c r="X2592" s="10"/>
      <c r="Y2592" s="10"/>
      <c r="Z2592" s="12">
        <v>2572</v>
      </c>
      <c r="AA2592" s="10">
        <v>12.11</v>
      </c>
      <c r="AB2592" s="10">
        <v>14.3</v>
      </c>
      <c r="AC2592" s="10" t="s">
        <v>41</v>
      </c>
      <c r="AD2592" s="10" t="s">
        <v>41</v>
      </c>
      <c r="AF2592" s="2">
        <v>2585</v>
      </c>
      <c r="AG2592" s="2">
        <v>2573</v>
      </c>
      <c r="AH2592" s="1">
        <v>30448.654999999999</v>
      </c>
      <c r="AI2592" s="1">
        <v>11.988</v>
      </c>
      <c r="AJ2592" s="1">
        <v>11.984</v>
      </c>
      <c r="AL2592" s="1">
        <v>14.3</v>
      </c>
    </row>
    <row r="2593" spans="2:38" ht="12.75" customHeight="1">
      <c r="B2593" s="4">
        <v>2571</v>
      </c>
      <c r="C2593" s="5" t="s">
        <v>1595</v>
      </c>
      <c r="D2593" s="6" t="s">
        <v>1319</v>
      </c>
      <c r="E2593" s="7" t="s">
        <v>37</v>
      </c>
      <c r="F2593" s="7"/>
      <c r="G2593" s="8">
        <v>85</v>
      </c>
      <c r="H2593" s="9">
        <v>11.999000000000001</v>
      </c>
      <c r="I2593" s="10"/>
      <c r="J2593" s="10" t="s">
        <v>3075</v>
      </c>
      <c r="K2593" s="10">
        <v>30531.673999999999</v>
      </c>
      <c r="L2593" s="10">
        <v>12.045</v>
      </c>
      <c r="M2593" s="10">
        <v>11.991</v>
      </c>
      <c r="N2593" s="10">
        <v>11.991</v>
      </c>
      <c r="O2593" s="10">
        <v>14.3</v>
      </c>
      <c r="P2593" s="10"/>
      <c r="R2593" s="10" t="s">
        <v>3075</v>
      </c>
      <c r="S2593" s="10">
        <v>30601.608</v>
      </c>
      <c r="T2593" s="10">
        <v>12.08</v>
      </c>
      <c r="U2593" s="10">
        <v>12.029</v>
      </c>
      <c r="V2593" s="10">
        <v>12.029</v>
      </c>
      <c r="W2593" s="10">
        <v>14.3</v>
      </c>
      <c r="X2593" s="10"/>
      <c r="Y2593" s="10"/>
      <c r="Z2593" s="12">
        <v>2573</v>
      </c>
      <c r="AA2593" s="10">
        <v>12.1</v>
      </c>
      <c r="AB2593" s="10">
        <v>14.3</v>
      </c>
      <c r="AC2593" s="10" t="s">
        <v>41</v>
      </c>
      <c r="AD2593" s="10" t="s">
        <v>41</v>
      </c>
      <c r="AF2593" s="2">
        <v>2586</v>
      </c>
      <c r="AG2593" s="2">
        <v>2574</v>
      </c>
      <c r="AH2593" s="1">
        <v>30460.638999999999</v>
      </c>
      <c r="AI2593" s="1">
        <v>11.984</v>
      </c>
      <c r="AJ2593" s="1">
        <v>11.987</v>
      </c>
      <c r="AL2593" s="1">
        <v>14.3</v>
      </c>
    </row>
    <row r="2594" spans="2:38" ht="12.75" customHeight="1">
      <c r="B2594" s="13">
        <v>2572</v>
      </c>
      <c r="C2594" s="14" t="s">
        <v>1595</v>
      </c>
      <c r="D2594" s="6" t="s">
        <v>718</v>
      </c>
      <c r="E2594" s="15" t="s">
        <v>37</v>
      </c>
      <c r="F2594" s="15"/>
      <c r="G2594" s="16">
        <v>85</v>
      </c>
      <c r="H2594" s="9">
        <v>12</v>
      </c>
      <c r="I2594" s="10"/>
      <c r="J2594" s="10" t="s">
        <v>3076</v>
      </c>
      <c r="K2594" s="10">
        <v>30543.665000000001</v>
      </c>
      <c r="L2594" s="10">
        <v>11.991</v>
      </c>
      <c r="M2594" s="10">
        <v>12.023999999999999</v>
      </c>
      <c r="N2594" s="10">
        <v>12.023999999999999</v>
      </c>
      <c r="O2594" s="10">
        <v>14.3</v>
      </c>
      <c r="P2594" s="10"/>
      <c r="R2594" s="10" t="s">
        <v>3076</v>
      </c>
      <c r="S2594" s="10">
        <v>30613.636999999999</v>
      </c>
      <c r="T2594" s="10">
        <v>12.029</v>
      </c>
      <c r="U2594" s="10">
        <v>12.029</v>
      </c>
      <c r="V2594" s="10">
        <v>12.029</v>
      </c>
      <c r="W2594" s="10">
        <v>14.3</v>
      </c>
      <c r="X2594" s="10"/>
      <c r="Y2594" s="10"/>
      <c r="Z2594" s="12">
        <v>2574</v>
      </c>
      <c r="AA2594" s="10">
        <v>12.11</v>
      </c>
      <c r="AB2594" s="10">
        <v>14.3</v>
      </c>
      <c r="AC2594" s="10" t="s">
        <v>41</v>
      </c>
      <c r="AD2594" s="10" t="s">
        <v>41</v>
      </c>
      <c r="AF2594" s="2">
        <v>2587</v>
      </c>
      <c r="AG2594" s="2">
        <v>2575</v>
      </c>
      <c r="AH2594" s="1">
        <v>30472.626</v>
      </c>
      <c r="AI2594" s="1">
        <v>11.987</v>
      </c>
      <c r="AJ2594" s="1">
        <v>11.968</v>
      </c>
      <c r="AL2594" s="1">
        <v>14.3</v>
      </c>
    </row>
    <row r="2595" spans="2:38" ht="12.75" customHeight="1">
      <c r="B2595" s="4">
        <v>2573</v>
      </c>
      <c r="C2595" s="5" t="s">
        <v>1595</v>
      </c>
      <c r="D2595" s="6" t="s">
        <v>1539</v>
      </c>
      <c r="E2595" s="7" t="s">
        <v>37</v>
      </c>
      <c r="F2595" s="7"/>
      <c r="G2595" s="8">
        <v>85</v>
      </c>
      <c r="H2595" s="9">
        <v>11.914</v>
      </c>
      <c r="I2595" s="10"/>
      <c r="J2595" s="10" t="s">
        <v>3077</v>
      </c>
      <c r="K2595" s="10">
        <v>30555.688999999998</v>
      </c>
      <c r="L2595" s="10">
        <v>12.023999999999999</v>
      </c>
      <c r="M2595" s="10">
        <v>11.928000000000001</v>
      </c>
      <c r="N2595" s="10">
        <v>11.928000000000001</v>
      </c>
      <c r="O2595" s="10">
        <v>14.3</v>
      </c>
      <c r="P2595" s="10"/>
      <c r="R2595" s="10" t="s">
        <v>3077</v>
      </c>
      <c r="S2595" s="10">
        <v>30625.666000000001</v>
      </c>
      <c r="T2595" s="10">
        <v>12.029</v>
      </c>
      <c r="U2595" s="10">
        <v>11.974</v>
      </c>
      <c r="V2595" s="10">
        <v>11.974</v>
      </c>
      <c r="W2595" s="10">
        <v>14.3</v>
      </c>
      <c r="X2595" s="10"/>
      <c r="Y2595" s="10"/>
      <c r="Z2595" s="12">
        <v>2575</v>
      </c>
      <c r="AA2595" s="10">
        <v>12.02</v>
      </c>
      <c r="AB2595" s="10">
        <v>14.3</v>
      </c>
      <c r="AC2595" s="10" t="s">
        <v>41</v>
      </c>
      <c r="AD2595" s="10" t="s">
        <v>41</v>
      </c>
      <c r="AF2595" s="2">
        <v>2588</v>
      </c>
      <c r="AG2595" s="2">
        <v>2576</v>
      </c>
      <c r="AH2595" s="1">
        <v>30484.593000000001</v>
      </c>
      <c r="AI2595" s="1">
        <v>11.968</v>
      </c>
      <c r="AJ2595" s="1">
        <v>11.907</v>
      </c>
      <c r="AL2595" s="1">
        <v>14.3</v>
      </c>
    </row>
    <row r="2596" spans="2:38" ht="12.75" customHeight="1">
      <c r="B2596" s="13">
        <v>2574</v>
      </c>
      <c r="C2596" s="14" t="s">
        <v>1595</v>
      </c>
      <c r="D2596" s="6" t="s">
        <v>266</v>
      </c>
      <c r="E2596" s="15" t="s">
        <v>37</v>
      </c>
      <c r="F2596" s="15"/>
      <c r="G2596" s="16">
        <v>85</v>
      </c>
      <c r="H2596" s="9">
        <v>12.012</v>
      </c>
      <c r="I2596" s="10"/>
      <c r="J2596" s="10" t="s">
        <v>3078</v>
      </c>
      <c r="K2596" s="10">
        <v>30567.616999999998</v>
      </c>
      <c r="L2596" s="10">
        <v>11.928000000000001</v>
      </c>
      <c r="M2596" s="10">
        <v>12.026999999999999</v>
      </c>
      <c r="N2596" s="10">
        <v>12.026999999999999</v>
      </c>
      <c r="O2596" s="10">
        <v>14.3</v>
      </c>
      <c r="P2596" s="10"/>
      <c r="R2596" s="10" t="s">
        <v>3078</v>
      </c>
      <c r="S2596" s="10">
        <v>30637.64</v>
      </c>
      <c r="T2596" s="10">
        <v>11.974</v>
      </c>
      <c r="U2596" s="10">
        <v>12.04</v>
      </c>
      <c r="V2596" s="10">
        <v>12.04</v>
      </c>
      <c r="W2596" s="10">
        <v>14.3</v>
      </c>
      <c r="X2596" s="10"/>
      <c r="Y2596" s="10"/>
      <c r="Z2596" s="12">
        <v>2576</v>
      </c>
      <c r="AA2596" s="10">
        <v>12.11</v>
      </c>
      <c r="AB2596" s="10">
        <v>14.3</v>
      </c>
      <c r="AC2596" s="10" t="s">
        <v>41</v>
      </c>
      <c r="AD2596" s="10" t="s">
        <v>41</v>
      </c>
      <c r="AF2596" s="2">
        <v>2589</v>
      </c>
      <c r="AG2596" s="2">
        <v>2577</v>
      </c>
      <c r="AH2596" s="1">
        <v>30496.5</v>
      </c>
      <c r="AI2596" s="1">
        <v>11.907</v>
      </c>
      <c r="AJ2596" s="1">
        <v>11.986000000000001</v>
      </c>
      <c r="AL2596" s="1">
        <v>14.3</v>
      </c>
    </row>
    <row r="2597" spans="2:38" ht="12.75" customHeight="1">
      <c r="B2597" s="4">
        <v>2575</v>
      </c>
      <c r="C2597" s="5">
        <v>14.3</v>
      </c>
      <c r="D2597" s="6" t="s">
        <v>1319</v>
      </c>
      <c r="E2597" s="7" t="s">
        <v>37</v>
      </c>
      <c r="F2597" s="7"/>
      <c r="G2597" s="8">
        <v>85</v>
      </c>
      <c r="H2597" s="9">
        <v>12.007</v>
      </c>
      <c r="I2597" s="10"/>
      <c r="J2597" s="10" t="s">
        <v>3079</v>
      </c>
      <c r="K2597" s="10">
        <v>30579.644</v>
      </c>
      <c r="L2597" s="10">
        <v>12.026999999999999</v>
      </c>
      <c r="M2597" s="10">
        <v>12.022</v>
      </c>
      <c r="N2597" s="10">
        <v>12.022</v>
      </c>
      <c r="O2597" s="10">
        <v>14.3</v>
      </c>
      <c r="P2597" s="10"/>
      <c r="R2597" s="10" t="s">
        <v>3079</v>
      </c>
      <c r="S2597" s="10">
        <v>30649.68</v>
      </c>
      <c r="T2597" s="10">
        <v>12.04</v>
      </c>
      <c r="U2597" s="10">
        <v>12.032</v>
      </c>
      <c r="V2597" s="10">
        <v>12.032</v>
      </c>
      <c r="W2597" s="10">
        <v>14.3</v>
      </c>
      <c r="X2597" s="10"/>
      <c r="Y2597" s="10"/>
      <c r="Z2597" s="12">
        <v>2577</v>
      </c>
      <c r="AA2597" s="10">
        <v>12.1</v>
      </c>
      <c r="AB2597" s="10">
        <v>14.3</v>
      </c>
      <c r="AC2597" s="10" t="s">
        <v>41</v>
      </c>
      <c r="AD2597" s="10" t="s">
        <v>41</v>
      </c>
      <c r="AF2597" s="2">
        <v>2590</v>
      </c>
      <c r="AG2597" s="2">
        <v>2578</v>
      </c>
      <c r="AH2597" s="1">
        <v>30508.486000000001</v>
      </c>
      <c r="AI2597" s="1">
        <v>11.986000000000001</v>
      </c>
      <c r="AJ2597" s="1">
        <v>11.976000000000001</v>
      </c>
      <c r="AL2597" s="1">
        <v>14.3</v>
      </c>
    </row>
    <row r="2598" spans="2:38" ht="12.75" customHeight="1">
      <c r="B2598" s="13">
        <v>2576</v>
      </c>
      <c r="C2598" s="14" t="s">
        <v>1595</v>
      </c>
      <c r="D2598" s="6" t="s">
        <v>1850</v>
      </c>
      <c r="E2598" s="15" t="s">
        <v>37</v>
      </c>
      <c r="F2598" s="15"/>
      <c r="G2598" s="16">
        <v>85</v>
      </c>
      <c r="H2598" s="9">
        <v>11.999000000000001</v>
      </c>
      <c r="I2598" s="10"/>
      <c r="J2598" s="10" t="s">
        <v>3080</v>
      </c>
      <c r="K2598" s="10">
        <v>30591.666000000001</v>
      </c>
      <c r="L2598" s="10">
        <v>12.022</v>
      </c>
      <c r="M2598" s="10">
        <v>12.019</v>
      </c>
      <c r="N2598" s="10">
        <v>12.019</v>
      </c>
      <c r="O2598" s="10">
        <v>14.3</v>
      </c>
      <c r="P2598" s="10"/>
      <c r="R2598" s="10" t="s">
        <v>3080</v>
      </c>
      <c r="S2598" s="10">
        <v>30661.712</v>
      </c>
      <c r="T2598" s="10">
        <v>12.032</v>
      </c>
      <c r="U2598" s="10">
        <v>12.042</v>
      </c>
      <c r="V2598" s="10">
        <v>12.042</v>
      </c>
      <c r="W2598" s="10">
        <v>14.3</v>
      </c>
      <c r="X2598" s="10"/>
      <c r="Y2598" s="10"/>
      <c r="Z2598" s="12">
        <v>2578</v>
      </c>
      <c r="AA2598" s="10">
        <v>12.1</v>
      </c>
      <c r="AB2598" s="10">
        <v>14.3</v>
      </c>
      <c r="AC2598" s="10" t="s">
        <v>41</v>
      </c>
      <c r="AD2598" s="10" t="s">
        <v>41</v>
      </c>
      <c r="AF2598" s="2">
        <v>2591</v>
      </c>
      <c r="AG2598" s="2">
        <v>2579</v>
      </c>
      <c r="AH2598" s="1">
        <v>30520.462</v>
      </c>
      <c r="AI2598" s="1">
        <v>11.976000000000001</v>
      </c>
      <c r="AJ2598" s="1">
        <v>11.977</v>
      </c>
      <c r="AL2598" s="1">
        <v>14.3</v>
      </c>
    </row>
    <row r="2599" spans="2:38" ht="12.75" customHeight="1">
      <c r="B2599" s="4">
        <v>2577</v>
      </c>
      <c r="C2599" s="5" t="s">
        <v>1595</v>
      </c>
      <c r="D2599" s="6" t="s">
        <v>1195</v>
      </c>
      <c r="E2599" s="7" t="s">
        <v>37</v>
      </c>
      <c r="F2599" s="7"/>
      <c r="G2599" s="8">
        <v>85</v>
      </c>
      <c r="H2599" s="9">
        <v>11.993</v>
      </c>
      <c r="I2599" s="10"/>
      <c r="J2599" s="10" t="s">
        <v>3081</v>
      </c>
      <c r="K2599" s="10">
        <v>30603.685000000001</v>
      </c>
      <c r="L2599" s="10">
        <v>12.019</v>
      </c>
      <c r="M2599" s="10">
        <v>12.022</v>
      </c>
      <c r="N2599" s="10">
        <v>12.022</v>
      </c>
      <c r="O2599" s="10">
        <v>14.3</v>
      </c>
      <c r="P2599" s="10"/>
      <c r="R2599" s="10" t="s">
        <v>3081</v>
      </c>
      <c r="S2599" s="10">
        <v>30673.754000000001</v>
      </c>
      <c r="T2599" s="10">
        <v>12.042</v>
      </c>
      <c r="U2599" s="10">
        <v>12.04</v>
      </c>
      <c r="V2599" s="10">
        <v>12.04</v>
      </c>
      <c r="W2599" s="10">
        <v>14.3</v>
      </c>
      <c r="X2599" s="10"/>
      <c r="Y2599" s="10"/>
      <c r="Z2599" s="12">
        <v>2579</v>
      </c>
      <c r="AA2599" s="10">
        <v>12.09</v>
      </c>
      <c r="AB2599" s="10">
        <v>14.3</v>
      </c>
      <c r="AC2599" s="10" t="s">
        <v>41</v>
      </c>
      <c r="AD2599" s="10" t="s">
        <v>41</v>
      </c>
      <c r="AF2599" s="2">
        <v>2592</v>
      </c>
      <c r="AG2599" s="2">
        <v>2580</v>
      </c>
      <c r="AH2599" s="1">
        <v>30532.44</v>
      </c>
      <c r="AI2599" s="1">
        <v>11.977</v>
      </c>
      <c r="AJ2599" s="1">
        <v>11.986000000000001</v>
      </c>
      <c r="AL2599" s="1">
        <v>14.3</v>
      </c>
    </row>
    <row r="2600" spans="2:38" ht="12.75" customHeight="1">
      <c r="B2600" s="13">
        <v>2578</v>
      </c>
      <c r="C2600" s="14" t="s">
        <v>1595</v>
      </c>
      <c r="D2600" s="6" t="s">
        <v>1037</v>
      </c>
      <c r="E2600" s="15" t="s">
        <v>37</v>
      </c>
      <c r="F2600" s="15"/>
      <c r="G2600" s="16">
        <v>85</v>
      </c>
      <c r="H2600" s="9">
        <v>12.010999999999999</v>
      </c>
      <c r="I2600" s="10"/>
      <c r="J2600" s="10" t="s">
        <v>3082</v>
      </c>
      <c r="K2600" s="10">
        <v>30615.706999999999</v>
      </c>
      <c r="L2600" s="10">
        <v>12.022</v>
      </c>
      <c r="M2600" s="10">
        <v>12.061999999999999</v>
      </c>
      <c r="N2600" s="10">
        <v>12.061999999999999</v>
      </c>
      <c r="O2600" s="10">
        <v>14.3</v>
      </c>
      <c r="P2600" s="10"/>
      <c r="R2600" s="10" t="s">
        <v>3082</v>
      </c>
      <c r="S2600" s="10">
        <v>30685.793000000001</v>
      </c>
      <c r="T2600" s="10">
        <v>12.04</v>
      </c>
      <c r="U2600" s="10">
        <v>12.073</v>
      </c>
      <c r="V2600" s="10">
        <v>12.073</v>
      </c>
      <c r="W2600" s="10">
        <v>14.3</v>
      </c>
      <c r="X2600" s="10"/>
      <c r="Y2600" s="10"/>
      <c r="Z2600" s="12">
        <v>2580</v>
      </c>
      <c r="AA2600" s="10">
        <v>12.11</v>
      </c>
      <c r="AB2600" s="10">
        <v>14.3</v>
      </c>
      <c r="AC2600" s="10" t="s">
        <v>41</v>
      </c>
      <c r="AD2600" s="10" t="s">
        <v>41</v>
      </c>
      <c r="AF2600" s="2">
        <v>2593</v>
      </c>
      <c r="AG2600" s="2">
        <v>2581</v>
      </c>
      <c r="AH2600" s="1">
        <v>30544.425999999999</v>
      </c>
      <c r="AI2600" s="1">
        <v>11.986000000000001</v>
      </c>
      <c r="AJ2600" s="1">
        <v>11.997999999999999</v>
      </c>
      <c r="AL2600" s="1">
        <v>14.3</v>
      </c>
    </row>
    <row r="2601" spans="2:38" ht="12.75" customHeight="1">
      <c r="B2601" s="4">
        <v>2579</v>
      </c>
      <c r="C2601" s="5" t="s">
        <v>1595</v>
      </c>
      <c r="D2601" s="6" t="s">
        <v>1222</v>
      </c>
      <c r="E2601" s="7" t="s">
        <v>37</v>
      </c>
      <c r="F2601" s="7"/>
      <c r="G2601" s="8">
        <v>85</v>
      </c>
      <c r="H2601" s="9">
        <v>11.67</v>
      </c>
      <c r="I2601" s="10"/>
      <c r="J2601" s="10" t="s">
        <v>3083</v>
      </c>
      <c r="K2601" s="10">
        <v>30627.77</v>
      </c>
      <c r="L2601" s="10">
        <v>12.061999999999999</v>
      </c>
      <c r="M2601" s="10">
        <v>11.683999999999999</v>
      </c>
      <c r="N2601" s="10">
        <v>11.683999999999999</v>
      </c>
      <c r="O2601" s="10">
        <v>14.3</v>
      </c>
      <c r="P2601" s="10"/>
      <c r="R2601" s="10" t="s">
        <v>3083</v>
      </c>
      <c r="S2601" s="10">
        <v>30697.866000000002</v>
      </c>
      <c r="T2601" s="10">
        <v>12.073</v>
      </c>
      <c r="U2601" s="10">
        <v>11.696999999999999</v>
      </c>
      <c r="V2601" s="10">
        <v>11.696999999999999</v>
      </c>
      <c r="W2601" s="10">
        <v>14.3</v>
      </c>
      <c r="X2601" s="10"/>
      <c r="Y2601" s="10"/>
      <c r="Z2601" s="12">
        <v>2581</v>
      </c>
      <c r="AA2601" s="10">
        <v>11.76</v>
      </c>
      <c r="AB2601" s="10">
        <v>14.3</v>
      </c>
      <c r="AC2601" s="10" t="s">
        <v>41</v>
      </c>
      <c r="AD2601" s="10" t="s">
        <v>41</v>
      </c>
      <c r="AF2601" s="2">
        <v>2594</v>
      </c>
      <c r="AG2601" s="2">
        <v>2582</v>
      </c>
      <c r="AH2601" s="1">
        <v>30556.422999999999</v>
      </c>
      <c r="AI2601" s="1">
        <v>11.997999999999999</v>
      </c>
      <c r="AJ2601" s="1">
        <v>11.65</v>
      </c>
      <c r="AL2601" s="1">
        <v>14.3</v>
      </c>
    </row>
    <row r="2602" spans="2:38" ht="12.75" customHeight="1">
      <c r="B2602" s="13">
        <v>2580</v>
      </c>
      <c r="C2602" s="14" t="s">
        <v>1595</v>
      </c>
      <c r="D2602" s="6" t="s">
        <v>1604</v>
      </c>
      <c r="E2602" s="15" t="s">
        <v>37</v>
      </c>
      <c r="F2602" s="15"/>
      <c r="G2602" s="16">
        <v>85</v>
      </c>
      <c r="H2602" s="9">
        <v>12.013</v>
      </c>
      <c r="I2602" s="10"/>
      <c r="J2602" s="10" t="s">
        <v>3084</v>
      </c>
      <c r="K2602" s="10">
        <v>30639.454000000002</v>
      </c>
      <c r="L2602" s="10">
        <v>11.683999999999999</v>
      </c>
      <c r="M2602" s="10">
        <v>12.029</v>
      </c>
      <c r="N2602" s="10">
        <v>12.03</v>
      </c>
      <c r="O2602" s="10">
        <v>14.3</v>
      </c>
      <c r="P2602" s="10"/>
      <c r="R2602" s="10" t="s">
        <v>3084</v>
      </c>
      <c r="S2602" s="10">
        <v>30709.562999999998</v>
      </c>
      <c r="T2602" s="10">
        <v>11.696999999999999</v>
      </c>
      <c r="U2602" s="10">
        <v>12.05</v>
      </c>
      <c r="V2602" s="10">
        <v>12.05</v>
      </c>
      <c r="W2602" s="10">
        <v>14.3</v>
      </c>
      <c r="X2602" s="10"/>
      <c r="Y2602" s="10"/>
      <c r="Z2602" s="12">
        <v>2582</v>
      </c>
      <c r="AA2602" s="10">
        <v>12.13</v>
      </c>
      <c r="AB2602" s="10">
        <v>14.3</v>
      </c>
      <c r="AC2602" s="10" t="s">
        <v>41</v>
      </c>
      <c r="AD2602" s="10" t="s">
        <v>41</v>
      </c>
      <c r="AF2602" s="2">
        <v>2595</v>
      </c>
      <c r="AG2602" s="2">
        <v>2583</v>
      </c>
      <c r="AH2602" s="1">
        <v>30568.073</v>
      </c>
      <c r="AI2602" s="1">
        <v>11.65</v>
      </c>
      <c r="AJ2602" s="1">
        <v>11.981</v>
      </c>
      <c r="AL2602" s="1">
        <v>14.3</v>
      </c>
    </row>
    <row r="2603" spans="2:38" ht="12.75" customHeight="1">
      <c r="B2603" s="4">
        <v>2581</v>
      </c>
      <c r="C2603" s="5" t="s">
        <v>1595</v>
      </c>
      <c r="D2603" s="6" t="s">
        <v>742</v>
      </c>
      <c r="E2603" s="7" t="s">
        <v>37</v>
      </c>
      <c r="F2603" s="7"/>
      <c r="G2603" s="8">
        <v>85</v>
      </c>
      <c r="H2603" s="9">
        <v>11.997999999999999</v>
      </c>
      <c r="I2603" s="10"/>
      <c r="J2603" s="10" t="s">
        <v>3085</v>
      </c>
      <c r="K2603" s="10">
        <v>30651.483</v>
      </c>
      <c r="L2603" s="10">
        <v>12.029</v>
      </c>
      <c r="M2603" s="10">
        <v>12.022</v>
      </c>
      <c r="N2603" s="10">
        <v>12.022</v>
      </c>
      <c r="O2603" s="10">
        <v>14.3</v>
      </c>
      <c r="P2603" s="10"/>
      <c r="R2603" s="10" t="s">
        <v>3085</v>
      </c>
      <c r="S2603" s="10">
        <v>30721.612000000001</v>
      </c>
      <c r="T2603" s="10">
        <v>12.05</v>
      </c>
      <c r="U2603" s="10">
        <v>12.055</v>
      </c>
      <c r="V2603" s="10">
        <v>12.055</v>
      </c>
      <c r="W2603" s="10">
        <v>14.3</v>
      </c>
      <c r="X2603" s="10"/>
      <c r="Y2603" s="10"/>
      <c r="Z2603" s="12">
        <v>2583</v>
      </c>
      <c r="AA2603" s="10">
        <v>12.09</v>
      </c>
      <c r="AB2603" s="10">
        <v>14.3</v>
      </c>
      <c r="AC2603" s="10" t="s">
        <v>41</v>
      </c>
      <c r="AD2603" s="10" t="s">
        <v>41</v>
      </c>
      <c r="AF2603" s="2">
        <v>2596</v>
      </c>
      <c r="AG2603" s="2">
        <v>2584</v>
      </c>
      <c r="AH2603" s="1">
        <v>30580.055</v>
      </c>
      <c r="AI2603" s="1">
        <v>11.981</v>
      </c>
      <c r="AJ2603" s="1">
        <v>11.992000000000001</v>
      </c>
      <c r="AL2603" s="1">
        <v>14.3</v>
      </c>
    </row>
    <row r="2604" spans="2:38" ht="12.75" customHeight="1">
      <c r="B2604" s="13">
        <v>2582</v>
      </c>
      <c r="C2604" s="14" t="s">
        <v>1595</v>
      </c>
      <c r="D2604" s="6" t="s">
        <v>1258</v>
      </c>
      <c r="E2604" s="15" t="s">
        <v>37</v>
      </c>
      <c r="F2604" s="15"/>
      <c r="G2604" s="16">
        <v>85</v>
      </c>
      <c r="H2604" s="9">
        <v>12.01</v>
      </c>
      <c r="I2604" s="10"/>
      <c r="J2604" s="10" t="s">
        <v>3086</v>
      </c>
      <c r="K2604" s="10">
        <v>30663.505000000001</v>
      </c>
      <c r="L2604" s="10">
        <v>12.022</v>
      </c>
      <c r="M2604" s="10">
        <v>12.047000000000001</v>
      </c>
      <c r="N2604" s="10">
        <v>12.047000000000001</v>
      </c>
      <c r="O2604" s="10">
        <v>14.3</v>
      </c>
      <c r="P2604" s="10"/>
      <c r="R2604" s="10" t="s">
        <v>3086</v>
      </c>
      <c r="S2604" s="10">
        <v>30733.667000000001</v>
      </c>
      <c r="T2604" s="10">
        <v>12.055</v>
      </c>
      <c r="U2604" s="10">
        <v>12.061999999999999</v>
      </c>
      <c r="V2604" s="10">
        <v>12.061999999999999</v>
      </c>
      <c r="W2604" s="10">
        <v>14.3</v>
      </c>
      <c r="X2604" s="10"/>
      <c r="Y2604" s="10"/>
      <c r="Z2604" s="12">
        <v>2584</v>
      </c>
      <c r="AA2604" s="10">
        <v>12.11</v>
      </c>
      <c r="AB2604" s="10">
        <v>14.3</v>
      </c>
      <c r="AC2604" s="10" t="s">
        <v>41</v>
      </c>
      <c r="AD2604" s="10" t="s">
        <v>41</v>
      </c>
      <c r="AF2604" s="2">
        <v>2597</v>
      </c>
      <c r="AG2604" s="2">
        <v>2585</v>
      </c>
      <c r="AH2604" s="1">
        <v>30592.046999999999</v>
      </c>
      <c r="AI2604" s="1">
        <v>11.992000000000001</v>
      </c>
      <c r="AJ2604" s="1">
        <v>11.989000000000001</v>
      </c>
      <c r="AL2604" s="1">
        <v>14.3</v>
      </c>
    </row>
    <row r="2605" spans="2:38" ht="12.75" customHeight="1">
      <c r="B2605" s="4">
        <v>2583</v>
      </c>
      <c r="C2605" s="5" t="s">
        <v>1595</v>
      </c>
      <c r="D2605" s="6" t="s">
        <v>730</v>
      </c>
      <c r="E2605" s="7" t="s">
        <v>37</v>
      </c>
      <c r="F2605" s="7"/>
      <c r="G2605" s="8">
        <v>85</v>
      </c>
      <c r="H2605" s="9">
        <v>12.005000000000001</v>
      </c>
      <c r="I2605" s="10"/>
      <c r="J2605" s="10" t="s">
        <v>3087</v>
      </c>
      <c r="K2605" s="10">
        <v>30675.552</v>
      </c>
      <c r="L2605" s="10">
        <v>12.047000000000001</v>
      </c>
      <c r="M2605" s="10">
        <v>12.013999999999999</v>
      </c>
      <c r="N2605" s="10">
        <v>12.013999999999999</v>
      </c>
      <c r="O2605" s="10">
        <v>14.3</v>
      </c>
      <c r="P2605" s="10"/>
      <c r="R2605" s="10" t="s">
        <v>3087</v>
      </c>
      <c r="S2605" s="10">
        <v>30745.73</v>
      </c>
      <c r="T2605" s="10">
        <v>12.061999999999999</v>
      </c>
      <c r="U2605" s="10">
        <v>12.019</v>
      </c>
      <c r="V2605" s="10">
        <v>12.019</v>
      </c>
      <c r="W2605" s="10">
        <v>14.3</v>
      </c>
      <c r="X2605" s="10"/>
      <c r="Y2605" s="10"/>
      <c r="Z2605" s="12">
        <v>2585</v>
      </c>
      <c r="AA2605" s="10">
        <v>12.13</v>
      </c>
      <c r="AB2605" s="10">
        <v>14.3</v>
      </c>
      <c r="AC2605" s="10" t="s">
        <v>41</v>
      </c>
      <c r="AD2605" s="10" t="s">
        <v>41</v>
      </c>
      <c r="AF2605" s="2">
        <v>2598</v>
      </c>
      <c r="AG2605" s="2">
        <v>2586</v>
      </c>
      <c r="AH2605" s="1">
        <v>30604.036</v>
      </c>
      <c r="AI2605" s="1">
        <v>11.989000000000001</v>
      </c>
      <c r="AJ2605" s="1">
        <v>11.96</v>
      </c>
      <c r="AL2605" s="1">
        <v>14.3</v>
      </c>
    </row>
    <row r="2606" spans="2:38" ht="12.75" customHeight="1">
      <c r="B2606" s="13">
        <v>2584</v>
      </c>
      <c r="C2606" s="14">
        <v>21</v>
      </c>
      <c r="D2606" s="6" t="s">
        <v>1746</v>
      </c>
      <c r="E2606" s="15" t="s">
        <v>37</v>
      </c>
      <c r="F2606" s="15"/>
      <c r="G2606" s="16">
        <v>85</v>
      </c>
      <c r="H2606" s="9">
        <v>11.994999999999999</v>
      </c>
      <c r="I2606" s="10"/>
      <c r="J2606" s="10" t="s">
        <v>3088</v>
      </c>
      <c r="K2606" s="10">
        <v>30687.565999999999</v>
      </c>
      <c r="L2606" s="10">
        <v>12.013999999999999</v>
      </c>
      <c r="M2606" s="10">
        <v>11.976000000000001</v>
      </c>
      <c r="N2606" s="10">
        <v>11.976000000000001</v>
      </c>
      <c r="O2606" s="10">
        <v>21</v>
      </c>
      <c r="P2606" s="10" t="s">
        <v>3089</v>
      </c>
      <c r="R2606" s="10" t="s">
        <v>3088</v>
      </c>
      <c r="S2606" s="10">
        <v>30757.749</v>
      </c>
      <c r="T2606" s="10">
        <v>12.019</v>
      </c>
      <c r="U2606" s="10">
        <v>11.996</v>
      </c>
      <c r="V2606" s="10">
        <v>11.996</v>
      </c>
      <c r="W2606" s="10">
        <v>21</v>
      </c>
      <c r="X2606" s="10" t="s">
        <v>668</v>
      </c>
      <c r="Y2606" s="10"/>
      <c r="Z2606" s="12">
        <v>2586</v>
      </c>
      <c r="AA2606" s="10">
        <v>12.01</v>
      </c>
      <c r="AB2606" s="10">
        <v>21</v>
      </c>
      <c r="AC2606" s="10" t="s">
        <v>41</v>
      </c>
      <c r="AD2606" s="10" t="s">
        <v>41</v>
      </c>
      <c r="AF2606" s="2">
        <v>2599</v>
      </c>
      <c r="AG2606" s="2">
        <v>2587</v>
      </c>
      <c r="AH2606" s="1">
        <v>30615.995999999999</v>
      </c>
      <c r="AI2606" s="1">
        <v>11.96</v>
      </c>
      <c r="AJ2606" s="1">
        <v>11.976000000000001</v>
      </c>
      <c r="AK2606" s="3" t="s">
        <v>661</v>
      </c>
      <c r="AL2606" s="1">
        <v>21</v>
      </c>
    </row>
    <row r="2607" spans="2:38" ht="12.75" customHeight="1">
      <c r="B2607" s="4">
        <v>2585</v>
      </c>
      <c r="C2607" s="5">
        <v>14.3</v>
      </c>
      <c r="D2607" s="6" t="s">
        <v>1083</v>
      </c>
      <c r="E2607" s="7" t="s">
        <v>37</v>
      </c>
      <c r="F2607" s="7"/>
      <c r="G2607" s="8">
        <v>85</v>
      </c>
      <c r="H2607" s="9">
        <v>12.007</v>
      </c>
      <c r="I2607" s="10"/>
      <c r="J2607" s="10" t="s">
        <v>3090</v>
      </c>
      <c r="K2607" s="10">
        <v>30699.542000000001</v>
      </c>
      <c r="L2607" s="10">
        <v>11.976000000000001</v>
      </c>
      <c r="M2607" s="10">
        <v>12.037000000000001</v>
      </c>
      <c r="N2607" s="10">
        <v>12.037000000000001</v>
      </c>
      <c r="O2607" s="10">
        <v>14.3</v>
      </c>
      <c r="P2607" s="10" t="s">
        <v>668</v>
      </c>
      <c r="R2607" s="10" t="s">
        <v>3090</v>
      </c>
      <c r="S2607" s="10">
        <v>30769.744999999999</v>
      </c>
      <c r="T2607" s="10">
        <v>11.996</v>
      </c>
      <c r="U2607" s="10">
        <v>12.068</v>
      </c>
      <c r="V2607" s="10">
        <v>12.068</v>
      </c>
      <c r="W2607" s="10">
        <v>14.3</v>
      </c>
      <c r="X2607" s="10" t="s">
        <v>668</v>
      </c>
      <c r="Y2607" s="10"/>
      <c r="Z2607" s="12">
        <v>2587</v>
      </c>
      <c r="AA2607" s="10">
        <v>12.13</v>
      </c>
      <c r="AB2607" s="10">
        <v>14.3</v>
      </c>
      <c r="AC2607" s="10" t="s">
        <v>41</v>
      </c>
      <c r="AD2607" s="10" t="s">
        <v>41</v>
      </c>
      <c r="AF2607" s="2">
        <v>2600</v>
      </c>
      <c r="AG2607" s="2">
        <v>2588</v>
      </c>
      <c r="AH2607" s="1">
        <v>30627.971000000001</v>
      </c>
      <c r="AI2607" s="1">
        <v>11.976000000000001</v>
      </c>
      <c r="AJ2607" s="1">
        <v>11.968999999999999</v>
      </c>
      <c r="AK2607" s="3" t="s">
        <v>661</v>
      </c>
      <c r="AL2607" s="1">
        <v>14.3</v>
      </c>
    </row>
    <row r="2608" spans="2:38" ht="12.75" customHeight="1">
      <c r="B2608" s="13">
        <v>2586</v>
      </c>
      <c r="C2608" s="14" t="s">
        <v>1595</v>
      </c>
      <c r="D2608" s="6" t="s">
        <v>1222</v>
      </c>
      <c r="E2608" s="15" t="s">
        <v>37</v>
      </c>
      <c r="F2608" s="15"/>
      <c r="G2608" s="16">
        <v>85</v>
      </c>
      <c r="H2608" s="9">
        <v>11.994999999999999</v>
      </c>
      <c r="I2608" s="10"/>
      <c r="J2608" s="10" t="s">
        <v>3091</v>
      </c>
      <c r="K2608" s="10">
        <v>30711.579000000002</v>
      </c>
      <c r="L2608" s="10">
        <v>12.037000000000001</v>
      </c>
      <c r="M2608" s="10">
        <v>12.016999999999999</v>
      </c>
      <c r="N2608" s="10">
        <v>12.016999999999999</v>
      </c>
      <c r="O2608" s="10">
        <v>14.3</v>
      </c>
      <c r="P2608" s="10"/>
      <c r="R2608" s="10" t="s">
        <v>3091</v>
      </c>
      <c r="S2608" s="10">
        <v>30781.812999999998</v>
      </c>
      <c r="T2608" s="10">
        <v>12.068</v>
      </c>
      <c r="U2608" s="10">
        <v>12.016999999999999</v>
      </c>
      <c r="V2608" s="10">
        <v>12.016999999999999</v>
      </c>
      <c r="W2608" s="10">
        <v>14.3</v>
      </c>
      <c r="X2608" s="10"/>
      <c r="Y2608" s="10"/>
      <c r="Z2608" s="12">
        <v>2588</v>
      </c>
      <c r="AA2608" s="10">
        <v>12.1</v>
      </c>
      <c r="AB2608" s="10">
        <v>14.3</v>
      </c>
      <c r="AC2608" s="10" t="s">
        <v>41</v>
      </c>
      <c r="AD2608" s="10" t="s">
        <v>41</v>
      </c>
      <c r="AF2608" s="2">
        <v>2601</v>
      </c>
      <c r="AG2608" s="2">
        <v>2589</v>
      </c>
      <c r="AH2608" s="1">
        <v>30639.940999999999</v>
      </c>
      <c r="AI2608" s="1">
        <v>11.968999999999999</v>
      </c>
      <c r="AJ2608" s="1">
        <v>11.961</v>
      </c>
      <c r="AL2608" s="1">
        <v>14.3</v>
      </c>
    </row>
    <row r="2609" spans="2:38" ht="12.75" customHeight="1">
      <c r="B2609" s="4">
        <v>2587</v>
      </c>
      <c r="C2609" s="5" t="s">
        <v>1595</v>
      </c>
      <c r="D2609" s="6" t="s">
        <v>996</v>
      </c>
      <c r="E2609" s="7" t="s">
        <v>37</v>
      </c>
      <c r="F2609" s="7"/>
      <c r="G2609" s="8">
        <v>85</v>
      </c>
      <c r="H2609" s="9">
        <v>12.007</v>
      </c>
      <c r="I2609" s="10"/>
      <c r="J2609" s="10" t="s">
        <v>3092</v>
      </c>
      <c r="K2609" s="10">
        <v>30723.596000000001</v>
      </c>
      <c r="L2609" s="10">
        <v>12.016999999999999</v>
      </c>
      <c r="M2609" s="10">
        <v>12.023999999999999</v>
      </c>
      <c r="N2609" s="10">
        <v>12.023999999999999</v>
      </c>
      <c r="O2609" s="10">
        <v>14.3</v>
      </c>
      <c r="P2609" s="10"/>
      <c r="R2609" s="10" t="s">
        <v>3092</v>
      </c>
      <c r="S2609" s="10">
        <v>30793.83</v>
      </c>
      <c r="T2609" s="10">
        <v>12.016999999999999</v>
      </c>
      <c r="U2609" s="10">
        <v>12.068</v>
      </c>
      <c r="V2609" s="10">
        <v>12.068</v>
      </c>
      <c r="W2609" s="10">
        <v>14.3</v>
      </c>
      <c r="X2609" s="10"/>
      <c r="Y2609" s="10"/>
      <c r="Z2609" s="12">
        <v>2589</v>
      </c>
      <c r="AA2609" s="10">
        <v>12.1</v>
      </c>
      <c r="AB2609" s="10">
        <v>14.3</v>
      </c>
      <c r="AC2609" s="10" t="s">
        <v>41</v>
      </c>
      <c r="AD2609" s="10" t="s">
        <v>41</v>
      </c>
      <c r="AF2609" s="2">
        <v>2602</v>
      </c>
      <c r="AG2609" s="2">
        <v>2590</v>
      </c>
      <c r="AH2609" s="1">
        <v>30651.901000000002</v>
      </c>
      <c r="AI2609" s="1">
        <v>11.961</v>
      </c>
      <c r="AJ2609" s="1">
        <v>11.98</v>
      </c>
      <c r="AL2609" s="1">
        <v>14.3</v>
      </c>
    </row>
    <row r="2610" spans="2:38" ht="12.75" customHeight="1">
      <c r="B2610" s="13">
        <v>2588</v>
      </c>
      <c r="C2610" s="14" t="s">
        <v>1595</v>
      </c>
      <c r="D2610" s="6" t="s">
        <v>1323</v>
      </c>
      <c r="E2610" s="15" t="s">
        <v>37</v>
      </c>
      <c r="F2610" s="15"/>
      <c r="G2610" s="16">
        <v>85</v>
      </c>
      <c r="H2610" s="9">
        <v>12.005000000000001</v>
      </c>
      <c r="I2610" s="10"/>
      <c r="J2610" s="10" t="s">
        <v>3093</v>
      </c>
      <c r="K2610" s="10">
        <v>30735.620999999999</v>
      </c>
      <c r="L2610" s="10">
        <v>12.023999999999999</v>
      </c>
      <c r="M2610" s="10">
        <v>12.026999999999999</v>
      </c>
      <c r="N2610" s="10">
        <v>12.026999999999999</v>
      </c>
      <c r="O2610" s="10">
        <v>14.3</v>
      </c>
      <c r="P2610" s="10"/>
      <c r="R2610" s="10" t="s">
        <v>3093</v>
      </c>
      <c r="S2610" s="10">
        <v>30805.897000000001</v>
      </c>
      <c r="T2610" s="10">
        <v>12.068</v>
      </c>
      <c r="U2610" s="10">
        <v>12.037000000000001</v>
      </c>
      <c r="V2610" s="10">
        <v>12.037000000000001</v>
      </c>
      <c r="W2610" s="10">
        <v>14.3</v>
      </c>
      <c r="X2610" s="10"/>
      <c r="Y2610" s="10"/>
      <c r="Z2610" s="12">
        <v>2590</v>
      </c>
      <c r="AA2610" s="10">
        <v>12.09</v>
      </c>
      <c r="AB2610" s="10">
        <v>14.3</v>
      </c>
      <c r="AC2610" s="10" t="s">
        <v>41</v>
      </c>
      <c r="AD2610" s="10" t="s">
        <v>41</v>
      </c>
      <c r="AF2610" s="2">
        <v>2603</v>
      </c>
      <c r="AG2610" s="2">
        <v>2591</v>
      </c>
      <c r="AH2610" s="1">
        <v>30663.881000000001</v>
      </c>
      <c r="AI2610" s="1">
        <v>11.98</v>
      </c>
      <c r="AJ2610" s="1">
        <v>11.994999999999999</v>
      </c>
      <c r="AL2610" s="1">
        <v>14.3</v>
      </c>
    </row>
    <row r="2611" spans="2:38" ht="12.75" customHeight="1">
      <c r="B2611" s="4">
        <v>2589</v>
      </c>
      <c r="C2611" s="5" t="s">
        <v>1595</v>
      </c>
      <c r="D2611" s="32" t="s">
        <v>1301</v>
      </c>
      <c r="E2611" s="7" t="s">
        <v>37</v>
      </c>
      <c r="F2611" s="7"/>
      <c r="G2611" s="8">
        <v>85</v>
      </c>
      <c r="H2611" s="9">
        <v>12.000999999999999</v>
      </c>
      <c r="I2611" s="10"/>
      <c r="J2611" s="10" t="s">
        <v>3094</v>
      </c>
      <c r="K2611" s="10">
        <v>30747.647000000001</v>
      </c>
      <c r="L2611" s="10">
        <v>12.026999999999999</v>
      </c>
      <c r="M2611" s="10">
        <v>12.04</v>
      </c>
      <c r="N2611" s="10">
        <v>12.04</v>
      </c>
      <c r="O2611" s="10">
        <v>14.3</v>
      </c>
      <c r="P2611" s="10"/>
      <c r="R2611" s="10" t="s">
        <v>3094</v>
      </c>
      <c r="S2611" s="10">
        <v>30817.934000000001</v>
      </c>
      <c r="T2611" s="10">
        <v>12.037000000000001</v>
      </c>
      <c r="U2611" s="10">
        <v>12.04</v>
      </c>
      <c r="V2611" s="10">
        <v>12.04</v>
      </c>
      <c r="W2611" s="10">
        <v>14.3</v>
      </c>
      <c r="X2611" s="10"/>
      <c r="Y2611" s="10"/>
      <c r="Z2611" s="12">
        <v>2591</v>
      </c>
      <c r="AA2611" s="10">
        <v>12.08</v>
      </c>
      <c r="AB2611" s="10">
        <v>14.3</v>
      </c>
      <c r="AC2611" s="10" t="s">
        <v>41</v>
      </c>
      <c r="AD2611" s="10" t="s">
        <v>41</v>
      </c>
      <c r="AF2611" s="2">
        <v>2604</v>
      </c>
      <c r="AG2611" s="2">
        <v>2592</v>
      </c>
      <c r="AH2611" s="1">
        <v>30675.877</v>
      </c>
      <c r="AI2611" s="1">
        <v>11.994999999999999</v>
      </c>
      <c r="AJ2611" s="1">
        <v>11.997999999999999</v>
      </c>
      <c r="AL2611" s="1">
        <v>14.3</v>
      </c>
    </row>
    <row r="2612" spans="2:38" ht="12.75" customHeight="1">
      <c r="B2612" s="13">
        <v>2590</v>
      </c>
      <c r="C2612" s="14" t="s">
        <v>1595</v>
      </c>
      <c r="D2612" s="6" t="s">
        <v>1282</v>
      </c>
      <c r="E2612" s="15" t="s">
        <v>37</v>
      </c>
      <c r="F2612" s="15"/>
      <c r="G2612" s="16">
        <v>85</v>
      </c>
      <c r="H2612" s="9">
        <v>11.993</v>
      </c>
      <c r="I2612" s="10"/>
      <c r="J2612" s="10" t="s">
        <v>3095</v>
      </c>
      <c r="K2612" s="10">
        <v>30759.687000000002</v>
      </c>
      <c r="L2612" s="10">
        <v>12.04</v>
      </c>
      <c r="M2612" s="10">
        <v>12.009</v>
      </c>
      <c r="N2612" s="10">
        <v>12.009</v>
      </c>
      <c r="O2612" s="10">
        <v>14.3</v>
      </c>
      <c r="P2612" s="10"/>
      <c r="R2612" s="10" t="s">
        <v>3095</v>
      </c>
      <c r="S2612" s="10">
        <v>30829.973999999998</v>
      </c>
      <c r="T2612" s="10">
        <v>12.04</v>
      </c>
      <c r="U2612" s="10">
        <v>12.037000000000001</v>
      </c>
      <c r="V2612" s="10">
        <v>12.037000000000001</v>
      </c>
      <c r="W2612" s="10">
        <v>14.3</v>
      </c>
      <c r="X2612" s="10"/>
      <c r="Y2612" s="10"/>
      <c r="Z2612" s="12">
        <v>2592</v>
      </c>
      <c r="AA2612" s="10">
        <v>12.09</v>
      </c>
      <c r="AB2612" s="10">
        <v>14.3</v>
      </c>
      <c r="AC2612" s="10" t="s">
        <v>41</v>
      </c>
      <c r="AD2612" s="10" t="s">
        <v>41</v>
      </c>
      <c r="AF2612" s="2">
        <v>2605</v>
      </c>
      <c r="AG2612" s="2">
        <v>2593</v>
      </c>
      <c r="AH2612" s="1">
        <v>30687.875</v>
      </c>
      <c r="AI2612" s="1">
        <v>11.997999999999999</v>
      </c>
      <c r="AJ2612" s="1">
        <v>11.973000000000001</v>
      </c>
      <c r="AL2612" s="1">
        <v>14.3</v>
      </c>
    </row>
    <row r="2613" spans="2:38" ht="12.75" customHeight="1">
      <c r="B2613" s="33">
        <v>2591</v>
      </c>
      <c r="C2613" s="34" t="s">
        <v>1595</v>
      </c>
      <c r="D2613" s="35" t="s">
        <v>159</v>
      </c>
      <c r="E2613" s="7" t="s">
        <v>37</v>
      </c>
      <c r="F2613" s="7"/>
      <c r="G2613" s="36">
        <v>85</v>
      </c>
      <c r="H2613" s="9">
        <v>12.007999999999999</v>
      </c>
      <c r="I2613" s="10"/>
      <c r="J2613" s="10" t="s">
        <v>3096</v>
      </c>
      <c r="K2613" s="10">
        <v>30771.696</v>
      </c>
      <c r="L2613" s="10">
        <v>12.009</v>
      </c>
      <c r="M2613" s="10">
        <v>12.029</v>
      </c>
      <c r="N2613" s="10">
        <v>12.03</v>
      </c>
      <c r="O2613" s="10">
        <v>14.3</v>
      </c>
      <c r="P2613" s="10"/>
      <c r="R2613" s="10" t="s">
        <v>3096</v>
      </c>
      <c r="S2613" s="10">
        <v>30842.010999999999</v>
      </c>
      <c r="T2613" s="10">
        <v>12.037000000000001</v>
      </c>
      <c r="U2613" s="10">
        <v>12.061999999999999</v>
      </c>
      <c r="V2613" s="10">
        <v>12.061999999999999</v>
      </c>
      <c r="W2613" s="10">
        <v>14.3</v>
      </c>
      <c r="X2613" s="10"/>
      <c r="Y2613" s="10"/>
      <c r="Z2613" s="12">
        <v>2593</v>
      </c>
      <c r="AA2613" s="10">
        <v>12.1</v>
      </c>
      <c r="AB2613" s="10">
        <v>14.3</v>
      </c>
      <c r="AC2613" s="10" t="s">
        <v>41</v>
      </c>
      <c r="AD2613" s="10" t="s">
        <v>41</v>
      </c>
      <c r="AF2613" s="2">
        <v>2606</v>
      </c>
      <c r="AG2613" s="2">
        <v>2594</v>
      </c>
      <c r="AH2613" s="1">
        <v>30699.847000000002</v>
      </c>
      <c r="AI2613" s="1">
        <v>11.973000000000001</v>
      </c>
      <c r="AJ2613" s="1">
        <v>11.978</v>
      </c>
      <c r="AL2613" s="1">
        <v>14.3</v>
      </c>
    </row>
    <row r="2614" spans="2:38" ht="12.75" customHeight="1">
      <c r="B2614" s="13">
        <v>2592</v>
      </c>
      <c r="C2614" s="14" t="s">
        <v>1595</v>
      </c>
      <c r="D2614" s="6" t="s">
        <v>1412</v>
      </c>
      <c r="E2614" s="15" t="s">
        <v>37</v>
      </c>
      <c r="F2614" s="15"/>
      <c r="G2614" s="16">
        <v>85</v>
      </c>
      <c r="H2614" s="9">
        <v>12.009</v>
      </c>
      <c r="I2614" s="10"/>
      <c r="J2614" s="10" t="s">
        <v>3097</v>
      </c>
      <c r="K2614" s="10">
        <v>30783.725999999999</v>
      </c>
      <c r="L2614" s="10">
        <v>12.029</v>
      </c>
      <c r="M2614" s="10">
        <v>12.022</v>
      </c>
      <c r="N2614" s="10">
        <v>12.022</v>
      </c>
      <c r="O2614" s="10">
        <v>14.3</v>
      </c>
      <c r="P2614" s="10"/>
      <c r="R2614" s="10" t="s">
        <v>3097</v>
      </c>
      <c r="S2614" s="10">
        <v>30854.073</v>
      </c>
      <c r="T2614" s="10">
        <v>12.061999999999999</v>
      </c>
      <c r="U2614" s="10">
        <v>12.065</v>
      </c>
      <c r="V2614" s="10">
        <v>12.065</v>
      </c>
      <c r="W2614" s="10">
        <v>14.3</v>
      </c>
      <c r="X2614" s="10"/>
      <c r="Y2614" s="10"/>
      <c r="Z2614" s="12">
        <v>2594</v>
      </c>
      <c r="AA2614" s="10">
        <v>12.1</v>
      </c>
      <c r="AB2614" s="10">
        <v>14.3</v>
      </c>
      <c r="AC2614" s="10" t="s">
        <v>41</v>
      </c>
      <c r="AD2614" s="10" t="s">
        <v>41</v>
      </c>
      <c r="AF2614" s="2">
        <v>2607</v>
      </c>
      <c r="AG2614" s="2">
        <v>2595</v>
      </c>
      <c r="AH2614" s="1">
        <v>30711.826000000001</v>
      </c>
      <c r="AI2614" s="1">
        <v>11.978</v>
      </c>
      <c r="AJ2614" s="1">
        <v>12.007999999999999</v>
      </c>
      <c r="AL2614" s="1">
        <v>14.3</v>
      </c>
    </row>
    <row r="2615" spans="2:38" ht="12.75" customHeight="1">
      <c r="B2615" s="4">
        <v>2593</v>
      </c>
      <c r="C2615" s="5" t="s">
        <v>1595</v>
      </c>
      <c r="D2615" s="32" t="s">
        <v>365</v>
      </c>
      <c r="E2615" s="7" t="s">
        <v>37</v>
      </c>
      <c r="F2615" s="7"/>
      <c r="G2615" s="8">
        <v>85</v>
      </c>
      <c r="H2615" s="9">
        <v>11.965999999999999</v>
      </c>
      <c r="I2615" s="10"/>
      <c r="J2615" s="10" t="s">
        <v>3098</v>
      </c>
      <c r="K2615" s="10">
        <v>30795.746999999999</v>
      </c>
      <c r="L2615" s="10">
        <v>12.022</v>
      </c>
      <c r="M2615" s="10">
        <v>11.989000000000001</v>
      </c>
      <c r="N2615" s="10">
        <v>11.989000000000001</v>
      </c>
      <c r="O2615" s="10">
        <v>14.3</v>
      </c>
      <c r="P2615" s="10"/>
      <c r="R2615" s="10" t="s">
        <v>3098</v>
      </c>
      <c r="S2615" s="10">
        <v>30866.137999999999</v>
      </c>
      <c r="T2615" s="10">
        <v>12.065</v>
      </c>
      <c r="U2615" s="10">
        <v>11.994</v>
      </c>
      <c r="V2615" s="10">
        <v>11.994</v>
      </c>
      <c r="W2615" s="10">
        <v>14.3</v>
      </c>
      <c r="X2615" s="10"/>
      <c r="Y2615" s="10"/>
      <c r="Z2615" s="12">
        <v>2595</v>
      </c>
      <c r="AA2615" s="10">
        <v>12.06</v>
      </c>
      <c r="AB2615" s="10">
        <v>14.3</v>
      </c>
      <c r="AC2615" s="10" t="s">
        <v>41</v>
      </c>
      <c r="AD2615" s="10" t="s">
        <v>41</v>
      </c>
      <c r="AF2615" s="2">
        <v>2608</v>
      </c>
      <c r="AG2615" s="2">
        <v>2596</v>
      </c>
      <c r="AH2615" s="1">
        <v>30723.833999999999</v>
      </c>
      <c r="AI2615" s="1">
        <v>12.007999999999999</v>
      </c>
      <c r="AJ2615" s="1">
        <v>11.954000000000001</v>
      </c>
      <c r="AL2615" s="1">
        <v>14.3</v>
      </c>
    </row>
    <row r="2616" spans="2:38" ht="12.75" customHeight="1">
      <c r="B2616" s="13">
        <v>2594</v>
      </c>
      <c r="C2616" s="14" t="s">
        <v>1595</v>
      </c>
      <c r="D2616" s="28" t="s">
        <v>260</v>
      </c>
      <c r="E2616" s="15" t="s">
        <v>37</v>
      </c>
      <c r="F2616" s="15"/>
      <c r="G2616" s="16">
        <v>85</v>
      </c>
      <c r="H2616" s="9">
        <v>12.000999999999999</v>
      </c>
      <c r="I2616" s="10"/>
      <c r="J2616" s="10" t="s">
        <v>3099</v>
      </c>
      <c r="K2616" s="10">
        <v>30807.736000000001</v>
      </c>
      <c r="L2616" s="10">
        <v>11.989000000000001</v>
      </c>
      <c r="M2616" s="10">
        <v>12.019</v>
      </c>
      <c r="N2616" s="10">
        <v>12.019</v>
      </c>
      <c r="O2616" s="10">
        <v>14.3</v>
      </c>
      <c r="P2616" s="10"/>
      <c r="R2616" s="10" t="s">
        <v>3099</v>
      </c>
      <c r="S2616" s="10">
        <v>30878.132000000001</v>
      </c>
      <c r="T2616" s="10">
        <v>11.994</v>
      </c>
      <c r="U2616" s="10">
        <v>12.023999999999999</v>
      </c>
      <c r="V2616" s="10">
        <v>12.023999999999999</v>
      </c>
      <c r="W2616" s="10">
        <v>14.3</v>
      </c>
      <c r="X2616" s="10"/>
      <c r="Y2616" s="10"/>
      <c r="Z2616" s="12">
        <v>2596</v>
      </c>
      <c r="AA2616" s="10">
        <v>12.08</v>
      </c>
      <c r="AB2616" s="10">
        <v>14.3</v>
      </c>
      <c r="AC2616" s="10" t="s">
        <v>41</v>
      </c>
      <c r="AD2616" s="10" t="s">
        <v>41</v>
      </c>
      <c r="AF2616" s="2">
        <v>2609</v>
      </c>
      <c r="AG2616" s="2">
        <v>2597</v>
      </c>
      <c r="AH2616" s="1">
        <v>30735.787</v>
      </c>
      <c r="AI2616" s="1">
        <v>11.954000000000001</v>
      </c>
      <c r="AJ2616" s="1">
        <v>11.971</v>
      </c>
      <c r="AL2616" s="1">
        <v>14.3</v>
      </c>
    </row>
    <row r="2617" spans="2:38" ht="12.75" customHeight="1">
      <c r="B2617" s="4">
        <v>2595</v>
      </c>
      <c r="C2617" s="5" t="s">
        <v>1595</v>
      </c>
      <c r="D2617" s="6" t="s">
        <v>676</v>
      </c>
      <c r="E2617" s="7" t="s">
        <v>37</v>
      </c>
      <c r="F2617" s="7"/>
      <c r="G2617" s="8">
        <v>85</v>
      </c>
      <c r="H2617" s="9">
        <v>12.003</v>
      </c>
      <c r="I2617" s="10"/>
      <c r="J2617" s="10" t="s">
        <v>3100</v>
      </c>
      <c r="K2617" s="10">
        <v>30819.755000000001</v>
      </c>
      <c r="L2617" s="10">
        <v>12.019</v>
      </c>
      <c r="M2617" s="10">
        <v>12.013999999999999</v>
      </c>
      <c r="N2617" s="10">
        <v>12.013999999999999</v>
      </c>
      <c r="O2617" s="10">
        <v>14.3</v>
      </c>
      <c r="P2617" s="10"/>
      <c r="R2617" s="10" t="s">
        <v>3100</v>
      </c>
      <c r="S2617" s="10">
        <v>30890.156999999999</v>
      </c>
      <c r="T2617" s="10">
        <v>12.023999999999999</v>
      </c>
      <c r="U2617" s="10">
        <v>12.032</v>
      </c>
      <c r="V2617" s="10">
        <v>12.032</v>
      </c>
      <c r="W2617" s="10">
        <v>14.3</v>
      </c>
      <c r="X2617" s="10"/>
      <c r="Y2617" s="10"/>
      <c r="Z2617" s="12">
        <v>2597</v>
      </c>
      <c r="AA2617" s="10">
        <v>12.09</v>
      </c>
      <c r="AB2617" s="10">
        <v>14.3</v>
      </c>
      <c r="AC2617" s="10" t="s">
        <v>41</v>
      </c>
      <c r="AD2617" s="10" t="s">
        <v>41</v>
      </c>
      <c r="AF2617" s="2">
        <v>2610</v>
      </c>
      <c r="AG2617" s="2">
        <v>2598</v>
      </c>
      <c r="AH2617" s="1">
        <v>30747.758000000002</v>
      </c>
      <c r="AI2617" s="1">
        <v>11.971</v>
      </c>
      <c r="AJ2617" s="1">
        <v>11.968</v>
      </c>
      <c r="AL2617" s="1">
        <v>14.3</v>
      </c>
    </row>
    <row r="2618" spans="2:38" ht="12.75" customHeight="1">
      <c r="B2618" s="13">
        <v>2596</v>
      </c>
      <c r="C2618" s="14" t="s">
        <v>1595</v>
      </c>
      <c r="D2618" s="6" t="s">
        <v>98</v>
      </c>
      <c r="E2618" s="15" t="s">
        <v>37</v>
      </c>
      <c r="F2618" s="15"/>
      <c r="G2618" s="16">
        <v>85</v>
      </c>
      <c r="H2618" s="9">
        <v>11.65</v>
      </c>
      <c r="I2618" s="10"/>
      <c r="J2618" s="10" t="s">
        <v>3101</v>
      </c>
      <c r="K2618" s="10">
        <v>30831.77</v>
      </c>
      <c r="L2618" s="10">
        <v>12.013999999999999</v>
      </c>
      <c r="M2618" s="10">
        <v>11.673999999999999</v>
      </c>
      <c r="N2618" s="10">
        <v>11.673999999999999</v>
      </c>
      <c r="O2618" s="10">
        <v>14.3</v>
      </c>
      <c r="P2618" s="10"/>
      <c r="R2618" s="10" t="s">
        <v>3101</v>
      </c>
      <c r="S2618" s="10">
        <v>30902.188999999998</v>
      </c>
      <c r="T2618" s="10">
        <v>12.032</v>
      </c>
      <c r="U2618" s="10">
        <v>11.699</v>
      </c>
      <c r="V2618" s="10">
        <v>11.699</v>
      </c>
      <c r="W2618" s="10">
        <v>14.3</v>
      </c>
      <c r="X2618" s="10"/>
      <c r="Y2618" s="10"/>
      <c r="Z2618" s="12">
        <v>2598</v>
      </c>
      <c r="AA2618" s="10">
        <v>11.73</v>
      </c>
      <c r="AB2618" s="10">
        <v>14.3</v>
      </c>
      <c r="AC2618" s="10" t="s">
        <v>41</v>
      </c>
      <c r="AD2618" s="10" t="s">
        <v>41</v>
      </c>
      <c r="AF2618" s="2">
        <v>2611</v>
      </c>
      <c r="AG2618" s="2">
        <v>2599</v>
      </c>
      <c r="AH2618" s="1">
        <v>30759.725999999999</v>
      </c>
      <c r="AI2618" s="1">
        <v>11.968</v>
      </c>
      <c r="AJ2618" s="1">
        <v>11.65</v>
      </c>
      <c r="AL2618" s="1">
        <v>14.3</v>
      </c>
    </row>
    <row r="2619" spans="2:38" ht="12.75" customHeight="1">
      <c r="B2619" s="4">
        <v>2597</v>
      </c>
      <c r="C2619" s="5" t="s">
        <v>1595</v>
      </c>
      <c r="D2619" s="6" t="s">
        <v>130</v>
      </c>
      <c r="E2619" s="7" t="s">
        <v>37</v>
      </c>
      <c r="F2619" s="7"/>
      <c r="G2619" s="8">
        <v>85</v>
      </c>
      <c r="H2619" s="9">
        <v>12.002000000000001</v>
      </c>
      <c r="I2619" s="10"/>
      <c r="J2619" s="10" t="s">
        <v>3102</v>
      </c>
      <c r="K2619" s="10">
        <v>30843.444</v>
      </c>
      <c r="L2619" s="10">
        <v>11.673999999999999</v>
      </c>
      <c r="M2619" s="10">
        <v>12.019</v>
      </c>
      <c r="N2619" s="10">
        <v>12.019</v>
      </c>
      <c r="O2619" s="10">
        <v>14.3</v>
      </c>
      <c r="P2619" s="10"/>
      <c r="R2619" s="10" t="s">
        <v>3102</v>
      </c>
      <c r="S2619" s="10">
        <v>30913.887999999999</v>
      </c>
      <c r="T2619" s="10">
        <v>11.699</v>
      </c>
      <c r="U2619" s="10">
        <v>12.023999999999999</v>
      </c>
      <c r="V2619" s="10">
        <v>12.023999999999999</v>
      </c>
      <c r="W2619" s="10">
        <v>14.3</v>
      </c>
      <c r="X2619" s="10"/>
      <c r="Y2619" s="10"/>
      <c r="Z2619" s="12">
        <v>2599</v>
      </c>
      <c r="AA2619" s="10">
        <v>12.09</v>
      </c>
      <c r="AB2619" s="10">
        <v>14.3</v>
      </c>
      <c r="AC2619" s="10" t="s">
        <v>41</v>
      </c>
      <c r="AD2619" s="10" t="s">
        <v>41</v>
      </c>
      <c r="AF2619" s="2">
        <v>2612</v>
      </c>
      <c r="AG2619" s="2">
        <v>2600</v>
      </c>
      <c r="AH2619" s="1">
        <v>30771.376</v>
      </c>
      <c r="AI2619" s="1">
        <v>11.65</v>
      </c>
      <c r="AJ2619" s="1">
        <v>11.997</v>
      </c>
      <c r="AL2619" s="1">
        <v>14.3</v>
      </c>
    </row>
    <row r="2620" spans="2:38" ht="12.75" customHeight="1">
      <c r="B2620" s="13">
        <v>2598</v>
      </c>
      <c r="C2620" s="14" t="s">
        <v>1595</v>
      </c>
      <c r="D2620" s="6" t="s">
        <v>694</v>
      </c>
      <c r="E2620" s="15" t="s">
        <v>37</v>
      </c>
      <c r="F2620" s="15"/>
      <c r="G2620" s="16">
        <v>85</v>
      </c>
      <c r="H2620" s="9">
        <v>11.997</v>
      </c>
      <c r="I2620" s="10"/>
      <c r="J2620" s="10" t="s">
        <v>3103</v>
      </c>
      <c r="K2620" s="10">
        <v>30855.463</v>
      </c>
      <c r="L2620" s="10">
        <v>12.019</v>
      </c>
      <c r="M2620" s="10">
        <v>12.032</v>
      </c>
      <c r="N2620" s="10">
        <v>12.032</v>
      </c>
      <c r="O2620" s="10">
        <v>14.3</v>
      </c>
      <c r="P2620" s="10"/>
      <c r="R2620" s="10" t="s">
        <v>3103</v>
      </c>
      <c r="S2620" s="10">
        <v>30925.912</v>
      </c>
      <c r="T2620" s="10">
        <v>12.023999999999999</v>
      </c>
      <c r="U2620" s="10">
        <v>12.045</v>
      </c>
      <c r="V2620" s="10">
        <v>12.045</v>
      </c>
      <c r="W2620" s="10">
        <v>14.3</v>
      </c>
      <c r="X2620" s="10"/>
      <c r="Y2620" s="10"/>
      <c r="Z2620" s="12">
        <v>2600</v>
      </c>
      <c r="AA2620" s="10">
        <v>12.07</v>
      </c>
      <c r="AB2620" s="10">
        <v>14.3</v>
      </c>
      <c r="AC2620" s="10" t="s">
        <v>41</v>
      </c>
      <c r="AD2620" s="10" t="s">
        <v>41</v>
      </c>
      <c r="AF2620" s="2">
        <v>2613</v>
      </c>
      <c r="AG2620" s="2">
        <v>2601</v>
      </c>
      <c r="AH2620" s="1">
        <v>30783.373</v>
      </c>
      <c r="AI2620" s="1">
        <v>11.997</v>
      </c>
      <c r="AJ2620" s="1">
        <v>11.981</v>
      </c>
      <c r="AL2620" s="1">
        <v>14.3</v>
      </c>
    </row>
    <row r="2621" spans="2:38" ht="12.75" customHeight="1">
      <c r="B2621" s="30">
        <v>2599</v>
      </c>
      <c r="C2621" s="5">
        <v>14.3</v>
      </c>
      <c r="D2621" s="6" t="s">
        <v>1321</v>
      </c>
      <c r="E2621" s="7" t="s">
        <v>37</v>
      </c>
      <c r="F2621" s="7"/>
      <c r="G2621" s="8">
        <v>85</v>
      </c>
      <c r="H2621" s="9">
        <v>12.012</v>
      </c>
      <c r="I2621" s="10"/>
      <c r="J2621" s="10" t="s">
        <v>3104</v>
      </c>
      <c r="K2621" s="10">
        <v>30867.494999999999</v>
      </c>
      <c r="L2621" s="10">
        <v>12.032</v>
      </c>
      <c r="M2621" s="10">
        <v>12.052</v>
      </c>
      <c r="N2621" s="10">
        <v>12.052</v>
      </c>
      <c r="O2621" s="10">
        <v>14.3</v>
      </c>
      <c r="P2621" s="10"/>
      <c r="R2621" s="10" t="s">
        <v>3104</v>
      </c>
      <c r="S2621" s="10">
        <v>30937.956999999999</v>
      </c>
      <c r="T2621" s="10">
        <v>12.045</v>
      </c>
      <c r="U2621" s="10">
        <v>12.073</v>
      </c>
      <c r="V2621" s="10">
        <v>12.073</v>
      </c>
      <c r="W2621" s="10">
        <v>14.3</v>
      </c>
      <c r="X2621" s="10"/>
      <c r="Y2621" s="10"/>
      <c r="Z2621" s="12">
        <v>2601</v>
      </c>
      <c r="AA2621" s="10">
        <v>12.09</v>
      </c>
      <c r="AB2621" s="10">
        <v>14.3</v>
      </c>
      <c r="AC2621" s="10" t="s">
        <v>41</v>
      </c>
      <c r="AD2621" s="10" t="s">
        <v>41</v>
      </c>
      <c r="AF2621" s="2">
        <v>2614</v>
      </c>
      <c r="AG2621" s="2">
        <v>2602</v>
      </c>
      <c r="AH2621" s="1">
        <v>30795.353999999999</v>
      </c>
      <c r="AI2621" s="1">
        <v>11.981</v>
      </c>
      <c r="AJ2621" s="1">
        <v>11.978999999999999</v>
      </c>
      <c r="AL2621" s="1">
        <v>14.3</v>
      </c>
    </row>
    <row r="2622" spans="2:38" ht="12.75" customHeight="1">
      <c r="B2622" s="13">
        <v>2600</v>
      </c>
      <c r="C2622" s="14" t="s">
        <v>1595</v>
      </c>
      <c r="D2622" s="6" t="s">
        <v>1144</v>
      </c>
      <c r="E2622" s="15" t="s">
        <v>37</v>
      </c>
      <c r="F2622" s="15"/>
      <c r="G2622" s="16">
        <v>85</v>
      </c>
      <c r="H2622" s="9">
        <v>12</v>
      </c>
      <c r="I2622" s="10"/>
      <c r="J2622" s="10" t="s">
        <v>3105</v>
      </c>
      <c r="K2622" s="10">
        <v>30879.546999999999</v>
      </c>
      <c r="L2622" s="10">
        <v>12.052</v>
      </c>
      <c r="M2622" s="10">
        <v>12.037000000000001</v>
      </c>
      <c r="N2622" s="10">
        <v>12.037000000000001</v>
      </c>
      <c r="O2622" s="10">
        <v>14.3</v>
      </c>
      <c r="P2622" s="10"/>
      <c r="R2622" s="10" t="s">
        <v>3105</v>
      </c>
      <c r="S2622" s="10">
        <v>30950.03</v>
      </c>
      <c r="T2622" s="10">
        <v>12.073</v>
      </c>
      <c r="U2622" s="10">
        <v>12.068</v>
      </c>
      <c r="V2622" s="10">
        <v>12.068</v>
      </c>
      <c r="W2622" s="10">
        <v>14.3</v>
      </c>
      <c r="X2622" s="10"/>
      <c r="Y2622" s="10"/>
      <c r="Z2622" s="12">
        <v>2602</v>
      </c>
      <c r="AA2622" s="10">
        <v>12.09</v>
      </c>
      <c r="AB2622" s="10">
        <v>14.3</v>
      </c>
      <c r="AC2622" s="10" t="s">
        <v>41</v>
      </c>
      <c r="AD2622" s="10" t="s">
        <v>41</v>
      </c>
      <c r="AF2622" s="2">
        <v>2615</v>
      </c>
      <c r="AG2622" s="2">
        <v>2603</v>
      </c>
      <c r="AH2622" s="1">
        <v>30807.333999999999</v>
      </c>
      <c r="AI2622" s="1">
        <v>11.978999999999999</v>
      </c>
      <c r="AJ2622" s="1">
        <v>11.989000000000001</v>
      </c>
      <c r="AL2622" s="1">
        <v>14.3</v>
      </c>
    </row>
    <row r="2623" spans="2:38" ht="12.75" customHeight="1">
      <c r="B2623" s="4">
        <v>2601</v>
      </c>
      <c r="C2623" s="5" t="s">
        <v>1595</v>
      </c>
      <c r="D2623" s="6" t="s">
        <v>1244</v>
      </c>
      <c r="E2623" s="7" t="s">
        <v>37</v>
      </c>
      <c r="F2623" s="7"/>
      <c r="G2623" s="8">
        <v>85</v>
      </c>
      <c r="H2623" s="9">
        <v>11.661</v>
      </c>
      <c r="I2623" s="10"/>
      <c r="J2623" s="10" t="s">
        <v>3106</v>
      </c>
      <c r="K2623" s="10">
        <v>30891.583999999999</v>
      </c>
      <c r="L2623" s="10">
        <v>12.037000000000001</v>
      </c>
      <c r="M2623" s="10">
        <v>11.702</v>
      </c>
      <c r="N2623" s="10">
        <v>11.702</v>
      </c>
      <c r="O2623" s="10">
        <v>14.3</v>
      </c>
      <c r="P2623" s="10"/>
      <c r="R2623" s="10" t="s">
        <v>3106</v>
      </c>
      <c r="S2623" s="10">
        <v>30962.097000000002</v>
      </c>
      <c r="T2623" s="10">
        <v>12.068</v>
      </c>
      <c r="U2623" s="10">
        <v>11.707000000000001</v>
      </c>
      <c r="V2623" s="10">
        <v>11.707000000000001</v>
      </c>
      <c r="W2623" s="10">
        <v>14.3</v>
      </c>
      <c r="X2623" s="10"/>
      <c r="Y2623" s="10"/>
      <c r="Z2623" s="12">
        <v>2603</v>
      </c>
      <c r="AA2623" s="10">
        <v>11.74</v>
      </c>
      <c r="AB2623" s="10">
        <v>14.3</v>
      </c>
      <c r="AC2623" s="10" t="s">
        <v>41</v>
      </c>
      <c r="AD2623" s="10" t="s">
        <v>41</v>
      </c>
      <c r="AF2623" s="2">
        <v>2616</v>
      </c>
      <c r="AG2623" s="2">
        <v>2604</v>
      </c>
      <c r="AH2623" s="1">
        <v>30819.323</v>
      </c>
      <c r="AI2623" s="1">
        <v>11.989000000000001</v>
      </c>
      <c r="AJ2623" s="1">
        <v>11.657</v>
      </c>
      <c r="AL2623" s="1">
        <v>14.3</v>
      </c>
    </row>
    <row r="2624" spans="2:38" ht="12.75" customHeight="1">
      <c r="B2624" s="13">
        <v>2602</v>
      </c>
      <c r="C2624" s="14" t="s">
        <v>1595</v>
      </c>
      <c r="D2624" s="6" t="s">
        <v>1345</v>
      </c>
      <c r="E2624" s="15" t="s">
        <v>37</v>
      </c>
      <c r="F2624" s="15"/>
      <c r="G2624" s="16">
        <v>85</v>
      </c>
      <c r="H2624" s="9">
        <v>12.006</v>
      </c>
      <c r="I2624" s="10"/>
      <c r="J2624" s="10" t="s">
        <v>3107</v>
      </c>
      <c r="K2624" s="10">
        <v>30903.286</v>
      </c>
      <c r="L2624" s="10">
        <v>11.702</v>
      </c>
      <c r="M2624" s="10">
        <v>12.023999999999999</v>
      </c>
      <c r="N2624" s="10">
        <v>12.023999999999999</v>
      </c>
      <c r="O2624" s="10">
        <v>14.3</v>
      </c>
      <c r="P2624" s="10"/>
      <c r="R2624" s="10" t="s">
        <v>3107</v>
      </c>
      <c r="S2624" s="10">
        <v>30973.804</v>
      </c>
      <c r="T2624" s="10">
        <v>11.707000000000001</v>
      </c>
      <c r="U2624" s="10">
        <v>12.055</v>
      </c>
      <c r="V2624" s="10">
        <v>12.055</v>
      </c>
      <c r="W2624" s="10">
        <v>14.3</v>
      </c>
      <c r="X2624" s="10"/>
      <c r="Y2624" s="10"/>
      <c r="Z2624" s="12">
        <v>2604</v>
      </c>
      <c r="AA2624" s="10">
        <v>12.09</v>
      </c>
      <c r="AB2624" s="10">
        <v>14.3</v>
      </c>
      <c r="AC2624" s="10" t="s">
        <v>41</v>
      </c>
      <c r="AD2624" s="10" t="s">
        <v>41</v>
      </c>
      <c r="AF2624" s="2">
        <v>2617</v>
      </c>
      <c r="AG2624" s="2">
        <v>2605</v>
      </c>
      <c r="AH2624" s="1">
        <v>30830.978999999999</v>
      </c>
      <c r="AI2624" s="1">
        <v>11.657</v>
      </c>
      <c r="AJ2624" s="1">
        <v>11.988</v>
      </c>
      <c r="AL2624" s="1">
        <v>14.3</v>
      </c>
    </row>
    <row r="2625" spans="2:38" ht="12.75" customHeight="1">
      <c r="B2625" s="4">
        <v>2603</v>
      </c>
      <c r="C2625" s="5" t="s">
        <v>1595</v>
      </c>
      <c r="D2625" s="6" t="s">
        <v>1037</v>
      </c>
      <c r="E2625" s="7" t="s">
        <v>37</v>
      </c>
      <c r="F2625" s="7"/>
      <c r="G2625" s="8">
        <v>85</v>
      </c>
      <c r="H2625" s="9">
        <v>12.009</v>
      </c>
      <c r="I2625" s="10"/>
      <c r="J2625" s="10" t="s">
        <v>3108</v>
      </c>
      <c r="K2625" s="10">
        <v>30915.31</v>
      </c>
      <c r="L2625" s="10">
        <v>12.023999999999999</v>
      </c>
      <c r="M2625" s="10">
        <v>12.023999999999999</v>
      </c>
      <c r="N2625" s="10">
        <v>12.023999999999999</v>
      </c>
      <c r="O2625" s="10">
        <v>14.3</v>
      </c>
      <c r="P2625" s="10"/>
      <c r="R2625" s="10" t="s">
        <v>3108</v>
      </c>
      <c r="S2625" s="10">
        <v>30985.859</v>
      </c>
      <c r="T2625" s="10">
        <v>12.055</v>
      </c>
      <c r="U2625" s="10">
        <v>12.057</v>
      </c>
      <c r="V2625" s="10">
        <v>12.057</v>
      </c>
      <c r="W2625" s="10">
        <v>14.3</v>
      </c>
      <c r="X2625" s="10"/>
      <c r="Y2625" s="10"/>
      <c r="Z2625" s="12">
        <v>2605</v>
      </c>
      <c r="AA2625" s="10">
        <v>12.15</v>
      </c>
      <c r="AB2625" s="10">
        <v>14.3</v>
      </c>
      <c r="AC2625" s="10" t="s">
        <v>41</v>
      </c>
      <c r="AD2625" s="10" t="s">
        <v>41</v>
      </c>
      <c r="AF2625" s="2">
        <v>2618</v>
      </c>
      <c r="AG2625" s="2">
        <v>2606</v>
      </c>
      <c r="AH2625" s="1">
        <v>30842.967000000001</v>
      </c>
      <c r="AI2625" s="1">
        <v>11.988</v>
      </c>
      <c r="AJ2625" s="1">
        <v>11.997999999999999</v>
      </c>
      <c r="AL2625" s="1">
        <v>14.3</v>
      </c>
    </row>
    <row r="2626" spans="2:38" ht="12.75" customHeight="1">
      <c r="B2626" s="13">
        <v>2604</v>
      </c>
      <c r="C2626" s="14">
        <v>21</v>
      </c>
      <c r="D2626" s="6" t="s">
        <v>2158</v>
      </c>
      <c r="E2626" s="15" t="s">
        <v>37</v>
      </c>
      <c r="F2626" s="15"/>
      <c r="G2626" s="16">
        <v>85</v>
      </c>
      <c r="H2626" s="9">
        <v>11.955</v>
      </c>
      <c r="I2626" s="10"/>
      <c r="J2626" s="10" t="s">
        <v>3109</v>
      </c>
      <c r="K2626" s="10">
        <v>30927.334999999999</v>
      </c>
      <c r="L2626" s="10">
        <v>12.023999999999999</v>
      </c>
      <c r="M2626" s="10">
        <v>11.946</v>
      </c>
      <c r="N2626" s="10">
        <v>11.946</v>
      </c>
      <c r="O2626" s="10">
        <v>21</v>
      </c>
      <c r="P2626" s="10" t="s">
        <v>3110</v>
      </c>
      <c r="R2626" s="10" t="s">
        <v>3109</v>
      </c>
      <c r="S2626" s="10">
        <v>30997.916000000001</v>
      </c>
      <c r="T2626" s="10">
        <v>12.057</v>
      </c>
      <c r="U2626" s="10">
        <v>11.965999999999999</v>
      </c>
      <c r="V2626" s="10">
        <v>11.965999999999999</v>
      </c>
      <c r="W2626" s="10">
        <v>21</v>
      </c>
      <c r="X2626" s="10" t="s">
        <v>668</v>
      </c>
      <c r="Y2626" s="10"/>
      <c r="Z2626" s="12">
        <v>2606</v>
      </c>
      <c r="AA2626" s="10">
        <v>11.95</v>
      </c>
      <c r="AB2626" s="10">
        <v>21</v>
      </c>
      <c r="AC2626" s="10" t="s">
        <v>41</v>
      </c>
      <c r="AD2626" s="10" t="s">
        <v>41</v>
      </c>
      <c r="AF2626" s="2">
        <v>2619</v>
      </c>
      <c r="AG2626" s="2">
        <v>2607</v>
      </c>
      <c r="AH2626" s="1">
        <v>30854.965</v>
      </c>
      <c r="AI2626" s="1">
        <v>11.997999999999999</v>
      </c>
      <c r="AJ2626" s="1">
        <v>11.944000000000001</v>
      </c>
      <c r="AK2626" s="3" t="s">
        <v>661</v>
      </c>
      <c r="AL2626" s="1">
        <v>21</v>
      </c>
    </row>
    <row r="2627" spans="2:38" ht="12.75" customHeight="1">
      <c r="B2627" s="4">
        <v>2605</v>
      </c>
      <c r="C2627" s="5">
        <v>14.3</v>
      </c>
      <c r="D2627" s="6" t="s">
        <v>464</v>
      </c>
      <c r="E2627" s="7" t="s">
        <v>37</v>
      </c>
      <c r="F2627" s="7"/>
      <c r="G2627" s="8">
        <v>85</v>
      </c>
      <c r="H2627" s="9">
        <v>11.994999999999999</v>
      </c>
      <c r="I2627" s="10"/>
      <c r="J2627" s="10" t="s">
        <v>3111</v>
      </c>
      <c r="K2627" s="10">
        <v>30939.279999999999</v>
      </c>
      <c r="L2627" s="10">
        <v>11.946</v>
      </c>
      <c r="M2627" s="10">
        <v>12.032</v>
      </c>
      <c r="N2627" s="10">
        <v>12.032</v>
      </c>
      <c r="O2627" s="10">
        <v>14.3</v>
      </c>
      <c r="P2627" s="10" t="s">
        <v>668</v>
      </c>
      <c r="R2627" s="10" t="s">
        <v>3111</v>
      </c>
      <c r="S2627" s="10">
        <v>31009.882000000001</v>
      </c>
      <c r="T2627" s="10">
        <v>11.965999999999999</v>
      </c>
      <c r="U2627" s="10">
        <v>12.04</v>
      </c>
      <c r="V2627" s="10">
        <v>12.04</v>
      </c>
      <c r="W2627" s="10">
        <v>14.3</v>
      </c>
      <c r="X2627" s="10" t="s">
        <v>668</v>
      </c>
      <c r="Y2627" s="10"/>
      <c r="Z2627" s="12">
        <v>2607</v>
      </c>
      <c r="AA2627" s="10">
        <v>12.12</v>
      </c>
      <c r="AB2627" s="10">
        <v>14.3</v>
      </c>
      <c r="AC2627" s="10" t="s">
        <v>41</v>
      </c>
      <c r="AD2627" s="10" t="s">
        <v>41</v>
      </c>
      <c r="AF2627" s="2">
        <v>2620</v>
      </c>
      <c r="AG2627" s="2">
        <v>2608</v>
      </c>
      <c r="AH2627" s="1">
        <v>30866.909</v>
      </c>
      <c r="AI2627" s="1">
        <v>11.944000000000001</v>
      </c>
      <c r="AJ2627" s="1">
        <v>11.978999999999999</v>
      </c>
      <c r="AK2627" s="3" t="s">
        <v>661</v>
      </c>
      <c r="AL2627" s="1">
        <v>14.3</v>
      </c>
    </row>
    <row r="2628" spans="2:38" ht="12.75" customHeight="1">
      <c r="B2628" s="13">
        <v>2606</v>
      </c>
      <c r="C2628" s="14" t="s">
        <v>1595</v>
      </c>
      <c r="D2628" s="6" t="s">
        <v>1293</v>
      </c>
      <c r="E2628" s="15" t="s">
        <v>37</v>
      </c>
      <c r="F2628" s="15"/>
      <c r="G2628" s="16">
        <v>85</v>
      </c>
      <c r="H2628" s="9">
        <v>12.007</v>
      </c>
      <c r="I2628" s="10"/>
      <c r="J2628" s="10" t="s">
        <v>3112</v>
      </c>
      <c r="K2628" s="10">
        <v>30951.312000000002</v>
      </c>
      <c r="L2628" s="10">
        <v>12.032</v>
      </c>
      <c r="M2628" s="10">
        <v>12.022</v>
      </c>
      <c r="N2628" s="10">
        <v>12.022</v>
      </c>
      <c r="O2628" s="10">
        <v>14.3</v>
      </c>
      <c r="P2628" s="10"/>
      <c r="R2628" s="10" t="s">
        <v>3112</v>
      </c>
      <c r="S2628" s="10">
        <v>31021.921999999999</v>
      </c>
      <c r="T2628" s="10">
        <v>12.04</v>
      </c>
      <c r="U2628" s="10">
        <v>12.035</v>
      </c>
      <c r="V2628" s="10">
        <v>12.035</v>
      </c>
      <c r="W2628" s="10">
        <v>14.3</v>
      </c>
      <c r="X2628" s="10"/>
      <c r="Y2628" s="10"/>
      <c r="Z2628" s="12">
        <v>2608</v>
      </c>
      <c r="AA2628" s="10">
        <v>12.07</v>
      </c>
      <c r="AB2628" s="10">
        <v>14.3</v>
      </c>
      <c r="AC2628" s="10" t="s">
        <v>41</v>
      </c>
      <c r="AD2628" s="10" t="s">
        <v>41</v>
      </c>
      <c r="AF2628" s="2">
        <v>2621</v>
      </c>
      <c r="AG2628" s="2">
        <v>2609</v>
      </c>
      <c r="AH2628" s="1">
        <v>30878.886999999999</v>
      </c>
      <c r="AI2628" s="1">
        <v>11.978999999999999</v>
      </c>
      <c r="AJ2628" s="1">
        <v>12.000999999999999</v>
      </c>
      <c r="AL2628" s="1">
        <v>14.3</v>
      </c>
    </row>
    <row r="2629" spans="2:38" ht="12.75" customHeight="1">
      <c r="B2629" s="4">
        <v>2607</v>
      </c>
      <c r="C2629" s="5" t="s">
        <v>1595</v>
      </c>
      <c r="D2629" s="6" t="s">
        <v>1176</v>
      </c>
      <c r="E2629" s="7" t="s">
        <v>37</v>
      </c>
      <c r="F2629" s="7"/>
      <c r="G2629" s="8">
        <v>85</v>
      </c>
      <c r="H2629" s="9">
        <v>11.983000000000001</v>
      </c>
      <c r="I2629" s="10"/>
      <c r="J2629" s="10" t="s">
        <v>3113</v>
      </c>
      <c r="K2629" s="10">
        <v>30963.333999999999</v>
      </c>
      <c r="L2629" s="10">
        <v>12.022</v>
      </c>
      <c r="M2629" s="10">
        <v>12.012</v>
      </c>
      <c r="N2629" s="10">
        <v>12.012</v>
      </c>
      <c r="O2629" s="10">
        <v>14.3</v>
      </c>
      <c r="P2629" s="10"/>
      <c r="R2629" s="10" t="s">
        <v>3113</v>
      </c>
      <c r="S2629" s="10">
        <v>31033.955999999998</v>
      </c>
      <c r="T2629" s="10">
        <v>12.035</v>
      </c>
      <c r="U2629" s="10">
        <v>12.009</v>
      </c>
      <c r="V2629" s="10">
        <v>12.009</v>
      </c>
      <c r="W2629" s="10">
        <v>14.3</v>
      </c>
      <c r="X2629" s="10"/>
      <c r="Y2629" s="10"/>
      <c r="Z2629" s="12">
        <v>2609</v>
      </c>
      <c r="AA2629" s="10">
        <v>12.07</v>
      </c>
      <c r="AB2629" s="10">
        <v>14.3</v>
      </c>
      <c r="AC2629" s="10" t="s">
        <v>41</v>
      </c>
      <c r="AD2629" s="10" t="s">
        <v>41</v>
      </c>
      <c r="AF2629" s="2">
        <v>2622</v>
      </c>
      <c r="AG2629" s="2">
        <v>2610</v>
      </c>
      <c r="AH2629" s="1">
        <v>30890.888999999999</v>
      </c>
      <c r="AI2629" s="1">
        <v>12.000999999999999</v>
      </c>
      <c r="AJ2629" s="1">
        <v>11.977</v>
      </c>
      <c r="AL2629" s="1">
        <v>14.3</v>
      </c>
    </row>
    <row r="2630" spans="2:38" ht="12.75" customHeight="1">
      <c r="B2630" s="13">
        <v>2608</v>
      </c>
      <c r="C2630" s="14" t="s">
        <v>1595</v>
      </c>
      <c r="D2630" s="6" t="s">
        <v>968</v>
      </c>
      <c r="E2630" s="15" t="s">
        <v>37</v>
      </c>
      <c r="F2630" s="15"/>
      <c r="G2630" s="16">
        <v>85</v>
      </c>
      <c r="H2630" s="9">
        <v>12.005000000000001</v>
      </c>
      <c r="I2630" s="10"/>
      <c r="J2630" s="10" t="s">
        <v>3114</v>
      </c>
      <c r="K2630" s="10">
        <v>30975.346000000001</v>
      </c>
      <c r="L2630" s="10">
        <v>12.012</v>
      </c>
      <c r="M2630" s="10">
        <v>12.042</v>
      </c>
      <c r="N2630" s="10">
        <v>12.042</v>
      </c>
      <c r="O2630" s="10">
        <v>14.3</v>
      </c>
      <c r="P2630" s="10"/>
      <c r="R2630" s="10" t="s">
        <v>3114</v>
      </c>
      <c r="S2630" s="10">
        <v>31045.965</v>
      </c>
      <c r="T2630" s="10">
        <v>12.009</v>
      </c>
      <c r="U2630" s="10">
        <v>12.061999999999999</v>
      </c>
      <c r="V2630" s="10">
        <v>12.061999999999999</v>
      </c>
      <c r="W2630" s="10">
        <v>14.3</v>
      </c>
      <c r="X2630" s="10"/>
      <c r="Y2630" s="10"/>
      <c r="Z2630" s="12">
        <v>2610</v>
      </c>
      <c r="AA2630" s="10">
        <v>12.09</v>
      </c>
      <c r="AB2630" s="10">
        <v>14.3</v>
      </c>
      <c r="AC2630" s="10" t="s">
        <v>41</v>
      </c>
      <c r="AD2630" s="10" t="s">
        <v>41</v>
      </c>
      <c r="AF2630" s="2">
        <v>2623</v>
      </c>
      <c r="AG2630" s="2">
        <v>2611</v>
      </c>
      <c r="AH2630" s="1">
        <v>30902.866000000002</v>
      </c>
      <c r="AI2630" s="1">
        <v>11.977</v>
      </c>
      <c r="AJ2630" s="1">
        <v>12.006</v>
      </c>
      <c r="AL2630" s="1">
        <v>14.3</v>
      </c>
    </row>
    <row r="2631" spans="2:38" ht="12.75" customHeight="1">
      <c r="B2631" s="4">
        <v>2609</v>
      </c>
      <c r="C2631" s="5" t="s">
        <v>1595</v>
      </c>
      <c r="D2631" s="6" t="s">
        <v>546</v>
      </c>
      <c r="E2631" s="7" t="s">
        <v>37</v>
      </c>
      <c r="F2631" s="7"/>
      <c r="G2631" s="8">
        <v>85</v>
      </c>
      <c r="H2631" s="9">
        <v>12.01</v>
      </c>
      <c r="I2631" s="10"/>
      <c r="J2631" s="10" t="s">
        <v>3115</v>
      </c>
      <c r="K2631" s="10">
        <v>30987.387999999999</v>
      </c>
      <c r="L2631" s="10">
        <v>12.042</v>
      </c>
      <c r="M2631" s="10">
        <v>12.04</v>
      </c>
      <c r="N2631" s="10">
        <v>12.04</v>
      </c>
      <c r="O2631" s="10">
        <v>14.3</v>
      </c>
      <c r="P2631" s="10"/>
      <c r="R2631" s="10" t="s">
        <v>3115</v>
      </c>
      <c r="S2631" s="10">
        <v>31058.027999999998</v>
      </c>
      <c r="T2631" s="10">
        <v>12.061999999999999</v>
      </c>
      <c r="U2631" s="10">
        <v>12.06</v>
      </c>
      <c r="V2631" s="10">
        <v>12.06</v>
      </c>
      <c r="W2631" s="10">
        <v>14.3</v>
      </c>
      <c r="X2631" s="10"/>
      <c r="Y2631" s="10"/>
      <c r="Z2631" s="12">
        <v>2611</v>
      </c>
      <c r="AA2631" s="10">
        <v>12.09</v>
      </c>
      <c r="AB2631" s="10">
        <v>14.3</v>
      </c>
      <c r="AC2631" s="10" t="s">
        <v>41</v>
      </c>
      <c r="AD2631" s="10" t="s">
        <v>41</v>
      </c>
      <c r="AF2631" s="2">
        <v>2624</v>
      </c>
      <c r="AG2631" s="2">
        <v>2612</v>
      </c>
      <c r="AH2631" s="1">
        <v>30914.871999999999</v>
      </c>
      <c r="AI2631" s="1">
        <v>12.006</v>
      </c>
      <c r="AJ2631" s="1">
        <v>12.000999999999999</v>
      </c>
      <c r="AL2631" s="1">
        <v>14.3</v>
      </c>
    </row>
    <row r="2632" spans="2:38" ht="12.75" customHeight="1">
      <c r="B2632" s="13">
        <v>2610</v>
      </c>
      <c r="C2632" s="14" t="s">
        <v>1595</v>
      </c>
      <c r="D2632" s="6" t="s">
        <v>1586</v>
      </c>
      <c r="E2632" s="15" t="s">
        <v>37</v>
      </c>
      <c r="F2632" s="15"/>
      <c r="G2632" s="16">
        <v>85</v>
      </c>
      <c r="H2632" s="9">
        <v>12.004</v>
      </c>
      <c r="I2632" s="10"/>
      <c r="J2632" s="10" t="s">
        <v>3116</v>
      </c>
      <c r="K2632" s="10">
        <v>30999.427</v>
      </c>
      <c r="L2632" s="10">
        <v>12.04</v>
      </c>
      <c r="M2632" s="10">
        <v>12.029</v>
      </c>
      <c r="N2632" s="10">
        <v>12.03</v>
      </c>
      <c r="O2632" s="10">
        <v>14.3</v>
      </c>
      <c r="P2632" s="10"/>
      <c r="R2632" s="10" t="s">
        <v>3116</v>
      </c>
      <c r="S2632" s="10">
        <v>31070.088</v>
      </c>
      <c r="T2632" s="10">
        <v>12.06</v>
      </c>
      <c r="U2632" s="10">
        <v>12.057</v>
      </c>
      <c r="V2632" s="10">
        <v>12.057</v>
      </c>
      <c r="W2632" s="10">
        <v>14.3</v>
      </c>
      <c r="X2632" s="10"/>
      <c r="Y2632" s="10"/>
      <c r="Z2632" s="12">
        <v>2612</v>
      </c>
      <c r="AA2632" s="10">
        <v>12.09</v>
      </c>
      <c r="AB2632" s="10">
        <v>14.3</v>
      </c>
      <c r="AC2632" s="10" t="s">
        <v>41</v>
      </c>
      <c r="AD2632" s="10" t="s">
        <v>41</v>
      </c>
      <c r="AF2632" s="2">
        <v>2625</v>
      </c>
      <c r="AG2632" s="2">
        <v>2613</v>
      </c>
      <c r="AH2632" s="1">
        <v>30926.873</v>
      </c>
      <c r="AI2632" s="1">
        <v>12.000999999999999</v>
      </c>
      <c r="AJ2632" s="1">
        <v>11.981999999999999</v>
      </c>
      <c r="AL2632" s="1">
        <v>14.3</v>
      </c>
    </row>
    <row r="2633" spans="2:38" ht="12.75" customHeight="1">
      <c r="B2633" s="4">
        <v>2611</v>
      </c>
      <c r="C2633" s="5" t="s">
        <v>1595</v>
      </c>
      <c r="D2633" s="6" t="s">
        <v>1186</v>
      </c>
      <c r="E2633" s="7" t="s">
        <v>37</v>
      </c>
      <c r="F2633" s="7"/>
      <c r="G2633" s="8">
        <v>85</v>
      </c>
      <c r="H2633" s="9">
        <v>12.015000000000001</v>
      </c>
      <c r="I2633" s="10"/>
      <c r="J2633" s="10" t="s">
        <v>3117</v>
      </c>
      <c r="K2633" s="10">
        <v>31011.456999999999</v>
      </c>
      <c r="L2633" s="10">
        <v>12.029</v>
      </c>
      <c r="M2633" s="10">
        <v>12.052</v>
      </c>
      <c r="N2633" s="10">
        <v>12.052</v>
      </c>
      <c r="O2633" s="10">
        <v>14.3</v>
      </c>
      <c r="P2633" s="10"/>
      <c r="R2633" s="10" t="s">
        <v>3117</v>
      </c>
      <c r="S2633" s="10">
        <v>31082.145</v>
      </c>
      <c r="T2633" s="10">
        <v>12.057</v>
      </c>
      <c r="U2633" s="10">
        <v>12.068</v>
      </c>
      <c r="V2633" s="10">
        <v>12.068</v>
      </c>
      <c r="W2633" s="10">
        <v>14.3</v>
      </c>
      <c r="X2633" s="10"/>
      <c r="Y2633" s="10"/>
      <c r="Z2633" s="12">
        <v>2613</v>
      </c>
      <c r="AA2633" s="10">
        <v>12.11</v>
      </c>
      <c r="AB2633" s="10">
        <v>14.3</v>
      </c>
      <c r="AC2633" s="10" t="s">
        <v>41</v>
      </c>
      <c r="AD2633" s="10" t="s">
        <v>41</v>
      </c>
      <c r="AF2633" s="2">
        <v>2626</v>
      </c>
      <c r="AG2633" s="2">
        <v>2614</v>
      </c>
      <c r="AH2633" s="1">
        <v>30938.855</v>
      </c>
      <c r="AI2633" s="1">
        <v>11.981999999999999</v>
      </c>
      <c r="AJ2633" s="1">
        <v>12.006</v>
      </c>
      <c r="AL2633" s="1">
        <v>14.3</v>
      </c>
    </row>
    <row r="2634" spans="2:38" ht="12.75" customHeight="1">
      <c r="B2634" s="13">
        <v>2612</v>
      </c>
      <c r="C2634" s="14" t="s">
        <v>1595</v>
      </c>
      <c r="D2634" s="6" t="s">
        <v>1174</v>
      </c>
      <c r="E2634" s="15" t="s">
        <v>37</v>
      </c>
      <c r="F2634" s="15"/>
      <c r="G2634" s="16">
        <v>85</v>
      </c>
      <c r="H2634" s="9">
        <v>12</v>
      </c>
      <c r="I2634" s="10"/>
      <c r="J2634" s="10" t="s">
        <v>3118</v>
      </c>
      <c r="K2634" s="10">
        <v>31023.508999999998</v>
      </c>
      <c r="L2634" s="10">
        <v>12.052</v>
      </c>
      <c r="M2634" s="10">
        <v>12.022</v>
      </c>
      <c r="N2634" s="10">
        <v>12.022</v>
      </c>
      <c r="O2634" s="10">
        <v>14.3</v>
      </c>
      <c r="P2634" s="10"/>
      <c r="R2634" s="10" t="s">
        <v>3118</v>
      </c>
      <c r="S2634" s="10">
        <v>31094.213</v>
      </c>
      <c r="T2634" s="10">
        <v>12.068</v>
      </c>
      <c r="U2634" s="10">
        <v>12.045</v>
      </c>
      <c r="V2634" s="10">
        <v>12.045</v>
      </c>
      <c r="W2634" s="10">
        <v>14.3</v>
      </c>
      <c r="X2634" s="10"/>
      <c r="Y2634" s="10"/>
      <c r="Z2634" s="12">
        <v>2614</v>
      </c>
      <c r="AA2634" s="10">
        <v>12.08</v>
      </c>
      <c r="AB2634" s="10">
        <v>14.3</v>
      </c>
      <c r="AC2634" s="10" t="s">
        <v>41</v>
      </c>
      <c r="AD2634" s="10" t="s">
        <v>41</v>
      </c>
      <c r="AF2634" s="2">
        <v>2627</v>
      </c>
      <c r="AG2634" s="2">
        <v>2615</v>
      </c>
      <c r="AH2634" s="1">
        <v>30950.861000000001</v>
      </c>
      <c r="AI2634" s="1">
        <v>12.006</v>
      </c>
      <c r="AJ2634" s="1">
        <v>11.977</v>
      </c>
      <c r="AL2634" s="1">
        <v>14.3</v>
      </c>
    </row>
    <row r="2635" spans="2:38" ht="12.75" customHeight="1">
      <c r="B2635" s="4">
        <v>2613</v>
      </c>
      <c r="C2635" s="5" t="s">
        <v>1595</v>
      </c>
      <c r="D2635" s="6" t="s">
        <v>125</v>
      </c>
      <c r="E2635" s="7" t="s">
        <v>37</v>
      </c>
      <c r="F2635" s="7"/>
      <c r="G2635" s="8">
        <v>85</v>
      </c>
      <c r="H2635" s="9">
        <v>12.003</v>
      </c>
      <c r="I2635" s="10"/>
      <c r="J2635" s="10" t="s">
        <v>3119</v>
      </c>
      <c r="K2635" s="10">
        <v>31035.530999999999</v>
      </c>
      <c r="L2635" s="10">
        <v>12.022</v>
      </c>
      <c r="M2635" s="10">
        <v>12.012</v>
      </c>
      <c r="N2635" s="10">
        <v>12.012</v>
      </c>
      <c r="O2635" s="10">
        <v>14.3</v>
      </c>
      <c r="P2635" s="10"/>
      <c r="R2635" s="10" t="s">
        <v>3119</v>
      </c>
      <c r="S2635" s="10">
        <v>31106.257000000001</v>
      </c>
      <c r="T2635" s="10">
        <v>12.045</v>
      </c>
      <c r="U2635" s="10">
        <v>12.042</v>
      </c>
      <c r="V2635" s="10">
        <v>12.042</v>
      </c>
      <c r="W2635" s="10">
        <v>14.3</v>
      </c>
      <c r="X2635" s="10"/>
      <c r="Y2635" s="10"/>
      <c r="Z2635" s="12">
        <v>2615</v>
      </c>
      <c r="AA2635" s="10">
        <v>12.09</v>
      </c>
      <c r="AB2635" s="10">
        <v>14.3</v>
      </c>
      <c r="AC2635" s="10" t="s">
        <v>41</v>
      </c>
      <c r="AD2635" s="10" t="s">
        <v>41</v>
      </c>
      <c r="AF2635" s="2">
        <v>2628</v>
      </c>
      <c r="AG2635" s="2">
        <v>2616</v>
      </c>
      <c r="AH2635" s="1">
        <v>30962.838</v>
      </c>
      <c r="AI2635" s="1">
        <v>11.977</v>
      </c>
      <c r="AJ2635" s="1">
        <v>11.992000000000001</v>
      </c>
      <c r="AL2635" s="1">
        <v>14.3</v>
      </c>
    </row>
    <row r="2636" spans="2:38" ht="12.75" customHeight="1">
      <c r="B2636" s="13">
        <v>2614</v>
      </c>
      <c r="C2636" s="14" t="s">
        <v>1595</v>
      </c>
      <c r="D2636" s="6" t="s">
        <v>1604</v>
      </c>
      <c r="E2636" s="15" t="s">
        <v>37</v>
      </c>
      <c r="F2636" s="15"/>
      <c r="G2636" s="16">
        <v>85</v>
      </c>
      <c r="H2636" s="9">
        <v>12.009</v>
      </c>
      <c r="I2636" s="10"/>
      <c r="J2636" s="10" t="s">
        <v>3120</v>
      </c>
      <c r="K2636" s="10">
        <v>31047.543000000001</v>
      </c>
      <c r="L2636" s="10">
        <v>12.012</v>
      </c>
      <c r="M2636" s="10">
        <v>12.019</v>
      </c>
      <c r="N2636" s="10">
        <v>12.019</v>
      </c>
      <c r="O2636" s="10">
        <v>14.3</v>
      </c>
      <c r="P2636" s="10"/>
      <c r="R2636" s="10" t="s">
        <v>3120</v>
      </c>
      <c r="S2636" s="10">
        <v>31118.298999999999</v>
      </c>
      <c r="T2636" s="10">
        <v>12.042</v>
      </c>
      <c r="U2636" s="10">
        <v>12.055</v>
      </c>
      <c r="V2636" s="10">
        <v>12.055</v>
      </c>
      <c r="W2636" s="10">
        <v>14.3</v>
      </c>
      <c r="X2636" s="10"/>
      <c r="Y2636" s="10"/>
      <c r="Z2636" s="12">
        <v>2616</v>
      </c>
      <c r="AA2636" s="10">
        <v>12.1</v>
      </c>
      <c r="AB2636" s="10">
        <v>14.3</v>
      </c>
      <c r="AC2636" s="10" t="s">
        <v>41</v>
      </c>
      <c r="AD2636" s="10" t="s">
        <v>41</v>
      </c>
      <c r="AF2636" s="2">
        <v>2629</v>
      </c>
      <c r="AG2636" s="2">
        <v>2617</v>
      </c>
      <c r="AH2636" s="1">
        <v>30974.830999999998</v>
      </c>
      <c r="AI2636" s="1">
        <v>11.992000000000001</v>
      </c>
      <c r="AJ2636" s="1">
        <v>11.988</v>
      </c>
      <c r="AL2636" s="1">
        <v>14.3</v>
      </c>
    </row>
    <row r="2637" spans="2:38" ht="12.75" customHeight="1">
      <c r="B2637" s="4">
        <v>2615</v>
      </c>
      <c r="C2637" s="5" t="s">
        <v>1595</v>
      </c>
      <c r="D2637" s="6" t="s">
        <v>1258</v>
      </c>
      <c r="E2637" s="7" t="s">
        <v>37</v>
      </c>
      <c r="F2637" s="7"/>
      <c r="G2637" s="8">
        <v>85</v>
      </c>
      <c r="H2637" s="9">
        <v>11.997999999999999</v>
      </c>
      <c r="I2637" s="10"/>
      <c r="J2637" s="10" t="s">
        <v>3121</v>
      </c>
      <c r="K2637" s="10">
        <v>31059.562000000002</v>
      </c>
      <c r="L2637" s="10">
        <v>12.019</v>
      </c>
      <c r="M2637" s="10">
        <v>12.012</v>
      </c>
      <c r="N2637" s="10">
        <v>12.012</v>
      </c>
      <c r="O2637" s="10">
        <v>14.3</v>
      </c>
      <c r="P2637" s="10"/>
      <c r="R2637" s="10" t="s">
        <v>3121</v>
      </c>
      <c r="S2637" s="10">
        <v>31130.353999999999</v>
      </c>
      <c r="T2637" s="10">
        <v>12.055</v>
      </c>
      <c r="U2637" s="10">
        <v>12.023999999999999</v>
      </c>
      <c r="V2637" s="10">
        <v>12.023999999999999</v>
      </c>
      <c r="W2637" s="10">
        <v>14.3</v>
      </c>
      <c r="X2637" s="10"/>
      <c r="Y2637" s="10"/>
      <c r="Z2637" s="12">
        <v>2617</v>
      </c>
      <c r="AA2637" s="10">
        <v>12.1</v>
      </c>
      <c r="AB2637" s="10">
        <v>14.3</v>
      </c>
      <c r="AC2637" s="10" t="s">
        <v>41</v>
      </c>
      <c r="AD2637" s="10" t="s">
        <v>41</v>
      </c>
      <c r="AF2637" s="2">
        <v>2630</v>
      </c>
      <c r="AG2637" s="2">
        <v>2618</v>
      </c>
      <c r="AH2637" s="1">
        <v>30986.817999999999</v>
      </c>
      <c r="AI2637" s="1">
        <v>11.988</v>
      </c>
      <c r="AJ2637" s="1">
        <v>11.974</v>
      </c>
      <c r="AL2637" s="1">
        <v>14.3</v>
      </c>
    </row>
    <row r="2638" spans="2:38" ht="12.75" customHeight="1">
      <c r="B2638" s="13">
        <v>2616</v>
      </c>
      <c r="C2638" s="14" t="s">
        <v>1595</v>
      </c>
      <c r="D2638" s="6" t="s">
        <v>996</v>
      </c>
      <c r="E2638" s="15" t="s">
        <v>37</v>
      </c>
      <c r="F2638" s="15"/>
      <c r="G2638" s="16">
        <v>85</v>
      </c>
      <c r="H2638" s="9">
        <v>11.999000000000001</v>
      </c>
      <c r="I2638" s="10"/>
      <c r="J2638" s="10" t="s">
        <v>3122</v>
      </c>
      <c r="K2638" s="10">
        <v>31071.574000000001</v>
      </c>
      <c r="L2638" s="10">
        <v>12.012</v>
      </c>
      <c r="M2638" s="10">
        <v>12.022</v>
      </c>
      <c r="N2638" s="10">
        <v>12.022</v>
      </c>
      <c r="O2638" s="10">
        <v>14.3</v>
      </c>
      <c r="P2638" s="10"/>
      <c r="R2638" s="10" t="s">
        <v>3122</v>
      </c>
      <c r="S2638" s="10">
        <v>31142.379000000001</v>
      </c>
      <c r="T2638" s="10">
        <v>12.023999999999999</v>
      </c>
      <c r="U2638" s="10">
        <v>12.026999999999999</v>
      </c>
      <c r="V2638" s="10">
        <v>12.026999999999999</v>
      </c>
      <c r="W2638" s="10">
        <v>14.3</v>
      </c>
      <c r="X2638" s="10"/>
      <c r="Y2638" s="10"/>
      <c r="Z2638" s="12">
        <v>2618</v>
      </c>
      <c r="AA2638" s="10">
        <v>12.07</v>
      </c>
      <c r="AB2638" s="10">
        <v>14.3</v>
      </c>
      <c r="AC2638" s="10" t="s">
        <v>41</v>
      </c>
      <c r="AD2638" s="10" t="s">
        <v>41</v>
      </c>
      <c r="AF2638" s="2">
        <v>2631</v>
      </c>
      <c r="AG2638" s="2">
        <v>2619</v>
      </c>
      <c r="AH2638" s="1">
        <v>30998.792000000001</v>
      </c>
      <c r="AI2638" s="1">
        <v>11.974</v>
      </c>
      <c r="AJ2638" s="1">
        <v>11.999000000000001</v>
      </c>
      <c r="AL2638" s="1">
        <v>14.3</v>
      </c>
    </row>
    <row r="2639" spans="2:38" ht="12.75" customHeight="1">
      <c r="B2639" s="4">
        <v>2617</v>
      </c>
      <c r="C2639" s="5" t="s">
        <v>1595</v>
      </c>
      <c r="D2639" s="6" t="s">
        <v>1321</v>
      </c>
      <c r="E2639" s="7" t="s">
        <v>37</v>
      </c>
      <c r="F2639" s="7"/>
      <c r="G2639" s="8">
        <v>85</v>
      </c>
      <c r="H2639" s="9">
        <v>12.006</v>
      </c>
      <c r="I2639" s="10"/>
      <c r="J2639" s="10" t="s">
        <v>3123</v>
      </c>
      <c r="K2639" s="10">
        <v>31083.595000000001</v>
      </c>
      <c r="L2639" s="10">
        <v>12.022</v>
      </c>
      <c r="M2639" s="10">
        <v>12.012</v>
      </c>
      <c r="N2639" s="10">
        <v>12.012</v>
      </c>
      <c r="O2639" s="10">
        <v>14.3</v>
      </c>
      <c r="P2639" s="10"/>
      <c r="R2639" s="10" t="s">
        <v>3123</v>
      </c>
      <c r="S2639" s="10">
        <v>31154.405999999999</v>
      </c>
      <c r="T2639" s="10">
        <v>12.026999999999999</v>
      </c>
      <c r="U2639" s="10">
        <v>12.023999999999999</v>
      </c>
      <c r="V2639" s="10">
        <v>12.023999999999999</v>
      </c>
      <c r="W2639" s="10">
        <v>14.3</v>
      </c>
      <c r="X2639" s="10"/>
      <c r="Y2639" s="10"/>
      <c r="Z2639" s="12">
        <v>2619</v>
      </c>
      <c r="AA2639" s="10">
        <v>12.11</v>
      </c>
      <c r="AB2639" s="10">
        <v>14.3</v>
      </c>
      <c r="AC2639" s="10" t="s">
        <v>41</v>
      </c>
      <c r="AD2639" s="10" t="s">
        <v>41</v>
      </c>
      <c r="AF2639" s="2">
        <v>2632</v>
      </c>
      <c r="AG2639" s="2">
        <v>2620</v>
      </c>
      <c r="AH2639" s="1">
        <v>31010.791000000001</v>
      </c>
      <c r="AI2639" s="1">
        <v>11.999000000000001</v>
      </c>
      <c r="AJ2639" s="1">
        <v>12.004</v>
      </c>
      <c r="AL2639" s="1">
        <v>14.3</v>
      </c>
    </row>
    <row r="2640" spans="2:38" ht="12.75" customHeight="1">
      <c r="B2640" s="13">
        <v>2618</v>
      </c>
      <c r="C2640" s="14" t="s">
        <v>1595</v>
      </c>
      <c r="D2640" s="6" t="s">
        <v>1539</v>
      </c>
      <c r="E2640" s="15" t="s">
        <v>37</v>
      </c>
      <c r="F2640" s="15"/>
      <c r="G2640" s="16">
        <v>85</v>
      </c>
      <c r="H2640" s="9">
        <v>12</v>
      </c>
      <c r="I2640" s="10"/>
      <c r="J2640" s="10" t="s">
        <v>3124</v>
      </c>
      <c r="K2640" s="10">
        <v>31095.607</v>
      </c>
      <c r="L2640" s="10">
        <v>12.012</v>
      </c>
      <c r="M2640" s="10">
        <v>12.04</v>
      </c>
      <c r="N2640" s="10">
        <v>12.04</v>
      </c>
      <c r="O2640" s="10">
        <v>14.3</v>
      </c>
      <c r="P2640" s="10"/>
      <c r="R2640" s="10" t="s">
        <v>3124</v>
      </c>
      <c r="S2640" s="10">
        <v>31166.43</v>
      </c>
      <c r="T2640" s="10">
        <v>12.023999999999999</v>
      </c>
      <c r="U2640" s="10">
        <v>12.05</v>
      </c>
      <c r="V2640" s="10">
        <v>12.05</v>
      </c>
      <c r="W2640" s="10">
        <v>14.3</v>
      </c>
      <c r="X2640" s="10"/>
      <c r="Y2640" s="10"/>
      <c r="Z2640" s="12">
        <v>2620</v>
      </c>
      <c r="AA2640" s="10">
        <v>12.1</v>
      </c>
      <c r="AB2640" s="10">
        <v>14.3</v>
      </c>
      <c r="AC2640" s="10" t="s">
        <v>41</v>
      </c>
      <c r="AD2640" s="10" t="s">
        <v>41</v>
      </c>
      <c r="AF2640" s="2">
        <v>2633</v>
      </c>
      <c r="AG2640" s="2">
        <v>2621</v>
      </c>
      <c r="AH2640" s="1">
        <v>31022.795999999998</v>
      </c>
      <c r="AI2640" s="1">
        <v>12.004</v>
      </c>
      <c r="AJ2640" s="1">
        <v>11.98</v>
      </c>
      <c r="AL2640" s="1">
        <v>14.3</v>
      </c>
    </row>
    <row r="2641" spans="2:38" ht="12.75" customHeight="1">
      <c r="B2641" s="4">
        <v>2619</v>
      </c>
      <c r="C2641" s="5" t="s">
        <v>1595</v>
      </c>
      <c r="D2641" s="6" t="s">
        <v>1345</v>
      </c>
      <c r="E2641" s="7" t="s">
        <v>37</v>
      </c>
      <c r="F2641" s="7"/>
      <c r="G2641" s="8">
        <v>85</v>
      </c>
      <c r="H2641" s="9">
        <v>11.997999999999999</v>
      </c>
      <c r="I2641" s="10"/>
      <c r="J2641" s="10" t="s">
        <v>3125</v>
      </c>
      <c r="K2641" s="10">
        <v>31107.647000000001</v>
      </c>
      <c r="L2641" s="10">
        <v>12.04</v>
      </c>
      <c r="M2641" s="10">
        <v>12.019</v>
      </c>
      <c r="N2641" s="10">
        <v>12.019</v>
      </c>
      <c r="O2641" s="10">
        <v>14.3</v>
      </c>
      <c r="P2641" s="10"/>
      <c r="R2641" s="10" t="s">
        <v>3125</v>
      </c>
      <c r="S2641" s="10">
        <v>31178.48</v>
      </c>
      <c r="T2641" s="10">
        <v>12.05</v>
      </c>
      <c r="U2641" s="10">
        <v>12.045</v>
      </c>
      <c r="V2641" s="10">
        <v>12.045</v>
      </c>
      <c r="W2641" s="10">
        <v>14.3</v>
      </c>
      <c r="X2641" s="10"/>
      <c r="Y2641" s="10"/>
      <c r="Z2641" s="12">
        <v>2621</v>
      </c>
      <c r="AA2641" s="10">
        <v>12.09</v>
      </c>
      <c r="AB2641" s="10">
        <v>14.3</v>
      </c>
      <c r="AC2641" s="10" t="s">
        <v>41</v>
      </c>
      <c r="AD2641" s="10" t="s">
        <v>41</v>
      </c>
      <c r="AF2641" s="2">
        <v>2634</v>
      </c>
      <c r="AG2641" s="2">
        <v>2622</v>
      </c>
      <c r="AH2641" s="1">
        <v>31034.775000000001</v>
      </c>
      <c r="AI2641" s="1">
        <v>11.98</v>
      </c>
      <c r="AJ2641" s="1">
        <v>11.992000000000001</v>
      </c>
      <c r="AL2641" s="1">
        <v>14.3</v>
      </c>
    </row>
    <row r="2642" spans="2:38" ht="12.75" customHeight="1">
      <c r="B2642" s="13">
        <v>2620</v>
      </c>
      <c r="C2642" s="14" t="s">
        <v>1595</v>
      </c>
      <c r="D2642" s="6" t="s">
        <v>1604</v>
      </c>
      <c r="E2642" s="15" t="s">
        <v>37</v>
      </c>
      <c r="F2642" s="15"/>
      <c r="G2642" s="16">
        <v>85</v>
      </c>
      <c r="H2642" s="9">
        <v>11.978</v>
      </c>
      <c r="I2642" s="10"/>
      <c r="J2642" s="10" t="s">
        <v>3126</v>
      </c>
      <c r="K2642" s="10">
        <v>31119.666000000001</v>
      </c>
      <c r="L2642" s="10">
        <v>12.019</v>
      </c>
      <c r="M2642" s="10">
        <v>12.013999999999999</v>
      </c>
      <c r="N2642" s="10">
        <v>12.013999999999999</v>
      </c>
      <c r="O2642" s="10">
        <v>14.3</v>
      </c>
      <c r="P2642" s="10"/>
      <c r="R2642" s="10" t="s">
        <v>3126</v>
      </c>
      <c r="S2642" s="10">
        <v>31190.524000000001</v>
      </c>
      <c r="T2642" s="10">
        <v>12.045</v>
      </c>
      <c r="U2642" s="10">
        <v>12.035</v>
      </c>
      <c r="V2642" s="10">
        <v>12.035</v>
      </c>
      <c r="W2642" s="10">
        <v>14.3</v>
      </c>
      <c r="X2642" s="10"/>
      <c r="Y2642" s="10"/>
      <c r="Z2642" s="12">
        <v>2622</v>
      </c>
      <c r="AA2642" s="10">
        <v>12.07</v>
      </c>
      <c r="AB2642" s="10">
        <v>14.3</v>
      </c>
      <c r="AC2642" s="10" t="s">
        <v>41</v>
      </c>
      <c r="AD2642" s="10" t="s">
        <v>41</v>
      </c>
      <c r="AF2642" s="2">
        <v>2635</v>
      </c>
      <c r="AG2642" s="2">
        <v>2623</v>
      </c>
      <c r="AH2642" s="1">
        <v>31046.767</v>
      </c>
      <c r="AI2642" s="1">
        <v>11.992000000000001</v>
      </c>
      <c r="AJ2642" s="1">
        <v>11.981</v>
      </c>
      <c r="AL2642" s="1">
        <v>14.3</v>
      </c>
    </row>
    <row r="2643" spans="2:38" ht="12.75" customHeight="1">
      <c r="B2643" s="4">
        <v>2621</v>
      </c>
      <c r="C2643" s="5" t="s">
        <v>1595</v>
      </c>
      <c r="D2643" s="6" t="s">
        <v>1135</v>
      </c>
      <c r="E2643" s="7" t="s">
        <v>37</v>
      </c>
      <c r="F2643" s="7"/>
      <c r="G2643" s="8">
        <v>85</v>
      </c>
      <c r="H2643" s="9">
        <v>11.888</v>
      </c>
      <c r="I2643" s="10"/>
      <c r="J2643" s="10" t="s">
        <v>3127</v>
      </c>
      <c r="K2643" s="10">
        <v>31131.68</v>
      </c>
      <c r="L2643" s="10">
        <v>12.013999999999999</v>
      </c>
      <c r="M2643" s="10">
        <v>11.923</v>
      </c>
      <c r="N2643" s="10">
        <v>11.923</v>
      </c>
      <c r="O2643" s="10">
        <v>14.3</v>
      </c>
      <c r="P2643" s="10"/>
      <c r="R2643" s="10" t="s">
        <v>3127</v>
      </c>
      <c r="S2643" s="10">
        <v>31202.559000000001</v>
      </c>
      <c r="T2643" s="10">
        <v>12.035</v>
      </c>
      <c r="U2643" s="10">
        <v>11.923</v>
      </c>
      <c r="V2643" s="10">
        <v>11.923</v>
      </c>
      <c r="W2643" s="10">
        <v>14.3</v>
      </c>
      <c r="X2643" s="10"/>
      <c r="Y2643" s="10"/>
      <c r="Z2643" s="12">
        <v>2623</v>
      </c>
      <c r="AA2643" s="10">
        <v>11.99</v>
      </c>
      <c r="AB2643" s="10">
        <v>14.3</v>
      </c>
      <c r="AC2643" s="10" t="s">
        <v>41</v>
      </c>
      <c r="AD2643" s="10" t="s">
        <v>41</v>
      </c>
      <c r="AF2643" s="2">
        <v>2636</v>
      </c>
      <c r="AG2643" s="2">
        <v>2624</v>
      </c>
      <c r="AH2643" s="1">
        <v>31058.748</v>
      </c>
      <c r="AI2643" s="1">
        <v>11.981</v>
      </c>
      <c r="AJ2643" s="1">
        <v>11.875</v>
      </c>
      <c r="AL2643" s="1">
        <v>14.3</v>
      </c>
    </row>
    <row r="2644" spans="2:38" ht="12.75" customHeight="1">
      <c r="B2644" s="13">
        <v>2622</v>
      </c>
      <c r="C2644" s="14" t="s">
        <v>1595</v>
      </c>
      <c r="D2644" s="6" t="s">
        <v>1301</v>
      </c>
      <c r="E2644" s="15" t="s">
        <v>37</v>
      </c>
      <c r="F2644" s="15"/>
      <c r="G2644" s="16">
        <v>85</v>
      </c>
      <c r="H2644" s="9">
        <v>12.006</v>
      </c>
      <c r="I2644" s="10"/>
      <c r="J2644" s="10" t="s">
        <v>3128</v>
      </c>
      <c r="K2644" s="10">
        <v>31143.602999999999</v>
      </c>
      <c r="L2644" s="10">
        <v>11.923</v>
      </c>
      <c r="M2644" s="10">
        <v>12.037000000000001</v>
      </c>
      <c r="N2644" s="10">
        <v>12.037000000000001</v>
      </c>
      <c r="O2644" s="10">
        <v>14.3</v>
      </c>
      <c r="P2644" s="10"/>
      <c r="R2644" s="10" t="s">
        <v>3128</v>
      </c>
      <c r="S2644" s="10">
        <v>31214.482</v>
      </c>
      <c r="T2644" s="10">
        <v>11.923</v>
      </c>
      <c r="U2644" s="10">
        <v>12.083</v>
      </c>
      <c r="V2644" s="10">
        <v>12.083</v>
      </c>
      <c r="W2644" s="10">
        <v>14.3</v>
      </c>
      <c r="X2644" s="10"/>
      <c r="Y2644" s="10"/>
      <c r="Z2644" s="12">
        <v>2624</v>
      </c>
      <c r="AA2644" s="10">
        <v>12.09</v>
      </c>
      <c r="AB2644" s="10">
        <v>14.3</v>
      </c>
      <c r="AC2644" s="10" t="s">
        <v>41</v>
      </c>
      <c r="AD2644" s="10" t="s">
        <v>41</v>
      </c>
      <c r="AF2644" s="2">
        <v>2637</v>
      </c>
      <c r="AG2644" s="2">
        <v>2625</v>
      </c>
      <c r="AH2644" s="1">
        <v>31070.621999999999</v>
      </c>
      <c r="AI2644" s="1">
        <v>11.875</v>
      </c>
      <c r="AJ2644" s="1">
        <v>11.933</v>
      </c>
      <c r="AL2644" s="1">
        <v>14.3</v>
      </c>
    </row>
    <row r="2645" spans="2:38" ht="12.75" customHeight="1">
      <c r="B2645" s="4">
        <v>2623</v>
      </c>
      <c r="C2645" s="5" t="s">
        <v>1595</v>
      </c>
      <c r="D2645" s="6" t="s">
        <v>1618</v>
      </c>
      <c r="E2645" s="7" t="s">
        <v>37</v>
      </c>
      <c r="F2645" s="7"/>
      <c r="G2645" s="8">
        <v>85</v>
      </c>
      <c r="H2645" s="9">
        <v>11.97</v>
      </c>
      <c r="I2645" s="10"/>
      <c r="J2645" s="10" t="s">
        <v>3129</v>
      </c>
      <c r="K2645" s="10">
        <v>31155.64</v>
      </c>
      <c r="L2645" s="10">
        <v>12.037000000000001</v>
      </c>
      <c r="M2645" s="10">
        <v>11.989000000000001</v>
      </c>
      <c r="N2645" s="10">
        <v>11.989000000000001</v>
      </c>
      <c r="O2645" s="10">
        <v>14.3</v>
      </c>
      <c r="P2645" s="10"/>
      <c r="R2645" s="10" t="s">
        <v>3129</v>
      </c>
      <c r="S2645" s="10">
        <v>31226.563999999998</v>
      </c>
      <c r="T2645" s="10">
        <v>12.083</v>
      </c>
      <c r="U2645" s="10">
        <v>12.019</v>
      </c>
      <c r="V2645" s="10">
        <v>12.019</v>
      </c>
      <c r="W2645" s="10">
        <v>14.3</v>
      </c>
      <c r="X2645" s="10"/>
      <c r="Y2645" s="10"/>
      <c r="Z2645" s="12">
        <v>2625</v>
      </c>
      <c r="AA2645" s="10">
        <v>12.11</v>
      </c>
      <c r="AB2645" s="10">
        <v>14.3</v>
      </c>
      <c r="AC2645" s="10" t="s">
        <v>41</v>
      </c>
      <c r="AD2645" s="10" t="s">
        <v>41</v>
      </c>
      <c r="AF2645" s="2">
        <v>2638</v>
      </c>
      <c r="AG2645" s="2">
        <v>2626</v>
      </c>
      <c r="AH2645" s="1">
        <v>31082.556</v>
      </c>
      <c r="AI2645" s="1">
        <v>11.933</v>
      </c>
      <c r="AJ2645" s="1">
        <v>12.01</v>
      </c>
      <c r="AL2645" s="1">
        <v>14.3</v>
      </c>
    </row>
    <row r="2646" spans="2:38" ht="12.75" customHeight="1">
      <c r="B2646" s="31">
        <v>2624</v>
      </c>
      <c r="C2646" s="14">
        <v>21</v>
      </c>
      <c r="D2646" s="6" t="s">
        <v>1091</v>
      </c>
      <c r="E2646" s="15" t="s">
        <v>37</v>
      </c>
      <c r="F2646" s="15"/>
      <c r="G2646" s="16">
        <v>85</v>
      </c>
      <c r="H2646" s="9">
        <v>11.994999999999999</v>
      </c>
      <c r="I2646" s="10"/>
      <c r="J2646" s="10" t="s">
        <v>3130</v>
      </c>
      <c r="K2646" s="10">
        <v>31167.629000000001</v>
      </c>
      <c r="L2646" s="10">
        <v>11.989000000000001</v>
      </c>
      <c r="M2646" s="10">
        <v>11.968</v>
      </c>
      <c r="N2646" s="10">
        <v>11.968999999999999</v>
      </c>
      <c r="O2646" s="10">
        <v>21</v>
      </c>
      <c r="P2646" s="10" t="s">
        <v>3131</v>
      </c>
      <c r="R2646" s="10" t="s">
        <v>3130</v>
      </c>
      <c r="S2646" s="10">
        <v>31238.583999999999</v>
      </c>
      <c r="T2646" s="10">
        <v>12.019</v>
      </c>
      <c r="U2646" s="10">
        <v>12.016999999999999</v>
      </c>
      <c r="V2646" s="10">
        <v>12.016999999999999</v>
      </c>
      <c r="W2646" s="10">
        <v>21</v>
      </c>
      <c r="X2646" s="10" t="s">
        <v>668</v>
      </c>
      <c r="Y2646" s="10"/>
      <c r="Z2646" s="12">
        <v>2626</v>
      </c>
      <c r="AA2646" s="10">
        <v>12</v>
      </c>
      <c r="AB2646" s="10">
        <v>21</v>
      </c>
      <c r="AC2646" s="10" t="s">
        <v>41</v>
      </c>
      <c r="AD2646" s="10" t="s">
        <v>41</v>
      </c>
      <c r="AF2646" s="2">
        <v>2639</v>
      </c>
      <c r="AG2646" s="2">
        <v>2627</v>
      </c>
      <c r="AH2646" s="1">
        <v>31094.565999999999</v>
      </c>
      <c r="AI2646" s="1">
        <v>12.01</v>
      </c>
      <c r="AJ2646" s="1">
        <v>11.978</v>
      </c>
      <c r="AK2646" s="3" t="s">
        <v>661</v>
      </c>
      <c r="AL2646" s="1">
        <v>21</v>
      </c>
    </row>
    <row r="2647" spans="2:38" ht="12.75" customHeight="1">
      <c r="B2647" s="4">
        <v>2625</v>
      </c>
      <c r="C2647" s="5">
        <v>14.3</v>
      </c>
      <c r="D2647" s="6" t="s">
        <v>1588</v>
      </c>
      <c r="E2647" s="7" t="s">
        <v>37</v>
      </c>
      <c r="F2647" s="7"/>
      <c r="G2647" s="8">
        <v>85</v>
      </c>
      <c r="H2647" s="9">
        <v>12</v>
      </c>
      <c r="I2647" s="10"/>
      <c r="J2647" s="10" t="s">
        <v>3132</v>
      </c>
      <c r="K2647" s="10">
        <v>31179.597000000002</v>
      </c>
      <c r="L2647" s="10">
        <v>11.968</v>
      </c>
      <c r="M2647" s="10">
        <v>12.04</v>
      </c>
      <c r="N2647" s="10">
        <v>12.04</v>
      </c>
      <c r="O2647" s="10">
        <v>14.3</v>
      </c>
      <c r="P2647" s="10" t="s">
        <v>668</v>
      </c>
      <c r="R2647" s="10" t="s">
        <v>3132</v>
      </c>
      <c r="S2647" s="10">
        <v>31250.6</v>
      </c>
      <c r="T2647" s="10">
        <v>12.016999999999999</v>
      </c>
      <c r="U2647" s="10">
        <v>12.023999999999999</v>
      </c>
      <c r="V2647" s="10">
        <v>12.023999999999999</v>
      </c>
      <c r="W2647" s="10">
        <v>14.3</v>
      </c>
      <c r="X2647" s="10" t="s">
        <v>668</v>
      </c>
      <c r="Y2647" s="10"/>
      <c r="Z2647" s="12">
        <v>2627</v>
      </c>
      <c r="AA2647" s="10">
        <v>12.13</v>
      </c>
      <c r="AB2647" s="10">
        <v>14.3</v>
      </c>
      <c r="AC2647" s="10" t="s">
        <v>41</v>
      </c>
      <c r="AD2647" s="10" t="s">
        <v>41</v>
      </c>
      <c r="AF2647" s="2">
        <v>2640</v>
      </c>
      <c r="AG2647" s="2">
        <v>2628</v>
      </c>
      <c r="AH2647" s="1">
        <v>31106.544000000002</v>
      </c>
      <c r="AI2647" s="1">
        <v>11.978</v>
      </c>
      <c r="AJ2647" s="1">
        <v>12.002000000000001</v>
      </c>
      <c r="AK2647" s="3" t="s">
        <v>661</v>
      </c>
      <c r="AL2647" s="1">
        <v>14.3</v>
      </c>
    </row>
    <row r="2648" spans="2:38" ht="12.75" customHeight="1">
      <c r="B2648" s="13">
        <v>2626</v>
      </c>
      <c r="C2648" s="14" t="s">
        <v>1595</v>
      </c>
      <c r="D2648" s="6" t="s">
        <v>941</v>
      </c>
      <c r="E2648" s="15" t="s">
        <v>37</v>
      </c>
      <c r="F2648" s="15"/>
      <c r="G2648" s="16">
        <v>85</v>
      </c>
      <c r="H2648" s="9">
        <v>12</v>
      </c>
      <c r="I2648" s="10"/>
      <c r="J2648" s="10" t="s">
        <v>3133</v>
      </c>
      <c r="K2648" s="10">
        <v>31191.636999999999</v>
      </c>
      <c r="L2648" s="10">
        <v>12.04</v>
      </c>
      <c r="M2648" s="10">
        <v>12.045</v>
      </c>
      <c r="N2648" s="10">
        <v>12.045</v>
      </c>
      <c r="O2648" s="10">
        <v>14.3</v>
      </c>
      <c r="P2648" s="10"/>
      <c r="R2648" s="10" t="s">
        <v>3133</v>
      </c>
      <c r="S2648" s="10">
        <v>31262.625</v>
      </c>
      <c r="T2648" s="10">
        <v>12.023999999999999</v>
      </c>
      <c r="U2648" s="10">
        <v>12.04</v>
      </c>
      <c r="V2648" s="10">
        <v>12.04</v>
      </c>
      <c r="W2648" s="10">
        <v>14.3</v>
      </c>
      <c r="X2648" s="10"/>
      <c r="Y2648" s="10"/>
      <c r="Z2648" s="12">
        <v>2628</v>
      </c>
      <c r="AA2648" s="10">
        <v>12.1</v>
      </c>
      <c r="AB2648" s="10">
        <v>14.3</v>
      </c>
      <c r="AC2648" s="10" t="s">
        <v>41</v>
      </c>
      <c r="AD2648" s="10" t="s">
        <v>41</v>
      </c>
      <c r="AF2648" s="2">
        <v>2641</v>
      </c>
      <c r="AG2648" s="2">
        <v>2629</v>
      </c>
      <c r="AH2648" s="1">
        <v>31118.545999999998</v>
      </c>
      <c r="AI2648" s="1">
        <v>12.002000000000001</v>
      </c>
      <c r="AJ2648" s="1">
        <v>12.009</v>
      </c>
      <c r="AL2648" s="1">
        <v>14.3</v>
      </c>
    </row>
    <row r="2649" spans="2:38" ht="12.75" customHeight="1">
      <c r="B2649" s="4">
        <v>2627</v>
      </c>
      <c r="C2649" s="5" t="s">
        <v>1595</v>
      </c>
      <c r="D2649" s="6" t="s">
        <v>1115</v>
      </c>
      <c r="E2649" s="7" t="s">
        <v>37</v>
      </c>
      <c r="F2649" s="7"/>
      <c r="G2649" s="8">
        <v>85</v>
      </c>
      <c r="H2649" s="9">
        <v>12.000999999999999</v>
      </c>
      <c r="I2649" s="10"/>
      <c r="J2649" s="10" t="s">
        <v>3134</v>
      </c>
      <c r="K2649" s="10">
        <v>31203.682000000001</v>
      </c>
      <c r="L2649" s="10">
        <v>12.045</v>
      </c>
      <c r="M2649" s="10">
        <v>11.989000000000001</v>
      </c>
      <c r="N2649" s="10">
        <v>11.989000000000001</v>
      </c>
      <c r="O2649" s="10">
        <v>14.3</v>
      </c>
      <c r="P2649" s="10"/>
      <c r="R2649" s="10" t="s">
        <v>3134</v>
      </c>
      <c r="S2649" s="10">
        <v>31274.664000000001</v>
      </c>
      <c r="T2649" s="10">
        <v>12.04</v>
      </c>
      <c r="U2649" s="10">
        <v>12.022</v>
      </c>
      <c r="V2649" s="10">
        <v>12.022</v>
      </c>
      <c r="W2649" s="10">
        <v>14.3</v>
      </c>
      <c r="X2649" s="10"/>
      <c r="Y2649" s="10"/>
      <c r="Z2649" s="12">
        <v>2629</v>
      </c>
      <c r="AA2649" s="10">
        <v>12.1</v>
      </c>
      <c r="AB2649" s="10">
        <v>14.3</v>
      </c>
      <c r="AC2649" s="10" t="s">
        <v>41</v>
      </c>
      <c r="AD2649" s="10" t="s">
        <v>41</v>
      </c>
      <c r="AF2649" s="2">
        <v>2642</v>
      </c>
      <c r="AG2649" s="2">
        <v>2630</v>
      </c>
      <c r="AH2649" s="1">
        <v>31130.555</v>
      </c>
      <c r="AI2649" s="1">
        <v>12.009</v>
      </c>
      <c r="AJ2649" s="1">
        <v>11.992000000000001</v>
      </c>
      <c r="AL2649" s="1">
        <v>14.3</v>
      </c>
    </row>
    <row r="2650" spans="2:38" ht="12.75" customHeight="1">
      <c r="B2650" s="13">
        <v>2628</v>
      </c>
      <c r="C2650" s="14" t="s">
        <v>1595</v>
      </c>
      <c r="D2650" s="6" t="s">
        <v>1176</v>
      </c>
      <c r="E2650" s="15" t="s">
        <v>37</v>
      </c>
      <c r="F2650" s="15"/>
      <c r="G2650" s="16">
        <v>85</v>
      </c>
      <c r="H2650" s="9">
        <v>12.004</v>
      </c>
      <c r="I2650" s="10"/>
      <c r="J2650" s="10" t="s">
        <v>3135</v>
      </c>
      <c r="K2650" s="10">
        <v>31215.67</v>
      </c>
      <c r="L2650" s="10">
        <v>11.989000000000001</v>
      </c>
      <c r="M2650" s="10">
        <v>12.037000000000001</v>
      </c>
      <c r="N2650" s="10">
        <v>12.037000000000001</v>
      </c>
      <c r="O2650" s="10">
        <v>14.3</v>
      </c>
      <c r="P2650" s="10"/>
      <c r="R2650" s="10" t="s">
        <v>3135</v>
      </c>
      <c r="S2650" s="10">
        <v>31286.686000000002</v>
      </c>
      <c r="T2650" s="10">
        <v>12.022</v>
      </c>
      <c r="U2650" s="10">
        <v>12.057</v>
      </c>
      <c r="V2650" s="10">
        <v>12.057</v>
      </c>
      <c r="W2650" s="10">
        <v>14.3</v>
      </c>
      <c r="X2650" s="10"/>
      <c r="Y2650" s="10"/>
      <c r="Z2650" s="12">
        <v>2630</v>
      </c>
      <c r="AA2650" s="10">
        <v>12.1</v>
      </c>
      <c r="AB2650" s="10">
        <v>14.3</v>
      </c>
      <c r="AC2650" s="10" t="s">
        <v>41</v>
      </c>
      <c r="AD2650" s="10" t="s">
        <v>41</v>
      </c>
      <c r="AF2650" s="2">
        <v>2643</v>
      </c>
      <c r="AG2650" s="2">
        <v>2631</v>
      </c>
      <c r="AH2650" s="1">
        <v>31142.546999999999</v>
      </c>
      <c r="AI2650" s="1">
        <v>11.992000000000001</v>
      </c>
      <c r="AJ2650" s="1">
        <v>12.016</v>
      </c>
      <c r="AL2650" s="1">
        <v>14.3</v>
      </c>
    </row>
    <row r="2651" spans="2:38" ht="12.75" customHeight="1">
      <c r="B2651" s="4">
        <v>2629</v>
      </c>
      <c r="C2651" s="5" t="s">
        <v>1595</v>
      </c>
      <c r="D2651" s="6" t="s">
        <v>1059</v>
      </c>
      <c r="E2651" s="7" t="s">
        <v>37</v>
      </c>
      <c r="F2651" s="7"/>
      <c r="G2651" s="8">
        <v>85</v>
      </c>
      <c r="H2651" s="9">
        <v>11.999000000000001</v>
      </c>
      <c r="I2651" s="10"/>
      <c r="J2651" s="10" t="s">
        <v>3136</v>
      </c>
      <c r="K2651" s="10">
        <v>31227.706999999999</v>
      </c>
      <c r="L2651" s="10">
        <v>12.037000000000001</v>
      </c>
      <c r="M2651" s="10">
        <v>12.023999999999999</v>
      </c>
      <c r="N2651" s="10">
        <v>12.023999999999999</v>
      </c>
      <c r="O2651" s="10">
        <v>14.3</v>
      </c>
      <c r="P2651" s="10"/>
      <c r="R2651" s="10" t="s">
        <v>3136</v>
      </c>
      <c r="S2651" s="10">
        <v>31298.743999999999</v>
      </c>
      <c r="T2651" s="10">
        <v>12.057</v>
      </c>
      <c r="U2651" s="10">
        <v>12.047000000000001</v>
      </c>
      <c r="V2651" s="10">
        <v>12.047000000000001</v>
      </c>
      <c r="W2651" s="10">
        <v>14.3</v>
      </c>
      <c r="X2651" s="10"/>
      <c r="Y2651" s="10"/>
      <c r="Z2651" s="12">
        <v>2631</v>
      </c>
      <c r="AA2651" s="10">
        <v>12.09</v>
      </c>
      <c r="AB2651" s="10">
        <v>14.3</v>
      </c>
      <c r="AC2651" s="10" t="s">
        <v>41</v>
      </c>
      <c r="AD2651" s="10" t="s">
        <v>41</v>
      </c>
      <c r="AF2651" s="2">
        <v>2644</v>
      </c>
      <c r="AG2651" s="2">
        <v>2632</v>
      </c>
      <c r="AH2651" s="1">
        <v>31154.562999999998</v>
      </c>
      <c r="AI2651" s="1">
        <v>12.016</v>
      </c>
      <c r="AJ2651" s="1">
        <v>11.994</v>
      </c>
      <c r="AL2651" s="1">
        <v>14.3</v>
      </c>
    </row>
    <row r="2652" spans="2:38" ht="12.75" customHeight="1">
      <c r="B2652" s="13">
        <v>2630</v>
      </c>
      <c r="C2652" s="14" t="s">
        <v>1595</v>
      </c>
      <c r="D2652" s="6" t="s">
        <v>1857</v>
      </c>
      <c r="E2652" s="15" t="s">
        <v>37</v>
      </c>
      <c r="F2652" s="15"/>
      <c r="G2652" s="16">
        <v>85</v>
      </c>
      <c r="H2652" s="9">
        <v>12.007</v>
      </c>
      <c r="I2652" s="10"/>
      <c r="J2652" s="10" t="s">
        <v>3137</v>
      </c>
      <c r="K2652" s="10">
        <v>31239.732</v>
      </c>
      <c r="L2652" s="10">
        <v>12.023999999999999</v>
      </c>
      <c r="M2652" s="10">
        <v>12.042</v>
      </c>
      <c r="N2652" s="10">
        <v>12.042</v>
      </c>
      <c r="O2652" s="10">
        <v>14.3</v>
      </c>
      <c r="P2652" s="10"/>
      <c r="R2652" s="10" t="s">
        <v>3137</v>
      </c>
      <c r="S2652" s="10">
        <v>31310.791000000001</v>
      </c>
      <c r="T2652" s="10">
        <v>12.047000000000001</v>
      </c>
      <c r="U2652" s="10">
        <v>12.095000000000001</v>
      </c>
      <c r="V2652" s="10">
        <v>12.095000000000001</v>
      </c>
      <c r="W2652" s="10">
        <v>14.3</v>
      </c>
      <c r="X2652" s="10"/>
      <c r="Y2652" s="10"/>
      <c r="Z2652" s="12">
        <v>2632</v>
      </c>
      <c r="AA2652" s="10">
        <v>12.1</v>
      </c>
      <c r="AB2652" s="10">
        <v>14.3</v>
      </c>
      <c r="AC2652" s="10" t="s">
        <v>41</v>
      </c>
      <c r="AD2652" s="10" t="s">
        <v>41</v>
      </c>
      <c r="AF2652" s="2">
        <v>2645</v>
      </c>
      <c r="AG2652" s="2">
        <v>2633</v>
      </c>
      <c r="AH2652" s="1">
        <v>31166.557000000001</v>
      </c>
      <c r="AI2652" s="1">
        <v>11.994</v>
      </c>
      <c r="AJ2652" s="1">
        <v>11.989000000000001</v>
      </c>
      <c r="AL2652" s="1">
        <v>14.3</v>
      </c>
    </row>
    <row r="2653" spans="2:38" ht="12.75" customHeight="1">
      <c r="B2653" s="4">
        <v>2631</v>
      </c>
      <c r="C2653" s="5" t="s">
        <v>1595</v>
      </c>
      <c r="D2653" s="6" t="s">
        <v>1168</v>
      </c>
      <c r="E2653" s="7" t="s">
        <v>37</v>
      </c>
      <c r="F2653" s="7"/>
      <c r="G2653" s="8">
        <v>85</v>
      </c>
      <c r="H2653" s="9">
        <v>11.999000000000001</v>
      </c>
      <c r="I2653" s="10"/>
      <c r="J2653" s="10" t="s">
        <v>3138</v>
      </c>
      <c r="K2653" s="10">
        <v>31251.774000000001</v>
      </c>
      <c r="L2653" s="10">
        <v>12.042</v>
      </c>
      <c r="M2653" s="10">
        <v>12.042</v>
      </c>
      <c r="N2653" s="10">
        <v>12.042</v>
      </c>
      <c r="O2653" s="10">
        <v>14.3</v>
      </c>
      <c r="P2653" s="10"/>
      <c r="R2653" s="10" t="s">
        <v>3138</v>
      </c>
      <c r="S2653" s="10">
        <v>31322.885999999999</v>
      </c>
      <c r="T2653" s="10">
        <v>12.095000000000001</v>
      </c>
      <c r="U2653" s="10">
        <v>12.047000000000001</v>
      </c>
      <c r="V2653" s="10">
        <v>12.047000000000001</v>
      </c>
      <c r="W2653" s="10">
        <v>14.3</v>
      </c>
      <c r="X2653" s="10"/>
      <c r="Y2653" s="10"/>
      <c r="Z2653" s="12">
        <v>2633</v>
      </c>
      <c r="AA2653" s="10">
        <v>12.09</v>
      </c>
      <c r="AB2653" s="10">
        <v>14.3</v>
      </c>
      <c r="AC2653" s="10" t="s">
        <v>41</v>
      </c>
      <c r="AD2653" s="10" t="s">
        <v>41</v>
      </c>
      <c r="AF2653" s="2">
        <v>2646</v>
      </c>
      <c r="AG2653" s="2">
        <v>2634</v>
      </c>
      <c r="AH2653" s="1">
        <v>31178.545999999998</v>
      </c>
      <c r="AI2653" s="1">
        <v>11.989000000000001</v>
      </c>
      <c r="AJ2653" s="1">
        <v>11.971</v>
      </c>
      <c r="AL2653" s="1">
        <v>14.3</v>
      </c>
    </row>
    <row r="2654" spans="2:38" ht="12.75" customHeight="1">
      <c r="B2654" s="13">
        <v>2632</v>
      </c>
      <c r="C2654" s="14" t="s">
        <v>1595</v>
      </c>
      <c r="D2654" s="6" t="s">
        <v>1586</v>
      </c>
      <c r="E2654" s="15" t="s">
        <v>37</v>
      </c>
      <c r="F2654" s="15"/>
      <c r="G2654" s="16">
        <v>85</v>
      </c>
      <c r="H2654" s="9">
        <v>12.004</v>
      </c>
      <c r="I2654" s="10"/>
      <c r="J2654" s="10" t="s">
        <v>3139</v>
      </c>
      <c r="K2654" s="10">
        <v>31263.815999999999</v>
      </c>
      <c r="L2654" s="10">
        <v>12.042</v>
      </c>
      <c r="M2654" s="10">
        <v>12.029</v>
      </c>
      <c r="N2654" s="10">
        <v>12.03</v>
      </c>
      <c r="O2654" s="10">
        <v>14.3</v>
      </c>
      <c r="P2654" s="10"/>
      <c r="R2654" s="10" t="s">
        <v>3139</v>
      </c>
      <c r="S2654" s="10">
        <v>31334.934000000001</v>
      </c>
      <c r="T2654" s="10">
        <v>12.047000000000001</v>
      </c>
      <c r="U2654" s="10">
        <v>12.035</v>
      </c>
      <c r="V2654" s="10">
        <v>12.035</v>
      </c>
      <c r="W2654" s="10">
        <v>14.3</v>
      </c>
      <c r="X2654" s="10"/>
      <c r="Y2654" s="10"/>
      <c r="Z2654" s="12">
        <v>2634</v>
      </c>
      <c r="AA2654" s="10">
        <v>12.09</v>
      </c>
      <c r="AB2654" s="10">
        <v>14.3</v>
      </c>
      <c r="AC2654" s="10" t="s">
        <v>41</v>
      </c>
      <c r="AD2654" s="10" t="s">
        <v>41</v>
      </c>
      <c r="AF2654" s="2">
        <v>2647</v>
      </c>
      <c r="AG2654" s="2">
        <v>2635</v>
      </c>
      <c r="AH2654" s="1">
        <v>31190.516</v>
      </c>
      <c r="AI2654" s="1">
        <v>11.971</v>
      </c>
      <c r="AJ2654" s="1">
        <v>11.999000000000001</v>
      </c>
      <c r="AL2654" s="1">
        <v>14.3</v>
      </c>
    </row>
    <row r="2655" spans="2:38" ht="12.75" customHeight="1">
      <c r="B2655" s="4">
        <v>2633</v>
      </c>
      <c r="C2655" s="5" t="s">
        <v>1595</v>
      </c>
      <c r="D2655" s="6" t="s">
        <v>1539</v>
      </c>
      <c r="E2655" s="7" t="s">
        <v>37</v>
      </c>
      <c r="F2655" s="7"/>
      <c r="G2655" s="8">
        <v>85</v>
      </c>
      <c r="H2655" s="9">
        <v>11.653</v>
      </c>
      <c r="I2655" s="10"/>
      <c r="J2655" s="10" t="s">
        <v>3140</v>
      </c>
      <c r="K2655" s="10">
        <v>31275.846000000001</v>
      </c>
      <c r="L2655" s="10">
        <v>12.029</v>
      </c>
      <c r="M2655" s="10">
        <v>11.673999999999999</v>
      </c>
      <c r="N2655" s="10">
        <v>11.673999999999999</v>
      </c>
      <c r="O2655" s="10">
        <v>14.3</v>
      </c>
      <c r="P2655" s="10"/>
      <c r="R2655" s="10" t="s">
        <v>3140</v>
      </c>
      <c r="S2655" s="10">
        <v>31346.968000000001</v>
      </c>
      <c r="T2655" s="10">
        <v>12.035</v>
      </c>
      <c r="U2655" s="10">
        <v>11.689</v>
      </c>
      <c r="V2655" s="10">
        <v>11.689</v>
      </c>
      <c r="W2655" s="10">
        <v>14.3</v>
      </c>
      <c r="X2655" s="10"/>
      <c r="Y2655" s="10"/>
      <c r="Z2655" s="12">
        <v>2635</v>
      </c>
      <c r="AA2655" s="10">
        <v>11.74</v>
      </c>
      <c r="AB2655" s="10">
        <v>14.3</v>
      </c>
      <c r="AC2655" s="10" t="s">
        <v>41</v>
      </c>
      <c r="AD2655" s="10" t="s">
        <v>41</v>
      </c>
      <c r="AF2655" s="2">
        <v>2648</v>
      </c>
      <c r="AG2655" s="2">
        <v>2636</v>
      </c>
      <c r="AH2655" s="1">
        <v>31202.516</v>
      </c>
      <c r="AI2655" s="1">
        <v>11.999000000000001</v>
      </c>
      <c r="AJ2655" s="1">
        <v>11.647</v>
      </c>
      <c r="AL2655" s="1">
        <v>14.3</v>
      </c>
    </row>
    <row r="2656" spans="2:38" ht="12.75" customHeight="1">
      <c r="B2656" s="13">
        <v>2634</v>
      </c>
      <c r="C2656" s="14" t="s">
        <v>1595</v>
      </c>
      <c r="D2656" s="6" t="s">
        <v>1222</v>
      </c>
      <c r="E2656" s="15" t="s">
        <v>37</v>
      </c>
      <c r="F2656" s="15"/>
      <c r="G2656" s="16">
        <v>85</v>
      </c>
      <c r="H2656" s="9">
        <v>11.977</v>
      </c>
      <c r="I2656" s="10"/>
      <c r="J2656" s="10" t="s">
        <v>3141</v>
      </c>
      <c r="K2656" s="10">
        <v>31287.519</v>
      </c>
      <c r="L2656" s="10">
        <v>11.673999999999999</v>
      </c>
      <c r="M2656" s="10">
        <v>11.996</v>
      </c>
      <c r="N2656" s="10">
        <v>11.996</v>
      </c>
      <c r="O2656" s="10">
        <v>14.3</v>
      </c>
      <c r="P2656" s="10"/>
      <c r="R2656" s="10" t="s">
        <v>3141</v>
      </c>
      <c r="S2656" s="10">
        <v>31358.656999999999</v>
      </c>
      <c r="T2656" s="10">
        <v>11.689</v>
      </c>
      <c r="U2656" s="10">
        <v>12.019</v>
      </c>
      <c r="V2656" s="10">
        <v>12.019</v>
      </c>
      <c r="W2656" s="10">
        <v>14.3</v>
      </c>
      <c r="X2656" s="10"/>
      <c r="Y2656" s="10"/>
      <c r="Z2656" s="12">
        <v>2636</v>
      </c>
      <c r="AA2656" s="10">
        <v>12.06</v>
      </c>
      <c r="AB2656" s="10">
        <v>14.3</v>
      </c>
      <c r="AC2656" s="10" t="s">
        <v>41</v>
      </c>
      <c r="AD2656" s="10" t="s">
        <v>41</v>
      </c>
      <c r="AF2656" s="2">
        <v>2649</v>
      </c>
      <c r="AG2656" s="2">
        <v>2637</v>
      </c>
      <c r="AH2656" s="1">
        <v>31214.163</v>
      </c>
      <c r="AI2656" s="1">
        <v>11.647</v>
      </c>
      <c r="AJ2656" s="1">
        <v>11.972</v>
      </c>
      <c r="AL2656" s="1">
        <v>14.3</v>
      </c>
    </row>
    <row r="2657" spans="2:38" ht="12.75" customHeight="1">
      <c r="B2657" s="4">
        <v>2635</v>
      </c>
      <c r="C2657" s="5" t="s">
        <v>1595</v>
      </c>
      <c r="D2657" s="6" t="s">
        <v>1388</v>
      </c>
      <c r="E2657" s="7" t="s">
        <v>37</v>
      </c>
      <c r="F2657" s="7"/>
      <c r="G2657" s="8">
        <v>85</v>
      </c>
      <c r="H2657" s="9">
        <v>11.92</v>
      </c>
      <c r="I2657" s="10"/>
      <c r="J2657" s="10" t="s">
        <v>3142</v>
      </c>
      <c r="K2657" s="10">
        <v>31299.516</v>
      </c>
      <c r="L2657" s="10">
        <v>11.996</v>
      </c>
      <c r="M2657" s="10">
        <v>11.913</v>
      </c>
      <c r="N2657" s="10">
        <v>11.912000000000001</v>
      </c>
      <c r="O2657" s="10">
        <v>14.3</v>
      </c>
      <c r="P2657" s="10"/>
      <c r="R2657" s="10" t="s">
        <v>3142</v>
      </c>
      <c r="S2657" s="10">
        <v>31370.675999999999</v>
      </c>
      <c r="T2657" s="10">
        <v>12.019</v>
      </c>
      <c r="U2657" s="10">
        <v>11.946</v>
      </c>
      <c r="V2657" s="10">
        <v>11.946</v>
      </c>
      <c r="W2657" s="10">
        <v>14.3</v>
      </c>
      <c r="X2657" s="10"/>
      <c r="Y2657" s="10"/>
      <c r="Z2657" s="12">
        <v>2637</v>
      </c>
      <c r="AA2657" s="10">
        <v>12.01</v>
      </c>
      <c r="AB2657" s="10">
        <v>14.3</v>
      </c>
      <c r="AC2657" s="10" t="s">
        <v>41</v>
      </c>
      <c r="AD2657" s="10" t="s">
        <v>41</v>
      </c>
      <c r="AF2657" s="2">
        <v>2650</v>
      </c>
      <c r="AG2657" s="2">
        <v>2638</v>
      </c>
      <c r="AH2657" s="1">
        <v>31226.135999999999</v>
      </c>
      <c r="AI2657" s="1">
        <v>11.972</v>
      </c>
      <c r="AJ2657" s="1">
        <v>11.869</v>
      </c>
      <c r="AL2657" s="1">
        <v>14.3</v>
      </c>
    </row>
    <row r="2658" spans="2:38" ht="12.75" customHeight="1">
      <c r="B2658" s="13">
        <v>2636</v>
      </c>
      <c r="C2658" s="14" t="s">
        <v>1595</v>
      </c>
      <c r="D2658" s="6" t="s">
        <v>1144</v>
      </c>
      <c r="E2658" s="15" t="s">
        <v>37</v>
      </c>
      <c r="F2658" s="15"/>
      <c r="G2658" s="16">
        <v>85</v>
      </c>
      <c r="H2658" s="9">
        <v>12.000999999999999</v>
      </c>
      <c r="I2658" s="10"/>
      <c r="J2658" s="10" t="s">
        <v>3143</v>
      </c>
      <c r="K2658" s="10">
        <v>31311.428</v>
      </c>
      <c r="L2658" s="10">
        <v>11.913</v>
      </c>
      <c r="M2658" s="10">
        <v>12.023999999999999</v>
      </c>
      <c r="N2658" s="10">
        <v>12.023999999999999</v>
      </c>
      <c r="O2658" s="10">
        <v>14.3</v>
      </c>
      <c r="P2658" s="10"/>
      <c r="R2658" s="10" t="s">
        <v>3143</v>
      </c>
      <c r="S2658" s="10">
        <v>31382.621999999999</v>
      </c>
      <c r="T2658" s="10">
        <v>11.946</v>
      </c>
      <c r="U2658" s="10">
        <v>12.023999999999999</v>
      </c>
      <c r="V2658" s="10">
        <v>12.023999999999999</v>
      </c>
      <c r="W2658" s="10">
        <v>14.3</v>
      </c>
      <c r="X2658" s="10"/>
      <c r="Y2658" s="10"/>
      <c r="Z2658" s="12">
        <v>2638</v>
      </c>
      <c r="AA2658" s="10">
        <v>12.09</v>
      </c>
      <c r="AB2658" s="10">
        <v>14.3</v>
      </c>
      <c r="AC2658" s="10" t="s">
        <v>41</v>
      </c>
      <c r="AD2658" s="10" t="s">
        <v>41</v>
      </c>
      <c r="AF2658" s="2">
        <v>2651</v>
      </c>
      <c r="AG2658" s="2">
        <v>2639</v>
      </c>
      <c r="AH2658" s="1">
        <v>31238.005000000001</v>
      </c>
      <c r="AI2658" s="1">
        <v>11.869</v>
      </c>
      <c r="AJ2658" s="1">
        <v>11.996</v>
      </c>
      <c r="AL2658" s="1">
        <v>14.3</v>
      </c>
    </row>
    <row r="2659" spans="2:38" ht="12.75" customHeight="1">
      <c r="B2659" s="4">
        <v>2637</v>
      </c>
      <c r="C2659" s="5" t="s">
        <v>1595</v>
      </c>
      <c r="D2659" s="6" t="s">
        <v>1037</v>
      </c>
      <c r="E2659" s="7" t="s">
        <v>37</v>
      </c>
      <c r="F2659" s="7"/>
      <c r="G2659" s="8">
        <v>85</v>
      </c>
      <c r="H2659" s="9">
        <v>11.666</v>
      </c>
      <c r="I2659" s="10"/>
      <c r="J2659" s="10" t="s">
        <v>3144</v>
      </c>
      <c r="K2659" s="10">
        <v>31323.453000000001</v>
      </c>
      <c r="L2659" s="10">
        <v>12.023999999999999</v>
      </c>
      <c r="M2659" s="10">
        <v>11.673999999999999</v>
      </c>
      <c r="N2659" s="10">
        <v>11.673999999999999</v>
      </c>
      <c r="O2659" s="10">
        <v>14.3</v>
      </c>
      <c r="P2659" s="10"/>
      <c r="R2659" s="10" t="s">
        <v>3144</v>
      </c>
      <c r="S2659" s="10">
        <v>31394.646000000001</v>
      </c>
      <c r="T2659" s="10">
        <v>12.023999999999999</v>
      </c>
      <c r="U2659" s="10">
        <v>11.694000000000001</v>
      </c>
      <c r="V2659" s="10">
        <v>11.694000000000001</v>
      </c>
      <c r="W2659" s="10">
        <v>14.3</v>
      </c>
      <c r="X2659" s="10"/>
      <c r="Y2659" s="10"/>
      <c r="Z2659" s="12">
        <v>2639</v>
      </c>
      <c r="AA2659" s="10">
        <v>11.76</v>
      </c>
      <c r="AB2659" s="10">
        <v>14.3</v>
      </c>
      <c r="AC2659" s="10" t="s">
        <v>41</v>
      </c>
      <c r="AD2659" s="10" t="s">
        <v>41</v>
      </c>
      <c r="AF2659" s="2">
        <v>2652</v>
      </c>
      <c r="AG2659" s="2">
        <v>2640</v>
      </c>
      <c r="AH2659" s="1">
        <v>31250.001</v>
      </c>
      <c r="AI2659" s="1">
        <v>11.996</v>
      </c>
      <c r="AJ2659" s="1">
        <v>11.66</v>
      </c>
      <c r="AL2659" s="1">
        <v>14.3</v>
      </c>
    </row>
    <row r="2660" spans="2:38" ht="12.75" customHeight="1">
      <c r="B2660" s="13">
        <v>2638</v>
      </c>
      <c r="C2660" s="14" t="s">
        <v>1595</v>
      </c>
      <c r="D2660" s="6" t="s">
        <v>1323</v>
      </c>
      <c r="E2660" s="15" t="s">
        <v>37</v>
      </c>
      <c r="F2660" s="15"/>
      <c r="G2660" s="16">
        <v>85</v>
      </c>
      <c r="H2660" s="9">
        <v>12.004</v>
      </c>
      <c r="I2660" s="10"/>
      <c r="J2660" s="10" t="s">
        <v>3145</v>
      </c>
      <c r="K2660" s="10">
        <v>31335.127</v>
      </c>
      <c r="L2660" s="10">
        <v>11.673999999999999</v>
      </c>
      <c r="M2660" s="10">
        <v>12.023999999999999</v>
      </c>
      <c r="N2660" s="10">
        <v>12.023999999999999</v>
      </c>
      <c r="O2660" s="10">
        <v>14.3</v>
      </c>
      <c r="P2660" s="10"/>
      <c r="R2660" s="10" t="s">
        <v>3145</v>
      </c>
      <c r="S2660" s="10">
        <v>31406.341</v>
      </c>
      <c r="T2660" s="10">
        <v>11.694000000000001</v>
      </c>
      <c r="U2660" s="10">
        <v>12.07</v>
      </c>
      <c r="V2660" s="10">
        <v>12.07</v>
      </c>
      <c r="W2660" s="10">
        <v>14.3</v>
      </c>
      <c r="X2660" s="10"/>
      <c r="Y2660" s="10"/>
      <c r="Z2660" s="12">
        <v>2640</v>
      </c>
      <c r="AA2660" s="10">
        <v>12.09</v>
      </c>
      <c r="AB2660" s="10">
        <v>14.3</v>
      </c>
      <c r="AC2660" s="10" t="s">
        <v>41</v>
      </c>
      <c r="AD2660" s="10" t="s">
        <v>41</v>
      </c>
      <c r="AF2660" s="2">
        <v>2653</v>
      </c>
      <c r="AG2660" s="2">
        <v>2641</v>
      </c>
      <c r="AH2660" s="1">
        <v>31261.661</v>
      </c>
      <c r="AI2660" s="1">
        <v>11.66</v>
      </c>
      <c r="AJ2660" s="1">
        <v>11.978</v>
      </c>
      <c r="AL2660" s="1">
        <v>14.3</v>
      </c>
    </row>
    <row r="2661" spans="2:38" ht="12.75" customHeight="1">
      <c r="B2661" s="4">
        <v>2639</v>
      </c>
      <c r="C2661" s="5" t="s">
        <v>1595</v>
      </c>
      <c r="D2661" s="32" t="s">
        <v>3146</v>
      </c>
      <c r="E2661" s="7" t="s">
        <v>37</v>
      </c>
      <c r="F2661" s="7"/>
      <c r="G2661" s="8">
        <v>85</v>
      </c>
      <c r="H2661" s="9">
        <v>12.013</v>
      </c>
      <c r="I2661" s="10"/>
      <c r="J2661" s="10" t="s">
        <v>3147</v>
      </c>
      <c r="K2661" s="10">
        <v>31347.151000000002</v>
      </c>
      <c r="L2661" s="10">
        <v>12.023999999999999</v>
      </c>
      <c r="M2661" s="10">
        <v>12.029</v>
      </c>
      <c r="N2661" s="10">
        <v>12.03</v>
      </c>
      <c r="O2661" s="10">
        <v>14.3</v>
      </c>
      <c r="P2661" s="10"/>
      <c r="R2661" s="10" t="s">
        <v>3147</v>
      </c>
      <c r="S2661" s="10">
        <v>31418.411</v>
      </c>
      <c r="T2661" s="10">
        <v>12.07</v>
      </c>
      <c r="U2661" s="10">
        <v>12.032</v>
      </c>
      <c r="V2661" s="10">
        <v>12.032</v>
      </c>
      <c r="W2661" s="10">
        <v>14.3</v>
      </c>
      <c r="X2661" s="10"/>
      <c r="Y2661" s="10"/>
      <c r="Z2661" s="12">
        <v>2641</v>
      </c>
      <c r="AA2661" s="10">
        <v>12.1</v>
      </c>
      <c r="AB2661" s="10">
        <v>14.3</v>
      </c>
      <c r="AC2661" s="10" t="s">
        <v>41</v>
      </c>
      <c r="AD2661" s="10" t="s">
        <v>41</v>
      </c>
      <c r="AF2661" s="2">
        <v>2654</v>
      </c>
      <c r="AG2661" s="2">
        <v>2642</v>
      </c>
      <c r="AH2661" s="1">
        <v>31273.638999999999</v>
      </c>
      <c r="AI2661" s="1">
        <v>11.978</v>
      </c>
      <c r="AJ2661" s="1">
        <v>12</v>
      </c>
      <c r="AL2661" s="1">
        <v>14.3</v>
      </c>
    </row>
    <row r="2662" spans="2:38" ht="12.75" customHeight="1">
      <c r="B2662" s="13">
        <v>2640</v>
      </c>
      <c r="C2662" s="14" t="s">
        <v>1595</v>
      </c>
      <c r="D2662" s="6" t="s">
        <v>1319</v>
      </c>
      <c r="E2662" s="15" t="s">
        <v>37</v>
      </c>
      <c r="F2662" s="15"/>
      <c r="G2662" s="16">
        <v>85</v>
      </c>
      <c r="H2662" s="9">
        <v>12.009</v>
      </c>
      <c r="I2662" s="10"/>
      <c r="J2662" s="10" t="s">
        <v>3148</v>
      </c>
      <c r="K2662" s="10">
        <v>31359.18</v>
      </c>
      <c r="L2662" s="10">
        <v>12.029</v>
      </c>
      <c r="M2662" s="10">
        <v>12.032</v>
      </c>
      <c r="N2662" s="10">
        <v>12.032</v>
      </c>
      <c r="O2662" s="10">
        <v>14.3</v>
      </c>
      <c r="P2662" s="10"/>
      <c r="R2662" s="10" t="s">
        <v>3148</v>
      </c>
      <c r="S2662" s="10">
        <v>31430.442999999999</v>
      </c>
      <c r="T2662" s="10">
        <v>12.032</v>
      </c>
      <c r="U2662" s="10">
        <v>12.055</v>
      </c>
      <c r="V2662" s="10">
        <v>12.055</v>
      </c>
      <c r="W2662" s="10">
        <v>14.3</v>
      </c>
      <c r="X2662" s="10"/>
      <c r="Y2662" s="10"/>
      <c r="Z2662" s="12">
        <v>2642</v>
      </c>
      <c r="AA2662" s="10">
        <v>12.08</v>
      </c>
      <c r="AB2662" s="10">
        <v>14.3</v>
      </c>
      <c r="AC2662" s="10" t="s">
        <v>41</v>
      </c>
      <c r="AD2662" s="10" t="s">
        <v>41</v>
      </c>
      <c r="AF2662" s="2">
        <v>2655</v>
      </c>
      <c r="AG2662" s="2">
        <v>2643</v>
      </c>
      <c r="AH2662" s="1">
        <v>31285.638999999999</v>
      </c>
      <c r="AI2662" s="1">
        <v>12</v>
      </c>
      <c r="AJ2662" s="1">
        <v>11.976000000000001</v>
      </c>
      <c r="AL2662" s="1">
        <v>14.3</v>
      </c>
    </row>
    <row r="2663" spans="2:38" ht="12.75" customHeight="1">
      <c r="B2663" s="33">
        <v>2641</v>
      </c>
      <c r="C2663" s="37" t="s">
        <v>1595</v>
      </c>
      <c r="D2663" s="35" t="s">
        <v>3146</v>
      </c>
      <c r="E2663" s="7" t="s">
        <v>37</v>
      </c>
      <c r="F2663" s="7"/>
      <c r="G2663" s="38">
        <v>85</v>
      </c>
      <c r="H2663" s="9">
        <v>12.002000000000001</v>
      </c>
      <c r="I2663" s="10"/>
      <c r="J2663" s="10" t="s">
        <v>3149</v>
      </c>
      <c r="K2663" s="10">
        <v>31371.212</v>
      </c>
      <c r="L2663" s="10">
        <v>12.032</v>
      </c>
      <c r="M2663" s="10">
        <v>12.035</v>
      </c>
      <c r="N2663" s="10">
        <v>12.034000000000001</v>
      </c>
      <c r="O2663" s="10">
        <v>14.3</v>
      </c>
      <c r="P2663" s="10"/>
      <c r="R2663" s="10" t="s">
        <v>3149</v>
      </c>
      <c r="S2663" s="10">
        <v>31442.496999999999</v>
      </c>
      <c r="T2663" s="10">
        <v>12.055</v>
      </c>
      <c r="U2663" s="10">
        <v>12.04</v>
      </c>
      <c r="V2663" s="10">
        <v>12.04</v>
      </c>
      <c r="W2663" s="10">
        <v>14.3</v>
      </c>
      <c r="X2663" s="10"/>
      <c r="Y2663" s="10"/>
      <c r="Z2663" s="12">
        <v>2643</v>
      </c>
      <c r="AA2663" s="10">
        <v>12.1</v>
      </c>
      <c r="AB2663" s="10">
        <v>14.3</v>
      </c>
      <c r="AC2663" s="10" t="s">
        <v>41</v>
      </c>
      <c r="AD2663" s="10" t="s">
        <v>41</v>
      </c>
      <c r="AF2663" s="2">
        <v>2656</v>
      </c>
      <c r="AG2663" s="2">
        <v>2644</v>
      </c>
      <c r="AH2663" s="1">
        <v>31297.615000000002</v>
      </c>
      <c r="AI2663" s="1">
        <v>11.976000000000001</v>
      </c>
      <c r="AJ2663" s="1">
        <v>11.956</v>
      </c>
      <c r="AL2663" s="1">
        <v>14.3</v>
      </c>
    </row>
    <row r="2664" spans="2:38" ht="12.75" customHeight="1">
      <c r="B2664" s="13">
        <v>2642</v>
      </c>
      <c r="C2664" s="39" t="s">
        <v>1595</v>
      </c>
      <c r="D2664" s="6" t="s">
        <v>533</v>
      </c>
      <c r="E2664" s="15" t="s">
        <v>37</v>
      </c>
      <c r="F2664" s="15"/>
      <c r="G2664" s="40">
        <v>85</v>
      </c>
      <c r="H2664" s="9">
        <v>12</v>
      </c>
      <c r="I2664" s="10"/>
      <c r="J2664" s="10" t="s">
        <v>3150</v>
      </c>
      <c r="K2664" s="10">
        <v>31383.246999999999</v>
      </c>
      <c r="L2664" s="10">
        <v>12.035</v>
      </c>
      <c r="M2664" s="10">
        <v>12.009</v>
      </c>
      <c r="N2664" s="10">
        <v>12.009</v>
      </c>
      <c r="O2664" s="10">
        <v>14.3</v>
      </c>
      <c r="P2664" s="10"/>
      <c r="R2664" s="10" t="s">
        <v>3150</v>
      </c>
      <c r="S2664" s="10">
        <v>31454.537</v>
      </c>
      <c r="T2664" s="10">
        <v>12.04</v>
      </c>
      <c r="U2664" s="10">
        <v>12.035</v>
      </c>
      <c r="V2664" s="10">
        <v>12.035</v>
      </c>
      <c r="W2664" s="10">
        <v>14.3</v>
      </c>
      <c r="X2664" s="10"/>
      <c r="Y2664" s="10"/>
      <c r="Z2664" s="12">
        <v>2644</v>
      </c>
      <c r="AA2664" s="10">
        <v>12.07</v>
      </c>
      <c r="AB2664" s="10">
        <v>14.3</v>
      </c>
      <c r="AC2664" s="10" t="s">
        <v>41</v>
      </c>
      <c r="AD2664" s="10" t="s">
        <v>41</v>
      </c>
      <c r="AF2664" s="2">
        <v>2657</v>
      </c>
      <c r="AG2664" s="2">
        <v>2645</v>
      </c>
      <c r="AH2664" s="1">
        <v>31309.571</v>
      </c>
      <c r="AI2664" s="1">
        <v>11.956</v>
      </c>
      <c r="AJ2664" s="1">
        <v>11.95</v>
      </c>
      <c r="AL2664" s="1">
        <v>14.3</v>
      </c>
    </row>
    <row r="2665" spans="2:38" ht="12.75" customHeight="1">
      <c r="B2665" s="4">
        <v>2643</v>
      </c>
      <c r="C2665" s="5" t="s">
        <v>1595</v>
      </c>
      <c r="D2665" s="32" t="s">
        <v>1798</v>
      </c>
      <c r="E2665" s="7" t="s">
        <v>37</v>
      </c>
      <c r="F2665" s="7"/>
      <c r="G2665" s="8">
        <v>85</v>
      </c>
      <c r="H2665" s="9">
        <v>12.007</v>
      </c>
      <c r="I2665" s="10"/>
      <c r="J2665" s="10" t="s">
        <v>3151</v>
      </c>
      <c r="K2665" s="10">
        <v>31395.256000000001</v>
      </c>
      <c r="L2665" s="10">
        <v>12.009</v>
      </c>
      <c r="M2665" s="10">
        <v>12.045</v>
      </c>
      <c r="N2665" s="10">
        <v>12.045</v>
      </c>
      <c r="O2665" s="10">
        <v>14.3</v>
      </c>
      <c r="P2665" s="10"/>
      <c r="R2665" s="10" t="s">
        <v>3151</v>
      </c>
      <c r="S2665" s="10">
        <v>31466.572</v>
      </c>
      <c r="T2665" s="10">
        <v>12.035</v>
      </c>
      <c r="U2665" s="10">
        <v>12.055</v>
      </c>
      <c r="V2665" s="10">
        <v>12.055</v>
      </c>
      <c r="W2665" s="10">
        <v>14.3</v>
      </c>
      <c r="X2665" s="10"/>
      <c r="Y2665" s="10"/>
      <c r="Z2665" s="12">
        <v>2645</v>
      </c>
      <c r="AA2665" s="10">
        <v>12.14</v>
      </c>
      <c r="AB2665" s="10">
        <v>14.3</v>
      </c>
      <c r="AC2665" s="10" t="s">
        <v>41</v>
      </c>
      <c r="AD2665" s="10" t="s">
        <v>41</v>
      </c>
      <c r="AF2665" s="2">
        <v>2658</v>
      </c>
      <c r="AG2665" s="2">
        <v>2646</v>
      </c>
      <c r="AH2665" s="1">
        <v>31321.521000000001</v>
      </c>
      <c r="AI2665" s="1">
        <v>11.95</v>
      </c>
      <c r="AJ2665" s="1">
        <v>11.997</v>
      </c>
      <c r="AL2665" s="1">
        <v>14.3</v>
      </c>
    </row>
    <row r="2666" spans="2:38" ht="12.75" customHeight="1">
      <c r="B2666" s="13">
        <v>2644</v>
      </c>
      <c r="C2666" s="14" t="s">
        <v>1595</v>
      </c>
      <c r="D2666" s="6" t="s">
        <v>2020</v>
      </c>
      <c r="E2666" s="15" t="s">
        <v>37</v>
      </c>
      <c r="F2666" s="15"/>
      <c r="G2666" s="16">
        <v>85</v>
      </c>
      <c r="H2666" s="9">
        <v>12.006</v>
      </c>
      <c r="I2666" s="10"/>
      <c r="J2666" s="10" t="s">
        <v>3152</v>
      </c>
      <c r="K2666" s="10">
        <v>31407.300999999999</v>
      </c>
      <c r="L2666" s="10">
        <v>12.045</v>
      </c>
      <c r="M2666" s="10">
        <v>11.989000000000001</v>
      </c>
      <c r="N2666" s="10">
        <v>11.989000000000001</v>
      </c>
      <c r="O2666" s="10">
        <v>21</v>
      </c>
      <c r="P2666" s="10" t="s">
        <v>668</v>
      </c>
      <c r="R2666" s="10" t="s">
        <v>3152</v>
      </c>
      <c r="S2666" s="10">
        <v>31478.626</v>
      </c>
      <c r="T2666" s="10">
        <v>12.055</v>
      </c>
      <c r="U2666" s="10">
        <v>11.994</v>
      </c>
      <c r="V2666" s="10">
        <v>11.994</v>
      </c>
      <c r="W2666" s="10">
        <v>21</v>
      </c>
      <c r="X2666" s="10" t="s">
        <v>668</v>
      </c>
      <c r="Y2666" s="10"/>
      <c r="Z2666" s="12">
        <v>2646</v>
      </c>
      <c r="AA2666" s="10">
        <v>11.99</v>
      </c>
      <c r="AB2666" s="10">
        <v>21</v>
      </c>
      <c r="AC2666" s="10" t="s">
        <v>41</v>
      </c>
      <c r="AD2666" s="10" t="s">
        <v>41</v>
      </c>
      <c r="AF2666" s="2">
        <v>2659</v>
      </c>
      <c r="AG2666" s="2">
        <v>2647</v>
      </c>
      <c r="AH2666" s="1">
        <v>31333.518</v>
      </c>
      <c r="AI2666" s="1">
        <v>11.997</v>
      </c>
      <c r="AJ2666" s="1">
        <v>11.976000000000001</v>
      </c>
      <c r="AK2666" s="3" t="s">
        <v>661</v>
      </c>
      <c r="AL2666" s="1">
        <v>21</v>
      </c>
    </row>
    <row r="2667" spans="2:38" ht="12.75" customHeight="1">
      <c r="B2667" s="4">
        <v>2645</v>
      </c>
      <c r="C2667" s="5" t="s">
        <v>1595</v>
      </c>
      <c r="D2667" s="6" t="s">
        <v>1850</v>
      </c>
      <c r="E2667" s="7" t="s">
        <v>37</v>
      </c>
      <c r="F2667" s="7"/>
      <c r="G2667" s="8">
        <v>85</v>
      </c>
      <c r="H2667" s="9">
        <v>12</v>
      </c>
      <c r="I2667" s="10"/>
      <c r="J2667" s="10" t="s">
        <v>3153</v>
      </c>
      <c r="K2667" s="10">
        <v>31419.289000000001</v>
      </c>
      <c r="L2667" s="10">
        <v>11.989000000000001</v>
      </c>
      <c r="M2667" s="10">
        <v>12.019</v>
      </c>
      <c r="N2667" s="10">
        <v>12.019</v>
      </c>
      <c r="O2667" s="10">
        <v>14.3</v>
      </c>
      <c r="P2667" s="10" t="s">
        <v>668</v>
      </c>
      <c r="R2667" s="10" t="s">
        <v>3153</v>
      </c>
      <c r="S2667" s="10">
        <v>31490.62</v>
      </c>
      <c r="T2667" s="10">
        <v>11.994</v>
      </c>
      <c r="U2667" s="10">
        <v>12.042</v>
      </c>
      <c r="V2667" s="10">
        <v>12.042</v>
      </c>
      <c r="W2667" s="10">
        <v>14.3</v>
      </c>
      <c r="X2667" s="10" t="s">
        <v>668</v>
      </c>
      <c r="Y2667" s="10"/>
      <c r="Z2667" s="12">
        <v>2647</v>
      </c>
      <c r="AA2667" s="10">
        <v>12.13</v>
      </c>
      <c r="AB2667" s="10">
        <v>14.3</v>
      </c>
      <c r="AC2667" s="10" t="s">
        <v>41</v>
      </c>
      <c r="AD2667" s="10" t="s">
        <v>41</v>
      </c>
      <c r="AF2667" s="2">
        <v>2660</v>
      </c>
      <c r="AG2667" s="2">
        <v>2648</v>
      </c>
      <c r="AH2667" s="1">
        <v>31345.493999999999</v>
      </c>
      <c r="AI2667" s="1">
        <v>11.976000000000001</v>
      </c>
      <c r="AJ2667" s="1">
        <v>11.986000000000001</v>
      </c>
      <c r="AK2667" s="3" t="s">
        <v>661</v>
      </c>
      <c r="AL2667" s="1">
        <v>14.3</v>
      </c>
    </row>
    <row r="2668" spans="2:38" ht="12.75" customHeight="1">
      <c r="B2668" s="13">
        <v>2646</v>
      </c>
      <c r="C2668" s="14" t="s">
        <v>1595</v>
      </c>
      <c r="D2668" s="6" t="s">
        <v>1115</v>
      </c>
      <c r="E2668" s="15" t="s">
        <v>37</v>
      </c>
      <c r="F2668" s="15"/>
      <c r="G2668" s="16">
        <v>85</v>
      </c>
      <c r="H2668" s="9">
        <v>11.992000000000001</v>
      </c>
      <c r="I2668" s="10"/>
      <c r="J2668" s="10" t="s">
        <v>3154</v>
      </c>
      <c r="K2668" s="10">
        <v>31431.309000000001</v>
      </c>
      <c r="L2668" s="10">
        <v>12.019</v>
      </c>
      <c r="M2668" s="10">
        <v>12.012</v>
      </c>
      <c r="N2668" s="10">
        <v>12.012</v>
      </c>
      <c r="O2668" s="10">
        <v>14.3</v>
      </c>
      <c r="P2668" s="10"/>
      <c r="R2668" s="10" t="s">
        <v>3154</v>
      </c>
      <c r="S2668" s="10">
        <v>31502.662</v>
      </c>
      <c r="T2668" s="10">
        <v>12.042</v>
      </c>
      <c r="U2668" s="10">
        <v>12.019</v>
      </c>
      <c r="V2668" s="10">
        <v>12.019</v>
      </c>
      <c r="W2668" s="10">
        <v>14.3</v>
      </c>
      <c r="X2668" s="10"/>
      <c r="Y2668" s="10"/>
      <c r="Z2668" s="12">
        <v>2648</v>
      </c>
      <c r="AA2668" s="10">
        <v>12.09</v>
      </c>
      <c r="AB2668" s="10">
        <v>14.3</v>
      </c>
      <c r="AC2668" s="10" t="s">
        <v>41</v>
      </c>
      <c r="AD2668" s="10" t="s">
        <v>41</v>
      </c>
      <c r="AF2668" s="2">
        <v>2661</v>
      </c>
      <c r="AG2668" s="2">
        <v>2649</v>
      </c>
      <c r="AH2668" s="1">
        <v>31357.48</v>
      </c>
      <c r="AI2668" s="1">
        <v>11.986000000000001</v>
      </c>
      <c r="AJ2668" s="1">
        <v>11.981</v>
      </c>
      <c r="AL2668" s="1">
        <v>14.3</v>
      </c>
    </row>
    <row r="2669" spans="2:38" ht="12.75" customHeight="1">
      <c r="B2669" s="4">
        <v>2647</v>
      </c>
      <c r="C2669" s="5" t="s">
        <v>1595</v>
      </c>
      <c r="D2669" s="6" t="s">
        <v>1176</v>
      </c>
      <c r="E2669" s="7" t="s">
        <v>37</v>
      </c>
      <c r="F2669" s="7"/>
      <c r="G2669" s="8">
        <v>85</v>
      </c>
      <c r="H2669" s="9">
        <v>12.010999999999999</v>
      </c>
      <c r="I2669" s="10"/>
      <c r="J2669" s="10" t="s">
        <v>3155</v>
      </c>
      <c r="K2669" s="10">
        <v>31443.32</v>
      </c>
      <c r="L2669" s="10">
        <v>12.012</v>
      </c>
      <c r="M2669" s="10">
        <v>12.013999999999999</v>
      </c>
      <c r="N2669" s="10">
        <v>12.013999999999999</v>
      </c>
      <c r="O2669" s="10">
        <v>14.3</v>
      </c>
      <c r="P2669" s="10"/>
      <c r="R2669" s="10" t="s">
        <v>3155</v>
      </c>
      <c r="S2669" s="10">
        <v>31514.682000000001</v>
      </c>
      <c r="T2669" s="10">
        <v>12.019</v>
      </c>
      <c r="U2669" s="10">
        <v>12.057</v>
      </c>
      <c r="V2669" s="10">
        <v>12.057</v>
      </c>
      <c r="W2669" s="10">
        <v>14.3</v>
      </c>
      <c r="X2669" s="10"/>
      <c r="Y2669" s="10"/>
      <c r="Z2669" s="12">
        <v>2649</v>
      </c>
      <c r="AA2669" s="10">
        <v>12.1</v>
      </c>
      <c r="AB2669" s="10">
        <v>14.3</v>
      </c>
      <c r="AC2669" s="10" t="s">
        <v>41</v>
      </c>
      <c r="AD2669" s="10" t="s">
        <v>41</v>
      </c>
      <c r="AF2669" s="2">
        <v>2662</v>
      </c>
      <c r="AG2669" s="2">
        <v>2650</v>
      </c>
      <c r="AH2669" s="1">
        <v>31369.460999999999</v>
      </c>
      <c r="AI2669" s="1">
        <v>11.981</v>
      </c>
      <c r="AJ2669" s="1">
        <v>11.964</v>
      </c>
      <c r="AL2669" s="1">
        <v>14.3</v>
      </c>
    </row>
    <row r="2670" spans="2:38" ht="12.75" customHeight="1">
      <c r="B2670" s="13">
        <v>2648</v>
      </c>
      <c r="C2670" s="14" t="s">
        <v>1595</v>
      </c>
      <c r="D2670" s="6" t="s">
        <v>1026</v>
      </c>
      <c r="E2670" s="15" t="s">
        <v>37</v>
      </c>
      <c r="F2670" s="15"/>
      <c r="G2670" s="16">
        <v>85</v>
      </c>
      <c r="H2670" s="9">
        <v>12.012</v>
      </c>
      <c r="I2670" s="10"/>
      <c r="J2670" s="10" t="s">
        <v>3156</v>
      </c>
      <c r="K2670" s="10">
        <v>31455.334999999999</v>
      </c>
      <c r="L2670" s="10">
        <v>12.013999999999999</v>
      </c>
      <c r="M2670" s="10">
        <v>12.05</v>
      </c>
      <c r="N2670" s="10">
        <v>12.05</v>
      </c>
      <c r="O2670" s="10">
        <v>14.3</v>
      </c>
      <c r="P2670" s="10"/>
      <c r="R2670" s="10" t="s">
        <v>3156</v>
      </c>
      <c r="S2670" s="10">
        <v>31526.739000000001</v>
      </c>
      <c r="T2670" s="10">
        <v>12.057</v>
      </c>
      <c r="U2670" s="10">
        <v>12.068</v>
      </c>
      <c r="V2670" s="10">
        <v>12.068</v>
      </c>
      <c r="W2670" s="10">
        <v>14.3</v>
      </c>
      <c r="X2670" s="10"/>
      <c r="Y2670" s="10"/>
      <c r="Z2670" s="12">
        <v>2650</v>
      </c>
      <c r="AA2670" s="10">
        <v>12.09</v>
      </c>
      <c r="AB2670" s="10">
        <v>14.3</v>
      </c>
      <c r="AC2670" s="10" t="s">
        <v>41</v>
      </c>
      <c r="AD2670" s="10" t="s">
        <v>41</v>
      </c>
      <c r="AF2670" s="2">
        <v>2663</v>
      </c>
      <c r="AG2670" s="2">
        <v>2651</v>
      </c>
      <c r="AH2670" s="1">
        <v>31381.423999999999</v>
      </c>
      <c r="AI2670" s="1">
        <v>11.964</v>
      </c>
      <c r="AJ2670" s="1">
        <v>12.015000000000001</v>
      </c>
      <c r="AL2670" s="1">
        <v>14.3</v>
      </c>
    </row>
    <row r="2671" spans="2:38" ht="12.75" customHeight="1">
      <c r="B2671" s="30">
        <v>2649</v>
      </c>
      <c r="C2671" s="5">
        <v>14.3</v>
      </c>
      <c r="D2671" s="6" t="s">
        <v>102</v>
      </c>
      <c r="E2671" s="7" t="s">
        <v>37</v>
      </c>
      <c r="F2671" s="7"/>
      <c r="G2671" s="8">
        <v>85</v>
      </c>
      <c r="H2671" s="9">
        <v>12.006</v>
      </c>
      <c r="I2671" s="10"/>
      <c r="J2671" s="10" t="s">
        <v>3157</v>
      </c>
      <c r="K2671" s="10">
        <v>31467.383999999998</v>
      </c>
      <c r="L2671" s="10">
        <v>12.05</v>
      </c>
      <c r="M2671" s="10">
        <v>12.007</v>
      </c>
      <c r="N2671" s="10">
        <v>12.007</v>
      </c>
      <c r="O2671" s="10">
        <v>14.3</v>
      </c>
      <c r="P2671" s="10"/>
      <c r="R2671" s="10" t="s">
        <v>3157</v>
      </c>
      <c r="S2671" s="10">
        <v>31538.807000000001</v>
      </c>
      <c r="T2671" s="10">
        <v>12.068</v>
      </c>
      <c r="U2671" s="10">
        <v>12.052</v>
      </c>
      <c r="V2671" s="10">
        <v>12.052</v>
      </c>
      <c r="W2671" s="10">
        <v>14.3</v>
      </c>
      <c r="X2671" s="10"/>
      <c r="Y2671" s="10"/>
      <c r="Z2671" s="12">
        <v>2651</v>
      </c>
      <c r="AA2671" s="10">
        <v>12.08</v>
      </c>
      <c r="AB2671" s="10">
        <v>14.3</v>
      </c>
      <c r="AC2671" s="10" t="s">
        <v>41</v>
      </c>
      <c r="AD2671" s="10" t="s">
        <v>41</v>
      </c>
      <c r="AF2671" s="2">
        <v>2664</v>
      </c>
      <c r="AG2671" s="2">
        <v>2652</v>
      </c>
      <c r="AH2671" s="1">
        <v>31393.438999999998</v>
      </c>
      <c r="AI2671" s="1">
        <v>12.015000000000001</v>
      </c>
      <c r="AJ2671" s="1">
        <v>11.956</v>
      </c>
      <c r="AL2671" s="1">
        <v>14.3</v>
      </c>
    </row>
    <row r="2672" spans="2:38" ht="12.75" customHeight="1">
      <c r="B2672" s="13">
        <v>2650</v>
      </c>
      <c r="C2672" s="14" t="s">
        <v>1595</v>
      </c>
      <c r="D2672" s="6" t="s">
        <v>1199</v>
      </c>
      <c r="E2672" s="15" t="s">
        <v>37</v>
      </c>
      <c r="F2672" s="15"/>
      <c r="G2672" s="16">
        <v>85</v>
      </c>
      <c r="H2672" s="9">
        <v>12.000999999999999</v>
      </c>
      <c r="I2672" s="10"/>
      <c r="J2672" s="10" t="s">
        <v>3158</v>
      </c>
      <c r="K2672" s="10">
        <v>31479.391</v>
      </c>
      <c r="L2672" s="10">
        <v>12.007</v>
      </c>
      <c r="M2672" s="10">
        <v>12.032</v>
      </c>
      <c r="N2672" s="10">
        <v>12.032</v>
      </c>
      <c r="O2672" s="10">
        <v>14.3</v>
      </c>
      <c r="P2672" s="10"/>
      <c r="R2672" s="10" t="s">
        <v>3158</v>
      </c>
      <c r="S2672" s="10">
        <v>31550.859</v>
      </c>
      <c r="T2672" s="10">
        <v>12.052</v>
      </c>
      <c r="U2672" s="10">
        <v>12.045</v>
      </c>
      <c r="V2672" s="10">
        <v>12.045</v>
      </c>
      <c r="W2672" s="10">
        <v>14.3</v>
      </c>
      <c r="X2672" s="10"/>
      <c r="Y2672" s="10"/>
      <c r="Z2672" s="12">
        <v>2652</v>
      </c>
      <c r="AA2672" s="10">
        <v>12.07</v>
      </c>
      <c r="AB2672" s="10">
        <v>14.3</v>
      </c>
      <c r="AC2672" s="10" t="s">
        <v>41</v>
      </c>
      <c r="AD2672" s="10" t="s">
        <v>41</v>
      </c>
      <c r="AF2672" s="2">
        <v>2665</v>
      </c>
      <c r="AG2672" s="2">
        <v>2653</v>
      </c>
      <c r="AH2672" s="1">
        <v>31405.394</v>
      </c>
      <c r="AI2672" s="1">
        <v>11.956</v>
      </c>
      <c r="AJ2672" s="1">
        <v>11.989000000000001</v>
      </c>
      <c r="AL2672" s="1">
        <v>14.3</v>
      </c>
    </row>
    <row r="2673" spans="2:38" ht="12.75" customHeight="1">
      <c r="B2673" s="4">
        <v>2651</v>
      </c>
      <c r="C2673" s="5">
        <v>14.3</v>
      </c>
      <c r="D2673" s="6" t="s">
        <v>784</v>
      </c>
      <c r="E2673" s="7" t="s">
        <v>37</v>
      </c>
      <c r="F2673" s="7"/>
      <c r="G2673" s="8">
        <v>85</v>
      </c>
      <c r="H2673" s="9">
        <v>11.667</v>
      </c>
      <c r="I2673" s="10"/>
      <c r="J2673" s="10" t="s">
        <v>3159</v>
      </c>
      <c r="K2673" s="10">
        <v>31491.422999999999</v>
      </c>
      <c r="L2673" s="10">
        <v>12.032</v>
      </c>
      <c r="M2673" s="10">
        <v>11.680999999999999</v>
      </c>
      <c r="N2673" s="10">
        <v>11.680999999999999</v>
      </c>
      <c r="O2673" s="10">
        <v>14.3</v>
      </c>
      <c r="P2673" s="10"/>
      <c r="R2673" s="10" t="s">
        <v>3159</v>
      </c>
      <c r="S2673" s="10">
        <v>31562.903999999999</v>
      </c>
      <c r="T2673" s="10">
        <v>12.045</v>
      </c>
      <c r="U2673" s="10">
        <v>11.707000000000001</v>
      </c>
      <c r="V2673" s="10">
        <v>11.707000000000001</v>
      </c>
      <c r="W2673" s="10">
        <v>14.3</v>
      </c>
      <c r="X2673" s="10"/>
      <c r="Y2673" s="10"/>
      <c r="Z2673" s="12">
        <v>2653</v>
      </c>
      <c r="AA2673" s="10">
        <v>11.75</v>
      </c>
      <c r="AB2673" s="10">
        <v>14.3</v>
      </c>
      <c r="AC2673" s="10" t="s">
        <v>41</v>
      </c>
      <c r="AD2673" s="10" t="s">
        <v>41</v>
      </c>
      <c r="AF2673" s="2">
        <v>2666</v>
      </c>
      <c r="AG2673" s="2">
        <v>2654</v>
      </c>
      <c r="AH2673" s="1">
        <v>31417.383000000002</v>
      </c>
      <c r="AI2673" s="1">
        <v>11.989000000000001</v>
      </c>
      <c r="AJ2673" s="1">
        <v>11.631</v>
      </c>
      <c r="AL2673" s="1">
        <v>14.3</v>
      </c>
    </row>
    <row r="2674" spans="2:38" ht="12.75" customHeight="1">
      <c r="B2674" s="13">
        <v>2652</v>
      </c>
      <c r="C2674" s="14" t="s">
        <v>1595</v>
      </c>
      <c r="D2674" s="6" t="s">
        <v>1174</v>
      </c>
      <c r="E2674" s="15" t="s">
        <v>37</v>
      </c>
      <c r="F2674" s="15"/>
      <c r="G2674" s="16">
        <v>85</v>
      </c>
      <c r="H2674" s="9">
        <v>11.997</v>
      </c>
      <c r="I2674" s="10"/>
      <c r="J2674" s="10" t="s">
        <v>3160</v>
      </c>
      <c r="K2674" s="10">
        <v>31503.103999999999</v>
      </c>
      <c r="L2674" s="10">
        <v>11.680999999999999</v>
      </c>
      <c r="M2674" s="10">
        <v>12.032</v>
      </c>
      <c r="N2674" s="10">
        <v>12.032</v>
      </c>
      <c r="O2674" s="10">
        <v>14.3</v>
      </c>
      <c r="P2674" s="10"/>
      <c r="R2674" s="10" t="s">
        <v>3160</v>
      </c>
      <c r="S2674" s="10">
        <v>31574.61</v>
      </c>
      <c r="T2674" s="10">
        <v>11.707000000000001</v>
      </c>
      <c r="U2674" s="10">
        <v>12.037000000000001</v>
      </c>
      <c r="V2674" s="10">
        <v>12.037000000000001</v>
      </c>
      <c r="W2674" s="10">
        <v>14.3</v>
      </c>
      <c r="X2674" s="10"/>
      <c r="Y2674" s="10"/>
      <c r="Z2674" s="12">
        <v>2654</v>
      </c>
      <c r="AA2674" s="10">
        <v>12.09</v>
      </c>
      <c r="AB2674" s="10">
        <v>14.3</v>
      </c>
      <c r="AC2674" s="10" t="s">
        <v>41</v>
      </c>
      <c r="AD2674" s="10" t="s">
        <v>41</v>
      </c>
      <c r="AF2674" s="2">
        <v>2667</v>
      </c>
      <c r="AG2674" s="2">
        <v>2655</v>
      </c>
      <c r="AH2674" s="1">
        <v>31429.013999999999</v>
      </c>
      <c r="AI2674" s="1">
        <v>11.631</v>
      </c>
      <c r="AJ2674" s="1">
        <v>11.999000000000001</v>
      </c>
      <c r="AL2674" s="1">
        <v>14.3</v>
      </c>
    </row>
    <row r="2675" spans="2:38" ht="12.75" customHeight="1">
      <c r="B2675" s="4">
        <v>2653</v>
      </c>
      <c r="C2675" s="5" t="s">
        <v>1595</v>
      </c>
      <c r="D2675" s="6" t="s">
        <v>1323</v>
      </c>
      <c r="E2675" s="7" t="s">
        <v>37</v>
      </c>
      <c r="F2675" s="7"/>
      <c r="G2675" s="8">
        <v>85</v>
      </c>
      <c r="H2675" s="9">
        <v>12.007</v>
      </c>
      <c r="I2675" s="10"/>
      <c r="J2675" s="10" t="s">
        <v>3161</v>
      </c>
      <c r="K2675" s="10">
        <v>31515.135999999999</v>
      </c>
      <c r="L2675" s="10">
        <v>12.032</v>
      </c>
      <c r="M2675" s="10">
        <v>12.032</v>
      </c>
      <c r="N2675" s="10">
        <v>12.032</v>
      </c>
      <c r="O2675" s="10">
        <v>14.3</v>
      </c>
      <c r="P2675" s="10"/>
      <c r="R2675" s="10" t="s">
        <v>3161</v>
      </c>
      <c r="S2675" s="10">
        <v>31586.648000000001</v>
      </c>
      <c r="T2675" s="10">
        <v>12.037000000000001</v>
      </c>
      <c r="U2675" s="10">
        <v>12.042</v>
      </c>
      <c r="V2675" s="10">
        <v>12.042</v>
      </c>
      <c r="W2675" s="10">
        <v>14.3</v>
      </c>
      <c r="X2675" s="10"/>
      <c r="Y2675" s="10"/>
      <c r="Z2675" s="12">
        <v>2655</v>
      </c>
      <c r="AA2675" s="10">
        <v>12.08</v>
      </c>
      <c r="AB2675" s="10">
        <v>14.3</v>
      </c>
      <c r="AC2675" s="10" t="s">
        <v>41</v>
      </c>
      <c r="AD2675" s="10" t="s">
        <v>41</v>
      </c>
      <c r="AF2675" s="2">
        <v>2668</v>
      </c>
      <c r="AG2675" s="2">
        <v>2656</v>
      </c>
      <c r="AH2675" s="1">
        <v>31441.012999999999</v>
      </c>
      <c r="AI2675" s="1">
        <v>11.999000000000001</v>
      </c>
      <c r="AJ2675" s="1">
        <v>11.973000000000001</v>
      </c>
      <c r="AL2675" s="1">
        <v>14.3</v>
      </c>
    </row>
    <row r="2676" spans="2:38" ht="12.75" customHeight="1">
      <c r="B2676" s="13">
        <v>2654</v>
      </c>
      <c r="C2676" s="14" t="s">
        <v>1595</v>
      </c>
      <c r="D2676" s="6" t="s">
        <v>1850</v>
      </c>
      <c r="E2676" s="15" t="s">
        <v>37</v>
      </c>
      <c r="F2676" s="15"/>
      <c r="G2676" s="16">
        <v>85</v>
      </c>
      <c r="H2676" s="9">
        <v>11.965999999999999</v>
      </c>
      <c r="I2676" s="10"/>
      <c r="J2676" s="10" t="s">
        <v>3162</v>
      </c>
      <c r="K2676" s="10">
        <v>31527.168000000001</v>
      </c>
      <c r="L2676" s="10">
        <v>12.032</v>
      </c>
      <c r="M2676" s="10">
        <v>12.004</v>
      </c>
      <c r="N2676" s="10">
        <v>12.004</v>
      </c>
      <c r="O2676" s="10">
        <v>14.3</v>
      </c>
      <c r="P2676" s="10"/>
      <c r="R2676" s="10" t="s">
        <v>3162</v>
      </c>
      <c r="S2676" s="10">
        <v>31598.69</v>
      </c>
      <c r="T2676" s="10">
        <v>12.042</v>
      </c>
      <c r="U2676" s="10">
        <v>12.007</v>
      </c>
      <c r="V2676" s="10">
        <v>12.007</v>
      </c>
      <c r="W2676" s="10">
        <v>14.3</v>
      </c>
      <c r="X2676" s="10"/>
      <c r="Y2676" s="10"/>
      <c r="Z2676" s="12">
        <v>2656</v>
      </c>
      <c r="AA2676" s="10">
        <v>12.05</v>
      </c>
      <c r="AB2676" s="10">
        <v>14.3</v>
      </c>
      <c r="AC2676" s="10" t="s">
        <v>41</v>
      </c>
      <c r="AD2676" s="10" t="s">
        <v>41</v>
      </c>
      <c r="AF2676" s="2">
        <v>2669</v>
      </c>
      <c r="AG2676" s="2">
        <v>2657</v>
      </c>
      <c r="AH2676" s="1">
        <v>31452.986000000001</v>
      </c>
      <c r="AI2676" s="1">
        <v>11.973000000000001</v>
      </c>
      <c r="AJ2676" s="1">
        <v>11.968</v>
      </c>
      <c r="AL2676" s="1">
        <v>14.3</v>
      </c>
    </row>
    <row r="2677" spans="2:38" ht="12.75" customHeight="1">
      <c r="B2677" s="4">
        <v>2655</v>
      </c>
      <c r="C2677" s="5" t="s">
        <v>1595</v>
      </c>
      <c r="D2677" s="6" t="s">
        <v>1115</v>
      </c>
      <c r="E2677" s="7" t="s">
        <v>37</v>
      </c>
      <c r="F2677" s="7"/>
      <c r="G2677" s="8">
        <v>85</v>
      </c>
      <c r="H2677" s="9">
        <v>11.662000000000001</v>
      </c>
      <c r="I2677" s="10"/>
      <c r="J2677" s="10" t="s">
        <v>3163</v>
      </c>
      <c r="K2677" s="10">
        <v>31539.171999999999</v>
      </c>
      <c r="L2677" s="10">
        <v>12.004</v>
      </c>
      <c r="M2677" s="10">
        <v>11.666</v>
      </c>
      <c r="N2677" s="10">
        <v>11.666</v>
      </c>
      <c r="O2677" s="10">
        <v>14.3</v>
      </c>
      <c r="P2677" s="10"/>
      <c r="R2677" s="10" t="s">
        <v>3163</v>
      </c>
      <c r="S2677" s="10">
        <v>31610.696</v>
      </c>
      <c r="T2677" s="10">
        <v>12.007</v>
      </c>
      <c r="U2677" s="10">
        <v>11.680999999999999</v>
      </c>
      <c r="V2677" s="10">
        <v>11.680999999999999</v>
      </c>
      <c r="W2677" s="10">
        <v>14.3</v>
      </c>
      <c r="X2677" s="10"/>
      <c r="Y2677" s="10"/>
      <c r="Z2677" s="12">
        <v>2657</v>
      </c>
      <c r="AA2677" s="10">
        <v>11.75</v>
      </c>
      <c r="AB2677" s="10">
        <v>14.3</v>
      </c>
      <c r="AC2677" s="10" t="s">
        <v>41</v>
      </c>
      <c r="AD2677" s="10" t="s">
        <v>41</v>
      </c>
      <c r="AF2677" s="2">
        <v>2670</v>
      </c>
      <c r="AG2677" s="2">
        <v>2658</v>
      </c>
      <c r="AH2677" s="1">
        <v>31464.954000000002</v>
      </c>
      <c r="AI2677" s="1">
        <v>11.968</v>
      </c>
      <c r="AJ2677" s="1">
        <v>11.615</v>
      </c>
      <c r="AL2677" s="1">
        <v>14.3</v>
      </c>
    </row>
    <row r="2678" spans="2:38" ht="12.75" customHeight="1">
      <c r="B2678" s="13">
        <v>2656</v>
      </c>
      <c r="C2678" s="14" t="s">
        <v>1595</v>
      </c>
      <c r="D2678" s="6" t="s">
        <v>1337</v>
      </c>
      <c r="E2678" s="15" t="s">
        <v>37</v>
      </c>
      <c r="F2678" s="15"/>
      <c r="G2678" s="16">
        <v>85</v>
      </c>
      <c r="H2678" s="9">
        <v>12.012</v>
      </c>
      <c r="I2678" s="10"/>
      <c r="J2678" s="10" t="s">
        <v>3164</v>
      </c>
      <c r="K2678" s="10">
        <v>31550.839</v>
      </c>
      <c r="L2678" s="10">
        <v>11.666</v>
      </c>
      <c r="M2678" s="10">
        <v>12.013999999999999</v>
      </c>
      <c r="N2678" s="10">
        <v>12.013999999999999</v>
      </c>
      <c r="O2678" s="10">
        <v>14.3</v>
      </c>
      <c r="P2678" s="10"/>
      <c r="R2678" s="10" t="s">
        <v>3164</v>
      </c>
      <c r="S2678" s="10">
        <v>31622.378000000001</v>
      </c>
      <c r="T2678" s="10">
        <v>11.680999999999999</v>
      </c>
      <c r="U2678" s="10">
        <v>12.04</v>
      </c>
      <c r="V2678" s="10">
        <v>12.04</v>
      </c>
      <c r="W2678" s="10">
        <v>14.3</v>
      </c>
      <c r="X2678" s="10"/>
      <c r="Y2678" s="10"/>
      <c r="Z2678" s="12">
        <v>2658</v>
      </c>
      <c r="AA2678" s="10">
        <v>12.09</v>
      </c>
      <c r="AB2678" s="10">
        <v>14.3</v>
      </c>
      <c r="AC2678" s="10" t="s">
        <v>41</v>
      </c>
      <c r="AD2678" s="10" t="s">
        <v>41</v>
      </c>
      <c r="AF2678" s="2">
        <v>2671</v>
      </c>
      <c r="AG2678" s="2">
        <v>2659</v>
      </c>
      <c r="AH2678" s="1">
        <v>31476.569</v>
      </c>
      <c r="AI2678" s="1">
        <v>11.615</v>
      </c>
      <c r="AJ2678" s="1">
        <v>11.997999999999999</v>
      </c>
      <c r="AL2678" s="1">
        <v>14.3</v>
      </c>
    </row>
    <row r="2679" spans="2:38" ht="12.75" customHeight="1">
      <c r="B2679" s="4">
        <v>2657</v>
      </c>
      <c r="C2679" s="5" t="s">
        <v>1595</v>
      </c>
      <c r="D2679" s="6" t="s">
        <v>1850</v>
      </c>
      <c r="E2679" s="7" t="s">
        <v>37</v>
      </c>
      <c r="F2679" s="7"/>
      <c r="G2679" s="8">
        <v>85</v>
      </c>
      <c r="H2679" s="9">
        <v>11.994</v>
      </c>
      <c r="I2679" s="10"/>
      <c r="J2679" s="10" t="s">
        <v>3165</v>
      </c>
      <c r="K2679" s="10">
        <v>31562.852999999999</v>
      </c>
      <c r="L2679" s="10">
        <v>12.013999999999999</v>
      </c>
      <c r="M2679" s="10">
        <v>12.013999999999999</v>
      </c>
      <c r="N2679" s="10">
        <v>12.013999999999999</v>
      </c>
      <c r="O2679" s="10">
        <v>14.3</v>
      </c>
      <c r="P2679" s="10"/>
      <c r="R2679" s="10" t="s">
        <v>3165</v>
      </c>
      <c r="S2679" s="10">
        <v>31634.417000000001</v>
      </c>
      <c r="T2679" s="10">
        <v>12.04</v>
      </c>
      <c r="U2679" s="10">
        <v>12.04</v>
      </c>
      <c r="V2679" s="10">
        <v>12.04</v>
      </c>
      <c r="W2679" s="10">
        <v>14.3</v>
      </c>
      <c r="X2679" s="10"/>
      <c r="Y2679" s="10"/>
      <c r="Z2679" s="12">
        <v>2659</v>
      </c>
      <c r="AA2679" s="10">
        <v>12.08</v>
      </c>
      <c r="AB2679" s="10">
        <v>14.3</v>
      </c>
      <c r="AC2679" s="10" t="s">
        <v>41</v>
      </c>
      <c r="AD2679" s="10" t="s">
        <v>41</v>
      </c>
      <c r="AF2679" s="2">
        <v>2672</v>
      </c>
      <c r="AG2679" s="2">
        <v>2660</v>
      </c>
      <c r="AH2679" s="1">
        <v>31488.566999999999</v>
      </c>
      <c r="AI2679" s="1">
        <v>11.997999999999999</v>
      </c>
      <c r="AJ2679" s="1">
        <v>11.981999999999999</v>
      </c>
      <c r="AL2679" s="1">
        <v>14.3</v>
      </c>
    </row>
    <row r="2680" spans="2:38" ht="12.75" customHeight="1">
      <c r="B2680" s="13">
        <v>2658</v>
      </c>
      <c r="C2680" s="14" t="s">
        <v>1595</v>
      </c>
      <c r="D2680" s="6" t="s">
        <v>1208</v>
      </c>
      <c r="E2680" s="15" t="s">
        <v>37</v>
      </c>
      <c r="F2680" s="15"/>
      <c r="G2680" s="16">
        <v>85</v>
      </c>
      <c r="H2680" s="9">
        <v>11.813000000000001</v>
      </c>
      <c r="I2680" s="10"/>
      <c r="J2680" s="10" t="s">
        <v>3166</v>
      </c>
      <c r="K2680" s="10">
        <v>31574.866999999998</v>
      </c>
      <c r="L2680" s="10">
        <v>12.013999999999999</v>
      </c>
      <c r="M2680" s="10">
        <v>11.847</v>
      </c>
      <c r="N2680" s="10">
        <v>11.847</v>
      </c>
      <c r="O2680" s="10">
        <v>14.3</v>
      </c>
      <c r="P2680" s="10"/>
      <c r="R2680" s="10" t="s">
        <v>3166</v>
      </c>
      <c r="S2680" s="10">
        <v>31646.456999999999</v>
      </c>
      <c r="T2680" s="10">
        <v>12.04</v>
      </c>
      <c r="U2680" s="10">
        <v>11.872</v>
      </c>
      <c r="V2680" s="10">
        <v>11.872</v>
      </c>
      <c r="W2680" s="10">
        <v>14.3</v>
      </c>
      <c r="X2680" s="10"/>
      <c r="Y2680" s="10"/>
      <c r="Z2680" s="12">
        <v>2660</v>
      </c>
      <c r="AA2680" s="10">
        <v>11.9</v>
      </c>
      <c r="AB2680" s="10">
        <v>14.3</v>
      </c>
      <c r="AC2680" s="10" t="s">
        <v>41</v>
      </c>
      <c r="AD2680" s="10" t="s">
        <v>41</v>
      </c>
      <c r="AF2680" s="2">
        <v>2673</v>
      </c>
      <c r="AG2680" s="2">
        <v>2661</v>
      </c>
      <c r="AH2680" s="1">
        <v>31500.548999999999</v>
      </c>
      <c r="AI2680" s="1">
        <v>11.981999999999999</v>
      </c>
      <c r="AJ2680" s="1">
        <v>11.817</v>
      </c>
      <c r="AL2680" s="1">
        <v>14.3</v>
      </c>
    </row>
    <row r="2681" spans="2:38" ht="12.75" customHeight="1">
      <c r="B2681" s="4">
        <v>2659</v>
      </c>
      <c r="C2681" s="5" t="s">
        <v>1595</v>
      </c>
      <c r="D2681" s="6" t="s">
        <v>1176</v>
      </c>
      <c r="E2681" s="7" t="s">
        <v>37</v>
      </c>
      <c r="F2681" s="7"/>
      <c r="G2681" s="8">
        <v>85</v>
      </c>
      <c r="H2681" s="9">
        <v>12.005000000000001</v>
      </c>
      <c r="I2681" s="10"/>
      <c r="J2681" s="10" t="s">
        <v>3167</v>
      </c>
      <c r="K2681" s="10">
        <v>31586.714</v>
      </c>
      <c r="L2681" s="10">
        <v>11.847</v>
      </c>
      <c r="M2681" s="10">
        <v>12.04</v>
      </c>
      <c r="N2681" s="10">
        <v>12.04</v>
      </c>
      <c r="O2681" s="10">
        <v>14.3</v>
      </c>
      <c r="P2681" s="10"/>
      <c r="R2681" s="10" t="s">
        <v>3167</v>
      </c>
      <c r="S2681" s="10">
        <v>31658.329000000002</v>
      </c>
      <c r="T2681" s="10">
        <v>11.872</v>
      </c>
      <c r="U2681" s="10">
        <v>12.047000000000001</v>
      </c>
      <c r="V2681" s="10">
        <v>12.047000000000001</v>
      </c>
      <c r="W2681" s="10">
        <v>14.3</v>
      </c>
      <c r="X2681" s="10"/>
      <c r="Y2681" s="10"/>
      <c r="Z2681" s="12">
        <v>2661</v>
      </c>
      <c r="AA2681" s="10">
        <v>12.1</v>
      </c>
      <c r="AB2681" s="10">
        <v>14.3</v>
      </c>
      <c r="AC2681" s="10" t="s">
        <v>41</v>
      </c>
      <c r="AD2681" s="10" t="s">
        <v>41</v>
      </c>
      <c r="AF2681" s="2">
        <v>2674</v>
      </c>
      <c r="AG2681" s="2">
        <v>2662</v>
      </c>
      <c r="AH2681" s="1">
        <v>31512.366000000002</v>
      </c>
      <c r="AI2681" s="1">
        <v>11.817</v>
      </c>
      <c r="AJ2681" s="1">
        <v>11.992000000000001</v>
      </c>
      <c r="AL2681" s="1">
        <v>14.3</v>
      </c>
    </row>
    <row r="2682" spans="2:38" ht="12.75" customHeight="1">
      <c r="B2682" s="13">
        <v>2660</v>
      </c>
      <c r="C2682" s="14" t="s">
        <v>1595</v>
      </c>
      <c r="D2682" s="6" t="s">
        <v>742</v>
      </c>
      <c r="E2682" s="15" t="s">
        <v>37</v>
      </c>
      <c r="F2682" s="15"/>
      <c r="G2682" s="16">
        <v>85</v>
      </c>
      <c r="H2682" s="9">
        <v>12.007999999999999</v>
      </c>
      <c r="I2682" s="10"/>
      <c r="J2682" s="10" t="s">
        <v>3168</v>
      </c>
      <c r="K2682" s="10">
        <v>31598.753000000001</v>
      </c>
      <c r="L2682" s="10">
        <v>12.04</v>
      </c>
      <c r="M2682" s="10">
        <v>11.994</v>
      </c>
      <c r="N2682" s="10">
        <v>11.994</v>
      </c>
      <c r="O2682" s="10">
        <v>14.3</v>
      </c>
      <c r="P2682" s="10"/>
      <c r="R2682" s="10" t="s">
        <v>3168</v>
      </c>
      <c r="S2682" s="10">
        <v>31670.376</v>
      </c>
      <c r="T2682" s="10">
        <v>12.047000000000001</v>
      </c>
      <c r="U2682" s="10">
        <v>12.055</v>
      </c>
      <c r="V2682" s="10">
        <v>12.055</v>
      </c>
      <c r="W2682" s="10">
        <v>14.3</v>
      </c>
      <c r="X2682" s="10"/>
      <c r="Y2682" s="10"/>
      <c r="Z2682" s="12">
        <v>2662</v>
      </c>
      <c r="AA2682" s="10">
        <v>12.08</v>
      </c>
      <c r="AB2682" s="10">
        <v>14.3</v>
      </c>
      <c r="AC2682" s="10" t="s">
        <v>41</v>
      </c>
      <c r="AD2682" s="10" t="s">
        <v>41</v>
      </c>
      <c r="AF2682" s="2">
        <v>2675</v>
      </c>
      <c r="AG2682" s="2">
        <v>2663</v>
      </c>
      <c r="AH2682" s="1">
        <v>31524.358</v>
      </c>
      <c r="AI2682" s="1">
        <v>11.992000000000001</v>
      </c>
      <c r="AJ2682" s="1">
        <v>12.010999999999999</v>
      </c>
      <c r="AL2682" s="1">
        <v>14.3</v>
      </c>
    </row>
    <row r="2683" spans="2:38" ht="12.75" customHeight="1">
      <c r="B2683" s="4">
        <v>2661</v>
      </c>
      <c r="C2683" s="5" t="s">
        <v>1595</v>
      </c>
      <c r="D2683" s="6" t="s">
        <v>533</v>
      </c>
      <c r="E2683" s="7" t="s">
        <v>37</v>
      </c>
      <c r="F2683" s="7"/>
      <c r="G2683" s="8">
        <v>85</v>
      </c>
      <c r="H2683" s="9">
        <v>12.003</v>
      </c>
      <c r="I2683" s="10"/>
      <c r="J2683" s="10" t="s">
        <v>3169</v>
      </c>
      <c r="K2683" s="10">
        <v>31610.746999999999</v>
      </c>
      <c r="L2683" s="10">
        <v>11.994</v>
      </c>
      <c r="M2683" s="10">
        <v>12.037000000000001</v>
      </c>
      <c r="N2683" s="10">
        <v>12.037000000000001</v>
      </c>
      <c r="O2683" s="10">
        <v>14.3</v>
      </c>
      <c r="P2683" s="10"/>
      <c r="R2683" s="10" t="s">
        <v>3169</v>
      </c>
      <c r="S2683" s="10">
        <v>31682.431</v>
      </c>
      <c r="T2683" s="10">
        <v>12.055</v>
      </c>
      <c r="U2683" s="10">
        <v>12.04</v>
      </c>
      <c r="V2683" s="10">
        <v>12.04</v>
      </c>
      <c r="W2683" s="10">
        <v>14.3</v>
      </c>
      <c r="X2683" s="10"/>
      <c r="Y2683" s="10"/>
      <c r="Z2683" s="12">
        <v>2663</v>
      </c>
      <c r="AA2683" s="10">
        <v>12.08</v>
      </c>
      <c r="AB2683" s="10">
        <v>14.3</v>
      </c>
      <c r="AC2683" s="10" t="s">
        <v>41</v>
      </c>
      <c r="AD2683" s="10" t="s">
        <v>41</v>
      </c>
      <c r="AF2683" s="2">
        <v>2676</v>
      </c>
      <c r="AG2683" s="2">
        <v>2664</v>
      </c>
      <c r="AH2683" s="1">
        <v>31536.368999999999</v>
      </c>
      <c r="AI2683" s="1">
        <v>12.010999999999999</v>
      </c>
      <c r="AJ2683" s="1">
        <v>11.996</v>
      </c>
      <c r="AL2683" s="1">
        <v>14.3</v>
      </c>
    </row>
    <row r="2684" spans="2:38" ht="12.75" customHeight="1">
      <c r="B2684" s="13">
        <v>2662</v>
      </c>
      <c r="C2684" s="14" t="s">
        <v>1595</v>
      </c>
      <c r="D2684" s="6" t="s">
        <v>1258</v>
      </c>
      <c r="E2684" s="15" t="s">
        <v>37</v>
      </c>
      <c r="F2684" s="15"/>
      <c r="G2684" s="16">
        <v>85</v>
      </c>
      <c r="H2684" s="9">
        <v>12.000999999999999</v>
      </c>
      <c r="I2684" s="10"/>
      <c r="J2684" s="10" t="s">
        <v>3170</v>
      </c>
      <c r="K2684" s="10">
        <v>31622.784</v>
      </c>
      <c r="L2684" s="10">
        <v>12.037000000000001</v>
      </c>
      <c r="M2684" s="10">
        <v>12.032</v>
      </c>
      <c r="N2684" s="10">
        <v>12.032</v>
      </c>
      <c r="O2684" s="10">
        <v>14.3</v>
      </c>
      <c r="P2684" s="10"/>
      <c r="R2684" s="10" t="s">
        <v>3170</v>
      </c>
      <c r="S2684" s="10">
        <v>31694.471000000001</v>
      </c>
      <c r="T2684" s="10">
        <v>12.04</v>
      </c>
      <c r="U2684" s="10">
        <v>12.055</v>
      </c>
      <c r="V2684" s="10">
        <v>12.055</v>
      </c>
      <c r="W2684" s="10">
        <v>14.3</v>
      </c>
      <c r="X2684" s="10"/>
      <c r="Y2684" s="10"/>
      <c r="Z2684" s="12">
        <v>2664</v>
      </c>
      <c r="AA2684" s="10">
        <v>12.09</v>
      </c>
      <c r="AB2684" s="10">
        <v>14.3</v>
      </c>
      <c r="AC2684" s="10" t="s">
        <v>41</v>
      </c>
      <c r="AD2684" s="10" t="s">
        <v>41</v>
      </c>
      <c r="AF2684" s="2">
        <v>2677</v>
      </c>
      <c r="AG2684" s="2">
        <v>2665</v>
      </c>
      <c r="AH2684" s="1">
        <v>31548.365000000002</v>
      </c>
      <c r="AI2684" s="1">
        <v>11.996</v>
      </c>
      <c r="AJ2684" s="1">
        <v>11.981</v>
      </c>
      <c r="AL2684" s="1">
        <v>14.3</v>
      </c>
    </row>
    <row r="2685" spans="2:38" ht="12.75" customHeight="1">
      <c r="B2685" s="4">
        <v>2663</v>
      </c>
      <c r="C2685" s="5" t="s">
        <v>1595</v>
      </c>
      <c r="D2685" s="6" t="s">
        <v>1211</v>
      </c>
      <c r="E2685" s="7" t="s">
        <v>37</v>
      </c>
      <c r="F2685" s="7"/>
      <c r="G2685" s="8">
        <v>85</v>
      </c>
      <c r="H2685" s="9">
        <v>12.004</v>
      </c>
      <c r="I2685" s="10"/>
      <c r="J2685" s="10" t="s">
        <v>3171</v>
      </c>
      <c r="K2685" s="10">
        <v>31634.815999999999</v>
      </c>
      <c r="L2685" s="10">
        <v>12.032</v>
      </c>
      <c r="M2685" s="10">
        <v>12.065</v>
      </c>
      <c r="N2685" s="10">
        <v>12.065</v>
      </c>
      <c r="O2685" s="10">
        <v>14.3</v>
      </c>
      <c r="P2685" s="10"/>
      <c r="R2685" s="10" t="s">
        <v>3171</v>
      </c>
      <c r="S2685" s="10">
        <v>31706.525000000001</v>
      </c>
      <c r="T2685" s="10">
        <v>12.055</v>
      </c>
      <c r="U2685" s="10">
        <v>12.052</v>
      </c>
      <c r="V2685" s="10">
        <v>12.052</v>
      </c>
      <c r="W2685" s="10">
        <v>14.3</v>
      </c>
      <c r="X2685" s="10"/>
      <c r="Y2685" s="10"/>
      <c r="Z2685" s="12">
        <v>2665</v>
      </c>
      <c r="AA2685" s="10">
        <v>12.14</v>
      </c>
      <c r="AB2685" s="10">
        <v>14.3</v>
      </c>
      <c r="AC2685" s="10" t="s">
        <v>41</v>
      </c>
      <c r="AD2685" s="10" t="s">
        <v>41</v>
      </c>
      <c r="AF2685" s="2">
        <v>2678</v>
      </c>
      <c r="AG2685" s="2">
        <v>2666</v>
      </c>
      <c r="AH2685" s="1">
        <v>31560.346000000001</v>
      </c>
      <c r="AI2685" s="1">
        <v>11.981</v>
      </c>
      <c r="AJ2685" s="1">
        <v>11.978999999999999</v>
      </c>
      <c r="AL2685" s="1">
        <v>14.3</v>
      </c>
    </row>
    <row r="2686" spans="2:38" ht="12.75" customHeight="1">
      <c r="B2686" s="13">
        <v>2664</v>
      </c>
      <c r="C2686" s="14">
        <v>21</v>
      </c>
      <c r="D2686" s="6" t="s">
        <v>1091</v>
      </c>
      <c r="E2686" s="15" t="s">
        <v>37</v>
      </c>
      <c r="F2686" s="15"/>
      <c r="G2686" s="16">
        <v>85</v>
      </c>
      <c r="H2686" s="9">
        <v>11.917999999999999</v>
      </c>
      <c r="I2686" s="10"/>
      <c r="J2686" s="10" t="s">
        <v>3172</v>
      </c>
      <c r="K2686" s="10">
        <v>31646.881000000001</v>
      </c>
      <c r="L2686" s="10">
        <v>12.065</v>
      </c>
      <c r="M2686" s="10">
        <v>11.9</v>
      </c>
      <c r="N2686" s="10">
        <v>11.9</v>
      </c>
      <c r="O2686" s="10">
        <v>21</v>
      </c>
      <c r="P2686" s="10" t="s">
        <v>3173</v>
      </c>
      <c r="R2686" s="10" t="s">
        <v>3172</v>
      </c>
      <c r="S2686" s="10">
        <v>31718.578000000001</v>
      </c>
      <c r="T2686" s="10">
        <v>12.052</v>
      </c>
      <c r="U2686" s="10">
        <v>11.923</v>
      </c>
      <c r="V2686" s="10">
        <v>11.923</v>
      </c>
      <c r="W2686" s="10">
        <v>21</v>
      </c>
      <c r="X2686" s="10" t="s">
        <v>668</v>
      </c>
      <c r="Y2686" s="10"/>
      <c r="Z2686" s="12">
        <v>2666</v>
      </c>
      <c r="AA2686" s="10">
        <v>11.91</v>
      </c>
      <c r="AB2686" s="10">
        <v>21</v>
      </c>
      <c r="AC2686" s="10" t="s">
        <v>41</v>
      </c>
      <c r="AD2686" s="10" t="s">
        <v>41</v>
      </c>
      <c r="AF2686" s="2">
        <v>2679</v>
      </c>
      <c r="AG2686" s="2">
        <v>2667</v>
      </c>
      <c r="AH2686" s="1">
        <v>31572.325000000001</v>
      </c>
      <c r="AI2686" s="1">
        <v>11.978999999999999</v>
      </c>
      <c r="AJ2686" s="1">
        <v>11.907999999999999</v>
      </c>
      <c r="AK2686" s="3" t="s">
        <v>661</v>
      </c>
      <c r="AL2686" s="1">
        <v>21</v>
      </c>
    </row>
    <row r="2687" spans="2:38" ht="12.75" customHeight="1">
      <c r="B2687" s="4">
        <v>2665</v>
      </c>
      <c r="C2687" s="5">
        <v>14.3</v>
      </c>
      <c r="D2687" s="6" t="s">
        <v>1301</v>
      </c>
      <c r="E2687" s="7" t="s">
        <v>37</v>
      </c>
      <c r="F2687" s="7"/>
      <c r="G2687" s="8">
        <v>85</v>
      </c>
      <c r="H2687" s="9">
        <v>11.988</v>
      </c>
      <c r="I2687" s="10"/>
      <c r="J2687" s="10" t="s">
        <v>3174</v>
      </c>
      <c r="K2687" s="10">
        <v>31658.780999999999</v>
      </c>
      <c r="L2687" s="10">
        <v>11.9</v>
      </c>
      <c r="M2687" s="10">
        <v>12.016999999999999</v>
      </c>
      <c r="N2687" s="10">
        <v>12.016999999999999</v>
      </c>
      <c r="O2687" s="10">
        <v>14.3</v>
      </c>
      <c r="P2687" s="10" t="s">
        <v>668</v>
      </c>
      <c r="R2687" s="10" t="s">
        <v>3174</v>
      </c>
      <c r="S2687" s="10">
        <v>31730.5</v>
      </c>
      <c r="T2687" s="10">
        <v>11.923</v>
      </c>
      <c r="U2687" s="10">
        <v>12.022</v>
      </c>
      <c r="V2687" s="10">
        <v>12.022</v>
      </c>
      <c r="W2687" s="10">
        <v>14.3</v>
      </c>
      <c r="X2687" s="10" t="s">
        <v>668</v>
      </c>
      <c r="Y2687" s="10"/>
      <c r="Z2687" s="12">
        <v>2667</v>
      </c>
      <c r="AA2687" s="10">
        <v>12.11</v>
      </c>
      <c r="AB2687" s="10">
        <v>14.3</v>
      </c>
      <c r="AC2687" s="10" t="s">
        <v>41</v>
      </c>
      <c r="AD2687" s="10" t="s">
        <v>41</v>
      </c>
      <c r="AF2687" s="2">
        <v>2680</v>
      </c>
      <c r="AG2687" s="2">
        <v>2668</v>
      </c>
      <c r="AH2687" s="1">
        <v>31584.232</v>
      </c>
      <c r="AI2687" s="1">
        <v>11.907999999999999</v>
      </c>
      <c r="AJ2687" s="1">
        <v>11.978999999999999</v>
      </c>
      <c r="AK2687" s="3" t="s">
        <v>661</v>
      </c>
      <c r="AL2687" s="1">
        <v>14.3</v>
      </c>
    </row>
    <row r="2688" spans="2:38" ht="12.75" customHeight="1">
      <c r="B2688" s="13">
        <v>2666</v>
      </c>
      <c r="C2688" s="14" t="s">
        <v>1595</v>
      </c>
      <c r="D2688" s="6" t="s">
        <v>2304</v>
      </c>
      <c r="E2688" s="15" t="s">
        <v>37</v>
      </c>
      <c r="F2688" s="15"/>
      <c r="G2688" s="16">
        <v>85</v>
      </c>
      <c r="H2688" s="9">
        <v>12.000999999999999</v>
      </c>
      <c r="I2688" s="10"/>
      <c r="J2688" s="10" t="s">
        <v>3175</v>
      </c>
      <c r="K2688" s="10">
        <v>31670.797999999999</v>
      </c>
      <c r="L2688" s="10">
        <v>12.016999999999999</v>
      </c>
      <c r="M2688" s="10">
        <v>12.013999999999999</v>
      </c>
      <c r="N2688" s="10">
        <v>12.013999999999999</v>
      </c>
      <c r="O2688" s="10">
        <v>14.3</v>
      </c>
      <c r="P2688" s="10"/>
      <c r="R2688" s="10" t="s">
        <v>3175</v>
      </c>
      <c r="S2688" s="10">
        <v>31742.522000000001</v>
      </c>
      <c r="T2688" s="10">
        <v>12.022</v>
      </c>
      <c r="U2688" s="10">
        <v>12.035</v>
      </c>
      <c r="V2688" s="10">
        <v>12.035</v>
      </c>
      <c r="W2688" s="10">
        <v>14.3</v>
      </c>
      <c r="X2688" s="10"/>
      <c r="Y2688" s="10"/>
      <c r="Z2688" s="12">
        <v>2668</v>
      </c>
      <c r="AA2688" s="10">
        <v>12.09</v>
      </c>
      <c r="AB2688" s="10">
        <v>14.3</v>
      </c>
      <c r="AC2688" s="10" t="s">
        <v>41</v>
      </c>
      <c r="AD2688" s="10" t="s">
        <v>41</v>
      </c>
      <c r="AF2688" s="2">
        <v>2681</v>
      </c>
      <c r="AG2688" s="2">
        <v>2669</v>
      </c>
      <c r="AH2688" s="1">
        <v>31596.212</v>
      </c>
      <c r="AI2688" s="1">
        <v>11.978999999999999</v>
      </c>
      <c r="AJ2688" s="1">
        <v>12.007</v>
      </c>
      <c r="AL2688" s="1">
        <v>14.3</v>
      </c>
    </row>
    <row r="2689" spans="2:38" ht="12.75" customHeight="1">
      <c r="B2689" s="4">
        <v>2667</v>
      </c>
      <c r="C2689" s="5" t="s">
        <v>1595</v>
      </c>
      <c r="D2689" s="6" t="s">
        <v>2091</v>
      </c>
      <c r="E2689" s="7" t="s">
        <v>37</v>
      </c>
      <c r="F2689" s="7"/>
      <c r="G2689" s="8">
        <v>85</v>
      </c>
      <c r="H2689" s="9">
        <v>11.997</v>
      </c>
      <c r="I2689" s="10"/>
      <c r="J2689" s="10" t="s">
        <v>3176</v>
      </c>
      <c r="K2689" s="10">
        <v>31682.812000000002</v>
      </c>
      <c r="L2689" s="10">
        <v>12.013999999999999</v>
      </c>
      <c r="M2689" s="10">
        <v>12.016999999999999</v>
      </c>
      <c r="N2689" s="10">
        <v>12.016999999999999</v>
      </c>
      <c r="O2689" s="10">
        <v>14.3</v>
      </c>
      <c r="P2689" s="10"/>
      <c r="R2689" s="10" t="s">
        <v>3176</v>
      </c>
      <c r="S2689" s="10">
        <v>31754.557000000001</v>
      </c>
      <c r="T2689" s="10">
        <v>12.035</v>
      </c>
      <c r="U2689" s="10">
        <v>12.035</v>
      </c>
      <c r="V2689" s="10">
        <v>12.035</v>
      </c>
      <c r="W2689" s="10">
        <v>14.3</v>
      </c>
      <c r="X2689" s="10"/>
      <c r="Y2689" s="10"/>
      <c r="Z2689" s="12">
        <v>2669</v>
      </c>
      <c r="AA2689" s="10">
        <v>12.08</v>
      </c>
      <c r="AB2689" s="10">
        <v>14.3</v>
      </c>
      <c r="AC2689" s="10" t="s">
        <v>41</v>
      </c>
      <c r="AD2689" s="10" t="s">
        <v>41</v>
      </c>
      <c r="AF2689" s="2">
        <v>2682</v>
      </c>
      <c r="AG2689" s="2">
        <v>2670</v>
      </c>
      <c r="AH2689" s="1">
        <v>31608.219000000001</v>
      </c>
      <c r="AI2689" s="1">
        <v>12.007</v>
      </c>
      <c r="AJ2689" s="1">
        <v>11.96</v>
      </c>
      <c r="AL2689" s="1">
        <v>14.3</v>
      </c>
    </row>
    <row r="2690" spans="2:38" ht="12.75" customHeight="1">
      <c r="B2690" s="13">
        <v>2668</v>
      </c>
      <c r="C2690" s="14" t="s">
        <v>1595</v>
      </c>
      <c r="D2690" s="6" t="s">
        <v>730</v>
      </c>
      <c r="E2690" s="15" t="s">
        <v>37</v>
      </c>
      <c r="F2690" s="15"/>
      <c r="G2690" s="16">
        <v>85</v>
      </c>
      <c r="H2690" s="9">
        <v>11.976000000000001</v>
      </c>
      <c r="I2690" s="10"/>
      <c r="J2690" s="10" t="s">
        <v>3177</v>
      </c>
      <c r="K2690" s="10">
        <v>31694.829000000002</v>
      </c>
      <c r="L2690" s="10">
        <v>12.016999999999999</v>
      </c>
      <c r="M2690" s="10">
        <v>11.984</v>
      </c>
      <c r="N2690" s="10">
        <v>11.984</v>
      </c>
      <c r="O2690" s="10">
        <v>14.3</v>
      </c>
      <c r="P2690" s="10"/>
      <c r="R2690" s="10" t="s">
        <v>3177</v>
      </c>
      <c r="S2690" s="10">
        <v>31766.591</v>
      </c>
      <c r="T2690" s="10">
        <v>12.035</v>
      </c>
      <c r="U2690" s="10">
        <v>12.037000000000001</v>
      </c>
      <c r="V2690" s="10">
        <v>12.037000000000001</v>
      </c>
      <c r="W2690" s="10">
        <v>14.3</v>
      </c>
      <c r="X2690" s="10"/>
      <c r="Y2690" s="10"/>
      <c r="Z2690" s="12">
        <v>2670</v>
      </c>
      <c r="AA2690" s="10">
        <v>12.05</v>
      </c>
      <c r="AB2690" s="10">
        <v>14.3</v>
      </c>
      <c r="AC2690" s="10" t="s">
        <v>41</v>
      </c>
      <c r="AD2690" s="10" t="s">
        <v>41</v>
      </c>
      <c r="AF2690" s="2">
        <v>2683</v>
      </c>
      <c r="AG2690" s="2">
        <v>2671</v>
      </c>
      <c r="AH2690" s="1">
        <v>31620.178</v>
      </c>
      <c r="AI2690" s="1">
        <v>11.96</v>
      </c>
      <c r="AJ2690" s="1">
        <v>11.96</v>
      </c>
      <c r="AL2690" s="1">
        <v>14.3</v>
      </c>
    </row>
    <row r="2691" spans="2:38" ht="12.75" customHeight="1">
      <c r="B2691" s="4">
        <v>2669</v>
      </c>
      <c r="C2691" s="5" t="s">
        <v>1595</v>
      </c>
      <c r="D2691" s="6" t="s">
        <v>1345</v>
      </c>
      <c r="E2691" s="7" t="s">
        <v>37</v>
      </c>
      <c r="F2691" s="7"/>
      <c r="G2691" s="8">
        <v>85</v>
      </c>
      <c r="H2691" s="9">
        <v>12.004</v>
      </c>
      <c r="I2691" s="10"/>
      <c r="J2691" s="10" t="s">
        <v>3178</v>
      </c>
      <c r="K2691" s="10">
        <v>31706.812000000002</v>
      </c>
      <c r="L2691" s="10">
        <v>11.984</v>
      </c>
      <c r="M2691" s="10">
        <v>12.032</v>
      </c>
      <c r="N2691" s="10">
        <v>12.032</v>
      </c>
      <c r="O2691" s="10">
        <v>14.3</v>
      </c>
      <c r="P2691" s="10"/>
      <c r="R2691" s="10" t="s">
        <v>3178</v>
      </c>
      <c r="S2691" s="10">
        <v>31778.628000000001</v>
      </c>
      <c r="T2691" s="10">
        <v>12.037000000000001</v>
      </c>
      <c r="U2691" s="10">
        <v>12.055</v>
      </c>
      <c r="V2691" s="10">
        <v>12.055</v>
      </c>
      <c r="W2691" s="10">
        <v>14.3</v>
      </c>
      <c r="X2691" s="10"/>
      <c r="Y2691" s="10"/>
      <c r="Z2691" s="12">
        <v>2671</v>
      </c>
      <c r="AA2691" s="10">
        <v>12.09</v>
      </c>
      <c r="AB2691" s="10">
        <v>14.3</v>
      </c>
      <c r="AC2691" s="10" t="s">
        <v>41</v>
      </c>
      <c r="AD2691" s="10" t="s">
        <v>41</v>
      </c>
      <c r="AF2691" s="2">
        <v>2684</v>
      </c>
      <c r="AG2691" s="2">
        <v>2672</v>
      </c>
      <c r="AH2691" s="1">
        <v>31632.137999999999</v>
      </c>
      <c r="AI2691" s="1">
        <v>11.96</v>
      </c>
      <c r="AJ2691" s="1">
        <v>12.002000000000001</v>
      </c>
      <c r="AL2691" s="1">
        <v>14.3</v>
      </c>
    </row>
    <row r="2692" spans="2:38" ht="12.75" customHeight="1">
      <c r="B2692" s="13">
        <v>2670</v>
      </c>
      <c r="C2692" s="14" t="s">
        <v>1595</v>
      </c>
      <c r="D2692" s="6" t="s">
        <v>2004</v>
      </c>
      <c r="E2692" s="15" t="s">
        <v>37</v>
      </c>
      <c r="F2692" s="15"/>
      <c r="G2692" s="16">
        <v>85</v>
      </c>
      <c r="H2692" s="9">
        <v>12.01</v>
      </c>
      <c r="I2692" s="10"/>
      <c r="J2692" s="10" t="s">
        <v>3179</v>
      </c>
      <c r="K2692" s="10">
        <v>31718.844000000001</v>
      </c>
      <c r="L2692" s="10">
        <v>12.032</v>
      </c>
      <c r="M2692" s="10">
        <v>12.037000000000001</v>
      </c>
      <c r="N2692" s="10">
        <v>12.037000000000001</v>
      </c>
      <c r="O2692" s="10">
        <v>14.3</v>
      </c>
      <c r="P2692" s="10"/>
      <c r="R2692" s="10" t="s">
        <v>3179</v>
      </c>
      <c r="S2692" s="10">
        <v>31790.683000000001</v>
      </c>
      <c r="T2692" s="10">
        <v>12.055</v>
      </c>
      <c r="U2692" s="10">
        <v>12.06</v>
      </c>
      <c r="V2692" s="10">
        <v>12.06</v>
      </c>
      <c r="W2692" s="10">
        <v>14.3</v>
      </c>
      <c r="X2692" s="10"/>
      <c r="Y2692" s="10"/>
      <c r="Z2692" s="12">
        <v>2672</v>
      </c>
      <c r="AA2692" s="10">
        <v>12.11</v>
      </c>
      <c r="AB2692" s="10">
        <v>14.3</v>
      </c>
      <c r="AC2692" s="10" t="s">
        <v>41</v>
      </c>
      <c r="AD2692" s="10" t="s">
        <v>41</v>
      </c>
      <c r="AF2692" s="2">
        <v>2685</v>
      </c>
      <c r="AG2692" s="2">
        <v>2673</v>
      </c>
      <c r="AH2692" s="1">
        <v>31644.14</v>
      </c>
      <c r="AI2692" s="1">
        <v>12.002000000000001</v>
      </c>
      <c r="AJ2692" s="1">
        <v>12.01</v>
      </c>
      <c r="AL2692" s="1">
        <v>14.3</v>
      </c>
    </row>
    <row r="2693" spans="2:38" ht="12.75" customHeight="1">
      <c r="B2693" s="4">
        <v>2671</v>
      </c>
      <c r="C2693" s="5" t="s">
        <v>1595</v>
      </c>
      <c r="D2693" s="32" t="s">
        <v>993</v>
      </c>
      <c r="E2693" s="7" t="s">
        <v>37</v>
      </c>
      <c r="F2693" s="7"/>
      <c r="G2693" s="8">
        <v>85</v>
      </c>
      <c r="H2693" s="9">
        <v>12.000999999999999</v>
      </c>
      <c r="I2693" s="10"/>
      <c r="J2693" s="10" t="s">
        <v>3180</v>
      </c>
      <c r="K2693" s="10">
        <v>31730.881000000001</v>
      </c>
      <c r="L2693" s="10">
        <v>12.037000000000001</v>
      </c>
      <c r="M2693" s="10">
        <v>12.012</v>
      </c>
      <c r="N2693" s="10">
        <v>12.012</v>
      </c>
      <c r="O2693" s="10">
        <v>14.3</v>
      </c>
      <c r="P2693" s="10"/>
      <c r="R2693" s="10" t="s">
        <v>3180</v>
      </c>
      <c r="S2693" s="10">
        <v>31802.742999999999</v>
      </c>
      <c r="T2693" s="10">
        <v>12.06</v>
      </c>
      <c r="U2693" s="10">
        <v>12.042</v>
      </c>
      <c r="V2693" s="10">
        <v>12.042</v>
      </c>
      <c r="W2693" s="10">
        <v>14.3</v>
      </c>
      <c r="X2693" s="10"/>
      <c r="Y2693" s="10"/>
      <c r="Z2693" s="12">
        <v>2673</v>
      </c>
      <c r="AA2693" s="10">
        <v>12.1</v>
      </c>
      <c r="AB2693" s="10">
        <v>14.3</v>
      </c>
      <c r="AC2693" s="10" t="s">
        <v>41</v>
      </c>
      <c r="AD2693" s="10" t="s">
        <v>41</v>
      </c>
      <c r="AF2693" s="2">
        <v>2686</v>
      </c>
      <c r="AG2693" s="2">
        <v>2674</v>
      </c>
      <c r="AH2693" s="1">
        <v>31656.151000000002</v>
      </c>
      <c r="AI2693" s="1">
        <v>12.01</v>
      </c>
      <c r="AJ2693" s="1">
        <v>11.986000000000001</v>
      </c>
      <c r="AL2693" s="1">
        <v>14.3</v>
      </c>
    </row>
    <row r="2694" spans="2:38" ht="12.75" customHeight="1">
      <c r="B2694" s="13">
        <v>2672</v>
      </c>
      <c r="C2694" s="14" t="s">
        <v>1595</v>
      </c>
      <c r="D2694" s="6" t="s">
        <v>742</v>
      </c>
      <c r="E2694" s="15" t="s">
        <v>37</v>
      </c>
      <c r="F2694" s="15"/>
      <c r="G2694" s="16">
        <v>85</v>
      </c>
      <c r="H2694" s="9">
        <v>12.01</v>
      </c>
      <c r="I2694" s="10"/>
      <c r="J2694" s="10" t="s">
        <v>3181</v>
      </c>
      <c r="K2694" s="10">
        <v>31742.893</v>
      </c>
      <c r="L2694" s="10">
        <v>12.012</v>
      </c>
      <c r="M2694" s="10">
        <v>12.04</v>
      </c>
      <c r="N2694" s="10">
        <v>12.04</v>
      </c>
      <c r="O2694" s="10">
        <v>14.3</v>
      </c>
      <c r="P2694" s="10"/>
      <c r="R2694" s="10" t="s">
        <v>3181</v>
      </c>
      <c r="S2694" s="10">
        <v>31814.785</v>
      </c>
      <c r="T2694" s="10">
        <v>12.042</v>
      </c>
      <c r="U2694" s="10">
        <v>12.05</v>
      </c>
      <c r="V2694" s="10">
        <v>12.05</v>
      </c>
      <c r="W2694" s="10">
        <v>14.3</v>
      </c>
      <c r="X2694" s="10"/>
      <c r="Y2694" s="10"/>
      <c r="Z2694" s="12">
        <v>2674</v>
      </c>
      <c r="AA2694" s="10">
        <v>12.12</v>
      </c>
      <c r="AB2694" s="10">
        <v>14.3</v>
      </c>
      <c r="AC2694" s="10" t="s">
        <v>41</v>
      </c>
      <c r="AD2694" s="10" t="s">
        <v>41</v>
      </c>
      <c r="AF2694" s="2">
        <v>2687</v>
      </c>
      <c r="AG2694" s="2">
        <v>2675</v>
      </c>
      <c r="AH2694" s="1">
        <v>31668.135999999999</v>
      </c>
      <c r="AI2694" s="1">
        <v>11.986000000000001</v>
      </c>
      <c r="AJ2694" s="1">
        <v>12.025</v>
      </c>
      <c r="AL2694" s="1">
        <v>14.3</v>
      </c>
    </row>
    <row r="2695" spans="2:38" ht="12.75" customHeight="1">
      <c r="B2695" s="4">
        <v>2673</v>
      </c>
      <c r="C2695" s="5" t="s">
        <v>1595</v>
      </c>
      <c r="D2695" s="6" t="s">
        <v>1009</v>
      </c>
      <c r="E2695" s="7" t="s">
        <v>37</v>
      </c>
      <c r="F2695" s="7"/>
      <c r="G2695" s="8">
        <v>85</v>
      </c>
      <c r="H2695" s="9">
        <v>12.005000000000001</v>
      </c>
      <c r="I2695" s="10"/>
      <c r="J2695" s="10" t="s">
        <v>3182</v>
      </c>
      <c r="K2695" s="10">
        <v>31754.933000000001</v>
      </c>
      <c r="L2695" s="10">
        <v>12.04</v>
      </c>
      <c r="M2695" s="10">
        <v>12.037000000000001</v>
      </c>
      <c r="N2695" s="10">
        <v>12.037000000000001</v>
      </c>
      <c r="O2695" s="10">
        <v>14.3</v>
      </c>
      <c r="P2695" s="10"/>
      <c r="R2695" s="10" t="s">
        <v>3182</v>
      </c>
      <c r="S2695" s="10">
        <v>31826.834999999999</v>
      </c>
      <c r="T2695" s="10">
        <v>12.05</v>
      </c>
      <c r="U2695" s="10">
        <v>12.042</v>
      </c>
      <c r="V2695" s="10">
        <v>12.042</v>
      </c>
      <c r="W2695" s="10">
        <v>14.3</v>
      </c>
      <c r="X2695" s="10"/>
      <c r="Y2695" s="10"/>
      <c r="Z2695" s="12">
        <v>2675</v>
      </c>
      <c r="AA2695" s="10">
        <v>12.1</v>
      </c>
      <c r="AB2695" s="10">
        <v>14.3</v>
      </c>
      <c r="AC2695" s="10" t="s">
        <v>41</v>
      </c>
      <c r="AD2695" s="10" t="s">
        <v>41</v>
      </c>
      <c r="AF2695" s="2">
        <v>2688</v>
      </c>
      <c r="AG2695" s="2">
        <v>2676</v>
      </c>
      <c r="AH2695" s="1">
        <v>31680.161</v>
      </c>
      <c r="AI2695" s="1">
        <v>12.025</v>
      </c>
      <c r="AJ2695" s="1">
        <v>11.965</v>
      </c>
      <c r="AL2695" s="1">
        <v>14.3</v>
      </c>
    </row>
    <row r="2696" spans="2:38" ht="12.75" customHeight="1">
      <c r="B2696" s="13">
        <v>2674</v>
      </c>
      <c r="C2696" s="14" t="s">
        <v>1595</v>
      </c>
      <c r="D2696" s="6" t="s">
        <v>1323</v>
      </c>
      <c r="E2696" s="15" t="s">
        <v>37</v>
      </c>
      <c r="F2696" s="15"/>
      <c r="G2696" s="16">
        <v>85</v>
      </c>
      <c r="H2696" s="9">
        <v>11.981</v>
      </c>
      <c r="I2696" s="10"/>
      <c r="J2696" s="10" t="s">
        <v>3183</v>
      </c>
      <c r="K2696" s="10">
        <v>31766.97</v>
      </c>
      <c r="L2696" s="10">
        <v>12.037000000000001</v>
      </c>
      <c r="M2696" s="10">
        <v>12.002000000000001</v>
      </c>
      <c r="N2696" s="10">
        <v>12.002000000000001</v>
      </c>
      <c r="O2696" s="10">
        <v>14.3</v>
      </c>
      <c r="P2696" s="10"/>
      <c r="R2696" s="10" t="s">
        <v>3183</v>
      </c>
      <c r="S2696" s="10">
        <v>31838.877</v>
      </c>
      <c r="T2696" s="10">
        <v>12.042</v>
      </c>
      <c r="U2696" s="10">
        <v>11.999000000000001</v>
      </c>
      <c r="V2696" s="10">
        <v>11.999000000000001</v>
      </c>
      <c r="W2696" s="10">
        <v>14.3</v>
      </c>
      <c r="X2696" s="10"/>
      <c r="Y2696" s="10"/>
      <c r="Z2696" s="12">
        <v>2676</v>
      </c>
      <c r="AA2696" s="10">
        <v>12.08</v>
      </c>
      <c r="AB2696" s="10">
        <v>14.3</v>
      </c>
      <c r="AC2696" s="10" t="s">
        <v>41</v>
      </c>
      <c r="AD2696" s="10" t="s">
        <v>41</v>
      </c>
      <c r="AF2696" s="2">
        <v>2689</v>
      </c>
      <c r="AG2696" s="2">
        <v>2677</v>
      </c>
      <c r="AH2696" s="1">
        <v>31692.126</v>
      </c>
      <c r="AI2696" s="1">
        <v>11.965</v>
      </c>
      <c r="AJ2696" s="1">
        <v>11.968</v>
      </c>
      <c r="AL2696" s="1">
        <v>14.3</v>
      </c>
    </row>
    <row r="2697" spans="2:38" ht="12.75" customHeight="1">
      <c r="B2697" s="30">
        <v>2675</v>
      </c>
      <c r="C2697" s="5">
        <v>14.3</v>
      </c>
      <c r="D2697" s="6" t="s">
        <v>1176</v>
      </c>
      <c r="E2697" s="7" t="s">
        <v>37</v>
      </c>
      <c r="F2697" s="7"/>
      <c r="G2697" s="8">
        <v>85</v>
      </c>
      <c r="H2697" s="9">
        <v>12.006</v>
      </c>
      <c r="I2697" s="10"/>
      <c r="J2697" s="10" t="s">
        <v>3184</v>
      </c>
      <c r="K2697" s="10">
        <v>31778.971000000001</v>
      </c>
      <c r="L2697" s="10">
        <v>12.002000000000001</v>
      </c>
      <c r="M2697" s="10">
        <v>12.016999999999999</v>
      </c>
      <c r="N2697" s="10">
        <v>12.016999999999999</v>
      </c>
      <c r="O2697" s="10">
        <v>14.3</v>
      </c>
      <c r="P2697" s="10"/>
      <c r="R2697" s="10" t="s">
        <v>3184</v>
      </c>
      <c r="S2697" s="10">
        <v>31850.876</v>
      </c>
      <c r="T2697" s="10">
        <v>11.999000000000001</v>
      </c>
      <c r="U2697" s="10">
        <v>12.035</v>
      </c>
      <c r="V2697" s="10">
        <v>12.035</v>
      </c>
      <c r="W2697" s="10">
        <v>14.3</v>
      </c>
      <c r="X2697" s="10"/>
      <c r="Y2697" s="10"/>
      <c r="Z2697" s="12">
        <v>2677</v>
      </c>
      <c r="AA2697" s="10">
        <v>12.09</v>
      </c>
      <c r="AB2697" s="10">
        <v>14.3</v>
      </c>
      <c r="AC2697" s="10" t="s">
        <v>41</v>
      </c>
      <c r="AD2697" s="10" t="s">
        <v>41</v>
      </c>
      <c r="AF2697" s="2">
        <v>2690</v>
      </c>
      <c r="AG2697" s="2">
        <v>2678</v>
      </c>
      <c r="AH2697" s="1">
        <v>31704.094000000001</v>
      </c>
      <c r="AI2697" s="1">
        <v>11.968</v>
      </c>
      <c r="AJ2697" s="1">
        <v>12.003</v>
      </c>
      <c r="AL2697" s="1">
        <v>14.3</v>
      </c>
    </row>
    <row r="2698" spans="2:38" ht="12.75" customHeight="1">
      <c r="B2698" s="13">
        <v>2676</v>
      </c>
      <c r="C2698" s="14" t="s">
        <v>1595</v>
      </c>
      <c r="D2698" s="6" t="s">
        <v>990</v>
      </c>
      <c r="E2698" s="15" t="s">
        <v>37</v>
      </c>
      <c r="F2698" s="15"/>
      <c r="G2698" s="16">
        <v>85</v>
      </c>
      <c r="H2698" s="9">
        <v>12.000999999999999</v>
      </c>
      <c r="I2698" s="10"/>
      <c r="J2698" s="10" t="s">
        <v>3185</v>
      </c>
      <c r="K2698" s="10">
        <v>31790.988000000001</v>
      </c>
      <c r="L2698" s="10">
        <v>12.016999999999999</v>
      </c>
      <c r="M2698" s="10">
        <v>12.035</v>
      </c>
      <c r="N2698" s="10">
        <v>12.034000000000001</v>
      </c>
      <c r="O2698" s="10">
        <v>14.3</v>
      </c>
      <c r="P2698" s="10"/>
      <c r="R2698" s="10" t="s">
        <v>3185</v>
      </c>
      <c r="S2698" s="10">
        <v>31862.911</v>
      </c>
      <c r="T2698" s="10">
        <v>12.035</v>
      </c>
      <c r="U2698" s="10">
        <v>12.042</v>
      </c>
      <c r="V2698" s="10">
        <v>12.042</v>
      </c>
      <c r="W2698" s="10">
        <v>14.3</v>
      </c>
      <c r="X2698" s="10"/>
      <c r="Y2698" s="10"/>
      <c r="Z2698" s="12">
        <v>2678</v>
      </c>
      <c r="AA2698" s="10">
        <v>12.1</v>
      </c>
      <c r="AB2698" s="10">
        <v>14.3</v>
      </c>
      <c r="AC2698" s="10" t="s">
        <v>41</v>
      </c>
      <c r="AD2698" s="10" t="s">
        <v>41</v>
      </c>
      <c r="AF2698" s="2">
        <v>2691</v>
      </c>
      <c r="AG2698" s="2">
        <v>2679</v>
      </c>
      <c r="AH2698" s="1">
        <v>31716.097000000002</v>
      </c>
      <c r="AI2698" s="1">
        <v>12.003</v>
      </c>
      <c r="AJ2698" s="1">
        <v>11.974</v>
      </c>
      <c r="AL2698" s="1">
        <v>14.3</v>
      </c>
    </row>
    <row r="2699" spans="2:38" ht="12.75" customHeight="1">
      <c r="B2699" s="4">
        <v>2677</v>
      </c>
      <c r="C2699" s="5" t="s">
        <v>1595</v>
      </c>
      <c r="D2699" s="6" t="s">
        <v>1345</v>
      </c>
      <c r="E2699" s="7" t="s">
        <v>37</v>
      </c>
      <c r="F2699" s="7"/>
      <c r="G2699" s="8">
        <v>85</v>
      </c>
      <c r="H2699" s="9">
        <v>12.012</v>
      </c>
      <c r="I2699" s="10"/>
      <c r="J2699" s="10" t="s">
        <v>3186</v>
      </c>
      <c r="K2699" s="10">
        <v>31803.023000000001</v>
      </c>
      <c r="L2699" s="10">
        <v>12.035</v>
      </c>
      <c r="M2699" s="10">
        <v>12.016999999999999</v>
      </c>
      <c r="N2699" s="10">
        <v>12.016999999999999</v>
      </c>
      <c r="O2699" s="10">
        <v>14.3</v>
      </c>
      <c r="P2699" s="10"/>
      <c r="R2699" s="10" t="s">
        <v>3186</v>
      </c>
      <c r="S2699" s="10">
        <v>31874.953000000001</v>
      </c>
      <c r="T2699" s="10">
        <v>12.042</v>
      </c>
      <c r="U2699" s="10">
        <v>12.035</v>
      </c>
      <c r="V2699" s="10">
        <v>12.035</v>
      </c>
      <c r="W2699" s="10">
        <v>14.3</v>
      </c>
      <c r="X2699" s="10"/>
      <c r="Y2699" s="10"/>
      <c r="Z2699" s="12">
        <v>2679</v>
      </c>
      <c r="AA2699" s="10">
        <v>12.11</v>
      </c>
      <c r="AB2699" s="10">
        <v>14.3</v>
      </c>
      <c r="AC2699" s="10" t="s">
        <v>41</v>
      </c>
      <c r="AD2699" s="10" t="s">
        <v>41</v>
      </c>
      <c r="AF2699" s="2">
        <v>2692</v>
      </c>
      <c r="AG2699" s="2">
        <v>2680</v>
      </c>
      <c r="AH2699" s="1">
        <v>31728.071</v>
      </c>
      <c r="AI2699" s="1">
        <v>11.974</v>
      </c>
      <c r="AJ2699" s="1">
        <v>12.004</v>
      </c>
      <c r="AL2699" s="1">
        <v>14.3</v>
      </c>
    </row>
    <row r="2700" spans="2:38" ht="12.75" customHeight="1">
      <c r="B2700" s="13">
        <v>2678</v>
      </c>
      <c r="C2700" s="14" t="s">
        <v>1595</v>
      </c>
      <c r="D2700" s="6" t="s">
        <v>676</v>
      </c>
      <c r="E2700" s="15" t="s">
        <v>37</v>
      </c>
      <c r="F2700" s="15"/>
      <c r="G2700" s="16">
        <v>85</v>
      </c>
      <c r="H2700" s="9">
        <v>12.010999999999999</v>
      </c>
      <c r="I2700" s="10"/>
      <c r="J2700" s="10" t="s">
        <v>3187</v>
      </c>
      <c r="K2700" s="10">
        <v>31815.039000000001</v>
      </c>
      <c r="L2700" s="10">
        <v>12.016999999999999</v>
      </c>
      <c r="M2700" s="10">
        <v>12.037000000000001</v>
      </c>
      <c r="N2700" s="10">
        <v>12.037000000000001</v>
      </c>
      <c r="O2700" s="10">
        <v>14.3</v>
      </c>
      <c r="P2700" s="10"/>
      <c r="R2700" s="10" t="s">
        <v>3187</v>
      </c>
      <c r="S2700" s="10">
        <v>31886.987000000001</v>
      </c>
      <c r="T2700" s="10">
        <v>12.035</v>
      </c>
      <c r="U2700" s="10">
        <v>12.057</v>
      </c>
      <c r="V2700" s="10">
        <v>12.057</v>
      </c>
      <c r="W2700" s="10">
        <v>14.3</v>
      </c>
      <c r="X2700" s="10"/>
      <c r="Y2700" s="10"/>
      <c r="Z2700" s="12">
        <v>2680</v>
      </c>
      <c r="AA2700" s="10">
        <v>12.11</v>
      </c>
      <c r="AB2700" s="10">
        <v>14.3</v>
      </c>
      <c r="AC2700" s="10" t="s">
        <v>41</v>
      </c>
      <c r="AD2700" s="10" t="s">
        <v>41</v>
      </c>
      <c r="AF2700" s="2">
        <v>2693</v>
      </c>
      <c r="AG2700" s="2">
        <v>2681</v>
      </c>
      <c r="AH2700" s="1">
        <v>31740.074000000001</v>
      </c>
      <c r="AI2700" s="1">
        <v>12.004</v>
      </c>
      <c r="AJ2700" s="1">
        <v>11.992000000000001</v>
      </c>
      <c r="AL2700" s="1">
        <v>14.3</v>
      </c>
    </row>
    <row r="2701" spans="2:38" ht="12.75" customHeight="1">
      <c r="B2701" s="4">
        <v>2679</v>
      </c>
      <c r="C2701" s="5" t="s">
        <v>1595</v>
      </c>
      <c r="D2701" s="6" t="s">
        <v>1195</v>
      </c>
      <c r="E2701" s="7" t="s">
        <v>37</v>
      </c>
      <c r="F2701" s="7"/>
      <c r="G2701" s="8">
        <v>85</v>
      </c>
      <c r="H2701" s="9">
        <v>12.000999999999999</v>
      </c>
      <c r="I2701" s="10"/>
      <c r="J2701" s="10" t="s">
        <v>3188</v>
      </c>
      <c r="K2701" s="10">
        <v>31827.076000000001</v>
      </c>
      <c r="L2701" s="10">
        <v>12.037000000000001</v>
      </c>
      <c r="M2701" s="10">
        <v>12.009</v>
      </c>
      <c r="N2701" s="10">
        <v>12.009</v>
      </c>
      <c r="O2701" s="10">
        <v>14.3</v>
      </c>
      <c r="P2701" s="10"/>
      <c r="R2701" s="10" t="s">
        <v>3188</v>
      </c>
      <c r="S2701" s="10">
        <v>31899.044999999998</v>
      </c>
      <c r="T2701" s="10">
        <v>12.057</v>
      </c>
      <c r="U2701" s="10">
        <v>12.06</v>
      </c>
      <c r="V2701" s="10">
        <v>12.06</v>
      </c>
      <c r="W2701" s="10">
        <v>14.3</v>
      </c>
      <c r="X2701" s="10"/>
      <c r="Y2701" s="10"/>
      <c r="Z2701" s="12">
        <v>2681</v>
      </c>
      <c r="AA2701" s="10">
        <v>12.1</v>
      </c>
      <c r="AB2701" s="10">
        <v>14.3</v>
      </c>
      <c r="AC2701" s="10" t="s">
        <v>41</v>
      </c>
      <c r="AD2701" s="10" t="s">
        <v>41</v>
      </c>
      <c r="AF2701" s="2">
        <v>2694</v>
      </c>
      <c r="AG2701" s="2">
        <v>2682</v>
      </c>
      <c r="AH2701" s="1">
        <v>31752.066999999999</v>
      </c>
      <c r="AI2701" s="1">
        <v>11.992000000000001</v>
      </c>
      <c r="AJ2701" s="1">
        <v>11.965999999999999</v>
      </c>
      <c r="AL2701" s="1">
        <v>14.3</v>
      </c>
    </row>
    <row r="2702" spans="2:38" ht="12.75" customHeight="1">
      <c r="B2702" s="13">
        <v>2680</v>
      </c>
      <c r="C2702" s="14" t="s">
        <v>1595</v>
      </c>
      <c r="D2702" s="6" t="s">
        <v>1195</v>
      </c>
      <c r="E2702" s="15" t="s">
        <v>37</v>
      </c>
      <c r="F2702" s="15"/>
      <c r="G2702" s="16">
        <v>85</v>
      </c>
      <c r="H2702" s="9">
        <v>12.002000000000001</v>
      </c>
      <c r="I2702" s="10"/>
      <c r="J2702" s="10" t="s">
        <v>3189</v>
      </c>
      <c r="K2702" s="10">
        <v>31839.084999999999</v>
      </c>
      <c r="L2702" s="10">
        <v>12.009</v>
      </c>
      <c r="M2702" s="10">
        <v>12.012</v>
      </c>
      <c r="N2702" s="10">
        <v>12.012</v>
      </c>
      <c r="O2702" s="10">
        <v>14.3</v>
      </c>
      <c r="P2702" s="10"/>
      <c r="R2702" s="10" t="s">
        <v>3189</v>
      </c>
      <c r="S2702" s="10">
        <v>31911.105</v>
      </c>
      <c r="T2702" s="10">
        <v>12.06</v>
      </c>
      <c r="U2702" s="10">
        <v>12.052</v>
      </c>
      <c r="V2702" s="10">
        <v>12.052</v>
      </c>
      <c r="W2702" s="10">
        <v>14.3</v>
      </c>
      <c r="X2702" s="10"/>
      <c r="Y2702" s="10"/>
      <c r="Z2702" s="12">
        <v>2682</v>
      </c>
      <c r="AA2702" s="10">
        <v>12.11</v>
      </c>
      <c r="AB2702" s="10">
        <v>14.3</v>
      </c>
      <c r="AC2702" s="10" t="s">
        <v>41</v>
      </c>
      <c r="AD2702" s="10" t="s">
        <v>41</v>
      </c>
      <c r="AF2702" s="2">
        <v>2695</v>
      </c>
      <c r="AG2702" s="2">
        <v>2683</v>
      </c>
      <c r="AH2702" s="1">
        <v>31764.032999999999</v>
      </c>
      <c r="AI2702" s="1">
        <v>11.965999999999999</v>
      </c>
      <c r="AJ2702" s="1">
        <v>11.997999999999999</v>
      </c>
      <c r="AL2702" s="1">
        <v>14.3</v>
      </c>
    </row>
    <row r="2703" spans="2:38" ht="12.75" customHeight="1">
      <c r="B2703" s="4">
        <v>2681</v>
      </c>
      <c r="C2703" s="5" t="s">
        <v>1595</v>
      </c>
      <c r="D2703" s="6" t="s">
        <v>579</v>
      </c>
      <c r="E2703" s="7" t="s">
        <v>37</v>
      </c>
      <c r="F2703" s="7"/>
      <c r="G2703" s="8">
        <v>85</v>
      </c>
      <c r="H2703" s="9">
        <v>12.002000000000001</v>
      </c>
      <c r="I2703" s="10"/>
      <c r="J2703" s="10" t="s">
        <v>3190</v>
      </c>
      <c r="K2703" s="10">
        <v>31851.097000000002</v>
      </c>
      <c r="L2703" s="10">
        <v>12.012</v>
      </c>
      <c r="M2703" s="10">
        <v>12.029</v>
      </c>
      <c r="N2703" s="10">
        <v>12.03</v>
      </c>
      <c r="O2703" s="10">
        <v>14.3</v>
      </c>
      <c r="P2703" s="10"/>
      <c r="R2703" s="10" t="s">
        <v>3190</v>
      </c>
      <c r="S2703" s="10">
        <v>31923.156999999999</v>
      </c>
      <c r="T2703" s="10">
        <v>12.052</v>
      </c>
      <c r="U2703" s="10">
        <v>12.061999999999999</v>
      </c>
      <c r="V2703" s="10">
        <v>12.061999999999999</v>
      </c>
      <c r="W2703" s="10">
        <v>14.3</v>
      </c>
      <c r="X2703" s="10"/>
      <c r="Y2703" s="10"/>
      <c r="Z2703" s="12">
        <v>2683</v>
      </c>
      <c r="AA2703" s="10">
        <v>12.1</v>
      </c>
      <c r="AB2703" s="10">
        <v>14.3</v>
      </c>
      <c r="AC2703" s="10" t="s">
        <v>41</v>
      </c>
      <c r="AD2703" s="10" t="s">
        <v>41</v>
      </c>
      <c r="AF2703" s="2">
        <v>2696</v>
      </c>
      <c r="AG2703" s="2">
        <v>2684</v>
      </c>
      <c r="AH2703" s="1">
        <v>31776.030999999999</v>
      </c>
      <c r="AI2703" s="1">
        <v>11.997999999999999</v>
      </c>
      <c r="AJ2703" s="1">
        <v>11.992000000000001</v>
      </c>
      <c r="AL2703" s="1">
        <v>14.3</v>
      </c>
    </row>
    <row r="2704" spans="2:38" ht="12.75" customHeight="1">
      <c r="B2704" s="13">
        <v>2682</v>
      </c>
      <c r="C2704" s="14" t="s">
        <v>1595</v>
      </c>
      <c r="D2704" s="6" t="s">
        <v>464</v>
      </c>
      <c r="E2704" s="15" t="s">
        <v>37</v>
      </c>
      <c r="F2704" s="15"/>
      <c r="G2704" s="16">
        <v>85</v>
      </c>
      <c r="H2704" s="9">
        <v>11.986000000000001</v>
      </c>
      <c r="I2704" s="10"/>
      <c r="J2704" s="10" t="s">
        <v>3191</v>
      </c>
      <c r="K2704" s="10">
        <v>31863.127</v>
      </c>
      <c r="L2704" s="10">
        <v>12.029</v>
      </c>
      <c r="M2704" s="10">
        <v>12.019</v>
      </c>
      <c r="N2704" s="10">
        <v>12.019</v>
      </c>
      <c r="O2704" s="10">
        <v>14.3</v>
      </c>
      <c r="P2704" s="10"/>
      <c r="R2704" s="10" t="s">
        <v>3191</v>
      </c>
      <c r="S2704" s="10">
        <v>31935.219000000001</v>
      </c>
      <c r="T2704" s="10">
        <v>12.061999999999999</v>
      </c>
      <c r="U2704" s="10">
        <v>12.037000000000001</v>
      </c>
      <c r="V2704" s="10">
        <v>12.037000000000001</v>
      </c>
      <c r="W2704" s="10">
        <v>14.3</v>
      </c>
      <c r="X2704" s="10"/>
      <c r="Y2704" s="10"/>
      <c r="Z2704" s="12">
        <v>2684</v>
      </c>
      <c r="AA2704" s="10">
        <v>12.08</v>
      </c>
      <c r="AB2704" s="10">
        <v>14.3</v>
      </c>
      <c r="AC2704" s="10" t="s">
        <v>41</v>
      </c>
      <c r="AD2704" s="10" t="s">
        <v>41</v>
      </c>
      <c r="AF2704" s="2">
        <v>2697</v>
      </c>
      <c r="AG2704" s="2">
        <v>2685</v>
      </c>
      <c r="AH2704" s="1">
        <v>31788.022000000001</v>
      </c>
      <c r="AI2704" s="1">
        <v>11.992000000000001</v>
      </c>
      <c r="AJ2704" s="1">
        <v>11.991</v>
      </c>
      <c r="AL2704" s="1">
        <v>14.3</v>
      </c>
    </row>
    <row r="2705" spans="2:38" ht="12.75" customHeight="1">
      <c r="B2705" s="4">
        <v>2683</v>
      </c>
      <c r="C2705" s="5" t="s">
        <v>1595</v>
      </c>
      <c r="D2705" s="6" t="s">
        <v>904</v>
      </c>
      <c r="E2705" s="7" t="s">
        <v>37</v>
      </c>
      <c r="F2705" s="7"/>
      <c r="G2705" s="8">
        <v>85</v>
      </c>
      <c r="H2705" s="9">
        <v>12</v>
      </c>
      <c r="I2705" s="10"/>
      <c r="J2705" s="10" t="s">
        <v>3192</v>
      </c>
      <c r="K2705" s="10">
        <v>31875.146000000001</v>
      </c>
      <c r="L2705" s="10">
        <v>12.019</v>
      </c>
      <c r="M2705" s="10">
        <v>12.032</v>
      </c>
      <c r="N2705" s="10">
        <v>12.032</v>
      </c>
      <c r="O2705" s="10">
        <v>14.3</v>
      </c>
      <c r="P2705" s="10"/>
      <c r="R2705" s="10" t="s">
        <v>3192</v>
      </c>
      <c r="S2705" s="10">
        <v>31947.256000000001</v>
      </c>
      <c r="T2705" s="10">
        <v>12.037000000000001</v>
      </c>
      <c r="U2705" s="10">
        <v>12.035</v>
      </c>
      <c r="V2705" s="10">
        <v>12.035</v>
      </c>
      <c r="W2705" s="10">
        <v>14.3</v>
      </c>
      <c r="X2705" s="10"/>
      <c r="Y2705" s="10"/>
      <c r="Z2705" s="12">
        <v>2685</v>
      </c>
      <c r="AA2705" s="10">
        <v>12.13</v>
      </c>
      <c r="AB2705" s="10">
        <v>14.3</v>
      </c>
      <c r="AC2705" s="10" t="s">
        <v>41</v>
      </c>
      <c r="AD2705" s="10" t="s">
        <v>41</v>
      </c>
      <c r="AF2705" s="2">
        <v>2698</v>
      </c>
      <c r="AG2705" s="2">
        <v>2686</v>
      </c>
      <c r="AH2705" s="1">
        <v>31800.012999999999</v>
      </c>
      <c r="AI2705" s="1">
        <v>11.991</v>
      </c>
      <c r="AJ2705" s="1">
        <v>11.994</v>
      </c>
      <c r="AL2705" s="1">
        <v>14.3</v>
      </c>
    </row>
    <row r="2706" spans="2:38" ht="12.75" customHeight="1">
      <c r="B2706" s="13">
        <v>2684</v>
      </c>
      <c r="C2706" s="14">
        <v>21</v>
      </c>
      <c r="D2706" s="6" t="s">
        <v>1361</v>
      </c>
      <c r="E2706" s="15" t="s">
        <v>37</v>
      </c>
      <c r="F2706" s="15"/>
      <c r="G2706" s="16">
        <v>85</v>
      </c>
      <c r="H2706" s="9">
        <v>12.004</v>
      </c>
      <c r="I2706" s="10"/>
      <c r="J2706" s="10" t="s">
        <v>3193</v>
      </c>
      <c r="K2706" s="10">
        <v>31887.178</v>
      </c>
      <c r="L2706" s="10">
        <v>12.032</v>
      </c>
      <c r="M2706" s="10">
        <v>12.012</v>
      </c>
      <c r="N2706" s="10">
        <v>12.012</v>
      </c>
      <c r="O2706" s="10">
        <v>21</v>
      </c>
      <c r="P2706" s="10" t="s">
        <v>3194</v>
      </c>
      <c r="R2706" s="10" t="s">
        <v>3193</v>
      </c>
      <c r="S2706" s="10">
        <v>31959.291000000001</v>
      </c>
      <c r="T2706" s="10">
        <v>12.035</v>
      </c>
      <c r="U2706" s="10">
        <v>12.007</v>
      </c>
      <c r="V2706" s="10">
        <v>12.007</v>
      </c>
      <c r="W2706" s="10">
        <v>21</v>
      </c>
      <c r="X2706" s="10" t="s">
        <v>668</v>
      </c>
      <c r="Y2706" s="10"/>
      <c r="Z2706" s="12">
        <v>2686</v>
      </c>
      <c r="AA2706" s="10">
        <v>12.03</v>
      </c>
      <c r="AB2706" s="10">
        <v>21</v>
      </c>
      <c r="AC2706" s="10" t="s">
        <v>41</v>
      </c>
      <c r="AD2706" s="10" t="s">
        <v>41</v>
      </c>
      <c r="AF2706" s="2">
        <v>2699</v>
      </c>
      <c r="AG2706" s="2">
        <v>2687</v>
      </c>
      <c r="AH2706" s="1">
        <v>31812.007000000001</v>
      </c>
      <c r="AI2706" s="1">
        <v>11.994</v>
      </c>
      <c r="AJ2706" s="1">
        <v>11.997999999999999</v>
      </c>
      <c r="AK2706" s="3" t="s">
        <v>661</v>
      </c>
      <c r="AL2706" s="1">
        <v>21</v>
      </c>
    </row>
    <row r="2707" spans="2:38" ht="12.75" customHeight="1">
      <c r="B2707" s="4">
        <v>2685</v>
      </c>
      <c r="C2707" s="5">
        <v>14.3</v>
      </c>
      <c r="D2707" s="6" t="s">
        <v>882</v>
      </c>
      <c r="E2707" s="7" t="s">
        <v>37</v>
      </c>
      <c r="F2707" s="7"/>
      <c r="G2707" s="8">
        <v>85</v>
      </c>
      <c r="H2707" s="9">
        <v>12.003</v>
      </c>
      <c r="I2707" s="10"/>
      <c r="J2707" s="10" t="s">
        <v>3195</v>
      </c>
      <c r="K2707" s="10">
        <v>31899.188999999998</v>
      </c>
      <c r="L2707" s="10">
        <v>12.012</v>
      </c>
      <c r="M2707" s="10">
        <v>12.029</v>
      </c>
      <c r="N2707" s="10">
        <v>12.03</v>
      </c>
      <c r="O2707" s="10">
        <v>14.3</v>
      </c>
      <c r="P2707" s="10" t="s">
        <v>668</v>
      </c>
      <c r="R2707" s="10" t="s">
        <v>3195</v>
      </c>
      <c r="S2707" s="10">
        <v>31971.297999999999</v>
      </c>
      <c r="T2707" s="10">
        <v>12.007</v>
      </c>
      <c r="U2707" s="10">
        <v>12.047000000000001</v>
      </c>
      <c r="V2707" s="10">
        <v>12.047000000000001</v>
      </c>
      <c r="W2707" s="10">
        <v>14.3</v>
      </c>
      <c r="X2707" s="10" t="s">
        <v>668</v>
      </c>
      <c r="Y2707" s="10"/>
      <c r="Z2707" s="12">
        <v>2687</v>
      </c>
      <c r="AA2707" s="10">
        <v>12.17</v>
      </c>
      <c r="AB2707" s="10">
        <v>14.3</v>
      </c>
      <c r="AC2707" s="10" t="s">
        <v>41</v>
      </c>
      <c r="AD2707" s="10" t="s">
        <v>41</v>
      </c>
      <c r="AF2707" s="2">
        <v>2700</v>
      </c>
      <c r="AG2707" s="2">
        <v>2688</v>
      </c>
      <c r="AH2707" s="1">
        <v>31824.005000000001</v>
      </c>
      <c r="AI2707" s="1">
        <v>11.997999999999999</v>
      </c>
      <c r="AJ2707" s="1">
        <v>12</v>
      </c>
      <c r="AK2707" s="3" t="s">
        <v>661</v>
      </c>
      <c r="AL2707" s="1">
        <v>14.3</v>
      </c>
    </row>
    <row r="2708" spans="2:38" ht="12.75" customHeight="1">
      <c r="B2708" s="13">
        <v>2686</v>
      </c>
      <c r="C2708" s="14" t="s">
        <v>1595</v>
      </c>
      <c r="D2708" s="6" t="s">
        <v>1195</v>
      </c>
      <c r="E2708" s="15" t="s">
        <v>37</v>
      </c>
      <c r="F2708" s="15"/>
      <c r="G2708" s="16">
        <v>85</v>
      </c>
      <c r="H2708" s="9">
        <v>12.013999999999999</v>
      </c>
      <c r="I2708" s="10"/>
      <c r="J2708" s="10" t="s">
        <v>3196</v>
      </c>
      <c r="K2708" s="10">
        <v>31911.219000000001</v>
      </c>
      <c r="L2708" s="10">
        <v>12.029</v>
      </c>
      <c r="M2708" s="10">
        <v>12.042</v>
      </c>
      <c r="N2708" s="10">
        <v>12.042</v>
      </c>
      <c r="O2708" s="10">
        <v>14.3</v>
      </c>
      <c r="P2708" s="10"/>
      <c r="R2708" s="10" t="s">
        <v>3196</v>
      </c>
      <c r="S2708" s="10">
        <v>31983.345000000001</v>
      </c>
      <c r="T2708" s="10">
        <v>12.047000000000001</v>
      </c>
      <c r="U2708" s="10">
        <v>12.042</v>
      </c>
      <c r="V2708" s="10">
        <v>12.042</v>
      </c>
      <c r="W2708" s="10">
        <v>14.3</v>
      </c>
      <c r="X2708" s="10"/>
      <c r="Y2708" s="10"/>
      <c r="Z2708" s="12">
        <v>2688</v>
      </c>
      <c r="AA2708" s="10">
        <v>12.11</v>
      </c>
      <c r="AB2708" s="10">
        <v>14.3</v>
      </c>
      <c r="AC2708" s="10" t="s">
        <v>41</v>
      </c>
      <c r="AD2708" s="10" t="s">
        <v>41</v>
      </c>
      <c r="AF2708" s="2">
        <v>2701</v>
      </c>
      <c r="AG2708" s="2">
        <v>2689</v>
      </c>
      <c r="AH2708" s="1">
        <v>31836.005000000001</v>
      </c>
      <c r="AI2708" s="1">
        <v>12</v>
      </c>
      <c r="AJ2708" s="1">
        <v>11.981</v>
      </c>
      <c r="AL2708" s="1">
        <v>14.3</v>
      </c>
    </row>
    <row r="2709" spans="2:38" ht="12.75" customHeight="1">
      <c r="B2709" s="4">
        <v>2687</v>
      </c>
      <c r="C2709" s="5" t="s">
        <v>1595</v>
      </c>
      <c r="D2709" s="6" t="s">
        <v>1337</v>
      </c>
      <c r="E2709" s="7" t="s">
        <v>37</v>
      </c>
      <c r="F2709" s="7"/>
      <c r="G2709" s="8">
        <v>85</v>
      </c>
      <c r="H2709" s="9">
        <v>12.009</v>
      </c>
      <c r="I2709" s="10"/>
      <c r="J2709" s="10" t="s">
        <v>3197</v>
      </c>
      <c r="K2709" s="10">
        <v>31923.260999999999</v>
      </c>
      <c r="L2709" s="10">
        <v>12.042</v>
      </c>
      <c r="M2709" s="10">
        <v>12.009</v>
      </c>
      <c r="N2709" s="10">
        <v>12.009</v>
      </c>
      <c r="O2709" s="10">
        <v>14.3</v>
      </c>
      <c r="P2709" s="10"/>
      <c r="R2709" s="10" t="s">
        <v>3197</v>
      </c>
      <c r="S2709" s="10">
        <v>31995.386999999999</v>
      </c>
      <c r="T2709" s="10">
        <v>12.042</v>
      </c>
      <c r="U2709" s="10">
        <v>12.032</v>
      </c>
      <c r="V2709" s="10">
        <v>12.032</v>
      </c>
      <c r="W2709" s="10">
        <v>14.3</v>
      </c>
      <c r="X2709" s="10"/>
      <c r="Y2709" s="10"/>
      <c r="Z2709" s="12">
        <v>2689</v>
      </c>
      <c r="AA2709" s="10">
        <v>12.07</v>
      </c>
      <c r="AB2709" s="10">
        <v>14.3</v>
      </c>
      <c r="AC2709" s="10" t="s">
        <v>41</v>
      </c>
      <c r="AD2709" s="10" t="s">
        <v>41</v>
      </c>
      <c r="AF2709" s="2">
        <v>2702</v>
      </c>
      <c r="AG2709" s="2">
        <v>2690</v>
      </c>
      <c r="AH2709" s="1">
        <v>31847.987000000001</v>
      </c>
      <c r="AI2709" s="1">
        <v>11.981</v>
      </c>
      <c r="AJ2709" s="1">
        <v>11.930999999999999</v>
      </c>
      <c r="AL2709" s="1">
        <v>14.3</v>
      </c>
    </row>
    <row r="2710" spans="2:38" ht="12.75" customHeight="1">
      <c r="B2710" s="13">
        <v>2688</v>
      </c>
      <c r="C2710" s="14" t="s">
        <v>1595</v>
      </c>
      <c r="D2710" s="6" t="s">
        <v>1319</v>
      </c>
      <c r="E2710" s="15" t="s">
        <v>37</v>
      </c>
      <c r="F2710" s="15"/>
      <c r="G2710" s="16">
        <v>85</v>
      </c>
      <c r="H2710" s="9">
        <v>12.006</v>
      </c>
      <c r="I2710" s="10"/>
      <c r="J2710" s="10" t="s">
        <v>3198</v>
      </c>
      <c r="K2710" s="10">
        <v>31935.27</v>
      </c>
      <c r="L2710" s="10">
        <v>12.009</v>
      </c>
      <c r="M2710" s="10">
        <v>12.016999999999999</v>
      </c>
      <c r="N2710" s="10">
        <v>12.016999999999999</v>
      </c>
      <c r="O2710" s="10">
        <v>14.3</v>
      </c>
      <c r="P2710" s="10"/>
      <c r="R2710" s="10" t="s">
        <v>3198</v>
      </c>
      <c r="S2710" s="10">
        <v>32007.419000000002</v>
      </c>
      <c r="T2710" s="10">
        <v>12.032</v>
      </c>
      <c r="U2710" s="10">
        <v>12.052</v>
      </c>
      <c r="V2710" s="10">
        <v>12.052</v>
      </c>
      <c r="W2710" s="10">
        <v>14.3</v>
      </c>
      <c r="X2710" s="10"/>
      <c r="Y2710" s="10"/>
      <c r="Z2710" s="12">
        <v>2690</v>
      </c>
      <c r="AA2710" s="10">
        <v>12.1</v>
      </c>
      <c r="AB2710" s="10">
        <v>14.3</v>
      </c>
      <c r="AC2710" s="10" t="s">
        <v>41</v>
      </c>
      <c r="AD2710" s="10" t="s">
        <v>41</v>
      </c>
      <c r="AF2710" s="2">
        <v>2703</v>
      </c>
      <c r="AG2710" s="2">
        <v>2691</v>
      </c>
      <c r="AH2710" s="1">
        <v>31859.917000000001</v>
      </c>
      <c r="AI2710" s="1">
        <v>11.930999999999999</v>
      </c>
      <c r="AJ2710" s="1">
        <v>11.997999999999999</v>
      </c>
      <c r="AL2710" s="1">
        <v>14.3</v>
      </c>
    </row>
    <row r="2711" spans="2:38" ht="12.75" customHeight="1">
      <c r="B2711" s="4">
        <v>2689</v>
      </c>
      <c r="C2711" s="5" t="s">
        <v>1595</v>
      </c>
      <c r="D2711" s="6" t="s">
        <v>3199</v>
      </c>
      <c r="E2711" s="7" t="s">
        <v>37</v>
      </c>
      <c r="F2711" s="7"/>
      <c r="G2711" s="8">
        <v>85</v>
      </c>
      <c r="H2711" s="9">
        <v>12.002000000000001</v>
      </c>
      <c r="I2711" s="10"/>
      <c r="J2711" s="10" t="s">
        <v>3200</v>
      </c>
      <c r="K2711" s="10">
        <v>31947.287</v>
      </c>
      <c r="L2711" s="10">
        <v>12.016999999999999</v>
      </c>
      <c r="M2711" s="10">
        <v>12.004</v>
      </c>
      <c r="N2711" s="10">
        <v>12.004</v>
      </c>
      <c r="O2711" s="10">
        <v>14.3</v>
      </c>
      <c r="P2711" s="10"/>
      <c r="R2711" s="10" t="s">
        <v>3200</v>
      </c>
      <c r="S2711" s="10">
        <v>32019.471000000001</v>
      </c>
      <c r="T2711" s="10">
        <v>12.052</v>
      </c>
      <c r="U2711" s="10">
        <v>12.04</v>
      </c>
      <c r="V2711" s="10">
        <v>12.04</v>
      </c>
      <c r="W2711" s="10">
        <v>14.3</v>
      </c>
      <c r="X2711" s="10"/>
      <c r="Y2711" s="10"/>
      <c r="Z2711" s="12">
        <v>2691</v>
      </c>
      <c r="AA2711" s="10">
        <v>12.09</v>
      </c>
      <c r="AB2711" s="10">
        <v>14.3</v>
      </c>
      <c r="AC2711" s="10" t="s">
        <v>41</v>
      </c>
      <c r="AD2711" s="10" t="s">
        <v>41</v>
      </c>
      <c r="AF2711" s="2">
        <v>2704</v>
      </c>
      <c r="AG2711" s="2">
        <v>2692</v>
      </c>
      <c r="AH2711" s="1">
        <v>31871.915000000001</v>
      </c>
      <c r="AI2711" s="1">
        <v>11.997999999999999</v>
      </c>
      <c r="AJ2711" s="1">
        <v>11.965999999999999</v>
      </c>
      <c r="AL2711" s="1">
        <v>14.3</v>
      </c>
    </row>
    <row r="2712" spans="2:38" ht="12.75" customHeight="1">
      <c r="B2712" s="13">
        <v>2690</v>
      </c>
      <c r="C2712" s="14" t="s">
        <v>1595</v>
      </c>
      <c r="D2712" s="6" t="s">
        <v>418</v>
      </c>
      <c r="E2712" s="15" t="s">
        <v>37</v>
      </c>
      <c r="F2712" s="15"/>
      <c r="G2712" s="16">
        <v>85</v>
      </c>
      <c r="H2712" s="9">
        <v>12.004</v>
      </c>
      <c r="I2712" s="10"/>
      <c r="J2712" s="10" t="s">
        <v>3201</v>
      </c>
      <c r="K2712" s="10">
        <v>31959.291000000001</v>
      </c>
      <c r="L2712" s="10">
        <v>12.004</v>
      </c>
      <c r="M2712" s="10">
        <v>12.037000000000001</v>
      </c>
      <c r="N2712" s="10">
        <v>12.037000000000001</v>
      </c>
      <c r="O2712" s="10">
        <v>14.3</v>
      </c>
      <c r="P2712" s="10"/>
      <c r="R2712" s="10" t="s">
        <v>3201</v>
      </c>
      <c r="S2712" s="10">
        <v>32031.510999999999</v>
      </c>
      <c r="T2712" s="10">
        <v>12.04</v>
      </c>
      <c r="U2712" s="10">
        <v>12.077999999999999</v>
      </c>
      <c r="V2712" s="10">
        <v>12.077999999999999</v>
      </c>
      <c r="W2712" s="10">
        <v>14.3</v>
      </c>
      <c r="X2712" s="10"/>
      <c r="Y2712" s="10"/>
      <c r="Z2712" s="12">
        <v>2692</v>
      </c>
      <c r="AA2712" s="10">
        <v>12.09</v>
      </c>
      <c r="AB2712" s="10">
        <v>14.3</v>
      </c>
      <c r="AC2712" s="10" t="s">
        <v>41</v>
      </c>
      <c r="AD2712" s="10" t="s">
        <v>41</v>
      </c>
      <c r="AF2712" s="2">
        <v>2705</v>
      </c>
      <c r="AG2712" s="2">
        <v>2693</v>
      </c>
      <c r="AH2712" s="1">
        <v>31883.881000000001</v>
      </c>
      <c r="AI2712" s="1">
        <v>11.965999999999999</v>
      </c>
      <c r="AJ2712" s="1">
        <v>12.012</v>
      </c>
      <c r="AL2712" s="1">
        <v>14.3</v>
      </c>
    </row>
    <row r="2713" spans="2:38" ht="12.75" customHeight="1">
      <c r="B2713" s="4">
        <v>2691</v>
      </c>
      <c r="C2713" s="5" t="s">
        <v>1595</v>
      </c>
      <c r="D2713" s="6" t="s">
        <v>996</v>
      </c>
      <c r="E2713" s="7" t="s">
        <v>37</v>
      </c>
      <c r="F2713" s="7"/>
      <c r="G2713" s="8">
        <v>85</v>
      </c>
      <c r="H2713" s="9">
        <v>11.996</v>
      </c>
      <c r="I2713" s="10"/>
      <c r="J2713" s="10" t="s">
        <v>3202</v>
      </c>
      <c r="K2713" s="10">
        <v>31971.328000000001</v>
      </c>
      <c r="L2713" s="10">
        <v>12.037000000000001</v>
      </c>
      <c r="M2713" s="10">
        <v>12.007</v>
      </c>
      <c r="N2713" s="10">
        <v>12.007</v>
      </c>
      <c r="O2713" s="10">
        <v>14.3</v>
      </c>
      <c r="P2713" s="10"/>
      <c r="R2713" s="10" t="s">
        <v>3202</v>
      </c>
      <c r="S2713" s="10">
        <v>32043.588</v>
      </c>
      <c r="T2713" s="10">
        <v>12.077999999999999</v>
      </c>
      <c r="U2713" s="10">
        <v>12.032</v>
      </c>
      <c r="V2713" s="10">
        <v>12.032</v>
      </c>
      <c r="W2713" s="10">
        <v>14.3</v>
      </c>
      <c r="X2713" s="10"/>
      <c r="Y2713" s="10"/>
      <c r="Z2713" s="12">
        <v>2693</v>
      </c>
      <c r="AA2713" s="10">
        <v>12.09</v>
      </c>
      <c r="AB2713" s="10">
        <v>14.3</v>
      </c>
      <c r="AC2713" s="10" t="s">
        <v>41</v>
      </c>
      <c r="AD2713" s="10" t="s">
        <v>41</v>
      </c>
      <c r="AF2713" s="2">
        <v>2706</v>
      </c>
      <c r="AG2713" s="2">
        <v>2694</v>
      </c>
      <c r="AH2713" s="1">
        <v>31895.893</v>
      </c>
      <c r="AI2713" s="1">
        <v>12.012</v>
      </c>
      <c r="AJ2713" s="1">
        <v>11.945</v>
      </c>
      <c r="AL2713" s="1">
        <v>14.3</v>
      </c>
    </row>
    <row r="2714" spans="2:38" ht="12.75" customHeight="1">
      <c r="B2714" s="13">
        <v>2692</v>
      </c>
      <c r="C2714" s="14" t="s">
        <v>1595</v>
      </c>
      <c r="D2714" s="6" t="s">
        <v>535</v>
      </c>
      <c r="E2714" s="15" t="s">
        <v>37</v>
      </c>
      <c r="F2714" s="15"/>
      <c r="G2714" s="16">
        <v>85</v>
      </c>
      <c r="H2714" s="9">
        <v>11.98</v>
      </c>
      <c r="I2714" s="10"/>
      <c r="J2714" s="10" t="s">
        <v>3203</v>
      </c>
      <c r="K2714" s="10">
        <v>31983.334999999999</v>
      </c>
      <c r="L2714" s="10">
        <v>12.007</v>
      </c>
      <c r="M2714" s="10">
        <v>12.012</v>
      </c>
      <c r="N2714" s="10">
        <v>12.012</v>
      </c>
      <c r="O2714" s="10">
        <v>14.3</v>
      </c>
      <c r="P2714" s="10"/>
      <c r="R2714" s="10" t="s">
        <v>3203</v>
      </c>
      <c r="S2714" s="10">
        <v>32055.62</v>
      </c>
      <c r="T2714" s="10">
        <v>12.032</v>
      </c>
      <c r="U2714" s="10">
        <v>12.032</v>
      </c>
      <c r="V2714" s="10">
        <v>12.032</v>
      </c>
      <c r="W2714" s="10">
        <v>14.3</v>
      </c>
      <c r="X2714" s="10"/>
      <c r="Y2714" s="10"/>
      <c r="Z2714" s="12">
        <v>2694</v>
      </c>
      <c r="AA2714" s="10">
        <v>12.07</v>
      </c>
      <c r="AB2714" s="10">
        <v>14.3</v>
      </c>
      <c r="AC2714" s="10" t="s">
        <v>41</v>
      </c>
      <c r="AD2714" s="10" t="s">
        <v>41</v>
      </c>
      <c r="AF2714" s="2">
        <v>2707</v>
      </c>
      <c r="AG2714" s="2">
        <v>2695</v>
      </c>
      <c r="AH2714" s="1">
        <v>31907.839</v>
      </c>
      <c r="AI2714" s="1">
        <v>11.945</v>
      </c>
      <c r="AJ2714" s="1">
        <v>11.976000000000001</v>
      </c>
      <c r="AL2714" s="1">
        <v>14.3</v>
      </c>
    </row>
    <row r="2715" spans="2:38" ht="12.75" customHeight="1">
      <c r="B2715" s="4">
        <v>2693</v>
      </c>
      <c r="C2715" s="5" t="s">
        <v>1595</v>
      </c>
      <c r="D2715" s="6" t="s">
        <v>740</v>
      </c>
      <c r="E2715" s="7" t="s">
        <v>37</v>
      </c>
      <c r="F2715" s="7"/>
      <c r="G2715" s="8">
        <v>85</v>
      </c>
      <c r="H2715" s="9">
        <v>12.006</v>
      </c>
      <c r="I2715" s="10"/>
      <c r="J2715" s="10" t="s">
        <v>3204</v>
      </c>
      <c r="K2715" s="10">
        <v>31995.346000000001</v>
      </c>
      <c r="L2715" s="10">
        <v>12.012</v>
      </c>
      <c r="M2715" s="10">
        <v>12.016999999999999</v>
      </c>
      <c r="N2715" s="10">
        <v>12.016999999999999</v>
      </c>
      <c r="O2715" s="10">
        <v>14.3</v>
      </c>
      <c r="P2715" s="10"/>
      <c r="R2715" s="10" t="s">
        <v>3204</v>
      </c>
      <c r="S2715" s="10">
        <v>32067.651999999998</v>
      </c>
      <c r="T2715" s="10">
        <v>12.032</v>
      </c>
      <c r="U2715" s="10">
        <v>12.042</v>
      </c>
      <c r="V2715" s="10">
        <v>12.042</v>
      </c>
      <c r="W2715" s="10">
        <v>14.3</v>
      </c>
      <c r="X2715" s="10"/>
      <c r="Y2715" s="10"/>
      <c r="Z2715" s="12">
        <v>2695</v>
      </c>
      <c r="AA2715" s="10">
        <v>12.1</v>
      </c>
      <c r="AB2715" s="10">
        <v>14.3</v>
      </c>
      <c r="AC2715" s="10" t="s">
        <v>41</v>
      </c>
      <c r="AD2715" s="10" t="s">
        <v>41</v>
      </c>
      <c r="AF2715" s="2">
        <v>2708</v>
      </c>
      <c r="AG2715" s="2">
        <v>2696</v>
      </c>
      <c r="AH2715" s="1">
        <v>31919.813999999998</v>
      </c>
      <c r="AI2715" s="1">
        <v>11.976000000000001</v>
      </c>
      <c r="AJ2715" s="1">
        <v>11.958</v>
      </c>
      <c r="AL2715" s="1">
        <v>14.3</v>
      </c>
    </row>
    <row r="2716" spans="2:38" ht="12.75" customHeight="1">
      <c r="B2716" s="13">
        <v>2694</v>
      </c>
      <c r="C2716" s="14" t="s">
        <v>1595</v>
      </c>
      <c r="D2716" s="6" t="s">
        <v>1225</v>
      </c>
      <c r="E2716" s="15" t="s">
        <v>37</v>
      </c>
      <c r="F2716" s="15"/>
      <c r="G2716" s="16">
        <v>85</v>
      </c>
      <c r="H2716" s="9">
        <v>12.013</v>
      </c>
      <c r="I2716" s="10"/>
      <c r="J2716" s="10" t="s">
        <v>3205</v>
      </c>
      <c r="K2716" s="10">
        <v>32007.363000000001</v>
      </c>
      <c r="L2716" s="10">
        <v>12.016999999999999</v>
      </c>
      <c r="M2716" s="10">
        <v>12.06</v>
      </c>
      <c r="N2716" s="10">
        <v>12.06</v>
      </c>
      <c r="O2716" s="10">
        <v>14.3</v>
      </c>
      <c r="P2716" s="10"/>
      <c r="R2716" s="10" t="s">
        <v>3205</v>
      </c>
      <c r="S2716" s="10">
        <v>32079.695</v>
      </c>
      <c r="T2716" s="10">
        <v>12.042</v>
      </c>
      <c r="U2716" s="10">
        <v>12.037000000000001</v>
      </c>
      <c r="V2716" s="10">
        <v>12.037000000000001</v>
      </c>
      <c r="W2716" s="10">
        <v>14.3</v>
      </c>
      <c r="X2716" s="10"/>
      <c r="Y2716" s="10"/>
      <c r="Z2716" s="12">
        <v>2696</v>
      </c>
      <c r="AA2716" s="10">
        <v>12.12</v>
      </c>
      <c r="AB2716" s="10">
        <v>14.3</v>
      </c>
      <c r="AC2716" s="10" t="s">
        <v>41</v>
      </c>
      <c r="AD2716" s="10" t="s">
        <v>41</v>
      </c>
      <c r="AF2716" s="2">
        <v>2709</v>
      </c>
      <c r="AG2716" s="2">
        <v>2697</v>
      </c>
      <c r="AH2716" s="1">
        <v>31931.772000000001</v>
      </c>
      <c r="AI2716" s="1">
        <v>11.958</v>
      </c>
      <c r="AJ2716" s="1">
        <v>11.987</v>
      </c>
      <c r="AL2716" s="1">
        <v>14.3</v>
      </c>
    </row>
    <row r="2717" spans="2:38" ht="12.75" customHeight="1">
      <c r="B2717" s="4">
        <v>2695</v>
      </c>
      <c r="C2717" s="5" t="s">
        <v>1595</v>
      </c>
      <c r="D2717" s="6" t="s">
        <v>1225</v>
      </c>
      <c r="E2717" s="7" t="s">
        <v>37</v>
      </c>
      <c r="F2717" s="7"/>
      <c r="G2717" s="8">
        <v>85</v>
      </c>
      <c r="H2717" s="9">
        <v>11.994</v>
      </c>
      <c r="I2717" s="10"/>
      <c r="J2717" s="10" t="s">
        <v>3206</v>
      </c>
      <c r="K2717" s="10">
        <v>32019.422999999999</v>
      </c>
      <c r="L2717" s="10">
        <v>12.06</v>
      </c>
      <c r="M2717" s="10">
        <v>12.013999999999999</v>
      </c>
      <c r="N2717" s="10">
        <v>12.013999999999999</v>
      </c>
      <c r="O2717" s="10">
        <v>14.3</v>
      </c>
      <c r="P2717" s="10"/>
      <c r="R2717" s="10" t="s">
        <v>3206</v>
      </c>
      <c r="S2717" s="10">
        <v>32091.732</v>
      </c>
      <c r="T2717" s="10">
        <v>12.037000000000001</v>
      </c>
      <c r="U2717" s="10">
        <v>12.032</v>
      </c>
      <c r="V2717" s="10">
        <v>12.032</v>
      </c>
      <c r="W2717" s="10">
        <v>14.3</v>
      </c>
      <c r="X2717" s="10"/>
      <c r="Y2717" s="10"/>
      <c r="Z2717" s="12">
        <v>2697</v>
      </c>
      <c r="AA2717" s="10">
        <v>12.1</v>
      </c>
      <c r="AB2717" s="10">
        <v>14.3</v>
      </c>
      <c r="AC2717" s="10" t="s">
        <v>41</v>
      </c>
      <c r="AD2717" s="10" t="s">
        <v>41</v>
      </c>
      <c r="AF2717" s="2">
        <v>2710</v>
      </c>
      <c r="AG2717" s="2">
        <v>2698</v>
      </c>
      <c r="AH2717" s="1">
        <v>31943.758000000002</v>
      </c>
      <c r="AI2717" s="1">
        <v>11.987</v>
      </c>
      <c r="AJ2717" s="1">
        <v>11.956</v>
      </c>
      <c r="AL2717" s="1">
        <v>14.3</v>
      </c>
    </row>
    <row r="2718" spans="2:38" ht="12.75" customHeight="1">
      <c r="B2718" s="13">
        <v>2696</v>
      </c>
      <c r="C2718" s="14" t="s">
        <v>1595</v>
      </c>
      <c r="D2718" s="6" t="s">
        <v>1345</v>
      </c>
      <c r="E2718" s="15" t="s">
        <v>37</v>
      </c>
      <c r="F2718" s="15"/>
      <c r="G2718" s="16">
        <v>85</v>
      </c>
      <c r="H2718" s="9">
        <v>12.007</v>
      </c>
      <c r="I2718" s="10"/>
      <c r="J2718" s="10" t="s">
        <v>3207</v>
      </c>
      <c r="K2718" s="10">
        <v>32031.437000000002</v>
      </c>
      <c r="L2718" s="10">
        <v>12.013999999999999</v>
      </c>
      <c r="M2718" s="10">
        <v>12.052</v>
      </c>
      <c r="N2718" s="10">
        <v>12.052</v>
      </c>
      <c r="O2718" s="10">
        <v>14.3</v>
      </c>
      <c r="P2718" s="10"/>
      <c r="R2718" s="10" t="s">
        <v>3207</v>
      </c>
      <c r="S2718" s="10">
        <v>32103.763999999999</v>
      </c>
      <c r="T2718" s="10">
        <v>12.032</v>
      </c>
      <c r="U2718" s="10">
        <v>12.019</v>
      </c>
      <c r="V2718" s="10">
        <v>12.019</v>
      </c>
      <c r="W2718" s="10">
        <v>14.3</v>
      </c>
      <c r="X2718" s="10"/>
      <c r="Y2718" s="10"/>
      <c r="Z2718" s="12">
        <v>2698</v>
      </c>
      <c r="AA2718" s="10">
        <v>12.1</v>
      </c>
      <c r="AB2718" s="10">
        <v>14.3</v>
      </c>
      <c r="AC2718" s="10" t="s">
        <v>41</v>
      </c>
      <c r="AD2718" s="10" t="s">
        <v>41</v>
      </c>
      <c r="AF2718" s="2">
        <v>2711</v>
      </c>
      <c r="AG2718" s="2">
        <v>2699</v>
      </c>
      <c r="AH2718" s="1">
        <v>31955.715</v>
      </c>
      <c r="AI2718" s="1">
        <v>11.956</v>
      </c>
      <c r="AJ2718" s="1">
        <v>11.977</v>
      </c>
      <c r="AL2718" s="1">
        <v>14.3</v>
      </c>
    </row>
    <row r="2719" spans="2:38" ht="12.75" customHeight="1">
      <c r="B2719" s="4">
        <v>2697</v>
      </c>
      <c r="C2719" s="5" t="s">
        <v>1595</v>
      </c>
      <c r="D2719" s="6" t="s">
        <v>1199</v>
      </c>
      <c r="E2719" s="7" t="s">
        <v>37</v>
      </c>
      <c r="F2719" s="7"/>
      <c r="G2719" s="8">
        <v>85</v>
      </c>
      <c r="H2719" s="9">
        <v>12.004</v>
      </c>
      <c r="I2719" s="10"/>
      <c r="J2719" s="10" t="s">
        <v>3208</v>
      </c>
      <c r="K2719" s="10">
        <v>32043.489000000001</v>
      </c>
      <c r="L2719" s="10">
        <v>12.052</v>
      </c>
      <c r="M2719" s="10">
        <v>12.012</v>
      </c>
      <c r="N2719" s="10">
        <v>12.012</v>
      </c>
      <c r="O2719" s="10">
        <v>14.3</v>
      </c>
      <c r="P2719" s="10"/>
      <c r="R2719" s="10" t="s">
        <v>3208</v>
      </c>
      <c r="S2719" s="10">
        <v>32115.782999999999</v>
      </c>
      <c r="T2719" s="10">
        <v>12.019</v>
      </c>
      <c r="U2719" s="10">
        <v>12.023999999999999</v>
      </c>
      <c r="V2719" s="10">
        <v>12.023999999999999</v>
      </c>
      <c r="W2719" s="10">
        <v>14.3</v>
      </c>
      <c r="X2719" s="10"/>
      <c r="Y2719" s="10"/>
      <c r="Z2719" s="12">
        <v>2699</v>
      </c>
      <c r="AA2719" s="10">
        <v>12.11</v>
      </c>
      <c r="AB2719" s="10">
        <v>14.3</v>
      </c>
      <c r="AC2719" s="10" t="s">
        <v>41</v>
      </c>
      <c r="AD2719" s="10" t="s">
        <v>41</v>
      </c>
      <c r="AF2719" s="2">
        <v>2712</v>
      </c>
      <c r="AG2719" s="2">
        <v>2700</v>
      </c>
      <c r="AH2719" s="1">
        <v>31967.691999999999</v>
      </c>
      <c r="AI2719" s="1">
        <v>11.977</v>
      </c>
      <c r="AJ2719" s="1">
        <v>11.965</v>
      </c>
      <c r="AL2719" s="1">
        <v>14.3</v>
      </c>
    </row>
    <row r="2720" spans="2:38" ht="12.75" customHeight="1">
      <c r="B2720" s="13">
        <v>2698</v>
      </c>
      <c r="C2720" s="14" t="s">
        <v>1595</v>
      </c>
      <c r="D2720" s="6" t="s">
        <v>980</v>
      </c>
      <c r="E2720" s="15" t="s">
        <v>37</v>
      </c>
      <c r="F2720" s="15"/>
      <c r="G2720" s="16">
        <v>85</v>
      </c>
      <c r="H2720" s="9">
        <v>11.667</v>
      </c>
      <c r="I2720" s="10"/>
      <c r="J2720" s="10" t="s">
        <v>3209</v>
      </c>
      <c r="K2720" s="10">
        <v>32055.501</v>
      </c>
      <c r="L2720" s="10">
        <v>12.012</v>
      </c>
      <c r="M2720" s="10">
        <v>11.696999999999999</v>
      </c>
      <c r="N2720" s="10">
        <v>11.696999999999999</v>
      </c>
      <c r="O2720" s="10">
        <v>14.3</v>
      </c>
      <c r="P2720" s="10"/>
      <c r="R2720" s="10" t="s">
        <v>3209</v>
      </c>
      <c r="S2720" s="10">
        <v>32127.807000000001</v>
      </c>
      <c r="T2720" s="10">
        <v>12.023999999999999</v>
      </c>
      <c r="U2720" s="10">
        <v>11.72</v>
      </c>
      <c r="V2720" s="10">
        <v>11.72</v>
      </c>
      <c r="W2720" s="10">
        <v>14.3</v>
      </c>
      <c r="X2720" s="10"/>
      <c r="Y2720" s="10"/>
      <c r="Z2720" s="12">
        <v>2700</v>
      </c>
      <c r="AA2720" s="10">
        <v>11.77</v>
      </c>
      <c r="AB2720" s="10">
        <v>14.3</v>
      </c>
      <c r="AC2720" s="10" t="s">
        <v>41</v>
      </c>
      <c r="AD2720" s="10" t="s">
        <v>41</v>
      </c>
      <c r="AF2720" s="2">
        <v>2713</v>
      </c>
      <c r="AG2720" s="2">
        <v>2701</v>
      </c>
      <c r="AH2720" s="1">
        <v>31979.656999999999</v>
      </c>
      <c r="AI2720" s="1">
        <v>11.965</v>
      </c>
      <c r="AJ2720" s="1">
        <v>11.64</v>
      </c>
      <c r="AL2720" s="1">
        <v>14.3</v>
      </c>
    </row>
    <row r="2721" spans="2:38" ht="12.75" customHeight="1">
      <c r="B2721" s="4">
        <v>2699</v>
      </c>
      <c r="C2721" s="5" t="s">
        <v>1595</v>
      </c>
      <c r="D2721" s="6" t="s">
        <v>1083</v>
      </c>
      <c r="E2721" s="7" t="s">
        <v>37</v>
      </c>
      <c r="F2721" s="7"/>
      <c r="G2721" s="8">
        <v>85</v>
      </c>
      <c r="H2721" s="9">
        <v>12.003</v>
      </c>
      <c r="I2721" s="10"/>
      <c r="J2721" s="10" t="s">
        <v>3210</v>
      </c>
      <c r="K2721" s="10">
        <v>32067.198</v>
      </c>
      <c r="L2721" s="10">
        <v>11.696999999999999</v>
      </c>
      <c r="M2721" s="10">
        <v>11.996</v>
      </c>
      <c r="N2721" s="10">
        <v>11.996</v>
      </c>
      <c r="O2721" s="10">
        <v>14.3</v>
      </c>
      <c r="P2721" s="10"/>
      <c r="R2721" s="10" t="s">
        <v>3210</v>
      </c>
      <c r="S2721" s="10">
        <v>32139.526999999998</v>
      </c>
      <c r="T2721" s="10">
        <v>11.72</v>
      </c>
      <c r="U2721" s="10">
        <v>12.029</v>
      </c>
      <c r="V2721" s="10">
        <v>12.029</v>
      </c>
      <c r="W2721" s="10">
        <v>14.3</v>
      </c>
      <c r="X2721" s="10"/>
      <c r="Y2721" s="10"/>
      <c r="Z2721" s="12">
        <v>2701</v>
      </c>
      <c r="AA2721" s="10">
        <v>12.11</v>
      </c>
      <c r="AB2721" s="10">
        <v>14.3</v>
      </c>
      <c r="AC2721" s="10" t="s">
        <v>41</v>
      </c>
      <c r="AD2721" s="10" t="s">
        <v>41</v>
      </c>
      <c r="AF2721" s="2">
        <v>2714</v>
      </c>
      <c r="AG2721" s="2">
        <v>2702</v>
      </c>
      <c r="AH2721" s="1">
        <v>31991.296999999999</v>
      </c>
      <c r="AI2721" s="1">
        <v>11.64</v>
      </c>
      <c r="AJ2721" s="1">
        <v>11.994999999999999</v>
      </c>
      <c r="AL2721" s="1">
        <v>14.3</v>
      </c>
    </row>
    <row r="2722" spans="2:38" ht="12.75" customHeight="1">
      <c r="B2722" s="31">
        <v>2700</v>
      </c>
      <c r="C2722" s="14">
        <v>14.3</v>
      </c>
      <c r="D2722" s="6" t="s">
        <v>1475</v>
      </c>
      <c r="E2722" s="15" t="s">
        <v>37</v>
      </c>
      <c r="F2722" s="15"/>
      <c r="G2722" s="16">
        <v>85</v>
      </c>
      <c r="H2722" s="9">
        <v>12.007999999999999</v>
      </c>
      <c r="I2722" s="10"/>
      <c r="J2722" s="10" t="s">
        <v>3211</v>
      </c>
      <c r="K2722" s="10">
        <v>32079.194</v>
      </c>
      <c r="L2722" s="10">
        <v>11.996</v>
      </c>
      <c r="M2722" s="10">
        <v>12.045</v>
      </c>
      <c r="N2722" s="10">
        <v>12.045</v>
      </c>
      <c r="O2722" s="10">
        <v>14.3</v>
      </c>
      <c r="P2722" s="10"/>
      <c r="R2722" s="10" t="s">
        <v>3211</v>
      </c>
      <c r="S2722" s="10">
        <v>32151.556</v>
      </c>
      <c r="T2722" s="10">
        <v>12.029</v>
      </c>
      <c r="U2722" s="10">
        <v>12.074999999999999</v>
      </c>
      <c r="V2722" s="10">
        <v>12.074999999999999</v>
      </c>
      <c r="W2722" s="10">
        <v>14.3</v>
      </c>
      <c r="X2722" s="10"/>
      <c r="Y2722" s="10"/>
      <c r="Z2722" s="12">
        <v>2702</v>
      </c>
      <c r="AA2722" s="10">
        <v>12.11</v>
      </c>
      <c r="AB2722" s="10">
        <v>14.3</v>
      </c>
      <c r="AC2722" s="10" t="s">
        <v>41</v>
      </c>
      <c r="AD2722" s="10" t="s">
        <v>41</v>
      </c>
      <c r="AF2722" s="2">
        <v>2715</v>
      </c>
      <c r="AG2722" s="2">
        <v>2703</v>
      </c>
      <c r="AH2722" s="1">
        <v>32003.292000000001</v>
      </c>
      <c r="AI2722" s="1">
        <v>11.994999999999999</v>
      </c>
      <c r="AJ2722" s="1">
        <v>12.007999999999999</v>
      </c>
      <c r="AL2722" s="1">
        <v>14.3</v>
      </c>
    </row>
    <row r="2723" spans="2:38" ht="12.75" customHeight="1">
      <c r="B2723" s="4">
        <v>2701</v>
      </c>
      <c r="C2723" s="5" t="s">
        <v>1595</v>
      </c>
      <c r="D2723" s="6" t="s">
        <v>784</v>
      </c>
      <c r="E2723" s="7" t="s">
        <v>37</v>
      </c>
      <c r="F2723" s="7"/>
      <c r="G2723" s="8">
        <v>85</v>
      </c>
      <c r="H2723" s="9">
        <v>11.996</v>
      </c>
      <c r="I2723" s="10"/>
      <c r="J2723" s="10" t="s">
        <v>3212</v>
      </c>
      <c r="K2723" s="10">
        <v>32091.239000000001</v>
      </c>
      <c r="L2723" s="10">
        <v>12.045</v>
      </c>
      <c r="M2723" s="10">
        <v>11.984</v>
      </c>
      <c r="N2723" s="10">
        <v>11.984</v>
      </c>
      <c r="O2723" s="10">
        <v>14.3</v>
      </c>
      <c r="P2723" s="10"/>
      <c r="R2723" s="10" t="s">
        <v>3212</v>
      </c>
      <c r="S2723" s="10">
        <v>32163.631000000001</v>
      </c>
      <c r="T2723" s="10">
        <v>12.074999999999999</v>
      </c>
      <c r="U2723" s="10">
        <v>12.037000000000001</v>
      </c>
      <c r="V2723" s="10">
        <v>12.037000000000001</v>
      </c>
      <c r="W2723" s="10">
        <v>14.3</v>
      </c>
      <c r="X2723" s="10"/>
      <c r="Y2723" s="10"/>
      <c r="Z2723" s="12">
        <v>2703</v>
      </c>
      <c r="AA2723" s="10">
        <v>12.09</v>
      </c>
      <c r="AB2723" s="10">
        <v>14.3</v>
      </c>
      <c r="AC2723" s="10" t="s">
        <v>41</v>
      </c>
      <c r="AD2723" s="10" t="s">
        <v>41</v>
      </c>
      <c r="AF2723" s="2">
        <v>2716</v>
      </c>
      <c r="AG2723" s="2">
        <v>2704</v>
      </c>
      <c r="AH2723" s="1">
        <v>32015.3</v>
      </c>
      <c r="AI2723" s="1">
        <v>12.007999999999999</v>
      </c>
      <c r="AJ2723" s="1">
        <v>11.952</v>
      </c>
      <c r="AL2723" s="1">
        <v>14.3</v>
      </c>
    </row>
    <row r="2724" spans="2:38" ht="12.75" customHeight="1">
      <c r="B2724" s="13">
        <v>2702</v>
      </c>
      <c r="C2724" s="14" t="s">
        <v>1595</v>
      </c>
      <c r="D2724" s="6" t="s">
        <v>164</v>
      </c>
      <c r="E2724" s="15" t="s">
        <v>37</v>
      </c>
      <c r="F2724" s="15"/>
      <c r="G2724" s="16">
        <v>85</v>
      </c>
      <c r="H2724" s="9">
        <v>11.978</v>
      </c>
      <c r="I2724" s="10"/>
      <c r="J2724" s="10" t="s">
        <v>3213</v>
      </c>
      <c r="K2724" s="10">
        <v>32103.223000000002</v>
      </c>
      <c r="L2724" s="10">
        <v>11.984</v>
      </c>
      <c r="M2724" s="10">
        <v>12.004</v>
      </c>
      <c r="N2724" s="10">
        <v>12.004</v>
      </c>
      <c r="O2724" s="10">
        <v>14.3</v>
      </c>
      <c r="P2724" s="10"/>
      <c r="R2724" s="10" t="s">
        <v>3213</v>
      </c>
      <c r="S2724" s="10">
        <v>32175.668000000001</v>
      </c>
      <c r="T2724" s="10">
        <v>12.037000000000001</v>
      </c>
      <c r="U2724" s="10">
        <v>12.016999999999999</v>
      </c>
      <c r="V2724" s="10">
        <v>12.016999999999999</v>
      </c>
      <c r="W2724" s="10">
        <v>14.3</v>
      </c>
      <c r="X2724" s="10"/>
      <c r="Y2724" s="10"/>
      <c r="Z2724" s="12">
        <v>2704</v>
      </c>
      <c r="AA2724" s="10">
        <v>12.08</v>
      </c>
      <c r="AB2724" s="10">
        <v>14.3</v>
      </c>
      <c r="AC2724" s="10" t="s">
        <v>41</v>
      </c>
      <c r="AD2724" s="10" t="s">
        <v>41</v>
      </c>
      <c r="AF2724" s="2">
        <v>2717</v>
      </c>
      <c r="AG2724" s="2">
        <v>2705</v>
      </c>
      <c r="AH2724" s="1">
        <v>32027.252</v>
      </c>
      <c r="AI2724" s="1">
        <v>11.952</v>
      </c>
      <c r="AJ2724" s="1">
        <v>11.978999999999999</v>
      </c>
      <c r="AL2724" s="1">
        <v>14.3</v>
      </c>
    </row>
    <row r="2725" spans="2:38" ht="12.75" customHeight="1">
      <c r="B2725" s="4">
        <v>2703</v>
      </c>
      <c r="C2725" s="5" t="s">
        <v>1595</v>
      </c>
      <c r="D2725" s="6" t="s">
        <v>914</v>
      </c>
      <c r="E2725" s="7" t="s">
        <v>37</v>
      </c>
      <c r="F2725" s="7"/>
      <c r="G2725" s="8">
        <v>85</v>
      </c>
      <c r="H2725" s="9">
        <v>12</v>
      </c>
      <c r="I2725" s="10"/>
      <c r="J2725" s="10" t="s">
        <v>3214</v>
      </c>
      <c r="K2725" s="10">
        <v>32115.226999999999</v>
      </c>
      <c r="L2725" s="10">
        <v>12.004</v>
      </c>
      <c r="M2725" s="10">
        <v>12.026999999999999</v>
      </c>
      <c r="N2725" s="10">
        <v>12.026999999999999</v>
      </c>
      <c r="O2725" s="10">
        <v>14.3</v>
      </c>
      <c r="P2725" s="10"/>
      <c r="R2725" s="10" t="s">
        <v>3214</v>
      </c>
      <c r="S2725" s="10">
        <v>32187.685000000001</v>
      </c>
      <c r="T2725" s="10">
        <v>12.016999999999999</v>
      </c>
      <c r="U2725" s="10">
        <v>12.05</v>
      </c>
      <c r="V2725" s="10">
        <v>12.05</v>
      </c>
      <c r="W2725" s="10">
        <v>14.3</v>
      </c>
      <c r="X2725" s="10"/>
      <c r="Y2725" s="10"/>
      <c r="Z2725" s="12">
        <v>2705</v>
      </c>
      <c r="AA2725" s="10">
        <v>12.14</v>
      </c>
      <c r="AB2725" s="10">
        <v>14.3</v>
      </c>
      <c r="AC2725" s="10" t="s">
        <v>41</v>
      </c>
      <c r="AD2725" s="10" t="s">
        <v>41</v>
      </c>
      <c r="AF2725" s="2">
        <v>2718</v>
      </c>
      <c r="AG2725" s="2">
        <v>2706</v>
      </c>
      <c r="AH2725" s="1">
        <v>32039.231</v>
      </c>
      <c r="AI2725" s="1">
        <v>11.978999999999999</v>
      </c>
      <c r="AJ2725" s="1">
        <v>11.959</v>
      </c>
      <c r="AL2725" s="1">
        <v>14.3</v>
      </c>
    </row>
    <row r="2726" spans="2:38" ht="12.75" customHeight="1">
      <c r="B2726" s="13">
        <v>2704</v>
      </c>
      <c r="C2726" s="14">
        <v>21</v>
      </c>
      <c r="D2726" s="6" t="s">
        <v>2201</v>
      </c>
      <c r="E2726" s="15" t="s">
        <v>37</v>
      </c>
      <c r="F2726" s="15"/>
      <c r="G2726" s="16">
        <v>85</v>
      </c>
      <c r="H2726" s="9">
        <v>12</v>
      </c>
      <c r="I2726" s="10"/>
      <c r="J2726" s="10" t="s">
        <v>3215</v>
      </c>
      <c r="K2726" s="10">
        <v>32127.254000000001</v>
      </c>
      <c r="L2726" s="10">
        <v>12.026999999999999</v>
      </c>
      <c r="M2726" s="10">
        <v>12.019</v>
      </c>
      <c r="N2726" s="10">
        <v>12.019</v>
      </c>
      <c r="O2726" s="10">
        <v>21</v>
      </c>
      <c r="P2726" s="10" t="s">
        <v>3216</v>
      </c>
      <c r="R2726" s="10" t="s">
        <v>3215</v>
      </c>
      <c r="S2726" s="10">
        <v>32199.735000000001</v>
      </c>
      <c r="T2726" s="10">
        <v>12.05</v>
      </c>
      <c r="U2726" s="10">
        <v>11.996</v>
      </c>
      <c r="V2726" s="10">
        <v>11.996</v>
      </c>
      <c r="W2726" s="10">
        <v>21</v>
      </c>
      <c r="X2726" s="10" t="s">
        <v>668</v>
      </c>
      <c r="Y2726" s="10"/>
      <c r="Z2726" s="12">
        <v>2706</v>
      </c>
      <c r="AA2726" s="10">
        <v>12.02</v>
      </c>
      <c r="AB2726" s="10">
        <v>21</v>
      </c>
      <c r="AC2726" s="10" t="s">
        <v>41</v>
      </c>
      <c r="AD2726" s="10" t="s">
        <v>41</v>
      </c>
      <c r="AF2726" s="2">
        <v>2719</v>
      </c>
      <c r="AG2726" s="2">
        <v>2707</v>
      </c>
      <c r="AH2726" s="1">
        <v>32051.190999999999</v>
      </c>
      <c r="AI2726" s="1">
        <v>11.959</v>
      </c>
      <c r="AJ2726" s="1">
        <v>11.997999999999999</v>
      </c>
      <c r="AK2726" s="3" t="s">
        <v>661</v>
      </c>
      <c r="AL2726" s="1">
        <v>21</v>
      </c>
    </row>
    <row r="2727" spans="2:38" ht="12.75" customHeight="1">
      <c r="B2727" s="4">
        <v>2705</v>
      </c>
      <c r="C2727" s="5">
        <v>14.3</v>
      </c>
      <c r="D2727" s="6" t="s">
        <v>579</v>
      </c>
      <c r="E2727" s="7" t="s">
        <v>37</v>
      </c>
      <c r="F2727" s="7"/>
      <c r="G2727" s="8">
        <v>85</v>
      </c>
      <c r="H2727" s="9">
        <v>12.005000000000001</v>
      </c>
      <c r="I2727" s="10"/>
      <c r="J2727" s="10" t="s">
        <v>3217</v>
      </c>
      <c r="K2727" s="10">
        <v>32139.273000000001</v>
      </c>
      <c r="L2727" s="10">
        <v>12.019</v>
      </c>
      <c r="M2727" s="10">
        <v>12.029</v>
      </c>
      <c r="N2727" s="10">
        <v>12.03</v>
      </c>
      <c r="O2727" s="10">
        <v>14.3</v>
      </c>
      <c r="P2727" s="10" t="s">
        <v>668</v>
      </c>
      <c r="R2727" s="10" t="s">
        <v>3217</v>
      </c>
      <c r="S2727" s="10">
        <v>32211.731</v>
      </c>
      <c r="T2727" s="10">
        <v>11.996</v>
      </c>
      <c r="U2727" s="10">
        <v>12.05</v>
      </c>
      <c r="V2727" s="10">
        <v>12.05</v>
      </c>
      <c r="W2727" s="10">
        <v>14.3</v>
      </c>
      <c r="X2727" s="10" t="s">
        <v>668</v>
      </c>
      <c r="Y2727" s="10"/>
      <c r="Z2727" s="12">
        <v>2707</v>
      </c>
      <c r="AA2727" s="10">
        <v>12.15</v>
      </c>
      <c r="AB2727" s="10">
        <v>14.3</v>
      </c>
      <c r="AC2727" s="10" t="s">
        <v>41</v>
      </c>
      <c r="AD2727" s="10" t="s">
        <v>41</v>
      </c>
      <c r="AF2727" s="2">
        <v>2720</v>
      </c>
      <c r="AG2727" s="2">
        <v>2708</v>
      </c>
      <c r="AH2727" s="1">
        <v>32063.187999999998</v>
      </c>
      <c r="AI2727" s="1">
        <v>11.997999999999999</v>
      </c>
      <c r="AJ2727" s="1">
        <v>11.965</v>
      </c>
      <c r="AK2727" s="3" t="s">
        <v>661</v>
      </c>
      <c r="AL2727" s="1">
        <v>14.3</v>
      </c>
    </row>
    <row r="2728" spans="2:38" ht="12.75" customHeight="1">
      <c r="B2728" s="13">
        <v>2706</v>
      </c>
      <c r="C2728" s="14" t="s">
        <v>1595</v>
      </c>
      <c r="D2728" s="6" t="s">
        <v>1648</v>
      </c>
      <c r="E2728" s="15" t="s">
        <v>37</v>
      </c>
      <c r="F2728" s="15"/>
      <c r="G2728" s="16">
        <v>85</v>
      </c>
      <c r="H2728" s="9">
        <v>12.002000000000001</v>
      </c>
      <c r="I2728" s="10"/>
      <c r="J2728" s="10" t="s">
        <v>3218</v>
      </c>
      <c r="K2728" s="10">
        <v>32151.302</v>
      </c>
      <c r="L2728" s="10">
        <v>12.029</v>
      </c>
      <c r="M2728" s="10">
        <v>12.037000000000001</v>
      </c>
      <c r="N2728" s="10">
        <v>12.037000000000001</v>
      </c>
      <c r="O2728" s="10">
        <v>14.3</v>
      </c>
      <c r="P2728" s="10"/>
      <c r="R2728" s="10" t="s">
        <v>3218</v>
      </c>
      <c r="S2728" s="10">
        <v>32223.780999999999</v>
      </c>
      <c r="T2728" s="10">
        <v>12.05</v>
      </c>
      <c r="U2728" s="10">
        <v>12.04</v>
      </c>
      <c r="V2728" s="10">
        <v>12.04</v>
      </c>
      <c r="W2728" s="10">
        <v>14.3</v>
      </c>
      <c r="X2728" s="10"/>
      <c r="Y2728" s="10"/>
      <c r="Z2728" s="12">
        <v>2708</v>
      </c>
      <c r="AA2728" s="10">
        <v>12.1</v>
      </c>
      <c r="AB2728" s="10">
        <v>14.3</v>
      </c>
      <c r="AC2728" s="10" t="s">
        <v>41</v>
      </c>
      <c r="AD2728" s="10" t="s">
        <v>41</v>
      </c>
      <c r="AF2728" s="2">
        <v>2721</v>
      </c>
      <c r="AG2728" s="2">
        <v>2709</v>
      </c>
      <c r="AH2728" s="1">
        <v>32075.152999999998</v>
      </c>
      <c r="AI2728" s="1">
        <v>11.965</v>
      </c>
      <c r="AJ2728" s="1">
        <v>11.996</v>
      </c>
      <c r="AL2728" s="1">
        <v>14.3</v>
      </c>
    </row>
    <row r="2729" spans="2:38" ht="12.75" customHeight="1">
      <c r="B2729" s="4">
        <v>2707</v>
      </c>
      <c r="C2729" s="5" t="s">
        <v>1595</v>
      </c>
      <c r="D2729" s="6" t="s">
        <v>1604</v>
      </c>
      <c r="E2729" s="7" t="s">
        <v>37</v>
      </c>
      <c r="F2729" s="7"/>
      <c r="G2729" s="8">
        <v>85</v>
      </c>
      <c r="H2729" s="9">
        <v>12.000999999999999</v>
      </c>
      <c r="I2729" s="10"/>
      <c r="J2729" s="10" t="s">
        <v>3219</v>
      </c>
      <c r="K2729" s="10">
        <v>32163.339</v>
      </c>
      <c r="L2729" s="10">
        <v>12.037000000000001</v>
      </c>
      <c r="M2729" s="10">
        <v>12.029</v>
      </c>
      <c r="N2729" s="10">
        <v>12.03</v>
      </c>
      <c r="O2729" s="10">
        <v>14.3</v>
      </c>
      <c r="P2729" s="10"/>
      <c r="R2729" s="10" t="s">
        <v>3219</v>
      </c>
      <c r="S2729" s="10">
        <v>32235.821</v>
      </c>
      <c r="T2729" s="10">
        <v>12.04</v>
      </c>
      <c r="U2729" s="10">
        <v>12.042</v>
      </c>
      <c r="V2729" s="10">
        <v>12.042</v>
      </c>
      <c r="W2729" s="10">
        <v>14.3</v>
      </c>
      <c r="X2729" s="10"/>
      <c r="Y2729" s="10"/>
      <c r="Z2729" s="12">
        <v>2709</v>
      </c>
      <c r="AA2729" s="10">
        <v>12.08</v>
      </c>
      <c r="AB2729" s="10">
        <v>14.3</v>
      </c>
      <c r="AC2729" s="10" t="s">
        <v>41</v>
      </c>
      <c r="AD2729" s="10" t="s">
        <v>41</v>
      </c>
      <c r="AF2729" s="2">
        <v>2722</v>
      </c>
      <c r="AG2729" s="2">
        <v>2710</v>
      </c>
      <c r="AH2729" s="1">
        <v>32087.15</v>
      </c>
      <c r="AI2729" s="1">
        <v>11.996</v>
      </c>
      <c r="AJ2729" s="1">
        <v>11.972</v>
      </c>
      <c r="AL2729" s="1">
        <v>14.3</v>
      </c>
    </row>
    <row r="2730" spans="2:38" ht="12.75" customHeight="1">
      <c r="B2730" s="13">
        <v>2708</v>
      </c>
      <c r="C2730" s="14" t="s">
        <v>1595</v>
      </c>
      <c r="D2730" s="6" t="s">
        <v>1225</v>
      </c>
      <c r="E2730" s="15" t="s">
        <v>37</v>
      </c>
      <c r="F2730" s="15"/>
      <c r="G2730" s="16">
        <v>85</v>
      </c>
      <c r="H2730" s="9">
        <v>11.994999999999999</v>
      </c>
      <c r="I2730" s="10"/>
      <c r="J2730" s="10" t="s">
        <v>3220</v>
      </c>
      <c r="K2730" s="10">
        <v>32175.368999999999</v>
      </c>
      <c r="L2730" s="10">
        <v>12.029</v>
      </c>
      <c r="M2730" s="10">
        <v>11.986000000000001</v>
      </c>
      <c r="N2730" s="10">
        <v>11.986000000000001</v>
      </c>
      <c r="O2730" s="10">
        <v>14.3</v>
      </c>
      <c r="P2730" s="10"/>
      <c r="R2730" s="10" t="s">
        <v>3220</v>
      </c>
      <c r="S2730" s="10">
        <v>32247.863000000001</v>
      </c>
      <c r="T2730" s="10">
        <v>12.042</v>
      </c>
      <c r="U2730" s="10">
        <v>12.013999999999999</v>
      </c>
      <c r="V2730" s="10">
        <v>12.013999999999999</v>
      </c>
      <c r="W2730" s="10">
        <v>14.3</v>
      </c>
      <c r="X2730" s="10"/>
      <c r="Y2730" s="10"/>
      <c r="Z2730" s="12">
        <v>2710</v>
      </c>
      <c r="AA2730" s="10">
        <v>12.06</v>
      </c>
      <c r="AB2730" s="10">
        <v>14.3</v>
      </c>
      <c r="AC2730" s="10" t="s">
        <v>41</v>
      </c>
      <c r="AD2730" s="10" t="s">
        <v>41</v>
      </c>
      <c r="AF2730" s="2">
        <v>2723</v>
      </c>
      <c r="AG2730" s="2">
        <v>2711</v>
      </c>
      <c r="AH2730" s="1">
        <v>32099.121999999999</v>
      </c>
      <c r="AI2730" s="1">
        <v>11.972</v>
      </c>
      <c r="AJ2730" s="1">
        <v>11.968999999999999</v>
      </c>
      <c r="AL2730" s="1">
        <v>14.3</v>
      </c>
    </row>
    <row r="2731" spans="2:38" ht="12.75" customHeight="1">
      <c r="B2731" s="4">
        <v>2709</v>
      </c>
      <c r="C2731" s="5" t="s">
        <v>1595</v>
      </c>
      <c r="D2731" s="6" t="s">
        <v>579</v>
      </c>
      <c r="E2731" s="7" t="s">
        <v>37</v>
      </c>
      <c r="F2731" s="7"/>
      <c r="G2731" s="8">
        <v>85</v>
      </c>
      <c r="H2731" s="9">
        <v>11.66</v>
      </c>
      <c r="I2731" s="10"/>
      <c r="J2731" s="10" t="s">
        <v>3221</v>
      </c>
      <c r="K2731" s="10">
        <v>32187.355</v>
      </c>
      <c r="L2731" s="10">
        <v>11.986000000000001</v>
      </c>
      <c r="M2731" s="10">
        <v>11.679</v>
      </c>
      <c r="N2731" s="10">
        <v>11.679</v>
      </c>
      <c r="O2731" s="10">
        <v>14.3</v>
      </c>
      <c r="P2731" s="10"/>
      <c r="R2731" s="10" t="s">
        <v>3221</v>
      </c>
      <c r="S2731" s="10">
        <v>32259.877</v>
      </c>
      <c r="T2731" s="10">
        <v>12.013999999999999</v>
      </c>
      <c r="U2731" s="10">
        <v>11.709</v>
      </c>
      <c r="V2731" s="10">
        <v>11.709</v>
      </c>
      <c r="W2731" s="10">
        <v>14.3</v>
      </c>
      <c r="X2731" s="10"/>
      <c r="Y2731" s="10"/>
      <c r="Z2731" s="12">
        <v>2711</v>
      </c>
      <c r="AA2731" s="10">
        <v>11.77</v>
      </c>
      <c r="AB2731" s="10">
        <v>14.3</v>
      </c>
      <c r="AC2731" s="10" t="s">
        <v>41</v>
      </c>
      <c r="AD2731" s="10" t="s">
        <v>41</v>
      </c>
      <c r="AF2731" s="2">
        <v>2724</v>
      </c>
      <c r="AG2731" s="2">
        <v>2712</v>
      </c>
      <c r="AH2731" s="1">
        <v>32111.091</v>
      </c>
      <c r="AI2731" s="1">
        <v>11.968999999999999</v>
      </c>
      <c r="AJ2731" s="1">
        <v>11.618</v>
      </c>
      <c r="AL2731" s="1">
        <v>14.3</v>
      </c>
    </row>
    <row r="2732" spans="2:38" ht="12.75" customHeight="1">
      <c r="B2732" s="13">
        <v>2710</v>
      </c>
      <c r="C2732" s="14" t="s">
        <v>1595</v>
      </c>
      <c r="D2732" s="6" t="s">
        <v>1157</v>
      </c>
      <c r="E2732" s="15" t="s">
        <v>37</v>
      </c>
      <c r="F2732" s="15"/>
      <c r="G2732" s="16">
        <v>85</v>
      </c>
      <c r="H2732" s="9">
        <v>11.978</v>
      </c>
      <c r="I2732" s="10"/>
      <c r="J2732" s="10" t="s">
        <v>3222</v>
      </c>
      <c r="K2732" s="10">
        <v>32199.034</v>
      </c>
      <c r="L2732" s="10">
        <v>11.679</v>
      </c>
      <c r="M2732" s="10">
        <v>12.022</v>
      </c>
      <c r="N2732" s="10">
        <v>12.022</v>
      </c>
      <c r="O2732" s="10">
        <v>14.3</v>
      </c>
      <c r="P2732" s="10"/>
      <c r="R2732" s="10" t="s">
        <v>3222</v>
      </c>
      <c r="S2732" s="10">
        <v>32271.585999999999</v>
      </c>
      <c r="T2732" s="10">
        <v>11.709</v>
      </c>
      <c r="U2732" s="10">
        <v>12.04</v>
      </c>
      <c r="V2732" s="10">
        <v>12.04</v>
      </c>
      <c r="W2732" s="10">
        <v>14.3</v>
      </c>
      <c r="X2732" s="10"/>
      <c r="Y2732" s="10"/>
      <c r="Z2732" s="12">
        <v>2712</v>
      </c>
      <c r="AA2732" s="10">
        <v>12.08</v>
      </c>
      <c r="AB2732" s="10">
        <v>14.3</v>
      </c>
      <c r="AC2732" s="10" t="s">
        <v>41</v>
      </c>
      <c r="AD2732" s="10" t="s">
        <v>41</v>
      </c>
      <c r="AF2732" s="2">
        <v>2725</v>
      </c>
      <c r="AG2732" s="2">
        <v>2713</v>
      </c>
      <c r="AH2732" s="1">
        <v>32122.708999999999</v>
      </c>
      <c r="AI2732" s="1">
        <v>11.618</v>
      </c>
      <c r="AJ2732" s="1">
        <v>11.976000000000001</v>
      </c>
      <c r="AL2732" s="1">
        <v>14.3</v>
      </c>
    </row>
    <row r="2733" spans="2:38" ht="12.75" customHeight="1">
      <c r="B2733" s="4">
        <v>2711</v>
      </c>
      <c r="C2733" s="5" t="s">
        <v>1595</v>
      </c>
      <c r="D2733" s="6" t="s">
        <v>718</v>
      </c>
      <c r="E2733" s="7" t="s">
        <v>37</v>
      </c>
      <c r="F2733" s="7"/>
      <c r="G2733" s="8">
        <v>85</v>
      </c>
      <c r="H2733" s="9">
        <v>12.003</v>
      </c>
      <c r="I2733" s="10"/>
      <c r="J2733" s="10" t="s">
        <v>3223</v>
      </c>
      <c r="K2733" s="10">
        <v>32211.056</v>
      </c>
      <c r="L2733" s="10">
        <v>12.022</v>
      </c>
      <c r="M2733" s="10">
        <v>11.981</v>
      </c>
      <c r="N2733" s="10">
        <v>11.981</v>
      </c>
      <c r="O2733" s="10">
        <v>14.3</v>
      </c>
      <c r="P2733" s="10"/>
      <c r="R2733" s="10" t="s">
        <v>3223</v>
      </c>
      <c r="S2733" s="10">
        <v>32283.626</v>
      </c>
      <c r="T2733" s="10">
        <v>12.04</v>
      </c>
      <c r="U2733" s="10">
        <v>12.04</v>
      </c>
      <c r="V2733" s="10">
        <v>12.04</v>
      </c>
      <c r="W2733" s="10">
        <v>14.3</v>
      </c>
      <c r="X2733" s="10"/>
      <c r="Y2733" s="10"/>
      <c r="Z2733" s="12">
        <v>2713</v>
      </c>
      <c r="AA2733" s="10">
        <v>12.09</v>
      </c>
      <c r="AB2733" s="10">
        <v>14.3</v>
      </c>
      <c r="AC2733" s="10" t="s">
        <v>41</v>
      </c>
      <c r="AD2733" s="10" t="s">
        <v>41</v>
      </c>
      <c r="AF2733" s="2">
        <v>2726</v>
      </c>
      <c r="AG2733" s="2">
        <v>2714</v>
      </c>
      <c r="AH2733" s="1">
        <v>32134.685000000001</v>
      </c>
      <c r="AI2733" s="1">
        <v>11.976000000000001</v>
      </c>
      <c r="AJ2733" s="1">
        <v>11.956</v>
      </c>
      <c r="AL2733" s="1">
        <v>14.3</v>
      </c>
    </row>
    <row r="2734" spans="2:38" ht="12.75" customHeight="1">
      <c r="B2734" s="13">
        <v>2712</v>
      </c>
      <c r="C2734" s="14" t="s">
        <v>1595</v>
      </c>
      <c r="D2734" s="6" t="s">
        <v>1301</v>
      </c>
      <c r="E2734" s="15" t="s">
        <v>37</v>
      </c>
      <c r="F2734" s="15"/>
      <c r="G2734" s="16">
        <v>85</v>
      </c>
      <c r="H2734" s="9">
        <v>11.996</v>
      </c>
      <c r="I2734" s="10"/>
      <c r="J2734" s="10" t="s">
        <v>3224</v>
      </c>
      <c r="K2734" s="10">
        <v>32223.037</v>
      </c>
      <c r="L2734" s="10">
        <v>11.981</v>
      </c>
      <c r="M2734" s="10">
        <v>12.026999999999999</v>
      </c>
      <c r="N2734" s="10">
        <v>12.026999999999999</v>
      </c>
      <c r="O2734" s="10">
        <v>14.3</v>
      </c>
      <c r="P2734" s="10"/>
      <c r="R2734" s="10" t="s">
        <v>3224</v>
      </c>
      <c r="S2734" s="10">
        <v>32295.666000000001</v>
      </c>
      <c r="T2734" s="10">
        <v>12.04</v>
      </c>
      <c r="U2734" s="10">
        <v>12.047000000000001</v>
      </c>
      <c r="V2734" s="10">
        <v>12.047000000000001</v>
      </c>
      <c r="W2734" s="10">
        <v>14.3</v>
      </c>
      <c r="X2734" s="10"/>
      <c r="Y2734" s="10"/>
      <c r="Z2734" s="12">
        <v>2714</v>
      </c>
      <c r="AA2734" s="10">
        <v>12.09</v>
      </c>
      <c r="AB2734" s="10">
        <v>14.3</v>
      </c>
      <c r="AC2734" s="10" t="s">
        <v>41</v>
      </c>
      <c r="AD2734" s="10" t="s">
        <v>41</v>
      </c>
      <c r="AF2734" s="2">
        <v>2727</v>
      </c>
      <c r="AG2734" s="2">
        <v>2715</v>
      </c>
      <c r="AH2734" s="1">
        <v>32146.641</v>
      </c>
      <c r="AI2734" s="1">
        <v>11.956</v>
      </c>
      <c r="AJ2734" s="1">
        <v>11.962</v>
      </c>
      <c r="AL2734" s="1">
        <v>14.3</v>
      </c>
    </row>
    <row r="2735" spans="2:38" ht="12.75" customHeight="1">
      <c r="B2735" s="4">
        <v>2713</v>
      </c>
      <c r="C2735" s="5" t="s">
        <v>1595</v>
      </c>
      <c r="D2735" s="6" t="s">
        <v>705</v>
      </c>
      <c r="E2735" s="7" t="s">
        <v>37</v>
      </c>
      <c r="F2735" s="7"/>
      <c r="G2735" s="8">
        <v>85</v>
      </c>
      <c r="H2735" s="9">
        <v>11.978</v>
      </c>
      <c r="I2735" s="10"/>
      <c r="J2735" s="10" t="s">
        <v>3225</v>
      </c>
      <c r="K2735" s="10">
        <v>32235.063999999998</v>
      </c>
      <c r="L2735" s="10">
        <v>12.026999999999999</v>
      </c>
      <c r="M2735" s="10">
        <v>11.989000000000001</v>
      </c>
      <c r="N2735" s="10">
        <v>11.989000000000001</v>
      </c>
      <c r="O2735" s="10">
        <v>14.3</v>
      </c>
      <c r="P2735" s="10"/>
      <c r="R2735" s="10" t="s">
        <v>3225</v>
      </c>
      <c r="S2735" s="10">
        <v>32307.713</v>
      </c>
      <c r="T2735" s="10">
        <v>12.047000000000001</v>
      </c>
      <c r="U2735" s="10">
        <v>12.029</v>
      </c>
      <c r="V2735" s="10">
        <v>12.029</v>
      </c>
      <c r="W2735" s="10">
        <v>14.3</v>
      </c>
      <c r="X2735" s="10"/>
      <c r="Y2735" s="10"/>
      <c r="Z2735" s="12">
        <v>2715</v>
      </c>
      <c r="AA2735" s="10">
        <v>12.1</v>
      </c>
      <c r="AB2735" s="10">
        <v>14.3</v>
      </c>
      <c r="AC2735" s="10" t="s">
        <v>41</v>
      </c>
      <c r="AD2735" s="10" t="s">
        <v>41</v>
      </c>
      <c r="AF2735" s="2">
        <v>2728</v>
      </c>
      <c r="AG2735" s="2">
        <v>2716</v>
      </c>
      <c r="AH2735" s="1">
        <v>32158.602999999999</v>
      </c>
      <c r="AI2735" s="1">
        <v>11.962</v>
      </c>
      <c r="AJ2735" s="1">
        <v>11.933</v>
      </c>
      <c r="AL2735" s="1">
        <v>14.3</v>
      </c>
    </row>
    <row r="2736" spans="2:38" ht="12.75" customHeight="1">
      <c r="B2736" s="13">
        <v>2714</v>
      </c>
      <c r="C2736" s="14" t="s">
        <v>1595</v>
      </c>
      <c r="D2736" s="6" t="s">
        <v>110</v>
      </c>
      <c r="E2736" s="15" t="s">
        <v>37</v>
      </c>
      <c r="F2736" s="15"/>
      <c r="G2736" s="16">
        <v>85</v>
      </c>
      <c r="H2736" s="9">
        <v>12</v>
      </c>
      <c r="I2736" s="10"/>
      <c r="J2736" s="10" t="s">
        <v>3226</v>
      </c>
      <c r="K2736" s="10">
        <v>32247.053</v>
      </c>
      <c r="L2736" s="10">
        <v>11.989000000000001</v>
      </c>
      <c r="M2736" s="10">
        <v>12.035</v>
      </c>
      <c r="N2736" s="10">
        <v>12.034000000000001</v>
      </c>
      <c r="O2736" s="10">
        <v>14.3</v>
      </c>
      <c r="P2736" s="10"/>
      <c r="R2736" s="10" t="s">
        <v>3226</v>
      </c>
      <c r="S2736" s="10">
        <v>32319.741999999998</v>
      </c>
      <c r="T2736" s="10">
        <v>12.029</v>
      </c>
      <c r="U2736" s="10">
        <v>12.026999999999999</v>
      </c>
      <c r="V2736" s="10">
        <v>12.026999999999999</v>
      </c>
      <c r="W2736" s="10">
        <v>14.3</v>
      </c>
      <c r="X2736" s="10"/>
      <c r="Y2736" s="10"/>
      <c r="Z2736" s="12">
        <v>2716</v>
      </c>
      <c r="AA2736" s="10">
        <v>12.1</v>
      </c>
      <c r="AB2736" s="10">
        <v>14.3</v>
      </c>
      <c r="AC2736" s="10" t="s">
        <v>41</v>
      </c>
      <c r="AD2736" s="10" t="s">
        <v>41</v>
      </c>
      <c r="AF2736" s="2">
        <v>2729</v>
      </c>
      <c r="AG2736" s="2">
        <v>2717</v>
      </c>
      <c r="AH2736" s="1">
        <v>32170.536</v>
      </c>
      <c r="AI2736" s="1">
        <v>11.933</v>
      </c>
      <c r="AJ2736" s="1">
        <v>11.96</v>
      </c>
      <c r="AL2736" s="1">
        <v>14.3</v>
      </c>
    </row>
    <row r="2737" spans="2:38" ht="12.75" customHeight="1">
      <c r="B2737" s="4">
        <v>2715</v>
      </c>
      <c r="C2737" s="5" t="s">
        <v>1595</v>
      </c>
      <c r="D2737" s="6" t="s">
        <v>996</v>
      </c>
      <c r="E2737" s="7" t="s">
        <v>37</v>
      </c>
      <c r="F2737" s="7"/>
      <c r="G2737" s="8">
        <v>85</v>
      </c>
      <c r="H2737" s="9">
        <v>12.006</v>
      </c>
      <c r="I2737" s="10"/>
      <c r="J2737" s="10" t="s">
        <v>3227</v>
      </c>
      <c r="K2737" s="10">
        <v>32259.087</v>
      </c>
      <c r="L2737" s="10">
        <v>12.035</v>
      </c>
      <c r="M2737" s="10">
        <v>12.035</v>
      </c>
      <c r="N2737" s="10">
        <v>12.034000000000001</v>
      </c>
      <c r="O2737" s="10">
        <v>14.3</v>
      </c>
      <c r="P2737" s="10"/>
      <c r="R2737" s="10" t="s">
        <v>3227</v>
      </c>
      <c r="S2737" s="10">
        <v>32331.769</v>
      </c>
      <c r="T2737" s="10">
        <v>12.026999999999999</v>
      </c>
      <c r="U2737" s="10">
        <v>12.037000000000001</v>
      </c>
      <c r="V2737" s="10">
        <v>12.037000000000001</v>
      </c>
      <c r="W2737" s="10">
        <v>14.3</v>
      </c>
      <c r="X2737" s="10"/>
      <c r="Y2737" s="10"/>
      <c r="Z2737" s="12">
        <v>2717</v>
      </c>
      <c r="AA2737" s="10">
        <v>12.1</v>
      </c>
      <c r="AB2737" s="10">
        <v>14.3</v>
      </c>
      <c r="AC2737" s="10" t="s">
        <v>41</v>
      </c>
      <c r="AD2737" s="10" t="s">
        <v>41</v>
      </c>
      <c r="AF2737" s="2">
        <v>2730</v>
      </c>
      <c r="AG2737" s="2">
        <v>2718</v>
      </c>
      <c r="AH2737" s="1">
        <v>32182.495999999999</v>
      </c>
      <c r="AI2737" s="1">
        <v>11.96</v>
      </c>
      <c r="AJ2737" s="1">
        <v>11.992000000000001</v>
      </c>
      <c r="AL2737" s="1">
        <v>14.3</v>
      </c>
    </row>
    <row r="2738" spans="2:38" ht="12.75" customHeight="1">
      <c r="B2738" s="13">
        <v>2716</v>
      </c>
      <c r="C2738" s="14" t="s">
        <v>1595</v>
      </c>
      <c r="D2738" s="6" t="s">
        <v>1539</v>
      </c>
      <c r="E2738" s="15" t="s">
        <v>37</v>
      </c>
      <c r="F2738" s="15"/>
      <c r="G2738" s="16">
        <v>85</v>
      </c>
      <c r="H2738" s="9">
        <v>12</v>
      </c>
      <c r="I2738" s="10"/>
      <c r="J2738" s="10" t="s">
        <v>3228</v>
      </c>
      <c r="K2738" s="10">
        <v>32271.121999999999</v>
      </c>
      <c r="L2738" s="10">
        <v>12.035</v>
      </c>
      <c r="M2738" s="10">
        <v>12.047000000000001</v>
      </c>
      <c r="N2738" s="10">
        <v>12.047000000000001</v>
      </c>
      <c r="O2738" s="10">
        <v>14.3</v>
      </c>
      <c r="P2738" s="10"/>
      <c r="R2738" s="10" t="s">
        <v>3228</v>
      </c>
      <c r="S2738" s="10">
        <v>32343.806</v>
      </c>
      <c r="T2738" s="10">
        <v>12.037000000000001</v>
      </c>
      <c r="U2738" s="10">
        <v>12.045</v>
      </c>
      <c r="V2738" s="10">
        <v>12.045</v>
      </c>
      <c r="W2738" s="10">
        <v>14.3</v>
      </c>
      <c r="X2738" s="10"/>
      <c r="Y2738" s="10"/>
      <c r="Z2738" s="12">
        <v>2718</v>
      </c>
      <c r="AA2738" s="10">
        <v>12.1</v>
      </c>
      <c r="AB2738" s="10">
        <v>14.3</v>
      </c>
      <c r="AC2738" s="10" t="s">
        <v>41</v>
      </c>
      <c r="AD2738" s="10" t="s">
        <v>41</v>
      </c>
      <c r="AF2738" s="2">
        <v>2731</v>
      </c>
      <c r="AG2738" s="2">
        <v>2719</v>
      </c>
      <c r="AH2738" s="1">
        <v>32194.489000000001</v>
      </c>
      <c r="AI2738" s="1">
        <v>11.992000000000001</v>
      </c>
      <c r="AJ2738" s="1">
        <v>12.004</v>
      </c>
      <c r="AL2738" s="1">
        <v>14.3</v>
      </c>
    </row>
    <row r="2739" spans="2:38" ht="12.75" customHeight="1">
      <c r="B2739" s="4">
        <v>2717</v>
      </c>
      <c r="C2739" s="5" t="s">
        <v>1595</v>
      </c>
      <c r="D2739" s="32" t="s">
        <v>106</v>
      </c>
      <c r="E2739" s="7" t="s">
        <v>37</v>
      </c>
      <c r="F2739" s="7"/>
      <c r="G2739" s="8">
        <v>85</v>
      </c>
      <c r="H2739" s="9">
        <v>11.669</v>
      </c>
      <c r="I2739" s="10"/>
      <c r="J2739" s="10" t="s">
        <v>3229</v>
      </c>
      <c r="K2739" s="10">
        <v>32283.169000000002</v>
      </c>
      <c r="L2739" s="10">
        <v>12.047000000000001</v>
      </c>
      <c r="M2739" s="10">
        <v>11.686999999999999</v>
      </c>
      <c r="N2739" s="10">
        <v>11.686999999999999</v>
      </c>
      <c r="O2739" s="10">
        <v>14.3</v>
      </c>
      <c r="P2739" s="10"/>
      <c r="R2739" s="10" t="s">
        <v>3229</v>
      </c>
      <c r="S2739" s="10">
        <v>32355.850999999999</v>
      </c>
      <c r="T2739" s="10">
        <v>12.045</v>
      </c>
      <c r="U2739" s="10">
        <v>11.699</v>
      </c>
      <c r="V2739" s="10">
        <v>11.699</v>
      </c>
      <c r="W2739" s="10">
        <v>14.3</v>
      </c>
      <c r="X2739" s="10"/>
      <c r="Y2739" s="10"/>
      <c r="Z2739" s="12">
        <v>2719</v>
      </c>
      <c r="AA2739" s="10">
        <v>11.77</v>
      </c>
      <c r="AB2739" s="10">
        <v>14.3</v>
      </c>
      <c r="AC2739" s="10" t="s">
        <v>41</v>
      </c>
      <c r="AD2739" s="10" t="s">
        <v>41</v>
      </c>
      <c r="AF2739" s="2">
        <v>2732</v>
      </c>
      <c r="AG2739" s="2">
        <v>2720</v>
      </c>
      <c r="AH2739" s="1">
        <v>32206.491999999998</v>
      </c>
      <c r="AI2739" s="1">
        <v>12.004</v>
      </c>
      <c r="AJ2739" s="1">
        <v>11.632999999999999</v>
      </c>
      <c r="AL2739" s="1">
        <v>14.3</v>
      </c>
    </row>
    <row r="2740" spans="2:38" ht="12.75" customHeight="1">
      <c r="B2740" s="13">
        <v>2718</v>
      </c>
      <c r="C2740" s="14" t="s">
        <v>1595</v>
      </c>
      <c r="D2740" s="6" t="s">
        <v>1059</v>
      </c>
      <c r="E2740" s="15" t="s">
        <v>37</v>
      </c>
      <c r="F2740" s="15"/>
      <c r="G2740" s="16">
        <v>85</v>
      </c>
      <c r="H2740" s="9">
        <v>11.991</v>
      </c>
      <c r="I2740" s="10"/>
      <c r="J2740" s="10" t="s">
        <v>3230</v>
      </c>
      <c r="K2740" s="10">
        <v>32294.855</v>
      </c>
      <c r="L2740" s="10">
        <v>11.686999999999999</v>
      </c>
      <c r="M2740" s="10">
        <v>11.999000000000001</v>
      </c>
      <c r="N2740" s="10">
        <v>11.999000000000001</v>
      </c>
      <c r="O2740" s="10">
        <v>14.3</v>
      </c>
      <c r="P2740" s="10"/>
      <c r="R2740" s="10" t="s">
        <v>3230</v>
      </c>
      <c r="S2740" s="10">
        <v>32367.55</v>
      </c>
      <c r="T2740" s="10">
        <v>11.699</v>
      </c>
      <c r="U2740" s="10">
        <v>12.016999999999999</v>
      </c>
      <c r="V2740" s="10">
        <v>12.016999999999999</v>
      </c>
      <c r="W2740" s="10">
        <v>14.3</v>
      </c>
      <c r="X2740" s="10"/>
      <c r="Y2740" s="10"/>
      <c r="Z2740" s="12">
        <v>2720</v>
      </c>
      <c r="AA2740" s="10">
        <v>12.07</v>
      </c>
      <c r="AB2740" s="10">
        <v>14.3</v>
      </c>
      <c r="AC2740" s="10" t="s">
        <v>41</v>
      </c>
      <c r="AD2740" s="10" t="s">
        <v>41</v>
      </c>
      <c r="AF2740" s="2">
        <v>2733</v>
      </c>
      <c r="AG2740" s="2">
        <v>2721</v>
      </c>
      <c r="AH2740" s="1">
        <v>32218.126</v>
      </c>
      <c r="AI2740" s="1">
        <v>11.632999999999999</v>
      </c>
      <c r="AJ2740" s="1">
        <v>11.932</v>
      </c>
      <c r="AL2740" s="1">
        <v>14.3</v>
      </c>
    </row>
    <row r="2741" spans="2:38" ht="12.75" customHeight="1">
      <c r="B2741" s="4">
        <v>2719</v>
      </c>
      <c r="C2741" s="5" t="s">
        <v>1595</v>
      </c>
      <c r="D2741" s="32" t="s">
        <v>1319</v>
      </c>
      <c r="E2741" s="7" t="s">
        <v>37</v>
      </c>
      <c r="F2741" s="7"/>
      <c r="G2741" s="8">
        <v>85</v>
      </c>
      <c r="H2741" s="9">
        <v>12.002000000000001</v>
      </c>
      <c r="I2741" s="10"/>
      <c r="J2741" s="10" t="s">
        <v>3231</v>
      </c>
      <c r="K2741" s="10">
        <v>32306.853999999999</v>
      </c>
      <c r="L2741" s="10">
        <v>11.999000000000001</v>
      </c>
      <c r="M2741" s="10">
        <v>11.999000000000001</v>
      </c>
      <c r="N2741" s="10">
        <v>11.999000000000001</v>
      </c>
      <c r="O2741" s="10">
        <v>14.3</v>
      </c>
      <c r="P2741" s="10"/>
      <c r="R2741" s="10" t="s">
        <v>3231</v>
      </c>
      <c r="S2741" s="10">
        <v>32379.566999999999</v>
      </c>
      <c r="T2741" s="10">
        <v>12.016999999999999</v>
      </c>
      <c r="U2741" s="10">
        <v>12.026999999999999</v>
      </c>
      <c r="V2741" s="10">
        <v>12.026999999999999</v>
      </c>
      <c r="W2741" s="10">
        <v>14.3</v>
      </c>
      <c r="X2741" s="10"/>
      <c r="Y2741" s="10"/>
      <c r="Z2741" s="12">
        <v>2721</v>
      </c>
      <c r="AA2741" s="10">
        <v>12.1</v>
      </c>
      <c r="AB2741" s="10">
        <v>14.3</v>
      </c>
      <c r="AC2741" s="10" t="s">
        <v>41</v>
      </c>
      <c r="AD2741" s="10" t="s">
        <v>41</v>
      </c>
      <c r="AF2741" s="2">
        <v>2734</v>
      </c>
      <c r="AG2741" s="2">
        <v>2722</v>
      </c>
      <c r="AH2741" s="1">
        <v>32230.058000000001</v>
      </c>
      <c r="AI2741" s="1">
        <v>11.932</v>
      </c>
      <c r="AJ2741" s="1">
        <v>11.961</v>
      </c>
      <c r="AL2741" s="1">
        <v>14.3</v>
      </c>
    </row>
    <row r="2742" spans="2:38" ht="12.75" customHeight="1">
      <c r="B2742" s="13">
        <v>2720</v>
      </c>
      <c r="C2742" s="14" t="s">
        <v>1595</v>
      </c>
      <c r="D2742" s="6" t="s">
        <v>730</v>
      </c>
      <c r="E2742" s="15" t="s">
        <v>37</v>
      </c>
      <c r="F2742" s="15"/>
      <c r="G2742" s="16">
        <v>85</v>
      </c>
      <c r="H2742" s="9">
        <v>12.000999999999999</v>
      </c>
      <c r="I2742" s="10"/>
      <c r="J2742" s="10" t="s">
        <v>3232</v>
      </c>
      <c r="K2742" s="10">
        <v>32318.852999999999</v>
      </c>
      <c r="L2742" s="10">
        <v>11.999000000000001</v>
      </c>
      <c r="M2742" s="10">
        <v>12.026999999999999</v>
      </c>
      <c r="N2742" s="10">
        <v>12.026999999999999</v>
      </c>
      <c r="O2742" s="10">
        <v>14.3</v>
      </c>
      <c r="P2742" s="10"/>
      <c r="R2742" s="10" t="s">
        <v>3232</v>
      </c>
      <c r="S2742" s="10">
        <v>32391.594000000001</v>
      </c>
      <c r="T2742" s="10">
        <v>12.026999999999999</v>
      </c>
      <c r="U2742" s="10">
        <v>12.057</v>
      </c>
      <c r="V2742" s="10">
        <v>12.057</v>
      </c>
      <c r="W2742" s="10">
        <v>14.3</v>
      </c>
      <c r="X2742" s="10"/>
      <c r="Y2742" s="10"/>
      <c r="Z2742" s="12">
        <v>2722</v>
      </c>
      <c r="AA2742" s="10">
        <v>12.1</v>
      </c>
      <c r="AB2742" s="10">
        <v>14.3</v>
      </c>
      <c r="AC2742" s="10" t="s">
        <v>41</v>
      </c>
      <c r="AD2742" s="10" t="s">
        <v>41</v>
      </c>
      <c r="AF2742" s="2">
        <v>2735</v>
      </c>
      <c r="AG2742" s="2">
        <v>2723</v>
      </c>
      <c r="AH2742" s="1">
        <v>32242.019</v>
      </c>
      <c r="AI2742" s="1">
        <v>11.961</v>
      </c>
      <c r="AJ2742" s="1">
        <v>11.99</v>
      </c>
      <c r="AL2742" s="1">
        <v>14.3</v>
      </c>
    </row>
    <row r="2743" spans="2:38" ht="12.75" customHeight="1">
      <c r="B2743" s="4">
        <v>2721</v>
      </c>
      <c r="C2743" s="5" t="s">
        <v>1595</v>
      </c>
      <c r="D2743" s="6" t="s">
        <v>1222</v>
      </c>
      <c r="E2743" s="7" t="s">
        <v>37</v>
      </c>
      <c r="F2743" s="7"/>
      <c r="G2743" s="8">
        <v>85</v>
      </c>
      <c r="H2743" s="9">
        <v>12.006</v>
      </c>
      <c r="I2743" s="10"/>
      <c r="J2743" s="10" t="s">
        <v>3233</v>
      </c>
      <c r="K2743" s="10">
        <v>32330.880000000001</v>
      </c>
      <c r="L2743" s="10">
        <v>12.026999999999999</v>
      </c>
      <c r="M2743" s="10">
        <v>12.009</v>
      </c>
      <c r="N2743" s="10">
        <v>12.009</v>
      </c>
      <c r="O2743" s="10">
        <v>14.3</v>
      </c>
      <c r="P2743" s="10"/>
      <c r="R2743" s="10" t="s">
        <v>3233</v>
      </c>
      <c r="S2743" s="10">
        <v>32403.651000000002</v>
      </c>
      <c r="T2743" s="10">
        <v>12.057</v>
      </c>
      <c r="U2743" s="10">
        <v>12.055</v>
      </c>
      <c r="V2743" s="10">
        <v>12.055</v>
      </c>
      <c r="W2743" s="10">
        <v>14.3</v>
      </c>
      <c r="X2743" s="10"/>
      <c r="Y2743" s="10"/>
      <c r="Z2743" s="12">
        <v>2723</v>
      </c>
      <c r="AA2743" s="10">
        <v>12.11</v>
      </c>
      <c r="AB2743" s="10">
        <v>14.3</v>
      </c>
      <c r="AC2743" s="10" t="s">
        <v>41</v>
      </c>
      <c r="AD2743" s="10" t="s">
        <v>41</v>
      </c>
      <c r="AF2743" s="2">
        <v>2736</v>
      </c>
      <c r="AG2743" s="2">
        <v>2724</v>
      </c>
      <c r="AH2743" s="1">
        <v>32254.008000000002</v>
      </c>
      <c r="AI2743" s="1">
        <v>11.99</v>
      </c>
      <c r="AJ2743" s="1">
        <v>11.961</v>
      </c>
      <c r="AL2743" s="1">
        <v>14.3</v>
      </c>
    </row>
    <row r="2744" spans="2:38" ht="12.75" customHeight="1">
      <c r="B2744" s="13">
        <v>2722</v>
      </c>
      <c r="C2744" s="14" t="s">
        <v>1595</v>
      </c>
      <c r="D2744" s="6" t="s">
        <v>1319</v>
      </c>
      <c r="E2744" s="15" t="s">
        <v>37</v>
      </c>
      <c r="F2744" s="15"/>
      <c r="G2744" s="16">
        <v>85</v>
      </c>
      <c r="H2744" s="9">
        <v>12.01</v>
      </c>
      <c r="I2744" s="10"/>
      <c r="J2744" s="10" t="s">
        <v>3234</v>
      </c>
      <c r="K2744" s="10">
        <v>32342.888999999999</v>
      </c>
      <c r="L2744" s="10">
        <v>12.009</v>
      </c>
      <c r="M2744" s="10">
        <v>12.032</v>
      </c>
      <c r="N2744" s="10">
        <v>12.032</v>
      </c>
      <c r="O2744" s="10">
        <v>14.3</v>
      </c>
      <c r="P2744" s="10"/>
      <c r="R2744" s="10" t="s">
        <v>3234</v>
      </c>
      <c r="S2744" s="10">
        <v>32415.705999999998</v>
      </c>
      <c r="T2744" s="10">
        <v>12.055</v>
      </c>
      <c r="U2744" s="10">
        <v>12.052</v>
      </c>
      <c r="V2744" s="10">
        <v>12.052</v>
      </c>
      <c r="W2744" s="10">
        <v>14.3</v>
      </c>
      <c r="X2744" s="10"/>
      <c r="Y2744" s="10"/>
      <c r="Z2744" s="12">
        <v>2724</v>
      </c>
      <c r="AA2744" s="10">
        <v>12.11</v>
      </c>
      <c r="AB2744" s="10">
        <v>14.3</v>
      </c>
      <c r="AC2744" s="10" t="s">
        <v>41</v>
      </c>
      <c r="AD2744" s="10" t="s">
        <v>41</v>
      </c>
      <c r="AF2744" s="2">
        <v>2737</v>
      </c>
      <c r="AG2744" s="2">
        <v>2725</v>
      </c>
      <c r="AH2744" s="1">
        <v>32265.969000000001</v>
      </c>
      <c r="AI2744" s="1">
        <v>11.961</v>
      </c>
      <c r="AJ2744" s="1">
        <v>11.961</v>
      </c>
      <c r="AL2744" s="1">
        <v>14.3</v>
      </c>
    </row>
    <row r="2745" spans="2:38" ht="12.75" customHeight="1">
      <c r="B2745" s="4">
        <v>2723</v>
      </c>
      <c r="C2745" s="5" t="s">
        <v>1595</v>
      </c>
      <c r="D2745" s="6" t="s">
        <v>1172</v>
      </c>
      <c r="E2745" s="7" t="s">
        <v>37</v>
      </c>
      <c r="F2745" s="7"/>
      <c r="G2745" s="8">
        <v>85</v>
      </c>
      <c r="H2745" s="9">
        <v>12.002000000000001</v>
      </c>
      <c r="I2745" s="10"/>
      <c r="J2745" s="10" t="s">
        <v>3235</v>
      </c>
      <c r="K2745" s="10">
        <v>32354.920999999998</v>
      </c>
      <c r="L2745" s="10">
        <v>12.032</v>
      </c>
      <c r="M2745" s="10">
        <v>12.019</v>
      </c>
      <c r="N2745" s="10">
        <v>12.019</v>
      </c>
      <c r="O2745" s="10">
        <v>14.3</v>
      </c>
      <c r="P2745" s="10"/>
      <c r="R2745" s="10" t="s">
        <v>3235</v>
      </c>
      <c r="S2745" s="10">
        <v>32427.758000000002</v>
      </c>
      <c r="T2745" s="10">
        <v>12.052</v>
      </c>
      <c r="U2745" s="10">
        <v>12.055</v>
      </c>
      <c r="V2745" s="10">
        <v>12.055</v>
      </c>
      <c r="W2745" s="10">
        <v>14.3</v>
      </c>
      <c r="X2745" s="10"/>
      <c r="Y2745" s="10"/>
      <c r="Z2745" s="12">
        <v>2725</v>
      </c>
      <c r="AA2745" s="10">
        <v>12.15</v>
      </c>
      <c r="AB2745" s="10">
        <v>14.3</v>
      </c>
      <c r="AC2745" s="10" t="s">
        <v>41</v>
      </c>
      <c r="AD2745" s="10" t="s">
        <v>41</v>
      </c>
      <c r="AF2745" s="2">
        <v>2738</v>
      </c>
      <c r="AG2745" s="2">
        <v>2726</v>
      </c>
      <c r="AH2745" s="1">
        <v>32277.931</v>
      </c>
      <c r="AI2745" s="1">
        <v>11.961</v>
      </c>
      <c r="AJ2745" s="1">
        <v>11.972</v>
      </c>
      <c r="AL2745" s="1">
        <v>14.3</v>
      </c>
    </row>
    <row r="2746" spans="2:38" ht="12.75" customHeight="1">
      <c r="B2746" s="13">
        <v>2724</v>
      </c>
      <c r="C2746" s="14">
        <v>21</v>
      </c>
      <c r="D2746" s="6" t="s">
        <v>1264</v>
      </c>
      <c r="E2746" s="15" t="s">
        <v>37</v>
      </c>
      <c r="F2746" s="15"/>
      <c r="G2746" s="16">
        <v>85</v>
      </c>
      <c r="H2746" s="9">
        <v>11.994999999999999</v>
      </c>
      <c r="I2746" s="10"/>
      <c r="J2746" s="10" t="s">
        <v>3236</v>
      </c>
      <c r="K2746" s="10">
        <v>32366.940999999999</v>
      </c>
      <c r="L2746" s="10">
        <v>12.019</v>
      </c>
      <c r="M2746" s="10">
        <v>11.996</v>
      </c>
      <c r="N2746" s="10">
        <v>11.996</v>
      </c>
      <c r="O2746" s="10">
        <v>21</v>
      </c>
      <c r="P2746" s="10" t="s">
        <v>3237</v>
      </c>
      <c r="R2746" s="10" t="s">
        <v>3236</v>
      </c>
      <c r="S2746" s="10">
        <v>32439.812999999998</v>
      </c>
      <c r="T2746" s="10">
        <v>12.055</v>
      </c>
      <c r="U2746" s="10">
        <v>12.002000000000001</v>
      </c>
      <c r="V2746" s="10">
        <v>12.002000000000001</v>
      </c>
      <c r="W2746" s="10">
        <v>21</v>
      </c>
      <c r="X2746" s="10" t="s">
        <v>668</v>
      </c>
      <c r="Y2746" s="10"/>
      <c r="Z2746" s="12">
        <v>2726</v>
      </c>
      <c r="AA2746" s="10">
        <v>12.01</v>
      </c>
      <c r="AB2746" s="10">
        <v>21</v>
      </c>
      <c r="AC2746" s="10" t="s">
        <v>41</v>
      </c>
      <c r="AD2746" s="10" t="s">
        <v>41</v>
      </c>
      <c r="AF2746" s="2">
        <v>2739</v>
      </c>
      <c r="AG2746" s="2">
        <v>2727</v>
      </c>
      <c r="AH2746" s="1">
        <v>32289.902999999998</v>
      </c>
      <c r="AI2746" s="1">
        <v>11.972</v>
      </c>
      <c r="AJ2746" s="1">
        <v>11.956</v>
      </c>
      <c r="AK2746" s="3" t="s">
        <v>661</v>
      </c>
      <c r="AL2746" s="1">
        <v>21</v>
      </c>
    </row>
    <row r="2747" spans="2:38" ht="12.75" customHeight="1">
      <c r="B2747" s="30">
        <v>2725</v>
      </c>
      <c r="C2747" s="5">
        <v>14.3</v>
      </c>
      <c r="D2747" s="6" t="s">
        <v>1412</v>
      </c>
      <c r="E2747" s="7" t="s">
        <v>37</v>
      </c>
      <c r="F2747" s="7"/>
      <c r="G2747" s="8">
        <v>85</v>
      </c>
      <c r="H2747" s="9">
        <v>12.000999999999999</v>
      </c>
      <c r="I2747" s="10"/>
      <c r="J2747" s="10" t="s">
        <v>3238</v>
      </c>
      <c r="K2747" s="10">
        <v>32378.937000000002</v>
      </c>
      <c r="L2747" s="10">
        <v>11.996</v>
      </c>
      <c r="M2747" s="10">
        <v>12.035</v>
      </c>
      <c r="N2747" s="10">
        <v>12.034000000000001</v>
      </c>
      <c r="O2747" s="10">
        <v>14.3</v>
      </c>
      <c r="P2747" s="10" t="s">
        <v>668</v>
      </c>
      <c r="R2747" s="10" t="s">
        <v>3238</v>
      </c>
      <c r="S2747" s="10">
        <v>32451.814999999999</v>
      </c>
      <c r="T2747" s="10">
        <v>12.002000000000001</v>
      </c>
      <c r="U2747" s="10">
        <v>12.055</v>
      </c>
      <c r="V2747" s="10">
        <v>12.055</v>
      </c>
      <c r="W2747" s="10">
        <v>14.3</v>
      </c>
      <c r="X2747" s="10" t="s">
        <v>668</v>
      </c>
      <c r="Y2747" s="10"/>
      <c r="Z2747" s="12">
        <v>2727</v>
      </c>
      <c r="AA2747" s="10">
        <v>12.13</v>
      </c>
      <c r="AB2747" s="10">
        <v>14.3</v>
      </c>
      <c r="AC2747" s="10" t="s">
        <v>41</v>
      </c>
      <c r="AD2747" s="10" t="s">
        <v>41</v>
      </c>
      <c r="AF2747" s="2">
        <v>2740</v>
      </c>
      <c r="AG2747" s="2">
        <v>2728</v>
      </c>
      <c r="AH2747" s="1">
        <v>32301.858</v>
      </c>
      <c r="AI2747" s="1">
        <v>11.956</v>
      </c>
      <c r="AJ2747" s="1">
        <v>11.987</v>
      </c>
      <c r="AK2747" s="3" t="s">
        <v>661</v>
      </c>
      <c r="AL2747" s="1">
        <v>14.3</v>
      </c>
    </row>
    <row r="2748" spans="2:38" ht="12.75" customHeight="1">
      <c r="B2748" s="42">
        <v>2726</v>
      </c>
      <c r="C2748" s="39" t="s">
        <v>1595</v>
      </c>
      <c r="D2748" s="43" t="s">
        <v>1270</v>
      </c>
      <c r="E2748" s="15" t="s">
        <v>37</v>
      </c>
      <c r="F2748" s="15"/>
      <c r="G2748" s="40">
        <v>85</v>
      </c>
      <c r="H2748" s="44">
        <v>12.003</v>
      </c>
      <c r="I2748" s="10"/>
      <c r="J2748" s="10" t="s">
        <v>3239</v>
      </c>
      <c r="K2748" s="10">
        <v>32390.972000000002</v>
      </c>
      <c r="L2748" s="10">
        <v>12.035</v>
      </c>
      <c r="M2748" s="10">
        <v>12.026999999999999</v>
      </c>
      <c r="N2748" s="10">
        <v>12.026999999999999</v>
      </c>
      <c r="O2748" s="10">
        <v>14.3</v>
      </c>
      <c r="P2748" s="10"/>
      <c r="R2748" s="10" t="s">
        <v>3239</v>
      </c>
      <c r="S2748" s="10">
        <v>32463.87</v>
      </c>
      <c r="T2748" s="10">
        <v>12.055</v>
      </c>
      <c r="U2748" s="10">
        <v>12.019</v>
      </c>
      <c r="V2748" s="10">
        <v>12.019</v>
      </c>
      <c r="W2748" s="10">
        <v>14.3</v>
      </c>
      <c r="X2748" s="10"/>
      <c r="Y2748" s="10"/>
      <c r="Z2748" s="12">
        <v>2728</v>
      </c>
      <c r="AA2748" s="10">
        <v>12.08</v>
      </c>
      <c r="AB2748" s="10">
        <v>14.3</v>
      </c>
      <c r="AC2748" s="10" t="s">
        <v>41</v>
      </c>
      <c r="AD2748" s="10" t="s">
        <v>41</v>
      </c>
      <c r="AF2748" s="2">
        <v>2741</v>
      </c>
      <c r="AG2748" s="2">
        <v>2729</v>
      </c>
      <c r="AH2748" s="1">
        <v>32313.846000000001</v>
      </c>
      <c r="AI2748" s="1">
        <v>11.987</v>
      </c>
      <c r="AJ2748" s="1">
        <v>11.971</v>
      </c>
      <c r="AL2748" s="1">
        <v>14.3</v>
      </c>
    </row>
    <row r="2749" spans="2:38" ht="12.75" customHeight="1">
      <c r="B2749" s="4">
        <v>2727</v>
      </c>
      <c r="C2749" s="5" t="s">
        <v>1595</v>
      </c>
      <c r="D2749" s="32" t="s">
        <v>1604</v>
      </c>
      <c r="E2749" s="7" t="s">
        <v>37</v>
      </c>
      <c r="F2749" s="7"/>
      <c r="G2749" s="8">
        <v>85</v>
      </c>
      <c r="H2749" s="9">
        <v>12.000999999999999</v>
      </c>
      <c r="I2749" s="10"/>
      <c r="J2749" s="10" t="s">
        <v>3240</v>
      </c>
      <c r="K2749" s="10">
        <v>32402.998</v>
      </c>
      <c r="L2749" s="10">
        <v>12.026999999999999</v>
      </c>
      <c r="M2749" s="10">
        <v>12.035</v>
      </c>
      <c r="N2749" s="10">
        <v>12.034000000000001</v>
      </c>
      <c r="O2749" s="10">
        <v>14.3</v>
      </c>
      <c r="P2749" s="10"/>
      <c r="R2749" s="10" t="s">
        <v>3240</v>
      </c>
      <c r="S2749" s="10">
        <v>32475.888999999999</v>
      </c>
      <c r="T2749" s="10">
        <v>12.019</v>
      </c>
      <c r="U2749" s="10">
        <v>12.032</v>
      </c>
      <c r="V2749" s="10">
        <v>12.032</v>
      </c>
      <c r="W2749" s="10">
        <v>14.3</v>
      </c>
      <c r="X2749" s="10"/>
      <c r="Y2749" s="10"/>
      <c r="Z2749" s="12">
        <v>2729</v>
      </c>
      <c r="AA2749" s="10">
        <v>12.09</v>
      </c>
      <c r="AB2749" s="10">
        <v>14.3</v>
      </c>
      <c r="AC2749" s="10" t="s">
        <v>41</v>
      </c>
      <c r="AD2749" s="10" t="s">
        <v>41</v>
      </c>
      <c r="AF2749" s="2">
        <v>2742</v>
      </c>
      <c r="AG2749" s="2">
        <v>2730</v>
      </c>
      <c r="AH2749" s="1">
        <v>32325.815999999999</v>
      </c>
      <c r="AI2749" s="1">
        <v>11.971</v>
      </c>
      <c r="AJ2749" s="1">
        <v>11.976000000000001</v>
      </c>
      <c r="AL2749" s="1">
        <v>14.3</v>
      </c>
    </row>
    <row r="2750" spans="2:38" ht="12.75" customHeight="1">
      <c r="B2750" s="13">
        <v>2728</v>
      </c>
      <c r="C2750" s="14" t="s">
        <v>1595</v>
      </c>
      <c r="D2750" s="6" t="s">
        <v>1244</v>
      </c>
      <c r="E2750" s="15" t="s">
        <v>37</v>
      </c>
      <c r="F2750" s="15"/>
      <c r="G2750" s="16">
        <v>85</v>
      </c>
      <c r="H2750" s="9">
        <v>12.015000000000001</v>
      </c>
      <c r="I2750" s="10"/>
      <c r="J2750" s="10" t="s">
        <v>3241</v>
      </c>
      <c r="K2750" s="10">
        <v>32415.032999999999</v>
      </c>
      <c r="L2750" s="10">
        <v>12.035</v>
      </c>
      <c r="M2750" s="10">
        <v>12.037000000000001</v>
      </c>
      <c r="N2750" s="10">
        <v>12.037000000000001</v>
      </c>
      <c r="O2750" s="10">
        <v>14.3</v>
      </c>
      <c r="P2750" s="10"/>
      <c r="R2750" s="10" t="s">
        <v>3241</v>
      </c>
      <c r="S2750" s="10">
        <v>32487.920999999998</v>
      </c>
      <c r="T2750" s="10">
        <v>12.032</v>
      </c>
      <c r="U2750" s="10">
        <v>12.065</v>
      </c>
      <c r="V2750" s="10">
        <v>12.065</v>
      </c>
      <c r="W2750" s="10">
        <v>14.3</v>
      </c>
      <c r="X2750" s="10"/>
      <c r="Y2750" s="10"/>
      <c r="Z2750" s="12">
        <v>2730</v>
      </c>
      <c r="AA2750" s="10">
        <v>12.1</v>
      </c>
      <c r="AB2750" s="10">
        <v>14.3</v>
      </c>
      <c r="AC2750" s="10" t="s">
        <v>41</v>
      </c>
      <c r="AD2750" s="10" t="s">
        <v>41</v>
      </c>
      <c r="AF2750" s="2">
        <v>2743</v>
      </c>
      <c r="AG2750" s="2">
        <v>2731</v>
      </c>
      <c r="AH2750" s="1">
        <v>32337.793000000001</v>
      </c>
      <c r="AI2750" s="1">
        <v>11.976000000000001</v>
      </c>
      <c r="AJ2750" s="1">
        <v>12.009</v>
      </c>
      <c r="AL2750" s="1">
        <v>14.3</v>
      </c>
    </row>
    <row r="2751" spans="2:38" ht="12.75" customHeight="1">
      <c r="B2751" s="4">
        <v>2729</v>
      </c>
      <c r="C2751" s="5" t="s">
        <v>1595</v>
      </c>
      <c r="D2751" s="6" t="s">
        <v>676</v>
      </c>
      <c r="E2751" s="7" t="s">
        <v>37</v>
      </c>
      <c r="F2751" s="7"/>
      <c r="G2751" s="8">
        <v>85</v>
      </c>
      <c r="H2751" s="9">
        <v>11.98</v>
      </c>
      <c r="I2751" s="10"/>
      <c r="J2751" s="10" t="s">
        <v>3242</v>
      </c>
      <c r="K2751" s="10">
        <v>32427.07</v>
      </c>
      <c r="L2751" s="10">
        <v>12.037000000000001</v>
      </c>
      <c r="M2751" s="10">
        <v>12.004</v>
      </c>
      <c r="N2751" s="10">
        <v>12.004</v>
      </c>
      <c r="O2751" s="10">
        <v>14.3</v>
      </c>
      <c r="P2751" s="10"/>
      <c r="R2751" s="10" t="s">
        <v>3242</v>
      </c>
      <c r="S2751" s="10">
        <v>32499.986000000001</v>
      </c>
      <c r="T2751" s="10">
        <v>12.065</v>
      </c>
      <c r="U2751" s="10">
        <v>12.023999999999999</v>
      </c>
      <c r="V2751" s="10">
        <v>12.023999999999999</v>
      </c>
      <c r="W2751" s="10">
        <v>14.3</v>
      </c>
      <c r="X2751" s="10"/>
      <c r="Y2751" s="10"/>
      <c r="Z2751" s="12">
        <v>2731</v>
      </c>
      <c r="AA2751" s="10">
        <v>12.07</v>
      </c>
      <c r="AB2751" s="10">
        <v>14.3</v>
      </c>
      <c r="AC2751" s="10" t="s">
        <v>41</v>
      </c>
      <c r="AD2751" s="10" t="s">
        <v>41</v>
      </c>
      <c r="AF2751" s="2">
        <v>2744</v>
      </c>
      <c r="AG2751" s="2">
        <v>2732</v>
      </c>
      <c r="AH2751" s="1">
        <v>32349.802</v>
      </c>
      <c r="AI2751" s="1">
        <v>12.009</v>
      </c>
      <c r="AJ2751" s="1">
        <v>11.976000000000001</v>
      </c>
      <c r="AL2751" s="1">
        <v>14.3</v>
      </c>
    </row>
    <row r="2752" spans="2:38" ht="12.75" customHeight="1">
      <c r="B2752" s="13">
        <v>2730</v>
      </c>
      <c r="C2752" s="14" t="s">
        <v>1595</v>
      </c>
      <c r="D2752" s="6" t="s">
        <v>1172</v>
      </c>
      <c r="E2752" s="15" t="s">
        <v>37</v>
      </c>
      <c r="F2752" s="15"/>
      <c r="G2752" s="16">
        <v>85</v>
      </c>
      <c r="H2752" s="9">
        <v>12.005000000000001</v>
      </c>
      <c r="I2752" s="10"/>
      <c r="J2752" s="10" t="s">
        <v>3243</v>
      </c>
      <c r="K2752" s="10">
        <v>32439.074000000001</v>
      </c>
      <c r="L2752" s="10">
        <v>12.004</v>
      </c>
      <c r="M2752" s="10">
        <v>12.002000000000001</v>
      </c>
      <c r="N2752" s="10">
        <v>12.002000000000001</v>
      </c>
      <c r="O2752" s="10">
        <v>14.3</v>
      </c>
      <c r="P2752" s="10"/>
      <c r="R2752" s="10" t="s">
        <v>3243</v>
      </c>
      <c r="S2752" s="10">
        <v>32512.01</v>
      </c>
      <c r="T2752" s="10">
        <v>12.023999999999999</v>
      </c>
      <c r="U2752" s="10">
        <v>12.04</v>
      </c>
      <c r="V2752" s="10">
        <v>12.04</v>
      </c>
      <c r="W2752" s="10">
        <v>14.3</v>
      </c>
      <c r="X2752" s="10"/>
      <c r="Y2752" s="10"/>
      <c r="Z2752" s="12">
        <v>2732</v>
      </c>
      <c r="AA2752" s="10">
        <v>12.08</v>
      </c>
      <c r="AB2752" s="10">
        <v>14.3</v>
      </c>
      <c r="AC2752" s="10" t="s">
        <v>41</v>
      </c>
      <c r="AD2752" s="10" t="s">
        <v>41</v>
      </c>
      <c r="AF2752" s="2">
        <v>2745</v>
      </c>
      <c r="AG2752" s="2">
        <v>2733</v>
      </c>
      <c r="AH2752" s="1">
        <v>32361.776999999998</v>
      </c>
      <c r="AI2752" s="1">
        <v>11.976000000000001</v>
      </c>
      <c r="AJ2752" s="1">
        <v>11.96</v>
      </c>
      <c r="AL2752" s="1">
        <v>14.3</v>
      </c>
    </row>
    <row r="2753" spans="2:38" ht="12.75" customHeight="1">
      <c r="B2753" s="4">
        <v>2731</v>
      </c>
      <c r="C2753" s="5" t="s">
        <v>1595</v>
      </c>
      <c r="D2753" s="6" t="s">
        <v>1456</v>
      </c>
      <c r="E2753" s="7" t="s">
        <v>37</v>
      </c>
      <c r="F2753" s="7"/>
      <c r="G2753" s="8">
        <v>85</v>
      </c>
      <c r="H2753" s="9">
        <v>11.997999999999999</v>
      </c>
      <c r="I2753" s="10"/>
      <c r="J2753" s="10" t="s">
        <v>3244</v>
      </c>
      <c r="K2753" s="10">
        <v>32451.076000000001</v>
      </c>
      <c r="L2753" s="10">
        <v>12.002000000000001</v>
      </c>
      <c r="M2753" s="10">
        <v>11.965999999999999</v>
      </c>
      <c r="N2753" s="10">
        <v>11.965999999999999</v>
      </c>
      <c r="O2753" s="10">
        <v>14.3</v>
      </c>
      <c r="P2753" s="10"/>
      <c r="R2753" s="10" t="s">
        <v>3244</v>
      </c>
      <c r="S2753" s="10">
        <v>32524.05</v>
      </c>
      <c r="T2753" s="10">
        <v>12.04</v>
      </c>
      <c r="U2753" s="10">
        <v>12.002000000000001</v>
      </c>
      <c r="V2753" s="10">
        <v>12.002000000000001</v>
      </c>
      <c r="W2753" s="10">
        <v>14.3</v>
      </c>
      <c r="X2753" s="10"/>
      <c r="Y2753" s="10"/>
      <c r="Z2753" s="12">
        <v>2733</v>
      </c>
      <c r="AA2753" s="10">
        <v>12.06</v>
      </c>
      <c r="AB2753" s="10">
        <v>14.3</v>
      </c>
      <c r="AC2753" s="10" t="s">
        <v>41</v>
      </c>
      <c r="AD2753" s="10" t="s">
        <v>41</v>
      </c>
      <c r="AF2753" s="2">
        <v>2746</v>
      </c>
      <c r="AG2753" s="2">
        <v>2734</v>
      </c>
      <c r="AH2753" s="1">
        <v>32373.737000000001</v>
      </c>
      <c r="AI2753" s="1">
        <v>11.96</v>
      </c>
      <c r="AJ2753" s="1">
        <v>11.93</v>
      </c>
      <c r="AL2753" s="1">
        <v>14.3</v>
      </c>
    </row>
    <row r="2754" spans="2:38" ht="12.75" customHeight="1">
      <c r="B2754" s="13">
        <v>2732</v>
      </c>
      <c r="C2754" s="14" t="s">
        <v>1595</v>
      </c>
      <c r="D2754" s="6" t="s">
        <v>1319</v>
      </c>
      <c r="E2754" s="15" t="s">
        <v>37</v>
      </c>
      <c r="F2754" s="15"/>
      <c r="G2754" s="16">
        <v>85</v>
      </c>
      <c r="H2754" s="9">
        <v>12</v>
      </c>
      <c r="I2754" s="10"/>
      <c r="J2754" s="10" t="s">
        <v>3245</v>
      </c>
      <c r="K2754" s="10">
        <v>32463.042000000001</v>
      </c>
      <c r="L2754" s="10">
        <v>11.965999999999999</v>
      </c>
      <c r="M2754" s="10">
        <v>12.019</v>
      </c>
      <c r="N2754" s="10">
        <v>12.019</v>
      </c>
      <c r="O2754" s="10">
        <v>14.3</v>
      </c>
      <c r="P2754" s="10"/>
      <c r="R2754" s="10" t="s">
        <v>3245</v>
      </c>
      <c r="S2754" s="10">
        <v>32536.050999999999</v>
      </c>
      <c r="T2754" s="10">
        <v>12.002000000000001</v>
      </c>
      <c r="U2754" s="10">
        <v>12.06</v>
      </c>
      <c r="V2754" s="10">
        <v>12.06</v>
      </c>
      <c r="W2754" s="10">
        <v>14.3</v>
      </c>
      <c r="X2754" s="10"/>
      <c r="Y2754" s="10"/>
      <c r="Z2754" s="12">
        <v>2734</v>
      </c>
      <c r="AA2754" s="10">
        <v>12.1</v>
      </c>
      <c r="AB2754" s="10">
        <v>14.3</v>
      </c>
      <c r="AC2754" s="10" t="s">
        <v>41</v>
      </c>
      <c r="AD2754" s="10" t="s">
        <v>41</v>
      </c>
      <c r="AF2754" s="2">
        <v>2747</v>
      </c>
      <c r="AG2754" s="2">
        <v>2735</v>
      </c>
      <c r="AH2754" s="1">
        <v>32385.667000000001</v>
      </c>
      <c r="AI2754" s="1">
        <v>11.93</v>
      </c>
      <c r="AJ2754" s="1">
        <v>11.996</v>
      </c>
      <c r="AL2754" s="1">
        <v>14.3</v>
      </c>
    </row>
    <row r="2755" spans="2:38" ht="12.75" customHeight="1">
      <c r="B2755" s="4">
        <v>2733</v>
      </c>
      <c r="C2755" s="5" t="s">
        <v>1595</v>
      </c>
      <c r="D2755" s="6" t="s">
        <v>1043</v>
      </c>
      <c r="E2755" s="7" t="s">
        <v>37</v>
      </c>
      <c r="F2755" s="7"/>
      <c r="G2755" s="8">
        <v>85</v>
      </c>
      <c r="H2755" s="9">
        <v>12.002000000000001</v>
      </c>
      <c r="I2755" s="10"/>
      <c r="J2755" s="10" t="s">
        <v>3246</v>
      </c>
      <c r="K2755" s="10">
        <v>32475.061000000002</v>
      </c>
      <c r="L2755" s="10">
        <v>12.019</v>
      </c>
      <c r="M2755" s="10">
        <v>12.019</v>
      </c>
      <c r="N2755" s="10">
        <v>12.019</v>
      </c>
      <c r="O2755" s="10">
        <v>14.3</v>
      </c>
      <c r="P2755" s="10"/>
      <c r="R2755" s="10" t="s">
        <v>3246</v>
      </c>
      <c r="S2755" s="10">
        <v>32548.111000000001</v>
      </c>
      <c r="T2755" s="10">
        <v>12.06</v>
      </c>
      <c r="U2755" s="10">
        <v>12.029</v>
      </c>
      <c r="V2755" s="10">
        <v>12.029</v>
      </c>
      <c r="W2755" s="10">
        <v>14.3</v>
      </c>
      <c r="X2755" s="10"/>
      <c r="Y2755" s="10"/>
      <c r="Z2755" s="12">
        <v>2735</v>
      </c>
      <c r="AA2755" s="10">
        <v>12.1</v>
      </c>
      <c r="AB2755" s="10">
        <v>14.3</v>
      </c>
      <c r="AC2755" s="10" t="s">
        <v>41</v>
      </c>
      <c r="AD2755" s="10" t="s">
        <v>41</v>
      </c>
      <c r="AF2755" s="2">
        <v>2748</v>
      </c>
      <c r="AG2755" s="2">
        <v>2736</v>
      </c>
      <c r="AH2755" s="1">
        <v>32397.664000000001</v>
      </c>
      <c r="AI2755" s="1">
        <v>11.996</v>
      </c>
      <c r="AJ2755" s="1">
        <v>11.961</v>
      </c>
      <c r="AL2755" s="1">
        <v>14.3</v>
      </c>
    </row>
    <row r="2756" spans="2:38" ht="12.75" customHeight="1">
      <c r="B2756" s="13">
        <v>2734</v>
      </c>
      <c r="C2756" s="14" t="s">
        <v>1595</v>
      </c>
      <c r="D2756" s="6" t="s">
        <v>1144</v>
      </c>
      <c r="E2756" s="15" t="s">
        <v>37</v>
      </c>
      <c r="F2756" s="15"/>
      <c r="G2756" s="16">
        <v>85</v>
      </c>
      <c r="H2756" s="9">
        <v>11.595000000000001</v>
      </c>
      <c r="I2756" s="10"/>
      <c r="J2756" s="10" t="s">
        <v>3247</v>
      </c>
      <c r="K2756" s="10">
        <v>32487.08</v>
      </c>
      <c r="L2756" s="10">
        <v>12.019</v>
      </c>
      <c r="M2756" s="10">
        <v>11.631</v>
      </c>
      <c r="N2756" s="10">
        <v>11.631</v>
      </c>
      <c r="O2756" s="10">
        <v>14.3</v>
      </c>
      <c r="P2756" s="10"/>
      <c r="R2756" s="10" t="s">
        <v>3247</v>
      </c>
      <c r="S2756" s="10">
        <v>32560.141</v>
      </c>
      <c r="T2756" s="10">
        <v>12.029</v>
      </c>
      <c r="U2756" s="10">
        <v>11.631</v>
      </c>
      <c r="V2756" s="10">
        <v>11.631</v>
      </c>
      <c r="W2756" s="10">
        <v>14.3</v>
      </c>
      <c r="X2756" s="10"/>
      <c r="Y2756" s="10"/>
      <c r="Z2756" s="12">
        <v>2736</v>
      </c>
      <c r="AA2756" s="10">
        <v>11.69</v>
      </c>
      <c r="AB2756" s="10">
        <v>14.3</v>
      </c>
      <c r="AC2756" s="10" t="s">
        <v>41</v>
      </c>
      <c r="AD2756" s="10" t="s">
        <v>41</v>
      </c>
      <c r="AF2756" s="2">
        <v>2749</v>
      </c>
      <c r="AG2756" s="2">
        <v>2737</v>
      </c>
      <c r="AH2756" s="1">
        <v>32409.625</v>
      </c>
      <c r="AI2756" s="1">
        <v>11.961</v>
      </c>
      <c r="AJ2756" s="1">
        <v>11.571999999999999</v>
      </c>
      <c r="AL2756" s="1">
        <v>14.3</v>
      </c>
    </row>
    <row r="2757" spans="2:38" ht="12.75" customHeight="1">
      <c r="B2757" s="4">
        <v>2735</v>
      </c>
      <c r="C2757" s="5" t="s">
        <v>1595</v>
      </c>
      <c r="D2757" s="6" t="s">
        <v>1412</v>
      </c>
      <c r="E2757" s="7" t="s">
        <v>37</v>
      </c>
      <c r="F2757" s="7"/>
      <c r="G2757" s="8">
        <v>85</v>
      </c>
      <c r="H2757" s="9">
        <v>12.005000000000001</v>
      </c>
      <c r="I2757" s="10"/>
      <c r="J2757" s="10" t="s">
        <v>3248</v>
      </c>
      <c r="K2757" s="10">
        <v>32498.710999999999</v>
      </c>
      <c r="L2757" s="10">
        <v>11.631</v>
      </c>
      <c r="M2757" s="10">
        <v>12.019</v>
      </c>
      <c r="N2757" s="10">
        <v>12.019</v>
      </c>
      <c r="O2757" s="10">
        <v>14.3</v>
      </c>
      <c r="P2757" s="10"/>
      <c r="R2757" s="10" t="s">
        <v>3248</v>
      </c>
      <c r="S2757" s="10">
        <v>32571.771000000001</v>
      </c>
      <c r="T2757" s="10">
        <v>11.631</v>
      </c>
      <c r="U2757" s="10">
        <v>12.019</v>
      </c>
      <c r="V2757" s="10">
        <v>12.019</v>
      </c>
      <c r="W2757" s="10">
        <v>14.3</v>
      </c>
      <c r="X2757" s="10"/>
      <c r="Y2757" s="10"/>
      <c r="Z2757" s="12">
        <v>2737</v>
      </c>
      <c r="AA2757" s="10">
        <v>12.09</v>
      </c>
      <c r="AB2757" s="10">
        <v>14.3</v>
      </c>
      <c r="AC2757" s="10" t="s">
        <v>41</v>
      </c>
      <c r="AD2757" s="10" t="s">
        <v>41</v>
      </c>
      <c r="AF2757" s="2">
        <v>2750</v>
      </c>
      <c r="AG2757" s="2">
        <v>2738</v>
      </c>
      <c r="AH2757" s="1">
        <v>32421.197</v>
      </c>
      <c r="AI2757" s="1">
        <v>11.571999999999999</v>
      </c>
      <c r="AJ2757" s="1">
        <v>12.003</v>
      </c>
      <c r="AL2757" s="1">
        <v>14.3</v>
      </c>
    </row>
    <row r="2758" spans="2:38" ht="12.75" customHeight="1">
      <c r="B2758" s="13">
        <v>2736</v>
      </c>
      <c r="C2758" s="14" t="s">
        <v>1595</v>
      </c>
      <c r="D2758" s="6" t="s">
        <v>1657</v>
      </c>
      <c r="E2758" s="15" t="s">
        <v>37</v>
      </c>
      <c r="F2758" s="15"/>
      <c r="G2758" s="16">
        <v>85</v>
      </c>
      <c r="H2758" s="9">
        <v>12.002000000000001</v>
      </c>
      <c r="I2758" s="10"/>
      <c r="J2758" s="10" t="s">
        <v>3249</v>
      </c>
      <c r="K2758" s="10">
        <v>32510.73</v>
      </c>
      <c r="L2758" s="10">
        <v>12.019</v>
      </c>
      <c r="M2758" s="10">
        <v>12.04</v>
      </c>
      <c r="N2758" s="10">
        <v>12.04</v>
      </c>
      <c r="O2758" s="10">
        <v>14.3</v>
      </c>
      <c r="P2758" s="10"/>
      <c r="R2758" s="10" t="s">
        <v>3249</v>
      </c>
      <c r="S2758" s="10">
        <v>32583.791000000001</v>
      </c>
      <c r="T2758" s="10">
        <v>12.019</v>
      </c>
      <c r="U2758" s="10">
        <v>12.037000000000001</v>
      </c>
      <c r="V2758" s="10">
        <v>12.037000000000001</v>
      </c>
      <c r="W2758" s="10">
        <v>14.3</v>
      </c>
      <c r="X2758" s="10"/>
      <c r="Y2758" s="10"/>
      <c r="Z2758" s="12">
        <v>2738</v>
      </c>
      <c r="AA2758" s="10">
        <v>12.1</v>
      </c>
      <c r="AB2758" s="10">
        <v>14.3</v>
      </c>
      <c r="AC2758" s="10" t="s">
        <v>41</v>
      </c>
      <c r="AD2758" s="10" t="s">
        <v>41</v>
      </c>
      <c r="AF2758" s="2">
        <v>2751</v>
      </c>
      <c r="AG2758" s="2">
        <v>2739</v>
      </c>
      <c r="AH2758" s="1">
        <v>32433.200000000001</v>
      </c>
      <c r="AI2758" s="1">
        <v>12.003</v>
      </c>
      <c r="AJ2758" s="1">
        <v>11.972</v>
      </c>
      <c r="AL2758" s="1">
        <v>14.3</v>
      </c>
    </row>
    <row r="2759" spans="2:38" ht="12.75" customHeight="1">
      <c r="B2759" s="4">
        <v>2737</v>
      </c>
      <c r="C2759" s="5">
        <v>14.3</v>
      </c>
      <c r="D2759" s="6" t="s">
        <v>1071</v>
      </c>
      <c r="E2759" s="7" t="s">
        <v>37</v>
      </c>
      <c r="F2759" s="7"/>
      <c r="G2759" s="8">
        <v>85</v>
      </c>
      <c r="H2759" s="9">
        <v>11.999000000000001</v>
      </c>
      <c r="I2759" s="10"/>
      <c r="J2759" s="10" t="s">
        <v>3250</v>
      </c>
      <c r="K2759" s="10">
        <v>32522.77</v>
      </c>
      <c r="L2759" s="10">
        <v>12.04</v>
      </c>
      <c r="M2759" s="10">
        <v>12.032</v>
      </c>
      <c r="N2759" s="10">
        <v>12.032</v>
      </c>
      <c r="O2759" s="10">
        <v>14.3</v>
      </c>
      <c r="P2759" s="10"/>
      <c r="R2759" s="10" t="s">
        <v>3250</v>
      </c>
      <c r="S2759" s="10">
        <v>32595.828000000001</v>
      </c>
      <c r="T2759" s="10">
        <v>12.037000000000001</v>
      </c>
      <c r="U2759" s="10">
        <v>12.037000000000001</v>
      </c>
      <c r="V2759" s="10">
        <v>12.037000000000001</v>
      </c>
      <c r="W2759" s="10">
        <v>14.3</v>
      </c>
      <c r="X2759" s="10"/>
      <c r="Y2759" s="10"/>
      <c r="Z2759" s="12">
        <v>2739</v>
      </c>
      <c r="AA2759" s="10">
        <v>12.09</v>
      </c>
      <c r="AB2759" s="10">
        <v>14.3</v>
      </c>
      <c r="AC2759" s="10" t="s">
        <v>41</v>
      </c>
      <c r="AD2759" s="10" t="s">
        <v>41</v>
      </c>
      <c r="AF2759" s="2">
        <v>2752</v>
      </c>
      <c r="AG2759" s="2">
        <v>2740</v>
      </c>
      <c r="AH2759" s="1">
        <v>32445.171999999999</v>
      </c>
      <c r="AI2759" s="1">
        <v>11.972</v>
      </c>
      <c r="AJ2759" s="1">
        <v>11.97</v>
      </c>
      <c r="AL2759" s="1">
        <v>14.3</v>
      </c>
    </row>
    <row r="2760" spans="2:38" ht="12.75" customHeight="1">
      <c r="B2760" s="13">
        <v>2738</v>
      </c>
      <c r="C2760" s="14" t="s">
        <v>1595</v>
      </c>
      <c r="D2760" s="6" t="s">
        <v>760</v>
      </c>
      <c r="E2760" s="15" t="s">
        <v>37</v>
      </c>
      <c r="F2760" s="15"/>
      <c r="G2760" s="16">
        <v>85</v>
      </c>
      <c r="H2760" s="9">
        <v>11.986000000000001</v>
      </c>
      <c r="I2760" s="10"/>
      <c r="J2760" s="10" t="s">
        <v>3251</v>
      </c>
      <c r="K2760" s="10">
        <v>32534.802</v>
      </c>
      <c r="L2760" s="10">
        <v>12.032</v>
      </c>
      <c r="M2760" s="10">
        <v>12.009</v>
      </c>
      <c r="N2760" s="10">
        <v>12.009</v>
      </c>
      <c r="O2760" s="10">
        <v>14.3</v>
      </c>
      <c r="P2760" s="10"/>
      <c r="R2760" s="10" t="s">
        <v>3251</v>
      </c>
      <c r="S2760" s="10">
        <v>32607.865000000002</v>
      </c>
      <c r="T2760" s="10">
        <v>12.037000000000001</v>
      </c>
      <c r="U2760" s="10">
        <v>12.032</v>
      </c>
      <c r="V2760" s="10">
        <v>12.032</v>
      </c>
      <c r="W2760" s="10">
        <v>14.3</v>
      </c>
      <c r="X2760" s="10"/>
      <c r="Y2760" s="10"/>
      <c r="Z2760" s="12">
        <v>2740</v>
      </c>
      <c r="AA2760" s="10">
        <v>12.09</v>
      </c>
      <c r="AB2760" s="10">
        <v>14.3</v>
      </c>
      <c r="AC2760" s="10" t="s">
        <v>41</v>
      </c>
      <c r="AD2760" s="10" t="s">
        <v>41</v>
      </c>
      <c r="AF2760" s="2">
        <v>2753</v>
      </c>
      <c r="AG2760" s="2">
        <v>2741</v>
      </c>
      <c r="AH2760" s="1">
        <v>32457.142</v>
      </c>
      <c r="AI2760" s="1">
        <v>11.97</v>
      </c>
      <c r="AJ2760" s="1">
        <v>11.973000000000001</v>
      </c>
      <c r="AL2760" s="1">
        <v>14.3</v>
      </c>
    </row>
    <row r="2761" spans="2:38" ht="12.75" customHeight="1">
      <c r="B2761" s="4">
        <v>2739</v>
      </c>
      <c r="C2761" s="5" t="s">
        <v>1595</v>
      </c>
      <c r="D2761" s="6" t="s">
        <v>882</v>
      </c>
      <c r="E2761" s="7" t="s">
        <v>37</v>
      </c>
      <c r="F2761" s="7"/>
      <c r="G2761" s="8">
        <v>85</v>
      </c>
      <c r="H2761" s="9">
        <v>12.002000000000001</v>
      </c>
      <c r="I2761" s="10"/>
      <c r="J2761" s="10" t="s">
        <v>3252</v>
      </c>
      <c r="K2761" s="10">
        <v>32546.811000000002</v>
      </c>
      <c r="L2761" s="10">
        <v>12.009</v>
      </c>
      <c r="M2761" s="10">
        <v>12.032</v>
      </c>
      <c r="N2761" s="10">
        <v>12.032</v>
      </c>
      <c r="O2761" s="10">
        <v>14.3</v>
      </c>
      <c r="P2761" s="10"/>
      <c r="R2761" s="10" t="s">
        <v>3252</v>
      </c>
      <c r="S2761" s="10">
        <v>32619.897000000001</v>
      </c>
      <c r="T2761" s="10">
        <v>12.032</v>
      </c>
      <c r="U2761" s="10">
        <v>12.065</v>
      </c>
      <c r="V2761" s="10">
        <v>12.065</v>
      </c>
      <c r="W2761" s="10">
        <v>14.3</v>
      </c>
      <c r="X2761" s="10"/>
      <c r="Y2761" s="10"/>
      <c r="Z2761" s="12">
        <v>2741</v>
      </c>
      <c r="AA2761" s="10">
        <v>12.11</v>
      </c>
      <c r="AB2761" s="10">
        <v>14.3</v>
      </c>
      <c r="AC2761" s="10" t="s">
        <v>41</v>
      </c>
      <c r="AD2761" s="10" t="s">
        <v>41</v>
      </c>
      <c r="AF2761" s="2">
        <v>2754</v>
      </c>
      <c r="AG2761" s="2">
        <v>2742</v>
      </c>
      <c r="AH2761" s="1">
        <v>32469.115000000002</v>
      </c>
      <c r="AI2761" s="1">
        <v>11.973000000000001</v>
      </c>
      <c r="AJ2761" s="1">
        <v>11.965</v>
      </c>
      <c r="AL2761" s="1">
        <v>14.3</v>
      </c>
    </row>
    <row r="2762" spans="2:38" ht="12.75" customHeight="1">
      <c r="B2762" s="13">
        <v>2740</v>
      </c>
      <c r="C2762" s="14" t="s">
        <v>1595</v>
      </c>
      <c r="D2762" s="6" t="s">
        <v>1022</v>
      </c>
      <c r="E2762" s="15" t="s">
        <v>37</v>
      </c>
      <c r="F2762" s="15"/>
      <c r="G2762" s="16">
        <v>85</v>
      </c>
      <c r="H2762" s="9">
        <v>12.007999999999999</v>
      </c>
      <c r="I2762" s="10"/>
      <c r="J2762" s="10" t="s">
        <v>3253</v>
      </c>
      <c r="K2762" s="10">
        <v>32558.843000000001</v>
      </c>
      <c r="L2762" s="10">
        <v>12.032</v>
      </c>
      <c r="M2762" s="10">
        <v>12.016999999999999</v>
      </c>
      <c r="N2762" s="10">
        <v>12.016999999999999</v>
      </c>
      <c r="O2762" s="10">
        <v>14.3</v>
      </c>
      <c r="P2762" s="10"/>
      <c r="R2762" s="10" t="s">
        <v>3253</v>
      </c>
      <c r="S2762" s="10">
        <v>32631.962</v>
      </c>
      <c r="T2762" s="10">
        <v>12.065</v>
      </c>
      <c r="U2762" s="10">
        <v>12.029</v>
      </c>
      <c r="V2762" s="10">
        <v>12.029</v>
      </c>
      <c r="W2762" s="10">
        <v>14.3</v>
      </c>
      <c r="X2762" s="10"/>
      <c r="Y2762" s="10"/>
      <c r="Z2762" s="12">
        <v>2742</v>
      </c>
      <c r="AA2762" s="10">
        <v>12.11</v>
      </c>
      <c r="AB2762" s="10">
        <v>14.3</v>
      </c>
      <c r="AC2762" s="10" t="s">
        <v>41</v>
      </c>
      <c r="AD2762" s="10" t="s">
        <v>41</v>
      </c>
      <c r="AF2762" s="2">
        <v>2755</v>
      </c>
      <c r="AG2762" s="2">
        <v>2743</v>
      </c>
      <c r="AH2762" s="1">
        <v>32481.08</v>
      </c>
      <c r="AI2762" s="1">
        <v>11.965</v>
      </c>
      <c r="AJ2762" s="1">
        <v>12.010999999999999</v>
      </c>
      <c r="AL2762" s="1">
        <v>14.3</v>
      </c>
    </row>
    <row r="2763" spans="2:38" ht="12.75" customHeight="1">
      <c r="B2763" s="4">
        <v>2741</v>
      </c>
      <c r="C2763" s="5" t="s">
        <v>1595</v>
      </c>
      <c r="D2763" s="6" t="s">
        <v>1282</v>
      </c>
      <c r="E2763" s="7" t="s">
        <v>37</v>
      </c>
      <c r="F2763" s="7"/>
      <c r="G2763" s="8">
        <v>85</v>
      </c>
      <c r="H2763" s="9">
        <v>11.987</v>
      </c>
      <c r="I2763" s="10"/>
      <c r="J2763" s="10" t="s">
        <v>3254</v>
      </c>
      <c r="K2763" s="10">
        <v>32570.859</v>
      </c>
      <c r="L2763" s="10">
        <v>12.016999999999999</v>
      </c>
      <c r="M2763" s="10">
        <v>12.007</v>
      </c>
      <c r="N2763" s="10">
        <v>12.007</v>
      </c>
      <c r="O2763" s="10">
        <v>14.3</v>
      </c>
      <c r="P2763" s="10"/>
      <c r="R2763" s="10" t="s">
        <v>3254</v>
      </c>
      <c r="S2763" s="10">
        <v>32643.991000000002</v>
      </c>
      <c r="T2763" s="10">
        <v>12.029</v>
      </c>
      <c r="U2763" s="10">
        <v>12.05</v>
      </c>
      <c r="V2763" s="10">
        <v>12.05</v>
      </c>
      <c r="W2763" s="10">
        <v>14.3</v>
      </c>
      <c r="X2763" s="10"/>
      <c r="Y2763" s="10"/>
      <c r="Z2763" s="12">
        <v>2743</v>
      </c>
      <c r="AA2763" s="10">
        <v>12.09</v>
      </c>
      <c r="AB2763" s="10">
        <v>14.3</v>
      </c>
      <c r="AC2763" s="10" t="s">
        <v>41</v>
      </c>
      <c r="AD2763" s="10" t="s">
        <v>41</v>
      </c>
      <c r="AF2763" s="2">
        <v>2756</v>
      </c>
      <c r="AG2763" s="2">
        <v>2744</v>
      </c>
      <c r="AH2763" s="1">
        <v>32493.091</v>
      </c>
      <c r="AI2763" s="1">
        <v>12.010999999999999</v>
      </c>
      <c r="AJ2763" s="1">
        <v>11.988</v>
      </c>
      <c r="AL2763" s="1">
        <v>14.3</v>
      </c>
    </row>
    <row r="2764" spans="2:38" ht="12.75" customHeight="1">
      <c r="B2764" s="13">
        <v>2742</v>
      </c>
      <c r="C2764" s="14" t="s">
        <v>1595</v>
      </c>
      <c r="D2764" s="6" t="s">
        <v>676</v>
      </c>
      <c r="E2764" s="15" t="s">
        <v>37</v>
      </c>
      <c r="F2764" s="15"/>
      <c r="G2764" s="16">
        <v>85</v>
      </c>
      <c r="H2764" s="9">
        <v>11.994</v>
      </c>
      <c r="I2764" s="10"/>
      <c r="J2764" s="10" t="s">
        <v>3255</v>
      </c>
      <c r="K2764" s="10">
        <v>32582.866000000002</v>
      </c>
      <c r="L2764" s="10">
        <v>12.007</v>
      </c>
      <c r="M2764" s="10">
        <v>12.016999999999999</v>
      </c>
      <c r="N2764" s="10">
        <v>12.016999999999999</v>
      </c>
      <c r="O2764" s="10">
        <v>14.3</v>
      </c>
      <c r="P2764" s="10"/>
      <c r="R2764" s="10" t="s">
        <v>3255</v>
      </c>
      <c r="S2764" s="10">
        <v>32656.041000000001</v>
      </c>
      <c r="T2764" s="10">
        <v>12.05</v>
      </c>
      <c r="U2764" s="10">
        <v>12.045</v>
      </c>
      <c r="V2764" s="10">
        <v>12.045</v>
      </c>
      <c r="W2764" s="10">
        <v>14.3</v>
      </c>
      <c r="X2764" s="10"/>
      <c r="Y2764" s="10"/>
      <c r="Z2764" s="12">
        <v>2744</v>
      </c>
      <c r="AA2764" s="10">
        <v>12.09</v>
      </c>
      <c r="AB2764" s="10">
        <v>14.3</v>
      </c>
      <c r="AC2764" s="10" t="s">
        <v>41</v>
      </c>
      <c r="AD2764" s="10" t="s">
        <v>41</v>
      </c>
      <c r="AF2764" s="2">
        <v>2757</v>
      </c>
      <c r="AG2764" s="2">
        <v>2745</v>
      </c>
      <c r="AH2764" s="1">
        <v>32505.079000000002</v>
      </c>
      <c r="AI2764" s="1">
        <v>11.988</v>
      </c>
      <c r="AJ2764" s="1">
        <v>11.962999999999999</v>
      </c>
      <c r="AL2764" s="1">
        <v>14.3</v>
      </c>
    </row>
    <row r="2765" spans="2:38" ht="12.75" customHeight="1">
      <c r="B2765" s="4">
        <v>2743</v>
      </c>
      <c r="C2765" s="5" t="s">
        <v>1595</v>
      </c>
      <c r="D2765" s="6" t="s">
        <v>914</v>
      </c>
      <c r="E2765" s="7" t="s">
        <v>37</v>
      </c>
      <c r="F2765" s="7"/>
      <c r="G2765" s="8">
        <v>85</v>
      </c>
      <c r="H2765" s="9">
        <v>12.005000000000001</v>
      </c>
      <c r="I2765" s="10"/>
      <c r="J2765" s="10" t="s">
        <v>3256</v>
      </c>
      <c r="K2765" s="10">
        <v>32594.883000000002</v>
      </c>
      <c r="L2765" s="10">
        <v>12.016999999999999</v>
      </c>
      <c r="M2765" s="10">
        <v>12.016999999999999</v>
      </c>
      <c r="N2765" s="10">
        <v>12.016999999999999</v>
      </c>
      <c r="O2765" s="10">
        <v>14.3</v>
      </c>
      <c r="P2765" s="10"/>
      <c r="R2765" s="10" t="s">
        <v>3256</v>
      </c>
      <c r="S2765" s="10">
        <v>32668.085999999999</v>
      </c>
      <c r="T2765" s="10">
        <v>12.045</v>
      </c>
      <c r="U2765" s="10">
        <v>12.052</v>
      </c>
      <c r="V2765" s="10">
        <v>12.052</v>
      </c>
      <c r="W2765" s="10">
        <v>14.3</v>
      </c>
      <c r="X2765" s="10"/>
      <c r="Y2765" s="10"/>
      <c r="Z2765" s="12">
        <v>2745</v>
      </c>
      <c r="AA2765" s="10">
        <v>12.11</v>
      </c>
      <c r="AB2765" s="10">
        <v>14.3</v>
      </c>
      <c r="AC2765" s="10" t="s">
        <v>41</v>
      </c>
      <c r="AD2765" s="10" t="s">
        <v>41</v>
      </c>
      <c r="AF2765" s="2">
        <v>2758</v>
      </c>
      <c r="AG2765" s="2">
        <v>2746</v>
      </c>
      <c r="AH2765" s="1">
        <v>32517.042000000001</v>
      </c>
      <c r="AI2765" s="1">
        <v>11.962999999999999</v>
      </c>
      <c r="AJ2765" s="1">
        <v>12.007999999999999</v>
      </c>
      <c r="AL2765" s="1">
        <v>14.3</v>
      </c>
    </row>
    <row r="2766" spans="2:38" ht="12.75" customHeight="1">
      <c r="B2766" s="13">
        <v>2744</v>
      </c>
      <c r="C2766" s="14">
        <v>21</v>
      </c>
      <c r="D2766" s="6" t="s">
        <v>2126</v>
      </c>
      <c r="E2766" s="15" t="s">
        <v>37</v>
      </c>
      <c r="F2766" s="15"/>
      <c r="G2766" s="16">
        <v>85</v>
      </c>
      <c r="H2766" s="9">
        <v>11.795</v>
      </c>
      <c r="I2766" s="10"/>
      <c r="J2766" s="10" t="s">
        <v>3257</v>
      </c>
      <c r="K2766" s="10">
        <v>32606.899000000001</v>
      </c>
      <c r="L2766" s="10">
        <v>12.016999999999999</v>
      </c>
      <c r="M2766" s="10">
        <v>11.952999999999999</v>
      </c>
      <c r="N2766" s="10">
        <v>11.952999999999999</v>
      </c>
      <c r="O2766" s="10">
        <v>21</v>
      </c>
      <c r="P2766" s="10" t="s">
        <v>3258</v>
      </c>
      <c r="R2766" s="10" t="s">
        <v>3257</v>
      </c>
      <c r="S2766" s="10">
        <v>32680.137999999999</v>
      </c>
      <c r="T2766" s="10">
        <v>12.052</v>
      </c>
      <c r="U2766" s="10">
        <v>11.935</v>
      </c>
      <c r="V2766" s="10">
        <v>11.935</v>
      </c>
      <c r="W2766" s="10">
        <v>21</v>
      </c>
      <c r="X2766" s="10" t="s">
        <v>668</v>
      </c>
      <c r="Y2766" s="10"/>
      <c r="Z2766" s="12">
        <v>2746</v>
      </c>
      <c r="AA2766" s="10">
        <v>11.98</v>
      </c>
      <c r="AB2766" s="10">
        <v>21</v>
      </c>
      <c r="AC2766" s="10" t="s">
        <v>41</v>
      </c>
      <c r="AD2766" s="10" t="s">
        <v>41</v>
      </c>
      <c r="AF2766" s="2">
        <v>2759</v>
      </c>
      <c r="AG2766" s="2">
        <v>2747</v>
      </c>
      <c r="AH2766" s="1">
        <v>32529.048999999999</v>
      </c>
      <c r="AI2766" s="1">
        <v>12.007999999999999</v>
      </c>
      <c r="AJ2766" s="1">
        <v>11.920999999999999</v>
      </c>
      <c r="AK2766" s="3" t="s">
        <v>661</v>
      </c>
      <c r="AL2766" s="1">
        <v>21</v>
      </c>
    </row>
    <row r="2767" spans="2:38" ht="12.75" customHeight="1">
      <c r="B2767" s="4">
        <v>2745</v>
      </c>
      <c r="C2767" s="5">
        <v>14.3</v>
      </c>
      <c r="D2767" s="6" t="s">
        <v>1319</v>
      </c>
      <c r="E2767" s="7" t="s">
        <v>37</v>
      </c>
      <c r="F2767" s="7"/>
      <c r="G2767" s="8">
        <v>85</v>
      </c>
      <c r="H2767" s="9">
        <v>11.97</v>
      </c>
      <c r="I2767" s="10"/>
      <c r="J2767" s="10" t="s">
        <v>3259</v>
      </c>
      <c r="K2767" s="10">
        <v>32618.852999999999</v>
      </c>
      <c r="L2767" s="10">
        <v>11.952999999999999</v>
      </c>
      <c r="M2767" s="10">
        <v>11.991</v>
      </c>
      <c r="N2767" s="10">
        <v>11.991</v>
      </c>
      <c r="O2767" s="10">
        <v>14.3</v>
      </c>
      <c r="P2767" s="10" t="s">
        <v>668</v>
      </c>
      <c r="R2767" s="10" t="s">
        <v>3259</v>
      </c>
      <c r="S2767" s="10">
        <v>32692.073</v>
      </c>
      <c r="T2767" s="10">
        <v>11.935</v>
      </c>
      <c r="U2767" s="10">
        <v>12.012</v>
      </c>
      <c r="V2767" s="10">
        <v>12.012</v>
      </c>
      <c r="W2767" s="10">
        <v>14.3</v>
      </c>
      <c r="X2767" s="10" t="s">
        <v>668</v>
      </c>
      <c r="Y2767" s="10"/>
      <c r="Z2767" s="12">
        <v>2747</v>
      </c>
      <c r="AA2767" s="10">
        <v>12.11</v>
      </c>
      <c r="AB2767" s="10">
        <v>14.3</v>
      </c>
      <c r="AC2767" s="10" t="s">
        <v>41</v>
      </c>
      <c r="AD2767" s="10" t="s">
        <v>41</v>
      </c>
      <c r="AF2767" s="2">
        <v>2760</v>
      </c>
      <c r="AG2767" s="2">
        <v>2748</v>
      </c>
      <c r="AH2767" s="1">
        <v>32540.97</v>
      </c>
      <c r="AI2767" s="1">
        <v>11.920999999999999</v>
      </c>
      <c r="AJ2767" s="1">
        <v>11.964</v>
      </c>
      <c r="AK2767" s="3" t="s">
        <v>661</v>
      </c>
      <c r="AL2767" s="1">
        <v>14.3</v>
      </c>
    </row>
    <row r="2768" spans="2:38" ht="12.75" customHeight="1">
      <c r="B2768" s="13">
        <v>2746</v>
      </c>
      <c r="C2768" s="14" t="s">
        <v>1595</v>
      </c>
      <c r="D2768" s="6" t="s">
        <v>1588</v>
      </c>
      <c r="E2768" s="15" t="s">
        <v>37</v>
      </c>
      <c r="F2768" s="15"/>
      <c r="G2768" s="16">
        <v>85</v>
      </c>
      <c r="H2768" s="9">
        <v>12.009</v>
      </c>
      <c r="I2768" s="10"/>
      <c r="J2768" s="10" t="s">
        <v>3260</v>
      </c>
      <c r="K2768" s="10">
        <v>32630.844000000001</v>
      </c>
      <c r="L2768" s="10">
        <v>11.991</v>
      </c>
      <c r="M2768" s="10">
        <v>12.022</v>
      </c>
      <c r="N2768" s="10">
        <v>12.022</v>
      </c>
      <c r="O2768" s="10">
        <v>14.3</v>
      </c>
      <c r="P2768" s="10"/>
      <c r="R2768" s="10" t="s">
        <v>3260</v>
      </c>
      <c r="S2768" s="10">
        <v>32704.084999999999</v>
      </c>
      <c r="T2768" s="10">
        <v>12.012</v>
      </c>
      <c r="U2768" s="10">
        <v>12.032</v>
      </c>
      <c r="V2768" s="10">
        <v>12.032</v>
      </c>
      <c r="W2768" s="10">
        <v>14.3</v>
      </c>
      <c r="X2768" s="10"/>
      <c r="Y2768" s="10"/>
      <c r="Z2768" s="12">
        <v>2748</v>
      </c>
      <c r="AA2768" s="10">
        <v>12.12</v>
      </c>
      <c r="AB2768" s="10">
        <v>14.3</v>
      </c>
      <c r="AC2768" s="10" t="s">
        <v>41</v>
      </c>
      <c r="AD2768" s="10" t="s">
        <v>41</v>
      </c>
      <c r="AF2768" s="2">
        <v>2761</v>
      </c>
      <c r="AG2768" s="2">
        <v>2749</v>
      </c>
      <c r="AH2768" s="1">
        <v>32552.934000000001</v>
      </c>
      <c r="AI2768" s="1">
        <v>11.964</v>
      </c>
      <c r="AJ2768" s="1">
        <v>12.007999999999999</v>
      </c>
      <c r="AL2768" s="1">
        <v>14.3</v>
      </c>
    </row>
    <row r="2769" spans="2:38" ht="12.75" customHeight="1">
      <c r="B2769" s="4">
        <v>2747</v>
      </c>
      <c r="C2769" s="5" t="s">
        <v>1595</v>
      </c>
      <c r="D2769" s="6" t="s">
        <v>1135</v>
      </c>
      <c r="E2769" s="7" t="s">
        <v>37</v>
      </c>
      <c r="F2769" s="7"/>
      <c r="G2769" s="8">
        <v>85</v>
      </c>
      <c r="H2769" s="9">
        <v>12</v>
      </c>
      <c r="I2769" s="10"/>
      <c r="J2769" s="10" t="s">
        <v>3261</v>
      </c>
      <c r="K2769" s="10">
        <v>32642.866000000002</v>
      </c>
      <c r="L2769" s="10">
        <v>12.022</v>
      </c>
      <c r="M2769" s="10">
        <v>12.037000000000001</v>
      </c>
      <c r="N2769" s="10">
        <v>12.037000000000001</v>
      </c>
      <c r="O2769" s="10">
        <v>14.3</v>
      </c>
      <c r="P2769" s="10"/>
      <c r="R2769" s="10" t="s">
        <v>3261</v>
      </c>
      <c r="S2769" s="10">
        <v>32716.116999999998</v>
      </c>
      <c r="T2769" s="10">
        <v>12.032</v>
      </c>
      <c r="U2769" s="10">
        <v>12.045</v>
      </c>
      <c r="V2769" s="10">
        <v>12.045</v>
      </c>
      <c r="W2769" s="10">
        <v>14.3</v>
      </c>
      <c r="X2769" s="10"/>
      <c r="Y2769" s="10"/>
      <c r="Z2769" s="12">
        <v>2749</v>
      </c>
      <c r="AA2769" s="10">
        <v>12.1</v>
      </c>
      <c r="AB2769" s="10">
        <v>14.3</v>
      </c>
      <c r="AC2769" s="10" t="s">
        <v>41</v>
      </c>
      <c r="AD2769" s="10" t="s">
        <v>41</v>
      </c>
      <c r="AF2769" s="2">
        <v>2762</v>
      </c>
      <c r="AG2769" s="2">
        <v>2750</v>
      </c>
      <c r="AH2769" s="1">
        <v>32564.941999999999</v>
      </c>
      <c r="AI2769" s="1">
        <v>12.007999999999999</v>
      </c>
      <c r="AJ2769" s="1">
        <v>12</v>
      </c>
      <c r="AL2769" s="1">
        <v>14.3</v>
      </c>
    </row>
    <row r="2770" spans="2:38" ht="12.75" customHeight="1">
      <c r="B2770" s="13">
        <v>2748</v>
      </c>
      <c r="C2770" s="14" t="s">
        <v>1595</v>
      </c>
      <c r="D2770" s="6" t="s">
        <v>1323</v>
      </c>
      <c r="E2770" s="15" t="s">
        <v>37</v>
      </c>
      <c r="F2770" s="15"/>
      <c r="G2770" s="16">
        <v>85</v>
      </c>
      <c r="H2770" s="9">
        <v>11.997999999999999</v>
      </c>
      <c r="I2770" s="10"/>
      <c r="J2770" s="10" t="s">
        <v>3262</v>
      </c>
      <c r="K2770" s="10">
        <v>32654.902999999998</v>
      </c>
      <c r="L2770" s="10">
        <v>12.037000000000001</v>
      </c>
      <c r="M2770" s="10">
        <v>12.04</v>
      </c>
      <c r="N2770" s="10">
        <v>12.04</v>
      </c>
      <c r="O2770" s="10">
        <v>14.3</v>
      </c>
      <c r="P2770" s="10"/>
      <c r="R2770" s="10" t="s">
        <v>3262</v>
      </c>
      <c r="S2770" s="10">
        <v>32728.162</v>
      </c>
      <c r="T2770" s="10">
        <v>12.045</v>
      </c>
      <c r="U2770" s="10">
        <v>12.068</v>
      </c>
      <c r="V2770" s="10">
        <v>12.068</v>
      </c>
      <c r="W2770" s="10">
        <v>14.3</v>
      </c>
      <c r="X2770" s="10"/>
      <c r="Y2770" s="10"/>
      <c r="Z2770" s="12">
        <v>2750</v>
      </c>
      <c r="AA2770" s="10">
        <v>12.09</v>
      </c>
      <c r="AB2770" s="10">
        <v>14.3</v>
      </c>
      <c r="AC2770" s="10" t="s">
        <v>41</v>
      </c>
      <c r="AD2770" s="10" t="s">
        <v>41</v>
      </c>
      <c r="AF2770" s="2">
        <v>2763</v>
      </c>
      <c r="AG2770" s="2">
        <v>2751</v>
      </c>
      <c r="AH2770" s="1">
        <v>32576.941999999999</v>
      </c>
      <c r="AI2770" s="1">
        <v>12</v>
      </c>
      <c r="AJ2770" s="1">
        <v>11.978999999999999</v>
      </c>
      <c r="AL2770" s="1">
        <v>14.3</v>
      </c>
    </row>
    <row r="2771" spans="2:38" ht="12.75" customHeight="1">
      <c r="B2771" s="4">
        <v>2749</v>
      </c>
      <c r="C2771" s="5" t="s">
        <v>1595</v>
      </c>
      <c r="D2771" s="6" t="s">
        <v>1079</v>
      </c>
      <c r="E2771" s="7" t="s">
        <v>37</v>
      </c>
      <c r="F2771" s="7"/>
      <c r="G2771" s="8">
        <v>85</v>
      </c>
      <c r="H2771" s="9">
        <v>12.006</v>
      </c>
      <c r="I2771" s="10"/>
      <c r="J2771" s="10" t="s">
        <v>3263</v>
      </c>
      <c r="K2771" s="10">
        <v>32666.942999999999</v>
      </c>
      <c r="L2771" s="10">
        <v>12.04</v>
      </c>
      <c r="M2771" s="10">
        <v>12.029</v>
      </c>
      <c r="N2771" s="10">
        <v>12.03</v>
      </c>
      <c r="O2771" s="10">
        <v>14.3</v>
      </c>
      <c r="P2771" s="10"/>
      <c r="R2771" s="10" t="s">
        <v>3263</v>
      </c>
      <c r="S2771" s="10">
        <v>32740.228999999999</v>
      </c>
      <c r="T2771" s="10">
        <v>12.068</v>
      </c>
      <c r="U2771" s="10">
        <v>12.026999999999999</v>
      </c>
      <c r="V2771" s="10">
        <v>12.026999999999999</v>
      </c>
      <c r="W2771" s="10">
        <v>14.3</v>
      </c>
      <c r="X2771" s="10"/>
      <c r="Y2771" s="10"/>
      <c r="Z2771" s="12">
        <v>2751</v>
      </c>
      <c r="AA2771" s="10">
        <v>12.11</v>
      </c>
      <c r="AB2771" s="10">
        <v>14.3</v>
      </c>
      <c r="AC2771" s="10" t="s">
        <v>41</v>
      </c>
      <c r="AD2771" s="10" t="s">
        <v>41</v>
      </c>
      <c r="AF2771" s="2">
        <v>2764</v>
      </c>
      <c r="AG2771" s="2">
        <v>2752</v>
      </c>
      <c r="AH2771" s="1">
        <v>32588.920999999998</v>
      </c>
      <c r="AI2771" s="1">
        <v>11.978999999999999</v>
      </c>
      <c r="AJ2771" s="1">
        <v>11.997999999999999</v>
      </c>
      <c r="AL2771" s="1">
        <v>14.3</v>
      </c>
    </row>
    <row r="2772" spans="2:38" ht="12.75" customHeight="1">
      <c r="B2772" s="13">
        <v>2750</v>
      </c>
      <c r="C2772" s="14" t="s">
        <v>1595</v>
      </c>
      <c r="D2772" s="6" t="s">
        <v>968</v>
      </c>
      <c r="E2772" s="15" t="s">
        <v>37</v>
      </c>
      <c r="F2772" s="15"/>
      <c r="G2772" s="16">
        <v>85</v>
      </c>
      <c r="H2772" s="9">
        <v>12.010999999999999</v>
      </c>
      <c r="I2772" s="10"/>
      <c r="J2772" s="10" t="s">
        <v>3264</v>
      </c>
      <c r="K2772" s="10">
        <v>32678.972000000002</v>
      </c>
      <c r="L2772" s="10">
        <v>12.029</v>
      </c>
      <c r="M2772" s="10">
        <v>12.045</v>
      </c>
      <c r="N2772" s="10">
        <v>12.045</v>
      </c>
      <c r="O2772" s="10">
        <v>14.3</v>
      </c>
      <c r="P2772" s="10"/>
      <c r="R2772" s="10" t="s">
        <v>3264</v>
      </c>
      <c r="S2772" s="10">
        <v>32752.256000000001</v>
      </c>
      <c r="T2772" s="10">
        <v>12.026999999999999</v>
      </c>
      <c r="U2772" s="10">
        <v>12.08</v>
      </c>
      <c r="V2772" s="10">
        <v>12.08</v>
      </c>
      <c r="W2772" s="10">
        <v>14.3</v>
      </c>
      <c r="X2772" s="10"/>
      <c r="Y2772" s="10"/>
      <c r="Z2772" s="12">
        <v>2752</v>
      </c>
      <c r="AA2772" s="10">
        <v>12.12</v>
      </c>
      <c r="AB2772" s="10">
        <v>14.3</v>
      </c>
      <c r="AC2772" s="10" t="s">
        <v>41</v>
      </c>
      <c r="AD2772" s="10" t="s">
        <v>41</v>
      </c>
      <c r="AF2772" s="2">
        <v>2765</v>
      </c>
      <c r="AG2772" s="2">
        <v>2753</v>
      </c>
      <c r="AH2772" s="1">
        <v>32600.919000000002</v>
      </c>
      <c r="AI2772" s="1">
        <v>11.997999999999999</v>
      </c>
      <c r="AJ2772" s="1">
        <v>11.993</v>
      </c>
      <c r="AL2772" s="1">
        <v>14.3</v>
      </c>
    </row>
    <row r="2773" spans="2:38" ht="12.75" customHeight="1">
      <c r="B2773" s="4">
        <v>2751</v>
      </c>
      <c r="C2773" s="5" t="s">
        <v>1595</v>
      </c>
      <c r="D2773" s="6" t="s">
        <v>1059</v>
      </c>
      <c r="E2773" s="7" t="s">
        <v>37</v>
      </c>
      <c r="F2773" s="7"/>
      <c r="G2773" s="8">
        <v>85</v>
      </c>
      <c r="H2773" s="9">
        <v>11.961</v>
      </c>
      <c r="I2773" s="10"/>
      <c r="J2773" s="10" t="s">
        <v>3265</v>
      </c>
      <c r="K2773" s="10">
        <v>32691.017</v>
      </c>
      <c r="L2773" s="10">
        <v>12.045</v>
      </c>
      <c r="M2773" s="10">
        <v>11.974</v>
      </c>
      <c r="N2773" s="10">
        <v>11.973000000000001</v>
      </c>
      <c r="O2773" s="10">
        <v>14.3</v>
      </c>
      <c r="P2773" s="10"/>
      <c r="R2773" s="10" t="s">
        <v>3265</v>
      </c>
      <c r="S2773" s="10">
        <v>32764.335999999999</v>
      </c>
      <c r="T2773" s="10">
        <v>12.08</v>
      </c>
      <c r="U2773" s="10">
        <v>11.994</v>
      </c>
      <c r="V2773" s="10">
        <v>11.994</v>
      </c>
      <c r="W2773" s="10">
        <v>14.3</v>
      </c>
      <c r="X2773" s="10"/>
      <c r="Y2773" s="10"/>
      <c r="Z2773" s="12">
        <v>2753</v>
      </c>
      <c r="AA2773" s="10">
        <v>12.06</v>
      </c>
      <c r="AB2773" s="10">
        <v>14.3</v>
      </c>
      <c r="AC2773" s="10" t="s">
        <v>41</v>
      </c>
      <c r="AD2773" s="10" t="s">
        <v>41</v>
      </c>
      <c r="AF2773" s="2">
        <v>2766</v>
      </c>
      <c r="AG2773" s="2">
        <v>2754</v>
      </c>
      <c r="AH2773" s="1">
        <v>32612.911</v>
      </c>
      <c r="AI2773" s="1">
        <v>11.993</v>
      </c>
      <c r="AJ2773" s="1">
        <v>11.936</v>
      </c>
      <c r="AL2773" s="1">
        <v>14.3</v>
      </c>
    </row>
    <row r="2774" spans="2:38" ht="12.75" customHeight="1">
      <c r="B2774" s="13">
        <v>2752</v>
      </c>
      <c r="C2774" s="14" t="s">
        <v>1595</v>
      </c>
      <c r="D2774" s="6" t="s">
        <v>1083</v>
      </c>
      <c r="E2774" s="15" t="s">
        <v>37</v>
      </c>
      <c r="F2774" s="15"/>
      <c r="G2774" s="16">
        <v>85</v>
      </c>
      <c r="H2774" s="9">
        <v>11.961</v>
      </c>
      <c r="I2774" s="10"/>
      <c r="J2774" s="10" t="s">
        <v>3266</v>
      </c>
      <c r="K2774" s="10">
        <v>32702.99</v>
      </c>
      <c r="L2774" s="10">
        <v>11.974</v>
      </c>
      <c r="M2774" s="10">
        <v>11.994</v>
      </c>
      <c r="N2774" s="10">
        <v>11.994</v>
      </c>
      <c r="O2774" s="10">
        <v>14.3</v>
      </c>
      <c r="P2774" s="10"/>
      <c r="R2774" s="10" t="s">
        <v>3266</v>
      </c>
      <c r="S2774" s="10">
        <v>32776.33</v>
      </c>
      <c r="T2774" s="10">
        <v>11.994</v>
      </c>
      <c r="U2774" s="10">
        <v>12.026999999999999</v>
      </c>
      <c r="V2774" s="10">
        <v>12.026999999999999</v>
      </c>
      <c r="W2774" s="10">
        <v>14.3</v>
      </c>
      <c r="X2774" s="10"/>
      <c r="Y2774" s="10"/>
      <c r="Z2774" s="12">
        <v>2754</v>
      </c>
      <c r="AA2774" s="10">
        <v>12.07</v>
      </c>
      <c r="AB2774" s="10">
        <v>14.3</v>
      </c>
      <c r="AC2774" s="10" t="s">
        <v>41</v>
      </c>
      <c r="AD2774" s="10" t="s">
        <v>41</v>
      </c>
      <c r="AF2774" s="2">
        <v>2767</v>
      </c>
      <c r="AG2774" s="2">
        <v>2755</v>
      </c>
      <c r="AH2774" s="1">
        <v>32624.848000000002</v>
      </c>
      <c r="AI2774" s="1">
        <v>11.936</v>
      </c>
      <c r="AJ2774" s="1">
        <v>11.938000000000001</v>
      </c>
      <c r="AL2774" s="1">
        <v>14.3</v>
      </c>
    </row>
    <row r="2775" spans="2:38" ht="12.75" customHeight="1">
      <c r="B2775" s="4">
        <v>2753</v>
      </c>
      <c r="C2775" s="5" t="s">
        <v>1595</v>
      </c>
      <c r="D2775" s="6" t="s">
        <v>672</v>
      </c>
      <c r="E2775" s="7" t="s">
        <v>37</v>
      </c>
      <c r="F2775" s="7"/>
      <c r="G2775" s="8">
        <v>85</v>
      </c>
      <c r="H2775" s="9">
        <v>11.955</v>
      </c>
      <c r="I2775" s="10"/>
      <c r="J2775" s="10" t="s">
        <v>3267</v>
      </c>
      <c r="K2775" s="10">
        <v>32714.984</v>
      </c>
      <c r="L2775" s="10">
        <v>11.994</v>
      </c>
      <c r="M2775" s="10">
        <v>11.976000000000001</v>
      </c>
      <c r="N2775" s="10">
        <v>11.976000000000001</v>
      </c>
      <c r="O2775" s="10">
        <v>14.3</v>
      </c>
      <c r="P2775" s="10"/>
      <c r="R2775" s="10" t="s">
        <v>3267</v>
      </c>
      <c r="S2775" s="10">
        <v>32788.357000000004</v>
      </c>
      <c r="T2775" s="10">
        <v>12.026999999999999</v>
      </c>
      <c r="U2775" s="10">
        <v>12.016999999999999</v>
      </c>
      <c r="V2775" s="10">
        <v>12.016999999999999</v>
      </c>
      <c r="W2775" s="10">
        <v>14.3</v>
      </c>
      <c r="X2775" s="10"/>
      <c r="Y2775" s="10"/>
      <c r="Z2775" s="12">
        <v>2755</v>
      </c>
      <c r="AA2775" s="10">
        <v>12.09</v>
      </c>
      <c r="AB2775" s="10">
        <v>14.3</v>
      </c>
      <c r="AC2775" s="10" t="s">
        <v>41</v>
      </c>
      <c r="AD2775" s="10" t="s">
        <v>41</v>
      </c>
      <c r="AF2775" s="2">
        <v>2768</v>
      </c>
      <c r="AG2775" s="2">
        <v>2756</v>
      </c>
      <c r="AH2775" s="1">
        <v>32636.785</v>
      </c>
      <c r="AI2775" s="1">
        <v>11.938000000000001</v>
      </c>
      <c r="AJ2775" s="1">
        <v>11.946</v>
      </c>
      <c r="AL2775" s="1">
        <v>14.3</v>
      </c>
    </row>
    <row r="2776" spans="2:38" ht="12.75" customHeight="1">
      <c r="B2776" s="13">
        <v>2754</v>
      </c>
      <c r="C2776" s="14" t="s">
        <v>1595</v>
      </c>
      <c r="D2776" s="6" t="s">
        <v>1258</v>
      </c>
      <c r="E2776" s="15" t="s">
        <v>37</v>
      </c>
      <c r="F2776" s="15"/>
      <c r="G2776" s="16">
        <v>85</v>
      </c>
      <c r="H2776" s="9">
        <v>11.997999999999999</v>
      </c>
      <c r="I2776" s="10"/>
      <c r="J2776" s="10" t="s">
        <v>3268</v>
      </c>
      <c r="K2776" s="10">
        <v>32726.959999999999</v>
      </c>
      <c r="L2776" s="10">
        <v>11.976000000000001</v>
      </c>
      <c r="M2776" s="10">
        <v>12.016999999999999</v>
      </c>
      <c r="N2776" s="10">
        <v>12.016999999999999</v>
      </c>
      <c r="O2776" s="10">
        <v>14.3</v>
      </c>
      <c r="P2776" s="10"/>
      <c r="R2776" s="10" t="s">
        <v>3268</v>
      </c>
      <c r="S2776" s="10">
        <v>32800.374000000003</v>
      </c>
      <c r="T2776" s="10">
        <v>12.016999999999999</v>
      </c>
      <c r="U2776" s="10">
        <v>12.052</v>
      </c>
      <c r="V2776" s="10">
        <v>12.052</v>
      </c>
      <c r="W2776" s="10">
        <v>14.3</v>
      </c>
      <c r="X2776" s="10"/>
      <c r="Y2776" s="10"/>
      <c r="Z2776" s="12">
        <v>2756</v>
      </c>
      <c r="AA2776" s="10">
        <v>12.11</v>
      </c>
      <c r="AB2776" s="10">
        <v>14.3</v>
      </c>
      <c r="AC2776" s="10" t="s">
        <v>41</v>
      </c>
      <c r="AD2776" s="10" t="s">
        <v>41</v>
      </c>
      <c r="AF2776" s="2">
        <v>2769</v>
      </c>
      <c r="AG2776" s="2">
        <v>2757</v>
      </c>
      <c r="AH2776" s="1">
        <v>32648.731</v>
      </c>
      <c r="AI2776" s="1">
        <v>11.946</v>
      </c>
      <c r="AJ2776" s="1">
        <v>11.987</v>
      </c>
      <c r="AL2776" s="1">
        <v>14.3</v>
      </c>
    </row>
    <row r="2777" spans="2:38" ht="12.75" customHeight="1">
      <c r="B2777" s="4">
        <v>2755</v>
      </c>
      <c r="C2777" s="5" t="s">
        <v>1595</v>
      </c>
      <c r="D2777" s="6" t="s">
        <v>829</v>
      </c>
      <c r="E2777" s="7" t="s">
        <v>37</v>
      </c>
      <c r="F2777" s="7"/>
      <c r="G2777" s="8">
        <v>85</v>
      </c>
      <c r="H2777" s="9">
        <v>12.000999999999999</v>
      </c>
      <c r="I2777" s="10"/>
      <c r="J2777" s="10" t="s">
        <v>3269</v>
      </c>
      <c r="K2777" s="10">
        <v>32738.976999999999</v>
      </c>
      <c r="L2777" s="10">
        <v>12.016999999999999</v>
      </c>
      <c r="M2777" s="10">
        <v>12.023999999999999</v>
      </c>
      <c r="N2777" s="10">
        <v>12.023999999999999</v>
      </c>
      <c r="O2777" s="10">
        <v>14.3</v>
      </c>
      <c r="P2777" s="10"/>
      <c r="R2777" s="10" t="s">
        <v>3269</v>
      </c>
      <c r="S2777" s="10">
        <v>32812.425999999999</v>
      </c>
      <c r="T2777" s="10">
        <v>12.052</v>
      </c>
      <c r="U2777" s="10">
        <v>12.023999999999999</v>
      </c>
      <c r="V2777" s="10">
        <v>12.023999999999999</v>
      </c>
      <c r="W2777" s="10">
        <v>14.3</v>
      </c>
      <c r="X2777" s="10"/>
      <c r="Y2777" s="10"/>
      <c r="Z2777" s="12">
        <v>2757</v>
      </c>
      <c r="AA2777" s="10">
        <v>12.12</v>
      </c>
      <c r="AB2777" s="10">
        <v>14.3</v>
      </c>
      <c r="AC2777" s="10" t="s">
        <v>41</v>
      </c>
      <c r="AD2777" s="10" t="s">
        <v>41</v>
      </c>
      <c r="AF2777" s="2">
        <v>2770</v>
      </c>
      <c r="AG2777" s="2">
        <v>2758</v>
      </c>
      <c r="AH2777" s="1">
        <v>32660.718000000001</v>
      </c>
      <c r="AI2777" s="1">
        <v>11.987</v>
      </c>
      <c r="AJ2777" s="1">
        <v>11.97</v>
      </c>
      <c r="AL2777" s="1">
        <v>14.3</v>
      </c>
    </row>
    <row r="2778" spans="2:38" ht="12.75" customHeight="1">
      <c r="B2778" s="13">
        <v>2756</v>
      </c>
      <c r="C2778" s="14" t="s">
        <v>1595</v>
      </c>
      <c r="D2778" s="6" t="s">
        <v>1135</v>
      </c>
      <c r="E2778" s="15" t="s">
        <v>37</v>
      </c>
      <c r="F2778" s="15"/>
      <c r="G2778" s="16">
        <v>85</v>
      </c>
      <c r="H2778" s="9">
        <v>12</v>
      </c>
      <c r="I2778" s="10"/>
      <c r="J2778" s="10" t="s">
        <v>3270</v>
      </c>
      <c r="K2778" s="10">
        <v>32751.001</v>
      </c>
      <c r="L2778" s="10">
        <v>12.023999999999999</v>
      </c>
      <c r="M2778" s="10">
        <v>12.032</v>
      </c>
      <c r="N2778" s="10">
        <v>12.032</v>
      </c>
      <c r="O2778" s="10">
        <v>14.3</v>
      </c>
      <c r="P2778" s="10"/>
      <c r="R2778" s="10" t="s">
        <v>3270</v>
      </c>
      <c r="S2778" s="10">
        <v>32824.449999999997</v>
      </c>
      <c r="T2778" s="10">
        <v>12.023999999999999</v>
      </c>
      <c r="U2778" s="10">
        <v>12.029</v>
      </c>
      <c r="V2778" s="10">
        <v>12.029</v>
      </c>
      <c r="W2778" s="10">
        <v>14.3</v>
      </c>
      <c r="X2778" s="10"/>
      <c r="Y2778" s="10"/>
      <c r="Z2778" s="12">
        <v>2758</v>
      </c>
      <c r="AA2778" s="10">
        <v>12.12</v>
      </c>
      <c r="AB2778" s="10">
        <v>14.3</v>
      </c>
      <c r="AC2778" s="10" t="s">
        <v>41</v>
      </c>
      <c r="AD2778" s="10" t="s">
        <v>41</v>
      </c>
      <c r="AF2778" s="2">
        <v>2771</v>
      </c>
      <c r="AG2778" s="2">
        <v>2759</v>
      </c>
      <c r="AH2778" s="1">
        <v>32672.687999999998</v>
      </c>
      <c r="AI2778" s="1">
        <v>11.97</v>
      </c>
      <c r="AJ2778" s="1">
        <v>11.983000000000001</v>
      </c>
      <c r="AL2778" s="1">
        <v>14.3</v>
      </c>
    </row>
    <row r="2779" spans="2:38" ht="12.75" customHeight="1">
      <c r="B2779" s="4">
        <v>2757</v>
      </c>
      <c r="C2779" s="5" t="s">
        <v>1595</v>
      </c>
      <c r="D2779" s="6" t="s">
        <v>1168</v>
      </c>
      <c r="E2779" s="7" t="s">
        <v>37</v>
      </c>
      <c r="F2779" s="7"/>
      <c r="G2779" s="8">
        <v>85</v>
      </c>
      <c r="H2779" s="9">
        <v>12.002000000000001</v>
      </c>
      <c r="I2779" s="10"/>
      <c r="J2779" s="10" t="s">
        <v>3271</v>
      </c>
      <c r="K2779" s="10">
        <v>32763.032999999999</v>
      </c>
      <c r="L2779" s="10">
        <v>12.032</v>
      </c>
      <c r="M2779" s="10">
        <v>12.035</v>
      </c>
      <c r="N2779" s="10">
        <v>12.034000000000001</v>
      </c>
      <c r="O2779" s="10">
        <v>14.3</v>
      </c>
      <c r="P2779" s="10"/>
      <c r="R2779" s="10" t="s">
        <v>3271</v>
      </c>
      <c r="S2779" s="10">
        <v>32836.480000000003</v>
      </c>
      <c r="T2779" s="10">
        <v>12.029</v>
      </c>
      <c r="U2779" s="10">
        <v>12.035</v>
      </c>
      <c r="V2779" s="10">
        <v>12.035</v>
      </c>
      <c r="W2779" s="10">
        <v>14.3</v>
      </c>
      <c r="X2779" s="10"/>
      <c r="Y2779" s="10"/>
      <c r="Z2779" s="12">
        <v>2759</v>
      </c>
      <c r="AA2779" s="10">
        <v>12.11</v>
      </c>
      <c r="AB2779" s="10">
        <v>14.3</v>
      </c>
      <c r="AC2779" s="10" t="s">
        <v>41</v>
      </c>
      <c r="AD2779" s="10" t="s">
        <v>41</v>
      </c>
      <c r="AF2779" s="2">
        <v>2772</v>
      </c>
      <c r="AG2779" s="2">
        <v>2760</v>
      </c>
      <c r="AH2779" s="1">
        <v>32684.670999999998</v>
      </c>
      <c r="AI2779" s="1">
        <v>11.983000000000001</v>
      </c>
      <c r="AJ2779" s="1">
        <v>11.981</v>
      </c>
      <c r="AL2779" s="1">
        <v>14.3</v>
      </c>
    </row>
    <row r="2780" spans="2:38" ht="12.75" customHeight="1">
      <c r="B2780" s="13">
        <v>2758</v>
      </c>
      <c r="C2780" s="14" t="s">
        <v>1595</v>
      </c>
      <c r="D2780" s="6" t="s">
        <v>596</v>
      </c>
      <c r="E2780" s="15" t="s">
        <v>37</v>
      </c>
      <c r="F2780" s="15"/>
      <c r="G2780" s="16">
        <v>85</v>
      </c>
      <c r="H2780" s="9">
        <v>12</v>
      </c>
      <c r="I2780" s="10"/>
      <c r="J2780" s="10" t="s">
        <v>3272</v>
      </c>
      <c r="K2780" s="10">
        <v>32775.067999999999</v>
      </c>
      <c r="L2780" s="10">
        <v>12.035</v>
      </c>
      <c r="M2780" s="10">
        <v>12.045</v>
      </c>
      <c r="N2780" s="10">
        <v>12.045</v>
      </c>
      <c r="O2780" s="10">
        <v>14.3</v>
      </c>
      <c r="P2780" s="10"/>
      <c r="R2780" s="10" t="s">
        <v>3272</v>
      </c>
      <c r="S2780" s="10">
        <v>32848.514000000003</v>
      </c>
      <c r="T2780" s="10">
        <v>12.035</v>
      </c>
      <c r="U2780" s="10">
        <v>12.05</v>
      </c>
      <c r="V2780" s="10">
        <v>12.05</v>
      </c>
      <c r="W2780" s="10">
        <v>14.3</v>
      </c>
      <c r="X2780" s="10"/>
      <c r="Y2780" s="10"/>
      <c r="Z2780" s="12">
        <v>2760</v>
      </c>
      <c r="AA2780" s="10">
        <v>12.1</v>
      </c>
      <c r="AB2780" s="10">
        <v>14.3</v>
      </c>
      <c r="AC2780" s="10" t="s">
        <v>41</v>
      </c>
      <c r="AD2780" s="10" t="s">
        <v>41</v>
      </c>
      <c r="AF2780" s="2">
        <v>2773</v>
      </c>
      <c r="AG2780" s="2">
        <v>2761</v>
      </c>
      <c r="AH2780" s="1">
        <v>32696.651000000002</v>
      </c>
      <c r="AI2780" s="1">
        <v>11.981</v>
      </c>
      <c r="AJ2780" s="1">
        <v>11.999000000000001</v>
      </c>
      <c r="AL2780" s="1">
        <v>14.3</v>
      </c>
    </row>
    <row r="2781" spans="2:38" ht="12.75" customHeight="1">
      <c r="B2781" s="4">
        <v>2759</v>
      </c>
      <c r="C2781" s="5" t="s">
        <v>1595</v>
      </c>
      <c r="D2781" s="6" t="s">
        <v>732</v>
      </c>
      <c r="E2781" s="7" t="s">
        <v>37</v>
      </c>
      <c r="F2781" s="7"/>
      <c r="G2781" s="8">
        <v>85</v>
      </c>
      <c r="H2781" s="9">
        <v>12.002000000000001</v>
      </c>
      <c r="I2781" s="10"/>
      <c r="J2781" s="10" t="s">
        <v>3273</v>
      </c>
      <c r="K2781" s="10">
        <v>32787.112000000001</v>
      </c>
      <c r="L2781" s="10">
        <v>12.045</v>
      </c>
      <c r="M2781" s="10">
        <v>12.019</v>
      </c>
      <c r="N2781" s="10">
        <v>12.019</v>
      </c>
      <c r="O2781" s="10">
        <v>14.3</v>
      </c>
      <c r="P2781" s="10"/>
      <c r="R2781" s="10" t="s">
        <v>3273</v>
      </c>
      <c r="S2781" s="10">
        <v>32860.563999999998</v>
      </c>
      <c r="T2781" s="10">
        <v>12.05</v>
      </c>
      <c r="U2781" s="10">
        <v>12.052</v>
      </c>
      <c r="V2781" s="10">
        <v>12.052</v>
      </c>
      <c r="W2781" s="10">
        <v>14.3</v>
      </c>
      <c r="X2781" s="10"/>
      <c r="Y2781" s="10"/>
      <c r="Z2781" s="12">
        <v>2761</v>
      </c>
      <c r="AA2781" s="10">
        <v>12.1</v>
      </c>
      <c r="AB2781" s="10">
        <v>14.3</v>
      </c>
      <c r="AC2781" s="10" t="s">
        <v>41</v>
      </c>
      <c r="AD2781" s="10" t="s">
        <v>41</v>
      </c>
      <c r="AF2781" s="2">
        <v>2774</v>
      </c>
      <c r="AG2781" s="2">
        <v>2762</v>
      </c>
      <c r="AH2781" s="1">
        <v>32708.65</v>
      </c>
      <c r="AI2781" s="1">
        <v>11.999000000000001</v>
      </c>
      <c r="AJ2781" s="1">
        <v>11.994999999999999</v>
      </c>
      <c r="AL2781" s="1">
        <v>14.3</v>
      </c>
    </row>
    <row r="2782" spans="2:38" ht="12.75" customHeight="1">
      <c r="B2782" s="13">
        <v>2760</v>
      </c>
      <c r="C2782" s="14" t="s">
        <v>1595</v>
      </c>
      <c r="D2782" s="6" t="s">
        <v>971</v>
      </c>
      <c r="E2782" s="15" t="s">
        <v>37</v>
      </c>
      <c r="F2782" s="15"/>
      <c r="G2782" s="16">
        <v>85</v>
      </c>
      <c r="H2782" s="9">
        <v>12.002000000000001</v>
      </c>
      <c r="I2782" s="10"/>
      <c r="J2782" s="10" t="s">
        <v>3274</v>
      </c>
      <c r="K2782" s="10">
        <v>32799.131999999998</v>
      </c>
      <c r="L2782" s="10">
        <v>12.019</v>
      </c>
      <c r="M2782" s="10">
        <v>12.04</v>
      </c>
      <c r="N2782" s="10">
        <v>12.04</v>
      </c>
      <c r="O2782" s="10">
        <v>14.3</v>
      </c>
      <c r="P2782" s="10"/>
      <c r="R2782" s="10" t="s">
        <v>3274</v>
      </c>
      <c r="S2782" s="10">
        <v>32872.616999999998</v>
      </c>
      <c r="T2782" s="10">
        <v>12.052</v>
      </c>
      <c r="U2782" s="10">
        <v>12.061999999999999</v>
      </c>
      <c r="V2782" s="10">
        <v>12.061999999999999</v>
      </c>
      <c r="W2782" s="10">
        <v>14.3</v>
      </c>
      <c r="X2782" s="10"/>
      <c r="Y2782" s="10"/>
      <c r="Z2782" s="12">
        <v>2762</v>
      </c>
      <c r="AA2782" s="10">
        <v>12.11</v>
      </c>
      <c r="AB2782" s="10">
        <v>14.3</v>
      </c>
      <c r="AC2782" s="10" t="s">
        <v>41</v>
      </c>
      <c r="AD2782" s="10" t="s">
        <v>41</v>
      </c>
      <c r="AF2782" s="2">
        <v>2775</v>
      </c>
      <c r="AG2782" s="2">
        <v>2763</v>
      </c>
      <c r="AH2782" s="1">
        <v>32720.645</v>
      </c>
      <c r="AI2782" s="1">
        <v>11.994999999999999</v>
      </c>
      <c r="AJ2782" s="1">
        <v>11.997999999999999</v>
      </c>
      <c r="AL2782" s="1">
        <v>14.3</v>
      </c>
    </row>
    <row r="2783" spans="2:38" ht="12.75" customHeight="1">
      <c r="B2783" s="30">
        <v>2761</v>
      </c>
      <c r="C2783" s="5">
        <v>14.3</v>
      </c>
      <c r="D2783" s="6" t="s">
        <v>1604</v>
      </c>
      <c r="E2783" s="7" t="s">
        <v>37</v>
      </c>
      <c r="F2783" s="7"/>
      <c r="G2783" s="8">
        <v>85</v>
      </c>
      <c r="H2783" s="9">
        <v>12</v>
      </c>
      <c r="I2783" s="10"/>
      <c r="J2783" s="10" t="s">
        <v>3275</v>
      </c>
      <c r="K2783" s="10">
        <v>32811.171000000002</v>
      </c>
      <c r="L2783" s="10">
        <v>12.04</v>
      </c>
      <c r="M2783" s="10">
        <v>12.022</v>
      </c>
      <c r="N2783" s="10">
        <v>12.022</v>
      </c>
      <c r="O2783" s="10">
        <v>14.3</v>
      </c>
      <c r="P2783" s="10"/>
      <c r="R2783" s="10" t="s">
        <v>3275</v>
      </c>
      <c r="S2783" s="10">
        <v>32884.678999999996</v>
      </c>
      <c r="T2783" s="10">
        <v>12.061999999999999</v>
      </c>
      <c r="U2783" s="10">
        <v>12.047000000000001</v>
      </c>
      <c r="V2783" s="10">
        <v>12.047000000000001</v>
      </c>
      <c r="W2783" s="10">
        <v>14.3</v>
      </c>
      <c r="X2783" s="10"/>
      <c r="Y2783" s="10"/>
      <c r="Z2783" s="12">
        <v>2763</v>
      </c>
      <c r="AA2783" s="10">
        <v>12.1</v>
      </c>
      <c r="AB2783" s="10">
        <v>14.3</v>
      </c>
      <c r="AC2783" s="10" t="s">
        <v>41</v>
      </c>
      <c r="AD2783" s="10" t="s">
        <v>41</v>
      </c>
      <c r="AF2783" s="2">
        <v>2776</v>
      </c>
      <c r="AG2783" s="2">
        <v>2764</v>
      </c>
      <c r="AH2783" s="1">
        <v>32732.643</v>
      </c>
      <c r="AI2783" s="1">
        <v>11.997999999999999</v>
      </c>
      <c r="AJ2783" s="1">
        <v>11.994</v>
      </c>
      <c r="AL2783" s="1">
        <v>14.3</v>
      </c>
    </row>
    <row r="2784" spans="2:38" ht="12.75" customHeight="1">
      <c r="B2784" s="13">
        <v>2762</v>
      </c>
      <c r="C2784" s="14" t="s">
        <v>1595</v>
      </c>
      <c r="D2784" s="6" t="s">
        <v>596</v>
      </c>
      <c r="E2784" s="15" t="s">
        <v>37</v>
      </c>
      <c r="F2784" s="15"/>
      <c r="G2784" s="16">
        <v>85</v>
      </c>
      <c r="H2784" s="9">
        <v>11.984</v>
      </c>
      <c r="I2784" s="10"/>
      <c r="J2784" s="10" t="s">
        <v>3276</v>
      </c>
      <c r="K2784" s="10">
        <v>32823.192999999999</v>
      </c>
      <c r="L2784" s="10">
        <v>12.022</v>
      </c>
      <c r="M2784" s="10">
        <v>12.004</v>
      </c>
      <c r="N2784" s="10">
        <v>12.004</v>
      </c>
      <c r="O2784" s="10">
        <v>14.3</v>
      </c>
      <c r="P2784" s="10"/>
      <c r="R2784" s="10" t="s">
        <v>3276</v>
      </c>
      <c r="S2784" s="10">
        <v>32896.726000000002</v>
      </c>
      <c r="T2784" s="10">
        <v>12.047000000000001</v>
      </c>
      <c r="U2784" s="10">
        <v>12.032</v>
      </c>
      <c r="V2784" s="10">
        <v>12.032</v>
      </c>
      <c r="W2784" s="10">
        <v>14.3</v>
      </c>
      <c r="X2784" s="10"/>
      <c r="Y2784" s="10"/>
      <c r="Z2784" s="12">
        <v>2764</v>
      </c>
      <c r="AA2784" s="10">
        <v>12.1</v>
      </c>
      <c r="AB2784" s="10">
        <v>14.3</v>
      </c>
      <c r="AC2784" s="10" t="s">
        <v>41</v>
      </c>
      <c r="AD2784" s="10" t="s">
        <v>41</v>
      </c>
      <c r="AF2784" s="2">
        <v>2777</v>
      </c>
      <c r="AG2784" s="2">
        <v>2765</v>
      </c>
      <c r="AH2784" s="1">
        <v>32744.636999999999</v>
      </c>
      <c r="AI2784" s="1">
        <v>11.994</v>
      </c>
      <c r="AJ2784" s="1">
        <v>11.984999999999999</v>
      </c>
      <c r="AL2784" s="1">
        <v>14.3</v>
      </c>
    </row>
    <row r="2785" spans="2:38" ht="12.75" customHeight="1">
      <c r="B2785" s="4">
        <v>2763</v>
      </c>
      <c r="C2785" s="5" t="s">
        <v>1595</v>
      </c>
      <c r="D2785" s="6" t="s">
        <v>1552</v>
      </c>
      <c r="E2785" s="7" t="s">
        <v>37</v>
      </c>
      <c r="F2785" s="7"/>
      <c r="G2785" s="8">
        <v>85</v>
      </c>
      <c r="H2785" s="9">
        <v>12.004</v>
      </c>
      <c r="I2785" s="10"/>
      <c r="J2785" s="10" t="s">
        <v>3277</v>
      </c>
      <c r="K2785" s="10">
        <v>32835.197</v>
      </c>
      <c r="L2785" s="10">
        <v>12.004</v>
      </c>
      <c r="M2785" s="10">
        <v>12.026999999999999</v>
      </c>
      <c r="N2785" s="10">
        <v>12.026999999999999</v>
      </c>
      <c r="O2785" s="10">
        <v>14.3</v>
      </c>
      <c r="P2785" s="10"/>
      <c r="R2785" s="10" t="s">
        <v>3277</v>
      </c>
      <c r="S2785" s="10">
        <v>32908.758000000002</v>
      </c>
      <c r="T2785" s="10">
        <v>12.032</v>
      </c>
      <c r="U2785" s="10">
        <v>12.052</v>
      </c>
      <c r="V2785" s="10">
        <v>12.052</v>
      </c>
      <c r="W2785" s="10">
        <v>14.3</v>
      </c>
      <c r="X2785" s="10"/>
      <c r="Y2785" s="10"/>
      <c r="Z2785" s="12">
        <v>2765</v>
      </c>
      <c r="AA2785" s="10">
        <v>12.15</v>
      </c>
      <c r="AB2785" s="10">
        <v>14.3</v>
      </c>
      <c r="AC2785" s="10" t="s">
        <v>41</v>
      </c>
      <c r="AD2785" s="10" t="s">
        <v>41</v>
      </c>
      <c r="AF2785" s="2">
        <v>2778</v>
      </c>
      <c r="AG2785" s="2">
        <v>2766</v>
      </c>
      <c r="AH2785" s="1">
        <v>32756.623</v>
      </c>
      <c r="AI2785" s="1">
        <v>11.984999999999999</v>
      </c>
      <c r="AJ2785" s="1">
        <v>11.996</v>
      </c>
      <c r="AL2785" s="1">
        <v>14.3</v>
      </c>
    </row>
    <row r="2786" spans="2:38" ht="12.75" customHeight="1">
      <c r="B2786" s="13">
        <v>2764</v>
      </c>
      <c r="C2786" s="14">
        <v>21</v>
      </c>
      <c r="D2786" s="6" t="s">
        <v>1452</v>
      </c>
      <c r="E2786" s="15" t="s">
        <v>37</v>
      </c>
      <c r="F2786" s="15"/>
      <c r="G2786" s="16">
        <v>85</v>
      </c>
      <c r="H2786" s="9">
        <v>11.994</v>
      </c>
      <c r="I2786" s="10"/>
      <c r="J2786" s="10" t="s">
        <v>3278</v>
      </c>
      <c r="K2786" s="10">
        <v>32847.224000000002</v>
      </c>
      <c r="L2786" s="10">
        <v>12.026999999999999</v>
      </c>
      <c r="M2786" s="10">
        <v>11.986000000000001</v>
      </c>
      <c r="N2786" s="10">
        <v>11.986000000000001</v>
      </c>
      <c r="O2786" s="10">
        <v>21</v>
      </c>
      <c r="P2786" s="10" t="s">
        <v>3279</v>
      </c>
      <c r="R2786" s="10" t="s">
        <v>3278</v>
      </c>
      <c r="S2786" s="10">
        <v>32920.81</v>
      </c>
      <c r="T2786" s="10">
        <v>12.052</v>
      </c>
      <c r="U2786" s="10">
        <v>12.007</v>
      </c>
      <c r="V2786" s="10">
        <v>12.007</v>
      </c>
      <c r="W2786" s="10">
        <v>21</v>
      </c>
      <c r="X2786" s="10" t="s">
        <v>668</v>
      </c>
      <c r="Y2786" s="10"/>
      <c r="Z2786" s="12">
        <v>2766</v>
      </c>
      <c r="AA2786" s="10">
        <v>12.01</v>
      </c>
      <c r="AB2786" s="10">
        <v>21</v>
      </c>
      <c r="AC2786" s="10" t="s">
        <v>41</v>
      </c>
      <c r="AD2786" s="10" t="s">
        <v>41</v>
      </c>
      <c r="AF2786" s="2">
        <v>2779</v>
      </c>
      <c r="AG2786" s="2">
        <v>2767</v>
      </c>
      <c r="AH2786" s="1">
        <v>32768.618999999999</v>
      </c>
      <c r="AI2786" s="1">
        <v>11.996</v>
      </c>
      <c r="AJ2786" s="1">
        <v>11.993</v>
      </c>
      <c r="AK2786" s="3" t="s">
        <v>661</v>
      </c>
      <c r="AL2786" s="1">
        <v>21</v>
      </c>
    </row>
    <row r="2787" spans="2:38" ht="12.75" customHeight="1">
      <c r="B2787" s="4">
        <v>2765</v>
      </c>
      <c r="C2787" s="5">
        <v>14.3</v>
      </c>
      <c r="D2787" s="6" t="s">
        <v>1225</v>
      </c>
      <c r="E2787" s="7" t="s">
        <v>37</v>
      </c>
      <c r="F2787" s="7"/>
      <c r="G2787" s="8">
        <v>85</v>
      </c>
      <c r="H2787" s="9">
        <v>12.005000000000001</v>
      </c>
      <c r="I2787" s="10"/>
      <c r="J2787" s="10" t="s">
        <v>3280</v>
      </c>
      <c r="K2787" s="10">
        <v>32859.21</v>
      </c>
      <c r="L2787" s="10">
        <v>11.986000000000001</v>
      </c>
      <c r="M2787" s="10">
        <v>12.002000000000001</v>
      </c>
      <c r="N2787" s="10">
        <v>12.002000000000001</v>
      </c>
      <c r="O2787" s="10">
        <v>14.3</v>
      </c>
      <c r="P2787" s="10" t="s">
        <v>668</v>
      </c>
      <c r="R2787" s="10" t="s">
        <v>3280</v>
      </c>
      <c r="S2787" s="10">
        <v>32932.817000000003</v>
      </c>
      <c r="T2787" s="10">
        <v>12.007</v>
      </c>
      <c r="U2787" s="10">
        <v>12.04</v>
      </c>
      <c r="V2787" s="10">
        <v>12.04</v>
      </c>
      <c r="W2787" s="10">
        <v>14.3</v>
      </c>
      <c r="X2787" s="10" t="s">
        <v>668</v>
      </c>
      <c r="Y2787" s="10"/>
      <c r="Z2787" s="12">
        <v>2767</v>
      </c>
      <c r="AA2787" s="10">
        <v>12.15</v>
      </c>
      <c r="AB2787" s="10">
        <v>14.3</v>
      </c>
      <c r="AC2787" s="10" t="s">
        <v>41</v>
      </c>
      <c r="AD2787" s="10" t="s">
        <v>41</v>
      </c>
      <c r="AF2787" s="2">
        <v>2780</v>
      </c>
      <c r="AG2787" s="2">
        <v>2768</v>
      </c>
      <c r="AH2787" s="1">
        <v>32780.610999999997</v>
      </c>
      <c r="AI2787" s="1">
        <v>11.993</v>
      </c>
      <c r="AJ2787" s="1">
        <v>11.994999999999999</v>
      </c>
      <c r="AK2787" s="3" t="s">
        <v>661</v>
      </c>
      <c r="AL2787" s="1">
        <v>14.3</v>
      </c>
    </row>
    <row r="2788" spans="2:38" ht="12.75" customHeight="1">
      <c r="B2788" s="13">
        <v>2766</v>
      </c>
      <c r="C2788" s="14" t="s">
        <v>1595</v>
      </c>
      <c r="D2788" s="6" t="s">
        <v>990</v>
      </c>
      <c r="E2788" s="15" t="s">
        <v>37</v>
      </c>
      <c r="F2788" s="15"/>
      <c r="G2788" s="16">
        <v>85</v>
      </c>
      <c r="H2788" s="9">
        <v>12.004</v>
      </c>
      <c r="I2788" s="10"/>
      <c r="J2788" s="10" t="s">
        <v>3281</v>
      </c>
      <c r="K2788" s="10">
        <v>32871.212</v>
      </c>
      <c r="L2788" s="10">
        <v>12.002000000000001</v>
      </c>
      <c r="M2788" s="10">
        <v>12.032</v>
      </c>
      <c r="N2788" s="10">
        <v>12.032</v>
      </c>
      <c r="O2788" s="10">
        <v>14.3</v>
      </c>
      <c r="P2788" s="10"/>
      <c r="R2788" s="10" t="s">
        <v>3281</v>
      </c>
      <c r="S2788" s="10">
        <v>32944.857000000004</v>
      </c>
      <c r="T2788" s="10">
        <v>12.04</v>
      </c>
      <c r="U2788" s="10">
        <v>12.045</v>
      </c>
      <c r="V2788" s="10">
        <v>12.045</v>
      </c>
      <c r="W2788" s="10">
        <v>14.3</v>
      </c>
      <c r="X2788" s="10"/>
      <c r="Y2788" s="10"/>
      <c r="Z2788" s="12">
        <v>2768</v>
      </c>
      <c r="AA2788" s="10">
        <v>12.12</v>
      </c>
      <c r="AB2788" s="10">
        <v>14.3</v>
      </c>
      <c r="AC2788" s="10" t="s">
        <v>41</v>
      </c>
      <c r="AD2788" s="10" t="s">
        <v>41</v>
      </c>
      <c r="AF2788" s="2">
        <v>2781</v>
      </c>
      <c r="AG2788" s="2">
        <v>2769</v>
      </c>
      <c r="AH2788" s="1">
        <v>32792.607000000004</v>
      </c>
      <c r="AI2788" s="1">
        <v>11.994999999999999</v>
      </c>
      <c r="AJ2788" s="1">
        <v>12.005000000000001</v>
      </c>
      <c r="AL2788" s="1">
        <v>14.3</v>
      </c>
    </row>
    <row r="2789" spans="2:38" ht="12.75" customHeight="1">
      <c r="B2789" s="4">
        <v>2767</v>
      </c>
      <c r="C2789" s="5" t="s">
        <v>1595</v>
      </c>
      <c r="D2789" s="6" t="s">
        <v>1024</v>
      </c>
      <c r="E2789" s="7" t="s">
        <v>37</v>
      </c>
      <c r="F2789" s="7"/>
      <c r="G2789" s="8">
        <v>85</v>
      </c>
      <c r="H2789" s="9">
        <v>11.973000000000001</v>
      </c>
      <c r="I2789" s="10"/>
      <c r="J2789" s="10" t="s">
        <v>3282</v>
      </c>
      <c r="K2789" s="10">
        <v>32883.243999999999</v>
      </c>
      <c r="L2789" s="10">
        <v>12.032</v>
      </c>
      <c r="M2789" s="10">
        <v>11.91</v>
      </c>
      <c r="N2789" s="10">
        <v>11.91</v>
      </c>
      <c r="O2789" s="10">
        <v>14.3</v>
      </c>
      <c r="P2789" s="10"/>
      <c r="R2789" s="10" t="s">
        <v>3282</v>
      </c>
      <c r="S2789" s="10">
        <v>32956.900999999998</v>
      </c>
      <c r="T2789" s="10">
        <v>12.045</v>
      </c>
      <c r="U2789" s="10">
        <v>11.907999999999999</v>
      </c>
      <c r="V2789" s="10">
        <v>11.907</v>
      </c>
      <c r="W2789" s="10">
        <v>14.3</v>
      </c>
      <c r="X2789" s="10"/>
      <c r="Y2789" s="10"/>
      <c r="Z2789" s="12">
        <v>2769</v>
      </c>
      <c r="AA2789" s="10">
        <v>11.98</v>
      </c>
      <c r="AB2789" s="10">
        <v>14.3</v>
      </c>
      <c r="AC2789" s="10" t="s">
        <v>41</v>
      </c>
      <c r="AD2789" s="10" t="s">
        <v>41</v>
      </c>
      <c r="AF2789" s="2">
        <v>2782</v>
      </c>
      <c r="AG2789" s="2">
        <v>2770</v>
      </c>
      <c r="AH2789" s="1">
        <v>32804.612000000001</v>
      </c>
      <c r="AI2789" s="1">
        <v>12.005000000000001</v>
      </c>
      <c r="AJ2789" s="1">
        <v>11.882</v>
      </c>
      <c r="AL2789" s="1">
        <v>14.3</v>
      </c>
    </row>
    <row r="2790" spans="2:38" ht="12.75" customHeight="1">
      <c r="B2790" s="13">
        <v>2768</v>
      </c>
      <c r="C2790" s="14" t="s">
        <v>1595</v>
      </c>
      <c r="D2790" s="6" t="s">
        <v>1168</v>
      </c>
      <c r="E2790" s="15" t="s">
        <v>37</v>
      </c>
      <c r="F2790" s="15"/>
      <c r="G2790" s="16">
        <v>85</v>
      </c>
      <c r="H2790" s="9">
        <v>12.003</v>
      </c>
      <c r="I2790" s="10"/>
      <c r="J2790" s="10" t="s">
        <v>3283</v>
      </c>
      <c r="K2790" s="10">
        <v>32895.154000000002</v>
      </c>
      <c r="L2790" s="10">
        <v>11.91</v>
      </c>
      <c r="M2790" s="10">
        <v>12.05</v>
      </c>
      <c r="N2790" s="10">
        <v>12.05</v>
      </c>
      <c r="O2790" s="10">
        <v>14.3</v>
      </c>
      <c r="P2790" s="10"/>
      <c r="R2790" s="10" t="s">
        <v>3283</v>
      </c>
      <c r="S2790" s="10">
        <v>32968.809000000001</v>
      </c>
      <c r="T2790" s="10">
        <v>11.907999999999999</v>
      </c>
      <c r="U2790" s="10">
        <v>12.06</v>
      </c>
      <c r="V2790" s="10">
        <v>12.06</v>
      </c>
      <c r="W2790" s="10">
        <v>14.3</v>
      </c>
      <c r="X2790" s="10"/>
      <c r="Y2790" s="10"/>
      <c r="Z2790" s="12">
        <v>2770</v>
      </c>
      <c r="AA2790" s="10">
        <v>12.11</v>
      </c>
      <c r="AB2790" s="10">
        <v>14.3</v>
      </c>
      <c r="AC2790" s="10" t="s">
        <v>41</v>
      </c>
      <c r="AD2790" s="10" t="s">
        <v>41</v>
      </c>
      <c r="AF2790" s="2">
        <v>2783</v>
      </c>
      <c r="AG2790" s="2">
        <v>2771</v>
      </c>
      <c r="AH2790" s="1">
        <v>32816.493999999999</v>
      </c>
      <c r="AI2790" s="1">
        <v>11.882</v>
      </c>
      <c r="AJ2790" s="1">
        <v>12.007999999999999</v>
      </c>
      <c r="AL2790" s="1">
        <v>14.3</v>
      </c>
    </row>
    <row r="2791" spans="2:38" ht="12.75" customHeight="1">
      <c r="B2791" s="4">
        <v>2769</v>
      </c>
      <c r="C2791" s="5" t="s">
        <v>1595</v>
      </c>
      <c r="D2791" s="6" t="s">
        <v>1227</v>
      </c>
      <c r="E2791" s="7" t="s">
        <v>37</v>
      </c>
      <c r="F2791" s="7"/>
      <c r="G2791" s="8">
        <v>85</v>
      </c>
      <c r="H2791" s="9">
        <v>11.997999999999999</v>
      </c>
      <c r="I2791" s="10"/>
      <c r="J2791" s="10" t="s">
        <v>3284</v>
      </c>
      <c r="K2791" s="10">
        <v>32907.203999999998</v>
      </c>
      <c r="L2791" s="10">
        <v>12.05</v>
      </c>
      <c r="M2791" s="10">
        <v>12.009</v>
      </c>
      <c r="N2791" s="10">
        <v>12.009</v>
      </c>
      <c r="O2791" s="10">
        <v>14.3</v>
      </c>
      <c r="P2791" s="10"/>
      <c r="R2791" s="10" t="s">
        <v>3284</v>
      </c>
      <c r="S2791" s="10">
        <v>32980.868999999999</v>
      </c>
      <c r="T2791" s="10">
        <v>12.06</v>
      </c>
      <c r="U2791" s="10">
        <v>12.035</v>
      </c>
      <c r="V2791" s="10">
        <v>12.035</v>
      </c>
      <c r="W2791" s="10">
        <v>14.3</v>
      </c>
      <c r="X2791" s="10"/>
      <c r="Y2791" s="10"/>
      <c r="Z2791" s="12">
        <v>2771</v>
      </c>
      <c r="AA2791" s="10">
        <v>12.11</v>
      </c>
      <c r="AB2791" s="10">
        <v>14.3</v>
      </c>
      <c r="AC2791" s="10" t="s">
        <v>41</v>
      </c>
      <c r="AD2791" s="10" t="s">
        <v>41</v>
      </c>
      <c r="AF2791" s="2">
        <v>2784</v>
      </c>
      <c r="AG2791" s="2">
        <v>2772</v>
      </c>
      <c r="AH2791" s="1">
        <v>32828.500999999997</v>
      </c>
      <c r="AI2791" s="1">
        <v>12.007999999999999</v>
      </c>
      <c r="AJ2791" s="1">
        <v>11.997999999999999</v>
      </c>
      <c r="AL2791" s="1">
        <v>14.3</v>
      </c>
    </row>
    <row r="2792" spans="2:38" ht="12.75" customHeight="1">
      <c r="B2792" s="13">
        <v>2770</v>
      </c>
      <c r="C2792" s="14" t="s">
        <v>1595</v>
      </c>
      <c r="D2792" s="6" t="s">
        <v>2435</v>
      </c>
      <c r="E2792" s="15" t="s">
        <v>37</v>
      </c>
      <c r="F2792" s="15"/>
      <c r="G2792" s="16">
        <v>85</v>
      </c>
      <c r="H2792" s="9">
        <v>11.664999999999999</v>
      </c>
      <c r="I2792" s="10"/>
      <c r="J2792" s="10" t="s">
        <v>3285</v>
      </c>
      <c r="K2792" s="10">
        <v>32919.213000000003</v>
      </c>
      <c r="L2792" s="10">
        <v>12.009</v>
      </c>
      <c r="M2792" s="10">
        <v>11.702</v>
      </c>
      <c r="N2792" s="10">
        <v>11.702</v>
      </c>
      <c r="O2792" s="10">
        <v>14.3</v>
      </c>
      <c r="P2792" s="10"/>
      <c r="R2792" s="10" t="s">
        <v>3285</v>
      </c>
      <c r="S2792" s="10">
        <v>32992.902999999998</v>
      </c>
      <c r="T2792" s="10">
        <v>12.035</v>
      </c>
      <c r="U2792" s="10">
        <v>11.731999999999999</v>
      </c>
      <c r="V2792" s="10">
        <v>11.731999999999999</v>
      </c>
      <c r="W2792" s="10">
        <v>14.3</v>
      </c>
      <c r="X2792" s="10"/>
      <c r="Y2792" s="10"/>
      <c r="Z2792" s="12">
        <v>2772</v>
      </c>
      <c r="AA2792" s="10">
        <v>11.75</v>
      </c>
      <c r="AB2792" s="10">
        <v>14.3</v>
      </c>
      <c r="AC2792" s="10" t="s">
        <v>41</v>
      </c>
      <c r="AD2792" s="10" t="s">
        <v>41</v>
      </c>
      <c r="AF2792" s="2">
        <v>2785</v>
      </c>
      <c r="AG2792" s="2">
        <v>2773</v>
      </c>
      <c r="AH2792" s="1">
        <v>32840.5</v>
      </c>
      <c r="AI2792" s="1">
        <v>11.997999999999999</v>
      </c>
      <c r="AJ2792" s="1">
        <v>11.663</v>
      </c>
      <c r="AL2792" s="1">
        <v>14.3</v>
      </c>
    </row>
    <row r="2793" spans="2:38" ht="12.75" customHeight="1">
      <c r="B2793" s="4">
        <v>2771</v>
      </c>
      <c r="C2793" s="5" t="s">
        <v>1595</v>
      </c>
      <c r="D2793" s="6" t="s">
        <v>1227</v>
      </c>
      <c r="E2793" s="7" t="s">
        <v>37</v>
      </c>
      <c r="F2793" s="7"/>
      <c r="G2793" s="8">
        <v>85</v>
      </c>
      <c r="H2793" s="9">
        <v>12.004</v>
      </c>
      <c r="I2793" s="10"/>
      <c r="J2793" s="10" t="s">
        <v>3286</v>
      </c>
      <c r="K2793" s="10">
        <v>32930.915000000001</v>
      </c>
      <c r="L2793" s="10">
        <v>11.702</v>
      </c>
      <c r="M2793" s="10">
        <v>12.029</v>
      </c>
      <c r="N2793" s="10">
        <v>12.03</v>
      </c>
      <c r="O2793" s="10">
        <v>14.3</v>
      </c>
      <c r="P2793" s="10"/>
      <c r="R2793" s="10" t="s">
        <v>3286</v>
      </c>
      <c r="S2793" s="10">
        <v>33004.635999999999</v>
      </c>
      <c r="T2793" s="10">
        <v>11.731999999999999</v>
      </c>
      <c r="U2793" s="10">
        <v>12.035</v>
      </c>
      <c r="V2793" s="10">
        <v>12.035</v>
      </c>
      <c r="W2793" s="10">
        <v>14.3</v>
      </c>
      <c r="X2793" s="10"/>
      <c r="Y2793" s="10"/>
      <c r="Z2793" s="12">
        <v>2773</v>
      </c>
      <c r="AA2793" s="10">
        <v>12.09</v>
      </c>
      <c r="AB2793" s="10">
        <v>14.3</v>
      </c>
      <c r="AC2793" s="10" t="s">
        <v>41</v>
      </c>
      <c r="AD2793" s="10" t="s">
        <v>41</v>
      </c>
      <c r="AF2793" s="2">
        <v>2786</v>
      </c>
      <c r="AG2793" s="2">
        <v>2774</v>
      </c>
      <c r="AH2793" s="1">
        <v>32852.163</v>
      </c>
      <c r="AI2793" s="1">
        <v>11.663</v>
      </c>
      <c r="AJ2793" s="1">
        <v>12.004</v>
      </c>
      <c r="AL2793" s="1">
        <v>14.3</v>
      </c>
    </row>
    <row r="2794" spans="2:38" ht="12.75" customHeight="1">
      <c r="B2794" s="13">
        <v>2772</v>
      </c>
      <c r="C2794" s="14" t="s">
        <v>1595</v>
      </c>
      <c r="D2794" s="6" t="s">
        <v>1648</v>
      </c>
      <c r="E2794" s="15" t="s">
        <v>37</v>
      </c>
      <c r="F2794" s="15"/>
      <c r="G2794" s="16">
        <v>85</v>
      </c>
      <c r="H2794" s="9">
        <v>11.997</v>
      </c>
      <c r="I2794" s="10"/>
      <c r="J2794" s="10" t="s">
        <v>3287</v>
      </c>
      <c r="K2794" s="10">
        <v>32942.944000000003</v>
      </c>
      <c r="L2794" s="10">
        <v>12.029</v>
      </c>
      <c r="M2794" s="10">
        <v>12.035</v>
      </c>
      <c r="N2794" s="10">
        <v>12.034000000000001</v>
      </c>
      <c r="O2794" s="10">
        <v>14.3</v>
      </c>
      <c r="P2794" s="10"/>
      <c r="R2794" s="10" t="s">
        <v>3287</v>
      </c>
      <c r="S2794" s="10">
        <v>33016.67</v>
      </c>
      <c r="T2794" s="10">
        <v>12.035</v>
      </c>
      <c r="U2794" s="10">
        <v>12.047000000000001</v>
      </c>
      <c r="V2794" s="10">
        <v>12.047000000000001</v>
      </c>
      <c r="W2794" s="10">
        <v>14.3</v>
      </c>
      <c r="X2794" s="10"/>
      <c r="Y2794" s="10"/>
      <c r="Z2794" s="12">
        <v>2774</v>
      </c>
      <c r="AA2794" s="10">
        <v>12.1</v>
      </c>
      <c r="AB2794" s="10">
        <v>14.3</v>
      </c>
      <c r="AC2794" s="10" t="s">
        <v>41</v>
      </c>
      <c r="AD2794" s="10" t="s">
        <v>41</v>
      </c>
      <c r="AF2794" s="2">
        <v>2787</v>
      </c>
      <c r="AG2794" s="2">
        <v>2775</v>
      </c>
      <c r="AH2794" s="1">
        <v>32864.167000000001</v>
      </c>
      <c r="AI2794" s="1">
        <v>12.004</v>
      </c>
      <c r="AJ2794" s="1">
        <v>11.997999999999999</v>
      </c>
      <c r="AL2794" s="1">
        <v>14.3</v>
      </c>
    </row>
    <row r="2795" spans="2:38" ht="12.75" customHeight="1">
      <c r="B2795" s="4">
        <v>2773</v>
      </c>
      <c r="C2795" s="5" t="s">
        <v>1595</v>
      </c>
      <c r="D2795" s="32" t="s">
        <v>1456</v>
      </c>
      <c r="E2795" s="7" t="s">
        <v>37</v>
      </c>
      <c r="F2795" s="7"/>
      <c r="G2795" s="8">
        <v>85</v>
      </c>
      <c r="H2795" s="9">
        <v>11.666</v>
      </c>
      <c r="I2795" s="10"/>
      <c r="J2795" s="10" t="s">
        <v>3288</v>
      </c>
      <c r="K2795" s="10">
        <v>32954.978999999999</v>
      </c>
      <c r="L2795" s="10">
        <v>12.035</v>
      </c>
      <c r="M2795" s="10">
        <v>11.683999999999999</v>
      </c>
      <c r="N2795" s="10">
        <v>11.683999999999999</v>
      </c>
      <c r="O2795" s="10">
        <v>14.3</v>
      </c>
      <c r="P2795" s="10"/>
      <c r="R2795" s="10" t="s">
        <v>3288</v>
      </c>
      <c r="S2795" s="10">
        <v>33028.716999999997</v>
      </c>
      <c r="T2795" s="10">
        <v>12.047000000000001</v>
      </c>
      <c r="U2795" s="10">
        <v>11.714</v>
      </c>
      <c r="V2795" s="10">
        <v>11.715</v>
      </c>
      <c r="W2795" s="10">
        <v>14.3</v>
      </c>
      <c r="X2795" s="10"/>
      <c r="Y2795" s="10"/>
      <c r="Z2795" s="12">
        <v>2775</v>
      </c>
      <c r="AA2795" s="10">
        <v>11.77</v>
      </c>
      <c r="AB2795" s="10">
        <v>14.3</v>
      </c>
      <c r="AC2795" s="10" t="s">
        <v>41</v>
      </c>
      <c r="AD2795" s="10" t="s">
        <v>41</v>
      </c>
      <c r="AF2795" s="2">
        <v>2788</v>
      </c>
      <c r="AG2795" s="2">
        <v>2776</v>
      </c>
      <c r="AH2795" s="1">
        <v>32876.165999999997</v>
      </c>
      <c r="AI2795" s="1">
        <v>11.997999999999999</v>
      </c>
      <c r="AJ2795" s="1">
        <v>11.66</v>
      </c>
      <c r="AL2795" s="1">
        <v>14.3</v>
      </c>
    </row>
    <row r="2796" spans="2:38" ht="12.75" customHeight="1">
      <c r="B2796" s="13">
        <v>2774</v>
      </c>
      <c r="C2796" s="14" t="s">
        <v>1595</v>
      </c>
      <c r="D2796" s="6" t="s">
        <v>106</v>
      </c>
      <c r="E2796" s="15" t="s">
        <v>37</v>
      </c>
      <c r="F2796" s="15"/>
      <c r="G2796" s="16">
        <v>85</v>
      </c>
      <c r="H2796" s="9">
        <v>12.002000000000001</v>
      </c>
      <c r="I2796" s="10"/>
      <c r="J2796" s="10" t="s">
        <v>3289</v>
      </c>
      <c r="K2796" s="10">
        <v>32966.663</v>
      </c>
      <c r="L2796" s="10">
        <v>11.683999999999999</v>
      </c>
      <c r="M2796" s="10">
        <v>12.009</v>
      </c>
      <c r="N2796" s="10">
        <v>12.009</v>
      </c>
      <c r="O2796" s="10">
        <v>14.3</v>
      </c>
      <c r="P2796" s="10"/>
      <c r="R2796" s="10" t="s">
        <v>3289</v>
      </c>
      <c r="S2796" s="10">
        <v>33040.432000000001</v>
      </c>
      <c r="T2796" s="10">
        <v>11.714</v>
      </c>
      <c r="U2796" s="10">
        <v>12.002000000000001</v>
      </c>
      <c r="V2796" s="10">
        <v>12.002000000000001</v>
      </c>
      <c r="W2796" s="10">
        <v>14.3</v>
      </c>
      <c r="X2796" s="10"/>
      <c r="Y2796" s="10"/>
      <c r="Z2796" s="12">
        <v>2776</v>
      </c>
      <c r="AA2796" s="10">
        <v>12.1</v>
      </c>
      <c r="AB2796" s="10">
        <v>14.3</v>
      </c>
      <c r="AC2796" s="10" t="s">
        <v>41</v>
      </c>
      <c r="AD2796" s="10" t="s">
        <v>41</v>
      </c>
      <c r="AF2796" s="2">
        <v>2789</v>
      </c>
      <c r="AG2796" s="2">
        <v>2777</v>
      </c>
      <c r="AH2796" s="1">
        <v>32887.826000000001</v>
      </c>
      <c r="AI2796" s="1">
        <v>11.66</v>
      </c>
      <c r="AJ2796" s="1">
        <v>12</v>
      </c>
      <c r="AL2796" s="1">
        <v>14.3</v>
      </c>
    </row>
    <row r="2797" spans="2:38" ht="12.75" customHeight="1">
      <c r="B2797" s="33">
        <v>2775</v>
      </c>
      <c r="C2797" s="34" t="s">
        <v>1595</v>
      </c>
      <c r="D2797" s="45" t="s">
        <v>760</v>
      </c>
      <c r="E2797" s="7" t="s">
        <v>37</v>
      </c>
      <c r="F2797" s="7"/>
      <c r="G2797" s="36">
        <v>85</v>
      </c>
      <c r="H2797" s="9">
        <v>12.002000000000001</v>
      </c>
      <c r="I2797" s="10"/>
      <c r="J2797" s="10" t="s">
        <v>3290</v>
      </c>
      <c r="K2797" s="10">
        <v>32978.671999999999</v>
      </c>
      <c r="L2797" s="10">
        <v>12.009</v>
      </c>
      <c r="M2797" s="10">
        <v>12.002000000000001</v>
      </c>
      <c r="N2797" s="10">
        <v>12.002000000000001</v>
      </c>
      <c r="O2797" s="10">
        <v>14.3</v>
      </c>
      <c r="P2797" s="10"/>
      <c r="R2797" s="10" t="s">
        <v>3290</v>
      </c>
      <c r="S2797" s="10">
        <v>33052.432999999997</v>
      </c>
      <c r="T2797" s="10">
        <v>12.002000000000001</v>
      </c>
      <c r="U2797" s="10">
        <v>12.052</v>
      </c>
      <c r="V2797" s="10">
        <v>12.052</v>
      </c>
      <c r="W2797" s="10">
        <v>14.3</v>
      </c>
      <c r="X2797" s="10"/>
      <c r="Y2797" s="10"/>
      <c r="Z2797" s="12">
        <v>2777</v>
      </c>
      <c r="AA2797" s="10">
        <v>12.1</v>
      </c>
      <c r="AB2797" s="10">
        <v>14.3</v>
      </c>
      <c r="AC2797" s="10" t="s">
        <v>41</v>
      </c>
      <c r="AD2797" s="10" t="s">
        <v>41</v>
      </c>
      <c r="AF2797" s="2">
        <v>2790</v>
      </c>
      <c r="AG2797" s="2">
        <v>2778</v>
      </c>
      <c r="AH2797" s="1">
        <v>32899.824999999997</v>
      </c>
      <c r="AI2797" s="1">
        <v>12</v>
      </c>
      <c r="AJ2797" s="1">
        <v>11.927</v>
      </c>
      <c r="AL2797" s="1">
        <v>14.3</v>
      </c>
    </row>
    <row r="2798" spans="2:38" ht="12.75" customHeight="1">
      <c r="B2798" s="13">
        <v>2776</v>
      </c>
      <c r="C2798" s="14" t="s">
        <v>1595</v>
      </c>
      <c r="D2798" s="6" t="s">
        <v>83</v>
      </c>
      <c r="E2798" s="15" t="s">
        <v>37</v>
      </c>
      <c r="F2798" s="15"/>
      <c r="G2798" s="16">
        <v>85</v>
      </c>
      <c r="H2798" s="9">
        <v>11.664999999999999</v>
      </c>
      <c r="I2798" s="10"/>
      <c r="J2798" s="10" t="s">
        <v>3291</v>
      </c>
      <c r="K2798" s="10">
        <v>32990.673000000003</v>
      </c>
      <c r="L2798" s="10">
        <v>12.002000000000001</v>
      </c>
      <c r="M2798" s="10">
        <v>11.692</v>
      </c>
      <c r="N2798" s="10">
        <v>11.692</v>
      </c>
      <c r="O2798" s="10">
        <v>14.3</v>
      </c>
      <c r="P2798" s="10"/>
      <c r="R2798" s="10" t="s">
        <v>3291</v>
      </c>
      <c r="S2798" s="10">
        <v>33064.485999999997</v>
      </c>
      <c r="T2798" s="10">
        <v>12.052</v>
      </c>
      <c r="U2798" s="10">
        <v>11.696999999999999</v>
      </c>
      <c r="V2798" s="10">
        <v>11.696999999999999</v>
      </c>
      <c r="W2798" s="10">
        <v>14.3</v>
      </c>
      <c r="X2798" s="10"/>
      <c r="Y2798" s="10"/>
      <c r="Z2798" s="12">
        <v>2778</v>
      </c>
      <c r="AA2798" s="10">
        <v>11.77</v>
      </c>
      <c r="AB2798" s="10">
        <v>14.3</v>
      </c>
      <c r="AC2798" s="10" t="s">
        <v>41</v>
      </c>
      <c r="AD2798" s="10" t="s">
        <v>41</v>
      </c>
      <c r="AF2798" s="2">
        <v>2791</v>
      </c>
      <c r="AG2798" s="2">
        <v>2779</v>
      </c>
      <c r="AH2798" s="1">
        <v>32911.752</v>
      </c>
      <c r="AI2798" s="1">
        <v>11.927</v>
      </c>
      <c r="AJ2798" s="1">
        <v>11.71</v>
      </c>
      <c r="AL2798" s="1">
        <v>14.3</v>
      </c>
    </row>
    <row r="2799" spans="2:38" ht="12.75" customHeight="1">
      <c r="B2799" s="4">
        <v>2777</v>
      </c>
      <c r="C2799" s="5" t="s">
        <v>1595</v>
      </c>
      <c r="D2799" s="32" t="s">
        <v>1007</v>
      </c>
      <c r="E2799" s="7" t="s">
        <v>37</v>
      </c>
      <c r="F2799" s="7"/>
      <c r="G2799" s="8">
        <v>85</v>
      </c>
      <c r="H2799" s="9">
        <v>11.978</v>
      </c>
      <c r="I2799" s="10"/>
      <c r="J2799" s="10" t="s">
        <v>3292</v>
      </c>
      <c r="K2799" s="10">
        <v>33002.364999999998</v>
      </c>
      <c r="L2799" s="10">
        <v>11.692</v>
      </c>
      <c r="M2799" s="10">
        <v>11.986000000000001</v>
      </c>
      <c r="N2799" s="10">
        <v>11.986000000000001</v>
      </c>
      <c r="O2799" s="10">
        <v>14.3</v>
      </c>
      <c r="P2799" s="10"/>
      <c r="R2799" s="10" t="s">
        <v>3292</v>
      </c>
      <c r="S2799" s="10">
        <v>33076.182000000001</v>
      </c>
      <c r="T2799" s="10">
        <v>11.696999999999999</v>
      </c>
      <c r="U2799" s="10">
        <v>12.013999999999999</v>
      </c>
      <c r="V2799" s="10">
        <v>12.013999999999999</v>
      </c>
      <c r="W2799" s="10">
        <v>14.3</v>
      </c>
      <c r="X2799" s="10"/>
      <c r="Y2799" s="10"/>
      <c r="Z2799" s="12">
        <v>2779</v>
      </c>
      <c r="AA2799" s="10">
        <v>12.09</v>
      </c>
      <c r="AB2799" s="10">
        <v>14.3</v>
      </c>
      <c r="AC2799" s="10" t="s">
        <v>41</v>
      </c>
      <c r="AD2799" s="10" t="s">
        <v>41</v>
      </c>
      <c r="AF2799" s="2">
        <v>2792</v>
      </c>
      <c r="AG2799" s="2">
        <v>2780</v>
      </c>
      <c r="AH2799" s="1">
        <v>32923.462</v>
      </c>
      <c r="AI2799" s="1">
        <v>11.71</v>
      </c>
      <c r="AJ2799" s="1">
        <v>11.965999999999999</v>
      </c>
      <c r="AL2799" s="1">
        <v>14.3</v>
      </c>
    </row>
    <row r="2800" spans="2:38" ht="12.75" customHeight="1">
      <c r="B2800" s="13">
        <v>2778</v>
      </c>
      <c r="C2800" s="14" t="s">
        <v>1595</v>
      </c>
      <c r="D2800" s="6" t="s">
        <v>200</v>
      </c>
      <c r="E2800" s="15" t="s">
        <v>37</v>
      </c>
      <c r="F2800" s="15"/>
      <c r="G2800" s="16">
        <v>85</v>
      </c>
      <c r="H2800" s="9">
        <v>12.005000000000001</v>
      </c>
      <c r="I2800" s="10"/>
      <c r="J2800" s="10" t="s">
        <v>3293</v>
      </c>
      <c r="K2800" s="10">
        <v>33014.351000000002</v>
      </c>
      <c r="L2800" s="10">
        <v>11.986000000000001</v>
      </c>
      <c r="M2800" s="10">
        <v>12.026999999999999</v>
      </c>
      <c r="N2800" s="10">
        <v>12.026999999999999</v>
      </c>
      <c r="O2800" s="10">
        <v>14.3</v>
      </c>
      <c r="P2800" s="10"/>
      <c r="R2800" s="10" t="s">
        <v>3293</v>
      </c>
      <c r="S2800" s="10">
        <v>33088.196000000004</v>
      </c>
      <c r="T2800" s="10">
        <v>12.013999999999999</v>
      </c>
      <c r="U2800" s="10">
        <v>12.04</v>
      </c>
      <c r="V2800" s="10">
        <v>12.04</v>
      </c>
      <c r="W2800" s="10">
        <v>14.3</v>
      </c>
      <c r="X2800" s="10"/>
      <c r="Y2800" s="10"/>
      <c r="Z2800" s="12">
        <v>2780</v>
      </c>
      <c r="AA2800" s="10">
        <v>12.11</v>
      </c>
      <c r="AB2800" s="10">
        <v>14.3</v>
      </c>
      <c r="AC2800" s="10" t="s">
        <v>41</v>
      </c>
      <c r="AD2800" s="10" t="s">
        <v>41</v>
      </c>
      <c r="AF2800" s="2">
        <v>2793</v>
      </c>
      <c r="AG2800" s="2">
        <v>2781</v>
      </c>
      <c r="AH2800" s="1">
        <v>32935.428</v>
      </c>
      <c r="AI2800" s="1">
        <v>11.965999999999999</v>
      </c>
      <c r="AJ2800" s="1">
        <v>11.976000000000001</v>
      </c>
      <c r="AL2800" s="1">
        <v>14.3</v>
      </c>
    </row>
    <row r="2801" spans="2:38" ht="12.75" customHeight="1">
      <c r="B2801" s="4">
        <v>2779</v>
      </c>
      <c r="C2801" s="5" t="s">
        <v>1595</v>
      </c>
      <c r="D2801" s="6" t="s">
        <v>784</v>
      </c>
      <c r="E2801" s="7" t="s">
        <v>37</v>
      </c>
      <c r="F2801" s="7"/>
      <c r="G2801" s="8">
        <v>85</v>
      </c>
      <c r="H2801" s="9">
        <v>12.006</v>
      </c>
      <c r="I2801" s="10"/>
      <c r="J2801" s="10" t="s">
        <v>3294</v>
      </c>
      <c r="K2801" s="10">
        <v>33026.377999999997</v>
      </c>
      <c r="L2801" s="10">
        <v>12.026999999999999</v>
      </c>
      <c r="M2801" s="10">
        <v>12.026999999999999</v>
      </c>
      <c r="N2801" s="10">
        <v>12.026999999999999</v>
      </c>
      <c r="O2801" s="10">
        <v>14.3</v>
      </c>
      <c r="P2801" s="10"/>
      <c r="R2801" s="10" t="s">
        <v>3294</v>
      </c>
      <c r="S2801" s="10">
        <v>33100.235999999997</v>
      </c>
      <c r="T2801" s="10">
        <v>12.04</v>
      </c>
      <c r="U2801" s="10">
        <v>12.04</v>
      </c>
      <c r="V2801" s="10">
        <v>12.04</v>
      </c>
      <c r="W2801" s="10">
        <v>14.3</v>
      </c>
      <c r="X2801" s="10"/>
      <c r="Y2801" s="10"/>
      <c r="Z2801" s="12">
        <v>2781</v>
      </c>
      <c r="AA2801" s="10">
        <v>12.09</v>
      </c>
      <c r="AB2801" s="10">
        <v>14.3</v>
      </c>
      <c r="AC2801" s="10" t="s">
        <v>41</v>
      </c>
      <c r="AD2801" s="10" t="s">
        <v>41</v>
      </c>
      <c r="AF2801" s="2">
        <v>2794</v>
      </c>
      <c r="AG2801" s="2">
        <v>2782</v>
      </c>
      <c r="AH2801" s="1">
        <v>32947.404000000002</v>
      </c>
      <c r="AI2801" s="1">
        <v>11.976000000000001</v>
      </c>
      <c r="AJ2801" s="1">
        <v>12.007</v>
      </c>
      <c r="AL2801" s="1">
        <v>14.3</v>
      </c>
    </row>
    <row r="2802" spans="2:38" ht="12.75" customHeight="1">
      <c r="B2802" s="13">
        <v>2780</v>
      </c>
      <c r="C2802" s="14" t="s">
        <v>1595</v>
      </c>
      <c r="D2802" s="6" t="s">
        <v>1831</v>
      </c>
      <c r="E2802" s="15" t="s">
        <v>37</v>
      </c>
      <c r="F2802" s="15"/>
      <c r="G2802" s="16">
        <v>85</v>
      </c>
      <c r="H2802" s="9">
        <v>12</v>
      </c>
      <c r="I2802" s="10"/>
      <c r="J2802" s="10" t="s">
        <v>3295</v>
      </c>
      <c r="K2802" s="10">
        <v>33038.404999999999</v>
      </c>
      <c r="L2802" s="10">
        <v>12.026999999999999</v>
      </c>
      <c r="M2802" s="10">
        <v>12.032</v>
      </c>
      <c r="N2802" s="10">
        <v>12.032</v>
      </c>
      <c r="O2802" s="10">
        <v>14.3</v>
      </c>
      <c r="P2802" s="10"/>
      <c r="R2802" s="10" t="s">
        <v>3295</v>
      </c>
      <c r="S2802" s="10">
        <v>33112.275999999998</v>
      </c>
      <c r="T2802" s="10">
        <v>12.04</v>
      </c>
      <c r="U2802" s="10">
        <v>12.047000000000001</v>
      </c>
      <c r="V2802" s="10">
        <v>12.047000000000001</v>
      </c>
      <c r="W2802" s="10">
        <v>14.3</v>
      </c>
      <c r="X2802" s="10"/>
      <c r="Y2802" s="10"/>
      <c r="Z2802" s="12">
        <v>2782</v>
      </c>
      <c r="AA2802" s="10">
        <v>12.09</v>
      </c>
      <c r="AB2802" s="10">
        <v>14.3</v>
      </c>
      <c r="AC2802" s="10" t="s">
        <v>41</v>
      </c>
      <c r="AD2802" s="10" t="s">
        <v>41</v>
      </c>
      <c r="AF2802" s="2">
        <v>2795</v>
      </c>
      <c r="AG2802" s="2">
        <v>2783</v>
      </c>
      <c r="AH2802" s="1">
        <v>32959.411999999997</v>
      </c>
      <c r="AI2802" s="1">
        <v>12.007</v>
      </c>
      <c r="AJ2802" s="1">
        <v>12</v>
      </c>
      <c r="AL2802" s="1">
        <v>14.3</v>
      </c>
    </row>
    <row r="2803" spans="2:38" ht="12.75" customHeight="1">
      <c r="B2803" s="4">
        <v>2781</v>
      </c>
      <c r="C2803" s="5" t="s">
        <v>1595</v>
      </c>
      <c r="D2803" s="6" t="s">
        <v>1225</v>
      </c>
      <c r="E2803" s="7" t="s">
        <v>37</v>
      </c>
      <c r="F2803" s="7"/>
      <c r="G2803" s="8">
        <v>85</v>
      </c>
      <c r="H2803" s="9">
        <v>11.99</v>
      </c>
      <c r="I2803" s="10"/>
      <c r="J2803" s="10" t="s">
        <v>3296</v>
      </c>
      <c r="K2803" s="10">
        <v>33050.436999999998</v>
      </c>
      <c r="L2803" s="10">
        <v>12.032</v>
      </c>
      <c r="M2803" s="10">
        <v>12.022</v>
      </c>
      <c r="N2803" s="10">
        <v>12.022</v>
      </c>
      <c r="O2803" s="10">
        <v>14.3</v>
      </c>
      <c r="P2803" s="10"/>
      <c r="R2803" s="10" t="s">
        <v>3296</v>
      </c>
      <c r="S2803" s="10">
        <v>33124.322999999997</v>
      </c>
      <c r="T2803" s="10">
        <v>12.047000000000001</v>
      </c>
      <c r="U2803" s="10">
        <v>12.037000000000001</v>
      </c>
      <c r="V2803" s="10">
        <v>12.037000000000001</v>
      </c>
      <c r="W2803" s="10">
        <v>14.3</v>
      </c>
      <c r="X2803" s="10"/>
      <c r="Y2803" s="10"/>
      <c r="Z2803" s="12">
        <v>2783</v>
      </c>
      <c r="AA2803" s="10">
        <v>12.08</v>
      </c>
      <c r="AB2803" s="10">
        <v>14.3</v>
      </c>
      <c r="AC2803" s="10" t="s">
        <v>41</v>
      </c>
      <c r="AD2803" s="10" t="s">
        <v>41</v>
      </c>
      <c r="AF2803" s="2">
        <v>2796</v>
      </c>
      <c r="AG2803" s="2">
        <v>2784</v>
      </c>
      <c r="AH2803" s="1">
        <v>32971.411999999997</v>
      </c>
      <c r="AI2803" s="1">
        <v>12</v>
      </c>
      <c r="AJ2803" s="1">
        <v>11.98</v>
      </c>
      <c r="AL2803" s="1">
        <v>14.3</v>
      </c>
    </row>
    <row r="2804" spans="2:38" ht="12.75" customHeight="1">
      <c r="B2804" s="13">
        <v>2782</v>
      </c>
      <c r="C2804" s="14" t="s">
        <v>1595</v>
      </c>
      <c r="D2804" s="6" t="s">
        <v>725</v>
      </c>
      <c r="E2804" s="15" t="s">
        <v>37</v>
      </c>
      <c r="F2804" s="15"/>
      <c r="G2804" s="16">
        <v>85</v>
      </c>
      <c r="H2804" s="9">
        <v>11.999000000000001</v>
      </c>
      <c r="I2804" s="10"/>
      <c r="J2804" s="10" t="s">
        <v>3297</v>
      </c>
      <c r="K2804" s="10">
        <v>33062.459000000003</v>
      </c>
      <c r="L2804" s="10">
        <v>12.022</v>
      </c>
      <c r="M2804" s="10">
        <v>12.037000000000001</v>
      </c>
      <c r="N2804" s="10">
        <v>12.037000000000001</v>
      </c>
      <c r="O2804" s="10">
        <v>14.3</v>
      </c>
      <c r="P2804" s="10"/>
      <c r="R2804" s="10" t="s">
        <v>3297</v>
      </c>
      <c r="S2804" s="10">
        <v>33136.36</v>
      </c>
      <c r="T2804" s="10">
        <v>12.037000000000001</v>
      </c>
      <c r="U2804" s="10">
        <v>12.04</v>
      </c>
      <c r="V2804" s="10">
        <v>12.04</v>
      </c>
      <c r="W2804" s="10">
        <v>14.3</v>
      </c>
      <c r="X2804" s="10"/>
      <c r="Y2804" s="10"/>
      <c r="Z2804" s="12">
        <v>2784</v>
      </c>
      <c r="AA2804" s="10">
        <v>12.1</v>
      </c>
      <c r="AB2804" s="10">
        <v>14.3</v>
      </c>
      <c r="AC2804" s="10" t="s">
        <v>41</v>
      </c>
      <c r="AD2804" s="10" t="s">
        <v>41</v>
      </c>
      <c r="AF2804" s="2">
        <v>2797</v>
      </c>
      <c r="AG2804" s="2">
        <v>2785</v>
      </c>
      <c r="AH2804" s="1">
        <v>32983.392</v>
      </c>
      <c r="AI2804" s="1">
        <v>11.98</v>
      </c>
      <c r="AJ2804" s="1">
        <v>11.997999999999999</v>
      </c>
      <c r="AL2804" s="1">
        <v>14.3</v>
      </c>
    </row>
    <row r="2805" spans="2:38" ht="12.75" customHeight="1">
      <c r="B2805" s="4">
        <v>2783</v>
      </c>
      <c r="C2805" s="5" t="s">
        <v>1595</v>
      </c>
      <c r="D2805" s="6" t="s">
        <v>1176</v>
      </c>
      <c r="E2805" s="7" t="s">
        <v>37</v>
      </c>
      <c r="F2805" s="7"/>
      <c r="G2805" s="8">
        <v>85</v>
      </c>
      <c r="H2805" s="9">
        <v>11.971</v>
      </c>
      <c r="I2805" s="10"/>
      <c r="J2805" s="10" t="s">
        <v>3298</v>
      </c>
      <c r="K2805" s="10">
        <v>33074.495999999999</v>
      </c>
      <c r="L2805" s="10">
        <v>12.037000000000001</v>
      </c>
      <c r="M2805" s="10">
        <v>11.991</v>
      </c>
      <c r="N2805" s="10">
        <v>11.991</v>
      </c>
      <c r="O2805" s="10">
        <v>14.3</v>
      </c>
      <c r="P2805" s="10"/>
      <c r="R2805" s="10" t="s">
        <v>3298</v>
      </c>
      <c r="S2805" s="10">
        <v>33148.400000000001</v>
      </c>
      <c r="T2805" s="10">
        <v>12.04</v>
      </c>
      <c r="U2805" s="10">
        <v>12.023999999999999</v>
      </c>
      <c r="V2805" s="10">
        <v>12.023999999999999</v>
      </c>
      <c r="W2805" s="10">
        <v>14.3</v>
      </c>
      <c r="X2805" s="10"/>
      <c r="Y2805" s="10"/>
      <c r="Z2805" s="12">
        <v>2785</v>
      </c>
      <c r="AA2805" s="10">
        <v>12.11</v>
      </c>
      <c r="AB2805" s="10">
        <v>14.3</v>
      </c>
      <c r="AC2805" s="10" t="s">
        <v>41</v>
      </c>
      <c r="AD2805" s="10" t="s">
        <v>41</v>
      </c>
      <c r="AF2805" s="2">
        <v>2798</v>
      </c>
      <c r="AG2805" s="2">
        <v>2786</v>
      </c>
      <c r="AH2805" s="1">
        <v>32995.39</v>
      </c>
      <c r="AI2805" s="1">
        <v>11.997999999999999</v>
      </c>
      <c r="AJ2805" s="1">
        <v>11.968</v>
      </c>
      <c r="AL2805" s="1">
        <v>14.3</v>
      </c>
    </row>
    <row r="2806" spans="2:38" ht="12.75" customHeight="1">
      <c r="B2806" s="13">
        <v>2784</v>
      </c>
      <c r="C2806" s="14">
        <v>21</v>
      </c>
      <c r="D2806" s="6" t="s">
        <v>1188</v>
      </c>
      <c r="E2806" s="15" t="s">
        <v>37</v>
      </c>
      <c r="F2806" s="15"/>
      <c r="G2806" s="16">
        <v>85</v>
      </c>
      <c r="H2806" s="9">
        <v>11.996</v>
      </c>
      <c r="I2806" s="10"/>
      <c r="J2806" s="10" t="s">
        <v>3299</v>
      </c>
      <c r="K2806" s="10">
        <v>33086.487000000001</v>
      </c>
      <c r="L2806" s="10">
        <v>11.991</v>
      </c>
      <c r="M2806" s="10">
        <v>11.989000000000001</v>
      </c>
      <c r="N2806" s="10">
        <v>11.989000000000001</v>
      </c>
      <c r="O2806" s="10">
        <v>21</v>
      </c>
      <c r="P2806" s="10" t="s">
        <v>3300</v>
      </c>
      <c r="R2806" s="10" t="s">
        <v>3299</v>
      </c>
      <c r="S2806" s="10">
        <v>33160.423999999999</v>
      </c>
      <c r="T2806" s="10">
        <v>12.023999999999999</v>
      </c>
      <c r="U2806" s="10">
        <v>12.004</v>
      </c>
      <c r="V2806" s="10">
        <v>12.004</v>
      </c>
      <c r="W2806" s="10">
        <v>21</v>
      </c>
      <c r="X2806" s="10" t="s">
        <v>668</v>
      </c>
      <c r="Y2806" s="10"/>
      <c r="Z2806" s="12">
        <v>2786</v>
      </c>
      <c r="AA2806" s="10">
        <v>12.06</v>
      </c>
      <c r="AB2806" s="10">
        <v>21</v>
      </c>
      <c r="AC2806" s="10" t="s">
        <v>41</v>
      </c>
      <c r="AD2806" s="10" t="s">
        <v>41</v>
      </c>
      <c r="AF2806" s="2">
        <v>2799</v>
      </c>
      <c r="AG2806" s="2">
        <v>2787</v>
      </c>
      <c r="AH2806" s="1">
        <v>33007.358</v>
      </c>
      <c r="AI2806" s="1">
        <v>11.968</v>
      </c>
      <c r="AJ2806" s="1">
        <v>11.973000000000001</v>
      </c>
      <c r="AK2806" s="3" t="s">
        <v>661</v>
      </c>
      <c r="AL2806" s="1">
        <v>21</v>
      </c>
    </row>
    <row r="2807" spans="2:38" ht="12.75" customHeight="1">
      <c r="B2807" s="4">
        <v>2785</v>
      </c>
      <c r="C2807" s="5">
        <v>14.3</v>
      </c>
      <c r="D2807" s="6" t="s">
        <v>1227</v>
      </c>
      <c r="E2807" s="7" t="s">
        <v>37</v>
      </c>
      <c r="F2807" s="7"/>
      <c r="G2807" s="8">
        <v>85</v>
      </c>
      <c r="H2807" s="9">
        <v>11.65</v>
      </c>
      <c r="I2807" s="10"/>
      <c r="J2807" s="10" t="s">
        <v>3301</v>
      </c>
      <c r="K2807" s="10">
        <v>33098.476000000002</v>
      </c>
      <c r="L2807" s="10">
        <v>11.989000000000001</v>
      </c>
      <c r="M2807" s="10">
        <v>11.679</v>
      </c>
      <c r="N2807" s="10">
        <v>11.679</v>
      </c>
      <c r="O2807" s="10">
        <v>14.3</v>
      </c>
      <c r="P2807" s="10" t="s">
        <v>668</v>
      </c>
      <c r="R2807" s="10" t="s">
        <v>3301</v>
      </c>
      <c r="S2807" s="10">
        <v>33172.428</v>
      </c>
      <c r="T2807" s="10">
        <v>12.004</v>
      </c>
      <c r="U2807" s="10">
        <v>11.704000000000001</v>
      </c>
      <c r="V2807" s="10">
        <v>11.704000000000001</v>
      </c>
      <c r="W2807" s="10">
        <v>14.3</v>
      </c>
      <c r="X2807" s="10" t="s">
        <v>668</v>
      </c>
      <c r="Y2807" s="10"/>
      <c r="Z2807" s="12">
        <v>2787</v>
      </c>
      <c r="AA2807" s="10">
        <v>11.79</v>
      </c>
      <c r="AB2807" s="10">
        <v>14.3</v>
      </c>
      <c r="AC2807" s="10" t="s">
        <v>41</v>
      </c>
      <c r="AD2807" s="10" t="s">
        <v>41</v>
      </c>
      <c r="AF2807" s="2">
        <v>2800</v>
      </c>
      <c r="AG2807" s="2">
        <v>2788</v>
      </c>
      <c r="AH2807" s="1">
        <v>33019.330999999998</v>
      </c>
      <c r="AI2807" s="1">
        <v>11.973000000000001</v>
      </c>
      <c r="AJ2807" s="1">
        <v>11.627000000000001</v>
      </c>
      <c r="AK2807" s="3" t="s">
        <v>661</v>
      </c>
      <c r="AL2807" s="1">
        <v>14.3</v>
      </c>
    </row>
    <row r="2808" spans="2:38" ht="12.75" customHeight="1">
      <c r="B2808" s="31">
        <v>2786</v>
      </c>
      <c r="C2808" s="14">
        <v>14.3</v>
      </c>
      <c r="D2808" s="6" t="s">
        <v>1282</v>
      </c>
      <c r="E2808" s="15" t="s">
        <v>37</v>
      </c>
      <c r="F2808" s="15"/>
      <c r="G2808" s="16">
        <v>85</v>
      </c>
      <c r="H2808" s="9">
        <v>12.002000000000001</v>
      </c>
      <c r="I2808" s="10"/>
      <c r="J2808" s="10" t="s">
        <v>3302</v>
      </c>
      <c r="K2808" s="10">
        <v>33110.154999999999</v>
      </c>
      <c r="L2808" s="10">
        <v>11.679</v>
      </c>
      <c r="M2808" s="10">
        <v>12.012</v>
      </c>
      <c r="N2808" s="10">
        <v>12.012</v>
      </c>
      <c r="O2808" s="10">
        <v>14.3</v>
      </c>
      <c r="P2808" s="10"/>
      <c r="R2808" s="10" t="s">
        <v>3302</v>
      </c>
      <c r="S2808" s="10">
        <v>33184.131999999998</v>
      </c>
      <c r="T2808" s="10">
        <v>11.704000000000001</v>
      </c>
      <c r="U2808" s="10">
        <v>12.035</v>
      </c>
      <c r="V2808" s="10">
        <v>12.035</v>
      </c>
      <c r="W2808" s="10">
        <v>14.3</v>
      </c>
      <c r="X2808" s="10"/>
      <c r="Y2808" s="10"/>
      <c r="Z2808" s="12">
        <v>2788</v>
      </c>
      <c r="AA2808" s="10">
        <v>12.1</v>
      </c>
      <c r="AB2808" s="10">
        <v>14.3</v>
      </c>
      <c r="AC2808" s="10" t="s">
        <v>41</v>
      </c>
      <c r="AD2808" s="10" t="s">
        <v>41</v>
      </c>
      <c r="AF2808" s="2">
        <v>2801</v>
      </c>
      <c r="AG2808" s="2">
        <v>2789</v>
      </c>
      <c r="AH2808" s="1">
        <v>33030.957999999999</v>
      </c>
      <c r="AI2808" s="1">
        <v>11.627000000000001</v>
      </c>
      <c r="AJ2808" s="1">
        <v>11.968</v>
      </c>
      <c r="AL2808" s="1">
        <v>14.3</v>
      </c>
    </row>
    <row r="2809" spans="2:38" ht="12.75" customHeight="1">
      <c r="B2809" s="4">
        <v>2787</v>
      </c>
      <c r="C2809" s="5" t="s">
        <v>1595</v>
      </c>
      <c r="D2809" s="6" t="s">
        <v>705</v>
      </c>
      <c r="E2809" s="7" t="s">
        <v>37</v>
      </c>
      <c r="F2809" s="7"/>
      <c r="G2809" s="8">
        <v>85</v>
      </c>
      <c r="H2809" s="9">
        <v>12.002000000000001</v>
      </c>
      <c r="I2809" s="10"/>
      <c r="J2809" s="10" t="s">
        <v>3303</v>
      </c>
      <c r="K2809" s="10">
        <v>33122.165999999997</v>
      </c>
      <c r="L2809" s="10">
        <v>12.012</v>
      </c>
      <c r="M2809" s="10">
        <v>12.037000000000001</v>
      </c>
      <c r="N2809" s="10">
        <v>12.037000000000001</v>
      </c>
      <c r="O2809" s="10">
        <v>14.3</v>
      </c>
      <c r="P2809" s="10"/>
      <c r="R2809" s="10" t="s">
        <v>3303</v>
      </c>
      <c r="S2809" s="10">
        <v>33196.167000000001</v>
      </c>
      <c r="T2809" s="10">
        <v>12.035</v>
      </c>
      <c r="U2809" s="10">
        <v>12.026999999999999</v>
      </c>
      <c r="V2809" s="10">
        <v>12.026999999999999</v>
      </c>
      <c r="W2809" s="10">
        <v>14.3</v>
      </c>
      <c r="X2809" s="10"/>
      <c r="Y2809" s="10"/>
      <c r="Z2809" s="12">
        <v>2789</v>
      </c>
      <c r="AA2809" s="10">
        <v>12.1</v>
      </c>
      <c r="AB2809" s="10">
        <v>14.3</v>
      </c>
      <c r="AC2809" s="10" t="s">
        <v>41</v>
      </c>
      <c r="AD2809" s="10" t="s">
        <v>41</v>
      </c>
      <c r="AF2809" s="2">
        <v>2802</v>
      </c>
      <c r="AG2809" s="2">
        <v>2790</v>
      </c>
      <c r="AH2809" s="1">
        <v>33042.925999999999</v>
      </c>
      <c r="AI2809" s="1">
        <v>11.968</v>
      </c>
      <c r="AJ2809" s="1">
        <v>11.974</v>
      </c>
      <c r="AL2809" s="1">
        <v>14.3</v>
      </c>
    </row>
    <row r="2810" spans="2:38" ht="12.75" customHeight="1">
      <c r="B2810" s="13">
        <v>2788</v>
      </c>
      <c r="C2810" s="14" t="s">
        <v>1595</v>
      </c>
      <c r="D2810" s="6" t="s">
        <v>266</v>
      </c>
      <c r="E2810" s="15" t="s">
        <v>37</v>
      </c>
      <c r="F2810" s="15"/>
      <c r="G2810" s="16">
        <v>85</v>
      </c>
      <c r="H2810" s="9">
        <v>12.012</v>
      </c>
      <c r="I2810" s="10"/>
      <c r="J2810" s="10" t="s">
        <v>3304</v>
      </c>
      <c r="K2810" s="10">
        <v>33134.203000000001</v>
      </c>
      <c r="L2810" s="10">
        <v>12.037000000000001</v>
      </c>
      <c r="M2810" s="10">
        <v>12.022</v>
      </c>
      <c r="N2810" s="10">
        <v>12.022</v>
      </c>
      <c r="O2810" s="10">
        <v>14.3</v>
      </c>
      <c r="P2810" s="10"/>
      <c r="R2810" s="10" t="s">
        <v>3304</v>
      </c>
      <c r="S2810" s="10">
        <v>33208.194000000003</v>
      </c>
      <c r="T2810" s="10">
        <v>12.026999999999999</v>
      </c>
      <c r="U2810" s="10">
        <v>12.05</v>
      </c>
      <c r="V2810" s="10">
        <v>12.05</v>
      </c>
      <c r="W2810" s="10">
        <v>14.3</v>
      </c>
      <c r="X2810" s="10"/>
      <c r="Y2810" s="10"/>
      <c r="Z2810" s="12">
        <v>2790</v>
      </c>
      <c r="AA2810" s="10">
        <v>12.12</v>
      </c>
      <c r="AB2810" s="10">
        <v>14.3</v>
      </c>
      <c r="AC2810" s="10" t="s">
        <v>41</v>
      </c>
      <c r="AD2810" s="10" t="s">
        <v>41</v>
      </c>
      <c r="AF2810" s="2">
        <v>2803</v>
      </c>
      <c r="AG2810" s="2">
        <v>2791</v>
      </c>
      <c r="AH2810" s="1">
        <v>33054.9</v>
      </c>
      <c r="AI2810" s="1">
        <v>11.974</v>
      </c>
      <c r="AJ2810" s="1">
        <v>11.99</v>
      </c>
      <c r="AL2810" s="1">
        <v>14.3</v>
      </c>
    </row>
    <row r="2811" spans="2:38" ht="12.75" customHeight="1">
      <c r="B2811" s="4">
        <v>2789</v>
      </c>
      <c r="C2811" s="5" t="s">
        <v>1595</v>
      </c>
      <c r="D2811" s="6" t="s">
        <v>365</v>
      </c>
      <c r="E2811" s="7" t="s">
        <v>37</v>
      </c>
      <c r="F2811" s="7"/>
      <c r="G2811" s="8">
        <v>85</v>
      </c>
      <c r="H2811" s="9">
        <v>11.987</v>
      </c>
      <c r="I2811" s="10"/>
      <c r="J2811" s="10" t="s">
        <v>3305</v>
      </c>
      <c r="K2811" s="10">
        <v>33146.224999999999</v>
      </c>
      <c r="L2811" s="10">
        <v>12.022</v>
      </c>
      <c r="M2811" s="10">
        <v>12.013999999999999</v>
      </c>
      <c r="N2811" s="10">
        <v>12.013999999999999</v>
      </c>
      <c r="O2811" s="10">
        <v>14.3</v>
      </c>
      <c r="P2811" s="10"/>
      <c r="R2811" s="10" t="s">
        <v>3305</v>
      </c>
      <c r="S2811" s="10">
        <v>33220.243000000002</v>
      </c>
      <c r="T2811" s="10">
        <v>12.05</v>
      </c>
      <c r="U2811" s="10">
        <v>12.012</v>
      </c>
      <c r="V2811" s="10">
        <v>12.012</v>
      </c>
      <c r="W2811" s="10">
        <v>14.3</v>
      </c>
      <c r="X2811" s="10"/>
      <c r="Y2811" s="10"/>
      <c r="Z2811" s="12">
        <v>2791</v>
      </c>
      <c r="AA2811" s="10">
        <v>12.09</v>
      </c>
      <c r="AB2811" s="10">
        <v>14.3</v>
      </c>
      <c r="AC2811" s="10" t="s">
        <v>41</v>
      </c>
      <c r="AD2811" s="10" t="s">
        <v>41</v>
      </c>
      <c r="AF2811" s="2">
        <v>2804</v>
      </c>
      <c r="AG2811" s="2">
        <v>2792</v>
      </c>
      <c r="AH2811" s="1">
        <v>33066.89</v>
      </c>
      <c r="AI2811" s="1">
        <v>11.99</v>
      </c>
      <c r="AJ2811" s="1">
        <v>11.977</v>
      </c>
      <c r="AL2811" s="1">
        <v>14.3</v>
      </c>
    </row>
    <row r="2812" spans="2:38" ht="12.75" customHeight="1">
      <c r="B2812" s="13">
        <v>2790</v>
      </c>
      <c r="C2812" s="14" t="s">
        <v>1595</v>
      </c>
      <c r="D2812" s="6" t="s">
        <v>1388</v>
      </c>
      <c r="E2812" s="15" t="s">
        <v>37</v>
      </c>
      <c r="F2812" s="15"/>
      <c r="G2812" s="16">
        <v>85</v>
      </c>
      <c r="H2812" s="9">
        <v>12.004</v>
      </c>
      <c r="I2812" s="10"/>
      <c r="J2812" s="10" t="s">
        <v>3306</v>
      </c>
      <c r="K2812" s="10">
        <v>33158.239999999998</v>
      </c>
      <c r="L2812" s="10">
        <v>12.013999999999999</v>
      </c>
      <c r="M2812" s="10">
        <v>12.04</v>
      </c>
      <c r="N2812" s="10">
        <v>12.04</v>
      </c>
      <c r="O2812" s="10">
        <v>14.3</v>
      </c>
      <c r="P2812" s="10"/>
      <c r="R2812" s="10" t="s">
        <v>3306</v>
      </c>
      <c r="S2812" s="10">
        <v>33232.254999999997</v>
      </c>
      <c r="T2812" s="10">
        <v>12.012</v>
      </c>
      <c r="U2812" s="10">
        <v>12.068</v>
      </c>
      <c r="V2812" s="10">
        <v>12.068</v>
      </c>
      <c r="W2812" s="10">
        <v>14.3</v>
      </c>
      <c r="X2812" s="10"/>
      <c r="Y2812" s="10"/>
      <c r="Z2812" s="12">
        <v>2792</v>
      </c>
      <c r="AA2812" s="10">
        <v>12.11</v>
      </c>
      <c r="AB2812" s="10">
        <v>14.3</v>
      </c>
      <c r="AC2812" s="10" t="s">
        <v>41</v>
      </c>
      <c r="AD2812" s="10" t="s">
        <v>41</v>
      </c>
      <c r="AF2812" s="2">
        <v>2805</v>
      </c>
      <c r="AG2812" s="2">
        <v>2793</v>
      </c>
      <c r="AH2812" s="1">
        <v>33078.866999999998</v>
      </c>
      <c r="AI2812" s="1">
        <v>11.977</v>
      </c>
      <c r="AJ2812" s="1">
        <v>12.007</v>
      </c>
      <c r="AL2812" s="1">
        <v>14.3</v>
      </c>
    </row>
    <row r="2813" spans="2:38" ht="12.75" customHeight="1">
      <c r="B2813" s="4">
        <v>2791</v>
      </c>
      <c r="C2813" s="5" t="s">
        <v>1595</v>
      </c>
      <c r="D2813" s="6" t="s">
        <v>438</v>
      </c>
      <c r="E2813" s="7" t="s">
        <v>37</v>
      </c>
      <c r="F2813" s="7"/>
      <c r="G2813" s="8">
        <v>85</v>
      </c>
      <c r="H2813" s="9">
        <v>11.579000000000001</v>
      </c>
      <c r="I2813" s="10"/>
      <c r="J2813" s="10" t="s">
        <v>3307</v>
      </c>
      <c r="K2813" s="10">
        <v>33170.279000000002</v>
      </c>
      <c r="L2813" s="10">
        <v>12.04</v>
      </c>
      <c r="M2813" s="10">
        <v>12.019</v>
      </c>
      <c r="N2813" s="10">
        <v>12.019</v>
      </c>
      <c r="O2813" s="10">
        <v>14.3</v>
      </c>
      <c r="P2813" s="10"/>
      <c r="R2813" s="10" t="s">
        <v>3307</v>
      </c>
      <c r="S2813" s="10">
        <v>33244.322999999997</v>
      </c>
      <c r="T2813" s="10">
        <v>12.068</v>
      </c>
      <c r="U2813" s="10">
        <v>12.029</v>
      </c>
      <c r="V2813" s="10">
        <v>12.029</v>
      </c>
      <c r="W2813" s="10">
        <v>14.3</v>
      </c>
      <c r="X2813" s="10"/>
      <c r="Y2813" s="10"/>
      <c r="Z2813" s="12">
        <v>2793</v>
      </c>
      <c r="AA2813" s="10">
        <v>12.1</v>
      </c>
      <c r="AB2813" s="10">
        <v>14.3</v>
      </c>
      <c r="AC2813" s="10" t="s">
        <v>41</v>
      </c>
      <c r="AD2813" s="10" t="s">
        <v>41</v>
      </c>
      <c r="AF2813" s="2">
        <v>2806</v>
      </c>
      <c r="AG2813" s="2">
        <v>2794</v>
      </c>
      <c r="AH2813" s="1">
        <v>33090.875</v>
      </c>
      <c r="AI2813" s="1">
        <v>12.007</v>
      </c>
      <c r="AJ2813" s="1">
        <v>11.983000000000001</v>
      </c>
      <c r="AL2813" s="1">
        <v>14.3</v>
      </c>
    </row>
    <row r="2814" spans="2:38" ht="12.75" customHeight="1">
      <c r="B2814" s="13">
        <v>2792</v>
      </c>
      <c r="C2814" s="14" t="s">
        <v>1595</v>
      </c>
      <c r="D2814" s="6" t="s">
        <v>1388</v>
      </c>
      <c r="E2814" s="15" t="s">
        <v>37</v>
      </c>
      <c r="F2814" s="15"/>
      <c r="G2814" s="16">
        <v>85</v>
      </c>
      <c r="H2814" s="9">
        <v>11.996</v>
      </c>
      <c r="I2814" s="10"/>
      <c r="J2814" s="10" t="s">
        <v>3308</v>
      </c>
      <c r="K2814" s="10">
        <v>33182.298000000003</v>
      </c>
      <c r="L2814" s="10">
        <v>12.019</v>
      </c>
      <c r="M2814" s="10">
        <v>12.023999999999999</v>
      </c>
      <c r="N2814" s="10">
        <v>12.023999999999999</v>
      </c>
      <c r="O2814" s="10">
        <v>14.3</v>
      </c>
      <c r="P2814" s="10"/>
      <c r="R2814" s="10" t="s">
        <v>3308</v>
      </c>
      <c r="S2814" s="10">
        <v>33256.351999999999</v>
      </c>
      <c r="T2814" s="10">
        <v>12.029</v>
      </c>
      <c r="U2814" s="10">
        <v>12.04</v>
      </c>
      <c r="V2814" s="10">
        <v>12.04</v>
      </c>
      <c r="W2814" s="10">
        <v>14.3</v>
      </c>
      <c r="X2814" s="10"/>
      <c r="Y2814" s="10"/>
      <c r="Z2814" s="12">
        <v>2794</v>
      </c>
      <c r="AA2814" s="10">
        <v>12.12</v>
      </c>
      <c r="AB2814" s="10">
        <v>14.3</v>
      </c>
      <c r="AC2814" s="10" t="s">
        <v>41</v>
      </c>
      <c r="AD2814" s="10" t="s">
        <v>41</v>
      </c>
      <c r="AF2814" s="2">
        <v>2807</v>
      </c>
      <c r="AG2814" s="2">
        <v>2795</v>
      </c>
      <c r="AH2814" s="1">
        <v>33102.857000000004</v>
      </c>
      <c r="AI2814" s="1">
        <v>11.983000000000001</v>
      </c>
      <c r="AJ2814" s="1">
        <v>11.976000000000001</v>
      </c>
      <c r="AL2814" s="1">
        <v>14.3</v>
      </c>
    </row>
    <row r="2815" spans="2:38" ht="12.75" customHeight="1">
      <c r="B2815" s="4">
        <v>2793</v>
      </c>
      <c r="C2815" s="5" t="s">
        <v>1595</v>
      </c>
      <c r="D2815" s="6" t="s">
        <v>1337</v>
      </c>
      <c r="E2815" s="7" t="s">
        <v>37</v>
      </c>
      <c r="F2815" s="7"/>
      <c r="G2815" s="8">
        <v>85</v>
      </c>
      <c r="H2815" s="9">
        <v>12.002000000000001</v>
      </c>
      <c r="I2815" s="10"/>
      <c r="J2815" s="10" t="s">
        <v>3309</v>
      </c>
      <c r="K2815" s="10">
        <v>33194.322999999997</v>
      </c>
      <c r="L2815" s="10">
        <v>12.023999999999999</v>
      </c>
      <c r="M2815" s="10">
        <v>12.032</v>
      </c>
      <c r="N2815" s="10">
        <v>12.032</v>
      </c>
      <c r="O2815" s="10">
        <v>14.3</v>
      </c>
      <c r="P2815" s="10"/>
      <c r="R2815" s="10" t="s">
        <v>3309</v>
      </c>
      <c r="S2815" s="10">
        <v>33268.392</v>
      </c>
      <c r="T2815" s="10">
        <v>12.04</v>
      </c>
      <c r="U2815" s="10">
        <v>12.037000000000001</v>
      </c>
      <c r="V2815" s="10">
        <v>12.037000000000001</v>
      </c>
      <c r="W2815" s="10">
        <v>14.3</v>
      </c>
      <c r="X2815" s="10"/>
      <c r="Y2815" s="10"/>
      <c r="Z2815" s="12">
        <v>2795</v>
      </c>
      <c r="AA2815" s="10">
        <v>12.1</v>
      </c>
      <c r="AB2815" s="10">
        <v>14.3</v>
      </c>
      <c r="AC2815" s="10" t="s">
        <v>41</v>
      </c>
      <c r="AD2815" s="10" t="s">
        <v>41</v>
      </c>
      <c r="AF2815" s="2">
        <v>2808</v>
      </c>
      <c r="AG2815" s="2">
        <v>2796</v>
      </c>
      <c r="AH2815" s="1">
        <v>33114.832999999999</v>
      </c>
      <c r="AI2815" s="1">
        <v>11.976000000000001</v>
      </c>
      <c r="AJ2815" s="1">
        <v>11.977</v>
      </c>
      <c r="AL2815" s="1">
        <v>14.3</v>
      </c>
    </row>
    <row r="2816" spans="2:38" ht="12.75" customHeight="1">
      <c r="B2816" s="13">
        <v>2794</v>
      </c>
      <c r="C2816" s="14" t="s">
        <v>1595</v>
      </c>
      <c r="D2816" s="6" t="s">
        <v>1388</v>
      </c>
      <c r="E2816" s="15" t="s">
        <v>37</v>
      </c>
      <c r="F2816" s="15"/>
      <c r="G2816" s="16">
        <v>85</v>
      </c>
      <c r="H2816" s="9">
        <v>12.005000000000001</v>
      </c>
      <c r="I2816" s="10"/>
      <c r="J2816" s="10" t="s">
        <v>3310</v>
      </c>
      <c r="K2816" s="10">
        <v>33206.355000000003</v>
      </c>
      <c r="L2816" s="10">
        <v>12.032</v>
      </c>
      <c r="M2816" s="10">
        <v>12.016999999999999</v>
      </c>
      <c r="N2816" s="10">
        <v>12.016999999999999</v>
      </c>
      <c r="O2816" s="10">
        <v>14.3</v>
      </c>
      <c r="P2816" s="10"/>
      <c r="R2816" s="10" t="s">
        <v>3310</v>
      </c>
      <c r="S2816" s="10">
        <v>33280.428999999996</v>
      </c>
      <c r="T2816" s="10">
        <v>12.037000000000001</v>
      </c>
      <c r="U2816" s="10">
        <v>12.052</v>
      </c>
      <c r="V2816" s="10">
        <v>12.052</v>
      </c>
      <c r="W2816" s="10">
        <v>14.3</v>
      </c>
      <c r="X2816" s="10"/>
      <c r="Y2816" s="10"/>
      <c r="Z2816" s="12">
        <v>2796</v>
      </c>
      <c r="AA2816" s="10">
        <v>12.12</v>
      </c>
      <c r="AB2816" s="10">
        <v>14.3</v>
      </c>
      <c r="AC2816" s="10" t="s">
        <v>41</v>
      </c>
      <c r="AD2816" s="10" t="s">
        <v>41</v>
      </c>
      <c r="AF2816" s="2">
        <v>2809</v>
      </c>
      <c r="AG2816" s="2">
        <v>2797</v>
      </c>
      <c r="AH2816" s="1">
        <v>33126.81</v>
      </c>
      <c r="AI2816" s="1">
        <v>11.977</v>
      </c>
      <c r="AJ2816" s="1">
        <v>12.006</v>
      </c>
      <c r="AL2816" s="1">
        <v>14.3</v>
      </c>
    </row>
    <row r="2817" spans="2:38" ht="12.75" customHeight="1">
      <c r="B2817" s="4">
        <v>2795</v>
      </c>
      <c r="C2817" s="5" t="s">
        <v>1595</v>
      </c>
      <c r="D2817" s="6" t="s">
        <v>1024</v>
      </c>
      <c r="E2817" s="7" t="s">
        <v>37</v>
      </c>
      <c r="F2817" s="7"/>
      <c r="G2817" s="8">
        <v>85</v>
      </c>
      <c r="H2817" s="9">
        <v>11.659000000000001</v>
      </c>
      <c r="I2817" s="10"/>
      <c r="J2817" s="10" t="s">
        <v>3311</v>
      </c>
      <c r="K2817" s="10">
        <v>33218.370999999999</v>
      </c>
      <c r="L2817" s="10">
        <v>12.016999999999999</v>
      </c>
      <c r="M2817" s="10">
        <v>11.669</v>
      </c>
      <c r="N2817" s="10">
        <v>11.669</v>
      </c>
      <c r="O2817" s="10">
        <v>14.3</v>
      </c>
      <c r="P2817" s="10"/>
      <c r="R2817" s="10" t="s">
        <v>3311</v>
      </c>
      <c r="S2817" s="10">
        <v>33292.481</v>
      </c>
      <c r="T2817" s="10">
        <v>12.052</v>
      </c>
      <c r="U2817" s="10">
        <v>11.670999999999999</v>
      </c>
      <c r="V2817" s="10">
        <v>11.670999999999999</v>
      </c>
      <c r="W2817" s="10">
        <v>14.3</v>
      </c>
      <c r="X2817" s="10"/>
      <c r="Y2817" s="10"/>
      <c r="Z2817" s="12">
        <v>2797</v>
      </c>
      <c r="AA2817" s="10">
        <v>11.76</v>
      </c>
      <c r="AB2817" s="10">
        <v>14.3</v>
      </c>
      <c r="AC2817" s="10" t="s">
        <v>41</v>
      </c>
      <c r="AD2817" s="10" t="s">
        <v>41</v>
      </c>
      <c r="AF2817" s="2">
        <v>2810</v>
      </c>
      <c r="AG2817" s="2">
        <v>2798</v>
      </c>
      <c r="AH2817" s="1">
        <v>33138.815999999999</v>
      </c>
      <c r="AI2817" s="1">
        <v>12.006</v>
      </c>
      <c r="AJ2817" s="1">
        <v>11.638</v>
      </c>
      <c r="AL2817" s="1">
        <v>14.3</v>
      </c>
    </row>
    <row r="2818" spans="2:38" ht="12.75" customHeight="1">
      <c r="B2818" s="13">
        <v>2796</v>
      </c>
      <c r="C2818" s="14" t="s">
        <v>1595</v>
      </c>
      <c r="D2818" s="6" t="s">
        <v>720</v>
      </c>
      <c r="E2818" s="15" t="s">
        <v>37</v>
      </c>
      <c r="F2818" s="15"/>
      <c r="G2818" s="16">
        <v>85</v>
      </c>
      <c r="H2818" s="9">
        <v>12.007</v>
      </c>
      <c r="I2818" s="10"/>
      <c r="J2818" s="10" t="s">
        <v>3312</v>
      </c>
      <c r="K2818" s="10">
        <v>33230.04</v>
      </c>
      <c r="L2818" s="10">
        <v>11.669</v>
      </c>
      <c r="M2818" s="10">
        <v>12.023999999999999</v>
      </c>
      <c r="N2818" s="10">
        <v>12.023999999999999</v>
      </c>
      <c r="O2818" s="10">
        <v>14.3</v>
      </c>
      <c r="P2818" s="10"/>
      <c r="R2818" s="10" t="s">
        <v>3312</v>
      </c>
      <c r="S2818" s="10">
        <v>33304.152000000002</v>
      </c>
      <c r="T2818" s="10">
        <v>11.670999999999999</v>
      </c>
      <c r="U2818" s="10">
        <v>12.04</v>
      </c>
      <c r="V2818" s="10">
        <v>12.04</v>
      </c>
      <c r="W2818" s="10">
        <v>14.3</v>
      </c>
      <c r="X2818" s="10"/>
      <c r="Y2818" s="10"/>
      <c r="Z2818" s="12">
        <v>2798</v>
      </c>
      <c r="AA2818" s="10">
        <v>12.08</v>
      </c>
      <c r="AB2818" s="10">
        <v>14.3</v>
      </c>
      <c r="AC2818" s="10" t="s">
        <v>41</v>
      </c>
      <c r="AD2818" s="10" t="s">
        <v>41</v>
      </c>
      <c r="AF2818" s="2">
        <v>2811</v>
      </c>
      <c r="AG2818" s="2">
        <v>2799</v>
      </c>
      <c r="AH2818" s="1">
        <v>33150.453000000001</v>
      </c>
      <c r="AI2818" s="1">
        <v>11.638</v>
      </c>
      <c r="AJ2818" s="1">
        <v>12.005000000000001</v>
      </c>
      <c r="AL2818" s="1">
        <v>14.3</v>
      </c>
    </row>
    <row r="2819" spans="2:38" ht="12.75" customHeight="1">
      <c r="B2819" s="4">
        <v>2797</v>
      </c>
      <c r="C2819" s="5" t="s">
        <v>1595</v>
      </c>
      <c r="D2819" s="6" t="s">
        <v>1293</v>
      </c>
      <c r="E2819" s="7" t="s">
        <v>37</v>
      </c>
      <c r="F2819" s="7"/>
      <c r="G2819" s="8">
        <v>85</v>
      </c>
      <c r="H2819" s="9">
        <v>12.003</v>
      </c>
      <c r="I2819" s="10"/>
      <c r="J2819" s="10" t="s">
        <v>3313</v>
      </c>
      <c r="K2819" s="10">
        <v>33242.065000000002</v>
      </c>
      <c r="L2819" s="10">
        <v>12.023999999999999</v>
      </c>
      <c r="M2819" s="10">
        <v>12.032</v>
      </c>
      <c r="N2819" s="10">
        <v>12.032</v>
      </c>
      <c r="O2819" s="10">
        <v>14.3</v>
      </c>
      <c r="P2819" s="10"/>
      <c r="R2819" s="10" t="s">
        <v>3313</v>
      </c>
      <c r="S2819" s="10">
        <v>33316.192000000003</v>
      </c>
      <c r="T2819" s="10">
        <v>12.04</v>
      </c>
      <c r="U2819" s="10">
        <v>12.037000000000001</v>
      </c>
      <c r="V2819" s="10">
        <v>12.037000000000001</v>
      </c>
      <c r="W2819" s="10">
        <v>14.3</v>
      </c>
      <c r="X2819" s="10"/>
      <c r="Y2819" s="10"/>
      <c r="Z2819" s="12">
        <v>2799</v>
      </c>
      <c r="AA2819" s="10">
        <v>12.09</v>
      </c>
      <c r="AB2819" s="10">
        <v>14.3</v>
      </c>
      <c r="AC2819" s="10" t="s">
        <v>41</v>
      </c>
      <c r="AD2819" s="10" t="s">
        <v>41</v>
      </c>
      <c r="AF2819" s="2">
        <v>2812</v>
      </c>
      <c r="AG2819" s="2">
        <v>2800</v>
      </c>
      <c r="AH2819" s="1">
        <v>33162.457999999999</v>
      </c>
      <c r="AI2819" s="1">
        <v>12.005000000000001</v>
      </c>
      <c r="AJ2819" s="1">
        <v>11.977</v>
      </c>
      <c r="AL2819" s="1">
        <v>14.3</v>
      </c>
    </row>
    <row r="2820" spans="2:38" ht="12.75" customHeight="1">
      <c r="B2820" s="13">
        <v>2798</v>
      </c>
      <c r="C2820" s="14" t="s">
        <v>1595</v>
      </c>
      <c r="D2820" s="6" t="s">
        <v>1225</v>
      </c>
      <c r="E2820" s="15" t="s">
        <v>37</v>
      </c>
      <c r="F2820" s="15"/>
      <c r="G2820" s="16">
        <v>85</v>
      </c>
      <c r="H2820" s="9">
        <v>11.981999999999999</v>
      </c>
      <c r="I2820" s="10"/>
      <c r="J2820" s="10" t="s">
        <v>3314</v>
      </c>
      <c r="K2820" s="10">
        <v>33254.097000000002</v>
      </c>
      <c r="L2820" s="10">
        <v>12.032</v>
      </c>
      <c r="M2820" s="10">
        <v>12.012</v>
      </c>
      <c r="N2820" s="10">
        <v>12.012</v>
      </c>
      <c r="O2820" s="10">
        <v>14.3</v>
      </c>
      <c r="P2820" s="10"/>
      <c r="R2820" s="10" t="s">
        <v>3314</v>
      </c>
      <c r="S2820" s="10">
        <v>33328.228999999999</v>
      </c>
      <c r="T2820" s="10">
        <v>12.037000000000001</v>
      </c>
      <c r="U2820" s="10">
        <v>12.035</v>
      </c>
      <c r="V2820" s="10">
        <v>12.035</v>
      </c>
      <c r="W2820" s="10">
        <v>14.3</v>
      </c>
      <c r="X2820" s="10"/>
      <c r="Y2820" s="10"/>
      <c r="Z2820" s="12">
        <v>2800</v>
      </c>
      <c r="AA2820" s="10">
        <v>12.07</v>
      </c>
      <c r="AB2820" s="10">
        <v>14.3</v>
      </c>
      <c r="AC2820" s="10" t="s">
        <v>41</v>
      </c>
      <c r="AD2820" s="10" t="s">
        <v>41</v>
      </c>
      <c r="AF2820" s="2">
        <v>2813</v>
      </c>
      <c r="AG2820" s="2">
        <v>2801</v>
      </c>
      <c r="AH2820" s="1">
        <v>33174.434999999998</v>
      </c>
      <c r="AI2820" s="1">
        <v>11.977</v>
      </c>
      <c r="AJ2820" s="1">
        <v>11.988</v>
      </c>
      <c r="AL2820" s="1">
        <v>14.3</v>
      </c>
    </row>
    <row r="2821" spans="2:38" ht="12.75" customHeight="1">
      <c r="B2821" s="4">
        <v>2799</v>
      </c>
      <c r="C2821" s="5" t="s">
        <v>1595</v>
      </c>
      <c r="D2821" s="6" t="s">
        <v>714</v>
      </c>
      <c r="E2821" s="7" t="s">
        <v>37</v>
      </c>
      <c r="F2821" s="7"/>
      <c r="G2821" s="8">
        <v>85</v>
      </c>
      <c r="H2821" s="9">
        <v>11.994999999999999</v>
      </c>
      <c r="I2821" s="10"/>
      <c r="J2821" s="10" t="s">
        <v>3315</v>
      </c>
      <c r="K2821" s="10">
        <v>33266.108</v>
      </c>
      <c r="L2821" s="10">
        <v>12.012</v>
      </c>
      <c r="M2821" s="10">
        <v>12.002000000000001</v>
      </c>
      <c r="N2821" s="10">
        <v>12.002000000000001</v>
      </c>
      <c r="O2821" s="10">
        <v>14.3</v>
      </c>
      <c r="P2821" s="10"/>
      <c r="R2821" s="10" t="s">
        <v>3315</v>
      </c>
      <c r="S2821" s="10">
        <v>33340.264000000003</v>
      </c>
      <c r="T2821" s="10">
        <v>12.035</v>
      </c>
      <c r="U2821" s="10">
        <v>12.032</v>
      </c>
      <c r="V2821" s="10">
        <v>12.032</v>
      </c>
      <c r="W2821" s="10">
        <v>14.3</v>
      </c>
      <c r="X2821" s="10"/>
      <c r="Y2821" s="10"/>
      <c r="Z2821" s="12">
        <v>2801</v>
      </c>
      <c r="AA2821" s="10">
        <v>12.09</v>
      </c>
      <c r="AB2821" s="10">
        <v>14.3</v>
      </c>
      <c r="AC2821" s="10" t="s">
        <v>41</v>
      </c>
      <c r="AD2821" s="10" t="s">
        <v>41</v>
      </c>
      <c r="AF2821" s="2">
        <v>2814</v>
      </c>
      <c r="AG2821" s="2">
        <v>2802</v>
      </c>
      <c r="AH2821" s="1">
        <v>33186.421999999999</v>
      </c>
      <c r="AI2821" s="1">
        <v>11.988</v>
      </c>
      <c r="AJ2821" s="1">
        <v>11.988</v>
      </c>
      <c r="AL2821" s="1">
        <v>14.3</v>
      </c>
    </row>
    <row r="2822" spans="2:38" ht="12.75" customHeight="1">
      <c r="B2822" s="13">
        <v>2800</v>
      </c>
      <c r="C2822" s="14" t="s">
        <v>1595</v>
      </c>
      <c r="D2822" s="6" t="s">
        <v>690</v>
      </c>
      <c r="E2822" s="15" t="s">
        <v>37</v>
      </c>
      <c r="F2822" s="15"/>
      <c r="G2822" s="16">
        <v>85</v>
      </c>
      <c r="H2822" s="9">
        <v>12.003</v>
      </c>
      <c r="I2822" s="10"/>
      <c r="J2822" s="10" t="s">
        <v>3316</v>
      </c>
      <c r="K2822" s="10">
        <v>33278.11</v>
      </c>
      <c r="L2822" s="10">
        <v>12.002000000000001</v>
      </c>
      <c r="M2822" s="10">
        <v>12.019</v>
      </c>
      <c r="N2822" s="10">
        <v>12.019</v>
      </c>
      <c r="O2822" s="10">
        <v>14.3</v>
      </c>
      <c r="P2822" s="10"/>
      <c r="R2822" s="10" t="s">
        <v>3316</v>
      </c>
      <c r="S2822" s="10">
        <v>33352.296000000002</v>
      </c>
      <c r="T2822" s="10">
        <v>12.032</v>
      </c>
      <c r="U2822" s="10">
        <v>12.035</v>
      </c>
      <c r="V2822" s="10">
        <v>12.035</v>
      </c>
      <c r="W2822" s="10">
        <v>14.3</v>
      </c>
      <c r="X2822" s="10"/>
      <c r="Y2822" s="10"/>
      <c r="Z2822" s="12">
        <v>2802</v>
      </c>
      <c r="AA2822" s="10">
        <v>12.1</v>
      </c>
      <c r="AB2822" s="10">
        <v>14.3</v>
      </c>
      <c r="AC2822" s="10" t="s">
        <v>41</v>
      </c>
      <c r="AD2822" s="10" t="s">
        <v>41</v>
      </c>
      <c r="AF2822" s="2">
        <v>2815</v>
      </c>
      <c r="AG2822" s="2">
        <v>2803</v>
      </c>
      <c r="AH2822" s="1">
        <v>33198.410000000003</v>
      </c>
      <c r="AI2822" s="1">
        <v>11.988</v>
      </c>
      <c r="AJ2822" s="1">
        <v>11.972</v>
      </c>
      <c r="AL2822" s="1">
        <v>14.3</v>
      </c>
    </row>
    <row r="2823" spans="2:38" ht="12.75" customHeight="1">
      <c r="B2823" s="4">
        <v>2801</v>
      </c>
      <c r="C2823" s="5" t="s">
        <v>1595</v>
      </c>
      <c r="D2823" s="6" t="s">
        <v>1227</v>
      </c>
      <c r="E2823" s="7" t="s">
        <v>37</v>
      </c>
      <c r="F2823" s="7"/>
      <c r="G2823" s="8">
        <v>85</v>
      </c>
      <c r="H2823" s="9">
        <v>12.002000000000001</v>
      </c>
      <c r="I2823" s="10"/>
      <c r="J2823" s="10" t="s">
        <v>3317</v>
      </c>
      <c r="K2823" s="10">
        <v>33290.129000000001</v>
      </c>
      <c r="L2823" s="10">
        <v>12.019</v>
      </c>
      <c r="M2823" s="10">
        <v>12.037000000000001</v>
      </c>
      <c r="N2823" s="10">
        <v>12.037000000000001</v>
      </c>
      <c r="O2823" s="10">
        <v>14.3</v>
      </c>
      <c r="P2823" s="10"/>
      <c r="R2823" s="10" t="s">
        <v>3317</v>
      </c>
      <c r="S2823" s="10">
        <v>33364.33</v>
      </c>
      <c r="T2823" s="10">
        <v>12.035</v>
      </c>
      <c r="U2823" s="10">
        <v>12.052</v>
      </c>
      <c r="V2823" s="10">
        <v>12.052</v>
      </c>
      <c r="W2823" s="10">
        <v>14.3</v>
      </c>
      <c r="X2823" s="10"/>
      <c r="Y2823" s="10"/>
      <c r="Z2823" s="12">
        <v>2803</v>
      </c>
      <c r="AA2823" s="10">
        <v>12.1</v>
      </c>
      <c r="AB2823" s="10">
        <v>14.3</v>
      </c>
      <c r="AC2823" s="10" t="s">
        <v>41</v>
      </c>
      <c r="AD2823" s="10" t="s">
        <v>41</v>
      </c>
      <c r="AF2823" s="2">
        <v>2816</v>
      </c>
      <c r="AG2823" s="2">
        <v>2804</v>
      </c>
      <c r="AH2823" s="1">
        <v>33210.381999999998</v>
      </c>
      <c r="AI2823" s="1">
        <v>11.972</v>
      </c>
      <c r="AJ2823" s="1">
        <v>11.974</v>
      </c>
      <c r="AL2823" s="1">
        <v>14.3</v>
      </c>
    </row>
    <row r="2824" spans="2:38" ht="12.75" customHeight="1">
      <c r="B2824" s="13">
        <v>2802</v>
      </c>
      <c r="C2824" s="14" t="s">
        <v>1595</v>
      </c>
      <c r="D2824" s="6" t="s">
        <v>1168</v>
      </c>
      <c r="E2824" s="15" t="s">
        <v>37</v>
      </c>
      <c r="F2824" s="15"/>
      <c r="G2824" s="16">
        <v>85</v>
      </c>
      <c r="H2824" s="9">
        <v>12.002000000000001</v>
      </c>
      <c r="I2824" s="10"/>
      <c r="J2824" s="10" t="s">
        <v>3318</v>
      </c>
      <c r="K2824" s="10">
        <v>33302.165999999997</v>
      </c>
      <c r="L2824" s="10">
        <v>12.037000000000001</v>
      </c>
      <c r="M2824" s="10">
        <v>12.047000000000001</v>
      </c>
      <c r="N2824" s="10">
        <v>12.047000000000001</v>
      </c>
      <c r="O2824" s="10">
        <v>14.3</v>
      </c>
      <c r="P2824" s="10"/>
      <c r="R2824" s="10" t="s">
        <v>3318</v>
      </c>
      <c r="S2824" s="10">
        <v>33376.381999999998</v>
      </c>
      <c r="T2824" s="10">
        <v>12.052</v>
      </c>
      <c r="U2824" s="10">
        <v>12.05</v>
      </c>
      <c r="V2824" s="10">
        <v>12.05</v>
      </c>
      <c r="W2824" s="10">
        <v>14.3</v>
      </c>
      <c r="X2824" s="10"/>
      <c r="Y2824" s="10"/>
      <c r="Z2824" s="12">
        <v>2804</v>
      </c>
      <c r="AA2824" s="10">
        <v>12.1</v>
      </c>
      <c r="AB2824" s="10">
        <v>14.3</v>
      </c>
      <c r="AC2824" s="10" t="s">
        <v>41</v>
      </c>
      <c r="AD2824" s="10" t="s">
        <v>41</v>
      </c>
      <c r="AF2824" s="2">
        <v>2817</v>
      </c>
      <c r="AG2824" s="2">
        <v>2805</v>
      </c>
      <c r="AH2824" s="1">
        <v>33222.357000000004</v>
      </c>
      <c r="AI2824" s="1">
        <v>11.974</v>
      </c>
      <c r="AJ2824" s="1">
        <v>12.002000000000001</v>
      </c>
      <c r="AL2824" s="1">
        <v>14.3</v>
      </c>
    </row>
    <row r="2825" spans="2:38" ht="12.75" customHeight="1">
      <c r="B2825" s="4">
        <v>2803</v>
      </c>
      <c r="C2825" s="5" t="s">
        <v>1595</v>
      </c>
      <c r="D2825" s="6" t="s">
        <v>1657</v>
      </c>
      <c r="E2825" s="7" t="s">
        <v>37</v>
      </c>
      <c r="F2825" s="7"/>
      <c r="G2825" s="8">
        <v>85</v>
      </c>
      <c r="H2825" s="9">
        <v>11.999000000000001</v>
      </c>
      <c r="I2825" s="10"/>
      <c r="J2825" s="10" t="s">
        <v>3319</v>
      </c>
      <c r="K2825" s="10">
        <v>33314.213000000003</v>
      </c>
      <c r="L2825" s="10">
        <v>12.047000000000001</v>
      </c>
      <c r="M2825" s="10">
        <v>12.019</v>
      </c>
      <c r="N2825" s="10">
        <v>12.019</v>
      </c>
      <c r="O2825" s="10">
        <v>14.3</v>
      </c>
      <c r="P2825" s="10"/>
      <c r="R2825" s="10" t="s">
        <v>3319</v>
      </c>
      <c r="S2825" s="10">
        <v>33388.432000000001</v>
      </c>
      <c r="T2825" s="10">
        <v>12.05</v>
      </c>
      <c r="U2825" s="10">
        <v>12.073</v>
      </c>
      <c r="V2825" s="10">
        <v>12.073</v>
      </c>
      <c r="W2825" s="10">
        <v>14.3</v>
      </c>
      <c r="X2825" s="10"/>
      <c r="Y2825" s="10"/>
      <c r="Z2825" s="12">
        <v>2805</v>
      </c>
      <c r="AA2825" s="10">
        <v>12.15</v>
      </c>
      <c r="AB2825" s="10">
        <v>14.3</v>
      </c>
      <c r="AC2825" s="10" t="s">
        <v>41</v>
      </c>
      <c r="AD2825" s="10" t="s">
        <v>41</v>
      </c>
      <c r="AF2825" s="2">
        <v>2818</v>
      </c>
      <c r="AG2825" s="2">
        <v>2806</v>
      </c>
      <c r="AH2825" s="1">
        <v>33234.358999999997</v>
      </c>
      <c r="AI2825" s="1">
        <v>12.002000000000001</v>
      </c>
      <c r="AJ2825" s="1">
        <v>11.992000000000001</v>
      </c>
      <c r="AL2825" s="1">
        <v>14.3</v>
      </c>
    </row>
    <row r="2826" spans="2:38" ht="12.75" customHeight="1">
      <c r="B2826" s="13">
        <v>2804</v>
      </c>
      <c r="C2826" s="14">
        <v>21</v>
      </c>
      <c r="D2826" s="6" t="s">
        <v>2158</v>
      </c>
      <c r="E2826" s="15" t="s">
        <v>37</v>
      </c>
      <c r="F2826" s="15"/>
      <c r="G2826" s="16">
        <v>85</v>
      </c>
      <c r="H2826" s="9">
        <v>12.007</v>
      </c>
      <c r="I2826" s="10"/>
      <c r="J2826" s="10" t="s">
        <v>3320</v>
      </c>
      <c r="K2826" s="10">
        <v>33326.233</v>
      </c>
      <c r="L2826" s="10">
        <v>12.019</v>
      </c>
      <c r="M2826" s="10">
        <v>11.986000000000001</v>
      </c>
      <c r="N2826" s="10">
        <v>11.986000000000001</v>
      </c>
      <c r="O2826" s="10">
        <v>21</v>
      </c>
      <c r="P2826" s="10" t="s">
        <v>3321</v>
      </c>
      <c r="R2826" s="10" t="s">
        <v>3320</v>
      </c>
      <c r="S2826" s="10">
        <v>33400.504999999997</v>
      </c>
      <c r="T2826" s="10">
        <v>12.073</v>
      </c>
      <c r="U2826" s="10">
        <v>11.996</v>
      </c>
      <c r="V2826" s="10">
        <v>11.996</v>
      </c>
      <c r="W2826" s="10">
        <v>21</v>
      </c>
      <c r="X2826" s="10" t="s">
        <v>668</v>
      </c>
      <c r="Y2826" s="10"/>
      <c r="Z2826" s="12">
        <v>2806</v>
      </c>
      <c r="AA2826" s="10">
        <v>12.01</v>
      </c>
      <c r="AB2826" s="10">
        <v>21</v>
      </c>
      <c r="AC2826" s="10" t="s">
        <v>41</v>
      </c>
      <c r="AD2826" s="10" t="s">
        <v>41</v>
      </c>
      <c r="AF2826" s="2">
        <v>2819</v>
      </c>
      <c r="AG2826" s="2">
        <v>2807</v>
      </c>
      <c r="AH2826" s="1">
        <v>33246.351999999999</v>
      </c>
      <c r="AI2826" s="1">
        <v>11.992000000000001</v>
      </c>
      <c r="AJ2826" s="1">
        <v>11.974</v>
      </c>
      <c r="AK2826" s="3" t="s">
        <v>661</v>
      </c>
      <c r="AL2826" s="1">
        <v>21</v>
      </c>
    </row>
    <row r="2827" spans="2:38" ht="12.75" customHeight="1">
      <c r="B2827" s="4">
        <v>2805</v>
      </c>
      <c r="C2827" s="5">
        <v>14.3</v>
      </c>
      <c r="D2827" s="6" t="s">
        <v>1007</v>
      </c>
      <c r="E2827" s="7" t="s">
        <v>37</v>
      </c>
      <c r="F2827" s="7"/>
      <c r="G2827" s="8">
        <v>85</v>
      </c>
      <c r="H2827" s="9">
        <v>12</v>
      </c>
      <c r="I2827" s="10"/>
      <c r="J2827" s="10" t="s">
        <v>3322</v>
      </c>
      <c r="K2827" s="10">
        <v>33338.218999999997</v>
      </c>
      <c r="L2827" s="10">
        <v>11.986000000000001</v>
      </c>
      <c r="M2827" s="10">
        <v>12.026999999999999</v>
      </c>
      <c r="N2827" s="10">
        <v>12.026999999999999</v>
      </c>
      <c r="O2827" s="10">
        <v>14.3</v>
      </c>
      <c r="P2827" s="10" t="s">
        <v>668</v>
      </c>
      <c r="R2827" s="10" t="s">
        <v>3322</v>
      </c>
      <c r="S2827" s="10">
        <v>33412.500999999997</v>
      </c>
      <c r="T2827" s="10">
        <v>11.996</v>
      </c>
      <c r="U2827" s="10">
        <v>12.035</v>
      </c>
      <c r="V2827" s="10">
        <v>12.035</v>
      </c>
      <c r="W2827" s="10">
        <v>14.3</v>
      </c>
      <c r="X2827" s="10" t="s">
        <v>668</v>
      </c>
      <c r="Y2827" s="10"/>
      <c r="Z2827" s="12">
        <v>2807</v>
      </c>
      <c r="AA2827" s="10">
        <v>12.13</v>
      </c>
      <c r="AB2827" s="10">
        <v>14.3</v>
      </c>
      <c r="AC2827" s="10" t="s">
        <v>41</v>
      </c>
      <c r="AD2827" s="10" t="s">
        <v>41</v>
      </c>
      <c r="AF2827" s="2">
        <v>2820</v>
      </c>
      <c r="AG2827" s="2">
        <v>2808</v>
      </c>
      <c r="AH2827" s="1">
        <v>33258.326000000001</v>
      </c>
      <c r="AI2827" s="1">
        <v>11.974</v>
      </c>
      <c r="AJ2827" s="1">
        <v>11.965</v>
      </c>
      <c r="AK2827" s="3" t="s">
        <v>661</v>
      </c>
      <c r="AL2827" s="1">
        <v>14.3</v>
      </c>
    </row>
    <row r="2828" spans="2:38" ht="12.75" customHeight="1">
      <c r="B2828" s="13">
        <v>2806</v>
      </c>
      <c r="C2828" s="14" t="s">
        <v>1595</v>
      </c>
      <c r="D2828" s="6" t="s">
        <v>1046</v>
      </c>
      <c r="E2828" s="15" t="s">
        <v>37</v>
      </c>
      <c r="F2828" s="15"/>
      <c r="G2828" s="16">
        <v>85</v>
      </c>
      <c r="H2828" s="9">
        <v>12.006</v>
      </c>
      <c r="I2828" s="10"/>
      <c r="J2828" s="10" t="s">
        <v>3323</v>
      </c>
      <c r="K2828" s="10">
        <v>33350.245999999999</v>
      </c>
      <c r="L2828" s="10">
        <v>12.026999999999999</v>
      </c>
      <c r="M2828" s="10">
        <v>12.013999999999999</v>
      </c>
      <c r="N2828" s="10">
        <v>12.013999999999999</v>
      </c>
      <c r="O2828" s="10">
        <v>14.3</v>
      </c>
      <c r="P2828" s="10"/>
      <c r="R2828" s="10" t="s">
        <v>3323</v>
      </c>
      <c r="S2828" s="10">
        <v>33424.536</v>
      </c>
      <c r="T2828" s="10">
        <v>12.035</v>
      </c>
      <c r="U2828" s="10">
        <v>12.035</v>
      </c>
      <c r="V2828" s="10">
        <v>12.035</v>
      </c>
      <c r="W2828" s="10">
        <v>14.3</v>
      </c>
      <c r="X2828" s="10"/>
      <c r="Y2828" s="10"/>
      <c r="Z2828" s="12">
        <v>2808</v>
      </c>
      <c r="AA2828" s="10">
        <v>12.09</v>
      </c>
      <c r="AB2828" s="10">
        <v>14.3</v>
      </c>
      <c r="AC2828" s="10" t="s">
        <v>41</v>
      </c>
      <c r="AD2828" s="10" t="s">
        <v>41</v>
      </c>
      <c r="AF2828" s="2">
        <v>2821</v>
      </c>
      <c r="AG2828" s="2">
        <v>2809</v>
      </c>
      <c r="AH2828" s="1">
        <v>33270.29</v>
      </c>
      <c r="AI2828" s="1">
        <v>11.965</v>
      </c>
      <c r="AJ2828" s="1">
        <v>12.000999999999999</v>
      </c>
      <c r="AL2828" s="1">
        <v>14.3</v>
      </c>
    </row>
    <row r="2829" spans="2:38" ht="12.75" customHeight="1">
      <c r="B2829" s="4">
        <v>2807</v>
      </c>
      <c r="C2829" s="5" t="s">
        <v>1595</v>
      </c>
      <c r="D2829" s="6" t="s">
        <v>856</v>
      </c>
      <c r="E2829" s="7" t="s">
        <v>37</v>
      </c>
      <c r="F2829" s="7"/>
      <c r="G2829" s="8">
        <v>85</v>
      </c>
      <c r="H2829" s="9">
        <v>12.005000000000001</v>
      </c>
      <c r="I2829" s="10"/>
      <c r="J2829" s="10" t="s">
        <v>3324</v>
      </c>
      <c r="K2829" s="10">
        <v>33362.26</v>
      </c>
      <c r="L2829" s="10">
        <v>12.013999999999999</v>
      </c>
      <c r="M2829" s="10">
        <v>12.002000000000001</v>
      </c>
      <c r="N2829" s="10">
        <v>12.002000000000001</v>
      </c>
      <c r="O2829" s="10">
        <v>14.3</v>
      </c>
      <c r="P2829" s="10"/>
      <c r="R2829" s="10" t="s">
        <v>3324</v>
      </c>
      <c r="S2829" s="10">
        <v>33436.57</v>
      </c>
      <c r="T2829" s="10">
        <v>12.035</v>
      </c>
      <c r="U2829" s="10">
        <v>12.012</v>
      </c>
      <c r="V2829" s="10">
        <v>12.012</v>
      </c>
      <c r="W2829" s="10">
        <v>14.3</v>
      </c>
      <c r="X2829" s="10"/>
      <c r="Y2829" s="10"/>
      <c r="Z2829" s="12">
        <v>2809</v>
      </c>
      <c r="AA2829" s="10">
        <v>12.08</v>
      </c>
      <c r="AB2829" s="10">
        <v>14.3</v>
      </c>
      <c r="AC2829" s="10" t="s">
        <v>41</v>
      </c>
      <c r="AD2829" s="10" t="s">
        <v>41</v>
      </c>
      <c r="AF2829" s="2">
        <v>2822</v>
      </c>
      <c r="AG2829" s="2">
        <v>2810</v>
      </c>
      <c r="AH2829" s="1">
        <v>33282.292000000001</v>
      </c>
      <c r="AI2829" s="1">
        <v>12.000999999999999</v>
      </c>
      <c r="AJ2829" s="1">
        <v>11.955</v>
      </c>
      <c r="AL2829" s="1">
        <v>14.3</v>
      </c>
    </row>
    <row r="2830" spans="2:38" ht="12.75" customHeight="1">
      <c r="B2830" s="13">
        <v>2808</v>
      </c>
      <c r="C2830" s="14" t="s">
        <v>1595</v>
      </c>
      <c r="D2830" s="6" t="s">
        <v>1172</v>
      </c>
      <c r="E2830" s="15" t="s">
        <v>37</v>
      </c>
      <c r="F2830" s="15"/>
      <c r="G2830" s="16">
        <v>85</v>
      </c>
      <c r="H2830" s="9">
        <v>12.003</v>
      </c>
      <c r="I2830" s="10"/>
      <c r="J2830" s="10" t="s">
        <v>3325</v>
      </c>
      <c r="K2830" s="10">
        <v>33374.260999999999</v>
      </c>
      <c r="L2830" s="10">
        <v>12.002000000000001</v>
      </c>
      <c r="M2830" s="10">
        <v>12.004</v>
      </c>
      <c r="N2830" s="10">
        <v>12.004</v>
      </c>
      <c r="O2830" s="10">
        <v>14.3</v>
      </c>
      <c r="P2830" s="10"/>
      <c r="R2830" s="10" t="s">
        <v>3325</v>
      </c>
      <c r="S2830" s="10">
        <v>33448.582000000002</v>
      </c>
      <c r="T2830" s="10">
        <v>12.012</v>
      </c>
      <c r="U2830" s="10">
        <v>12.035</v>
      </c>
      <c r="V2830" s="10">
        <v>12.035</v>
      </c>
      <c r="W2830" s="10">
        <v>14.3</v>
      </c>
      <c r="X2830" s="10"/>
      <c r="Y2830" s="10"/>
      <c r="Z2830" s="12">
        <v>2810</v>
      </c>
      <c r="AA2830" s="10">
        <v>12.09</v>
      </c>
      <c r="AB2830" s="10">
        <v>14.3</v>
      </c>
      <c r="AC2830" s="10" t="s">
        <v>41</v>
      </c>
      <c r="AD2830" s="10" t="s">
        <v>41</v>
      </c>
      <c r="AF2830" s="2">
        <v>2823</v>
      </c>
      <c r="AG2830" s="2">
        <v>2811</v>
      </c>
      <c r="AH2830" s="1">
        <v>33294.245999999999</v>
      </c>
      <c r="AI2830" s="1">
        <v>11.955</v>
      </c>
      <c r="AJ2830" s="1">
        <v>11.986000000000001</v>
      </c>
      <c r="AL2830" s="1">
        <v>14.3</v>
      </c>
    </row>
    <row r="2831" spans="2:38" ht="12.75" customHeight="1">
      <c r="B2831" s="4">
        <v>2809</v>
      </c>
      <c r="C2831" s="5" t="s">
        <v>1595</v>
      </c>
      <c r="D2831" s="6" t="s">
        <v>307</v>
      </c>
      <c r="E2831" s="7" t="s">
        <v>37</v>
      </c>
      <c r="F2831" s="7"/>
      <c r="G2831" s="8">
        <v>85</v>
      </c>
      <c r="H2831" s="9">
        <v>12.005000000000001</v>
      </c>
      <c r="I2831" s="10"/>
      <c r="J2831" s="10" t="s">
        <v>3326</v>
      </c>
      <c r="K2831" s="10">
        <v>33386.264999999999</v>
      </c>
      <c r="L2831" s="10">
        <v>12.004</v>
      </c>
      <c r="M2831" s="10">
        <v>11.994</v>
      </c>
      <c r="N2831" s="10">
        <v>11.994</v>
      </c>
      <c r="O2831" s="10">
        <v>14.3</v>
      </c>
      <c r="P2831" s="10"/>
      <c r="R2831" s="10" t="s">
        <v>3326</v>
      </c>
      <c r="S2831" s="10">
        <v>33460.616000000002</v>
      </c>
      <c r="T2831" s="10">
        <v>12.035</v>
      </c>
      <c r="U2831" s="10">
        <v>12.035</v>
      </c>
      <c r="V2831" s="10">
        <v>12.035</v>
      </c>
      <c r="W2831" s="10">
        <v>14.3</v>
      </c>
      <c r="X2831" s="10"/>
      <c r="Y2831" s="10"/>
      <c r="Z2831" s="12">
        <v>2811</v>
      </c>
      <c r="AA2831" s="10">
        <v>12.08</v>
      </c>
      <c r="AB2831" s="10">
        <v>14.3</v>
      </c>
      <c r="AC2831" s="10" t="s">
        <v>41</v>
      </c>
      <c r="AD2831" s="10" t="s">
        <v>41</v>
      </c>
      <c r="AF2831" s="2">
        <v>2824</v>
      </c>
      <c r="AG2831" s="2">
        <v>2812</v>
      </c>
      <c r="AH2831" s="1">
        <v>33306.232000000004</v>
      </c>
      <c r="AI2831" s="1">
        <v>11.986000000000001</v>
      </c>
      <c r="AJ2831" s="1">
        <v>11.977</v>
      </c>
      <c r="AL2831" s="1">
        <v>14.3</v>
      </c>
    </row>
    <row r="2832" spans="2:38" ht="12.75" customHeight="1">
      <c r="B2832" s="13">
        <v>2810</v>
      </c>
      <c r="C2832" s="14" t="s">
        <v>1595</v>
      </c>
      <c r="D2832" s="6" t="s">
        <v>705</v>
      </c>
      <c r="E2832" s="15" t="s">
        <v>37</v>
      </c>
      <c r="F2832" s="15"/>
      <c r="G2832" s="16">
        <v>85</v>
      </c>
      <c r="H2832" s="9">
        <v>12.005000000000001</v>
      </c>
      <c r="I2832" s="10"/>
      <c r="J2832" s="10" t="s">
        <v>3327</v>
      </c>
      <c r="K2832" s="10">
        <v>33398.258999999998</v>
      </c>
      <c r="L2832" s="10">
        <v>11.994</v>
      </c>
      <c r="M2832" s="10">
        <v>12.023999999999999</v>
      </c>
      <c r="N2832" s="10">
        <v>12.023999999999999</v>
      </c>
      <c r="O2832" s="10">
        <v>14.3</v>
      </c>
      <c r="P2832" s="10"/>
      <c r="R2832" s="10" t="s">
        <v>3327</v>
      </c>
      <c r="S2832" s="10">
        <v>33472.650999999998</v>
      </c>
      <c r="T2832" s="10">
        <v>12.035</v>
      </c>
      <c r="U2832" s="10">
        <v>12.035</v>
      </c>
      <c r="V2832" s="10">
        <v>12.035</v>
      </c>
      <c r="W2832" s="10">
        <v>14.3</v>
      </c>
      <c r="X2832" s="10"/>
      <c r="Y2832" s="10"/>
      <c r="Z2832" s="12">
        <v>2812</v>
      </c>
      <c r="AA2832" s="10">
        <v>12.08</v>
      </c>
      <c r="AB2832" s="10">
        <v>14.3</v>
      </c>
      <c r="AC2832" s="10" t="s">
        <v>41</v>
      </c>
      <c r="AD2832" s="10" t="s">
        <v>41</v>
      </c>
      <c r="AF2832" s="2">
        <v>2825</v>
      </c>
      <c r="AG2832" s="2">
        <v>2813</v>
      </c>
      <c r="AH2832" s="1">
        <v>33318.209000000003</v>
      </c>
      <c r="AI2832" s="1">
        <v>11.977</v>
      </c>
      <c r="AJ2832" s="1">
        <v>11.994</v>
      </c>
      <c r="AL2832" s="1">
        <v>14.3</v>
      </c>
    </row>
    <row r="2833" spans="2:38" ht="12.75" customHeight="1">
      <c r="B2833" s="4">
        <v>2811</v>
      </c>
      <c r="C2833" s="5">
        <v>14.3</v>
      </c>
      <c r="D2833" s="6" t="s">
        <v>738</v>
      </c>
      <c r="E2833" s="7" t="s">
        <v>37</v>
      </c>
      <c r="F2833" s="7"/>
      <c r="G2833" s="8">
        <v>85</v>
      </c>
      <c r="H2833" s="9">
        <v>12.004</v>
      </c>
      <c r="I2833" s="10"/>
      <c r="J2833" s="10" t="s">
        <v>3328</v>
      </c>
      <c r="K2833" s="10">
        <v>33410.284</v>
      </c>
      <c r="L2833" s="10">
        <v>12.023999999999999</v>
      </c>
      <c r="M2833" s="10">
        <v>12.026999999999999</v>
      </c>
      <c r="N2833" s="10">
        <v>12.026999999999999</v>
      </c>
      <c r="O2833" s="10">
        <v>14.3</v>
      </c>
      <c r="P2833" s="10"/>
      <c r="R2833" s="10" t="s">
        <v>3328</v>
      </c>
      <c r="S2833" s="10">
        <v>33484.684999999998</v>
      </c>
      <c r="T2833" s="10">
        <v>12.035</v>
      </c>
      <c r="U2833" s="10">
        <v>12.037000000000001</v>
      </c>
      <c r="V2833" s="10">
        <v>12.037000000000001</v>
      </c>
      <c r="W2833" s="10">
        <v>14.3</v>
      </c>
      <c r="X2833" s="10"/>
      <c r="Y2833" s="10"/>
      <c r="Z2833" s="12">
        <v>2813</v>
      </c>
      <c r="AA2833" s="10">
        <v>12.08</v>
      </c>
      <c r="AB2833" s="10">
        <v>14.3</v>
      </c>
      <c r="AC2833" s="10" t="s">
        <v>41</v>
      </c>
      <c r="AD2833" s="10" t="s">
        <v>41</v>
      </c>
      <c r="AF2833" s="2">
        <v>2826</v>
      </c>
      <c r="AG2833" s="2">
        <v>2814</v>
      </c>
      <c r="AH2833" s="1">
        <v>33330.203000000001</v>
      </c>
      <c r="AI2833" s="1">
        <v>11.994</v>
      </c>
      <c r="AJ2833" s="1">
        <v>12.004</v>
      </c>
      <c r="AL2833" s="1">
        <v>14.3</v>
      </c>
    </row>
    <row r="2834" spans="2:38" ht="12.75" customHeight="1">
      <c r="B2834" s="13">
        <v>2812</v>
      </c>
      <c r="C2834" s="14" t="s">
        <v>1595</v>
      </c>
      <c r="D2834" s="6" t="s">
        <v>996</v>
      </c>
      <c r="E2834" s="15" t="s">
        <v>37</v>
      </c>
      <c r="F2834" s="15"/>
      <c r="G2834" s="16">
        <v>85</v>
      </c>
      <c r="H2834" s="9">
        <v>12.01</v>
      </c>
      <c r="I2834" s="10"/>
      <c r="J2834" s="10" t="s">
        <v>3329</v>
      </c>
      <c r="K2834" s="10">
        <v>33422.311000000002</v>
      </c>
      <c r="L2834" s="10">
        <v>12.026999999999999</v>
      </c>
      <c r="M2834" s="10">
        <v>12.013999999999999</v>
      </c>
      <c r="N2834" s="10">
        <v>12.013999999999999</v>
      </c>
      <c r="O2834" s="10">
        <v>14.3</v>
      </c>
      <c r="P2834" s="10"/>
      <c r="R2834" s="10" t="s">
        <v>3329</v>
      </c>
      <c r="S2834" s="10">
        <v>33496.722000000002</v>
      </c>
      <c r="T2834" s="10">
        <v>12.037000000000001</v>
      </c>
      <c r="U2834" s="10">
        <v>12.04</v>
      </c>
      <c r="V2834" s="10">
        <v>12.04</v>
      </c>
      <c r="W2834" s="10">
        <v>14.3</v>
      </c>
      <c r="X2834" s="10"/>
      <c r="Y2834" s="10"/>
      <c r="Z2834" s="12">
        <v>2814</v>
      </c>
      <c r="AA2834" s="10">
        <v>12.09</v>
      </c>
      <c r="AB2834" s="10">
        <v>14.3</v>
      </c>
      <c r="AC2834" s="10" t="s">
        <v>41</v>
      </c>
      <c r="AD2834" s="10" t="s">
        <v>41</v>
      </c>
      <c r="AF2834" s="2">
        <v>2827</v>
      </c>
      <c r="AG2834" s="2">
        <v>2815</v>
      </c>
      <c r="AH2834" s="1">
        <v>33342.207999999999</v>
      </c>
      <c r="AI2834" s="1">
        <v>12.004</v>
      </c>
      <c r="AJ2834" s="1">
        <v>11.978999999999999</v>
      </c>
      <c r="AL2834" s="1">
        <v>14.3</v>
      </c>
    </row>
    <row r="2835" spans="2:38" ht="12.75" customHeight="1">
      <c r="B2835" s="4">
        <v>2813</v>
      </c>
      <c r="C2835" s="5" t="s">
        <v>1595</v>
      </c>
      <c r="D2835" s="6" t="s">
        <v>776</v>
      </c>
      <c r="E2835" s="7" t="s">
        <v>37</v>
      </c>
      <c r="F2835" s="7"/>
      <c r="G2835" s="8">
        <v>85</v>
      </c>
      <c r="H2835" s="9">
        <v>12.005000000000001</v>
      </c>
      <c r="I2835" s="10"/>
      <c r="J2835" s="10" t="s">
        <v>3330</v>
      </c>
      <c r="K2835" s="10">
        <v>33434.324999999997</v>
      </c>
      <c r="L2835" s="10">
        <v>12.013999999999999</v>
      </c>
      <c r="M2835" s="10">
        <v>12.047000000000001</v>
      </c>
      <c r="N2835" s="10">
        <v>12.047000000000001</v>
      </c>
      <c r="O2835" s="10">
        <v>14.3</v>
      </c>
      <c r="P2835" s="10"/>
      <c r="R2835" s="10" t="s">
        <v>3330</v>
      </c>
      <c r="S2835" s="10">
        <v>33508.762000000002</v>
      </c>
      <c r="T2835" s="10">
        <v>12.04</v>
      </c>
      <c r="U2835" s="10">
        <v>12.05</v>
      </c>
      <c r="V2835" s="10">
        <v>12.05</v>
      </c>
      <c r="W2835" s="10">
        <v>14.3</v>
      </c>
      <c r="X2835" s="10"/>
      <c r="Y2835" s="10"/>
      <c r="Z2835" s="12">
        <v>2815</v>
      </c>
      <c r="AA2835" s="10">
        <v>12.1</v>
      </c>
      <c r="AB2835" s="10">
        <v>14.3</v>
      </c>
      <c r="AC2835" s="10" t="s">
        <v>41</v>
      </c>
      <c r="AD2835" s="10" t="s">
        <v>41</v>
      </c>
      <c r="AF2835" s="2">
        <v>2828</v>
      </c>
      <c r="AG2835" s="2">
        <v>2816</v>
      </c>
      <c r="AH2835" s="1">
        <v>33354.186000000002</v>
      </c>
      <c r="AI2835" s="1">
        <v>11.978999999999999</v>
      </c>
      <c r="AJ2835" s="1">
        <v>11.965</v>
      </c>
      <c r="AL2835" s="1">
        <v>14.3</v>
      </c>
    </row>
    <row r="2836" spans="2:38" ht="12.75" customHeight="1">
      <c r="B2836" s="13">
        <v>2814</v>
      </c>
      <c r="C2836" s="14" t="s">
        <v>1595</v>
      </c>
      <c r="D2836" s="6" t="s">
        <v>1046</v>
      </c>
      <c r="E2836" s="15" t="s">
        <v>37</v>
      </c>
      <c r="F2836" s="15"/>
      <c r="G2836" s="16">
        <v>85</v>
      </c>
      <c r="H2836" s="9">
        <v>12.004</v>
      </c>
      <c r="I2836" s="10"/>
      <c r="J2836" s="10" t="s">
        <v>3331</v>
      </c>
      <c r="K2836" s="10">
        <v>33446.372000000003</v>
      </c>
      <c r="L2836" s="10">
        <v>12.047000000000001</v>
      </c>
      <c r="M2836" s="10">
        <v>12.029</v>
      </c>
      <c r="N2836" s="10">
        <v>12.03</v>
      </c>
      <c r="O2836" s="10">
        <v>14.3</v>
      </c>
      <c r="P2836" s="10"/>
      <c r="R2836" s="10" t="s">
        <v>3331</v>
      </c>
      <c r="S2836" s="10">
        <v>33520.811999999998</v>
      </c>
      <c r="T2836" s="10">
        <v>12.05</v>
      </c>
      <c r="U2836" s="10">
        <v>12.032</v>
      </c>
      <c r="V2836" s="10">
        <v>12.032</v>
      </c>
      <c r="W2836" s="10">
        <v>14.3</v>
      </c>
      <c r="X2836" s="10"/>
      <c r="Y2836" s="10"/>
      <c r="Z2836" s="12">
        <v>2816</v>
      </c>
      <c r="AA2836" s="10">
        <v>12.09</v>
      </c>
      <c r="AB2836" s="10">
        <v>14.3</v>
      </c>
      <c r="AC2836" s="10" t="s">
        <v>41</v>
      </c>
      <c r="AD2836" s="10" t="s">
        <v>41</v>
      </c>
      <c r="AF2836" s="2">
        <v>2829</v>
      </c>
      <c r="AG2836" s="2">
        <v>2817</v>
      </c>
      <c r="AH2836" s="1">
        <v>33366.150999999998</v>
      </c>
      <c r="AI2836" s="1">
        <v>11.965</v>
      </c>
      <c r="AJ2836" s="1">
        <v>12.012</v>
      </c>
      <c r="AL2836" s="1">
        <v>14.3</v>
      </c>
    </row>
    <row r="2837" spans="2:38" ht="12.75" customHeight="1">
      <c r="B2837" s="4">
        <v>2815</v>
      </c>
      <c r="C2837" s="5" t="s">
        <v>1595</v>
      </c>
      <c r="D2837" s="6" t="s">
        <v>990</v>
      </c>
      <c r="E2837" s="7" t="s">
        <v>37</v>
      </c>
      <c r="F2837" s="7"/>
      <c r="G2837" s="8">
        <v>85</v>
      </c>
      <c r="H2837" s="9">
        <v>12.006</v>
      </c>
      <c r="I2837" s="10"/>
      <c r="J2837" s="10" t="s">
        <v>3332</v>
      </c>
      <c r="K2837" s="10">
        <v>33458.400999999998</v>
      </c>
      <c r="L2837" s="10">
        <v>12.029</v>
      </c>
      <c r="M2837" s="10">
        <v>12.022</v>
      </c>
      <c r="N2837" s="10">
        <v>12.022</v>
      </c>
      <c r="O2837" s="10">
        <v>14.3</v>
      </c>
      <c r="P2837" s="10"/>
      <c r="R2837" s="10" t="s">
        <v>3332</v>
      </c>
      <c r="S2837" s="10">
        <v>33532.843999999997</v>
      </c>
      <c r="T2837" s="10">
        <v>12.032</v>
      </c>
      <c r="U2837" s="10">
        <v>12.045</v>
      </c>
      <c r="V2837" s="10">
        <v>12.045</v>
      </c>
      <c r="W2837" s="10">
        <v>14.3</v>
      </c>
      <c r="X2837" s="10"/>
      <c r="Y2837" s="10"/>
      <c r="Z2837" s="12">
        <v>2817</v>
      </c>
      <c r="AA2837" s="10">
        <v>12.11</v>
      </c>
      <c r="AB2837" s="10">
        <v>14.3</v>
      </c>
      <c r="AC2837" s="10" t="s">
        <v>41</v>
      </c>
      <c r="AD2837" s="10" t="s">
        <v>41</v>
      </c>
      <c r="AF2837" s="2">
        <v>2830</v>
      </c>
      <c r="AG2837" s="2">
        <v>2818</v>
      </c>
      <c r="AH2837" s="1">
        <v>33378.163</v>
      </c>
      <c r="AI2837" s="1">
        <v>12.012</v>
      </c>
      <c r="AJ2837" s="1">
        <v>11.967000000000001</v>
      </c>
      <c r="AL2837" s="1">
        <v>14.3</v>
      </c>
    </row>
    <row r="2838" spans="2:38" ht="12.75" customHeight="1">
      <c r="B2838" s="13">
        <v>2816</v>
      </c>
      <c r="C2838" s="14" t="s">
        <v>1595</v>
      </c>
      <c r="D2838" s="6" t="s">
        <v>754</v>
      </c>
      <c r="E2838" s="15" t="s">
        <v>37</v>
      </c>
      <c r="F2838" s="15"/>
      <c r="G2838" s="16">
        <v>85</v>
      </c>
      <c r="H2838" s="9">
        <v>12.005000000000001</v>
      </c>
      <c r="I2838" s="10"/>
      <c r="J2838" s="10" t="s">
        <v>3333</v>
      </c>
      <c r="K2838" s="10">
        <v>33470.423000000003</v>
      </c>
      <c r="L2838" s="10">
        <v>12.022</v>
      </c>
      <c r="M2838" s="10">
        <v>12.019</v>
      </c>
      <c r="N2838" s="10">
        <v>12.019</v>
      </c>
      <c r="O2838" s="10">
        <v>14.3</v>
      </c>
      <c r="P2838" s="10"/>
      <c r="R2838" s="10" t="s">
        <v>3333</v>
      </c>
      <c r="S2838" s="10">
        <v>33544.887999999999</v>
      </c>
      <c r="T2838" s="10">
        <v>12.045</v>
      </c>
      <c r="U2838" s="10">
        <v>12.022</v>
      </c>
      <c r="V2838" s="10">
        <v>12.022</v>
      </c>
      <c r="W2838" s="10">
        <v>14.3</v>
      </c>
      <c r="X2838" s="10"/>
      <c r="Y2838" s="10"/>
      <c r="Z2838" s="12">
        <v>2818</v>
      </c>
      <c r="AA2838" s="10">
        <v>12.09</v>
      </c>
      <c r="AB2838" s="10">
        <v>14.3</v>
      </c>
      <c r="AC2838" s="10" t="s">
        <v>41</v>
      </c>
      <c r="AD2838" s="10" t="s">
        <v>41</v>
      </c>
      <c r="AF2838" s="2">
        <v>2831</v>
      </c>
      <c r="AG2838" s="2">
        <v>2819</v>
      </c>
      <c r="AH2838" s="1">
        <v>33390.129999999997</v>
      </c>
      <c r="AI2838" s="1">
        <v>11.967000000000001</v>
      </c>
      <c r="AJ2838" s="1">
        <v>11.978999999999999</v>
      </c>
      <c r="AL2838" s="1">
        <v>14.3</v>
      </c>
    </row>
    <row r="2839" spans="2:38" ht="12.75" customHeight="1">
      <c r="B2839" s="4">
        <v>2817</v>
      </c>
      <c r="C2839" s="5" t="s">
        <v>1595</v>
      </c>
      <c r="D2839" s="6" t="s">
        <v>701</v>
      </c>
      <c r="E2839" s="7" t="s">
        <v>37</v>
      </c>
      <c r="F2839" s="7"/>
      <c r="G2839" s="8">
        <v>85</v>
      </c>
      <c r="H2839" s="9">
        <v>11.999000000000001</v>
      </c>
      <c r="I2839" s="10"/>
      <c r="J2839" s="10" t="s">
        <v>3334</v>
      </c>
      <c r="K2839" s="10">
        <v>33482.442999999999</v>
      </c>
      <c r="L2839" s="10">
        <v>12.019</v>
      </c>
      <c r="M2839" s="10">
        <v>11.962999999999999</v>
      </c>
      <c r="N2839" s="10">
        <v>11.962999999999999</v>
      </c>
      <c r="O2839" s="10">
        <v>14.3</v>
      </c>
      <c r="P2839" s="10"/>
      <c r="R2839" s="10" t="s">
        <v>3334</v>
      </c>
      <c r="S2839" s="10">
        <v>33556.910000000003</v>
      </c>
      <c r="T2839" s="10">
        <v>12.022</v>
      </c>
      <c r="U2839" s="10">
        <v>12.002000000000001</v>
      </c>
      <c r="V2839" s="10">
        <v>12.002000000000001</v>
      </c>
      <c r="W2839" s="10">
        <v>14.3</v>
      </c>
      <c r="X2839" s="10"/>
      <c r="Y2839" s="10"/>
      <c r="Z2839" s="12">
        <v>2819</v>
      </c>
      <c r="AA2839" s="10">
        <v>12.07</v>
      </c>
      <c r="AB2839" s="10">
        <v>14.3</v>
      </c>
      <c r="AC2839" s="10" t="s">
        <v>41</v>
      </c>
      <c r="AD2839" s="10" t="s">
        <v>41</v>
      </c>
      <c r="AF2839" s="2">
        <v>2832</v>
      </c>
      <c r="AG2839" s="2">
        <v>2820</v>
      </c>
      <c r="AH2839" s="1">
        <v>33402.108</v>
      </c>
      <c r="AI2839" s="1">
        <v>11.978999999999999</v>
      </c>
      <c r="AJ2839" s="1">
        <v>11.968</v>
      </c>
      <c r="AL2839" s="1">
        <v>14.3</v>
      </c>
    </row>
    <row r="2840" spans="2:38" ht="12.75" customHeight="1">
      <c r="B2840" s="13">
        <v>2818</v>
      </c>
      <c r="C2840" s="14" t="s">
        <v>1595</v>
      </c>
      <c r="D2840" s="28" t="s">
        <v>681</v>
      </c>
      <c r="E2840" s="15" t="s">
        <v>37</v>
      </c>
      <c r="F2840" s="15"/>
      <c r="G2840" s="16">
        <v>85</v>
      </c>
      <c r="H2840" s="9">
        <v>12.003</v>
      </c>
      <c r="I2840" s="10"/>
      <c r="J2840" s="10" t="s">
        <v>3335</v>
      </c>
      <c r="K2840" s="10">
        <v>33494.406000000003</v>
      </c>
      <c r="L2840" s="10">
        <v>11.962999999999999</v>
      </c>
      <c r="M2840" s="10">
        <v>12.023999999999999</v>
      </c>
      <c r="N2840" s="10">
        <v>12.023999999999999</v>
      </c>
      <c r="O2840" s="10">
        <v>14.3</v>
      </c>
      <c r="P2840" s="10"/>
      <c r="R2840" s="10" t="s">
        <v>3335</v>
      </c>
      <c r="S2840" s="10">
        <v>33568.911999999997</v>
      </c>
      <c r="T2840" s="10">
        <v>12.002000000000001</v>
      </c>
      <c r="U2840" s="10">
        <v>12.057</v>
      </c>
      <c r="V2840" s="10">
        <v>12.057</v>
      </c>
      <c r="W2840" s="10">
        <v>14.3</v>
      </c>
      <c r="X2840" s="10"/>
      <c r="Y2840" s="10"/>
      <c r="Z2840" s="12">
        <v>2820</v>
      </c>
      <c r="AA2840" s="10">
        <v>12.1</v>
      </c>
      <c r="AB2840" s="10">
        <v>14.3</v>
      </c>
      <c r="AC2840" s="10" t="s">
        <v>41</v>
      </c>
      <c r="AD2840" s="10" t="s">
        <v>41</v>
      </c>
      <c r="AF2840" s="2">
        <v>2833</v>
      </c>
      <c r="AG2840" s="2">
        <v>2821</v>
      </c>
      <c r="AH2840" s="1">
        <v>33414.076000000001</v>
      </c>
      <c r="AI2840" s="1">
        <v>11.968</v>
      </c>
      <c r="AJ2840" s="1">
        <v>12.000999999999999</v>
      </c>
      <c r="AL2840" s="1">
        <v>14.3</v>
      </c>
    </row>
    <row r="2841" spans="2:38" ht="12.75" customHeight="1">
      <c r="B2841" s="4">
        <v>2819</v>
      </c>
      <c r="C2841" s="5" t="s">
        <v>1595</v>
      </c>
      <c r="D2841" s="6" t="s">
        <v>2109</v>
      </c>
      <c r="E2841" s="7" t="s">
        <v>37</v>
      </c>
      <c r="F2841" s="7"/>
      <c r="G2841" s="8">
        <v>85</v>
      </c>
      <c r="H2841" s="9">
        <v>11.663</v>
      </c>
      <c r="I2841" s="10"/>
      <c r="J2841" s="10" t="s">
        <v>3336</v>
      </c>
      <c r="K2841" s="10">
        <v>33506.43</v>
      </c>
      <c r="L2841" s="10">
        <v>12.023999999999999</v>
      </c>
      <c r="M2841" s="10">
        <v>11.661</v>
      </c>
      <c r="N2841" s="10">
        <v>11.661</v>
      </c>
      <c r="O2841" s="10">
        <v>14.3</v>
      </c>
      <c r="P2841" s="10"/>
      <c r="R2841" s="10" t="s">
        <v>3336</v>
      </c>
      <c r="S2841" s="10">
        <v>33580.968999999997</v>
      </c>
      <c r="T2841" s="10">
        <v>12.057</v>
      </c>
      <c r="U2841" s="10">
        <v>11.692</v>
      </c>
      <c r="V2841" s="10">
        <v>11.692</v>
      </c>
      <c r="W2841" s="10">
        <v>14.3</v>
      </c>
      <c r="X2841" s="10"/>
      <c r="Y2841" s="10"/>
      <c r="Z2841" s="12">
        <v>2821</v>
      </c>
      <c r="AA2841" s="10">
        <v>11.75</v>
      </c>
      <c r="AB2841" s="10">
        <v>14.3</v>
      </c>
      <c r="AC2841" s="10" t="s">
        <v>41</v>
      </c>
      <c r="AD2841" s="10" t="s">
        <v>41</v>
      </c>
      <c r="AF2841" s="2">
        <v>2834</v>
      </c>
      <c r="AG2841" s="2">
        <v>2822</v>
      </c>
      <c r="AH2841" s="1">
        <v>33426.076999999997</v>
      </c>
      <c r="AI2841" s="1">
        <v>12.000999999999999</v>
      </c>
      <c r="AJ2841" s="1">
        <v>11.654</v>
      </c>
      <c r="AL2841" s="1">
        <v>14.3</v>
      </c>
    </row>
    <row r="2842" spans="2:38" ht="12.75" customHeight="1">
      <c r="B2842" s="13">
        <v>2820</v>
      </c>
      <c r="C2842" s="14" t="s">
        <v>1595</v>
      </c>
      <c r="D2842" s="6" t="s">
        <v>1125</v>
      </c>
      <c r="E2842" s="15" t="s">
        <v>37</v>
      </c>
      <c r="F2842" s="15"/>
      <c r="G2842" s="16">
        <v>85</v>
      </c>
      <c r="H2842" s="9">
        <v>12.002000000000001</v>
      </c>
      <c r="I2842" s="10"/>
      <c r="J2842" s="10" t="s">
        <v>3337</v>
      </c>
      <c r="K2842" s="10">
        <v>33518.091</v>
      </c>
      <c r="L2842" s="10">
        <v>11.661</v>
      </c>
      <c r="M2842" s="10">
        <v>12.045</v>
      </c>
      <c r="N2842" s="10">
        <v>12.045</v>
      </c>
      <c r="O2842" s="10">
        <v>14.3</v>
      </c>
      <c r="P2842" s="10"/>
      <c r="R2842" s="10" t="s">
        <v>3337</v>
      </c>
      <c r="S2842" s="10">
        <v>33592.661</v>
      </c>
      <c r="T2842" s="10">
        <v>11.692</v>
      </c>
      <c r="U2842" s="10">
        <v>12.073</v>
      </c>
      <c r="V2842" s="10">
        <v>12.073</v>
      </c>
      <c r="W2842" s="10">
        <v>14.3</v>
      </c>
      <c r="X2842" s="10"/>
      <c r="Y2842" s="10"/>
      <c r="Z2842" s="12">
        <v>2822</v>
      </c>
      <c r="AA2842" s="10">
        <v>12.1</v>
      </c>
      <c r="AB2842" s="10">
        <v>14.3</v>
      </c>
      <c r="AC2842" s="10" t="s">
        <v>41</v>
      </c>
      <c r="AD2842" s="10" t="s">
        <v>41</v>
      </c>
      <c r="AF2842" s="2">
        <v>2835</v>
      </c>
      <c r="AG2842" s="2">
        <v>2823</v>
      </c>
      <c r="AH2842" s="1">
        <v>33437.730000000003</v>
      </c>
      <c r="AI2842" s="1">
        <v>11.654</v>
      </c>
      <c r="AJ2842" s="1">
        <v>12.007</v>
      </c>
      <c r="AL2842" s="1">
        <v>14.3</v>
      </c>
    </row>
    <row r="2843" spans="2:38" ht="12.75" customHeight="1">
      <c r="B2843" s="4">
        <v>2821</v>
      </c>
      <c r="C2843" s="5" t="s">
        <v>1595</v>
      </c>
      <c r="D2843" s="6" t="s">
        <v>1007</v>
      </c>
      <c r="E2843" s="7" t="s">
        <v>37</v>
      </c>
      <c r="F2843" s="7"/>
      <c r="G2843" s="8">
        <v>85</v>
      </c>
      <c r="H2843" s="9">
        <v>12.002000000000001</v>
      </c>
      <c r="I2843" s="10"/>
      <c r="J2843" s="10" t="s">
        <v>3338</v>
      </c>
      <c r="K2843" s="10">
        <v>33530.135999999999</v>
      </c>
      <c r="L2843" s="10">
        <v>12.045</v>
      </c>
      <c r="M2843" s="10">
        <v>12.007</v>
      </c>
      <c r="N2843" s="10">
        <v>12.007</v>
      </c>
      <c r="O2843" s="10">
        <v>14.3</v>
      </c>
      <c r="P2843" s="10"/>
      <c r="R2843" s="10" t="s">
        <v>3338</v>
      </c>
      <c r="S2843" s="10">
        <v>33604.733</v>
      </c>
      <c r="T2843" s="10">
        <v>12.073</v>
      </c>
      <c r="U2843" s="10">
        <v>12.016999999999999</v>
      </c>
      <c r="V2843" s="10">
        <v>12.016999999999999</v>
      </c>
      <c r="W2843" s="10">
        <v>14.3</v>
      </c>
      <c r="X2843" s="10"/>
      <c r="Y2843" s="10"/>
      <c r="Z2843" s="12">
        <v>2823</v>
      </c>
      <c r="AA2843" s="10">
        <v>12.11</v>
      </c>
      <c r="AB2843" s="10">
        <v>14.3</v>
      </c>
      <c r="AC2843" s="10" t="s">
        <v>41</v>
      </c>
      <c r="AD2843" s="10" t="s">
        <v>41</v>
      </c>
      <c r="AF2843" s="2">
        <v>2836</v>
      </c>
      <c r="AG2843" s="2">
        <v>2824</v>
      </c>
      <c r="AH2843" s="1">
        <v>33449.737000000001</v>
      </c>
      <c r="AI2843" s="1">
        <v>12.007</v>
      </c>
      <c r="AJ2843" s="1">
        <v>11.99</v>
      </c>
      <c r="AL2843" s="1">
        <v>14.3</v>
      </c>
    </row>
    <row r="2844" spans="2:38" ht="12.75" customHeight="1">
      <c r="B2844" s="13">
        <v>2822</v>
      </c>
      <c r="C2844" s="14" t="s">
        <v>1595</v>
      </c>
      <c r="D2844" s="6" t="s">
        <v>898</v>
      </c>
      <c r="E2844" s="15" t="s">
        <v>37</v>
      </c>
      <c r="F2844" s="15"/>
      <c r="G2844" s="16">
        <v>85</v>
      </c>
      <c r="H2844" s="9">
        <v>12.000999999999999</v>
      </c>
      <c r="I2844" s="10"/>
      <c r="J2844" s="10" t="s">
        <v>3339</v>
      </c>
      <c r="K2844" s="10">
        <v>33542.142999999996</v>
      </c>
      <c r="L2844" s="10">
        <v>12.007</v>
      </c>
      <c r="M2844" s="10">
        <v>12.019</v>
      </c>
      <c r="N2844" s="10">
        <v>12.019</v>
      </c>
      <c r="O2844" s="10">
        <v>14.3</v>
      </c>
      <c r="P2844" s="10"/>
      <c r="R2844" s="10" t="s">
        <v>3339</v>
      </c>
      <c r="S2844" s="10">
        <v>33616.75</v>
      </c>
      <c r="T2844" s="10">
        <v>12.016999999999999</v>
      </c>
      <c r="U2844" s="10">
        <v>12.045</v>
      </c>
      <c r="V2844" s="10">
        <v>12.045</v>
      </c>
      <c r="W2844" s="10">
        <v>14.3</v>
      </c>
      <c r="X2844" s="10"/>
      <c r="Y2844" s="10"/>
      <c r="Z2844" s="12">
        <v>2824</v>
      </c>
      <c r="AA2844" s="10">
        <v>12.1</v>
      </c>
      <c r="AB2844" s="10">
        <v>14.3</v>
      </c>
      <c r="AC2844" s="10" t="s">
        <v>41</v>
      </c>
      <c r="AD2844" s="10" t="s">
        <v>41</v>
      </c>
      <c r="AF2844" s="2">
        <v>2837</v>
      </c>
      <c r="AG2844" s="2">
        <v>2825</v>
      </c>
      <c r="AH2844" s="1">
        <v>33461.726999999999</v>
      </c>
      <c r="AI2844" s="1">
        <v>11.99</v>
      </c>
      <c r="AJ2844" s="1">
        <v>11.991</v>
      </c>
      <c r="AL2844" s="1">
        <v>14.3</v>
      </c>
    </row>
    <row r="2845" spans="2:38" ht="12.75" customHeight="1">
      <c r="B2845" s="4">
        <v>2823</v>
      </c>
      <c r="C2845" s="5" t="s">
        <v>1595</v>
      </c>
      <c r="D2845" s="32" t="s">
        <v>1412</v>
      </c>
      <c r="E2845" s="7" t="s">
        <v>37</v>
      </c>
      <c r="F2845" s="7"/>
      <c r="G2845" s="8">
        <v>85</v>
      </c>
      <c r="H2845" s="9">
        <v>11.771000000000001</v>
      </c>
      <c r="I2845" s="10"/>
      <c r="J2845" s="10" t="s">
        <v>3340</v>
      </c>
      <c r="K2845" s="10">
        <v>33554.161999999997</v>
      </c>
      <c r="L2845" s="10">
        <v>12.019</v>
      </c>
      <c r="M2845" s="10">
        <v>11.792999999999999</v>
      </c>
      <c r="N2845" s="10">
        <v>11.792999999999999</v>
      </c>
      <c r="O2845" s="10">
        <v>14.3</v>
      </c>
      <c r="P2845" s="10"/>
      <c r="R2845" s="10" t="s">
        <v>3340</v>
      </c>
      <c r="S2845" s="10">
        <v>33628.794999999998</v>
      </c>
      <c r="T2845" s="10">
        <v>12.045</v>
      </c>
      <c r="U2845" s="10">
        <v>11.803000000000001</v>
      </c>
      <c r="V2845" s="10">
        <v>11.803000000000001</v>
      </c>
      <c r="W2845" s="10">
        <v>14.3</v>
      </c>
      <c r="X2845" s="10"/>
      <c r="Y2845" s="10"/>
      <c r="Z2845" s="12">
        <v>2825</v>
      </c>
      <c r="AA2845" s="10">
        <v>11.93</v>
      </c>
      <c r="AB2845" s="10">
        <v>14.3</v>
      </c>
      <c r="AC2845" s="10" t="s">
        <v>41</v>
      </c>
      <c r="AD2845" s="10" t="s">
        <v>41</v>
      </c>
      <c r="AF2845" s="2">
        <v>2838</v>
      </c>
      <c r="AG2845" s="2">
        <v>2826</v>
      </c>
      <c r="AH2845" s="1">
        <v>33473.716999999997</v>
      </c>
      <c r="AI2845" s="1">
        <v>11.991</v>
      </c>
      <c r="AJ2845" s="1">
        <v>11.763999999999999</v>
      </c>
      <c r="AL2845" s="1">
        <v>14.3</v>
      </c>
    </row>
    <row r="2846" spans="2:38" ht="12.75" customHeight="1">
      <c r="B2846" s="13">
        <v>2824</v>
      </c>
      <c r="C2846" s="14">
        <v>21</v>
      </c>
      <c r="D2846" s="6" t="s">
        <v>982</v>
      </c>
      <c r="E2846" s="15" t="s">
        <v>37</v>
      </c>
      <c r="F2846" s="15"/>
      <c r="G2846" s="16">
        <v>85</v>
      </c>
      <c r="H2846" s="9">
        <v>11.946999999999999</v>
      </c>
      <c r="I2846" s="10"/>
      <c r="J2846" s="10" t="s">
        <v>3341</v>
      </c>
      <c r="K2846" s="10">
        <v>33565.955000000002</v>
      </c>
      <c r="L2846" s="10">
        <v>11.792999999999999</v>
      </c>
      <c r="M2846" s="10">
        <v>11.971</v>
      </c>
      <c r="N2846" s="10">
        <v>11.971</v>
      </c>
      <c r="O2846" s="10">
        <v>21</v>
      </c>
      <c r="P2846" s="10" t="s">
        <v>3342</v>
      </c>
      <c r="R2846" s="10" t="s">
        <v>3341</v>
      </c>
      <c r="S2846" s="10">
        <v>33640.597999999998</v>
      </c>
      <c r="T2846" s="10">
        <v>11.803000000000001</v>
      </c>
      <c r="U2846" s="10">
        <v>11.991</v>
      </c>
      <c r="V2846" s="10">
        <v>11.991</v>
      </c>
      <c r="W2846" s="10">
        <v>21</v>
      </c>
      <c r="X2846" s="10" t="s">
        <v>668</v>
      </c>
      <c r="Y2846" s="10"/>
      <c r="Z2846" s="12">
        <v>2826</v>
      </c>
      <c r="AA2846" s="10">
        <v>11.99</v>
      </c>
      <c r="AB2846" s="10">
        <v>21</v>
      </c>
      <c r="AC2846" s="10" t="s">
        <v>41</v>
      </c>
      <c r="AD2846" s="10" t="s">
        <v>41</v>
      </c>
      <c r="AF2846" s="2">
        <v>2839</v>
      </c>
      <c r="AG2846" s="2">
        <v>2827</v>
      </c>
      <c r="AH2846" s="1">
        <v>33485.481</v>
      </c>
      <c r="AI2846" s="1">
        <v>11.763999999999999</v>
      </c>
      <c r="AJ2846" s="1">
        <v>11.930999999999999</v>
      </c>
      <c r="AK2846" s="3" t="s">
        <v>661</v>
      </c>
      <c r="AL2846" s="1">
        <v>21</v>
      </c>
    </row>
    <row r="2847" spans="2:38" ht="12.75" customHeight="1">
      <c r="B2847" s="4">
        <v>2825</v>
      </c>
      <c r="C2847" s="5">
        <v>14.3</v>
      </c>
      <c r="D2847" s="6" t="s">
        <v>635</v>
      </c>
      <c r="E2847" s="7" t="s">
        <v>37</v>
      </c>
      <c r="F2847" s="7"/>
      <c r="G2847" s="8">
        <v>85</v>
      </c>
      <c r="H2847" s="9">
        <v>11.667999999999999</v>
      </c>
      <c r="I2847" s="10"/>
      <c r="J2847" s="10" t="s">
        <v>3343</v>
      </c>
      <c r="K2847" s="10">
        <v>33577.925999999999</v>
      </c>
      <c r="L2847" s="10">
        <v>11.971</v>
      </c>
      <c r="M2847" s="10">
        <v>11.702</v>
      </c>
      <c r="N2847" s="10">
        <v>11.702</v>
      </c>
      <c r="O2847" s="10">
        <v>14.3</v>
      </c>
      <c r="P2847" s="10" t="s">
        <v>668</v>
      </c>
      <c r="R2847" s="10" t="s">
        <v>3343</v>
      </c>
      <c r="S2847" s="10">
        <v>33652.589999999997</v>
      </c>
      <c r="T2847" s="10">
        <v>11.991</v>
      </c>
      <c r="U2847" s="10">
        <v>11.707000000000001</v>
      </c>
      <c r="V2847" s="10">
        <v>11.707000000000001</v>
      </c>
      <c r="W2847" s="10">
        <v>14.3</v>
      </c>
      <c r="X2847" s="10" t="s">
        <v>668</v>
      </c>
      <c r="Y2847" s="10"/>
      <c r="Z2847" s="12">
        <v>2827</v>
      </c>
      <c r="AA2847" s="10">
        <v>11.81</v>
      </c>
      <c r="AB2847" s="10">
        <v>14.3</v>
      </c>
      <c r="AC2847" s="10" t="s">
        <v>41</v>
      </c>
      <c r="AD2847" s="10" t="s">
        <v>41</v>
      </c>
      <c r="AF2847" s="2">
        <v>2840</v>
      </c>
      <c r="AG2847" s="2">
        <v>2828</v>
      </c>
      <c r="AH2847" s="1">
        <v>33497.411999999997</v>
      </c>
      <c r="AI2847" s="1">
        <v>11.930999999999999</v>
      </c>
      <c r="AJ2847" s="1">
        <v>11.670999999999999</v>
      </c>
      <c r="AK2847" s="3" t="s">
        <v>661</v>
      </c>
      <c r="AL2847" s="1">
        <v>14.3</v>
      </c>
    </row>
    <row r="2848" spans="2:38" ht="12.75" customHeight="1">
      <c r="B2848" s="13">
        <v>2826</v>
      </c>
      <c r="C2848" s="14" t="s">
        <v>1595</v>
      </c>
      <c r="D2848" s="6" t="s">
        <v>683</v>
      </c>
      <c r="E2848" s="15" t="s">
        <v>37</v>
      </c>
      <c r="F2848" s="15"/>
      <c r="G2848" s="16">
        <v>85</v>
      </c>
      <c r="H2848" s="9">
        <v>11.997999999999999</v>
      </c>
      <c r="I2848" s="10"/>
      <c r="J2848" s="10" t="s">
        <v>3344</v>
      </c>
      <c r="K2848" s="10">
        <v>33589.627999999997</v>
      </c>
      <c r="L2848" s="10">
        <v>11.702</v>
      </c>
      <c r="M2848" s="10">
        <v>12.002000000000001</v>
      </c>
      <c r="N2848" s="10">
        <v>12.002000000000001</v>
      </c>
      <c r="O2848" s="10">
        <v>14.3</v>
      </c>
      <c r="P2848" s="10"/>
      <c r="R2848" s="10" t="s">
        <v>3344</v>
      </c>
      <c r="S2848" s="10">
        <v>33664.296000000002</v>
      </c>
      <c r="T2848" s="10">
        <v>11.707000000000001</v>
      </c>
      <c r="U2848" s="10">
        <v>12.04</v>
      </c>
      <c r="V2848" s="10">
        <v>12.04</v>
      </c>
      <c r="W2848" s="10">
        <v>14.3</v>
      </c>
      <c r="X2848" s="10"/>
      <c r="Y2848" s="10"/>
      <c r="Z2848" s="12">
        <v>2828</v>
      </c>
      <c r="AA2848" s="10">
        <v>12.08</v>
      </c>
      <c r="AB2848" s="10">
        <v>14.3</v>
      </c>
      <c r="AC2848" s="10" t="s">
        <v>41</v>
      </c>
      <c r="AD2848" s="10" t="s">
        <v>41</v>
      </c>
      <c r="AF2848" s="2">
        <v>2841</v>
      </c>
      <c r="AG2848" s="2">
        <v>2829</v>
      </c>
      <c r="AH2848" s="1">
        <v>33509.082999999999</v>
      </c>
      <c r="AI2848" s="1">
        <v>11.670999999999999</v>
      </c>
      <c r="AJ2848" s="1">
        <v>11.999000000000001</v>
      </c>
      <c r="AL2848" s="1">
        <v>14.3</v>
      </c>
    </row>
    <row r="2849" spans="2:38" ht="12.75" customHeight="1">
      <c r="B2849" s="4">
        <v>2827</v>
      </c>
      <c r="C2849" s="5" t="s">
        <v>1595</v>
      </c>
      <c r="D2849" s="6" t="s">
        <v>418</v>
      </c>
      <c r="E2849" s="7" t="s">
        <v>37</v>
      </c>
      <c r="F2849" s="7"/>
      <c r="G2849" s="8">
        <v>85</v>
      </c>
      <c r="H2849" s="9">
        <v>11.958</v>
      </c>
      <c r="I2849" s="10"/>
      <c r="J2849" s="10" t="s">
        <v>3345</v>
      </c>
      <c r="K2849" s="10">
        <v>33601.629999999997</v>
      </c>
      <c r="L2849" s="10">
        <v>12.002000000000001</v>
      </c>
      <c r="M2849" s="10">
        <v>11.965999999999999</v>
      </c>
      <c r="N2849" s="10">
        <v>11.965999999999999</v>
      </c>
      <c r="O2849" s="10">
        <v>14.3</v>
      </c>
      <c r="P2849" s="10"/>
      <c r="R2849" s="10" t="s">
        <v>3345</v>
      </c>
      <c r="S2849" s="10">
        <v>33676.336000000003</v>
      </c>
      <c r="T2849" s="10">
        <v>12.04</v>
      </c>
      <c r="U2849" s="10">
        <v>11.961</v>
      </c>
      <c r="V2849" s="10">
        <v>11.961</v>
      </c>
      <c r="W2849" s="10">
        <v>14.3</v>
      </c>
      <c r="X2849" s="10"/>
      <c r="Y2849" s="10"/>
      <c r="Z2849" s="12">
        <v>2829</v>
      </c>
      <c r="AA2849" s="10">
        <v>12.04</v>
      </c>
      <c r="AB2849" s="10">
        <v>14.3</v>
      </c>
      <c r="AC2849" s="10" t="s">
        <v>41</v>
      </c>
      <c r="AD2849" s="10" t="s">
        <v>41</v>
      </c>
      <c r="AF2849" s="2">
        <v>2842</v>
      </c>
      <c r="AG2849" s="2">
        <v>2830</v>
      </c>
      <c r="AH2849" s="1">
        <v>33521.082000000002</v>
      </c>
      <c r="AI2849" s="1">
        <v>11.999000000000001</v>
      </c>
      <c r="AJ2849" s="1">
        <v>11.907999999999999</v>
      </c>
      <c r="AL2849" s="1">
        <v>14.3</v>
      </c>
    </row>
    <row r="2850" spans="2:38" ht="12.75" customHeight="1">
      <c r="B2850" s="13">
        <v>2828</v>
      </c>
      <c r="C2850" s="14" t="s">
        <v>1595</v>
      </c>
      <c r="D2850" s="6" t="s">
        <v>1195</v>
      </c>
      <c r="E2850" s="15" t="s">
        <v>37</v>
      </c>
      <c r="F2850" s="15"/>
      <c r="G2850" s="16">
        <v>85</v>
      </c>
      <c r="H2850" s="9">
        <v>11.997</v>
      </c>
      <c r="I2850" s="10"/>
      <c r="J2850" s="10" t="s">
        <v>3346</v>
      </c>
      <c r="K2850" s="10">
        <v>33613.595000000001</v>
      </c>
      <c r="L2850" s="10">
        <v>11.965999999999999</v>
      </c>
      <c r="M2850" s="10">
        <v>12.013999999999999</v>
      </c>
      <c r="N2850" s="10">
        <v>12.013999999999999</v>
      </c>
      <c r="O2850" s="10">
        <v>14.3</v>
      </c>
      <c r="P2850" s="10"/>
      <c r="R2850" s="10" t="s">
        <v>3346</v>
      </c>
      <c r="S2850" s="10">
        <v>33688.296999999999</v>
      </c>
      <c r="T2850" s="10">
        <v>11.961</v>
      </c>
      <c r="U2850" s="10">
        <v>12.022</v>
      </c>
      <c r="V2850" s="10">
        <v>12.022</v>
      </c>
      <c r="W2850" s="10">
        <v>14.3</v>
      </c>
      <c r="X2850" s="10"/>
      <c r="Y2850" s="10"/>
      <c r="Z2850" s="12">
        <v>2830</v>
      </c>
      <c r="AA2850" s="10">
        <v>12.08</v>
      </c>
      <c r="AB2850" s="10">
        <v>14.3</v>
      </c>
      <c r="AC2850" s="10" t="s">
        <v>41</v>
      </c>
      <c r="AD2850" s="10" t="s">
        <v>41</v>
      </c>
      <c r="AF2850" s="2">
        <v>2843</v>
      </c>
      <c r="AG2850" s="2">
        <v>2831</v>
      </c>
      <c r="AH2850" s="1">
        <v>33532.989000000001</v>
      </c>
      <c r="AI2850" s="1">
        <v>11.907999999999999</v>
      </c>
      <c r="AJ2850" s="1">
        <v>11.965999999999999</v>
      </c>
      <c r="AL2850" s="1">
        <v>14.3</v>
      </c>
    </row>
    <row r="2851" spans="2:38" ht="12.75" customHeight="1">
      <c r="B2851" s="4">
        <v>2829</v>
      </c>
      <c r="C2851" s="5" t="s">
        <v>1595</v>
      </c>
      <c r="D2851" s="6" t="s">
        <v>678</v>
      </c>
      <c r="E2851" s="7" t="s">
        <v>37</v>
      </c>
      <c r="F2851" s="7"/>
      <c r="G2851" s="8">
        <v>85</v>
      </c>
      <c r="H2851" s="9">
        <v>12.003</v>
      </c>
      <c r="I2851" s="10"/>
      <c r="J2851" s="10" t="s">
        <v>3347</v>
      </c>
      <c r="K2851" s="10">
        <v>33625.61</v>
      </c>
      <c r="L2851" s="10">
        <v>12.013999999999999</v>
      </c>
      <c r="M2851" s="10">
        <v>12.007</v>
      </c>
      <c r="N2851" s="10">
        <v>12.007</v>
      </c>
      <c r="O2851" s="10">
        <v>14.3</v>
      </c>
      <c r="P2851" s="10"/>
      <c r="R2851" s="10" t="s">
        <v>3347</v>
      </c>
      <c r="S2851" s="10">
        <v>33700.319000000003</v>
      </c>
      <c r="T2851" s="10">
        <v>12.022</v>
      </c>
      <c r="U2851" s="10">
        <v>12.04</v>
      </c>
      <c r="V2851" s="10">
        <v>12.04</v>
      </c>
      <c r="W2851" s="10">
        <v>14.3</v>
      </c>
      <c r="X2851" s="10"/>
      <c r="Y2851" s="10"/>
      <c r="Z2851" s="12">
        <v>2831</v>
      </c>
      <c r="AA2851" s="10">
        <v>12.09</v>
      </c>
      <c r="AB2851" s="10">
        <v>14.3</v>
      </c>
      <c r="AC2851" s="10" t="s">
        <v>41</v>
      </c>
      <c r="AD2851" s="10" t="s">
        <v>41</v>
      </c>
      <c r="AF2851" s="2">
        <v>2844</v>
      </c>
      <c r="AG2851" s="2">
        <v>2832</v>
      </c>
      <c r="AH2851" s="1">
        <v>33544.955000000002</v>
      </c>
      <c r="AI2851" s="1">
        <v>11.965999999999999</v>
      </c>
      <c r="AJ2851" s="1">
        <v>11.987</v>
      </c>
      <c r="AL2851" s="1">
        <v>14.3</v>
      </c>
    </row>
    <row r="2852" spans="2:38" ht="12.75" customHeight="1">
      <c r="B2852" s="13">
        <v>2830</v>
      </c>
      <c r="C2852" s="14" t="s">
        <v>1595</v>
      </c>
      <c r="D2852" s="6" t="s">
        <v>1323</v>
      </c>
      <c r="E2852" s="15" t="s">
        <v>37</v>
      </c>
      <c r="F2852" s="15"/>
      <c r="G2852" s="16">
        <v>85</v>
      </c>
      <c r="H2852" s="9">
        <v>12.000999999999999</v>
      </c>
      <c r="I2852" s="10"/>
      <c r="J2852" s="10" t="s">
        <v>3348</v>
      </c>
      <c r="K2852" s="10">
        <v>33637.616000000002</v>
      </c>
      <c r="L2852" s="10">
        <v>12.007</v>
      </c>
      <c r="M2852" s="10">
        <v>12.052</v>
      </c>
      <c r="N2852" s="10">
        <v>12.052</v>
      </c>
      <c r="O2852" s="10">
        <v>14.3</v>
      </c>
      <c r="P2852" s="10"/>
      <c r="R2852" s="10" t="s">
        <v>3348</v>
      </c>
      <c r="S2852" s="10">
        <v>33712.358</v>
      </c>
      <c r="T2852" s="10">
        <v>12.04</v>
      </c>
      <c r="U2852" s="10">
        <v>12.05</v>
      </c>
      <c r="V2852" s="10">
        <v>12.05</v>
      </c>
      <c r="W2852" s="10">
        <v>14.3</v>
      </c>
      <c r="X2852" s="10"/>
      <c r="Y2852" s="10"/>
      <c r="Z2852" s="12">
        <v>2832</v>
      </c>
      <c r="AA2852" s="10">
        <v>12.09</v>
      </c>
      <c r="AB2852" s="10">
        <v>14.3</v>
      </c>
      <c r="AC2852" s="10" t="s">
        <v>41</v>
      </c>
      <c r="AD2852" s="10" t="s">
        <v>41</v>
      </c>
      <c r="AF2852" s="2">
        <v>2845</v>
      </c>
      <c r="AG2852" s="2">
        <v>2833</v>
      </c>
      <c r="AH2852" s="1">
        <v>33556.942000000003</v>
      </c>
      <c r="AI2852" s="1">
        <v>11.987</v>
      </c>
      <c r="AJ2852" s="1">
        <v>12.007</v>
      </c>
      <c r="AL2852" s="1">
        <v>14.3</v>
      </c>
    </row>
    <row r="2853" spans="2:38" ht="12.75" customHeight="1">
      <c r="B2853" s="4">
        <v>2831</v>
      </c>
      <c r="C2853" s="5" t="s">
        <v>1595</v>
      </c>
      <c r="D2853" s="6" t="s">
        <v>1321</v>
      </c>
      <c r="E2853" s="7" t="s">
        <v>37</v>
      </c>
      <c r="F2853" s="7"/>
      <c r="G2853" s="8">
        <v>85</v>
      </c>
      <c r="H2853" s="9">
        <v>12.012</v>
      </c>
      <c r="I2853" s="10"/>
      <c r="J2853" s="10" t="s">
        <v>3349</v>
      </c>
      <c r="K2853" s="10">
        <v>33649.669000000002</v>
      </c>
      <c r="L2853" s="10">
        <v>12.052</v>
      </c>
      <c r="M2853" s="10">
        <v>11.999000000000001</v>
      </c>
      <c r="N2853" s="10">
        <v>11.999000000000001</v>
      </c>
      <c r="O2853" s="10">
        <v>14.3</v>
      </c>
      <c r="P2853" s="10"/>
      <c r="R2853" s="10" t="s">
        <v>3349</v>
      </c>
      <c r="S2853" s="10">
        <v>33724.408000000003</v>
      </c>
      <c r="T2853" s="10">
        <v>12.05</v>
      </c>
      <c r="U2853" s="10">
        <v>12.061999999999999</v>
      </c>
      <c r="V2853" s="10">
        <v>12.061999999999999</v>
      </c>
      <c r="W2853" s="10">
        <v>14.3</v>
      </c>
      <c r="X2853" s="10"/>
      <c r="Y2853" s="10"/>
      <c r="Z2853" s="12">
        <v>2833</v>
      </c>
      <c r="AA2853" s="10">
        <v>12.12</v>
      </c>
      <c r="AB2853" s="10">
        <v>14.3</v>
      </c>
      <c r="AC2853" s="10" t="s">
        <v>41</v>
      </c>
      <c r="AD2853" s="10" t="s">
        <v>41</v>
      </c>
      <c r="AF2853" s="2">
        <v>2846</v>
      </c>
      <c r="AG2853" s="2">
        <v>2834</v>
      </c>
      <c r="AH2853" s="1">
        <v>33568.949000000001</v>
      </c>
      <c r="AI2853" s="1">
        <v>12.007</v>
      </c>
      <c r="AJ2853" s="1">
        <v>12.005000000000001</v>
      </c>
      <c r="AL2853" s="1">
        <v>14.3</v>
      </c>
    </row>
    <row r="2854" spans="2:38" ht="12.75" customHeight="1">
      <c r="B2854" s="13">
        <v>2832</v>
      </c>
      <c r="C2854" s="14" t="s">
        <v>1595</v>
      </c>
      <c r="D2854" s="6" t="s">
        <v>674</v>
      </c>
      <c r="E2854" s="15" t="s">
        <v>37</v>
      </c>
      <c r="F2854" s="15"/>
      <c r="G2854" s="16">
        <v>85</v>
      </c>
      <c r="H2854" s="9">
        <v>12.000999999999999</v>
      </c>
      <c r="I2854" s="10"/>
      <c r="J2854" s="10" t="s">
        <v>3350</v>
      </c>
      <c r="K2854" s="10">
        <v>33661.667999999998</v>
      </c>
      <c r="L2854" s="10">
        <v>11.999000000000001</v>
      </c>
      <c r="M2854" s="10">
        <v>12.023999999999999</v>
      </c>
      <c r="N2854" s="10">
        <v>12.023999999999999</v>
      </c>
      <c r="O2854" s="10">
        <v>14.3</v>
      </c>
      <c r="P2854" s="10"/>
      <c r="R2854" s="10" t="s">
        <v>3350</v>
      </c>
      <c r="S2854" s="10">
        <v>33736.470999999998</v>
      </c>
      <c r="T2854" s="10">
        <v>12.061999999999999</v>
      </c>
      <c r="U2854" s="10">
        <v>12.026999999999999</v>
      </c>
      <c r="V2854" s="10">
        <v>12.026999999999999</v>
      </c>
      <c r="W2854" s="10">
        <v>14.3</v>
      </c>
      <c r="X2854" s="10"/>
      <c r="Y2854" s="10"/>
      <c r="Z2854" s="12">
        <v>2834</v>
      </c>
      <c r="AA2854" s="10">
        <v>12.09</v>
      </c>
      <c r="AB2854" s="10">
        <v>14.3</v>
      </c>
      <c r="AC2854" s="10" t="s">
        <v>41</v>
      </c>
      <c r="AD2854" s="10" t="s">
        <v>41</v>
      </c>
      <c r="AF2854" s="2">
        <v>2847</v>
      </c>
      <c r="AG2854" s="2">
        <v>2835</v>
      </c>
      <c r="AH2854" s="1">
        <v>33580.953999999998</v>
      </c>
      <c r="AI2854" s="1">
        <v>12.005000000000001</v>
      </c>
      <c r="AJ2854" s="1">
        <v>12.000999999999999</v>
      </c>
      <c r="AL2854" s="1">
        <v>14.3</v>
      </c>
    </row>
    <row r="2855" spans="2:38" ht="12.75" customHeight="1">
      <c r="B2855" s="4">
        <v>2833</v>
      </c>
      <c r="C2855" s="5" t="s">
        <v>1595</v>
      </c>
      <c r="D2855" s="6" t="s">
        <v>1456</v>
      </c>
      <c r="E2855" s="7" t="s">
        <v>37</v>
      </c>
      <c r="F2855" s="7"/>
      <c r="G2855" s="8">
        <v>85</v>
      </c>
      <c r="H2855" s="9">
        <v>12.005000000000001</v>
      </c>
      <c r="I2855" s="10"/>
      <c r="J2855" s="10" t="s">
        <v>3351</v>
      </c>
      <c r="K2855" s="10">
        <v>33673.692000000003</v>
      </c>
      <c r="L2855" s="10">
        <v>12.023999999999999</v>
      </c>
      <c r="M2855" s="10">
        <v>12.019</v>
      </c>
      <c r="N2855" s="10">
        <v>12.019</v>
      </c>
      <c r="O2855" s="10">
        <v>14.3</v>
      </c>
      <c r="P2855" s="10"/>
      <c r="R2855" s="10" t="s">
        <v>3351</v>
      </c>
      <c r="S2855" s="10">
        <v>33748.497000000003</v>
      </c>
      <c r="T2855" s="10">
        <v>12.026999999999999</v>
      </c>
      <c r="U2855" s="10">
        <v>12.05</v>
      </c>
      <c r="V2855" s="10">
        <v>12.05</v>
      </c>
      <c r="W2855" s="10">
        <v>14.3</v>
      </c>
      <c r="X2855" s="10"/>
      <c r="Y2855" s="10"/>
      <c r="Z2855" s="12">
        <v>2835</v>
      </c>
      <c r="AA2855" s="10">
        <v>12.1</v>
      </c>
      <c r="AB2855" s="10">
        <v>14.3</v>
      </c>
      <c r="AC2855" s="10" t="s">
        <v>41</v>
      </c>
      <c r="AD2855" s="10" t="s">
        <v>41</v>
      </c>
      <c r="AF2855" s="2">
        <v>2848</v>
      </c>
      <c r="AG2855" s="2">
        <v>2836</v>
      </c>
      <c r="AH2855" s="1">
        <v>33592.955000000002</v>
      </c>
      <c r="AI2855" s="1">
        <v>12.000999999999999</v>
      </c>
      <c r="AJ2855" s="1">
        <v>11.992000000000001</v>
      </c>
      <c r="AL2855" s="1">
        <v>14.3</v>
      </c>
    </row>
    <row r="2856" spans="2:38" ht="12.75" customHeight="1">
      <c r="B2856" s="13">
        <v>2834</v>
      </c>
      <c r="C2856" s="14" t="s">
        <v>1595</v>
      </c>
      <c r="D2856" s="6" t="s">
        <v>1319</v>
      </c>
      <c r="E2856" s="15" t="s">
        <v>37</v>
      </c>
      <c r="F2856" s="15"/>
      <c r="G2856" s="16">
        <v>85</v>
      </c>
      <c r="H2856" s="9">
        <v>11.997999999999999</v>
      </c>
      <c r="I2856" s="10"/>
      <c r="J2856" s="10" t="s">
        <v>3352</v>
      </c>
      <c r="K2856" s="10">
        <v>33685.711000000003</v>
      </c>
      <c r="L2856" s="10">
        <v>12.019</v>
      </c>
      <c r="M2856" s="10">
        <v>12.022</v>
      </c>
      <c r="N2856" s="10">
        <v>12.022</v>
      </c>
      <c r="O2856" s="10">
        <v>14.3</v>
      </c>
      <c r="P2856" s="10"/>
      <c r="R2856" s="10" t="s">
        <v>3352</v>
      </c>
      <c r="S2856" s="10">
        <v>33760.546999999999</v>
      </c>
      <c r="T2856" s="10">
        <v>12.05</v>
      </c>
      <c r="U2856" s="10">
        <v>12.042</v>
      </c>
      <c r="V2856" s="10">
        <v>12.042</v>
      </c>
      <c r="W2856" s="10">
        <v>14.3</v>
      </c>
      <c r="X2856" s="10"/>
      <c r="Y2856" s="10"/>
      <c r="Z2856" s="12">
        <v>2836</v>
      </c>
      <c r="AA2856" s="10">
        <v>12.09</v>
      </c>
      <c r="AB2856" s="10">
        <v>14.3</v>
      </c>
      <c r="AC2856" s="10" t="s">
        <v>41</v>
      </c>
      <c r="AD2856" s="10" t="s">
        <v>41</v>
      </c>
      <c r="AF2856" s="2">
        <v>2849</v>
      </c>
      <c r="AG2856" s="2">
        <v>2837</v>
      </c>
      <c r="AH2856" s="1">
        <v>33604.947</v>
      </c>
      <c r="AI2856" s="1">
        <v>11.992000000000001</v>
      </c>
      <c r="AJ2856" s="1">
        <v>11.988</v>
      </c>
      <c r="AL2856" s="1">
        <v>14.3</v>
      </c>
    </row>
    <row r="2857" spans="2:38" ht="12.75" customHeight="1">
      <c r="B2857" s="30">
        <v>2835</v>
      </c>
      <c r="C2857" s="5">
        <v>14.3</v>
      </c>
      <c r="D2857" s="6" t="s">
        <v>714</v>
      </c>
      <c r="E2857" s="7" t="s">
        <v>37</v>
      </c>
      <c r="F2857" s="7"/>
      <c r="G2857" s="8">
        <v>85</v>
      </c>
      <c r="H2857" s="9">
        <v>12.002000000000001</v>
      </c>
      <c r="I2857" s="10"/>
      <c r="J2857" s="10" t="s">
        <v>3353</v>
      </c>
      <c r="K2857" s="10">
        <v>33697.733</v>
      </c>
      <c r="L2857" s="10">
        <v>12.022</v>
      </c>
      <c r="M2857" s="10">
        <v>12.023999999999999</v>
      </c>
      <c r="N2857" s="10">
        <v>12.023999999999999</v>
      </c>
      <c r="O2857" s="10">
        <v>14.3</v>
      </c>
      <c r="P2857" s="10"/>
      <c r="R2857" s="10" t="s">
        <v>3353</v>
      </c>
      <c r="S2857" s="10">
        <v>33772.589</v>
      </c>
      <c r="T2857" s="10">
        <v>12.042</v>
      </c>
      <c r="U2857" s="10">
        <v>12.012</v>
      </c>
      <c r="V2857" s="10">
        <v>12.012</v>
      </c>
      <c r="W2857" s="10">
        <v>14.3</v>
      </c>
      <c r="X2857" s="10"/>
      <c r="Y2857" s="10"/>
      <c r="Z2857" s="12">
        <v>2837</v>
      </c>
      <c r="AA2857" s="10">
        <v>12.12</v>
      </c>
      <c r="AB2857" s="10">
        <v>14.3</v>
      </c>
      <c r="AC2857" s="10" t="s">
        <v>41</v>
      </c>
      <c r="AD2857" s="10" t="s">
        <v>41</v>
      </c>
      <c r="AF2857" s="2">
        <v>2850</v>
      </c>
      <c r="AG2857" s="2">
        <v>2838</v>
      </c>
      <c r="AH2857" s="1">
        <v>33616.934999999998</v>
      </c>
      <c r="AI2857" s="1">
        <v>11.988</v>
      </c>
      <c r="AJ2857" s="1">
        <v>11.962999999999999</v>
      </c>
      <c r="AL2857" s="1">
        <v>14.3</v>
      </c>
    </row>
    <row r="2858" spans="2:38" ht="12.75" customHeight="1">
      <c r="B2858" s="13">
        <v>2836</v>
      </c>
      <c r="C2858" s="14" t="s">
        <v>1595</v>
      </c>
      <c r="D2858" s="6" t="s">
        <v>856</v>
      </c>
      <c r="E2858" s="15" t="s">
        <v>37</v>
      </c>
      <c r="F2858" s="15"/>
      <c r="G2858" s="16">
        <v>85</v>
      </c>
      <c r="H2858" s="9">
        <v>12.007</v>
      </c>
      <c r="I2858" s="10"/>
      <c r="J2858" s="10" t="s">
        <v>3354</v>
      </c>
      <c r="K2858" s="10">
        <v>33709.756999999998</v>
      </c>
      <c r="L2858" s="10">
        <v>12.023999999999999</v>
      </c>
      <c r="M2858" s="10">
        <v>12.045</v>
      </c>
      <c r="N2858" s="10">
        <v>12.045</v>
      </c>
      <c r="O2858" s="10">
        <v>14.3</v>
      </c>
      <c r="P2858" s="10"/>
      <c r="R2858" s="10" t="s">
        <v>3354</v>
      </c>
      <c r="S2858" s="10">
        <v>33784.601000000002</v>
      </c>
      <c r="T2858" s="10">
        <v>12.012</v>
      </c>
      <c r="U2858" s="10">
        <v>12.045</v>
      </c>
      <c r="V2858" s="10">
        <v>12.045</v>
      </c>
      <c r="W2858" s="10">
        <v>14.3</v>
      </c>
      <c r="X2858" s="10"/>
      <c r="Y2858" s="10"/>
      <c r="Z2858" s="12">
        <v>2838</v>
      </c>
      <c r="AA2858" s="10">
        <v>12.1</v>
      </c>
      <c r="AB2858" s="10">
        <v>14.3</v>
      </c>
      <c r="AC2858" s="10" t="s">
        <v>41</v>
      </c>
      <c r="AD2858" s="10" t="s">
        <v>41</v>
      </c>
      <c r="AF2858" s="2">
        <v>2851</v>
      </c>
      <c r="AG2858" s="2">
        <v>2839</v>
      </c>
      <c r="AH2858" s="1">
        <v>33628.898000000001</v>
      </c>
      <c r="AI2858" s="1">
        <v>11.962999999999999</v>
      </c>
      <c r="AJ2858" s="1">
        <v>11.991</v>
      </c>
      <c r="AL2858" s="1">
        <v>14.3</v>
      </c>
    </row>
    <row r="2859" spans="2:38" ht="12.75" customHeight="1">
      <c r="B2859" s="4">
        <v>2837</v>
      </c>
      <c r="C2859" s="5" t="s">
        <v>1595</v>
      </c>
      <c r="D2859" s="6" t="s">
        <v>829</v>
      </c>
      <c r="E2859" s="7" t="s">
        <v>37</v>
      </c>
      <c r="F2859" s="7"/>
      <c r="G2859" s="8">
        <v>85</v>
      </c>
      <c r="H2859" s="9">
        <v>11.997999999999999</v>
      </c>
      <c r="I2859" s="10"/>
      <c r="J2859" s="10" t="s">
        <v>3355</v>
      </c>
      <c r="K2859" s="10">
        <v>33721.802000000003</v>
      </c>
      <c r="L2859" s="10">
        <v>12.045</v>
      </c>
      <c r="M2859" s="10">
        <v>11.991</v>
      </c>
      <c r="N2859" s="10">
        <v>11.991</v>
      </c>
      <c r="O2859" s="10">
        <v>14.3</v>
      </c>
      <c r="P2859" s="10"/>
      <c r="R2859" s="10" t="s">
        <v>3355</v>
      </c>
      <c r="S2859" s="10">
        <v>33796.646000000001</v>
      </c>
      <c r="T2859" s="10">
        <v>12.045</v>
      </c>
      <c r="U2859" s="10">
        <v>12.022</v>
      </c>
      <c r="V2859" s="10">
        <v>12.022</v>
      </c>
      <c r="W2859" s="10">
        <v>14.3</v>
      </c>
      <c r="X2859" s="10"/>
      <c r="Y2859" s="10"/>
      <c r="Z2859" s="12">
        <v>2839</v>
      </c>
      <c r="AA2859" s="10">
        <v>12.12</v>
      </c>
      <c r="AB2859" s="10">
        <v>14.3</v>
      </c>
      <c r="AC2859" s="10" t="s">
        <v>41</v>
      </c>
      <c r="AD2859" s="10" t="s">
        <v>41</v>
      </c>
      <c r="AF2859" s="2">
        <v>2852</v>
      </c>
      <c r="AG2859" s="2">
        <v>2840</v>
      </c>
      <c r="AH2859" s="1">
        <v>33640.889000000003</v>
      </c>
      <c r="AI2859" s="1">
        <v>11.991</v>
      </c>
      <c r="AJ2859" s="1">
        <v>11.992000000000001</v>
      </c>
      <c r="AL2859" s="1">
        <v>14.3</v>
      </c>
    </row>
    <row r="2860" spans="2:38" ht="12.75" customHeight="1">
      <c r="B2860" s="13">
        <v>2838</v>
      </c>
      <c r="C2860" s="14" t="s">
        <v>1595</v>
      </c>
      <c r="D2860" s="6" t="s">
        <v>1115</v>
      </c>
      <c r="E2860" s="15" t="s">
        <v>37</v>
      </c>
      <c r="F2860" s="15"/>
      <c r="G2860" s="16">
        <v>85</v>
      </c>
      <c r="H2860" s="9">
        <v>12.000999999999999</v>
      </c>
      <c r="I2860" s="10"/>
      <c r="J2860" s="10" t="s">
        <v>3356</v>
      </c>
      <c r="K2860" s="10">
        <v>33733.792999999998</v>
      </c>
      <c r="L2860" s="10">
        <v>11.991</v>
      </c>
      <c r="M2860" s="10">
        <v>12.009</v>
      </c>
      <c r="N2860" s="10">
        <v>12.009</v>
      </c>
      <c r="O2860" s="10">
        <v>14.3</v>
      </c>
      <c r="P2860" s="10"/>
      <c r="R2860" s="10" t="s">
        <v>3356</v>
      </c>
      <c r="S2860" s="10">
        <v>33808.667000000001</v>
      </c>
      <c r="T2860" s="10">
        <v>12.022</v>
      </c>
      <c r="U2860" s="10">
        <v>12.042</v>
      </c>
      <c r="V2860" s="10">
        <v>12.042</v>
      </c>
      <c r="W2860" s="10">
        <v>14.3</v>
      </c>
      <c r="X2860" s="10"/>
      <c r="Y2860" s="10"/>
      <c r="Z2860" s="12">
        <v>2840</v>
      </c>
      <c r="AA2860" s="10">
        <v>12.11</v>
      </c>
      <c r="AB2860" s="10">
        <v>14.3</v>
      </c>
      <c r="AC2860" s="10" t="s">
        <v>41</v>
      </c>
      <c r="AD2860" s="10" t="s">
        <v>41</v>
      </c>
      <c r="AF2860" s="2">
        <v>2853</v>
      </c>
      <c r="AG2860" s="2">
        <v>2841</v>
      </c>
      <c r="AH2860" s="1">
        <v>33652.881000000001</v>
      </c>
      <c r="AI2860" s="1">
        <v>11.992000000000001</v>
      </c>
      <c r="AJ2860" s="1">
        <v>11.973000000000001</v>
      </c>
      <c r="AL2860" s="1">
        <v>14.3</v>
      </c>
    </row>
    <row r="2861" spans="2:38" ht="12.75" customHeight="1">
      <c r="B2861" s="4">
        <v>2839</v>
      </c>
      <c r="C2861" s="5" t="s">
        <v>1595</v>
      </c>
      <c r="D2861" s="6" t="s">
        <v>1396</v>
      </c>
      <c r="E2861" s="7" t="s">
        <v>37</v>
      </c>
      <c r="F2861" s="7"/>
      <c r="G2861" s="8">
        <v>85</v>
      </c>
      <c r="H2861" s="9">
        <v>12.003</v>
      </c>
      <c r="I2861" s="10"/>
      <c r="J2861" s="10" t="s">
        <v>3357</v>
      </c>
      <c r="K2861" s="10">
        <v>33745.802000000003</v>
      </c>
      <c r="L2861" s="10">
        <v>12.009</v>
      </c>
      <c r="M2861" s="10">
        <v>12.016999999999999</v>
      </c>
      <c r="N2861" s="10">
        <v>12.016999999999999</v>
      </c>
      <c r="O2861" s="10">
        <v>14.3</v>
      </c>
      <c r="P2861" s="10"/>
      <c r="R2861" s="10" t="s">
        <v>3357</v>
      </c>
      <c r="S2861" s="10">
        <v>33820.71</v>
      </c>
      <c r="T2861" s="10">
        <v>12.042</v>
      </c>
      <c r="U2861" s="10">
        <v>12.047000000000001</v>
      </c>
      <c r="V2861" s="10">
        <v>12.047000000000001</v>
      </c>
      <c r="W2861" s="10">
        <v>14.3</v>
      </c>
      <c r="X2861" s="10"/>
      <c r="Y2861" s="10"/>
      <c r="Z2861" s="12">
        <v>2841</v>
      </c>
      <c r="AA2861" s="10">
        <v>12.1</v>
      </c>
      <c r="AB2861" s="10">
        <v>14.3</v>
      </c>
      <c r="AC2861" s="10" t="s">
        <v>41</v>
      </c>
      <c r="AD2861" s="10" t="s">
        <v>41</v>
      </c>
      <c r="AF2861" s="2">
        <v>2854</v>
      </c>
      <c r="AG2861" s="2">
        <v>2842</v>
      </c>
      <c r="AH2861" s="1">
        <v>33664.853999999999</v>
      </c>
      <c r="AI2861" s="1">
        <v>11.973000000000001</v>
      </c>
      <c r="AJ2861" s="1">
        <v>11.996</v>
      </c>
      <c r="AL2861" s="1">
        <v>14.3</v>
      </c>
    </row>
    <row r="2862" spans="2:38" ht="12.75" customHeight="1">
      <c r="B2862" s="13">
        <v>2840</v>
      </c>
      <c r="C2862" s="14" t="s">
        <v>1595</v>
      </c>
      <c r="D2862" s="6" t="s">
        <v>666</v>
      </c>
      <c r="E2862" s="15" t="s">
        <v>37</v>
      </c>
      <c r="F2862" s="15"/>
      <c r="G2862" s="16">
        <v>85</v>
      </c>
      <c r="H2862" s="9">
        <v>12.002000000000001</v>
      </c>
      <c r="I2862" s="10"/>
      <c r="J2862" s="10" t="s">
        <v>3358</v>
      </c>
      <c r="K2862" s="10">
        <v>33757.819000000003</v>
      </c>
      <c r="L2862" s="10">
        <v>12.016999999999999</v>
      </c>
      <c r="M2862" s="10">
        <v>11.999000000000001</v>
      </c>
      <c r="N2862" s="10">
        <v>11.999000000000001</v>
      </c>
      <c r="O2862" s="10">
        <v>14.3</v>
      </c>
      <c r="P2862" s="10"/>
      <c r="R2862" s="10" t="s">
        <v>3358</v>
      </c>
      <c r="S2862" s="10">
        <v>33832.756999999998</v>
      </c>
      <c r="T2862" s="10">
        <v>12.047000000000001</v>
      </c>
      <c r="U2862" s="10">
        <v>12.042</v>
      </c>
      <c r="V2862" s="10">
        <v>12.042</v>
      </c>
      <c r="W2862" s="10">
        <v>14.3</v>
      </c>
      <c r="X2862" s="10"/>
      <c r="Y2862" s="10"/>
      <c r="Z2862" s="12">
        <v>2842</v>
      </c>
      <c r="AA2862" s="10">
        <v>12.09</v>
      </c>
      <c r="AB2862" s="10">
        <v>14.3</v>
      </c>
      <c r="AC2862" s="10" t="s">
        <v>41</v>
      </c>
      <c r="AD2862" s="10" t="s">
        <v>41</v>
      </c>
      <c r="AF2862" s="2">
        <v>2855</v>
      </c>
      <c r="AG2862" s="2">
        <v>2843</v>
      </c>
      <c r="AH2862" s="1">
        <v>33676.85</v>
      </c>
      <c r="AI2862" s="1">
        <v>11.996</v>
      </c>
      <c r="AJ2862" s="1">
        <v>11.989000000000001</v>
      </c>
      <c r="AL2862" s="1">
        <v>14.3</v>
      </c>
    </row>
    <row r="2863" spans="2:38" ht="12.75" customHeight="1">
      <c r="B2863" s="4">
        <v>2841</v>
      </c>
      <c r="C2863" s="5" t="s">
        <v>1595</v>
      </c>
      <c r="D2863" s="6" t="s">
        <v>1003</v>
      </c>
      <c r="E2863" s="7" t="s">
        <v>37</v>
      </c>
      <c r="F2863" s="7"/>
      <c r="G2863" s="8">
        <v>85</v>
      </c>
      <c r="H2863" s="9">
        <v>12.007</v>
      </c>
      <c r="I2863" s="10"/>
      <c r="J2863" s="10" t="s">
        <v>3359</v>
      </c>
      <c r="K2863" s="10">
        <v>33769.817999999999</v>
      </c>
      <c r="L2863" s="10">
        <v>11.999000000000001</v>
      </c>
      <c r="M2863" s="10">
        <v>11.625999999999999</v>
      </c>
      <c r="N2863" s="10">
        <v>11.625999999999999</v>
      </c>
      <c r="O2863" s="10">
        <v>14.3</v>
      </c>
      <c r="P2863" s="10"/>
      <c r="R2863" s="10" t="s">
        <v>3359</v>
      </c>
      <c r="S2863" s="10">
        <v>33844.798999999999</v>
      </c>
      <c r="T2863" s="10">
        <v>12.042</v>
      </c>
      <c r="U2863" s="10">
        <v>11.628</v>
      </c>
      <c r="V2863" s="10">
        <v>11.628</v>
      </c>
      <c r="W2863" s="10">
        <v>14.3</v>
      </c>
      <c r="X2863" s="10"/>
      <c r="Y2863" s="10"/>
      <c r="Z2863" s="12">
        <v>2843</v>
      </c>
      <c r="AA2863" s="10">
        <v>11.71</v>
      </c>
      <c r="AB2863" s="10">
        <v>14.3</v>
      </c>
      <c r="AC2863" s="10" t="s">
        <v>41</v>
      </c>
      <c r="AD2863" s="10" t="s">
        <v>41</v>
      </c>
      <c r="AF2863" s="2">
        <v>2856</v>
      </c>
      <c r="AG2863" s="2">
        <v>2844</v>
      </c>
      <c r="AH2863" s="1">
        <v>33688.838000000003</v>
      </c>
      <c r="AI2863" s="1">
        <v>11.989000000000001</v>
      </c>
      <c r="AJ2863" s="1">
        <v>11.592000000000001</v>
      </c>
      <c r="AL2863" s="1">
        <v>14.3</v>
      </c>
    </row>
    <row r="2864" spans="2:38" ht="12.75" customHeight="1">
      <c r="B2864" s="13">
        <v>2842</v>
      </c>
      <c r="C2864" s="14" t="s">
        <v>1595</v>
      </c>
      <c r="D2864" s="6" t="s">
        <v>730</v>
      </c>
      <c r="E2864" s="15" t="s">
        <v>37</v>
      </c>
      <c r="F2864" s="15"/>
      <c r="G2864" s="16">
        <v>85</v>
      </c>
      <c r="H2864" s="9">
        <v>12.012</v>
      </c>
      <c r="I2864" s="10"/>
      <c r="J2864" s="10" t="s">
        <v>3360</v>
      </c>
      <c r="K2864" s="10">
        <v>33781.444000000003</v>
      </c>
      <c r="L2864" s="10">
        <v>11.625999999999999</v>
      </c>
      <c r="M2864" s="10">
        <v>12.04</v>
      </c>
      <c r="N2864" s="10">
        <v>12.04</v>
      </c>
      <c r="O2864" s="10">
        <v>14.3</v>
      </c>
      <c r="P2864" s="10"/>
      <c r="R2864" s="10" t="s">
        <v>3360</v>
      </c>
      <c r="S2864" s="10">
        <v>33856.427000000003</v>
      </c>
      <c r="T2864" s="10">
        <v>11.628</v>
      </c>
      <c r="U2864" s="10">
        <v>12.068</v>
      </c>
      <c r="V2864" s="10">
        <v>12.068</v>
      </c>
      <c r="W2864" s="10">
        <v>14.3</v>
      </c>
      <c r="X2864" s="10"/>
      <c r="Y2864" s="10"/>
      <c r="Z2864" s="12">
        <v>2844</v>
      </c>
      <c r="AA2864" s="10">
        <v>12.11</v>
      </c>
      <c r="AB2864" s="10">
        <v>14.3</v>
      </c>
      <c r="AC2864" s="10" t="s">
        <v>41</v>
      </c>
      <c r="AD2864" s="10" t="s">
        <v>41</v>
      </c>
      <c r="AF2864" s="2">
        <v>2857</v>
      </c>
      <c r="AG2864" s="2">
        <v>2845</v>
      </c>
      <c r="AH2864" s="1">
        <v>33700.43</v>
      </c>
      <c r="AI2864" s="1">
        <v>11.592000000000001</v>
      </c>
      <c r="AJ2864" s="1">
        <v>11.973000000000001</v>
      </c>
      <c r="AL2864" s="1">
        <v>14.3</v>
      </c>
    </row>
    <row r="2865" spans="2:38" ht="12.75" customHeight="1">
      <c r="B2865" s="4">
        <v>2843</v>
      </c>
      <c r="C2865" s="5" t="s">
        <v>1595</v>
      </c>
      <c r="D2865" s="6" t="s">
        <v>1009</v>
      </c>
      <c r="E2865" s="7" t="s">
        <v>37</v>
      </c>
      <c r="F2865" s="7"/>
      <c r="G2865" s="8">
        <v>85</v>
      </c>
      <c r="H2865" s="9">
        <v>12.005000000000001</v>
      </c>
      <c r="I2865" s="10"/>
      <c r="J2865" s="10" t="s">
        <v>3361</v>
      </c>
      <c r="K2865" s="10">
        <v>33793.483</v>
      </c>
      <c r="L2865" s="10">
        <v>12.04</v>
      </c>
      <c r="M2865" s="10">
        <v>12.032</v>
      </c>
      <c r="N2865" s="10">
        <v>12.032</v>
      </c>
      <c r="O2865" s="10">
        <v>14.3</v>
      </c>
      <c r="P2865" s="10"/>
      <c r="R2865" s="10" t="s">
        <v>3361</v>
      </c>
      <c r="S2865" s="10">
        <v>33868.495000000003</v>
      </c>
      <c r="T2865" s="10">
        <v>12.068</v>
      </c>
      <c r="U2865" s="10">
        <v>12.057</v>
      </c>
      <c r="V2865" s="10">
        <v>12.057</v>
      </c>
      <c r="W2865" s="10">
        <v>14.3</v>
      </c>
      <c r="X2865" s="10"/>
      <c r="Y2865" s="10"/>
      <c r="Z2865" s="12">
        <v>2845</v>
      </c>
      <c r="AA2865" s="10">
        <v>12.16</v>
      </c>
      <c r="AB2865" s="10">
        <v>14.3</v>
      </c>
      <c r="AC2865" s="10" t="s">
        <v>41</v>
      </c>
      <c r="AD2865" s="10" t="s">
        <v>41</v>
      </c>
      <c r="AF2865" s="2">
        <v>2858</v>
      </c>
      <c r="AG2865" s="2">
        <v>2846</v>
      </c>
      <c r="AH2865" s="1">
        <v>33712.402999999998</v>
      </c>
      <c r="AI2865" s="1">
        <v>11.973000000000001</v>
      </c>
      <c r="AJ2865" s="1">
        <v>11.994999999999999</v>
      </c>
      <c r="AL2865" s="1">
        <v>14.3</v>
      </c>
    </row>
    <row r="2866" spans="2:38" ht="12.75" customHeight="1">
      <c r="B2866" s="13">
        <v>2844</v>
      </c>
      <c r="C2866" s="14">
        <v>21</v>
      </c>
      <c r="D2866" s="6" t="s">
        <v>1289</v>
      </c>
      <c r="E2866" s="15" t="s">
        <v>37</v>
      </c>
      <c r="F2866" s="15"/>
      <c r="G2866" s="16">
        <v>85</v>
      </c>
      <c r="H2866" s="9">
        <v>11.996</v>
      </c>
      <c r="I2866" s="10"/>
      <c r="J2866" s="10" t="s">
        <v>3362</v>
      </c>
      <c r="K2866" s="10">
        <v>33805.514999999999</v>
      </c>
      <c r="L2866" s="10">
        <v>12.032</v>
      </c>
      <c r="M2866" s="10">
        <v>12.012</v>
      </c>
      <c r="N2866" s="10">
        <v>12.012</v>
      </c>
      <c r="O2866" s="10">
        <v>21</v>
      </c>
      <c r="P2866" s="10" t="s">
        <v>3363</v>
      </c>
      <c r="R2866" s="10" t="s">
        <v>3362</v>
      </c>
      <c r="S2866" s="10">
        <v>33880.552000000003</v>
      </c>
      <c r="T2866" s="10">
        <v>12.057</v>
      </c>
      <c r="U2866" s="10">
        <v>11.994</v>
      </c>
      <c r="V2866" s="10">
        <v>11.994</v>
      </c>
      <c r="W2866" s="10">
        <v>21</v>
      </c>
      <c r="X2866" s="10" t="s">
        <v>668</v>
      </c>
      <c r="Y2866" s="10"/>
      <c r="Z2866" s="12">
        <v>2846</v>
      </c>
      <c r="AA2866" s="10">
        <v>12.02</v>
      </c>
      <c r="AB2866" s="10">
        <v>21</v>
      </c>
      <c r="AC2866" s="10" t="s">
        <v>41</v>
      </c>
      <c r="AD2866" s="10" t="s">
        <v>41</v>
      </c>
      <c r="AF2866" s="2">
        <v>2859</v>
      </c>
      <c r="AG2866" s="2">
        <v>2847</v>
      </c>
      <c r="AH2866" s="1">
        <v>33724.398000000001</v>
      </c>
      <c r="AI2866" s="1">
        <v>11.994999999999999</v>
      </c>
      <c r="AJ2866" s="1">
        <v>11.961</v>
      </c>
      <c r="AK2866" s="3" t="s">
        <v>661</v>
      </c>
      <c r="AL2866" s="1">
        <v>21</v>
      </c>
    </row>
    <row r="2867" spans="2:38" ht="12.75" customHeight="1">
      <c r="B2867" s="4">
        <v>2845</v>
      </c>
      <c r="C2867" s="5">
        <v>14.3</v>
      </c>
      <c r="D2867" s="6" t="s">
        <v>740</v>
      </c>
      <c r="E2867" s="7" t="s">
        <v>37</v>
      </c>
      <c r="F2867" s="7"/>
      <c r="G2867" s="8">
        <v>85</v>
      </c>
      <c r="H2867" s="9">
        <v>12.003</v>
      </c>
      <c r="I2867" s="10"/>
      <c r="J2867" s="10" t="s">
        <v>3364</v>
      </c>
      <c r="K2867" s="10">
        <v>33817.527000000002</v>
      </c>
      <c r="L2867" s="10">
        <v>12.012</v>
      </c>
      <c r="M2867" s="10">
        <v>12.022</v>
      </c>
      <c r="N2867" s="10">
        <v>12.022</v>
      </c>
      <c r="O2867" s="10">
        <v>14.3</v>
      </c>
      <c r="P2867" s="10" t="s">
        <v>668</v>
      </c>
      <c r="R2867" s="10" t="s">
        <v>3364</v>
      </c>
      <c r="S2867" s="10">
        <v>33892.546000000002</v>
      </c>
      <c r="T2867" s="10">
        <v>11.994</v>
      </c>
      <c r="U2867" s="10">
        <v>12.057</v>
      </c>
      <c r="V2867" s="10">
        <v>12.057</v>
      </c>
      <c r="W2867" s="10">
        <v>14.3</v>
      </c>
      <c r="X2867" s="10" t="s">
        <v>668</v>
      </c>
      <c r="Y2867" s="10"/>
      <c r="Z2867" s="12">
        <v>2847</v>
      </c>
      <c r="AA2867" s="10">
        <v>12.15</v>
      </c>
      <c r="AB2867" s="10">
        <v>14.3</v>
      </c>
      <c r="AC2867" s="10" t="s">
        <v>41</v>
      </c>
      <c r="AD2867" s="10" t="s">
        <v>41</v>
      </c>
      <c r="AF2867" s="2">
        <v>2860</v>
      </c>
      <c r="AG2867" s="2">
        <v>2848</v>
      </c>
      <c r="AH2867" s="1">
        <v>33736.358999999997</v>
      </c>
      <c r="AI2867" s="1">
        <v>11.961</v>
      </c>
      <c r="AJ2867" s="1">
        <v>11.978</v>
      </c>
      <c r="AK2867" s="3" t="s">
        <v>661</v>
      </c>
      <c r="AL2867" s="1">
        <v>14.3</v>
      </c>
    </row>
    <row r="2868" spans="2:38" ht="12.75" customHeight="1">
      <c r="B2868" s="13">
        <v>2846</v>
      </c>
      <c r="C2868" s="14" t="s">
        <v>1595</v>
      </c>
      <c r="D2868" s="6" t="s">
        <v>808</v>
      </c>
      <c r="E2868" s="15" t="s">
        <v>37</v>
      </c>
      <c r="F2868" s="15"/>
      <c r="G2868" s="16">
        <v>85</v>
      </c>
      <c r="H2868" s="9">
        <v>12.004</v>
      </c>
      <c r="I2868" s="10"/>
      <c r="J2868" s="10" t="s">
        <v>3365</v>
      </c>
      <c r="K2868" s="10">
        <v>33829.548999999999</v>
      </c>
      <c r="L2868" s="10">
        <v>12.022</v>
      </c>
      <c r="M2868" s="10">
        <v>12.026999999999999</v>
      </c>
      <c r="N2868" s="10">
        <v>12.026999999999999</v>
      </c>
      <c r="O2868" s="10">
        <v>14.3</v>
      </c>
      <c r="P2868" s="10"/>
      <c r="R2868" s="10" t="s">
        <v>3365</v>
      </c>
      <c r="S2868" s="10">
        <v>33904.603000000003</v>
      </c>
      <c r="T2868" s="10">
        <v>12.057</v>
      </c>
      <c r="U2868" s="10">
        <v>12.019</v>
      </c>
      <c r="V2868" s="10">
        <v>12.019</v>
      </c>
      <c r="W2868" s="10">
        <v>14.3</v>
      </c>
      <c r="X2868" s="10"/>
      <c r="Y2868" s="10"/>
      <c r="Z2868" s="12">
        <v>2848</v>
      </c>
      <c r="AA2868" s="10">
        <v>12.09</v>
      </c>
      <c r="AB2868" s="10">
        <v>14.3</v>
      </c>
      <c r="AC2868" s="10" t="s">
        <v>41</v>
      </c>
      <c r="AD2868" s="10" t="s">
        <v>41</v>
      </c>
      <c r="AF2868" s="2">
        <v>2861</v>
      </c>
      <c r="AG2868" s="2">
        <v>2849</v>
      </c>
      <c r="AH2868" s="1">
        <v>33748.337</v>
      </c>
      <c r="AI2868" s="1">
        <v>11.978</v>
      </c>
      <c r="AJ2868" s="1">
        <v>12.007</v>
      </c>
      <c r="AL2868" s="1">
        <v>14.3</v>
      </c>
    </row>
    <row r="2869" spans="2:38" ht="12.75" customHeight="1">
      <c r="B2869" s="4">
        <v>2847</v>
      </c>
      <c r="C2869" s="5" t="s">
        <v>1595</v>
      </c>
      <c r="D2869" s="6" t="s">
        <v>882</v>
      </c>
      <c r="E2869" s="7" t="s">
        <v>37</v>
      </c>
      <c r="F2869" s="7"/>
      <c r="G2869" s="8">
        <v>85</v>
      </c>
      <c r="H2869" s="9">
        <v>12.002000000000001</v>
      </c>
      <c r="I2869" s="10"/>
      <c r="J2869" s="10" t="s">
        <v>3366</v>
      </c>
      <c r="K2869" s="10">
        <v>33841.576000000001</v>
      </c>
      <c r="L2869" s="10">
        <v>12.026999999999999</v>
      </c>
      <c r="M2869" s="10">
        <v>12.009</v>
      </c>
      <c r="N2869" s="10">
        <v>12.009</v>
      </c>
      <c r="O2869" s="10">
        <v>14.3</v>
      </c>
      <c r="P2869" s="10"/>
      <c r="R2869" s="10" t="s">
        <v>3366</v>
      </c>
      <c r="S2869" s="10">
        <v>33916.623</v>
      </c>
      <c r="T2869" s="10">
        <v>12.019</v>
      </c>
      <c r="U2869" s="10">
        <v>12.013999999999999</v>
      </c>
      <c r="V2869" s="10">
        <v>12.013999999999999</v>
      </c>
      <c r="W2869" s="10">
        <v>14.3</v>
      </c>
      <c r="X2869" s="10"/>
      <c r="Y2869" s="10"/>
      <c r="Z2869" s="12">
        <v>2849</v>
      </c>
      <c r="AA2869" s="10">
        <v>12.1</v>
      </c>
      <c r="AB2869" s="10">
        <v>14.3</v>
      </c>
      <c r="AC2869" s="10" t="s">
        <v>41</v>
      </c>
      <c r="AD2869" s="10" t="s">
        <v>41</v>
      </c>
      <c r="AF2869" s="2">
        <v>2862</v>
      </c>
      <c r="AG2869" s="2">
        <v>2850</v>
      </c>
      <c r="AH2869" s="1">
        <v>33760.345000000001</v>
      </c>
      <c r="AI2869" s="1">
        <v>12.007</v>
      </c>
      <c r="AJ2869" s="1">
        <v>11.959</v>
      </c>
      <c r="AL2869" s="1">
        <v>14.3</v>
      </c>
    </row>
    <row r="2870" spans="2:38" ht="12.75" customHeight="1">
      <c r="B2870" s="13">
        <v>2848</v>
      </c>
      <c r="C2870" s="14" t="s">
        <v>1595</v>
      </c>
      <c r="D2870" s="6" t="s">
        <v>683</v>
      </c>
      <c r="E2870" s="15" t="s">
        <v>37</v>
      </c>
      <c r="F2870" s="15"/>
      <c r="G2870" s="16">
        <v>85</v>
      </c>
      <c r="H2870" s="9">
        <v>11.773999999999999</v>
      </c>
      <c r="I2870" s="10"/>
      <c r="J2870" s="10" t="s">
        <v>3367</v>
      </c>
      <c r="K2870" s="10">
        <v>33853.584999999999</v>
      </c>
      <c r="L2870" s="10">
        <v>12.009</v>
      </c>
      <c r="M2870" s="10">
        <v>11.781000000000001</v>
      </c>
      <c r="N2870" s="10">
        <v>11.781000000000001</v>
      </c>
      <c r="O2870" s="10">
        <v>14.3</v>
      </c>
      <c r="P2870" s="10"/>
      <c r="R2870" s="10" t="s">
        <v>3367</v>
      </c>
      <c r="S2870" s="10">
        <v>33928.637000000002</v>
      </c>
      <c r="T2870" s="10">
        <v>12.013999999999999</v>
      </c>
      <c r="U2870" s="10">
        <v>11.816000000000001</v>
      </c>
      <c r="V2870" s="10">
        <v>11.816000000000001</v>
      </c>
      <c r="W2870" s="10">
        <v>14.3</v>
      </c>
      <c r="X2870" s="10"/>
      <c r="Y2870" s="10"/>
      <c r="Z2870" s="12">
        <v>2850</v>
      </c>
      <c r="AA2870" s="10">
        <v>11.87</v>
      </c>
      <c r="AB2870" s="10">
        <v>14.3</v>
      </c>
      <c r="AC2870" s="10" t="s">
        <v>41</v>
      </c>
      <c r="AD2870" s="10" t="s">
        <v>41</v>
      </c>
      <c r="AF2870" s="2">
        <v>2863</v>
      </c>
      <c r="AG2870" s="2">
        <v>2851</v>
      </c>
      <c r="AH2870" s="1">
        <v>33772.303</v>
      </c>
      <c r="AI2870" s="1">
        <v>11.959</v>
      </c>
      <c r="AJ2870" s="1">
        <v>11.74</v>
      </c>
      <c r="AL2870" s="1">
        <v>14.3</v>
      </c>
    </row>
    <row r="2871" spans="2:38" ht="12.75" customHeight="1">
      <c r="B2871" s="4">
        <v>2849</v>
      </c>
      <c r="C2871" s="5" t="s">
        <v>1595</v>
      </c>
      <c r="D2871" s="6" t="s">
        <v>1588</v>
      </c>
      <c r="E2871" s="7" t="s">
        <v>37</v>
      </c>
      <c r="F2871" s="7"/>
      <c r="G2871" s="8">
        <v>85</v>
      </c>
      <c r="H2871" s="9">
        <v>12.005000000000001</v>
      </c>
      <c r="I2871" s="10"/>
      <c r="J2871" s="10" t="s">
        <v>3368</v>
      </c>
      <c r="K2871" s="10">
        <v>33865.364999999998</v>
      </c>
      <c r="L2871" s="10">
        <v>11.781000000000001</v>
      </c>
      <c r="M2871" s="10">
        <v>11.994</v>
      </c>
      <c r="N2871" s="10">
        <v>11.994</v>
      </c>
      <c r="O2871" s="10">
        <v>14.3</v>
      </c>
      <c r="P2871" s="10"/>
      <c r="R2871" s="10" t="s">
        <v>3368</v>
      </c>
      <c r="S2871" s="10">
        <v>33940.453000000001</v>
      </c>
      <c r="T2871" s="10">
        <v>11.816000000000001</v>
      </c>
      <c r="U2871" s="10">
        <v>12.035</v>
      </c>
      <c r="V2871" s="10">
        <v>12.035</v>
      </c>
      <c r="W2871" s="10">
        <v>14.3</v>
      </c>
      <c r="X2871" s="10"/>
      <c r="Y2871" s="10"/>
      <c r="Z2871" s="12">
        <v>2851</v>
      </c>
      <c r="AA2871" s="10">
        <v>12.1</v>
      </c>
      <c r="AB2871" s="10">
        <v>14.3</v>
      </c>
      <c r="AC2871" s="10" t="s">
        <v>41</v>
      </c>
      <c r="AD2871" s="10" t="s">
        <v>41</v>
      </c>
      <c r="AF2871" s="2">
        <v>2864</v>
      </c>
      <c r="AG2871" s="2">
        <v>2852</v>
      </c>
      <c r="AH2871" s="1">
        <v>33784.044000000002</v>
      </c>
      <c r="AI2871" s="1">
        <v>11.74</v>
      </c>
      <c r="AJ2871" s="1">
        <v>11.993</v>
      </c>
      <c r="AL2871" s="1">
        <v>14.3</v>
      </c>
    </row>
    <row r="2872" spans="2:38" ht="12.75" customHeight="1">
      <c r="B2872" s="13">
        <v>2850</v>
      </c>
      <c r="C2872" s="14" t="s">
        <v>1595</v>
      </c>
      <c r="D2872" s="6" t="s">
        <v>674</v>
      </c>
      <c r="E2872" s="15" t="s">
        <v>37</v>
      </c>
      <c r="F2872" s="15"/>
      <c r="G2872" s="16">
        <v>85</v>
      </c>
      <c r="H2872" s="9">
        <v>11.975</v>
      </c>
      <c r="I2872" s="10"/>
      <c r="J2872" s="10" t="s">
        <v>3369</v>
      </c>
      <c r="K2872" s="10">
        <v>33877.358999999997</v>
      </c>
      <c r="L2872" s="10">
        <v>11.994</v>
      </c>
      <c r="M2872" s="10">
        <v>11.996</v>
      </c>
      <c r="N2872" s="10">
        <v>11.981</v>
      </c>
      <c r="O2872" s="10">
        <v>14.3</v>
      </c>
      <c r="P2872" s="10"/>
      <c r="R2872" s="10" t="s">
        <v>3369</v>
      </c>
      <c r="S2872" s="10">
        <v>33952.487000000001</v>
      </c>
      <c r="T2872" s="10">
        <v>12.035</v>
      </c>
      <c r="U2872" s="10">
        <v>12.016999999999999</v>
      </c>
      <c r="V2872" s="10">
        <v>12.016999999999999</v>
      </c>
      <c r="W2872" s="10">
        <v>14.3</v>
      </c>
      <c r="X2872" s="10"/>
      <c r="Y2872" s="10"/>
      <c r="Z2872" s="12">
        <v>2852</v>
      </c>
      <c r="AA2872" s="10">
        <v>12.07</v>
      </c>
      <c r="AB2872" s="10">
        <v>14.3</v>
      </c>
      <c r="AC2872" s="10" t="s">
        <v>41</v>
      </c>
      <c r="AD2872" s="10" t="s">
        <v>41</v>
      </c>
      <c r="AF2872" s="2">
        <v>2865</v>
      </c>
      <c r="AG2872" s="2">
        <v>2853</v>
      </c>
      <c r="AH2872" s="1">
        <v>33796.036999999997</v>
      </c>
      <c r="AI2872" s="1">
        <v>11.993</v>
      </c>
      <c r="AJ2872" s="1">
        <v>11.95</v>
      </c>
      <c r="AL2872" s="1">
        <v>14.3</v>
      </c>
    </row>
    <row r="2873" spans="2:38" ht="12.75" customHeight="1">
      <c r="B2873" s="4">
        <v>2851</v>
      </c>
      <c r="C2873" s="5" t="s">
        <v>1595</v>
      </c>
      <c r="D2873" s="6" t="s">
        <v>686</v>
      </c>
      <c r="E2873" s="7" t="s">
        <v>37</v>
      </c>
      <c r="F2873" s="7"/>
      <c r="G2873" s="8">
        <v>85</v>
      </c>
      <c r="H2873" s="9">
        <v>11.956</v>
      </c>
      <c r="I2873" s="10"/>
      <c r="J2873" s="10" t="s">
        <v>3370</v>
      </c>
      <c r="K2873" s="10">
        <v>33889.356</v>
      </c>
      <c r="L2873" s="10">
        <v>11.996</v>
      </c>
      <c r="M2873" s="10">
        <v>11.984</v>
      </c>
      <c r="N2873" s="10">
        <v>11.984</v>
      </c>
      <c r="O2873" s="10">
        <v>14.3</v>
      </c>
      <c r="P2873" s="10"/>
      <c r="R2873" s="10" t="s">
        <v>3371</v>
      </c>
      <c r="S2873" s="10">
        <v>33964.504000000001</v>
      </c>
      <c r="T2873" s="10">
        <v>12.016999999999999</v>
      </c>
      <c r="U2873" s="10">
        <v>11.981</v>
      </c>
      <c r="V2873" s="10">
        <v>11.981</v>
      </c>
      <c r="W2873" s="10">
        <v>14.3</v>
      </c>
      <c r="X2873" s="10"/>
      <c r="Y2873" s="10"/>
      <c r="Z2873" s="12">
        <v>2853</v>
      </c>
      <c r="AA2873" s="10">
        <v>12.06</v>
      </c>
      <c r="AB2873" s="10">
        <v>14.3</v>
      </c>
      <c r="AC2873" s="10" t="s">
        <v>41</v>
      </c>
      <c r="AD2873" s="10" t="s">
        <v>41</v>
      </c>
      <c r="AF2873" s="2">
        <v>2866</v>
      </c>
      <c r="AG2873" s="2">
        <v>2854</v>
      </c>
      <c r="AH2873" s="1">
        <v>33807.987000000001</v>
      </c>
      <c r="AI2873" s="1">
        <v>11.95</v>
      </c>
      <c r="AJ2873" s="1">
        <v>11.909000000000001</v>
      </c>
      <c r="AL2873" s="1">
        <v>14.3</v>
      </c>
    </row>
    <row r="2874" spans="2:38" ht="12.75" customHeight="1">
      <c r="B2874" s="13">
        <v>2852</v>
      </c>
      <c r="C2874" s="14" t="s">
        <v>1595</v>
      </c>
      <c r="D2874" s="6" t="s">
        <v>823</v>
      </c>
      <c r="E2874" s="15" t="s">
        <v>37</v>
      </c>
      <c r="F2874" s="15"/>
      <c r="G2874" s="16">
        <v>85</v>
      </c>
      <c r="H2874" s="9">
        <v>11.981</v>
      </c>
      <c r="I2874" s="10"/>
      <c r="J2874" s="10" t="s">
        <v>3372</v>
      </c>
      <c r="K2874" s="10">
        <v>33901.339</v>
      </c>
      <c r="L2874" s="10">
        <v>11.984</v>
      </c>
      <c r="M2874" s="10">
        <v>12.012</v>
      </c>
      <c r="N2874" s="10">
        <v>12.012</v>
      </c>
      <c r="O2874" s="10">
        <v>14.3</v>
      </c>
      <c r="P2874" s="10"/>
      <c r="R2874" s="10" t="s">
        <v>3370</v>
      </c>
      <c r="S2874" s="10">
        <v>33976.485000000001</v>
      </c>
      <c r="T2874" s="10">
        <v>11.981</v>
      </c>
      <c r="U2874" s="10">
        <v>12.022</v>
      </c>
      <c r="V2874" s="10">
        <v>12.022</v>
      </c>
      <c r="W2874" s="10">
        <v>14.3</v>
      </c>
      <c r="X2874" s="10"/>
      <c r="Y2874" s="10"/>
      <c r="Z2874" s="12">
        <v>2854</v>
      </c>
      <c r="AA2874" s="10">
        <v>12.07</v>
      </c>
      <c r="AB2874" s="10">
        <v>14.3</v>
      </c>
      <c r="AC2874" s="10" t="s">
        <v>41</v>
      </c>
      <c r="AD2874" s="10" t="s">
        <v>41</v>
      </c>
      <c r="AF2874" s="2">
        <v>2867</v>
      </c>
      <c r="AG2874" s="2">
        <v>2855</v>
      </c>
      <c r="AH2874" s="1">
        <v>33819.894999999997</v>
      </c>
      <c r="AI2874" s="1">
        <v>11.909000000000001</v>
      </c>
      <c r="AJ2874" s="1">
        <v>11.971</v>
      </c>
      <c r="AL2874" s="1">
        <v>14.3</v>
      </c>
    </row>
    <row r="2875" spans="2:38" ht="12.75" customHeight="1">
      <c r="B2875" s="4">
        <v>2853</v>
      </c>
      <c r="C2875" s="5" t="s">
        <v>1595</v>
      </c>
      <c r="D2875" s="6" t="s">
        <v>506</v>
      </c>
      <c r="E2875" s="7" t="s">
        <v>37</v>
      </c>
      <c r="F2875" s="7"/>
      <c r="G2875" s="8">
        <v>85</v>
      </c>
      <c r="H2875" s="9">
        <v>12.004</v>
      </c>
      <c r="I2875" s="10"/>
      <c r="J2875" s="10" t="s">
        <v>3373</v>
      </c>
      <c r="K2875" s="10">
        <v>33913.351000000002</v>
      </c>
      <c r="L2875" s="10">
        <v>12.012</v>
      </c>
      <c r="M2875" s="10">
        <v>12.009</v>
      </c>
      <c r="N2875" s="10">
        <v>12.009</v>
      </c>
      <c r="O2875" s="10">
        <v>14.3</v>
      </c>
      <c r="P2875" s="10"/>
      <c r="R2875" s="10" t="s">
        <v>3372</v>
      </c>
      <c r="S2875" s="10">
        <v>33988.506999999998</v>
      </c>
      <c r="T2875" s="10">
        <v>12.022</v>
      </c>
      <c r="U2875" s="10">
        <v>12.045</v>
      </c>
      <c r="V2875" s="10">
        <v>12.045</v>
      </c>
      <c r="W2875" s="10">
        <v>14.3</v>
      </c>
      <c r="X2875" s="10"/>
      <c r="Y2875" s="10"/>
      <c r="Z2875" s="12">
        <v>2855</v>
      </c>
      <c r="AA2875" s="10">
        <v>12.11</v>
      </c>
      <c r="AB2875" s="10">
        <v>14.3</v>
      </c>
      <c r="AC2875" s="10" t="s">
        <v>41</v>
      </c>
      <c r="AD2875" s="10" t="s">
        <v>41</v>
      </c>
      <c r="AF2875" s="2">
        <v>2868</v>
      </c>
      <c r="AG2875" s="2">
        <v>2856</v>
      </c>
      <c r="AH2875" s="1">
        <v>33831.866000000002</v>
      </c>
      <c r="AI2875" s="1">
        <v>11.971</v>
      </c>
      <c r="AJ2875" s="1">
        <v>12</v>
      </c>
      <c r="AL2875" s="1">
        <v>14.3</v>
      </c>
    </row>
    <row r="2876" spans="2:38" ht="12.75" customHeight="1">
      <c r="B2876" s="13">
        <v>2854</v>
      </c>
      <c r="C2876" s="14" t="s">
        <v>1595</v>
      </c>
      <c r="D2876" s="6" t="s">
        <v>690</v>
      </c>
      <c r="E2876" s="15" t="s">
        <v>37</v>
      </c>
      <c r="F2876" s="15"/>
      <c r="G2876" s="16">
        <v>85</v>
      </c>
      <c r="H2876" s="9">
        <v>12.002000000000001</v>
      </c>
      <c r="I2876" s="10"/>
      <c r="J2876" s="10" t="s">
        <v>3374</v>
      </c>
      <c r="K2876" s="10">
        <v>33925.360000000001</v>
      </c>
      <c r="L2876" s="10">
        <v>12.009</v>
      </c>
      <c r="M2876" s="10">
        <v>12.013999999999999</v>
      </c>
      <c r="N2876" s="10">
        <v>12.013999999999999</v>
      </c>
      <c r="O2876" s="10">
        <v>14.3</v>
      </c>
      <c r="P2876" s="10"/>
      <c r="R2876" s="10" t="s">
        <v>3373</v>
      </c>
      <c r="S2876" s="10">
        <v>34000.552000000003</v>
      </c>
      <c r="T2876" s="10">
        <v>12.045</v>
      </c>
      <c r="U2876" s="10">
        <v>12.029</v>
      </c>
      <c r="V2876" s="10">
        <v>12.029</v>
      </c>
      <c r="W2876" s="10">
        <v>14.3</v>
      </c>
      <c r="X2876" s="10"/>
      <c r="Y2876" s="10"/>
      <c r="Z2876" s="12">
        <v>2856</v>
      </c>
      <c r="AA2876" s="10">
        <v>12.09</v>
      </c>
      <c r="AB2876" s="10">
        <v>14.3</v>
      </c>
      <c r="AC2876" s="10" t="s">
        <v>41</v>
      </c>
      <c r="AD2876" s="10" t="s">
        <v>41</v>
      </c>
      <c r="AF2876" s="2">
        <v>2869</v>
      </c>
      <c r="AG2876" s="2">
        <v>2857</v>
      </c>
      <c r="AH2876" s="1">
        <v>33843.866000000002</v>
      </c>
      <c r="AI2876" s="1">
        <v>12</v>
      </c>
      <c r="AJ2876" s="1">
        <v>12.01</v>
      </c>
      <c r="AL2876" s="1">
        <v>14.3</v>
      </c>
    </row>
    <row r="2877" spans="2:38" ht="12.75" customHeight="1">
      <c r="B2877" s="4">
        <v>2855</v>
      </c>
      <c r="C2877" s="5" t="s">
        <v>1595</v>
      </c>
      <c r="D2877" s="6" t="s">
        <v>1609</v>
      </c>
      <c r="E2877" s="7" t="s">
        <v>37</v>
      </c>
      <c r="F2877" s="7"/>
      <c r="G2877" s="8">
        <v>85</v>
      </c>
      <c r="H2877" s="9">
        <v>12.003</v>
      </c>
      <c r="I2877" s="10"/>
      <c r="J2877" s="10" t="s">
        <v>3375</v>
      </c>
      <c r="K2877" s="10">
        <v>33937.374000000003</v>
      </c>
      <c r="L2877" s="10">
        <v>12.013999999999999</v>
      </c>
      <c r="M2877" s="10">
        <v>12.026999999999999</v>
      </c>
      <c r="N2877" s="10">
        <v>12.026999999999999</v>
      </c>
      <c r="O2877" s="10">
        <v>14.3</v>
      </c>
      <c r="P2877" s="10"/>
      <c r="R2877" s="10" t="s">
        <v>3374</v>
      </c>
      <c r="S2877" s="10">
        <v>34012.580999999998</v>
      </c>
      <c r="T2877" s="10">
        <v>12.029</v>
      </c>
      <c r="U2877" s="10">
        <v>12.029</v>
      </c>
      <c r="V2877" s="10">
        <v>12.029</v>
      </c>
      <c r="W2877" s="10">
        <v>14.3</v>
      </c>
      <c r="X2877" s="10"/>
      <c r="Y2877" s="10"/>
      <c r="Z2877" s="12">
        <v>2857</v>
      </c>
      <c r="AA2877" s="10">
        <v>12.11</v>
      </c>
      <c r="AB2877" s="10">
        <v>14.3</v>
      </c>
      <c r="AC2877" s="10" t="s">
        <v>41</v>
      </c>
      <c r="AD2877" s="10" t="s">
        <v>41</v>
      </c>
      <c r="AF2877" s="2">
        <v>2870</v>
      </c>
      <c r="AG2877" s="2">
        <v>2858</v>
      </c>
      <c r="AH2877" s="1">
        <v>33855.875999999997</v>
      </c>
      <c r="AI2877" s="1">
        <v>12.01</v>
      </c>
      <c r="AJ2877" s="1">
        <v>11.96</v>
      </c>
      <c r="AL2877" s="1">
        <v>14.3</v>
      </c>
    </row>
    <row r="2878" spans="2:38" ht="12.75" customHeight="1">
      <c r="B2878" s="13">
        <v>2856</v>
      </c>
      <c r="C2878" s="14" t="s">
        <v>1595</v>
      </c>
      <c r="D2878" s="6" t="s">
        <v>418</v>
      </c>
      <c r="E2878" s="15" t="s">
        <v>37</v>
      </c>
      <c r="F2878" s="15"/>
      <c r="G2878" s="16">
        <v>85</v>
      </c>
      <c r="H2878" s="9">
        <v>11.997999999999999</v>
      </c>
      <c r="I2878" s="10"/>
      <c r="J2878" s="10" t="s">
        <v>3376</v>
      </c>
      <c r="K2878" s="10">
        <v>33949.400999999998</v>
      </c>
      <c r="L2878" s="10">
        <v>12.026999999999999</v>
      </c>
      <c r="M2878" s="10">
        <v>12.026999999999999</v>
      </c>
      <c r="N2878" s="10">
        <v>12.026999999999999</v>
      </c>
      <c r="O2878" s="10">
        <v>14.3</v>
      </c>
      <c r="P2878" s="10"/>
      <c r="R2878" s="10" t="s">
        <v>3375</v>
      </c>
      <c r="S2878" s="10">
        <v>34024.610999999997</v>
      </c>
      <c r="T2878" s="10">
        <v>12.029</v>
      </c>
      <c r="U2878" s="10">
        <v>12.026999999999999</v>
      </c>
      <c r="V2878" s="10">
        <v>12.026999999999999</v>
      </c>
      <c r="W2878" s="10">
        <v>14.3</v>
      </c>
      <c r="X2878" s="10"/>
      <c r="Y2878" s="10"/>
      <c r="Z2878" s="12">
        <v>2858</v>
      </c>
      <c r="AA2878" s="10">
        <v>12.09</v>
      </c>
      <c r="AB2878" s="10">
        <v>14.3</v>
      </c>
      <c r="AC2878" s="10" t="s">
        <v>41</v>
      </c>
      <c r="AD2878" s="10" t="s">
        <v>41</v>
      </c>
      <c r="AF2878" s="2">
        <v>2871</v>
      </c>
      <c r="AG2878" s="2">
        <v>2859</v>
      </c>
      <c r="AH2878" s="1">
        <v>33867.834999999999</v>
      </c>
      <c r="AI2878" s="1">
        <v>11.96</v>
      </c>
      <c r="AJ2878" s="1">
        <v>12.000999999999999</v>
      </c>
      <c r="AL2878" s="1">
        <v>14.3</v>
      </c>
    </row>
    <row r="2879" spans="2:38" ht="12.75" customHeight="1">
      <c r="B2879" s="4">
        <v>2857</v>
      </c>
      <c r="C2879" s="5" t="s">
        <v>1595</v>
      </c>
      <c r="D2879" s="6" t="s">
        <v>1186</v>
      </c>
      <c r="E2879" s="7" t="s">
        <v>37</v>
      </c>
      <c r="F2879" s="7"/>
      <c r="G2879" s="8">
        <v>85</v>
      </c>
      <c r="H2879" s="9">
        <v>11.933999999999999</v>
      </c>
      <c r="I2879" s="10"/>
      <c r="J2879" s="10" t="s">
        <v>3377</v>
      </c>
      <c r="K2879" s="10">
        <v>33961.428</v>
      </c>
      <c r="L2879" s="10">
        <v>12.026999999999999</v>
      </c>
      <c r="M2879" s="10">
        <v>11.948</v>
      </c>
      <c r="N2879" s="10">
        <v>11.948</v>
      </c>
      <c r="O2879" s="10">
        <v>14.3</v>
      </c>
      <c r="P2879" s="10"/>
      <c r="R2879" s="10" t="s">
        <v>3376</v>
      </c>
      <c r="S2879" s="10">
        <v>34036.637999999999</v>
      </c>
      <c r="T2879" s="10">
        <v>12.026999999999999</v>
      </c>
      <c r="U2879" s="10">
        <v>11.951000000000001</v>
      </c>
      <c r="V2879" s="10">
        <v>11.951000000000001</v>
      </c>
      <c r="W2879" s="10">
        <v>14.3</v>
      </c>
      <c r="X2879" s="10"/>
      <c r="Y2879" s="10"/>
      <c r="Z2879" s="12">
        <v>2859</v>
      </c>
      <c r="AA2879" s="10">
        <v>12.03</v>
      </c>
      <c r="AB2879" s="10">
        <v>14.3</v>
      </c>
      <c r="AC2879" s="10" t="s">
        <v>41</v>
      </c>
      <c r="AD2879" s="10" t="s">
        <v>41</v>
      </c>
      <c r="AF2879" s="2">
        <v>2872</v>
      </c>
      <c r="AG2879" s="2">
        <v>2860</v>
      </c>
      <c r="AH2879" s="1">
        <v>33879.836000000003</v>
      </c>
      <c r="AI2879" s="1">
        <v>12.000999999999999</v>
      </c>
      <c r="AJ2879" s="1">
        <v>11.901</v>
      </c>
      <c r="AL2879" s="1">
        <v>14.3</v>
      </c>
    </row>
    <row r="2880" spans="2:38" ht="12.75" customHeight="1">
      <c r="B2880" s="13">
        <v>2858</v>
      </c>
      <c r="C2880" s="14" t="s">
        <v>1595</v>
      </c>
      <c r="D2880" s="6" t="s">
        <v>760</v>
      </c>
      <c r="E2880" s="15" t="s">
        <v>37</v>
      </c>
      <c r="F2880" s="15"/>
      <c r="G2880" s="16">
        <v>85</v>
      </c>
      <c r="H2880" s="9">
        <v>12.004</v>
      </c>
      <c r="I2880" s="10"/>
      <c r="J2880" s="10" t="s">
        <v>3378</v>
      </c>
      <c r="K2880" s="10">
        <v>33973.375999999997</v>
      </c>
      <c r="L2880" s="10">
        <v>11.948</v>
      </c>
      <c r="M2880" s="10">
        <v>12.013999999999999</v>
      </c>
      <c r="N2880" s="10">
        <v>12.013999999999999</v>
      </c>
      <c r="O2880" s="10">
        <v>14.3</v>
      </c>
      <c r="P2880" s="10"/>
      <c r="R2880" s="10" t="s">
        <v>3377</v>
      </c>
      <c r="S2880" s="10">
        <v>34048.588000000003</v>
      </c>
      <c r="T2880" s="10">
        <v>11.951000000000001</v>
      </c>
      <c r="U2880" s="10">
        <v>12.037000000000001</v>
      </c>
      <c r="V2880" s="10">
        <v>12.037000000000001</v>
      </c>
      <c r="W2880" s="10">
        <v>14.3</v>
      </c>
      <c r="X2880" s="10"/>
      <c r="Y2880" s="10"/>
      <c r="Z2880" s="12">
        <v>2860</v>
      </c>
      <c r="AA2880" s="10">
        <v>12.08</v>
      </c>
      <c r="AB2880" s="10">
        <v>14.3</v>
      </c>
      <c r="AC2880" s="10" t="s">
        <v>41</v>
      </c>
      <c r="AD2880" s="10" t="s">
        <v>41</v>
      </c>
      <c r="AF2880" s="2">
        <v>2873</v>
      </c>
      <c r="AG2880" s="2">
        <v>2861</v>
      </c>
      <c r="AH2880" s="1">
        <v>33891.737000000001</v>
      </c>
      <c r="AI2880" s="1">
        <v>11.901</v>
      </c>
      <c r="AJ2880" s="1">
        <v>11.967000000000001</v>
      </c>
      <c r="AL2880" s="1">
        <v>14.3</v>
      </c>
    </row>
    <row r="2881" spans="2:38" ht="12.75" customHeight="1">
      <c r="B2881" s="4">
        <v>2859</v>
      </c>
      <c r="C2881" s="5" t="s">
        <v>1595</v>
      </c>
      <c r="D2881" s="6" t="s">
        <v>968</v>
      </c>
      <c r="E2881" s="7" t="s">
        <v>37</v>
      </c>
      <c r="F2881" s="7"/>
      <c r="G2881" s="8">
        <v>85</v>
      </c>
      <c r="H2881" s="9">
        <v>12.000999999999999</v>
      </c>
      <c r="I2881" s="10"/>
      <c r="J2881" s="10" t="s">
        <v>3379</v>
      </c>
      <c r="K2881" s="10">
        <v>33985.391000000003</v>
      </c>
      <c r="L2881" s="10">
        <v>12.013999999999999</v>
      </c>
      <c r="M2881" s="10">
        <v>11.986000000000001</v>
      </c>
      <c r="N2881" s="10">
        <v>11.986000000000001</v>
      </c>
      <c r="O2881" s="10">
        <v>14.3</v>
      </c>
      <c r="P2881" s="10"/>
      <c r="R2881" s="10" t="s">
        <v>3378</v>
      </c>
      <c r="S2881" s="10">
        <v>34060.625</v>
      </c>
      <c r="T2881" s="10">
        <v>12.037000000000001</v>
      </c>
      <c r="U2881" s="10">
        <v>12.047000000000001</v>
      </c>
      <c r="V2881" s="10">
        <v>12.047000000000001</v>
      </c>
      <c r="W2881" s="10">
        <v>14.3</v>
      </c>
      <c r="X2881" s="10"/>
      <c r="Y2881" s="10"/>
      <c r="Z2881" s="12">
        <v>2861</v>
      </c>
      <c r="AA2881" s="10">
        <v>12.08</v>
      </c>
      <c r="AB2881" s="10">
        <v>14.3</v>
      </c>
      <c r="AC2881" s="10" t="s">
        <v>41</v>
      </c>
      <c r="AD2881" s="10" t="s">
        <v>41</v>
      </c>
      <c r="AF2881" s="2">
        <v>2874</v>
      </c>
      <c r="AG2881" s="2">
        <v>2862</v>
      </c>
      <c r="AH2881" s="1">
        <v>33903.703999999998</v>
      </c>
      <c r="AI2881" s="1">
        <v>11.967000000000001</v>
      </c>
      <c r="AJ2881" s="1">
        <v>11.968</v>
      </c>
      <c r="AL2881" s="1">
        <v>14.3</v>
      </c>
    </row>
    <row r="2882" spans="2:38" ht="12.75" customHeight="1">
      <c r="B2882" s="31">
        <v>2860</v>
      </c>
      <c r="C2882" s="14">
        <v>14.3</v>
      </c>
      <c r="D2882" s="6" t="s">
        <v>1186</v>
      </c>
      <c r="E2882" s="15" t="s">
        <v>37</v>
      </c>
      <c r="F2882" s="15"/>
      <c r="G2882" s="16">
        <v>85</v>
      </c>
      <c r="H2882" s="9">
        <v>12.009</v>
      </c>
      <c r="I2882" s="10"/>
      <c r="J2882" s="10" t="s">
        <v>3380</v>
      </c>
      <c r="K2882" s="10">
        <v>33997.377</v>
      </c>
      <c r="L2882" s="10">
        <v>11.986000000000001</v>
      </c>
      <c r="M2882" s="10">
        <v>12.012</v>
      </c>
      <c r="N2882" s="10">
        <v>12.012</v>
      </c>
      <c r="O2882" s="10">
        <v>14.3</v>
      </c>
      <c r="P2882" s="10"/>
      <c r="R2882" s="10" t="s">
        <v>3379</v>
      </c>
      <c r="S2882" s="10">
        <v>34072.673000000003</v>
      </c>
      <c r="T2882" s="10">
        <v>12.047000000000001</v>
      </c>
      <c r="U2882" s="10">
        <v>12.035</v>
      </c>
      <c r="V2882" s="10">
        <v>12.035</v>
      </c>
      <c r="W2882" s="10">
        <v>14.3</v>
      </c>
      <c r="X2882" s="10"/>
      <c r="Y2882" s="10"/>
      <c r="Z2882" s="12">
        <v>2862</v>
      </c>
      <c r="AA2882" s="10">
        <v>12.09</v>
      </c>
      <c r="AB2882" s="10">
        <v>14.3</v>
      </c>
      <c r="AC2882" s="10" t="s">
        <v>41</v>
      </c>
      <c r="AD2882" s="10" t="s">
        <v>41</v>
      </c>
      <c r="AF2882" s="2">
        <v>2875</v>
      </c>
      <c r="AG2882" s="2">
        <v>2863</v>
      </c>
      <c r="AH2882" s="1">
        <v>33915.673000000003</v>
      </c>
      <c r="AI2882" s="1">
        <v>11.968</v>
      </c>
      <c r="AJ2882" s="1">
        <v>11.986000000000001</v>
      </c>
      <c r="AL2882" s="1">
        <v>14.3</v>
      </c>
    </row>
    <row r="2883" spans="2:38" ht="12.75" customHeight="1">
      <c r="B2883" s="4">
        <v>2861</v>
      </c>
      <c r="C2883" s="5" t="s">
        <v>1595</v>
      </c>
      <c r="D2883" s="6" t="s">
        <v>1208</v>
      </c>
      <c r="E2883" s="7" t="s">
        <v>37</v>
      </c>
      <c r="F2883" s="7"/>
      <c r="G2883" s="8">
        <v>85</v>
      </c>
      <c r="H2883" s="9">
        <v>11.994999999999999</v>
      </c>
      <c r="I2883" s="10"/>
      <c r="J2883" s="10" t="s">
        <v>3381</v>
      </c>
      <c r="K2883" s="10">
        <v>34009.387999999999</v>
      </c>
      <c r="L2883" s="10">
        <v>12.012</v>
      </c>
      <c r="M2883" s="10">
        <v>11.978999999999999</v>
      </c>
      <c r="N2883" s="10">
        <v>11.978999999999999</v>
      </c>
      <c r="O2883" s="10">
        <v>14.3</v>
      </c>
      <c r="P2883" s="10"/>
      <c r="R2883" s="10" t="s">
        <v>3380</v>
      </c>
      <c r="S2883" s="10">
        <v>34084.707000000002</v>
      </c>
      <c r="T2883" s="10">
        <v>12.035</v>
      </c>
      <c r="U2883" s="10">
        <v>11.999000000000001</v>
      </c>
      <c r="V2883" s="10">
        <v>11.999000000000001</v>
      </c>
      <c r="W2883" s="10">
        <v>14.3</v>
      </c>
      <c r="X2883" s="10"/>
      <c r="Y2883" s="10"/>
      <c r="Z2883" s="12">
        <v>2863</v>
      </c>
      <c r="AA2883" s="10">
        <v>12.06</v>
      </c>
      <c r="AB2883" s="10">
        <v>14.3</v>
      </c>
      <c r="AC2883" s="10" t="s">
        <v>41</v>
      </c>
      <c r="AD2883" s="10" t="s">
        <v>41</v>
      </c>
      <c r="AF2883" s="2">
        <v>2876</v>
      </c>
      <c r="AG2883" s="2">
        <v>2864</v>
      </c>
      <c r="AH2883" s="1">
        <v>33927.658000000003</v>
      </c>
      <c r="AI2883" s="1">
        <v>11.986000000000001</v>
      </c>
      <c r="AJ2883" s="1">
        <v>11.962999999999999</v>
      </c>
      <c r="AL2883" s="1">
        <v>14.3</v>
      </c>
    </row>
    <row r="2884" spans="2:38" ht="12.75" customHeight="1">
      <c r="B2884" s="13">
        <v>2862</v>
      </c>
      <c r="C2884" s="14" t="s">
        <v>1595</v>
      </c>
      <c r="D2884" s="6" t="s">
        <v>788</v>
      </c>
      <c r="E2884" s="15" t="s">
        <v>37</v>
      </c>
      <c r="F2884" s="15"/>
      <c r="G2884" s="16">
        <v>85</v>
      </c>
      <c r="H2884" s="9">
        <v>11.992000000000001</v>
      </c>
      <c r="I2884" s="10"/>
      <c r="J2884" s="10" t="s">
        <v>3382</v>
      </c>
      <c r="K2884" s="10">
        <v>34021.366999999998</v>
      </c>
      <c r="L2884" s="10">
        <v>11.978999999999999</v>
      </c>
      <c r="M2884" s="10">
        <v>12.012</v>
      </c>
      <c r="N2884" s="10">
        <v>12.012</v>
      </c>
      <c r="O2884" s="10">
        <v>14.3</v>
      </c>
      <c r="P2884" s="10"/>
      <c r="R2884" s="10" t="s">
        <v>3381</v>
      </c>
      <c r="S2884" s="10">
        <v>34096.705999999998</v>
      </c>
      <c r="T2884" s="10">
        <v>11.999000000000001</v>
      </c>
      <c r="U2884" s="10">
        <v>12.026999999999999</v>
      </c>
      <c r="V2884" s="10">
        <v>12.026999999999999</v>
      </c>
      <c r="W2884" s="10">
        <v>14.3</v>
      </c>
      <c r="X2884" s="10"/>
      <c r="Y2884" s="10"/>
      <c r="Z2884" s="12">
        <v>2864</v>
      </c>
      <c r="AA2884" s="10">
        <v>12.09</v>
      </c>
      <c r="AB2884" s="10">
        <v>14.3</v>
      </c>
      <c r="AC2884" s="10" t="s">
        <v>41</v>
      </c>
      <c r="AD2884" s="10" t="s">
        <v>41</v>
      </c>
      <c r="AF2884" s="2">
        <v>2877</v>
      </c>
      <c r="AG2884" s="2">
        <v>2865</v>
      </c>
      <c r="AH2884" s="1">
        <v>33939.620999999999</v>
      </c>
      <c r="AI2884" s="1">
        <v>11.962999999999999</v>
      </c>
      <c r="AJ2884" s="1">
        <v>11.955</v>
      </c>
      <c r="AL2884" s="1">
        <v>14.3</v>
      </c>
    </row>
    <row r="2885" spans="2:38" ht="12.75" customHeight="1">
      <c r="B2885" s="4">
        <v>2863</v>
      </c>
      <c r="C2885" s="5" t="s">
        <v>1595</v>
      </c>
      <c r="D2885" s="6" t="s">
        <v>1648</v>
      </c>
      <c r="E2885" s="7" t="s">
        <v>37</v>
      </c>
      <c r="F2885" s="7"/>
      <c r="G2885" s="8">
        <v>85</v>
      </c>
      <c r="H2885" s="9">
        <v>12.005000000000001</v>
      </c>
      <c r="I2885" s="10"/>
      <c r="J2885" s="10" t="s">
        <v>3383</v>
      </c>
      <c r="K2885" s="10">
        <v>34033.379000000001</v>
      </c>
      <c r="L2885" s="10">
        <v>12.012</v>
      </c>
      <c r="M2885" s="10">
        <v>12.016999999999999</v>
      </c>
      <c r="N2885" s="10">
        <v>12.016999999999999</v>
      </c>
      <c r="O2885" s="10">
        <v>14.3</v>
      </c>
      <c r="P2885" s="10"/>
      <c r="R2885" s="10" t="s">
        <v>3382</v>
      </c>
      <c r="S2885" s="10">
        <v>34108.733</v>
      </c>
      <c r="T2885" s="10">
        <v>12.026999999999999</v>
      </c>
      <c r="U2885" s="10">
        <v>12.055</v>
      </c>
      <c r="V2885" s="10">
        <v>12.055</v>
      </c>
      <c r="W2885" s="10">
        <v>14.3</v>
      </c>
      <c r="X2885" s="10"/>
      <c r="Y2885" s="10"/>
      <c r="Z2885" s="12">
        <v>2865</v>
      </c>
      <c r="AA2885" s="10">
        <v>12.16</v>
      </c>
      <c r="AB2885" s="10">
        <v>14.3</v>
      </c>
      <c r="AC2885" s="10" t="s">
        <v>41</v>
      </c>
      <c r="AD2885" s="10" t="s">
        <v>41</v>
      </c>
      <c r="AF2885" s="2">
        <v>2878</v>
      </c>
      <c r="AG2885" s="2">
        <v>2866</v>
      </c>
      <c r="AH2885" s="1">
        <v>33951.576000000001</v>
      </c>
      <c r="AI2885" s="1">
        <v>11.955</v>
      </c>
      <c r="AJ2885" s="1">
        <v>11.956</v>
      </c>
      <c r="AL2885" s="1">
        <v>14.3</v>
      </c>
    </row>
    <row r="2886" spans="2:38" ht="12.75" customHeight="1">
      <c r="B2886" s="13">
        <v>2864</v>
      </c>
      <c r="C2886" s="14">
        <v>21</v>
      </c>
      <c r="D2886" s="6" t="s">
        <v>982</v>
      </c>
      <c r="E2886" s="15" t="s">
        <v>37</v>
      </c>
      <c r="F2886" s="15"/>
      <c r="G2886" s="16">
        <v>85</v>
      </c>
      <c r="H2886" s="9">
        <v>11.996</v>
      </c>
      <c r="I2886" s="10"/>
      <c r="J2886" s="10" t="s">
        <v>3384</v>
      </c>
      <c r="K2886" s="10">
        <v>34045.394999999997</v>
      </c>
      <c r="L2886" s="10">
        <v>12.016999999999999</v>
      </c>
      <c r="M2886" s="10">
        <v>12.007</v>
      </c>
      <c r="N2886" s="10">
        <v>12.007</v>
      </c>
      <c r="O2886" s="10">
        <v>21</v>
      </c>
      <c r="P2886" s="10" t="s">
        <v>3385</v>
      </c>
      <c r="R2886" s="10" t="s">
        <v>3383</v>
      </c>
      <c r="S2886" s="10">
        <v>34120.788</v>
      </c>
      <c r="T2886" s="10">
        <v>12.055</v>
      </c>
      <c r="U2886" s="10">
        <v>11.976000000000001</v>
      </c>
      <c r="V2886" s="10">
        <v>11.976000000000001</v>
      </c>
      <c r="W2886" s="10">
        <v>21</v>
      </c>
      <c r="X2886" s="10" t="s">
        <v>668</v>
      </c>
      <c r="Y2886" s="10"/>
      <c r="Z2886" s="12">
        <v>2866</v>
      </c>
      <c r="AA2886" s="10">
        <v>12</v>
      </c>
      <c r="AB2886" s="10">
        <v>21</v>
      </c>
      <c r="AC2886" s="10" t="s">
        <v>41</v>
      </c>
      <c r="AD2886" s="10" t="s">
        <v>41</v>
      </c>
      <c r="AF2886" s="2">
        <v>2879</v>
      </c>
      <c r="AG2886" s="2">
        <v>2867</v>
      </c>
      <c r="AH2886" s="1">
        <v>33963.531999999999</v>
      </c>
      <c r="AI2886" s="1">
        <v>11.956</v>
      </c>
      <c r="AJ2886" s="1">
        <v>11.935</v>
      </c>
      <c r="AK2886" s="3" t="s">
        <v>661</v>
      </c>
      <c r="AL2886" s="1">
        <v>21</v>
      </c>
    </row>
    <row r="2887" spans="2:38" ht="12.75" customHeight="1">
      <c r="B2887" s="4">
        <v>2865</v>
      </c>
      <c r="C2887" s="5">
        <v>14.3</v>
      </c>
      <c r="D2887" s="6" t="s">
        <v>1618</v>
      </c>
      <c r="E2887" s="7" t="s">
        <v>37</v>
      </c>
      <c r="F2887" s="7"/>
      <c r="G2887" s="8">
        <v>85</v>
      </c>
      <c r="H2887" s="9">
        <v>12.000999999999999</v>
      </c>
      <c r="I2887" s="10"/>
      <c r="J2887" s="10" t="s">
        <v>3386</v>
      </c>
      <c r="K2887" s="10">
        <v>34057.402000000002</v>
      </c>
      <c r="L2887" s="10">
        <v>12.007</v>
      </c>
      <c r="M2887" s="10">
        <v>11.999000000000001</v>
      </c>
      <c r="N2887" s="10">
        <v>11.999000000000001</v>
      </c>
      <c r="O2887" s="10">
        <v>14.3</v>
      </c>
      <c r="P2887" s="10" t="s">
        <v>668</v>
      </c>
      <c r="R2887" s="10" t="s">
        <v>3384</v>
      </c>
      <c r="S2887" s="10">
        <v>34132.764000000003</v>
      </c>
      <c r="T2887" s="10">
        <v>11.976000000000001</v>
      </c>
      <c r="U2887" s="10">
        <v>12.026999999999999</v>
      </c>
      <c r="V2887" s="10">
        <v>12.026999999999999</v>
      </c>
      <c r="W2887" s="10">
        <v>14.3</v>
      </c>
      <c r="X2887" s="10" t="s">
        <v>668</v>
      </c>
      <c r="Y2887" s="10"/>
      <c r="Z2887" s="12">
        <v>2867</v>
      </c>
      <c r="AA2887" s="10">
        <v>12.13</v>
      </c>
      <c r="AB2887" s="10">
        <v>14.3</v>
      </c>
      <c r="AC2887" s="10" t="s">
        <v>41</v>
      </c>
      <c r="AD2887" s="10" t="s">
        <v>41</v>
      </c>
      <c r="AF2887" s="2">
        <v>2880</v>
      </c>
      <c r="AG2887" s="2">
        <v>2868</v>
      </c>
      <c r="AH2887" s="1">
        <v>33975.466999999997</v>
      </c>
      <c r="AI2887" s="1">
        <v>11.935</v>
      </c>
      <c r="AJ2887" s="1">
        <v>11.967000000000001</v>
      </c>
      <c r="AK2887" s="3" t="s">
        <v>661</v>
      </c>
      <c r="AL2887" s="1">
        <v>14.3</v>
      </c>
    </row>
    <row r="2888" spans="2:38" ht="12.75" customHeight="1">
      <c r="B2888" s="13">
        <v>2866</v>
      </c>
      <c r="C2888" s="14" t="s">
        <v>1595</v>
      </c>
      <c r="D2888" s="6" t="s">
        <v>990</v>
      </c>
      <c r="E2888" s="15" t="s">
        <v>37</v>
      </c>
      <c r="F2888" s="15"/>
      <c r="G2888" s="16">
        <v>85</v>
      </c>
      <c r="H2888" s="9">
        <v>11.996</v>
      </c>
      <c r="I2888" s="10"/>
      <c r="J2888" s="10" t="s">
        <v>3387</v>
      </c>
      <c r="K2888" s="10">
        <v>34069.400999999998</v>
      </c>
      <c r="L2888" s="10">
        <v>11.999000000000001</v>
      </c>
      <c r="M2888" s="10">
        <v>12.002000000000001</v>
      </c>
      <c r="N2888" s="10">
        <v>12.002000000000001</v>
      </c>
      <c r="O2888" s="10">
        <v>14.3</v>
      </c>
      <c r="P2888" s="10"/>
      <c r="R2888" s="10" t="s">
        <v>3386</v>
      </c>
      <c r="S2888" s="10">
        <v>34144.790999999997</v>
      </c>
      <c r="T2888" s="10">
        <v>12.026999999999999</v>
      </c>
      <c r="U2888" s="10">
        <v>12.029</v>
      </c>
      <c r="V2888" s="10">
        <v>12.029</v>
      </c>
      <c r="W2888" s="10">
        <v>14.3</v>
      </c>
      <c r="X2888" s="10"/>
      <c r="Y2888" s="10"/>
      <c r="Z2888" s="12">
        <v>2868</v>
      </c>
      <c r="AA2888" s="10">
        <v>12.09</v>
      </c>
      <c r="AB2888" s="10">
        <v>14.3</v>
      </c>
      <c r="AC2888" s="10" t="s">
        <v>41</v>
      </c>
      <c r="AD2888" s="10" t="s">
        <v>41</v>
      </c>
      <c r="AF2888" s="2">
        <v>2881</v>
      </c>
      <c r="AG2888" s="2">
        <v>2869</v>
      </c>
      <c r="AH2888" s="1">
        <v>33987.434000000001</v>
      </c>
      <c r="AI2888" s="1">
        <v>11.967000000000001</v>
      </c>
      <c r="AJ2888" s="1">
        <v>11.968</v>
      </c>
      <c r="AL2888" s="1">
        <v>14.3</v>
      </c>
    </row>
    <row r="2889" spans="2:38" ht="12.75" customHeight="1">
      <c r="B2889" s="4">
        <v>2867</v>
      </c>
      <c r="C2889" s="5" t="s">
        <v>1595</v>
      </c>
      <c r="D2889" s="6" t="s">
        <v>241</v>
      </c>
      <c r="E2889" s="7" t="s">
        <v>37</v>
      </c>
      <c r="F2889" s="7"/>
      <c r="G2889" s="8">
        <v>85</v>
      </c>
      <c r="H2889" s="9">
        <v>12.006</v>
      </c>
      <c r="I2889" s="10"/>
      <c r="J2889" s="10" t="s">
        <v>3388</v>
      </c>
      <c r="K2889" s="10">
        <v>34081.402999999998</v>
      </c>
      <c r="L2889" s="10">
        <v>12.002000000000001</v>
      </c>
      <c r="M2889" s="10">
        <v>12.026999999999999</v>
      </c>
      <c r="N2889" s="10">
        <v>12.026999999999999</v>
      </c>
      <c r="O2889" s="10">
        <v>14.3</v>
      </c>
      <c r="P2889" s="10"/>
      <c r="R2889" s="10" t="s">
        <v>3387</v>
      </c>
      <c r="S2889" s="10">
        <v>34156.82</v>
      </c>
      <c r="T2889" s="10">
        <v>12.029</v>
      </c>
      <c r="U2889" s="10">
        <v>12.016999999999999</v>
      </c>
      <c r="V2889" s="10">
        <v>12.016999999999999</v>
      </c>
      <c r="W2889" s="10">
        <v>14.3</v>
      </c>
      <c r="X2889" s="10"/>
      <c r="Y2889" s="10"/>
      <c r="Z2889" s="12">
        <v>2869</v>
      </c>
      <c r="AA2889" s="10">
        <v>12.08</v>
      </c>
      <c r="AB2889" s="10">
        <v>14.3</v>
      </c>
      <c r="AC2889" s="10" t="s">
        <v>41</v>
      </c>
      <c r="AD2889" s="10" t="s">
        <v>41</v>
      </c>
      <c r="AF2889" s="2">
        <v>2882</v>
      </c>
      <c r="AG2889" s="2">
        <v>2870</v>
      </c>
      <c r="AH2889" s="1">
        <v>33999.402000000002</v>
      </c>
      <c r="AI2889" s="1">
        <v>11.968</v>
      </c>
      <c r="AJ2889" s="1">
        <v>11.946</v>
      </c>
      <c r="AL2889" s="1">
        <v>14.3</v>
      </c>
    </row>
    <row r="2890" spans="2:38" ht="12.75" customHeight="1">
      <c r="B2890" s="13">
        <v>2868</v>
      </c>
      <c r="C2890" s="14" t="s">
        <v>1595</v>
      </c>
      <c r="D2890" s="6" t="s">
        <v>1083</v>
      </c>
      <c r="E2890" s="15" t="s">
        <v>37</v>
      </c>
      <c r="F2890" s="15"/>
      <c r="G2890" s="16">
        <v>85</v>
      </c>
      <c r="H2890" s="9">
        <v>12.01</v>
      </c>
      <c r="I2890" s="10"/>
      <c r="J2890" s="10" t="s">
        <v>3389</v>
      </c>
      <c r="K2890" s="10">
        <v>34093.428999999996</v>
      </c>
      <c r="L2890" s="10">
        <v>12.026999999999999</v>
      </c>
      <c r="M2890" s="10">
        <v>11.994</v>
      </c>
      <c r="N2890" s="10">
        <v>11.994</v>
      </c>
      <c r="O2890" s="10">
        <v>14.3</v>
      </c>
      <c r="P2890" s="10"/>
      <c r="R2890" s="10" t="s">
        <v>3388</v>
      </c>
      <c r="S2890" s="10">
        <v>34168.837</v>
      </c>
      <c r="T2890" s="10">
        <v>12.016999999999999</v>
      </c>
      <c r="U2890" s="10">
        <v>12.013999999999999</v>
      </c>
      <c r="V2890" s="10">
        <v>12.013999999999999</v>
      </c>
      <c r="W2890" s="10">
        <v>14.3</v>
      </c>
      <c r="X2890" s="10"/>
      <c r="Y2890" s="10"/>
      <c r="Z2890" s="12">
        <v>2870</v>
      </c>
      <c r="AA2890" s="10">
        <v>12.09</v>
      </c>
      <c r="AB2890" s="10">
        <v>14.3</v>
      </c>
      <c r="AC2890" s="10" t="s">
        <v>41</v>
      </c>
      <c r="AD2890" s="10" t="s">
        <v>41</v>
      </c>
      <c r="AF2890" s="2">
        <v>2883</v>
      </c>
      <c r="AG2890" s="2">
        <v>2871</v>
      </c>
      <c r="AH2890" s="1">
        <v>34011.347999999998</v>
      </c>
      <c r="AI2890" s="1">
        <v>11.946</v>
      </c>
      <c r="AJ2890" s="1">
        <v>11.968999999999999</v>
      </c>
      <c r="AL2890" s="1">
        <v>14.3</v>
      </c>
    </row>
    <row r="2891" spans="2:38" ht="12.75" customHeight="1">
      <c r="B2891" s="4">
        <v>2869</v>
      </c>
      <c r="C2891" s="5" t="s">
        <v>1595</v>
      </c>
      <c r="D2891" s="32" t="s">
        <v>914</v>
      </c>
      <c r="E2891" s="7" t="s">
        <v>37</v>
      </c>
      <c r="F2891" s="7"/>
      <c r="G2891" s="8">
        <v>85</v>
      </c>
      <c r="H2891" s="9">
        <v>11.997</v>
      </c>
      <c r="I2891" s="10"/>
      <c r="J2891" s="10" t="s">
        <v>3390</v>
      </c>
      <c r="K2891" s="10">
        <v>34105.423000000003</v>
      </c>
      <c r="L2891" s="10">
        <v>11.994</v>
      </c>
      <c r="M2891" s="10">
        <v>11.989000000000001</v>
      </c>
      <c r="N2891" s="10">
        <v>11.989000000000001</v>
      </c>
      <c r="O2891" s="10">
        <v>14.3</v>
      </c>
      <c r="P2891" s="10"/>
      <c r="R2891" s="10" t="s">
        <v>3389</v>
      </c>
      <c r="S2891" s="10">
        <v>34180.851000000002</v>
      </c>
      <c r="T2891" s="10">
        <v>12.013999999999999</v>
      </c>
      <c r="U2891" s="10">
        <v>12.029</v>
      </c>
      <c r="V2891" s="10">
        <v>12.029</v>
      </c>
      <c r="W2891" s="10">
        <v>14.3</v>
      </c>
      <c r="X2891" s="10"/>
      <c r="Y2891" s="10"/>
      <c r="Z2891" s="12">
        <v>2871</v>
      </c>
      <c r="AA2891" s="10">
        <v>12.08</v>
      </c>
      <c r="AB2891" s="10">
        <v>14.3</v>
      </c>
      <c r="AC2891" s="10" t="s">
        <v>41</v>
      </c>
      <c r="AD2891" s="10" t="s">
        <v>41</v>
      </c>
      <c r="AF2891" s="2">
        <v>2884</v>
      </c>
      <c r="AG2891" s="2">
        <v>2872</v>
      </c>
      <c r="AH2891" s="1">
        <v>34023.317999999999</v>
      </c>
      <c r="AI2891" s="1">
        <v>11.968999999999999</v>
      </c>
      <c r="AJ2891" s="1">
        <v>11.993</v>
      </c>
      <c r="AL2891" s="1">
        <v>14.3</v>
      </c>
    </row>
    <row r="2892" spans="2:38" ht="12.75" customHeight="1">
      <c r="B2892" s="13">
        <v>2870</v>
      </c>
      <c r="C2892" s="14" t="s">
        <v>1595</v>
      </c>
      <c r="D2892" s="6" t="s">
        <v>750</v>
      </c>
      <c r="E2892" s="15" t="s">
        <v>37</v>
      </c>
      <c r="F2892" s="15"/>
      <c r="G2892" s="16">
        <v>85</v>
      </c>
      <c r="H2892" s="9">
        <v>11.946999999999999</v>
      </c>
      <c r="I2892" s="10"/>
      <c r="J2892" s="10" t="s">
        <v>3391</v>
      </c>
      <c r="K2892" s="10">
        <v>34117.411999999997</v>
      </c>
      <c r="L2892" s="10">
        <v>11.989000000000001</v>
      </c>
      <c r="M2892" s="10">
        <v>11.978999999999999</v>
      </c>
      <c r="N2892" s="10">
        <v>11.978999999999999</v>
      </c>
      <c r="O2892" s="10">
        <v>14.3</v>
      </c>
      <c r="P2892" s="10"/>
      <c r="R2892" s="10" t="s">
        <v>3390</v>
      </c>
      <c r="S2892" s="10">
        <v>34192.881000000001</v>
      </c>
      <c r="T2892" s="10">
        <v>12.029</v>
      </c>
      <c r="U2892" s="10">
        <v>11.981</v>
      </c>
      <c r="V2892" s="10">
        <v>11.981</v>
      </c>
      <c r="W2892" s="10">
        <v>14.3</v>
      </c>
      <c r="X2892" s="10"/>
      <c r="Y2892" s="10"/>
      <c r="Z2892" s="12">
        <v>2872</v>
      </c>
      <c r="AA2892" s="10">
        <v>12.03</v>
      </c>
      <c r="AB2892" s="10">
        <v>14.3</v>
      </c>
      <c r="AC2892" s="10" t="s">
        <v>41</v>
      </c>
      <c r="AD2892" s="10" t="s">
        <v>41</v>
      </c>
      <c r="AF2892" s="2">
        <v>2885</v>
      </c>
      <c r="AG2892" s="2">
        <v>2873</v>
      </c>
      <c r="AH2892" s="1">
        <v>34035.311000000002</v>
      </c>
      <c r="AI2892" s="1">
        <v>11.993</v>
      </c>
      <c r="AJ2892" s="1">
        <v>11.912000000000001</v>
      </c>
      <c r="AL2892" s="1">
        <v>14.3</v>
      </c>
    </row>
    <row r="2893" spans="2:38" ht="12.75" customHeight="1">
      <c r="B2893" s="33">
        <v>2871</v>
      </c>
      <c r="C2893" s="34" t="s">
        <v>1595</v>
      </c>
      <c r="D2893" s="35" t="s">
        <v>648</v>
      </c>
      <c r="E2893" s="7" t="s">
        <v>37</v>
      </c>
      <c r="F2893" s="7"/>
      <c r="G2893" s="36">
        <v>85</v>
      </c>
      <c r="H2893" s="9">
        <v>11.997999999999999</v>
      </c>
      <c r="I2893" s="10"/>
      <c r="J2893" s="10" t="s">
        <v>3392</v>
      </c>
      <c r="K2893" s="10">
        <v>34129.391000000003</v>
      </c>
      <c r="L2893" s="10">
        <v>11.978999999999999</v>
      </c>
      <c r="M2893" s="10">
        <v>11.991</v>
      </c>
      <c r="N2893" s="10">
        <v>11.991</v>
      </c>
      <c r="O2893" s="10">
        <v>14.3</v>
      </c>
      <c r="P2893" s="10"/>
      <c r="R2893" s="10" t="s">
        <v>3391</v>
      </c>
      <c r="S2893" s="10">
        <v>34204.862000000001</v>
      </c>
      <c r="T2893" s="10">
        <v>11.981</v>
      </c>
      <c r="U2893" s="10">
        <v>12.037000000000001</v>
      </c>
      <c r="V2893" s="10">
        <v>12.037000000000001</v>
      </c>
      <c r="W2893" s="10">
        <v>14.3</v>
      </c>
      <c r="X2893" s="10"/>
      <c r="Y2893" s="10"/>
      <c r="Z2893" s="12">
        <v>2873</v>
      </c>
      <c r="AA2893" s="10">
        <v>12.09</v>
      </c>
      <c r="AB2893" s="10">
        <v>14.3</v>
      </c>
      <c r="AC2893" s="10" t="s">
        <v>41</v>
      </c>
      <c r="AD2893" s="10" t="s">
        <v>41</v>
      </c>
      <c r="AF2893" s="2">
        <v>2886</v>
      </c>
      <c r="AG2893" s="2">
        <v>2874</v>
      </c>
      <c r="AH2893" s="1">
        <v>34047.222999999998</v>
      </c>
      <c r="AI2893" s="1">
        <v>11.912000000000001</v>
      </c>
      <c r="AJ2893" s="1">
        <v>11.96</v>
      </c>
      <c r="AL2893" s="1">
        <v>14.3</v>
      </c>
    </row>
    <row r="2894" spans="2:38" ht="12.75" customHeight="1">
      <c r="B2894" s="13">
        <v>2872</v>
      </c>
      <c r="C2894" s="14" t="s">
        <v>1595</v>
      </c>
      <c r="D2894" s="6" t="s">
        <v>1195</v>
      </c>
      <c r="E2894" s="15" t="s">
        <v>37</v>
      </c>
      <c r="F2894" s="15"/>
      <c r="G2894" s="16">
        <v>85</v>
      </c>
      <c r="H2894" s="9">
        <v>12</v>
      </c>
      <c r="I2894" s="10"/>
      <c r="J2894" s="10" t="s">
        <v>3393</v>
      </c>
      <c r="K2894" s="10">
        <v>34141.381999999998</v>
      </c>
      <c r="L2894" s="10">
        <v>11.991</v>
      </c>
      <c r="M2894" s="10">
        <v>12.019</v>
      </c>
      <c r="N2894" s="10">
        <v>12.019</v>
      </c>
      <c r="O2894" s="10">
        <v>14.3</v>
      </c>
      <c r="P2894" s="10"/>
      <c r="R2894" s="10" t="s">
        <v>3392</v>
      </c>
      <c r="S2894" s="10">
        <v>34216.898999999998</v>
      </c>
      <c r="T2894" s="10">
        <v>12.037000000000001</v>
      </c>
      <c r="U2894" s="10">
        <v>12.06</v>
      </c>
      <c r="V2894" s="10">
        <v>12.06</v>
      </c>
      <c r="W2894" s="10">
        <v>14.3</v>
      </c>
      <c r="X2894" s="10"/>
      <c r="Y2894" s="10"/>
      <c r="Z2894" s="12">
        <v>2874</v>
      </c>
      <c r="AA2894" s="10">
        <v>12.11</v>
      </c>
      <c r="AB2894" s="10">
        <v>14.3</v>
      </c>
      <c r="AC2894" s="10" t="s">
        <v>41</v>
      </c>
      <c r="AD2894" s="10" t="s">
        <v>41</v>
      </c>
      <c r="AF2894" s="2">
        <v>2887</v>
      </c>
      <c r="AG2894" s="2">
        <v>2875</v>
      </c>
      <c r="AH2894" s="1">
        <v>34059.182999999997</v>
      </c>
      <c r="AI2894" s="1">
        <v>11.96</v>
      </c>
      <c r="AJ2894" s="1">
        <v>11.977</v>
      </c>
      <c r="AL2894" s="1">
        <v>14.3</v>
      </c>
    </row>
    <row r="2895" spans="2:38" ht="12.75" customHeight="1">
      <c r="B2895" s="4">
        <v>2873</v>
      </c>
      <c r="C2895" s="5" t="s">
        <v>1595</v>
      </c>
      <c r="D2895" s="32" t="s">
        <v>1282</v>
      </c>
      <c r="E2895" s="7" t="s">
        <v>37</v>
      </c>
      <c r="F2895" s="7"/>
      <c r="G2895" s="8">
        <v>85</v>
      </c>
      <c r="H2895" s="9">
        <v>12.01</v>
      </c>
      <c r="I2895" s="10"/>
      <c r="J2895" s="10" t="s">
        <v>3394</v>
      </c>
      <c r="K2895" s="10">
        <v>34153.400999999998</v>
      </c>
      <c r="L2895" s="10">
        <v>12.019</v>
      </c>
      <c r="M2895" s="10">
        <v>12.026999999999999</v>
      </c>
      <c r="N2895" s="10">
        <v>12.026999999999999</v>
      </c>
      <c r="O2895" s="10">
        <v>14.3</v>
      </c>
      <c r="P2895" s="10"/>
      <c r="R2895" s="10" t="s">
        <v>3393</v>
      </c>
      <c r="S2895" s="10">
        <v>34228.959000000003</v>
      </c>
      <c r="T2895" s="10">
        <v>12.06</v>
      </c>
      <c r="U2895" s="10">
        <v>12.042</v>
      </c>
      <c r="V2895" s="10">
        <v>12.042</v>
      </c>
      <c r="W2895" s="10">
        <v>14.3</v>
      </c>
      <c r="X2895" s="10"/>
      <c r="Y2895" s="10"/>
      <c r="Z2895" s="12">
        <v>2875</v>
      </c>
      <c r="AA2895" s="10">
        <v>12.12</v>
      </c>
      <c r="AB2895" s="10">
        <v>14.3</v>
      </c>
      <c r="AC2895" s="10" t="s">
        <v>41</v>
      </c>
      <c r="AD2895" s="10" t="s">
        <v>41</v>
      </c>
      <c r="AF2895" s="2">
        <v>2888</v>
      </c>
      <c r="AG2895" s="2">
        <v>2876</v>
      </c>
      <c r="AH2895" s="1">
        <v>34071.161</v>
      </c>
      <c r="AI2895" s="1">
        <v>11.977</v>
      </c>
      <c r="AJ2895" s="1">
        <v>11.967000000000001</v>
      </c>
      <c r="AL2895" s="1">
        <v>14.3</v>
      </c>
    </row>
    <row r="2896" spans="2:38" ht="12.75" customHeight="1">
      <c r="B2896" s="13">
        <v>2874</v>
      </c>
      <c r="C2896" s="14" t="s">
        <v>1595</v>
      </c>
      <c r="D2896" s="6" t="s">
        <v>3395</v>
      </c>
      <c r="E2896" s="15" t="s">
        <v>37</v>
      </c>
      <c r="F2896" s="15"/>
      <c r="G2896" s="16">
        <v>85</v>
      </c>
      <c r="H2896" s="9">
        <v>11.659000000000001</v>
      </c>
      <c r="I2896" s="10"/>
      <c r="J2896" s="10" t="s">
        <v>3396</v>
      </c>
      <c r="K2896" s="10">
        <v>34165.428</v>
      </c>
      <c r="L2896" s="10">
        <v>12.026999999999999</v>
      </c>
      <c r="M2896" s="10">
        <v>11.679</v>
      </c>
      <c r="N2896" s="10">
        <v>11.679</v>
      </c>
      <c r="O2896" s="10">
        <v>14.3</v>
      </c>
      <c r="P2896" s="10"/>
      <c r="R2896" s="10" t="s">
        <v>3394</v>
      </c>
      <c r="S2896" s="10">
        <v>34241.000999999997</v>
      </c>
      <c r="T2896" s="10">
        <v>12.042</v>
      </c>
      <c r="U2896" s="10">
        <v>11.689</v>
      </c>
      <c r="V2896" s="10">
        <v>11.689</v>
      </c>
      <c r="W2896" s="10">
        <v>14.3</v>
      </c>
      <c r="X2896" s="10"/>
      <c r="Y2896" s="10"/>
      <c r="Z2896" s="12">
        <v>2876</v>
      </c>
      <c r="AA2896" s="10">
        <v>11.75</v>
      </c>
      <c r="AB2896" s="10">
        <v>14.3</v>
      </c>
      <c r="AC2896" s="10" t="s">
        <v>41</v>
      </c>
      <c r="AD2896" s="10" t="s">
        <v>41</v>
      </c>
      <c r="AF2896" s="2">
        <v>2889</v>
      </c>
      <c r="AG2896" s="2">
        <v>2877</v>
      </c>
      <c r="AH2896" s="1">
        <v>34083.127</v>
      </c>
      <c r="AI2896" s="1">
        <v>11.967000000000001</v>
      </c>
      <c r="AJ2896" s="1">
        <v>11.628</v>
      </c>
      <c r="AL2896" s="1">
        <v>14.3</v>
      </c>
    </row>
    <row r="2897" spans="2:38" ht="12.75" customHeight="1">
      <c r="B2897" s="4">
        <v>2875</v>
      </c>
      <c r="C2897" s="5" t="s">
        <v>1595</v>
      </c>
      <c r="D2897" s="6" t="s">
        <v>890</v>
      </c>
      <c r="E2897" s="7" t="s">
        <v>37</v>
      </c>
      <c r="F2897" s="7"/>
      <c r="G2897" s="8">
        <v>85</v>
      </c>
      <c r="H2897" s="9">
        <v>12</v>
      </c>
      <c r="I2897" s="10"/>
      <c r="J2897" s="10" t="s">
        <v>3397</v>
      </c>
      <c r="K2897" s="10">
        <v>34177.107000000004</v>
      </c>
      <c r="L2897" s="10">
        <v>11.679</v>
      </c>
      <c r="M2897" s="10">
        <v>11.991</v>
      </c>
      <c r="N2897" s="10">
        <v>11.991</v>
      </c>
      <c r="O2897" s="10">
        <v>14.3</v>
      </c>
      <c r="P2897" s="10"/>
      <c r="R2897" s="10" t="s">
        <v>3396</v>
      </c>
      <c r="S2897" s="10">
        <v>34252.69</v>
      </c>
      <c r="T2897" s="10">
        <v>11.689</v>
      </c>
      <c r="U2897" s="10">
        <v>11.999000000000001</v>
      </c>
      <c r="V2897" s="10">
        <v>11.999000000000001</v>
      </c>
      <c r="W2897" s="10">
        <v>14.3</v>
      </c>
      <c r="X2897" s="10"/>
      <c r="Y2897" s="10"/>
      <c r="Z2897" s="12">
        <v>2877</v>
      </c>
      <c r="AA2897" s="10">
        <v>12.08</v>
      </c>
      <c r="AB2897" s="10">
        <v>14.3</v>
      </c>
      <c r="AC2897" s="10" t="s">
        <v>41</v>
      </c>
      <c r="AD2897" s="10" t="s">
        <v>41</v>
      </c>
      <c r="AF2897" s="2">
        <v>2890</v>
      </c>
      <c r="AG2897" s="2">
        <v>2878</v>
      </c>
      <c r="AH2897" s="1">
        <v>34094.754999999997</v>
      </c>
      <c r="AI2897" s="1">
        <v>11.628</v>
      </c>
      <c r="AJ2897" s="1">
        <v>11.962</v>
      </c>
      <c r="AL2897" s="1">
        <v>14.3</v>
      </c>
    </row>
    <row r="2898" spans="2:38" ht="12.75" customHeight="1">
      <c r="B2898" s="13">
        <v>2876</v>
      </c>
      <c r="C2898" s="14" t="s">
        <v>1595</v>
      </c>
      <c r="D2898" s="6" t="s">
        <v>1211</v>
      </c>
      <c r="E2898" s="15" t="s">
        <v>37</v>
      </c>
      <c r="F2898" s="15"/>
      <c r="G2898" s="16">
        <v>85</v>
      </c>
      <c r="H2898" s="9">
        <v>12.005000000000001</v>
      </c>
      <c r="I2898" s="10"/>
      <c r="J2898" s="10" t="s">
        <v>3398</v>
      </c>
      <c r="K2898" s="10">
        <v>34189.099000000002</v>
      </c>
      <c r="L2898" s="10">
        <v>11.991</v>
      </c>
      <c r="M2898" s="10">
        <v>12.057</v>
      </c>
      <c r="N2898" s="10">
        <v>12.057</v>
      </c>
      <c r="O2898" s="10">
        <v>14.3</v>
      </c>
      <c r="P2898" s="10"/>
      <c r="R2898" s="10" t="s">
        <v>3397</v>
      </c>
      <c r="S2898" s="10">
        <v>34264.688999999998</v>
      </c>
      <c r="T2898" s="10">
        <v>11.999000000000001</v>
      </c>
      <c r="U2898" s="10">
        <v>12.045</v>
      </c>
      <c r="V2898" s="10">
        <v>12.045</v>
      </c>
      <c r="W2898" s="10">
        <v>14.3</v>
      </c>
      <c r="X2898" s="10"/>
      <c r="Y2898" s="10"/>
      <c r="Z2898" s="12">
        <v>2878</v>
      </c>
      <c r="AA2898" s="10">
        <v>12.12</v>
      </c>
      <c r="AB2898" s="10">
        <v>14.3</v>
      </c>
      <c r="AC2898" s="10" t="s">
        <v>41</v>
      </c>
      <c r="AD2898" s="10" t="s">
        <v>41</v>
      </c>
      <c r="AF2898" s="2">
        <v>2891</v>
      </c>
      <c r="AG2898" s="2">
        <v>2879</v>
      </c>
      <c r="AH2898" s="1">
        <v>34106.718000000001</v>
      </c>
      <c r="AI2898" s="1">
        <v>11.962</v>
      </c>
      <c r="AJ2898" s="1">
        <v>11.984999999999999</v>
      </c>
      <c r="AL2898" s="1">
        <v>14.3</v>
      </c>
    </row>
    <row r="2899" spans="2:38" ht="12.75" customHeight="1">
      <c r="B2899" s="4">
        <v>2877</v>
      </c>
      <c r="C2899" s="5" t="s">
        <v>1595</v>
      </c>
      <c r="D2899" s="6" t="s">
        <v>740</v>
      </c>
      <c r="E2899" s="7" t="s">
        <v>37</v>
      </c>
      <c r="F2899" s="7"/>
      <c r="G2899" s="8">
        <v>85</v>
      </c>
      <c r="H2899" s="9">
        <v>11.981</v>
      </c>
      <c r="I2899" s="10"/>
      <c r="J2899" s="10" t="s">
        <v>3399</v>
      </c>
      <c r="K2899" s="10">
        <v>34201.156000000003</v>
      </c>
      <c r="L2899" s="10">
        <v>12.057</v>
      </c>
      <c r="M2899" s="10">
        <v>11.999000000000001</v>
      </c>
      <c r="N2899" s="10">
        <v>11.999000000000001</v>
      </c>
      <c r="O2899" s="10">
        <v>14.3</v>
      </c>
      <c r="P2899" s="10"/>
      <c r="R2899" s="10" t="s">
        <v>3398</v>
      </c>
      <c r="S2899" s="10">
        <v>34276.733999999997</v>
      </c>
      <c r="T2899" s="10">
        <v>12.045</v>
      </c>
      <c r="U2899" s="10">
        <v>12.009</v>
      </c>
      <c r="V2899" s="10">
        <v>12.009</v>
      </c>
      <c r="W2899" s="10">
        <v>14.3</v>
      </c>
      <c r="X2899" s="10"/>
      <c r="Y2899" s="10"/>
      <c r="Z2899" s="12">
        <v>2879</v>
      </c>
      <c r="AA2899" s="10">
        <v>12.09</v>
      </c>
      <c r="AB2899" s="10">
        <v>14.3</v>
      </c>
      <c r="AC2899" s="10" t="s">
        <v>41</v>
      </c>
      <c r="AD2899" s="10" t="s">
        <v>41</v>
      </c>
      <c r="AF2899" s="2">
        <v>2892</v>
      </c>
      <c r="AG2899" s="2">
        <v>2880</v>
      </c>
      <c r="AH2899" s="1">
        <v>34118.703000000001</v>
      </c>
      <c r="AI2899" s="1">
        <v>11.984999999999999</v>
      </c>
      <c r="AJ2899" s="1">
        <v>11.95</v>
      </c>
      <c r="AL2899" s="1">
        <v>14.3</v>
      </c>
    </row>
    <row r="2900" spans="2:38" ht="12.75" customHeight="1">
      <c r="B2900" s="13">
        <v>2878</v>
      </c>
      <c r="C2900" s="14" t="s">
        <v>1595</v>
      </c>
      <c r="D2900" s="6" t="s">
        <v>418</v>
      </c>
      <c r="E2900" s="15" t="s">
        <v>37</v>
      </c>
      <c r="F2900" s="15"/>
      <c r="G2900" s="16">
        <v>85</v>
      </c>
      <c r="H2900" s="9">
        <v>12.005000000000001</v>
      </c>
      <c r="I2900" s="10"/>
      <c r="J2900" s="10" t="s">
        <v>3400</v>
      </c>
      <c r="K2900" s="10">
        <v>34213.154999999999</v>
      </c>
      <c r="L2900" s="10">
        <v>11.999000000000001</v>
      </c>
      <c r="M2900" s="10">
        <v>12.042</v>
      </c>
      <c r="N2900" s="10">
        <v>12.042</v>
      </c>
      <c r="O2900" s="10">
        <v>14.3</v>
      </c>
      <c r="P2900" s="10"/>
      <c r="R2900" s="10" t="s">
        <v>3399</v>
      </c>
      <c r="S2900" s="10">
        <v>34288.743000000002</v>
      </c>
      <c r="T2900" s="10">
        <v>12.009</v>
      </c>
      <c r="U2900" s="10">
        <v>12.057</v>
      </c>
      <c r="V2900" s="10">
        <v>12.057</v>
      </c>
      <c r="W2900" s="10">
        <v>14.3</v>
      </c>
      <c r="X2900" s="10"/>
      <c r="Y2900" s="10"/>
      <c r="Z2900" s="12">
        <v>2880</v>
      </c>
      <c r="AA2900" s="10">
        <v>12.1</v>
      </c>
      <c r="AB2900" s="10">
        <v>14.3</v>
      </c>
      <c r="AC2900" s="10" t="s">
        <v>41</v>
      </c>
      <c r="AD2900" s="10" t="s">
        <v>41</v>
      </c>
      <c r="AF2900" s="2">
        <v>2893</v>
      </c>
      <c r="AG2900" s="2">
        <v>2881</v>
      </c>
      <c r="AH2900" s="1">
        <v>34130.652999999998</v>
      </c>
      <c r="AI2900" s="1">
        <v>11.95</v>
      </c>
      <c r="AJ2900" s="1">
        <v>11.973000000000001</v>
      </c>
      <c r="AL2900" s="1">
        <v>14.3</v>
      </c>
    </row>
    <row r="2901" spans="2:38" ht="12.75" customHeight="1">
      <c r="B2901" s="4">
        <v>2879</v>
      </c>
      <c r="C2901" s="5" t="s">
        <v>1595</v>
      </c>
      <c r="D2901" s="6" t="s">
        <v>769</v>
      </c>
      <c r="E2901" s="7" t="s">
        <v>37</v>
      </c>
      <c r="F2901" s="7"/>
      <c r="G2901" s="8">
        <v>85</v>
      </c>
      <c r="H2901" s="9">
        <v>11.978</v>
      </c>
      <c r="I2901" s="10"/>
      <c r="J2901" s="10" t="s">
        <v>3401</v>
      </c>
      <c r="K2901" s="10">
        <v>34225.197</v>
      </c>
      <c r="L2901" s="10">
        <v>12.042</v>
      </c>
      <c r="M2901" s="10">
        <v>11.984</v>
      </c>
      <c r="N2901" s="10">
        <v>11.984</v>
      </c>
      <c r="O2901" s="10">
        <v>14.3</v>
      </c>
      <c r="P2901" s="10"/>
      <c r="R2901" s="10" t="s">
        <v>3400</v>
      </c>
      <c r="S2901" s="10">
        <v>34300.800000000003</v>
      </c>
      <c r="T2901" s="10">
        <v>12.057</v>
      </c>
      <c r="U2901" s="10">
        <v>12.016999999999999</v>
      </c>
      <c r="V2901" s="10">
        <v>12.016999999999999</v>
      </c>
      <c r="W2901" s="10">
        <v>14.3</v>
      </c>
      <c r="X2901" s="10"/>
      <c r="Y2901" s="10"/>
      <c r="Z2901" s="12">
        <v>2881</v>
      </c>
      <c r="AA2901" s="10">
        <v>12.11</v>
      </c>
      <c r="AB2901" s="10">
        <v>14.3</v>
      </c>
      <c r="AC2901" s="10" t="s">
        <v>41</v>
      </c>
      <c r="AD2901" s="10" t="s">
        <v>41</v>
      </c>
      <c r="AF2901" s="2">
        <v>2894</v>
      </c>
      <c r="AG2901" s="2">
        <v>2882</v>
      </c>
      <c r="AH2901" s="1">
        <v>34142.625999999997</v>
      </c>
      <c r="AI2901" s="1">
        <v>11.973000000000001</v>
      </c>
      <c r="AJ2901" s="1">
        <v>11.939</v>
      </c>
      <c r="AL2901" s="1">
        <v>14.3</v>
      </c>
    </row>
    <row r="2902" spans="2:38" ht="12.75" customHeight="1">
      <c r="B2902" s="13">
        <v>2880</v>
      </c>
      <c r="C2902" s="14" t="s">
        <v>1595</v>
      </c>
      <c r="D2902" s="6" t="s">
        <v>1195</v>
      </c>
      <c r="E2902" s="15" t="s">
        <v>37</v>
      </c>
      <c r="F2902" s="15"/>
      <c r="G2902" s="16">
        <v>85</v>
      </c>
      <c r="H2902" s="9">
        <v>11.958</v>
      </c>
      <c r="I2902" s="10"/>
      <c r="J2902" s="10" t="s">
        <v>3402</v>
      </c>
      <c r="K2902" s="10">
        <v>34237.180999999997</v>
      </c>
      <c r="L2902" s="10">
        <v>11.984</v>
      </c>
      <c r="M2902" s="10">
        <v>11.974</v>
      </c>
      <c r="N2902" s="10">
        <v>11.973000000000001</v>
      </c>
      <c r="O2902" s="10">
        <v>14.3</v>
      </c>
      <c r="P2902" s="10"/>
      <c r="R2902" s="10" t="s">
        <v>3401</v>
      </c>
      <c r="S2902" s="10">
        <v>34312.817000000003</v>
      </c>
      <c r="T2902" s="10">
        <v>12.016999999999999</v>
      </c>
      <c r="U2902" s="10">
        <v>11.984</v>
      </c>
      <c r="V2902" s="10">
        <v>11.984</v>
      </c>
      <c r="W2902" s="10">
        <v>14.3</v>
      </c>
      <c r="X2902" s="10"/>
      <c r="Y2902" s="10"/>
      <c r="Z2902" s="12">
        <v>2882</v>
      </c>
      <c r="AA2902" s="10">
        <v>12.05</v>
      </c>
      <c r="AB2902" s="10">
        <v>14.3</v>
      </c>
      <c r="AC2902" s="10" t="s">
        <v>41</v>
      </c>
      <c r="AD2902" s="10" t="s">
        <v>41</v>
      </c>
      <c r="AF2902" s="2">
        <v>2895</v>
      </c>
      <c r="AG2902" s="2">
        <v>2883</v>
      </c>
      <c r="AH2902" s="1">
        <v>34154.565000000002</v>
      </c>
      <c r="AI2902" s="1">
        <v>11.939</v>
      </c>
      <c r="AJ2902" s="1">
        <v>11.936999999999999</v>
      </c>
      <c r="AL2902" s="1">
        <v>14.3</v>
      </c>
    </row>
    <row r="2903" spans="2:38" ht="12.75" customHeight="1">
      <c r="B2903" s="4">
        <v>2881</v>
      </c>
      <c r="C2903" s="5" t="s">
        <v>1595</v>
      </c>
      <c r="D2903" s="6" t="s">
        <v>1211</v>
      </c>
      <c r="E2903" s="7" t="s">
        <v>37</v>
      </c>
      <c r="F2903" s="7"/>
      <c r="G2903" s="8">
        <v>85</v>
      </c>
      <c r="H2903" s="9">
        <v>12.009</v>
      </c>
      <c r="I2903" s="10"/>
      <c r="J2903" s="10" t="s">
        <v>3403</v>
      </c>
      <c r="K2903" s="10">
        <v>34249.154000000002</v>
      </c>
      <c r="L2903" s="10">
        <v>11.974</v>
      </c>
      <c r="M2903" s="10">
        <v>12.004</v>
      </c>
      <c r="N2903" s="10">
        <v>12.004</v>
      </c>
      <c r="O2903" s="10">
        <v>14.3</v>
      </c>
      <c r="P2903" s="10"/>
      <c r="R2903" s="10" t="s">
        <v>3402</v>
      </c>
      <c r="S2903" s="10">
        <v>34324.800999999999</v>
      </c>
      <c r="T2903" s="10">
        <v>11.984</v>
      </c>
      <c r="U2903" s="10">
        <v>12.061999999999999</v>
      </c>
      <c r="V2903" s="10">
        <v>12.061999999999999</v>
      </c>
      <c r="W2903" s="10">
        <v>14.3</v>
      </c>
      <c r="X2903" s="10"/>
      <c r="Y2903" s="10"/>
      <c r="Z2903" s="12">
        <v>2883</v>
      </c>
      <c r="AA2903" s="10">
        <v>12.12</v>
      </c>
      <c r="AB2903" s="10">
        <v>14.3</v>
      </c>
      <c r="AC2903" s="10" t="s">
        <v>41</v>
      </c>
      <c r="AD2903" s="10" t="s">
        <v>41</v>
      </c>
      <c r="AF2903" s="2">
        <v>2896</v>
      </c>
      <c r="AG2903" s="2">
        <v>2884</v>
      </c>
      <c r="AH2903" s="1">
        <v>34166.502</v>
      </c>
      <c r="AI2903" s="1">
        <v>11.936999999999999</v>
      </c>
      <c r="AJ2903" s="1">
        <v>11.98</v>
      </c>
      <c r="AL2903" s="1">
        <v>14.3</v>
      </c>
    </row>
    <row r="2904" spans="2:38" ht="12.75" customHeight="1">
      <c r="B2904" s="13">
        <v>2882</v>
      </c>
      <c r="C2904" s="14" t="s">
        <v>1595</v>
      </c>
      <c r="D2904" s="6" t="s">
        <v>714</v>
      </c>
      <c r="E2904" s="15" t="s">
        <v>37</v>
      </c>
      <c r="F2904" s="15"/>
      <c r="G2904" s="16">
        <v>85</v>
      </c>
      <c r="H2904" s="9">
        <v>11.997999999999999</v>
      </c>
      <c r="I2904" s="10"/>
      <c r="J2904" s="10" t="s">
        <v>3404</v>
      </c>
      <c r="K2904" s="10">
        <v>34261.158000000003</v>
      </c>
      <c r="L2904" s="10">
        <v>12.004</v>
      </c>
      <c r="M2904" s="10">
        <v>12.022</v>
      </c>
      <c r="N2904" s="10">
        <v>12.022</v>
      </c>
      <c r="O2904" s="10">
        <v>14.3</v>
      </c>
      <c r="P2904" s="10"/>
      <c r="R2904" s="10" t="s">
        <v>3403</v>
      </c>
      <c r="S2904" s="10">
        <v>34336.862999999998</v>
      </c>
      <c r="T2904" s="10">
        <v>12.061999999999999</v>
      </c>
      <c r="U2904" s="10">
        <v>12.029</v>
      </c>
      <c r="V2904" s="10">
        <v>12.029</v>
      </c>
      <c r="W2904" s="10">
        <v>14.3</v>
      </c>
      <c r="X2904" s="10"/>
      <c r="Y2904" s="10"/>
      <c r="Z2904" s="12">
        <v>2884</v>
      </c>
      <c r="AA2904" s="10">
        <v>12.06</v>
      </c>
      <c r="AB2904" s="10">
        <v>14.3</v>
      </c>
      <c r="AC2904" s="10" t="s">
        <v>41</v>
      </c>
      <c r="AD2904" s="10" t="s">
        <v>41</v>
      </c>
      <c r="AF2904" s="2">
        <v>2897</v>
      </c>
      <c r="AG2904" s="2">
        <v>2885</v>
      </c>
      <c r="AH2904" s="1">
        <v>34178.482000000004</v>
      </c>
      <c r="AI2904" s="1">
        <v>11.98</v>
      </c>
      <c r="AJ2904" s="1">
        <v>11.942</v>
      </c>
      <c r="AL2904" s="1">
        <v>14.3</v>
      </c>
    </row>
    <row r="2905" spans="2:38" ht="12.75" customHeight="1">
      <c r="B2905" s="4">
        <v>2883</v>
      </c>
      <c r="C2905" s="5" t="s">
        <v>1595</v>
      </c>
      <c r="D2905" s="6" t="s">
        <v>852</v>
      </c>
      <c r="E2905" s="7" t="s">
        <v>37</v>
      </c>
      <c r="F2905" s="7"/>
      <c r="G2905" s="8">
        <v>85</v>
      </c>
      <c r="H2905" s="9">
        <v>12</v>
      </c>
      <c r="I2905" s="10"/>
      <c r="J2905" s="10" t="s">
        <v>3405</v>
      </c>
      <c r="K2905" s="10">
        <v>34273.18</v>
      </c>
      <c r="L2905" s="10">
        <v>12.022</v>
      </c>
      <c r="M2905" s="10">
        <v>11.976000000000001</v>
      </c>
      <c r="N2905" s="10">
        <v>11.976000000000001</v>
      </c>
      <c r="O2905" s="10">
        <v>14.3</v>
      </c>
      <c r="P2905" s="10"/>
      <c r="R2905" s="10" t="s">
        <v>3404</v>
      </c>
      <c r="S2905" s="10">
        <v>34348.892</v>
      </c>
      <c r="T2905" s="10">
        <v>12.029</v>
      </c>
      <c r="U2905" s="10">
        <v>12.009</v>
      </c>
      <c r="V2905" s="10">
        <v>12.009</v>
      </c>
      <c r="W2905" s="10">
        <v>14.3</v>
      </c>
      <c r="X2905" s="10"/>
      <c r="Y2905" s="10"/>
      <c r="Z2905" s="12">
        <v>2885</v>
      </c>
      <c r="AA2905" s="10">
        <v>12.12</v>
      </c>
      <c r="AB2905" s="10">
        <v>14.3</v>
      </c>
      <c r="AC2905" s="10" t="s">
        <v>41</v>
      </c>
      <c r="AD2905" s="10" t="s">
        <v>41</v>
      </c>
      <c r="AF2905" s="2">
        <v>2898</v>
      </c>
      <c r="AG2905" s="2">
        <v>2886</v>
      </c>
      <c r="AH2905" s="1">
        <v>34190.423999999999</v>
      </c>
      <c r="AI2905" s="1">
        <v>11.942</v>
      </c>
      <c r="AJ2905" s="1">
        <v>11.957000000000001</v>
      </c>
      <c r="AL2905" s="1">
        <v>14.3</v>
      </c>
    </row>
    <row r="2906" spans="2:38" ht="12.75" customHeight="1">
      <c r="B2906" s="13">
        <v>2884</v>
      </c>
      <c r="C2906" s="14">
        <v>21</v>
      </c>
      <c r="D2906" s="6" t="s">
        <v>1214</v>
      </c>
      <c r="E2906" s="15" t="s">
        <v>37</v>
      </c>
      <c r="F2906" s="15"/>
      <c r="G2906" s="16">
        <v>85</v>
      </c>
      <c r="H2906" s="9">
        <v>11.993</v>
      </c>
      <c r="I2906" s="10"/>
      <c r="J2906" s="10" t="s">
        <v>3406</v>
      </c>
      <c r="K2906" s="10">
        <v>34285.156000000003</v>
      </c>
      <c r="L2906" s="10">
        <v>11.976000000000001</v>
      </c>
      <c r="M2906" s="10">
        <v>11.994</v>
      </c>
      <c r="N2906" s="10">
        <v>11.994</v>
      </c>
      <c r="O2906" s="10">
        <v>21</v>
      </c>
      <c r="P2906" s="10" t="s">
        <v>3407</v>
      </c>
      <c r="R2906" s="10" t="s">
        <v>3405</v>
      </c>
      <c r="S2906" s="10">
        <v>34360.902000000002</v>
      </c>
      <c r="T2906" s="10">
        <v>12.009</v>
      </c>
      <c r="U2906" s="10">
        <v>11.994</v>
      </c>
      <c r="V2906" s="10">
        <v>11.994</v>
      </c>
      <c r="W2906" s="10">
        <v>21</v>
      </c>
      <c r="X2906" s="10" t="s">
        <v>668</v>
      </c>
      <c r="Y2906" s="10"/>
      <c r="Z2906" s="12">
        <v>2886</v>
      </c>
      <c r="AA2906" s="10">
        <v>12.02</v>
      </c>
      <c r="AB2906" s="10">
        <v>21</v>
      </c>
      <c r="AC2906" s="10" t="s">
        <v>41</v>
      </c>
      <c r="AD2906" s="10" t="s">
        <v>41</v>
      </c>
      <c r="AF2906" s="2">
        <v>2899</v>
      </c>
      <c r="AG2906" s="2">
        <v>2887</v>
      </c>
      <c r="AH2906" s="1">
        <v>34202.381000000001</v>
      </c>
      <c r="AI2906" s="1">
        <v>11.957000000000001</v>
      </c>
      <c r="AJ2906" s="1">
        <v>11.988</v>
      </c>
      <c r="AK2906" s="3" t="s">
        <v>661</v>
      </c>
      <c r="AL2906" s="1">
        <v>21</v>
      </c>
    </row>
    <row r="2907" spans="2:38" ht="12.75" customHeight="1">
      <c r="B2907" s="30">
        <v>2885</v>
      </c>
      <c r="C2907" s="5">
        <v>14.3</v>
      </c>
      <c r="D2907" s="6" t="s">
        <v>1144</v>
      </c>
      <c r="E2907" s="7" t="s">
        <v>37</v>
      </c>
      <c r="F2907" s="7"/>
      <c r="G2907" s="8">
        <v>85</v>
      </c>
      <c r="H2907" s="9">
        <v>12.005000000000001</v>
      </c>
      <c r="I2907" s="10"/>
      <c r="J2907" s="10" t="s">
        <v>3408</v>
      </c>
      <c r="K2907" s="10">
        <v>34297.15</v>
      </c>
      <c r="L2907" s="10">
        <v>11.994</v>
      </c>
      <c r="M2907" s="10">
        <v>12.042</v>
      </c>
      <c r="N2907" s="10">
        <v>12.042</v>
      </c>
      <c r="O2907" s="10">
        <v>14.3</v>
      </c>
      <c r="P2907" s="10" t="s">
        <v>668</v>
      </c>
      <c r="R2907" s="10" t="s">
        <v>3406</v>
      </c>
      <c r="S2907" s="10">
        <v>34372.894999999997</v>
      </c>
      <c r="T2907" s="10">
        <v>11.994</v>
      </c>
      <c r="U2907" s="10">
        <v>12.04</v>
      </c>
      <c r="V2907" s="10">
        <v>12.04</v>
      </c>
      <c r="W2907" s="10">
        <v>14.3</v>
      </c>
      <c r="X2907" s="10" t="s">
        <v>668</v>
      </c>
      <c r="Y2907" s="10"/>
      <c r="Z2907" s="12">
        <v>2887</v>
      </c>
      <c r="AA2907" s="10">
        <v>12.15</v>
      </c>
      <c r="AB2907" s="10">
        <v>14.3</v>
      </c>
      <c r="AC2907" s="10" t="s">
        <v>41</v>
      </c>
      <c r="AD2907" s="10" t="s">
        <v>41</v>
      </c>
      <c r="AF2907" s="2">
        <v>2900</v>
      </c>
      <c r="AG2907" s="2">
        <v>2888</v>
      </c>
      <c r="AH2907" s="1">
        <v>34214.370000000003</v>
      </c>
      <c r="AI2907" s="1">
        <v>11.988</v>
      </c>
      <c r="AJ2907" s="1">
        <v>12</v>
      </c>
      <c r="AK2907" s="3" t="s">
        <v>661</v>
      </c>
      <c r="AL2907" s="1">
        <v>14.3</v>
      </c>
    </row>
    <row r="2908" spans="2:38" ht="12.75" customHeight="1">
      <c r="B2908" s="13">
        <v>2886</v>
      </c>
      <c r="C2908" s="14" t="s">
        <v>1595</v>
      </c>
      <c r="D2908" s="6" t="s">
        <v>298</v>
      </c>
      <c r="E2908" s="15" t="s">
        <v>37</v>
      </c>
      <c r="F2908" s="15"/>
      <c r="G2908" s="16">
        <v>85</v>
      </c>
      <c r="H2908" s="9">
        <v>11.667</v>
      </c>
      <c r="I2908" s="10"/>
      <c r="J2908" s="10" t="s">
        <v>3409</v>
      </c>
      <c r="K2908" s="10">
        <v>34309.192000000003</v>
      </c>
      <c r="L2908" s="10">
        <v>12.042</v>
      </c>
      <c r="M2908" s="10">
        <v>11.694000000000001</v>
      </c>
      <c r="N2908" s="10">
        <v>11.694000000000001</v>
      </c>
      <c r="O2908" s="10">
        <v>14.3</v>
      </c>
      <c r="P2908" s="10"/>
      <c r="R2908" s="10" t="s">
        <v>3408</v>
      </c>
      <c r="S2908" s="10">
        <v>34384.934999999998</v>
      </c>
      <c r="T2908" s="10">
        <v>12.04</v>
      </c>
      <c r="U2908" s="10">
        <v>11.686999999999999</v>
      </c>
      <c r="V2908" s="10">
        <v>11.686999999999999</v>
      </c>
      <c r="W2908" s="10">
        <v>14.3</v>
      </c>
      <c r="X2908" s="10"/>
      <c r="Y2908" s="10"/>
      <c r="Z2908" s="12">
        <v>2888</v>
      </c>
      <c r="AA2908" s="10">
        <v>11.77</v>
      </c>
      <c r="AB2908" s="10">
        <v>14.3</v>
      </c>
      <c r="AC2908" s="10" t="s">
        <v>41</v>
      </c>
      <c r="AD2908" s="10" t="s">
        <v>41</v>
      </c>
      <c r="AF2908" s="2">
        <v>2901</v>
      </c>
      <c r="AG2908" s="2">
        <v>2889</v>
      </c>
      <c r="AH2908" s="1">
        <v>34226.370000000003</v>
      </c>
      <c r="AI2908" s="1">
        <v>12</v>
      </c>
      <c r="AJ2908" s="1">
        <v>11.638</v>
      </c>
      <c r="AL2908" s="1">
        <v>14.3</v>
      </c>
    </row>
    <row r="2909" spans="2:38" ht="12.75" customHeight="1">
      <c r="B2909" s="4">
        <v>2887</v>
      </c>
      <c r="C2909" s="5" t="s">
        <v>1595</v>
      </c>
      <c r="D2909" s="6" t="s">
        <v>993</v>
      </c>
      <c r="E2909" s="7" t="s">
        <v>37</v>
      </c>
      <c r="F2909" s="7"/>
      <c r="G2909" s="8">
        <v>85</v>
      </c>
      <c r="H2909" s="9">
        <v>12.006</v>
      </c>
      <c r="I2909" s="10"/>
      <c r="J2909" s="10" t="s">
        <v>3410</v>
      </c>
      <c r="K2909" s="10">
        <v>34320.885999999999</v>
      </c>
      <c r="L2909" s="10">
        <v>11.694000000000001</v>
      </c>
      <c r="M2909" s="10">
        <v>12.04</v>
      </c>
      <c r="N2909" s="10">
        <v>12.04</v>
      </c>
      <c r="O2909" s="10">
        <v>14.3</v>
      </c>
      <c r="P2909" s="10"/>
      <c r="R2909" s="10" t="s">
        <v>3409</v>
      </c>
      <c r="S2909" s="10">
        <v>34396.622000000003</v>
      </c>
      <c r="T2909" s="10">
        <v>11.686999999999999</v>
      </c>
      <c r="U2909" s="10">
        <v>12.04</v>
      </c>
      <c r="V2909" s="10">
        <v>12.04</v>
      </c>
      <c r="W2909" s="10">
        <v>14.3</v>
      </c>
      <c r="X2909" s="10"/>
      <c r="Y2909" s="10"/>
      <c r="Z2909" s="12">
        <v>2889</v>
      </c>
      <c r="AA2909" s="10">
        <v>12.13</v>
      </c>
      <c r="AB2909" s="10">
        <v>14.3</v>
      </c>
      <c r="AC2909" s="10" t="s">
        <v>41</v>
      </c>
      <c r="AD2909" s="10" t="s">
        <v>41</v>
      </c>
      <c r="AF2909" s="2">
        <v>2902</v>
      </c>
      <c r="AG2909" s="2">
        <v>2890</v>
      </c>
      <c r="AH2909" s="1">
        <v>34238.008000000002</v>
      </c>
      <c r="AI2909" s="1">
        <v>11.638</v>
      </c>
      <c r="AJ2909" s="1">
        <v>11.972</v>
      </c>
      <c r="AL2909" s="1">
        <v>14.3</v>
      </c>
    </row>
    <row r="2910" spans="2:38" ht="12.75" customHeight="1">
      <c r="B2910" s="13">
        <v>2888</v>
      </c>
      <c r="C2910" s="14" t="s">
        <v>1595</v>
      </c>
      <c r="D2910" s="6" t="s">
        <v>676</v>
      </c>
      <c r="E2910" s="15" t="s">
        <v>37</v>
      </c>
      <c r="F2910" s="15"/>
      <c r="G2910" s="16">
        <v>85</v>
      </c>
      <c r="H2910" s="9">
        <v>11.994999999999999</v>
      </c>
      <c r="I2910" s="10"/>
      <c r="J2910" s="10" t="s">
        <v>3411</v>
      </c>
      <c r="K2910" s="10">
        <v>34332.925999999999</v>
      </c>
      <c r="L2910" s="10">
        <v>12.04</v>
      </c>
      <c r="M2910" s="10">
        <v>12.026999999999999</v>
      </c>
      <c r="N2910" s="10">
        <v>12.026999999999999</v>
      </c>
      <c r="O2910" s="10">
        <v>14.3</v>
      </c>
      <c r="P2910" s="10"/>
      <c r="R2910" s="10" t="s">
        <v>3410</v>
      </c>
      <c r="S2910" s="10">
        <v>34408.661</v>
      </c>
      <c r="T2910" s="10">
        <v>12.04</v>
      </c>
      <c r="U2910" s="10">
        <v>12.045</v>
      </c>
      <c r="V2910" s="10">
        <v>12.045</v>
      </c>
      <c r="W2910" s="10">
        <v>14.3</v>
      </c>
      <c r="X2910" s="10"/>
      <c r="Y2910" s="10"/>
      <c r="Z2910" s="12">
        <v>2890</v>
      </c>
      <c r="AA2910" s="10">
        <v>12.11</v>
      </c>
      <c r="AB2910" s="10">
        <v>14.3</v>
      </c>
      <c r="AC2910" s="10" t="s">
        <v>41</v>
      </c>
      <c r="AD2910" s="10" t="s">
        <v>41</v>
      </c>
      <c r="AF2910" s="2">
        <v>2903</v>
      </c>
      <c r="AG2910" s="2">
        <v>2891</v>
      </c>
      <c r="AH2910" s="1">
        <v>34249.980000000003</v>
      </c>
      <c r="AI2910" s="1">
        <v>11.972</v>
      </c>
      <c r="AJ2910" s="1">
        <v>11.968999999999999</v>
      </c>
      <c r="AL2910" s="1">
        <v>14.3</v>
      </c>
    </row>
    <row r="2911" spans="2:38" ht="12.75" customHeight="1">
      <c r="B2911" s="4">
        <v>2889</v>
      </c>
      <c r="C2911" s="5" t="s">
        <v>1595</v>
      </c>
      <c r="D2911" s="6" t="s">
        <v>1003</v>
      </c>
      <c r="E2911" s="7" t="s">
        <v>37</v>
      </c>
      <c r="F2911" s="7"/>
      <c r="G2911" s="8">
        <v>85</v>
      </c>
      <c r="H2911" s="9">
        <v>12.010999999999999</v>
      </c>
      <c r="I2911" s="10"/>
      <c r="J2911" s="10" t="s">
        <v>3412</v>
      </c>
      <c r="K2911" s="10">
        <v>34344.953000000001</v>
      </c>
      <c r="L2911" s="10">
        <v>12.026999999999999</v>
      </c>
      <c r="M2911" s="10">
        <v>12.004</v>
      </c>
      <c r="N2911" s="10">
        <v>12.004</v>
      </c>
      <c r="O2911" s="10">
        <v>14.3</v>
      </c>
      <c r="P2911" s="10"/>
      <c r="R2911" s="10" t="s">
        <v>3411</v>
      </c>
      <c r="S2911" s="10">
        <v>34420.705999999998</v>
      </c>
      <c r="T2911" s="10">
        <v>12.045</v>
      </c>
      <c r="U2911" s="10">
        <v>12.035</v>
      </c>
      <c r="V2911" s="10">
        <v>12.035</v>
      </c>
      <c r="W2911" s="10">
        <v>14.3</v>
      </c>
      <c r="X2911" s="10"/>
      <c r="Y2911" s="10"/>
      <c r="Z2911" s="12">
        <v>2891</v>
      </c>
      <c r="AA2911" s="10">
        <v>12.09</v>
      </c>
      <c r="AB2911" s="10">
        <v>14.3</v>
      </c>
      <c r="AC2911" s="10" t="s">
        <v>41</v>
      </c>
      <c r="AD2911" s="10" t="s">
        <v>41</v>
      </c>
      <c r="AF2911" s="2">
        <v>2904</v>
      </c>
      <c r="AG2911" s="2">
        <v>2892</v>
      </c>
      <c r="AH2911" s="1">
        <v>34261.949000000001</v>
      </c>
      <c r="AI2911" s="1">
        <v>11.968999999999999</v>
      </c>
      <c r="AJ2911" s="1">
        <v>11.981</v>
      </c>
      <c r="AL2911" s="1">
        <v>14.3</v>
      </c>
    </row>
    <row r="2912" spans="2:38" ht="12.75" customHeight="1">
      <c r="B2912" s="13">
        <v>2890</v>
      </c>
      <c r="C2912" s="14" t="s">
        <v>1595</v>
      </c>
      <c r="D2912" s="6" t="s">
        <v>846</v>
      </c>
      <c r="E2912" s="15" t="s">
        <v>37</v>
      </c>
      <c r="F2912" s="15"/>
      <c r="G2912" s="16">
        <v>85</v>
      </c>
      <c r="H2912" s="9">
        <v>12.003</v>
      </c>
      <c r="I2912" s="10"/>
      <c r="J2912" s="10" t="s">
        <v>3413</v>
      </c>
      <c r="K2912" s="10">
        <v>34356.957000000002</v>
      </c>
      <c r="L2912" s="10">
        <v>12.004</v>
      </c>
      <c r="M2912" s="10">
        <v>12.007</v>
      </c>
      <c r="N2912" s="10">
        <v>12.007</v>
      </c>
      <c r="O2912" s="10">
        <v>14.3</v>
      </c>
      <c r="P2912" s="10"/>
      <c r="R2912" s="10" t="s">
        <v>3412</v>
      </c>
      <c r="S2912" s="10">
        <v>34432.74</v>
      </c>
      <c r="T2912" s="10">
        <v>12.035</v>
      </c>
      <c r="U2912" s="10">
        <v>12.029</v>
      </c>
      <c r="V2912" s="10">
        <v>12.029</v>
      </c>
      <c r="W2912" s="10">
        <v>14.3</v>
      </c>
      <c r="X2912" s="10"/>
      <c r="Y2912" s="10"/>
      <c r="Z2912" s="12">
        <v>2892</v>
      </c>
      <c r="AA2912" s="10">
        <v>12.1</v>
      </c>
      <c r="AB2912" s="10">
        <v>14.3</v>
      </c>
      <c r="AC2912" s="10" t="s">
        <v>41</v>
      </c>
      <c r="AD2912" s="10" t="s">
        <v>41</v>
      </c>
      <c r="AF2912" s="2">
        <v>2905</v>
      </c>
      <c r="AG2912" s="2">
        <v>2893</v>
      </c>
      <c r="AH2912" s="1">
        <v>34273.928999999996</v>
      </c>
      <c r="AI2912" s="1">
        <v>11.981</v>
      </c>
      <c r="AJ2912" s="1">
        <v>11.978999999999999</v>
      </c>
      <c r="AL2912" s="1">
        <v>14.3</v>
      </c>
    </row>
    <row r="2913" spans="2:38" ht="12.75" customHeight="1">
      <c r="B2913" s="4">
        <v>2891</v>
      </c>
      <c r="C2913" s="5" t="s">
        <v>1595</v>
      </c>
      <c r="D2913" s="6" t="s">
        <v>712</v>
      </c>
      <c r="E2913" s="7" t="s">
        <v>37</v>
      </c>
      <c r="F2913" s="7"/>
      <c r="G2913" s="8">
        <v>85</v>
      </c>
      <c r="H2913" s="9">
        <v>12.007</v>
      </c>
      <c r="I2913" s="10"/>
      <c r="J2913" s="10" t="s">
        <v>3414</v>
      </c>
      <c r="K2913" s="10">
        <v>34368.964</v>
      </c>
      <c r="L2913" s="10">
        <v>12.007</v>
      </c>
      <c r="M2913" s="10">
        <v>12.004</v>
      </c>
      <c r="N2913" s="10">
        <v>12.004</v>
      </c>
      <c r="O2913" s="10">
        <v>14.3</v>
      </c>
      <c r="P2913" s="10"/>
      <c r="R2913" s="10" t="s">
        <v>3413</v>
      </c>
      <c r="S2913" s="10">
        <v>34444.769999999997</v>
      </c>
      <c r="T2913" s="10">
        <v>12.029</v>
      </c>
      <c r="U2913" s="10">
        <v>12.047000000000001</v>
      </c>
      <c r="V2913" s="10">
        <v>12.047000000000001</v>
      </c>
      <c r="W2913" s="10">
        <v>14.3</v>
      </c>
      <c r="X2913" s="10"/>
      <c r="Y2913" s="10"/>
      <c r="Z2913" s="12">
        <v>2893</v>
      </c>
      <c r="AA2913" s="10">
        <v>12.1</v>
      </c>
      <c r="AB2913" s="10">
        <v>14.3</v>
      </c>
      <c r="AC2913" s="10" t="s">
        <v>41</v>
      </c>
      <c r="AD2913" s="10" t="s">
        <v>41</v>
      </c>
      <c r="AF2913" s="2">
        <v>2906</v>
      </c>
      <c r="AG2913" s="2">
        <v>2894</v>
      </c>
      <c r="AH2913" s="1">
        <v>34285.909</v>
      </c>
      <c r="AI2913" s="1">
        <v>11.978999999999999</v>
      </c>
      <c r="AJ2913" s="1">
        <v>11.986000000000001</v>
      </c>
      <c r="AL2913" s="1">
        <v>14.3</v>
      </c>
    </row>
    <row r="2914" spans="2:38" ht="12.75" customHeight="1">
      <c r="B2914" s="13">
        <v>2892</v>
      </c>
      <c r="C2914" s="14" t="s">
        <v>1595</v>
      </c>
      <c r="D2914" s="6" t="s">
        <v>418</v>
      </c>
      <c r="E2914" s="15" t="s">
        <v>37</v>
      </c>
      <c r="F2914" s="15"/>
      <c r="G2914" s="16">
        <v>85</v>
      </c>
      <c r="H2914" s="9">
        <v>11.946999999999999</v>
      </c>
      <c r="I2914" s="10"/>
      <c r="J2914" s="10" t="s">
        <v>3415</v>
      </c>
      <c r="K2914" s="10">
        <v>34380.968000000001</v>
      </c>
      <c r="L2914" s="10">
        <v>12.004</v>
      </c>
      <c r="M2914" s="10">
        <v>11.991</v>
      </c>
      <c r="N2914" s="10">
        <v>11.991</v>
      </c>
      <c r="O2914" s="10">
        <v>14.3</v>
      </c>
      <c r="P2914" s="10"/>
      <c r="R2914" s="10" t="s">
        <v>3414</v>
      </c>
      <c r="S2914" s="10">
        <v>34456.817000000003</v>
      </c>
      <c r="T2914" s="10">
        <v>12.047000000000001</v>
      </c>
      <c r="U2914" s="10">
        <v>12.013999999999999</v>
      </c>
      <c r="V2914" s="10">
        <v>12.013999999999999</v>
      </c>
      <c r="W2914" s="10">
        <v>14.3</v>
      </c>
      <c r="X2914" s="10"/>
      <c r="Y2914" s="10"/>
      <c r="Z2914" s="12">
        <v>2894</v>
      </c>
      <c r="AA2914" s="10">
        <v>12.06</v>
      </c>
      <c r="AB2914" s="10">
        <v>14.3</v>
      </c>
      <c r="AC2914" s="10" t="s">
        <v>41</v>
      </c>
      <c r="AD2914" s="10" t="s">
        <v>41</v>
      </c>
      <c r="AF2914" s="2">
        <v>2907</v>
      </c>
      <c r="AG2914" s="2">
        <v>2895</v>
      </c>
      <c r="AH2914" s="1">
        <v>34297.894999999997</v>
      </c>
      <c r="AI2914" s="1">
        <v>11.986000000000001</v>
      </c>
      <c r="AJ2914" s="1">
        <v>11.946</v>
      </c>
      <c r="AL2914" s="1">
        <v>14.3</v>
      </c>
    </row>
    <row r="2915" spans="2:38" ht="12.75" customHeight="1">
      <c r="B2915" s="4">
        <v>2893</v>
      </c>
      <c r="C2915" s="5" t="s">
        <v>1595</v>
      </c>
      <c r="D2915" s="6" t="s">
        <v>1009</v>
      </c>
      <c r="E2915" s="7" t="s">
        <v>37</v>
      </c>
      <c r="F2915" s="7"/>
      <c r="G2915" s="8">
        <v>85</v>
      </c>
      <c r="H2915" s="9">
        <v>11.673</v>
      </c>
      <c r="I2915" s="10"/>
      <c r="J2915" s="10" t="s">
        <v>3416</v>
      </c>
      <c r="K2915" s="10">
        <v>34392.959000000003</v>
      </c>
      <c r="L2915" s="10">
        <v>11.991</v>
      </c>
      <c r="M2915" s="10">
        <v>11.694000000000001</v>
      </c>
      <c r="N2915" s="10">
        <v>11.694000000000001</v>
      </c>
      <c r="O2915" s="10">
        <v>14.3</v>
      </c>
      <c r="P2915" s="10"/>
      <c r="R2915" s="10" t="s">
        <v>3415</v>
      </c>
      <c r="S2915" s="10">
        <v>34468.830999999998</v>
      </c>
      <c r="T2915" s="10">
        <v>12.013999999999999</v>
      </c>
      <c r="U2915" s="10">
        <v>11.694000000000001</v>
      </c>
      <c r="V2915" s="10">
        <v>11.694000000000001</v>
      </c>
      <c r="W2915" s="10">
        <v>14.3</v>
      </c>
      <c r="X2915" s="10"/>
      <c r="Y2915" s="10"/>
      <c r="Z2915" s="12">
        <v>2895</v>
      </c>
      <c r="AA2915" s="10">
        <v>11.78</v>
      </c>
      <c r="AB2915" s="10">
        <v>14.3</v>
      </c>
      <c r="AC2915" s="10" t="s">
        <v>41</v>
      </c>
      <c r="AD2915" s="10" t="s">
        <v>41</v>
      </c>
      <c r="AF2915" s="2">
        <v>2908</v>
      </c>
      <c r="AG2915" s="2">
        <v>2896</v>
      </c>
      <c r="AH2915" s="1">
        <v>34309.841</v>
      </c>
      <c r="AI2915" s="1">
        <v>11.946</v>
      </c>
      <c r="AJ2915" s="1">
        <v>11.67</v>
      </c>
      <c r="AL2915" s="1">
        <v>14.3</v>
      </c>
    </row>
    <row r="2916" spans="2:38" ht="12.75" customHeight="1">
      <c r="B2916" s="13">
        <v>2894</v>
      </c>
      <c r="C2916" s="14" t="s">
        <v>1595</v>
      </c>
      <c r="D2916" s="6" t="s">
        <v>1176</v>
      </c>
      <c r="E2916" s="15" t="s">
        <v>37</v>
      </c>
      <c r="F2916" s="15"/>
      <c r="G2916" s="16">
        <v>85</v>
      </c>
      <c r="H2916" s="9">
        <v>11.952999999999999</v>
      </c>
      <c r="I2916" s="10"/>
      <c r="J2916" s="10" t="s">
        <v>3417</v>
      </c>
      <c r="K2916" s="10">
        <v>34404.652999999998</v>
      </c>
      <c r="L2916" s="10">
        <v>11.694000000000001</v>
      </c>
      <c r="M2916" s="10">
        <v>12.004</v>
      </c>
      <c r="N2916" s="10">
        <v>12.004</v>
      </c>
      <c r="O2916" s="10">
        <v>14.3</v>
      </c>
      <c r="P2916" s="10"/>
      <c r="R2916" s="10" t="s">
        <v>3416</v>
      </c>
      <c r="S2916" s="10">
        <v>34480.525000000001</v>
      </c>
      <c r="T2916" s="10">
        <v>11.694000000000001</v>
      </c>
      <c r="U2916" s="10">
        <v>12.023999999999999</v>
      </c>
      <c r="V2916" s="10">
        <v>12.023999999999999</v>
      </c>
      <c r="W2916" s="10">
        <v>14.3</v>
      </c>
      <c r="X2916" s="10"/>
      <c r="Y2916" s="10"/>
      <c r="Z2916" s="12">
        <v>2896</v>
      </c>
      <c r="AA2916" s="10">
        <v>12.12</v>
      </c>
      <c r="AB2916" s="10">
        <v>14.3</v>
      </c>
      <c r="AC2916" s="10" t="s">
        <v>41</v>
      </c>
      <c r="AD2916" s="10" t="s">
        <v>41</v>
      </c>
      <c r="AF2916" s="2">
        <v>2909</v>
      </c>
      <c r="AG2916" s="2">
        <v>2897</v>
      </c>
      <c r="AH2916" s="1">
        <v>34321.510999999999</v>
      </c>
      <c r="AI2916" s="1">
        <v>11.67</v>
      </c>
      <c r="AJ2916" s="1">
        <v>11.989000000000001</v>
      </c>
      <c r="AL2916" s="1">
        <v>14.3</v>
      </c>
    </row>
    <row r="2917" spans="2:38" ht="12.75" customHeight="1">
      <c r="B2917" s="4">
        <v>2895</v>
      </c>
      <c r="C2917" s="5">
        <v>14.3</v>
      </c>
      <c r="D2917" s="32" t="s">
        <v>939</v>
      </c>
      <c r="E2917" s="7" t="s">
        <v>37</v>
      </c>
      <c r="F2917" s="7"/>
      <c r="G2917" s="8">
        <v>85</v>
      </c>
      <c r="H2917" s="9">
        <v>12.000999999999999</v>
      </c>
      <c r="I2917" s="10"/>
      <c r="J2917" s="10" t="s">
        <v>3418</v>
      </c>
      <c r="K2917" s="10">
        <v>34416.656999999999</v>
      </c>
      <c r="L2917" s="10">
        <v>12.004</v>
      </c>
      <c r="M2917" s="10">
        <v>11.999000000000001</v>
      </c>
      <c r="N2917" s="10">
        <v>11.999000000000001</v>
      </c>
      <c r="O2917" s="10">
        <v>14.3</v>
      </c>
      <c r="P2917" s="10"/>
      <c r="R2917" s="10" t="s">
        <v>3417</v>
      </c>
      <c r="S2917" s="10">
        <v>34492.550000000003</v>
      </c>
      <c r="T2917" s="10">
        <v>12.023999999999999</v>
      </c>
      <c r="U2917" s="10">
        <v>11.991</v>
      </c>
      <c r="V2917" s="10">
        <v>11.991</v>
      </c>
      <c r="W2917" s="10">
        <v>14.3</v>
      </c>
      <c r="X2917" s="10"/>
      <c r="Y2917" s="10"/>
      <c r="Z2917" s="12">
        <v>2897</v>
      </c>
      <c r="AA2917" s="10">
        <v>12.08</v>
      </c>
      <c r="AB2917" s="10">
        <v>14.3</v>
      </c>
      <c r="AC2917" s="10" t="s">
        <v>41</v>
      </c>
      <c r="AD2917" s="10" t="s">
        <v>41</v>
      </c>
      <c r="AF2917" s="2">
        <v>2910</v>
      </c>
      <c r="AG2917" s="2">
        <v>2898</v>
      </c>
      <c r="AH2917" s="1">
        <v>34333.5</v>
      </c>
      <c r="AI2917" s="1">
        <v>11.989000000000001</v>
      </c>
      <c r="AJ2917" s="1">
        <v>11.981</v>
      </c>
      <c r="AL2917" s="1">
        <v>14.3</v>
      </c>
    </row>
    <row r="2918" spans="2:38" ht="12.75" customHeight="1">
      <c r="B2918" s="13">
        <v>2896</v>
      </c>
      <c r="C2918" s="14" t="s">
        <v>1595</v>
      </c>
      <c r="D2918" s="6" t="s">
        <v>260</v>
      </c>
      <c r="E2918" s="15" t="s">
        <v>37</v>
      </c>
      <c r="F2918" s="15"/>
      <c r="G2918" s="16">
        <v>85</v>
      </c>
      <c r="H2918" s="9">
        <v>11.994</v>
      </c>
      <c r="I2918" s="10"/>
      <c r="J2918" s="10" t="s">
        <v>3419</v>
      </c>
      <c r="K2918" s="10">
        <v>34428.656000000003</v>
      </c>
      <c r="L2918" s="10">
        <v>11.999000000000001</v>
      </c>
      <c r="M2918" s="10">
        <v>11.991</v>
      </c>
      <c r="N2918" s="10">
        <v>11.991</v>
      </c>
      <c r="O2918" s="10">
        <v>14.3</v>
      </c>
      <c r="P2918" s="10"/>
      <c r="R2918" s="10" t="s">
        <v>3418</v>
      </c>
      <c r="S2918" s="10">
        <v>34504.540999999997</v>
      </c>
      <c r="T2918" s="10">
        <v>11.991</v>
      </c>
      <c r="U2918" s="10">
        <v>12.009</v>
      </c>
      <c r="V2918" s="10">
        <v>12.009</v>
      </c>
      <c r="W2918" s="10">
        <v>14.3</v>
      </c>
      <c r="X2918" s="10"/>
      <c r="Y2918" s="10"/>
      <c r="Z2918" s="12">
        <v>2898</v>
      </c>
      <c r="AA2918" s="10">
        <v>12.05</v>
      </c>
      <c r="AB2918" s="10">
        <v>14.3</v>
      </c>
      <c r="AC2918" s="10" t="s">
        <v>41</v>
      </c>
      <c r="AD2918" s="10" t="s">
        <v>41</v>
      </c>
      <c r="AF2918" s="2">
        <v>2911</v>
      </c>
      <c r="AG2918" s="2">
        <v>2899</v>
      </c>
      <c r="AH2918" s="1">
        <v>34345.481</v>
      </c>
      <c r="AI2918" s="1">
        <v>11.981</v>
      </c>
      <c r="AJ2918" s="1">
        <v>11.968999999999999</v>
      </c>
      <c r="AL2918" s="1">
        <v>14.3</v>
      </c>
    </row>
    <row r="2919" spans="2:38" ht="12.75" customHeight="1">
      <c r="B2919" s="4">
        <v>2897</v>
      </c>
      <c r="C2919" s="5" t="s">
        <v>1595</v>
      </c>
      <c r="D2919" s="6" t="s">
        <v>1586</v>
      </c>
      <c r="E2919" s="7" t="s">
        <v>37</v>
      </c>
      <c r="F2919" s="7"/>
      <c r="G2919" s="8">
        <v>85</v>
      </c>
      <c r="H2919" s="9">
        <v>11.989000000000001</v>
      </c>
      <c r="I2919" s="10"/>
      <c r="J2919" s="10" t="s">
        <v>3420</v>
      </c>
      <c r="K2919" s="10">
        <v>34440.646999999997</v>
      </c>
      <c r="L2919" s="10">
        <v>11.991</v>
      </c>
      <c r="M2919" s="10">
        <v>11.991</v>
      </c>
      <c r="N2919" s="10">
        <v>11.991</v>
      </c>
      <c r="O2919" s="10">
        <v>14.3</v>
      </c>
      <c r="P2919" s="10"/>
      <c r="R2919" s="10" t="s">
        <v>3419</v>
      </c>
      <c r="S2919" s="10">
        <v>34516.550000000003</v>
      </c>
      <c r="T2919" s="10">
        <v>12.009</v>
      </c>
      <c r="U2919" s="10">
        <v>11.996</v>
      </c>
      <c r="V2919" s="10">
        <v>11.996</v>
      </c>
      <c r="W2919" s="10">
        <v>14.3</v>
      </c>
      <c r="X2919" s="10"/>
      <c r="Y2919" s="10"/>
      <c r="Z2919" s="12">
        <v>2899</v>
      </c>
      <c r="AA2919" s="10">
        <v>12.09</v>
      </c>
      <c r="AB2919" s="10">
        <v>14.3</v>
      </c>
      <c r="AC2919" s="10" t="s">
        <v>41</v>
      </c>
      <c r="AD2919" s="10" t="s">
        <v>41</v>
      </c>
      <c r="AF2919" s="2">
        <v>2912</v>
      </c>
      <c r="AG2919" s="2">
        <v>2900</v>
      </c>
      <c r="AH2919" s="1">
        <v>34357.451000000001</v>
      </c>
      <c r="AI2919" s="1">
        <v>11.968999999999999</v>
      </c>
      <c r="AJ2919" s="1">
        <v>11.97</v>
      </c>
      <c r="AL2919" s="1">
        <v>14.3</v>
      </c>
    </row>
    <row r="2920" spans="2:38" ht="12.75" customHeight="1">
      <c r="B2920" s="13">
        <v>2898</v>
      </c>
      <c r="C2920" s="14" t="s">
        <v>1595</v>
      </c>
      <c r="D2920" s="6" t="s">
        <v>730</v>
      </c>
      <c r="E2920" s="15" t="s">
        <v>37</v>
      </c>
      <c r="F2920" s="15"/>
      <c r="G2920" s="16">
        <v>85</v>
      </c>
      <c r="H2920" s="9">
        <v>12.007</v>
      </c>
      <c r="I2920" s="10"/>
      <c r="J2920" s="10" t="s">
        <v>3421</v>
      </c>
      <c r="K2920" s="10">
        <v>34452.639000000003</v>
      </c>
      <c r="L2920" s="10">
        <v>11.991</v>
      </c>
      <c r="M2920" s="10">
        <v>12.013999999999999</v>
      </c>
      <c r="N2920" s="10">
        <v>12.013999999999999</v>
      </c>
      <c r="O2920" s="10">
        <v>14.3</v>
      </c>
      <c r="P2920" s="10"/>
      <c r="R2920" s="10" t="s">
        <v>3420</v>
      </c>
      <c r="S2920" s="10">
        <v>34528.546999999999</v>
      </c>
      <c r="T2920" s="10">
        <v>11.996</v>
      </c>
      <c r="U2920" s="10">
        <v>12.023999999999999</v>
      </c>
      <c r="V2920" s="10">
        <v>12.023999999999999</v>
      </c>
      <c r="W2920" s="10">
        <v>14.3</v>
      </c>
      <c r="X2920" s="10"/>
      <c r="Y2920" s="10"/>
      <c r="Z2920" s="12">
        <v>2900</v>
      </c>
      <c r="AA2920" s="10">
        <v>12.09</v>
      </c>
      <c r="AB2920" s="10">
        <v>14.3</v>
      </c>
      <c r="AC2920" s="10" t="s">
        <v>41</v>
      </c>
      <c r="AD2920" s="10" t="s">
        <v>41</v>
      </c>
      <c r="AF2920" s="2">
        <v>2913</v>
      </c>
      <c r="AG2920" s="2">
        <v>2901</v>
      </c>
      <c r="AH2920" s="1">
        <v>34369.421000000002</v>
      </c>
      <c r="AI2920" s="1">
        <v>11.97</v>
      </c>
      <c r="AJ2920" s="1">
        <v>11.989000000000001</v>
      </c>
      <c r="AL2920" s="1">
        <v>14.3</v>
      </c>
    </row>
    <row r="2921" spans="2:38" ht="12.75" customHeight="1">
      <c r="B2921" s="4">
        <v>2899</v>
      </c>
      <c r="C2921" s="5" t="s">
        <v>1595</v>
      </c>
      <c r="D2921" s="32" t="s">
        <v>1648</v>
      </c>
      <c r="E2921" s="7" t="s">
        <v>37</v>
      </c>
      <c r="F2921" s="7"/>
      <c r="G2921" s="8">
        <v>85</v>
      </c>
      <c r="H2921" s="9">
        <v>12.004</v>
      </c>
      <c r="I2921" s="10"/>
      <c r="J2921" s="10" t="s">
        <v>3422</v>
      </c>
      <c r="K2921" s="10">
        <v>34464.652999999998</v>
      </c>
      <c r="L2921" s="10">
        <v>12.013999999999999</v>
      </c>
      <c r="M2921" s="10">
        <v>12.047000000000001</v>
      </c>
      <c r="N2921" s="10">
        <v>12.047000000000001</v>
      </c>
      <c r="O2921" s="10">
        <v>14.3</v>
      </c>
      <c r="P2921" s="10"/>
      <c r="R2921" s="10" t="s">
        <v>3421</v>
      </c>
      <c r="S2921" s="10">
        <v>34540.571000000004</v>
      </c>
      <c r="T2921" s="10">
        <v>12.023999999999999</v>
      </c>
      <c r="U2921" s="10">
        <v>12.073</v>
      </c>
      <c r="V2921" s="10">
        <v>12.073</v>
      </c>
      <c r="W2921" s="10">
        <v>14.3</v>
      </c>
      <c r="X2921" s="10"/>
      <c r="Y2921" s="10"/>
      <c r="Z2921" s="12">
        <v>2901</v>
      </c>
      <c r="AA2921" s="10">
        <v>12.11</v>
      </c>
      <c r="AB2921" s="10">
        <v>14.3</v>
      </c>
      <c r="AC2921" s="10" t="s">
        <v>41</v>
      </c>
      <c r="AD2921" s="10" t="s">
        <v>41</v>
      </c>
      <c r="AF2921" s="2">
        <v>2914</v>
      </c>
      <c r="AG2921" s="2">
        <v>2902</v>
      </c>
      <c r="AH2921" s="1">
        <v>34381.409</v>
      </c>
      <c r="AI2921" s="1">
        <v>11.989000000000001</v>
      </c>
      <c r="AJ2921" s="1">
        <v>11.984999999999999</v>
      </c>
      <c r="AL2921" s="1">
        <v>14.3</v>
      </c>
    </row>
    <row r="2922" spans="2:38" ht="12.75" customHeight="1">
      <c r="B2922" s="13">
        <v>2900</v>
      </c>
      <c r="C2922" s="14" t="s">
        <v>1595</v>
      </c>
      <c r="D2922" s="6" t="s">
        <v>1026</v>
      </c>
      <c r="E2922" s="15" t="s">
        <v>37</v>
      </c>
      <c r="F2922" s="15"/>
      <c r="G2922" s="16">
        <v>85</v>
      </c>
      <c r="H2922" s="9">
        <v>12.002000000000001</v>
      </c>
      <c r="I2922" s="10"/>
      <c r="J2922" s="10" t="s">
        <v>3423</v>
      </c>
      <c r="K2922" s="10">
        <v>34476.699999999997</v>
      </c>
      <c r="L2922" s="10">
        <v>12.047000000000001</v>
      </c>
      <c r="M2922" s="10">
        <v>12.013999999999999</v>
      </c>
      <c r="N2922" s="10">
        <v>12.013999999999999</v>
      </c>
      <c r="O2922" s="10">
        <v>14.3</v>
      </c>
      <c r="P2922" s="10"/>
      <c r="R2922" s="10" t="s">
        <v>3422</v>
      </c>
      <c r="S2922" s="10">
        <v>34552.644</v>
      </c>
      <c r="T2922" s="10">
        <v>12.073</v>
      </c>
      <c r="U2922" s="10">
        <v>12.047000000000001</v>
      </c>
      <c r="V2922" s="10">
        <v>12.047000000000001</v>
      </c>
      <c r="W2922" s="10">
        <v>14.3</v>
      </c>
      <c r="X2922" s="10"/>
      <c r="Y2922" s="10"/>
      <c r="Z2922" s="12">
        <v>2902</v>
      </c>
      <c r="AA2922" s="10">
        <v>12.12</v>
      </c>
      <c r="AB2922" s="10">
        <v>14.3</v>
      </c>
      <c r="AC2922" s="10" t="s">
        <v>41</v>
      </c>
      <c r="AD2922" s="10" t="s">
        <v>41</v>
      </c>
      <c r="AF2922" s="2">
        <v>2915</v>
      </c>
      <c r="AG2922" s="2">
        <v>2903</v>
      </c>
      <c r="AH2922" s="1">
        <v>34393.394</v>
      </c>
      <c r="AI2922" s="1">
        <v>11.984999999999999</v>
      </c>
      <c r="AJ2922" s="1">
        <v>11.997</v>
      </c>
      <c r="AL2922" s="1">
        <v>14.3</v>
      </c>
    </row>
    <row r="2923" spans="2:38" ht="12.75" customHeight="1">
      <c r="B2923" s="4">
        <v>2901</v>
      </c>
      <c r="C2923" s="5" t="s">
        <v>1595</v>
      </c>
      <c r="D2923" s="6" t="s">
        <v>236</v>
      </c>
      <c r="E2923" s="7" t="s">
        <v>37</v>
      </c>
      <c r="F2923" s="7"/>
      <c r="G2923" s="8">
        <v>85</v>
      </c>
      <c r="H2923" s="9">
        <v>11.994</v>
      </c>
      <c r="I2923" s="10"/>
      <c r="J2923" s="10" t="s">
        <v>3424</v>
      </c>
      <c r="K2923" s="10">
        <v>34488.714</v>
      </c>
      <c r="L2923" s="10">
        <v>12.013999999999999</v>
      </c>
      <c r="M2923" s="10">
        <v>12.004</v>
      </c>
      <c r="N2923" s="10">
        <v>12.004</v>
      </c>
      <c r="O2923" s="10">
        <v>14.3</v>
      </c>
      <c r="P2923" s="10"/>
      <c r="R2923" s="10" t="s">
        <v>3423</v>
      </c>
      <c r="S2923" s="10">
        <v>34564.690999999999</v>
      </c>
      <c r="T2923" s="10">
        <v>12.047000000000001</v>
      </c>
      <c r="U2923" s="10">
        <v>12.016999999999999</v>
      </c>
      <c r="V2923" s="10">
        <v>12.016999999999999</v>
      </c>
      <c r="W2923" s="10">
        <v>14.3</v>
      </c>
      <c r="X2923" s="10"/>
      <c r="Y2923" s="10"/>
      <c r="Z2923" s="12">
        <v>2903</v>
      </c>
      <c r="AA2923" s="10">
        <v>12.09</v>
      </c>
      <c r="AB2923" s="10">
        <v>14.3</v>
      </c>
      <c r="AC2923" s="10" t="s">
        <v>41</v>
      </c>
      <c r="AD2923" s="10" t="s">
        <v>41</v>
      </c>
      <c r="AF2923" s="2">
        <v>2916</v>
      </c>
      <c r="AG2923" s="2">
        <v>2904</v>
      </c>
      <c r="AH2923" s="1">
        <v>34405.391000000003</v>
      </c>
      <c r="AI2923" s="1">
        <v>11.997</v>
      </c>
      <c r="AJ2923" s="1">
        <v>11.965999999999999</v>
      </c>
      <c r="AL2923" s="1">
        <v>14.3</v>
      </c>
    </row>
    <row r="2924" spans="2:38" ht="12.75" customHeight="1">
      <c r="B2924" s="13">
        <v>2902</v>
      </c>
      <c r="C2924" s="14" t="s">
        <v>1595</v>
      </c>
      <c r="D2924" s="6" t="s">
        <v>102</v>
      </c>
      <c r="E2924" s="15" t="s">
        <v>37</v>
      </c>
      <c r="F2924" s="15"/>
      <c r="G2924" s="16">
        <v>85</v>
      </c>
      <c r="H2924" s="9">
        <v>11.997999999999999</v>
      </c>
      <c r="I2924" s="10"/>
      <c r="J2924" s="10" t="s">
        <v>3425</v>
      </c>
      <c r="K2924" s="10">
        <v>34500.718000000001</v>
      </c>
      <c r="L2924" s="10">
        <v>12.004</v>
      </c>
      <c r="M2924" s="10">
        <v>12.012</v>
      </c>
      <c r="N2924" s="10">
        <v>12.012</v>
      </c>
      <c r="O2924" s="10">
        <v>14.3</v>
      </c>
      <c r="P2924" s="10"/>
      <c r="R2924" s="10" t="s">
        <v>3424</v>
      </c>
      <c r="S2924" s="10">
        <v>34576.707999999999</v>
      </c>
      <c r="T2924" s="10">
        <v>12.016999999999999</v>
      </c>
      <c r="U2924" s="10">
        <v>12.065</v>
      </c>
      <c r="V2924" s="10">
        <v>12.065</v>
      </c>
      <c r="W2924" s="10">
        <v>14.3</v>
      </c>
      <c r="X2924" s="10"/>
      <c r="Y2924" s="10"/>
      <c r="Z2924" s="12">
        <v>2904</v>
      </c>
      <c r="AA2924" s="10">
        <v>12.11</v>
      </c>
      <c r="AB2924" s="10">
        <v>14.3</v>
      </c>
      <c r="AC2924" s="10" t="s">
        <v>41</v>
      </c>
      <c r="AD2924" s="10" t="s">
        <v>41</v>
      </c>
      <c r="AF2924" s="2">
        <v>2917</v>
      </c>
      <c r="AG2924" s="2">
        <v>2905</v>
      </c>
      <c r="AH2924" s="1">
        <v>34417.357000000004</v>
      </c>
      <c r="AI2924" s="1">
        <v>11.965999999999999</v>
      </c>
      <c r="AJ2924" s="1">
        <v>12.013</v>
      </c>
      <c r="AL2924" s="1">
        <v>14.3</v>
      </c>
    </row>
    <row r="2925" spans="2:38" ht="12.75" customHeight="1">
      <c r="B2925" s="4">
        <v>2903</v>
      </c>
      <c r="C2925" s="5" t="s">
        <v>1595</v>
      </c>
      <c r="D2925" s="32" t="s">
        <v>1258</v>
      </c>
      <c r="E2925" s="7" t="s">
        <v>37</v>
      </c>
      <c r="F2925" s="7"/>
      <c r="G2925" s="8">
        <v>85</v>
      </c>
      <c r="H2925" s="9">
        <v>12.009</v>
      </c>
      <c r="I2925" s="10"/>
      <c r="J2925" s="10" t="s">
        <v>3426</v>
      </c>
      <c r="K2925" s="10">
        <v>34512.730000000003</v>
      </c>
      <c r="L2925" s="10">
        <v>12.012</v>
      </c>
      <c r="M2925" s="10">
        <v>12.022</v>
      </c>
      <c r="N2925" s="10">
        <v>12.022</v>
      </c>
      <c r="O2925" s="10">
        <v>14.3</v>
      </c>
      <c r="P2925" s="10"/>
      <c r="R2925" s="10" t="s">
        <v>3425</v>
      </c>
      <c r="S2925" s="10">
        <v>34588.773000000001</v>
      </c>
      <c r="T2925" s="10">
        <v>12.065</v>
      </c>
      <c r="U2925" s="10">
        <v>12.026999999999999</v>
      </c>
      <c r="V2925" s="10">
        <v>12.026999999999999</v>
      </c>
      <c r="W2925" s="10">
        <v>14.3</v>
      </c>
      <c r="X2925" s="10"/>
      <c r="Y2925" s="10"/>
      <c r="Z2925" s="12">
        <v>2905</v>
      </c>
      <c r="AA2925" s="10">
        <v>12.16</v>
      </c>
      <c r="AB2925" s="10">
        <v>14.3</v>
      </c>
      <c r="AC2925" s="10" t="s">
        <v>41</v>
      </c>
      <c r="AD2925" s="10" t="s">
        <v>41</v>
      </c>
      <c r="AF2925" s="2">
        <v>2918</v>
      </c>
      <c r="AG2925" s="2">
        <v>2906</v>
      </c>
      <c r="AH2925" s="1">
        <v>34429.370000000003</v>
      </c>
      <c r="AI2925" s="1">
        <v>12.013</v>
      </c>
      <c r="AJ2925" s="1">
        <v>11.967000000000001</v>
      </c>
      <c r="AL2925" s="1">
        <v>14.3</v>
      </c>
    </row>
    <row r="2926" spans="2:38" ht="12.75" customHeight="1">
      <c r="B2926" s="13">
        <v>2904</v>
      </c>
      <c r="C2926" s="14">
        <v>21</v>
      </c>
      <c r="D2926" s="6" t="s">
        <v>1289</v>
      </c>
      <c r="E2926" s="15" t="s">
        <v>37</v>
      </c>
      <c r="F2926" s="15"/>
      <c r="G2926" s="16">
        <v>85</v>
      </c>
      <c r="H2926" s="9">
        <v>12.000999999999999</v>
      </c>
      <c r="I2926" s="10"/>
      <c r="J2926" s="10" t="s">
        <v>3427</v>
      </c>
      <c r="K2926" s="10">
        <v>34524.752</v>
      </c>
      <c r="L2926" s="10">
        <v>12.022</v>
      </c>
      <c r="M2926" s="10">
        <v>12.007</v>
      </c>
      <c r="N2926" s="10">
        <v>12.007</v>
      </c>
      <c r="O2926" s="10">
        <v>21</v>
      </c>
      <c r="P2926" s="10" t="s">
        <v>3428</v>
      </c>
      <c r="R2926" s="10" t="s">
        <v>3426</v>
      </c>
      <c r="S2926" s="10">
        <v>34600.798999999999</v>
      </c>
      <c r="T2926" s="10">
        <v>12.026999999999999</v>
      </c>
      <c r="U2926" s="10">
        <v>11.991</v>
      </c>
      <c r="V2926" s="10">
        <v>11.991</v>
      </c>
      <c r="W2926" s="10">
        <v>21</v>
      </c>
      <c r="X2926" s="10" t="s">
        <v>668</v>
      </c>
      <c r="Y2926" s="10"/>
      <c r="Z2926" s="12">
        <v>2906</v>
      </c>
      <c r="AA2926" s="10">
        <v>12.01</v>
      </c>
      <c r="AB2926" s="10">
        <v>21</v>
      </c>
      <c r="AC2926" s="10" t="s">
        <v>41</v>
      </c>
      <c r="AD2926" s="10" t="s">
        <v>41</v>
      </c>
      <c r="AF2926" s="2">
        <v>2919</v>
      </c>
      <c r="AG2926" s="2">
        <v>2907</v>
      </c>
      <c r="AH2926" s="1">
        <v>34441.337</v>
      </c>
      <c r="AI2926" s="1">
        <v>11.967000000000001</v>
      </c>
      <c r="AJ2926" s="1">
        <v>11.99</v>
      </c>
      <c r="AK2926" s="3" t="s">
        <v>661</v>
      </c>
      <c r="AL2926" s="1">
        <v>21</v>
      </c>
    </row>
    <row r="2927" spans="2:38" ht="12.75" customHeight="1">
      <c r="B2927" s="4">
        <v>2905</v>
      </c>
      <c r="C2927" s="5">
        <v>14.3</v>
      </c>
      <c r="D2927" s="6" t="s">
        <v>780</v>
      </c>
      <c r="E2927" s="7" t="s">
        <v>37</v>
      </c>
      <c r="F2927" s="7"/>
      <c r="G2927" s="8">
        <v>85</v>
      </c>
      <c r="H2927" s="9">
        <v>12</v>
      </c>
      <c r="I2927" s="10"/>
      <c r="J2927" s="10" t="s">
        <v>3429</v>
      </c>
      <c r="K2927" s="10">
        <v>34536.758000000002</v>
      </c>
      <c r="L2927" s="10">
        <v>12.007</v>
      </c>
      <c r="M2927" s="10">
        <v>11.999000000000001</v>
      </c>
      <c r="N2927" s="10">
        <v>11.999000000000001</v>
      </c>
      <c r="O2927" s="10">
        <v>14.3</v>
      </c>
      <c r="P2927" s="10" t="s">
        <v>668</v>
      </c>
      <c r="R2927" s="10" t="s">
        <v>3427</v>
      </c>
      <c r="S2927" s="10">
        <v>34612.790999999997</v>
      </c>
      <c r="T2927" s="10">
        <v>11.991</v>
      </c>
      <c r="U2927" s="10">
        <v>12.026999999999999</v>
      </c>
      <c r="V2927" s="10">
        <v>12.026999999999999</v>
      </c>
      <c r="W2927" s="10">
        <v>14.3</v>
      </c>
      <c r="X2927" s="10" t="s">
        <v>668</v>
      </c>
      <c r="Y2927" s="10"/>
      <c r="Z2927" s="12">
        <v>2907</v>
      </c>
      <c r="AA2927" s="10">
        <v>12.14</v>
      </c>
      <c r="AB2927" s="10">
        <v>14.3</v>
      </c>
      <c r="AC2927" s="10" t="s">
        <v>41</v>
      </c>
      <c r="AD2927" s="10" t="s">
        <v>41</v>
      </c>
      <c r="AF2927" s="2">
        <v>2920</v>
      </c>
      <c r="AG2927" s="2">
        <v>2908</v>
      </c>
      <c r="AH2927" s="1">
        <v>34453.326999999997</v>
      </c>
      <c r="AI2927" s="1">
        <v>11.99</v>
      </c>
      <c r="AJ2927" s="1">
        <v>11.977</v>
      </c>
      <c r="AK2927" s="3" t="s">
        <v>661</v>
      </c>
      <c r="AL2927" s="1">
        <v>14.3</v>
      </c>
    </row>
    <row r="2928" spans="2:38" ht="12.75" customHeight="1">
      <c r="B2928" s="13">
        <v>2906</v>
      </c>
      <c r="C2928" s="14" t="s">
        <v>1595</v>
      </c>
      <c r="D2928" s="6" t="s">
        <v>686</v>
      </c>
      <c r="E2928" s="15" t="s">
        <v>37</v>
      </c>
      <c r="F2928" s="15"/>
      <c r="G2928" s="16">
        <v>85</v>
      </c>
      <c r="H2928" s="9">
        <v>12.002000000000001</v>
      </c>
      <c r="I2928" s="10"/>
      <c r="J2928" s="10" t="s">
        <v>3430</v>
      </c>
      <c r="K2928" s="10">
        <v>34548.756999999998</v>
      </c>
      <c r="L2928" s="10">
        <v>11.999000000000001</v>
      </c>
      <c r="M2928" s="10">
        <v>12.022</v>
      </c>
      <c r="N2928" s="10">
        <v>12.022</v>
      </c>
      <c r="O2928" s="10">
        <v>14.3</v>
      </c>
      <c r="P2928" s="10"/>
      <c r="R2928" s="10" t="s">
        <v>3429</v>
      </c>
      <c r="S2928" s="10">
        <v>34624.817999999999</v>
      </c>
      <c r="T2928" s="10">
        <v>12.026999999999999</v>
      </c>
      <c r="U2928" s="10">
        <v>12.05</v>
      </c>
      <c r="V2928" s="10">
        <v>12.05</v>
      </c>
      <c r="W2928" s="10">
        <v>14.3</v>
      </c>
      <c r="X2928" s="10"/>
      <c r="Y2928" s="10"/>
      <c r="Z2928" s="12">
        <v>2908</v>
      </c>
      <c r="AA2928" s="10">
        <v>12.11</v>
      </c>
      <c r="AB2928" s="10">
        <v>14.3</v>
      </c>
      <c r="AC2928" s="10" t="s">
        <v>41</v>
      </c>
      <c r="AD2928" s="10" t="s">
        <v>41</v>
      </c>
      <c r="AF2928" s="2">
        <v>2921</v>
      </c>
      <c r="AG2928" s="2">
        <v>2909</v>
      </c>
      <c r="AH2928" s="1">
        <v>34465.303999999996</v>
      </c>
      <c r="AI2928" s="1">
        <v>11.977</v>
      </c>
      <c r="AJ2928" s="1">
        <v>12.002000000000001</v>
      </c>
      <c r="AL2928" s="1">
        <v>14.3</v>
      </c>
    </row>
    <row r="2929" spans="2:38" ht="12.75" customHeight="1">
      <c r="B2929" s="4">
        <v>2907</v>
      </c>
      <c r="C2929" s="5" t="s">
        <v>1595</v>
      </c>
      <c r="D2929" s="6" t="s">
        <v>1345</v>
      </c>
      <c r="E2929" s="7" t="s">
        <v>37</v>
      </c>
      <c r="F2929" s="7"/>
      <c r="G2929" s="8">
        <v>85</v>
      </c>
      <c r="H2929" s="9">
        <v>12.000999999999999</v>
      </c>
      <c r="I2929" s="10"/>
      <c r="J2929" s="10" t="s">
        <v>3431</v>
      </c>
      <c r="K2929" s="10">
        <v>34560.779000000002</v>
      </c>
      <c r="L2929" s="10">
        <v>12.022</v>
      </c>
      <c r="M2929" s="10">
        <v>12.047000000000001</v>
      </c>
      <c r="N2929" s="10">
        <v>12.047000000000001</v>
      </c>
      <c r="O2929" s="10">
        <v>14.3</v>
      </c>
      <c r="P2929" s="10"/>
      <c r="R2929" s="10" t="s">
        <v>3430</v>
      </c>
      <c r="S2929" s="10">
        <v>34636.866999999998</v>
      </c>
      <c r="T2929" s="10">
        <v>12.05</v>
      </c>
      <c r="U2929" s="10">
        <v>12.037000000000001</v>
      </c>
      <c r="V2929" s="10">
        <v>12.037000000000001</v>
      </c>
      <c r="W2929" s="10">
        <v>14.3</v>
      </c>
      <c r="X2929" s="10"/>
      <c r="Y2929" s="10"/>
      <c r="Z2929" s="12">
        <v>2909</v>
      </c>
      <c r="AA2929" s="10">
        <v>12.12</v>
      </c>
      <c r="AB2929" s="10">
        <v>14.3</v>
      </c>
      <c r="AC2929" s="10" t="s">
        <v>41</v>
      </c>
      <c r="AD2929" s="10" t="s">
        <v>41</v>
      </c>
      <c r="AF2929" s="2">
        <v>2922</v>
      </c>
      <c r="AG2929" s="2">
        <v>2910</v>
      </c>
      <c r="AH2929" s="1">
        <v>34477.305999999997</v>
      </c>
      <c r="AI2929" s="1">
        <v>12.002000000000001</v>
      </c>
      <c r="AJ2929" s="1">
        <v>11.976000000000001</v>
      </c>
      <c r="AL2929" s="1">
        <v>14.3</v>
      </c>
    </row>
    <row r="2930" spans="2:38" ht="12.75" customHeight="1">
      <c r="B2930" s="13">
        <v>2908</v>
      </c>
      <c r="C2930" s="14" t="s">
        <v>1595</v>
      </c>
      <c r="D2930" s="6" t="s">
        <v>681</v>
      </c>
      <c r="E2930" s="15" t="s">
        <v>37</v>
      </c>
      <c r="F2930" s="15"/>
      <c r="G2930" s="16">
        <v>85</v>
      </c>
      <c r="H2930" s="9">
        <v>11.968</v>
      </c>
      <c r="I2930" s="10"/>
      <c r="J2930" s="10" t="s">
        <v>3432</v>
      </c>
      <c r="K2930" s="10">
        <v>34572.826000000001</v>
      </c>
      <c r="L2930" s="10">
        <v>12.047000000000001</v>
      </c>
      <c r="M2930" s="10">
        <v>11.989000000000001</v>
      </c>
      <c r="N2930" s="10">
        <v>11.989000000000001</v>
      </c>
      <c r="O2930" s="10">
        <v>14.3</v>
      </c>
      <c r="P2930" s="10"/>
      <c r="R2930" s="10" t="s">
        <v>3431</v>
      </c>
      <c r="S2930" s="10">
        <v>34648.904999999999</v>
      </c>
      <c r="T2930" s="10">
        <v>12.037000000000001</v>
      </c>
      <c r="U2930" s="10">
        <v>11.981</v>
      </c>
      <c r="V2930" s="10">
        <v>11.981</v>
      </c>
      <c r="W2930" s="10">
        <v>14.3</v>
      </c>
      <c r="X2930" s="10"/>
      <c r="Y2930" s="10"/>
      <c r="Z2930" s="12">
        <v>2910</v>
      </c>
      <c r="AA2930" s="10">
        <v>12.06</v>
      </c>
      <c r="AB2930" s="10">
        <v>14.3</v>
      </c>
      <c r="AC2930" s="10" t="s">
        <v>41</v>
      </c>
      <c r="AD2930" s="10" t="s">
        <v>41</v>
      </c>
      <c r="AF2930" s="2">
        <v>2923</v>
      </c>
      <c r="AG2930" s="2">
        <v>2911</v>
      </c>
      <c r="AH2930" s="1">
        <v>34489.281999999999</v>
      </c>
      <c r="AI2930" s="1">
        <v>11.976000000000001</v>
      </c>
      <c r="AJ2930" s="1">
        <v>11.968</v>
      </c>
      <c r="AL2930" s="1">
        <v>14.3</v>
      </c>
    </row>
    <row r="2931" spans="2:38" ht="12.75" customHeight="1">
      <c r="B2931" s="4">
        <v>2909</v>
      </c>
      <c r="C2931" s="5" t="s">
        <v>1595</v>
      </c>
      <c r="D2931" s="6" t="s">
        <v>1456</v>
      </c>
      <c r="E2931" s="7" t="s">
        <v>37</v>
      </c>
      <c r="F2931" s="7"/>
      <c r="G2931" s="8">
        <v>85</v>
      </c>
      <c r="H2931" s="9">
        <v>12.007999999999999</v>
      </c>
      <c r="I2931" s="10"/>
      <c r="J2931" s="10" t="s">
        <v>3433</v>
      </c>
      <c r="K2931" s="10">
        <v>34584.815000000002</v>
      </c>
      <c r="L2931" s="10">
        <v>11.989000000000001</v>
      </c>
      <c r="M2931" s="10">
        <v>12.023999999999999</v>
      </c>
      <c r="N2931" s="10">
        <v>12.023999999999999</v>
      </c>
      <c r="O2931" s="10">
        <v>14.3</v>
      </c>
      <c r="P2931" s="10"/>
      <c r="R2931" s="10" t="s">
        <v>3432</v>
      </c>
      <c r="S2931" s="10">
        <v>34660.885999999999</v>
      </c>
      <c r="T2931" s="10">
        <v>11.981</v>
      </c>
      <c r="U2931" s="10">
        <v>12.08</v>
      </c>
      <c r="V2931" s="10">
        <v>12.08</v>
      </c>
      <c r="W2931" s="10">
        <v>14.3</v>
      </c>
      <c r="X2931" s="10"/>
      <c r="Y2931" s="10"/>
      <c r="Z2931" s="12">
        <v>2911</v>
      </c>
      <c r="AA2931" s="10">
        <v>12.13</v>
      </c>
      <c r="AB2931" s="10">
        <v>14.3</v>
      </c>
      <c r="AC2931" s="10" t="s">
        <v>41</v>
      </c>
      <c r="AD2931" s="10" t="s">
        <v>41</v>
      </c>
      <c r="AF2931" s="2">
        <v>2924</v>
      </c>
      <c r="AG2931" s="2">
        <v>2912</v>
      </c>
      <c r="AH2931" s="1">
        <v>34501.25</v>
      </c>
      <c r="AI2931" s="1">
        <v>11.968</v>
      </c>
      <c r="AJ2931" s="1">
        <v>12.002000000000001</v>
      </c>
      <c r="AL2931" s="1">
        <v>14.3</v>
      </c>
    </row>
    <row r="2932" spans="2:38" ht="12.75" customHeight="1">
      <c r="B2932" s="13">
        <v>2910</v>
      </c>
      <c r="C2932" s="14" t="s">
        <v>1595</v>
      </c>
      <c r="D2932" s="6" t="s">
        <v>398</v>
      </c>
      <c r="E2932" s="15" t="s">
        <v>37</v>
      </c>
      <c r="F2932" s="15"/>
      <c r="G2932" s="16">
        <v>85</v>
      </c>
      <c r="H2932" s="9">
        <v>11.954000000000001</v>
      </c>
      <c r="I2932" s="10"/>
      <c r="J2932" s="10" t="s">
        <v>3434</v>
      </c>
      <c r="K2932" s="10">
        <v>34596.839999999997</v>
      </c>
      <c r="L2932" s="10">
        <v>12.023999999999999</v>
      </c>
      <c r="M2932" s="10">
        <v>11.999000000000001</v>
      </c>
      <c r="N2932" s="10">
        <v>11.999000000000001</v>
      </c>
      <c r="O2932" s="10">
        <v>14.3</v>
      </c>
      <c r="P2932" s="10"/>
      <c r="R2932" s="10" t="s">
        <v>3433</v>
      </c>
      <c r="S2932" s="10">
        <v>34672.966</v>
      </c>
      <c r="T2932" s="10">
        <v>12.08</v>
      </c>
      <c r="U2932" s="10">
        <v>12.047000000000001</v>
      </c>
      <c r="V2932" s="10">
        <v>12.047000000000001</v>
      </c>
      <c r="W2932" s="10">
        <v>14.3</v>
      </c>
      <c r="X2932" s="10"/>
      <c r="Y2932" s="10"/>
      <c r="Z2932" s="12">
        <v>2912</v>
      </c>
      <c r="AA2932" s="10">
        <v>12.08</v>
      </c>
      <c r="AB2932" s="10">
        <v>14.3</v>
      </c>
      <c r="AC2932" s="10" t="s">
        <v>41</v>
      </c>
      <c r="AD2932" s="10" t="s">
        <v>41</v>
      </c>
      <c r="AF2932" s="2">
        <v>2925</v>
      </c>
      <c r="AG2932" s="2">
        <v>2913</v>
      </c>
      <c r="AH2932" s="1">
        <v>34513.252</v>
      </c>
      <c r="AI2932" s="1">
        <v>12.002000000000001</v>
      </c>
      <c r="AJ2932" s="1">
        <v>11.977</v>
      </c>
      <c r="AL2932" s="1">
        <v>14.3</v>
      </c>
    </row>
    <row r="2933" spans="2:38" ht="12.75" customHeight="1">
      <c r="B2933" s="4">
        <v>2911</v>
      </c>
      <c r="C2933" s="5" t="s">
        <v>1595</v>
      </c>
      <c r="D2933" s="32" t="s">
        <v>698</v>
      </c>
      <c r="E2933" s="7" t="s">
        <v>37</v>
      </c>
      <c r="F2933" s="7"/>
      <c r="G2933" s="8">
        <v>85</v>
      </c>
      <c r="H2933" s="9">
        <v>12.000999999999999</v>
      </c>
      <c r="I2933" s="10"/>
      <c r="J2933" s="10" t="s">
        <v>3435</v>
      </c>
      <c r="K2933" s="10">
        <v>34608.839</v>
      </c>
      <c r="L2933" s="10">
        <v>11.999000000000001</v>
      </c>
      <c r="M2933" s="10">
        <v>11.996</v>
      </c>
      <c r="N2933" s="10">
        <v>11.996</v>
      </c>
      <c r="O2933" s="10">
        <v>14.3</v>
      </c>
      <c r="P2933" s="10"/>
      <c r="R2933" s="10" t="s">
        <v>3434</v>
      </c>
      <c r="S2933" s="10">
        <v>34685.012999999999</v>
      </c>
      <c r="T2933" s="10">
        <v>12.047000000000001</v>
      </c>
      <c r="U2933" s="10">
        <v>12.007</v>
      </c>
      <c r="V2933" s="10">
        <v>12.007</v>
      </c>
      <c r="W2933" s="10">
        <v>14.3</v>
      </c>
      <c r="X2933" s="10"/>
      <c r="Y2933" s="10"/>
      <c r="Z2933" s="12">
        <v>2913</v>
      </c>
      <c r="AA2933" s="10">
        <v>12.09</v>
      </c>
      <c r="AB2933" s="10">
        <v>14.3</v>
      </c>
      <c r="AC2933" s="10" t="s">
        <v>41</v>
      </c>
      <c r="AD2933" s="10" t="s">
        <v>41</v>
      </c>
      <c r="AF2933" s="2">
        <v>2926</v>
      </c>
      <c r="AG2933" s="2">
        <v>2914</v>
      </c>
      <c r="AH2933" s="1">
        <v>34525.230000000003</v>
      </c>
      <c r="AI2933" s="1">
        <v>11.977</v>
      </c>
      <c r="AJ2933" s="1">
        <v>11.972</v>
      </c>
      <c r="AL2933" s="1">
        <v>14.3</v>
      </c>
    </row>
    <row r="2934" spans="2:38" ht="12.75" customHeight="1">
      <c r="B2934" s="13">
        <v>2912</v>
      </c>
      <c r="C2934" s="14" t="s">
        <v>1595</v>
      </c>
      <c r="D2934" s="6" t="s">
        <v>1857</v>
      </c>
      <c r="E2934" s="15" t="s">
        <v>37</v>
      </c>
      <c r="F2934" s="15"/>
      <c r="G2934" s="16">
        <v>85</v>
      </c>
      <c r="H2934" s="9">
        <v>11.962999999999999</v>
      </c>
      <c r="I2934" s="10"/>
      <c r="J2934" s="10" t="s">
        <v>3436</v>
      </c>
      <c r="K2934" s="10">
        <v>34620.834999999999</v>
      </c>
      <c r="L2934" s="10">
        <v>11.996</v>
      </c>
      <c r="M2934" s="10">
        <v>12.004</v>
      </c>
      <c r="N2934" s="10">
        <v>12.004</v>
      </c>
      <c r="O2934" s="10">
        <v>14.3</v>
      </c>
      <c r="P2934" s="10"/>
      <c r="R2934" s="10" t="s">
        <v>3435</v>
      </c>
      <c r="S2934" s="10">
        <v>34697.019999999997</v>
      </c>
      <c r="T2934" s="10">
        <v>12.007</v>
      </c>
      <c r="U2934" s="10">
        <v>12.04</v>
      </c>
      <c r="V2934" s="10">
        <v>12.04</v>
      </c>
      <c r="W2934" s="10">
        <v>14.3</v>
      </c>
      <c r="X2934" s="10"/>
      <c r="Y2934" s="10"/>
      <c r="Z2934" s="12">
        <v>2914</v>
      </c>
      <c r="AA2934" s="10">
        <v>12.1</v>
      </c>
      <c r="AB2934" s="10">
        <v>14.3</v>
      </c>
      <c r="AC2934" s="10" t="s">
        <v>41</v>
      </c>
      <c r="AD2934" s="10" t="s">
        <v>41</v>
      </c>
      <c r="AF2934" s="2">
        <v>2927</v>
      </c>
      <c r="AG2934" s="2">
        <v>2915</v>
      </c>
      <c r="AH2934" s="1">
        <v>34537.201000000001</v>
      </c>
      <c r="AI2934" s="1">
        <v>11.972</v>
      </c>
      <c r="AJ2934" s="1">
        <v>11.989000000000001</v>
      </c>
      <c r="AL2934" s="1">
        <v>14.3</v>
      </c>
    </row>
    <row r="2935" spans="2:38" ht="12.75" customHeight="1">
      <c r="B2935" s="4">
        <v>2913</v>
      </c>
      <c r="C2935" s="5" t="s">
        <v>1595</v>
      </c>
      <c r="D2935" s="6" t="s">
        <v>3146</v>
      </c>
      <c r="E2935" s="7" t="s">
        <v>37</v>
      </c>
      <c r="F2935" s="7"/>
      <c r="G2935" s="8">
        <v>85</v>
      </c>
      <c r="H2935" s="9">
        <v>11.667999999999999</v>
      </c>
      <c r="I2935" s="10"/>
      <c r="J2935" s="10" t="s">
        <v>3437</v>
      </c>
      <c r="K2935" s="10">
        <v>34632.839</v>
      </c>
      <c r="L2935" s="10">
        <v>12.004</v>
      </c>
      <c r="M2935" s="10">
        <v>11.670999999999999</v>
      </c>
      <c r="N2935" s="10">
        <v>11.670999999999999</v>
      </c>
      <c r="O2935" s="10">
        <v>14.3</v>
      </c>
      <c r="P2935" s="10"/>
      <c r="R2935" s="10" t="s">
        <v>3436</v>
      </c>
      <c r="S2935" s="10">
        <v>34709.059000000001</v>
      </c>
      <c r="T2935" s="10">
        <v>12.04</v>
      </c>
      <c r="U2935" s="10">
        <v>11.707000000000001</v>
      </c>
      <c r="V2935" s="10">
        <v>11.707000000000001</v>
      </c>
      <c r="W2935" s="10">
        <v>14.3</v>
      </c>
      <c r="X2935" s="10"/>
      <c r="Y2935" s="10"/>
      <c r="Z2935" s="12">
        <v>2915</v>
      </c>
      <c r="AA2935" s="10">
        <v>11.79</v>
      </c>
      <c r="AB2935" s="10">
        <v>14.3</v>
      </c>
      <c r="AC2935" s="10" t="s">
        <v>41</v>
      </c>
      <c r="AD2935" s="10" t="s">
        <v>41</v>
      </c>
      <c r="AF2935" s="2">
        <v>2928</v>
      </c>
      <c r="AG2935" s="2">
        <v>2916</v>
      </c>
      <c r="AH2935" s="1">
        <v>34549.19</v>
      </c>
      <c r="AI2935" s="1">
        <v>11.989000000000001</v>
      </c>
      <c r="AJ2935" s="1">
        <v>11.64</v>
      </c>
      <c r="AL2935" s="1">
        <v>14.3</v>
      </c>
    </row>
    <row r="2936" spans="2:38" ht="12.75" customHeight="1">
      <c r="B2936" s="13">
        <v>2914</v>
      </c>
      <c r="C2936" s="14" t="s">
        <v>1595</v>
      </c>
      <c r="D2936" s="6" t="s">
        <v>939</v>
      </c>
      <c r="E2936" s="15" t="s">
        <v>37</v>
      </c>
      <c r="F2936" s="15"/>
      <c r="G2936" s="16">
        <v>85</v>
      </c>
      <c r="H2936" s="9">
        <v>12.010999999999999</v>
      </c>
      <c r="I2936" s="10"/>
      <c r="J2936" s="10" t="s">
        <v>3438</v>
      </c>
      <c r="K2936" s="10">
        <v>34644.51</v>
      </c>
      <c r="L2936" s="10">
        <v>11.670999999999999</v>
      </c>
      <c r="M2936" s="10">
        <v>12.013999999999999</v>
      </c>
      <c r="N2936" s="10">
        <v>12.013999999999999</v>
      </c>
      <c r="O2936" s="10">
        <v>14.3</v>
      </c>
      <c r="P2936" s="10"/>
      <c r="R2936" s="10" t="s">
        <v>3437</v>
      </c>
      <c r="S2936" s="10">
        <v>34720.766000000003</v>
      </c>
      <c r="T2936" s="10">
        <v>11.707000000000001</v>
      </c>
      <c r="U2936" s="10">
        <v>12.026999999999999</v>
      </c>
      <c r="V2936" s="10">
        <v>12.026999999999999</v>
      </c>
      <c r="W2936" s="10">
        <v>14.3</v>
      </c>
      <c r="X2936" s="10"/>
      <c r="Y2936" s="10"/>
      <c r="Z2936" s="12">
        <v>2916</v>
      </c>
      <c r="AA2936" s="10">
        <v>12.1</v>
      </c>
      <c r="AB2936" s="10">
        <v>14.3</v>
      </c>
      <c r="AC2936" s="10" t="s">
        <v>41</v>
      </c>
      <c r="AD2936" s="10" t="s">
        <v>41</v>
      </c>
      <c r="AF2936" s="2">
        <v>2929</v>
      </c>
      <c r="AG2936" s="2">
        <v>2917</v>
      </c>
      <c r="AH2936" s="1">
        <v>34560.83</v>
      </c>
      <c r="AI2936" s="1">
        <v>11.64</v>
      </c>
      <c r="AJ2936" s="1">
        <v>11.997999999999999</v>
      </c>
      <c r="AL2936" s="1">
        <v>14.3</v>
      </c>
    </row>
    <row r="2937" spans="2:38" ht="12.75" customHeight="1">
      <c r="B2937" s="4">
        <v>2915</v>
      </c>
      <c r="C2937" s="5" t="s">
        <v>1595</v>
      </c>
      <c r="D2937" s="32" t="s">
        <v>758</v>
      </c>
      <c r="E2937" s="7" t="s">
        <v>37</v>
      </c>
      <c r="F2937" s="7"/>
      <c r="G2937" s="8">
        <v>85</v>
      </c>
      <c r="H2937" s="9">
        <v>12.000999999999999</v>
      </c>
      <c r="I2937" s="10"/>
      <c r="J2937" s="10" t="s">
        <v>3439</v>
      </c>
      <c r="K2937" s="10">
        <v>34656.525000000001</v>
      </c>
      <c r="L2937" s="10">
        <v>12.013999999999999</v>
      </c>
      <c r="M2937" s="10">
        <v>12.007</v>
      </c>
      <c r="N2937" s="10">
        <v>12.007</v>
      </c>
      <c r="O2937" s="10">
        <v>14.3</v>
      </c>
      <c r="P2937" s="10"/>
      <c r="R2937" s="10" t="s">
        <v>3438</v>
      </c>
      <c r="S2937" s="10">
        <v>34732.792999999998</v>
      </c>
      <c r="T2937" s="10">
        <v>12.026999999999999</v>
      </c>
      <c r="U2937" s="10">
        <v>12.013999999999999</v>
      </c>
      <c r="V2937" s="10">
        <v>12.013999999999999</v>
      </c>
      <c r="W2937" s="10">
        <v>14.3</v>
      </c>
      <c r="X2937" s="10"/>
      <c r="Y2937" s="10"/>
      <c r="Z2937" s="12">
        <v>2917</v>
      </c>
      <c r="AA2937" s="10">
        <v>12.11</v>
      </c>
      <c r="AB2937" s="10">
        <v>14.3</v>
      </c>
      <c r="AC2937" s="10" t="s">
        <v>41</v>
      </c>
      <c r="AD2937" s="10" t="s">
        <v>41</v>
      </c>
      <c r="AF2937" s="2">
        <v>2930</v>
      </c>
      <c r="AG2937" s="2">
        <v>2918</v>
      </c>
      <c r="AH2937" s="1">
        <v>34572.828000000001</v>
      </c>
      <c r="AI2937" s="1">
        <v>11.997999999999999</v>
      </c>
      <c r="AJ2937" s="1">
        <v>11.983000000000001</v>
      </c>
      <c r="AL2937" s="1">
        <v>14.3</v>
      </c>
    </row>
    <row r="2938" spans="2:38" ht="12.75" customHeight="1">
      <c r="B2938" s="13">
        <v>2916</v>
      </c>
      <c r="C2938" s="14" t="s">
        <v>1595</v>
      </c>
      <c r="D2938" s="6" t="s">
        <v>968</v>
      </c>
      <c r="E2938" s="15" t="s">
        <v>37</v>
      </c>
      <c r="F2938" s="15"/>
      <c r="G2938" s="16">
        <v>85</v>
      </c>
      <c r="H2938" s="9">
        <v>12.013</v>
      </c>
      <c r="I2938" s="10"/>
      <c r="J2938" s="10" t="s">
        <v>3440</v>
      </c>
      <c r="K2938" s="10">
        <v>34668.531000000003</v>
      </c>
      <c r="L2938" s="10">
        <v>12.007</v>
      </c>
      <c r="M2938" s="10">
        <v>12.029</v>
      </c>
      <c r="N2938" s="10">
        <v>12.03</v>
      </c>
      <c r="O2938" s="10">
        <v>14.3</v>
      </c>
      <c r="P2938" s="10"/>
      <c r="R2938" s="10" t="s">
        <v>3439</v>
      </c>
      <c r="S2938" s="10">
        <v>34744.807000000001</v>
      </c>
      <c r="T2938" s="10">
        <v>12.013999999999999</v>
      </c>
      <c r="U2938" s="10">
        <v>12.035</v>
      </c>
      <c r="V2938" s="10">
        <v>12.035</v>
      </c>
      <c r="W2938" s="10">
        <v>14.3</v>
      </c>
      <c r="X2938" s="10"/>
      <c r="Y2938" s="10"/>
      <c r="Z2938" s="12">
        <v>2918</v>
      </c>
      <c r="AA2938" s="10">
        <v>12.14</v>
      </c>
      <c r="AB2938" s="10">
        <v>14.3</v>
      </c>
      <c r="AC2938" s="10" t="s">
        <v>41</v>
      </c>
      <c r="AD2938" s="10" t="s">
        <v>41</v>
      </c>
      <c r="AF2938" s="2">
        <v>2931</v>
      </c>
      <c r="AG2938" s="2">
        <v>2919</v>
      </c>
      <c r="AH2938" s="1">
        <v>34584.811000000002</v>
      </c>
      <c r="AI2938" s="1">
        <v>11.983000000000001</v>
      </c>
      <c r="AJ2938" s="1">
        <v>12.013999999999999</v>
      </c>
      <c r="AL2938" s="1">
        <v>14.3</v>
      </c>
    </row>
    <row r="2939" spans="2:38" ht="12.75" customHeight="1">
      <c r="B2939" s="4">
        <v>2917</v>
      </c>
      <c r="C2939" s="5" t="s">
        <v>1595</v>
      </c>
      <c r="D2939" s="6" t="s">
        <v>1037</v>
      </c>
      <c r="E2939" s="7" t="s">
        <v>37</v>
      </c>
      <c r="F2939" s="7"/>
      <c r="G2939" s="8">
        <v>85</v>
      </c>
      <c r="H2939" s="9">
        <v>12.005000000000001</v>
      </c>
      <c r="I2939" s="10"/>
      <c r="J2939" s="10" t="s">
        <v>3441</v>
      </c>
      <c r="K2939" s="10">
        <v>34680.561000000002</v>
      </c>
      <c r="L2939" s="10">
        <v>12.029</v>
      </c>
      <c r="M2939" s="10">
        <v>12.045</v>
      </c>
      <c r="N2939" s="10">
        <v>12.045</v>
      </c>
      <c r="O2939" s="10">
        <v>14.3</v>
      </c>
      <c r="P2939" s="10"/>
      <c r="R2939" s="10" t="s">
        <v>3440</v>
      </c>
      <c r="S2939" s="10">
        <v>34756.841999999997</v>
      </c>
      <c r="T2939" s="10">
        <v>12.035</v>
      </c>
      <c r="U2939" s="10">
        <v>12.047000000000001</v>
      </c>
      <c r="V2939" s="10">
        <v>12.047000000000001</v>
      </c>
      <c r="W2939" s="10">
        <v>14.3</v>
      </c>
      <c r="X2939" s="10"/>
      <c r="Y2939" s="10"/>
      <c r="Z2939" s="12">
        <v>2919</v>
      </c>
      <c r="AA2939" s="10">
        <v>12.11</v>
      </c>
      <c r="AB2939" s="10">
        <v>14.3</v>
      </c>
      <c r="AC2939" s="10" t="s">
        <v>41</v>
      </c>
      <c r="AD2939" s="10" t="s">
        <v>41</v>
      </c>
      <c r="AF2939" s="2">
        <v>2932</v>
      </c>
      <c r="AG2939" s="2">
        <v>2920</v>
      </c>
      <c r="AH2939" s="1">
        <v>34596.824999999997</v>
      </c>
      <c r="AI2939" s="1">
        <v>12.013999999999999</v>
      </c>
      <c r="AJ2939" s="1">
        <v>11.994999999999999</v>
      </c>
      <c r="AL2939" s="1">
        <v>14.3</v>
      </c>
    </row>
    <row r="2940" spans="2:38" ht="12.75" customHeight="1">
      <c r="B2940" s="13">
        <v>2918</v>
      </c>
      <c r="C2940" s="14" t="s">
        <v>1595</v>
      </c>
      <c r="D2940" s="6" t="s">
        <v>1199</v>
      </c>
      <c r="E2940" s="15" t="s">
        <v>37</v>
      </c>
      <c r="F2940" s="15"/>
      <c r="G2940" s="16">
        <v>85</v>
      </c>
      <c r="H2940" s="9">
        <v>11.972</v>
      </c>
      <c r="I2940" s="10"/>
      <c r="J2940" s="10" t="s">
        <v>3442</v>
      </c>
      <c r="K2940" s="10">
        <v>34692.605000000003</v>
      </c>
      <c r="L2940" s="10">
        <v>12.045</v>
      </c>
      <c r="M2940" s="10">
        <v>11.999000000000001</v>
      </c>
      <c r="N2940" s="10">
        <v>11.999000000000001</v>
      </c>
      <c r="O2940" s="10">
        <v>14.3</v>
      </c>
      <c r="P2940" s="10"/>
      <c r="R2940" s="10" t="s">
        <v>3441</v>
      </c>
      <c r="S2940" s="10">
        <v>34768.889000000003</v>
      </c>
      <c r="T2940" s="10">
        <v>12.047000000000001</v>
      </c>
      <c r="U2940" s="10">
        <v>12.029</v>
      </c>
      <c r="V2940" s="10">
        <v>12.029</v>
      </c>
      <c r="W2940" s="10">
        <v>14.3</v>
      </c>
      <c r="X2940" s="10"/>
      <c r="Y2940" s="10"/>
      <c r="Z2940" s="12">
        <v>2920</v>
      </c>
      <c r="AA2940" s="10">
        <v>12.08</v>
      </c>
      <c r="AB2940" s="10">
        <v>14.3</v>
      </c>
      <c r="AC2940" s="10" t="s">
        <v>41</v>
      </c>
      <c r="AD2940" s="10" t="s">
        <v>41</v>
      </c>
      <c r="AF2940" s="2">
        <v>2933</v>
      </c>
      <c r="AG2940" s="2">
        <v>2921</v>
      </c>
      <c r="AH2940" s="1">
        <v>34608.82</v>
      </c>
      <c r="AI2940" s="1">
        <v>11.994999999999999</v>
      </c>
      <c r="AJ2940" s="1">
        <v>11.975</v>
      </c>
      <c r="AL2940" s="1">
        <v>14.3</v>
      </c>
    </row>
    <row r="2941" spans="2:38" ht="12.75" customHeight="1">
      <c r="B2941" s="30">
        <v>2919</v>
      </c>
      <c r="C2941" s="5">
        <v>14.3</v>
      </c>
      <c r="D2941" s="6" t="s">
        <v>117</v>
      </c>
      <c r="E2941" s="7" t="s">
        <v>37</v>
      </c>
      <c r="F2941" s="7"/>
      <c r="G2941" s="8">
        <v>85</v>
      </c>
      <c r="H2941" s="9">
        <v>11.664</v>
      </c>
      <c r="I2941" s="10"/>
      <c r="J2941" s="10" t="s">
        <v>3443</v>
      </c>
      <c r="K2941" s="10">
        <v>34704.603999999999</v>
      </c>
      <c r="L2941" s="10">
        <v>11.999000000000001</v>
      </c>
      <c r="M2941" s="10">
        <v>11.683999999999999</v>
      </c>
      <c r="N2941" s="10">
        <v>11.683999999999999</v>
      </c>
      <c r="O2941" s="10">
        <v>14.3</v>
      </c>
      <c r="P2941" s="10"/>
      <c r="R2941" s="10" t="s">
        <v>3442</v>
      </c>
      <c r="S2941" s="10">
        <v>34780.919000000002</v>
      </c>
      <c r="T2941" s="10">
        <v>12.029</v>
      </c>
      <c r="U2941" s="10">
        <v>11.686999999999999</v>
      </c>
      <c r="V2941" s="10">
        <v>11.686999999999999</v>
      </c>
      <c r="W2941" s="10">
        <v>14.3</v>
      </c>
      <c r="X2941" s="10"/>
      <c r="Y2941" s="10"/>
      <c r="Z2941" s="12">
        <v>2921</v>
      </c>
      <c r="AA2941" s="10">
        <v>11.76</v>
      </c>
      <c r="AB2941" s="10">
        <v>14.3</v>
      </c>
      <c r="AC2941" s="10" t="s">
        <v>41</v>
      </c>
      <c r="AD2941" s="10" t="s">
        <v>41</v>
      </c>
      <c r="AF2941" s="2">
        <v>2934</v>
      </c>
      <c r="AG2941" s="2">
        <v>2922</v>
      </c>
      <c r="AH2941" s="1">
        <v>34620.794999999998</v>
      </c>
      <c r="AI2941" s="1">
        <v>11.975</v>
      </c>
      <c r="AJ2941" s="1">
        <v>11.653</v>
      </c>
      <c r="AL2941" s="1">
        <v>14.3</v>
      </c>
    </row>
    <row r="2942" spans="2:38" ht="12.75" customHeight="1">
      <c r="B2942" s="13">
        <v>2920</v>
      </c>
      <c r="C2942" s="14" t="s">
        <v>1595</v>
      </c>
      <c r="D2942" s="6" t="s">
        <v>690</v>
      </c>
      <c r="E2942" s="15" t="s">
        <v>37</v>
      </c>
      <c r="F2942" s="15"/>
      <c r="G2942" s="16">
        <v>85</v>
      </c>
      <c r="H2942" s="9">
        <v>12.004</v>
      </c>
      <c r="I2942" s="10"/>
      <c r="J2942" s="10" t="s">
        <v>3444</v>
      </c>
      <c r="K2942" s="10">
        <v>34716.288</v>
      </c>
      <c r="L2942" s="10">
        <v>11.683999999999999</v>
      </c>
      <c r="M2942" s="10">
        <v>12.032</v>
      </c>
      <c r="N2942" s="10">
        <v>12.032</v>
      </c>
      <c r="O2942" s="10">
        <v>14.3</v>
      </c>
      <c r="P2942" s="10"/>
      <c r="R2942" s="10" t="s">
        <v>3443</v>
      </c>
      <c r="S2942" s="10">
        <v>34792.605000000003</v>
      </c>
      <c r="T2942" s="10">
        <v>11.686999999999999</v>
      </c>
      <c r="U2942" s="10">
        <v>12.045</v>
      </c>
      <c r="V2942" s="10">
        <v>12.045</v>
      </c>
      <c r="W2942" s="10">
        <v>14.3</v>
      </c>
      <c r="X2942" s="10"/>
      <c r="Y2942" s="10"/>
      <c r="Z2942" s="12">
        <v>2922</v>
      </c>
      <c r="AA2942" s="10">
        <v>12.11</v>
      </c>
      <c r="AB2942" s="10">
        <v>14.3</v>
      </c>
      <c r="AC2942" s="10" t="s">
        <v>41</v>
      </c>
      <c r="AD2942" s="10" t="s">
        <v>41</v>
      </c>
      <c r="AF2942" s="2">
        <v>2935</v>
      </c>
      <c r="AG2942" s="2">
        <v>2923</v>
      </c>
      <c r="AH2942" s="1">
        <v>34632.447999999997</v>
      </c>
      <c r="AI2942" s="1">
        <v>11.653</v>
      </c>
      <c r="AJ2942" s="1">
        <v>12.006</v>
      </c>
      <c r="AL2942" s="1">
        <v>14.3</v>
      </c>
    </row>
    <row r="2943" spans="2:38" ht="12.75" customHeight="1">
      <c r="B2943" s="4">
        <v>2921</v>
      </c>
      <c r="C2943" s="5" t="s">
        <v>1595</v>
      </c>
      <c r="D2943" s="6" t="s">
        <v>535</v>
      </c>
      <c r="E2943" s="7" t="s">
        <v>37</v>
      </c>
      <c r="F2943" s="7"/>
      <c r="G2943" s="8">
        <v>85</v>
      </c>
      <c r="H2943" s="9">
        <v>11.596</v>
      </c>
      <c r="I2943" s="10"/>
      <c r="J2943" s="10" t="s">
        <v>3445</v>
      </c>
      <c r="K2943" s="10">
        <v>34728.32</v>
      </c>
      <c r="L2943" s="10">
        <v>12.032</v>
      </c>
      <c r="M2943" s="10">
        <v>11.6</v>
      </c>
      <c r="N2943" s="10">
        <v>11.6</v>
      </c>
      <c r="O2943" s="10">
        <v>14.3</v>
      </c>
      <c r="P2943" s="10"/>
      <c r="R2943" s="10" t="s">
        <v>3444</v>
      </c>
      <c r="S2943" s="10">
        <v>34804.65</v>
      </c>
      <c r="T2943" s="10">
        <v>12.045</v>
      </c>
      <c r="U2943" s="10">
        <v>11.641</v>
      </c>
      <c r="V2943" s="10">
        <v>11.641</v>
      </c>
      <c r="W2943" s="10">
        <v>14.3</v>
      </c>
      <c r="X2943" s="10"/>
      <c r="Y2943" s="10"/>
      <c r="Z2943" s="12">
        <v>2923</v>
      </c>
      <c r="AA2943" s="10">
        <v>11.72</v>
      </c>
      <c r="AB2943" s="10">
        <v>14.3</v>
      </c>
      <c r="AC2943" s="10" t="s">
        <v>41</v>
      </c>
      <c r="AD2943" s="10" t="s">
        <v>41</v>
      </c>
      <c r="AF2943" s="2">
        <v>2936</v>
      </c>
      <c r="AG2943" s="2">
        <v>2924</v>
      </c>
      <c r="AH2943" s="1">
        <v>34644.453999999998</v>
      </c>
      <c r="AI2943" s="1">
        <v>12.006</v>
      </c>
      <c r="AJ2943" s="1">
        <v>11.593999999999999</v>
      </c>
      <c r="AL2943" s="1">
        <v>14.3</v>
      </c>
    </row>
    <row r="2944" spans="2:38" ht="12.75" customHeight="1">
      <c r="B2944" s="13">
        <v>2922</v>
      </c>
      <c r="C2944" s="14" t="s">
        <v>1595</v>
      </c>
      <c r="D2944" s="28" t="s">
        <v>754</v>
      </c>
      <c r="E2944" s="15" t="s">
        <v>37</v>
      </c>
      <c r="F2944" s="15"/>
      <c r="G2944" s="16">
        <v>85</v>
      </c>
      <c r="H2944" s="9">
        <v>12.002000000000001</v>
      </c>
      <c r="I2944" s="10"/>
      <c r="J2944" s="10" t="s">
        <v>3446</v>
      </c>
      <c r="K2944" s="10">
        <v>34739.919999999998</v>
      </c>
      <c r="L2944" s="10">
        <v>11.6</v>
      </c>
      <c r="M2944" s="10">
        <v>11.574999999999999</v>
      </c>
      <c r="N2944" s="10">
        <v>11.574999999999999</v>
      </c>
      <c r="O2944" s="10">
        <v>14.3</v>
      </c>
      <c r="P2944" s="10"/>
      <c r="R2944" s="10" t="s">
        <v>3445</v>
      </c>
      <c r="S2944" s="10">
        <v>34816.290999999997</v>
      </c>
      <c r="T2944" s="10">
        <v>11.641</v>
      </c>
      <c r="U2944" s="10">
        <v>11.621</v>
      </c>
      <c r="V2944" s="10">
        <v>11.621</v>
      </c>
      <c r="W2944" s="10">
        <v>14.3</v>
      </c>
      <c r="X2944" s="10"/>
      <c r="Y2944" s="10"/>
      <c r="Z2944" s="12">
        <v>2924</v>
      </c>
      <c r="AA2944" s="10">
        <v>11.67</v>
      </c>
      <c r="AB2944" s="10">
        <v>14.3</v>
      </c>
      <c r="AC2944" s="10" t="s">
        <v>41</v>
      </c>
      <c r="AD2944" s="10" t="s">
        <v>41</v>
      </c>
      <c r="AF2944" s="2">
        <v>2937</v>
      </c>
      <c r="AG2944" s="2">
        <v>2925</v>
      </c>
      <c r="AH2944" s="1">
        <v>34656.048000000003</v>
      </c>
      <c r="AI2944" s="1">
        <v>11.593999999999999</v>
      </c>
      <c r="AJ2944" s="1">
        <v>11.581</v>
      </c>
      <c r="AL2944" s="1">
        <v>14.3</v>
      </c>
    </row>
    <row r="2945" spans="2:38" ht="12.75" customHeight="1">
      <c r="B2945" s="4">
        <v>2923</v>
      </c>
      <c r="C2945" s="5" t="s">
        <v>1595</v>
      </c>
      <c r="D2945" s="6" t="s">
        <v>1186</v>
      </c>
      <c r="E2945" s="7" t="s">
        <v>37</v>
      </c>
      <c r="F2945" s="7"/>
      <c r="G2945" s="8">
        <v>85</v>
      </c>
      <c r="H2945" s="9">
        <v>11.999000000000001</v>
      </c>
      <c r="I2945" s="10"/>
      <c r="J2945" s="10" t="s">
        <v>3447</v>
      </c>
      <c r="K2945" s="10">
        <v>34751.495000000003</v>
      </c>
      <c r="L2945" s="10">
        <v>11.574999999999999</v>
      </c>
      <c r="M2945" s="10">
        <v>12.019</v>
      </c>
      <c r="N2945" s="10">
        <v>12.019</v>
      </c>
      <c r="O2945" s="10">
        <v>14.3</v>
      </c>
      <c r="P2945" s="10"/>
      <c r="R2945" s="10" t="s">
        <v>3446</v>
      </c>
      <c r="S2945" s="10">
        <v>34827.911</v>
      </c>
      <c r="T2945" s="10">
        <v>11.621</v>
      </c>
      <c r="U2945" s="10">
        <v>12.037000000000001</v>
      </c>
      <c r="V2945" s="10">
        <v>12.037000000000001</v>
      </c>
      <c r="W2945" s="10">
        <v>14.3</v>
      </c>
      <c r="X2945" s="10"/>
      <c r="Y2945" s="10"/>
      <c r="Z2945" s="12">
        <v>2925</v>
      </c>
      <c r="AA2945" s="10">
        <v>12.15</v>
      </c>
      <c r="AB2945" s="10">
        <v>14.3</v>
      </c>
      <c r="AC2945" s="10" t="s">
        <v>41</v>
      </c>
      <c r="AD2945" s="10" t="s">
        <v>41</v>
      </c>
      <c r="AF2945" s="2">
        <v>2938</v>
      </c>
      <c r="AG2945" s="2">
        <v>2926</v>
      </c>
      <c r="AH2945" s="1">
        <v>34667.629000000001</v>
      </c>
      <c r="AI2945" s="1">
        <v>11.581</v>
      </c>
      <c r="AJ2945" s="1">
        <v>11.992000000000001</v>
      </c>
      <c r="AL2945" s="1">
        <v>14.3</v>
      </c>
    </row>
    <row r="2946" spans="2:38" ht="12.75" customHeight="1">
      <c r="B2946" s="13">
        <v>2924</v>
      </c>
      <c r="C2946" s="14">
        <v>21</v>
      </c>
      <c r="D2946" s="6" t="s">
        <v>1361</v>
      </c>
      <c r="E2946" s="15" t="s">
        <v>37</v>
      </c>
      <c r="F2946" s="15"/>
      <c r="G2946" s="16">
        <v>85</v>
      </c>
      <c r="H2946" s="9">
        <v>11.999000000000001</v>
      </c>
      <c r="I2946" s="10"/>
      <c r="J2946" s="10" t="s">
        <v>3448</v>
      </c>
      <c r="K2946" s="10">
        <v>34763.514000000003</v>
      </c>
      <c r="L2946" s="10">
        <v>12.019</v>
      </c>
      <c r="M2946" s="10">
        <v>12.004</v>
      </c>
      <c r="N2946" s="10">
        <v>12.004</v>
      </c>
      <c r="O2946" s="10">
        <v>21</v>
      </c>
      <c r="P2946" s="10" t="s">
        <v>3449</v>
      </c>
      <c r="R2946" s="10" t="s">
        <v>3447</v>
      </c>
      <c r="S2946" s="10">
        <v>34839.947999999997</v>
      </c>
      <c r="T2946" s="10">
        <v>12.037000000000001</v>
      </c>
      <c r="U2946" s="10">
        <v>12.007</v>
      </c>
      <c r="V2946" s="10">
        <v>12.007</v>
      </c>
      <c r="W2946" s="10">
        <v>21</v>
      </c>
      <c r="X2946" s="10" t="s">
        <v>668</v>
      </c>
      <c r="Y2946" s="10"/>
      <c r="Z2946" s="12">
        <v>2926</v>
      </c>
      <c r="AA2946" s="10">
        <v>12.02</v>
      </c>
      <c r="AB2946" s="10">
        <v>21</v>
      </c>
      <c r="AC2946" s="10" t="s">
        <v>41</v>
      </c>
      <c r="AD2946" s="10" t="s">
        <v>41</v>
      </c>
      <c r="AF2946" s="2">
        <v>2939</v>
      </c>
      <c r="AG2946" s="2">
        <v>2927</v>
      </c>
      <c r="AH2946" s="1">
        <v>34679.620999999999</v>
      </c>
      <c r="AI2946" s="1">
        <v>11.992000000000001</v>
      </c>
      <c r="AJ2946" s="1">
        <v>12.006</v>
      </c>
      <c r="AK2946" s="3" t="s">
        <v>661</v>
      </c>
      <c r="AL2946" s="1">
        <v>21</v>
      </c>
    </row>
    <row r="2947" spans="2:38" ht="12.75" customHeight="1">
      <c r="B2947" s="4">
        <v>2925</v>
      </c>
      <c r="C2947" s="5">
        <v>14.3</v>
      </c>
      <c r="D2947" s="6" t="s">
        <v>813</v>
      </c>
      <c r="E2947" s="7" t="s">
        <v>37</v>
      </c>
      <c r="F2947" s="7"/>
      <c r="G2947" s="8">
        <v>85</v>
      </c>
      <c r="H2947" s="9">
        <v>12.01</v>
      </c>
      <c r="I2947" s="10"/>
      <c r="J2947" s="10" t="s">
        <v>3450</v>
      </c>
      <c r="K2947" s="10">
        <v>34775.517999999996</v>
      </c>
      <c r="L2947" s="10">
        <v>12.004</v>
      </c>
      <c r="M2947" s="10">
        <v>12.026999999999999</v>
      </c>
      <c r="N2947" s="10">
        <v>12.026999999999999</v>
      </c>
      <c r="O2947" s="10">
        <v>14.3</v>
      </c>
      <c r="P2947" s="10" t="s">
        <v>668</v>
      </c>
      <c r="R2947" s="10" t="s">
        <v>3448</v>
      </c>
      <c r="S2947" s="10">
        <v>34851.955000000002</v>
      </c>
      <c r="T2947" s="10">
        <v>12.007</v>
      </c>
      <c r="U2947" s="10">
        <v>12.026999999999999</v>
      </c>
      <c r="V2947" s="10">
        <v>12.026999999999999</v>
      </c>
      <c r="W2947" s="10">
        <v>14.3</v>
      </c>
      <c r="X2947" s="10" t="s">
        <v>668</v>
      </c>
      <c r="Y2947" s="10"/>
      <c r="Z2947" s="12">
        <v>2927</v>
      </c>
      <c r="AA2947" s="10">
        <v>12.14</v>
      </c>
      <c r="AB2947" s="10">
        <v>14.3</v>
      </c>
      <c r="AC2947" s="10" t="s">
        <v>41</v>
      </c>
      <c r="AD2947" s="10" t="s">
        <v>41</v>
      </c>
      <c r="AF2947" s="2">
        <v>2940</v>
      </c>
      <c r="AG2947" s="2">
        <v>2928</v>
      </c>
      <c r="AH2947" s="1">
        <v>34691.627</v>
      </c>
      <c r="AI2947" s="1">
        <v>12.006</v>
      </c>
      <c r="AJ2947" s="1">
        <v>11.97</v>
      </c>
      <c r="AK2947" s="3" t="s">
        <v>661</v>
      </c>
      <c r="AL2947" s="1">
        <v>14.3</v>
      </c>
    </row>
    <row r="2948" spans="2:38" ht="12.75" customHeight="1">
      <c r="B2948" s="13">
        <v>2926</v>
      </c>
      <c r="C2948" s="14" t="s">
        <v>1595</v>
      </c>
      <c r="D2948" s="6" t="s">
        <v>786</v>
      </c>
      <c r="E2948" s="15" t="s">
        <v>37</v>
      </c>
      <c r="F2948" s="15"/>
      <c r="G2948" s="16">
        <v>85</v>
      </c>
      <c r="H2948" s="9">
        <v>12</v>
      </c>
      <c r="I2948" s="10"/>
      <c r="J2948" s="10" t="s">
        <v>3451</v>
      </c>
      <c r="K2948" s="10">
        <v>34787.544999999998</v>
      </c>
      <c r="L2948" s="10">
        <v>12.026999999999999</v>
      </c>
      <c r="M2948" s="10">
        <v>12.009</v>
      </c>
      <c r="N2948" s="10">
        <v>12.009</v>
      </c>
      <c r="O2948" s="10">
        <v>14.3</v>
      </c>
      <c r="P2948" s="10"/>
      <c r="R2948" s="10" t="s">
        <v>3450</v>
      </c>
      <c r="S2948" s="10">
        <v>34863.982000000004</v>
      </c>
      <c r="T2948" s="10">
        <v>12.026999999999999</v>
      </c>
      <c r="U2948" s="10">
        <v>12.032</v>
      </c>
      <c r="V2948" s="10">
        <v>12.032</v>
      </c>
      <c r="W2948" s="10">
        <v>14.3</v>
      </c>
      <c r="X2948" s="10"/>
      <c r="Y2948" s="10"/>
      <c r="Z2948" s="12">
        <v>2928</v>
      </c>
      <c r="AA2948" s="10">
        <v>12.12</v>
      </c>
      <c r="AB2948" s="10">
        <v>14.3</v>
      </c>
      <c r="AC2948" s="10" t="s">
        <v>41</v>
      </c>
      <c r="AD2948" s="10" t="s">
        <v>41</v>
      </c>
      <c r="AF2948" s="2">
        <v>2941</v>
      </c>
      <c r="AG2948" s="2">
        <v>2929</v>
      </c>
      <c r="AH2948" s="1">
        <v>34703.597999999998</v>
      </c>
      <c r="AI2948" s="1">
        <v>11.97</v>
      </c>
      <c r="AJ2948" s="1">
        <v>12.002000000000001</v>
      </c>
      <c r="AL2948" s="1">
        <v>14.3</v>
      </c>
    </row>
    <row r="2949" spans="2:38" ht="12.75" customHeight="1">
      <c r="B2949" s="4">
        <v>2927</v>
      </c>
      <c r="C2949" s="5" t="s">
        <v>1595</v>
      </c>
      <c r="D2949" s="6" t="s">
        <v>1222</v>
      </c>
      <c r="E2949" s="7" t="s">
        <v>37</v>
      </c>
      <c r="F2949" s="7"/>
      <c r="G2949" s="8">
        <v>85</v>
      </c>
      <c r="H2949" s="9">
        <v>11.994999999999999</v>
      </c>
      <c r="I2949" s="10"/>
      <c r="J2949" s="10" t="s">
        <v>3452</v>
      </c>
      <c r="K2949" s="10">
        <v>34799.553999999996</v>
      </c>
      <c r="L2949" s="10">
        <v>12.009</v>
      </c>
      <c r="M2949" s="10">
        <v>12.037000000000001</v>
      </c>
      <c r="N2949" s="10">
        <v>12.037000000000001</v>
      </c>
      <c r="O2949" s="10">
        <v>14.3</v>
      </c>
      <c r="P2949" s="10"/>
      <c r="R2949" s="10" t="s">
        <v>3451</v>
      </c>
      <c r="S2949" s="10">
        <v>34876.014000000003</v>
      </c>
      <c r="T2949" s="10">
        <v>12.032</v>
      </c>
      <c r="U2949" s="10">
        <v>12.026999999999999</v>
      </c>
      <c r="V2949" s="10">
        <v>12.026999999999999</v>
      </c>
      <c r="W2949" s="10">
        <v>14.3</v>
      </c>
      <c r="X2949" s="10"/>
      <c r="Y2949" s="10"/>
      <c r="Z2949" s="12">
        <v>2929</v>
      </c>
      <c r="AA2949" s="10">
        <v>12.11</v>
      </c>
      <c r="AB2949" s="10">
        <v>14.3</v>
      </c>
      <c r="AC2949" s="10" t="s">
        <v>41</v>
      </c>
      <c r="AD2949" s="10" t="s">
        <v>41</v>
      </c>
      <c r="AF2949" s="2">
        <v>2942</v>
      </c>
      <c r="AG2949" s="2">
        <v>2930</v>
      </c>
      <c r="AH2949" s="1">
        <v>34715.599999999999</v>
      </c>
      <c r="AI2949" s="1">
        <v>12.002000000000001</v>
      </c>
      <c r="AJ2949" s="1">
        <v>11.997999999999999</v>
      </c>
      <c r="AL2949" s="1">
        <v>14.3</v>
      </c>
    </row>
    <row r="2950" spans="2:38" ht="12.75" customHeight="1">
      <c r="B2950" s="13">
        <v>2928</v>
      </c>
      <c r="C2950" s="14" t="s">
        <v>1595</v>
      </c>
      <c r="D2950" s="6" t="s">
        <v>750</v>
      </c>
      <c r="E2950" s="15" t="s">
        <v>37</v>
      </c>
      <c r="F2950" s="15"/>
      <c r="G2950" s="16">
        <v>85</v>
      </c>
      <c r="H2950" s="9">
        <v>12.000999999999999</v>
      </c>
      <c r="I2950" s="10"/>
      <c r="J2950" s="10" t="s">
        <v>3453</v>
      </c>
      <c r="K2950" s="10">
        <v>34811.591999999997</v>
      </c>
      <c r="L2950" s="10">
        <v>12.037000000000001</v>
      </c>
      <c r="M2950" s="10">
        <v>12.023999999999999</v>
      </c>
      <c r="N2950" s="10">
        <v>12.023999999999999</v>
      </c>
      <c r="O2950" s="10">
        <v>14.3</v>
      </c>
      <c r="P2950" s="10"/>
      <c r="R2950" s="10" t="s">
        <v>3452</v>
      </c>
      <c r="S2950" s="10">
        <v>34888.04</v>
      </c>
      <c r="T2950" s="10">
        <v>12.026999999999999</v>
      </c>
      <c r="U2950" s="10">
        <v>12.052</v>
      </c>
      <c r="V2950" s="10">
        <v>12.052</v>
      </c>
      <c r="W2950" s="10">
        <v>14.3</v>
      </c>
      <c r="X2950" s="10"/>
      <c r="Y2950" s="10"/>
      <c r="Z2950" s="12">
        <v>2930</v>
      </c>
      <c r="AA2950" s="10">
        <v>12.08</v>
      </c>
      <c r="AB2950" s="10">
        <v>14.3</v>
      </c>
      <c r="AC2950" s="10" t="s">
        <v>41</v>
      </c>
      <c r="AD2950" s="10" t="s">
        <v>41</v>
      </c>
      <c r="AF2950" s="2">
        <v>2943</v>
      </c>
      <c r="AG2950" s="2">
        <v>2931</v>
      </c>
      <c r="AH2950" s="1">
        <v>34727.597000000002</v>
      </c>
      <c r="AI2950" s="1">
        <v>11.997999999999999</v>
      </c>
      <c r="AJ2950" s="1">
        <v>12.003</v>
      </c>
      <c r="AL2950" s="1">
        <v>14.3</v>
      </c>
    </row>
    <row r="2951" spans="2:38" ht="12.75" customHeight="1">
      <c r="B2951" s="4">
        <v>2929</v>
      </c>
      <c r="C2951" s="5" t="s">
        <v>1595</v>
      </c>
      <c r="D2951" s="6" t="s">
        <v>1135</v>
      </c>
      <c r="E2951" s="7" t="s">
        <v>37</v>
      </c>
      <c r="F2951" s="7"/>
      <c r="G2951" s="8">
        <v>85</v>
      </c>
      <c r="H2951" s="9">
        <v>12.000999999999999</v>
      </c>
      <c r="I2951" s="10"/>
      <c r="J2951" s="10" t="s">
        <v>3454</v>
      </c>
      <c r="K2951" s="10">
        <v>34823.616000000002</v>
      </c>
      <c r="L2951" s="10">
        <v>12.023999999999999</v>
      </c>
      <c r="M2951" s="10">
        <v>12.022</v>
      </c>
      <c r="N2951" s="10">
        <v>12.022</v>
      </c>
      <c r="O2951" s="10">
        <v>14.3</v>
      </c>
      <c r="P2951" s="10"/>
      <c r="R2951" s="10" t="s">
        <v>3453</v>
      </c>
      <c r="S2951" s="10">
        <v>34900.093000000001</v>
      </c>
      <c r="T2951" s="10">
        <v>12.052</v>
      </c>
      <c r="U2951" s="10">
        <v>12.04</v>
      </c>
      <c r="V2951" s="10">
        <v>12.04</v>
      </c>
      <c r="W2951" s="10">
        <v>14.3</v>
      </c>
      <c r="X2951" s="10"/>
      <c r="Y2951" s="10"/>
      <c r="Z2951" s="12">
        <v>2931</v>
      </c>
      <c r="AA2951" s="10">
        <v>12.12</v>
      </c>
      <c r="AB2951" s="10">
        <v>14.3</v>
      </c>
      <c r="AC2951" s="10" t="s">
        <v>41</v>
      </c>
      <c r="AD2951" s="10" t="s">
        <v>41</v>
      </c>
      <c r="AF2951" s="2">
        <v>2944</v>
      </c>
      <c r="AG2951" s="2">
        <v>2932</v>
      </c>
      <c r="AH2951" s="1">
        <v>34739.599999999999</v>
      </c>
      <c r="AI2951" s="1">
        <v>12.003</v>
      </c>
      <c r="AJ2951" s="1">
        <v>11.997</v>
      </c>
      <c r="AL2951" s="1">
        <v>14.3</v>
      </c>
    </row>
    <row r="2952" spans="2:38" ht="12.75" customHeight="1">
      <c r="B2952" s="13">
        <v>2930</v>
      </c>
      <c r="C2952" s="14" t="s">
        <v>1595</v>
      </c>
      <c r="D2952" s="6" t="s">
        <v>1857</v>
      </c>
      <c r="E2952" s="15" t="s">
        <v>37</v>
      </c>
      <c r="F2952" s="15"/>
      <c r="G2952" s="16">
        <v>85</v>
      </c>
      <c r="H2952" s="9">
        <v>11.928000000000001</v>
      </c>
      <c r="I2952" s="10"/>
      <c r="J2952" s="10" t="s">
        <v>3455</v>
      </c>
      <c r="K2952" s="10">
        <v>34835.637999999999</v>
      </c>
      <c r="L2952" s="10">
        <v>12.022</v>
      </c>
      <c r="M2952" s="10">
        <v>12.026999999999999</v>
      </c>
      <c r="N2952" s="10">
        <v>12.026999999999999</v>
      </c>
      <c r="O2952" s="10">
        <v>14.3</v>
      </c>
      <c r="P2952" s="10"/>
      <c r="R2952" s="10" t="s">
        <v>3454</v>
      </c>
      <c r="S2952" s="10">
        <v>34912.131999999998</v>
      </c>
      <c r="T2952" s="10">
        <v>12.04</v>
      </c>
      <c r="U2952" s="10">
        <v>12.032</v>
      </c>
      <c r="V2952" s="10">
        <v>12.032</v>
      </c>
      <c r="W2952" s="10">
        <v>14.3</v>
      </c>
      <c r="X2952" s="10"/>
      <c r="Y2952" s="10"/>
      <c r="Z2952" s="12">
        <v>2932</v>
      </c>
      <c r="AA2952" s="10">
        <v>12.09</v>
      </c>
      <c r="AB2952" s="10">
        <v>14.3</v>
      </c>
      <c r="AC2952" s="10" t="s">
        <v>41</v>
      </c>
      <c r="AD2952" s="10" t="s">
        <v>41</v>
      </c>
      <c r="AF2952" s="2">
        <v>2945</v>
      </c>
      <c r="AG2952" s="2">
        <v>2933</v>
      </c>
      <c r="AH2952" s="1">
        <v>34751.597000000002</v>
      </c>
      <c r="AI2952" s="1">
        <v>11.997</v>
      </c>
      <c r="AJ2952" s="1">
        <v>11.996</v>
      </c>
      <c r="AL2952" s="1">
        <v>14.3</v>
      </c>
    </row>
    <row r="2953" spans="2:38" ht="12.75" customHeight="1">
      <c r="B2953" s="4">
        <v>2931</v>
      </c>
      <c r="C2953" s="5" t="s">
        <v>1595</v>
      </c>
      <c r="D2953" s="6" t="s">
        <v>1539</v>
      </c>
      <c r="E2953" s="7" t="s">
        <v>37</v>
      </c>
      <c r="F2953" s="7"/>
      <c r="G2953" s="8">
        <v>85</v>
      </c>
      <c r="H2953" s="9">
        <v>12.009</v>
      </c>
      <c r="I2953" s="10"/>
      <c r="J2953" s="10" t="s">
        <v>3456</v>
      </c>
      <c r="K2953" s="10">
        <v>34847.665000000001</v>
      </c>
      <c r="L2953" s="10">
        <v>12.026999999999999</v>
      </c>
      <c r="M2953" s="10">
        <v>12.032</v>
      </c>
      <c r="N2953" s="10">
        <v>12.032</v>
      </c>
      <c r="O2953" s="10">
        <v>14.3</v>
      </c>
      <c r="P2953" s="10"/>
      <c r="R2953" s="10" t="s">
        <v>3455</v>
      </c>
      <c r="S2953" s="10">
        <v>34924.163999999997</v>
      </c>
      <c r="T2953" s="10">
        <v>12.032</v>
      </c>
      <c r="U2953" s="10">
        <v>12.074999999999999</v>
      </c>
      <c r="V2953" s="10">
        <v>12.074999999999999</v>
      </c>
      <c r="W2953" s="10">
        <v>14.3</v>
      </c>
      <c r="X2953" s="10"/>
      <c r="Y2953" s="10"/>
      <c r="Z2953" s="12">
        <v>2933</v>
      </c>
      <c r="AA2953" s="10">
        <v>12.11</v>
      </c>
      <c r="AB2953" s="10">
        <v>14.3</v>
      </c>
      <c r="AC2953" s="10" t="s">
        <v>41</v>
      </c>
      <c r="AD2953" s="10" t="s">
        <v>41</v>
      </c>
      <c r="AF2953" s="2">
        <v>2946</v>
      </c>
      <c r="AG2953" s="2">
        <v>2934</v>
      </c>
      <c r="AH2953" s="1">
        <v>34763.593000000001</v>
      </c>
      <c r="AI2953" s="1">
        <v>11.996</v>
      </c>
      <c r="AJ2953" s="1">
        <v>12.005000000000001</v>
      </c>
      <c r="AL2953" s="1">
        <v>14.3</v>
      </c>
    </row>
    <row r="2954" spans="2:38" ht="12.75" customHeight="1">
      <c r="B2954" s="13">
        <v>2932</v>
      </c>
      <c r="C2954" s="14" t="s">
        <v>1595</v>
      </c>
      <c r="D2954" s="6" t="s">
        <v>716</v>
      </c>
      <c r="E2954" s="15" t="s">
        <v>37</v>
      </c>
      <c r="F2954" s="15"/>
      <c r="G2954" s="16">
        <v>85</v>
      </c>
      <c r="H2954" s="9">
        <v>11.996</v>
      </c>
      <c r="I2954" s="10"/>
      <c r="J2954" s="10" t="s">
        <v>3457</v>
      </c>
      <c r="K2954" s="10">
        <v>34859.697</v>
      </c>
      <c r="L2954" s="10">
        <v>12.032</v>
      </c>
      <c r="M2954" s="10">
        <v>11.999000000000001</v>
      </c>
      <c r="N2954" s="10">
        <v>11.999000000000001</v>
      </c>
      <c r="O2954" s="10">
        <v>14.3</v>
      </c>
      <c r="P2954" s="10"/>
      <c r="R2954" s="10" t="s">
        <v>3456</v>
      </c>
      <c r="S2954" s="10">
        <v>34936.239999999998</v>
      </c>
      <c r="T2954" s="10">
        <v>12.074999999999999</v>
      </c>
      <c r="U2954" s="10">
        <v>12.037000000000001</v>
      </c>
      <c r="V2954" s="10">
        <v>12.037000000000001</v>
      </c>
      <c r="W2954" s="10">
        <v>14.3</v>
      </c>
      <c r="X2954" s="10"/>
      <c r="Y2954" s="10"/>
      <c r="Z2954" s="12">
        <v>2934</v>
      </c>
      <c r="AA2954" s="10">
        <v>12.09</v>
      </c>
      <c r="AB2954" s="10">
        <v>14.3</v>
      </c>
      <c r="AC2954" s="10" t="s">
        <v>41</v>
      </c>
      <c r="AD2954" s="10" t="s">
        <v>41</v>
      </c>
      <c r="AF2954" s="2">
        <v>2947</v>
      </c>
      <c r="AG2954" s="2">
        <v>2935</v>
      </c>
      <c r="AH2954" s="1">
        <v>34775.597999999998</v>
      </c>
      <c r="AI2954" s="1">
        <v>12.005000000000001</v>
      </c>
      <c r="AJ2954" s="1">
        <v>11.999000000000001</v>
      </c>
      <c r="AL2954" s="1">
        <v>14.3</v>
      </c>
    </row>
    <row r="2955" spans="2:38" ht="12.75" customHeight="1">
      <c r="B2955" s="4">
        <v>2933</v>
      </c>
      <c r="C2955" s="5" t="s">
        <v>1595</v>
      </c>
      <c r="D2955" s="6" t="s">
        <v>1157</v>
      </c>
      <c r="E2955" s="7" t="s">
        <v>37</v>
      </c>
      <c r="F2955" s="7"/>
      <c r="G2955" s="8">
        <v>85</v>
      </c>
      <c r="H2955" s="9">
        <v>12.003</v>
      </c>
      <c r="I2955" s="10"/>
      <c r="J2955" s="10" t="s">
        <v>3458</v>
      </c>
      <c r="K2955" s="10">
        <v>34871.696000000004</v>
      </c>
      <c r="L2955" s="10">
        <v>11.999000000000001</v>
      </c>
      <c r="M2955" s="10">
        <v>12.009</v>
      </c>
      <c r="N2955" s="10">
        <v>12.009</v>
      </c>
      <c r="O2955" s="10">
        <v>14.3</v>
      </c>
      <c r="P2955" s="10"/>
      <c r="R2955" s="10" t="s">
        <v>3457</v>
      </c>
      <c r="S2955" s="10">
        <v>34948.277000000002</v>
      </c>
      <c r="T2955" s="10">
        <v>12.037000000000001</v>
      </c>
      <c r="U2955" s="10">
        <v>12.037000000000001</v>
      </c>
      <c r="V2955" s="10">
        <v>12.037000000000001</v>
      </c>
      <c r="W2955" s="10">
        <v>14.3</v>
      </c>
      <c r="X2955" s="10"/>
      <c r="Y2955" s="10"/>
      <c r="Z2955" s="12">
        <v>2935</v>
      </c>
      <c r="AA2955" s="10">
        <v>12.13</v>
      </c>
      <c r="AB2955" s="10">
        <v>14.3</v>
      </c>
      <c r="AC2955" s="10" t="s">
        <v>41</v>
      </c>
      <c r="AD2955" s="10" t="s">
        <v>41</v>
      </c>
      <c r="AF2955" s="2">
        <v>2948</v>
      </c>
      <c r="AG2955" s="2">
        <v>2936</v>
      </c>
      <c r="AH2955" s="1">
        <v>34787.597000000002</v>
      </c>
      <c r="AI2955" s="1">
        <v>11.999000000000001</v>
      </c>
      <c r="AJ2955" s="1">
        <v>12.007</v>
      </c>
      <c r="AL2955" s="1">
        <v>14.3</v>
      </c>
    </row>
    <row r="2956" spans="2:38" ht="12.75" customHeight="1">
      <c r="B2956" s="13">
        <v>2934</v>
      </c>
      <c r="C2956" s="14" t="s">
        <v>1595</v>
      </c>
      <c r="D2956" s="6" t="s">
        <v>765</v>
      </c>
      <c r="E2956" s="15" t="s">
        <v>37</v>
      </c>
      <c r="F2956" s="15"/>
      <c r="G2956" s="16">
        <v>85</v>
      </c>
      <c r="H2956" s="9">
        <v>12.003</v>
      </c>
      <c r="I2956" s="10"/>
      <c r="J2956" s="10" t="s">
        <v>3459</v>
      </c>
      <c r="K2956" s="10">
        <v>34883.705000000002</v>
      </c>
      <c r="L2956" s="10">
        <v>12.009</v>
      </c>
      <c r="M2956" s="10">
        <v>12.009</v>
      </c>
      <c r="N2956" s="10">
        <v>12.009</v>
      </c>
      <c r="O2956" s="10">
        <v>14.3</v>
      </c>
      <c r="P2956" s="10"/>
      <c r="R2956" s="10" t="s">
        <v>3458</v>
      </c>
      <c r="S2956" s="10">
        <v>34960.313999999998</v>
      </c>
      <c r="T2956" s="10">
        <v>12.037000000000001</v>
      </c>
      <c r="U2956" s="10">
        <v>12.022</v>
      </c>
      <c r="V2956" s="10">
        <v>12.022</v>
      </c>
      <c r="W2956" s="10">
        <v>14.3</v>
      </c>
      <c r="X2956" s="10"/>
      <c r="Y2956" s="10"/>
      <c r="Z2956" s="12">
        <v>2936</v>
      </c>
      <c r="AA2956" s="10">
        <v>12.11</v>
      </c>
      <c r="AB2956" s="10">
        <v>14.3</v>
      </c>
      <c r="AC2956" s="10" t="s">
        <v>41</v>
      </c>
      <c r="AD2956" s="10" t="s">
        <v>41</v>
      </c>
      <c r="AF2956" s="2">
        <v>2949</v>
      </c>
      <c r="AG2956" s="2">
        <v>2937</v>
      </c>
      <c r="AH2956" s="1">
        <v>34799.603999999999</v>
      </c>
      <c r="AI2956" s="1">
        <v>12.007</v>
      </c>
      <c r="AJ2956" s="1">
        <v>11.993</v>
      </c>
      <c r="AL2956" s="1">
        <v>14.3</v>
      </c>
    </row>
    <row r="2957" spans="2:38" ht="12.75" customHeight="1">
      <c r="B2957" s="4">
        <v>2935</v>
      </c>
      <c r="C2957" s="5" t="s">
        <v>1595</v>
      </c>
      <c r="D2957" s="6" t="s">
        <v>990</v>
      </c>
      <c r="E2957" s="7" t="s">
        <v>37</v>
      </c>
      <c r="F2957" s="7"/>
      <c r="G2957" s="8">
        <v>85</v>
      </c>
      <c r="H2957" s="9">
        <v>12.007</v>
      </c>
      <c r="I2957" s="10"/>
      <c r="J2957" s="10" t="s">
        <v>3460</v>
      </c>
      <c r="K2957" s="10">
        <v>34895.714</v>
      </c>
      <c r="L2957" s="10">
        <v>12.009</v>
      </c>
      <c r="M2957" s="10">
        <v>12.019</v>
      </c>
      <c r="N2957" s="10">
        <v>12.019</v>
      </c>
      <c r="O2957" s="10">
        <v>14.3</v>
      </c>
      <c r="P2957" s="10"/>
      <c r="R2957" s="10" t="s">
        <v>3459</v>
      </c>
      <c r="S2957" s="10">
        <v>34972.334999999999</v>
      </c>
      <c r="T2957" s="10">
        <v>12.022</v>
      </c>
      <c r="U2957" s="10">
        <v>12.029</v>
      </c>
      <c r="V2957" s="10">
        <v>12.029</v>
      </c>
      <c r="W2957" s="10">
        <v>14.3</v>
      </c>
      <c r="X2957" s="10"/>
      <c r="Y2957" s="10"/>
      <c r="Z2957" s="12">
        <v>2937</v>
      </c>
      <c r="AA2957" s="10">
        <v>12.13</v>
      </c>
      <c r="AB2957" s="10">
        <v>14.3</v>
      </c>
      <c r="AC2957" s="10" t="s">
        <v>41</v>
      </c>
      <c r="AD2957" s="10" t="s">
        <v>41</v>
      </c>
      <c r="AF2957" s="2">
        <v>2950</v>
      </c>
      <c r="AG2957" s="2">
        <v>2938</v>
      </c>
      <c r="AH2957" s="1">
        <v>34811.595999999998</v>
      </c>
      <c r="AI2957" s="1">
        <v>11.993</v>
      </c>
      <c r="AJ2957" s="1">
        <v>11.962999999999999</v>
      </c>
      <c r="AL2957" s="1">
        <v>14.3</v>
      </c>
    </row>
    <row r="2958" spans="2:38" ht="12.75" customHeight="1">
      <c r="B2958" s="13">
        <v>2936</v>
      </c>
      <c r="C2958" s="14" t="s">
        <v>1595</v>
      </c>
      <c r="D2958" s="6" t="s">
        <v>1135</v>
      </c>
      <c r="E2958" s="15" t="s">
        <v>37</v>
      </c>
      <c r="F2958" s="15"/>
      <c r="G2958" s="16">
        <v>85</v>
      </c>
      <c r="H2958" s="9">
        <v>11.84</v>
      </c>
      <c r="I2958" s="10"/>
      <c r="J2958" s="10" t="s">
        <v>3461</v>
      </c>
      <c r="K2958" s="10">
        <v>34907.733</v>
      </c>
      <c r="L2958" s="10">
        <v>12.019</v>
      </c>
      <c r="M2958" s="10">
        <v>11.904999999999999</v>
      </c>
      <c r="N2958" s="10">
        <v>11.904999999999999</v>
      </c>
      <c r="O2958" s="10">
        <v>14.3</v>
      </c>
      <c r="P2958" s="10"/>
      <c r="R2958" s="10" t="s">
        <v>3460</v>
      </c>
      <c r="S2958" s="10">
        <v>34984.364999999998</v>
      </c>
      <c r="T2958" s="10">
        <v>12.029</v>
      </c>
      <c r="U2958" s="10">
        <v>11.89</v>
      </c>
      <c r="V2958" s="10">
        <v>11.89</v>
      </c>
      <c r="W2958" s="10">
        <v>14.3</v>
      </c>
      <c r="X2958" s="10"/>
      <c r="Y2958" s="10"/>
      <c r="Z2958" s="12">
        <v>2938</v>
      </c>
      <c r="AA2958" s="10">
        <v>11.99</v>
      </c>
      <c r="AB2958" s="10">
        <v>14.3</v>
      </c>
      <c r="AC2958" s="10" t="s">
        <v>41</v>
      </c>
      <c r="AD2958" s="10" t="s">
        <v>41</v>
      </c>
      <c r="AF2958" s="2">
        <v>2951</v>
      </c>
      <c r="AG2958" s="2">
        <v>2939</v>
      </c>
      <c r="AH2958" s="1">
        <v>34823.559000000001</v>
      </c>
      <c r="AI2958" s="1">
        <v>11.962999999999999</v>
      </c>
      <c r="AJ2958" s="1">
        <v>11.875999999999999</v>
      </c>
      <c r="AL2958" s="1">
        <v>14.3</v>
      </c>
    </row>
    <row r="2959" spans="2:38" ht="12.75" customHeight="1">
      <c r="B2959" s="4">
        <v>2937</v>
      </c>
      <c r="C2959" s="5" t="s">
        <v>1595</v>
      </c>
      <c r="D2959" s="6" t="s">
        <v>696</v>
      </c>
      <c r="E2959" s="7" t="s">
        <v>37</v>
      </c>
      <c r="F2959" s="7"/>
      <c r="G2959" s="8">
        <v>85</v>
      </c>
      <c r="H2959" s="9">
        <v>11.991</v>
      </c>
      <c r="I2959" s="10"/>
      <c r="J2959" s="10" t="s">
        <v>3462</v>
      </c>
      <c r="K2959" s="10">
        <v>34919.637999999999</v>
      </c>
      <c r="L2959" s="10">
        <v>11.904999999999999</v>
      </c>
      <c r="M2959" s="10">
        <v>12.013999999999999</v>
      </c>
      <c r="N2959" s="10">
        <v>12.013999999999999</v>
      </c>
      <c r="O2959" s="10">
        <v>14.3</v>
      </c>
      <c r="P2959" s="10"/>
      <c r="R2959" s="10" t="s">
        <v>3461</v>
      </c>
      <c r="S2959" s="10">
        <v>34996.254999999997</v>
      </c>
      <c r="T2959" s="10">
        <v>11.89</v>
      </c>
      <c r="U2959" s="10">
        <v>12.037000000000001</v>
      </c>
      <c r="V2959" s="10">
        <v>12.037000000000001</v>
      </c>
      <c r="W2959" s="10">
        <v>14.3</v>
      </c>
      <c r="X2959" s="10"/>
      <c r="Y2959" s="10"/>
      <c r="Z2959" s="12">
        <v>2939</v>
      </c>
      <c r="AA2959" s="10">
        <v>12.09</v>
      </c>
      <c r="AB2959" s="10">
        <v>14.3</v>
      </c>
      <c r="AC2959" s="10" t="s">
        <v>41</v>
      </c>
      <c r="AD2959" s="10" t="s">
        <v>41</v>
      </c>
      <c r="AF2959" s="2">
        <v>2952</v>
      </c>
      <c r="AG2959" s="2">
        <v>2940</v>
      </c>
      <c r="AH2959" s="1">
        <v>34835.434999999998</v>
      </c>
      <c r="AI2959" s="1">
        <v>11.875999999999999</v>
      </c>
      <c r="AJ2959" s="1">
        <v>11.981</v>
      </c>
      <c r="AL2959" s="1">
        <v>14.3</v>
      </c>
    </row>
    <row r="2960" spans="2:38" ht="12.75" customHeight="1">
      <c r="B2960" s="13">
        <v>2938</v>
      </c>
      <c r="C2960" s="14" t="s">
        <v>1595</v>
      </c>
      <c r="D2960" s="6" t="s">
        <v>732</v>
      </c>
      <c r="E2960" s="15" t="s">
        <v>37</v>
      </c>
      <c r="F2960" s="15"/>
      <c r="G2960" s="16">
        <v>85</v>
      </c>
      <c r="H2960" s="9">
        <v>11.997</v>
      </c>
      <c r="I2960" s="10"/>
      <c r="J2960" s="10" t="s">
        <v>3463</v>
      </c>
      <c r="K2960" s="10">
        <v>34931.652000000002</v>
      </c>
      <c r="L2960" s="10">
        <v>12.013999999999999</v>
      </c>
      <c r="M2960" s="10">
        <v>12.029</v>
      </c>
      <c r="N2960" s="10">
        <v>12.03</v>
      </c>
      <c r="O2960" s="10">
        <v>14.3</v>
      </c>
      <c r="P2960" s="10"/>
      <c r="R2960" s="10" t="s">
        <v>3462</v>
      </c>
      <c r="S2960" s="10">
        <v>35008.292000000001</v>
      </c>
      <c r="T2960" s="10">
        <v>12.037000000000001</v>
      </c>
      <c r="U2960" s="10">
        <v>12.035</v>
      </c>
      <c r="V2960" s="10">
        <v>12.035</v>
      </c>
      <c r="W2960" s="10">
        <v>14.3</v>
      </c>
      <c r="X2960" s="10"/>
      <c r="Y2960" s="10"/>
      <c r="Z2960" s="12">
        <v>2940</v>
      </c>
      <c r="AA2960" s="10">
        <v>12.1</v>
      </c>
      <c r="AB2960" s="10">
        <v>14.3</v>
      </c>
      <c r="AC2960" s="10" t="s">
        <v>41</v>
      </c>
      <c r="AD2960" s="10" t="s">
        <v>41</v>
      </c>
      <c r="AF2960" s="2">
        <v>2953</v>
      </c>
      <c r="AG2960" s="2">
        <v>2941</v>
      </c>
      <c r="AH2960" s="1">
        <v>34847.415999999997</v>
      </c>
      <c r="AI2960" s="1">
        <v>11.981</v>
      </c>
      <c r="AJ2960" s="1">
        <v>11.999000000000001</v>
      </c>
      <c r="AL2960" s="1">
        <v>14.3</v>
      </c>
    </row>
    <row r="2961" spans="2:38" ht="12.75" customHeight="1">
      <c r="B2961" s="4">
        <v>2939</v>
      </c>
      <c r="C2961" s="5">
        <v>14.3</v>
      </c>
      <c r="D2961" s="6" t="s">
        <v>990</v>
      </c>
      <c r="E2961" s="7" t="s">
        <v>37</v>
      </c>
      <c r="F2961" s="7"/>
      <c r="G2961" s="8">
        <v>85</v>
      </c>
      <c r="H2961" s="9">
        <v>11.996</v>
      </c>
      <c r="I2961" s="10"/>
      <c r="J2961" s="10" t="s">
        <v>3464</v>
      </c>
      <c r="K2961" s="10">
        <v>34943.682000000001</v>
      </c>
      <c r="L2961" s="10">
        <v>12.029</v>
      </c>
      <c r="M2961" s="10">
        <v>12.029</v>
      </c>
      <c r="N2961" s="10">
        <v>12.03</v>
      </c>
      <c r="O2961" s="10">
        <v>14.3</v>
      </c>
      <c r="P2961" s="10"/>
      <c r="R2961" s="10" t="s">
        <v>3463</v>
      </c>
      <c r="S2961" s="10">
        <v>35020.326000000001</v>
      </c>
      <c r="T2961" s="10">
        <v>12.035</v>
      </c>
      <c r="U2961" s="10">
        <v>12.047000000000001</v>
      </c>
      <c r="V2961" s="10">
        <v>12.047000000000001</v>
      </c>
      <c r="W2961" s="10">
        <v>14.3</v>
      </c>
      <c r="X2961" s="10"/>
      <c r="Y2961" s="10"/>
      <c r="Z2961" s="12">
        <v>2941</v>
      </c>
      <c r="AA2961" s="10">
        <v>12.11</v>
      </c>
      <c r="AB2961" s="10">
        <v>14.3</v>
      </c>
      <c r="AC2961" s="10" t="s">
        <v>41</v>
      </c>
      <c r="AD2961" s="10" t="s">
        <v>41</v>
      </c>
      <c r="AF2961" s="2">
        <v>2954</v>
      </c>
      <c r="AG2961" s="2">
        <v>2942</v>
      </c>
      <c r="AH2961" s="1">
        <v>34859.415000000001</v>
      </c>
      <c r="AI2961" s="1">
        <v>11.999000000000001</v>
      </c>
      <c r="AJ2961" s="1">
        <v>11.984999999999999</v>
      </c>
      <c r="AL2961" s="1">
        <v>14.3</v>
      </c>
    </row>
    <row r="2962" spans="2:38" ht="12.75" customHeight="1">
      <c r="B2962" s="13">
        <v>2940</v>
      </c>
      <c r="C2962" s="14" t="s">
        <v>1595</v>
      </c>
      <c r="D2962" s="6" t="s">
        <v>1293</v>
      </c>
      <c r="E2962" s="15" t="s">
        <v>37</v>
      </c>
      <c r="F2962" s="15"/>
      <c r="G2962" s="16">
        <v>85</v>
      </c>
      <c r="H2962" s="9">
        <v>12.006</v>
      </c>
      <c r="I2962" s="10"/>
      <c r="J2962" s="10" t="s">
        <v>3465</v>
      </c>
      <c r="K2962" s="10">
        <v>34955.711000000003</v>
      </c>
      <c r="L2962" s="10">
        <v>12.029</v>
      </c>
      <c r="M2962" s="10">
        <v>12.045</v>
      </c>
      <c r="N2962" s="10">
        <v>12.045</v>
      </c>
      <c r="O2962" s="10">
        <v>14.3</v>
      </c>
      <c r="P2962" s="10"/>
      <c r="R2962" s="10" t="s">
        <v>3464</v>
      </c>
      <c r="S2962" s="10">
        <v>35032.373</v>
      </c>
      <c r="T2962" s="10">
        <v>12.047000000000001</v>
      </c>
      <c r="U2962" s="10">
        <v>12.06</v>
      </c>
      <c r="V2962" s="10">
        <v>12.06</v>
      </c>
      <c r="W2962" s="10">
        <v>14.3</v>
      </c>
      <c r="X2962" s="10"/>
      <c r="Y2962" s="10"/>
      <c r="Z2962" s="12">
        <v>2942</v>
      </c>
      <c r="AA2962" s="10">
        <v>12.1</v>
      </c>
      <c r="AB2962" s="10">
        <v>14.3</v>
      </c>
      <c r="AC2962" s="10" t="s">
        <v>41</v>
      </c>
      <c r="AD2962" s="10" t="s">
        <v>41</v>
      </c>
      <c r="AF2962" s="2">
        <v>2955</v>
      </c>
      <c r="AG2962" s="2">
        <v>2943</v>
      </c>
      <c r="AH2962" s="1">
        <v>34871.4</v>
      </c>
      <c r="AI2962" s="1">
        <v>11.984999999999999</v>
      </c>
      <c r="AJ2962" s="1">
        <v>11.989000000000001</v>
      </c>
      <c r="AL2962" s="1">
        <v>14.3</v>
      </c>
    </row>
    <row r="2963" spans="2:38" ht="12.75" customHeight="1">
      <c r="B2963" s="4">
        <v>2941</v>
      </c>
      <c r="C2963" s="5" t="s">
        <v>1595</v>
      </c>
      <c r="D2963" s="6" t="s">
        <v>968</v>
      </c>
      <c r="E2963" s="7" t="s">
        <v>37</v>
      </c>
      <c r="F2963" s="7"/>
      <c r="G2963" s="8">
        <v>85</v>
      </c>
      <c r="H2963" s="9">
        <v>12.005000000000001</v>
      </c>
      <c r="I2963" s="10"/>
      <c r="J2963" s="10" t="s">
        <v>3466</v>
      </c>
      <c r="K2963" s="10">
        <v>34967.756000000001</v>
      </c>
      <c r="L2963" s="10">
        <v>12.045</v>
      </c>
      <c r="M2963" s="10">
        <v>12.022</v>
      </c>
      <c r="N2963" s="10">
        <v>12.022</v>
      </c>
      <c r="O2963" s="10">
        <v>14.3</v>
      </c>
      <c r="P2963" s="10"/>
      <c r="R2963" s="10" t="s">
        <v>3465</v>
      </c>
      <c r="S2963" s="10">
        <v>35044.432999999997</v>
      </c>
      <c r="T2963" s="10">
        <v>12.06</v>
      </c>
      <c r="U2963" s="10">
        <v>12.047000000000001</v>
      </c>
      <c r="V2963" s="10">
        <v>12.047000000000001</v>
      </c>
      <c r="W2963" s="10">
        <v>14.3</v>
      </c>
      <c r="X2963" s="10"/>
      <c r="Y2963" s="10"/>
      <c r="Z2963" s="12">
        <v>2943</v>
      </c>
      <c r="AA2963" s="10">
        <v>12.11</v>
      </c>
      <c r="AB2963" s="10">
        <v>14.3</v>
      </c>
      <c r="AC2963" s="10" t="s">
        <v>41</v>
      </c>
      <c r="AD2963" s="10" t="s">
        <v>41</v>
      </c>
      <c r="AF2963" s="2">
        <v>2956</v>
      </c>
      <c r="AG2963" s="2">
        <v>2944</v>
      </c>
      <c r="AH2963" s="1">
        <v>34883.389000000003</v>
      </c>
      <c r="AI2963" s="1">
        <v>11.989000000000001</v>
      </c>
      <c r="AJ2963" s="1">
        <v>11.997</v>
      </c>
      <c r="AL2963" s="1">
        <v>14.3</v>
      </c>
    </row>
    <row r="2964" spans="2:38" ht="12.75" customHeight="1">
      <c r="B2964" s="13">
        <v>2942</v>
      </c>
      <c r="C2964" s="14" t="s">
        <v>1595</v>
      </c>
      <c r="D2964" s="6" t="s">
        <v>933</v>
      </c>
      <c r="E2964" s="15" t="s">
        <v>37</v>
      </c>
      <c r="F2964" s="15"/>
      <c r="G2964" s="16">
        <v>85</v>
      </c>
      <c r="H2964" s="9">
        <v>12</v>
      </c>
      <c r="I2964" s="10"/>
      <c r="J2964" s="10" t="s">
        <v>3467</v>
      </c>
      <c r="K2964" s="10">
        <v>34979.777999999998</v>
      </c>
      <c r="L2964" s="10">
        <v>12.022</v>
      </c>
      <c r="M2964" s="10">
        <v>12.004</v>
      </c>
      <c r="N2964" s="10">
        <v>12.004</v>
      </c>
      <c r="O2964" s="10">
        <v>14.3</v>
      </c>
      <c r="P2964" s="10"/>
      <c r="R2964" s="10" t="s">
        <v>3466</v>
      </c>
      <c r="S2964" s="10">
        <v>35056.481</v>
      </c>
      <c r="T2964" s="10">
        <v>12.047000000000001</v>
      </c>
      <c r="U2964" s="10">
        <v>12.052</v>
      </c>
      <c r="V2964" s="10">
        <v>12.052</v>
      </c>
      <c r="W2964" s="10">
        <v>14.3</v>
      </c>
      <c r="X2964" s="10"/>
      <c r="Y2964" s="10"/>
      <c r="Z2964" s="12">
        <v>2944</v>
      </c>
      <c r="AA2964" s="10">
        <v>12.12</v>
      </c>
      <c r="AB2964" s="10">
        <v>14.3</v>
      </c>
      <c r="AC2964" s="10" t="s">
        <v>41</v>
      </c>
      <c r="AD2964" s="10" t="s">
        <v>41</v>
      </c>
      <c r="AF2964" s="2">
        <v>2957</v>
      </c>
      <c r="AG2964" s="2">
        <v>2945</v>
      </c>
      <c r="AH2964" s="1">
        <v>34895.385999999999</v>
      </c>
      <c r="AI2964" s="1">
        <v>11.997</v>
      </c>
      <c r="AJ2964" s="1">
        <v>11.976000000000001</v>
      </c>
      <c r="AL2964" s="1">
        <v>14.3</v>
      </c>
    </row>
    <row r="2965" spans="2:38" ht="12.75" customHeight="1">
      <c r="B2965" s="4">
        <v>2943</v>
      </c>
      <c r="C2965" s="5" t="s">
        <v>1595</v>
      </c>
      <c r="D2965" s="28" t="s">
        <v>898</v>
      </c>
      <c r="E2965" s="7" t="s">
        <v>37</v>
      </c>
      <c r="F2965" s="7"/>
      <c r="G2965" s="8">
        <v>85</v>
      </c>
      <c r="H2965" s="9">
        <v>12.002000000000001</v>
      </c>
      <c r="I2965" s="10"/>
      <c r="J2965" s="10" t="s">
        <v>3468</v>
      </c>
      <c r="K2965" s="10">
        <v>34991.781999999999</v>
      </c>
      <c r="L2965" s="10">
        <v>12.004</v>
      </c>
      <c r="M2965" s="10">
        <v>12.022</v>
      </c>
      <c r="N2965" s="10">
        <v>12.022</v>
      </c>
      <c r="O2965" s="10">
        <v>14.3</v>
      </c>
      <c r="P2965" s="10"/>
      <c r="R2965" s="10" t="s">
        <v>3467</v>
      </c>
      <c r="S2965" s="10">
        <v>35068.533000000003</v>
      </c>
      <c r="T2965" s="10">
        <v>12.052</v>
      </c>
      <c r="U2965" s="10">
        <v>12.032</v>
      </c>
      <c r="V2965" s="10">
        <v>12.032</v>
      </c>
      <c r="W2965" s="10">
        <v>14.3</v>
      </c>
      <c r="X2965" s="10"/>
      <c r="Y2965" s="10"/>
      <c r="Z2965" s="12">
        <v>2945</v>
      </c>
      <c r="AA2965" s="10">
        <v>12.16</v>
      </c>
      <c r="AB2965" s="10">
        <v>14.3</v>
      </c>
      <c r="AC2965" s="10" t="s">
        <v>41</v>
      </c>
      <c r="AD2965" s="10" t="s">
        <v>41</v>
      </c>
      <c r="AF2965" s="2">
        <v>2958</v>
      </c>
      <c r="AG2965" s="2">
        <v>2946</v>
      </c>
      <c r="AH2965" s="1">
        <v>34907.362000000001</v>
      </c>
      <c r="AI2965" s="1">
        <v>11.976000000000001</v>
      </c>
      <c r="AJ2965" s="1">
        <v>11.973000000000001</v>
      </c>
      <c r="AL2965" s="1">
        <v>14.3</v>
      </c>
    </row>
    <row r="2966" spans="2:38" ht="12.75" customHeight="1">
      <c r="B2966" s="13">
        <v>2944</v>
      </c>
      <c r="C2966" s="14">
        <v>21</v>
      </c>
      <c r="D2966" s="6" t="s">
        <v>1430</v>
      </c>
      <c r="E2966" s="15" t="s">
        <v>37</v>
      </c>
      <c r="F2966" s="15"/>
      <c r="G2966" s="16">
        <v>85</v>
      </c>
      <c r="H2966" s="9">
        <v>11.99</v>
      </c>
      <c r="I2966" s="10"/>
      <c r="J2966" s="10" t="s">
        <v>3469</v>
      </c>
      <c r="K2966" s="10">
        <v>35003.803999999996</v>
      </c>
      <c r="L2966" s="10">
        <v>12.022</v>
      </c>
      <c r="M2966" s="10">
        <v>11.989000000000001</v>
      </c>
      <c r="N2966" s="10">
        <v>11.989000000000001</v>
      </c>
      <c r="O2966" s="10">
        <v>21</v>
      </c>
      <c r="P2966" s="10" t="s">
        <v>3470</v>
      </c>
      <c r="R2966" s="10" t="s">
        <v>3468</v>
      </c>
      <c r="S2966" s="10">
        <v>35080.565000000002</v>
      </c>
      <c r="T2966" s="10">
        <v>12.032</v>
      </c>
      <c r="U2966" s="10">
        <v>12.013999999999999</v>
      </c>
      <c r="V2966" s="10">
        <v>12.013999999999999</v>
      </c>
      <c r="W2966" s="10">
        <v>21</v>
      </c>
      <c r="X2966" s="10" t="s">
        <v>668</v>
      </c>
      <c r="Y2966" s="10"/>
      <c r="Z2966" s="12">
        <v>2946</v>
      </c>
      <c r="AA2966" s="10">
        <v>11.99</v>
      </c>
      <c r="AB2966" s="10">
        <v>21</v>
      </c>
      <c r="AC2966" s="10" t="s">
        <v>41</v>
      </c>
      <c r="AD2966" s="10" t="s">
        <v>41</v>
      </c>
      <c r="AF2966" s="2">
        <v>2959</v>
      </c>
      <c r="AG2966" s="2">
        <v>2947</v>
      </c>
      <c r="AH2966" s="1">
        <v>34919.334999999999</v>
      </c>
      <c r="AI2966" s="1">
        <v>11.973000000000001</v>
      </c>
      <c r="AJ2966" s="1">
        <v>11.978</v>
      </c>
      <c r="AK2966" s="3" t="s">
        <v>661</v>
      </c>
      <c r="AL2966" s="1">
        <v>21</v>
      </c>
    </row>
    <row r="2967" spans="2:38" ht="12.75" customHeight="1">
      <c r="B2967" s="4">
        <v>2945</v>
      </c>
      <c r="C2967" s="5">
        <v>14.3</v>
      </c>
      <c r="D2967" s="6" t="s">
        <v>672</v>
      </c>
      <c r="E2967" s="7" t="s">
        <v>37</v>
      </c>
      <c r="F2967" s="7"/>
      <c r="G2967" s="8">
        <v>85</v>
      </c>
      <c r="H2967" s="9">
        <v>12.005000000000001</v>
      </c>
      <c r="I2967" s="10"/>
      <c r="J2967" s="10" t="s">
        <v>3471</v>
      </c>
      <c r="K2967" s="10">
        <v>35015.792000000001</v>
      </c>
      <c r="L2967" s="10">
        <v>11.989000000000001</v>
      </c>
      <c r="M2967" s="10">
        <v>12.012</v>
      </c>
      <c r="N2967" s="10">
        <v>12.012</v>
      </c>
      <c r="O2967" s="10">
        <v>14.3</v>
      </c>
      <c r="P2967" s="10" t="s">
        <v>668</v>
      </c>
      <c r="R2967" s="10" t="s">
        <v>3469</v>
      </c>
      <c r="S2967" s="10">
        <v>35092.578999999998</v>
      </c>
      <c r="T2967" s="10">
        <v>12.013999999999999</v>
      </c>
      <c r="U2967" s="10">
        <v>12.012</v>
      </c>
      <c r="V2967" s="10">
        <v>12.012</v>
      </c>
      <c r="W2967" s="10">
        <v>14.3</v>
      </c>
      <c r="X2967" s="10" t="s">
        <v>668</v>
      </c>
      <c r="Y2967" s="10"/>
      <c r="Z2967" s="12">
        <v>2947</v>
      </c>
      <c r="AA2967" s="10">
        <v>12.16</v>
      </c>
      <c r="AB2967" s="10">
        <v>14.3</v>
      </c>
      <c r="AC2967" s="10" t="s">
        <v>41</v>
      </c>
      <c r="AD2967" s="10" t="s">
        <v>41</v>
      </c>
      <c r="AF2967" s="2">
        <v>2960</v>
      </c>
      <c r="AG2967" s="2">
        <v>2948</v>
      </c>
      <c r="AH2967" s="1">
        <v>34931.313000000002</v>
      </c>
      <c r="AI2967" s="1">
        <v>11.978</v>
      </c>
      <c r="AJ2967" s="1">
        <v>12.009</v>
      </c>
      <c r="AK2967" s="3" t="s">
        <v>661</v>
      </c>
      <c r="AL2967" s="1">
        <v>14.3</v>
      </c>
    </row>
    <row r="2968" spans="2:38" ht="12.75" customHeight="1">
      <c r="B2968" s="13">
        <v>2946</v>
      </c>
      <c r="C2968" s="14" t="s">
        <v>1595</v>
      </c>
      <c r="D2968" s="6" t="s">
        <v>2126</v>
      </c>
      <c r="E2968" s="15" t="s">
        <v>37</v>
      </c>
      <c r="F2968" s="15"/>
      <c r="G2968" s="16">
        <v>85</v>
      </c>
      <c r="H2968" s="9">
        <v>12.003</v>
      </c>
      <c r="I2968" s="10"/>
      <c r="J2968" s="10" t="s">
        <v>3472</v>
      </c>
      <c r="K2968" s="10">
        <v>35027.803999999996</v>
      </c>
      <c r="L2968" s="10">
        <v>12.012</v>
      </c>
      <c r="M2968" s="10">
        <v>12.007</v>
      </c>
      <c r="N2968" s="10">
        <v>12.007</v>
      </c>
      <c r="O2968" s="10">
        <v>14.3</v>
      </c>
      <c r="P2968" s="10"/>
      <c r="R2968" s="10" t="s">
        <v>3471</v>
      </c>
      <c r="S2968" s="10">
        <v>35104.591</v>
      </c>
      <c r="T2968" s="10">
        <v>12.012</v>
      </c>
      <c r="U2968" s="10">
        <v>12.035</v>
      </c>
      <c r="V2968" s="10">
        <v>12.035</v>
      </c>
      <c r="W2968" s="10">
        <v>14.3</v>
      </c>
      <c r="X2968" s="10"/>
      <c r="Y2968" s="10"/>
      <c r="Z2968" s="12">
        <v>2948</v>
      </c>
      <c r="AA2968" s="10">
        <v>12.08</v>
      </c>
      <c r="AB2968" s="10">
        <v>14.3</v>
      </c>
      <c r="AC2968" s="10" t="s">
        <v>41</v>
      </c>
      <c r="AD2968" s="10" t="s">
        <v>41</v>
      </c>
      <c r="AF2968" s="2">
        <v>2961</v>
      </c>
      <c r="AG2968" s="2">
        <v>2949</v>
      </c>
      <c r="AH2968" s="1">
        <v>34943.322</v>
      </c>
      <c r="AI2968" s="1">
        <v>12.009</v>
      </c>
      <c r="AJ2968" s="1">
        <v>11.997</v>
      </c>
      <c r="AL2968" s="1">
        <v>14.3</v>
      </c>
    </row>
    <row r="2969" spans="2:38" ht="12.75" customHeight="1">
      <c r="B2969" s="4">
        <v>2947</v>
      </c>
      <c r="C2969" s="5" t="s">
        <v>1595</v>
      </c>
      <c r="D2969" s="6" t="s">
        <v>110</v>
      </c>
      <c r="E2969" s="7" t="s">
        <v>37</v>
      </c>
      <c r="F2969" s="7"/>
      <c r="G2969" s="8">
        <v>85</v>
      </c>
      <c r="H2969" s="9">
        <v>11.657999999999999</v>
      </c>
      <c r="I2969" s="10"/>
      <c r="J2969" s="10" t="s">
        <v>3473</v>
      </c>
      <c r="K2969" s="10">
        <v>35039.811000000002</v>
      </c>
      <c r="L2969" s="10">
        <v>12.007</v>
      </c>
      <c r="M2969" s="10">
        <v>11.676</v>
      </c>
      <c r="N2969" s="10">
        <v>11.676</v>
      </c>
      <c r="O2969" s="10">
        <v>14.3</v>
      </c>
      <c r="P2969" s="10"/>
      <c r="R2969" s="10" t="s">
        <v>3472</v>
      </c>
      <c r="S2969" s="10">
        <v>35116.625</v>
      </c>
      <c r="T2969" s="10">
        <v>12.035</v>
      </c>
      <c r="U2969" s="10">
        <v>11.679</v>
      </c>
      <c r="V2969" s="10">
        <v>11.679</v>
      </c>
      <c r="W2969" s="10">
        <v>14.3</v>
      </c>
      <c r="X2969" s="10"/>
      <c r="Y2969" s="10"/>
      <c r="Z2969" s="12">
        <v>2949</v>
      </c>
      <c r="AA2969" s="10">
        <v>11.76</v>
      </c>
      <c r="AB2969" s="10">
        <v>14.3</v>
      </c>
      <c r="AC2969" s="10" t="s">
        <v>41</v>
      </c>
      <c r="AD2969" s="10" t="s">
        <v>41</v>
      </c>
      <c r="AF2969" s="2">
        <v>2962</v>
      </c>
      <c r="AG2969" s="2">
        <v>2950</v>
      </c>
      <c r="AH2969" s="1">
        <v>34955.319000000003</v>
      </c>
      <c r="AI2969" s="1">
        <v>11.997</v>
      </c>
      <c r="AJ2969" s="1">
        <v>11.657</v>
      </c>
      <c r="AL2969" s="1">
        <v>14.3</v>
      </c>
    </row>
    <row r="2970" spans="2:38" ht="12.75" customHeight="1">
      <c r="B2970" s="13">
        <v>2948</v>
      </c>
      <c r="C2970" s="14" t="s">
        <v>1595</v>
      </c>
      <c r="D2970" s="6" t="s">
        <v>533</v>
      </c>
      <c r="E2970" s="15" t="s">
        <v>37</v>
      </c>
      <c r="F2970" s="15"/>
      <c r="G2970" s="16">
        <v>85</v>
      </c>
      <c r="H2970" s="9">
        <v>12.005000000000001</v>
      </c>
      <c r="I2970" s="10"/>
      <c r="J2970" s="10" t="s">
        <v>3474</v>
      </c>
      <c r="K2970" s="10">
        <v>35051.487000000001</v>
      </c>
      <c r="L2970" s="10">
        <v>11.676</v>
      </c>
      <c r="M2970" s="10">
        <v>12.042</v>
      </c>
      <c r="N2970" s="10">
        <v>12.042</v>
      </c>
      <c r="O2970" s="10">
        <v>14.3</v>
      </c>
      <c r="P2970" s="10"/>
      <c r="R2970" s="10" t="s">
        <v>3473</v>
      </c>
      <c r="S2970" s="10">
        <v>35128.303999999996</v>
      </c>
      <c r="T2970" s="10">
        <v>11.679</v>
      </c>
      <c r="U2970" s="10">
        <v>12.05</v>
      </c>
      <c r="V2970" s="10">
        <v>12.05</v>
      </c>
      <c r="W2970" s="10">
        <v>14.3</v>
      </c>
      <c r="X2970" s="10"/>
      <c r="Y2970" s="10"/>
      <c r="Z2970" s="12">
        <v>2950</v>
      </c>
      <c r="AA2970" s="10">
        <v>12.09</v>
      </c>
      <c r="AB2970" s="10">
        <v>14.3</v>
      </c>
      <c r="AC2970" s="10" t="s">
        <v>41</v>
      </c>
      <c r="AD2970" s="10" t="s">
        <v>41</v>
      </c>
      <c r="AF2970" s="2">
        <v>2963</v>
      </c>
      <c r="AG2970" s="2">
        <v>2951</v>
      </c>
      <c r="AH2970" s="1">
        <v>34966.974999999999</v>
      </c>
      <c r="AI2970" s="1">
        <v>11.657</v>
      </c>
      <c r="AJ2970" s="1">
        <v>11.968999999999999</v>
      </c>
      <c r="AL2970" s="1">
        <v>14.3</v>
      </c>
    </row>
    <row r="2971" spans="2:38" ht="12.75" customHeight="1">
      <c r="B2971" s="4">
        <v>2949</v>
      </c>
      <c r="C2971" s="5" t="s">
        <v>1595</v>
      </c>
      <c r="D2971" s="6" t="s">
        <v>674</v>
      </c>
      <c r="E2971" s="7" t="s">
        <v>37</v>
      </c>
      <c r="F2971" s="7"/>
      <c r="G2971" s="8">
        <v>85</v>
      </c>
      <c r="H2971" s="9">
        <v>11.99</v>
      </c>
      <c r="I2971" s="10"/>
      <c r="J2971" s="10" t="s">
        <v>3475</v>
      </c>
      <c r="K2971" s="10">
        <v>35063.529000000002</v>
      </c>
      <c r="L2971" s="10">
        <v>12.042</v>
      </c>
      <c r="M2971" s="10">
        <v>12.012</v>
      </c>
      <c r="N2971" s="10">
        <v>12.012</v>
      </c>
      <c r="O2971" s="10">
        <v>14.3</v>
      </c>
      <c r="P2971" s="10"/>
      <c r="R2971" s="10" t="s">
        <v>3474</v>
      </c>
      <c r="S2971" s="10">
        <v>35140.353999999999</v>
      </c>
      <c r="T2971" s="10">
        <v>12.05</v>
      </c>
      <c r="U2971" s="10">
        <v>12.032</v>
      </c>
      <c r="V2971" s="10">
        <v>12.032</v>
      </c>
      <c r="W2971" s="10">
        <v>14.3</v>
      </c>
      <c r="X2971" s="10"/>
      <c r="Y2971" s="10"/>
      <c r="Z2971" s="12">
        <v>2951</v>
      </c>
      <c r="AA2971" s="10">
        <v>12.09</v>
      </c>
      <c r="AB2971" s="10">
        <v>14.3</v>
      </c>
      <c r="AC2971" s="10" t="s">
        <v>41</v>
      </c>
      <c r="AD2971" s="10" t="s">
        <v>41</v>
      </c>
      <c r="AF2971" s="2">
        <v>2964</v>
      </c>
      <c r="AG2971" s="2">
        <v>2952</v>
      </c>
      <c r="AH2971" s="1">
        <v>34978.945</v>
      </c>
      <c r="AI2971" s="1">
        <v>11.968999999999999</v>
      </c>
      <c r="AJ2971" s="1">
        <v>11.962999999999999</v>
      </c>
      <c r="AL2971" s="1">
        <v>14.3</v>
      </c>
    </row>
    <row r="2972" spans="2:38" ht="12.75" customHeight="1">
      <c r="B2972" s="13">
        <v>2950</v>
      </c>
      <c r="C2972" s="14" t="s">
        <v>1595</v>
      </c>
      <c r="D2972" s="6" t="s">
        <v>1388</v>
      </c>
      <c r="E2972" s="15" t="s">
        <v>37</v>
      </c>
      <c r="F2972" s="15"/>
      <c r="G2972" s="16">
        <v>85</v>
      </c>
      <c r="H2972" s="9">
        <v>12.003</v>
      </c>
      <c r="I2972" s="10"/>
      <c r="J2972" s="10" t="s">
        <v>3476</v>
      </c>
      <c r="K2972" s="10">
        <v>35075.540999999997</v>
      </c>
      <c r="L2972" s="10">
        <v>12.012</v>
      </c>
      <c r="M2972" s="10">
        <v>12.026999999999999</v>
      </c>
      <c r="N2972" s="10">
        <v>12.026999999999999</v>
      </c>
      <c r="O2972" s="10">
        <v>14.3</v>
      </c>
      <c r="P2972" s="10"/>
      <c r="R2972" s="10" t="s">
        <v>3475</v>
      </c>
      <c r="S2972" s="10">
        <v>35152.385999999999</v>
      </c>
      <c r="T2972" s="10">
        <v>12.032</v>
      </c>
      <c r="U2972" s="10">
        <v>12.052</v>
      </c>
      <c r="V2972" s="10">
        <v>12.052</v>
      </c>
      <c r="W2972" s="10">
        <v>14.3</v>
      </c>
      <c r="X2972" s="10"/>
      <c r="Y2972" s="10"/>
      <c r="Z2972" s="12">
        <v>2952</v>
      </c>
      <c r="AA2972" s="10">
        <v>12.1</v>
      </c>
      <c r="AB2972" s="10">
        <v>14.3</v>
      </c>
      <c r="AC2972" s="10" t="s">
        <v>41</v>
      </c>
      <c r="AD2972" s="10" t="s">
        <v>41</v>
      </c>
      <c r="AF2972" s="2">
        <v>2965</v>
      </c>
      <c r="AG2972" s="2">
        <v>2953</v>
      </c>
      <c r="AH2972" s="1">
        <v>34990.906999999999</v>
      </c>
      <c r="AI2972" s="1">
        <v>11.962999999999999</v>
      </c>
      <c r="AJ2972" s="1">
        <v>12.000999999999999</v>
      </c>
      <c r="AL2972" s="1">
        <v>14.3</v>
      </c>
    </row>
    <row r="2973" spans="2:38" ht="12.75" customHeight="1">
      <c r="B2973" s="4">
        <v>2951</v>
      </c>
      <c r="C2973" s="5" t="s">
        <v>1595</v>
      </c>
      <c r="D2973" s="6" t="s">
        <v>220</v>
      </c>
      <c r="E2973" s="7" t="s">
        <v>37</v>
      </c>
      <c r="F2973" s="7"/>
      <c r="G2973" s="8">
        <v>85</v>
      </c>
      <c r="H2973" s="9">
        <v>11.98</v>
      </c>
      <c r="I2973" s="10"/>
      <c r="J2973" s="10" t="s">
        <v>3477</v>
      </c>
      <c r="K2973" s="10">
        <v>35087.567999999999</v>
      </c>
      <c r="L2973" s="10">
        <v>12.026999999999999</v>
      </c>
      <c r="M2973" s="10">
        <v>11.989000000000001</v>
      </c>
      <c r="N2973" s="10">
        <v>11.989000000000001</v>
      </c>
      <c r="O2973" s="10">
        <v>14.3</v>
      </c>
      <c r="P2973" s="10"/>
      <c r="R2973" s="10" t="s">
        <v>3476</v>
      </c>
      <c r="S2973" s="10">
        <v>35164.438000000002</v>
      </c>
      <c r="T2973" s="10">
        <v>12.052</v>
      </c>
      <c r="U2973" s="10">
        <v>11.996</v>
      </c>
      <c r="V2973" s="10">
        <v>11.996</v>
      </c>
      <c r="W2973" s="10">
        <v>14.3</v>
      </c>
      <c r="X2973" s="10"/>
      <c r="Y2973" s="10"/>
      <c r="Z2973" s="12">
        <v>2953</v>
      </c>
      <c r="AA2973" s="10">
        <v>12.07</v>
      </c>
      <c r="AB2973" s="10">
        <v>14.3</v>
      </c>
      <c r="AC2973" s="10" t="s">
        <v>41</v>
      </c>
      <c r="AD2973" s="10" t="s">
        <v>41</v>
      </c>
      <c r="AF2973" s="2">
        <v>2966</v>
      </c>
      <c r="AG2973" s="2">
        <v>2954</v>
      </c>
      <c r="AH2973" s="1">
        <v>35002.908000000003</v>
      </c>
      <c r="AI2973" s="1">
        <v>12.000999999999999</v>
      </c>
      <c r="AJ2973" s="1">
        <v>11.962999999999999</v>
      </c>
      <c r="AL2973" s="1">
        <v>14.3</v>
      </c>
    </row>
    <row r="2974" spans="2:38" ht="12.75" customHeight="1">
      <c r="B2974" s="13">
        <v>2952</v>
      </c>
      <c r="C2974" s="14" t="s">
        <v>1595</v>
      </c>
      <c r="D2974" s="6" t="s">
        <v>996</v>
      </c>
      <c r="E2974" s="15" t="s">
        <v>37</v>
      </c>
      <c r="F2974" s="15"/>
      <c r="G2974" s="16">
        <v>85</v>
      </c>
      <c r="H2974" s="9">
        <v>12.007999999999999</v>
      </c>
      <c r="I2974" s="10"/>
      <c r="J2974" s="10" t="s">
        <v>3478</v>
      </c>
      <c r="K2974" s="10">
        <v>35099.555999999997</v>
      </c>
      <c r="L2974" s="10">
        <v>11.989000000000001</v>
      </c>
      <c r="M2974" s="10">
        <v>12.037000000000001</v>
      </c>
      <c r="N2974" s="10">
        <v>12.037000000000001</v>
      </c>
      <c r="O2974" s="10">
        <v>14.3</v>
      </c>
      <c r="P2974" s="10"/>
      <c r="R2974" s="10" t="s">
        <v>3477</v>
      </c>
      <c r="S2974" s="10">
        <v>35176.434999999998</v>
      </c>
      <c r="T2974" s="10">
        <v>11.996</v>
      </c>
      <c r="U2974" s="10">
        <v>12.05</v>
      </c>
      <c r="V2974" s="10">
        <v>12.05</v>
      </c>
      <c r="W2974" s="10">
        <v>14.3</v>
      </c>
      <c r="X2974" s="10"/>
      <c r="Y2974" s="10"/>
      <c r="Z2974" s="12">
        <v>2954</v>
      </c>
      <c r="AA2974" s="10">
        <v>12.12</v>
      </c>
      <c r="AB2974" s="10">
        <v>14.3</v>
      </c>
      <c r="AC2974" s="10" t="s">
        <v>41</v>
      </c>
      <c r="AD2974" s="10" t="s">
        <v>41</v>
      </c>
      <c r="AF2974" s="2">
        <v>2967</v>
      </c>
      <c r="AG2974" s="2">
        <v>2955</v>
      </c>
      <c r="AH2974" s="1">
        <v>35014.870999999999</v>
      </c>
      <c r="AI2974" s="1">
        <v>11.962999999999999</v>
      </c>
      <c r="AJ2974" s="1">
        <v>12.012</v>
      </c>
      <c r="AL2974" s="1">
        <v>14.3</v>
      </c>
    </row>
    <row r="2975" spans="2:38" ht="12.75" customHeight="1">
      <c r="B2975" s="4">
        <v>2953</v>
      </c>
      <c r="C2975" s="5" t="s">
        <v>1595</v>
      </c>
      <c r="D2975" s="6" t="s">
        <v>572</v>
      </c>
      <c r="E2975" s="7" t="s">
        <v>37</v>
      </c>
      <c r="F2975" s="7"/>
      <c r="G2975" s="8">
        <v>85</v>
      </c>
      <c r="H2975" s="9">
        <v>11.663</v>
      </c>
      <c r="I2975" s="10"/>
      <c r="J2975" s="10" t="s">
        <v>3479</v>
      </c>
      <c r="K2975" s="10">
        <v>35111.593000000001</v>
      </c>
      <c r="L2975" s="10">
        <v>12.037000000000001</v>
      </c>
      <c r="M2975" s="10">
        <v>11.679</v>
      </c>
      <c r="N2975" s="10">
        <v>11.679</v>
      </c>
      <c r="O2975" s="10">
        <v>14.3</v>
      </c>
      <c r="P2975" s="10"/>
      <c r="R2975" s="10" t="s">
        <v>3478</v>
      </c>
      <c r="S2975" s="10">
        <v>35188.483999999997</v>
      </c>
      <c r="T2975" s="10">
        <v>12.05</v>
      </c>
      <c r="U2975" s="10">
        <v>11.712</v>
      </c>
      <c r="V2975" s="10">
        <v>11.712</v>
      </c>
      <c r="W2975" s="10">
        <v>14.3</v>
      </c>
      <c r="X2975" s="10"/>
      <c r="Y2975" s="10"/>
      <c r="Z2975" s="12">
        <v>2955</v>
      </c>
      <c r="AA2975" s="10">
        <v>11.78</v>
      </c>
      <c r="AB2975" s="10">
        <v>14.3</v>
      </c>
      <c r="AC2975" s="10" t="s">
        <v>41</v>
      </c>
      <c r="AD2975" s="10" t="s">
        <v>41</v>
      </c>
      <c r="AF2975" s="2">
        <v>2968</v>
      </c>
      <c r="AG2975" s="2">
        <v>2956</v>
      </c>
      <c r="AH2975" s="1">
        <v>35026.883000000002</v>
      </c>
      <c r="AI2975" s="1">
        <v>12.012</v>
      </c>
      <c r="AJ2975" s="1">
        <v>11.624000000000001</v>
      </c>
      <c r="AL2975" s="1">
        <v>14.3</v>
      </c>
    </row>
    <row r="2976" spans="2:38" ht="12.75" customHeight="1">
      <c r="B2976" s="13">
        <v>2954</v>
      </c>
      <c r="C2976" s="14" t="s">
        <v>1595</v>
      </c>
      <c r="D2976" s="6" t="s">
        <v>705</v>
      </c>
      <c r="E2976" s="15" t="s">
        <v>37</v>
      </c>
      <c r="F2976" s="15"/>
      <c r="G2976" s="16">
        <v>85</v>
      </c>
      <c r="H2976" s="9">
        <v>11.997999999999999</v>
      </c>
      <c r="I2976" s="10"/>
      <c r="J2976" s="10" t="s">
        <v>3480</v>
      </c>
      <c r="K2976" s="10">
        <v>35123.271999999997</v>
      </c>
      <c r="L2976" s="10">
        <v>11.679</v>
      </c>
      <c r="M2976" s="10">
        <v>11.989000000000001</v>
      </c>
      <c r="N2976" s="10">
        <v>11.989000000000001</v>
      </c>
      <c r="O2976" s="10">
        <v>14.3</v>
      </c>
      <c r="P2976" s="10"/>
      <c r="R2976" s="10" t="s">
        <v>3479</v>
      </c>
      <c r="S2976" s="10">
        <v>35200.196000000004</v>
      </c>
      <c r="T2976" s="10">
        <v>11.712</v>
      </c>
      <c r="U2976" s="10">
        <v>12.019</v>
      </c>
      <c r="V2976" s="10">
        <v>12.019</v>
      </c>
      <c r="W2976" s="10">
        <v>14.3</v>
      </c>
      <c r="X2976" s="10"/>
      <c r="Y2976" s="10"/>
      <c r="Z2976" s="12">
        <v>2956</v>
      </c>
      <c r="AA2976" s="10">
        <v>12.1</v>
      </c>
      <c r="AB2976" s="10">
        <v>14.3</v>
      </c>
      <c r="AC2976" s="10" t="s">
        <v>41</v>
      </c>
      <c r="AD2976" s="10" t="s">
        <v>41</v>
      </c>
      <c r="AF2976" s="2">
        <v>2969</v>
      </c>
      <c r="AG2976" s="2">
        <v>2957</v>
      </c>
      <c r="AH2976" s="1">
        <v>35038.506999999998</v>
      </c>
      <c r="AI2976" s="1">
        <v>11.624000000000001</v>
      </c>
      <c r="AJ2976" s="1">
        <v>11.999000000000001</v>
      </c>
      <c r="AL2976" s="1">
        <v>14.3</v>
      </c>
    </row>
    <row r="2977" spans="2:38" ht="12.75" customHeight="1">
      <c r="B2977" s="4">
        <v>2955</v>
      </c>
      <c r="C2977" s="5" t="s">
        <v>1595</v>
      </c>
      <c r="D2977" s="32" t="s">
        <v>125</v>
      </c>
      <c r="E2977" s="7" t="s">
        <v>37</v>
      </c>
      <c r="F2977" s="7"/>
      <c r="G2977" s="8">
        <v>85</v>
      </c>
      <c r="H2977" s="9">
        <v>11.656000000000001</v>
      </c>
      <c r="I2977" s="10"/>
      <c r="J2977" s="10" t="s">
        <v>3481</v>
      </c>
      <c r="K2977" s="10">
        <v>35135.260999999999</v>
      </c>
      <c r="L2977" s="10">
        <v>11.989000000000001</v>
      </c>
      <c r="M2977" s="10">
        <v>11.679</v>
      </c>
      <c r="N2977" s="10">
        <v>11.679</v>
      </c>
      <c r="O2977" s="10">
        <v>14.3</v>
      </c>
      <c r="P2977" s="10"/>
      <c r="R2977" s="10" t="s">
        <v>3480</v>
      </c>
      <c r="S2977" s="10">
        <v>35212.216</v>
      </c>
      <c r="T2977" s="10">
        <v>12.019</v>
      </c>
      <c r="U2977" s="10">
        <v>11.680999999999999</v>
      </c>
      <c r="V2977" s="10">
        <v>11.680999999999999</v>
      </c>
      <c r="W2977" s="10">
        <v>14.3</v>
      </c>
      <c r="X2977" s="10"/>
      <c r="Y2977" s="10"/>
      <c r="Z2977" s="12">
        <v>2957</v>
      </c>
      <c r="AA2977" s="10">
        <v>11.75</v>
      </c>
      <c r="AB2977" s="10">
        <v>14.3</v>
      </c>
      <c r="AC2977" s="10" t="s">
        <v>41</v>
      </c>
      <c r="AD2977" s="10" t="s">
        <v>41</v>
      </c>
      <c r="AF2977" s="2">
        <v>2970</v>
      </c>
      <c r="AG2977" s="2">
        <v>2958</v>
      </c>
      <c r="AH2977" s="1">
        <v>35050.506000000001</v>
      </c>
      <c r="AI2977" s="1">
        <v>11.999000000000001</v>
      </c>
      <c r="AJ2977" s="1">
        <v>11.65</v>
      </c>
      <c r="AL2977" s="1">
        <v>14.3</v>
      </c>
    </row>
    <row r="2978" spans="2:38" ht="12.75" customHeight="1">
      <c r="B2978" s="13">
        <v>2956</v>
      </c>
      <c r="C2978" s="14" t="s">
        <v>1595</v>
      </c>
      <c r="D2978" s="6" t="s">
        <v>1456</v>
      </c>
      <c r="E2978" s="15" t="s">
        <v>37</v>
      </c>
      <c r="F2978" s="15"/>
      <c r="G2978" s="16">
        <v>85</v>
      </c>
      <c r="H2978" s="9">
        <v>11.981</v>
      </c>
      <c r="I2978" s="10"/>
      <c r="J2978" s="10" t="s">
        <v>3482</v>
      </c>
      <c r="K2978" s="10">
        <v>35146.94</v>
      </c>
      <c r="L2978" s="10">
        <v>11.679</v>
      </c>
      <c r="M2978" s="10">
        <v>11.999000000000001</v>
      </c>
      <c r="N2978" s="10">
        <v>11.999000000000001</v>
      </c>
      <c r="O2978" s="10">
        <v>14.3</v>
      </c>
      <c r="P2978" s="10"/>
      <c r="R2978" s="10" t="s">
        <v>3481</v>
      </c>
      <c r="S2978" s="10">
        <v>35223.896999999997</v>
      </c>
      <c r="T2978" s="10">
        <v>11.680999999999999</v>
      </c>
      <c r="U2978" s="10">
        <v>12.012</v>
      </c>
      <c r="V2978" s="10">
        <v>12.012</v>
      </c>
      <c r="W2978" s="10">
        <v>14.3</v>
      </c>
      <c r="X2978" s="10"/>
      <c r="Y2978" s="10"/>
      <c r="Z2978" s="12">
        <v>2958</v>
      </c>
      <c r="AA2978" s="10">
        <v>12.08</v>
      </c>
      <c r="AB2978" s="10">
        <v>14.3</v>
      </c>
      <c r="AC2978" s="10" t="s">
        <v>41</v>
      </c>
      <c r="AD2978" s="10" t="s">
        <v>41</v>
      </c>
      <c r="AF2978" s="2">
        <v>2971</v>
      </c>
      <c r="AG2978" s="2">
        <v>2959</v>
      </c>
      <c r="AH2978" s="1">
        <v>35062.156000000003</v>
      </c>
      <c r="AI2978" s="1">
        <v>11.65</v>
      </c>
      <c r="AJ2978" s="1">
        <v>11.978</v>
      </c>
      <c r="AL2978" s="1">
        <v>14.3</v>
      </c>
    </row>
    <row r="2979" spans="2:38" ht="12.75" customHeight="1">
      <c r="B2979" s="4">
        <v>2957</v>
      </c>
      <c r="C2979" s="5" t="s">
        <v>1595</v>
      </c>
      <c r="D2979" s="6" t="s">
        <v>266</v>
      </c>
      <c r="E2979" s="7" t="s">
        <v>37</v>
      </c>
      <c r="F2979" s="7"/>
      <c r="G2979" s="8">
        <v>85</v>
      </c>
      <c r="H2979" s="9">
        <v>12.007999999999999</v>
      </c>
      <c r="I2979" s="10"/>
      <c r="J2979" s="10" t="s">
        <v>3483</v>
      </c>
      <c r="K2979" s="10">
        <v>35158.938999999998</v>
      </c>
      <c r="L2979" s="10">
        <v>11.999000000000001</v>
      </c>
      <c r="M2979" s="10">
        <v>12.037000000000001</v>
      </c>
      <c r="N2979" s="10">
        <v>12.037000000000001</v>
      </c>
      <c r="O2979" s="10">
        <v>14.3</v>
      </c>
      <c r="P2979" s="10"/>
      <c r="R2979" s="10" t="s">
        <v>3482</v>
      </c>
      <c r="S2979" s="10">
        <v>35235.909</v>
      </c>
      <c r="T2979" s="10">
        <v>12.012</v>
      </c>
      <c r="U2979" s="10">
        <v>12.04</v>
      </c>
      <c r="V2979" s="10">
        <v>12.04</v>
      </c>
      <c r="W2979" s="10">
        <v>14.3</v>
      </c>
      <c r="X2979" s="10"/>
      <c r="Y2979" s="10"/>
      <c r="Z2979" s="12">
        <v>2959</v>
      </c>
      <c r="AA2979" s="10">
        <v>12.12</v>
      </c>
      <c r="AB2979" s="10">
        <v>14.3</v>
      </c>
      <c r="AC2979" s="10" t="s">
        <v>41</v>
      </c>
      <c r="AD2979" s="10" t="s">
        <v>41</v>
      </c>
      <c r="AF2979" s="2">
        <v>2972</v>
      </c>
      <c r="AG2979" s="2">
        <v>2960</v>
      </c>
      <c r="AH2979" s="1">
        <v>35074.133999999998</v>
      </c>
      <c r="AI2979" s="1">
        <v>11.978</v>
      </c>
      <c r="AJ2979" s="1">
        <v>11.994999999999999</v>
      </c>
      <c r="AL2979" s="1">
        <v>14.3</v>
      </c>
    </row>
    <row r="2980" spans="2:38" ht="12.75" customHeight="1">
      <c r="B2980" s="13">
        <v>2958</v>
      </c>
      <c r="C2980" s="14" t="s">
        <v>1595</v>
      </c>
      <c r="D2980" s="6" t="s">
        <v>742</v>
      </c>
      <c r="E2980" s="15" t="s">
        <v>37</v>
      </c>
      <c r="F2980" s="15"/>
      <c r="G2980" s="16">
        <v>85</v>
      </c>
      <c r="H2980" s="9">
        <v>12.005000000000001</v>
      </c>
      <c r="I2980" s="10"/>
      <c r="J2980" s="10" t="s">
        <v>3484</v>
      </c>
      <c r="K2980" s="10">
        <v>35170.976000000002</v>
      </c>
      <c r="L2980" s="10">
        <v>12.037000000000001</v>
      </c>
      <c r="M2980" s="10">
        <v>12.032</v>
      </c>
      <c r="N2980" s="10">
        <v>12.032</v>
      </c>
      <c r="O2980" s="10">
        <v>14.3</v>
      </c>
      <c r="P2980" s="10"/>
      <c r="R2980" s="10" t="s">
        <v>3483</v>
      </c>
      <c r="S2980" s="10">
        <v>35247.947999999997</v>
      </c>
      <c r="T2980" s="10">
        <v>12.04</v>
      </c>
      <c r="U2980" s="10">
        <v>12.06</v>
      </c>
      <c r="V2980" s="10">
        <v>12.06</v>
      </c>
      <c r="W2980" s="10">
        <v>14.3</v>
      </c>
      <c r="X2980" s="10"/>
      <c r="Y2980" s="10"/>
      <c r="Z2980" s="12">
        <v>2960</v>
      </c>
      <c r="AA2980" s="10">
        <v>12.11</v>
      </c>
      <c r="AB2980" s="10">
        <v>14.3</v>
      </c>
      <c r="AC2980" s="10" t="s">
        <v>41</v>
      </c>
      <c r="AD2980" s="10" t="s">
        <v>41</v>
      </c>
      <c r="AF2980" s="2">
        <v>2973</v>
      </c>
      <c r="AG2980" s="2">
        <v>2961</v>
      </c>
      <c r="AH2980" s="1">
        <v>35086.129000000001</v>
      </c>
      <c r="AI2980" s="1">
        <v>11.994999999999999</v>
      </c>
      <c r="AJ2980" s="1">
        <v>12.007999999999999</v>
      </c>
      <c r="AL2980" s="1">
        <v>14.3</v>
      </c>
    </row>
    <row r="2981" spans="2:38" ht="12.75" customHeight="1">
      <c r="B2981" s="4">
        <v>2959</v>
      </c>
      <c r="C2981" s="5" t="s">
        <v>1595</v>
      </c>
      <c r="D2981" s="6" t="s">
        <v>971</v>
      </c>
      <c r="E2981" s="7" t="s">
        <v>37</v>
      </c>
      <c r="F2981" s="7"/>
      <c r="G2981" s="8">
        <v>85</v>
      </c>
      <c r="H2981" s="9">
        <v>12.007</v>
      </c>
      <c r="I2981" s="10"/>
      <c r="J2981" s="10" t="s">
        <v>3485</v>
      </c>
      <c r="K2981" s="10">
        <v>35183.008000000002</v>
      </c>
      <c r="L2981" s="10">
        <v>12.032</v>
      </c>
      <c r="M2981" s="10">
        <v>12.022</v>
      </c>
      <c r="N2981" s="10">
        <v>12.022</v>
      </c>
      <c r="O2981" s="10">
        <v>14.3</v>
      </c>
      <c r="P2981" s="10"/>
      <c r="R2981" s="10" t="s">
        <v>3484</v>
      </c>
      <c r="S2981" s="10">
        <v>35260.008000000002</v>
      </c>
      <c r="T2981" s="10">
        <v>12.06</v>
      </c>
      <c r="U2981" s="10">
        <v>12.029</v>
      </c>
      <c r="V2981" s="10">
        <v>12.029</v>
      </c>
      <c r="W2981" s="10">
        <v>14.3</v>
      </c>
      <c r="X2981" s="10"/>
      <c r="Y2981" s="10"/>
      <c r="Z2981" s="12">
        <v>2961</v>
      </c>
      <c r="AA2981" s="10">
        <v>12.12</v>
      </c>
      <c r="AB2981" s="10">
        <v>14.3</v>
      </c>
      <c r="AC2981" s="10" t="s">
        <v>41</v>
      </c>
      <c r="AD2981" s="10" t="s">
        <v>41</v>
      </c>
      <c r="AF2981" s="2">
        <v>2974</v>
      </c>
      <c r="AG2981" s="2">
        <v>2962</v>
      </c>
      <c r="AH2981" s="1">
        <v>35098.137000000002</v>
      </c>
      <c r="AI2981" s="1">
        <v>12.007999999999999</v>
      </c>
      <c r="AJ2981" s="1">
        <v>11.992000000000001</v>
      </c>
      <c r="AL2981" s="1">
        <v>14.3</v>
      </c>
    </row>
    <row r="2982" spans="2:38" ht="12.75" customHeight="1">
      <c r="B2982" s="13">
        <v>2960</v>
      </c>
      <c r="C2982" s="14" t="s">
        <v>1595</v>
      </c>
      <c r="D2982" s="6" t="s">
        <v>1157</v>
      </c>
      <c r="E2982" s="15" t="s">
        <v>37</v>
      </c>
      <c r="F2982" s="15"/>
      <c r="G2982" s="16">
        <v>85</v>
      </c>
      <c r="H2982" s="9">
        <v>12.002000000000001</v>
      </c>
      <c r="I2982" s="10"/>
      <c r="J2982" s="10" t="s">
        <v>3486</v>
      </c>
      <c r="K2982" s="10">
        <v>35195.03</v>
      </c>
      <c r="L2982" s="10">
        <v>12.022</v>
      </c>
      <c r="M2982" s="10">
        <v>12.037000000000001</v>
      </c>
      <c r="N2982" s="10">
        <v>12.037000000000001</v>
      </c>
      <c r="O2982" s="10">
        <v>14.3</v>
      </c>
      <c r="P2982" s="10"/>
      <c r="R2982" s="10" t="s">
        <v>3485</v>
      </c>
      <c r="S2982" s="10">
        <v>35272.038</v>
      </c>
      <c r="T2982" s="10">
        <v>12.029</v>
      </c>
      <c r="U2982" s="10">
        <v>12.061999999999999</v>
      </c>
      <c r="V2982" s="10">
        <v>12.061999999999999</v>
      </c>
      <c r="W2982" s="10">
        <v>14.3</v>
      </c>
      <c r="X2982" s="10"/>
      <c r="Y2982" s="10"/>
      <c r="Z2982" s="12">
        <v>2962</v>
      </c>
      <c r="AA2982" s="10">
        <v>12.14</v>
      </c>
      <c r="AB2982" s="10">
        <v>14.3</v>
      </c>
      <c r="AC2982" s="10" t="s">
        <v>41</v>
      </c>
      <c r="AD2982" s="10" t="s">
        <v>41</v>
      </c>
      <c r="AF2982" s="2">
        <v>2975</v>
      </c>
      <c r="AG2982" s="2">
        <v>2963</v>
      </c>
      <c r="AH2982" s="1">
        <v>35110.129000000001</v>
      </c>
      <c r="AI2982" s="1">
        <v>11.992000000000001</v>
      </c>
      <c r="AJ2982" s="1">
        <v>12.004</v>
      </c>
      <c r="AL2982" s="1">
        <v>14.3</v>
      </c>
    </row>
    <row r="2983" spans="2:38" ht="12.75" customHeight="1">
      <c r="B2983" s="4">
        <v>2961</v>
      </c>
      <c r="C2983" s="5" t="s">
        <v>1595</v>
      </c>
      <c r="D2983" s="6" t="s">
        <v>705</v>
      </c>
      <c r="E2983" s="7" t="s">
        <v>37</v>
      </c>
      <c r="F2983" s="7"/>
      <c r="G2983" s="8">
        <v>85</v>
      </c>
      <c r="H2983" s="9">
        <v>11.99</v>
      </c>
      <c r="I2983" s="10"/>
      <c r="J2983" s="10" t="s">
        <v>3487</v>
      </c>
      <c r="K2983" s="10">
        <v>35207.067000000003</v>
      </c>
      <c r="L2983" s="10">
        <v>12.037000000000001</v>
      </c>
      <c r="M2983" s="10">
        <v>11.986000000000001</v>
      </c>
      <c r="N2983" s="10">
        <v>11.986000000000001</v>
      </c>
      <c r="O2983" s="10">
        <v>14.3</v>
      </c>
      <c r="P2983" s="10"/>
      <c r="R2983" s="10" t="s">
        <v>3486</v>
      </c>
      <c r="S2983" s="10">
        <v>35284.1</v>
      </c>
      <c r="T2983" s="10">
        <v>12.061999999999999</v>
      </c>
      <c r="U2983" s="10">
        <v>12.026999999999999</v>
      </c>
      <c r="V2983" s="10">
        <v>12.026999999999999</v>
      </c>
      <c r="W2983" s="10">
        <v>14.3</v>
      </c>
      <c r="X2983" s="10"/>
      <c r="Y2983" s="10"/>
      <c r="Z2983" s="12">
        <v>2963</v>
      </c>
      <c r="AA2983" s="10">
        <v>12.09</v>
      </c>
      <c r="AB2983" s="10">
        <v>14.3</v>
      </c>
      <c r="AC2983" s="10" t="s">
        <v>41</v>
      </c>
      <c r="AD2983" s="10" t="s">
        <v>41</v>
      </c>
      <c r="AF2983" s="2">
        <v>2976</v>
      </c>
      <c r="AG2983" s="2">
        <v>2964</v>
      </c>
      <c r="AH2983" s="1">
        <v>35122.133000000002</v>
      </c>
      <c r="AI2983" s="1">
        <v>12.004</v>
      </c>
      <c r="AJ2983" s="1">
        <v>11.98</v>
      </c>
      <c r="AL2983" s="1">
        <v>14.3</v>
      </c>
    </row>
    <row r="2984" spans="2:38" ht="12.75" customHeight="1">
      <c r="B2984" s="13">
        <v>2962</v>
      </c>
      <c r="C2984" s="14" t="s">
        <v>1595</v>
      </c>
      <c r="D2984" s="6" t="s">
        <v>769</v>
      </c>
      <c r="E2984" s="15" t="s">
        <v>37</v>
      </c>
      <c r="F2984" s="15"/>
      <c r="G2984" s="16">
        <v>85</v>
      </c>
      <c r="H2984" s="9">
        <v>12.003</v>
      </c>
      <c r="I2984" s="10"/>
      <c r="J2984" s="10" t="s">
        <v>3488</v>
      </c>
      <c r="K2984" s="10">
        <v>35219.053</v>
      </c>
      <c r="L2984" s="10">
        <v>11.986000000000001</v>
      </c>
      <c r="M2984" s="10">
        <v>12.032</v>
      </c>
      <c r="N2984" s="10">
        <v>12.032</v>
      </c>
      <c r="O2984" s="10">
        <v>14.3</v>
      </c>
      <c r="P2984" s="10"/>
      <c r="R2984" s="10" t="s">
        <v>3487</v>
      </c>
      <c r="S2984" s="10">
        <v>35296.127</v>
      </c>
      <c r="T2984" s="10">
        <v>12.026999999999999</v>
      </c>
      <c r="U2984" s="10">
        <v>12.037000000000001</v>
      </c>
      <c r="V2984" s="10">
        <v>12.037000000000001</v>
      </c>
      <c r="W2984" s="10">
        <v>14.3</v>
      </c>
      <c r="X2984" s="10"/>
      <c r="Y2984" s="10"/>
      <c r="Z2984" s="12">
        <v>2964</v>
      </c>
      <c r="AA2984" s="10">
        <v>12.11</v>
      </c>
      <c r="AB2984" s="10">
        <v>14.3</v>
      </c>
      <c r="AC2984" s="10" t="s">
        <v>41</v>
      </c>
      <c r="AD2984" s="10" t="s">
        <v>41</v>
      </c>
      <c r="AF2984" s="2">
        <v>2977</v>
      </c>
      <c r="AG2984" s="2">
        <v>2965</v>
      </c>
      <c r="AH2984" s="1">
        <v>35134.112999999998</v>
      </c>
      <c r="AI2984" s="1">
        <v>11.98</v>
      </c>
      <c r="AJ2984" s="1">
        <v>11.987</v>
      </c>
      <c r="AL2984" s="1">
        <v>14.3</v>
      </c>
    </row>
    <row r="2985" spans="2:38" ht="12.75" customHeight="1">
      <c r="B2985" s="30">
        <v>2963</v>
      </c>
      <c r="C2985" s="5">
        <v>14.3</v>
      </c>
      <c r="D2985" s="6" t="s">
        <v>1026</v>
      </c>
      <c r="E2985" s="7" t="s">
        <v>37</v>
      </c>
      <c r="F2985" s="7"/>
      <c r="G2985" s="8">
        <v>85</v>
      </c>
      <c r="H2985" s="9">
        <v>12.002000000000001</v>
      </c>
      <c r="I2985" s="10"/>
      <c r="J2985" s="10" t="s">
        <v>3489</v>
      </c>
      <c r="K2985" s="10">
        <v>35231.084999999999</v>
      </c>
      <c r="L2985" s="10">
        <v>12.032</v>
      </c>
      <c r="M2985" s="10">
        <v>12.035</v>
      </c>
      <c r="N2985" s="10">
        <v>12.034000000000001</v>
      </c>
      <c r="O2985" s="10">
        <v>14.3</v>
      </c>
      <c r="P2985" s="10"/>
      <c r="R2985" s="10" t="s">
        <v>3488</v>
      </c>
      <c r="S2985" s="10">
        <v>35308.163999999997</v>
      </c>
      <c r="T2985" s="10">
        <v>12.037000000000001</v>
      </c>
      <c r="U2985" s="10">
        <v>12.05</v>
      </c>
      <c r="V2985" s="10">
        <v>12.05</v>
      </c>
      <c r="W2985" s="10">
        <v>14.3</v>
      </c>
      <c r="X2985" s="10"/>
      <c r="Y2985" s="10"/>
      <c r="Z2985" s="12">
        <v>2965</v>
      </c>
      <c r="AA2985" s="10">
        <v>12.15</v>
      </c>
      <c r="AB2985" s="10">
        <v>14.3</v>
      </c>
      <c r="AC2985" s="10" t="s">
        <v>41</v>
      </c>
      <c r="AD2985" s="10" t="s">
        <v>41</v>
      </c>
      <c r="AF2985" s="2">
        <v>2978</v>
      </c>
      <c r="AG2985" s="2">
        <v>2966</v>
      </c>
      <c r="AH2985" s="1">
        <v>35146.1</v>
      </c>
      <c r="AI2985" s="1">
        <v>11.987</v>
      </c>
      <c r="AJ2985" s="1">
        <v>11.973000000000001</v>
      </c>
      <c r="AL2985" s="1">
        <v>14.3</v>
      </c>
    </row>
    <row r="2986" spans="2:38" ht="12.75" customHeight="1">
      <c r="B2986" s="13">
        <v>2964</v>
      </c>
      <c r="C2986" s="14">
        <v>21</v>
      </c>
      <c r="D2986" s="6" t="s">
        <v>2158</v>
      </c>
      <c r="E2986" s="15" t="s">
        <v>37</v>
      </c>
      <c r="F2986" s="15"/>
      <c r="G2986" s="16">
        <v>85</v>
      </c>
      <c r="H2986" s="9">
        <v>12.004</v>
      </c>
      <c r="I2986" s="10"/>
      <c r="J2986" s="10" t="s">
        <v>3490</v>
      </c>
      <c r="K2986" s="10">
        <v>35243.120000000003</v>
      </c>
      <c r="L2986" s="10">
        <v>12.035</v>
      </c>
      <c r="M2986" s="10">
        <v>11.971</v>
      </c>
      <c r="N2986" s="10">
        <v>11.971</v>
      </c>
      <c r="O2986" s="10">
        <v>21</v>
      </c>
      <c r="P2986" s="10" t="s">
        <v>3491</v>
      </c>
      <c r="R2986" s="10" t="s">
        <v>3489</v>
      </c>
      <c r="S2986" s="10">
        <v>35320.214</v>
      </c>
      <c r="T2986" s="10">
        <v>12.05</v>
      </c>
      <c r="U2986" s="10">
        <v>11.996</v>
      </c>
      <c r="V2986" s="10">
        <v>11.996</v>
      </c>
      <c r="W2986" s="10">
        <v>21</v>
      </c>
      <c r="X2986" s="10" t="s">
        <v>668</v>
      </c>
      <c r="Y2986" s="10"/>
      <c r="Z2986" s="12">
        <v>2966</v>
      </c>
      <c r="AA2986" s="10">
        <v>12.02</v>
      </c>
      <c r="AB2986" s="10">
        <v>21</v>
      </c>
      <c r="AC2986" s="10" t="s">
        <v>41</v>
      </c>
      <c r="AD2986" s="10" t="s">
        <v>41</v>
      </c>
      <c r="AF2986" s="2">
        <v>2979</v>
      </c>
      <c r="AG2986" s="2">
        <v>2967</v>
      </c>
      <c r="AH2986" s="1">
        <v>35158.072</v>
      </c>
      <c r="AI2986" s="1">
        <v>11.973000000000001</v>
      </c>
      <c r="AJ2986" s="1">
        <v>11.972</v>
      </c>
      <c r="AK2986" s="3" t="s">
        <v>661</v>
      </c>
      <c r="AL2986" s="1">
        <v>21</v>
      </c>
    </row>
    <row r="2987" spans="2:38" ht="12.75" customHeight="1">
      <c r="B2987" s="4">
        <v>2965</v>
      </c>
      <c r="C2987" s="5">
        <v>14.3</v>
      </c>
      <c r="D2987" s="6" t="s">
        <v>1014</v>
      </c>
      <c r="E2987" s="7" t="s">
        <v>37</v>
      </c>
      <c r="F2987" s="7"/>
      <c r="G2987" s="8">
        <v>85</v>
      </c>
      <c r="H2987" s="9">
        <v>12.005000000000001</v>
      </c>
      <c r="I2987" s="10"/>
      <c r="J2987" s="10" t="s">
        <v>3492</v>
      </c>
      <c r="K2987" s="10">
        <v>35255.091</v>
      </c>
      <c r="L2987" s="10">
        <v>11.971</v>
      </c>
      <c r="M2987" s="10">
        <v>12.032</v>
      </c>
      <c r="N2987" s="10">
        <v>12.032</v>
      </c>
      <c r="O2987" s="10">
        <v>14.3</v>
      </c>
      <c r="P2987" s="10" t="s">
        <v>668</v>
      </c>
      <c r="R2987" s="10" t="s">
        <v>3490</v>
      </c>
      <c r="S2987" s="10">
        <v>35332.21</v>
      </c>
      <c r="T2987" s="10">
        <v>11.996</v>
      </c>
      <c r="U2987" s="10">
        <v>12.019</v>
      </c>
      <c r="V2987" s="10">
        <v>12.019</v>
      </c>
      <c r="W2987" s="10">
        <v>14.3</v>
      </c>
      <c r="X2987" s="10" t="s">
        <v>668</v>
      </c>
      <c r="Y2987" s="10"/>
      <c r="Z2987" s="12">
        <v>2967</v>
      </c>
      <c r="AA2987" s="10">
        <v>12.14</v>
      </c>
      <c r="AB2987" s="10">
        <v>14.3</v>
      </c>
      <c r="AC2987" s="10" t="s">
        <v>41</v>
      </c>
      <c r="AD2987" s="10" t="s">
        <v>41</v>
      </c>
      <c r="AF2987" s="2">
        <v>2980</v>
      </c>
      <c r="AG2987" s="2">
        <v>2968</v>
      </c>
      <c r="AH2987" s="1">
        <v>35170.044000000002</v>
      </c>
      <c r="AI2987" s="1">
        <v>11.972</v>
      </c>
      <c r="AJ2987" s="1">
        <v>11.994999999999999</v>
      </c>
      <c r="AK2987" s="3" t="s">
        <v>661</v>
      </c>
      <c r="AL2987" s="1">
        <v>14.3</v>
      </c>
    </row>
    <row r="2988" spans="2:38" ht="12.75" customHeight="1">
      <c r="B2988" s="13">
        <v>2966</v>
      </c>
      <c r="C2988" s="14" t="s">
        <v>1595</v>
      </c>
      <c r="D2988" s="6" t="s">
        <v>990</v>
      </c>
      <c r="E2988" s="15" t="s">
        <v>37</v>
      </c>
      <c r="F2988" s="15"/>
      <c r="G2988" s="16">
        <v>85</v>
      </c>
      <c r="H2988" s="9">
        <v>12.004</v>
      </c>
      <c r="I2988" s="10"/>
      <c r="J2988" s="10" t="s">
        <v>3493</v>
      </c>
      <c r="K2988" s="10">
        <v>35267.123</v>
      </c>
      <c r="L2988" s="10">
        <v>12.032</v>
      </c>
      <c r="M2988" s="10">
        <v>12.026999999999999</v>
      </c>
      <c r="N2988" s="10">
        <v>12.026999999999999</v>
      </c>
      <c r="O2988" s="10">
        <v>14.3</v>
      </c>
      <c r="P2988" s="10"/>
      <c r="R2988" s="10" t="s">
        <v>3492</v>
      </c>
      <c r="S2988" s="10">
        <v>35344.230000000003</v>
      </c>
      <c r="T2988" s="10">
        <v>12.019</v>
      </c>
      <c r="U2988" s="10">
        <v>12.047000000000001</v>
      </c>
      <c r="V2988" s="10">
        <v>12.047000000000001</v>
      </c>
      <c r="W2988" s="10">
        <v>14.3</v>
      </c>
      <c r="X2988" s="10"/>
      <c r="Y2988" s="10"/>
      <c r="Z2988" s="12">
        <v>2968</v>
      </c>
      <c r="AA2988" s="10">
        <v>12.11</v>
      </c>
      <c r="AB2988" s="10">
        <v>14.3</v>
      </c>
      <c r="AC2988" s="10" t="s">
        <v>41</v>
      </c>
      <c r="AD2988" s="10" t="s">
        <v>41</v>
      </c>
      <c r="AF2988" s="2">
        <v>2981</v>
      </c>
      <c r="AG2988" s="2">
        <v>2969</v>
      </c>
      <c r="AH2988" s="1">
        <v>35182.038999999997</v>
      </c>
      <c r="AI2988" s="1">
        <v>11.994999999999999</v>
      </c>
      <c r="AJ2988" s="1">
        <v>12.013</v>
      </c>
      <c r="AL2988" s="1">
        <v>14.3</v>
      </c>
    </row>
    <row r="2989" spans="2:38" ht="12.75" customHeight="1">
      <c r="B2989" s="4">
        <v>2967</v>
      </c>
      <c r="C2989" s="5" t="s">
        <v>1595</v>
      </c>
      <c r="D2989" s="6" t="s">
        <v>714</v>
      </c>
      <c r="E2989" s="7" t="s">
        <v>37</v>
      </c>
      <c r="F2989" s="7"/>
      <c r="G2989" s="8">
        <v>85</v>
      </c>
      <c r="H2989" s="9">
        <v>11.994999999999999</v>
      </c>
      <c r="I2989" s="10"/>
      <c r="J2989" s="10" t="s">
        <v>3494</v>
      </c>
      <c r="K2989" s="10">
        <v>35279.15</v>
      </c>
      <c r="L2989" s="10">
        <v>12.026999999999999</v>
      </c>
      <c r="M2989" s="10">
        <v>12.009</v>
      </c>
      <c r="N2989" s="10">
        <v>12.009</v>
      </c>
      <c r="O2989" s="10">
        <v>14.3</v>
      </c>
      <c r="P2989" s="10"/>
      <c r="R2989" s="10" t="s">
        <v>3493</v>
      </c>
      <c r="S2989" s="10">
        <v>35356.277000000002</v>
      </c>
      <c r="T2989" s="10">
        <v>12.047000000000001</v>
      </c>
      <c r="U2989" s="10">
        <v>12.037000000000001</v>
      </c>
      <c r="V2989" s="10">
        <v>12.037000000000001</v>
      </c>
      <c r="W2989" s="10">
        <v>14.3</v>
      </c>
      <c r="X2989" s="10"/>
      <c r="Y2989" s="10"/>
      <c r="Z2989" s="12">
        <v>2969</v>
      </c>
      <c r="AA2989" s="10">
        <v>12.1</v>
      </c>
      <c r="AB2989" s="10">
        <v>14.3</v>
      </c>
      <c r="AC2989" s="10" t="s">
        <v>41</v>
      </c>
      <c r="AD2989" s="10" t="s">
        <v>41</v>
      </c>
      <c r="AF2989" s="2">
        <v>2982</v>
      </c>
      <c r="AG2989" s="2">
        <v>2970</v>
      </c>
      <c r="AH2989" s="1">
        <v>35194.052000000003</v>
      </c>
      <c r="AI2989" s="1">
        <v>12.013</v>
      </c>
      <c r="AJ2989" s="1">
        <v>11.987</v>
      </c>
      <c r="AL2989" s="1">
        <v>14.3</v>
      </c>
    </row>
    <row r="2990" spans="2:38" ht="12.75" customHeight="1">
      <c r="B2990" s="13">
        <v>2968</v>
      </c>
      <c r="C2990" s="14" t="s">
        <v>1595</v>
      </c>
      <c r="D2990" s="6" t="s">
        <v>1319</v>
      </c>
      <c r="E2990" s="15" t="s">
        <v>37</v>
      </c>
      <c r="F2990" s="15"/>
      <c r="G2990" s="16">
        <v>85</v>
      </c>
      <c r="H2990" s="9">
        <v>11.997999999999999</v>
      </c>
      <c r="I2990" s="10"/>
      <c r="J2990" s="10" t="s">
        <v>3495</v>
      </c>
      <c r="K2990" s="10">
        <v>35291.159</v>
      </c>
      <c r="L2990" s="10">
        <v>12.009</v>
      </c>
      <c r="M2990" s="10">
        <v>12.032</v>
      </c>
      <c r="N2990" s="10">
        <v>12.032</v>
      </c>
      <c r="O2990" s="10">
        <v>14.3</v>
      </c>
      <c r="P2990" s="10"/>
      <c r="R2990" s="10" t="s">
        <v>3494</v>
      </c>
      <c r="S2990" s="10">
        <v>35368.313999999998</v>
      </c>
      <c r="T2990" s="10">
        <v>12.037000000000001</v>
      </c>
      <c r="U2990" s="10">
        <v>12.035</v>
      </c>
      <c r="V2990" s="10">
        <v>12.035</v>
      </c>
      <c r="W2990" s="10">
        <v>14.3</v>
      </c>
      <c r="X2990" s="10"/>
      <c r="Y2990" s="10"/>
      <c r="Z2990" s="12">
        <v>2970</v>
      </c>
      <c r="AA2990" s="10">
        <v>12.12</v>
      </c>
      <c r="AB2990" s="10">
        <v>14.3</v>
      </c>
      <c r="AC2990" s="10" t="s">
        <v>41</v>
      </c>
      <c r="AD2990" s="10" t="s">
        <v>41</v>
      </c>
      <c r="AF2990" s="2">
        <v>2983</v>
      </c>
      <c r="AG2990" s="2">
        <v>2971</v>
      </c>
      <c r="AH2990" s="1">
        <v>35206.038999999997</v>
      </c>
      <c r="AI2990" s="1">
        <v>11.987</v>
      </c>
      <c r="AJ2990" s="1">
        <v>11.975</v>
      </c>
      <c r="AL2990" s="1">
        <v>14.3</v>
      </c>
    </row>
    <row r="2991" spans="2:38" ht="12.75" customHeight="1">
      <c r="B2991" s="4">
        <v>2969</v>
      </c>
      <c r="C2991" s="5" t="s">
        <v>1595</v>
      </c>
      <c r="D2991" s="6" t="s">
        <v>988</v>
      </c>
      <c r="E2991" s="7" t="s">
        <v>37</v>
      </c>
      <c r="F2991" s="7"/>
      <c r="G2991" s="8">
        <v>85</v>
      </c>
      <c r="H2991" s="9">
        <v>11.996</v>
      </c>
      <c r="I2991" s="10"/>
      <c r="J2991" s="10" t="s">
        <v>3496</v>
      </c>
      <c r="K2991" s="10">
        <v>35303.190999999999</v>
      </c>
      <c r="L2991" s="10">
        <v>12.032</v>
      </c>
      <c r="M2991" s="10">
        <v>12.013999999999999</v>
      </c>
      <c r="N2991" s="10">
        <v>12.013999999999999</v>
      </c>
      <c r="O2991" s="10">
        <v>14.3</v>
      </c>
      <c r="P2991" s="10"/>
      <c r="R2991" s="10" t="s">
        <v>3495</v>
      </c>
      <c r="S2991" s="10">
        <v>35380.347999999998</v>
      </c>
      <c r="T2991" s="10">
        <v>12.035</v>
      </c>
      <c r="U2991" s="10">
        <v>12.045</v>
      </c>
      <c r="V2991" s="10">
        <v>12.045</v>
      </c>
      <c r="W2991" s="10">
        <v>14.3</v>
      </c>
      <c r="X2991" s="10"/>
      <c r="Y2991" s="10"/>
      <c r="Z2991" s="12">
        <v>2971</v>
      </c>
      <c r="AA2991" s="10">
        <v>12.1</v>
      </c>
      <c r="AB2991" s="10">
        <v>14.3</v>
      </c>
      <c r="AC2991" s="10" t="s">
        <v>41</v>
      </c>
      <c r="AD2991" s="10" t="s">
        <v>41</v>
      </c>
      <c r="AF2991" s="2">
        <v>2984</v>
      </c>
      <c r="AG2991" s="2">
        <v>2972</v>
      </c>
      <c r="AH2991" s="1">
        <v>35218.014000000003</v>
      </c>
      <c r="AI2991" s="1">
        <v>11.975</v>
      </c>
      <c r="AJ2991" s="1">
        <v>11.984999999999999</v>
      </c>
      <c r="AL2991" s="1">
        <v>14.3</v>
      </c>
    </row>
    <row r="2992" spans="2:38" ht="12.75" customHeight="1">
      <c r="B2992" s="13">
        <v>2970</v>
      </c>
      <c r="C2992" s="14" t="s">
        <v>1595</v>
      </c>
      <c r="D2992" s="6" t="s">
        <v>1301</v>
      </c>
      <c r="E2992" s="15" t="s">
        <v>37</v>
      </c>
      <c r="F2992" s="15"/>
      <c r="G2992" s="16">
        <v>85</v>
      </c>
      <c r="H2992" s="9">
        <v>12.007</v>
      </c>
      <c r="I2992" s="10"/>
      <c r="J2992" s="10" t="s">
        <v>3497</v>
      </c>
      <c r="K2992" s="10">
        <v>35315.205000000002</v>
      </c>
      <c r="L2992" s="10">
        <v>12.013999999999999</v>
      </c>
      <c r="M2992" s="10">
        <v>12.042</v>
      </c>
      <c r="N2992" s="10">
        <v>12.042</v>
      </c>
      <c r="O2992" s="10">
        <v>14.3</v>
      </c>
      <c r="P2992" s="10"/>
      <c r="R2992" s="10" t="s">
        <v>3496</v>
      </c>
      <c r="S2992" s="10">
        <v>35392.392999999996</v>
      </c>
      <c r="T2992" s="10">
        <v>12.045</v>
      </c>
      <c r="U2992" s="10">
        <v>12.068</v>
      </c>
      <c r="V2992" s="10">
        <v>12.068</v>
      </c>
      <c r="W2992" s="10">
        <v>14.3</v>
      </c>
      <c r="X2992" s="10"/>
      <c r="Y2992" s="10"/>
      <c r="Z2992" s="12">
        <v>2972</v>
      </c>
      <c r="AA2992" s="10">
        <v>12.12</v>
      </c>
      <c r="AB2992" s="10">
        <v>14.3</v>
      </c>
      <c r="AC2992" s="10" t="s">
        <v>41</v>
      </c>
      <c r="AD2992" s="10" t="s">
        <v>41</v>
      </c>
      <c r="AF2992" s="2">
        <v>2985</v>
      </c>
      <c r="AG2992" s="2">
        <v>2973</v>
      </c>
      <c r="AH2992" s="1">
        <v>35229.999000000003</v>
      </c>
      <c r="AI2992" s="1">
        <v>11.984999999999999</v>
      </c>
      <c r="AJ2992" s="1">
        <v>12.012</v>
      </c>
      <c r="AL2992" s="1">
        <v>14.3</v>
      </c>
    </row>
    <row r="2993" spans="2:38" ht="12.75" customHeight="1">
      <c r="B2993" s="4">
        <v>2971</v>
      </c>
      <c r="C2993" s="5" t="s">
        <v>1595</v>
      </c>
      <c r="D2993" s="6" t="s">
        <v>1059</v>
      </c>
      <c r="E2993" s="7" t="s">
        <v>37</v>
      </c>
      <c r="F2993" s="7"/>
      <c r="G2993" s="8">
        <v>85</v>
      </c>
      <c r="H2993" s="9">
        <v>12.007</v>
      </c>
      <c r="I2993" s="10"/>
      <c r="J2993" s="10" t="s">
        <v>3498</v>
      </c>
      <c r="K2993" s="10">
        <v>35327.247000000003</v>
      </c>
      <c r="L2993" s="10">
        <v>12.042</v>
      </c>
      <c r="M2993" s="10">
        <v>12.037000000000001</v>
      </c>
      <c r="N2993" s="10">
        <v>12.037000000000001</v>
      </c>
      <c r="O2993" s="10">
        <v>14.3</v>
      </c>
      <c r="P2993" s="10"/>
      <c r="R2993" s="10" t="s">
        <v>3497</v>
      </c>
      <c r="S2993" s="10">
        <v>35404.461000000003</v>
      </c>
      <c r="T2993" s="10">
        <v>12.068</v>
      </c>
      <c r="U2993" s="10">
        <v>12.04</v>
      </c>
      <c r="V2993" s="10">
        <v>12.04</v>
      </c>
      <c r="W2993" s="10">
        <v>14.3</v>
      </c>
      <c r="X2993" s="10"/>
      <c r="Y2993" s="10"/>
      <c r="Z2993" s="12">
        <v>2973</v>
      </c>
      <c r="AA2993" s="10">
        <v>12.1</v>
      </c>
      <c r="AB2993" s="10">
        <v>14.3</v>
      </c>
      <c r="AC2993" s="10" t="s">
        <v>41</v>
      </c>
      <c r="AD2993" s="10" t="s">
        <v>41</v>
      </c>
      <c r="AF2993" s="2">
        <v>2986</v>
      </c>
      <c r="AG2993" s="2">
        <v>2974</v>
      </c>
      <c r="AH2993" s="1">
        <v>35242.010999999999</v>
      </c>
      <c r="AI2993" s="1">
        <v>12.012</v>
      </c>
      <c r="AJ2993" s="1">
        <v>11.968</v>
      </c>
      <c r="AL2993" s="1">
        <v>14.3</v>
      </c>
    </row>
    <row r="2994" spans="2:38" ht="12.75" customHeight="1">
      <c r="B2994" s="13">
        <v>2972</v>
      </c>
      <c r="C2994" s="14" t="s">
        <v>1595</v>
      </c>
      <c r="D2994" s="6" t="s">
        <v>1850</v>
      </c>
      <c r="E2994" s="15" t="s">
        <v>37</v>
      </c>
      <c r="F2994" s="15"/>
      <c r="G2994" s="16">
        <v>85</v>
      </c>
      <c r="H2994" s="9">
        <v>11.996</v>
      </c>
      <c r="I2994" s="10"/>
      <c r="J2994" s="10" t="s">
        <v>3499</v>
      </c>
      <c r="K2994" s="10">
        <v>35339.284</v>
      </c>
      <c r="L2994" s="10">
        <v>12.037000000000001</v>
      </c>
      <c r="M2994" s="10">
        <v>12.04</v>
      </c>
      <c r="N2994" s="10">
        <v>12.04</v>
      </c>
      <c r="O2994" s="10">
        <v>14.3</v>
      </c>
      <c r="P2994" s="10"/>
      <c r="R2994" s="10" t="s">
        <v>3498</v>
      </c>
      <c r="S2994" s="10">
        <v>35416.5</v>
      </c>
      <c r="T2994" s="10">
        <v>12.04</v>
      </c>
      <c r="U2994" s="10">
        <v>12.073</v>
      </c>
      <c r="V2994" s="10">
        <v>12.073</v>
      </c>
      <c r="W2994" s="10">
        <v>14.3</v>
      </c>
      <c r="X2994" s="10"/>
      <c r="Y2994" s="10"/>
      <c r="Z2994" s="12">
        <v>2974</v>
      </c>
      <c r="AA2994" s="10">
        <v>12.09</v>
      </c>
      <c r="AB2994" s="10">
        <v>14.3</v>
      </c>
      <c r="AC2994" s="10" t="s">
        <v>41</v>
      </c>
      <c r="AD2994" s="10" t="s">
        <v>41</v>
      </c>
      <c r="AF2994" s="2">
        <v>2987</v>
      </c>
      <c r="AG2994" s="2">
        <v>2975</v>
      </c>
      <c r="AH2994" s="1">
        <v>35253.978999999999</v>
      </c>
      <c r="AI2994" s="1">
        <v>11.968</v>
      </c>
      <c r="AJ2994" s="1">
        <v>11.973000000000001</v>
      </c>
      <c r="AL2994" s="1">
        <v>14.3</v>
      </c>
    </row>
    <row r="2995" spans="2:38" ht="12.75" customHeight="1">
      <c r="B2995" s="4">
        <v>2973</v>
      </c>
      <c r="C2995" s="5" t="s">
        <v>1595</v>
      </c>
      <c r="D2995" s="6" t="s">
        <v>1176</v>
      </c>
      <c r="E2995" s="7" t="s">
        <v>37</v>
      </c>
      <c r="F2995" s="7"/>
      <c r="G2995" s="8">
        <v>85</v>
      </c>
      <c r="H2995" s="9">
        <v>12.005000000000001</v>
      </c>
      <c r="I2995" s="10"/>
      <c r="J2995" s="10" t="s">
        <v>3500</v>
      </c>
      <c r="K2995" s="10">
        <v>35351.324000000001</v>
      </c>
      <c r="L2995" s="10">
        <v>12.04</v>
      </c>
      <c r="M2995" s="10">
        <v>12.012</v>
      </c>
      <c r="N2995" s="10">
        <v>12.012</v>
      </c>
      <c r="O2995" s="10">
        <v>14.3</v>
      </c>
      <c r="P2995" s="10"/>
      <c r="R2995" s="10" t="s">
        <v>3499</v>
      </c>
      <c r="S2995" s="10">
        <v>35428.572999999997</v>
      </c>
      <c r="T2995" s="10">
        <v>12.073</v>
      </c>
      <c r="U2995" s="10">
        <v>12.026999999999999</v>
      </c>
      <c r="V2995" s="10">
        <v>12.026999999999999</v>
      </c>
      <c r="W2995" s="10">
        <v>14.3</v>
      </c>
      <c r="X2995" s="10"/>
      <c r="Y2995" s="10"/>
      <c r="Z2995" s="12">
        <v>2975</v>
      </c>
      <c r="AA2995" s="10">
        <v>12.11</v>
      </c>
      <c r="AB2995" s="10">
        <v>14.3</v>
      </c>
      <c r="AC2995" s="10" t="s">
        <v>41</v>
      </c>
      <c r="AD2995" s="10" t="s">
        <v>41</v>
      </c>
      <c r="AF2995" s="2">
        <v>2988</v>
      </c>
      <c r="AG2995" s="2">
        <v>2976</v>
      </c>
      <c r="AH2995" s="1">
        <v>35265.951000000001</v>
      </c>
      <c r="AI2995" s="1">
        <v>11.973000000000001</v>
      </c>
      <c r="AJ2995" s="1">
        <v>11.976000000000001</v>
      </c>
      <c r="AL2995" s="1">
        <v>14.3</v>
      </c>
    </row>
    <row r="2996" spans="2:38" ht="12.75" customHeight="1">
      <c r="B2996" s="13">
        <v>2974</v>
      </c>
      <c r="C2996" s="14" t="s">
        <v>1595</v>
      </c>
      <c r="D2996" s="6" t="s">
        <v>708</v>
      </c>
      <c r="E2996" s="15" t="s">
        <v>37</v>
      </c>
      <c r="F2996" s="15"/>
      <c r="G2996" s="16">
        <v>85</v>
      </c>
      <c r="H2996" s="9">
        <v>12.002000000000001</v>
      </c>
      <c r="I2996" s="10"/>
      <c r="J2996" s="10" t="s">
        <v>3501</v>
      </c>
      <c r="K2996" s="10">
        <v>35363.334999999999</v>
      </c>
      <c r="L2996" s="10">
        <v>12.012</v>
      </c>
      <c r="M2996" s="10">
        <v>12.019</v>
      </c>
      <c r="N2996" s="10">
        <v>12.019</v>
      </c>
      <c r="O2996" s="10">
        <v>14.3</v>
      </c>
      <c r="P2996" s="10"/>
      <c r="R2996" s="10" t="s">
        <v>3500</v>
      </c>
      <c r="S2996" s="10">
        <v>35440.6</v>
      </c>
      <c r="T2996" s="10">
        <v>12.026999999999999</v>
      </c>
      <c r="U2996" s="10">
        <v>12.052</v>
      </c>
      <c r="V2996" s="10">
        <v>12.052</v>
      </c>
      <c r="W2996" s="10">
        <v>14.3</v>
      </c>
      <c r="X2996" s="10"/>
      <c r="Y2996" s="10"/>
      <c r="Z2996" s="12">
        <v>2976</v>
      </c>
      <c r="AA2996" s="10">
        <v>12.09</v>
      </c>
      <c r="AB2996" s="10">
        <v>14.3</v>
      </c>
      <c r="AC2996" s="10" t="s">
        <v>41</v>
      </c>
      <c r="AD2996" s="10" t="s">
        <v>41</v>
      </c>
      <c r="AF2996" s="2">
        <v>2989</v>
      </c>
      <c r="AG2996" s="2">
        <v>2977</v>
      </c>
      <c r="AH2996" s="1">
        <v>35277.928</v>
      </c>
      <c r="AI2996" s="1">
        <v>11.976000000000001</v>
      </c>
      <c r="AJ2996" s="1">
        <v>11.961</v>
      </c>
      <c r="AL2996" s="1">
        <v>14.3</v>
      </c>
    </row>
    <row r="2997" spans="2:38" ht="12.75" customHeight="1">
      <c r="B2997" s="4">
        <v>2975</v>
      </c>
      <c r="C2997" s="5" t="s">
        <v>1595</v>
      </c>
      <c r="D2997" s="6" t="s">
        <v>1172</v>
      </c>
      <c r="E2997" s="7" t="s">
        <v>37</v>
      </c>
      <c r="F2997" s="7"/>
      <c r="G2997" s="8">
        <v>85</v>
      </c>
      <c r="H2997" s="9">
        <v>12.006</v>
      </c>
      <c r="I2997" s="10"/>
      <c r="J2997" s="10" t="s">
        <v>3502</v>
      </c>
      <c r="K2997" s="10">
        <v>35375.355000000003</v>
      </c>
      <c r="L2997" s="10">
        <v>12.019</v>
      </c>
      <c r="M2997" s="10">
        <v>12.016999999999999</v>
      </c>
      <c r="N2997" s="10">
        <v>12.016999999999999</v>
      </c>
      <c r="O2997" s="10">
        <v>14.3</v>
      </c>
      <c r="P2997" s="10"/>
      <c r="R2997" s="10" t="s">
        <v>3501</v>
      </c>
      <c r="S2997" s="10">
        <v>35452.652000000002</v>
      </c>
      <c r="T2997" s="10">
        <v>12.052</v>
      </c>
      <c r="U2997" s="10">
        <v>12.012</v>
      </c>
      <c r="V2997" s="10">
        <v>12.012</v>
      </c>
      <c r="W2997" s="10">
        <v>14.3</v>
      </c>
      <c r="X2997" s="10"/>
      <c r="Y2997" s="10"/>
      <c r="Z2997" s="12">
        <v>2977</v>
      </c>
      <c r="AA2997" s="10">
        <v>12.1</v>
      </c>
      <c r="AB2997" s="10">
        <v>14.3</v>
      </c>
      <c r="AC2997" s="10" t="s">
        <v>41</v>
      </c>
      <c r="AD2997" s="10" t="s">
        <v>41</v>
      </c>
      <c r="AF2997" s="2">
        <v>2990</v>
      </c>
      <c r="AG2997" s="2">
        <v>2978</v>
      </c>
      <c r="AH2997" s="1">
        <v>35289.887999999999</v>
      </c>
      <c r="AI2997" s="1">
        <v>11.961</v>
      </c>
      <c r="AJ2997" s="1">
        <v>11.983000000000001</v>
      </c>
      <c r="AL2997" s="1">
        <v>14.3</v>
      </c>
    </row>
    <row r="2998" spans="2:38" ht="12.75" customHeight="1">
      <c r="B2998" s="13">
        <v>2976</v>
      </c>
      <c r="C2998" s="14" t="s">
        <v>1595</v>
      </c>
      <c r="D2998" s="6" t="s">
        <v>750</v>
      </c>
      <c r="E2998" s="15" t="s">
        <v>37</v>
      </c>
      <c r="F2998" s="15"/>
      <c r="G2998" s="16">
        <v>85</v>
      </c>
      <c r="H2998" s="9">
        <v>12</v>
      </c>
      <c r="I2998" s="10"/>
      <c r="J2998" s="10" t="s">
        <v>3503</v>
      </c>
      <c r="K2998" s="10">
        <v>35387.370999999999</v>
      </c>
      <c r="L2998" s="10">
        <v>12.016999999999999</v>
      </c>
      <c r="M2998" s="10">
        <v>12.012</v>
      </c>
      <c r="N2998" s="10">
        <v>12.012</v>
      </c>
      <c r="O2998" s="10">
        <v>14.3</v>
      </c>
      <c r="P2998" s="10"/>
      <c r="R2998" s="10" t="s">
        <v>3502</v>
      </c>
      <c r="S2998" s="10">
        <v>35464.663999999997</v>
      </c>
      <c r="T2998" s="10">
        <v>12.012</v>
      </c>
      <c r="U2998" s="10">
        <v>12.037000000000001</v>
      </c>
      <c r="V2998" s="10">
        <v>12.037000000000001</v>
      </c>
      <c r="W2998" s="10">
        <v>14.3</v>
      </c>
      <c r="X2998" s="10"/>
      <c r="Y2998" s="10"/>
      <c r="Z2998" s="12">
        <v>2978</v>
      </c>
      <c r="AA2998" s="10">
        <v>12.08</v>
      </c>
      <c r="AB2998" s="10">
        <v>14.3</v>
      </c>
      <c r="AC2998" s="10" t="s">
        <v>41</v>
      </c>
      <c r="AD2998" s="10" t="s">
        <v>41</v>
      </c>
      <c r="AF2998" s="2">
        <v>2991</v>
      </c>
      <c r="AG2998" s="2">
        <v>2979</v>
      </c>
      <c r="AH2998" s="1">
        <v>35301.870999999999</v>
      </c>
      <c r="AI2998" s="1">
        <v>11.983000000000001</v>
      </c>
      <c r="AJ2998" s="1">
        <v>12</v>
      </c>
      <c r="AL2998" s="1">
        <v>14.3</v>
      </c>
    </row>
    <row r="2999" spans="2:38" ht="12.75" customHeight="1">
      <c r="B2999" s="4">
        <v>2977</v>
      </c>
      <c r="C2999" s="5" t="s">
        <v>1595</v>
      </c>
      <c r="D2999" s="6" t="s">
        <v>464</v>
      </c>
      <c r="E2999" s="7" t="s">
        <v>37</v>
      </c>
      <c r="F2999" s="7"/>
      <c r="G2999" s="8">
        <v>85</v>
      </c>
      <c r="H2999" s="9">
        <v>12.007999999999999</v>
      </c>
      <c r="I2999" s="10"/>
      <c r="J2999" s="10" t="s">
        <v>3504</v>
      </c>
      <c r="K2999" s="10">
        <v>35399.383000000002</v>
      </c>
      <c r="L2999" s="10">
        <v>12.012</v>
      </c>
      <c r="M2999" s="10">
        <v>12.016999999999999</v>
      </c>
      <c r="N2999" s="10">
        <v>12.016999999999999</v>
      </c>
      <c r="O2999" s="10">
        <v>14.3</v>
      </c>
      <c r="P2999" s="10"/>
      <c r="R2999" s="10" t="s">
        <v>3503</v>
      </c>
      <c r="S2999" s="10">
        <v>35476.701000000001</v>
      </c>
      <c r="T2999" s="10">
        <v>12.037000000000001</v>
      </c>
      <c r="U2999" s="10">
        <v>12.019</v>
      </c>
      <c r="V2999" s="10">
        <v>12.019</v>
      </c>
      <c r="W2999" s="10">
        <v>14.3</v>
      </c>
      <c r="X2999" s="10"/>
      <c r="Y2999" s="10"/>
      <c r="Z2999" s="12">
        <v>2979</v>
      </c>
      <c r="AA2999" s="10">
        <v>12.1</v>
      </c>
      <c r="AB2999" s="10">
        <v>14.3</v>
      </c>
      <c r="AC2999" s="10" t="s">
        <v>41</v>
      </c>
      <c r="AD2999" s="10" t="s">
        <v>41</v>
      </c>
      <c r="AF2999" s="2">
        <v>2992</v>
      </c>
      <c r="AG2999" s="2">
        <v>2980</v>
      </c>
      <c r="AH2999" s="1">
        <v>35313.870999999999</v>
      </c>
      <c r="AI2999" s="1">
        <v>12</v>
      </c>
      <c r="AJ2999" s="1">
        <v>11.957000000000001</v>
      </c>
      <c r="AL2999" s="1">
        <v>14.3</v>
      </c>
    </row>
    <row r="3000" spans="2:38" ht="12.75" customHeight="1">
      <c r="B3000" s="13">
        <v>2978</v>
      </c>
      <c r="C3000" s="14" t="s">
        <v>1595</v>
      </c>
      <c r="D3000" s="6" t="s">
        <v>1412</v>
      </c>
      <c r="E3000" s="15" t="s">
        <v>37</v>
      </c>
      <c r="F3000" s="15"/>
      <c r="G3000" s="16">
        <v>85</v>
      </c>
      <c r="H3000" s="9">
        <v>12.006</v>
      </c>
      <c r="I3000" s="10"/>
      <c r="J3000" s="10" t="s">
        <v>3505</v>
      </c>
      <c r="K3000" s="10">
        <v>35411.4</v>
      </c>
      <c r="L3000" s="10">
        <v>12.016999999999999</v>
      </c>
      <c r="M3000" s="10">
        <v>12.032</v>
      </c>
      <c r="N3000" s="10">
        <v>12.032</v>
      </c>
      <c r="O3000" s="10">
        <v>14.3</v>
      </c>
      <c r="P3000" s="10"/>
      <c r="R3000" s="10" t="s">
        <v>3504</v>
      </c>
      <c r="S3000" s="10">
        <v>35488.720000000001</v>
      </c>
      <c r="T3000" s="10">
        <v>12.019</v>
      </c>
      <c r="U3000" s="10">
        <v>12.057</v>
      </c>
      <c r="V3000" s="10">
        <v>12.057</v>
      </c>
      <c r="W3000" s="10">
        <v>14.3</v>
      </c>
      <c r="X3000" s="10"/>
      <c r="Y3000" s="10"/>
      <c r="Z3000" s="12">
        <v>2980</v>
      </c>
      <c r="AA3000" s="10">
        <v>12.09</v>
      </c>
      <c r="AB3000" s="10">
        <v>14.3</v>
      </c>
      <c r="AC3000" s="10" t="s">
        <v>41</v>
      </c>
      <c r="AD3000" s="10" t="s">
        <v>41</v>
      </c>
      <c r="AF3000" s="2">
        <v>2993</v>
      </c>
      <c r="AG3000" s="2">
        <v>2981</v>
      </c>
      <c r="AH3000" s="1">
        <v>35325.828999999998</v>
      </c>
      <c r="AI3000" s="1">
        <v>11.957000000000001</v>
      </c>
      <c r="AJ3000" s="1">
        <v>12.006</v>
      </c>
      <c r="AL3000" s="1">
        <v>14.3</v>
      </c>
    </row>
    <row r="3001" spans="2:38" ht="12.75" customHeight="1">
      <c r="B3001" s="4">
        <v>2979</v>
      </c>
      <c r="C3001" s="5" t="s">
        <v>1595</v>
      </c>
      <c r="D3001" s="6" t="s">
        <v>852</v>
      </c>
      <c r="E3001" s="7" t="s">
        <v>37</v>
      </c>
      <c r="F3001" s="7"/>
      <c r="G3001" s="8">
        <v>85</v>
      </c>
      <c r="H3001" s="9">
        <v>11.936</v>
      </c>
      <c r="I3001" s="10"/>
      <c r="J3001" s="10" t="s">
        <v>3506</v>
      </c>
      <c r="K3001" s="10">
        <v>35423.432000000001</v>
      </c>
      <c r="L3001" s="10">
        <v>12.032</v>
      </c>
      <c r="M3001" s="10">
        <v>11.943</v>
      </c>
      <c r="N3001" s="10">
        <v>11.943</v>
      </c>
      <c r="O3001" s="10">
        <v>14.3</v>
      </c>
      <c r="P3001" s="10"/>
      <c r="R3001" s="10" t="s">
        <v>3505</v>
      </c>
      <c r="S3001" s="10">
        <v>35500.777000000002</v>
      </c>
      <c r="T3001" s="10">
        <v>12.057</v>
      </c>
      <c r="U3001" s="10">
        <v>11.968</v>
      </c>
      <c r="V3001" s="10">
        <v>11.968</v>
      </c>
      <c r="W3001" s="10">
        <v>14.3</v>
      </c>
      <c r="X3001" s="10"/>
      <c r="Y3001" s="10"/>
      <c r="Z3001" s="12">
        <v>2981</v>
      </c>
      <c r="AA3001" s="10">
        <v>12.02</v>
      </c>
      <c r="AB3001" s="10">
        <v>14.3</v>
      </c>
      <c r="AC3001" s="10" t="s">
        <v>41</v>
      </c>
      <c r="AD3001" s="10" t="s">
        <v>41</v>
      </c>
      <c r="AF3001" s="2">
        <v>2994</v>
      </c>
      <c r="AG3001" s="2">
        <v>2982</v>
      </c>
      <c r="AH3001" s="1">
        <v>35337.834999999999</v>
      </c>
      <c r="AI3001" s="1">
        <v>12.006</v>
      </c>
      <c r="AJ3001" s="1">
        <v>11.919</v>
      </c>
      <c r="AL3001" s="1">
        <v>14.3</v>
      </c>
    </row>
    <row r="3002" spans="2:38" ht="12.75" customHeight="1">
      <c r="B3002" s="13">
        <v>2980</v>
      </c>
      <c r="C3002" s="14" t="s">
        <v>1595</v>
      </c>
      <c r="D3002" s="6" t="s">
        <v>1337</v>
      </c>
      <c r="E3002" s="15" t="s">
        <v>37</v>
      </c>
      <c r="F3002" s="15"/>
      <c r="G3002" s="16">
        <v>85</v>
      </c>
      <c r="H3002" s="9">
        <v>12.007</v>
      </c>
      <c r="I3002" s="10"/>
      <c r="J3002" s="10" t="s">
        <v>3507</v>
      </c>
      <c r="K3002" s="10">
        <v>35435.375</v>
      </c>
      <c r="L3002" s="10">
        <v>11.943</v>
      </c>
      <c r="M3002" s="10">
        <v>12.037000000000001</v>
      </c>
      <c r="N3002" s="10">
        <v>12.037000000000001</v>
      </c>
      <c r="O3002" s="10">
        <v>14.3</v>
      </c>
      <c r="P3002" s="10"/>
      <c r="R3002" s="10" t="s">
        <v>3506</v>
      </c>
      <c r="S3002" s="10">
        <v>35512.745999999999</v>
      </c>
      <c r="T3002" s="10">
        <v>11.968</v>
      </c>
      <c r="U3002" s="10">
        <v>12.047000000000001</v>
      </c>
      <c r="V3002" s="10">
        <v>12.047000000000001</v>
      </c>
      <c r="W3002" s="10">
        <v>14.3</v>
      </c>
      <c r="X3002" s="10"/>
      <c r="Y3002" s="10"/>
      <c r="Z3002" s="12">
        <v>2982</v>
      </c>
      <c r="AA3002" s="10">
        <v>12.09</v>
      </c>
      <c r="AB3002" s="10">
        <v>14.3</v>
      </c>
      <c r="AC3002" s="10" t="s">
        <v>41</v>
      </c>
      <c r="AD3002" s="10" t="s">
        <v>41</v>
      </c>
      <c r="AF3002" s="2">
        <v>2995</v>
      </c>
      <c r="AG3002" s="2">
        <v>2983</v>
      </c>
      <c r="AH3002" s="1">
        <v>35349.754000000001</v>
      </c>
      <c r="AI3002" s="1">
        <v>11.919</v>
      </c>
      <c r="AJ3002" s="1">
        <v>12.006</v>
      </c>
      <c r="AL3002" s="1">
        <v>14.3</v>
      </c>
    </row>
    <row r="3003" spans="2:38" ht="12.75" customHeight="1">
      <c r="B3003" s="4">
        <v>2981</v>
      </c>
      <c r="C3003" s="5" t="s">
        <v>1595</v>
      </c>
      <c r="D3003" s="6" t="s">
        <v>1225</v>
      </c>
      <c r="E3003" s="7" t="s">
        <v>37</v>
      </c>
      <c r="F3003" s="7"/>
      <c r="G3003" s="8">
        <v>85</v>
      </c>
      <c r="H3003" s="9">
        <v>11.999000000000001</v>
      </c>
      <c r="I3003" s="10"/>
      <c r="J3003" s="10" t="s">
        <v>3508</v>
      </c>
      <c r="K3003" s="10">
        <v>35447.411999999997</v>
      </c>
      <c r="L3003" s="10">
        <v>12.037000000000001</v>
      </c>
      <c r="M3003" s="10">
        <v>12.019</v>
      </c>
      <c r="N3003" s="10">
        <v>12.019</v>
      </c>
      <c r="O3003" s="10">
        <v>14.3</v>
      </c>
      <c r="P3003" s="10"/>
      <c r="R3003" s="10" t="s">
        <v>3507</v>
      </c>
      <c r="S3003" s="10">
        <v>35524.792999999998</v>
      </c>
      <c r="T3003" s="10">
        <v>12.047000000000001</v>
      </c>
      <c r="U3003" s="10">
        <v>12.035</v>
      </c>
      <c r="V3003" s="10">
        <v>12.035</v>
      </c>
      <c r="W3003" s="10">
        <v>14.3</v>
      </c>
      <c r="X3003" s="10"/>
      <c r="Y3003" s="10"/>
      <c r="Z3003" s="12">
        <v>2983</v>
      </c>
      <c r="AA3003" s="10">
        <v>12.1</v>
      </c>
      <c r="AB3003" s="10">
        <v>14.3</v>
      </c>
      <c r="AC3003" s="10" t="s">
        <v>41</v>
      </c>
      <c r="AD3003" s="10" t="s">
        <v>41</v>
      </c>
      <c r="AF3003" s="2">
        <v>2996</v>
      </c>
      <c r="AG3003" s="2">
        <v>2984</v>
      </c>
      <c r="AH3003" s="1">
        <v>35361.760000000002</v>
      </c>
      <c r="AI3003" s="1">
        <v>12.006</v>
      </c>
      <c r="AJ3003" s="1">
        <v>11.974</v>
      </c>
      <c r="AL3003" s="1">
        <v>14.3</v>
      </c>
    </row>
    <row r="3004" spans="2:38" ht="12.75" customHeight="1">
      <c r="B3004" s="13">
        <v>2982</v>
      </c>
      <c r="C3004" s="14" t="s">
        <v>1595</v>
      </c>
      <c r="D3004" s="6" t="s">
        <v>1258</v>
      </c>
      <c r="E3004" s="15" t="s">
        <v>37</v>
      </c>
      <c r="F3004" s="15"/>
      <c r="G3004" s="16">
        <v>85</v>
      </c>
      <c r="H3004" s="9">
        <v>11.667</v>
      </c>
      <c r="I3004" s="10"/>
      <c r="J3004" s="10" t="s">
        <v>3509</v>
      </c>
      <c r="K3004" s="10">
        <v>35459.430999999997</v>
      </c>
      <c r="L3004" s="10">
        <v>12.019</v>
      </c>
      <c r="M3004" s="10">
        <v>11.702</v>
      </c>
      <c r="N3004" s="10">
        <v>11.702</v>
      </c>
      <c r="O3004" s="10">
        <v>14.3</v>
      </c>
      <c r="P3004" s="10"/>
      <c r="R3004" s="10" t="s">
        <v>3508</v>
      </c>
      <c r="S3004" s="10">
        <v>35536.828000000001</v>
      </c>
      <c r="T3004" s="10">
        <v>12.035</v>
      </c>
      <c r="U3004" s="10">
        <v>11.727</v>
      </c>
      <c r="V3004" s="10">
        <v>11.727</v>
      </c>
      <c r="W3004" s="10">
        <v>14.3</v>
      </c>
      <c r="X3004" s="10"/>
      <c r="Y3004" s="10"/>
      <c r="Z3004" s="12">
        <v>2984</v>
      </c>
      <c r="AA3004" s="10">
        <v>11.78</v>
      </c>
      <c r="AB3004" s="10">
        <v>14.3</v>
      </c>
      <c r="AC3004" s="10" t="s">
        <v>41</v>
      </c>
      <c r="AD3004" s="10" t="s">
        <v>41</v>
      </c>
      <c r="AF3004" s="2">
        <v>2997</v>
      </c>
      <c r="AG3004" s="2">
        <v>2985</v>
      </c>
      <c r="AH3004" s="1">
        <v>35373.733999999997</v>
      </c>
      <c r="AI3004" s="1">
        <v>11.974</v>
      </c>
      <c r="AJ3004" s="1">
        <v>11.631</v>
      </c>
      <c r="AL3004" s="1">
        <v>14.3</v>
      </c>
    </row>
    <row r="3005" spans="2:38" ht="12.75" customHeight="1">
      <c r="B3005" s="4">
        <v>2983</v>
      </c>
      <c r="C3005" s="5" t="s">
        <v>1595</v>
      </c>
      <c r="D3005" s="6" t="s">
        <v>727</v>
      </c>
      <c r="E3005" s="7" t="s">
        <v>37</v>
      </c>
      <c r="F3005" s="7"/>
      <c r="G3005" s="8">
        <v>85</v>
      </c>
      <c r="H3005" s="9">
        <v>11.996</v>
      </c>
      <c r="I3005" s="10"/>
      <c r="J3005" s="10" t="s">
        <v>3510</v>
      </c>
      <c r="K3005" s="10">
        <v>35471.133000000002</v>
      </c>
      <c r="L3005" s="10">
        <v>11.702</v>
      </c>
      <c r="M3005" s="10">
        <v>11.984</v>
      </c>
      <c r="N3005" s="10">
        <v>11.984</v>
      </c>
      <c r="O3005" s="10">
        <v>14.3</v>
      </c>
      <c r="P3005" s="10"/>
      <c r="R3005" s="10" t="s">
        <v>3509</v>
      </c>
      <c r="S3005" s="10">
        <v>35548.555</v>
      </c>
      <c r="T3005" s="10">
        <v>11.727</v>
      </c>
      <c r="U3005" s="10">
        <v>11.996</v>
      </c>
      <c r="V3005" s="10">
        <v>11.996</v>
      </c>
      <c r="W3005" s="10">
        <v>14.3</v>
      </c>
      <c r="X3005" s="10"/>
      <c r="Y3005" s="10"/>
      <c r="Z3005" s="12">
        <v>2985</v>
      </c>
      <c r="AA3005" s="10">
        <v>12.11</v>
      </c>
      <c r="AB3005" s="10">
        <v>14.3</v>
      </c>
      <c r="AC3005" s="10" t="s">
        <v>41</v>
      </c>
      <c r="AD3005" s="10" t="s">
        <v>41</v>
      </c>
      <c r="AF3005" s="2">
        <v>2998</v>
      </c>
      <c r="AG3005" s="2">
        <v>2986</v>
      </c>
      <c r="AH3005" s="1">
        <v>35385.364999999998</v>
      </c>
      <c r="AI3005" s="1">
        <v>11.631</v>
      </c>
      <c r="AJ3005" s="1">
        <v>11.965999999999999</v>
      </c>
      <c r="AL3005" s="1">
        <v>14.3</v>
      </c>
    </row>
    <row r="3006" spans="2:38" ht="12.75" customHeight="1">
      <c r="B3006" s="13">
        <v>2984</v>
      </c>
      <c r="C3006" s="14">
        <v>21</v>
      </c>
      <c r="D3006" s="6" t="s">
        <v>1091</v>
      </c>
      <c r="E3006" s="15" t="s">
        <v>37</v>
      </c>
      <c r="F3006" s="15"/>
      <c r="G3006" s="16">
        <v>85</v>
      </c>
      <c r="H3006" s="9">
        <v>11.926</v>
      </c>
      <c r="I3006" s="10"/>
      <c r="J3006" s="10" t="s">
        <v>3511</v>
      </c>
      <c r="K3006" s="10">
        <v>35483.116999999998</v>
      </c>
      <c r="L3006" s="10">
        <v>11.984</v>
      </c>
      <c r="M3006" s="10">
        <v>11.907999999999999</v>
      </c>
      <c r="N3006" s="10">
        <v>11.907999999999999</v>
      </c>
      <c r="O3006" s="10">
        <v>21</v>
      </c>
      <c r="P3006" s="10" t="s">
        <v>3512</v>
      </c>
      <c r="R3006" s="10" t="s">
        <v>3510</v>
      </c>
      <c r="S3006" s="10">
        <v>35560.550999999999</v>
      </c>
      <c r="T3006" s="10">
        <v>11.996</v>
      </c>
      <c r="U3006" s="10">
        <v>11.91</v>
      </c>
      <c r="V3006" s="10">
        <v>11.91</v>
      </c>
      <c r="W3006" s="10">
        <v>21</v>
      </c>
      <c r="X3006" s="10" t="s">
        <v>668</v>
      </c>
      <c r="Y3006" s="10"/>
      <c r="Z3006" s="12">
        <v>2986</v>
      </c>
      <c r="AA3006" s="10">
        <v>11.93</v>
      </c>
      <c r="AB3006" s="10">
        <v>21</v>
      </c>
      <c r="AC3006" s="10" t="s">
        <v>41</v>
      </c>
      <c r="AD3006" s="10" t="s">
        <v>41</v>
      </c>
      <c r="AF3006" s="2">
        <v>2999</v>
      </c>
      <c r="AG3006" s="2">
        <v>2987</v>
      </c>
      <c r="AH3006" s="1">
        <v>35397.330999999998</v>
      </c>
      <c r="AI3006" s="1">
        <v>11.965999999999999</v>
      </c>
      <c r="AJ3006" s="1">
        <v>11.919</v>
      </c>
      <c r="AK3006" s="3" t="s">
        <v>661</v>
      </c>
      <c r="AL3006" s="1">
        <v>21</v>
      </c>
    </row>
    <row r="3007" spans="2:38" ht="12.75" customHeight="1">
      <c r="B3007" s="4">
        <v>2985</v>
      </c>
      <c r="C3007" s="5">
        <v>14.3</v>
      </c>
      <c r="D3007" s="6" t="s">
        <v>1345</v>
      </c>
      <c r="E3007" s="7" t="s">
        <v>37</v>
      </c>
      <c r="F3007" s="7"/>
      <c r="G3007" s="8">
        <v>85</v>
      </c>
      <c r="H3007" s="9">
        <v>12.007</v>
      </c>
      <c r="I3007" s="10"/>
      <c r="J3007" s="10" t="s">
        <v>3513</v>
      </c>
      <c r="K3007" s="10">
        <v>35495.023999999998</v>
      </c>
      <c r="L3007" s="10">
        <v>11.907999999999999</v>
      </c>
      <c r="M3007" s="10">
        <v>12.047000000000001</v>
      </c>
      <c r="N3007" s="10">
        <v>12.047000000000001</v>
      </c>
      <c r="O3007" s="10">
        <v>14.3</v>
      </c>
      <c r="P3007" s="10" t="s">
        <v>668</v>
      </c>
      <c r="R3007" s="10" t="s">
        <v>3511</v>
      </c>
      <c r="S3007" s="10">
        <v>35572.461000000003</v>
      </c>
      <c r="T3007" s="10">
        <v>11.91</v>
      </c>
      <c r="U3007" s="10">
        <v>12.057</v>
      </c>
      <c r="V3007" s="10">
        <v>12.057</v>
      </c>
      <c r="W3007" s="10">
        <v>14.3</v>
      </c>
      <c r="X3007" s="10" t="s">
        <v>668</v>
      </c>
      <c r="Y3007" s="10"/>
      <c r="Z3007" s="12">
        <v>2987</v>
      </c>
      <c r="AA3007" s="10">
        <v>12.15</v>
      </c>
      <c r="AB3007" s="10">
        <v>14.3</v>
      </c>
      <c r="AC3007" s="10" t="s">
        <v>41</v>
      </c>
      <c r="AD3007" s="10" t="s">
        <v>41</v>
      </c>
      <c r="AF3007" s="2">
        <v>3000</v>
      </c>
      <c r="AG3007" s="2">
        <v>2988</v>
      </c>
      <c r="AH3007" s="1">
        <v>35409.25</v>
      </c>
      <c r="AI3007" s="1">
        <v>11.919</v>
      </c>
      <c r="AJ3007" s="1">
        <v>11.997</v>
      </c>
      <c r="AK3007" s="3" t="s">
        <v>661</v>
      </c>
      <c r="AL3007" s="1">
        <v>14.3</v>
      </c>
    </row>
    <row r="3008" spans="2:38" ht="12.75" customHeight="1">
      <c r="B3008" s="13">
        <v>2986</v>
      </c>
      <c r="C3008" s="14" t="s">
        <v>1595</v>
      </c>
      <c r="D3008" s="6" t="s">
        <v>941</v>
      </c>
      <c r="E3008" s="15" t="s">
        <v>37</v>
      </c>
      <c r="F3008" s="15"/>
      <c r="G3008" s="16">
        <v>85</v>
      </c>
      <c r="H3008" s="9">
        <v>12.010999999999999</v>
      </c>
      <c r="I3008" s="10"/>
      <c r="J3008" s="10" t="s">
        <v>3514</v>
      </c>
      <c r="K3008" s="10">
        <v>35507.071000000004</v>
      </c>
      <c r="L3008" s="10">
        <v>12.047000000000001</v>
      </c>
      <c r="M3008" s="10">
        <v>12.042</v>
      </c>
      <c r="N3008" s="10">
        <v>12.042</v>
      </c>
      <c r="O3008" s="10">
        <v>14.3</v>
      </c>
      <c r="P3008" s="10"/>
      <c r="R3008" s="10" t="s">
        <v>3513</v>
      </c>
      <c r="S3008" s="10">
        <v>35584.519</v>
      </c>
      <c r="T3008" s="10">
        <v>12.057</v>
      </c>
      <c r="U3008" s="10">
        <v>12.045</v>
      </c>
      <c r="V3008" s="10">
        <v>12.045</v>
      </c>
      <c r="W3008" s="10">
        <v>14.3</v>
      </c>
      <c r="X3008" s="10"/>
      <c r="Y3008" s="10"/>
      <c r="Z3008" s="12">
        <v>2988</v>
      </c>
      <c r="AA3008" s="10">
        <v>12.11</v>
      </c>
      <c r="AB3008" s="10">
        <v>14.3</v>
      </c>
      <c r="AC3008" s="10" t="s">
        <v>41</v>
      </c>
      <c r="AD3008" s="10" t="s">
        <v>41</v>
      </c>
      <c r="AF3008" s="2">
        <v>3001</v>
      </c>
      <c r="AG3008" s="2">
        <v>2989</v>
      </c>
      <c r="AH3008" s="1">
        <v>35421.247000000003</v>
      </c>
      <c r="AI3008" s="1">
        <v>11.997</v>
      </c>
      <c r="AJ3008" s="1">
        <v>12.016999999999999</v>
      </c>
      <c r="AL3008" s="1">
        <v>14.3</v>
      </c>
    </row>
    <row r="3009" spans="2:38" ht="12.75" customHeight="1">
      <c r="B3009" s="4">
        <v>2987</v>
      </c>
      <c r="C3009" s="5" t="s">
        <v>1595</v>
      </c>
      <c r="D3009" s="6" t="s">
        <v>593</v>
      </c>
      <c r="E3009" s="7" t="s">
        <v>37</v>
      </c>
      <c r="F3009" s="7"/>
      <c r="G3009" s="8">
        <v>85</v>
      </c>
      <c r="H3009" s="9">
        <v>12.003</v>
      </c>
      <c r="I3009" s="10"/>
      <c r="J3009" s="10" t="s">
        <v>3515</v>
      </c>
      <c r="K3009" s="10">
        <v>35519.114000000001</v>
      </c>
      <c r="L3009" s="10">
        <v>12.042</v>
      </c>
      <c r="M3009" s="10">
        <v>11.989000000000001</v>
      </c>
      <c r="N3009" s="10">
        <v>11.989000000000001</v>
      </c>
      <c r="O3009" s="10">
        <v>14.3</v>
      </c>
      <c r="P3009" s="10"/>
      <c r="R3009" s="10" t="s">
        <v>3514</v>
      </c>
      <c r="S3009" s="10">
        <v>35596.563000000002</v>
      </c>
      <c r="T3009" s="10">
        <v>12.045</v>
      </c>
      <c r="U3009" s="10">
        <v>12.035</v>
      </c>
      <c r="V3009" s="10">
        <v>12.035</v>
      </c>
      <c r="W3009" s="10">
        <v>14.3</v>
      </c>
      <c r="X3009" s="10"/>
      <c r="Y3009" s="10"/>
      <c r="Z3009" s="12">
        <v>2989</v>
      </c>
      <c r="AA3009" s="10">
        <v>12.09</v>
      </c>
      <c r="AB3009" s="10">
        <v>14.3</v>
      </c>
      <c r="AC3009" s="10" t="s">
        <v>41</v>
      </c>
      <c r="AD3009" s="10" t="s">
        <v>41</v>
      </c>
      <c r="AF3009" s="2">
        <v>3002</v>
      </c>
      <c r="AG3009" s="2">
        <v>2990</v>
      </c>
      <c r="AH3009" s="1">
        <v>35433.264000000003</v>
      </c>
      <c r="AI3009" s="1">
        <v>12.016999999999999</v>
      </c>
      <c r="AJ3009" s="1">
        <v>11.984</v>
      </c>
      <c r="AL3009" s="1">
        <v>14.3</v>
      </c>
    </row>
    <row r="3010" spans="2:38" ht="12.75" customHeight="1">
      <c r="B3010" s="31">
        <v>2988</v>
      </c>
      <c r="C3010" s="14">
        <v>14.3</v>
      </c>
      <c r="D3010" s="6" t="s">
        <v>1850</v>
      </c>
      <c r="E3010" s="15" t="s">
        <v>37</v>
      </c>
      <c r="F3010" s="15"/>
      <c r="G3010" s="16">
        <v>85</v>
      </c>
      <c r="H3010" s="9">
        <v>12.004</v>
      </c>
      <c r="I3010" s="10"/>
      <c r="J3010" s="10" t="s">
        <v>3516</v>
      </c>
      <c r="K3010" s="10">
        <v>35531.101999999999</v>
      </c>
      <c r="L3010" s="10">
        <v>11.989000000000001</v>
      </c>
      <c r="M3010" s="10">
        <v>12.035</v>
      </c>
      <c r="N3010" s="10">
        <v>12.034000000000001</v>
      </c>
      <c r="O3010" s="10">
        <v>14.3</v>
      </c>
      <c r="P3010" s="10"/>
      <c r="R3010" s="10" t="s">
        <v>3515</v>
      </c>
      <c r="S3010" s="10">
        <v>35608.597999999998</v>
      </c>
      <c r="T3010" s="10">
        <v>12.035</v>
      </c>
      <c r="U3010" s="10">
        <v>12.042</v>
      </c>
      <c r="V3010" s="10">
        <v>12.042</v>
      </c>
      <c r="W3010" s="10">
        <v>14.3</v>
      </c>
      <c r="X3010" s="10"/>
      <c r="Y3010" s="10"/>
      <c r="Z3010" s="12">
        <v>2990</v>
      </c>
      <c r="AA3010" s="10">
        <v>12.1</v>
      </c>
      <c r="AB3010" s="10">
        <v>14.3</v>
      </c>
      <c r="AC3010" s="10" t="s">
        <v>41</v>
      </c>
      <c r="AD3010" s="10" t="s">
        <v>41</v>
      </c>
      <c r="AF3010" s="2">
        <v>3003</v>
      </c>
      <c r="AG3010" s="2">
        <v>2991</v>
      </c>
      <c r="AH3010" s="1">
        <v>35445.248</v>
      </c>
      <c r="AI3010" s="1">
        <v>11.984</v>
      </c>
      <c r="AJ3010" s="1">
        <v>12.006</v>
      </c>
      <c r="AL3010" s="1">
        <v>14.3</v>
      </c>
    </row>
    <row r="3011" spans="2:38" ht="12.75" customHeight="1">
      <c r="B3011" s="4">
        <v>2989</v>
      </c>
      <c r="C3011" s="5" t="s">
        <v>1595</v>
      </c>
      <c r="D3011" s="6" t="s">
        <v>1014</v>
      </c>
      <c r="E3011" s="7" t="s">
        <v>37</v>
      </c>
      <c r="F3011" s="7"/>
      <c r="G3011" s="8">
        <v>85</v>
      </c>
      <c r="H3011" s="9">
        <v>11.999000000000001</v>
      </c>
      <c r="I3011" s="10"/>
      <c r="J3011" s="10" t="s">
        <v>3517</v>
      </c>
      <c r="K3011" s="10">
        <v>35543.137000000002</v>
      </c>
      <c r="L3011" s="10">
        <v>12.035</v>
      </c>
      <c r="M3011" s="10">
        <v>12.009</v>
      </c>
      <c r="N3011" s="10">
        <v>12.009</v>
      </c>
      <c r="O3011" s="10">
        <v>14.3</v>
      </c>
      <c r="P3011" s="10"/>
      <c r="R3011" s="10" t="s">
        <v>3516</v>
      </c>
      <c r="S3011" s="10">
        <v>35620.639999999999</v>
      </c>
      <c r="T3011" s="10">
        <v>12.042</v>
      </c>
      <c r="U3011" s="10">
        <v>12.055</v>
      </c>
      <c r="V3011" s="10">
        <v>12.055</v>
      </c>
      <c r="W3011" s="10">
        <v>14.3</v>
      </c>
      <c r="X3011" s="10"/>
      <c r="Y3011" s="10"/>
      <c r="Z3011" s="12">
        <v>2991</v>
      </c>
      <c r="AA3011" s="10">
        <v>12.1</v>
      </c>
      <c r="AB3011" s="10">
        <v>14.3</v>
      </c>
      <c r="AC3011" s="10" t="s">
        <v>41</v>
      </c>
      <c r="AD3011" s="10" t="s">
        <v>41</v>
      </c>
      <c r="AF3011" s="2">
        <v>3004</v>
      </c>
      <c r="AG3011" s="2">
        <v>2992</v>
      </c>
      <c r="AH3011" s="1">
        <v>35457.252999999997</v>
      </c>
      <c r="AI3011" s="1">
        <v>12.006</v>
      </c>
      <c r="AJ3011" s="1">
        <v>11.991</v>
      </c>
      <c r="AL3011" s="1">
        <v>14.3</v>
      </c>
    </row>
    <row r="3012" spans="2:38" ht="12.75" customHeight="1">
      <c r="B3012" s="13">
        <v>2990</v>
      </c>
      <c r="C3012" s="14" t="s">
        <v>1595</v>
      </c>
      <c r="D3012" s="6" t="s">
        <v>1135</v>
      </c>
      <c r="E3012" s="15" t="s">
        <v>37</v>
      </c>
      <c r="F3012" s="15"/>
      <c r="G3012" s="16">
        <v>85</v>
      </c>
      <c r="H3012" s="9">
        <v>12</v>
      </c>
      <c r="I3012" s="10"/>
      <c r="J3012" s="10" t="s">
        <v>3518</v>
      </c>
      <c r="K3012" s="10">
        <v>35555.146000000001</v>
      </c>
      <c r="L3012" s="10">
        <v>12.009</v>
      </c>
      <c r="M3012" s="10">
        <v>12.035</v>
      </c>
      <c r="N3012" s="10">
        <v>12.034000000000001</v>
      </c>
      <c r="O3012" s="10">
        <v>14.3</v>
      </c>
      <c r="P3012" s="10"/>
      <c r="R3012" s="10" t="s">
        <v>3517</v>
      </c>
      <c r="S3012" s="10">
        <v>35632.695</v>
      </c>
      <c r="T3012" s="10">
        <v>12.055</v>
      </c>
      <c r="U3012" s="10">
        <v>12.05</v>
      </c>
      <c r="V3012" s="10">
        <v>12.05</v>
      </c>
      <c r="W3012" s="10">
        <v>14.3</v>
      </c>
      <c r="X3012" s="10"/>
      <c r="Y3012" s="10"/>
      <c r="Z3012" s="12">
        <v>2992</v>
      </c>
      <c r="AA3012" s="10">
        <v>12.11</v>
      </c>
      <c r="AB3012" s="10">
        <v>14.3</v>
      </c>
      <c r="AC3012" s="10" t="s">
        <v>41</v>
      </c>
      <c r="AD3012" s="10" t="s">
        <v>41</v>
      </c>
      <c r="AF3012" s="2">
        <v>3005</v>
      </c>
      <c r="AG3012" s="2">
        <v>2993</v>
      </c>
      <c r="AH3012" s="1">
        <v>35469.243999999999</v>
      </c>
      <c r="AI3012" s="1">
        <v>11.991</v>
      </c>
      <c r="AJ3012" s="1">
        <v>11.968</v>
      </c>
      <c r="AL3012" s="1">
        <v>14.3</v>
      </c>
    </row>
    <row r="3013" spans="2:38" ht="12.75" customHeight="1">
      <c r="B3013" s="4">
        <v>2991</v>
      </c>
      <c r="C3013" s="5" t="s">
        <v>1595</v>
      </c>
      <c r="D3013" s="6" t="s">
        <v>464</v>
      </c>
      <c r="E3013" s="7" t="s">
        <v>37</v>
      </c>
      <c r="F3013" s="7"/>
      <c r="G3013" s="8">
        <v>85</v>
      </c>
      <c r="H3013" s="9">
        <v>12.004</v>
      </c>
      <c r="I3013" s="10"/>
      <c r="J3013" s="10" t="s">
        <v>3519</v>
      </c>
      <c r="K3013" s="10">
        <v>35567.180999999997</v>
      </c>
      <c r="L3013" s="10">
        <v>12.035</v>
      </c>
      <c r="M3013" s="10">
        <v>11.989000000000001</v>
      </c>
      <c r="N3013" s="10">
        <v>11.989000000000001</v>
      </c>
      <c r="O3013" s="10">
        <v>14.3</v>
      </c>
      <c r="P3013" s="10"/>
      <c r="R3013" s="10" t="s">
        <v>3518</v>
      </c>
      <c r="S3013" s="10">
        <v>35644.745000000003</v>
      </c>
      <c r="T3013" s="10">
        <v>12.05</v>
      </c>
      <c r="U3013" s="10">
        <v>11.996</v>
      </c>
      <c r="V3013" s="10">
        <v>11.996</v>
      </c>
      <c r="W3013" s="10">
        <v>14.3</v>
      </c>
      <c r="X3013" s="10"/>
      <c r="Y3013" s="10"/>
      <c r="Z3013" s="12">
        <v>2993</v>
      </c>
      <c r="AA3013" s="10">
        <v>12.07</v>
      </c>
      <c r="AB3013" s="10">
        <v>14.3</v>
      </c>
      <c r="AC3013" s="10" t="s">
        <v>41</v>
      </c>
      <c r="AD3013" s="10" t="s">
        <v>41</v>
      </c>
      <c r="AF3013" s="2">
        <v>3006</v>
      </c>
      <c r="AG3013" s="2">
        <v>2994</v>
      </c>
      <c r="AH3013" s="1">
        <v>35481.212</v>
      </c>
      <c r="AI3013" s="1">
        <v>11.968</v>
      </c>
      <c r="AJ3013" s="1">
        <v>11.951000000000001</v>
      </c>
      <c r="AL3013" s="1">
        <v>14.3</v>
      </c>
    </row>
    <row r="3014" spans="2:38" ht="12.75" customHeight="1">
      <c r="B3014" s="13">
        <v>2992</v>
      </c>
      <c r="C3014" s="14" t="s">
        <v>1595</v>
      </c>
      <c r="D3014" s="6" t="s">
        <v>725</v>
      </c>
      <c r="E3014" s="15" t="s">
        <v>37</v>
      </c>
      <c r="F3014" s="15"/>
      <c r="G3014" s="16">
        <v>85</v>
      </c>
      <c r="H3014" s="9">
        <v>12.005000000000001</v>
      </c>
      <c r="I3014" s="10"/>
      <c r="J3014" s="10" t="s">
        <v>3520</v>
      </c>
      <c r="K3014" s="10">
        <v>35579.169000000002</v>
      </c>
      <c r="L3014" s="10">
        <v>11.989000000000001</v>
      </c>
      <c r="M3014" s="10">
        <v>12.04</v>
      </c>
      <c r="N3014" s="10">
        <v>12.04</v>
      </c>
      <c r="O3014" s="10">
        <v>14.3</v>
      </c>
      <c r="P3014" s="10"/>
      <c r="R3014" s="10" t="s">
        <v>3519</v>
      </c>
      <c r="S3014" s="10">
        <v>35656.741000000002</v>
      </c>
      <c r="T3014" s="10">
        <v>11.996</v>
      </c>
      <c r="U3014" s="10">
        <v>12.052</v>
      </c>
      <c r="V3014" s="10">
        <v>12.052</v>
      </c>
      <c r="W3014" s="10">
        <v>14.3</v>
      </c>
      <c r="X3014" s="10"/>
      <c r="Y3014" s="10"/>
      <c r="Z3014" s="12">
        <v>2994</v>
      </c>
      <c r="AA3014" s="10">
        <v>12.11</v>
      </c>
      <c r="AB3014" s="10">
        <v>14.3</v>
      </c>
      <c r="AC3014" s="10" t="s">
        <v>41</v>
      </c>
      <c r="AD3014" s="10" t="s">
        <v>41</v>
      </c>
      <c r="AF3014" s="2">
        <v>3007</v>
      </c>
      <c r="AG3014" s="2">
        <v>2995</v>
      </c>
      <c r="AH3014" s="1">
        <v>35493.163</v>
      </c>
      <c r="AI3014" s="1">
        <v>11.951000000000001</v>
      </c>
      <c r="AJ3014" s="1">
        <v>12.002000000000001</v>
      </c>
      <c r="AL3014" s="1">
        <v>14.3</v>
      </c>
    </row>
    <row r="3015" spans="2:38" ht="12.75" customHeight="1">
      <c r="B3015" s="4">
        <v>2993</v>
      </c>
      <c r="C3015" s="5" t="s">
        <v>1595</v>
      </c>
      <c r="D3015" s="6" t="s">
        <v>993</v>
      </c>
      <c r="E3015" s="7" t="s">
        <v>37</v>
      </c>
      <c r="F3015" s="7"/>
      <c r="G3015" s="8">
        <v>85</v>
      </c>
      <c r="H3015" s="9">
        <v>12.002000000000001</v>
      </c>
      <c r="I3015" s="10"/>
      <c r="J3015" s="10" t="s">
        <v>3521</v>
      </c>
      <c r="K3015" s="10">
        <v>35591.209000000003</v>
      </c>
      <c r="L3015" s="10">
        <v>12.04</v>
      </c>
      <c r="M3015" s="10">
        <v>11.999000000000001</v>
      </c>
      <c r="N3015" s="10">
        <v>11.999000000000001</v>
      </c>
      <c r="O3015" s="10">
        <v>14.3</v>
      </c>
      <c r="P3015" s="10"/>
      <c r="R3015" s="10" t="s">
        <v>3520</v>
      </c>
      <c r="S3015" s="10">
        <v>35668.792999999998</v>
      </c>
      <c r="T3015" s="10">
        <v>12.052</v>
      </c>
      <c r="U3015" s="10">
        <v>12.042</v>
      </c>
      <c r="V3015" s="10">
        <v>12.042</v>
      </c>
      <c r="W3015" s="10">
        <v>14.3</v>
      </c>
      <c r="X3015" s="10"/>
      <c r="Y3015" s="10"/>
      <c r="Z3015" s="12">
        <v>2995</v>
      </c>
      <c r="AA3015" s="10">
        <v>12.08</v>
      </c>
      <c r="AB3015" s="10">
        <v>14.3</v>
      </c>
      <c r="AC3015" s="10" t="s">
        <v>41</v>
      </c>
      <c r="AD3015" s="10" t="s">
        <v>41</v>
      </c>
      <c r="AF3015" s="2">
        <v>3008</v>
      </c>
      <c r="AG3015" s="2">
        <v>2996</v>
      </c>
      <c r="AH3015" s="1">
        <v>35505.165000000001</v>
      </c>
      <c r="AI3015" s="1">
        <v>12.002000000000001</v>
      </c>
      <c r="AJ3015" s="1">
        <v>11.927</v>
      </c>
      <c r="AL3015" s="1">
        <v>14.3</v>
      </c>
    </row>
    <row r="3016" spans="2:38" ht="12.75" customHeight="1">
      <c r="B3016" s="13">
        <v>2994</v>
      </c>
      <c r="C3016" s="14" t="s">
        <v>1595</v>
      </c>
      <c r="D3016" s="6" t="s">
        <v>1115</v>
      </c>
      <c r="E3016" s="15" t="s">
        <v>37</v>
      </c>
      <c r="F3016" s="15"/>
      <c r="G3016" s="16">
        <v>85</v>
      </c>
      <c r="H3016" s="9">
        <v>11.999000000000001</v>
      </c>
      <c r="I3016" s="10"/>
      <c r="J3016" s="10" t="s">
        <v>3522</v>
      </c>
      <c r="K3016" s="10">
        <v>35603.207999999999</v>
      </c>
      <c r="L3016" s="10">
        <v>11.999000000000001</v>
      </c>
      <c r="M3016" s="10">
        <v>12.019</v>
      </c>
      <c r="N3016" s="10">
        <v>12.019</v>
      </c>
      <c r="O3016" s="10">
        <v>14.3</v>
      </c>
      <c r="P3016" s="10"/>
      <c r="R3016" s="10" t="s">
        <v>3521</v>
      </c>
      <c r="S3016" s="10">
        <v>35680.834999999999</v>
      </c>
      <c r="T3016" s="10">
        <v>12.042</v>
      </c>
      <c r="U3016" s="10">
        <v>11.999000000000001</v>
      </c>
      <c r="V3016" s="10">
        <v>11.999000000000001</v>
      </c>
      <c r="W3016" s="10">
        <v>14.3</v>
      </c>
      <c r="X3016" s="10"/>
      <c r="Y3016" s="10"/>
      <c r="Z3016" s="12">
        <v>2996</v>
      </c>
      <c r="AA3016" s="10">
        <v>12.08</v>
      </c>
      <c r="AB3016" s="10">
        <v>14.3</v>
      </c>
      <c r="AC3016" s="10" t="s">
        <v>41</v>
      </c>
      <c r="AD3016" s="10" t="s">
        <v>41</v>
      </c>
      <c r="AF3016" s="2">
        <v>3009</v>
      </c>
      <c r="AG3016" s="2">
        <v>2997</v>
      </c>
      <c r="AH3016" s="1">
        <v>35517.093000000001</v>
      </c>
      <c r="AI3016" s="1">
        <v>11.927</v>
      </c>
      <c r="AJ3016" s="1">
        <v>11.987</v>
      </c>
      <c r="AL3016" s="1">
        <v>14.3</v>
      </c>
    </row>
    <row r="3017" spans="2:38" ht="12.75" customHeight="1">
      <c r="B3017" s="4">
        <v>2995</v>
      </c>
      <c r="C3017" s="5" t="s">
        <v>1595</v>
      </c>
      <c r="D3017" s="6" t="s">
        <v>780</v>
      </c>
      <c r="E3017" s="7" t="s">
        <v>37</v>
      </c>
      <c r="F3017" s="7"/>
      <c r="G3017" s="8">
        <v>85</v>
      </c>
      <c r="H3017" s="9">
        <v>11.663</v>
      </c>
      <c r="I3017" s="10"/>
      <c r="J3017" s="10" t="s">
        <v>3523</v>
      </c>
      <c r="K3017" s="10">
        <v>35615.226999999999</v>
      </c>
      <c r="L3017" s="10">
        <v>12.019</v>
      </c>
      <c r="M3017" s="10">
        <v>11.651</v>
      </c>
      <c r="N3017" s="10">
        <v>11.651</v>
      </c>
      <c r="O3017" s="10">
        <v>14.3</v>
      </c>
      <c r="P3017" s="10"/>
      <c r="R3017" s="10" t="s">
        <v>3522</v>
      </c>
      <c r="S3017" s="10">
        <v>35692.834000000003</v>
      </c>
      <c r="T3017" s="10">
        <v>11.999000000000001</v>
      </c>
      <c r="U3017" s="10">
        <v>11.670999999999999</v>
      </c>
      <c r="V3017" s="10">
        <v>11.670999999999999</v>
      </c>
      <c r="W3017" s="10">
        <v>14.3</v>
      </c>
      <c r="X3017" s="10"/>
      <c r="Y3017" s="10"/>
      <c r="Z3017" s="12">
        <v>2997</v>
      </c>
      <c r="AA3017" s="10">
        <v>11.74</v>
      </c>
      <c r="AB3017" s="10">
        <v>14.3</v>
      </c>
      <c r="AC3017" s="10" t="s">
        <v>41</v>
      </c>
      <c r="AD3017" s="10" t="s">
        <v>41</v>
      </c>
      <c r="AF3017" s="2">
        <v>3010</v>
      </c>
      <c r="AG3017" s="2">
        <v>2998</v>
      </c>
      <c r="AH3017" s="1">
        <v>35529.08</v>
      </c>
      <c r="AI3017" s="1">
        <v>11.987</v>
      </c>
      <c r="AJ3017" s="1">
        <v>11.654</v>
      </c>
      <c r="AL3017" s="1">
        <v>14.3</v>
      </c>
    </row>
    <row r="3018" spans="2:38" ht="12.75" customHeight="1">
      <c r="B3018" s="13">
        <v>2996</v>
      </c>
      <c r="C3018" s="14" t="s">
        <v>1595</v>
      </c>
      <c r="D3018" s="6" t="s">
        <v>398</v>
      </c>
      <c r="E3018" s="15" t="s">
        <v>37</v>
      </c>
      <c r="F3018" s="15"/>
      <c r="G3018" s="16">
        <v>85</v>
      </c>
      <c r="H3018" s="9">
        <v>11.988</v>
      </c>
      <c r="I3018" s="10"/>
      <c r="J3018" s="10" t="s">
        <v>3524</v>
      </c>
      <c r="K3018" s="10">
        <v>35626.877999999997</v>
      </c>
      <c r="L3018" s="10">
        <v>11.651</v>
      </c>
      <c r="M3018" s="10">
        <v>12.026999999999999</v>
      </c>
      <c r="N3018" s="10">
        <v>12.026999999999999</v>
      </c>
      <c r="O3018" s="10">
        <v>14.3</v>
      </c>
      <c r="P3018" s="10"/>
      <c r="R3018" s="10" t="s">
        <v>3523</v>
      </c>
      <c r="S3018" s="10">
        <v>35704.506000000001</v>
      </c>
      <c r="T3018" s="10">
        <v>11.670999999999999</v>
      </c>
      <c r="U3018" s="10">
        <v>12.032</v>
      </c>
      <c r="V3018" s="10">
        <v>12.032</v>
      </c>
      <c r="W3018" s="10">
        <v>14.3</v>
      </c>
      <c r="X3018" s="10"/>
      <c r="Y3018" s="10"/>
      <c r="Z3018" s="12">
        <v>2998</v>
      </c>
      <c r="AA3018" s="10">
        <v>12.1</v>
      </c>
      <c r="AB3018" s="10">
        <v>14.3</v>
      </c>
      <c r="AC3018" s="10" t="s">
        <v>41</v>
      </c>
      <c r="AD3018" s="10" t="s">
        <v>41</v>
      </c>
      <c r="AF3018" s="2">
        <v>3011</v>
      </c>
      <c r="AG3018" s="2">
        <v>2999</v>
      </c>
      <c r="AH3018" s="1">
        <v>35540.733999999997</v>
      </c>
      <c r="AI3018" s="1">
        <v>11.654</v>
      </c>
      <c r="AJ3018" s="1">
        <v>12.002000000000001</v>
      </c>
      <c r="AL3018" s="1">
        <v>14.3</v>
      </c>
    </row>
    <row r="3019" spans="2:38" ht="12.75" customHeight="1">
      <c r="B3019" s="4">
        <v>2997</v>
      </c>
      <c r="C3019" s="5" t="s">
        <v>1595</v>
      </c>
      <c r="D3019" s="6" t="s">
        <v>398</v>
      </c>
      <c r="E3019" s="7" t="s">
        <v>37</v>
      </c>
      <c r="F3019" s="7"/>
      <c r="G3019" s="8">
        <v>85</v>
      </c>
      <c r="H3019" s="9">
        <v>11.66</v>
      </c>
      <c r="I3019" s="10"/>
      <c r="J3019" s="10" t="s">
        <v>3525</v>
      </c>
      <c r="K3019" s="10">
        <v>35638.904999999999</v>
      </c>
      <c r="L3019" s="10">
        <v>12.026999999999999</v>
      </c>
      <c r="M3019" s="10">
        <v>11.654</v>
      </c>
      <c r="N3019" s="10">
        <v>11.653</v>
      </c>
      <c r="O3019" s="10">
        <v>14.3</v>
      </c>
      <c r="P3019" s="10"/>
      <c r="R3019" s="10" t="s">
        <v>3524</v>
      </c>
      <c r="S3019" s="10">
        <v>35716.538</v>
      </c>
      <c r="T3019" s="10">
        <v>12.032</v>
      </c>
      <c r="U3019" s="10">
        <v>11.683999999999999</v>
      </c>
      <c r="V3019" s="10">
        <v>11.683999999999999</v>
      </c>
      <c r="W3019" s="10">
        <v>14.3</v>
      </c>
      <c r="X3019" s="10"/>
      <c r="Y3019" s="10"/>
      <c r="Z3019" s="12">
        <v>2999</v>
      </c>
      <c r="AA3019" s="10">
        <v>11.75</v>
      </c>
      <c r="AB3019" s="10">
        <v>14.3</v>
      </c>
      <c r="AC3019" s="10" t="s">
        <v>41</v>
      </c>
      <c r="AD3019" s="10" t="s">
        <v>41</v>
      </c>
      <c r="AF3019" s="2">
        <v>3012</v>
      </c>
      <c r="AG3019" s="2">
        <v>3000</v>
      </c>
      <c r="AH3019" s="1">
        <v>35552.735999999997</v>
      </c>
      <c r="AI3019" s="1">
        <v>12.002000000000001</v>
      </c>
      <c r="AJ3019" s="1">
        <v>11.654</v>
      </c>
      <c r="AL3019" s="1">
        <v>14.3</v>
      </c>
    </row>
    <row r="3020" spans="2:38" ht="12.75" customHeight="1">
      <c r="B3020" s="13">
        <v>2998</v>
      </c>
      <c r="C3020" s="14" t="s">
        <v>1595</v>
      </c>
      <c r="D3020" s="28" t="s">
        <v>904</v>
      </c>
      <c r="E3020" s="15" t="s">
        <v>37</v>
      </c>
      <c r="F3020" s="15"/>
      <c r="G3020" s="16">
        <v>85</v>
      </c>
      <c r="H3020" s="9">
        <v>12.002000000000001</v>
      </c>
      <c r="I3020" s="10"/>
      <c r="J3020" s="10" t="s">
        <v>3526</v>
      </c>
      <c r="K3020" s="10">
        <v>35650.559000000001</v>
      </c>
      <c r="L3020" s="10">
        <v>11.654</v>
      </c>
      <c r="M3020" s="10">
        <v>12.019</v>
      </c>
      <c r="N3020" s="10">
        <v>12.019</v>
      </c>
      <c r="O3020" s="10">
        <v>14.3</v>
      </c>
      <c r="P3020" s="10"/>
      <c r="R3020" s="10" t="s">
        <v>3525</v>
      </c>
      <c r="S3020" s="10">
        <v>35728.222000000002</v>
      </c>
      <c r="T3020" s="10">
        <v>11.683999999999999</v>
      </c>
      <c r="U3020" s="10">
        <v>12.047000000000001</v>
      </c>
      <c r="V3020" s="10">
        <v>12.047000000000001</v>
      </c>
      <c r="W3020" s="10">
        <v>14.3</v>
      </c>
      <c r="X3020" s="10"/>
      <c r="Y3020" s="10"/>
      <c r="Z3020" s="12">
        <v>3000</v>
      </c>
      <c r="AA3020" s="10">
        <v>12.09</v>
      </c>
      <c r="AB3020" s="10">
        <v>14.3</v>
      </c>
      <c r="AC3020" s="10" t="s">
        <v>41</v>
      </c>
      <c r="AD3020" s="10" t="s">
        <v>41</v>
      </c>
      <c r="AF3020" s="2">
        <v>3013</v>
      </c>
      <c r="AG3020" s="2">
        <v>3001</v>
      </c>
      <c r="AH3020" s="1">
        <v>35564.39</v>
      </c>
      <c r="AI3020" s="1">
        <v>11.654</v>
      </c>
      <c r="AJ3020" s="1">
        <v>12.002000000000001</v>
      </c>
      <c r="AL3020" s="1">
        <v>14.3</v>
      </c>
    </row>
    <row r="3021" spans="2:38" ht="12.75" customHeight="1">
      <c r="B3021" s="4">
        <v>2999</v>
      </c>
      <c r="C3021" s="5" t="s">
        <v>1595</v>
      </c>
      <c r="D3021" s="6" t="s">
        <v>788</v>
      </c>
      <c r="E3021" s="7" t="s">
        <v>37</v>
      </c>
      <c r="F3021" s="7"/>
      <c r="G3021" s="8">
        <v>85</v>
      </c>
      <c r="H3021" s="9">
        <v>11.898999999999999</v>
      </c>
      <c r="I3021" s="10"/>
      <c r="J3021" s="10" t="s">
        <v>3527</v>
      </c>
      <c r="K3021" s="10">
        <v>35662.578000000001</v>
      </c>
      <c r="L3021" s="10">
        <v>12.019</v>
      </c>
      <c r="M3021" s="10">
        <v>11.914999999999999</v>
      </c>
      <c r="N3021" s="10">
        <v>11.914999999999999</v>
      </c>
      <c r="O3021" s="10">
        <v>14.3</v>
      </c>
      <c r="P3021" s="10"/>
      <c r="R3021" s="10" t="s">
        <v>3526</v>
      </c>
      <c r="S3021" s="10">
        <v>35740.269</v>
      </c>
      <c r="T3021" s="10">
        <v>12.047000000000001</v>
      </c>
      <c r="U3021" s="10">
        <v>11.935</v>
      </c>
      <c r="V3021" s="10">
        <v>11.935</v>
      </c>
      <c r="W3021" s="10">
        <v>14.3</v>
      </c>
      <c r="X3021" s="10"/>
      <c r="Y3021" s="10"/>
      <c r="Z3021" s="12">
        <v>3001</v>
      </c>
      <c r="AA3021" s="10">
        <v>11.99</v>
      </c>
      <c r="AB3021" s="10">
        <v>14.3</v>
      </c>
      <c r="AC3021" s="10" t="s">
        <v>41</v>
      </c>
      <c r="AD3021" s="10" t="s">
        <v>41</v>
      </c>
      <c r="AF3021" s="2">
        <v>3014</v>
      </c>
      <c r="AG3021" s="2">
        <v>3002</v>
      </c>
      <c r="AH3021" s="1">
        <v>35576.392</v>
      </c>
      <c r="AI3021" s="1">
        <v>12.002000000000001</v>
      </c>
      <c r="AJ3021" s="1">
        <v>11.843</v>
      </c>
      <c r="AL3021" s="1">
        <v>14.3</v>
      </c>
    </row>
    <row r="3022" spans="2:38" ht="12.75" customHeight="1">
      <c r="B3022" s="13">
        <v>3000</v>
      </c>
      <c r="C3022" s="14" t="s">
        <v>1595</v>
      </c>
      <c r="D3022" s="6" t="s">
        <v>236</v>
      </c>
      <c r="E3022" s="15" t="s">
        <v>37</v>
      </c>
      <c r="F3022" s="15"/>
      <c r="G3022" s="16">
        <v>85</v>
      </c>
      <c r="H3022" s="9">
        <v>12.000999999999999</v>
      </c>
      <c r="I3022" s="10"/>
      <c r="J3022" s="10" t="s">
        <v>3528</v>
      </c>
      <c r="K3022" s="10">
        <v>35674.493000000002</v>
      </c>
      <c r="L3022" s="10">
        <v>11.914999999999999</v>
      </c>
      <c r="M3022" s="10">
        <v>12.009</v>
      </c>
      <c r="N3022" s="10">
        <v>12.009</v>
      </c>
      <c r="O3022" s="10">
        <v>14.3</v>
      </c>
      <c r="P3022" s="10"/>
      <c r="R3022" s="10" t="s">
        <v>3527</v>
      </c>
      <c r="S3022" s="10">
        <v>35752.203999999998</v>
      </c>
      <c r="T3022" s="10">
        <v>11.935</v>
      </c>
      <c r="U3022" s="10">
        <v>12.019</v>
      </c>
      <c r="V3022" s="10">
        <v>12.019</v>
      </c>
      <c r="W3022" s="10">
        <v>14.3</v>
      </c>
      <c r="X3022" s="10"/>
      <c r="Y3022" s="10"/>
      <c r="Z3022" s="12">
        <v>3002</v>
      </c>
      <c r="AA3022" s="10">
        <v>12.08</v>
      </c>
      <c r="AB3022" s="10">
        <v>14.3</v>
      </c>
      <c r="AC3022" s="10" t="s">
        <v>41</v>
      </c>
      <c r="AD3022" s="10" t="s">
        <v>41</v>
      </c>
      <c r="AF3022" s="2">
        <v>3015</v>
      </c>
      <c r="AG3022" s="2">
        <v>3003</v>
      </c>
      <c r="AH3022" s="1">
        <v>35588.235000000001</v>
      </c>
      <c r="AI3022" s="1">
        <v>11.843</v>
      </c>
      <c r="AJ3022" s="1">
        <v>11.994</v>
      </c>
      <c r="AL3022" s="1">
        <v>14.3</v>
      </c>
    </row>
    <row r="3023" spans="2:38" ht="12.75" customHeight="1">
      <c r="B3023" s="4">
        <v>3001</v>
      </c>
      <c r="C3023" s="5" t="s">
        <v>1595</v>
      </c>
      <c r="D3023" s="32" t="s">
        <v>1026</v>
      </c>
      <c r="E3023" s="7" t="s">
        <v>37</v>
      </c>
      <c r="F3023" s="7"/>
      <c r="G3023" s="8">
        <v>85</v>
      </c>
      <c r="H3023" s="9">
        <v>11.994</v>
      </c>
      <c r="I3023" s="10"/>
      <c r="J3023" s="10" t="s">
        <v>3529</v>
      </c>
      <c r="K3023" s="10">
        <v>35686.502</v>
      </c>
      <c r="L3023" s="10">
        <v>12.009</v>
      </c>
      <c r="M3023" s="10">
        <v>12.016999999999999</v>
      </c>
      <c r="N3023" s="10">
        <v>12.016999999999999</v>
      </c>
      <c r="O3023" s="10">
        <v>14.3</v>
      </c>
      <c r="P3023" s="10"/>
      <c r="R3023" s="10" t="s">
        <v>3528</v>
      </c>
      <c r="S3023" s="10">
        <v>35764.224000000002</v>
      </c>
      <c r="T3023" s="10">
        <v>12.019</v>
      </c>
      <c r="U3023" s="10">
        <v>12.045</v>
      </c>
      <c r="V3023" s="10">
        <v>12.045</v>
      </c>
      <c r="W3023" s="10">
        <v>14.3</v>
      </c>
      <c r="X3023" s="10"/>
      <c r="Y3023" s="10"/>
      <c r="Z3023" s="12">
        <v>3003</v>
      </c>
      <c r="AA3023" s="10">
        <v>12.08</v>
      </c>
      <c r="AB3023" s="10">
        <v>14.3</v>
      </c>
      <c r="AC3023" s="10" t="s">
        <v>41</v>
      </c>
      <c r="AD3023" s="10" t="s">
        <v>41</v>
      </c>
      <c r="AF3023" s="2">
        <v>3016</v>
      </c>
      <c r="AG3023" s="2">
        <v>3004</v>
      </c>
      <c r="AH3023" s="1">
        <v>35600.228000000003</v>
      </c>
      <c r="AI3023" s="1">
        <v>11.994</v>
      </c>
      <c r="AJ3023" s="1">
        <v>11.988</v>
      </c>
      <c r="AL3023" s="1">
        <v>14.3</v>
      </c>
    </row>
    <row r="3024" spans="2:38" ht="12.75" customHeight="1">
      <c r="B3024" s="13">
        <v>3002</v>
      </c>
      <c r="C3024" s="14" t="s">
        <v>1595</v>
      </c>
      <c r="D3024" s="6" t="s">
        <v>220</v>
      </c>
      <c r="E3024" s="15" t="s">
        <v>37</v>
      </c>
      <c r="F3024" s="15"/>
      <c r="G3024" s="16">
        <v>85</v>
      </c>
      <c r="H3024" s="9">
        <v>11.663</v>
      </c>
      <c r="I3024" s="10"/>
      <c r="J3024" s="10" t="s">
        <v>3530</v>
      </c>
      <c r="K3024" s="10">
        <v>35698.519</v>
      </c>
      <c r="L3024" s="10">
        <v>12.016999999999999</v>
      </c>
      <c r="M3024" s="10">
        <v>11.680999999999999</v>
      </c>
      <c r="N3024" s="10">
        <v>11.680999999999999</v>
      </c>
      <c r="O3024" s="10">
        <v>14.3</v>
      </c>
      <c r="P3024" s="10"/>
      <c r="R3024" s="10" t="s">
        <v>3529</v>
      </c>
      <c r="S3024" s="10">
        <v>35776.267999999996</v>
      </c>
      <c r="T3024" s="10">
        <v>12.045</v>
      </c>
      <c r="U3024" s="10">
        <v>11.717000000000001</v>
      </c>
      <c r="V3024" s="10">
        <v>11.717000000000001</v>
      </c>
      <c r="W3024" s="10">
        <v>14.3</v>
      </c>
      <c r="X3024" s="10"/>
      <c r="Y3024" s="10"/>
      <c r="Z3024" s="12">
        <v>3004</v>
      </c>
      <c r="AA3024" s="10">
        <v>11.74</v>
      </c>
      <c r="AB3024" s="10">
        <v>14.3</v>
      </c>
      <c r="AC3024" s="10" t="s">
        <v>41</v>
      </c>
      <c r="AD3024" s="10" t="s">
        <v>41</v>
      </c>
      <c r="AF3024" s="2">
        <v>3017</v>
      </c>
      <c r="AG3024" s="2">
        <v>3005</v>
      </c>
      <c r="AH3024" s="1">
        <v>35612.216</v>
      </c>
      <c r="AI3024" s="1">
        <v>11.988</v>
      </c>
      <c r="AJ3024" s="1">
        <v>11.656000000000001</v>
      </c>
      <c r="AL3024" s="1">
        <v>14.3</v>
      </c>
    </row>
    <row r="3025" spans="2:38" ht="12.75" customHeight="1">
      <c r="B3025" s="33">
        <v>3003</v>
      </c>
      <c r="C3025" s="34" t="s">
        <v>1595</v>
      </c>
      <c r="D3025" s="35" t="s">
        <v>674</v>
      </c>
      <c r="E3025" s="7" t="s">
        <v>37</v>
      </c>
      <c r="F3025" s="7"/>
      <c r="G3025" s="36">
        <v>85</v>
      </c>
      <c r="H3025" s="9">
        <v>12</v>
      </c>
      <c r="I3025" s="10"/>
      <c r="J3025" s="10" t="s">
        <v>3531</v>
      </c>
      <c r="K3025" s="10">
        <v>35710.199999999997</v>
      </c>
      <c r="L3025" s="10">
        <v>11.680999999999999</v>
      </c>
      <c r="M3025" s="10">
        <v>12.023999999999999</v>
      </c>
      <c r="N3025" s="10">
        <v>12.023999999999999</v>
      </c>
      <c r="O3025" s="10">
        <v>14.3</v>
      </c>
      <c r="P3025" s="10"/>
      <c r="R3025" s="10" t="s">
        <v>3530</v>
      </c>
      <c r="S3025" s="10">
        <v>35787.985000000001</v>
      </c>
      <c r="T3025" s="10">
        <v>11.717000000000001</v>
      </c>
      <c r="U3025" s="10">
        <v>12.023999999999999</v>
      </c>
      <c r="V3025" s="10">
        <v>12.023999999999999</v>
      </c>
      <c r="W3025" s="10">
        <v>14.3</v>
      </c>
      <c r="X3025" s="10"/>
      <c r="Y3025" s="10"/>
      <c r="Z3025" s="12">
        <v>3005</v>
      </c>
      <c r="AA3025" s="10">
        <v>12.11</v>
      </c>
      <c r="AB3025" s="10">
        <v>14.3</v>
      </c>
      <c r="AC3025" s="10" t="s">
        <v>41</v>
      </c>
      <c r="AD3025" s="10" t="s">
        <v>41</v>
      </c>
      <c r="AF3025" s="2">
        <v>3018</v>
      </c>
      <c r="AG3025" s="2">
        <v>3006</v>
      </c>
      <c r="AH3025" s="1">
        <v>35623.873</v>
      </c>
      <c r="AI3025" s="1">
        <v>11.656000000000001</v>
      </c>
      <c r="AJ3025" s="1">
        <v>11.984999999999999</v>
      </c>
      <c r="AL3025" s="1">
        <v>14.3</v>
      </c>
    </row>
    <row r="3026" spans="2:38" ht="12.75" customHeight="1">
      <c r="B3026" s="13">
        <v>3004</v>
      </c>
      <c r="C3026" s="14" t="s">
        <v>1595</v>
      </c>
      <c r="D3026" s="6" t="s">
        <v>1174</v>
      </c>
      <c r="E3026" s="15" t="s">
        <v>37</v>
      </c>
      <c r="F3026" s="15"/>
      <c r="G3026" s="16">
        <v>85</v>
      </c>
      <c r="H3026" s="9">
        <v>12.004</v>
      </c>
      <c r="I3026" s="10"/>
      <c r="J3026" s="10" t="s">
        <v>3532</v>
      </c>
      <c r="K3026" s="10">
        <v>35722.224999999999</v>
      </c>
      <c r="L3026" s="10">
        <v>12.023999999999999</v>
      </c>
      <c r="M3026" s="10">
        <v>12.032</v>
      </c>
      <c r="N3026" s="10">
        <v>12.032</v>
      </c>
      <c r="O3026" s="10">
        <v>14.3</v>
      </c>
      <c r="P3026" s="10"/>
      <c r="R3026" s="10" t="s">
        <v>3531</v>
      </c>
      <c r="S3026" s="10">
        <v>35800.01</v>
      </c>
      <c r="T3026" s="10">
        <v>12.023999999999999</v>
      </c>
      <c r="U3026" s="10">
        <v>12.035</v>
      </c>
      <c r="V3026" s="10">
        <v>12.035</v>
      </c>
      <c r="W3026" s="10">
        <v>14.3</v>
      </c>
      <c r="X3026" s="10"/>
      <c r="Y3026" s="10"/>
      <c r="Z3026" s="12">
        <v>3006</v>
      </c>
      <c r="AA3026" s="10">
        <v>12.13</v>
      </c>
      <c r="AB3026" s="10">
        <v>14.3</v>
      </c>
      <c r="AC3026" s="10" t="s">
        <v>41</v>
      </c>
      <c r="AD3026" s="10" t="s">
        <v>41</v>
      </c>
      <c r="AF3026" s="2">
        <v>3019</v>
      </c>
      <c r="AG3026" s="2">
        <v>3007</v>
      </c>
      <c r="AH3026" s="1">
        <v>35635.858</v>
      </c>
      <c r="AI3026" s="1">
        <v>11.984999999999999</v>
      </c>
      <c r="AJ3026" s="1">
        <v>11.967000000000001</v>
      </c>
      <c r="AL3026" s="1">
        <v>14.3</v>
      </c>
    </row>
    <row r="3027" spans="2:38" ht="12.75" customHeight="1">
      <c r="B3027" s="4">
        <v>3005</v>
      </c>
      <c r="C3027" s="5" t="s">
        <v>1595</v>
      </c>
      <c r="D3027" s="32" t="s">
        <v>1412</v>
      </c>
      <c r="E3027" s="7" t="s">
        <v>37</v>
      </c>
      <c r="F3027" s="7"/>
      <c r="G3027" s="8">
        <v>85</v>
      </c>
      <c r="H3027" s="9">
        <v>12.01</v>
      </c>
      <c r="I3027" s="10"/>
      <c r="J3027" s="10" t="s">
        <v>3533</v>
      </c>
      <c r="K3027" s="10">
        <v>35734.256999999998</v>
      </c>
      <c r="L3027" s="10">
        <v>12.032</v>
      </c>
      <c r="M3027" s="10">
        <v>12.029</v>
      </c>
      <c r="N3027" s="10">
        <v>12.03</v>
      </c>
      <c r="O3027" s="10">
        <v>14.3</v>
      </c>
      <c r="P3027" s="10"/>
      <c r="R3027" s="10" t="s">
        <v>3532</v>
      </c>
      <c r="S3027" s="10">
        <v>35812.044000000002</v>
      </c>
      <c r="T3027" s="10">
        <v>12.035</v>
      </c>
      <c r="U3027" s="10">
        <v>12.026999999999999</v>
      </c>
      <c r="V3027" s="10">
        <v>12.026999999999999</v>
      </c>
      <c r="W3027" s="10">
        <v>14.3</v>
      </c>
      <c r="X3027" s="10"/>
      <c r="Y3027" s="10"/>
      <c r="Z3027" s="12">
        <v>3007</v>
      </c>
      <c r="AA3027" s="10">
        <v>12.12</v>
      </c>
      <c r="AB3027" s="10">
        <v>14.3</v>
      </c>
      <c r="AC3027" s="10" t="s">
        <v>41</v>
      </c>
      <c r="AD3027" s="10" t="s">
        <v>41</v>
      </c>
      <c r="AF3027" s="2">
        <v>3020</v>
      </c>
      <c r="AG3027" s="2">
        <v>3008</v>
      </c>
      <c r="AH3027" s="1">
        <v>35647.824999999997</v>
      </c>
      <c r="AI3027" s="1">
        <v>11.967000000000001</v>
      </c>
      <c r="AJ3027" s="1">
        <v>11.981999999999999</v>
      </c>
      <c r="AL3027" s="1">
        <v>14.3</v>
      </c>
    </row>
    <row r="3028" spans="2:38" ht="12.75" customHeight="1">
      <c r="B3028" s="13">
        <v>3006</v>
      </c>
      <c r="C3028" s="14" t="s">
        <v>1595</v>
      </c>
      <c r="D3028" s="6" t="s">
        <v>867</v>
      </c>
      <c r="E3028" s="15" t="s">
        <v>37</v>
      </c>
      <c r="F3028" s="15"/>
      <c r="G3028" s="16">
        <v>85</v>
      </c>
      <c r="H3028" s="9">
        <v>11.67</v>
      </c>
      <c r="I3028" s="10"/>
      <c r="J3028" s="10" t="s">
        <v>3534</v>
      </c>
      <c r="K3028" s="10">
        <v>35746.286</v>
      </c>
      <c r="L3028" s="10">
        <v>12.029</v>
      </c>
      <c r="M3028" s="10">
        <v>11.670999999999999</v>
      </c>
      <c r="N3028" s="10">
        <v>11.670999999999999</v>
      </c>
      <c r="O3028" s="10">
        <v>14.3</v>
      </c>
      <c r="P3028" s="10"/>
      <c r="R3028" s="10" t="s">
        <v>3533</v>
      </c>
      <c r="S3028" s="10">
        <v>35824.071000000004</v>
      </c>
      <c r="T3028" s="10">
        <v>12.026999999999999</v>
      </c>
      <c r="U3028" s="10">
        <v>11.689</v>
      </c>
      <c r="V3028" s="10">
        <v>11.689</v>
      </c>
      <c r="W3028" s="10">
        <v>14.3</v>
      </c>
      <c r="X3028" s="10"/>
      <c r="Y3028" s="10"/>
      <c r="Z3028" s="12">
        <v>3008</v>
      </c>
      <c r="AA3028" s="10">
        <v>11.76</v>
      </c>
      <c r="AB3028" s="10">
        <v>14.3</v>
      </c>
      <c r="AC3028" s="10" t="s">
        <v>41</v>
      </c>
      <c r="AD3028" s="10" t="s">
        <v>41</v>
      </c>
      <c r="AF3028" s="2">
        <v>3021</v>
      </c>
      <c r="AG3028" s="2">
        <v>3009</v>
      </c>
      <c r="AH3028" s="1">
        <v>35659.807999999997</v>
      </c>
      <c r="AI3028" s="1">
        <v>11.981999999999999</v>
      </c>
      <c r="AJ3028" s="1">
        <v>11.64</v>
      </c>
      <c r="AL3028" s="1">
        <v>14.3</v>
      </c>
    </row>
    <row r="3029" spans="2:38" ht="12.75" customHeight="1">
      <c r="B3029" s="4">
        <v>3007</v>
      </c>
      <c r="C3029" s="5" t="s">
        <v>1595</v>
      </c>
      <c r="D3029" s="6" t="s">
        <v>1648</v>
      </c>
      <c r="E3029" s="7" t="s">
        <v>37</v>
      </c>
      <c r="F3029" s="7"/>
      <c r="G3029" s="8">
        <v>85</v>
      </c>
      <c r="H3029" s="9">
        <v>12</v>
      </c>
      <c r="I3029" s="10"/>
      <c r="J3029" s="10" t="s">
        <v>3535</v>
      </c>
      <c r="K3029" s="10">
        <v>35757.957000000002</v>
      </c>
      <c r="L3029" s="10">
        <v>11.670999999999999</v>
      </c>
      <c r="M3029" s="10">
        <v>12.013999999999999</v>
      </c>
      <c r="N3029" s="10">
        <v>12.013999999999999</v>
      </c>
      <c r="O3029" s="10">
        <v>14.3</v>
      </c>
      <c r="P3029" s="10"/>
      <c r="R3029" s="10" t="s">
        <v>3534</v>
      </c>
      <c r="S3029" s="10">
        <v>35835.760000000002</v>
      </c>
      <c r="T3029" s="10">
        <v>11.689</v>
      </c>
      <c r="U3029" s="10">
        <v>12.035</v>
      </c>
      <c r="V3029" s="10">
        <v>12.035</v>
      </c>
      <c r="W3029" s="10">
        <v>14.3</v>
      </c>
      <c r="X3029" s="10"/>
      <c r="Y3029" s="10"/>
      <c r="Z3029" s="12">
        <v>3009</v>
      </c>
      <c r="AA3029" s="10">
        <v>12.11</v>
      </c>
      <c r="AB3029" s="10">
        <v>14.3</v>
      </c>
      <c r="AC3029" s="10" t="s">
        <v>41</v>
      </c>
      <c r="AD3029" s="10" t="s">
        <v>41</v>
      </c>
      <c r="AF3029" s="2">
        <v>3022</v>
      </c>
      <c r="AG3029" s="2">
        <v>3010</v>
      </c>
      <c r="AH3029" s="1">
        <v>35671.447999999997</v>
      </c>
      <c r="AI3029" s="1">
        <v>11.64</v>
      </c>
      <c r="AJ3029" s="1">
        <v>11.957000000000001</v>
      </c>
      <c r="AL3029" s="1">
        <v>14.3</v>
      </c>
    </row>
    <row r="3030" spans="2:38" ht="12.75" customHeight="1">
      <c r="B3030" s="13">
        <v>3008</v>
      </c>
      <c r="C3030" s="14" t="s">
        <v>1595</v>
      </c>
      <c r="D3030" s="6" t="s">
        <v>890</v>
      </c>
      <c r="E3030" s="15" t="s">
        <v>37</v>
      </c>
      <c r="F3030" s="15"/>
      <c r="G3030" s="16">
        <v>85</v>
      </c>
      <c r="H3030" s="9">
        <v>11.999000000000001</v>
      </c>
      <c r="I3030" s="10"/>
      <c r="J3030" s="10" t="s">
        <v>3536</v>
      </c>
      <c r="K3030" s="10">
        <v>35769.972000000002</v>
      </c>
      <c r="L3030" s="10">
        <v>12.013999999999999</v>
      </c>
      <c r="M3030" s="10">
        <v>12.022</v>
      </c>
      <c r="N3030" s="10">
        <v>12.022</v>
      </c>
      <c r="O3030" s="10">
        <v>14.3</v>
      </c>
      <c r="P3030" s="10"/>
      <c r="R3030" s="10" t="s">
        <v>3535</v>
      </c>
      <c r="S3030" s="10">
        <v>35847.794999999998</v>
      </c>
      <c r="T3030" s="10">
        <v>12.035</v>
      </c>
      <c r="U3030" s="10">
        <v>12.055</v>
      </c>
      <c r="V3030" s="10">
        <v>12.055</v>
      </c>
      <c r="W3030" s="10">
        <v>14.3</v>
      </c>
      <c r="X3030" s="10"/>
      <c r="Y3030" s="10"/>
      <c r="Z3030" s="12">
        <v>3010</v>
      </c>
      <c r="AA3030" s="10">
        <v>12.08</v>
      </c>
      <c r="AB3030" s="10">
        <v>14.3</v>
      </c>
      <c r="AC3030" s="10" t="s">
        <v>41</v>
      </c>
      <c r="AD3030" s="10" t="s">
        <v>41</v>
      </c>
      <c r="AF3030" s="2">
        <v>3023</v>
      </c>
      <c r="AG3030" s="2">
        <v>3011</v>
      </c>
      <c r="AH3030" s="1">
        <v>35683.404999999999</v>
      </c>
      <c r="AI3030" s="1">
        <v>11.957000000000001</v>
      </c>
      <c r="AJ3030" s="1">
        <v>11.994</v>
      </c>
      <c r="AL3030" s="1">
        <v>14.3</v>
      </c>
    </row>
    <row r="3031" spans="2:38" ht="12.75" customHeight="1">
      <c r="B3031" s="4">
        <v>3009</v>
      </c>
      <c r="C3031" s="5" t="s">
        <v>1595</v>
      </c>
      <c r="D3031" s="6" t="s">
        <v>939</v>
      </c>
      <c r="E3031" s="7" t="s">
        <v>37</v>
      </c>
      <c r="F3031" s="7"/>
      <c r="G3031" s="8">
        <v>85</v>
      </c>
      <c r="H3031" s="9">
        <v>12.000999999999999</v>
      </c>
      <c r="I3031" s="10"/>
      <c r="J3031" s="10" t="s">
        <v>3537</v>
      </c>
      <c r="K3031" s="10">
        <v>35781.993000000002</v>
      </c>
      <c r="L3031" s="10">
        <v>12.022</v>
      </c>
      <c r="M3031" s="10">
        <v>11.989000000000001</v>
      </c>
      <c r="N3031" s="10">
        <v>11.989000000000001</v>
      </c>
      <c r="O3031" s="10">
        <v>14.3</v>
      </c>
      <c r="P3031" s="10"/>
      <c r="R3031" s="10" t="s">
        <v>3536</v>
      </c>
      <c r="S3031" s="10">
        <v>35859.85</v>
      </c>
      <c r="T3031" s="10">
        <v>12.055</v>
      </c>
      <c r="U3031" s="10">
        <v>12.012</v>
      </c>
      <c r="V3031" s="10">
        <v>12.012</v>
      </c>
      <c r="W3031" s="10">
        <v>14.3</v>
      </c>
      <c r="X3031" s="10"/>
      <c r="Y3031" s="10"/>
      <c r="Z3031" s="12">
        <v>3011</v>
      </c>
      <c r="AA3031" s="10">
        <v>12.1</v>
      </c>
      <c r="AB3031" s="10">
        <v>14.3</v>
      </c>
      <c r="AC3031" s="10" t="s">
        <v>41</v>
      </c>
      <c r="AD3031" s="10" t="s">
        <v>41</v>
      </c>
      <c r="AF3031" s="2">
        <v>3024</v>
      </c>
      <c r="AG3031" s="2">
        <v>3012</v>
      </c>
      <c r="AH3031" s="1">
        <v>35695.398000000001</v>
      </c>
      <c r="AI3031" s="1">
        <v>11.994</v>
      </c>
      <c r="AJ3031" s="1">
        <v>11.959</v>
      </c>
      <c r="AL3031" s="1">
        <v>14.3</v>
      </c>
    </row>
    <row r="3032" spans="2:38" ht="12.75" customHeight="1">
      <c r="B3032" s="13">
        <v>3010</v>
      </c>
      <c r="C3032" s="14" t="s">
        <v>1595</v>
      </c>
      <c r="D3032" s="6" t="s">
        <v>750</v>
      </c>
      <c r="E3032" s="15" t="s">
        <v>37</v>
      </c>
      <c r="F3032" s="15"/>
      <c r="G3032" s="16">
        <v>85</v>
      </c>
      <c r="H3032" s="9">
        <v>11.945</v>
      </c>
      <c r="I3032" s="10"/>
      <c r="J3032" s="10" t="s">
        <v>3538</v>
      </c>
      <c r="K3032" s="10">
        <v>35793.982000000004</v>
      </c>
      <c r="L3032" s="10">
        <v>11.989000000000001</v>
      </c>
      <c r="M3032" s="10">
        <v>12.016999999999999</v>
      </c>
      <c r="N3032" s="10">
        <v>12.016999999999999</v>
      </c>
      <c r="O3032" s="10">
        <v>14.3</v>
      </c>
      <c r="P3032" s="10"/>
      <c r="R3032" s="10" t="s">
        <v>3537</v>
      </c>
      <c r="S3032" s="10">
        <v>35871.860999999997</v>
      </c>
      <c r="T3032" s="10">
        <v>12.012</v>
      </c>
      <c r="U3032" s="10">
        <v>12.029</v>
      </c>
      <c r="V3032" s="10">
        <v>12.029</v>
      </c>
      <c r="W3032" s="10">
        <v>14.3</v>
      </c>
      <c r="X3032" s="10"/>
      <c r="Y3032" s="10"/>
      <c r="Z3032" s="12">
        <v>3012</v>
      </c>
      <c r="AA3032" s="10">
        <v>12.07</v>
      </c>
      <c r="AB3032" s="10">
        <v>14.3</v>
      </c>
      <c r="AC3032" s="10" t="s">
        <v>41</v>
      </c>
      <c r="AD3032" s="10" t="s">
        <v>41</v>
      </c>
      <c r="AF3032" s="2">
        <v>3025</v>
      </c>
      <c r="AG3032" s="2">
        <v>3013</v>
      </c>
      <c r="AH3032" s="1">
        <v>35707.358</v>
      </c>
      <c r="AI3032" s="1">
        <v>11.959</v>
      </c>
      <c r="AJ3032" s="1">
        <v>11.973000000000001</v>
      </c>
      <c r="AL3032" s="1">
        <v>14.3</v>
      </c>
    </row>
    <row r="3033" spans="2:38" ht="12.75" customHeight="1">
      <c r="B3033" s="4">
        <v>3011</v>
      </c>
      <c r="C3033" s="5" t="s">
        <v>1595</v>
      </c>
      <c r="D3033" s="6" t="s">
        <v>692</v>
      </c>
      <c r="E3033" s="7" t="s">
        <v>37</v>
      </c>
      <c r="F3033" s="7"/>
      <c r="G3033" s="8">
        <v>85</v>
      </c>
      <c r="H3033" s="9">
        <v>11.993</v>
      </c>
      <c r="I3033" s="10"/>
      <c r="J3033" s="10" t="s">
        <v>3539</v>
      </c>
      <c r="K3033" s="10">
        <v>35805.999000000003</v>
      </c>
      <c r="L3033" s="10">
        <v>12.016999999999999</v>
      </c>
      <c r="M3033" s="10">
        <v>12.012</v>
      </c>
      <c r="N3033" s="10">
        <v>12.012</v>
      </c>
      <c r="O3033" s="10">
        <v>14.3</v>
      </c>
      <c r="P3033" s="10"/>
      <c r="R3033" s="10" t="s">
        <v>3538</v>
      </c>
      <c r="S3033" s="10">
        <v>35883.891000000003</v>
      </c>
      <c r="T3033" s="10">
        <v>12.029</v>
      </c>
      <c r="U3033" s="10">
        <v>12.04</v>
      </c>
      <c r="V3033" s="10">
        <v>12.04</v>
      </c>
      <c r="W3033" s="10">
        <v>14.3</v>
      </c>
      <c r="X3033" s="10"/>
      <c r="Y3033" s="10"/>
      <c r="Z3033" s="12">
        <v>3013</v>
      </c>
      <c r="AA3033" s="10">
        <v>12.1</v>
      </c>
      <c r="AB3033" s="10">
        <v>14.3</v>
      </c>
      <c r="AC3033" s="10" t="s">
        <v>41</v>
      </c>
      <c r="AD3033" s="10" t="s">
        <v>41</v>
      </c>
      <c r="AF3033" s="2">
        <v>3026</v>
      </c>
      <c r="AG3033" s="2">
        <v>3014</v>
      </c>
      <c r="AH3033" s="1">
        <v>35719.330999999998</v>
      </c>
      <c r="AI3033" s="1">
        <v>11.973000000000001</v>
      </c>
      <c r="AJ3033" s="1">
        <v>11.96</v>
      </c>
      <c r="AL3033" s="1">
        <v>14.3</v>
      </c>
    </row>
    <row r="3034" spans="2:38" ht="12.75" customHeight="1">
      <c r="B3034" s="13">
        <v>3012</v>
      </c>
      <c r="C3034" s="14" t="s">
        <v>1595</v>
      </c>
      <c r="D3034" s="6" t="s">
        <v>1043</v>
      </c>
      <c r="E3034" s="15" t="s">
        <v>37</v>
      </c>
      <c r="F3034" s="15"/>
      <c r="G3034" s="16">
        <v>85</v>
      </c>
      <c r="H3034" s="9">
        <v>12.009</v>
      </c>
      <c r="I3034" s="10"/>
      <c r="J3034" s="10" t="s">
        <v>3540</v>
      </c>
      <c r="K3034" s="10">
        <v>35818.010999999999</v>
      </c>
      <c r="L3034" s="10">
        <v>12.012</v>
      </c>
      <c r="M3034" s="10">
        <v>12.026999999999999</v>
      </c>
      <c r="N3034" s="10">
        <v>12.026999999999999</v>
      </c>
      <c r="O3034" s="10">
        <v>14.3</v>
      </c>
      <c r="P3034" s="10"/>
      <c r="R3034" s="10" t="s">
        <v>3539</v>
      </c>
      <c r="S3034" s="10">
        <v>35895.93</v>
      </c>
      <c r="T3034" s="10">
        <v>12.04</v>
      </c>
      <c r="U3034" s="10">
        <v>12.052</v>
      </c>
      <c r="V3034" s="10">
        <v>12.052</v>
      </c>
      <c r="W3034" s="10">
        <v>14.3</v>
      </c>
      <c r="X3034" s="10"/>
      <c r="Y3034" s="10"/>
      <c r="Z3034" s="12">
        <v>3014</v>
      </c>
      <c r="AA3034" s="10">
        <v>12.1</v>
      </c>
      <c r="AB3034" s="10">
        <v>14.3</v>
      </c>
      <c r="AC3034" s="10" t="s">
        <v>41</v>
      </c>
      <c r="AD3034" s="10" t="s">
        <v>41</v>
      </c>
      <c r="AF3034" s="2">
        <v>3027</v>
      </c>
      <c r="AG3034" s="2">
        <v>3015</v>
      </c>
      <c r="AH3034" s="1">
        <v>35731.290999999997</v>
      </c>
      <c r="AI3034" s="1">
        <v>11.96</v>
      </c>
      <c r="AJ3034" s="1">
        <v>11.976000000000001</v>
      </c>
      <c r="AL3034" s="1">
        <v>14.3</v>
      </c>
    </row>
    <row r="3035" spans="2:38" ht="12.75" customHeight="1">
      <c r="B3035" s="30">
        <v>3013</v>
      </c>
      <c r="C3035" s="5">
        <v>14.3</v>
      </c>
      <c r="D3035" s="6" t="s">
        <v>914</v>
      </c>
      <c r="E3035" s="7" t="s">
        <v>37</v>
      </c>
      <c r="F3035" s="7"/>
      <c r="G3035" s="8">
        <v>85</v>
      </c>
      <c r="H3035" s="9">
        <v>12.000999999999999</v>
      </c>
      <c r="I3035" s="10"/>
      <c r="J3035" s="10" t="s">
        <v>3541</v>
      </c>
      <c r="K3035" s="10">
        <v>35830.038</v>
      </c>
      <c r="L3035" s="10">
        <v>12.026999999999999</v>
      </c>
      <c r="M3035" s="10">
        <v>12.022</v>
      </c>
      <c r="N3035" s="10">
        <v>12.022</v>
      </c>
      <c r="O3035" s="10">
        <v>14.3</v>
      </c>
      <c r="P3035" s="10"/>
      <c r="R3035" s="10" t="s">
        <v>3540</v>
      </c>
      <c r="S3035" s="10">
        <v>35907.983</v>
      </c>
      <c r="T3035" s="10">
        <v>12.052</v>
      </c>
      <c r="U3035" s="10">
        <v>12.019</v>
      </c>
      <c r="V3035" s="10">
        <v>12.019</v>
      </c>
      <c r="W3035" s="10">
        <v>14.3</v>
      </c>
      <c r="X3035" s="10"/>
      <c r="Y3035" s="10"/>
      <c r="Z3035" s="12">
        <v>3015</v>
      </c>
      <c r="AA3035" s="10">
        <v>12.1</v>
      </c>
      <c r="AB3035" s="10">
        <v>14.3</v>
      </c>
      <c r="AC3035" s="10" t="s">
        <v>41</v>
      </c>
      <c r="AD3035" s="10" t="s">
        <v>41</v>
      </c>
      <c r="AF3035" s="2">
        <v>3028</v>
      </c>
      <c r="AG3035" s="2">
        <v>3016</v>
      </c>
      <c r="AH3035" s="1">
        <v>35743.267</v>
      </c>
      <c r="AI3035" s="1">
        <v>11.976000000000001</v>
      </c>
      <c r="AJ3035" s="1">
        <v>11.965</v>
      </c>
      <c r="AL3035" s="1">
        <v>14.3</v>
      </c>
    </row>
    <row r="3036" spans="2:38" ht="12.75" customHeight="1">
      <c r="B3036" s="13">
        <v>3014</v>
      </c>
      <c r="C3036" s="14" t="s">
        <v>1595</v>
      </c>
      <c r="D3036" s="6" t="s">
        <v>1186</v>
      </c>
      <c r="E3036" s="15" t="s">
        <v>37</v>
      </c>
      <c r="F3036" s="15"/>
      <c r="G3036" s="16">
        <v>85</v>
      </c>
      <c r="H3036" s="9">
        <v>12.002000000000001</v>
      </c>
      <c r="I3036" s="10"/>
      <c r="J3036" s="10" t="s">
        <v>3542</v>
      </c>
      <c r="K3036" s="10">
        <v>35842.059000000001</v>
      </c>
      <c r="L3036" s="10">
        <v>12.022</v>
      </c>
      <c r="M3036" s="10">
        <v>12.037000000000001</v>
      </c>
      <c r="N3036" s="10">
        <v>12.037000000000001</v>
      </c>
      <c r="O3036" s="10">
        <v>14.3</v>
      </c>
      <c r="P3036" s="10"/>
      <c r="R3036" s="10" t="s">
        <v>3541</v>
      </c>
      <c r="S3036" s="10">
        <v>35920.002</v>
      </c>
      <c r="T3036" s="10">
        <v>12.019</v>
      </c>
      <c r="U3036" s="10">
        <v>12.026999999999999</v>
      </c>
      <c r="V3036" s="10">
        <v>12.026999999999999</v>
      </c>
      <c r="W3036" s="10">
        <v>14.3</v>
      </c>
      <c r="X3036" s="10"/>
      <c r="Y3036" s="10"/>
      <c r="Z3036" s="12">
        <v>3016</v>
      </c>
      <c r="AA3036" s="10">
        <v>12.12</v>
      </c>
      <c r="AB3036" s="10">
        <v>14.3</v>
      </c>
      <c r="AC3036" s="10" t="s">
        <v>41</v>
      </c>
      <c r="AD3036" s="10" t="s">
        <v>41</v>
      </c>
      <c r="AF3036" s="2">
        <v>3029</v>
      </c>
      <c r="AG3036" s="2">
        <v>3017</v>
      </c>
      <c r="AH3036" s="1">
        <v>35755.232000000004</v>
      </c>
      <c r="AI3036" s="1">
        <v>11.965</v>
      </c>
      <c r="AJ3036" s="1">
        <v>11.968999999999999</v>
      </c>
      <c r="AL3036" s="1">
        <v>14.3</v>
      </c>
    </row>
    <row r="3037" spans="2:38" ht="12.75" customHeight="1">
      <c r="B3037" s="4">
        <v>3015</v>
      </c>
      <c r="C3037" s="5" t="s">
        <v>1595</v>
      </c>
      <c r="D3037" s="6" t="s">
        <v>1270</v>
      </c>
      <c r="E3037" s="7" t="s">
        <v>37</v>
      </c>
      <c r="F3037" s="7"/>
      <c r="G3037" s="8">
        <v>85</v>
      </c>
      <c r="H3037" s="9">
        <v>11.994999999999999</v>
      </c>
      <c r="I3037" s="10"/>
      <c r="J3037" s="10" t="s">
        <v>3543</v>
      </c>
      <c r="K3037" s="10">
        <v>35854.095999999998</v>
      </c>
      <c r="L3037" s="10">
        <v>12.037000000000001</v>
      </c>
      <c r="M3037" s="10">
        <v>12.016999999999999</v>
      </c>
      <c r="N3037" s="10">
        <v>12.016999999999999</v>
      </c>
      <c r="O3037" s="10">
        <v>14.3</v>
      </c>
      <c r="P3037" s="10"/>
      <c r="R3037" s="10" t="s">
        <v>3542</v>
      </c>
      <c r="S3037" s="10">
        <v>35932.029000000002</v>
      </c>
      <c r="T3037" s="10">
        <v>12.026999999999999</v>
      </c>
      <c r="U3037" s="10">
        <v>12.012</v>
      </c>
      <c r="V3037" s="10">
        <v>12.012</v>
      </c>
      <c r="W3037" s="10">
        <v>14.3</v>
      </c>
      <c r="X3037" s="10"/>
      <c r="Y3037" s="10"/>
      <c r="Z3037" s="12">
        <v>3017</v>
      </c>
      <c r="AA3037" s="10">
        <v>12.09</v>
      </c>
      <c r="AB3037" s="10">
        <v>14.3</v>
      </c>
      <c r="AC3037" s="10" t="s">
        <v>41</v>
      </c>
      <c r="AD3037" s="10" t="s">
        <v>41</v>
      </c>
      <c r="AF3037" s="2">
        <v>3030</v>
      </c>
      <c r="AG3037" s="2">
        <v>3018</v>
      </c>
      <c r="AH3037" s="1">
        <v>35767.201000000001</v>
      </c>
      <c r="AI3037" s="1">
        <v>11.968999999999999</v>
      </c>
      <c r="AJ3037" s="1">
        <v>11.956</v>
      </c>
      <c r="AL3037" s="1">
        <v>14.3</v>
      </c>
    </row>
    <row r="3038" spans="2:38" ht="12.75" customHeight="1">
      <c r="B3038" s="13">
        <v>3016</v>
      </c>
      <c r="C3038" s="14" t="s">
        <v>1595</v>
      </c>
      <c r="D3038" s="6" t="s">
        <v>708</v>
      </c>
      <c r="E3038" s="15" t="s">
        <v>37</v>
      </c>
      <c r="F3038" s="15"/>
      <c r="G3038" s="16">
        <v>85</v>
      </c>
      <c r="H3038" s="9">
        <v>12.005000000000001</v>
      </c>
      <c r="I3038" s="10"/>
      <c r="J3038" s="10" t="s">
        <v>3544</v>
      </c>
      <c r="K3038" s="10">
        <v>35866.112999999998</v>
      </c>
      <c r="L3038" s="10">
        <v>12.016999999999999</v>
      </c>
      <c r="M3038" s="10">
        <v>12.023999999999999</v>
      </c>
      <c r="N3038" s="10">
        <v>12.023999999999999</v>
      </c>
      <c r="O3038" s="10">
        <v>14.3</v>
      </c>
      <c r="P3038" s="10"/>
      <c r="R3038" s="10" t="s">
        <v>3543</v>
      </c>
      <c r="S3038" s="10">
        <v>35944.04</v>
      </c>
      <c r="T3038" s="10">
        <v>12.012</v>
      </c>
      <c r="U3038" s="10">
        <v>12.05</v>
      </c>
      <c r="V3038" s="10">
        <v>12.05</v>
      </c>
      <c r="W3038" s="10">
        <v>14.3</v>
      </c>
      <c r="X3038" s="10"/>
      <c r="Y3038" s="10"/>
      <c r="Z3038" s="12">
        <v>3018</v>
      </c>
      <c r="AA3038" s="10">
        <v>12.12</v>
      </c>
      <c r="AB3038" s="10">
        <v>14.3</v>
      </c>
      <c r="AC3038" s="10" t="s">
        <v>41</v>
      </c>
      <c r="AD3038" s="10" t="s">
        <v>41</v>
      </c>
      <c r="AF3038" s="2">
        <v>3031</v>
      </c>
      <c r="AG3038" s="2">
        <v>3019</v>
      </c>
      <c r="AH3038" s="1">
        <v>35779.156999999999</v>
      </c>
      <c r="AI3038" s="1">
        <v>11.956</v>
      </c>
      <c r="AJ3038" s="1">
        <v>12.010999999999999</v>
      </c>
      <c r="AL3038" s="1">
        <v>14.3</v>
      </c>
    </row>
    <row r="3039" spans="2:38" ht="12.75" customHeight="1">
      <c r="B3039" s="4">
        <v>3017</v>
      </c>
      <c r="C3039" s="5" t="s">
        <v>1595</v>
      </c>
      <c r="D3039" s="6" t="s">
        <v>1186</v>
      </c>
      <c r="E3039" s="7" t="s">
        <v>37</v>
      </c>
      <c r="F3039" s="7"/>
      <c r="G3039" s="8">
        <v>85</v>
      </c>
      <c r="H3039" s="9">
        <v>12.002000000000001</v>
      </c>
      <c r="I3039" s="10"/>
      <c r="J3039" s="10" t="s">
        <v>3545</v>
      </c>
      <c r="K3039" s="10">
        <v>35878.137999999999</v>
      </c>
      <c r="L3039" s="10">
        <v>12.023999999999999</v>
      </c>
      <c r="M3039" s="10">
        <v>12.009</v>
      </c>
      <c r="N3039" s="10">
        <v>12.009</v>
      </c>
      <c r="O3039" s="10">
        <v>14.3</v>
      </c>
      <c r="P3039" s="10"/>
      <c r="R3039" s="10" t="s">
        <v>3544</v>
      </c>
      <c r="S3039" s="10">
        <v>35956.089999999997</v>
      </c>
      <c r="T3039" s="10">
        <v>12.05</v>
      </c>
      <c r="U3039" s="10">
        <v>12.032</v>
      </c>
      <c r="V3039" s="10">
        <v>12.032</v>
      </c>
      <c r="W3039" s="10">
        <v>14.3</v>
      </c>
      <c r="X3039" s="10"/>
      <c r="Y3039" s="10"/>
      <c r="Z3039" s="12">
        <v>3019</v>
      </c>
      <c r="AA3039" s="10">
        <v>12.11</v>
      </c>
      <c r="AB3039" s="10">
        <v>14.3</v>
      </c>
      <c r="AC3039" s="10" t="s">
        <v>41</v>
      </c>
      <c r="AD3039" s="10" t="s">
        <v>41</v>
      </c>
      <c r="AF3039" s="2">
        <v>3032</v>
      </c>
      <c r="AG3039" s="2">
        <v>3020</v>
      </c>
      <c r="AH3039" s="1">
        <v>35791.167000000001</v>
      </c>
      <c r="AI3039" s="1">
        <v>12.010999999999999</v>
      </c>
      <c r="AJ3039" s="1">
        <v>11.97</v>
      </c>
      <c r="AL3039" s="1">
        <v>14.3</v>
      </c>
    </row>
    <row r="3040" spans="2:38" ht="12.75" customHeight="1">
      <c r="B3040" s="13">
        <v>3018</v>
      </c>
      <c r="C3040" s="14" t="s">
        <v>1595</v>
      </c>
      <c r="D3040" s="6" t="s">
        <v>788</v>
      </c>
      <c r="E3040" s="15" t="s">
        <v>37</v>
      </c>
      <c r="F3040" s="15"/>
      <c r="G3040" s="16">
        <v>85</v>
      </c>
      <c r="H3040" s="9">
        <v>11.667999999999999</v>
      </c>
      <c r="I3040" s="10"/>
      <c r="J3040" s="10" t="s">
        <v>3546</v>
      </c>
      <c r="K3040" s="10">
        <v>35890.146999999997</v>
      </c>
      <c r="L3040" s="10">
        <v>12.009</v>
      </c>
      <c r="M3040" s="10">
        <v>11.676</v>
      </c>
      <c r="N3040" s="10">
        <v>11.676</v>
      </c>
      <c r="O3040" s="10">
        <v>14.3</v>
      </c>
      <c r="P3040" s="10"/>
      <c r="R3040" s="10" t="s">
        <v>3545</v>
      </c>
      <c r="S3040" s="10">
        <v>35968.122000000003</v>
      </c>
      <c r="T3040" s="10">
        <v>12.032</v>
      </c>
      <c r="U3040" s="10">
        <v>11.714</v>
      </c>
      <c r="V3040" s="10">
        <v>11.714</v>
      </c>
      <c r="W3040" s="10">
        <v>14.3</v>
      </c>
      <c r="X3040" s="10"/>
      <c r="Y3040" s="10"/>
      <c r="Z3040" s="12">
        <v>3020</v>
      </c>
      <c r="AA3040" s="10">
        <v>11.76</v>
      </c>
      <c r="AB3040" s="10">
        <v>14.3</v>
      </c>
      <c r="AC3040" s="10" t="s">
        <v>41</v>
      </c>
      <c r="AD3040" s="10" t="s">
        <v>41</v>
      </c>
      <c r="AF3040" s="2">
        <v>3033</v>
      </c>
      <c r="AG3040" s="2">
        <v>3021</v>
      </c>
      <c r="AH3040" s="1">
        <v>35803.137000000002</v>
      </c>
      <c r="AI3040" s="1">
        <v>11.97</v>
      </c>
      <c r="AJ3040" s="1">
        <v>11.644</v>
      </c>
      <c r="AL3040" s="1">
        <v>14.3</v>
      </c>
    </row>
    <row r="3041" spans="2:38" ht="12.75" customHeight="1">
      <c r="B3041" s="4">
        <v>3019</v>
      </c>
      <c r="C3041" s="5" t="s">
        <v>1595</v>
      </c>
      <c r="D3041" s="6" t="s">
        <v>1282</v>
      </c>
      <c r="E3041" s="7" t="s">
        <v>37</v>
      </c>
      <c r="F3041" s="7"/>
      <c r="G3041" s="8">
        <v>85</v>
      </c>
      <c r="H3041" s="9">
        <v>12.005000000000001</v>
      </c>
      <c r="I3041" s="10"/>
      <c r="J3041" s="10" t="s">
        <v>3547</v>
      </c>
      <c r="K3041" s="10">
        <v>35901.822999999997</v>
      </c>
      <c r="L3041" s="10">
        <v>11.676</v>
      </c>
      <c r="M3041" s="10">
        <v>12.019</v>
      </c>
      <c r="N3041" s="10">
        <v>12.019</v>
      </c>
      <c r="O3041" s="10">
        <v>14.3</v>
      </c>
      <c r="P3041" s="10"/>
      <c r="R3041" s="10" t="s">
        <v>3546</v>
      </c>
      <c r="S3041" s="10">
        <v>35979.837</v>
      </c>
      <c r="T3041" s="10">
        <v>11.714</v>
      </c>
      <c r="U3041" s="10">
        <v>12.045</v>
      </c>
      <c r="V3041" s="10">
        <v>12.045</v>
      </c>
      <c r="W3041" s="10">
        <v>14.3</v>
      </c>
      <c r="X3041" s="10"/>
      <c r="Y3041" s="10"/>
      <c r="Z3041" s="12">
        <v>3021</v>
      </c>
      <c r="AA3041" s="10">
        <v>12.13</v>
      </c>
      <c r="AB3041" s="10">
        <v>14.3</v>
      </c>
      <c r="AC3041" s="10" t="s">
        <v>41</v>
      </c>
      <c r="AD3041" s="10" t="s">
        <v>41</v>
      </c>
      <c r="AF3041" s="2">
        <v>3034</v>
      </c>
      <c r="AG3041" s="2">
        <v>3022</v>
      </c>
      <c r="AH3041" s="1">
        <v>35814.781000000003</v>
      </c>
      <c r="AI3041" s="1">
        <v>11.644</v>
      </c>
      <c r="AJ3041" s="1">
        <v>11.972</v>
      </c>
      <c r="AL3041" s="1">
        <v>14.3</v>
      </c>
    </row>
    <row r="3042" spans="2:38" ht="12.75" customHeight="1">
      <c r="B3042" s="13">
        <v>3020</v>
      </c>
      <c r="C3042" s="14" t="s">
        <v>1595</v>
      </c>
      <c r="D3042" s="6" t="s">
        <v>698</v>
      </c>
      <c r="E3042" s="15" t="s">
        <v>37</v>
      </c>
      <c r="F3042" s="15"/>
      <c r="G3042" s="16">
        <v>85</v>
      </c>
      <c r="H3042" s="9">
        <v>12.002000000000001</v>
      </c>
      <c r="I3042" s="10"/>
      <c r="J3042" s="10" t="s">
        <v>3548</v>
      </c>
      <c r="K3042" s="10">
        <v>35913.841999999997</v>
      </c>
      <c r="L3042" s="10">
        <v>12.019</v>
      </c>
      <c r="M3042" s="10">
        <v>12.026999999999999</v>
      </c>
      <c r="N3042" s="10">
        <v>12.026999999999999</v>
      </c>
      <c r="O3042" s="10">
        <v>14.3</v>
      </c>
      <c r="P3042" s="10"/>
      <c r="R3042" s="10" t="s">
        <v>3547</v>
      </c>
      <c r="S3042" s="10">
        <v>35991.881000000001</v>
      </c>
      <c r="T3042" s="10">
        <v>12.045</v>
      </c>
      <c r="U3042" s="10">
        <v>12.042</v>
      </c>
      <c r="V3042" s="10">
        <v>12.042</v>
      </c>
      <c r="W3042" s="10">
        <v>14.3</v>
      </c>
      <c r="X3042" s="10"/>
      <c r="Y3042" s="10"/>
      <c r="Z3042" s="12">
        <v>3022</v>
      </c>
      <c r="AA3042" s="10">
        <v>12.09</v>
      </c>
      <c r="AB3042" s="10">
        <v>14.3</v>
      </c>
      <c r="AC3042" s="10" t="s">
        <v>41</v>
      </c>
      <c r="AD3042" s="10" t="s">
        <v>41</v>
      </c>
      <c r="AF3042" s="2">
        <v>3035</v>
      </c>
      <c r="AG3042" s="2">
        <v>3023</v>
      </c>
      <c r="AH3042" s="1">
        <v>35826.752999999997</v>
      </c>
      <c r="AI3042" s="1">
        <v>11.972</v>
      </c>
      <c r="AJ3042" s="1">
        <v>11.976000000000001</v>
      </c>
      <c r="AL3042" s="1">
        <v>14.3</v>
      </c>
    </row>
    <row r="3043" spans="2:38" ht="12.75" customHeight="1">
      <c r="B3043" s="4">
        <v>3021</v>
      </c>
      <c r="C3043" s="5" t="s">
        <v>1595</v>
      </c>
      <c r="D3043" s="6" t="s">
        <v>1456</v>
      </c>
      <c r="E3043" s="7" t="s">
        <v>37</v>
      </c>
      <c r="F3043" s="7"/>
      <c r="G3043" s="8">
        <v>85</v>
      </c>
      <c r="H3043" s="9">
        <v>11.952</v>
      </c>
      <c r="I3043" s="10"/>
      <c r="J3043" s="10" t="s">
        <v>3549</v>
      </c>
      <c r="K3043" s="10">
        <v>35925.868999999999</v>
      </c>
      <c r="L3043" s="10">
        <v>12.026999999999999</v>
      </c>
      <c r="M3043" s="10">
        <v>11.965999999999999</v>
      </c>
      <c r="N3043" s="10">
        <v>11.965999999999999</v>
      </c>
      <c r="O3043" s="10">
        <v>14.3</v>
      </c>
      <c r="P3043" s="10"/>
      <c r="R3043" s="10" t="s">
        <v>3548</v>
      </c>
      <c r="S3043" s="10">
        <v>36003.923000000003</v>
      </c>
      <c r="T3043" s="10">
        <v>12.042</v>
      </c>
      <c r="U3043" s="10">
        <v>11.986000000000001</v>
      </c>
      <c r="V3043" s="10">
        <v>11.986000000000001</v>
      </c>
      <c r="W3043" s="10">
        <v>14.3</v>
      </c>
      <c r="X3043" s="10"/>
      <c r="Y3043" s="10"/>
      <c r="Z3043" s="12">
        <v>3023</v>
      </c>
      <c r="AA3043" s="10">
        <v>12.07</v>
      </c>
      <c r="AB3043" s="10">
        <v>14.3</v>
      </c>
      <c r="AC3043" s="10" t="s">
        <v>41</v>
      </c>
      <c r="AD3043" s="10" t="s">
        <v>41</v>
      </c>
      <c r="AF3043" s="2">
        <v>3036</v>
      </c>
      <c r="AG3043" s="2">
        <v>3024</v>
      </c>
      <c r="AH3043" s="1">
        <v>35838.728999999999</v>
      </c>
      <c r="AI3043" s="1">
        <v>11.976000000000001</v>
      </c>
      <c r="AJ3043" s="1">
        <v>11.917</v>
      </c>
      <c r="AL3043" s="1">
        <v>14.3</v>
      </c>
    </row>
    <row r="3044" spans="2:38" ht="12.75" customHeight="1">
      <c r="B3044" s="13">
        <v>3022</v>
      </c>
      <c r="C3044" s="14" t="s">
        <v>1595</v>
      </c>
      <c r="D3044" s="6" t="s">
        <v>980</v>
      </c>
      <c r="E3044" s="15" t="s">
        <v>37</v>
      </c>
      <c r="F3044" s="15"/>
      <c r="G3044" s="16">
        <v>85</v>
      </c>
      <c r="H3044" s="9">
        <v>12.004</v>
      </c>
      <c r="I3044" s="10"/>
      <c r="J3044" s="10" t="s">
        <v>3550</v>
      </c>
      <c r="K3044" s="10">
        <v>35937.834999999999</v>
      </c>
      <c r="L3044" s="10">
        <v>11.965999999999999</v>
      </c>
      <c r="M3044" s="10">
        <v>12.026999999999999</v>
      </c>
      <c r="N3044" s="10">
        <v>12.026999999999999</v>
      </c>
      <c r="O3044" s="10">
        <v>14.3</v>
      </c>
      <c r="P3044" s="10"/>
      <c r="R3044" s="10" t="s">
        <v>3549</v>
      </c>
      <c r="S3044" s="10">
        <v>36015.910000000003</v>
      </c>
      <c r="T3044" s="10">
        <v>11.986000000000001</v>
      </c>
      <c r="U3044" s="10">
        <v>12.065</v>
      </c>
      <c r="V3044" s="10">
        <v>12.065</v>
      </c>
      <c r="W3044" s="10">
        <v>14.3</v>
      </c>
      <c r="X3044" s="10"/>
      <c r="Y3044" s="10"/>
      <c r="Z3044" s="12">
        <v>3024</v>
      </c>
      <c r="AA3044" s="10">
        <v>12.09</v>
      </c>
      <c r="AB3044" s="10">
        <v>14.3</v>
      </c>
      <c r="AC3044" s="10" t="s">
        <v>41</v>
      </c>
      <c r="AD3044" s="10" t="s">
        <v>41</v>
      </c>
      <c r="AF3044" s="2">
        <v>3037</v>
      </c>
      <c r="AG3044" s="2">
        <v>3025</v>
      </c>
      <c r="AH3044" s="1">
        <v>35850.646000000001</v>
      </c>
      <c r="AI3044" s="1">
        <v>11.917</v>
      </c>
      <c r="AJ3044" s="1">
        <v>11.965999999999999</v>
      </c>
      <c r="AL3044" s="1">
        <v>14.3</v>
      </c>
    </row>
    <row r="3045" spans="2:38" ht="12.75" customHeight="1">
      <c r="B3045" s="4">
        <v>3023</v>
      </c>
      <c r="C3045" s="5" t="s">
        <v>1595</v>
      </c>
      <c r="D3045" s="6" t="s">
        <v>690</v>
      </c>
      <c r="E3045" s="7" t="s">
        <v>37</v>
      </c>
      <c r="F3045" s="7"/>
      <c r="G3045" s="8">
        <v>85</v>
      </c>
      <c r="H3045" s="9">
        <v>11.9</v>
      </c>
      <c r="I3045" s="10"/>
      <c r="J3045" s="10" t="s">
        <v>3551</v>
      </c>
      <c r="K3045" s="10">
        <v>35949.862000000001</v>
      </c>
      <c r="L3045" s="10">
        <v>12.026999999999999</v>
      </c>
      <c r="M3045" s="10">
        <v>11.952999999999999</v>
      </c>
      <c r="N3045" s="10">
        <v>11.952999999999999</v>
      </c>
      <c r="O3045" s="10">
        <v>14.3</v>
      </c>
      <c r="P3045" s="10"/>
      <c r="R3045" s="10" t="s">
        <v>3550</v>
      </c>
      <c r="S3045" s="10">
        <v>36027.974999999999</v>
      </c>
      <c r="T3045" s="10">
        <v>12.065</v>
      </c>
      <c r="U3045" s="10">
        <v>11.928000000000001</v>
      </c>
      <c r="V3045" s="10">
        <v>11.928000000000001</v>
      </c>
      <c r="W3045" s="10">
        <v>14.3</v>
      </c>
      <c r="X3045" s="10"/>
      <c r="Y3045" s="10"/>
      <c r="Z3045" s="12">
        <v>3025</v>
      </c>
      <c r="AA3045" s="10">
        <v>12.05</v>
      </c>
      <c r="AB3045" s="10">
        <v>14.3</v>
      </c>
      <c r="AC3045" s="10" t="s">
        <v>41</v>
      </c>
      <c r="AD3045" s="10" t="s">
        <v>41</v>
      </c>
      <c r="AF3045" s="2">
        <v>3038</v>
      </c>
      <c r="AG3045" s="2">
        <v>3026</v>
      </c>
      <c r="AH3045" s="1">
        <v>35862.612999999998</v>
      </c>
      <c r="AI3045" s="1">
        <v>11.965999999999999</v>
      </c>
      <c r="AJ3045" s="1">
        <v>11.863</v>
      </c>
      <c r="AL3045" s="1">
        <v>14.3</v>
      </c>
    </row>
    <row r="3046" spans="2:38" ht="12.75" customHeight="1">
      <c r="B3046" s="13">
        <v>3024</v>
      </c>
      <c r="C3046" s="14">
        <v>21</v>
      </c>
      <c r="D3046" s="6" t="s">
        <v>1289</v>
      </c>
      <c r="E3046" s="15" t="s">
        <v>37</v>
      </c>
      <c r="F3046" s="15"/>
      <c r="G3046" s="16">
        <v>85</v>
      </c>
      <c r="H3046" s="9">
        <v>12.006</v>
      </c>
      <c r="I3046" s="10"/>
      <c r="J3046" s="10" t="s">
        <v>3552</v>
      </c>
      <c r="K3046" s="10">
        <v>35961.815000000002</v>
      </c>
      <c r="L3046" s="10">
        <v>11.952999999999999</v>
      </c>
      <c r="M3046" s="10">
        <v>11.971</v>
      </c>
      <c r="N3046" s="10">
        <v>11.971</v>
      </c>
      <c r="O3046" s="10">
        <v>21</v>
      </c>
      <c r="P3046" s="10" t="s">
        <v>3553</v>
      </c>
      <c r="R3046" s="10" t="s">
        <v>3551</v>
      </c>
      <c r="S3046" s="10">
        <v>36039.902999999998</v>
      </c>
      <c r="T3046" s="10">
        <v>11.928000000000001</v>
      </c>
      <c r="U3046" s="10">
        <v>11.984</v>
      </c>
      <c r="V3046" s="10">
        <v>11.984</v>
      </c>
      <c r="W3046" s="10">
        <v>21</v>
      </c>
      <c r="X3046" s="10" t="s">
        <v>668</v>
      </c>
      <c r="Y3046" s="10"/>
      <c r="Z3046" s="12">
        <v>3026</v>
      </c>
      <c r="AA3046" s="10">
        <v>12.04</v>
      </c>
      <c r="AB3046" s="10">
        <v>21</v>
      </c>
      <c r="AC3046" s="10" t="s">
        <v>41</v>
      </c>
      <c r="AD3046" s="10" t="s">
        <v>41</v>
      </c>
      <c r="AF3046" s="2">
        <v>3039</v>
      </c>
      <c r="AG3046" s="2">
        <v>3027</v>
      </c>
      <c r="AH3046" s="1">
        <v>35874.474999999999</v>
      </c>
      <c r="AI3046" s="1">
        <v>11.863</v>
      </c>
      <c r="AJ3046" s="1">
        <v>11.975</v>
      </c>
      <c r="AK3046" s="3" t="s">
        <v>661</v>
      </c>
      <c r="AL3046" s="1">
        <v>21</v>
      </c>
    </row>
    <row r="3047" spans="2:38" ht="12.75" customHeight="1">
      <c r="B3047" s="4">
        <v>3025</v>
      </c>
      <c r="C3047" s="5">
        <v>14.3</v>
      </c>
      <c r="D3047" s="6" t="s">
        <v>1293</v>
      </c>
      <c r="E3047" s="7" t="s">
        <v>37</v>
      </c>
      <c r="F3047" s="7"/>
      <c r="G3047" s="8">
        <v>85</v>
      </c>
      <c r="H3047" s="9">
        <v>12.005000000000001</v>
      </c>
      <c r="I3047" s="10"/>
      <c r="J3047" s="10" t="s">
        <v>3554</v>
      </c>
      <c r="K3047" s="10">
        <v>35973.786</v>
      </c>
      <c r="L3047" s="10">
        <v>11.971</v>
      </c>
      <c r="M3047" s="10">
        <v>12.06</v>
      </c>
      <c r="N3047" s="10">
        <v>12.06</v>
      </c>
      <c r="O3047" s="10">
        <v>14.3</v>
      </c>
      <c r="P3047" s="10" t="s">
        <v>668</v>
      </c>
      <c r="R3047" s="10" t="s">
        <v>3552</v>
      </c>
      <c r="S3047" s="10">
        <v>36051.885999999999</v>
      </c>
      <c r="T3047" s="10">
        <v>11.984</v>
      </c>
      <c r="U3047" s="10">
        <v>12.061999999999999</v>
      </c>
      <c r="V3047" s="10">
        <v>12.061999999999999</v>
      </c>
      <c r="W3047" s="10">
        <v>14.3</v>
      </c>
      <c r="X3047" s="10" t="s">
        <v>668</v>
      </c>
      <c r="Y3047" s="10"/>
      <c r="Z3047" s="12">
        <v>3027</v>
      </c>
      <c r="AA3047" s="10">
        <v>12.18</v>
      </c>
      <c r="AB3047" s="10">
        <v>14.3</v>
      </c>
      <c r="AC3047" s="10" t="s">
        <v>41</v>
      </c>
      <c r="AD3047" s="10" t="s">
        <v>41</v>
      </c>
      <c r="AF3047" s="2">
        <v>3040</v>
      </c>
      <c r="AG3047" s="2">
        <v>3028</v>
      </c>
      <c r="AH3047" s="1">
        <v>35886.451000000001</v>
      </c>
      <c r="AI3047" s="1">
        <v>11.975</v>
      </c>
      <c r="AJ3047" s="1">
        <v>11.971</v>
      </c>
      <c r="AK3047" s="3" t="s">
        <v>661</v>
      </c>
      <c r="AL3047" s="1">
        <v>14.3</v>
      </c>
    </row>
    <row r="3048" spans="2:38" ht="12.75" customHeight="1">
      <c r="B3048" s="13">
        <v>3026</v>
      </c>
      <c r="C3048" s="14" t="s">
        <v>1595</v>
      </c>
      <c r="D3048" s="6" t="s">
        <v>852</v>
      </c>
      <c r="E3048" s="15" t="s">
        <v>37</v>
      </c>
      <c r="F3048" s="15"/>
      <c r="G3048" s="16">
        <v>85</v>
      </c>
      <c r="H3048" s="9">
        <v>12.004</v>
      </c>
      <c r="I3048" s="10"/>
      <c r="J3048" s="10" t="s">
        <v>3555</v>
      </c>
      <c r="K3048" s="10">
        <v>35985.845999999998</v>
      </c>
      <c r="L3048" s="10">
        <v>12.06</v>
      </c>
      <c r="M3048" s="10">
        <v>12.004</v>
      </c>
      <c r="N3048" s="10">
        <v>12.004</v>
      </c>
      <c r="O3048" s="10">
        <v>14.3</v>
      </c>
      <c r="P3048" s="10"/>
      <c r="R3048" s="10" t="s">
        <v>3554</v>
      </c>
      <c r="S3048" s="10">
        <v>36063.949000000001</v>
      </c>
      <c r="T3048" s="10">
        <v>12.061999999999999</v>
      </c>
      <c r="U3048" s="10">
        <v>12.023999999999999</v>
      </c>
      <c r="V3048" s="10">
        <v>12.023999999999999</v>
      </c>
      <c r="W3048" s="10">
        <v>14.3</v>
      </c>
      <c r="X3048" s="10"/>
      <c r="Y3048" s="10"/>
      <c r="Z3048" s="12">
        <v>3028</v>
      </c>
      <c r="AA3048" s="10">
        <v>12.1</v>
      </c>
      <c r="AB3048" s="10">
        <v>14.3</v>
      </c>
      <c r="AC3048" s="10" t="s">
        <v>41</v>
      </c>
      <c r="AD3048" s="10" t="s">
        <v>41</v>
      </c>
      <c r="AF3048" s="2">
        <v>3041</v>
      </c>
      <c r="AG3048" s="2">
        <v>3029</v>
      </c>
      <c r="AH3048" s="1">
        <v>35898.421999999999</v>
      </c>
      <c r="AI3048" s="1">
        <v>11.971</v>
      </c>
      <c r="AJ3048" s="1">
        <v>11.98</v>
      </c>
      <c r="AL3048" s="1">
        <v>14.3</v>
      </c>
    </row>
    <row r="3049" spans="2:38" ht="12.75" customHeight="1">
      <c r="B3049" s="4">
        <v>3027</v>
      </c>
      <c r="C3049" s="5" t="s">
        <v>1595</v>
      </c>
      <c r="D3049" s="6" t="s">
        <v>971</v>
      </c>
      <c r="E3049" s="7" t="s">
        <v>37</v>
      </c>
      <c r="F3049" s="7"/>
      <c r="G3049" s="8">
        <v>85</v>
      </c>
      <c r="H3049" s="9">
        <v>11.994999999999999</v>
      </c>
      <c r="I3049" s="10"/>
      <c r="J3049" s="10" t="s">
        <v>3556</v>
      </c>
      <c r="K3049" s="10">
        <v>35997.85</v>
      </c>
      <c r="L3049" s="10">
        <v>12.004</v>
      </c>
      <c r="M3049" s="10">
        <v>12.013999999999999</v>
      </c>
      <c r="N3049" s="10">
        <v>12.013999999999999</v>
      </c>
      <c r="O3049" s="10">
        <v>14.3</v>
      </c>
      <c r="P3049" s="10"/>
      <c r="R3049" s="10" t="s">
        <v>3555</v>
      </c>
      <c r="S3049" s="10">
        <v>36075.972999999998</v>
      </c>
      <c r="T3049" s="10">
        <v>12.023999999999999</v>
      </c>
      <c r="U3049" s="10">
        <v>12.035</v>
      </c>
      <c r="V3049" s="10">
        <v>12.035</v>
      </c>
      <c r="W3049" s="10">
        <v>14.3</v>
      </c>
      <c r="X3049" s="10"/>
      <c r="Y3049" s="10"/>
      <c r="Z3049" s="12">
        <v>3029</v>
      </c>
      <c r="AA3049" s="10">
        <v>12.11</v>
      </c>
      <c r="AB3049" s="10">
        <v>14.3</v>
      </c>
      <c r="AC3049" s="10" t="s">
        <v>41</v>
      </c>
      <c r="AD3049" s="10" t="s">
        <v>41</v>
      </c>
      <c r="AF3049" s="2">
        <v>3042</v>
      </c>
      <c r="AG3049" s="2">
        <v>3030</v>
      </c>
      <c r="AH3049" s="1">
        <v>35910.402000000002</v>
      </c>
      <c r="AI3049" s="1">
        <v>11.98</v>
      </c>
      <c r="AJ3049" s="1">
        <v>11.974</v>
      </c>
      <c r="AL3049" s="1">
        <v>14.3</v>
      </c>
    </row>
    <row r="3050" spans="2:38" ht="12.75" customHeight="1">
      <c r="B3050" s="13">
        <v>3028</v>
      </c>
      <c r="C3050" s="14" t="s">
        <v>1595</v>
      </c>
      <c r="D3050" s="6" t="s">
        <v>130</v>
      </c>
      <c r="E3050" s="15" t="s">
        <v>37</v>
      </c>
      <c r="F3050" s="15"/>
      <c r="G3050" s="16">
        <v>85</v>
      </c>
      <c r="H3050" s="9">
        <v>11.992000000000001</v>
      </c>
      <c r="I3050" s="10"/>
      <c r="J3050" s="10" t="s">
        <v>3557</v>
      </c>
      <c r="K3050" s="10">
        <v>36009.864000000001</v>
      </c>
      <c r="L3050" s="10">
        <v>12.013999999999999</v>
      </c>
      <c r="M3050" s="10">
        <v>12.022</v>
      </c>
      <c r="N3050" s="10">
        <v>12.022</v>
      </c>
      <c r="O3050" s="10">
        <v>14.3</v>
      </c>
      <c r="P3050" s="10"/>
      <c r="R3050" s="10" t="s">
        <v>3556</v>
      </c>
      <c r="S3050" s="10">
        <v>36088.008000000002</v>
      </c>
      <c r="T3050" s="10">
        <v>12.035</v>
      </c>
      <c r="U3050" s="10">
        <v>12.06</v>
      </c>
      <c r="V3050" s="10">
        <v>12.06</v>
      </c>
      <c r="W3050" s="10">
        <v>14.3</v>
      </c>
      <c r="X3050" s="10"/>
      <c r="Y3050" s="10"/>
      <c r="Z3050" s="12">
        <v>3030</v>
      </c>
      <c r="AA3050" s="10">
        <v>12.11</v>
      </c>
      <c r="AB3050" s="10">
        <v>14.3</v>
      </c>
      <c r="AC3050" s="10" t="s">
        <v>41</v>
      </c>
      <c r="AD3050" s="10" t="s">
        <v>41</v>
      </c>
      <c r="AF3050" s="2">
        <v>3043</v>
      </c>
      <c r="AG3050" s="2">
        <v>3031</v>
      </c>
      <c r="AH3050" s="1">
        <v>35922.375999999997</v>
      </c>
      <c r="AI3050" s="1">
        <v>11.974</v>
      </c>
      <c r="AJ3050" s="1">
        <v>11.967000000000001</v>
      </c>
      <c r="AL3050" s="1">
        <v>14.3</v>
      </c>
    </row>
    <row r="3051" spans="2:38" ht="12.75" customHeight="1">
      <c r="B3051" s="4">
        <v>3029</v>
      </c>
      <c r="C3051" s="5" t="s">
        <v>1595</v>
      </c>
      <c r="D3051" s="6" t="s">
        <v>1225</v>
      </c>
      <c r="E3051" s="7" t="s">
        <v>37</v>
      </c>
      <c r="F3051" s="7"/>
      <c r="G3051" s="8">
        <v>85</v>
      </c>
      <c r="H3051" s="9">
        <v>12.007</v>
      </c>
      <c r="I3051" s="10"/>
      <c r="J3051" s="10" t="s">
        <v>3558</v>
      </c>
      <c r="K3051" s="10">
        <v>36021.885999999999</v>
      </c>
      <c r="L3051" s="10">
        <v>12.022</v>
      </c>
      <c r="M3051" s="10">
        <v>12.004</v>
      </c>
      <c r="N3051" s="10">
        <v>12.004</v>
      </c>
      <c r="O3051" s="10">
        <v>14.3</v>
      </c>
      <c r="P3051" s="10"/>
      <c r="R3051" s="10" t="s">
        <v>3557</v>
      </c>
      <c r="S3051" s="10">
        <v>36100.067999999999</v>
      </c>
      <c r="T3051" s="10">
        <v>12.06</v>
      </c>
      <c r="U3051" s="10">
        <v>12.037000000000001</v>
      </c>
      <c r="V3051" s="10">
        <v>12.037000000000001</v>
      </c>
      <c r="W3051" s="10">
        <v>14.3</v>
      </c>
      <c r="X3051" s="10"/>
      <c r="Y3051" s="10"/>
      <c r="Z3051" s="12">
        <v>3031</v>
      </c>
      <c r="AA3051" s="10">
        <v>12.12</v>
      </c>
      <c r="AB3051" s="10">
        <v>14.3</v>
      </c>
      <c r="AC3051" s="10" t="s">
        <v>41</v>
      </c>
      <c r="AD3051" s="10" t="s">
        <v>41</v>
      </c>
      <c r="AF3051" s="2">
        <v>3044</v>
      </c>
      <c r="AG3051" s="2">
        <v>3032</v>
      </c>
      <c r="AH3051" s="1">
        <v>35934.343000000001</v>
      </c>
      <c r="AI3051" s="1">
        <v>11.967000000000001</v>
      </c>
      <c r="AJ3051" s="1">
        <v>11.978999999999999</v>
      </c>
      <c r="AL3051" s="1">
        <v>14.3</v>
      </c>
    </row>
    <row r="3052" spans="2:38" ht="12.75" customHeight="1">
      <c r="B3052" s="13">
        <v>3030</v>
      </c>
      <c r="C3052" s="14" t="s">
        <v>1595</v>
      </c>
      <c r="D3052" s="6" t="s">
        <v>990</v>
      </c>
      <c r="E3052" s="15" t="s">
        <v>37</v>
      </c>
      <c r="F3052" s="15"/>
      <c r="G3052" s="16">
        <v>85</v>
      </c>
      <c r="H3052" s="9">
        <v>12.000999999999999</v>
      </c>
      <c r="I3052" s="10"/>
      <c r="J3052" s="10" t="s">
        <v>3559</v>
      </c>
      <c r="K3052" s="10">
        <v>36033.89</v>
      </c>
      <c r="L3052" s="10">
        <v>12.004</v>
      </c>
      <c r="M3052" s="10">
        <v>12.023999999999999</v>
      </c>
      <c r="N3052" s="10">
        <v>12.023999999999999</v>
      </c>
      <c r="O3052" s="10">
        <v>14.3</v>
      </c>
      <c r="P3052" s="10"/>
      <c r="R3052" s="10" t="s">
        <v>3558</v>
      </c>
      <c r="S3052" s="10">
        <v>36112.105000000003</v>
      </c>
      <c r="T3052" s="10">
        <v>12.037000000000001</v>
      </c>
      <c r="U3052" s="10">
        <v>12.047000000000001</v>
      </c>
      <c r="V3052" s="10">
        <v>12.047000000000001</v>
      </c>
      <c r="W3052" s="10">
        <v>14.3</v>
      </c>
      <c r="X3052" s="10"/>
      <c r="Y3052" s="10"/>
      <c r="Z3052" s="12">
        <v>3032</v>
      </c>
      <c r="AA3052" s="10">
        <v>12.1</v>
      </c>
      <c r="AB3052" s="10">
        <v>14.3</v>
      </c>
      <c r="AC3052" s="10" t="s">
        <v>41</v>
      </c>
      <c r="AD3052" s="10" t="s">
        <v>41</v>
      </c>
      <c r="AF3052" s="2">
        <v>3045</v>
      </c>
      <c r="AG3052" s="2">
        <v>3033</v>
      </c>
      <c r="AH3052" s="1">
        <v>35946.322</v>
      </c>
      <c r="AI3052" s="1">
        <v>11.978999999999999</v>
      </c>
      <c r="AJ3052" s="1">
        <v>11.968999999999999</v>
      </c>
      <c r="AL3052" s="1">
        <v>14.3</v>
      </c>
    </row>
    <row r="3053" spans="2:38" ht="12.75" customHeight="1">
      <c r="B3053" s="4">
        <v>3031</v>
      </c>
      <c r="C3053" s="5">
        <v>14.3</v>
      </c>
      <c r="D3053" s="6" t="s">
        <v>756</v>
      </c>
      <c r="E3053" s="7" t="s">
        <v>37</v>
      </c>
      <c r="F3053" s="7"/>
      <c r="G3053" s="8">
        <v>85</v>
      </c>
      <c r="H3053" s="9">
        <v>11.868</v>
      </c>
      <c r="I3053" s="10"/>
      <c r="J3053" s="10" t="s">
        <v>3560</v>
      </c>
      <c r="K3053" s="10">
        <v>36045.915000000001</v>
      </c>
      <c r="L3053" s="10">
        <v>12.023999999999999</v>
      </c>
      <c r="M3053" s="10">
        <v>11.89</v>
      </c>
      <c r="N3053" s="10">
        <v>11.89</v>
      </c>
      <c r="O3053" s="10">
        <v>14.3</v>
      </c>
      <c r="P3053" s="10"/>
      <c r="R3053" s="10" t="s">
        <v>3559</v>
      </c>
      <c r="S3053" s="10">
        <v>36124.152000000002</v>
      </c>
      <c r="T3053" s="10">
        <v>12.047000000000001</v>
      </c>
      <c r="U3053" s="10">
        <v>11.904999999999999</v>
      </c>
      <c r="V3053" s="10">
        <v>11.904999999999999</v>
      </c>
      <c r="W3053" s="10">
        <v>14.3</v>
      </c>
      <c r="X3053" s="10"/>
      <c r="Y3053" s="10"/>
      <c r="Z3053" s="12">
        <v>3033</v>
      </c>
      <c r="AA3053" s="10">
        <v>11.99</v>
      </c>
      <c r="AB3053" s="10">
        <v>14.3</v>
      </c>
      <c r="AC3053" s="10" t="s">
        <v>41</v>
      </c>
      <c r="AD3053" s="10" t="s">
        <v>41</v>
      </c>
      <c r="AF3053" s="2">
        <v>3046</v>
      </c>
      <c r="AG3053" s="2">
        <v>3034</v>
      </c>
      <c r="AH3053" s="1">
        <v>35958.290999999997</v>
      </c>
      <c r="AI3053" s="1">
        <v>11.968999999999999</v>
      </c>
      <c r="AJ3053" s="1">
        <v>11.831</v>
      </c>
      <c r="AL3053" s="1">
        <v>14.3</v>
      </c>
    </row>
    <row r="3054" spans="2:38" ht="12.75" customHeight="1">
      <c r="B3054" s="13">
        <v>3032</v>
      </c>
      <c r="C3054" s="14" t="s">
        <v>1595</v>
      </c>
      <c r="D3054" s="6" t="s">
        <v>681</v>
      </c>
      <c r="E3054" s="15" t="s">
        <v>37</v>
      </c>
      <c r="F3054" s="15"/>
      <c r="G3054" s="16">
        <v>85</v>
      </c>
      <c r="H3054" s="9">
        <v>12.002000000000001</v>
      </c>
      <c r="I3054" s="10"/>
      <c r="J3054" s="10" t="s">
        <v>3561</v>
      </c>
      <c r="K3054" s="10">
        <v>36057.803999999996</v>
      </c>
      <c r="L3054" s="10">
        <v>11.89</v>
      </c>
      <c r="M3054" s="10">
        <v>11.989000000000001</v>
      </c>
      <c r="N3054" s="10">
        <v>11.989000000000001</v>
      </c>
      <c r="O3054" s="10">
        <v>14.3</v>
      </c>
      <c r="P3054" s="10"/>
      <c r="R3054" s="10" t="s">
        <v>3560</v>
      </c>
      <c r="S3054" s="10">
        <v>36136.057000000001</v>
      </c>
      <c r="T3054" s="10">
        <v>11.904999999999999</v>
      </c>
      <c r="U3054" s="10">
        <v>12.032</v>
      </c>
      <c r="V3054" s="10">
        <v>12.032</v>
      </c>
      <c r="W3054" s="10">
        <v>14.3</v>
      </c>
      <c r="X3054" s="10"/>
      <c r="Y3054" s="10"/>
      <c r="Z3054" s="12">
        <v>3034</v>
      </c>
      <c r="AA3054" s="10">
        <v>12.08</v>
      </c>
      <c r="AB3054" s="10">
        <v>14.3</v>
      </c>
      <c r="AC3054" s="10" t="s">
        <v>41</v>
      </c>
      <c r="AD3054" s="10" t="s">
        <v>41</v>
      </c>
      <c r="AF3054" s="2">
        <v>3047</v>
      </c>
      <c r="AG3054" s="2">
        <v>3035</v>
      </c>
      <c r="AH3054" s="1">
        <v>35970.122000000003</v>
      </c>
      <c r="AI3054" s="1">
        <v>11.831</v>
      </c>
      <c r="AJ3054" s="1">
        <v>11.988</v>
      </c>
      <c r="AL3054" s="1">
        <v>14.3</v>
      </c>
    </row>
    <row r="3055" spans="2:38" ht="12.75" customHeight="1">
      <c r="B3055" s="4">
        <v>3033</v>
      </c>
      <c r="C3055" s="5" t="s">
        <v>1595</v>
      </c>
      <c r="D3055" s="6" t="s">
        <v>674</v>
      </c>
      <c r="E3055" s="7" t="s">
        <v>37</v>
      </c>
      <c r="F3055" s="7"/>
      <c r="G3055" s="8">
        <v>85</v>
      </c>
      <c r="H3055" s="9">
        <v>12.000999999999999</v>
      </c>
      <c r="I3055" s="10"/>
      <c r="J3055" s="10" t="s">
        <v>3562</v>
      </c>
      <c r="K3055" s="10">
        <v>36069.792999999998</v>
      </c>
      <c r="L3055" s="10">
        <v>11.989000000000001</v>
      </c>
      <c r="M3055" s="10">
        <v>12.013999999999999</v>
      </c>
      <c r="N3055" s="10">
        <v>12.013999999999999</v>
      </c>
      <c r="O3055" s="10">
        <v>14.3</v>
      </c>
      <c r="P3055" s="10"/>
      <c r="R3055" s="10" t="s">
        <v>3561</v>
      </c>
      <c r="S3055" s="10">
        <v>36148.089</v>
      </c>
      <c r="T3055" s="10">
        <v>12.032</v>
      </c>
      <c r="U3055" s="10">
        <v>12.013999999999999</v>
      </c>
      <c r="V3055" s="10">
        <v>12.013999999999999</v>
      </c>
      <c r="W3055" s="10">
        <v>14.3</v>
      </c>
      <c r="X3055" s="10"/>
      <c r="Y3055" s="10"/>
      <c r="Z3055" s="12">
        <v>3035</v>
      </c>
      <c r="AA3055" s="10">
        <v>12.09</v>
      </c>
      <c r="AB3055" s="10">
        <v>14.3</v>
      </c>
      <c r="AC3055" s="10" t="s">
        <v>41</v>
      </c>
      <c r="AD3055" s="10" t="s">
        <v>41</v>
      </c>
      <c r="AF3055" s="2">
        <v>3048</v>
      </c>
      <c r="AG3055" s="2">
        <v>3036</v>
      </c>
      <c r="AH3055" s="1">
        <v>35982.108999999997</v>
      </c>
      <c r="AI3055" s="1">
        <v>11.988</v>
      </c>
      <c r="AJ3055" s="1">
        <v>11.965999999999999</v>
      </c>
      <c r="AL3055" s="1">
        <v>14.3</v>
      </c>
    </row>
    <row r="3056" spans="2:38" ht="12.75" customHeight="1">
      <c r="B3056" s="13">
        <v>3034</v>
      </c>
      <c r="C3056" s="14" t="s">
        <v>1595</v>
      </c>
      <c r="D3056" s="6" t="s">
        <v>1459</v>
      </c>
      <c r="E3056" s="15" t="s">
        <v>37</v>
      </c>
      <c r="F3056" s="15"/>
      <c r="G3056" s="16">
        <v>85</v>
      </c>
      <c r="H3056" s="9">
        <v>11.99</v>
      </c>
      <c r="I3056" s="10"/>
      <c r="J3056" s="10" t="s">
        <v>3563</v>
      </c>
      <c r="K3056" s="10">
        <v>36081.807000000001</v>
      </c>
      <c r="L3056" s="10">
        <v>12.013999999999999</v>
      </c>
      <c r="M3056" s="10">
        <v>12.012</v>
      </c>
      <c r="N3056" s="10">
        <v>12.012</v>
      </c>
      <c r="O3056" s="10">
        <v>14.3</v>
      </c>
      <c r="P3056" s="10"/>
      <c r="R3056" s="10" t="s">
        <v>3562</v>
      </c>
      <c r="S3056" s="10">
        <v>36160.103000000003</v>
      </c>
      <c r="T3056" s="10">
        <v>12.013999999999999</v>
      </c>
      <c r="U3056" s="10">
        <v>12.012</v>
      </c>
      <c r="V3056" s="10">
        <v>12.012</v>
      </c>
      <c r="W3056" s="10">
        <v>14.3</v>
      </c>
      <c r="X3056" s="10"/>
      <c r="Y3056" s="10"/>
      <c r="Z3056" s="12">
        <v>3036</v>
      </c>
      <c r="AA3056" s="10">
        <v>12.07</v>
      </c>
      <c r="AB3056" s="10">
        <v>14.3</v>
      </c>
      <c r="AC3056" s="10" t="s">
        <v>41</v>
      </c>
      <c r="AD3056" s="10" t="s">
        <v>41</v>
      </c>
      <c r="AF3056" s="2">
        <v>3049</v>
      </c>
      <c r="AG3056" s="2">
        <v>3037</v>
      </c>
      <c r="AH3056" s="1">
        <v>35994.076000000001</v>
      </c>
      <c r="AI3056" s="1">
        <v>11.965999999999999</v>
      </c>
      <c r="AJ3056" s="1">
        <v>11.965999999999999</v>
      </c>
      <c r="AL3056" s="1">
        <v>14.3</v>
      </c>
    </row>
    <row r="3057" spans="2:38" ht="12.75" customHeight="1">
      <c r="B3057" s="4">
        <v>3035</v>
      </c>
      <c r="C3057" s="5" t="s">
        <v>1595</v>
      </c>
      <c r="D3057" s="6" t="s">
        <v>836</v>
      </c>
      <c r="E3057" s="7" t="s">
        <v>37</v>
      </c>
      <c r="F3057" s="7"/>
      <c r="G3057" s="8">
        <v>85</v>
      </c>
      <c r="H3057" s="9">
        <v>12.003</v>
      </c>
      <c r="I3057" s="10"/>
      <c r="J3057" s="10" t="s">
        <v>3564</v>
      </c>
      <c r="K3057" s="10">
        <v>36093.819000000003</v>
      </c>
      <c r="L3057" s="10">
        <v>12.012</v>
      </c>
      <c r="M3057" s="10">
        <v>11.994</v>
      </c>
      <c r="N3057" s="10">
        <v>11.994</v>
      </c>
      <c r="O3057" s="10">
        <v>14.3</v>
      </c>
      <c r="P3057" s="10"/>
      <c r="R3057" s="10" t="s">
        <v>3563</v>
      </c>
      <c r="S3057" s="10">
        <v>36172.114999999998</v>
      </c>
      <c r="T3057" s="10">
        <v>12.012</v>
      </c>
      <c r="U3057" s="10">
        <v>12.016999999999999</v>
      </c>
      <c r="V3057" s="10">
        <v>12.016999999999999</v>
      </c>
      <c r="W3057" s="10">
        <v>14.3</v>
      </c>
      <c r="X3057" s="10"/>
      <c r="Y3057" s="10"/>
      <c r="Z3057" s="12">
        <v>3037</v>
      </c>
      <c r="AA3057" s="10">
        <v>12.1</v>
      </c>
      <c r="AB3057" s="10">
        <v>14.3</v>
      </c>
      <c r="AC3057" s="10" t="s">
        <v>41</v>
      </c>
      <c r="AD3057" s="10" t="s">
        <v>41</v>
      </c>
      <c r="AF3057" s="2">
        <v>3050</v>
      </c>
      <c r="AG3057" s="2">
        <v>3038</v>
      </c>
      <c r="AH3057" s="1">
        <v>36006.042000000001</v>
      </c>
      <c r="AI3057" s="1">
        <v>11.965999999999999</v>
      </c>
      <c r="AJ3057" s="1">
        <v>11.976000000000001</v>
      </c>
      <c r="AL3057" s="1">
        <v>14.3</v>
      </c>
    </row>
    <row r="3058" spans="2:38" ht="12.75" customHeight="1">
      <c r="B3058" s="13">
        <v>3036</v>
      </c>
      <c r="C3058" s="14" t="s">
        <v>1595</v>
      </c>
      <c r="D3058" s="6" t="s">
        <v>1284</v>
      </c>
      <c r="E3058" s="15" t="s">
        <v>37</v>
      </c>
      <c r="F3058" s="15"/>
      <c r="G3058" s="16">
        <v>85</v>
      </c>
      <c r="H3058" s="9">
        <v>12.01</v>
      </c>
      <c r="I3058" s="10"/>
      <c r="J3058" s="10" t="s">
        <v>3565</v>
      </c>
      <c r="K3058" s="10">
        <v>36105.813000000002</v>
      </c>
      <c r="L3058" s="10">
        <v>11.994</v>
      </c>
      <c r="M3058" s="10">
        <v>12.045</v>
      </c>
      <c r="N3058" s="10">
        <v>12.045</v>
      </c>
      <c r="O3058" s="10">
        <v>14.3</v>
      </c>
      <c r="P3058" s="10"/>
      <c r="R3058" s="10" t="s">
        <v>3564</v>
      </c>
      <c r="S3058" s="10">
        <v>36184.131000000001</v>
      </c>
      <c r="T3058" s="10">
        <v>12.016999999999999</v>
      </c>
      <c r="U3058" s="10">
        <v>12.061999999999999</v>
      </c>
      <c r="V3058" s="10">
        <v>12.061999999999999</v>
      </c>
      <c r="W3058" s="10">
        <v>14.3</v>
      </c>
      <c r="X3058" s="10"/>
      <c r="Y3058" s="10"/>
      <c r="Z3058" s="12">
        <v>3038</v>
      </c>
      <c r="AA3058" s="10">
        <v>12.11</v>
      </c>
      <c r="AB3058" s="10">
        <v>14.3</v>
      </c>
      <c r="AC3058" s="10" t="s">
        <v>41</v>
      </c>
      <c r="AD3058" s="10" t="s">
        <v>41</v>
      </c>
      <c r="AF3058" s="2">
        <v>3051</v>
      </c>
      <c r="AG3058" s="2">
        <v>3039</v>
      </c>
      <c r="AH3058" s="1">
        <v>36018.017</v>
      </c>
      <c r="AI3058" s="1">
        <v>11.976000000000001</v>
      </c>
      <c r="AJ3058" s="1">
        <v>11.981999999999999</v>
      </c>
      <c r="AL3058" s="1">
        <v>14.3</v>
      </c>
    </row>
    <row r="3059" spans="2:38" ht="12.75" customHeight="1">
      <c r="B3059" s="4">
        <v>3037</v>
      </c>
      <c r="C3059" s="5" t="s">
        <v>1595</v>
      </c>
      <c r="D3059" s="6" t="s">
        <v>670</v>
      </c>
      <c r="E3059" s="7" t="s">
        <v>37</v>
      </c>
      <c r="F3059" s="7"/>
      <c r="G3059" s="8">
        <v>85</v>
      </c>
      <c r="H3059" s="9">
        <v>12.003</v>
      </c>
      <c r="I3059" s="10"/>
      <c r="J3059" s="10" t="s">
        <v>3566</v>
      </c>
      <c r="K3059" s="10">
        <v>36117.858</v>
      </c>
      <c r="L3059" s="10">
        <v>12.045</v>
      </c>
      <c r="M3059" s="10">
        <v>11.989000000000001</v>
      </c>
      <c r="N3059" s="10">
        <v>11.989000000000001</v>
      </c>
      <c r="O3059" s="10">
        <v>14.3</v>
      </c>
      <c r="P3059" s="10"/>
      <c r="R3059" s="10" t="s">
        <v>3565</v>
      </c>
      <c r="S3059" s="10">
        <v>36196.194000000003</v>
      </c>
      <c r="T3059" s="10">
        <v>12.061999999999999</v>
      </c>
      <c r="U3059" s="10">
        <v>12.022</v>
      </c>
      <c r="V3059" s="10">
        <v>12.022</v>
      </c>
      <c r="W3059" s="10">
        <v>14.3</v>
      </c>
      <c r="X3059" s="10"/>
      <c r="Y3059" s="10"/>
      <c r="Z3059" s="12">
        <v>3039</v>
      </c>
      <c r="AA3059" s="10">
        <v>12.11</v>
      </c>
      <c r="AB3059" s="10">
        <v>14.3</v>
      </c>
      <c r="AC3059" s="10" t="s">
        <v>41</v>
      </c>
      <c r="AD3059" s="10" t="s">
        <v>41</v>
      </c>
      <c r="AF3059" s="2">
        <v>3052</v>
      </c>
      <c r="AG3059" s="2">
        <v>3040</v>
      </c>
      <c r="AH3059" s="1">
        <v>36029.999000000003</v>
      </c>
      <c r="AI3059" s="1">
        <v>11.981999999999999</v>
      </c>
      <c r="AJ3059" s="1">
        <v>11.962</v>
      </c>
      <c r="AL3059" s="1">
        <v>14.3</v>
      </c>
    </row>
    <row r="3060" spans="2:38" ht="12.75" customHeight="1">
      <c r="B3060" s="13">
        <v>3038</v>
      </c>
      <c r="C3060" s="14" t="s">
        <v>1595</v>
      </c>
      <c r="D3060" s="6" t="s">
        <v>865</v>
      </c>
      <c r="E3060" s="15" t="s">
        <v>37</v>
      </c>
      <c r="F3060" s="15"/>
      <c r="G3060" s="16">
        <v>85</v>
      </c>
      <c r="H3060" s="9">
        <v>11.662000000000001</v>
      </c>
      <c r="I3060" s="10"/>
      <c r="J3060" s="10" t="s">
        <v>3567</v>
      </c>
      <c r="K3060" s="10">
        <v>36129.845999999998</v>
      </c>
      <c r="L3060" s="10">
        <v>11.989000000000001</v>
      </c>
      <c r="M3060" s="10">
        <v>12.022</v>
      </c>
      <c r="N3060" s="10">
        <v>12.022</v>
      </c>
      <c r="O3060" s="10">
        <v>14.3</v>
      </c>
      <c r="P3060" s="10"/>
      <c r="R3060" s="10" t="s">
        <v>3566</v>
      </c>
      <c r="S3060" s="10">
        <v>36208.216</v>
      </c>
      <c r="T3060" s="10">
        <v>12.022</v>
      </c>
      <c r="U3060" s="10">
        <v>12.052</v>
      </c>
      <c r="V3060" s="10">
        <v>12.052</v>
      </c>
      <c r="W3060" s="10">
        <v>14.3</v>
      </c>
      <c r="X3060" s="10"/>
      <c r="Y3060" s="10"/>
      <c r="Z3060" s="12">
        <v>3040</v>
      </c>
      <c r="AA3060" s="10">
        <v>12.13</v>
      </c>
      <c r="AB3060" s="10">
        <v>14.3</v>
      </c>
      <c r="AC3060" s="10" t="s">
        <v>41</v>
      </c>
      <c r="AD3060" s="10" t="s">
        <v>41</v>
      </c>
      <c r="AF3060" s="2">
        <v>3053</v>
      </c>
      <c r="AG3060" s="2">
        <v>3041</v>
      </c>
      <c r="AH3060" s="1">
        <v>36041.962</v>
      </c>
      <c r="AI3060" s="1">
        <v>11.962</v>
      </c>
      <c r="AJ3060" s="1">
        <v>12.015000000000001</v>
      </c>
      <c r="AL3060" s="1">
        <v>14.3</v>
      </c>
    </row>
    <row r="3061" spans="2:38" ht="12.75" customHeight="1">
      <c r="B3061" s="4">
        <v>3039</v>
      </c>
      <c r="C3061" s="5" t="s">
        <v>1595</v>
      </c>
      <c r="D3061" s="6" t="s">
        <v>1079</v>
      </c>
      <c r="E3061" s="7" t="s">
        <v>37</v>
      </c>
      <c r="F3061" s="7"/>
      <c r="G3061" s="8">
        <v>85</v>
      </c>
      <c r="H3061" s="9">
        <v>11.994</v>
      </c>
      <c r="I3061" s="10"/>
      <c r="J3061" s="10" t="s">
        <v>3568</v>
      </c>
      <c r="K3061" s="10">
        <v>36141.868000000002</v>
      </c>
      <c r="L3061" s="10">
        <v>12.022</v>
      </c>
      <c r="M3061" s="10">
        <v>12.004</v>
      </c>
      <c r="N3061" s="10">
        <v>12.004</v>
      </c>
      <c r="O3061" s="10">
        <v>14.3</v>
      </c>
      <c r="P3061" s="10"/>
      <c r="R3061" s="10" t="s">
        <v>3567</v>
      </c>
      <c r="S3061" s="10">
        <v>36220.267999999996</v>
      </c>
      <c r="T3061" s="10">
        <v>12.052</v>
      </c>
      <c r="U3061" s="10">
        <v>12.029</v>
      </c>
      <c r="V3061" s="10">
        <v>12.029</v>
      </c>
      <c r="W3061" s="10">
        <v>14.3</v>
      </c>
      <c r="X3061" s="10"/>
      <c r="Y3061" s="10"/>
      <c r="Z3061" s="12">
        <v>3041</v>
      </c>
      <c r="AA3061" s="10">
        <v>12.09</v>
      </c>
      <c r="AB3061" s="10">
        <v>14.3</v>
      </c>
      <c r="AC3061" s="10" t="s">
        <v>41</v>
      </c>
      <c r="AD3061" s="10" t="s">
        <v>41</v>
      </c>
      <c r="AF3061" s="2">
        <v>3054</v>
      </c>
      <c r="AG3061" s="2">
        <v>3042</v>
      </c>
      <c r="AH3061" s="1">
        <v>36053.976000000002</v>
      </c>
      <c r="AI3061" s="1">
        <v>12.015000000000001</v>
      </c>
      <c r="AJ3061" s="1">
        <v>11.96</v>
      </c>
      <c r="AL3061" s="1">
        <v>14.3</v>
      </c>
    </row>
    <row r="3062" spans="2:38" ht="12.75" customHeight="1">
      <c r="B3062" s="13">
        <v>3040</v>
      </c>
      <c r="C3062" s="14" t="s">
        <v>1595</v>
      </c>
      <c r="D3062" s="6" t="s">
        <v>896</v>
      </c>
      <c r="E3062" s="15" t="s">
        <v>37</v>
      </c>
      <c r="F3062" s="15"/>
      <c r="G3062" s="16">
        <v>85</v>
      </c>
      <c r="H3062" s="9">
        <v>11.991</v>
      </c>
      <c r="I3062" s="10"/>
      <c r="J3062" s="10" t="s">
        <v>3569</v>
      </c>
      <c r="K3062" s="10">
        <v>36153.872000000003</v>
      </c>
      <c r="L3062" s="10">
        <v>12.004</v>
      </c>
      <c r="M3062" s="10">
        <v>12.002000000000001</v>
      </c>
      <c r="N3062" s="10">
        <v>12.002000000000001</v>
      </c>
      <c r="O3062" s="10">
        <v>14.3</v>
      </c>
      <c r="P3062" s="10"/>
      <c r="R3062" s="10" t="s">
        <v>3568</v>
      </c>
      <c r="S3062" s="10">
        <v>36232.296999999999</v>
      </c>
      <c r="T3062" s="10">
        <v>12.029</v>
      </c>
      <c r="U3062" s="10">
        <v>12.022</v>
      </c>
      <c r="V3062" s="10">
        <v>12.022</v>
      </c>
      <c r="W3062" s="10">
        <v>14.3</v>
      </c>
      <c r="X3062" s="10"/>
      <c r="Y3062" s="10"/>
      <c r="Z3062" s="12">
        <v>3042</v>
      </c>
      <c r="AA3062" s="10">
        <v>12.1</v>
      </c>
      <c r="AB3062" s="10">
        <v>14.3</v>
      </c>
      <c r="AC3062" s="10" t="s">
        <v>41</v>
      </c>
      <c r="AD3062" s="10" t="s">
        <v>41</v>
      </c>
      <c r="AF3062" s="2">
        <v>3055</v>
      </c>
      <c r="AG3062" s="2">
        <v>3043</v>
      </c>
      <c r="AH3062" s="1">
        <v>36065.936999999998</v>
      </c>
      <c r="AI3062" s="1">
        <v>11.96</v>
      </c>
      <c r="AJ3062" s="1">
        <v>11.961</v>
      </c>
      <c r="AL3062" s="1">
        <v>14.3</v>
      </c>
    </row>
    <row r="3063" spans="2:38" ht="12.75" customHeight="1">
      <c r="B3063" s="4">
        <v>3041</v>
      </c>
      <c r="C3063" s="5" t="s">
        <v>1595</v>
      </c>
      <c r="D3063" s="6" t="s">
        <v>266</v>
      </c>
      <c r="E3063" s="7" t="s">
        <v>37</v>
      </c>
      <c r="F3063" s="7"/>
      <c r="G3063" s="8">
        <v>85</v>
      </c>
      <c r="H3063" s="9">
        <v>12.01</v>
      </c>
      <c r="I3063" s="10"/>
      <c r="J3063" s="10" t="s">
        <v>3570</v>
      </c>
      <c r="K3063" s="10">
        <v>36165.874000000003</v>
      </c>
      <c r="L3063" s="10">
        <v>12.002000000000001</v>
      </c>
      <c r="M3063" s="10">
        <v>12.013999999999999</v>
      </c>
      <c r="N3063" s="10">
        <v>12.013999999999999</v>
      </c>
      <c r="O3063" s="10">
        <v>14.3</v>
      </c>
      <c r="P3063" s="10"/>
      <c r="R3063" s="10" t="s">
        <v>3569</v>
      </c>
      <c r="S3063" s="10">
        <v>36244.319000000003</v>
      </c>
      <c r="T3063" s="10">
        <v>12.022</v>
      </c>
      <c r="U3063" s="10">
        <v>12.042</v>
      </c>
      <c r="V3063" s="10">
        <v>12.042</v>
      </c>
      <c r="W3063" s="10">
        <v>14.3</v>
      </c>
      <c r="X3063" s="10"/>
      <c r="Y3063" s="10"/>
      <c r="Z3063" s="12">
        <v>3043</v>
      </c>
      <c r="AA3063" s="10">
        <v>12.12</v>
      </c>
      <c r="AB3063" s="10">
        <v>14.3</v>
      </c>
      <c r="AC3063" s="10" t="s">
        <v>41</v>
      </c>
      <c r="AD3063" s="10" t="s">
        <v>41</v>
      </c>
      <c r="AF3063" s="2">
        <v>3056</v>
      </c>
      <c r="AG3063" s="2">
        <v>3044</v>
      </c>
      <c r="AH3063" s="1">
        <v>36077.898000000001</v>
      </c>
      <c r="AI3063" s="1">
        <v>11.961</v>
      </c>
      <c r="AJ3063" s="1">
        <v>11.978999999999999</v>
      </c>
      <c r="AL3063" s="1">
        <v>14.3</v>
      </c>
    </row>
    <row r="3064" spans="2:38" ht="12.75" customHeight="1">
      <c r="B3064" s="13">
        <v>3042</v>
      </c>
      <c r="C3064" s="14" t="s">
        <v>1595</v>
      </c>
      <c r="D3064" s="6" t="s">
        <v>760</v>
      </c>
      <c r="E3064" s="15" t="s">
        <v>37</v>
      </c>
      <c r="F3064" s="15"/>
      <c r="G3064" s="16">
        <v>85</v>
      </c>
      <c r="H3064" s="9">
        <v>12</v>
      </c>
      <c r="I3064" s="10"/>
      <c r="J3064" s="10" t="s">
        <v>3571</v>
      </c>
      <c r="K3064" s="10">
        <v>36177.887999999999</v>
      </c>
      <c r="L3064" s="10">
        <v>12.013999999999999</v>
      </c>
      <c r="M3064" s="10">
        <v>12.012</v>
      </c>
      <c r="N3064" s="10">
        <v>12.012</v>
      </c>
      <c r="O3064" s="10">
        <v>14.3</v>
      </c>
      <c r="P3064" s="10"/>
      <c r="R3064" s="10" t="s">
        <v>3570</v>
      </c>
      <c r="S3064" s="10">
        <v>36256.360999999997</v>
      </c>
      <c r="T3064" s="10">
        <v>12.042</v>
      </c>
      <c r="U3064" s="10">
        <v>12.045</v>
      </c>
      <c r="V3064" s="10">
        <v>12.045</v>
      </c>
      <c r="W3064" s="10">
        <v>14.3</v>
      </c>
      <c r="X3064" s="10"/>
      <c r="Y3064" s="10"/>
      <c r="Z3064" s="12">
        <v>3044</v>
      </c>
      <c r="AA3064" s="10">
        <v>12.09</v>
      </c>
      <c r="AB3064" s="10">
        <v>14.3</v>
      </c>
      <c r="AC3064" s="10" t="s">
        <v>41</v>
      </c>
      <c r="AD3064" s="10" t="s">
        <v>41</v>
      </c>
      <c r="AF3064" s="2">
        <v>3057</v>
      </c>
      <c r="AG3064" s="2">
        <v>3045</v>
      </c>
      <c r="AH3064" s="1">
        <v>36089.877</v>
      </c>
      <c r="AI3064" s="1">
        <v>11.978999999999999</v>
      </c>
      <c r="AJ3064" s="1">
        <v>11.997</v>
      </c>
      <c r="AL3064" s="1">
        <v>14.3</v>
      </c>
    </row>
    <row r="3065" spans="2:38" ht="12.75" customHeight="1">
      <c r="B3065" s="4">
        <v>3043</v>
      </c>
      <c r="C3065" s="5" t="s">
        <v>1595</v>
      </c>
      <c r="D3065" s="6" t="s">
        <v>1479</v>
      </c>
      <c r="E3065" s="7" t="s">
        <v>37</v>
      </c>
      <c r="F3065" s="7"/>
      <c r="G3065" s="8">
        <v>85</v>
      </c>
      <c r="H3065" s="9">
        <v>12.005000000000001</v>
      </c>
      <c r="I3065" s="10"/>
      <c r="J3065" s="10" t="s">
        <v>3572</v>
      </c>
      <c r="K3065" s="10">
        <v>36189.9</v>
      </c>
      <c r="L3065" s="10">
        <v>12.012</v>
      </c>
      <c r="M3065" s="10">
        <v>12.032</v>
      </c>
      <c r="N3065" s="10">
        <v>12.032</v>
      </c>
      <c r="O3065" s="10">
        <v>14.3</v>
      </c>
      <c r="P3065" s="10"/>
      <c r="R3065" s="10" t="s">
        <v>3571</v>
      </c>
      <c r="S3065" s="10">
        <v>36268.406000000003</v>
      </c>
      <c r="T3065" s="10">
        <v>12.045</v>
      </c>
      <c r="U3065" s="10">
        <v>12.032</v>
      </c>
      <c r="V3065" s="10">
        <v>12.032</v>
      </c>
      <c r="W3065" s="10">
        <v>14.3</v>
      </c>
      <c r="X3065" s="10"/>
      <c r="Y3065" s="10"/>
      <c r="Z3065" s="12">
        <v>3045</v>
      </c>
      <c r="AA3065" s="10">
        <v>12.12</v>
      </c>
      <c r="AB3065" s="10">
        <v>14.3</v>
      </c>
      <c r="AC3065" s="10" t="s">
        <v>41</v>
      </c>
      <c r="AD3065" s="10" t="s">
        <v>41</v>
      </c>
      <c r="AF3065" s="2">
        <v>3058</v>
      </c>
      <c r="AG3065" s="2">
        <v>3046</v>
      </c>
      <c r="AH3065" s="1">
        <v>36101.874000000003</v>
      </c>
      <c r="AI3065" s="1">
        <v>11.997</v>
      </c>
      <c r="AJ3065" s="1">
        <v>11.974</v>
      </c>
      <c r="AL3065" s="1">
        <v>14.3</v>
      </c>
    </row>
    <row r="3066" spans="2:38" ht="12.75" customHeight="1">
      <c r="B3066" s="13">
        <v>3044</v>
      </c>
      <c r="C3066" s="14" t="s">
        <v>1595</v>
      </c>
      <c r="D3066" s="6" t="s">
        <v>593</v>
      </c>
      <c r="E3066" s="15" t="s">
        <v>37</v>
      </c>
      <c r="F3066" s="15"/>
      <c r="G3066" s="16">
        <v>85</v>
      </c>
      <c r="H3066" s="9">
        <v>11.946999999999999</v>
      </c>
      <c r="I3066" s="10"/>
      <c r="J3066" s="10" t="s">
        <v>3573</v>
      </c>
      <c r="K3066" s="10">
        <v>36201.932000000001</v>
      </c>
      <c r="L3066" s="10">
        <v>12.032</v>
      </c>
      <c r="M3066" s="10">
        <v>11.965999999999999</v>
      </c>
      <c r="N3066" s="10">
        <v>11.965999999999999</v>
      </c>
      <c r="O3066" s="10">
        <v>14.3</v>
      </c>
      <c r="P3066" s="10"/>
      <c r="R3066" s="10" t="s">
        <v>3572</v>
      </c>
      <c r="S3066" s="10">
        <v>36280.438000000002</v>
      </c>
      <c r="T3066" s="10">
        <v>12.032</v>
      </c>
      <c r="U3066" s="10">
        <v>11.976000000000001</v>
      </c>
      <c r="V3066" s="10">
        <v>11.976000000000001</v>
      </c>
      <c r="W3066" s="10">
        <v>14.3</v>
      </c>
      <c r="X3066" s="10"/>
      <c r="Y3066" s="10"/>
      <c r="Z3066" s="12">
        <v>3046</v>
      </c>
      <c r="AA3066" s="10">
        <v>12.04</v>
      </c>
      <c r="AB3066" s="10">
        <v>14.3</v>
      </c>
      <c r="AC3066" s="10" t="s">
        <v>41</v>
      </c>
      <c r="AD3066" s="10" t="s">
        <v>41</v>
      </c>
      <c r="AF3066" s="2">
        <v>3059</v>
      </c>
      <c r="AG3066" s="2">
        <v>3047</v>
      </c>
      <c r="AH3066" s="1">
        <v>36113.849000000002</v>
      </c>
      <c r="AI3066" s="1">
        <v>11.974</v>
      </c>
      <c r="AJ3066" s="1">
        <v>11.927</v>
      </c>
      <c r="AL3066" s="1">
        <v>14.3</v>
      </c>
    </row>
    <row r="3067" spans="2:38" ht="12.75" customHeight="1">
      <c r="B3067" s="4">
        <v>3045</v>
      </c>
      <c r="C3067" s="5" t="s">
        <v>1595</v>
      </c>
      <c r="D3067" s="6" t="s">
        <v>1026</v>
      </c>
      <c r="E3067" s="7" t="s">
        <v>37</v>
      </c>
      <c r="F3067" s="7"/>
      <c r="G3067" s="8">
        <v>85</v>
      </c>
      <c r="H3067" s="9">
        <v>12.010999999999999</v>
      </c>
      <c r="I3067" s="10"/>
      <c r="J3067" s="10" t="s">
        <v>3574</v>
      </c>
      <c r="K3067" s="10">
        <v>36213.898000000001</v>
      </c>
      <c r="L3067" s="10">
        <v>11.965999999999999</v>
      </c>
      <c r="M3067" s="10">
        <v>12.035</v>
      </c>
      <c r="N3067" s="10">
        <v>12.034000000000001</v>
      </c>
      <c r="O3067" s="10">
        <v>14.3</v>
      </c>
      <c r="P3067" s="10"/>
      <c r="R3067" s="10" t="s">
        <v>3573</v>
      </c>
      <c r="S3067" s="10">
        <v>36292.413999999997</v>
      </c>
      <c r="T3067" s="10">
        <v>11.976000000000001</v>
      </c>
      <c r="U3067" s="10">
        <v>12.019</v>
      </c>
      <c r="V3067" s="10">
        <v>12.019</v>
      </c>
      <c r="W3067" s="10">
        <v>14.3</v>
      </c>
      <c r="X3067" s="10"/>
      <c r="Y3067" s="10"/>
      <c r="Z3067" s="12">
        <v>3047</v>
      </c>
      <c r="AA3067" s="10">
        <v>12.12</v>
      </c>
      <c r="AB3067" s="10">
        <v>14.3</v>
      </c>
      <c r="AC3067" s="10" t="s">
        <v>41</v>
      </c>
      <c r="AD3067" s="10" t="s">
        <v>41</v>
      </c>
      <c r="AF3067" s="2">
        <v>3060</v>
      </c>
      <c r="AG3067" s="2">
        <v>3048</v>
      </c>
      <c r="AH3067" s="1">
        <v>36125.775000000001</v>
      </c>
      <c r="AI3067" s="1">
        <v>11.927</v>
      </c>
      <c r="AJ3067" s="1">
        <v>12.01</v>
      </c>
      <c r="AL3067" s="1">
        <v>14.3</v>
      </c>
    </row>
    <row r="3068" spans="2:38" ht="12.75" customHeight="1">
      <c r="B3068" s="13">
        <v>3046</v>
      </c>
      <c r="C3068" s="14" t="s">
        <v>1595</v>
      </c>
      <c r="D3068" s="6" t="s">
        <v>750</v>
      </c>
      <c r="E3068" s="15" t="s">
        <v>37</v>
      </c>
      <c r="F3068" s="15"/>
      <c r="G3068" s="16">
        <v>85</v>
      </c>
      <c r="H3068" s="9">
        <v>11.999000000000001</v>
      </c>
      <c r="I3068" s="10"/>
      <c r="J3068" s="10" t="s">
        <v>3575</v>
      </c>
      <c r="K3068" s="10">
        <v>36225.932000000001</v>
      </c>
      <c r="L3068" s="10">
        <v>12.035</v>
      </c>
      <c r="M3068" s="10">
        <v>12.026999999999999</v>
      </c>
      <c r="N3068" s="10">
        <v>12.026999999999999</v>
      </c>
      <c r="O3068" s="10">
        <v>14.3</v>
      </c>
      <c r="P3068" s="10"/>
      <c r="R3068" s="10" t="s">
        <v>3574</v>
      </c>
      <c r="S3068" s="10">
        <v>36304.432999999997</v>
      </c>
      <c r="T3068" s="10">
        <v>12.019</v>
      </c>
      <c r="U3068" s="10">
        <v>12.047000000000001</v>
      </c>
      <c r="V3068" s="10">
        <v>12.047000000000001</v>
      </c>
      <c r="W3068" s="10">
        <v>14.3</v>
      </c>
      <c r="X3068" s="10"/>
      <c r="Y3068" s="10"/>
      <c r="Z3068" s="12">
        <v>3048</v>
      </c>
      <c r="AA3068" s="10">
        <v>12.09</v>
      </c>
      <c r="AB3068" s="10">
        <v>14.3</v>
      </c>
      <c r="AC3068" s="10" t="s">
        <v>41</v>
      </c>
      <c r="AD3068" s="10" t="s">
        <v>41</v>
      </c>
      <c r="AF3068" s="2">
        <v>3061</v>
      </c>
      <c r="AG3068" s="2">
        <v>3049</v>
      </c>
      <c r="AH3068" s="1">
        <v>36137.785000000003</v>
      </c>
      <c r="AI3068" s="1">
        <v>12.01</v>
      </c>
      <c r="AJ3068" s="1">
        <v>11.996</v>
      </c>
      <c r="AL3068" s="1">
        <v>14.3</v>
      </c>
    </row>
    <row r="3069" spans="2:38" ht="12.75" customHeight="1">
      <c r="B3069" s="4">
        <v>3047</v>
      </c>
      <c r="C3069" s="5" t="s">
        <v>1595</v>
      </c>
      <c r="D3069" s="6" t="s">
        <v>236</v>
      </c>
      <c r="E3069" s="7" t="s">
        <v>37</v>
      </c>
      <c r="F3069" s="7"/>
      <c r="G3069" s="8">
        <v>85</v>
      </c>
      <c r="H3069" s="9">
        <v>11.996</v>
      </c>
      <c r="I3069" s="10"/>
      <c r="J3069" s="10" t="s">
        <v>3576</v>
      </c>
      <c r="K3069" s="10">
        <v>36237.959000000003</v>
      </c>
      <c r="L3069" s="10">
        <v>12.026999999999999</v>
      </c>
      <c r="M3069" s="10">
        <v>11.986000000000001</v>
      </c>
      <c r="N3069" s="10">
        <v>11.986000000000001</v>
      </c>
      <c r="O3069" s="10">
        <v>14.3</v>
      </c>
      <c r="P3069" s="10"/>
      <c r="R3069" s="10" t="s">
        <v>3575</v>
      </c>
      <c r="S3069" s="10">
        <v>36316.481</v>
      </c>
      <c r="T3069" s="10">
        <v>12.047000000000001</v>
      </c>
      <c r="U3069" s="10">
        <v>12.012</v>
      </c>
      <c r="V3069" s="10">
        <v>12.012</v>
      </c>
      <c r="W3069" s="10">
        <v>14.3</v>
      </c>
      <c r="X3069" s="10"/>
      <c r="Y3069" s="10"/>
      <c r="Z3069" s="12">
        <v>3049</v>
      </c>
      <c r="AA3069" s="10">
        <v>12.07</v>
      </c>
      <c r="AB3069" s="10">
        <v>14.3</v>
      </c>
      <c r="AC3069" s="10" t="s">
        <v>41</v>
      </c>
      <c r="AD3069" s="10" t="s">
        <v>41</v>
      </c>
      <c r="AF3069" s="2">
        <v>3062</v>
      </c>
      <c r="AG3069" s="2">
        <v>3050</v>
      </c>
      <c r="AH3069" s="1">
        <v>36149.781999999999</v>
      </c>
      <c r="AI3069" s="1">
        <v>11.996</v>
      </c>
      <c r="AJ3069" s="1">
        <v>11.971</v>
      </c>
      <c r="AL3069" s="1">
        <v>14.3</v>
      </c>
    </row>
    <row r="3070" spans="2:38" ht="12.75" customHeight="1">
      <c r="B3070" s="13">
        <v>3048</v>
      </c>
      <c r="C3070" s="14" t="s">
        <v>1595</v>
      </c>
      <c r="D3070" s="6" t="s">
        <v>941</v>
      </c>
      <c r="E3070" s="15" t="s">
        <v>37</v>
      </c>
      <c r="F3070" s="15"/>
      <c r="G3070" s="16">
        <v>85</v>
      </c>
      <c r="H3070" s="9">
        <v>11.672000000000001</v>
      </c>
      <c r="I3070" s="10"/>
      <c r="J3070" s="10" t="s">
        <v>3577</v>
      </c>
      <c r="K3070" s="10">
        <v>36249.945</v>
      </c>
      <c r="L3070" s="10">
        <v>11.986000000000001</v>
      </c>
      <c r="M3070" s="10">
        <v>11.676</v>
      </c>
      <c r="N3070" s="10">
        <v>11.676</v>
      </c>
      <c r="O3070" s="10">
        <v>14.3</v>
      </c>
      <c r="P3070" s="10"/>
      <c r="R3070" s="10" t="s">
        <v>3576</v>
      </c>
      <c r="S3070" s="10">
        <v>36328.491999999998</v>
      </c>
      <c r="T3070" s="10">
        <v>12.012</v>
      </c>
      <c r="U3070" s="10">
        <v>11.714</v>
      </c>
      <c r="V3070" s="10">
        <v>11.714</v>
      </c>
      <c r="W3070" s="10">
        <v>14.3</v>
      </c>
      <c r="X3070" s="10"/>
      <c r="Y3070" s="10"/>
      <c r="Z3070" s="12">
        <v>3050</v>
      </c>
      <c r="AA3070" s="10">
        <v>11.78</v>
      </c>
      <c r="AB3070" s="10">
        <v>14.3</v>
      </c>
      <c r="AC3070" s="10" t="s">
        <v>41</v>
      </c>
      <c r="AD3070" s="10" t="s">
        <v>41</v>
      </c>
      <c r="AF3070" s="2">
        <v>3063</v>
      </c>
      <c r="AG3070" s="2">
        <v>3051</v>
      </c>
      <c r="AH3070" s="1">
        <v>36161.752999999997</v>
      </c>
      <c r="AI3070" s="1">
        <v>11.971</v>
      </c>
      <c r="AJ3070" s="1">
        <v>11.65</v>
      </c>
      <c r="AL3070" s="1">
        <v>14.3</v>
      </c>
    </row>
    <row r="3071" spans="2:38" ht="12.75" customHeight="1">
      <c r="B3071" s="4">
        <v>3049</v>
      </c>
      <c r="C3071" s="5" t="s">
        <v>1595</v>
      </c>
      <c r="D3071" s="6" t="s">
        <v>1026</v>
      </c>
      <c r="E3071" s="7" t="s">
        <v>37</v>
      </c>
      <c r="F3071" s="7"/>
      <c r="G3071" s="8">
        <v>85</v>
      </c>
      <c r="H3071" s="9">
        <v>12.007</v>
      </c>
      <c r="I3071" s="10"/>
      <c r="J3071" s="10" t="s">
        <v>3578</v>
      </c>
      <c r="K3071" s="10">
        <v>36261.622000000003</v>
      </c>
      <c r="L3071" s="10">
        <v>11.676</v>
      </c>
      <c r="M3071" s="10">
        <v>12.019</v>
      </c>
      <c r="N3071" s="10">
        <v>12.019</v>
      </c>
      <c r="O3071" s="10">
        <v>14.3</v>
      </c>
      <c r="P3071" s="10"/>
      <c r="R3071" s="10" t="s">
        <v>3577</v>
      </c>
      <c r="S3071" s="10">
        <v>36340.207000000002</v>
      </c>
      <c r="T3071" s="10">
        <v>11.714</v>
      </c>
      <c r="U3071" s="10">
        <v>12.061999999999999</v>
      </c>
      <c r="V3071" s="10">
        <v>12.061999999999999</v>
      </c>
      <c r="W3071" s="10">
        <v>14.3</v>
      </c>
      <c r="X3071" s="10"/>
      <c r="Y3071" s="10"/>
      <c r="Z3071" s="12">
        <v>3051</v>
      </c>
      <c r="AA3071" s="10">
        <v>12.12</v>
      </c>
      <c r="AB3071" s="10">
        <v>14.3</v>
      </c>
      <c r="AC3071" s="10" t="s">
        <v>41</v>
      </c>
      <c r="AD3071" s="10" t="s">
        <v>41</v>
      </c>
      <c r="AF3071" s="2">
        <v>3064</v>
      </c>
      <c r="AG3071" s="2">
        <v>3052</v>
      </c>
      <c r="AH3071" s="1">
        <v>36173.402999999998</v>
      </c>
      <c r="AI3071" s="1">
        <v>11.65</v>
      </c>
      <c r="AJ3071" s="1">
        <v>11.989000000000001</v>
      </c>
      <c r="AL3071" s="1">
        <v>14.3</v>
      </c>
    </row>
    <row r="3072" spans="2:38" ht="12.75" customHeight="1">
      <c r="B3072" s="13">
        <v>3050</v>
      </c>
      <c r="C3072" s="14" t="s">
        <v>1595</v>
      </c>
      <c r="D3072" s="6" t="s">
        <v>1022</v>
      </c>
      <c r="E3072" s="15" t="s">
        <v>37</v>
      </c>
      <c r="F3072" s="15"/>
      <c r="G3072" s="16">
        <v>85</v>
      </c>
      <c r="H3072" s="9">
        <v>12</v>
      </c>
      <c r="I3072" s="10"/>
      <c r="J3072" s="10" t="s">
        <v>3579</v>
      </c>
      <c r="K3072" s="10">
        <v>36273.641000000003</v>
      </c>
      <c r="L3072" s="10">
        <v>12.019</v>
      </c>
      <c r="M3072" s="10">
        <v>12.013999999999999</v>
      </c>
      <c r="N3072" s="10">
        <v>12.013999999999999</v>
      </c>
      <c r="O3072" s="10">
        <v>14.3</v>
      </c>
      <c r="P3072" s="10"/>
      <c r="R3072" s="10" t="s">
        <v>3578</v>
      </c>
      <c r="S3072" s="10">
        <v>36352.269</v>
      </c>
      <c r="T3072" s="10">
        <v>12.061999999999999</v>
      </c>
      <c r="U3072" s="10">
        <v>12.042</v>
      </c>
      <c r="V3072" s="10">
        <v>12.042</v>
      </c>
      <c r="W3072" s="10">
        <v>14.3</v>
      </c>
      <c r="X3072" s="10"/>
      <c r="Y3072" s="10"/>
      <c r="Z3072" s="12">
        <v>3052</v>
      </c>
      <c r="AA3072" s="10">
        <v>12.1</v>
      </c>
      <c r="AB3072" s="10">
        <v>14.3</v>
      </c>
      <c r="AC3072" s="10" t="s">
        <v>41</v>
      </c>
      <c r="AD3072" s="10" t="s">
        <v>41</v>
      </c>
      <c r="AF3072" s="2">
        <v>3065</v>
      </c>
      <c r="AG3072" s="2">
        <v>3053</v>
      </c>
      <c r="AH3072" s="1">
        <v>36185.392</v>
      </c>
      <c r="AI3072" s="1">
        <v>11.989000000000001</v>
      </c>
      <c r="AJ3072" s="1">
        <v>11.994</v>
      </c>
      <c r="AL3072" s="1">
        <v>14.3</v>
      </c>
    </row>
    <row r="3073" spans="2:38" ht="12.75" customHeight="1">
      <c r="B3073" s="4">
        <v>3051</v>
      </c>
      <c r="C3073" s="5" t="s">
        <v>1595</v>
      </c>
      <c r="D3073" s="32" t="s">
        <v>1071</v>
      </c>
      <c r="E3073" s="7" t="s">
        <v>37</v>
      </c>
      <c r="F3073" s="7"/>
      <c r="G3073" s="8">
        <v>85</v>
      </c>
      <c r="H3073" s="9">
        <v>12.003</v>
      </c>
      <c r="I3073" s="10"/>
      <c r="J3073" s="10" t="s">
        <v>3580</v>
      </c>
      <c r="K3073" s="10">
        <v>36285.654999999999</v>
      </c>
      <c r="L3073" s="10">
        <v>12.013999999999999</v>
      </c>
      <c r="M3073" s="10">
        <v>12.012</v>
      </c>
      <c r="N3073" s="10">
        <v>12.012</v>
      </c>
      <c r="O3073" s="10">
        <v>14.3</v>
      </c>
      <c r="P3073" s="10"/>
      <c r="R3073" s="10" t="s">
        <v>3579</v>
      </c>
      <c r="S3073" s="10">
        <v>36364.311000000002</v>
      </c>
      <c r="T3073" s="10">
        <v>12.042</v>
      </c>
      <c r="U3073" s="10">
        <v>12.055</v>
      </c>
      <c r="V3073" s="10">
        <v>12.055</v>
      </c>
      <c r="W3073" s="10">
        <v>14.3</v>
      </c>
      <c r="X3073" s="10"/>
      <c r="Y3073" s="10"/>
      <c r="Z3073" s="12">
        <v>3053</v>
      </c>
      <c r="AA3073" s="10">
        <v>12.11</v>
      </c>
      <c r="AB3073" s="10">
        <v>14.3</v>
      </c>
      <c r="AC3073" s="10" t="s">
        <v>41</v>
      </c>
      <c r="AD3073" s="10" t="s">
        <v>41</v>
      </c>
      <c r="AF3073" s="2">
        <v>3066</v>
      </c>
      <c r="AG3073" s="2">
        <v>3054</v>
      </c>
      <c r="AH3073" s="1">
        <v>36197.385999999999</v>
      </c>
      <c r="AI3073" s="1">
        <v>11.994</v>
      </c>
      <c r="AJ3073" s="1">
        <v>12.000999999999999</v>
      </c>
      <c r="AL3073" s="1">
        <v>14.3</v>
      </c>
    </row>
    <row r="3074" spans="2:38" ht="12.75" customHeight="1">
      <c r="B3074" s="13">
        <v>3052</v>
      </c>
      <c r="C3074" s="14" t="s">
        <v>1595</v>
      </c>
      <c r="D3074" s="6" t="s">
        <v>672</v>
      </c>
      <c r="E3074" s="15" t="s">
        <v>37</v>
      </c>
      <c r="F3074" s="15"/>
      <c r="G3074" s="16">
        <v>85</v>
      </c>
      <c r="H3074" s="9">
        <v>12.002000000000001</v>
      </c>
      <c r="I3074" s="10"/>
      <c r="J3074" s="10" t="s">
        <v>3581</v>
      </c>
      <c r="K3074" s="10">
        <v>36297.667000000001</v>
      </c>
      <c r="L3074" s="10">
        <v>12.012</v>
      </c>
      <c r="M3074" s="10">
        <v>12.032</v>
      </c>
      <c r="N3074" s="10">
        <v>12.032</v>
      </c>
      <c r="O3074" s="10">
        <v>14.3</v>
      </c>
      <c r="P3074" s="10"/>
      <c r="R3074" s="10" t="s">
        <v>3580</v>
      </c>
      <c r="S3074" s="10">
        <v>36376.366000000002</v>
      </c>
      <c r="T3074" s="10">
        <v>12.055</v>
      </c>
      <c r="U3074" s="10">
        <v>12.026999999999999</v>
      </c>
      <c r="V3074" s="10">
        <v>12.026999999999999</v>
      </c>
      <c r="W3074" s="10">
        <v>14.3</v>
      </c>
      <c r="X3074" s="10"/>
      <c r="Y3074" s="10"/>
      <c r="Z3074" s="12">
        <v>3054</v>
      </c>
      <c r="AA3074" s="10">
        <v>12.1</v>
      </c>
      <c r="AB3074" s="10">
        <v>14.3</v>
      </c>
      <c r="AC3074" s="10" t="s">
        <v>41</v>
      </c>
      <c r="AD3074" s="10" t="s">
        <v>41</v>
      </c>
      <c r="AF3074" s="2">
        <v>3067</v>
      </c>
      <c r="AG3074" s="2">
        <v>3055</v>
      </c>
      <c r="AH3074" s="1">
        <v>36209.387000000002</v>
      </c>
      <c r="AI3074" s="1">
        <v>12.000999999999999</v>
      </c>
      <c r="AJ3074" s="1">
        <v>11.997999999999999</v>
      </c>
      <c r="AL3074" s="1">
        <v>14.3</v>
      </c>
    </row>
    <row r="3075" spans="2:38" ht="12.75" customHeight="1">
      <c r="B3075" s="33">
        <v>3053</v>
      </c>
      <c r="C3075" s="34" t="s">
        <v>1595</v>
      </c>
      <c r="D3075" s="35" t="s">
        <v>1319</v>
      </c>
      <c r="E3075" s="7" t="s">
        <v>37</v>
      </c>
      <c r="F3075" s="7"/>
      <c r="G3075" s="36">
        <v>85</v>
      </c>
      <c r="H3075" s="9">
        <v>12.007999999999999</v>
      </c>
      <c r="I3075" s="10"/>
      <c r="J3075" s="10" t="s">
        <v>3582</v>
      </c>
      <c r="K3075" s="10">
        <v>36309.699000000001</v>
      </c>
      <c r="L3075" s="10">
        <v>12.032</v>
      </c>
      <c r="M3075" s="10">
        <v>12.04</v>
      </c>
      <c r="N3075" s="10">
        <v>12.04</v>
      </c>
      <c r="O3075" s="10">
        <v>14.3</v>
      </c>
      <c r="P3075" s="10"/>
      <c r="R3075" s="10" t="s">
        <v>3581</v>
      </c>
      <c r="S3075" s="10">
        <v>36388.392999999996</v>
      </c>
      <c r="T3075" s="10">
        <v>12.026999999999999</v>
      </c>
      <c r="U3075" s="10">
        <v>12.052</v>
      </c>
      <c r="V3075" s="10">
        <v>12.052</v>
      </c>
      <c r="W3075" s="10">
        <v>14.3</v>
      </c>
      <c r="X3075" s="10"/>
      <c r="Y3075" s="10"/>
      <c r="Z3075" s="12">
        <v>3055</v>
      </c>
      <c r="AA3075" s="10">
        <v>12.12</v>
      </c>
      <c r="AB3075" s="10">
        <v>14.3</v>
      </c>
      <c r="AC3075" s="10" t="s">
        <v>41</v>
      </c>
      <c r="AD3075" s="10" t="s">
        <v>41</v>
      </c>
      <c r="AF3075" s="2">
        <v>3068</v>
      </c>
      <c r="AG3075" s="2">
        <v>3056</v>
      </c>
      <c r="AH3075" s="1">
        <v>36221.385999999999</v>
      </c>
      <c r="AI3075" s="1">
        <v>11.997999999999999</v>
      </c>
      <c r="AJ3075" s="1">
        <v>12.000999999999999</v>
      </c>
      <c r="AL3075" s="1">
        <v>14.3</v>
      </c>
    </row>
    <row r="3076" spans="2:38" ht="12.75" customHeight="1">
      <c r="B3076" s="13">
        <v>3054</v>
      </c>
      <c r="C3076" s="14" t="s">
        <v>1595</v>
      </c>
      <c r="D3076" s="6" t="s">
        <v>696</v>
      </c>
      <c r="E3076" s="15" t="s">
        <v>37</v>
      </c>
      <c r="F3076" s="15"/>
      <c r="G3076" s="16">
        <v>85</v>
      </c>
      <c r="H3076" s="9">
        <v>12.003</v>
      </c>
      <c r="I3076" s="10"/>
      <c r="J3076" s="10" t="s">
        <v>3583</v>
      </c>
      <c r="K3076" s="10">
        <v>36321.737999999998</v>
      </c>
      <c r="L3076" s="10">
        <v>12.04</v>
      </c>
      <c r="M3076" s="10">
        <v>12.032</v>
      </c>
      <c r="N3076" s="10">
        <v>12.032</v>
      </c>
      <c r="O3076" s="10">
        <v>14.3</v>
      </c>
      <c r="P3076" s="10"/>
      <c r="R3076" s="10" t="s">
        <v>3582</v>
      </c>
      <c r="S3076" s="10">
        <v>36400.445</v>
      </c>
      <c r="T3076" s="10">
        <v>12.052</v>
      </c>
      <c r="U3076" s="10">
        <v>12.029</v>
      </c>
      <c r="V3076" s="10">
        <v>12.029</v>
      </c>
      <c r="W3076" s="10">
        <v>14.3</v>
      </c>
      <c r="X3076" s="10"/>
      <c r="Y3076" s="10"/>
      <c r="Z3076" s="12">
        <v>3056</v>
      </c>
      <c r="AA3076" s="10">
        <v>12.1</v>
      </c>
      <c r="AB3076" s="10">
        <v>14.3</v>
      </c>
      <c r="AC3076" s="10" t="s">
        <v>41</v>
      </c>
      <c r="AD3076" s="10" t="s">
        <v>41</v>
      </c>
      <c r="AF3076" s="2">
        <v>3069</v>
      </c>
      <c r="AG3076" s="2">
        <v>3057</v>
      </c>
      <c r="AH3076" s="1">
        <v>36233.385999999999</v>
      </c>
      <c r="AI3076" s="1">
        <v>12.000999999999999</v>
      </c>
      <c r="AJ3076" s="1">
        <v>12.007999999999999</v>
      </c>
      <c r="AL3076" s="1">
        <v>14.3</v>
      </c>
    </row>
    <row r="3077" spans="2:38" ht="12.75" customHeight="1">
      <c r="B3077" s="30">
        <v>3055</v>
      </c>
      <c r="C3077" s="5">
        <v>14.3</v>
      </c>
      <c r="D3077" s="32" t="s">
        <v>1345</v>
      </c>
      <c r="E3077" s="7" t="s">
        <v>37</v>
      </c>
      <c r="F3077" s="7"/>
      <c r="G3077" s="8">
        <v>85</v>
      </c>
      <c r="H3077" s="9">
        <v>11.66</v>
      </c>
      <c r="I3077" s="10"/>
      <c r="J3077" s="10" t="s">
        <v>3584</v>
      </c>
      <c r="K3077" s="10">
        <v>36333.769999999997</v>
      </c>
      <c r="L3077" s="10">
        <v>12.032</v>
      </c>
      <c r="M3077" s="10">
        <v>11.683999999999999</v>
      </c>
      <c r="N3077" s="10">
        <v>11.683999999999999</v>
      </c>
      <c r="O3077" s="10">
        <v>14.3</v>
      </c>
      <c r="P3077" s="10"/>
      <c r="R3077" s="10" t="s">
        <v>3583</v>
      </c>
      <c r="S3077" s="10">
        <v>36412.474999999999</v>
      </c>
      <c r="T3077" s="10">
        <v>12.029</v>
      </c>
      <c r="U3077" s="10">
        <v>11.676</v>
      </c>
      <c r="V3077" s="10">
        <v>11.676</v>
      </c>
      <c r="W3077" s="10">
        <v>14.3</v>
      </c>
      <c r="X3077" s="10"/>
      <c r="Y3077" s="10"/>
      <c r="Z3077" s="12">
        <v>3057</v>
      </c>
      <c r="AA3077" s="10">
        <v>11.77</v>
      </c>
      <c r="AB3077" s="10">
        <v>14.3</v>
      </c>
      <c r="AC3077" s="10" t="s">
        <v>41</v>
      </c>
      <c r="AD3077" s="10" t="s">
        <v>41</v>
      </c>
      <c r="AF3077" s="2">
        <v>3070</v>
      </c>
      <c r="AG3077" s="2">
        <v>3058</v>
      </c>
      <c r="AH3077" s="1">
        <v>36245.394999999997</v>
      </c>
      <c r="AI3077" s="1">
        <v>12.007999999999999</v>
      </c>
      <c r="AJ3077" s="1">
        <v>11.651</v>
      </c>
      <c r="AL3077" s="1">
        <v>14.3</v>
      </c>
    </row>
    <row r="3078" spans="2:38" ht="12.75" customHeight="1">
      <c r="B3078" s="13">
        <v>3056</v>
      </c>
      <c r="C3078" s="14" t="s">
        <v>1595</v>
      </c>
      <c r="D3078" s="6" t="s">
        <v>765</v>
      </c>
      <c r="E3078" s="15" t="s">
        <v>37</v>
      </c>
      <c r="F3078" s="15"/>
      <c r="G3078" s="16">
        <v>85</v>
      </c>
      <c r="H3078" s="9">
        <v>11.956</v>
      </c>
      <c r="I3078" s="10"/>
      <c r="J3078" s="10" t="s">
        <v>3585</v>
      </c>
      <c r="K3078" s="10">
        <v>36345.453999999998</v>
      </c>
      <c r="L3078" s="10">
        <v>11.683999999999999</v>
      </c>
      <c r="M3078" s="10">
        <v>12.023999999999999</v>
      </c>
      <c r="N3078" s="10">
        <v>12.023999999999999</v>
      </c>
      <c r="O3078" s="10">
        <v>14.3</v>
      </c>
      <c r="P3078" s="10"/>
      <c r="R3078" s="10" t="s">
        <v>3584</v>
      </c>
      <c r="S3078" s="10">
        <v>36424.150999999998</v>
      </c>
      <c r="T3078" s="10">
        <v>11.676</v>
      </c>
      <c r="U3078" s="10">
        <v>12.012</v>
      </c>
      <c r="V3078" s="10">
        <v>12.012</v>
      </c>
      <c r="W3078" s="10">
        <v>14.3</v>
      </c>
      <c r="X3078" s="10"/>
      <c r="Y3078" s="10"/>
      <c r="Z3078" s="12">
        <v>3058</v>
      </c>
      <c r="AA3078" s="10">
        <v>12.08</v>
      </c>
      <c r="AB3078" s="10">
        <v>14.3</v>
      </c>
      <c r="AC3078" s="10" t="s">
        <v>41</v>
      </c>
      <c r="AD3078" s="10" t="s">
        <v>41</v>
      </c>
      <c r="AF3078" s="2">
        <v>3071</v>
      </c>
      <c r="AG3078" s="2">
        <v>3059</v>
      </c>
      <c r="AH3078" s="1">
        <v>36257.044999999998</v>
      </c>
      <c r="AI3078" s="1">
        <v>11.651</v>
      </c>
      <c r="AJ3078" s="1">
        <v>11.952999999999999</v>
      </c>
      <c r="AL3078" s="1">
        <v>14.3</v>
      </c>
    </row>
    <row r="3079" spans="2:38" ht="12.75" customHeight="1">
      <c r="B3079" s="4">
        <v>3057</v>
      </c>
      <c r="C3079" s="5" t="s">
        <v>1595</v>
      </c>
      <c r="D3079" s="6" t="s">
        <v>464</v>
      </c>
      <c r="E3079" s="7" t="s">
        <v>37</v>
      </c>
      <c r="F3079" s="7"/>
      <c r="G3079" s="8">
        <v>85</v>
      </c>
      <c r="H3079" s="9">
        <v>11.849</v>
      </c>
      <c r="I3079" s="10"/>
      <c r="J3079" s="10" t="s">
        <v>3586</v>
      </c>
      <c r="K3079" s="10">
        <v>36357.478999999999</v>
      </c>
      <c r="L3079" s="10">
        <v>12.023999999999999</v>
      </c>
      <c r="M3079" s="10">
        <v>11.874000000000001</v>
      </c>
      <c r="N3079" s="10">
        <v>11.874000000000001</v>
      </c>
      <c r="O3079" s="10">
        <v>14.3</v>
      </c>
      <c r="P3079" s="10"/>
      <c r="R3079" s="10" t="s">
        <v>3585</v>
      </c>
      <c r="S3079" s="10">
        <v>36436.163</v>
      </c>
      <c r="T3079" s="10">
        <v>12.012</v>
      </c>
      <c r="U3079" s="10">
        <v>11.887</v>
      </c>
      <c r="V3079" s="10">
        <v>11.887</v>
      </c>
      <c r="W3079" s="10">
        <v>14.3</v>
      </c>
      <c r="X3079" s="10"/>
      <c r="Y3079" s="10"/>
      <c r="Z3079" s="12">
        <v>3059</v>
      </c>
      <c r="AA3079" s="10">
        <v>11.93</v>
      </c>
      <c r="AB3079" s="10">
        <v>14.3</v>
      </c>
      <c r="AC3079" s="10" t="s">
        <v>41</v>
      </c>
      <c r="AD3079" s="10" t="s">
        <v>41</v>
      </c>
      <c r="AF3079" s="2">
        <v>3072</v>
      </c>
      <c r="AG3079" s="2">
        <v>3060</v>
      </c>
      <c r="AH3079" s="1">
        <v>36268.998</v>
      </c>
      <c r="AI3079" s="1">
        <v>11.952999999999999</v>
      </c>
      <c r="AJ3079" s="1">
        <v>11.851000000000001</v>
      </c>
      <c r="AL3079" s="1">
        <v>14.3</v>
      </c>
    </row>
    <row r="3080" spans="2:38" ht="12.75" customHeight="1">
      <c r="B3080" s="13">
        <v>3058</v>
      </c>
      <c r="C3080" s="14" t="s">
        <v>1595</v>
      </c>
      <c r="D3080" s="6" t="s">
        <v>758</v>
      </c>
      <c r="E3080" s="15" t="s">
        <v>37</v>
      </c>
      <c r="F3080" s="15"/>
      <c r="G3080" s="16">
        <v>85</v>
      </c>
      <c r="H3080" s="9">
        <v>11.994999999999999</v>
      </c>
      <c r="I3080" s="10"/>
      <c r="J3080" s="10" t="s">
        <v>3587</v>
      </c>
      <c r="K3080" s="10">
        <v>36369.353000000003</v>
      </c>
      <c r="L3080" s="10">
        <v>11.874000000000001</v>
      </c>
      <c r="M3080" s="10">
        <v>12.009</v>
      </c>
      <c r="N3080" s="10">
        <v>12.009</v>
      </c>
      <c r="O3080" s="10">
        <v>14.3</v>
      </c>
      <c r="P3080" s="10"/>
      <c r="R3080" s="10" t="s">
        <v>3586</v>
      </c>
      <c r="S3080" s="10">
        <v>36448.050000000003</v>
      </c>
      <c r="T3080" s="10">
        <v>11.887</v>
      </c>
      <c r="U3080" s="10">
        <v>12.032</v>
      </c>
      <c r="V3080" s="10">
        <v>12.032</v>
      </c>
      <c r="W3080" s="10">
        <v>14.3</v>
      </c>
      <c r="X3080" s="10"/>
      <c r="Y3080" s="10"/>
      <c r="Z3080" s="12">
        <v>3060</v>
      </c>
      <c r="AA3080" s="10">
        <v>12.08</v>
      </c>
      <c r="AB3080" s="10">
        <v>14.3</v>
      </c>
      <c r="AC3080" s="10" t="s">
        <v>41</v>
      </c>
      <c r="AD3080" s="10" t="s">
        <v>41</v>
      </c>
      <c r="AF3080" s="2">
        <v>3073</v>
      </c>
      <c r="AG3080" s="2">
        <v>3061</v>
      </c>
      <c r="AH3080" s="1">
        <v>36280.849000000002</v>
      </c>
      <c r="AI3080" s="1">
        <v>11.851000000000001</v>
      </c>
      <c r="AJ3080" s="1">
        <v>11.984</v>
      </c>
      <c r="AL3080" s="1">
        <v>14.3</v>
      </c>
    </row>
    <row r="3081" spans="2:38" ht="12.75" customHeight="1">
      <c r="B3081" s="4">
        <v>3059</v>
      </c>
      <c r="C3081" s="5" t="s">
        <v>1595</v>
      </c>
      <c r="D3081" s="6" t="s">
        <v>1208</v>
      </c>
      <c r="E3081" s="7" t="s">
        <v>37</v>
      </c>
      <c r="F3081" s="7"/>
      <c r="G3081" s="8">
        <v>85</v>
      </c>
      <c r="H3081" s="9">
        <v>12.005000000000001</v>
      </c>
      <c r="I3081" s="10"/>
      <c r="J3081" s="10" t="s">
        <v>3588</v>
      </c>
      <c r="K3081" s="10">
        <v>36381.362000000001</v>
      </c>
      <c r="L3081" s="10">
        <v>12.009</v>
      </c>
      <c r="M3081" s="10">
        <v>11.996</v>
      </c>
      <c r="N3081" s="10">
        <v>11.996</v>
      </c>
      <c r="O3081" s="10">
        <v>14.3</v>
      </c>
      <c r="P3081" s="10"/>
      <c r="R3081" s="10" t="s">
        <v>3587</v>
      </c>
      <c r="S3081" s="10">
        <v>36460.082000000002</v>
      </c>
      <c r="T3081" s="10">
        <v>12.032</v>
      </c>
      <c r="U3081" s="10">
        <v>12.057</v>
      </c>
      <c r="V3081" s="10">
        <v>12.057</v>
      </c>
      <c r="W3081" s="10">
        <v>14.3</v>
      </c>
      <c r="X3081" s="10"/>
      <c r="Y3081" s="10"/>
      <c r="Z3081" s="12">
        <v>3061</v>
      </c>
      <c r="AA3081" s="10">
        <v>12.1</v>
      </c>
      <c r="AB3081" s="10">
        <v>14.3</v>
      </c>
      <c r="AC3081" s="10" t="s">
        <v>41</v>
      </c>
      <c r="AD3081" s="10" t="s">
        <v>41</v>
      </c>
      <c r="AF3081" s="2">
        <v>3074</v>
      </c>
      <c r="AG3081" s="2">
        <v>3062</v>
      </c>
      <c r="AH3081" s="1">
        <v>36292.832999999999</v>
      </c>
      <c r="AI3081" s="1">
        <v>11.984</v>
      </c>
      <c r="AJ3081" s="1">
        <v>12.002000000000001</v>
      </c>
      <c r="AL3081" s="1">
        <v>14.3</v>
      </c>
    </row>
    <row r="3082" spans="2:38" ht="12.75" customHeight="1">
      <c r="B3082" s="13">
        <v>3060</v>
      </c>
      <c r="C3082" s="14" t="s">
        <v>1595</v>
      </c>
      <c r="D3082" s="6" t="s">
        <v>546</v>
      </c>
      <c r="E3082" s="15" t="s">
        <v>37</v>
      </c>
      <c r="F3082" s="15"/>
      <c r="G3082" s="16">
        <v>85</v>
      </c>
      <c r="H3082" s="9">
        <v>12.010999999999999</v>
      </c>
      <c r="I3082" s="10"/>
      <c r="J3082" s="10" t="s">
        <v>3589</v>
      </c>
      <c r="K3082" s="10">
        <v>36393.358999999997</v>
      </c>
      <c r="L3082" s="10">
        <v>11.996</v>
      </c>
      <c r="M3082" s="10">
        <v>12.009</v>
      </c>
      <c r="N3082" s="10">
        <v>12.009</v>
      </c>
      <c r="O3082" s="10">
        <v>14.3</v>
      </c>
      <c r="P3082" s="10"/>
      <c r="R3082" s="10" t="s">
        <v>3588</v>
      </c>
      <c r="S3082" s="10">
        <v>36472.139000000003</v>
      </c>
      <c r="T3082" s="10">
        <v>12.057</v>
      </c>
      <c r="U3082" s="10">
        <v>12.055</v>
      </c>
      <c r="V3082" s="10">
        <v>12.055</v>
      </c>
      <c r="W3082" s="10">
        <v>14.3</v>
      </c>
      <c r="X3082" s="10"/>
      <c r="Y3082" s="10"/>
      <c r="Z3082" s="12">
        <v>3062</v>
      </c>
      <c r="AA3082" s="10">
        <v>12.12</v>
      </c>
      <c r="AB3082" s="10">
        <v>14.3</v>
      </c>
      <c r="AC3082" s="10" t="s">
        <v>41</v>
      </c>
      <c r="AD3082" s="10" t="s">
        <v>41</v>
      </c>
      <c r="AF3082" s="2">
        <v>3075</v>
      </c>
      <c r="AG3082" s="2">
        <v>3063</v>
      </c>
      <c r="AH3082" s="1">
        <v>36304.834999999999</v>
      </c>
      <c r="AI3082" s="1">
        <v>12.002000000000001</v>
      </c>
      <c r="AJ3082" s="1">
        <v>12.003</v>
      </c>
      <c r="AL3082" s="1">
        <v>14.3</v>
      </c>
    </row>
    <row r="3083" spans="2:38" ht="12.75" customHeight="1">
      <c r="B3083" s="4">
        <v>3061</v>
      </c>
      <c r="C3083" s="5" t="s">
        <v>1595</v>
      </c>
      <c r="D3083" s="6" t="s">
        <v>1024</v>
      </c>
      <c r="E3083" s="7" t="s">
        <v>37</v>
      </c>
      <c r="F3083" s="7"/>
      <c r="G3083" s="8">
        <v>85</v>
      </c>
      <c r="H3083" s="9">
        <v>12.004</v>
      </c>
      <c r="I3083" s="10"/>
      <c r="J3083" s="10" t="s">
        <v>3590</v>
      </c>
      <c r="K3083" s="10">
        <v>36405.368000000002</v>
      </c>
      <c r="L3083" s="10">
        <v>12.009</v>
      </c>
      <c r="M3083" s="10">
        <v>12.019</v>
      </c>
      <c r="N3083" s="10">
        <v>12.019</v>
      </c>
      <c r="O3083" s="10">
        <v>14.3</v>
      </c>
      <c r="P3083" s="10"/>
      <c r="R3083" s="10" t="s">
        <v>3589</v>
      </c>
      <c r="S3083" s="10">
        <v>36484.194000000003</v>
      </c>
      <c r="T3083" s="10">
        <v>12.055</v>
      </c>
      <c r="U3083" s="10">
        <v>12.022</v>
      </c>
      <c r="V3083" s="10">
        <v>12.022</v>
      </c>
      <c r="W3083" s="10">
        <v>14.3</v>
      </c>
      <c r="X3083" s="10"/>
      <c r="Y3083" s="10"/>
      <c r="Z3083" s="12">
        <v>3063</v>
      </c>
      <c r="AA3083" s="10">
        <v>12.12</v>
      </c>
      <c r="AB3083" s="10">
        <v>14.3</v>
      </c>
      <c r="AC3083" s="10" t="s">
        <v>41</v>
      </c>
      <c r="AD3083" s="10" t="s">
        <v>41</v>
      </c>
      <c r="AF3083" s="2">
        <v>3076</v>
      </c>
      <c r="AG3083" s="2">
        <v>3064</v>
      </c>
      <c r="AH3083" s="1">
        <v>36316.839</v>
      </c>
      <c r="AI3083" s="1">
        <v>12.003</v>
      </c>
      <c r="AJ3083" s="1">
        <v>11.989000000000001</v>
      </c>
      <c r="AL3083" s="1">
        <v>14.3</v>
      </c>
    </row>
    <row r="3084" spans="2:38" ht="12.75" customHeight="1">
      <c r="B3084" s="13">
        <v>3062</v>
      </c>
      <c r="C3084" s="14" t="s">
        <v>1595</v>
      </c>
      <c r="D3084" s="6" t="s">
        <v>698</v>
      </c>
      <c r="E3084" s="15" t="s">
        <v>37</v>
      </c>
      <c r="F3084" s="15"/>
      <c r="G3084" s="16">
        <v>85</v>
      </c>
      <c r="H3084" s="9">
        <v>12.005000000000001</v>
      </c>
      <c r="I3084" s="10"/>
      <c r="J3084" s="10" t="s">
        <v>3591</v>
      </c>
      <c r="K3084" s="10">
        <v>36417.387000000002</v>
      </c>
      <c r="L3084" s="10">
        <v>12.019</v>
      </c>
      <c r="M3084" s="10">
        <v>12.002000000000001</v>
      </c>
      <c r="N3084" s="10">
        <v>12.002000000000001</v>
      </c>
      <c r="O3084" s="10">
        <v>14.3</v>
      </c>
      <c r="P3084" s="10"/>
      <c r="R3084" s="10" t="s">
        <v>3590</v>
      </c>
      <c r="S3084" s="10">
        <v>36496.216</v>
      </c>
      <c r="T3084" s="10">
        <v>12.022</v>
      </c>
      <c r="U3084" s="10">
        <v>12.035</v>
      </c>
      <c r="V3084" s="10">
        <v>12.035</v>
      </c>
      <c r="W3084" s="10">
        <v>14.3</v>
      </c>
      <c r="X3084" s="10"/>
      <c r="Y3084" s="10"/>
      <c r="Z3084" s="12">
        <v>3064</v>
      </c>
      <c r="AA3084" s="10">
        <v>12.08</v>
      </c>
      <c r="AB3084" s="10">
        <v>14.3</v>
      </c>
      <c r="AC3084" s="10" t="s">
        <v>41</v>
      </c>
      <c r="AD3084" s="10" t="s">
        <v>41</v>
      </c>
      <c r="AF3084" s="2">
        <v>3077</v>
      </c>
      <c r="AG3084" s="2">
        <v>3065</v>
      </c>
      <c r="AH3084" s="1">
        <v>36328.828000000001</v>
      </c>
      <c r="AI3084" s="1">
        <v>11.989000000000001</v>
      </c>
      <c r="AJ3084" s="1">
        <v>11.994</v>
      </c>
      <c r="AL3084" s="1">
        <v>14.3</v>
      </c>
    </row>
    <row r="3085" spans="2:38" ht="12.75" customHeight="1">
      <c r="B3085" s="4">
        <v>3063</v>
      </c>
      <c r="C3085" s="5" t="s">
        <v>1595</v>
      </c>
      <c r="D3085" s="6" t="s">
        <v>708</v>
      </c>
      <c r="E3085" s="7" t="s">
        <v>37</v>
      </c>
      <c r="F3085" s="7"/>
      <c r="G3085" s="8">
        <v>85</v>
      </c>
      <c r="H3085" s="9">
        <v>11.994999999999999</v>
      </c>
      <c r="I3085" s="10"/>
      <c r="J3085" s="10" t="s">
        <v>3592</v>
      </c>
      <c r="K3085" s="10">
        <v>36429.389000000003</v>
      </c>
      <c r="L3085" s="10">
        <v>12.002000000000001</v>
      </c>
      <c r="M3085" s="10">
        <v>12.029</v>
      </c>
      <c r="N3085" s="10">
        <v>12.03</v>
      </c>
      <c r="O3085" s="10">
        <v>14.3</v>
      </c>
      <c r="P3085" s="10"/>
      <c r="R3085" s="10" t="s">
        <v>3591</v>
      </c>
      <c r="S3085" s="10">
        <v>36508.250999999997</v>
      </c>
      <c r="T3085" s="10">
        <v>12.035</v>
      </c>
      <c r="U3085" s="10">
        <v>12.047000000000001</v>
      </c>
      <c r="V3085" s="10">
        <v>12.047000000000001</v>
      </c>
      <c r="W3085" s="10">
        <v>14.3</v>
      </c>
      <c r="X3085" s="10"/>
      <c r="Y3085" s="10"/>
      <c r="Z3085" s="12">
        <v>3065</v>
      </c>
      <c r="AA3085" s="10">
        <v>12.15</v>
      </c>
      <c r="AB3085" s="10">
        <v>14.3</v>
      </c>
      <c r="AC3085" s="10" t="s">
        <v>41</v>
      </c>
      <c r="AD3085" s="10" t="s">
        <v>41</v>
      </c>
      <c r="AF3085" s="2">
        <v>3078</v>
      </c>
      <c r="AG3085" s="2">
        <v>3066</v>
      </c>
      <c r="AH3085" s="1">
        <v>36340.822</v>
      </c>
      <c r="AI3085" s="1">
        <v>11.994</v>
      </c>
      <c r="AJ3085" s="1">
        <v>11.965999999999999</v>
      </c>
      <c r="AL3085" s="1">
        <v>14.3</v>
      </c>
    </row>
    <row r="3086" spans="2:38" ht="12.75" customHeight="1">
      <c r="B3086" s="13">
        <v>3064</v>
      </c>
      <c r="C3086" s="14">
        <v>21</v>
      </c>
      <c r="D3086" s="6" t="s">
        <v>1214</v>
      </c>
      <c r="E3086" s="15" t="s">
        <v>37</v>
      </c>
      <c r="F3086" s="15"/>
      <c r="G3086" s="16">
        <v>85</v>
      </c>
      <c r="H3086" s="9">
        <v>11.657</v>
      </c>
      <c r="I3086" s="10"/>
      <c r="J3086" s="10" t="s">
        <v>3593</v>
      </c>
      <c r="K3086" s="10">
        <v>36441.417999999998</v>
      </c>
      <c r="L3086" s="10">
        <v>12.029</v>
      </c>
      <c r="M3086" s="10">
        <v>11.656000000000001</v>
      </c>
      <c r="N3086" s="10">
        <v>11.656000000000001</v>
      </c>
      <c r="O3086" s="10">
        <v>21</v>
      </c>
      <c r="P3086" s="10" t="s">
        <v>3594</v>
      </c>
      <c r="R3086" s="10" t="s">
        <v>3592</v>
      </c>
      <c r="S3086" s="10">
        <v>36520.298000000003</v>
      </c>
      <c r="T3086" s="10">
        <v>12.047000000000001</v>
      </c>
      <c r="U3086" s="10">
        <v>11.646000000000001</v>
      </c>
      <c r="V3086" s="10">
        <v>11.646000000000001</v>
      </c>
      <c r="W3086" s="10">
        <v>21</v>
      </c>
      <c r="X3086" s="10" t="s">
        <v>668</v>
      </c>
      <c r="Y3086" s="10"/>
      <c r="Z3086" s="12">
        <v>3066</v>
      </c>
      <c r="AA3086" s="10">
        <v>11.67</v>
      </c>
      <c r="AB3086" s="10">
        <v>21</v>
      </c>
      <c r="AC3086" s="10" t="s">
        <v>41</v>
      </c>
      <c r="AD3086" s="10" t="s">
        <v>41</v>
      </c>
      <c r="AF3086" s="2">
        <v>3079</v>
      </c>
      <c r="AG3086" s="2">
        <v>3067</v>
      </c>
      <c r="AH3086" s="1">
        <v>36352.788</v>
      </c>
      <c r="AI3086" s="1">
        <v>11.965999999999999</v>
      </c>
      <c r="AJ3086" s="1">
        <v>11.644</v>
      </c>
      <c r="AK3086" s="3" t="s">
        <v>661</v>
      </c>
      <c r="AL3086" s="1">
        <v>21</v>
      </c>
    </row>
    <row r="3087" spans="2:38" ht="12.75" customHeight="1">
      <c r="B3087" s="4">
        <v>3065</v>
      </c>
      <c r="C3087" s="5">
        <v>14.3</v>
      </c>
      <c r="D3087" s="6" t="s">
        <v>727</v>
      </c>
      <c r="E3087" s="7" t="s">
        <v>37</v>
      </c>
      <c r="F3087" s="7"/>
      <c r="G3087" s="8">
        <v>85</v>
      </c>
      <c r="H3087" s="9">
        <v>12</v>
      </c>
      <c r="I3087" s="10"/>
      <c r="J3087" s="10" t="s">
        <v>3595</v>
      </c>
      <c r="K3087" s="10">
        <v>36453.074000000001</v>
      </c>
      <c r="L3087" s="10">
        <v>11.656000000000001</v>
      </c>
      <c r="M3087" s="10">
        <v>12.035</v>
      </c>
      <c r="N3087" s="10">
        <v>12.034000000000001</v>
      </c>
      <c r="O3087" s="10">
        <v>14.3</v>
      </c>
      <c r="P3087" s="10" t="s">
        <v>668</v>
      </c>
      <c r="R3087" s="10" t="s">
        <v>3593</v>
      </c>
      <c r="S3087" s="10">
        <v>36531.944000000003</v>
      </c>
      <c r="T3087" s="10">
        <v>11.646000000000001</v>
      </c>
      <c r="U3087" s="10">
        <v>12.032</v>
      </c>
      <c r="V3087" s="10">
        <v>12.032</v>
      </c>
      <c r="W3087" s="10">
        <v>14.3</v>
      </c>
      <c r="X3087" s="10" t="s">
        <v>668</v>
      </c>
      <c r="Y3087" s="10"/>
      <c r="Z3087" s="12">
        <v>3067</v>
      </c>
      <c r="AA3087" s="10">
        <v>12.15</v>
      </c>
      <c r="AB3087" s="10">
        <v>14.3</v>
      </c>
      <c r="AC3087" s="10" t="s">
        <v>41</v>
      </c>
      <c r="AD3087" s="10" t="s">
        <v>41</v>
      </c>
      <c r="AF3087" s="2">
        <v>3080</v>
      </c>
      <c r="AG3087" s="2">
        <v>3068</v>
      </c>
      <c r="AH3087" s="1">
        <v>36364.432000000001</v>
      </c>
      <c r="AI3087" s="1">
        <v>11.644</v>
      </c>
      <c r="AJ3087" s="1">
        <v>11.981999999999999</v>
      </c>
      <c r="AK3087" s="3" t="s">
        <v>661</v>
      </c>
      <c r="AL3087" s="1">
        <v>14.3</v>
      </c>
    </row>
    <row r="3088" spans="2:38" ht="12.75" customHeight="1">
      <c r="B3088" s="13">
        <v>3066</v>
      </c>
      <c r="C3088" s="14" t="s">
        <v>1595</v>
      </c>
      <c r="D3088" s="6" t="s">
        <v>852</v>
      </c>
      <c r="E3088" s="15" t="s">
        <v>37</v>
      </c>
      <c r="F3088" s="15"/>
      <c r="G3088" s="16">
        <v>85</v>
      </c>
      <c r="H3088" s="9">
        <v>11.884</v>
      </c>
      <c r="I3088" s="10"/>
      <c r="J3088" s="10" t="s">
        <v>3596</v>
      </c>
      <c r="K3088" s="10">
        <v>36465.108999999997</v>
      </c>
      <c r="L3088" s="10">
        <v>12.035</v>
      </c>
      <c r="M3088" s="10">
        <v>11.904999999999999</v>
      </c>
      <c r="N3088" s="10">
        <v>11.904999999999999</v>
      </c>
      <c r="O3088" s="10">
        <v>14.3</v>
      </c>
      <c r="P3088" s="10"/>
      <c r="R3088" s="10" t="s">
        <v>3595</v>
      </c>
      <c r="S3088" s="10">
        <v>36543.976000000002</v>
      </c>
      <c r="T3088" s="10">
        <v>12.032</v>
      </c>
      <c r="U3088" s="10">
        <v>11.92</v>
      </c>
      <c r="V3088" s="10">
        <v>11.92</v>
      </c>
      <c r="W3088" s="10">
        <v>14.3</v>
      </c>
      <c r="X3088" s="10"/>
      <c r="Y3088" s="10"/>
      <c r="Z3088" s="12">
        <v>3068</v>
      </c>
      <c r="AA3088" s="10">
        <v>11.97</v>
      </c>
      <c r="AB3088" s="10">
        <v>14.3</v>
      </c>
      <c r="AC3088" s="10" t="s">
        <v>41</v>
      </c>
      <c r="AD3088" s="10" t="s">
        <v>41</v>
      </c>
      <c r="AF3088" s="2">
        <v>3081</v>
      </c>
      <c r="AG3088" s="2">
        <v>3069</v>
      </c>
      <c r="AH3088" s="1">
        <v>36376.413999999997</v>
      </c>
      <c r="AI3088" s="1">
        <v>11.981999999999999</v>
      </c>
      <c r="AJ3088" s="1">
        <v>11.882999999999999</v>
      </c>
      <c r="AL3088" s="1">
        <v>14.3</v>
      </c>
    </row>
    <row r="3089" spans="2:38" ht="12.75" customHeight="1">
      <c r="B3089" s="4">
        <v>3067</v>
      </c>
      <c r="C3089" s="5" t="s">
        <v>1595</v>
      </c>
      <c r="D3089" s="6" t="s">
        <v>1135</v>
      </c>
      <c r="E3089" s="7" t="s">
        <v>37</v>
      </c>
      <c r="F3089" s="7"/>
      <c r="G3089" s="8">
        <v>85</v>
      </c>
      <c r="H3089" s="9">
        <v>12</v>
      </c>
      <c r="I3089" s="10"/>
      <c r="J3089" s="10" t="s">
        <v>3597</v>
      </c>
      <c r="K3089" s="10">
        <v>36477.014000000003</v>
      </c>
      <c r="L3089" s="10">
        <v>11.904999999999999</v>
      </c>
      <c r="M3089" s="10">
        <v>12.032</v>
      </c>
      <c r="N3089" s="10">
        <v>12.032</v>
      </c>
      <c r="O3089" s="10">
        <v>14.3</v>
      </c>
      <c r="P3089" s="10"/>
      <c r="R3089" s="10" t="s">
        <v>3596</v>
      </c>
      <c r="S3089" s="10">
        <v>36555.896000000001</v>
      </c>
      <c r="T3089" s="10">
        <v>11.92</v>
      </c>
      <c r="U3089" s="10">
        <v>12.026999999999999</v>
      </c>
      <c r="V3089" s="10">
        <v>12.026999999999999</v>
      </c>
      <c r="W3089" s="10">
        <v>14.3</v>
      </c>
      <c r="X3089" s="10"/>
      <c r="Y3089" s="10"/>
      <c r="Z3089" s="12">
        <v>3069</v>
      </c>
      <c r="AA3089" s="10">
        <v>12.11</v>
      </c>
      <c r="AB3089" s="10">
        <v>14.3</v>
      </c>
      <c r="AC3089" s="10" t="s">
        <v>41</v>
      </c>
      <c r="AD3089" s="10" t="s">
        <v>41</v>
      </c>
      <c r="AF3089" s="2">
        <v>3082</v>
      </c>
      <c r="AG3089" s="2">
        <v>3070</v>
      </c>
      <c r="AH3089" s="1">
        <v>36388.296999999999</v>
      </c>
      <c r="AI3089" s="1">
        <v>11.882999999999999</v>
      </c>
      <c r="AJ3089" s="1">
        <v>12</v>
      </c>
      <c r="AL3089" s="1">
        <v>14.3</v>
      </c>
    </row>
    <row r="3090" spans="2:38" ht="12.75" customHeight="1">
      <c r="B3090" s="13">
        <v>3068</v>
      </c>
      <c r="C3090" s="14" t="s">
        <v>1595</v>
      </c>
      <c r="D3090" s="6" t="s">
        <v>1007</v>
      </c>
      <c r="E3090" s="15" t="s">
        <v>37</v>
      </c>
      <c r="F3090" s="15"/>
      <c r="G3090" s="16">
        <v>85</v>
      </c>
      <c r="H3090" s="9">
        <v>11.993</v>
      </c>
      <c r="I3090" s="10"/>
      <c r="J3090" s="10" t="s">
        <v>3598</v>
      </c>
      <c r="K3090" s="10">
        <v>36489.046000000002</v>
      </c>
      <c r="L3090" s="10">
        <v>12.032</v>
      </c>
      <c r="M3090" s="10">
        <v>12.026999999999999</v>
      </c>
      <c r="N3090" s="10">
        <v>12.026999999999999</v>
      </c>
      <c r="O3090" s="10">
        <v>14.3</v>
      </c>
      <c r="P3090" s="10"/>
      <c r="R3090" s="10" t="s">
        <v>3597</v>
      </c>
      <c r="S3090" s="10">
        <v>36567.923000000003</v>
      </c>
      <c r="T3090" s="10">
        <v>12.026999999999999</v>
      </c>
      <c r="U3090" s="10">
        <v>12.052</v>
      </c>
      <c r="V3090" s="10">
        <v>12.052</v>
      </c>
      <c r="W3090" s="10">
        <v>14.3</v>
      </c>
      <c r="X3090" s="10"/>
      <c r="Y3090" s="10"/>
      <c r="Z3090" s="12">
        <v>3070</v>
      </c>
      <c r="AA3090" s="10">
        <v>12.08</v>
      </c>
      <c r="AB3090" s="10">
        <v>14.3</v>
      </c>
      <c r="AC3090" s="10" t="s">
        <v>41</v>
      </c>
      <c r="AD3090" s="10" t="s">
        <v>41</v>
      </c>
      <c r="AF3090" s="2">
        <v>3083</v>
      </c>
      <c r="AG3090" s="2">
        <v>3071</v>
      </c>
      <c r="AH3090" s="1">
        <v>36400.296999999999</v>
      </c>
      <c r="AI3090" s="1">
        <v>12</v>
      </c>
      <c r="AJ3090" s="1">
        <v>11.987</v>
      </c>
      <c r="AL3090" s="1">
        <v>14.3</v>
      </c>
    </row>
    <row r="3091" spans="2:38" ht="12.75" customHeight="1">
      <c r="B3091" s="4">
        <v>3069</v>
      </c>
      <c r="C3091" s="5" t="s">
        <v>1595</v>
      </c>
      <c r="D3091" s="6" t="s">
        <v>1284</v>
      </c>
      <c r="E3091" s="7" t="s">
        <v>37</v>
      </c>
      <c r="F3091" s="7"/>
      <c r="G3091" s="8">
        <v>85</v>
      </c>
      <c r="H3091" s="9">
        <v>11.987</v>
      </c>
      <c r="I3091" s="10"/>
      <c r="J3091" s="10" t="s">
        <v>3599</v>
      </c>
      <c r="K3091" s="10">
        <v>36501.072999999997</v>
      </c>
      <c r="L3091" s="10">
        <v>12.026999999999999</v>
      </c>
      <c r="M3091" s="10">
        <v>11.978999999999999</v>
      </c>
      <c r="N3091" s="10">
        <v>11.978999999999999</v>
      </c>
      <c r="O3091" s="10">
        <v>14.3</v>
      </c>
      <c r="P3091" s="10"/>
      <c r="R3091" s="10" t="s">
        <v>3598</v>
      </c>
      <c r="S3091" s="10">
        <v>36579.974999999999</v>
      </c>
      <c r="T3091" s="10">
        <v>12.052</v>
      </c>
      <c r="U3091" s="10">
        <v>12.007</v>
      </c>
      <c r="V3091" s="10">
        <v>12.007</v>
      </c>
      <c r="W3091" s="10">
        <v>14.3</v>
      </c>
      <c r="X3091" s="10"/>
      <c r="Y3091" s="10"/>
      <c r="Z3091" s="12">
        <v>3071</v>
      </c>
      <c r="AA3091" s="10">
        <v>12.08</v>
      </c>
      <c r="AB3091" s="10">
        <v>14.3</v>
      </c>
      <c r="AC3091" s="10" t="s">
        <v>41</v>
      </c>
      <c r="AD3091" s="10" t="s">
        <v>41</v>
      </c>
      <c r="AF3091" s="2">
        <v>3084</v>
      </c>
      <c r="AG3091" s="2">
        <v>3072</v>
      </c>
      <c r="AH3091" s="1">
        <v>36412.285000000003</v>
      </c>
      <c r="AI3091" s="1">
        <v>11.987</v>
      </c>
      <c r="AJ3091" s="1">
        <v>11.986000000000001</v>
      </c>
      <c r="AL3091" s="1">
        <v>14.3</v>
      </c>
    </row>
    <row r="3092" spans="2:38" ht="12.75" customHeight="1">
      <c r="B3092" s="13">
        <v>3070</v>
      </c>
      <c r="C3092" s="14" t="s">
        <v>1595</v>
      </c>
      <c r="D3092" s="6" t="s">
        <v>808</v>
      </c>
      <c r="E3092" s="15" t="s">
        <v>37</v>
      </c>
      <c r="F3092" s="15"/>
      <c r="G3092" s="16">
        <v>85</v>
      </c>
      <c r="H3092" s="9">
        <v>12.005000000000001</v>
      </c>
      <c r="I3092" s="10"/>
      <c r="J3092" s="10" t="s">
        <v>3600</v>
      </c>
      <c r="K3092" s="10">
        <v>36513.050999999999</v>
      </c>
      <c r="L3092" s="10">
        <v>11.978999999999999</v>
      </c>
      <c r="M3092" s="10">
        <v>12.016999999999999</v>
      </c>
      <c r="N3092" s="10">
        <v>12.016999999999999</v>
      </c>
      <c r="O3092" s="10">
        <v>14.3</v>
      </c>
      <c r="P3092" s="10"/>
      <c r="R3092" s="10" t="s">
        <v>3599</v>
      </c>
      <c r="S3092" s="10">
        <v>36591.982000000004</v>
      </c>
      <c r="T3092" s="10">
        <v>12.007</v>
      </c>
      <c r="U3092" s="10">
        <v>12.029</v>
      </c>
      <c r="V3092" s="10">
        <v>12.029</v>
      </c>
      <c r="W3092" s="10">
        <v>14.3</v>
      </c>
      <c r="X3092" s="10"/>
      <c r="Y3092" s="10"/>
      <c r="Z3092" s="12">
        <v>3072</v>
      </c>
      <c r="AA3092" s="10">
        <v>12.08</v>
      </c>
      <c r="AB3092" s="10">
        <v>14.3</v>
      </c>
      <c r="AC3092" s="10" t="s">
        <v>41</v>
      </c>
      <c r="AD3092" s="10" t="s">
        <v>41</v>
      </c>
      <c r="AF3092" s="2">
        <v>3085</v>
      </c>
      <c r="AG3092" s="2">
        <v>3073</v>
      </c>
      <c r="AH3092" s="1">
        <v>36424.271000000001</v>
      </c>
      <c r="AI3092" s="1">
        <v>11.986000000000001</v>
      </c>
      <c r="AJ3092" s="1">
        <v>12.004</v>
      </c>
      <c r="AL3092" s="1">
        <v>14.3</v>
      </c>
    </row>
    <row r="3093" spans="2:38" ht="12.75" customHeight="1">
      <c r="B3093" s="4">
        <v>3071</v>
      </c>
      <c r="C3093" s="5" t="s">
        <v>1595</v>
      </c>
      <c r="D3093" s="6" t="s">
        <v>1798</v>
      </c>
      <c r="E3093" s="7" t="s">
        <v>37</v>
      </c>
      <c r="F3093" s="7"/>
      <c r="G3093" s="8">
        <v>85</v>
      </c>
      <c r="H3093" s="9">
        <v>12</v>
      </c>
      <c r="I3093" s="10"/>
      <c r="J3093" s="10" t="s">
        <v>3601</v>
      </c>
      <c r="K3093" s="10">
        <v>36525.067999999999</v>
      </c>
      <c r="L3093" s="10">
        <v>12.016999999999999</v>
      </c>
      <c r="M3093" s="10">
        <v>12.004</v>
      </c>
      <c r="N3093" s="10">
        <v>12.004</v>
      </c>
      <c r="O3093" s="10">
        <v>14.3</v>
      </c>
      <c r="P3093" s="10"/>
      <c r="R3093" s="10" t="s">
        <v>3600</v>
      </c>
      <c r="S3093" s="10">
        <v>36604.010999999999</v>
      </c>
      <c r="T3093" s="10">
        <v>12.029</v>
      </c>
      <c r="U3093" s="10">
        <v>12.055</v>
      </c>
      <c r="V3093" s="10">
        <v>12.055</v>
      </c>
      <c r="W3093" s="10">
        <v>14.3</v>
      </c>
      <c r="X3093" s="10"/>
      <c r="Y3093" s="10"/>
      <c r="Z3093" s="12">
        <v>3073</v>
      </c>
      <c r="AA3093" s="10">
        <v>12.09</v>
      </c>
      <c r="AB3093" s="10">
        <v>14.3</v>
      </c>
      <c r="AC3093" s="10" t="s">
        <v>41</v>
      </c>
      <c r="AD3093" s="10" t="s">
        <v>41</v>
      </c>
      <c r="AF3093" s="2">
        <v>3086</v>
      </c>
      <c r="AG3093" s="2">
        <v>3074</v>
      </c>
      <c r="AH3093" s="1">
        <v>36436.275000000001</v>
      </c>
      <c r="AI3093" s="1">
        <v>12.004</v>
      </c>
      <c r="AJ3093" s="1">
        <v>11.994999999999999</v>
      </c>
      <c r="AL3093" s="1">
        <v>14.3</v>
      </c>
    </row>
    <row r="3094" spans="2:38" ht="12.75" customHeight="1">
      <c r="B3094" s="13">
        <v>3072</v>
      </c>
      <c r="C3094" s="14" t="s">
        <v>1595</v>
      </c>
      <c r="D3094" s="6" t="s">
        <v>1083</v>
      </c>
      <c r="E3094" s="15" t="s">
        <v>37</v>
      </c>
      <c r="F3094" s="15"/>
      <c r="G3094" s="16">
        <v>85</v>
      </c>
      <c r="H3094" s="9">
        <v>12.005000000000001</v>
      </c>
      <c r="I3094" s="10"/>
      <c r="J3094" s="10" t="s">
        <v>3602</v>
      </c>
      <c r="K3094" s="10">
        <v>36537.072</v>
      </c>
      <c r="L3094" s="10">
        <v>12.004</v>
      </c>
      <c r="M3094" s="10">
        <v>12.023999999999999</v>
      </c>
      <c r="N3094" s="10">
        <v>12.023999999999999</v>
      </c>
      <c r="O3094" s="10">
        <v>14.3</v>
      </c>
      <c r="P3094" s="10"/>
      <c r="R3094" s="10" t="s">
        <v>3601</v>
      </c>
      <c r="S3094" s="10">
        <v>36616.065999999999</v>
      </c>
      <c r="T3094" s="10">
        <v>12.055</v>
      </c>
      <c r="U3094" s="10">
        <v>12.055</v>
      </c>
      <c r="V3094" s="10">
        <v>12.055</v>
      </c>
      <c r="W3094" s="10">
        <v>14.3</v>
      </c>
      <c r="X3094" s="10"/>
      <c r="Y3094" s="10"/>
      <c r="Z3094" s="12">
        <v>3074</v>
      </c>
      <c r="AA3094" s="10">
        <v>12.1</v>
      </c>
      <c r="AB3094" s="10">
        <v>14.3</v>
      </c>
      <c r="AC3094" s="10" t="s">
        <v>41</v>
      </c>
      <c r="AD3094" s="10" t="s">
        <v>41</v>
      </c>
      <c r="AF3094" s="2">
        <v>3087</v>
      </c>
      <c r="AG3094" s="2">
        <v>3075</v>
      </c>
      <c r="AH3094" s="1">
        <v>36448.269999999997</v>
      </c>
      <c r="AI3094" s="1">
        <v>11.994999999999999</v>
      </c>
      <c r="AJ3094" s="1">
        <v>12.003</v>
      </c>
      <c r="AL3094" s="1">
        <v>14.3</v>
      </c>
    </row>
    <row r="3095" spans="2:38" ht="12.75" customHeight="1">
      <c r="B3095" s="4">
        <v>3073</v>
      </c>
      <c r="C3095" s="5" t="s">
        <v>1595</v>
      </c>
      <c r="D3095" s="6" t="s">
        <v>464</v>
      </c>
      <c r="E3095" s="7" t="s">
        <v>37</v>
      </c>
      <c r="F3095" s="7"/>
      <c r="G3095" s="8">
        <v>85</v>
      </c>
      <c r="H3095" s="9">
        <v>12</v>
      </c>
      <c r="I3095" s="10"/>
      <c r="J3095" s="10" t="s">
        <v>3603</v>
      </c>
      <c r="K3095" s="10">
        <v>36549.095999999998</v>
      </c>
      <c r="L3095" s="10">
        <v>12.023999999999999</v>
      </c>
      <c r="M3095" s="10">
        <v>12.016999999999999</v>
      </c>
      <c r="N3095" s="10">
        <v>12.016999999999999</v>
      </c>
      <c r="O3095" s="10">
        <v>14.3</v>
      </c>
      <c r="P3095" s="10"/>
      <c r="R3095" s="10" t="s">
        <v>3602</v>
      </c>
      <c r="S3095" s="10">
        <v>36628.120999999999</v>
      </c>
      <c r="T3095" s="10">
        <v>12.055</v>
      </c>
      <c r="U3095" s="10">
        <v>12.037000000000001</v>
      </c>
      <c r="V3095" s="10">
        <v>12.037000000000001</v>
      </c>
      <c r="W3095" s="10">
        <v>14.3</v>
      </c>
      <c r="X3095" s="10"/>
      <c r="Y3095" s="10"/>
      <c r="Z3095" s="12">
        <v>3075</v>
      </c>
      <c r="AA3095" s="10">
        <v>12.1</v>
      </c>
      <c r="AB3095" s="10">
        <v>14.3</v>
      </c>
      <c r="AC3095" s="10" t="s">
        <v>41</v>
      </c>
      <c r="AD3095" s="10" t="s">
        <v>41</v>
      </c>
      <c r="AF3095" s="2">
        <v>3088</v>
      </c>
      <c r="AG3095" s="2">
        <v>3076</v>
      </c>
      <c r="AH3095" s="1">
        <v>36460.273000000001</v>
      </c>
      <c r="AI3095" s="1">
        <v>12.003</v>
      </c>
      <c r="AJ3095" s="1">
        <v>11.973000000000001</v>
      </c>
      <c r="AL3095" s="1">
        <v>14.3</v>
      </c>
    </row>
    <row r="3096" spans="2:38" ht="12.75" customHeight="1">
      <c r="B3096" s="13">
        <v>3074</v>
      </c>
      <c r="C3096" s="14" t="s">
        <v>1595</v>
      </c>
      <c r="D3096" s="6" t="s">
        <v>429</v>
      </c>
      <c r="E3096" s="15" t="s">
        <v>37</v>
      </c>
      <c r="F3096" s="15"/>
      <c r="G3096" s="16">
        <v>85</v>
      </c>
      <c r="H3096" s="9">
        <v>11.997</v>
      </c>
      <c r="I3096" s="10"/>
      <c r="J3096" s="10" t="s">
        <v>3604</v>
      </c>
      <c r="K3096" s="10">
        <v>36561.112999999998</v>
      </c>
      <c r="L3096" s="10">
        <v>12.016999999999999</v>
      </c>
      <c r="M3096" s="10">
        <v>12.013999999999999</v>
      </c>
      <c r="N3096" s="10">
        <v>12.013999999999999</v>
      </c>
      <c r="O3096" s="10">
        <v>14.3</v>
      </c>
      <c r="P3096" s="10"/>
      <c r="R3096" s="10" t="s">
        <v>3603</v>
      </c>
      <c r="S3096" s="10">
        <v>36640.158000000003</v>
      </c>
      <c r="T3096" s="10">
        <v>12.037000000000001</v>
      </c>
      <c r="U3096" s="10">
        <v>12.009</v>
      </c>
      <c r="V3096" s="10">
        <v>12.009</v>
      </c>
      <c r="W3096" s="10">
        <v>14.3</v>
      </c>
      <c r="X3096" s="10"/>
      <c r="Y3096" s="10"/>
      <c r="Z3096" s="12">
        <v>3076</v>
      </c>
      <c r="AA3096" s="10">
        <v>12.11</v>
      </c>
      <c r="AB3096" s="10">
        <v>14.3</v>
      </c>
      <c r="AC3096" s="10" t="s">
        <v>41</v>
      </c>
      <c r="AD3096" s="10" t="s">
        <v>41</v>
      </c>
      <c r="AF3096" s="2">
        <v>3089</v>
      </c>
      <c r="AG3096" s="2">
        <v>3077</v>
      </c>
      <c r="AH3096" s="1">
        <v>36472.247000000003</v>
      </c>
      <c r="AI3096" s="1">
        <v>11.973000000000001</v>
      </c>
      <c r="AJ3096" s="1">
        <v>12</v>
      </c>
      <c r="AL3096" s="1">
        <v>14.3</v>
      </c>
    </row>
    <row r="3097" spans="2:38" ht="12.75" customHeight="1">
      <c r="B3097" s="4">
        <v>3075</v>
      </c>
      <c r="C3097" s="5">
        <v>14.3</v>
      </c>
      <c r="D3097" s="6" t="s">
        <v>725</v>
      </c>
      <c r="E3097" s="7" t="s">
        <v>37</v>
      </c>
      <c r="F3097" s="7"/>
      <c r="G3097" s="8">
        <v>85</v>
      </c>
      <c r="H3097" s="9">
        <v>12.003</v>
      </c>
      <c r="I3097" s="10"/>
      <c r="J3097" s="10" t="s">
        <v>3605</v>
      </c>
      <c r="K3097" s="10">
        <v>36573.127</v>
      </c>
      <c r="L3097" s="10">
        <v>12.013999999999999</v>
      </c>
      <c r="M3097" s="10">
        <v>12.026999999999999</v>
      </c>
      <c r="N3097" s="10">
        <v>12.026999999999999</v>
      </c>
      <c r="O3097" s="10">
        <v>14.3</v>
      </c>
      <c r="P3097" s="10"/>
      <c r="R3097" s="10" t="s">
        <v>3604</v>
      </c>
      <c r="S3097" s="10">
        <v>36652.167000000001</v>
      </c>
      <c r="T3097" s="10">
        <v>12.009</v>
      </c>
      <c r="U3097" s="10">
        <v>12.012</v>
      </c>
      <c r="V3097" s="10">
        <v>12.012</v>
      </c>
      <c r="W3097" s="10">
        <v>14.3</v>
      </c>
      <c r="X3097" s="10"/>
      <c r="Y3097" s="10"/>
      <c r="Z3097" s="12">
        <v>3077</v>
      </c>
      <c r="AA3097" s="10">
        <v>12.1</v>
      </c>
      <c r="AB3097" s="10">
        <v>14.3</v>
      </c>
      <c r="AC3097" s="10" t="s">
        <v>41</v>
      </c>
      <c r="AD3097" s="10" t="s">
        <v>41</v>
      </c>
      <c r="AF3097" s="2">
        <v>3090</v>
      </c>
      <c r="AG3097" s="2">
        <v>3078</v>
      </c>
      <c r="AH3097" s="1">
        <v>36484.247000000003</v>
      </c>
      <c r="AI3097" s="1">
        <v>12</v>
      </c>
      <c r="AJ3097" s="1">
        <v>11.974</v>
      </c>
      <c r="AL3097" s="1">
        <v>14.3</v>
      </c>
    </row>
    <row r="3098" spans="2:38" ht="12.75" customHeight="1">
      <c r="B3098" s="13">
        <v>3076</v>
      </c>
      <c r="C3098" s="14" t="s">
        <v>1595</v>
      </c>
      <c r="D3098" s="6" t="s">
        <v>813</v>
      </c>
      <c r="E3098" s="15" t="s">
        <v>37</v>
      </c>
      <c r="F3098" s="15"/>
      <c r="G3098" s="16">
        <v>85</v>
      </c>
      <c r="H3098" s="9">
        <v>12.004</v>
      </c>
      <c r="I3098" s="10"/>
      <c r="J3098" s="10" t="s">
        <v>3606</v>
      </c>
      <c r="K3098" s="10">
        <v>36585.154000000002</v>
      </c>
      <c r="L3098" s="10">
        <v>12.026999999999999</v>
      </c>
      <c r="M3098" s="10">
        <v>12.035</v>
      </c>
      <c r="N3098" s="10">
        <v>12.034000000000001</v>
      </c>
      <c r="O3098" s="10">
        <v>14.3</v>
      </c>
      <c r="P3098" s="10"/>
      <c r="R3098" s="10" t="s">
        <v>3605</v>
      </c>
      <c r="S3098" s="10">
        <v>36664.178999999996</v>
      </c>
      <c r="T3098" s="10">
        <v>12.012</v>
      </c>
      <c r="U3098" s="10">
        <v>12.057</v>
      </c>
      <c r="V3098" s="10">
        <v>12.057</v>
      </c>
      <c r="W3098" s="10">
        <v>14.3</v>
      </c>
      <c r="X3098" s="10"/>
      <c r="Y3098" s="10"/>
      <c r="Z3098" s="12">
        <v>3078</v>
      </c>
      <c r="AA3098" s="10">
        <v>12.1</v>
      </c>
      <c r="AB3098" s="10">
        <v>14.3</v>
      </c>
      <c r="AC3098" s="10" t="s">
        <v>41</v>
      </c>
      <c r="AD3098" s="10" t="s">
        <v>41</v>
      </c>
      <c r="AF3098" s="2">
        <v>3091</v>
      </c>
      <c r="AG3098" s="2">
        <v>3079</v>
      </c>
      <c r="AH3098" s="1">
        <v>36496.22</v>
      </c>
      <c r="AI3098" s="1">
        <v>11.974</v>
      </c>
      <c r="AJ3098" s="1">
        <v>12.007999999999999</v>
      </c>
      <c r="AL3098" s="1">
        <v>14.3</v>
      </c>
    </row>
    <row r="3099" spans="2:38" ht="12.75" customHeight="1">
      <c r="B3099" s="4">
        <v>3077</v>
      </c>
      <c r="C3099" s="5" t="s">
        <v>1595</v>
      </c>
      <c r="D3099" s="6" t="s">
        <v>686</v>
      </c>
      <c r="E3099" s="7" t="s">
        <v>37</v>
      </c>
      <c r="F3099" s="7"/>
      <c r="G3099" s="8">
        <v>85</v>
      </c>
      <c r="H3099" s="9">
        <v>11.994999999999999</v>
      </c>
      <c r="I3099" s="10"/>
      <c r="J3099" s="10" t="s">
        <v>3607</v>
      </c>
      <c r="K3099" s="10">
        <v>36597.188999999998</v>
      </c>
      <c r="L3099" s="10">
        <v>12.035</v>
      </c>
      <c r="M3099" s="10">
        <v>12.026999999999999</v>
      </c>
      <c r="N3099" s="10">
        <v>12.026999999999999</v>
      </c>
      <c r="O3099" s="10">
        <v>14.3</v>
      </c>
      <c r="P3099" s="10"/>
      <c r="R3099" s="10" t="s">
        <v>3606</v>
      </c>
      <c r="S3099" s="10">
        <v>36676.235999999997</v>
      </c>
      <c r="T3099" s="10">
        <v>12.057</v>
      </c>
      <c r="U3099" s="10">
        <v>12.019</v>
      </c>
      <c r="V3099" s="10">
        <v>12.019</v>
      </c>
      <c r="W3099" s="10">
        <v>14.3</v>
      </c>
      <c r="X3099" s="10"/>
      <c r="Y3099" s="10"/>
      <c r="Z3099" s="12">
        <v>3079</v>
      </c>
      <c r="AA3099" s="10">
        <v>12.08</v>
      </c>
      <c r="AB3099" s="10">
        <v>14.3</v>
      </c>
      <c r="AC3099" s="10" t="s">
        <v>41</v>
      </c>
      <c r="AD3099" s="10" t="s">
        <v>41</v>
      </c>
      <c r="AF3099" s="2">
        <v>3092</v>
      </c>
      <c r="AG3099" s="2">
        <v>3080</v>
      </c>
      <c r="AH3099" s="1">
        <v>36508.228000000003</v>
      </c>
      <c r="AI3099" s="1">
        <v>12.007999999999999</v>
      </c>
      <c r="AJ3099" s="1">
        <v>11.994999999999999</v>
      </c>
      <c r="AL3099" s="1">
        <v>14.3</v>
      </c>
    </row>
    <row r="3100" spans="2:38" ht="12.75" customHeight="1">
      <c r="B3100" s="13">
        <v>3078</v>
      </c>
      <c r="C3100" s="14" t="s">
        <v>1595</v>
      </c>
      <c r="D3100" s="6" t="s">
        <v>769</v>
      </c>
      <c r="E3100" s="15" t="s">
        <v>37</v>
      </c>
      <c r="F3100" s="15"/>
      <c r="G3100" s="16">
        <v>85</v>
      </c>
      <c r="H3100" s="9">
        <v>12.005000000000001</v>
      </c>
      <c r="I3100" s="10"/>
      <c r="J3100" s="10" t="s">
        <v>3608</v>
      </c>
      <c r="K3100" s="10">
        <v>36609.216</v>
      </c>
      <c r="L3100" s="10">
        <v>12.026999999999999</v>
      </c>
      <c r="M3100" s="10">
        <v>12.022</v>
      </c>
      <c r="N3100" s="10">
        <v>12.022</v>
      </c>
      <c r="O3100" s="10">
        <v>14.3</v>
      </c>
      <c r="P3100" s="10"/>
      <c r="R3100" s="10" t="s">
        <v>3607</v>
      </c>
      <c r="S3100" s="10">
        <v>36688.254999999997</v>
      </c>
      <c r="T3100" s="10">
        <v>12.019</v>
      </c>
      <c r="U3100" s="10">
        <v>12.047000000000001</v>
      </c>
      <c r="V3100" s="10">
        <v>12.047000000000001</v>
      </c>
      <c r="W3100" s="10">
        <v>14.3</v>
      </c>
      <c r="X3100" s="10"/>
      <c r="Y3100" s="10"/>
      <c r="Z3100" s="12">
        <v>3080</v>
      </c>
      <c r="AA3100" s="10">
        <v>12.09</v>
      </c>
      <c r="AB3100" s="10">
        <v>14.3</v>
      </c>
      <c r="AC3100" s="10" t="s">
        <v>41</v>
      </c>
      <c r="AD3100" s="10" t="s">
        <v>41</v>
      </c>
      <c r="AF3100" s="2">
        <v>3093</v>
      </c>
      <c r="AG3100" s="2">
        <v>3081</v>
      </c>
      <c r="AH3100" s="1">
        <v>36520.222999999998</v>
      </c>
      <c r="AI3100" s="1">
        <v>11.994999999999999</v>
      </c>
      <c r="AJ3100" s="1">
        <v>11.971</v>
      </c>
      <c r="AL3100" s="1">
        <v>14.3</v>
      </c>
    </row>
    <row r="3101" spans="2:38" ht="12.75" customHeight="1">
      <c r="B3101" s="4">
        <v>3079</v>
      </c>
      <c r="C3101" s="5" t="s">
        <v>1595</v>
      </c>
      <c r="D3101" s="6" t="s">
        <v>683</v>
      </c>
      <c r="E3101" s="7" t="s">
        <v>37</v>
      </c>
      <c r="F3101" s="7"/>
      <c r="G3101" s="8">
        <v>85</v>
      </c>
      <c r="H3101" s="9">
        <v>12</v>
      </c>
      <c r="I3101" s="10"/>
      <c r="J3101" s="10" t="s">
        <v>3609</v>
      </c>
      <c r="K3101" s="10">
        <v>36621.237000000001</v>
      </c>
      <c r="L3101" s="10">
        <v>12.022</v>
      </c>
      <c r="M3101" s="10">
        <v>12.004</v>
      </c>
      <c r="N3101" s="10">
        <v>12.004</v>
      </c>
      <c r="O3101" s="10">
        <v>14.3</v>
      </c>
      <c r="P3101" s="10"/>
      <c r="R3101" s="10" t="s">
        <v>3608</v>
      </c>
      <c r="S3101" s="10">
        <v>36700.303</v>
      </c>
      <c r="T3101" s="10">
        <v>12.047000000000001</v>
      </c>
      <c r="U3101" s="10">
        <v>12.035</v>
      </c>
      <c r="V3101" s="10">
        <v>12.035</v>
      </c>
      <c r="W3101" s="10">
        <v>14.3</v>
      </c>
      <c r="X3101" s="10"/>
      <c r="Y3101" s="10"/>
      <c r="Z3101" s="12">
        <v>3081</v>
      </c>
      <c r="AA3101" s="10">
        <v>12.08</v>
      </c>
      <c r="AB3101" s="10">
        <v>14.3</v>
      </c>
      <c r="AC3101" s="10" t="s">
        <v>41</v>
      </c>
      <c r="AD3101" s="10" t="s">
        <v>41</v>
      </c>
      <c r="AF3101" s="2">
        <v>3094</v>
      </c>
      <c r="AG3101" s="2">
        <v>3082</v>
      </c>
      <c r="AH3101" s="1">
        <v>36532.194000000003</v>
      </c>
      <c r="AI3101" s="1">
        <v>11.971</v>
      </c>
      <c r="AJ3101" s="1">
        <v>12.025</v>
      </c>
      <c r="AL3101" s="1">
        <v>14.3</v>
      </c>
    </row>
    <row r="3102" spans="2:38" ht="12.75" customHeight="1">
      <c r="B3102" s="13">
        <v>3080</v>
      </c>
      <c r="C3102" s="14" t="s">
        <v>1595</v>
      </c>
      <c r="D3102" s="6" t="s">
        <v>1479</v>
      </c>
      <c r="E3102" s="15" t="s">
        <v>37</v>
      </c>
      <c r="F3102" s="15"/>
      <c r="G3102" s="16">
        <v>85</v>
      </c>
      <c r="H3102" s="9">
        <v>12.003</v>
      </c>
      <c r="I3102" s="10"/>
      <c r="J3102" s="10" t="s">
        <v>3610</v>
      </c>
      <c r="K3102" s="10">
        <v>36633.241000000002</v>
      </c>
      <c r="L3102" s="10">
        <v>12.004</v>
      </c>
      <c r="M3102" s="10">
        <v>12.012</v>
      </c>
      <c r="N3102" s="10">
        <v>12.012</v>
      </c>
      <c r="O3102" s="10">
        <v>14.3</v>
      </c>
      <c r="P3102" s="10"/>
      <c r="R3102" s="10" t="s">
        <v>3609</v>
      </c>
      <c r="S3102" s="10">
        <v>36712.337</v>
      </c>
      <c r="T3102" s="10">
        <v>12.035</v>
      </c>
      <c r="U3102" s="10">
        <v>12.037000000000001</v>
      </c>
      <c r="V3102" s="10">
        <v>12.037000000000001</v>
      </c>
      <c r="W3102" s="10">
        <v>14.3</v>
      </c>
      <c r="X3102" s="10"/>
      <c r="Y3102" s="10"/>
      <c r="Z3102" s="12">
        <v>3082</v>
      </c>
      <c r="AA3102" s="10">
        <v>12.08</v>
      </c>
      <c r="AB3102" s="10">
        <v>14.3</v>
      </c>
      <c r="AC3102" s="10" t="s">
        <v>41</v>
      </c>
      <c r="AD3102" s="10" t="s">
        <v>41</v>
      </c>
      <c r="AF3102" s="2">
        <v>3095</v>
      </c>
      <c r="AG3102" s="2">
        <v>3083</v>
      </c>
      <c r="AH3102" s="1">
        <v>36544.218999999997</v>
      </c>
      <c r="AI3102" s="1">
        <v>12.025</v>
      </c>
      <c r="AJ3102" s="1">
        <v>12</v>
      </c>
      <c r="AL3102" s="1">
        <v>14.3</v>
      </c>
    </row>
    <row r="3103" spans="2:38" ht="12.75" customHeight="1">
      <c r="B3103" s="4">
        <v>3081</v>
      </c>
      <c r="C3103" s="5" t="s">
        <v>1595</v>
      </c>
      <c r="D3103" s="6" t="s">
        <v>1024</v>
      </c>
      <c r="E3103" s="7" t="s">
        <v>37</v>
      </c>
      <c r="F3103" s="7"/>
      <c r="G3103" s="8">
        <v>85</v>
      </c>
      <c r="H3103" s="9">
        <v>12.007999999999999</v>
      </c>
      <c r="I3103" s="10"/>
      <c r="J3103" s="10" t="s">
        <v>3611</v>
      </c>
      <c r="K3103" s="10">
        <v>36645.252999999997</v>
      </c>
      <c r="L3103" s="10">
        <v>12.012</v>
      </c>
      <c r="M3103" s="10">
        <v>11.605</v>
      </c>
      <c r="N3103" s="10">
        <v>11.605</v>
      </c>
      <c r="O3103" s="10">
        <v>14.3</v>
      </c>
      <c r="P3103" s="10"/>
      <c r="R3103" s="10" t="s">
        <v>3610</v>
      </c>
      <c r="S3103" s="10">
        <v>36724.374000000003</v>
      </c>
      <c r="T3103" s="10">
        <v>12.037000000000001</v>
      </c>
      <c r="U3103" s="10">
        <v>11.635999999999999</v>
      </c>
      <c r="V3103" s="10">
        <v>11.635999999999999</v>
      </c>
      <c r="W3103" s="10">
        <v>14.3</v>
      </c>
      <c r="X3103" s="10"/>
      <c r="Y3103" s="10"/>
      <c r="Z3103" s="12">
        <v>3083</v>
      </c>
      <c r="AA3103" s="10">
        <v>11.68</v>
      </c>
      <c r="AB3103" s="10">
        <v>14.3</v>
      </c>
      <c r="AC3103" s="10" t="s">
        <v>41</v>
      </c>
      <c r="AD3103" s="10" t="s">
        <v>41</v>
      </c>
      <c r="AF3103" s="2">
        <v>3096</v>
      </c>
      <c r="AG3103" s="2">
        <v>3084</v>
      </c>
      <c r="AH3103" s="1">
        <v>36556.218999999997</v>
      </c>
      <c r="AI3103" s="1">
        <v>12</v>
      </c>
      <c r="AJ3103" s="1">
        <v>11.587</v>
      </c>
      <c r="AL3103" s="1">
        <v>14.3</v>
      </c>
    </row>
    <row r="3104" spans="2:38" ht="12.75" customHeight="1">
      <c r="B3104" s="13">
        <v>3082</v>
      </c>
      <c r="C3104" s="14" t="s">
        <v>1595</v>
      </c>
      <c r="D3104" s="6" t="s">
        <v>714</v>
      </c>
      <c r="E3104" s="15" t="s">
        <v>37</v>
      </c>
      <c r="F3104" s="15"/>
      <c r="G3104" s="16">
        <v>85</v>
      </c>
      <c r="H3104" s="9">
        <v>11.956</v>
      </c>
      <c r="I3104" s="10"/>
      <c r="J3104" s="10" t="s">
        <v>3612</v>
      </c>
      <c r="K3104" s="10">
        <v>36656.858</v>
      </c>
      <c r="L3104" s="10">
        <v>11.605</v>
      </c>
      <c r="M3104" s="10">
        <v>11.978999999999999</v>
      </c>
      <c r="N3104" s="10">
        <v>11.978999999999999</v>
      </c>
      <c r="O3104" s="10">
        <v>14.3</v>
      </c>
      <c r="P3104" s="10"/>
      <c r="R3104" s="10" t="s">
        <v>3611</v>
      </c>
      <c r="S3104" s="10">
        <v>36736.01</v>
      </c>
      <c r="T3104" s="10">
        <v>11.635999999999999</v>
      </c>
      <c r="U3104" s="10">
        <v>11.991</v>
      </c>
      <c r="V3104" s="10">
        <v>11.991</v>
      </c>
      <c r="W3104" s="10">
        <v>14.3</v>
      </c>
      <c r="X3104" s="10"/>
      <c r="Y3104" s="10"/>
      <c r="Z3104" s="12">
        <v>3084</v>
      </c>
      <c r="AA3104" s="10">
        <v>12.03</v>
      </c>
      <c r="AB3104" s="10">
        <v>14.3</v>
      </c>
      <c r="AC3104" s="10" t="s">
        <v>41</v>
      </c>
      <c r="AD3104" s="10" t="s">
        <v>41</v>
      </c>
      <c r="AF3104" s="2">
        <v>3097</v>
      </c>
      <c r="AG3104" s="2">
        <v>3085</v>
      </c>
      <c r="AH3104" s="1">
        <v>36567.805999999997</v>
      </c>
      <c r="AI3104" s="1">
        <v>11.587</v>
      </c>
      <c r="AJ3104" s="1">
        <v>11.952999999999999</v>
      </c>
      <c r="AL3104" s="1">
        <v>14.3</v>
      </c>
    </row>
    <row r="3105" spans="2:38" ht="12.75" customHeight="1">
      <c r="B3105" s="4">
        <v>3083</v>
      </c>
      <c r="C3105" s="5" t="s">
        <v>1595</v>
      </c>
      <c r="D3105" s="6" t="s">
        <v>1258</v>
      </c>
      <c r="E3105" s="7" t="s">
        <v>37</v>
      </c>
      <c r="F3105" s="7"/>
      <c r="G3105" s="8">
        <v>85</v>
      </c>
      <c r="H3105" s="9">
        <v>12.01</v>
      </c>
      <c r="I3105" s="10"/>
      <c r="J3105" s="10" t="s">
        <v>3613</v>
      </c>
      <c r="K3105" s="10">
        <v>36668.837</v>
      </c>
      <c r="L3105" s="10">
        <v>11.978999999999999</v>
      </c>
      <c r="M3105" s="10">
        <v>12.009</v>
      </c>
      <c r="N3105" s="10">
        <v>12.009</v>
      </c>
      <c r="O3105" s="10">
        <v>14.3</v>
      </c>
      <c r="P3105" s="10"/>
      <c r="R3105" s="10" t="s">
        <v>3612</v>
      </c>
      <c r="S3105" s="10">
        <v>36748.000999999997</v>
      </c>
      <c r="T3105" s="10">
        <v>11.991</v>
      </c>
      <c r="U3105" s="10">
        <v>12.042</v>
      </c>
      <c r="V3105" s="10">
        <v>12.042</v>
      </c>
      <c r="W3105" s="10">
        <v>14.3</v>
      </c>
      <c r="X3105" s="10"/>
      <c r="Y3105" s="10"/>
      <c r="Z3105" s="12">
        <v>3085</v>
      </c>
      <c r="AA3105" s="10">
        <v>12.11</v>
      </c>
      <c r="AB3105" s="10">
        <v>14.3</v>
      </c>
      <c r="AC3105" s="10" t="s">
        <v>41</v>
      </c>
      <c r="AD3105" s="10" t="s">
        <v>41</v>
      </c>
      <c r="AF3105" s="2">
        <v>3098</v>
      </c>
      <c r="AG3105" s="2">
        <v>3086</v>
      </c>
      <c r="AH3105" s="1">
        <v>36579.760000000002</v>
      </c>
      <c r="AI3105" s="1">
        <v>11.952999999999999</v>
      </c>
      <c r="AJ3105" s="1">
        <v>12.004</v>
      </c>
      <c r="AL3105" s="1">
        <v>14.3</v>
      </c>
    </row>
    <row r="3106" spans="2:38" ht="12.75" customHeight="1">
      <c r="B3106" s="13">
        <v>3084</v>
      </c>
      <c r="C3106" s="14" t="s">
        <v>1595</v>
      </c>
      <c r="D3106" s="6" t="s">
        <v>996</v>
      </c>
      <c r="E3106" s="15" t="s">
        <v>37</v>
      </c>
      <c r="F3106" s="15"/>
      <c r="G3106" s="16">
        <v>85</v>
      </c>
      <c r="H3106" s="9">
        <v>11.997</v>
      </c>
      <c r="I3106" s="10"/>
      <c r="J3106" s="10" t="s">
        <v>3614</v>
      </c>
      <c r="K3106" s="10">
        <v>36680.845999999998</v>
      </c>
      <c r="L3106" s="10">
        <v>12.009</v>
      </c>
      <c r="M3106" s="10">
        <v>12.016999999999999</v>
      </c>
      <c r="N3106" s="10">
        <v>12.016999999999999</v>
      </c>
      <c r="O3106" s="10">
        <v>14.3</v>
      </c>
      <c r="P3106" s="10"/>
      <c r="R3106" s="10" t="s">
        <v>3613</v>
      </c>
      <c r="S3106" s="10">
        <v>36760.042999999998</v>
      </c>
      <c r="T3106" s="10">
        <v>12.042</v>
      </c>
      <c r="U3106" s="10">
        <v>12.029</v>
      </c>
      <c r="V3106" s="10">
        <v>12.029</v>
      </c>
      <c r="W3106" s="10">
        <v>14.3</v>
      </c>
      <c r="X3106" s="10"/>
      <c r="Y3106" s="10"/>
      <c r="Z3106" s="12">
        <v>3086</v>
      </c>
      <c r="AA3106" s="10">
        <v>12.1</v>
      </c>
      <c r="AB3106" s="10">
        <v>14.3</v>
      </c>
      <c r="AC3106" s="10" t="s">
        <v>41</v>
      </c>
      <c r="AD3106" s="10" t="s">
        <v>41</v>
      </c>
      <c r="AF3106" s="2">
        <v>3099</v>
      </c>
      <c r="AG3106" s="2">
        <v>3087</v>
      </c>
      <c r="AH3106" s="1">
        <v>36591.762999999999</v>
      </c>
      <c r="AI3106" s="1">
        <v>12.004</v>
      </c>
      <c r="AJ3106" s="1">
        <v>11.988</v>
      </c>
      <c r="AL3106" s="1">
        <v>14.3</v>
      </c>
    </row>
    <row r="3107" spans="2:38" ht="12.75" customHeight="1">
      <c r="B3107" s="4">
        <v>3085</v>
      </c>
      <c r="C3107" s="5" t="s">
        <v>1595</v>
      </c>
      <c r="D3107" s="6" t="s">
        <v>1319</v>
      </c>
      <c r="E3107" s="7" t="s">
        <v>37</v>
      </c>
      <c r="F3107" s="7"/>
      <c r="G3107" s="8">
        <v>85</v>
      </c>
      <c r="H3107" s="9">
        <v>12</v>
      </c>
      <c r="I3107" s="10"/>
      <c r="J3107" s="10" t="s">
        <v>3615</v>
      </c>
      <c r="K3107" s="10">
        <v>36692.862999999998</v>
      </c>
      <c r="L3107" s="10">
        <v>12.016999999999999</v>
      </c>
      <c r="M3107" s="10">
        <v>12.032</v>
      </c>
      <c r="N3107" s="10">
        <v>12.032</v>
      </c>
      <c r="O3107" s="10">
        <v>14.3</v>
      </c>
      <c r="P3107" s="10"/>
      <c r="R3107" s="10" t="s">
        <v>3614</v>
      </c>
      <c r="S3107" s="10">
        <v>36772.072999999997</v>
      </c>
      <c r="T3107" s="10">
        <v>12.029</v>
      </c>
      <c r="U3107" s="10">
        <v>12.029</v>
      </c>
      <c r="V3107" s="10">
        <v>12.029</v>
      </c>
      <c r="W3107" s="10">
        <v>14.3</v>
      </c>
      <c r="X3107" s="10"/>
      <c r="Y3107" s="10"/>
      <c r="Z3107" s="12">
        <v>3087</v>
      </c>
      <c r="AA3107" s="10">
        <v>12.09</v>
      </c>
      <c r="AB3107" s="10">
        <v>14.3</v>
      </c>
      <c r="AC3107" s="10" t="s">
        <v>41</v>
      </c>
      <c r="AD3107" s="10" t="s">
        <v>41</v>
      </c>
      <c r="AF3107" s="2">
        <v>3100</v>
      </c>
      <c r="AG3107" s="2">
        <v>3088</v>
      </c>
      <c r="AH3107" s="1">
        <v>36603.752</v>
      </c>
      <c r="AI3107" s="1">
        <v>11.988</v>
      </c>
      <c r="AJ3107" s="1">
        <v>11.994</v>
      </c>
      <c r="AL3107" s="1">
        <v>14.3</v>
      </c>
    </row>
    <row r="3108" spans="2:38" ht="12.75" customHeight="1">
      <c r="B3108" s="13">
        <v>3086</v>
      </c>
      <c r="C3108" s="14" t="s">
        <v>1595</v>
      </c>
      <c r="D3108" s="6" t="s">
        <v>1301</v>
      </c>
      <c r="E3108" s="15" t="s">
        <v>37</v>
      </c>
      <c r="F3108" s="15"/>
      <c r="G3108" s="16">
        <v>85</v>
      </c>
      <c r="H3108" s="9">
        <v>12.012</v>
      </c>
      <c r="I3108" s="10"/>
      <c r="J3108" s="10" t="s">
        <v>3616</v>
      </c>
      <c r="K3108" s="10">
        <v>36704.894999999997</v>
      </c>
      <c r="L3108" s="10">
        <v>12.032</v>
      </c>
      <c r="M3108" s="10">
        <v>12.05</v>
      </c>
      <c r="N3108" s="10">
        <v>12.05</v>
      </c>
      <c r="O3108" s="10">
        <v>14.3</v>
      </c>
      <c r="P3108" s="10"/>
      <c r="R3108" s="10" t="s">
        <v>3615</v>
      </c>
      <c r="S3108" s="10">
        <v>36784.101999999999</v>
      </c>
      <c r="T3108" s="10">
        <v>12.029</v>
      </c>
      <c r="U3108" s="10">
        <v>12.068</v>
      </c>
      <c r="V3108" s="10">
        <v>12.068</v>
      </c>
      <c r="W3108" s="10">
        <v>14.3</v>
      </c>
      <c r="X3108" s="10"/>
      <c r="Y3108" s="10"/>
      <c r="Z3108" s="12">
        <v>3088</v>
      </c>
      <c r="AA3108" s="10">
        <v>12.12</v>
      </c>
      <c r="AB3108" s="10">
        <v>14.3</v>
      </c>
      <c r="AC3108" s="10" t="s">
        <v>41</v>
      </c>
      <c r="AD3108" s="10" t="s">
        <v>41</v>
      </c>
      <c r="AF3108" s="2">
        <v>3101</v>
      </c>
      <c r="AG3108" s="2">
        <v>3089</v>
      </c>
      <c r="AH3108" s="1">
        <v>36615.745999999999</v>
      </c>
      <c r="AI3108" s="1">
        <v>11.994</v>
      </c>
      <c r="AJ3108" s="1">
        <v>11.989000000000001</v>
      </c>
      <c r="AL3108" s="1">
        <v>14.3</v>
      </c>
    </row>
    <row r="3109" spans="2:38" ht="12.75" customHeight="1">
      <c r="B3109" s="4">
        <v>3087</v>
      </c>
      <c r="C3109" s="5" t="s">
        <v>1595</v>
      </c>
      <c r="D3109" s="6" t="s">
        <v>914</v>
      </c>
      <c r="E3109" s="7" t="s">
        <v>37</v>
      </c>
      <c r="F3109" s="7"/>
      <c r="G3109" s="8">
        <v>85</v>
      </c>
      <c r="H3109" s="9">
        <v>12.005000000000001</v>
      </c>
      <c r="I3109" s="10"/>
      <c r="J3109" s="10" t="s">
        <v>3617</v>
      </c>
      <c r="K3109" s="10">
        <v>36716.945</v>
      </c>
      <c r="L3109" s="10">
        <v>12.05</v>
      </c>
      <c r="M3109" s="10">
        <v>12.007</v>
      </c>
      <c r="N3109" s="10">
        <v>12.007</v>
      </c>
      <c r="O3109" s="10">
        <v>14.3</v>
      </c>
      <c r="P3109" s="10"/>
      <c r="R3109" s="10" t="s">
        <v>3616</v>
      </c>
      <c r="S3109" s="10">
        <v>36796.17</v>
      </c>
      <c r="T3109" s="10">
        <v>12.068</v>
      </c>
      <c r="U3109" s="10">
        <v>12.013999999999999</v>
      </c>
      <c r="V3109" s="10">
        <v>12.013999999999999</v>
      </c>
      <c r="W3109" s="10">
        <v>14.3</v>
      </c>
      <c r="X3109" s="10"/>
      <c r="Y3109" s="10"/>
      <c r="Z3109" s="12">
        <v>3089</v>
      </c>
      <c r="AA3109" s="10">
        <v>12.09</v>
      </c>
      <c r="AB3109" s="10">
        <v>14.3</v>
      </c>
      <c r="AC3109" s="10" t="s">
        <v>41</v>
      </c>
      <c r="AD3109" s="10" t="s">
        <v>41</v>
      </c>
      <c r="AF3109" s="2">
        <v>3102</v>
      </c>
      <c r="AG3109" s="2">
        <v>3090</v>
      </c>
      <c r="AH3109" s="1">
        <v>36627.735000000001</v>
      </c>
      <c r="AI3109" s="1">
        <v>11.989000000000001</v>
      </c>
      <c r="AJ3109" s="1">
        <v>11.965999999999999</v>
      </c>
      <c r="AL3109" s="1">
        <v>14.3</v>
      </c>
    </row>
    <row r="3110" spans="2:38" ht="12.75" customHeight="1">
      <c r="B3110" s="13">
        <v>3088</v>
      </c>
      <c r="C3110" s="14" t="s">
        <v>1595</v>
      </c>
      <c r="D3110" s="6" t="s">
        <v>1588</v>
      </c>
      <c r="E3110" s="15" t="s">
        <v>37</v>
      </c>
      <c r="F3110" s="15"/>
      <c r="G3110" s="16">
        <v>85</v>
      </c>
      <c r="H3110" s="9">
        <v>11.992000000000001</v>
      </c>
      <c r="I3110" s="10"/>
      <c r="J3110" s="10" t="s">
        <v>3618</v>
      </c>
      <c r="K3110" s="10">
        <v>36728.951000000001</v>
      </c>
      <c r="L3110" s="10">
        <v>12.007</v>
      </c>
      <c r="M3110" s="10">
        <v>12.029</v>
      </c>
      <c r="N3110" s="10">
        <v>12.03</v>
      </c>
      <c r="O3110" s="10">
        <v>14.3</v>
      </c>
      <c r="P3110" s="10"/>
      <c r="R3110" s="10" t="s">
        <v>3617</v>
      </c>
      <c r="S3110" s="10">
        <v>36808.184000000001</v>
      </c>
      <c r="T3110" s="10">
        <v>12.013999999999999</v>
      </c>
      <c r="U3110" s="10">
        <v>12.06</v>
      </c>
      <c r="V3110" s="10">
        <v>12.06</v>
      </c>
      <c r="W3110" s="10">
        <v>14.3</v>
      </c>
      <c r="X3110" s="10"/>
      <c r="Y3110" s="10"/>
      <c r="Z3110" s="12">
        <v>3090</v>
      </c>
      <c r="AA3110" s="10">
        <v>12.1</v>
      </c>
      <c r="AB3110" s="10">
        <v>14.3</v>
      </c>
      <c r="AC3110" s="10" t="s">
        <v>41</v>
      </c>
      <c r="AD3110" s="10" t="s">
        <v>41</v>
      </c>
      <c r="AF3110" s="2">
        <v>3103</v>
      </c>
      <c r="AG3110" s="2">
        <v>3091</v>
      </c>
      <c r="AH3110" s="1">
        <v>36639.701000000001</v>
      </c>
      <c r="AI3110" s="1">
        <v>11.965999999999999</v>
      </c>
      <c r="AJ3110" s="1">
        <v>11.997</v>
      </c>
      <c r="AL3110" s="1">
        <v>14.3</v>
      </c>
    </row>
    <row r="3111" spans="2:38" ht="12.75" customHeight="1">
      <c r="B3111" s="4">
        <v>3089</v>
      </c>
      <c r="C3111" s="5" t="s">
        <v>1595</v>
      </c>
      <c r="D3111" s="6" t="s">
        <v>705</v>
      </c>
      <c r="E3111" s="7" t="s">
        <v>37</v>
      </c>
      <c r="F3111" s="7"/>
      <c r="G3111" s="8">
        <v>85</v>
      </c>
      <c r="H3111" s="9">
        <v>11.993</v>
      </c>
      <c r="I3111" s="10"/>
      <c r="J3111" s="10" t="s">
        <v>3619</v>
      </c>
      <c r="K3111" s="10">
        <v>36740.981</v>
      </c>
      <c r="L3111" s="10">
        <v>12.029</v>
      </c>
      <c r="M3111" s="10">
        <v>11.996</v>
      </c>
      <c r="N3111" s="10">
        <v>11.996</v>
      </c>
      <c r="O3111" s="10">
        <v>14.3</v>
      </c>
      <c r="P3111" s="10"/>
      <c r="R3111" s="10" t="s">
        <v>3618</v>
      </c>
      <c r="S3111" s="10">
        <v>36820.243999999999</v>
      </c>
      <c r="T3111" s="10">
        <v>12.06</v>
      </c>
      <c r="U3111" s="10">
        <v>12.022</v>
      </c>
      <c r="V3111" s="10">
        <v>12.022</v>
      </c>
      <c r="W3111" s="10">
        <v>14.3</v>
      </c>
      <c r="X3111" s="10"/>
      <c r="Y3111" s="10"/>
      <c r="Z3111" s="12">
        <v>3091</v>
      </c>
      <c r="AA3111" s="10">
        <v>12.1</v>
      </c>
      <c r="AB3111" s="10">
        <v>14.3</v>
      </c>
      <c r="AC3111" s="10" t="s">
        <v>41</v>
      </c>
      <c r="AD3111" s="10" t="s">
        <v>41</v>
      </c>
      <c r="AF3111" s="2">
        <v>3104</v>
      </c>
      <c r="AG3111" s="2">
        <v>3092</v>
      </c>
      <c r="AH3111" s="1">
        <v>36651.697999999997</v>
      </c>
      <c r="AI3111" s="1">
        <v>11.997</v>
      </c>
      <c r="AJ3111" s="1">
        <v>11.983000000000001</v>
      </c>
      <c r="AL3111" s="1">
        <v>14.3</v>
      </c>
    </row>
    <row r="3112" spans="2:38" ht="12.75" customHeight="1">
      <c r="B3112" s="13">
        <v>3090</v>
      </c>
      <c r="C3112" s="14" t="s">
        <v>1595</v>
      </c>
      <c r="D3112" s="6" t="s">
        <v>1003</v>
      </c>
      <c r="E3112" s="15" t="s">
        <v>37</v>
      </c>
      <c r="F3112" s="15"/>
      <c r="G3112" s="16">
        <v>85</v>
      </c>
      <c r="H3112" s="9">
        <v>11.666</v>
      </c>
      <c r="I3112" s="10"/>
      <c r="J3112" s="10" t="s">
        <v>3620</v>
      </c>
      <c r="K3112" s="10">
        <v>36752.976999999999</v>
      </c>
      <c r="L3112" s="10">
        <v>11.996</v>
      </c>
      <c r="M3112" s="10">
        <v>11.676</v>
      </c>
      <c r="N3112" s="10">
        <v>11.676</v>
      </c>
      <c r="O3112" s="10">
        <v>14.3</v>
      </c>
      <c r="P3112" s="10"/>
      <c r="R3112" s="10" t="s">
        <v>3619</v>
      </c>
      <c r="S3112" s="10">
        <v>36832.266000000003</v>
      </c>
      <c r="T3112" s="10">
        <v>12.022</v>
      </c>
      <c r="U3112" s="10">
        <v>11.702</v>
      </c>
      <c r="V3112" s="10">
        <v>11.702</v>
      </c>
      <c r="W3112" s="10">
        <v>14.3</v>
      </c>
      <c r="X3112" s="10"/>
      <c r="Y3112" s="10"/>
      <c r="Z3112" s="12">
        <v>3092</v>
      </c>
      <c r="AA3112" s="10">
        <v>11.76</v>
      </c>
      <c r="AB3112" s="10">
        <v>14.3</v>
      </c>
      <c r="AC3112" s="10" t="s">
        <v>41</v>
      </c>
      <c r="AD3112" s="10" t="s">
        <v>41</v>
      </c>
      <c r="AF3112" s="2">
        <v>3105</v>
      </c>
      <c r="AG3112" s="2">
        <v>3093</v>
      </c>
      <c r="AH3112" s="1">
        <v>36663.680999999997</v>
      </c>
      <c r="AI3112" s="1">
        <v>11.983000000000001</v>
      </c>
      <c r="AJ3112" s="1">
        <v>11.663</v>
      </c>
      <c r="AL3112" s="1">
        <v>14.3</v>
      </c>
    </row>
    <row r="3113" spans="2:38" ht="12.75" customHeight="1">
      <c r="B3113" s="4">
        <v>3091</v>
      </c>
      <c r="C3113" s="5" t="s">
        <v>1595</v>
      </c>
      <c r="D3113" s="6" t="s">
        <v>1657</v>
      </c>
      <c r="E3113" s="7" t="s">
        <v>37</v>
      </c>
      <c r="F3113" s="7"/>
      <c r="G3113" s="8">
        <v>85</v>
      </c>
      <c r="H3113" s="9">
        <v>12.000999999999999</v>
      </c>
      <c r="I3113" s="10"/>
      <c r="J3113" s="10" t="s">
        <v>3621</v>
      </c>
      <c r="K3113" s="10">
        <v>36764.652999999998</v>
      </c>
      <c r="L3113" s="10">
        <v>11.676</v>
      </c>
      <c r="M3113" s="10">
        <v>12.012</v>
      </c>
      <c r="N3113" s="10">
        <v>12.012</v>
      </c>
      <c r="O3113" s="10">
        <v>14.3</v>
      </c>
      <c r="P3113" s="10"/>
      <c r="R3113" s="10" t="s">
        <v>3620</v>
      </c>
      <c r="S3113" s="10">
        <v>36843.966999999997</v>
      </c>
      <c r="T3113" s="10">
        <v>11.702</v>
      </c>
      <c r="U3113" s="10">
        <v>12.042</v>
      </c>
      <c r="V3113" s="10">
        <v>12.042</v>
      </c>
      <c r="W3113" s="10">
        <v>14.3</v>
      </c>
      <c r="X3113" s="10"/>
      <c r="Y3113" s="10"/>
      <c r="Z3113" s="12">
        <v>3093</v>
      </c>
      <c r="AA3113" s="10">
        <v>12.11</v>
      </c>
      <c r="AB3113" s="10">
        <v>14.3</v>
      </c>
      <c r="AC3113" s="10" t="s">
        <v>41</v>
      </c>
      <c r="AD3113" s="10" t="s">
        <v>41</v>
      </c>
      <c r="AF3113" s="2">
        <v>3106</v>
      </c>
      <c r="AG3113" s="2">
        <v>3094</v>
      </c>
      <c r="AH3113" s="1">
        <v>36675.345000000001</v>
      </c>
      <c r="AI3113" s="1">
        <v>11.663</v>
      </c>
      <c r="AJ3113" s="1">
        <v>12.005000000000001</v>
      </c>
      <c r="AL3113" s="1">
        <v>14.3</v>
      </c>
    </row>
    <row r="3114" spans="2:38" ht="12.75" customHeight="1">
      <c r="B3114" s="13">
        <v>3092</v>
      </c>
      <c r="C3114" s="14" t="s">
        <v>1595</v>
      </c>
      <c r="D3114" s="6" t="s">
        <v>1186</v>
      </c>
      <c r="E3114" s="15" t="s">
        <v>37</v>
      </c>
      <c r="F3114" s="15"/>
      <c r="G3114" s="16">
        <v>85</v>
      </c>
      <c r="H3114" s="9">
        <v>12.007999999999999</v>
      </c>
      <c r="I3114" s="10"/>
      <c r="J3114" s="10" t="s">
        <v>3622</v>
      </c>
      <c r="K3114" s="10">
        <v>36776.665000000001</v>
      </c>
      <c r="L3114" s="10">
        <v>12.012</v>
      </c>
      <c r="M3114" s="10">
        <v>11.976000000000001</v>
      </c>
      <c r="N3114" s="10">
        <v>11.976000000000001</v>
      </c>
      <c r="O3114" s="10">
        <v>14.3</v>
      </c>
      <c r="P3114" s="10"/>
      <c r="R3114" s="10" t="s">
        <v>3621</v>
      </c>
      <c r="S3114" s="10">
        <v>36856.01</v>
      </c>
      <c r="T3114" s="10">
        <v>12.042</v>
      </c>
      <c r="U3114" s="10">
        <v>12.019</v>
      </c>
      <c r="V3114" s="10">
        <v>12.019</v>
      </c>
      <c r="W3114" s="10">
        <v>14.3</v>
      </c>
      <c r="X3114" s="10"/>
      <c r="Y3114" s="10"/>
      <c r="Z3114" s="12">
        <v>3094</v>
      </c>
      <c r="AA3114" s="10">
        <v>12.06</v>
      </c>
      <c r="AB3114" s="10">
        <v>14.3</v>
      </c>
      <c r="AC3114" s="10" t="s">
        <v>41</v>
      </c>
      <c r="AD3114" s="10" t="s">
        <v>41</v>
      </c>
      <c r="AF3114" s="2">
        <v>3107</v>
      </c>
      <c r="AG3114" s="2">
        <v>3095</v>
      </c>
      <c r="AH3114" s="1">
        <v>36687.349000000002</v>
      </c>
      <c r="AI3114" s="1">
        <v>12.005000000000001</v>
      </c>
      <c r="AJ3114" s="1">
        <v>11.920999999999999</v>
      </c>
      <c r="AL3114" s="1">
        <v>14.3</v>
      </c>
    </row>
    <row r="3115" spans="2:38" ht="12.75" customHeight="1">
      <c r="B3115" s="4">
        <v>3093</v>
      </c>
      <c r="C3115" s="5" t="s">
        <v>1595</v>
      </c>
      <c r="D3115" s="6" t="s">
        <v>1172</v>
      </c>
      <c r="E3115" s="7" t="s">
        <v>37</v>
      </c>
      <c r="F3115" s="7"/>
      <c r="G3115" s="8">
        <v>85</v>
      </c>
      <c r="H3115" s="9">
        <v>12.000999999999999</v>
      </c>
      <c r="I3115" s="10"/>
      <c r="J3115" s="10" t="s">
        <v>3623</v>
      </c>
      <c r="K3115" s="10">
        <v>36788.641000000003</v>
      </c>
      <c r="L3115" s="10">
        <v>11.976000000000001</v>
      </c>
      <c r="M3115" s="10">
        <v>12.013999999999999</v>
      </c>
      <c r="N3115" s="10">
        <v>12.013999999999999</v>
      </c>
      <c r="O3115" s="10">
        <v>14.3</v>
      </c>
      <c r="P3115" s="10"/>
      <c r="R3115" s="10" t="s">
        <v>3622</v>
      </c>
      <c r="S3115" s="10">
        <v>36868.029000000002</v>
      </c>
      <c r="T3115" s="10">
        <v>12.019</v>
      </c>
      <c r="U3115" s="10">
        <v>12.037000000000001</v>
      </c>
      <c r="V3115" s="10">
        <v>12.037000000000001</v>
      </c>
      <c r="W3115" s="10">
        <v>14.3</v>
      </c>
      <c r="X3115" s="10"/>
      <c r="Y3115" s="10"/>
      <c r="Z3115" s="12">
        <v>3095</v>
      </c>
      <c r="AA3115" s="10">
        <v>12.11</v>
      </c>
      <c r="AB3115" s="10">
        <v>14.3</v>
      </c>
      <c r="AC3115" s="10" t="s">
        <v>41</v>
      </c>
      <c r="AD3115" s="10" t="s">
        <v>41</v>
      </c>
      <c r="AF3115" s="2">
        <v>3108</v>
      </c>
      <c r="AG3115" s="2">
        <v>3096</v>
      </c>
      <c r="AH3115" s="1">
        <v>36699.269999999997</v>
      </c>
      <c r="AI3115" s="1">
        <v>11.920999999999999</v>
      </c>
      <c r="AJ3115" s="1">
        <v>11.993</v>
      </c>
      <c r="AL3115" s="1">
        <v>14.3</v>
      </c>
    </row>
    <row r="3116" spans="2:38" ht="12.75" customHeight="1">
      <c r="B3116" s="13">
        <v>3094</v>
      </c>
      <c r="C3116" s="14" t="s">
        <v>1595</v>
      </c>
      <c r="D3116" s="6" t="s">
        <v>1176</v>
      </c>
      <c r="E3116" s="15" t="s">
        <v>37</v>
      </c>
      <c r="F3116" s="15"/>
      <c r="G3116" s="16">
        <v>85</v>
      </c>
      <c r="H3116" s="9">
        <v>12.006</v>
      </c>
      <c r="I3116" s="10"/>
      <c r="J3116" s="10" t="s">
        <v>3624</v>
      </c>
      <c r="K3116" s="10">
        <v>36800.654999999999</v>
      </c>
      <c r="L3116" s="10">
        <v>12.013999999999999</v>
      </c>
      <c r="M3116" s="10">
        <v>12.032</v>
      </c>
      <c r="N3116" s="10">
        <v>12.032</v>
      </c>
      <c r="O3116" s="10">
        <v>14.3</v>
      </c>
      <c r="P3116" s="10"/>
      <c r="R3116" s="10" t="s">
        <v>3623</v>
      </c>
      <c r="S3116" s="10">
        <v>36880.065999999999</v>
      </c>
      <c r="T3116" s="10">
        <v>12.037000000000001</v>
      </c>
      <c r="U3116" s="10">
        <v>12.032</v>
      </c>
      <c r="V3116" s="10">
        <v>12.032</v>
      </c>
      <c r="W3116" s="10">
        <v>14.3</v>
      </c>
      <c r="X3116" s="10"/>
      <c r="Y3116" s="10"/>
      <c r="Z3116" s="12">
        <v>3096</v>
      </c>
      <c r="AA3116" s="10">
        <v>12.11</v>
      </c>
      <c r="AB3116" s="10">
        <v>14.3</v>
      </c>
      <c r="AC3116" s="10" t="s">
        <v>41</v>
      </c>
      <c r="AD3116" s="10" t="s">
        <v>41</v>
      </c>
      <c r="AF3116" s="2">
        <v>3109</v>
      </c>
      <c r="AG3116" s="2">
        <v>3097</v>
      </c>
      <c r="AH3116" s="1">
        <v>36711.262999999999</v>
      </c>
      <c r="AI3116" s="1">
        <v>11.993</v>
      </c>
      <c r="AJ3116" s="1">
        <v>12.009</v>
      </c>
      <c r="AL3116" s="1">
        <v>14.3</v>
      </c>
    </row>
    <row r="3117" spans="2:38" ht="12.75" customHeight="1">
      <c r="B3117" s="4">
        <v>3095</v>
      </c>
      <c r="C3117" s="5" t="s">
        <v>1595</v>
      </c>
      <c r="D3117" s="32" t="s">
        <v>750</v>
      </c>
      <c r="E3117" s="7" t="s">
        <v>37</v>
      </c>
      <c r="F3117" s="7"/>
      <c r="G3117" s="8">
        <v>85</v>
      </c>
      <c r="H3117" s="9">
        <v>12.004</v>
      </c>
      <c r="I3117" s="10"/>
      <c r="J3117" s="10" t="s">
        <v>3625</v>
      </c>
      <c r="K3117" s="10">
        <v>36812.686999999998</v>
      </c>
      <c r="L3117" s="10">
        <v>12.032</v>
      </c>
      <c r="M3117" s="10">
        <v>12.013999999999999</v>
      </c>
      <c r="N3117" s="10">
        <v>12.013999999999999</v>
      </c>
      <c r="O3117" s="10">
        <v>14.3</v>
      </c>
      <c r="P3117" s="10"/>
      <c r="R3117" s="10" t="s">
        <v>3624</v>
      </c>
      <c r="S3117" s="10">
        <v>36892.097999999998</v>
      </c>
      <c r="T3117" s="10">
        <v>12.032</v>
      </c>
      <c r="U3117" s="10">
        <v>12.037000000000001</v>
      </c>
      <c r="V3117" s="10">
        <v>12.037000000000001</v>
      </c>
      <c r="W3117" s="10">
        <v>14.3</v>
      </c>
      <c r="X3117" s="10"/>
      <c r="Y3117" s="10"/>
      <c r="Z3117" s="12">
        <v>3097</v>
      </c>
      <c r="AA3117" s="10">
        <v>12.09</v>
      </c>
      <c r="AB3117" s="10">
        <v>14.3</v>
      </c>
      <c r="AC3117" s="10" t="s">
        <v>41</v>
      </c>
      <c r="AD3117" s="10" t="s">
        <v>41</v>
      </c>
      <c r="AF3117" s="2">
        <v>3110</v>
      </c>
      <c r="AG3117" s="2">
        <v>3098</v>
      </c>
      <c r="AH3117" s="1">
        <v>36723.271999999997</v>
      </c>
      <c r="AI3117" s="1">
        <v>12.009</v>
      </c>
      <c r="AJ3117" s="1">
        <v>11.975</v>
      </c>
      <c r="AL3117" s="1">
        <v>14.3</v>
      </c>
    </row>
    <row r="3118" spans="2:38" ht="12.75" customHeight="1">
      <c r="B3118" s="13">
        <v>3096</v>
      </c>
      <c r="C3118" s="14" t="s">
        <v>1595</v>
      </c>
      <c r="D3118" s="6" t="s">
        <v>788</v>
      </c>
      <c r="E3118" s="15" t="s">
        <v>37</v>
      </c>
      <c r="F3118" s="15"/>
      <c r="G3118" s="16">
        <v>85</v>
      </c>
      <c r="H3118" s="9">
        <v>12</v>
      </c>
      <c r="I3118" s="10"/>
      <c r="J3118" s="10" t="s">
        <v>3626</v>
      </c>
      <c r="K3118" s="10">
        <v>36824.701999999997</v>
      </c>
      <c r="L3118" s="10">
        <v>12.013999999999999</v>
      </c>
      <c r="M3118" s="10">
        <v>12.009</v>
      </c>
      <c r="N3118" s="10">
        <v>12.009</v>
      </c>
      <c r="O3118" s="10">
        <v>14.3</v>
      </c>
      <c r="P3118" s="10"/>
      <c r="R3118" s="10" t="s">
        <v>3625</v>
      </c>
      <c r="S3118" s="10">
        <v>36904.135000000002</v>
      </c>
      <c r="T3118" s="10">
        <v>12.037000000000001</v>
      </c>
      <c r="U3118" s="10">
        <v>12.029</v>
      </c>
      <c r="V3118" s="10">
        <v>12.029</v>
      </c>
      <c r="W3118" s="10">
        <v>14.3</v>
      </c>
      <c r="X3118" s="10"/>
      <c r="Y3118" s="10"/>
      <c r="Z3118" s="12">
        <v>3098</v>
      </c>
      <c r="AA3118" s="10">
        <v>12.09</v>
      </c>
      <c r="AB3118" s="10">
        <v>14.3</v>
      </c>
      <c r="AC3118" s="10" t="s">
        <v>41</v>
      </c>
      <c r="AD3118" s="10" t="s">
        <v>41</v>
      </c>
      <c r="AF3118" s="2">
        <v>3111</v>
      </c>
      <c r="AG3118" s="2">
        <v>3099</v>
      </c>
      <c r="AH3118" s="1">
        <v>36735.247000000003</v>
      </c>
      <c r="AI3118" s="1">
        <v>11.975</v>
      </c>
      <c r="AJ3118" s="1">
        <v>11.974</v>
      </c>
      <c r="AL3118" s="1">
        <v>14.3</v>
      </c>
    </row>
    <row r="3119" spans="2:38" ht="12.75" customHeight="1">
      <c r="B3119" s="4">
        <v>3097</v>
      </c>
      <c r="C3119" s="5" t="s">
        <v>1595</v>
      </c>
      <c r="D3119" s="6" t="s">
        <v>727</v>
      </c>
      <c r="E3119" s="7" t="s">
        <v>37</v>
      </c>
      <c r="F3119" s="7"/>
      <c r="G3119" s="8">
        <v>85</v>
      </c>
      <c r="H3119" s="9">
        <v>11.993</v>
      </c>
      <c r="I3119" s="10"/>
      <c r="J3119" s="10" t="s">
        <v>3627</v>
      </c>
      <c r="K3119" s="10">
        <v>36836.711000000003</v>
      </c>
      <c r="L3119" s="10">
        <v>12.009</v>
      </c>
      <c r="M3119" s="10">
        <v>12.032</v>
      </c>
      <c r="N3119" s="10">
        <v>12.032</v>
      </c>
      <c r="O3119" s="10">
        <v>14.3</v>
      </c>
      <c r="P3119" s="10"/>
      <c r="R3119" s="10" t="s">
        <v>3626</v>
      </c>
      <c r="S3119" s="10">
        <v>36916.163999999997</v>
      </c>
      <c r="T3119" s="10">
        <v>12.029</v>
      </c>
      <c r="U3119" s="10">
        <v>12.037000000000001</v>
      </c>
      <c r="V3119" s="10">
        <v>12.037000000000001</v>
      </c>
      <c r="W3119" s="10">
        <v>14.3</v>
      </c>
      <c r="X3119" s="10"/>
      <c r="Y3119" s="10"/>
      <c r="Z3119" s="12">
        <v>3099</v>
      </c>
      <c r="AA3119" s="10">
        <v>12.12</v>
      </c>
      <c r="AB3119" s="10">
        <v>14.3</v>
      </c>
      <c r="AC3119" s="10" t="s">
        <v>41</v>
      </c>
      <c r="AD3119" s="10" t="s">
        <v>41</v>
      </c>
      <c r="AF3119" s="2">
        <v>3112</v>
      </c>
      <c r="AG3119" s="2">
        <v>3100</v>
      </c>
      <c r="AH3119" s="1">
        <v>36747.22</v>
      </c>
      <c r="AI3119" s="1">
        <v>11.974</v>
      </c>
      <c r="AJ3119" s="1">
        <v>11.996</v>
      </c>
      <c r="AL3119" s="1">
        <v>14.3</v>
      </c>
    </row>
    <row r="3120" spans="2:38" ht="12.75" customHeight="1">
      <c r="B3120" s="13">
        <v>3098</v>
      </c>
      <c r="C3120" s="14" t="s">
        <v>1595</v>
      </c>
      <c r="D3120" s="6" t="s">
        <v>696</v>
      </c>
      <c r="E3120" s="15" t="s">
        <v>37</v>
      </c>
      <c r="F3120" s="15"/>
      <c r="G3120" s="16">
        <v>85</v>
      </c>
      <c r="H3120" s="9">
        <v>12</v>
      </c>
      <c r="I3120" s="10"/>
      <c r="J3120" s="10" t="s">
        <v>3628</v>
      </c>
      <c r="K3120" s="10">
        <v>36848.743000000002</v>
      </c>
      <c r="L3120" s="10">
        <v>12.032</v>
      </c>
      <c r="M3120" s="10">
        <v>12.035</v>
      </c>
      <c r="N3120" s="10">
        <v>12.034000000000001</v>
      </c>
      <c r="O3120" s="10">
        <v>14.3</v>
      </c>
      <c r="P3120" s="10"/>
      <c r="R3120" s="10" t="s">
        <v>3627</v>
      </c>
      <c r="S3120" s="10">
        <v>36928.201000000001</v>
      </c>
      <c r="T3120" s="10">
        <v>12.037000000000001</v>
      </c>
      <c r="U3120" s="10">
        <v>12.042</v>
      </c>
      <c r="V3120" s="10">
        <v>12.042</v>
      </c>
      <c r="W3120" s="10">
        <v>14.3</v>
      </c>
      <c r="X3120" s="10"/>
      <c r="Y3120" s="10"/>
      <c r="Z3120" s="12">
        <v>3100</v>
      </c>
      <c r="AA3120" s="10">
        <v>12.11</v>
      </c>
      <c r="AB3120" s="10">
        <v>14.3</v>
      </c>
      <c r="AC3120" s="10" t="s">
        <v>41</v>
      </c>
      <c r="AD3120" s="10" t="s">
        <v>41</v>
      </c>
      <c r="AF3120" s="2">
        <v>3113</v>
      </c>
      <c r="AG3120" s="2">
        <v>3101</v>
      </c>
      <c r="AH3120" s="1">
        <v>36759.216</v>
      </c>
      <c r="AI3120" s="1">
        <v>11.996</v>
      </c>
      <c r="AJ3120" s="1">
        <v>11.984</v>
      </c>
      <c r="AL3120" s="1">
        <v>14.3</v>
      </c>
    </row>
    <row r="3121" spans="2:38" ht="12.75" customHeight="1">
      <c r="B3121" s="30">
        <v>3099</v>
      </c>
      <c r="C3121" s="5">
        <v>14.3</v>
      </c>
      <c r="D3121" s="6" t="s">
        <v>1059</v>
      </c>
      <c r="E3121" s="7" t="s">
        <v>37</v>
      </c>
      <c r="F3121" s="7"/>
      <c r="G3121" s="8">
        <v>85</v>
      </c>
      <c r="H3121" s="9">
        <v>12.009</v>
      </c>
      <c r="I3121" s="10"/>
      <c r="J3121" s="10" t="s">
        <v>3629</v>
      </c>
      <c r="K3121" s="10">
        <v>36860.777000000002</v>
      </c>
      <c r="L3121" s="10">
        <v>12.035</v>
      </c>
      <c r="M3121" s="10">
        <v>12.029</v>
      </c>
      <c r="N3121" s="10">
        <v>12.03</v>
      </c>
      <c r="O3121" s="10">
        <v>14.3</v>
      </c>
      <c r="P3121" s="10"/>
      <c r="R3121" s="10" t="s">
        <v>3628</v>
      </c>
      <c r="S3121" s="10">
        <v>36940.243999999999</v>
      </c>
      <c r="T3121" s="10">
        <v>12.042</v>
      </c>
      <c r="U3121" s="10">
        <v>12.04</v>
      </c>
      <c r="V3121" s="10">
        <v>12.04</v>
      </c>
      <c r="W3121" s="10">
        <v>14.3</v>
      </c>
      <c r="X3121" s="10"/>
      <c r="Y3121" s="10"/>
      <c r="Z3121" s="12">
        <v>3101</v>
      </c>
      <c r="AA3121" s="10">
        <v>12.13</v>
      </c>
      <c r="AB3121" s="10">
        <v>14.3</v>
      </c>
      <c r="AC3121" s="10" t="s">
        <v>41</v>
      </c>
      <c r="AD3121" s="10" t="s">
        <v>41</v>
      </c>
      <c r="AF3121" s="2">
        <v>3114</v>
      </c>
      <c r="AG3121" s="2">
        <v>3102</v>
      </c>
      <c r="AH3121" s="1">
        <v>36771.199999999997</v>
      </c>
      <c r="AI3121" s="1">
        <v>11.984</v>
      </c>
      <c r="AJ3121" s="1">
        <v>11.997999999999999</v>
      </c>
      <c r="AL3121" s="1">
        <v>14.3</v>
      </c>
    </row>
    <row r="3122" spans="2:38" ht="12.75" customHeight="1">
      <c r="B3122" s="13">
        <v>3100</v>
      </c>
      <c r="C3122" s="14" t="s">
        <v>1595</v>
      </c>
      <c r="D3122" s="6" t="s">
        <v>1208</v>
      </c>
      <c r="E3122" s="15" t="s">
        <v>37</v>
      </c>
      <c r="F3122" s="15"/>
      <c r="G3122" s="16">
        <v>85</v>
      </c>
      <c r="H3122" s="9">
        <v>11.653</v>
      </c>
      <c r="I3122" s="10"/>
      <c r="J3122" s="10" t="s">
        <v>3630</v>
      </c>
      <c r="K3122" s="10">
        <v>36872.807000000001</v>
      </c>
      <c r="L3122" s="10">
        <v>12.029</v>
      </c>
      <c r="M3122" s="10">
        <v>11.683999999999999</v>
      </c>
      <c r="N3122" s="10">
        <v>11.683999999999999</v>
      </c>
      <c r="O3122" s="10">
        <v>14.3</v>
      </c>
      <c r="P3122" s="10"/>
      <c r="R3122" s="10" t="s">
        <v>3629</v>
      </c>
      <c r="S3122" s="10">
        <v>36952.283000000003</v>
      </c>
      <c r="T3122" s="10">
        <v>12.04</v>
      </c>
      <c r="U3122" s="10">
        <v>11.709</v>
      </c>
      <c r="V3122" s="10">
        <v>11.709</v>
      </c>
      <c r="W3122" s="10">
        <v>14.3</v>
      </c>
      <c r="X3122" s="10"/>
      <c r="Y3122" s="10"/>
      <c r="Z3122" s="12">
        <v>3102</v>
      </c>
      <c r="AA3122" s="10">
        <v>11.77</v>
      </c>
      <c r="AB3122" s="10">
        <v>14.3</v>
      </c>
      <c r="AC3122" s="10" t="s">
        <v>41</v>
      </c>
      <c r="AD3122" s="10" t="s">
        <v>41</v>
      </c>
      <c r="AF3122" s="2">
        <v>3115</v>
      </c>
      <c r="AG3122" s="2">
        <v>3103</v>
      </c>
      <c r="AH3122" s="1">
        <v>36783.197999999997</v>
      </c>
      <c r="AI3122" s="1">
        <v>11.997999999999999</v>
      </c>
      <c r="AJ3122" s="1">
        <v>11.609</v>
      </c>
      <c r="AL3122" s="1">
        <v>14.3</v>
      </c>
    </row>
    <row r="3123" spans="2:38" ht="12.75" customHeight="1">
      <c r="B3123" s="4">
        <v>3101</v>
      </c>
      <c r="C3123" s="5" t="s">
        <v>1595</v>
      </c>
      <c r="D3123" s="6" t="s">
        <v>893</v>
      </c>
      <c r="E3123" s="7" t="s">
        <v>37</v>
      </c>
      <c r="F3123" s="7"/>
      <c r="G3123" s="8">
        <v>85</v>
      </c>
      <c r="H3123" s="9">
        <v>12</v>
      </c>
      <c r="I3123" s="10"/>
      <c r="J3123" s="10" t="s">
        <v>3631</v>
      </c>
      <c r="K3123" s="10">
        <v>36884.491000000002</v>
      </c>
      <c r="L3123" s="10">
        <v>11.683999999999999</v>
      </c>
      <c r="M3123" s="10">
        <v>12.012</v>
      </c>
      <c r="N3123" s="10">
        <v>12.012</v>
      </c>
      <c r="O3123" s="10">
        <v>14.3</v>
      </c>
      <c r="P3123" s="10"/>
      <c r="R3123" s="10" t="s">
        <v>3630</v>
      </c>
      <c r="S3123" s="10">
        <v>36963.993000000002</v>
      </c>
      <c r="T3123" s="10">
        <v>11.709</v>
      </c>
      <c r="U3123" s="10">
        <v>12.035</v>
      </c>
      <c r="V3123" s="10">
        <v>12.035</v>
      </c>
      <c r="W3123" s="10">
        <v>14.3</v>
      </c>
      <c r="X3123" s="10"/>
      <c r="Y3123" s="10"/>
      <c r="Z3123" s="12">
        <v>3103</v>
      </c>
      <c r="AA3123" s="10">
        <v>12.1</v>
      </c>
      <c r="AB3123" s="10">
        <v>14.3</v>
      </c>
      <c r="AC3123" s="10" t="s">
        <v>41</v>
      </c>
      <c r="AD3123" s="10" t="s">
        <v>41</v>
      </c>
      <c r="AF3123" s="2">
        <v>3116</v>
      </c>
      <c r="AG3123" s="2">
        <v>3104</v>
      </c>
      <c r="AH3123" s="1">
        <v>36794.807000000001</v>
      </c>
      <c r="AI3123" s="1">
        <v>11.609</v>
      </c>
      <c r="AJ3123" s="1">
        <v>11.992000000000001</v>
      </c>
      <c r="AL3123" s="1">
        <v>14.3</v>
      </c>
    </row>
    <row r="3124" spans="2:38" ht="12.75" customHeight="1">
      <c r="B3124" s="13">
        <v>3102</v>
      </c>
      <c r="C3124" s="14" t="s">
        <v>1595</v>
      </c>
      <c r="D3124" s="6" t="s">
        <v>692</v>
      </c>
      <c r="E3124" s="15" t="s">
        <v>37</v>
      </c>
      <c r="F3124" s="15"/>
      <c r="G3124" s="16">
        <v>85</v>
      </c>
      <c r="H3124" s="9">
        <v>12.01</v>
      </c>
      <c r="I3124" s="10"/>
      <c r="J3124" s="10" t="s">
        <v>3632</v>
      </c>
      <c r="K3124" s="10">
        <v>36896.502</v>
      </c>
      <c r="L3124" s="10">
        <v>12.012</v>
      </c>
      <c r="M3124" s="10">
        <v>12.022</v>
      </c>
      <c r="N3124" s="10">
        <v>12.022</v>
      </c>
      <c r="O3124" s="10">
        <v>14.3</v>
      </c>
      <c r="P3124" s="10"/>
      <c r="R3124" s="10" t="s">
        <v>3631</v>
      </c>
      <c r="S3124" s="10">
        <v>36976.027000000002</v>
      </c>
      <c r="T3124" s="10">
        <v>12.035</v>
      </c>
      <c r="U3124" s="10">
        <v>12.055</v>
      </c>
      <c r="V3124" s="10">
        <v>12.055</v>
      </c>
      <c r="W3124" s="10">
        <v>14.3</v>
      </c>
      <c r="X3124" s="10"/>
      <c r="Y3124" s="10"/>
      <c r="Z3124" s="12">
        <v>3104</v>
      </c>
      <c r="AA3124" s="10">
        <v>12.13</v>
      </c>
      <c r="AB3124" s="10">
        <v>14.3</v>
      </c>
      <c r="AC3124" s="10" t="s">
        <v>41</v>
      </c>
      <c r="AD3124" s="10" t="s">
        <v>41</v>
      </c>
      <c r="AF3124" s="2">
        <v>3117</v>
      </c>
      <c r="AG3124" s="2">
        <v>3105</v>
      </c>
      <c r="AH3124" s="1">
        <v>36806.798999999999</v>
      </c>
      <c r="AI3124" s="1">
        <v>11.992000000000001</v>
      </c>
      <c r="AJ3124" s="1">
        <v>11.997999999999999</v>
      </c>
      <c r="AL3124" s="1">
        <v>14.3</v>
      </c>
    </row>
    <row r="3125" spans="2:38" ht="12.75" customHeight="1">
      <c r="B3125" s="4">
        <v>3103</v>
      </c>
      <c r="C3125" s="5" t="s">
        <v>1595</v>
      </c>
      <c r="D3125" s="6" t="s">
        <v>1234</v>
      </c>
      <c r="E3125" s="7" t="s">
        <v>37</v>
      </c>
      <c r="F3125" s="7"/>
      <c r="G3125" s="8">
        <v>85</v>
      </c>
      <c r="H3125" s="9">
        <v>12.004</v>
      </c>
      <c r="I3125" s="10"/>
      <c r="J3125" s="10" t="s">
        <v>3633</v>
      </c>
      <c r="K3125" s="10">
        <v>36908.523999999998</v>
      </c>
      <c r="L3125" s="10">
        <v>12.022</v>
      </c>
      <c r="M3125" s="10">
        <v>12.016999999999999</v>
      </c>
      <c r="N3125" s="10">
        <v>12.016999999999999</v>
      </c>
      <c r="O3125" s="10">
        <v>14.3</v>
      </c>
      <c r="P3125" s="10"/>
      <c r="R3125" s="10" t="s">
        <v>3632</v>
      </c>
      <c r="S3125" s="10">
        <v>36988.082000000002</v>
      </c>
      <c r="T3125" s="10">
        <v>12.055</v>
      </c>
      <c r="U3125" s="10">
        <v>12.055</v>
      </c>
      <c r="V3125" s="10">
        <v>12.055</v>
      </c>
      <c r="W3125" s="10">
        <v>14.3</v>
      </c>
      <c r="X3125" s="10"/>
      <c r="Y3125" s="10"/>
      <c r="Z3125" s="12">
        <v>3105</v>
      </c>
      <c r="AA3125" s="10">
        <v>12.14</v>
      </c>
      <c r="AB3125" s="10">
        <v>14.3</v>
      </c>
      <c r="AC3125" s="10" t="s">
        <v>41</v>
      </c>
      <c r="AD3125" s="10" t="s">
        <v>41</v>
      </c>
      <c r="AF3125" s="2">
        <v>3118</v>
      </c>
      <c r="AG3125" s="2">
        <v>3106</v>
      </c>
      <c r="AH3125" s="1">
        <v>36818.796999999999</v>
      </c>
      <c r="AI3125" s="1">
        <v>11.997999999999999</v>
      </c>
      <c r="AJ3125" s="1">
        <v>11.973000000000001</v>
      </c>
      <c r="AL3125" s="1">
        <v>14.3</v>
      </c>
    </row>
    <row r="3126" spans="2:38" ht="12.75" customHeight="1">
      <c r="B3126" s="13">
        <v>3104</v>
      </c>
      <c r="C3126" s="14">
        <v>21</v>
      </c>
      <c r="D3126" s="6" t="s">
        <v>1011</v>
      </c>
      <c r="E3126" s="15" t="s">
        <v>37</v>
      </c>
      <c r="F3126" s="15"/>
      <c r="G3126" s="16">
        <v>85</v>
      </c>
      <c r="H3126" s="9">
        <v>12.000999999999999</v>
      </c>
      <c r="I3126" s="10"/>
      <c r="J3126" s="10" t="s">
        <v>3634</v>
      </c>
      <c r="K3126" s="10">
        <v>36920.540999999997</v>
      </c>
      <c r="L3126" s="10">
        <v>12.016999999999999</v>
      </c>
      <c r="M3126" s="10">
        <v>11.986000000000001</v>
      </c>
      <c r="N3126" s="10">
        <v>11.986000000000001</v>
      </c>
      <c r="O3126" s="10">
        <v>21</v>
      </c>
      <c r="P3126" s="10" t="s">
        <v>3635</v>
      </c>
      <c r="R3126" s="10" t="s">
        <v>3633</v>
      </c>
      <c r="S3126" s="10">
        <v>37000.137000000002</v>
      </c>
      <c r="T3126" s="10">
        <v>12.055</v>
      </c>
      <c r="U3126" s="10">
        <v>11.996</v>
      </c>
      <c r="V3126" s="10">
        <v>11.996</v>
      </c>
      <c r="W3126" s="10">
        <v>21</v>
      </c>
      <c r="X3126" s="10" t="s">
        <v>668</v>
      </c>
      <c r="Y3126" s="10"/>
      <c r="Z3126" s="12">
        <v>3106</v>
      </c>
      <c r="AA3126" s="10">
        <v>12.06</v>
      </c>
      <c r="AB3126" s="10">
        <v>21</v>
      </c>
      <c r="AC3126" s="10" t="s">
        <v>41</v>
      </c>
      <c r="AD3126" s="10" t="s">
        <v>41</v>
      </c>
      <c r="AF3126" s="2">
        <v>3119</v>
      </c>
      <c r="AG3126" s="2">
        <v>3107</v>
      </c>
      <c r="AH3126" s="1">
        <v>36830.769</v>
      </c>
      <c r="AI3126" s="1">
        <v>11.973000000000001</v>
      </c>
      <c r="AJ3126" s="1">
        <v>11.96</v>
      </c>
      <c r="AK3126" s="3" t="s">
        <v>661</v>
      </c>
      <c r="AL3126" s="1">
        <v>21</v>
      </c>
    </row>
    <row r="3127" spans="2:38" ht="12.75" customHeight="1">
      <c r="B3127" s="4">
        <v>3105</v>
      </c>
      <c r="C3127" s="5">
        <v>14.3</v>
      </c>
      <c r="D3127" s="6" t="s">
        <v>765</v>
      </c>
      <c r="E3127" s="7" t="s">
        <v>37</v>
      </c>
      <c r="F3127" s="7"/>
      <c r="G3127" s="8">
        <v>85</v>
      </c>
      <c r="H3127" s="9">
        <v>12.006</v>
      </c>
      <c r="I3127" s="10"/>
      <c r="J3127" s="10" t="s">
        <v>3636</v>
      </c>
      <c r="K3127" s="10">
        <v>36932.527000000002</v>
      </c>
      <c r="L3127" s="10">
        <v>11.986000000000001</v>
      </c>
      <c r="M3127" s="10">
        <v>11.999000000000001</v>
      </c>
      <c r="N3127" s="10">
        <v>11.999000000000001</v>
      </c>
      <c r="O3127" s="10">
        <v>14.3</v>
      </c>
      <c r="P3127" s="10" t="s">
        <v>668</v>
      </c>
      <c r="R3127" s="10" t="s">
        <v>3634</v>
      </c>
      <c r="S3127" s="10">
        <v>37012.133000000002</v>
      </c>
      <c r="T3127" s="10">
        <v>11.996</v>
      </c>
      <c r="U3127" s="10">
        <v>12.013999999999999</v>
      </c>
      <c r="V3127" s="10">
        <v>12.013999999999999</v>
      </c>
      <c r="W3127" s="10">
        <v>14.3</v>
      </c>
      <c r="X3127" s="10" t="s">
        <v>668</v>
      </c>
      <c r="Y3127" s="10"/>
      <c r="Z3127" s="12">
        <v>3107</v>
      </c>
      <c r="AA3127" s="10">
        <v>12.13</v>
      </c>
      <c r="AB3127" s="10">
        <v>14.3</v>
      </c>
      <c r="AC3127" s="10" t="s">
        <v>41</v>
      </c>
      <c r="AD3127" s="10" t="s">
        <v>41</v>
      </c>
      <c r="AF3127" s="2">
        <v>3120</v>
      </c>
      <c r="AG3127" s="2">
        <v>3108</v>
      </c>
      <c r="AH3127" s="1">
        <v>36842.728999999999</v>
      </c>
      <c r="AI3127" s="1">
        <v>11.96</v>
      </c>
      <c r="AJ3127" s="1">
        <v>11.994</v>
      </c>
      <c r="AK3127" s="3" t="s">
        <v>661</v>
      </c>
      <c r="AL3127" s="1">
        <v>14.3</v>
      </c>
    </row>
    <row r="3128" spans="2:38" ht="12.75" customHeight="1">
      <c r="B3128" s="13">
        <v>3106</v>
      </c>
      <c r="C3128" s="14" t="s">
        <v>1595</v>
      </c>
      <c r="D3128" s="6" t="s">
        <v>546</v>
      </c>
      <c r="E3128" s="15" t="s">
        <v>37</v>
      </c>
      <c r="F3128" s="15"/>
      <c r="G3128" s="16">
        <v>85</v>
      </c>
      <c r="H3128" s="9">
        <v>11.664999999999999</v>
      </c>
      <c r="I3128" s="10"/>
      <c r="J3128" s="10" t="s">
        <v>3637</v>
      </c>
      <c r="K3128" s="10">
        <v>36944.525999999998</v>
      </c>
      <c r="L3128" s="10">
        <v>11.999000000000001</v>
      </c>
      <c r="M3128" s="10">
        <v>11.704000000000001</v>
      </c>
      <c r="N3128" s="10">
        <v>11.704000000000001</v>
      </c>
      <c r="O3128" s="10">
        <v>14.3</v>
      </c>
      <c r="P3128" s="10"/>
      <c r="R3128" s="10" t="s">
        <v>3636</v>
      </c>
      <c r="S3128" s="10">
        <v>37024.146999999997</v>
      </c>
      <c r="T3128" s="10">
        <v>12.013999999999999</v>
      </c>
      <c r="U3128" s="10">
        <v>11.692</v>
      </c>
      <c r="V3128" s="10">
        <v>11.692</v>
      </c>
      <c r="W3128" s="10">
        <v>14.3</v>
      </c>
      <c r="X3128" s="10"/>
      <c r="Y3128" s="10"/>
      <c r="Z3128" s="12">
        <v>3108</v>
      </c>
      <c r="AA3128" s="10">
        <v>11.78</v>
      </c>
      <c r="AB3128" s="10">
        <v>14.3</v>
      </c>
      <c r="AC3128" s="10" t="s">
        <v>41</v>
      </c>
      <c r="AD3128" s="10" t="s">
        <v>41</v>
      </c>
      <c r="AF3128" s="2">
        <v>3121</v>
      </c>
      <c r="AG3128" s="2">
        <v>3109</v>
      </c>
      <c r="AH3128" s="1">
        <v>36854.722999999998</v>
      </c>
      <c r="AI3128" s="1">
        <v>11.994</v>
      </c>
      <c r="AJ3128" s="1">
        <v>11.654999999999999</v>
      </c>
      <c r="AL3128" s="1">
        <v>14.3</v>
      </c>
    </row>
    <row r="3129" spans="2:38" ht="12.75" customHeight="1">
      <c r="B3129" s="4">
        <v>3107</v>
      </c>
      <c r="C3129" s="5" t="s">
        <v>1595</v>
      </c>
      <c r="D3129" s="6" t="s">
        <v>720</v>
      </c>
      <c r="E3129" s="7" t="s">
        <v>37</v>
      </c>
      <c r="F3129" s="7"/>
      <c r="G3129" s="8">
        <v>85</v>
      </c>
      <c r="H3129" s="9">
        <v>11.997</v>
      </c>
      <c r="I3129" s="10"/>
      <c r="J3129" s="10" t="s">
        <v>3638</v>
      </c>
      <c r="K3129" s="10">
        <v>36956.230000000003</v>
      </c>
      <c r="L3129" s="10">
        <v>11.704000000000001</v>
      </c>
      <c r="M3129" s="10">
        <v>12.032</v>
      </c>
      <c r="N3129" s="10">
        <v>12.032</v>
      </c>
      <c r="O3129" s="10">
        <v>14.3</v>
      </c>
      <c r="P3129" s="10"/>
      <c r="R3129" s="10" t="s">
        <v>3637</v>
      </c>
      <c r="S3129" s="10">
        <v>37035.839</v>
      </c>
      <c r="T3129" s="10">
        <v>11.692</v>
      </c>
      <c r="U3129" s="10">
        <v>12.037000000000001</v>
      </c>
      <c r="V3129" s="10">
        <v>12.037000000000001</v>
      </c>
      <c r="W3129" s="10">
        <v>14.3</v>
      </c>
      <c r="X3129" s="10"/>
      <c r="Y3129" s="10"/>
      <c r="Z3129" s="12">
        <v>3109</v>
      </c>
      <c r="AA3129" s="10">
        <v>12.12</v>
      </c>
      <c r="AB3129" s="10">
        <v>14.3</v>
      </c>
      <c r="AC3129" s="10" t="s">
        <v>41</v>
      </c>
      <c r="AD3129" s="10" t="s">
        <v>41</v>
      </c>
      <c r="AF3129" s="2">
        <v>3122</v>
      </c>
      <c r="AG3129" s="2">
        <v>3110</v>
      </c>
      <c r="AH3129" s="1">
        <v>36866.379000000001</v>
      </c>
      <c r="AI3129" s="1">
        <v>11.654999999999999</v>
      </c>
      <c r="AJ3129" s="1">
        <v>11.977</v>
      </c>
      <c r="AL3129" s="1">
        <v>14.3</v>
      </c>
    </row>
    <row r="3130" spans="2:38" ht="12.75" customHeight="1">
      <c r="B3130" s="13">
        <v>3108</v>
      </c>
      <c r="C3130" s="14" t="s">
        <v>1595</v>
      </c>
      <c r="D3130" s="6" t="s">
        <v>840</v>
      </c>
      <c r="E3130" s="15" t="s">
        <v>37</v>
      </c>
      <c r="F3130" s="15"/>
      <c r="G3130" s="16">
        <v>85</v>
      </c>
      <c r="H3130" s="9">
        <v>11.94</v>
      </c>
      <c r="I3130" s="10"/>
      <c r="J3130" s="10" t="s">
        <v>3639</v>
      </c>
      <c r="K3130" s="10">
        <v>36968.262000000002</v>
      </c>
      <c r="L3130" s="10">
        <v>12.032</v>
      </c>
      <c r="M3130" s="10">
        <v>11.986000000000001</v>
      </c>
      <c r="N3130" s="10">
        <v>11.986000000000001</v>
      </c>
      <c r="O3130" s="10">
        <v>14.3</v>
      </c>
      <c r="P3130" s="10"/>
      <c r="R3130" s="10" t="s">
        <v>3638</v>
      </c>
      <c r="S3130" s="10">
        <v>37047.875999999997</v>
      </c>
      <c r="T3130" s="10">
        <v>12.037000000000001</v>
      </c>
      <c r="U3130" s="10">
        <v>12.016999999999999</v>
      </c>
      <c r="V3130" s="10">
        <v>12.016999999999999</v>
      </c>
      <c r="W3130" s="10">
        <v>14.3</v>
      </c>
      <c r="X3130" s="10"/>
      <c r="Y3130" s="10"/>
      <c r="Z3130" s="12">
        <v>3110</v>
      </c>
      <c r="AA3130" s="10">
        <v>12.06</v>
      </c>
      <c r="AB3130" s="10">
        <v>14.3</v>
      </c>
      <c r="AC3130" s="10" t="s">
        <v>41</v>
      </c>
      <c r="AD3130" s="10" t="s">
        <v>41</v>
      </c>
      <c r="AF3130" s="2">
        <v>3123</v>
      </c>
      <c r="AG3130" s="2">
        <v>3111</v>
      </c>
      <c r="AH3130" s="1">
        <v>36878.356</v>
      </c>
      <c r="AI3130" s="1">
        <v>11.977</v>
      </c>
      <c r="AJ3130" s="1">
        <v>11.984</v>
      </c>
      <c r="AL3130" s="1">
        <v>14.3</v>
      </c>
    </row>
    <row r="3131" spans="2:38" ht="12.75" customHeight="1">
      <c r="B3131" s="4">
        <v>3109</v>
      </c>
      <c r="C3131" s="5" t="s">
        <v>1595</v>
      </c>
      <c r="D3131" s="6" t="s">
        <v>1388</v>
      </c>
      <c r="E3131" s="7" t="s">
        <v>37</v>
      </c>
      <c r="F3131" s="7"/>
      <c r="G3131" s="8">
        <v>85</v>
      </c>
      <c r="H3131" s="9">
        <v>11.999000000000001</v>
      </c>
      <c r="I3131" s="10"/>
      <c r="J3131" s="10" t="s">
        <v>3640</v>
      </c>
      <c r="K3131" s="10">
        <v>36980.249000000003</v>
      </c>
      <c r="L3131" s="10">
        <v>11.986000000000001</v>
      </c>
      <c r="M3131" s="10">
        <v>12.022</v>
      </c>
      <c r="N3131" s="10">
        <v>12.022</v>
      </c>
      <c r="O3131" s="10">
        <v>14.3</v>
      </c>
      <c r="P3131" s="10"/>
      <c r="R3131" s="10" t="s">
        <v>3639</v>
      </c>
      <c r="S3131" s="10">
        <v>37059.892999999996</v>
      </c>
      <c r="T3131" s="10">
        <v>12.016999999999999</v>
      </c>
      <c r="U3131" s="10">
        <v>12.037000000000001</v>
      </c>
      <c r="V3131" s="10">
        <v>12.037000000000001</v>
      </c>
      <c r="W3131" s="10">
        <v>14.3</v>
      </c>
      <c r="X3131" s="10"/>
      <c r="Y3131" s="10"/>
      <c r="Z3131" s="12">
        <v>3111</v>
      </c>
      <c r="AA3131" s="10">
        <v>12.14</v>
      </c>
      <c r="AB3131" s="10">
        <v>14.3</v>
      </c>
      <c r="AC3131" s="10" t="s">
        <v>41</v>
      </c>
      <c r="AD3131" s="10" t="s">
        <v>41</v>
      </c>
      <c r="AF3131" s="2">
        <v>3124</v>
      </c>
      <c r="AG3131" s="2">
        <v>3112</v>
      </c>
      <c r="AH3131" s="1">
        <v>36890.339999999997</v>
      </c>
      <c r="AI3131" s="1">
        <v>11.984</v>
      </c>
      <c r="AJ3131" s="1">
        <v>11.989000000000001</v>
      </c>
      <c r="AL3131" s="1">
        <v>14.3</v>
      </c>
    </row>
    <row r="3132" spans="2:38" ht="12.75" customHeight="1">
      <c r="B3132" s="13">
        <v>3110</v>
      </c>
      <c r="C3132" s="14" t="s">
        <v>1595</v>
      </c>
      <c r="D3132" s="6" t="s">
        <v>914</v>
      </c>
      <c r="E3132" s="15" t="s">
        <v>37</v>
      </c>
      <c r="F3132" s="15"/>
      <c r="G3132" s="16">
        <v>85</v>
      </c>
      <c r="H3132" s="9">
        <v>11.955</v>
      </c>
      <c r="I3132" s="10"/>
      <c r="J3132" s="10" t="s">
        <v>3641</v>
      </c>
      <c r="K3132" s="10">
        <v>36992.269999999997</v>
      </c>
      <c r="L3132" s="10">
        <v>12.022</v>
      </c>
      <c r="M3132" s="10">
        <v>11.999000000000001</v>
      </c>
      <c r="N3132" s="10">
        <v>11.999000000000001</v>
      </c>
      <c r="O3132" s="10">
        <v>14.3</v>
      </c>
      <c r="P3132" s="10"/>
      <c r="R3132" s="10" t="s">
        <v>3640</v>
      </c>
      <c r="S3132" s="10">
        <v>37071.93</v>
      </c>
      <c r="T3132" s="10">
        <v>12.037000000000001</v>
      </c>
      <c r="U3132" s="10">
        <v>12.019</v>
      </c>
      <c r="V3132" s="10">
        <v>12.019</v>
      </c>
      <c r="W3132" s="10">
        <v>14.3</v>
      </c>
      <c r="X3132" s="10"/>
      <c r="Y3132" s="10"/>
      <c r="Z3132" s="12">
        <v>3112</v>
      </c>
      <c r="AA3132" s="10">
        <v>12.09</v>
      </c>
      <c r="AB3132" s="10">
        <v>14.3</v>
      </c>
      <c r="AC3132" s="10" t="s">
        <v>41</v>
      </c>
      <c r="AD3132" s="10" t="s">
        <v>41</v>
      </c>
      <c r="AF3132" s="2">
        <v>3125</v>
      </c>
      <c r="AG3132" s="2">
        <v>3113</v>
      </c>
      <c r="AH3132" s="1">
        <v>36902.328999999998</v>
      </c>
      <c r="AI3132" s="1">
        <v>11.989000000000001</v>
      </c>
      <c r="AJ3132" s="1">
        <v>11.96</v>
      </c>
      <c r="AL3132" s="1">
        <v>14.3</v>
      </c>
    </row>
    <row r="3133" spans="2:38" ht="12.75" customHeight="1">
      <c r="B3133" s="4">
        <v>3111</v>
      </c>
      <c r="C3133" s="5" t="s">
        <v>1595</v>
      </c>
      <c r="D3133" s="6" t="s">
        <v>1227</v>
      </c>
      <c r="E3133" s="7" t="s">
        <v>37</v>
      </c>
      <c r="F3133" s="7"/>
      <c r="G3133" s="8">
        <v>85</v>
      </c>
      <c r="H3133" s="9">
        <v>12.000999999999999</v>
      </c>
      <c r="I3133" s="10"/>
      <c r="J3133" s="10" t="s">
        <v>3642</v>
      </c>
      <c r="K3133" s="10">
        <v>37004.269</v>
      </c>
      <c r="L3133" s="10">
        <v>11.999000000000001</v>
      </c>
      <c r="M3133" s="10">
        <v>12.023999999999999</v>
      </c>
      <c r="N3133" s="10">
        <v>12.023999999999999</v>
      </c>
      <c r="O3133" s="10">
        <v>14.3</v>
      </c>
      <c r="P3133" s="10"/>
      <c r="R3133" s="10" t="s">
        <v>3641</v>
      </c>
      <c r="S3133" s="10">
        <v>37083.949000000001</v>
      </c>
      <c r="T3133" s="10">
        <v>12.019</v>
      </c>
      <c r="U3133" s="10">
        <v>12.06</v>
      </c>
      <c r="V3133" s="10">
        <v>12.06</v>
      </c>
      <c r="W3133" s="10">
        <v>14.3</v>
      </c>
      <c r="X3133" s="10"/>
      <c r="Y3133" s="10"/>
      <c r="Z3133" s="12">
        <v>3113</v>
      </c>
      <c r="AA3133" s="10">
        <v>12.13</v>
      </c>
      <c r="AB3133" s="10">
        <v>14.3</v>
      </c>
      <c r="AC3133" s="10" t="s">
        <v>41</v>
      </c>
      <c r="AD3133" s="10" t="s">
        <v>41</v>
      </c>
      <c r="AF3133" s="2">
        <v>3126</v>
      </c>
      <c r="AG3133" s="2">
        <v>3114</v>
      </c>
      <c r="AH3133" s="1">
        <v>36914.288999999997</v>
      </c>
      <c r="AI3133" s="1">
        <v>11.96</v>
      </c>
      <c r="AJ3133" s="1">
        <v>11.997</v>
      </c>
      <c r="AL3133" s="1">
        <v>14.3</v>
      </c>
    </row>
    <row r="3134" spans="2:38" ht="12.75" customHeight="1">
      <c r="B3134" s="13">
        <v>3112</v>
      </c>
      <c r="C3134" s="14" t="s">
        <v>1595</v>
      </c>
      <c r="D3134" s="6" t="s">
        <v>2126</v>
      </c>
      <c r="E3134" s="15" t="s">
        <v>37</v>
      </c>
      <c r="F3134" s="15"/>
      <c r="G3134" s="16">
        <v>85</v>
      </c>
      <c r="H3134" s="9">
        <v>11.946999999999999</v>
      </c>
      <c r="I3134" s="10"/>
      <c r="J3134" s="10" t="s">
        <v>3643</v>
      </c>
      <c r="K3134" s="10">
        <v>37016.294000000002</v>
      </c>
      <c r="L3134" s="10">
        <v>12.023999999999999</v>
      </c>
      <c r="M3134" s="10">
        <v>12.007</v>
      </c>
      <c r="N3134" s="10">
        <v>12.007</v>
      </c>
      <c r="O3134" s="10">
        <v>14.3</v>
      </c>
      <c r="P3134" s="10"/>
      <c r="R3134" s="10" t="s">
        <v>3642</v>
      </c>
      <c r="S3134" s="10">
        <v>37096.008999999998</v>
      </c>
      <c r="T3134" s="10">
        <v>12.06</v>
      </c>
      <c r="U3134" s="10">
        <v>12.045</v>
      </c>
      <c r="V3134" s="10">
        <v>12.045</v>
      </c>
      <c r="W3134" s="10">
        <v>14.3</v>
      </c>
      <c r="X3134" s="10"/>
      <c r="Y3134" s="10"/>
      <c r="Z3134" s="12">
        <v>3114</v>
      </c>
      <c r="AA3134" s="10">
        <v>12.09</v>
      </c>
      <c r="AB3134" s="10">
        <v>14.3</v>
      </c>
      <c r="AC3134" s="10" t="s">
        <v>41</v>
      </c>
      <c r="AD3134" s="10" t="s">
        <v>41</v>
      </c>
      <c r="AF3134" s="2">
        <v>3127</v>
      </c>
      <c r="AG3134" s="2">
        <v>3115</v>
      </c>
      <c r="AH3134" s="1">
        <v>36926.286</v>
      </c>
      <c r="AI3134" s="1">
        <v>11.997</v>
      </c>
      <c r="AJ3134" s="1">
        <v>11.986000000000001</v>
      </c>
      <c r="AL3134" s="1">
        <v>14.3</v>
      </c>
    </row>
    <row r="3135" spans="2:38" ht="12.75" customHeight="1">
      <c r="B3135" s="4">
        <v>3113</v>
      </c>
      <c r="C3135" s="5" t="s">
        <v>1595</v>
      </c>
      <c r="D3135" s="6" t="s">
        <v>1172</v>
      </c>
      <c r="E3135" s="7" t="s">
        <v>37</v>
      </c>
      <c r="F3135" s="7"/>
      <c r="G3135" s="8">
        <v>85</v>
      </c>
      <c r="H3135" s="9">
        <v>12.006</v>
      </c>
      <c r="I3135" s="10"/>
      <c r="J3135" s="10" t="s">
        <v>3644</v>
      </c>
      <c r="K3135" s="10">
        <v>37028.300000000003</v>
      </c>
      <c r="L3135" s="10">
        <v>12.007</v>
      </c>
      <c r="M3135" s="10">
        <v>12.012</v>
      </c>
      <c r="N3135" s="10">
        <v>12.012</v>
      </c>
      <c r="O3135" s="10">
        <v>14.3</v>
      </c>
      <c r="P3135" s="10"/>
      <c r="R3135" s="10" t="s">
        <v>3643</v>
      </c>
      <c r="S3135" s="10">
        <v>37108.053999999996</v>
      </c>
      <c r="T3135" s="10">
        <v>12.045</v>
      </c>
      <c r="U3135" s="10">
        <v>12.04</v>
      </c>
      <c r="V3135" s="10">
        <v>12.04</v>
      </c>
      <c r="W3135" s="10">
        <v>14.3</v>
      </c>
      <c r="X3135" s="10"/>
      <c r="Y3135" s="10"/>
      <c r="Z3135" s="12">
        <v>3115</v>
      </c>
      <c r="AA3135" s="10">
        <v>12.12</v>
      </c>
      <c r="AB3135" s="10">
        <v>14.3</v>
      </c>
      <c r="AC3135" s="10" t="s">
        <v>41</v>
      </c>
      <c r="AD3135" s="10" t="s">
        <v>41</v>
      </c>
      <c r="AF3135" s="2">
        <v>3128</v>
      </c>
      <c r="AG3135" s="2">
        <v>3116</v>
      </c>
      <c r="AH3135" s="1">
        <v>36938.271999999997</v>
      </c>
      <c r="AI3135" s="1">
        <v>11.986000000000001</v>
      </c>
      <c r="AJ3135" s="1">
        <v>11.986000000000001</v>
      </c>
      <c r="AL3135" s="1">
        <v>14.3</v>
      </c>
    </row>
    <row r="3136" spans="2:38" ht="12.75" customHeight="1">
      <c r="B3136" s="13">
        <v>3114</v>
      </c>
      <c r="C3136" s="14" t="s">
        <v>1595</v>
      </c>
      <c r="D3136" s="6" t="s">
        <v>1319</v>
      </c>
      <c r="E3136" s="15" t="s">
        <v>37</v>
      </c>
      <c r="F3136" s="15"/>
      <c r="G3136" s="16">
        <v>85</v>
      </c>
      <c r="H3136" s="9">
        <v>11.984999999999999</v>
      </c>
      <c r="I3136" s="10"/>
      <c r="J3136" s="10" t="s">
        <v>3645</v>
      </c>
      <c r="K3136" s="10">
        <v>37040.311999999998</v>
      </c>
      <c r="L3136" s="10">
        <v>12.012</v>
      </c>
      <c r="M3136" s="10">
        <v>12.012</v>
      </c>
      <c r="N3136" s="10">
        <v>12.012</v>
      </c>
      <c r="O3136" s="10">
        <v>14.3</v>
      </c>
      <c r="P3136" s="10"/>
      <c r="R3136" s="10" t="s">
        <v>3644</v>
      </c>
      <c r="S3136" s="10">
        <v>37120.093000000001</v>
      </c>
      <c r="T3136" s="10">
        <v>12.04</v>
      </c>
      <c r="U3136" s="10">
        <v>12.016999999999999</v>
      </c>
      <c r="V3136" s="10">
        <v>12.016999999999999</v>
      </c>
      <c r="W3136" s="10">
        <v>14.3</v>
      </c>
      <c r="X3136" s="10"/>
      <c r="Y3136" s="10"/>
      <c r="Z3136" s="12">
        <v>3116</v>
      </c>
      <c r="AA3136" s="10">
        <v>12.12</v>
      </c>
      <c r="AB3136" s="10">
        <v>14.3</v>
      </c>
      <c r="AC3136" s="10" t="s">
        <v>41</v>
      </c>
      <c r="AD3136" s="10" t="s">
        <v>41</v>
      </c>
      <c r="AF3136" s="2">
        <v>3129</v>
      </c>
      <c r="AG3136" s="2">
        <v>3117</v>
      </c>
      <c r="AH3136" s="1">
        <v>36950.256999999998</v>
      </c>
      <c r="AI3136" s="1">
        <v>11.986000000000001</v>
      </c>
      <c r="AJ3136" s="1">
        <v>12.004</v>
      </c>
      <c r="AL3136" s="1">
        <v>14.3</v>
      </c>
    </row>
    <row r="3137" spans="2:38" ht="12.75" customHeight="1">
      <c r="B3137" s="4">
        <v>3115</v>
      </c>
      <c r="C3137" s="5" t="s">
        <v>1595</v>
      </c>
      <c r="D3137" s="6" t="s">
        <v>902</v>
      </c>
      <c r="E3137" s="7" t="s">
        <v>37</v>
      </c>
      <c r="F3137" s="7"/>
      <c r="G3137" s="8">
        <v>85</v>
      </c>
      <c r="H3137" s="9">
        <v>11.996</v>
      </c>
      <c r="I3137" s="10"/>
      <c r="J3137" s="10" t="s">
        <v>3646</v>
      </c>
      <c r="K3137" s="10">
        <v>37052.324000000001</v>
      </c>
      <c r="L3137" s="10">
        <v>12.012</v>
      </c>
      <c r="M3137" s="10">
        <v>12.019</v>
      </c>
      <c r="N3137" s="10">
        <v>12.019</v>
      </c>
      <c r="O3137" s="10">
        <v>14.3</v>
      </c>
      <c r="P3137" s="10"/>
      <c r="R3137" s="10" t="s">
        <v>3645</v>
      </c>
      <c r="S3137" s="10">
        <v>37132.11</v>
      </c>
      <c r="T3137" s="10">
        <v>12.016999999999999</v>
      </c>
      <c r="U3137" s="10">
        <v>12.029</v>
      </c>
      <c r="V3137" s="10">
        <v>12.029</v>
      </c>
      <c r="W3137" s="10">
        <v>14.3</v>
      </c>
      <c r="X3137" s="10"/>
      <c r="Y3137" s="10"/>
      <c r="Z3137" s="12">
        <v>3117</v>
      </c>
      <c r="AA3137" s="10">
        <v>12.14</v>
      </c>
      <c r="AB3137" s="10">
        <v>14.3</v>
      </c>
      <c r="AC3137" s="10" t="s">
        <v>41</v>
      </c>
      <c r="AD3137" s="10" t="s">
        <v>41</v>
      </c>
      <c r="AF3137" s="2">
        <v>3130</v>
      </c>
      <c r="AG3137" s="2">
        <v>3118</v>
      </c>
      <c r="AH3137" s="1">
        <v>36962.260999999999</v>
      </c>
      <c r="AI3137" s="1">
        <v>12.004</v>
      </c>
      <c r="AJ3137" s="1">
        <v>11.988</v>
      </c>
      <c r="AL3137" s="1">
        <v>14.3</v>
      </c>
    </row>
    <row r="3138" spans="2:38" ht="12.75" customHeight="1">
      <c r="B3138" s="13">
        <v>3116</v>
      </c>
      <c r="C3138" s="14" t="s">
        <v>1595</v>
      </c>
      <c r="D3138" s="6" t="s">
        <v>1083</v>
      </c>
      <c r="E3138" s="15" t="s">
        <v>37</v>
      </c>
      <c r="F3138" s="15"/>
      <c r="G3138" s="16">
        <v>85</v>
      </c>
      <c r="H3138" s="9">
        <v>11.958</v>
      </c>
      <c r="I3138" s="10"/>
      <c r="J3138" s="10" t="s">
        <v>3647</v>
      </c>
      <c r="K3138" s="10">
        <v>37064.343000000001</v>
      </c>
      <c r="L3138" s="10">
        <v>12.019</v>
      </c>
      <c r="M3138" s="10">
        <v>12.013999999999999</v>
      </c>
      <c r="N3138" s="10">
        <v>12.013999999999999</v>
      </c>
      <c r="O3138" s="10">
        <v>14.3</v>
      </c>
      <c r="P3138" s="10"/>
      <c r="R3138" s="10" t="s">
        <v>3646</v>
      </c>
      <c r="S3138" s="10">
        <v>37144.14</v>
      </c>
      <c r="T3138" s="10">
        <v>12.029</v>
      </c>
      <c r="U3138" s="10">
        <v>12.026999999999999</v>
      </c>
      <c r="V3138" s="10">
        <v>12.026999999999999</v>
      </c>
      <c r="W3138" s="10">
        <v>14.3</v>
      </c>
      <c r="X3138" s="10"/>
      <c r="Y3138" s="10"/>
      <c r="Z3138" s="12">
        <v>3118</v>
      </c>
      <c r="AA3138" s="10">
        <v>12.1</v>
      </c>
      <c r="AB3138" s="10">
        <v>14.3</v>
      </c>
      <c r="AC3138" s="10" t="s">
        <v>41</v>
      </c>
      <c r="AD3138" s="10" t="s">
        <v>41</v>
      </c>
      <c r="AF3138" s="2">
        <v>3131</v>
      </c>
      <c r="AG3138" s="2">
        <v>3119</v>
      </c>
      <c r="AH3138" s="1">
        <v>36974.25</v>
      </c>
      <c r="AI3138" s="1">
        <v>11.988</v>
      </c>
      <c r="AJ3138" s="1">
        <v>11.965</v>
      </c>
      <c r="AL3138" s="1">
        <v>14.3</v>
      </c>
    </row>
    <row r="3139" spans="2:38" ht="12.75" customHeight="1">
      <c r="B3139" s="4">
        <v>3117</v>
      </c>
      <c r="C3139" s="5" t="s">
        <v>1595</v>
      </c>
      <c r="D3139" s="6" t="s">
        <v>1244</v>
      </c>
      <c r="E3139" s="7" t="s">
        <v>37</v>
      </c>
      <c r="F3139" s="7"/>
      <c r="G3139" s="8">
        <v>85</v>
      </c>
      <c r="H3139" s="9">
        <v>11.997999999999999</v>
      </c>
      <c r="I3139" s="10"/>
      <c r="J3139" s="10" t="s">
        <v>3648</v>
      </c>
      <c r="K3139" s="10">
        <v>37076.357000000004</v>
      </c>
      <c r="L3139" s="10">
        <v>12.013999999999999</v>
      </c>
      <c r="M3139" s="10">
        <v>12.029</v>
      </c>
      <c r="N3139" s="10">
        <v>12.03</v>
      </c>
      <c r="O3139" s="10">
        <v>14.3</v>
      </c>
      <c r="P3139" s="10"/>
      <c r="R3139" s="10" t="s">
        <v>3647</v>
      </c>
      <c r="S3139" s="10">
        <v>37156.165999999997</v>
      </c>
      <c r="T3139" s="10">
        <v>12.026999999999999</v>
      </c>
      <c r="U3139" s="10">
        <v>12.026999999999999</v>
      </c>
      <c r="V3139" s="10">
        <v>12.026999999999999</v>
      </c>
      <c r="W3139" s="10">
        <v>14.3</v>
      </c>
      <c r="X3139" s="10"/>
      <c r="Y3139" s="10"/>
      <c r="Z3139" s="12">
        <v>3119</v>
      </c>
      <c r="AA3139" s="10">
        <v>12.13</v>
      </c>
      <c r="AB3139" s="10">
        <v>14.3</v>
      </c>
      <c r="AC3139" s="10" t="s">
        <v>41</v>
      </c>
      <c r="AD3139" s="10" t="s">
        <v>41</v>
      </c>
      <c r="AF3139" s="2">
        <v>3132</v>
      </c>
      <c r="AG3139" s="2">
        <v>3120</v>
      </c>
      <c r="AH3139" s="1">
        <v>36986.214</v>
      </c>
      <c r="AI3139" s="1">
        <v>11.965</v>
      </c>
      <c r="AJ3139" s="1">
        <v>11.993</v>
      </c>
      <c r="AL3139" s="1">
        <v>14.3</v>
      </c>
    </row>
    <row r="3140" spans="2:38" ht="12.75" customHeight="1">
      <c r="B3140" s="13">
        <v>3118</v>
      </c>
      <c r="C3140" s="14" t="s">
        <v>1595</v>
      </c>
      <c r="D3140" s="6" t="s">
        <v>758</v>
      </c>
      <c r="E3140" s="15" t="s">
        <v>37</v>
      </c>
      <c r="F3140" s="15"/>
      <c r="G3140" s="16">
        <v>85</v>
      </c>
      <c r="H3140" s="9">
        <v>12.003</v>
      </c>
      <c r="I3140" s="10"/>
      <c r="J3140" s="10" t="s">
        <v>3649</v>
      </c>
      <c r="K3140" s="10">
        <v>37088.387000000002</v>
      </c>
      <c r="L3140" s="10">
        <v>12.029</v>
      </c>
      <c r="M3140" s="10">
        <v>12.013999999999999</v>
      </c>
      <c r="N3140" s="10">
        <v>12.013999999999999</v>
      </c>
      <c r="O3140" s="10">
        <v>14.3</v>
      </c>
      <c r="P3140" s="10"/>
      <c r="R3140" s="10" t="s">
        <v>3648</v>
      </c>
      <c r="S3140" s="10">
        <v>37168.192999999999</v>
      </c>
      <c r="T3140" s="10">
        <v>12.026999999999999</v>
      </c>
      <c r="U3140" s="10">
        <v>12.052</v>
      </c>
      <c r="V3140" s="10">
        <v>12.052</v>
      </c>
      <c r="W3140" s="10">
        <v>14.3</v>
      </c>
      <c r="X3140" s="10"/>
      <c r="Y3140" s="10"/>
      <c r="Z3140" s="12">
        <v>3120</v>
      </c>
      <c r="AA3140" s="10">
        <v>12.09</v>
      </c>
      <c r="AB3140" s="10">
        <v>14.3</v>
      </c>
      <c r="AC3140" s="10" t="s">
        <v>41</v>
      </c>
      <c r="AD3140" s="10" t="s">
        <v>41</v>
      </c>
      <c r="AF3140" s="2">
        <v>3133</v>
      </c>
      <c r="AG3140" s="2">
        <v>3121</v>
      </c>
      <c r="AH3140" s="1">
        <v>36998.207000000002</v>
      </c>
      <c r="AI3140" s="1">
        <v>11.993</v>
      </c>
      <c r="AJ3140" s="1">
        <v>11.997999999999999</v>
      </c>
      <c r="AL3140" s="1">
        <v>14.3</v>
      </c>
    </row>
    <row r="3141" spans="2:38" ht="12.75" customHeight="1">
      <c r="B3141" s="4">
        <v>3119</v>
      </c>
      <c r="C3141" s="5" t="s">
        <v>1595</v>
      </c>
      <c r="D3141" s="6" t="s">
        <v>1244</v>
      </c>
      <c r="E3141" s="7" t="s">
        <v>37</v>
      </c>
      <c r="F3141" s="7"/>
      <c r="G3141" s="8">
        <v>85</v>
      </c>
      <c r="H3141" s="9">
        <v>12.01</v>
      </c>
      <c r="I3141" s="10"/>
      <c r="J3141" s="10" t="s">
        <v>3650</v>
      </c>
      <c r="K3141" s="10">
        <v>37100.400999999998</v>
      </c>
      <c r="L3141" s="10">
        <v>12.013999999999999</v>
      </c>
      <c r="M3141" s="10">
        <v>12.029</v>
      </c>
      <c r="N3141" s="10">
        <v>12.03</v>
      </c>
      <c r="O3141" s="10">
        <v>14.3</v>
      </c>
      <c r="P3141" s="10"/>
      <c r="R3141" s="10" t="s">
        <v>3649</v>
      </c>
      <c r="S3141" s="10">
        <v>37180.245999999999</v>
      </c>
      <c r="T3141" s="10">
        <v>12.052</v>
      </c>
      <c r="U3141" s="10">
        <v>12.05</v>
      </c>
      <c r="V3141" s="10">
        <v>12.05</v>
      </c>
      <c r="W3141" s="10">
        <v>14.3</v>
      </c>
      <c r="X3141" s="10"/>
      <c r="Y3141" s="10"/>
      <c r="Z3141" s="12">
        <v>3121</v>
      </c>
      <c r="AA3141" s="10">
        <v>12.12</v>
      </c>
      <c r="AB3141" s="10">
        <v>14.3</v>
      </c>
      <c r="AC3141" s="10" t="s">
        <v>41</v>
      </c>
      <c r="AD3141" s="10" t="s">
        <v>41</v>
      </c>
      <c r="AF3141" s="2">
        <v>3134</v>
      </c>
      <c r="AG3141" s="2">
        <v>3122</v>
      </c>
      <c r="AH3141" s="1">
        <v>37010.205000000002</v>
      </c>
      <c r="AI3141" s="1">
        <v>11.997999999999999</v>
      </c>
      <c r="AJ3141" s="1">
        <v>11.968999999999999</v>
      </c>
      <c r="AL3141" s="1">
        <v>14.3</v>
      </c>
    </row>
    <row r="3142" spans="2:38" ht="12.75" customHeight="1">
      <c r="B3142" s="13">
        <v>3120</v>
      </c>
      <c r="C3142" s="14" t="s">
        <v>1595</v>
      </c>
      <c r="D3142" s="6" t="s">
        <v>980</v>
      </c>
      <c r="E3142" s="15" t="s">
        <v>37</v>
      </c>
      <c r="F3142" s="15"/>
      <c r="G3142" s="16">
        <v>85</v>
      </c>
      <c r="H3142" s="9">
        <v>12.009</v>
      </c>
      <c r="I3142" s="10"/>
      <c r="J3142" s="10" t="s">
        <v>3651</v>
      </c>
      <c r="K3142" s="10">
        <v>37112.43</v>
      </c>
      <c r="L3142" s="10">
        <v>12.029</v>
      </c>
      <c r="M3142" s="10">
        <v>12.029</v>
      </c>
      <c r="N3142" s="10">
        <v>12.03</v>
      </c>
      <c r="O3142" s="10">
        <v>14.3</v>
      </c>
      <c r="P3142" s="10"/>
      <c r="R3142" s="10" t="s">
        <v>3650</v>
      </c>
      <c r="S3142" s="10">
        <v>37192.294999999998</v>
      </c>
      <c r="T3142" s="10">
        <v>12.05</v>
      </c>
      <c r="U3142" s="10">
        <v>12.05</v>
      </c>
      <c r="V3142" s="10">
        <v>12.05</v>
      </c>
      <c r="W3142" s="10">
        <v>14.3</v>
      </c>
      <c r="X3142" s="10"/>
      <c r="Y3142" s="10"/>
      <c r="Z3142" s="12">
        <v>3122</v>
      </c>
      <c r="AA3142" s="10">
        <v>12.12</v>
      </c>
      <c r="AB3142" s="10">
        <v>14.3</v>
      </c>
      <c r="AC3142" s="10" t="s">
        <v>41</v>
      </c>
      <c r="AD3142" s="10" t="s">
        <v>41</v>
      </c>
      <c r="AF3142" s="2">
        <v>3135</v>
      </c>
      <c r="AG3142" s="2">
        <v>3123</v>
      </c>
      <c r="AH3142" s="1">
        <v>37022.173999999999</v>
      </c>
      <c r="AI3142" s="1">
        <v>11.968999999999999</v>
      </c>
      <c r="AJ3142" s="1">
        <v>12</v>
      </c>
      <c r="AL3142" s="1">
        <v>14.3</v>
      </c>
    </row>
    <row r="3143" spans="2:38" ht="12.75" customHeight="1">
      <c r="B3143" s="4">
        <v>3121</v>
      </c>
      <c r="C3143" s="5" t="s">
        <v>1595</v>
      </c>
      <c r="D3143" s="6" t="s">
        <v>2126</v>
      </c>
      <c r="E3143" s="7" t="s">
        <v>37</v>
      </c>
      <c r="F3143" s="7"/>
      <c r="G3143" s="8">
        <v>85</v>
      </c>
      <c r="H3143" s="9">
        <v>12.003</v>
      </c>
      <c r="I3143" s="10"/>
      <c r="J3143" s="10" t="s">
        <v>3652</v>
      </c>
      <c r="K3143" s="10">
        <v>37124.46</v>
      </c>
      <c r="L3143" s="10">
        <v>12.029</v>
      </c>
      <c r="M3143" s="10">
        <v>12.022</v>
      </c>
      <c r="N3143" s="10">
        <v>12.022</v>
      </c>
      <c r="O3143" s="10">
        <v>14.3</v>
      </c>
      <c r="P3143" s="10"/>
      <c r="R3143" s="10" t="s">
        <v>3651</v>
      </c>
      <c r="S3143" s="10">
        <v>37204.345000000001</v>
      </c>
      <c r="T3143" s="10">
        <v>12.05</v>
      </c>
      <c r="U3143" s="10">
        <v>12.05</v>
      </c>
      <c r="V3143" s="10">
        <v>12.05</v>
      </c>
      <c r="W3143" s="10">
        <v>14.3</v>
      </c>
      <c r="X3143" s="10"/>
      <c r="Y3143" s="10"/>
      <c r="Z3143" s="12">
        <v>3123</v>
      </c>
      <c r="AA3143" s="10">
        <v>12.11</v>
      </c>
      <c r="AB3143" s="10">
        <v>14.3</v>
      </c>
      <c r="AC3143" s="10" t="s">
        <v>41</v>
      </c>
      <c r="AD3143" s="10" t="s">
        <v>41</v>
      </c>
      <c r="AF3143" s="2">
        <v>3136</v>
      </c>
      <c r="AG3143" s="2">
        <v>3124</v>
      </c>
      <c r="AH3143" s="1">
        <v>37034.173999999999</v>
      </c>
      <c r="AI3143" s="1">
        <v>12</v>
      </c>
      <c r="AJ3143" s="1">
        <v>11.999000000000001</v>
      </c>
      <c r="AL3143" s="1">
        <v>14.3</v>
      </c>
    </row>
    <row r="3144" spans="2:38" ht="12.75" customHeight="1">
      <c r="B3144" s="13">
        <v>3122</v>
      </c>
      <c r="C3144" s="14" t="s">
        <v>1595</v>
      </c>
      <c r="D3144" s="6" t="s">
        <v>1227</v>
      </c>
      <c r="E3144" s="15" t="s">
        <v>37</v>
      </c>
      <c r="F3144" s="15"/>
      <c r="G3144" s="16">
        <v>85</v>
      </c>
      <c r="H3144" s="9">
        <v>11.766</v>
      </c>
      <c r="I3144" s="10"/>
      <c r="J3144" s="10" t="s">
        <v>3653</v>
      </c>
      <c r="K3144" s="10">
        <v>37136.481</v>
      </c>
      <c r="L3144" s="10">
        <v>12.022</v>
      </c>
      <c r="M3144" s="10">
        <v>11.755000000000001</v>
      </c>
      <c r="N3144" s="10">
        <v>11.755000000000001</v>
      </c>
      <c r="O3144" s="10">
        <v>14.3</v>
      </c>
      <c r="P3144" s="10"/>
      <c r="R3144" s="10" t="s">
        <v>3652</v>
      </c>
      <c r="S3144" s="10">
        <v>37216.394999999997</v>
      </c>
      <c r="T3144" s="10">
        <v>12.05</v>
      </c>
      <c r="U3144" s="10">
        <v>11.792999999999999</v>
      </c>
      <c r="V3144" s="10">
        <v>11.792999999999999</v>
      </c>
      <c r="W3144" s="10">
        <v>14.3</v>
      </c>
      <c r="X3144" s="10"/>
      <c r="Y3144" s="10"/>
      <c r="Z3144" s="12">
        <v>3124</v>
      </c>
      <c r="AA3144" s="10">
        <v>11.85</v>
      </c>
      <c r="AB3144" s="10">
        <v>14.3</v>
      </c>
      <c r="AC3144" s="10" t="s">
        <v>41</v>
      </c>
      <c r="AD3144" s="10" t="s">
        <v>41</v>
      </c>
      <c r="AF3144" s="2">
        <v>3137</v>
      </c>
      <c r="AG3144" s="2">
        <v>3125</v>
      </c>
      <c r="AH3144" s="1">
        <v>37046.173999999999</v>
      </c>
      <c r="AI3144" s="1">
        <v>11.999000000000001</v>
      </c>
      <c r="AJ3144" s="1">
        <v>11.734</v>
      </c>
      <c r="AL3144" s="1">
        <v>14.3</v>
      </c>
    </row>
    <row r="3145" spans="2:38" ht="12.75" customHeight="1">
      <c r="B3145" s="4">
        <v>3123</v>
      </c>
      <c r="C3145" s="5" t="s">
        <v>1595</v>
      </c>
      <c r="D3145" s="6" t="s">
        <v>1319</v>
      </c>
      <c r="E3145" s="7" t="s">
        <v>37</v>
      </c>
      <c r="F3145" s="7"/>
      <c r="G3145" s="8">
        <v>85</v>
      </c>
      <c r="H3145" s="9">
        <v>11.984999999999999</v>
      </c>
      <c r="I3145" s="10"/>
      <c r="J3145" s="10" t="s">
        <v>3654</v>
      </c>
      <c r="K3145" s="10">
        <v>37148.237000000001</v>
      </c>
      <c r="L3145" s="10">
        <v>11.755000000000001</v>
      </c>
      <c r="M3145" s="10">
        <v>11.999000000000001</v>
      </c>
      <c r="N3145" s="10">
        <v>11.999000000000001</v>
      </c>
      <c r="O3145" s="10">
        <v>14.3</v>
      </c>
      <c r="P3145" s="10"/>
      <c r="R3145" s="10" t="s">
        <v>3653</v>
      </c>
      <c r="S3145" s="10">
        <v>37228.188000000002</v>
      </c>
      <c r="T3145" s="10">
        <v>11.792999999999999</v>
      </c>
      <c r="U3145" s="10">
        <v>12.026999999999999</v>
      </c>
      <c r="V3145" s="10">
        <v>12.026999999999999</v>
      </c>
      <c r="W3145" s="10">
        <v>14.3</v>
      </c>
      <c r="X3145" s="10"/>
      <c r="Y3145" s="10"/>
      <c r="Z3145" s="12">
        <v>3125</v>
      </c>
      <c r="AA3145" s="10">
        <v>12.09</v>
      </c>
      <c r="AB3145" s="10">
        <v>14.3</v>
      </c>
      <c r="AC3145" s="10" t="s">
        <v>41</v>
      </c>
      <c r="AD3145" s="10" t="s">
        <v>41</v>
      </c>
      <c r="AF3145" s="2">
        <v>3138</v>
      </c>
      <c r="AG3145" s="2">
        <v>3126</v>
      </c>
      <c r="AH3145" s="1">
        <v>37057.908000000003</v>
      </c>
      <c r="AI3145" s="1">
        <v>11.734</v>
      </c>
      <c r="AJ3145" s="1">
        <v>11.968999999999999</v>
      </c>
      <c r="AL3145" s="1">
        <v>14.3</v>
      </c>
    </row>
    <row r="3146" spans="2:38" ht="12.75" customHeight="1">
      <c r="B3146" s="31">
        <v>3124</v>
      </c>
      <c r="C3146" s="14">
        <v>14.3</v>
      </c>
      <c r="D3146" s="6" t="s">
        <v>1007</v>
      </c>
      <c r="E3146" s="15" t="s">
        <v>37</v>
      </c>
      <c r="F3146" s="15"/>
      <c r="G3146" s="16">
        <v>85</v>
      </c>
      <c r="H3146" s="9">
        <v>11.577</v>
      </c>
      <c r="I3146" s="10"/>
      <c r="J3146" s="10" t="s">
        <v>3655</v>
      </c>
      <c r="K3146" s="10">
        <v>37160.235999999997</v>
      </c>
      <c r="L3146" s="10">
        <v>11.999000000000001</v>
      </c>
      <c r="M3146" s="10">
        <v>11.582000000000001</v>
      </c>
      <c r="N3146" s="10">
        <v>11.582000000000001</v>
      </c>
      <c r="O3146" s="10">
        <v>14.3</v>
      </c>
      <c r="P3146" s="10"/>
      <c r="R3146" s="10" t="s">
        <v>3654</v>
      </c>
      <c r="S3146" s="10">
        <v>37240.214999999997</v>
      </c>
      <c r="T3146" s="10">
        <v>12.026999999999999</v>
      </c>
      <c r="U3146" s="10">
        <v>11.625999999999999</v>
      </c>
      <c r="V3146" s="10">
        <v>11.625999999999999</v>
      </c>
      <c r="W3146" s="10">
        <v>14.3</v>
      </c>
      <c r="X3146" s="10"/>
      <c r="Y3146" s="10"/>
      <c r="Z3146" s="12">
        <v>3126</v>
      </c>
      <c r="AA3146" s="10">
        <v>11.68</v>
      </c>
      <c r="AB3146" s="10">
        <v>14.3</v>
      </c>
      <c r="AC3146" s="10" t="s">
        <v>41</v>
      </c>
      <c r="AD3146" s="10" t="s">
        <v>41</v>
      </c>
      <c r="AF3146" s="2">
        <v>3139</v>
      </c>
      <c r="AG3146" s="2">
        <v>3127</v>
      </c>
      <c r="AH3146" s="1">
        <v>37069.877</v>
      </c>
      <c r="AI3146" s="1">
        <v>11.968999999999999</v>
      </c>
      <c r="AJ3146" s="1">
        <v>11.547000000000001</v>
      </c>
      <c r="AL3146" s="1">
        <v>14.3</v>
      </c>
    </row>
    <row r="3147" spans="2:38" ht="12.75" customHeight="1">
      <c r="B3147" s="4">
        <v>3125</v>
      </c>
      <c r="C3147" s="5" t="s">
        <v>1595</v>
      </c>
      <c r="D3147" s="6" t="s">
        <v>1222</v>
      </c>
      <c r="E3147" s="7" t="s">
        <v>37</v>
      </c>
      <c r="F3147" s="7"/>
      <c r="G3147" s="8">
        <v>85</v>
      </c>
      <c r="H3147" s="9">
        <v>11.999000000000001</v>
      </c>
      <c r="I3147" s="10"/>
      <c r="J3147" s="10" t="s">
        <v>3656</v>
      </c>
      <c r="K3147" s="10">
        <v>37171.817999999999</v>
      </c>
      <c r="L3147" s="10">
        <v>11.582000000000001</v>
      </c>
      <c r="M3147" s="10">
        <v>12.012</v>
      </c>
      <c r="N3147" s="10">
        <v>12.012</v>
      </c>
      <c r="O3147" s="10">
        <v>14.3</v>
      </c>
      <c r="P3147" s="10"/>
      <c r="R3147" s="10" t="s">
        <v>3655</v>
      </c>
      <c r="S3147" s="10">
        <v>37251.841</v>
      </c>
      <c r="T3147" s="10">
        <v>11.625999999999999</v>
      </c>
      <c r="U3147" s="10">
        <v>12.004</v>
      </c>
      <c r="V3147" s="10">
        <v>12.004</v>
      </c>
      <c r="W3147" s="10">
        <v>14.3</v>
      </c>
      <c r="X3147" s="10"/>
      <c r="Y3147" s="10"/>
      <c r="Z3147" s="12">
        <v>3127</v>
      </c>
      <c r="AA3147" s="10">
        <v>12.1</v>
      </c>
      <c r="AB3147" s="10">
        <v>14.3</v>
      </c>
      <c r="AC3147" s="10" t="s">
        <v>41</v>
      </c>
      <c r="AD3147" s="10" t="s">
        <v>41</v>
      </c>
      <c r="AF3147" s="2">
        <v>3140</v>
      </c>
      <c r="AG3147" s="2">
        <v>3128</v>
      </c>
      <c r="AH3147" s="1">
        <v>37081.423999999999</v>
      </c>
      <c r="AI3147" s="1">
        <v>11.547000000000001</v>
      </c>
      <c r="AJ3147" s="1">
        <v>11.977</v>
      </c>
      <c r="AL3147" s="1">
        <v>14.3</v>
      </c>
    </row>
    <row r="3148" spans="2:38" ht="12.75" customHeight="1">
      <c r="B3148" s="13">
        <v>3126</v>
      </c>
      <c r="C3148" s="14" t="s">
        <v>1595</v>
      </c>
      <c r="D3148" s="6" t="s">
        <v>666</v>
      </c>
      <c r="E3148" s="15" t="s">
        <v>37</v>
      </c>
      <c r="F3148" s="15"/>
      <c r="G3148" s="16">
        <v>85</v>
      </c>
      <c r="H3148" s="9">
        <v>11.997999999999999</v>
      </c>
      <c r="I3148" s="10"/>
      <c r="J3148" s="10" t="s">
        <v>3657</v>
      </c>
      <c r="K3148" s="10">
        <v>37183.83</v>
      </c>
      <c r="L3148" s="10">
        <v>12.012</v>
      </c>
      <c r="M3148" s="10">
        <v>12.012</v>
      </c>
      <c r="N3148" s="10">
        <v>12.012</v>
      </c>
      <c r="O3148" s="10">
        <v>14.3</v>
      </c>
      <c r="P3148" s="10"/>
      <c r="R3148" s="10" t="s">
        <v>3656</v>
      </c>
      <c r="S3148" s="10">
        <v>37263.845000000001</v>
      </c>
      <c r="T3148" s="10">
        <v>12.004</v>
      </c>
      <c r="U3148" s="10">
        <v>12.013999999999999</v>
      </c>
      <c r="V3148" s="10">
        <v>12.013999999999999</v>
      </c>
      <c r="W3148" s="10">
        <v>14.3</v>
      </c>
      <c r="X3148" s="10"/>
      <c r="Y3148" s="10"/>
      <c r="Z3148" s="12">
        <v>3128</v>
      </c>
      <c r="AA3148" s="10">
        <v>12.09</v>
      </c>
      <c r="AB3148" s="10">
        <v>14.3</v>
      </c>
      <c r="AC3148" s="10" t="s">
        <v>41</v>
      </c>
      <c r="AD3148" s="10" t="s">
        <v>41</v>
      </c>
      <c r="AF3148" s="2">
        <v>3141</v>
      </c>
      <c r="AG3148" s="2">
        <v>3129</v>
      </c>
      <c r="AH3148" s="1">
        <v>37093.402000000002</v>
      </c>
      <c r="AI3148" s="1">
        <v>11.977</v>
      </c>
      <c r="AJ3148" s="1">
        <v>11.996</v>
      </c>
      <c r="AL3148" s="1">
        <v>14.3</v>
      </c>
    </row>
    <row r="3149" spans="2:38" ht="12.75" customHeight="1">
      <c r="B3149" s="4">
        <v>3127</v>
      </c>
      <c r="C3149" s="5" t="s">
        <v>1595</v>
      </c>
      <c r="D3149" s="6" t="s">
        <v>765</v>
      </c>
      <c r="E3149" s="7" t="s">
        <v>37</v>
      </c>
      <c r="F3149" s="7"/>
      <c r="G3149" s="8">
        <v>85</v>
      </c>
      <c r="H3149" s="9">
        <v>11.946</v>
      </c>
      <c r="I3149" s="10"/>
      <c r="J3149" s="10" t="s">
        <v>3658</v>
      </c>
      <c r="K3149" s="10">
        <v>37195.841</v>
      </c>
      <c r="L3149" s="10">
        <v>12.012</v>
      </c>
      <c r="M3149" s="10">
        <v>11.948</v>
      </c>
      <c r="N3149" s="10">
        <v>11.948</v>
      </c>
      <c r="O3149" s="10">
        <v>14.3</v>
      </c>
      <c r="P3149" s="10"/>
      <c r="R3149" s="10" t="s">
        <v>3657</v>
      </c>
      <c r="S3149" s="10">
        <v>37275.858999999997</v>
      </c>
      <c r="T3149" s="10">
        <v>12.013999999999999</v>
      </c>
      <c r="U3149" s="10">
        <v>11.952999999999999</v>
      </c>
      <c r="V3149" s="10">
        <v>11.952999999999999</v>
      </c>
      <c r="W3149" s="10">
        <v>14.3</v>
      </c>
      <c r="X3149" s="10"/>
      <c r="Y3149" s="10"/>
      <c r="Z3149" s="12">
        <v>3129</v>
      </c>
      <c r="AA3149" s="10">
        <v>12.03</v>
      </c>
      <c r="AB3149" s="10">
        <v>14.3</v>
      </c>
      <c r="AC3149" s="10" t="s">
        <v>41</v>
      </c>
      <c r="AD3149" s="10" t="s">
        <v>41</v>
      </c>
      <c r="AF3149" s="2">
        <v>3142</v>
      </c>
      <c r="AG3149" s="2">
        <v>3130</v>
      </c>
      <c r="AH3149" s="1">
        <v>37105.398000000001</v>
      </c>
      <c r="AI3149" s="1">
        <v>11.996</v>
      </c>
      <c r="AJ3149" s="1">
        <v>11.917999999999999</v>
      </c>
      <c r="AL3149" s="1">
        <v>14.3</v>
      </c>
    </row>
    <row r="3150" spans="2:38" ht="12.75" customHeight="1">
      <c r="B3150" s="13">
        <v>3128</v>
      </c>
      <c r="C3150" s="14" t="s">
        <v>1595</v>
      </c>
      <c r="D3150" s="6" t="s">
        <v>767</v>
      </c>
      <c r="E3150" s="15" t="s">
        <v>37</v>
      </c>
      <c r="F3150" s="15"/>
      <c r="G3150" s="16">
        <v>85</v>
      </c>
      <c r="H3150" s="9">
        <v>11.917999999999999</v>
      </c>
      <c r="I3150" s="10"/>
      <c r="J3150" s="10" t="s">
        <v>3659</v>
      </c>
      <c r="K3150" s="10">
        <v>37207.788999999997</v>
      </c>
      <c r="L3150" s="10">
        <v>11.948</v>
      </c>
      <c r="M3150" s="10">
        <v>11.914999999999999</v>
      </c>
      <c r="N3150" s="10">
        <v>11.914999999999999</v>
      </c>
      <c r="O3150" s="10">
        <v>14.3</v>
      </c>
      <c r="P3150" s="10"/>
      <c r="R3150" s="10" t="s">
        <v>3658</v>
      </c>
      <c r="S3150" s="10">
        <v>37287.811999999998</v>
      </c>
      <c r="T3150" s="10">
        <v>11.952999999999999</v>
      </c>
      <c r="U3150" s="10">
        <v>11.965999999999999</v>
      </c>
      <c r="V3150" s="10">
        <v>11.965999999999999</v>
      </c>
      <c r="W3150" s="10">
        <v>14.3</v>
      </c>
      <c r="X3150" s="10"/>
      <c r="Y3150" s="10"/>
      <c r="Z3150" s="12">
        <v>3130</v>
      </c>
      <c r="AA3150" s="10">
        <v>12.01</v>
      </c>
      <c r="AB3150" s="10">
        <v>14.3</v>
      </c>
      <c r="AC3150" s="10" t="s">
        <v>41</v>
      </c>
      <c r="AD3150" s="10" t="s">
        <v>41</v>
      </c>
      <c r="AF3150" s="2">
        <v>3143</v>
      </c>
      <c r="AG3150" s="2">
        <v>3131</v>
      </c>
      <c r="AH3150" s="1">
        <v>37117.315999999999</v>
      </c>
      <c r="AI3150" s="1">
        <v>11.917999999999999</v>
      </c>
      <c r="AJ3150" s="1">
        <v>11.882</v>
      </c>
      <c r="AL3150" s="1">
        <v>14.3</v>
      </c>
    </row>
    <row r="3151" spans="2:38" ht="12.75" customHeight="1">
      <c r="B3151" s="4">
        <v>3129</v>
      </c>
      <c r="C3151" s="5" t="s">
        <v>1595</v>
      </c>
      <c r="D3151" s="6" t="s">
        <v>754</v>
      </c>
      <c r="E3151" s="7" t="s">
        <v>37</v>
      </c>
      <c r="F3151" s="7"/>
      <c r="G3151" s="8">
        <v>85</v>
      </c>
      <c r="H3151" s="9">
        <v>11.98</v>
      </c>
      <c r="I3151" s="10"/>
      <c r="J3151" s="10" t="s">
        <v>3660</v>
      </c>
      <c r="K3151" s="10">
        <v>37219.705000000002</v>
      </c>
      <c r="L3151" s="10">
        <v>11.914999999999999</v>
      </c>
      <c r="M3151" s="10">
        <v>11.996</v>
      </c>
      <c r="N3151" s="10">
        <v>11.996</v>
      </c>
      <c r="O3151" s="10">
        <v>14.3</v>
      </c>
      <c r="P3151" s="10"/>
      <c r="R3151" s="10" t="s">
        <v>3659</v>
      </c>
      <c r="S3151" s="10">
        <v>37299.777999999998</v>
      </c>
      <c r="T3151" s="10">
        <v>11.965999999999999</v>
      </c>
      <c r="U3151" s="10">
        <v>12.004</v>
      </c>
      <c r="V3151" s="10">
        <v>12.004</v>
      </c>
      <c r="W3151" s="10">
        <v>14.3</v>
      </c>
      <c r="X3151" s="10"/>
      <c r="Y3151" s="10"/>
      <c r="Z3151" s="12">
        <v>3131</v>
      </c>
      <c r="AA3151" s="10">
        <v>12.08</v>
      </c>
      <c r="AB3151" s="10">
        <v>14.3</v>
      </c>
      <c r="AC3151" s="10" t="s">
        <v>41</v>
      </c>
      <c r="AD3151" s="10" t="s">
        <v>41</v>
      </c>
      <c r="AF3151" s="2">
        <v>3144</v>
      </c>
      <c r="AG3151" s="2">
        <v>3132</v>
      </c>
      <c r="AH3151" s="1">
        <v>37129.197999999997</v>
      </c>
      <c r="AI3151" s="1">
        <v>11.882</v>
      </c>
      <c r="AJ3151" s="1">
        <v>11.965999999999999</v>
      </c>
      <c r="AL3151" s="1">
        <v>14.3</v>
      </c>
    </row>
    <row r="3152" spans="2:38" ht="12.75" customHeight="1">
      <c r="B3152" s="13">
        <v>3130</v>
      </c>
      <c r="C3152" s="14" t="s">
        <v>1595</v>
      </c>
      <c r="D3152" s="6" t="s">
        <v>1059</v>
      </c>
      <c r="E3152" s="15" t="s">
        <v>37</v>
      </c>
      <c r="F3152" s="15"/>
      <c r="G3152" s="16">
        <v>85</v>
      </c>
      <c r="H3152" s="9">
        <v>11.997999999999999</v>
      </c>
      <c r="I3152" s="10"/>
      <c r="J3152" s="10" t="s">
        <v>3661</v>
      </c>
      <c r="K3152" s="10">
        <v>37231.701000000001</v>
      </c>
      <c r="L3152" s="10">
        <v>11.996</v>
      </c>
      <c r="M3152" s="10">
        <v>12.016999999999999</v>
      </c>
      <c r="N3152" s="10">
        <v>12.016999999999999</v>
      </c>
      <c r="O3152" s="10">
        <v>14.3</v>
      </c>
      <c r="P3152" s="10"/>
      <c r="R3152" s="10" t="s">
        <v>3660</v>
      </c>
      <c r="S3152" s="10">
        <v>37311.781999999999</v>
      </c>
      <c r="T3152" s="10">
        <v>12.004</v>
      </c>
      <c r="U3152" s="10">
        <v>12.042</v>
      </c>
      <c r="V3152" s="10">
        <v>12.042</v>
      </c>
      <c r="W3152" s="10">
        <v>14.3</v>
      </c>
      <c r="X3152" s="10"/>
      <c r="Y3152" s="10"/>
      <c r="Z3152" s="12">
        <v>3132</v>
      </c>
      <c r="AA3152" s="10">
        <v>12.1</v>
      </c>
      <c r="AB3152" s="10">
        <v>14.3</v>
      </c>
      <c r="AC3152" s="10" t="s">
        <v>41</v>
      </c>
      <c r="AD3152" s="10" t="s">
        <v>41</v>
      </c>
      <c r="AF3152" s="2">
        <v>3145</v>
      </c>
      <c r="AG3152" s="2">
        <v>3133</v>
      </c>
      <c r="AH3152" s="1">
        <v>37141.163</v>
      </c>
      <c r="AI3152" s="1">
        <v>11.965999999999999</v>
      </c>
      <c r="AJ3152" s="1">
        <v>11.968999999999999</v>
      </c>
      <c r="AL3152" s="1">
        <v>14.3</v>
      </c>
    </row>
    <row r="3153" spans="2:38" ht="12.75" customHeight="1">
      <c r="B3153" s="4">
        <v>3131</v>
      </c>
      <c r="C3153" s="5" t="s">
        <v>1595</v>
      </c>
      <c r="D3153" s="6" t="s">
        <v>1046</v>
      </c>
      <c r="E3153" s="7" t="s">
        <v>37</v>
      </c>
      <c r="F3153" s="7"/>
      <c r="G3153" s="8">
        <v>85</v>
      </c>
      <c r="H3153" s="9">
        <v>11.997999999999999</v>
      </c>
      <c r="I3153" s="10"/>
      <c r="J3153" s="10" t="s">
        <v>3662</v>
      </c>
      <c r="K3153" s="10">
        <v>37243.718000000001</v>
      </c>
      <c r="L3153" s="10">
        <v>12.016999999999999</v>
      </c>
      <c r="M3153" s="10">
        <v>12.026999999999999</v>
      </c>
      <c r="N3153" s="10">
        <v>12.026999999999999</v>
      </c>
      <c r="O3153" s="10">
        <v>14.3</v>
      </c>
      <c r="P3153" s="10"/>
      <c r="R3153" s="10" t="s">
        <v>3661</v>
      </c>
      <c r="S3153" s="10">
        <v>37323.824000000001</v>
      </c>
      <c r="T3153" s="10">
        <v>12.042</v>
      </c>
      <c r="U3153" s="10">
        <v>12.035</v>
      </c>
      <c r="V3153" s="10">
        <v>12.035</v>
      </c>
      <c r="W3153" s="10">
        <v>14.3</v>
      </c>
      <c r="X3153" s="10"/>
      <c r="Y3153" s="10"/>
      <c r="Z3153" s="12">
        <v>3133</v>
      </c>
      <c r="AA3153" s="10">
        <v>12.12</v>
      </c>
      <c r="AB3153" s="10">
        <v>14.3</v>
      </c>
      <c r="AC3153" s="10" t="s">
        <v>41</v>
      </c>
      <c r="AD3153" s="10" t="s">
        <v>41</v>
      </c>
      <c r="AF3153" s="2">
        <v>3146</v>
      </c>
      <c r="AG3153" s="2">
        <v>3134</v>
      </c>
      <c r="AH3153" s="1">
        <v>37153.133000000002</v>
      </c>
      <c r="AI3153" s="1">
        <v>11.968999999999999</v>
      </c>
      <c r="AJ3153" s="1">
        <v>11.992000000000001</v>
      </c>
      <c r="AL3153" s="1">
        <v>14.3</v>
      </c>
    </row>
    <row r="3154" spans="2:38" ht="12.75" customHeight="1">
      <c r="B3154" s="13">
        <v>3132</v>
      </c>
      <c r="C3154" s="14" t="s">
        <v>1595</v>
      </c>
      <c r="D3154" s="6" t="s">
        <v>873</v>
      </c>
      <c r="E3154" s="15" t="s">
        <v>37</v>
      </c>
      <c r="F3154" s="15"/>
      <c r="G3154" s="16">
        <v>85</v>
      </c>
      <c r="H3154" s="9">
        <v>12.002000000000001</v>
      </c>
      <c r="I3154" s="10"/>
      <c r="J3154" s="10" t="s">
        <v>3663</v>
      </c>
      <c r="K3154" s="10">
        <v>37255.745000000003</v>
      </c>
      <c r="L3154" s="10">
        <v>12.026999999999999</v>
      </c>
      <c r="M3154" s="10">
        <v>12.009</v>
      </c>
      <c r="N3154" s="10">
        <v>12.009</v>
      </c>
      <c r="O3154" s="10">
        <v>14.3</v>
      </c>
      <c r="P3154" s="10"/>
      <c r="R3154" s="10" t="s">
        <v>3662</v>
      </c>
      <c r="S3154" s="10">
        <v>37335.858999999997</v>
      </c>
      <c r="T3154" s="10">
        <v>12.035</v>
      </c>
      <c r="U3154" s="10">
        <v>12.04</v>
      </c>
      <c r="V3154" s="10">
        <v>12.04</v>
      </c>
      <c r="W3154" s="10">
        <v>14.3</v>
      </c>
      <c r="X3154" s="10"/>
      <c r="Y3154" s="10"/>
      <c r="Z3154" s="12">
        <v>3134</v>
      </c>
      <c r="AA3154" s="10">
        <v>12.1</v>
      </c>
      <c r="AB3154" s="10">
        <v>14.3</v>
      </c>
      <c r="AC3154" s="10" t="s">
        <v>41</v>
      </c>
      <c r="AD3154" s="10" t="s">
        <v>41</v>
      </c>
      <c r="AF3154" s="2">
        <v>3147</v>
      </c>
      <c r="AG3154" s="2">
        <v>3135</v>
      </c>
      <c r="AH3154" s="1">
        <v>37165.124000000003</v>
      </c>
      <c r="AI3154" s="1">
        <v>11.992000000000001</v>
      </c>
      <c r="AJ3154" s="1">
        <v>11.994999999999999</v>
      </c>
      <c r="AL3154" s="1">
        <v>14.3</v>
      </c>
    </row>
    <row r="3155" spans="2:38" ht="12.75" customHeight="1">
      <c r="B3155" s="4">
        <v>3133</v>
      </c>
      <c r="C3155" s="5" t="s">
        <v>1595</v>
      </c>
      <c r="D3155" s="6" t="s">
        <v>1009</v>
      </c>
      <c r="E3155" s="7" t="s">
        <v>37</v>
      </c>
      <c r="F3155" s="7"/>
      <c r="G3155" s="8">
        <v>85</v>
      </c>
      <c r="H3155" s="9">
        <v>12.004</v>
      </c>
      <c r="I3155" s="10"/>
      <c r="J3155" s="10" t="s">
        <v>3664</v>
      </c>
      <c r="K3155" s="10">
        <v>37267.754000000001</v>
      </c>
      <c r="L3155" s="10">
        <v>12.009</v>
      </c>
      <c r="M3155" s="10">
        <v>12.004</v>
      </c>
      <c r="N3155" s="10">
        <v>12.004</v>
      </c>
      <c r="O3155" s="10">
        <v>14.3</v>
      </c>
      <c r="P3155" s="10"/>
      <c r="R3155" s="10" t="s">
        <v>3663</v>
      </c>
      <c r="S3155" s="10">
        <v>37347.898000000001</v>
      </c>
      <c r="T3155" s="10">
        <v>12.04</v>
      </c>
      <c r="U3155" s="10">
        <v>12.035</v>
      </c>
      <c r="V3155" s="10">
        <v>12.035</v>
      </c>
      <c r="W3155" s="10">
        <v>14.3</v>
      </c>
      <c r="X3155" s="10"/>
      <c r="Y3155" s="10"/>
      <c r="Z3155" s="12">
        <v>3135</v>
      </c>
      <c r="AA3155" s="10">
        <v>12.1</v>
      </c>
      <c r="AB3155" s="10">
        <v>14.3</v>
      </c>
      <c r="AC3155" s="10" t="s">
        <v>41</v>
      </c>
      <c r="AD3155" s="10" t="s">
        <v>41</v>
      </c>
      <c r="AF3155" s="2">
        <v>3148</v>
      </c>
      <c r="AG3155" s="2">
        <v>3136</v>
      </c>
      <c r="AH3155" s="1">
        <v>37177.118999999999</v>
      </c>
      <c r="AI3155" s="1">
        <v>11.994999999999999</v>
      </c>
      <c r="AJ3155" s="1">
        <v>11.991</v>
      </c>
      <c r="AL3155" s="1">
        <v>14.3</v>
      </c>
    </row>
    <row r="3156" spans="2:38" ht="12.75" customHeight="1">
      <c r="B3156" s="13">
        <v>3134</v>
      </c>
      <c r="C3156" s="14" t="s">
        <v>1595</v>
      </c>
      <c r="D3156" s="6" t="s">
        <v>765</v>
      </c>
      <c r="E3156" s="15" t="s">
        <v>37</v>
      </c>
      <c r="F3156" s="15"/>
      <c r="G3156" s="16">
        <v>85</v>
      </c>
      <c r="H3156" s="9">
        <v>11.955</v>
      </c>
      <c r="I3156" s="10"/>
      <c r="J3156" s="10" t="s">
        <v>3665</v>
      </c>
      <c r="K3156" s="10">
        <v>37279.758000000002</v>
      </c>
      <c r="L3156" s="10">
        <v>12.004</v>
      </c>
      <c r="M3156" s="10">
        <v>11.948</v>
      </c>
      <c r="N3156" s="10">
        <v>11.948</v>
      </c>
      <c r="O3156" s="10">
        <v>14.3</v>
      </c>
      <c r="P3156" s="10"/>
      <c r="R3156" s="10" t="s">
        <v>3664</v>
      </c>
      <c r="S3156" s="10">
        <v>37359.932999999997</v>
      </c>
      <c r="T3156" s="10">
        <v>12.035</v>
      </c>
      <c r="U3156" s="10">
        <v>11.968</v>
      </c>
      <c r="V3156" s="10">
        <v>11.968</v>
      </c>
      <c r="W3156" s="10">
        <v>14.3</v>
      </c>
      <c r="X3156" s="10"/>
      <c r="Y3156" s="10"/>
      <c r="Z3156" s="12">
        <v>3136</v>
      </c>
      <c r="AA3156" s="10">
        <v>12.05</v>
      </c>
      <c r="AB3156" s="10">
        <v>14.3</v>
      </c>
      <c r="AC3156" s="10" t="s">
        <v>41</v>
      </c>
      <c r="AD3156" s="10" t="s">
        <v>41</v>
      </c>
      <c r="AF3156" s="2">
        <v>3149</v>
      </c>
      <c r="AG3156" s="2">
        <v>3137</v>
      </c>
      <c r="AH3156" s="1">
        <v>37189.11</v>
      </c>
      <c r="AI3156" s="1">
        <v>11.991</v>
      </c>
      <c r="AJ3156" s="1">
        <v>11.914999999999999</v>
      </c>
      <c r="AL3156" s="1">
        <v>14.3</v>
      </c>
    </row>
    <row r="3157" spans="2:38" ht="12.75" customHeight="1">
      <c r="B3157" s="4">
        <v>3135</v>
      </c>
      <c r="C3157" s="5" t="s">
        <v>1595</v>
      </c>
      <c r="D3157" s="6" t="s">
        <v>1009</v>
      </c>
      <c r="E3157" s="7" t="s">
        <v>37</v>
      </c>
      <c r="F3157" s="7"/>
      <c r="G3157" s="8">
        <v>85</v>
      </c>
      <c r="H3157" s="9">
        <v>12.01</v>
      </c>
      <c r="I3157" s="10"/>
      <c r="J3157" s="10" t="s">
        <v>3666</v>
      </c>
      <c r="K3157" s="10">
        <v>37291.705999999998</v>
      </c>
      <c r="L3157" s="10">
        <v>11.948</v>
      </c>
      <c r="M3157" s="10">
        <v>12.029</v>
      </c>
      <c r="N3157" s="10">
        <v>12.03</v>
      </c>
      <c r="O3157" s="10">
        <v>14.3</v>
      </c>
      <c r="P3157" s="10"/>
      <c r="R3157" s="10" t="s">
        <v>3665</v>
      </c>
      <c r="S3157" s="10">
        <v>37371.900999999998</v>
      </c>
      <c r="T3157" s="10">
        <v>11.968</v>
      </c>
      <c r="U3157" s="10">
        <v>12.04</v>
      </c>
      <c r="V3157" s="10">
        <v>12.04</v>
      </c>
      <c r="W3157" s="10">
        <v>14.3</v>
      </c>
      <c r="X3157" s="10"/>
      <c r="Y3157" s="10"/>
      <c r="Z3157" s="12">
        <v>3137</v>
      </c>
      <c r="AA3157" s="10">
        <v>12.12</v>
      </c>
      <c r="AB3157" s="10">
        <v>14.3</v>
      </c>
      <c r="AC3157" s="10" t="s">
        <v>41</v>
      </c>
      <c r="AD3157" s="10" t="s">
        <v>41</v>
      </c>
      <c r="AF3157" s="2">
        <v>3150</v>
      </c>
      <c r="AG3157" s="2">
        <v>3138</v>
      </c>
      <c r="AH3157" s="1">
        <v>37201.025000000001</v>
      </c>
      <c r="AI3157" s="1">
        <v>11.914999999999999</v>
      </c>
      <c r="AJ3157" s="1">
        <v>12.010999999999999</v>
      </c>
      <c r="AL3157" s="1">
        <v>14.3</v>
      </c>
    </row>
    <row r="3158" spans="2:38" ht="12.75" customHeight="1">
      <c r="B3158" s="13">
        <v>3136</v>
      </c>
      <c r="C3158" s="14" t="s">
        <v>1595</v>
      </c>
      <c r="D3158" s="6" t="s">
        <v>1007</v>
      </c>
      <c r="E3158" s="15" t="s">
        <v>37</v>
      </c>
      <c r="F3158" s="15"/>
      <c r="G3158" s="16">
        <v>85</v>
      </c>
      <c r="H3158" s="9">
        <v>11.957000000000001</v>
      </c>
      <c r="I3158" s="10"/>
      <c r="J3158" s="10" t="s">
        <v>3667</v>
      </c>
      <c r="K3158" s="10">
        <v>37303.735000000001</v>
      </c>
      <c r="L3158" s="10">
        <v>12.029</v>
      </c>
      <c r="M3158" s="10">
        <v>11.981</v>
      </c>
      <c r="N3158" s="10">
        <v>11.981</v>
      </c>
      <c r="O3158" s="10">
        <v>14.3</v>
      </c>
      <c r="P3158" s="10"/>
      <c r="R3158" s="10" t="s">
        <v>3666</v>
      </c>
      <c r="S3158" s="10">
        <v>37383.940999999999</v>
      </c>
      <c r="T3158" s="10">
        <v>12.04</v>
      </c>
      <c r="U3158" s="10">
        <v>11.971</v>
      </c>
      <c r="V3158" s="10">
        <v>11.971</v>
      </c>
      <c r="W3158" s="10">
        <v>14.3</v>
      </c>
      <c r="X3158" s="10"/>
      <c r="Y3158" s="10"/>
      <c r="Z3158" s="12">
        <v>3138</v>
      </c>
      <c r="AA3158" s="10">
        <v>12.05</v>
      </c>
      <c r="AB3158" s="10">
        <v>14.3</v>
      </c>
      <c r="AC3158" s="10" t="s">
        <v>41</v>
      </c>
      <c r="AD3158" s="10" t="s">
        <v>41</v>
      </c>
      <c r="AF3158" s="2">
        <v>3151</v>
      </c>
      <c r="AG3158" s="2">
        <v>3139</v>
      </c>
      <c r="AH3158" s="1">
        <v>37213.036</v>
      </c>
      <c r="AI3158" s="1">
        <v>12.010999999999999</v>
      </c>
      <c r="AJ3158" s="1">
        <v>11.927</v>
      </c>
      <c r="AL3158" s="1">
        <v>14.3</v>
      </c>
    </row>
    <row r="3159" spans="2:38" ht="12.75" customHeight="1">
      <c r="B3159" s="4">
        <v>3137</v>
      </c>
      <c r="C3159" s="5" t="s">
        <v>1595</v>
      </c>
      <c r="D3159" s="6" t="s">
        <v>464</v>
      </c>
      <c r="E3159" s="7" t="s">
        <v>37</v>
      </c>
      <c r="F3159" s="7"/>
      <c r="G3159" s="8">
        <v>85</v>
      </c>
      <c r="H3159" s="9">
        <v>12.007</v>
      </c>
      <c r="I3159" s="10"/>
      <c r="J3159" s="10" t="s">
        <v>3668</v>
      </c>
      <c r="K3159" s="10">
        <v>37315.716999999997</v>
      </c>
      <c r="L3159" s="10">
        <v>11.981</v>
      </c>
      <c r="M3159" s="10">
        <v>12.022</v>
      </c>
      <c r="N3159" s="10">
        <v>12.022</v>
      </c>
      <c r="O3159" s="10">
        <v>14.3</v>
      </c>
      <c r="P3159" s="10"/>
      <c r="R3159" s="10" t="s">
        <v>3667</v>
      </c>
      <c r="S3159" s="10">
        <v>37395.911999999997</v>
      </c>
      <c r="T3159" s="10">
        <v>11.971</v>
      </c>
      <c r="U3159" s="10">
        <v>12.042</v>
      </c>
      <c r="V3159" s="10">
        <v>12.042</v>
      </c>
      <c r="W3159" s="10">
        <v>14.3</v>
      </c>
      <c r="X3159" s="10"/>
      <c r="Y3159" s="10"/>
      <c r="Z3159" s="12">
        <v>3139</v>
      </c>
      <c r="AA3159" s="10">
        <v>12.12</v>
      </c>
      <c r="AB3159" s="10">
        <v>14.3</v>
      </c>
      <c r="AC3159" s="10" t="s">
        <v>41</v>
      </c>
      <c r="AD3159" s="10" t="s">
        <v>41</v>
      </c>
      <c r="AF3159" s="2">
        <v>3152</v>
      </c>
      <c r="AG3159" s="2">
        <v>3140</v>
      </c>
      <c r="AH3159" s="1">
        <v>37224.963000000003</v>
      </c>
      <c r="AI3159" s="1">
        <v>11.927</v>
      </c>
      <c r="AJ3159" s="1">
        <v>11.956</v>
      </c>
      <c r="AL3159" s="1">
        <v>14.3</v>
      </c>
    </row>
    <row r="3160" spans="2:38" ht="12.75" customHeight="1">
      <c r="B3160" s="13">
        <v>3138</v>
      </c>
      <c r="C3160" s="14" t="s">
        <v>1595</v>
      </c>
      <c r="D3160" s="6" t="s">
        <v>1234</v>
      </c>
      <c r="E3160" s="15" t="s">
        <v>37</v>
      </c>
      <c r="F3160" s="15"/>
      <c r="G3160" s="16">
        <v>85</v>
      </c>
      <c r="H3160" s="9">
        <v>11.996</v>
      </c>
      <c r="I3160" s="10"/>
      <c r="J3160" s="10" t="s">
        <v>3669</v>
      </c>
      <c r="K3160" s="10">
        <v>37327.737999999998</v>
      </c>
      <c r="L3160" s="10">
        <v>12.022</v>
      </c>
      <c r="M3160" s="10">
        <v>12.037000000000001</v>
      </c>
      <c r="N3160" s="10">
        <v>12.037000000000001</v>
      </c>
      <c r="O3160" s="10">
        <v>14.3</v>
      </c>
      <c r="P3160" s="10"/>
      <c r="R3160" s="10" t="s">
        <v>3668</v>
      </c>
      <c r="S3160" s="10">
        <v>37407.953999999998</v>
      </c>
      <c r="T3160" s="10">
        <v>12.042</v>
      </c>
      <c r="U3160" s="10">
        <v>12.047000000000001</v>
      </c>
      <c r="V3160" s="10">
        <v>12.047000000000001</v>
      </c>
      <c r="W3160" s="10">
        <v>14.3</v>
      </c>
      <c r="X3160" s="10"/>
      <c r="Y3160" s="10"/>
      <c r="Z3160" s="12">
        <v>3140</v>
      </c>
      <c r="AA3160" s="10">
        <v>12.09</v>
      </c>
      <c r="AB3160" s="10">
        <v>14.3</v>
      </c>
      <c r="AC3160" s="10" t="s">
        <v>41</v>
      </c>
      <c r="AD3160" s="10" t="s">
        <v>41</v>
      </c>
      <c r="AF3160" s="2">
        <v>3153</v>
      </c>
      <c r="AG3160" s="2">
        <v>3141</v>
      </c>
      <c r="AH3160" s="1">
        <v>37236.919000000002</v>
      </c>
      <c r="AI3160" s="1">
        <v>11.956</v>
      </c>
      <c r="AJ3160" s="1">
        <v>11.994</v>
      </c>
      <c r="AL3160" s="1">
        <v>14.3</v>
      </c>
    </row>
    <row r="3161" spans="2:38" ht="12.75" customHeight="1">
      <c r="B3161" s="4">
        <v>3139</v>
      </c>
      <c r="C3161" s="5" t="s">
        <v>1595</v>
      </c>
      <c r="D3161" s="6" t="s">
        <v>690</v>
      </c>
      <c r="E3161" s="7" t="s">
        <v>37</v>
      </c>
      <c r="F3161" s="7"/>
      <c r="G3161" s="8">
        <v>85</v>
      </c>
      <c r="H3161" s="9">
        <v>12.003</v>
      </c>
      <c r="I3161" s="10"/>
      <c r="J3161" s="10" t="s">
        <v>3670</v>
      </c>
      <c r="K3161" s="10">
        <v>37339.775000000001</v>
      </c>
      <c r="L3161" s="10">
        <v>12.037000000000001</v>
      </c>
      <c r="M3161" s="10">
        <v>12.023999999999999</v>
      </c>
      <c r="N3161" s="10">
        <v>12.023999999999999</v>
      </c>
      <c r="O3161" s="10">
        <v>14.3</v>
      </c>
      <c r="P3161" s="10"/>
      <c r="R3161" s="10" t="s">
        <v>3669</v>
      </c>
      <c r="S3161" s="10">
        <v>37420.000999999997</v>
      </c>
      <c r="T3161" s="10">
        <v>12.047000000000001</v>
      </c>
      <c r="U3161" s="10">
        <v>12.047000000000001</v>
      </c>
      <c r="V3161" s="10">
        <v>12.047000000000001</v>
      </c>
      <c r="W3161" s="10">
        <v>14.3</v>
      </c>
      <c r="X3161" s="10"/>
      <c r="Y3161" s="10"/>
      <c r="Z3161" s="12">
        <v>3141</v>
      </c>
      <c r="AA3161" s="10">
        <v>12.1</v>
      </c>
      <c r="AB3161" s="10">
        <v>14.3</v>
      </c>
      <c r="AC3161" s="10" t="s">
        <v>41</v>
      </c>
      <c r="AD3161" s="10" t="s">
        <v>41</v>
      </c>
      <c r="AF3161" s="2">
        <v>3154</v>
      </c>
      <c r="AG3161" s="2">
        <v>3142</v>
      </c>
      <c r="AH3161" s="1">
        <v>37248.913</v>
      </c>
      <c r="AI3161" s="1">
        <v>11.994</v>
      </c>
      <c r="AJ3161" s="1">
        <v>11.992000000000001</v>
      </c>
      <c r="AL3161" s="1">
        <v>14.3</v>
      </c>
    </row>
    <row r="3162" spans="2:38" ht="12.75" customHeight="1">
      <c r="B3162" s="13">
        <v>3140</v>
      </c>
      <c r="C3162" s="14" t="s">
        <v>1595</v>
      </c>
      <c r="D3162" s="6" t="s">
        <v>1475</v>
      </c>
      <c r="E3162" s="15" t="s">
        <v>37</v>
      </c>
      <c r="F3162" s="15"/>
      <c r="G3162" s="16">
        <v>85</v>
      </c>
      <c r="H3162" s="9">
        <v>12.005000000000001</v>
      </c>
      <c r="I3162" s="10"/>
      <c r="J3162" s="10" t="s">
        <v>3671</v>
      </c>
      <c r="K3162" s="10">
        <v>37351.800000000003</v>
      </c>
      <c r="L3162" s="10">
        <v>12.023999999999999</v>
      </c>
      <c r="M3162" s="10">
        <v>12.032</v>
      </c>
      <c r="N3162" s="10">
        <v>12.032</v>
      </c>
      <c r="O3162" s="10">
        <v>14.3</v>
      </c>
      <c r="P3162" s="10"/>
      <c r="R3162" s="10" t="s">
        <v>3670</v>
      </c>
      <c r="S3162" s="10">
        <v>37432.048999999999</v>
      </c>
      <c r="T3162" s="10">
        <v>12.047000000000001</v>
      </c>
      <c r="U3162" s="10">
        <v>12.05</v>
      </c>
      <c r="V3162" s="10">
        <v>12.05</v>
      </c>
      <c r="W3162" s="10">
        <v>14.3</v>
      </c>
      <c r="X3162" s="10"/>
      <c r="Y3162" s="10"/>
      <c r="Z3162" s="12">
        <v>3142</v>
      </c>
      <c r="AA3162" s="10">
        <v>12.11</v>
      </c>
      <c r="AB3162" s="10">
        <v>14.3</v>
      </c>
      <c r="AC3162" s="10" t="s">
        <v>41</v>
      </c>
      <c r="AD3162" s="10" t="s">
        <v>41</v>
      </c>
      <c r="AF3162" s="2">
        <v>3155</v>
      </c>
      <c r="AG3162" s="2">
        <v>3143</v>
      </c>
      <c r="AH3162" s="1">
        <v>37260.906000000003</v>
      </c>
      <c r="AI3162" s="1">
        <v>11.992000000000001</v>
      </c>
      <c r="AJ3162" s="1">
        <v>11.962999999999999</v>
      </c>
      <c r="AL3162" s="1">
        <v>14.3</v>
      </c>
    </row>
    <row r="3163" spans="2:38" ht="12.75" customHeight="1">
      <c r="B3163" s="4">
        <v>3141</v>
      </c>
      <c r="C3163" s="5" t="s">
        <v>1595</v>
      </c>
      <c r="D3163" s="32" t="s">
        <v>1345</v>
      </c>
      <c r="E3163" s="7" t="s">
        <v>37</v>
      </c>
      <c r="F3163" s="7"/>
      <c r="G3163" s="8">
        <v>85</v>
      </c>
      <c r="H3163" s="9">
        <v>12.01</v>
      </c>
      <c r="I3163" s="10"/>
      <c r="J3163" s="10" t="s">
        <v>3672</v>
      </c>
      <c r="K3163" s="10">
        <v>37363.832000000002</v>
      </c>
      <c r="L3163" s="10">
        <v>12.032</v>
      </c>
      <c r="M3163" s="10">
        <v>12.037000000000001</v>
      </c>
      <c r="N3163" s="10">
        <v>12.037000000000001</v>
      </c>
      <c r="O3163" s="10">
        <v>14.3</v>
      </c>
      <c r="P3163" s="10"/>
      <c r="R3163" s="10" t="s">
        <v>3671</v>
      </c>
      <c r="S3163" s="10">
        <v>37444.097999999998</v>
      </c>
      <c r="T3163" s="10">
        <v>12.05</v>
      </c>
      <c r="U3163" s="10">
        <v>12.055</v>
      </c>
      <c r="V3163" s="10">
        <v>12.055</v>
      </c>
      <c r="W3163" s="10">
        <v>14.3</v>
      </c>
      <c r="X3163" s="10"/>
      <c r="Y3163" s="10"/>
      <c r="Z3163" s="12">
        <v>3143</v>
      </c>
      <c r="AA3163" s="10">
        <v>12.14</v>
      </c>
      <c r="AB3163" s="10">
        <v>14.3</v>
      </c>
      <c r="AC3163" s="10" t="s">
        <v>41</v>
      </c>
      <c r="AD3163" s="10" t="s">
        <v>41</v>
      </c>
      <c r="AF3163" s="2">
        <v>3156</v>
      </c>
      <c r="AG3163" s="2">
        <v>3144</v>
      </c>
      <c r="AH3163" s="1">
        <v>37272.868000000002</v>
      </c>
      <c r="AI3163" s="1">
        <v>11.962999999999999</v>
      </c>
      <c r="AJ3163" s="1">
        <v>12.002000000000001</v>
      </c>
      <c r="AL3163" s="1">
        <v>14.3</v>
      </c>
    </row>
    <row r="3164" spans="2:38" ht="12.75" customHeight="1">
      <c r="B3164" s="13">
        <v>3142</v>
      </c>
      <c r="C3164" s="14" t="s">
        <v>1595</v>
      </c>
      <c r="D3164" s="6" t="s">
        <v>1046</v>
      </c>
      <c r="E3164" s="15" t="s">
        <v>37</v>
      </c>
      <c r="F3164" s="15"/>
      <c r="G3164" s="16">
        <v>85</v>
      </c>
      <c r="H3164" s="9">
        <v>12.005000000000001</v>
      </c>
      <c r="I3164" s="10"/>
      <c r="J3164" s="10" t="s">
        <v>3673</v>
      </c>
      <c r="K3164" s="10">
        <v>37375.868999999999</v>
      </c>
      <c r="L3164" s="10">
        <v>12.037000000000001</v>
      </c>
      <c r="M3164" s="10">
        <v>12.032</v>
      </c>
      <c r="N3164" s="10">
        <v>12.032</v>
      </c>
      <c r="O3164" s="10">
        <v>14.3</v>
      </c>
      <c r="P3164" s="10"/>
      <c r="R3164" s="10" t="s">
        <v>3672</v>
      </c>
      <c r="S3164" s="10">
        <v>37456.152999999998</v>
      </c>
      <c r="T3164" s="10">
        <v>12.055</v>
      </c>
      <c r="U3164" s="10">
        <v>12.061999999999999</v>
      </c>
      <c r="V3164" s="10">
        <v>12.061999999999999</v>
      </c>
      <c r="W3164" s="10">
        <v>14.3</v>
      </c>
      <c r="X3164" s="10"/>
      <c r="Y3164" s="10"/>
      <c r="Z3164" s="12">
        <v>3144</v>
      </c>
      <c r="AA3164" s="10">
        <v>12.11</v>
      </c>
      <c r="AB3164" s="10">
        <v>14.3</v>
      </c>
      <c r="AC3164" s="10" t="s">
        <v>41</v>
      </c>
      <c r="AD3164" s="10" t="s">
        <v>41</v>
      </c>
      <c r="AF3164" s="2">
        <v>3157</v>
      </c>
      <c r="AG3164" s="2">
        <v>3145</v>
      </c>
      <c r="AH3164" s="1">
        <v>37284.870999999999</v>
      </c>
      <c r="AI3164" s="1">
        <v>12.002000000000001</v>
      </c>
      <c r="AJ3164" s="1">
        <v>11.971</v>
      </c>
      <c r="AL3164" s="1">
        <v>14.3</v>
      </c>
    </row>
    <row r="3165" spans="2:38" ht="12.75" customHeight="1">
      <c r="B3165" s="33">
        <v>3143</v>
      </c>
      <c r="C3165" s="34" t="s">
        <v>1595</v>
      </c>
      <c r="D3165" s="35" t="s">
        <v>760</v>
      </c>
      <c r="E3165" s="7" t="s">
        <v>37</v>
      </c>
      <c r="F3165" s="7"/>
      <c r="G3165" s="36">
        <v>85</v>
      </c>
      <c r="H3165" s="9">
        <v>11.981999999999999</v>
      </c>
      <c r="I3165" s="10"/>
      <c r="J3165" s="10" t="s">
        <v>3674</v>
      </c>
      <c r="K3165" s="10">
        <v>37387.900999999998</v>
      </c>
      <c r="L3165" s="10">
        <v>12.032</v>
      </c>
      <c r="M3165" s="10">
        <v>11.989000000000001</v>
      </c>
      <c r="N3165" s="10">
        <v>11.989000000000001</v>
      </c>
      <c r="O3165" s="10">
        <v>14.3</v>
      </c>
      <c r="P3165" s="10"/>
      <c r="R3165" s="10" t="s">
        <v>3673</v>
      </c>
      <c r="S3165" s="10">
        <v>37468.216</v>
      </c>
      <c r="T3165" s="10">
        <v>12.061999999999999</v>
      </c>
      <c r="U3165" s="10">
        <v>12.016999999999999</v>
      </c>
      <c r="V3165" s="10">
        <v>12.016999999999999</v>
      </c>
      <c r="W3165" s="10">
        <v>14.3</v>
      </c>
      <c r="X3165" s="10"/>
      <c r="Y3165" s="10"/>
      <c r="Z3165" s="12">
        <v>3145</v>
      </c>
      <c r="AA3165" s="10">
        <v>12.11</v>
      </c>
      <c r="AB3165" s="10">
        <v>14.3</v>
      </c>
      <c r="AC3165" s="10" t="s">
        <v>41</v>
      </c>
      <c r="AD3165" s="10" t="s">
        <v>41</v>
      </c>
      <c r="AF3165" s="2">
        <v>3158</v>
      </c>
      <c r="AG3165" s="2">
        <v>3146</v>
      </c>
      <c r="AH3165" s="1">
        <v>37296.841999999997</v>
      </c>
      <c r="AI3165" s="1">
        <v>11.971</v>
      </c>
      <c r="AJ3165" s="1">
        <v>11.936999999999999</v>
      </c>
      <c r="AL3165" s="1">
        <v>14.3</v>
      </c>
    </row>
    <row r="3166" spans="2:38" ht="12.75" customHeight="1">
      <c r="B3166" s="13">
        <v>3144</v>
      </c>
      <c r="C3166" s="14">
        <v>21</v>
      </c>
      <c r="D3166" s="6" t="s">
        <v>1188</v>
      </c>
      <c r="E3166" s="15" t="s">
        <v>37</v>
      </c>
      <c r="F3166" s="15"/>
      <c r="G3166" s="16">
        <v>85</v>
      </c>
      <c r="H3166" s="9">
        <v>11.999000000000001</v>
      </c>
      <c r="I3166" s="10"/>
      <c r="J3166" s="10" t="s">
        <v>3675</v>
      </c>
      <c r="K3166" s="10">
        <v>37399.89</v>
      </c>
      <c r="L3166" s="10">
        <v>11.989000000000001</v>
      </c>
      <c r="M3166" s="10">
        <v>12.013999999999999</v>
      </c>
      <c r="N3166" s="10">
        <v>12.013999999999999</v>
      </c>
      <c r="O3166" s="10">
        <v>21</v>
      </c>
      <c r="P3166" s="10" t="s">
        <v>3676</v>
      </c>
      <c r="R3166" s="10" t="s">
        <v>3674</v>
      </c>
      <c r="S3166" s="10">
        <v>37480.232000000004</v>
      </c>
      <c r="T3166" s="10">
        <v>12.016999999999999</v>
      </c>
      <c r="U3166" s="10">
        <v>11.996</v>
      </c>
      <c r="V3166" s="10">
        <v>11.996</v>
      </c>
      <c r="W3166" s="10">
        <v>21</v>
      </c>
      <c r="X3166" s="10" t="s">
        <v>668</v>
      </c>
      <c r="Y3166" s="10"/>
      <c r="Z3166" s="12">
        <v>3146</v>
      </c>
      <c r="AA3166" s="10">
        <v>12.03</v>
      </c>
      <c r="AB3166" s="10">
        <v>21</v>
      </c>
      <c r="AC3166" s="10" t="s">
        <v>41</v>
      </c>
      <c r="AD3166" s="10" t="s">
        <v>41</v>
      </c>
      <c r="AF3166" s="2">
        <v>3159</v>
      </c>
      <c r="AG3166" s="2">
        <v>3147</v>
      </c>
      <c r="AH3166" s="1">
        <v>37308.779000000002</v>
      </c>
      <c r="AI3166" s="1">
        <v>11.936999999999999</v>
      </c>
      <c r="AJ3166" s="1">
        <v>11.983000000000001</v>
      </c>
      <c r="AK3166" s="3" t="s">
        <v>661</v>
      </c>
      <c r="AL3166" s="1">
        <v>21</v>
      </c>
    </row>
    <row r="3167" spans="2:38" ht="12.75" customHeight="1">
      <c r="B3167" s="4">
        <v>3145</v>
      </c>
      <c r="C3167" s="5">
        <v>14.3</v>
      </c>
      <c r="D3167" s="32" t="s">
        <v>2293</v>
      </c>
      <c r="E3167" s="7" t="s">
        <v>37</v>
      </c>
      <c r="F3167" s="7"/>
      <c r="G3167" s="8">
        <v>85</v>
      </c>
      <c r="H3167" s="9">
        <v>11.659000000000001</v>
      </c>
      <c r="I3167" s="10"/>
      <c r="J3167" s="10" t="s">
        <v>3677</v>
      </c>
      <c r="K3167" s="10">
        <v>37411.904000000002</v>
      </c>
      <c r="L3167" s="10">
        <v>12.013999999999999</v>
      </c>
      <c r="M3167" s="10">
        <v>11.664</v>
      </c>
      <c r="N3167" s="10">
        <v>11.664</v>
      </c>
      <c r="O3167" s="10">
        <v>14.3</v>
      </c>
      <c r="P3167" s="10" t="s">
        <v>668</v>
      </c>
      <c r="R3167" s="10" t="s">
        <v>3675</v>
      </c>
      <c r="S3167" s="10">
        <v>37492.228999999999</v>
      </c>
      <c r="T3167" s="10">
        <v>11.996</v>
      </c>
      <c r="U3167" s="10">
        <v>11.696999999999999</v>
      </c>
      <c r="V3167" s="10">
        <v>11.696999999999999</v>
      </c>
      <c r="W3167" s="10">
        <v>14.3</v>
      </c>
      <c r="X3167" s="10" t="s">
        <v>668</v>
      </c>
      <c r="Y3167" s="10"/>
      <c r="Z3167" s="12">
        <v>3147</v>
      </c>
      <c r="AA3167" s="10">
        <v>11.8</v>
      </c>
      <c r="AB3167" s="10">
        <v>14.3</v>
      </c>
      <c r="AC3167" s="10" t="s">
        <v>41</v>
      </c>
      <c r="AD3167" s="10" t="s">
        <v>41</v>
      </c>
      <c r="AF3167" s="2">
        <v>3160</v>
      </c>
      <c r="AG3167" s="2">
        <v>3148</v>
      </c>
      <c r="AH3167" s="1">
        <v>37320.762000000002</v>
      </c>
      <c r="AI3167" s="1">
        <v>11.983000000000001</v>
      </c>
      <c r="AJ3167" s="1">
        <v>11.664</v>
      </c>
      <c r="AK3167" s="3" t="s">
        <v>661</v>
      </c>
      <c r="AL3167" s="1">
        <v>14.3</v>
      </c>
    </row>
    <row r="3168" spans="2:38" ht="12.75" customHeight="1">
      <c r="B3168" s="13">
        <v>3146</v>
      </c>
      <c r="C3168" s="14" t="s">
        <v>1595</v>
      </c>
      <c r="D3168" s="6" t="s">
        <v>1270</v>
      </c>
      <c r="E3168" s="15" t="s">
        <v>37</v>
      </c>
      <c r="F3168" s="15"/>
      <c r="G3168" s="16">
        <v>85</v>
      </c>
      <c r="H3168" s="9">
        <v>12.006</v>
      </c>
      <c r="I3168" s="10"/>
      <c r="J3168" s="10" t="s">
        <v>3678</v>
      </c>
      <c r="K3168" s="10">
        <v>37423.567999999999</v>
      </c>
      <c r="L3168" s="10">
        <v>11.664</v>
      </c>
      <c r="M3168" s="10">
        <v>12.042</v>
      </c>
      <c r="N3168" s="10">
        <v>12.042</v>
      </c>
      <c r="O3168" s="10">
        <v>14.3</v>
      </c>
      <c r="P3168" s="10"/>
      <c r="R3168" s="10" t="s">
        <v>3677</v>
      </c>
      <c r="S3168" s="10">
        <v>37503.925999999999</v>
      </c>
      <c r="T3168" s="10">
        <v>11.696999999999999</v>
      </c>
      <c r="U3168" s="10">
        <v>12.023999999999999</v>
      </c>
      <c r="V3168" s="10">
        <v>12.023999999999999</v>
      </c>
      <c r="W3168" s="10">
        <v>14.3</v>
      </c>
      <c r="X3168" s="10"/>
      <c r="Y3168" s="10"/>
      <c r="Z3168" s="12">
        <v>3148</v>
      </c>
      <c r="AA3168" s="10">
        <v>12.11</v>
      </c>
      <c r="AB3168" s="10">
        <v>14.3</v>
      </c>
      <c r="AC3168" s="10" t="s">
        <v>41</v>
      </c>
      <c r="AD3168" s="10" t="s">
        <v>41</v>
      </c>
      <c r="AF3168" s="2">
        <v>3161</v>
      </c>
      <c r="AG3168" s="2">
        <v>3149</v>
      </c>
      <c r="AH3168" s="1">
        <v>37332.425000000003</v>
      </c>
      <c r="AI3168" s="1">
        <v>11.664</v>
      </c>
      <c r="AJ3168" s="1">
        <v>11.997999999999999</v>
      </c>
      <c r="AL3168" s="1">
        <v>14.3</v>
      </c>
    </row>
    <row r="3169" spans="2:38" ht="12.75" customHeight="1">
      <c r="B3169" s="4">
        <v>3147</v>
      </c>
      <c r="C3169" s="5" t="s">
        <v>1595</v>
      </c>
      <c r="D3169" s="6" t="s">
        <v>676</v>
      </c>
      <c r="E3169" s="7" t="s">
        <v>37</v>
      </c>
      <c r="F3169" s="7"/>
      <c r="G3169" s="8">
        <v>85</v>
      </c>
      <c r="H3169" s="9">
        <v>11.999000000000001</v>
      </c>
      <c r="I3169" s="10"/>
      <c r="J3169" s="10" t="s">
        <v>3679</v>
      </c>
      <c r="K3169" s="10">
        <v>37435.61</v>
      </c>
      <c r="L3169" s="10">
        <v>12.042</v>
      </c>
      <c r="M3169" s="10">
        <v>12.012</v>
      </c>
      <c r="N3169" s="10">
        <v>12.012</v>
      </c>
      <c r="O3169" s="10">
        <v>14.3</v>
      </c>
      <c r="P3169" s="10"/>
      <c r="R3169" s="10" t="s">
        <v>3678</v>
      </c>
      <c r="S3169" s="10">
        <v>37515.949999999997</v>
      </c>
      <c r="T3169" s="10">
        <v>12.023999999999999</v>
      </c>
      <c r="U3169" s="10">
        <v>12.032</v>
      </c>
      <c r="V3169" s="10">
        <v>12.032</v>
      </c>
      <c r="W3169" s="10">
        <v>14.3</v>
      </c>
      <c r="X3169" s="10"/>
      <c r="Y3169" s="10"/>
      <c r="Z3169" s="12">
        <v>3149</v>
      </c>
      <c r="AA3169" s="10">
        <v>12.1</v>
      </c>
      <c r="AB3169" s="10">
        <v>14.3</v>
      </c>
      <c r="AC3169" s="10" t="s">
        <v>41</v>
      </c>
      <c r="AD3169" s="10" t="s">
        <v>41</v>
      </c>
      <c r="AF3169" s="2">
        <v>3162</v>
      </c>
      <c r="AG3169" s="2">
        <v>3150</v>
      </c>
      <c r="AH3169" s="1">
        <v>37344.423999999999</v>
      </c>
      <c r="AI3169" s="1">
        <v>11.997999999999999</v>
      </c>
      <c r="AJ3169" s="1">
        <v>11.984</v>
      </c>
      <c r="AL3169" s="1">
        <v>14.3</v>
      </c>
    </row>
    <row r="3170" spans="2:38" ht="12.75" customHeight="1">
      <c r="B3170" s="13">
        <v>3148</v>
      </c>
      <c r="C3170" s="14" t="s">
        <v>1595</v>
      </c>
      <c r="D3170" s="6" t="s">
        <v>893</v>
      </c>
      <c r="E3170" s="15" t="s">
        <v>37</v>
      </c>
      <c r="F3170" s="15"/>
      <c r="G3170" s="16">
        <v>85</v>
      </c>
      <c r="H3170" s="9">
        <v>11.664999999999999</v>
      </c>
      <c r="I3170" s="10"/>
      <c r="J3170" s="10" t="s">
        <v>3680</v>
      </c>
      <c r="K3170" s="10">
        <v>37447.620999999999</v>
      </c>
      <c r="L3170" s="10">
        <v>12.012</v>
      </c>
      <c r="M3170" s="10">
        <v>11.689</v>
      </c>
      <c r="N3170" s="10">
        <v>11.689</v>
      </c>
      <c r="O3170" s="10">
        <v>14.3</v>
      </c>
      <c r="P3170" s="10"/>
      <c r="R3170" s="10" t="s">
        <v>3679</v>
      </c>
      <c r="S3170" s="10">
        <v>37527.982000000004</v>
      </c>
      <c r="T3170" s="10">
        <v>12.032</v>
      </c>
      <c r="U3170" s="10">
        <v>11.722</v>
      </c>
      <c r="V3170" s="10">
        <v>11.722</v>
      </c>
      <c r="W3170" s="10">
        <v>14.3</v>
      </c>
      <c r="X3170" s="10"/>
      <c r="Y3170" s="10"/>
      <c r="Z3170" s="12">
        <v>3150</v>
      </c>
      <c r="AA3170" s="10">
        <v>11.76</v>
      </c>
      <c r="AB3170" s="10">
        <v>14.3</v>
      </c>
      <c r="AC3170" s="10" t="s">
        <v>41</v>
      </c>
      <c r="AD3170" s="10" t="s">
        <v>41</v>
      </c>
      <c r="AF3170" s="2">
        <v>3163</v>
      </c>
      <c r="AG3170" s="2">
        <v>3151</v>
      </c>
      <c r="AH3170" s="1">
        <v>37356.406999999999</v>
      </c>
      <c r="AI3170" s="1">
        <v>11.984</v>
      </c>
      <c r="AJ3170" s="1">
        <v>11.634</v>
      </c>
      <c r="AL3170" s="1">
        <v>14.3</v>
      </c>
    </row>
    <row r="3171" spans="2:38" ht="12.75" customHeight="1">
      <c r="B3171" s="30">
        <v>3149</v>
      </c>
      <c r="C3171" s="5">
        <v>14.3</v>
      </c>
      <c r="D3171" s="6" t="s">
        <v>200</v>
      </c>
      <c r="E3171" s="7" t="s">
        <v>37</v>
      </c>
      <c r="F3171" s="7"/>
      <c r="G3171" s="8">
        <v>85</v>
      </c>
      <c r="H3171" s="9">
        <v>11.666</v>
      </c>
      <c r="I3171" s="10"/>
      <c r="J3171" s="10" t="s">
        <v>3681</v>
      </c>
      <c r="K3171" s="10">
        <v>37459.31</v>
      </c>
      <c r="L3171" s="10">
        <v>11.689</v>
      </c>
      <c r="M3171" s="10">
        <v>11.699</v>
      </c>
      <c r="N3171" s="10">
        <v>11.699</v>
      </c>
      <c r="O3171" s="10">
        <v>14.3</v>
      </c>
      <c r="P3171" s="10"/>
      <c r="R3171" s="10" t="s">
        <v>3680</v>
      </c>
      <c r="S3171" s="10">
        <v>37539.703999999998</v>
      </c>
      <c r="T3171" s="10">
        <v>11.722</v>
      </c>
      <c r="U3171" s="10">
        <v>11.696999999999999</v>
      </c>
      <c r="V3171" s="10">
        <v>11.696999999999999</v>
      </c>
      <c r="W3171" s="10">
        <v>14.3</v>
      </c>
      <c r="X3171" s="10"/>
      <c r="Y3171" s="10"/>
      <c r="Z3171" s="12">
        <v>3151</v>
      </c>
      <c r="AA3171" s="10">
        <v>11.76</v>
      </c>
      <c r="AB3171" s="10">
        <v>14.3</v>
      </c>
      <c r="AC3171" s="10" t="s">
        <v>41</v>
      </c>
      <c r="AD3171" s="10" t="s">
        <v>41</v>
      </c>
      <c r="AF3171" s="2">
        <v>3164</v>
      </c>
      <c r="AG3171" s="2">
        <v>3152</v>
      </c>
      <c r="AH3171" s="1">
        <v>37368.040999999997</v>
      </c>
      <c r="AI3171" s="1">
        <v>11.634</v>
      </c>
      <c r="AJ3171" s="1">
        <v>11.625</v>
      </c>
      <c r="AL3171" s="1">
        <v>14.3</v>
      </c>
    </row>
    <row r="3172" spans="2:38" ht="12.75" customHeight="1">
      <c r="B3172" s="13">
        <v>3150</v>
      </c>
      <c r="C3172" s="14" t="s">
        <v>1595</v>
      </c>
      <c r="D3172" s="6" t="s">
        <v>696</v>
      </c>
      <c r="E3172" s="15" t="s">
        <v>37</v>
      </c>
      <c r="F3172" s="15"/>
      <c r="G3172" s="16">
        <v>85</v>
      </c>
      <c r="H3172" s="9">
        <v>11.641</v>
      </c>
      <c r="I3172" s="10"/>
      <c r="J3172" s="10" t="s">
        <v>3682</v>
      </c>
      <c r="K3172" s="10">
        <v>37471.01</v>
      </c>
      <c r="L3172" s="10">
        <v>11.699</v>
      </c>
      <c r="M3172" s="10">
        <v>11.669</v>
      </c>
      <c r="N3172" s="10">
        <v>11.669</v>
      </c>
      <c r="O3172" s="10">
        <v>14.3</v>
      </c>
      <c r="P3172" s="10"/>
      <c r="R3172" s="10" t="s">
        <v>3681</v>
      </c>
      <c r="S3172" s="10">
        <v>37551.400999999998</v>
      </c>
      <c r="T3172" s="10">
        <v>11.696999999999999</v>
      </c>
      <c r="U3172" s="10">
        <v>11.686999999999999</v>
      </c>
      <c r="V3172" s="10">
        <v>11.686999999999999</v>
      </c>
      <c r="W3172" s="10">
        <v>14.3</v>
      </c>
      <c r="X3172" s="10"/>
      <c r="Y3172" s="10"/>
      <c r="Z3172" s="12">
        <v>3152</v>
      </c>
      <c r="AA3172" s="10">
        <v>11.74</v>
      </c>
      <c r="AB3172" s="10">
        <v>14.3</v>
      </c>
      <c r="AC3172" s="10" t="s">
        <v>41</v>
      </c>
      <c r="AD3172" s="10" t="s">
        <v>41</v>
      </c>
      <c r="AF3172" s="2">
        <v>3165</v>
      </c>
      <c r="AG3172" s="2">
        <v>3153</v>
      </c>
      <c r="AH3172" s="1">
        <v>37379.665999999997</v>
      </c>
      <c r="AI3172" s="1">
        <v>11.625</v>
      </c>
      <c r="AJ3172" s="1">
        <v>11.611000000000001</v>
      </c>
      <c r="AL3172" s="1">
        <v>14.3</v>
      </c>
    </row>
    <row r="3173" spans="2:38" ht="12.75" customHeight="1">
      <c r="B3173" s="4">
        <v>3151</v>
      </c>
      <c r="C3173" s="5" t="s">
        <v>1595</v>
      </c>
      <c r="D3173" s="6" t="s">
        <v>1007</v>
      </c>
      <c r="E3173" s="7" t="s">
        <v>37</v>
      </c>
      <c r="F3173" s="7"/>
      <c r="G3173" s="8">
        <v>85</v>
      </c>
      <c r="H3173" s="9">
        <v>12</v>
      </c>
      <c r="I3173" s="10"/>
      <c r="J3173" s="10" t="s">
        <v>3683</v>
      </c>
      <c r="K3173" s="10">
        <v>37482.678</v>
      </c>
      <c r="L3173" s="10">
        <v>11.669</v>
      </c>
      <c r="M3173" s="10">
        <v>12.032</v>
      </c>
      <c r="N3173" s="10">
        <v>12.032</v>
      </c>
      <c r="O3173" s="10">
        <v>14.3</v>
      </c>
      <c r="P3173" s="10"/>
      <c r="R3173" s="10" t="s">
        <v>3682</v>
      </c>
      <c r="S3173" s="10">
        <v>37563.087</v>
      </c>
      <c r="T3173" s="10">
        <v>11.686999999999999</v>
      </c>
      <c r="U3173" s="10">
        <v>12.047000000000001</v>
      </c>
      <c r="V3173" s="10">
        <v>12.047000000000001</v>
      </c>
      <c r="W3173" s="10">
        <v>14.3</v>
      </c>
      <c r="X3173" s="10"/>
      <c r="Y3173" s="10"/>
      <c r="Z3173" s="12">
        <v>3153</v>
      </c>
      <c r="AA3173" s="10">
        <v>12.12</v>
      </c>
      <c r="AB3173" s="10">
        <v>14.3</v>
      </c>
      <c r="AC3173" s="10" t="s">
        <v>41</v>
      </c>
      <c r="AD3173" s="10" t="s">
        <v>41</v>
      </c>
      <c r="AF3173" s="2">
        <v>3166</v>
      </c>
      <c r="AG3173" s="2">
        <v>3154</v>
      </c>
      <c r="AH3173" s="1">
        <v>37391.277000000002</v>
      </c>
      <c r="AI3173" s="1">
        <v>11.611000000000001</v>
      </c>
      <c r="AJ3173" s="1">
        <v>11.946999999999999</v>
      </c>
      <c r="AL3173" s="1">
        <v>14.3</v>
      </c>
    </row>
    <row r="3174" spans="2:38" ht="12.75" customHeight="1">
      <c r="B3174" s="13">
        <v>3152</v>
      </c>
      <c r="C3174" s="14" t="s">
        <v>1595</v>
      </c>
      <c r="D3174" s="6" t="s">
        <v>760</v>
      </c>
      <c r="E3174" s="15" t="s">
        <v>37</v>
      </c>
      <c r="F3174" s="15"/>
      <c r="G3174" s="16">
        <v>85</v>
      </c>
      <c r="H3174" s="9">
        <v>12.005000000000001</v>
      </c>
      <c r="I3174" s="10"/>
      <c r="J3174" s="10" t="s">
        <v>3684</v>
      </c>
      <c r="K3174" s="10">
        <v>37494.71</v>
      </c>
      <c r="L3174" s="10">
        <v>12.032</v>
      </c>
      <c r="M3174" s="10">
        <v>12.009</v>
      </c>
      <c r="N3174" s="10">
        <v>12.009</v>
      </c>
      <c r="O3174" s="10">
        <v>14.3</v>
      </c>
      <c r="P3174" s="10"/>
      <c r="R3174" s="10" t="s">
        <v>3683</v>
      </c>
      <c r="S3174" s="10">
        <v>37575.133999999998</v>
      </c>
      <c r="T3174" s="10">
        <v>12.047000000000001</v>
      </c>
      <c r="U3174" s="10">
        <v>12.052</v>
      </c>
      <c r="V3174" s="10">
        <v>12.052</v>
      </c>
      <c r="W3174" s="10">
        <v>14.3</v>
      </c>
      <c r="X3174" s="10"/>
      <c r="Y3174" s="10"/>
      <c r="Z3174" s="12">
        <v>3154</v>
      </c>
      <c r="AA3174" s="10">
        <v>12.09</v>
      </c>
      <c r="AB3174" s="10">
        <v>14.3</v>
      </c>
      <c r="AC3174" s="10" t="s">
        <v>41</v>
      </c>
      <c r="AD3174" s="10" t="s">
        <v>41</v>
      </c>
      <c r="AF3174" s="2">
        <v>3167</v>
      </c>
      <c r="AG3174" s="2">
        <v>3155</v>
      </c>
      <c r="AH3174" s="1">
        <v>37403.224999999999</v>
      </c>
      <c r="AI3174" s="1">
        <v>11.946999999999999</v>
      </c>
      <c r="AJ3174" s="1">
        <v>11.99</v>
      </c>
      <c r="AL3174" s="1">
        <v>14.3</v>
      </c>
    </row>
    <row r="3175" spans="2:38" ht="12.75" customHeight="1">
      <c r="B3175" s="4">
        <v>3153</v>
      </c>
      <c r="C3175" s="5" t="s">
        <v>1595</v>
      </c>
      <c r="D3175" s="6" t="s">
        <v>1157</v>
      </c>
      <c r="E3175" s="7" t="s">
        <v>37</v>
      </c>
      <c r="F3175" s="7"/>
      <c r="G3175" s="8">
        <v>85</v>
      </c>
      <c r="H3175" s="9">
        <v>12.007</v>
      </c>
      <c r="I3175" s="10"/>
      <c r="J3175" s="10" t="s">
        <v>3685</v>
      </c>
      <c r="K3175" s="10">
        <v>37506.720000000001</v>
      </c>
      <c r="L3175" s="10">
        <v>12.009</v>
      </c>
      <c r="M3175" s="10">
        <v>12.029</v>
      </c>
      <c r="N3175" s="10">
        <v>12.03</v>
      </c>
      <c r="O3175" s="10">
        <v>14.3</v>
      </c>
      <c r="P3175" s="10"/>
      <c r="R3175" s="10" t="s">
        <v>3684</v>
      </c>
      <c r="S3175" s="10">
        <v>37587.186999999998</v>
      </c>
      <c r="T3175" s="10">
        <v>12.052</v>
      </c>
      <c r="U3175" s="10">
        <v>12.023999999999999</v>
      </c>
      <c r="V3175" s="10">
        <v>12.023999999999999</v>
      </c>
      <c r="W3175" s="10">
        <v>14.3</v>
      </c>
      <c r="X3175" s="10"/>
      <c r="Y3175" s="10"/>
      <c r="Z3175" s="12">
        <v>3155</v>
      </c>
      <c r="AA3175" s="10">
        <v>12.13</v>
      </c>
      <c r="AB3175" s="10">
        <v>14.3</v>
      </c>
      <c r="AC3175" s="10" t="s">
        <v>41</v>
      </c>
      <c r="AD3175" s="10" t="s">
        <v>41</v>
      </c>
      <c r="AF3175" s="2">
        <v>3168</v>
      </c>
      <c r="AG3175" s="2">
        <v>3156</v>
      </c>
      <c r="AH3175" s="1">
        <v>37415.214999999997</v>
      </c>
      <c r="AI3175" s="1">
        <v>11.99</v>
      </c>
      <c r="AJ3175" s="1">
        <v>11.959</v>
      </c>
      <c r="AL3175" s="1">
        <v>14.3</v>
      </c>
    </row>
    <row r="3176" spans="2:38" ht="12.75" customHeight="1">
      <c r="B3176" s="13">
        <v>3154</v>
      </c>
      <c r="C3176" s="14" t="s">
        <v>1595</v>
      </c>
      <c r="D3176" s="6" t="s">
        <v>708</v>
      </c>
      <c r="E3176" s="15" t="s">
        <v>37</v>
      </c>
      <c r="F3176" s="15"/>
      <c r="G3176" s="16">
        <v>85</v>
      </c>
      <c r="H3176" s="9">
        <v>12.000999999999999</v>
      </c>
      <c r="I3176" s="10"/>
      <c r="J3176" s="10" t="s">
        <v>3686</v>
      </c>
      <c r="K3176" s="10">
        <v>37518.749000000003</v>
      </c>
      <c r="L3176" s="10">
        <v>12.029</v>
      </c>
      <c r="M3176" s="10">
        <v>11.986000000000001</v>
      </c>
      <c r="N3176" s="10">
        <v>11.986000000000001</v>
      </c>
      <c r="O3176" s="10">
        <v>14.3</v>
      </c>
      <c r="P3176" s="10"/>
      <c r="R3176" s="10" t="s">
        <v>3685</v>
      </c>
      <c r="S3176" s="10">
        <v>37599.211000000003</v>
      </c>
      <c r="T3176" s="10">
        <v>12.023999999999999</v>
      </c>
      <c r="U3176" s="10">
        <v>12.019</v>
      </c>
      <c r="V3176" s="10">
        <v>12.019</v>
      </c>
      <c r="W3176" s="10">
        <v>14.3</v>
      </c>
      <c r="X3176" s="10"/>
      <c r="Y3176" s="10"/>
      <c r="Z3176" s="12">
        <v>3156</v>
      </c>
      <c r="AA3176" s="10">
        <v>12.1</v>
      </c>
      <c r="AB3176" s="10">
        <v>14.3</v>
      </c>
      <c r="AC3176" s="10" t="s">
        <v>41</v>
      </c>
      <c r="AD3176" s="10" t="s">
        <v>41</v>
      </c>
      <c r="AF3176" s="2">
        <v>3169</v>
      </c>
      <c r="AG3176" s="2">
        <v>3157</v>
      </c>
      <c r="AH3176" s="1">
        <v>37427.173999999999</v>
      </c>
      <c r="AI3176" s="1">
        <v>11.959</v>
      </c>
      <c r="AJ3176" s="1">
        <v>11.962999999999999</v>
      </c>
      <c r="AL3176" s="1">
        <v>14.3</v>
      </c>
    </row>
    <row r="3177" spans="2:38" ht="12.75" customHeight="1">
      <c r="B3177" s="4">
        <v>3155</v>
      </c>
      <c r="C3177" s="5" t="s">
        <v>1595</v>
      </c>
      <c r="D3177" s="6" t="s">
        <v>1157</v>
      </c>
      <c r="E3177" s="7" t="s">
        <v>37</v>
      </c>
      <c r="F3177" s="7"/>
      <c r="G3177" s="8">
        <v>85</v>
      </c>
      <c r="H3177" s="9">
        <v>11.999000000000001</v>
      </c>
      <c r="I3177" s="10"/>
      <c r="J3177" s="10" t="s">
        <v>3687</v>
      </c>
      <c r="K3177" s="10">
        <v>37530.735000000001</v>
      </c>
      <c r="L3177" s="10">
        <v>11.986000000000001</v>
      </c>
      <c r="M3177" s="10">
        <v>12.029</v>
      </c>
      <c r="N3177" s="10">
        <v>12.03</v>
      </c>
      <c r="O3177" s="10">
        <v>14.3</v>
      </c>
      <c r="P3177" s="10"/>
      <c r="R3177" s="10" t="s">
        <v>3686</v>
      </c>
      <c r="S3177" s="10">
        <v>37611.230000000003</v>
      </c>
      <c r="T3177" s="10">
        <v>12.019</v>
      </c>
      <c r="U3177" s="10">
        <v>12.04</v>
      </c>
      <c r="V3177" s="10">
        <v>12.04</v>
      </c>
      <c r="W3177" s="10">
        <v>14.3</v>
      </c>
      <c r="X3177" s="10"/>
      <c r="Y3177" s="10"/>
      <c r="Z3177" s="12">
        <v>3157</v>
      </c>
      <c r="AA3177" s="10">
        <v>12.11</v>
      </c>
      <c r="AB3177" s="10">
        <v>14.3</v>
      </c>
      <c r="AC3177" s="10" t="s">
        <v>41</v>
      </c>
      <c r="AD3177" s="10" t="s">
        <v>41</v>
      </c>
      <c r="AF3177" s="2">
        <v>3170</v>
      </c>
      <c r="AG3177" s="2">
        <v>3158</v>
      </c>
      <c r="AH3177" s="1">
        <v>37439.137000000002</v>
      </c>
      <c r="AI3177" s="1">
        <v>11.962999999999999</v>
      </c>
      <c r="AJ3177" s="1">
        <v>11.946</v>
      </c>
      <c r="AL3177" s="1">
        <v>14.3</v>
      </c>
    </row>
    <row r="3178" spans="2:38" ht="12.75" customHeight="1">
      <c r="B3178" s="13">
        <v>3156</v>
      </c>
      <c r="C3178" s="14" t="s">
        <v>1595</v>
      </c>
      <c r="D3178" s="6" t="s">
        <v>1014</v>
      </c>
      <c r="E3178" s="15" t="s">
        <v>37</v>
      </c>
      <c r="F3178" s="15"/>
      <c r="G3178" s="16">
        <v>85</v>
      </c>
      <c r="H3178" s="9">
        <v>11.666</v>
      </c>
      <c r="I3178" s="10"/>
      <c r="J3178" s="10" t="s">
        <v>3688</v>
      </c>
      <c r="K3178" s="10">
        <v>37542.764999999999</v>
      </c>
      <c r="L3178" s="10">
        <v>12.029</v>
      </c>
      <c r="M3178" s="10">
        <v>11.669</v>
      </c>
      <c r="N3178" s="10">
        <v>11.669</v>
      </c>
      <c r="O3178" s="10">
        <v>14.3</v>
      </c>
      <c r="P3178" s="10"/>
      <c r="R3178" s="10" t="s">
        <v>3687</v>
      </c>
      <c r="S3178" s="10">
        <v>37623.269999999997</v>
      </c>
      <c r="T3178" s="10">
        <v>12.04</v>
      </c>
      <c r="U3178" s="10">
        <v>11.692</v>
      </c>
      <c r="V3178" s="10">
        <v>11.692</v>
      </c>
      <c r="W3178" s="10">
        <v>14.3</v>
      </c>
      <c r="X3178" s="10"/>
      <c r="Y3178" s="10"/>
      <c r="Z3178" s="12">
        <v>3158</v>
      </c>
      <c r="AA3178" s="10">
        <v>11.77</v>
      </c>
      <c r="AB3178" s="10">
        <v>14.3</v>
      </c>
      <c r="AC3178" s="10" t="s">
        <v>41</v>
      </c>
      <c r="AD3178" s="10" t="s">
        <v>41</v>
      </c>
      <c r="AF3178" s="2">
        <v>3171</v>
      </c>
      <c r="AG3178" s="2">
        <v>3159</v>
      </c>
      <c r="AH3178" s="1">
        <v>37451.084000000003</v>
      </c>
      <c r="AI3178" s="1">
        <v>11.946</v>
      </c>
      <c r="AJ3178" s="1">
        <v>11.613</v>
      </c>
      <c r="AL3178" s="1">
        <v>14.3</v>
      </c>
    </row>
    <row r="3179" spans="2:38" ht="12.75" customHeight="1">
      <c r="B3179" s="4">
        <v>3157</v>
      </c>
      <c r="C3179" s="5" t="s">
        <v>1595</v>
      </c>
      <c r="D3179" s="6" t="s">
        <v>672</v>
      </c>
      <c r="E3179" s="7" t="s">
        <v>37</v>
      </c>
      <c r="F3179" s="7"/>
      <c r="G3179" s="8">
        <v>85</v>
      </c>
      <c r="H3179" s="9">
        <v>12</v>
      </c>
      <c r="I3179" s="10"/>
      <c r="J3179" s="10" t="s">
        <v>3689</v>
      </c>
      <c r="K3179" s="10">
        <v>37554.432999999997</v>
      </c>
      <c r="L3179" s="10">
        <v>11.669</v>
      </c>
      <c r="M3179" s="10">
        <v>12.037000000000001</v>
      </c>
      <c r="N3179" s="10">
        <v>12.037000000000001</v>
      </c>
      <c r="O3179" s="10">
        <v>14.3</v>
      </c>
      <c r="P3179" s="10"/>
      <c r="R3179" s="10" t="s">
        <v>3688</v>
      </c>
      <c r="S3179" s="10">
        <v>37634.962</v>
      </c>
      <c r="T3179" s="10">
        <v>11.692</v>
      </c>
      <c r="U3179" s="10">
        <v>12.035</v>
      </c>
      <c r="V3179" s="10">
        <v>12.035</v>
      </c>
      <c r="W3179" s="10">
        <v>14.3</v>
      </c>
      <c r="X3179" s="10"/>
      <c r="Y3179" s="10"/>
      <c r="Z3179" s="12">
        <v>3159</v>
      </c>
      <c r="AA3179" s="10">
        <v>12.12</v>
      </c>
      <c r="AB3179" s="10">
        <v>14.3</v>
      </c>
      <c r="AC3179" s="10" t="s">
        <v>41</v>
      </c>
      <c r="AD3179" s="10" t="s">
        <v>41</v>
      </c>
      <c r="AF3179" s="2">
        <v>3172</v>
      </c>
      <c r="AG3179" s="2">
        <v>3160</v>
      </c>
      <c r="AH3179" s="1">
        <v>37462.697</v>
      </c>
      <c r="AI3179" s="1">
        <v>11.613</v>
      </c>
      <c r="AJ3179" s="1">
        <v>11.986000000000001</v>
      </c>
      <c r="AL3179" s="1">
        <v>14.3</v>
      </c>
    </row>
    <row r="3180" spans="2:38" ht="12.75" customHeight="1">
      <c r="B3180" s="13">
        <v>3158</v>
      </c>
      <c r="C3180" s="14" t="s">
        <v>1595</v>
      </c>
      <c r="D3180" s="6" t="s">
        <v>584</v>
      </c>
      <c r="E3180" s="15" t="s">
        <v>37</v>
      </c>
      <c r="F3180" s="15"/>
      <c r="G3180" s="16">
        <v>85</v>
      </c>
      <c r="H3180" s="9">
        <v>12.005000000000001</v>
      </c>
      <c r="I3180" s="10"/>
      <c r="J3180" s="10" t="s">
        <v>3690</v>
      </c>
      <c r="K3180" s="10">
        <v>37566.47</v>
      </c>
      <c r="L3180" s="10">
        <v>12.037000000000001</v>
      </c>
      <c r="M3180" s="10">
        <v>12.026999999999999</v>
      </c>
      <c r="N3180" s="10">
        <v>12.026999999999999</v>
      </c>
      <c r="O3180" s="10">
        <v>14.3</v>
      </c>
      <c r="P3180" s="10"/>
      <c r="R3180" s="10" t="s">
        <v>3689</v>
      </c>
      <c r="S3180" s="10">
        <v>37646.995999999999</v>
      </c>
      <c r="T3180" s="10">
        <v>12.035</v>
      </c>
      <c r="U3180" s="10">
        <v>12.047000000000001</v>
      </c>
      <c r="V3180" s="10">
        <v>12.047000000000001</v>
      </c>
      <c r="W3180" s="10">
        <v>14.3</v>
      </c>
      <c r="X3180" s="10"/>
      <c r="Y3180" s="10"/>
      <c r="Z3180" s="12">
        <v>3160</v>
      </c>
      <c r="AA3180" s="10">
        <v>12.11</v>
      </c>
      <c r="AB3180" s="10">
        <v>14.3</v>
      </c>
      <c r="AC3180" s="10" t="s">
        <v>41</v>
      </c>
      <c r="AD3180" s="10" t="s">
        <v>41</v>
      </c>
      <c r="AF3180" s="2">
        <v>3173</v>
      </c>
      <c r="AG3180" s="2">
        <v>3161</v>
      </c>
      <c r="AH3180" s="1">
        <v>37474.682999999997</v>
      </c>
      <c r="AI3180" s="1">
        <v>11.986000000000001</v>
      </c>
      <c r="AJ3180" s="1">
        <v>11.962</v>
      </c>
      <c r="AL3180" s="1">
        <v>14.3</v>
      </c>
    </row>
    <row r="3181" spans="2:38" ht="12.75" customHeight="1">
      <c r="B3181" s="4">
        <v>3159</v>
      </c>
      <c r="C3181" s="5">
        <v>14.3</v>
      </c>
      <c r="D3181" s="6" t="s">
        <v>1857</v>
      </c>
      <c r="E3181" s="7" t="s">
        <v>37</v>
      </c>
      <c r="F3181" s="7"/>
      <c r="G3181" s="8">
        <v>85</v>
      </c>
      <c r="H3181" s="9">
        <v>12.009</v>
      </c>
      <c r="I3181" s="10"/>
      <c r="J3181" s="10" t="s">
        <v>3691</v>
      </c>
      <c r="K3181" s="10">
        <v>37578.497000000003</v>
      </c>
      <c r="L3181" s="10">
        <v>12.026999999999999</v>
      </c>
      <c r="M3181" s="10">
        <v>12.045</v>
      </c>
      <c r="N3181" s="10">
        <v>12.045</v>
      </c>
      <c r="O3181" s="10">
        <v>14.3</v>
      </c>
      <c r="P3181" s="10"/>
      <c r="R3181" s="10" t="s">
        <v>3690</v>
      </c>
      <c r="S3181" s="10">
        <v>37659.042999999998</v>
      </c>
      <c r="T3181" s="10">
        <v>12.047000000000001</v>
      </c>
      <c r="U3181" s="10">
        <v>12.052</v>
      </c>
      <c r="V3181" s="10">
        <v>12.052</v>
      </c>
      <c r="W3181" s="10">
        <v>14.3</v>
      </c>
      <c r="X3181" s="10"/>
      <c r="Y3181" s="10"/>
      <c r="Z3181" s="12">
        <v>3161</v>
      </c>
      <c r="AA3181" s="10">
        <v>12.12</v>
      </c>
      <c r="AB3181" s="10">
        <v>14.3</v>
      </c>
      <c r="AC3181" s="10" t="s">
        <v>41</v>
      </c>
      <c r="AD3181" s="10" t="s">
        <v>41</v>
      </c>
      <c r="AF3181" s="2">
        <v>3174</v>
      </c>
      <c r="AG3181" s="2">
        <v>3162</v>
      </c>
      <c r="AH3181" s="1">
        <v>37486.644</v>
      </c>
      <c r="AI3181" s="1">
        <v>11.962</v>
      </c>
      <c r="AJ3181" s="1">
        <v>11.944000000000001</v>
      </c>
      <c r="AL3181" s="1">
        <v>14.3</v>
      </c>
    </row>
    <row r="3182" spans="2:38" ht="12.75" customHeight="1">
      <c r="B3182" s="13">
        <v>3160</v>
      </c>
      <c r="C3182" s="14" t="s">
        <v>1595</v>
      </c>
      <c r="D3182" s="6" t="s">
        <v>914</v>
      </c>
      <c r="E3182" s="15" t="s">
        <v>37</v>
      </c>
      <c r="F3182" s="15"/>
      <c r="G3182" s="16">
        <v>85</v>
      </c>
      <c r="H3182" s="9">
        <v>11.663</v>
      </c>
      <c r="I3182" s="10"/>
      <c r="J3182" s="10" t="s">
        <v>3692</v>
      </c>
      <c r="K3182" s="10">
        <v>37590.542000000001</v>
      </c>
      <c r="L3182" s="10">
        <v>12.045</v>
      </c>
      <c r="M3182" s="10">
        <v>11.692</v>
      </c>
      <c r="N3182" s="10">
        <v>11.692</v>
      </c>
      <c r="O3182" s="10">
        <v>14.3</v>
      </c>
      <c r="P3182" s="10"/>
      <c r="R3182" s="10" t="s">
        <v>3691</v>
      </c>
      <c r="S3182" s="10">
        <v>37671.095999999998</v>
      </c>
      <c r="T3182" s="10">
        <v>12.052</v>
      </c>
      <c r="U3182" s="10">
        <v>11.702</v>
      </c>
      <c r="V3182" s="10">
        <v>11.702</v>
      </c>
      <c r="W3182" s="10">
        <v>14.3</v>
      </c>
      <c r="X3182" s="10"/>
      <c r="Y3182" s="10"/>
      <c r="Z3182" s="12">
        <v>3162</v>
      </c>
      <c r="AA3182" s="10">
        <v>11.78</v>
      </c>
      <c r="AB3182" s="10">
        <v>14.3</v>
      </c>
      <c r="AC3182" s="10" t="s">
        <v>41</v>
      </c>
      <c r="AD3182" s="10" t="s">
        <v>41</v>
      </c>
      <c r="AF3182" s="2">
        <v>3175</v>
      </c>
      <c r="AG3182" s="2">
        <v>3163</v>
      </c>
      <c r="AH3182" s="1">
        <v>37498.589</v>
      </c>
      <c r="AI3182" s="1">
        <v>11.944000000000001</v>
      </c>
      <c r="AJ3182" s="1">
        <v>11.624000000000001</v>
      </c>
      <c r="AL3182" s="1">
        <v>14.3</v>
      </c>
    </row>
    <row r="3183" spans="2:38" ht="12.75" customHeight="1">
      <c r="B3183" s="4">
        <v>3161</v>
      </c>
      <c r="C3183" s="5" t="s">
        <v>1595</v>
      </c>
      <c r="D3183" s="6" t="s">
        <v>756</v>
      </c>
      <c r="E3183" s="7" t="s">
        <v>37</v>
      </c>
      <c r="F3183" s="7"/>
      <c r="G3183" s="8">
        <v>85</v>
      </c>
      <c r="H3183" s="9">
        <v>11.663</v>
      </c>
      <c r="I3183" s="10"/>
      <c r="J3183" s="10" t="s">
        <v>3693</v>
      </c>
      <c r="K3183" s="10">
        <v>37602.233999999997</v>
      </c>
      <c r="L3183" s="10">
        <v>11.692</v>
      </c>
      <c r="M3183" s="10">
        <v>11.679</v>
      </c>
      <c r="N3183" s="10">
        <v>11.679</v>
      </c>
      <c r="O3183" s="10">
        <v>14.3</v>
      </c>
      <c r="P3183" s="10"/>
      <c r="R3183" s="10" t="s">
        <v>3692</v>
      </c>
      <c r="S3183" s="10">
        <v>37682.796999999999</v>
      </c>
      <c r="T3183" s="10">
        <v>11.702</v>
      </c>
      <c r="U3183" s="10">
        <v>11.707000000000001</v>
      </c>
      <c r="V3183" s="10">
        <v>11.707000000000001</v>
      </c>
      <c r="W3183" s="10">
        <v>14.3</v>
      </c>
      <c r="X3183" s="10"/>
      <c r="Y3183" s="10"/>
      <c r="Z3183" s="12">
        <v>3163</v>
      </c>
      <c r="AA3183" s="10">
        <v>11.79</v>
      </c>
      <c r="AB3183" s="10">
        <v>14.3</v>
      </c>
      <c r="AC3183" s="10" t="s">
        <v>41</v>
      </c>
      <c r="AD3183" s="10" t="s">
        <v>41</v>
      </c>
      <c r="AF3183" s="2">
        <v>3176</v>
      </c>
      <c r="AG3183" s="2">
        <v>3164</v>
      </c>
      <c r="AH3183" s="1">
        <v>37510.213000000003</v>
      </c>
      <c r="AI3183" s="1">
        <v>11.624000000000001</v>
      </c>
      <c r="AJ3183" s="1">
        <v>11.614000000000001</v>
      </c>
      <c r="AL3183" s="1">
        <v>14.3</v>
      </c>
    </row>
    <row r="3184" spans="2:38" ht="12.75" customHeight="1">
      <c r="B3184" s="13">
        <v>3162</v>
      </c>
      <c r="C3184" s="14" t="s">
        <v>1595</v>
      </c>
      <c r="D3184" s="6" t="s">
        <v>1373</v>
      </c>
      <c r="E3184" s="15" t="s">
        <v>37</v>
      </c>
      <c r="F3184" s="15"/>
      <c r="G3184" s="16">
        <v>85</v>
      </c>
      <c r="H3184" s="9">
        <v>11.997999999999999</v>
      </c>
      <c r="I3184" s="10"/>
      <c r="J3184" s="10" t="s">
        <v>3694</v>
      </c>
      <c r="K3184" s="10">
        <v>37613.913</v>
      </c>
      <c r="L3184" s="10">
        <v>11.679</v>
      </c>
      <c r="M3184" s="10">
        <v>12.026999999999999</v>
      </c>
      <c r="N3184" s="10">
        <v>12.026999999999999</v>
      </c>
      <c r="O3184" s="10">
        <v>14.3</v>
      </c>
      <c r="P3184" s="10"/>
      <c r="R3184" s="10" t="s">
        <v>3693</v>
      </c>
      <c r="S3184" s="10">
        <v>37694.504000000001</v>
      </c>
      <c r="T3184" s="10">
        <v>11.707000000000001</v>
      </c>
      <c r="U3184" s="10">
        <v>12.05</v>
      </c>
      <c r="V3184" s="10">
        <v>12.05</v>
      </c>
      <c r="W3184" s="10">
        <v>14.3</v>
      </c>
      <c r="X3184" s="10"/>
      <c r="Y3184" s="10"/>
      <c r="Z3184" s="12">
        <v>3164</v>
      </c>
      <c r="AA3184" s="10">
        <v>12.11</v>
      </c>
      <c r="AB3184" s="10">
        <v>14.3</v>
      </c>
      <c r="AC3184" s="10" t="s">
        <v>41</v>
      </c>
      <c r="AD3184" s="10" t="s">
        <v>41</v>
      </c>
      <c r="AF3184" s="2">
        <v>3177</v>
      </c>
      <c r="AG3184" s="2">
        <v>3165</v>
      </c>
      <c r="AH3184" s="1">
        <v>37521.826000000001</v>
      </c>
      <c r="AI3184" s="1">
        <v>11.614000000000001</v>
      </c>
      <c r="AJ3184" s="1">
        <v>11.986000000000001</v>
      </c>
      <c r="AL3184" s="1">
        <v>14.3</v>
      </c>
    </row>
    <row r="3185" spans="2:38" ht="12.75" customHeight="1">
      <c r="B3185" s="4">
        <v>3163</v>
      </c>
      <c r="C3185" s="5" t="s">
        <v>1595</v>
      </c>
      <c r="D3185" s="6" t="s">
        <v>2273</v>
      </c>
      <c r="E3185" s="7" t="s">
        <v>37</v>
      </c>
      <c r="F3185" s="7"/>
      <c r="G3185" s="8">
        <v>85</v>
      </c>
      <c r="H3185" s="9">
        <v>11.996</v>
      </c>
      <c r="I3185" s="10"/>
      <c r="J3185" s="10" t="s">
        <v>3695</v>
      </c>
      <c r="K3185" s="10">
        <v>37625.938999999998</v>
      </c>
      <c r="L3185" s="10">
        <v>12.026999999999999</v>
      </c>
      <c r="M3185" s="10">
        <v>12.013999999999999</v>
      </c>
      <c r="N3185" s="10">
        <v>12.013999999999999</v>
      </c>
      <c r="O3185" s="10">
        <v>14.3</v>
      </c>
      <c r="P3185" s="10"/>
      <c r="R3185" s="10" t="s">
        <v>3694</v>
      </c>
      <c r="S3185" s="10">
        <v>37706.553999999996</v>
      </c>
      <c r="T3185" s="10">
        <v>12.05</v>
      </c>
      <c r="U3185" s="10">
        <v>12.035</v>
      </c>
      <c r="V3185" s="10">
        <v>12.035</v>
      </c>
      <c r="W3185" s="10">
        <v>14.3</v>
      </c>
      <c r="X3185" s="10"/>
      <c r="Y3185" s="10"/>
      <c r="Z3185" s="12">
        <v>3165</v>
      </c>
      <c r="AA3185" s="10">
        <v>12.1</v>
      </c>
      <c r="AB3185" s="10">
        <v>14.3</v>
      </c>
      <c r="AC3185" s="10" t="s">
        <v>41</v>
      </c>
      <c r="AD3185" s="10" t="s">
        <v>41</v>
      </c>
      <c r="AF3185" s="2">
        <v>3178</v>
      </c>
      <c r="AG3185" s="2">
        <v>3166</v>
      </c>
      <c r="AH3185" s="1">
        <v>37533.813000000002</v>
      </c>
      <c r="AI3185" s="1">
        <v>11.986000000000001</v>
      </c>
      <c r="AJ3185" s="1">
        <v>11.935</v>
      </c>
      <c r="AL3185" s="1">
        <v>14.3</v>
      </c>
    </row>
    <row r="3186" spans="2:38" ht="12.75" customHeight="1">
      <c r="B3186" s="13">
        <v>3164</v>
      </c>
      <c r="C3186" s="14" t="s">
        <v>1595</v>
      </c>
      <c r="D3186" s="6" t="s">
        <v>1345</v>
      </c>
      <c r="E3186" s="15" t="s">
        <v>37</v>
      </c>
      <c r="F3186" s="15"/>
      <c r="G3186" s="16">
        <v>85</v>
      </c>
      <c r="H3186" s="9">
        <v>11.96</v>
      </c>
      <c r="I3186" s="10"/>
      <c r="J3186" s="10" t="s">
        <v>3696</v>
      </c>
      <c r="K3186" s="10">
        <v>37637.953999999998</v>
      </c>
      <c r="L3186" s="10">
        <v>12.013999999999999</v>
      </c>
      <c r="M3186" s="10">
        <v>11.981</v>
      </c>
      <c r="N3186" s="10">
        <v>11.981</v>
      </c>
      <c r="O3186" s="10">
        <v>14.3</v>
      </c>
      <c r="P3186" s="10"/>
      <c r="R3186" s="10" t="s">
        <v>3695</v>
      </c>
      <c r="S3186" s="10">
        <v>37718.589</v>
      </c>
      <c r="T3186" s="10">
        <v>12.035</v>
      </c>
      <c r="U3186" s="10">
        <v>12.004</v>
      </c>
      <c r="V3186" s="10">
        <v>12.004</v>
      </c>
      <c r="W3186" s="10">
        <v>14.3</v>
      </c>
      <c r="X3186" s="10"/>
      <c r="Y3186" s="10"/>
      <c r="Z3186" s="12">
        <v>3166</v>
      </c>
      <c r="AA3186" s="10">
        <v>12.05</v>
      </c>
      <c r="AB3186" s="10">
        <v>14.3</v>
      </c>
      <c r="AC3186" s="10" t="s">
        <v>41</v>
      </c>
      <c r="AD3186" s="10" t="s">
        <v>41</v>
      </c>
      <c r="AF3186" s="2">
        <v>3179</v>
      </c>
      <c r="AG3186" s="2">
        <v>3167</v>
      </c>
      <c r="AH3186" s="1">
        <v>37545.748</v>
      </c>
      <c r="AI3186" s="1">
        <v>11.935</v>
      </c>
      <c r="AJ3186" s="1">
        <v>11.911</v>
      </c>
      <c r="AL3186" s="1">
        <v>14.3</v>
      </c>
    </row>
    <row r="3187" spans="2:38" ht="12.75" customHeight="1">
      <c r="B3187" s="4">
        <v>3165</v>
      </c>
      <c r="C3187" s="5" t="s">
        <v>1595</v>
      </c>
      <c r="D3187" s="6" t="s">
        <v>1227</v>
      </c>
      <c r="E3187" s="7" t="s">
        <v>37</v>
      </c>
      <c r="F3187" s="7"/>
      <c r="G3187" s="8">
        <v>85</v>
      </c>
      <c r="H3187" s="9">
        <v>12</v>
      </c>
      <c r="I3187" s="10"/>
      <c r="J3187" s="10" t="s">
        <v>3697</v>
      </c>
      <c r="K3187" s="10">
        <v>37649.934999999998</v>
      </c>
      <c r="L3187" s="10">
        <v>11.981</v>
      </c>
      <c r="M3187" s="10">
        <v>11.989000000000001</v>
      </c>
      <c r="N3187" s="10">
        <v>11.989000000000001</v>
      </c>
      <c r="O3187" s="10">
        <v>14.3</v>
      </c>
      <c r="P3187" s="10"/>
      <c r="R3187" s="10" t="s">
        <v>3696</v>
      </c>
      <c r="S3187" s="10">
        <v>37730.593000000001</v>
      </c>
      <c r="T3187" s="10">
        <v>12.004</v>
      </c>
      <c r="U3187" s="10">
        <v>12.007</v>
      </c>
      <c r="V3187" s="10">
        <v>12.007</v>
      </c>
      <c r="W3187" s="10">
        <v>14.3</v>
      </c>
      <c r="X3187" s="10"/>
      <c r="Y3187" s="10"/>
      <c r="Z3187" s="12">
        <v>3167</v>
      </c>
      <c r="AA3187" s="10">
        <v>12.12</v>
      </c>
      <c r="AB3187" s="10">
        <v>14.3</v>
      </c>
      <c r="AC3187" s="10" t="s">
        <v>41</v>
      </c>
      <c r="AD3187" s="10" t="s">
        <v>41</v>
      </c>
      <c r="AF3187" s="2">
        <v>3180</v>
      </c>
      <c r="AG3187" s="2">
        <v>3168</v>
      </c>
      <c r="AH3187" s="1">
        <v>37557.659</v>
      </c>
      <c r="AI3187" s="1">
        <v>11.911</v>
      </c>
      <c r="AJ3187" s="1">
        <v>11.939</v>
      </c>
      <c r="AL3187" s="1">
        <v>14.3</v>
      </c>
    </row>
    <row r="3188" spans="2:38" ht="12.75" customHeight="1">
      <c r="B3188" s="13">
        <v>3166</v>
      </c>
      <c r="C3188" s="14" t="s">
        <v>1595</v>
      </c>
      <c r="D3188" s="6" t="s">
        <v>831</v>
      </c>
      <c r="E3188" s="15" t="s">
        <v>37</v>
      </c>
      <c r="F3188" s="15"/>
      <c r="G3188" s="16">
        <v>85</v>
      </c>
      <c r="H3188" s="9">
        <v>12.003</v>
      </c>
      <c r="I3188" s="10"/>
      <c r="J3188" s="10" t="s">
        <v>3698</v>
      </c>
      <c r="K3188" s="10">
        <v>37661.923999999999</v>
      </c>
      <c r="L3188" s="10">
        <v>11.989000000000001</v>
      </c>
      <c r="M3188" s="10">
        <v>12.026999999999999</v>
      </c>
      <c r="N3188" s="10">
        <v>12.026999999999999</v>
      </c>
      <c r="O3188" s="10">
        <v>14.3</v>
      </c>
      <c r="P3188" s="10"/>
      <c r="R3188" s="10" t="s">
        <v>3697</v>
      </c>
      <c r="S3188" s="10">
        <v>37742.599000000002</v>
      </c>
      <c r="T3188" s="10">
        <v>12.007</v>
      </c>
      <c r="U3188" s="10">
        <v>12.013999999999999</v>
      </c>
      <c r="V3188" s="10">
        <v>12.013999999999999</v>
      </c>
      <c r="W3188" s="10">
        <v>14.3</v>
      </c>
      <c r="X3188" s="10"/>
      <c r="Y3188" s="10"/>
      <c r="Z3188" s="12">
        <v>3168</v>
      </c>
      <c r="AA3188" s="10">
        <v>12.09</v>
      </c>
      <c r="AB3188" s="10">
        <v>14.3</v>
      </c>
      <c r="AC3188" s="10" t="s">
        <v>41</v>
      </c>
      <c r="AD3188" s="10" t="s">
        <v>41</v>
      </c>
      <c r="AF3188" s="2">
        <v>3181</v>
      </c>
      <c r="AG3188" s="2">
        <v>3169</v>
      </c>
      <c r="AH3188" s="1">
        <v>37569.597999999998</v>
      </c>
      <c r="AI3188" s="1">
        <v>11.939</v>
      </c>
      <c r="AJ3188" s="1">
        <v>11.988</v>
      </c>
      <c r="AL3188" s="1">
        <v>14.3</v>
      </c>
    </row>
    <row r="3189" spans="2:38" ht="12.75" customHeight="1">
      <c r="B3189" s="4">
        <v>3167</v>
      </c>
      <c r="C3189" s="5" t="s">
        <v>1595</v>
      </c>
      <c r="D3189" s="6" t="s">
        <v>767</v>
      </c>
      <c r="E3189" s="7" t="s">
        <v>37</v>
      </c>
      <c r="F3189" s="7"/>
      <c r="G3189" s="8">
        <v>85</v>
      </c>
      <c r="H3189" s="9">
        <v>12.006</v>
      </c>
      <c r="I3189" s="10"/>
      <c r="J3189" s="10" t="s">
        <v>3699</v>
      </c>
      <c r="K3189" s="10">
        <v>37673.951000000001</v>
      </c>
      <c r="L3189" s="10">
        <v>12.026999999999999</v>
      </c>
      <c r="M3189" s="10">
        <v>11.991</v>
      </c>
      <c r="N3189" s="10">
        <v>11.991</v>
      </c>
      <c r="O3189" s="10">
        <v>14.3</v>
      </c>
      <c r="P3189" s="10"/>
      <c r="R3189" s="10" t="s">
        <v>3698</v>
      </c>
      <c r="S3189" s="10">
        <v>37754.612999999998</v>
      </c>
      <c r="T3189" s="10">
        <v>12.013999999999999</v>
      </c>
      <c r="U3189" s="10">
        <v>12.026999999999999</v>
      </c>
      <c r="V3189" s="10">
        <v>12.026999999999999</v>
      </c>
      <c r="W3189" s="10">
        <v>14.3</v>
      </c>
      <c r="X3189" s="10"/>
      <c r="Y3189" s="10"/>
      <c r="Z3189" s="12">
        <v>3169</v>
      </c>
      <c r="AA3189" s="10">
        <v>12.09</v>
      </c>
      <c r="AB3189" s="10">
        <v>14.3</v>
      </c>
      <c r="AC3189" s="10" t="s">
        <v>41</v>
      </c>
      <c r="AD3189" s="10" t="s">
        <v>41</v>
      </c>
      <c r="AF3189" s="2">
        <v>3182</v>
      </c>
      <c r="AG3189" s="2">
        <v>3170</v>
      </c>
      <c r="AH3189" s="1">
        <v>37581.586000000003</v>
      </c>
      <c r="AI3189" s="1">
        <v>11.988</v>
      </c>
      <c r="AJ3189" s="1">
        <v>11.99</v>
      </c>
      <c r="AL3189" s="1">
        <v>14.3</v>
      </c>
    </row>
    <row r="3190" spans="2:38" ht="12.75" customHeight="1">
      <c r="B3190" s="13">
        <v>3168</v>
      </c>
      <c r="C3190" s="14" t="s">
        <v>1595</v>
      </c>
      <c r="D3190" s="6" t="s">
        <v>365</v>
      </c>
      <c r="E3190" s="15" t="s">
        <v>37</v>
      </c>
      <c r="F3190" s="15"/>
      <c r="G3190" s="16">
        <v>85</v>
      </c>
      <c r="H3190" s="9">
        <v>12.000999999999999</v>
      </c>
      <c r="I3190" s="10"/>
      <c r="J3190" s="10" t="s">
        <v>3700</v>
      </c>
      <c r="K3190" s="10">
        <v>37685.942000000003</v>
      </c>
      <c r="L3190" s="10">
        <v>11.991</v>
      </c>
      <c r="M3190" s="10">
        <v>12.037000000000001</v>
      </c>
      <c r="N3190" s="10">
        <v>12.037000000000001</v>
      </c>
      <c r="O3190" s="10">
        <v>14.3</v>
      </c>
      <c r="P3190" s="10"/>
      <c r="R3190" s="10" t="s">
        <v>3699</v>
      </c>
      <c r="S3190" s="10">
        <v>37766.639999999999</v>
      </c>
      <c r="T3190" s="10">
        <v>12.026999999999999</v>
      </c>
      <c r="U3190" s="10">
        <v>12.05</v>
      </c>
      <c r="V3190" s="10">
        <v>12.05</v>
      </c>
      <c r="W3190" s="10">
        <v>14.3</v>
      </c>
      <c r="X3190" s="10"/>
      <c r="Y3190" s="10"/>
      <c r="Z3190" s="12">
        <v>3170</v>
      </c>
      <c r="AA3190" s="10">
        <v>12.09</v>
      </c>
      <c r="AB3190" s="10">
        <v>14.3</v>
      </c>
      <c r="AC3190" s="10" t="s">
        <v>41</v>
      </c>
      <c r="AD3190" s="10" t="s">
        <v>41</v>
      </c>
      <c r="AF3190" s="2">
        <v>3183</v>
      </c>
      <c r="AG3190" s="2">
        <v>3171</v>
      </c>
      <c r="AH3190" s="1">
        <v>37593.574999999997</v>
      </c>
      <c r="AI3190" s="1">
        <v>11.99</v>
      </c>
      <c r="AJ3190" s="1">
        <v>11.992000000000001</v>
      </c>
      <c r="AL3190" s="1">
        <v>14.3</v>
      </c>
    </row>
    <row r="3191" spans="2:38" ht="12.75" customHeight="1">
      <c r="B3191" s="4">
        <v>3169</v>
      </c>
      <c r="C3191" s="5" t="s">
        <v>1595</v>
      </c>
      <c r="D3191" s="6" t="s">
        <v>1306</v>
      </c>
      <c r="E3191" s="7" t="s">
        <v>37</v>
      </c>
      <c r="F3191" s="7"/>
      <c r="G3191" s="8">
        <v>85</v>
      </c>
      <c r="H3191" s="9">
        <v>12.000999999999999</v>
      </c>
      <c r="I3191" s="10"/>
      <c r="J3191" s="10" t="s">
        <v>3701</v>
      </c>
      <c r="K3191" s="10">
        <v>37697.978999999999</v>
      </c>
      <c r="L3191" s="10">
        <v>12.037000000000001</v>
      </c>
      <c r="M3191" s="10">
        <v>12.022</v>
      </c>
      <c r="N3191" s="10">
        <v>12.022</v>
      </c>
      <c r="O3191" s="10">
        <v>14.3</v>
      </c>
      <c r="P3191" s="10"/>
      <c r="R3191" s="10" t="s">
        <v>3700</v>
      </c>
      <c r="S3191" s="10">
        <v>37778.69</v>
      </c>
      <c r="T3191" s="10">
        <v>12.05</v>
      </c>
      <c r="U3191" s="10">
        <v>12.047000000000001</v>
      </c>
      <c r="V3191" s="10">
        <v>12.047000000000001</v>
      </c>
      <c r="W3191" s="10">
        <v>14.3</v>
      </c>
      <c r="X3191" s="10"/>
      <c r="Y3191" s="10"/>
      <c r="Z3191" s="12">
        <v>3171</v>
      </c>
      <c r="AA3191" s="10">
        <v>12.11</v>
      </c>
      <c r="AB3191" s="10">
        <v>14.3</v>
      </c>
      <c r="AC3191" s="10" t="s">
        <v>41</v>
      </c>
      <c r="AD3191" s="10" t="s">
        <v>41</v>
      </c>
      <c r="AF3191" s="2">
        <v>3184</v>
      </c>
      <c r="AG3191" s="2">
        <v>3172</v>
      </c>
      <c r="AH3191" s="1">
        <v>37605.567000000003</v>
      </c>
      <c r="AI3191" s="1">
        <v>11.992000000000001</v>
      </c>
      <c r="AJ3191" s="1">
        <v>11.952</v>
      </c>
      <c r="AL3191" s="1">
        <v>14.3</v>
      </c>
    </row>
    <row r="3192" spans="2:38" ht="12.75" customHeight="1">
      <c r="B3192" s="13">
        <v>3170</v>
      </c>
      <c r="C3192" s="14" t="s">
        <v>1595</v>
      </c>
      <c r="D3192" s="6" t="s">
        <v>990</v>
      </c>
      <c r="E3192" s="15" t="s">
        <v>37</v>
      </c>
      <c r="F3192" s="15"/>
      <c r="G3192" s="16">
        <v>85</v>
      </c>
      <c r="H3192" s="9">
        <v>11.994999999999999</v>
      </c>
      <c r="I3192" s="10"/>
      <c r="J3192" s="10" t="s">
        <v>3702</v>
      </c>
      <c r="K3192" s="10">
        <v>37710.000999999997</v>
      </c>
      <c r="L3192" s="10">
        <v>12.022</v>
      </c>
      <c r="M3192" s="10">
        <v>12.016999999999999</v>
      </c>
      <c r="N3192" s="10">
        <v>12.016999999999999</v>
      </c>
      <c r="O3192" s="10">
        <v>14.3</v>
      </c>
      <c r="P3192" s="10"/>
      <c r="R3192" s="10" t="s">
        <v>3701</v>
      </c>
      <c r="S3192" s="10">
        <v>37790.737000000001</v>
      </c>
      <c r="T3192" s="10">
        <v>12.047000000000001</v>
      </c>
      <c r="U3192" s="10">
        <v>12.052</v>
      </c>
      <c r="V3192" s="10">
        <v>12.052</v>
      </c>
      <c r="W3192" s="10">
        <v>14.3</v>
      </c>
      <c r="X3192" s="10"/>
      <c r="Y3192" s="10"/>
      <c r="Z3192" s="12">
        <v>3172</v>
      </c>
      <c r="AA3192" s="10">
        <v>12.1</v>
      </c>
      <c r="AB3192" s="10">
        <v>14.3</v>
      </c>
      <c r="AC3192" s="10" t="s">
        <v>41</v>
      </c>
      <c r="AD3192" s="10" t="s">
        <v>41</v>
      </c>
      <c r="AF3192" s="2">
        <v>3185</v>
      </c>
      <c r="AG3192" s="2">
        <v>3173</v>
      </c>
      <c r="AH3192" s="1">
        <v>37617.519</v>
      </c>
      <c r="AI3192" s="1">
        <v>11.952</v>
      </c>
      <c r="AJ3192" s="1">
        <v>11.99</v>
      </c>
      <c r="AL3192" s="1">
        <v>14.3</v>
      </c>
    </row>
    <row r="3193" spans="2:38" ht="12.75" customHeight="1">
      <c r="B3193" s="4">
        <v>3171</v>
      </c>
      <c r="C3193" s="5" t="s">
        <v>1595</v>
      </c>
      <c r="D3193" s="6" t="s">
        <v>1618</v>
      </c>
      <c r="E3193" s="7" t="s">
        <v>37</v>
      </c>
      <c r="F3193" s="7"/>
      <c r="G3193" s="8">
        <v>85</v>
      </c>
      <c r="H3193" s="9">
        <v>12</v>
      </c>
      <c r="I3193" s="10"/>
      <c r="J3193" s="10" t="s">
        <v>3703</v>
      </c>
      <c r="K3193" s="10">
        <v>37722.017999999996</v>
      </c>
      <c r="L3193" s="10">
        <v>12.016999999999999</v>
      </c>
      <c r="M3193" s="10">
        <v>12.042</v>
      </c>
      <c r="N3193" s="10">
        <v>12.042</v>
      </c>
      <c r="O3193" s="10">
        <v>14.3</v>
      </c>
      <c r="P3193" s="10"/>
      <c r="R3193" s="10" t="s">
        <v>3702</v>
      </c>
      <c r="S3193" s="10">
        <v>37802.79</v>
      </c>
      <c r="T3193" s="10">
        <v>12.052</v>
      </c>
      <c r="U3193" s="10">
        <v>12.045</v>
      </c>
      <c r="V3193" s="10">
        <v>12.045</v>
      </c>
      <c r="W3193" s="10">
        <v>14.3</v>
      </c>
      <c r="X3193" s="10"/>
      <c r="Y3193" s="10"/>
      <c r="Z3193" s="12">
        <v>3173</v>
      </c>
      <c r="AA3193" s="10">
        <v>12.12</v>
      </c>
      <c r="AB3193" s="10">
        <v>14.3</v>
      </c>
      <c r="AC3193" s="10" t="s">
        <v>41</v>
      </c>
      <c r="AD3193" s="10" t="s">
        <v>41</v>
      </c>
      <c r="AF3193" s="2">
        <v>3186</v>
      </c>
      <c r="AG3193" s="2">
        <v>3174</v>
      </c>
      <c r="AH3193" s="1">
        <v>37629.508999999998</v>
      </c>
      <c r="AI3193" s="1">
        <v>11.99</v>
      </c>
      <c r="AJ3193" s="1">
        <v>11.986000000000001</v>
      </c>
      <c r="AL3193" s="1">
        <v>14.3</v>
      </c>
    </row>
    <row r="3194" spans="2:38" ht="12.75" customHeight="1">
      <c r="B3194" s="13">
        <v>3172</v>
      </c>
      <c r="C3194" s="14" t="s">
        <v>1595</v>
      </c>
      <c r="D3194" s="6" t="s">
        <v>1125</v>
      </c>
      <c r="E3194" s="15" t="s">
        <v>37</v>
      </c>
      <c r="F3194" s="15"/>
      <c r="G3194" s="16">
        <v>85</v>
      </c>
      <c r="H3194" s="9">
        <v>12</v>
      </c>
      <c r="I3194" s="10"/>
      <c r="J3194" s="10" t="s">
        <v>3704</v>
      </c>
      <c r="K3194" s="10">
        <v>37734.06</v>
      </c>
      <c r="L3194" s="10">
        <v>12.042</v>
      </c>
      <c r="M3194" s="10">
        <v>12.035</v>
      </c>
      <c r="N3194" s="10">
        <v>12.034000000000001</v>
      </c>
      <c r="O3194" s="10">
        <v>14.3</v>
      </c>
      <c r="P3194" s="10"/>
      <c r="R3194" s="10" t="s">
        <v>3703</v>
      </c>
      <c r="S3194" s="10">
        <v>37814.834000000003</v>
      </c>
      <c r="T3194" s="10">
        <v>12.045</v>
      </c>
      <c r="U3194" s="10">
        <v>12.045</v>
      </c>
      <c r="V3194" s="10">
        <v>12.045</v>
      </c>
      <c r="W3194" s="10">
        <v>14.3</v>
      </c>
      <c r="X3194" s="10"/>
      <c r="Y3194" s="10"/>
      <c r="Z3194" s="12">
        <v>3174</v>
      </c>
      <c r="AA3194" s="10">
        <v>12.1</v>
      </c>
      <c r="AB3194" s="10">
        <v>14.3</v>
      </c>
      <c r="AC3194" s="10" t="s">
        <v>41</v>
      </c>
      <c r="AD3194" s="10" t="s">
        <v>41</v>
      </c>
      <c r="AF3194" s="2">
        <v>3187</v>
      </c>
      <c r="AG3194" s="2">
        <v>3175</v>
      </c>
      <c r="AH3194" s="1">
        <v>37641.495000000003</v>
      </c>
      <c r="AI3194" s="1">
        <v>11.986000000000001</v>
      </c>
      <c r="AJ3194" s="1">
        <v>11.952999999999999</v>
      </c>
      <c r="AL3194" s="1">
        <v>14.3</v>
      </c>
    </row>
    <row r="3195" spans="2:38" ht="12.75" customHeight="1">
      <c r="B3195" s="4">
        <v>3173</v>
      </c>
      <c r="C3195" s="5" t="s">
        <v>1595</v>
      </c>
      <c r="D3195" s="6" t="s">
        <v>1026</v>
      </c>
      <c r="E3195" s="7" t="s">
        <v>37</v>
      </c>
      <c r="F3195" s="7"/>
      <c r="G3195" s="8">
        <v>85</v>
      </c>
      <c r="H3195" s="9">
        <v>12.007</v>
      </c>
      <c r="I3195" s="10"/>
      <c r="J3195" s="10" t="s">
        <v>3705</v>
      </c>
      <c r="K3195" s="10">
        <v>37746.093999999997</v>
      </c>
      <c r="L3195" s="10">
        <v>12.035</v>
      </c>
      <c r="M3195" s="10">
        <v>12.023999999999999</v>
      </c>
      <c r="N3195" s="10">
        <v>12.023999999999999</v>
      </c>
      <c r="O3195" s="10">
        <v>14.3</v>
      </c>
      <c r="P3195" s="10"/>
      <c r="R3195" s="10" t="s">
        <v>3704</v>
      </c>
      <c r="S3195" s="10">
        <v>37826.879000000001</v>
      </c>
      <c r="T3195" s="10">
        <v>12.045</v>
      </c>
      <c r="U3195" s="10">
        <v>12.032</v>
      </c>
      <c r="V3195" s="10">
        <v>12.032</v>
      </c>
      <c r="W3195" s="10">
        <v>14.3</v>
      </c>
      <c r="X3195" s="10"/>
      <c r="Y3195" s="10"/>
      <c r="Z3195" s="12">
        <v>3175</v>
      </c>
      <c r="AA3195" s="10">
        <v>12.11</v>
      </c>
      <c r="AB3195" s="10">
        <v>14.3</v>
      </c>
      <c r="AC3195" s="10" t="s">
        <v>41</v>
      </c>
      <c r="AD3195" s="10" t="s">
        <v>41</v>
      </c>
      <c r="AF3195" s="2">
        <v>3188</v>
      </c>
      <c r="AG3195" s="2">
        <v>3176</v>
      </c>
      <c r="AH3195" s="1">
        <v>37653.447999999997</v>
      </c>
      <c r="AI3195" s="1">
        <v>11.952999999999999</v>
      </c>
      <c r="AJ3195" s="1">
        <v>11.944000000000001</v>
      </c>
      <c r="AL3195" s="1">
        <v>14.3</v>
      </c>
    </row>
    <row r="3196" spans="2:38" ht="12.75" customHeight="1">
      <c r="B3196" s="13">
        <v>3174</v>
      </c>
      <c r="C3196" s="14" t="s">
        <v>1595</v>
      </c>
      <c r="D3196" s="6" t="s">
        <v>980</v>
      </c>
      <c r="E3196" s="15" t="s">
        <v>37</v>
      </c>
      <c r="F3196" s="15"/>
      <c r="G3196" s="16">
        <v>85</v>
      </c>
      <c r="H3196" s="9">
        <v>12.007999999999999</v>
      </c>
      <c r="I3196" s="10"/>
      <c r="J3196" s="10" t="s">
        <v>3706</v>
      </c>
      <c r="K3196" s="10">
        <v>37758.118999999999</v>
      </c>
      <c r="L3196" s="10">
        <v>12.023999999999999</v>
      </c>
      <c r="M3196" s="10">
        <v>12.045</v>
      </c>
      <c r="N3196" s="10">
        <v>12.045</v>
      </c>
      <c r="O3196" s="10">
        <v>14.3</v>
      </c>
      <c r="P3196" s="10"/>
      <c r="R3196" s="10" t="s">
        <v>3705</v>
      </c>
      <c r="S3196" s="10">
        <v>37838.911</v>
      </c>
      <c r="T3196" s="10">
        <v>12.032</v>
      </c>
      <c r="U3196" s="10">
        <v>12.05</v>
      </c>
      <c r="V3196" s="10">
        <v>12.05</v>
      </c>
      <c r="W3196" s="10">
        <v>14.3</v>
      </c>
      <c r="X3196" s="10"/>
      <c r="Y3196" s="10"/>
      <c r="Z3196" s="12">
        <v>3176</v>
      </c>
      <c r="AA3196" s="10">
        <v>12.1</v>
      </c>
      <c r="AB3196" s="10">
        <v>14.3</v>
      </c>
      <c r="AC3196" s="10" t="s">
        <v>41</v>
      </c>
      <c r="AD3196" s="10" t="s">
        <v>41</v>
      </c>
      <c r="AF3196" s="2">
        <v>3189</v>
      </c>
      <c r="AG3196" s="2">
        <v>3177</v>
      </c>
      <c r="AH3196" s="1">
        <v>37665.392</v>
      </c>
      <c r="AI3196" s="1">
        <v>11.944000000000001</v>
      </c>
      <c r="AJ3196" s="1">
        <v>11.965999999999999</v>
      </c>
      <c r="AL3196" s="1">
        <v>14.3</v>
      </c>
    </row>
    <row r="3197" spans="2:38" ht="12.75" customHeight="1">
      <c r="B3197" s="4">
        <v>3175</v>
      </c>
      <c r="C3197" s="5" t="s">
        <v>1595</v>
      </c>
      <c r="D3197" s="6" t="s">
        <v>1412</v>
      </c>
      <c r="E3197" s="7" t="s">
        <v>37</v>
      </c>
      <c r="F3197" s="7"/>
      <c r="G3197" s="8">
        <v>85</v>
      </c>
      <c r="H3197" s="9">
        <v>12.003</v>
      </c>
      <c r="I3197" s="10"/>
      <c r="J3197" s="10" t="s">
        <v>3707</v>
      </c>
      <c r="K3197" s="10">
        <v>37770.163</v>
      </c>
      <c r="L3197" s="10">
        <v>12.045</v>
      </c>
      <c r="M3197" s="10">
        <v>11.989000000000001</v>
      </c>
      <c r="N3197" s="10">
        <v>11.989000000000001</v>
      </c>
      <c r="O3197" s="10">
        <v>14.3</v>
      </c>
      <c r="P3197" s="10"/>
      <c r="R3197" s="10" t="s">
        <v>3706</v>
      </c>
      <c r="S3197" s="10">
        <v>37850.961000000003</v>
      </c>
      <c r="T3197" s="10">
        <v>12.05</v>
      </c>
      <c r="U3197" s="10">
        <v>12.019</v>
      </c>
      <c r="V3197" s="10">
        <v>12.019</v>
      </c>
      <c r="W3197" s="10">
        <v>14.3</v>
      </c>
      <c r="X3197" s="10"/>
      <c r="Y3197" s="10"/>
      <c r="Z3197" s="12">
        <v>3177</v>
      </c>
      <c r="AA3197" s="10">
        <v>12.11</v>
      </c>
      <c r="AB3197" s="10">
        <v>14.3</v>
      </c>
      <c r="AC3197" s="10" t="s">
        <v>41</v>
      </c>
      <c r="AD3197" s="10" t="s">
        <v>41</v>
      </c>
      <c r="AF3197" s="2">
        <v>3190</v>
      </c>
      <c r="AG3197" s="2">
        <v>3178</v>
      </c>
      <c r="AH3197" s="1">
        <v>37677.358</v>
      </c>
      <c r="AI3197" s="1">
        <v>11.965999999999999</v>
      </c>
      <c r="AJ3197" s="1">
        <v>11.952999999999999</v>
      </c>
      <c r="AL3197" s="1">
        <v>14.3</v>
      </c>
    </row>
    <row r="3198" spans="2:38" ht="12.75" customHeight="1">
      <c r="B3198" s="13">
        <v>3176</v>
      </c>
      <c r="C3198" s="14" t="s">
        <v>1595</v>
      </c>
      <c r="D3198" s="6" t="s">
        <v>670</v>
      </c>
      <c r="E3198" s="15" t="s">
        <v>37</v>
      </c>
      <c r="F3198" s="15"/>
      <c r="G3198" s="16">
        <v>85</v>
      </c>
      <c r="H3198" s="9">
        <v>12.006</v>
      </c>
      <c r="I3198" s="10"/>
      <c r="J3198" s="10" t="s">
        <v>3708</v>
      </c>
      <c r="K3198" s="10">
        <v>37782.152000000002</v>
      </c>
      <c r="L3198" s="10">
        <v>11.989000000000001</v>
      </c>
      <c r="M3198" s="10">
        <v>11.999000000000001</v>
      </c>
      <c r="N3198" s="10">
        <v>11.999000000000001</v>
      </c>
      <c r="O3198" s="10">
        <v>14.3</v>
      </c>
      <c r="P3198" s="10"/>
      <c r="R3198" s="10" t="s">
        <v>3707</v>
      </c>
      <c r="S3198" s="10">
        <v>37862.980000000003</v>
      </c>
      <c r="T3198" s="10">
        <v>12.019</v>
      </c>
      <c r="U3198" s="10">
        <v>12.026999999999999</v>
      </c>
      <c r="V3198" s="10">
        <v>12.026999999999999</v>
      </c>
      <c r="W3198" s="10">
        <v>14.3</v>
      </c>
      <c r="X3198" s="10"/>
      <c r="Y3198" s="10"/>
      <c r="Z3198" s="12">
        <v>3178</v>
      </c>
      <c r="AA3198" s="10">
        <v>12.08</v>
      </c>
      <c r="AB3198" s="10">
        <v>14.3</v>
      </c>
      <c r="AC3198" s="10" t="s">
        <v>41</v>
      </c>
      <c r="AD3198" s="10" t="s">
        <v>41</v>
      </c>
      <c r="AF3198" s="2">
        <v>3191</v>
      </c>
      <c r="AG3198" s="2">
        <v>3179</v>
      </c>
      <c r="AH3198" s="1">
        <v>37689.311000000002</v>
      </c>
      <c r="AI3198" s="1">
        <v>11.952999999999999</v>
      </c>
      <c r="AJ3198" s="1">
        <v>11.997</v>
      </c>
      <c r="AL3198" s="1">
        <v>14.3</v>
      </c>
    </row>
    <row r="3199" spans="2:38" ht="12.75" customHeight="1">
      <c r="B3199" s="4">
        <v>3177</v>
      </c>
      <c r="C3199" s="5" t="s">
        <v>1595</v>
      </c>
      <c r="D3199" s="6" t="s">
        <v>1037</v>
      </c>
      <c r="E3199" s="7" t="s">
        <v>37</v>
      </c>
      <c r="F3199" s="7"/>
      <c r="G3199" s="8">
        <v>85</v>
      </c>
      <c r="H3199" s="9">
        <v>12.007</v>
      </c>
      <c r="I3199" s="10"/>
      <c r="J3199" s="10" t="s">
        <v>3709</v>
      </c>
      <c r="K3199" s="10">
        <v>37794.150999999998</v>
      </c>
      <c r="L3199" s="10">
        <v>11.999000000000001</v>
      </c>
      <c r="M3199" s="10">
        <v>12.023999999999999</v>
      </c>
      <c r="N3199" s="10">
        <v>12.023999999999999</v>
      </c>
      <c r="O3199" s="10">
        <v>14.3</v>
      </c>
      <c r="P3199" s="10"/>
      <c r="R3199" s="10" t="s">
        <v>3708</v>
      </c>
      <c r="S3199" s="10">
        <v>37875.006999999998</v>
      </c>
      <c r="T3199" s="10">
        <v>12.026999999999999</v>
      </c>
      <c r="U3199" s="10">
        <v>12.032</v>
      </c>
      <c r="V3199" s="10">
        <v>12.032</v>
      </c>
      <c r="W3199" s="10">
        <v>14.3</v>
      </c>
      <c r="X3199" s="10"/>
      <c r="Y3199" s="10"/>
      <c r="Z3199" s="12">
        <v>3179</v>
      </c>
      <c r="AA3199" s="10">
        <v>12.11</v>
      </c>
      <c r="AB3199" s="10">
        <v>14.3</v>
      </c>
      <c r="AC3199" s="10" t="s">
        <v>41</v>
      </c>
      <c r="AD3199" s="10" t="s">
        <v>41</v>
      </c>
      <c r="AF3199" s="2">
        <v>3192</v>
      </c>
      <c r="AG3199" s="2">
        <v>3180</v>
      </c>
      <c r="AH3199" s="1">
        <v>37701.307999999997</v>
      </c>
      <c r="AI3199" s="1">
        <v>11.997</v>
      </c>
      <c r="AJ3199" s="1">
        <v>12.002000000000001</v>
      </c>
      <c r="AL3199" s="1">
        <v>14.3</v>
      </c>
    </row>
    <row r="3200" spans="2:38" ht="12.75" customHeight="1">
      <c r="B3200" s="13">
        <v>3178</v>
      </c>
      <c r="C3200" s="14" t="s">
        <v>1595</v>
      </c>
      <c r="D3200" s="6" t="s">
        <v>902</v>
      </c>
      <c r="E3200" s="15" t="s">
        <v>37</v>
      </c>
      <c r="F3200" s="15"/>
      <c r="G3200" s="16">
        <v>85</v>
      </c>
      <c r="H3200" s="9">
        <v>11.993</v>
      </c>
      <c r="I3200" s="10"/>
      <c r="J3200" s="10" t="s">
        <v>3710</v>
      </c>
      <c r="K3200" s="10">
        <v>37806.175000000003</v>
      </c>
      <c r="L3200" s="10">
        <v>12.023999999999999</v>
      </c>
      <c r="M3200" s="10">
        <v>12.026999999999999</v>
      </c>
      <c r="N3200" s="10">
        <v>12.026999999999999</v>
      </c>
      <c r="O3200" s="10">
        <v>14.3</v>
      </c>
      <c r="P3200" s="10"/>
      <c r="R3200" s="10" t="s">
        <v>3709</v>
      </c>
      <c r="S3200" s="10">
        <v>37887.038999999997</v>
      </c>
      <c r="T3200" s="10">
        <v>12.032</v>
      </c>
      <c r="U3200" s="10">
        <v>12.047000000000001</v>
      </c>
      <c r="V3200" s="10">
        <v>12.047000000000001</v>
      </c>
      <c r="W3200" s="10">
        <v>14.3</v>
      </c>
      <c r="X3200" s="10"/>
      <c r="Y3200" s="10"/>
      <c r="Z3200" s="12">
        <v>3180</v>
      </c>
      <c r="AA3200" s="10">
        <v>12.1</v>
      </c>
      <c r="AB3200" s="10">
        <v>14.3</v>
      </c>
      <c r="AC3200" s="10" t="s">
        <v>41</v>
      </c>
      <c r="AD3200" s="10" t="s">
        <v>41</v>
      </c>
      <c r="AF3200" s="2">
        <v>3193</v>
      </c>
      <c r="AG3200" s="2">
        <v>3181</v>
      </c>
      <c r="AH3200" s="1">
        <v>37713.311000000002</v>
      </c>
      <c r="AI3200" s="1">
        <v>12.002000000000001</v>
      </c>
      <c r="AJ3200" s="1">
        <v>11.946</v>
      </c>
      <c r="AL3200" s="1">
        <v>14.3</v>
      </c>
    </row>
    <row r="3201" spans="2:38" ht="12.75" customHeight="1">
      <c r="B3201" s="4">
        <v>3179</v>
      </c>
      <c r="C3201" s="5" t="s">
        <v>1595</v>
      </c>
      <c r="D3201" s="6" t="s">
        <v>1157</v>
      </c>
      <c r="E3201" s="7" t="s">
        <v>37</v>
      </c>
      <c r="F3201" s="7"/>
      <c r="G3201" s="8">
        <v>85</v>
      </c>
      <c r="H3201" s="9">
        <v>12.002000000000001</v>
      </c>
      <c r="I3201" s="10"/>
      <c r="J3201" s="10" t="s">
        <v>3711</v>
      </c>
      <c r="K3201" s="10">
        <v>37818.201999999997</v>
      </c>
      <c r="L3201" s="10">
        <v>12.026999999999999</v>
      </c>
      <c r="M3201" s="10">
        <v>12.012</v>
      </c>
      <c r="N3201" s="10">
        <v>12.012</v>
      </c>
      <c r="O3201" s="10">
        <v>14.3</v>
      </c>
      <c r="P3201" s="10"/>
      <c r="R3201" s="10" t="s">
        <v>3710</v>
      </c>
      <c r="S3201" s="10">
        <v>37899.086000000003</v>
      </c>
      <c r="T3201" s="10">
        <v>12.047000000000001</v>
      </c>
      <c r="U3201" s="10">
        <v>12.037000000000001</v>
      </c>
      <c r="V3201" s="10">
        <v>12.037000000000001</v>
      </c>
      <c r="W3201" s="10">
        <v>14.3</v>
      </c>
      <c r="X3201" s="10"/>
      <c r="Y3201" s="10"/>
      <c r="Z3201" s="12">
        <v>3181</v>
      </c>
      <c r="AA3201" s="10">
        <v>12.12</v>
      </c>
      <c r="AB3201" s="10">
        <v>14.3</v>
      </c>
      <c r="AC3201" s="10" t="s">
        <v>41</v>
      </c>
      <c r="AD3201" s="10" t="s">
        <v>41</v>
      </c>
      <c r="AF3201" s="2">
        <v>3194</v>
      </c>
      <c r="AG3201" s="2">
        <v>3182</v>
      </c>
      <c r="AH3201" s="1">
        <v>37725.256999999998</v>
      </c>
      <c r="AI3201" s="1">
        <v>11.946</v>
      </c>
      <c r="AJ3201" s="1">
        <v>11.956</v>
      </c>
      <c r="AL3201" s="1">
        <v>14.3</v>
      </c>
    </row>
    <row r="3202" spans="2:38" ht="12.75" customHeight="1">
      <c r="B3202" s="13">
        <v>3180</v>
      </c>
      <c r="C3202" s="14" t="s">
        <v>1595</v>
      </c>
      <c r="D3202" s="6" t="s">
        <v>902</v>
      </c>
      <c r="E3202" s="15" t="s">
        <v>37</v>
      </c>
      <c r="F3202" s="15"/>
      <c r="G3202" s="16">
        <v>85</v>
      </c>
      <c r="H3202" s="9">
        <v>12.006</v>
      </c>
      <c r="I3202" s="10"/>
      <c r="J3202" s="10" t="s">
        <v>3712</v>
      </c>
      <c r="K3202" s="10">
        <v>37830.214</v>
      </c>
      <c r="L3202" s="10">
        <v>12.012</v>
      </c>
      <c r="M3202" s="10">
        <v>12.029</v>
      </c>
      <c r="N3202" s="10">
        <v>12.03</v>
      </c>
      <c r="O3202" s="10">
        <v>14.3</v>
      </c>
      <c r="P3202" s="10"/>
      <c r="R3202" s="10" t="s">
        <v>3711</v>
      </c>
      <c r="S3202" s="10">
        <v>37911.123</v>
      </c>
      <c r="T3202" s="10">
        <v>12.037000000000001</v>
      </c>
      <c r="U3202" s="10">
        <v>12.052</v>
      </c>
      <c r="V3202" s="10">
        <v>12.052</v>
      </c>
      <c r="W3202" s="10">
        <v>14.3</v>
      </c>
      <c r="X3202" s="10"/>
      <c r="Y3202" s="10"/>
      <c r="Z3202" s="12">
        <v>3182</v>
      </c>
      <c r="AA3202" s="10">
        <v>12.09</v>
      </c>
      <c r="AB3202" s="10">
        <v>14.3</v>
      </c>
      <c r="AC3202" s="10" t="s">
        <v>41</v>
      </c>
      <c r="AD3202" s="10" t="s">
        <v>41</v>
      </c>
      <c r="AF3202" s="2">
        <v>3195</v>
      </c>
      <c r="AG3202" s="2">
        <v>3183</v>
      </c>
      <c r="AH3202" s="1">
        <v>37737.213000000003</v>
      </c>
      <c r="AI3202" s="1">
        <v>11.956</v>
      </c>
      <c r="AJ3202" s="1">
        <v>11.95</v>
      </c>
      <c r="AL3202" s="1">
        <v>14.3</v>
      </c>
    </row>
    <row r="3203" spans="2:38" ht="12.75" customHeight="1">
      <c r="B3203" s="4">
        <v>3181</v>
      </c>
      <c r="C3203" s="5" t="s">
        <v>1595</v>
      </c>
      <c r="D3203" s="6" t="s">
        <v>765</v>
      </c>
      <c r="E3203" s="7" t="s">
        <v>37</v>
      </c>
      <c r="F3203" s="7"/>
      <c r="G3203" s="8">
        <v>85</v>
      </c>
      <c r="H3203" s="9">
        <v>12</v>
      </c>
      <c r="I3203" s="10"/>
      <c r="J3203" s="10" t="s">
        <v>3713</v>
      </c>
      <c r="K3203" s="10">
        <v>37842.243000000002</v>
      </c>
      <c r="L3203" s="10">
        <v>12.029</v>
      </c>
      <c r="M3203" s="10">
        <v>12.009</v>
      </c>
      <c r="N3203" s="10">
        <v>12.009</v>
      </c>
      <c r="O3203" s="10">
        <v>14.3</v>
      </c>
      <c r="P3203" s="10"/>
      <c r="R3203" s="10" t="s">
        <v>3712</v>
      </c>
      <c r="S3203" s="10">
        <v>37923.175000000003</v>
      </c>
      <c r="T3203" s="10">
        <v>12.052</v>
      </c>
      <c r="U3203" s="10">
        <v>12.026999999999999</v>
      </c>
      <c r="V3203" s="10">
        <v>12.026999999999999</v>
      </c>
      <c r="W3203" s="10">
        <v>14.3</v>
      </c>
      <c r="X3203" s="10"/>
      <c r="Y3203" s="10"/>
      <c r="Z3203" s="12">
        <v>3183</v>
      </c>
      <c r="AA3203" s="10">
        <v>12.09</v>
      </c>
      <c r="AB3203" s="10">
        <v>14.3</v>
      </c>
      <c r="AC3203" s="10" t="s">
        <v>41</v>
      </c>
      <c r="AD3203" s="10" t="s">
        <v>41</v>
      </c>
      <c r="AF3203" s="2">
        <v>3196</v>
      </c>
      <c r="AG3203" s="2">
        <v>3184</v>
      </c>
      <c r="AH3203" s="1">
        <v>37749.163</v>
      </c>
      <c r="AI3203" s="1">
        <v>11.95</v>
      </c>
      <c r="AJ3203" s="1">
        <v>11.992000000000001</v>
      </c>
      <c r="AL3203" s="1">
        <v>14.3</v>
      </c>
    </row>
    <row r="3204" spans="2:38" ht="12.75" customHeight="1">
      <c r="B3204" s="13">
        <v>3182</v>
      </c>
      <c r="C3204" s="14" t="s">
        <v>1595</v>
      </c>
      <c r="D3204" s="6" t="s">
        <v>686</v>
      </c>
      <c r="E3204" s="15" t="s">
        <v>37</v>
      </c>
      <c r="F3204" s="15"/>
      <c r="G3204" s="16">
        <v>85</v>
      </c>
      <c r="H3204" s="9">
        <v>12</v>
      </c>
      <c r="I3204" s="10"/>
      <c r="J3204" s="10" t="s">
        <v>3714</v>
      </c>
      <c r="K3204" s="10">
        <v>37854.252</v>
      </c>
      <c r="L3204" s="10">
        <v>12.009</v>
      </c>
      <c r="M3204" s="10">
        <v>12.035</v>
      </c>
      <c r="N3204" s="10">
        <v>12.034000000000001</v>
      </c>
      <c r="O3204" s="10">
        <v>14.3</v>
      </c>
      <c r="P3204" s="10"/>
      <c r="R3204" s="10" t="s">
        <v>3713</v>
      </c>
      <c r="S3204" s="10">
        <v>37935.201999999997</v>
      </c>
      <c r="T3204" s="10">
        <v>12.026999999999999</v>
      </c>
      <c r="U3204" s="10">
        <v>12.05</v>
      </c>
      <c r="V3204" s="10">
        <v>12.05</v>
      </c>
      <c r="W3204" s="10">
        <v>14.3</v>
      </c>
      <c r="X3204" s="10"/>
      <c r="Y3204" s="10"/>
      <c r="Z3204" s="12">
        <v>3184</v>
      </c>
      <c r="AA3204" s="10">
        <v>12.09</v>
      </c>
      <c r="AB3204" s="10">
        <v>14.3</v>
      </c>
      <c r="AC3204" s="10" t="s">
        <v>41</v>
      </c>
      <c r="AD3204" s="10" t="s">
        <v>41</v>
      </c>
      <c r="AF3204" s="2">
        <v>3197</v>
      </c>
      <c r="AG3204" s="2">
        <v>3185</v>
      </c>
      <c r="AH3204" s="1">
        <v>37761.154000000002</v>
      </c>
      <c r="AI3204" s="1">
        <v>11.992000000000001</v>
      </c>
      <c r="AJ3204" s="1">
        <v>12.003</v>
      </c>
      <c r="AL3204" s="1">
        <v>14.3</v>
      </c>
    </row>
    <row r="3205" spans="2:38" ht="12.75" customHeight="1">
      <c r="B3205" s="30">
        <v>3183</v>
      </c>
      <c r="C3205" s="5">
        <v>14.3</v>
      </c>
      <c r="D3205" s="6" t="s">
        <v>1244</v>
      </c>
      <c r="E3205" s="7" t="s">
        <v>37</v>
      </c>
      <c r="F3205" s="7"/>
      <c r="G3205" s="8">
        <v>85</v>
      </c>
      <c r="H3205" s="9">
        <v>12.007</v>
      </c>
      <c r="I3205" s="10"/>
      <c r="J3205" s="10" t="s">
        <v>3715</v>
      </c>
      <c r="K3205" s="10">
        <v>37866.286999999997</v>
      </c>
      <c r="L3205" s="10">
        <v>12.035</v>
      </c>
      <c r="M3205" s="10">
        <v>12.037000000000001</v>
      </c>
      <c r="N3205" s="10">
        <v>12.037000000000001</v>
      </c>
      <c r="O3205" s="10">
        <v>14.3</v>
      </c>
      <c r="P3205" s="10"/>
      <c r="R3205" s="10" t="s">
        <v>3714</v>
      </c>
      <c r="S3205" s="10">
        <v>37947.252</v>
      </c>
      <c r="T3205" s="10">
        <v>12.05</v>
      </c>
      <c r="U3205" s="10">
        <v>12.055</v>
      </c>
      <c r="V3205" s="10">
        <v>12.055</v>
      </c>
      <c r="W3205" s="10">
        <v>14.3</v>
      </c>
      <c r="X3205" s="10"/>
      <c r="Y3205" s="10"/>
      <c r="Z3205" s="12">
        <v>3185</v>
      </c>
      <c r="AA3205" s="10">
        <v>12.12</v>
      </c>
      <c r="AB3205" s="10">
        <v>14.3</v>
      </c>
      <c r="AC3205" s="10" t="s">
        <v>41</v>
      </c>
      <c r="AD3205" s="10" t="s">
        <v>41</v>
      </c>
      <c r="AF3205" s="2">
        <v>3198</v>
      </c>
      <c r="AG3205" s="2">
        <v>3186</v>
      </c>
      <c r="AH3205" s="1">
        <v>37773.156999999999</v>
      </c>
      <c r="AI3205" s="1">
        <v>12.003</v>
      </c>
      <c r="AJ3205" s="1">
        <v>11.993</v>
      </c>
      <c r="AL3205" s="1">
        <v>14.3</v>
      </c>
    </row>
    <row r="3206" spans="2:38" ht="12.75" customHeight="1">
      <c r="B3206" s="13">
        <v>3184</v>
      </c>
      <c r="C3206" s="14">
        <v>21</v>
      </c>
      <c r="D3206" s="6" t="s">
        <v>1188</v>
      </c>
      <c r="E3206" s="15" t="s">
        <v>37</v>
      </c>
      <c r="F3206" s="15"/>
      <c r="G3206" s="16">
        <v>85</v>
      </c>
      <c r="H3206" s="9">
        <v>12.003</v>
      </c>
      <c r="I3206" s="10"/>
      <c r="J3206" s="10" t="s">
        <v>3716</v>
      </c>
      <c r="K3206" s="10">
        <v>37878.324000000001</v>
      </c>
      <c r="L3206" s="10">
        <v>12.037000000000001</v>
      </c>
      <c r="M3206" s="10">
        <v>11.976000000000001</v>
      </c>
      <c r="N3206" s="10">
        <v>11.976000000000001</v>
      </c>
      <c r="O3206" s="10">
        <v>21</v>
      </c>
      <c r="P3206" s="10" t="s">
        <v>3717</v>
      </c>
      <c r="R3206" s="10" t="s">
        <v>3715</v>
      </c>
      <c r="S3206" s="10">
        <v>37959.307000000001</v>
      </c>
      <c r="T3206" s="10">
        <v>12.055</v>
      </c>
      <c r="U3206" s="10">
        <v>12.012</v>
      </c>
      <c r="V3206" s="10">
        <v>12.012</v>
      </c>
      <c r="W3206" s="10">
        <v>21</v>
      </c>
      <c r="X3206" s="10" t="s">
        <v>668</v>
      </c>
      <c r="Y3206" s="10"/>
      <c r="Z3206" s="12">
        <v>3186</v>
      </c>
      <c r="AA3206" s="10">
        <v>12.05</v>
      </c>
      <c r="AB3206" s="10">
        <v>21</v>
      </c>
      <c r="AC3206" s="10" t="s">
        <v>41</v>
      </c>
      <c r="AD3206" s="10" t="s">
        <v>41</v>
      </c>
      <c r="AF3206" s="2">
        <v>3199</v>
      </c>
      <c r="AG3206" s="2">
        <v>3187</v>
      </c>
      <c r="AH3206" s="1">
        <v>37785.15</v>
      </c>
      <c r="AI3206" s="1">
        <v>11.993</v>
      </c>
      <c r="AJ3206" s="1">
        <v>11.946999999999999</v>
      </c>
      <c r="AK3206" s="3" t="s">
        <v>661</v>
      </c>
      <c r="AL3206" s="1">
        <v>21</v>
      </c>
    </row>
    <row r="3207" spans="2:38" ht="12.75" customHeight="1">
      <c r="B3207" s="4">
        <v>3185</v>
      </c>
      <c r="C3207" s="5">
        <v>14.3</v>
      </c>
      <c r="D3207" s="6" t="s">
        <v>133</v>
      </c>
      <c r="E3207" s="7" t="s">
        <v>37</v>
      </c>
      <c r="F3207" s="7"/>
      <c r="G3207" s="8">
        <v>85</v>
      </c>
      <c r="H3207" s="9">
        <v>12.003</v>
      </c>
      <c r="I3207" s="10"/>
      <c r="J3207" s="10" t="s">
        <v>3718</v>
      </c>
      <c r="K3207" s="10">
        <v>37890.300000000003</v>
      </c>
      <c r="L3207" s="10">
        <v>11.976000000000001</v>
      </c>
      <c r="M3207" s="10">
        <v>12.037000000000001</v>
      </c>
      <c r="N3207" s="10">
        <v>12.037000000000001</v>
      </c>
      <c r="O3207" s="10">
        <v>14.3</v>
      </c>
      <c r="P3207" s="10" t="s">
        <v>668</v>
      </c>
      <c r="R3207" s="10" t="s">
        <v>3716</v>
      </c>
      <c r="S3207" s="10">
        <v>37971.319000000003</v>
      </c>
      <c r="T3207" s="10">
        <v>12.012</v>
      </c>
      <c r="U3207" s="10">
        <v>12.026999999999999</v>
      </c>
      <c r="V3207" s="10">
        <v>12.026999999999999</v>
      </c>
      <c r="W3207" s="10">
        <v>14.3</v>
      </c>
      <c r="X3207" s="10" t="s">
        <v>668</v>
      </c>
      <c r="Y3207" s="10"/>
      <c r="Z3207" s="12">
        <v>3187</v>
      </c>
      <c r="AA3207" s="10">
        <v>12.14</v>
      </c>
      <c r="AB3207" s="10">
        <v>14.3</v>
      </c>
      <c r="AC3207" s="10" t="s">
        <v>41</v>
      </c>
      <c r="AD3207" s="10" t="s">
        <v>41</v>
      </c>
      <c r="AF3207" s="2">
        <v>3200</v>
      </c>
      <c r="AG3207" s="2">
        <v>3188</v>
      </c>
      <c r="AH3207" s="1">
        <v>37797.097000000002</v>
      </c>
      <c r="AI3207" s="1">
        <v>11.946999999999999</v>
      </c>
      <c r="AJ3207" s="1">
        <v>11.967000000000001</v>
      </c>
      <c r="AK3207" s="3" t="s">
        <v>661</v>
      </c>
      <c r="AL3207" s="1">
        <v>14.3</v>
      </c>
    </row>
    <row r="3208" spans="2:38" ht="12.75" customHeight="1">
      <c r="B3208" s="13">
        <v>3186</v>
      </c>
      <c r="C3208" s="14" t="s">
        <v>1595</v>
      </c>
      <c r="D3208" s="6" t="s">
        <v>1009</v>
      </c>
      <c r="E3208" s="15" t="s">
        <v>37</v>
      </c>
      <c r="F3208" s="15"/>
      <c r="G3208" s="16">
        <v>85</v>
      </c>
      <c r="H3208" s="9">
        <v>12.003</v>
      </c>
      <c r="I3208" s="10"/>
      <c r="J3208" s="10" t="s">
        <v>3719</v>
      </c>
      <c r="K3208" s="10">
        <v>37902.337</v>
      </c>
      <c r="L3208" s="10">
        <v>12.037000000000001</v>
      </c>
      <c r="M3208" s="10">
        <v>12.009</v>
      </c>
      <c r="N3208" s="10">
        <v>12.009</v>
      </c>
      <c r="O3208" s="10">
        <v>14.3</v>
      </c>
      <c r="P3208" s="10"/>
      <c r="R3208" s="10" t="s">
        <v>3718</v>
      </c>
      <c r="S3208" s="10">
        <v>37983.345000000001</v>
      </c>
      <c r="T3208" s="10">
        <v>12.026999999999999</v>
      </c>
      <c r="U3208" s="10">
        <v>12.045</v>
      </c>
      <c r="V3208" s="10">
        <v>12.045</v>
      </c>
      <c r="W3208" s="10">
        <v>14.3</v>
      </c>
      <c r="X3208" s="10"/>
      <c r="Y3208" s="10"/>
      <c r="Z3208" s="12">
        <v>3188</v>
      </c>
      <c r="AA3208" s="10">
        <v>12.1</v>
      </c>
      <c r="AB3208" s="10">
        <v>14.3</v>
      </c>
      <c r="AC3208" s="10" t="s">
        <v>41</v>
      </c>
      <c r="AD3208" s="10" t="s">
        <v>41</v>
      </c>
      <c r="AF3208" s="2">
        <v>3201</v>
      </c>
      <c r="AG3208" s="2">
        <v>3189</v>
      </c>
      <c r="AH3208" s="1">
        <v>37809.063999999998</v>
      </c>
      <c r="AI3208" s="1">
        <v>11.967000000000001</v>
      </c>
      <c r="AJ3208" s="1">
        <v>11.955</v>
      </c>
      <c r="AL3208" s="1">
        <v>14.3</v>
      </c>
    </row>
    <row r="3209" spans="2:38" ht="12.75" customHeight="1">
      <c r="B3209" s="4">
        <v>3187</v>
      </c>
      <c r="C3209" s="5" t="s">
        <v>1595</v>
      </c>
      <c r="D3209" s="6" t="s">
        <v>1222</v>
      </c>
      <c r="E3209" s="7" t="s">
        <v>37</v>
      </c>
      <c r="F3209" s="7"/>
      <c r="G3209" s="8">
        <v>85</v>
      </c>
      <c r="H3209" s="9">
        <v>11.986000000000001</v>
      </c>
      <c r="I3209" s="10"/>
      <c r="J3209" s="10" t="s">
        <v>3720</v>
      </c>
      <c r="K3209" s="10">
        <v>37914.345999999998</v>
      </c>
      <c r="L3209" s="10">
        <v>12.009</v>
      </c>
      <c r="M3209" s="10">
        <v>12.022</v>
      </c>
      <c r="N3209" s="10">
        <v>12.022</v>
      </c>
      <c r="O3209" s="10">
        <v>14.3</v>
      </c>
      <c r="P3209" s="10"/>
      <c r="R3209" s="10" t="s">
        <v>3719</v>
      </c>
      <c r="S3209" s="10">
        <v>37995.39</v>
      </c>
      <c r="T3209" s="10">
        <v>12.045</v>
      </c>
      <c r="U3209" s="10">
        <v>12.012</v>
      </c>
      <c r="V3209" s="10">
        <v>12.012</v>
      </c>
      <c r="W3209" s="10">
        <v>14.3</v>
      </c>
      <c r="X3209" s="10"/>
      <c r="Y3209" s="10"/>
      <c r="Z3209" s="12">
        <v>3189</v>
      </c>
      <c r="AA3209" s="10">
        <v>12.09</v>
      </c>
      <c r="AB3209" s="10">
        <v>14.3</v>
      </c>
      <c r="AC3209" s="10" t="s">
        <v>41</v>
      </c>
      <c r="AD3209" s="10" t="s">
        <v>41</v>
      </c>
      <c r="AF3209" s="2">
        <v>3202</v>
      </c>
      <c r="AG3209" s="2">
        <v>3190</v>
      </c>
      <c r="AH3209" s="1">
        <v>37821.019</v>
      </c>
      <c r="AI3209" s="1">
        <v>11.955</v>
      </c>
      <c r="AJ3209" s="1">
        <v>11.944000000000001</v>
      </c>
      <c r="AL3209" s="1">
        <v>14.3</v>
      </c>
    </row>
    <row r="3210" spans="2:38" ht="12.75" customHeight="1">
      <c r="B3210" s="13">
        <v>3188</v>
      </c>
      <c r="C3210" s="14" t="s">
        <v>1595</v>
      </c>
      <c r="D3210" s="6" t="s">
        <v>692</v>
      </c>
      <c r="E3210" s="15" t="s">
        <v>37</v>
      </c>
      <c r="F3210" s="15"/>
      <c r="G3210" s="16">
        <v>85</v>
      </c>
      <c r="H3210" s="9">
        <v>11.997999999999999</v>
      </c>
      <c r="I3210" s="10"/>
      <c r="J3210" s="10" t="s">
        <v>3721</v>
      </c>
      <c r="K3210" s="10">
        <v>37926.368000000002</v>
      </c>
      <c r="L3210" s="10">
        <v>12.022</v>
      </c>
      <c r="M3210" s="10">
        <v>12.016999999999999</v>
      </c>
      <c r="N3210" s="10">
        <v>12.016999999999999</v>
      </c>
      <c r="O3210" s="10">
        <v>14.3</v>
      </c>
      <c r="P3210" s="10"/>
      <c r="R3210" s="10" t="s">
        <v>3720</v>
      </c>
      <c r="S3210" s="10">
        <v>38007.402000000002</v>
      </c>
      <c r="T3210" s="10">
        <v>12.012</v>
      </c>
      <c r="U3210" s="10">
        <v>12.055</v>
      </c>
      <c r="V3210" s="10">
        <v>12.055</v>
      </c>
      <c r="W3210" s="10">
        <v>14.3</v>
      </c>
      <c r="X3210" s="10"/>
      <c r="Y3210" s="10"/>
      <c r="Z3210" s="12">
        <v>3190</v>
      </c>
      <c r="AA3210" s="10">
        <v>12.1</v>
      </c>
      <c r="AB3210" s="10">
        <v>14.3</v>
      </c>
      <c r="AC3210" s="10" t="s">
        <v>41</v>
      </c>
      <c r="AD3210" s="10" t="s">
        <v>41</v>
      </c>
      <c r="AF3210" s="2">
        <v>3203</v>
      </c>
      <c r="AG3210" s="2">
        <v>3191</v>
      </c>
      <c r="AH3210" s="1">
        <v>37832.964</v>
      </c>
      <c r="AI3210" s="1">
        <v>11.944000000000001</v>
      </c>
      <c r="AJ3210" s="1">
        <v>11.992000000000001</v>
      </c>
      <c r="AL3210" s="1">
        <v>14.3</v>
      </c>
    </row>
    <row r="3211" spans="2:38" ht="12.75" customHeight="1">
      <c r="B3211" s="4">
        <v>3189</v>
      </c>
      <c r="C3211" s="5" t="s">
        <v>1595</v>
      </c>
      <c r="D3211" s="6" t="s">
        <v>1321</v>
      </c>
      <c r="E3211" s="7" t="s">
        <v>37</v>
      </c>
      <c r="F3211" s="7"/>
      <c r="G3211" s="8">
        <v>85</v>
      </c>
      <c r="H3211" s="9">
        <v>11.86</v>
      </c>
      <c r="I3211" s="10"/>
      <c r="J3211" s="10" t="s">
        <v>3722</v>
      </c>
      <c r="K3211" s="10">
        <v>37938.385000000002</v>
      </c>
      <c r="L3211" s="10">
        <v>12.016999999999999</v>
      </c>
      <c r="M3211" s="10">
        <v>11.872</v>
      </c>
      <c r="N3211" s="10">
        <v>11.872</v>
      </c>
      <c r="O3211" s="10">
        <v>14.3</v>
      </c>
      <c r="P3211" s="10"/>
      <c r="R3211" s="10" t="s">
        <v>3721</v>
      </c>
      <c r="S3211" s="10">
        <v>38019.457000000002</v>
      </c>
      <c r="T3211" s="10">
        <v>12.055</v>
      </c>
      <c r="U3211" s="10">
        <v>11.89</v>
      </c>
      <c r="V3211" s="10">
        <v>11.89</v>
      </c>
      <c r="W3211" s="10">
        <v>14.3</v>
      </c>
      <c r="X3211" s="10"/>
      <c r="Y3211" s="10"/>
      <c r="Z3211" s="12">
        <v>3191</v>
      </c>
      <c r="AA3211" s="10">
        <v>11.96</v>
      </c>
      <c r="AB3211" s="10">
        <v>14.3</v>
      </c>
      <c r="AC3211" s="10" t="s">
        <v>41</v>
      </c>
      <c r="AD3211" s="10" t="s">
        <v>41</v>
      </c>
      <c r="AF3211" s="2">
        <v>3204</v>
      </c>
      <c r="AG3211" s="2">
        <v>3192</v>
      </c>
      <c r="AH3211" s="1">
        <v>37844.955000000002</v>
      </c>
      <c r="AI3211" s="1">
        <v>11.992000000000001</v>
      </c>
      <c r="AJ3211" s="1">
        <v>11.847</v>
      </c>
      <c r="AL3211" s="1">
        <v>14.3</v>
      </c>
    </row>
    <row r="3212" spans="2:38" ht="12.75" customHeight="1">
      <c r="B3212" s="13">
        <v>3190</v>
      </c>
      <c r="C3212" s="14" t="s">
        <v>1595</v>
      </c>
      <c r="D3212" s="6" t="s">
        <v>701</v>
      </c>
      <c r="E3212" s="15" t="s">
        <v>37</v>
      </c>
      <c r="F3212" s="15"/>
      <c r="G3212" s="16">
        <v>85</v>
      </c>
      <c r="H3212" s="9">
        <v>12.004</v>
      </c>
      <c r="I3212" s="10"/>
      <c r="J3212" s="10" t="s">
        <v>3723</v>
      </c>
      <c r="K3212" s="10">
        <v>37950.256999999998</v>
      </c>
      <c r="L3212" s="10">
        <v>11.872</v>
      </c>
      <c r="M3212" s="10">
        <v>12.026999999999999</v>
      </c>
      <c r="N3212" s="10">
        <v>12.026999999999999</v>
      </c>
      <c r="O3212" s="10">
        <v>14.3</v>
      </c>
      <c r="P3212" s="10"/>
      <c r="R3212" s="10" t="s">
        <v>3722</v>
      </c>
      <c r="S3212" s="10">
        <v>38031.345999999998</v>
      </c>
      <c r="T3212" s="10">
        <v>11.89</v>
      </c>
      <c r="U3212" s="10">
        <v>12.052</v>
      </c>
      <c r="V3212" s="10">
        <v>12.052</v>
      </c>
      <c r="W3212" s="10">
        <v>14.3</v>
      </c>
      <c r="X3212" s="10"/>
      <c r="Y3212" s="10"/>
      <c r="Z3212" s="12">
        <v>3192</v>
      </c>
      <c r="AA3212" s="10">
        <v>12.09</v>
      </c>
      <c r="AB3212" s="10">
        <v>14.3</v>
      </c>
      <c r="AC3212" s="10" t="s">
        <v>41</v>
      </c>
      <c r="AD3212" s="10" t="s">
        <v>41</v>
      </c>
      <c r="AF3212" s="2">
        <v>3205</v>
      </c>
      <c r="AG3212" s="2">
        <v>3193</v>
      </c>
      <c r="AH3212" s="1">
        <v>37856.803</v>
      </c>
      <c r="AI3212" s="1">
        <v>11.847</v>
      </c>
      <c r="AJ3212" s="1">
        <v>11.96</v>
      </c>
      <c r="AL3212" s="1">
        <v>14.3</v>
      </c>
    </row>
    <row r="3213" spans="2:38" ht="12.75" customHeight="1">
      <c r="B3213" s="4">
        <v>3191</v>
      </c>
      <c r="C3213" s="5" t="s">
        <v>1595</v>
      </c>
      <c r="D3213" s="32" t="s">
        <v>1208</v>
      </c>
      <c r="E3213" s="7" t="s">
        <v>37</v>
      </c>
      <c r="F3213" s="7"/>
      <c r="G3213" s="8">
        <v>85</v>
      </c>
      <c r="H3213" s="9">
        <v>11.999000000000001</v>
      </c>
      <c r="I3213" s="10"/>
      <c r="J3213" s="10" t="s">
        <v>3724</v>
      </c>
      <c r="K3213" s="10">
        <v>37962.284</v>
      </c>
      <c r="L3213" s="10">
        <v>12.026999999999999</v>
      </c>
      <c r="M3213" s="10">
        <v>12.04</v>
      </c>
      <c r="N3213" s="10">
        <v>12.04</v>
      </c>
      <c r="O3213" s="10">
        <v>14.3</v>
      </c>
      <c r="P3213" s="10"/>
      <c r="R3213" s="10" t="s">
        <v>3723</v>
      </c>
      <c r="S3213" s="10">
        <v>38043.398999999998</v>
      </c>
      <c r="T3213" s="10">
        <v>12.052</v>
      </c>
      <c r="U3213" s="10">
        <v>12.037000000000001</v>
      </c>
      <c r="V3213" s="10">
        <v>12.037000000000001</v>
      </c>
      <c r="W3213" s="10">
        <v>14.3</v>
      </c>
      <c r="X3213" s="10"/>
      <c r="Y3213" s="10"/>
      <c r="Z3213" s="12">
        <v>3193</v>
      </c>
      <c r="AA3213" s="10">
        <v>12.09</v>
      </c>
      <c r="AB3213" s="10">
        <v>14.3</v>
      </c>
      <c r="AC3213" s="10" t="s">
        <v>41</v>
      </c>
      <c r="AD3213" s="10" t="s">
        <v>41</v>
      </c>
      <c r="AF3213" s="2">
        <v>3206</v>
      </c>
      <c r="AG3213" s="2">
        <v>3194</v>
      </c>
      <c r="AH3213" s="1">
        <v>37868.762999999999</v>
      </c>
      <c r="AI3213" s="1">
        <v>11.96</v>
      </c>
      <c r="AJ3213" s="1">
        <v>11.994</v>
      </c>
      <c r="AL3213" s="1">
        <v>14.3</v>
      </c>
    </row>
    <row r="3214" spans="2:38" ht="12.75" customHeight="1">
      <c r="B3214" s="13">
        <v>3192</v>
      </c>
      <c r="C3214" s="14" t="s">
        <v>1595</v>
      </c>
      <c r="D3214" s="6" t="s">
        <v>1046</v>
      </c>
      <c r="E3214" s="15" t="s">
        <v>37</v>
      </c>
      <c r="F3214" s="15"/>
      <c r="G3214" s="16">
        <v>85</v>
      </c>
      <c r="H3214" s="9">
        <v>12.007</v>
      </c>
      <c r="I3214" s="10"/>
      <c r="J3214" s="10" t="s">
        <v>3725</v>
      </c>
      <c r="K3214" s="10">
        <v>37974.322999999997</v>
      </c>
      <c r="L3214" s="10">
        <v>12.04</v>
      </c>
      <c r="M3214" s="10">
        <v>12.045</v>
      </c>
      <c r="N3214" s="10">
        <v>12.045</v>
      </c>
      <c r="O3214" s="10">
        <v>14.3</v>
      </c>
      <c r="P3214" s="10"/>
      <c r="R3214" s="10" t="s">
        <v>3724</v>
      </c>
      <c r="S3214" s="10">
        <v>38055.436000000002</v>
      </c>
      <c r="T3214" s="10">
        <v>12.037000000000001</v>
      </c>
      <c r="U3214" s="10">
        <v>12.073</v>
      </c>
      <c r="V3214" s="10">
        <v>12.073</v>
      </c>
      <c r="W3214" s="10">
        <v>14.3</v>
      </c>
      <c r="X3214" s="10"/>
      <c r="Y3214" s="10"/>
      <c r="Z3214" s="12">
        <v>3194</v>
      </c>
      <c r="AA3214" s="10">
        <v>12.11</v>
      </c>
      <c r="AB3214" s="10">
        <v>14.3</v>
      </c>
      <c r="AC3214" s="10" t="s">
        <v>41</v>
      </c>
      <c r="AD3214" s="10" t="s">
        <v>41</v>
      </c>
      <c r="AF3214" s="2">
        <v>3207</v>
      </c>
      <c r="AG3214" s="2">
        <v>3195</v>
      </c>
      <c r="AH3214" s="1">
        <v>37880.756999999998</v>
      </c>
      <c r="AI3214" s="1">
        <v>11.994</v>
      </c>
      <c r="AJ3214" s="1">
        <v>11.981</v>
      </c>
      <c r="AL3214" s="1">
        <v>14.3</v>
      </c>
    </row>
    <row r="3215" spans="2:38" ht="12.75" customHeight="1">
      <c r="B3215" s="33">
        <v>3193</v>
      </c>
      <c r="C3215" s="34" t="s">
        <v>1595</v>
      </c>
      <c r="D3215" s="35" t="s">
        <v>1456</v>
      </c>
      <c r="E3215" s="7" t="s">
        <v>37</v>
      </c>
      <c r="F3215" s="7"/>
      <c r="G3215" s="36">
        <v>85</v>
      </c>
      <c r="H3215" s="9">
        <v>12</v>
      </c>
      <c r="I3215" s="10"/>
      <c r="J3215" s="10" t="s">
        <v>3726</v>
      </c>
      <c r="K3215" s="10">
        <v>37986.368000000002</v>
      </c>
      <c r="L3215" s="10">
        <v>12.045</v>
      </c>
      <c r="M3215" s="10">
        <v>12.032</v>
      </c>
      <c r="N3215" s="10">
        <v>12.032</v>
      </c>
      <c r="O3215" s="10">
        <v>14.3</v>
      </c>
      <c r="P3215" s="10"/>
      <c r="R3215" s="10" t="s">
        <v>3725</v>
      </c>
      <c r="S3215" s="10">
        <v>38067.508000000002</v>
      </c>
      <c r="T3215" s="10">
        <v>12.073</v>
      </c>
      <c r="U3215" s="10">
        <v>12.032</v>
      </c>
      <c r="V3215" s="10">
        <v>12.032</v>
      </c>
      <c r="W3215" s="10">
        <v>14.3</v>
      </c>
      <c r="X3215" s="10"/>
      <c r="Y3215" s="10"/>
      <c r="Z3215" s="12">
        <v>3195</v>
      </c>
      <c r="AA3215" s="10">
        <v>12.11</v>
      </c>
      <c r="AB3215" s="10">
        <v>14.3</v>
      </c>
      <c r="AC3215" s="10" t="s">
        <v>41</v>
      </c>
      <c r="AD3215" s="10" t="s">
        <v>41</v>
      </c>
      <c r="AF3215" s="2">
        <v>3208</v>
      </c>
      <c r="AG3215" s="2">
        <v>3196</v>
      </c>
      <c r="AH3215" s="1">
        <v>37892.737999999998</v>
      </c>
      <c r="AI3215" s="1">
        <v>11.981</v>
      </c>
      <c r="AJ3215" s="1">
        <v>11.971</v>
      </c>
      <c r="AL3215" s="1">
        <v>14.3</v>
      </c>
    </row>
    <row r="3216" spans="2:38" ht="12.75" customHeight="1">
      <c r="B3216" s="13">
        <v>3194</v>
      </c>
      <c r="C3216" s="14" t="s">
        <v>1595</v>
      </c>
      <c r="D3216" s="6" t="s">
        <v>1293</v>
      </c>
      <c r="E3216" s="15" t="s">
        <v>37</v>
      </c>
      <c r="F3216" s="15"/>
      <c r="G3216" s="16">
        <v>85</v>
      </c>
      <c r="H3216" s="9">
        <v>11.958</v>
      </c>
      <c r="I3216" s="10"/>
      <c r="J3216" s="10" t="s">
        <v>3727</v>
      </c>
      <c r="K3216" s="10">
        <v>37998.400000000001</v>
      </c>
      <c r="L3216" s="10">
        <v>12.032</v>
      </c>
      <c r="M3216" s="10">
        <v>11.976000000000001</v>
      </c>
      <c r="N3216" s="10">
        <v>11.976000000000001</v>
      </c>
      <c r="O3216" s="10">
        <v>14.3</v>
      </c>
      <c r="P3216" s="10"/>
      <c r="R3216" s="10" t="s">
        <v>3726</v>
      </c>
      <c r="S3216" s="10">
        <v>38079.54</v>
      </c>
      <c r="T3216" s="10">
        <v>12.032</v>
      </c>
      <c r="U3216" s="10">
        <v>11.994</v>
      </c>
      <c r="V3216" s="10">
        <v>11.994</v>
      </c>
      <c r="W3216" s="10">
        <v>14.3</v>
      </c>
      <c r="X3216" s="10"/>
      <c r="Y3216" s="10"/>
      <c r="Z3216" s="12">
        <v>3196</v>
      </c>
      <c r="AA3216" s="10">
        <v>12.07</v>
      </c>
      <c r="AB3216" s="10">
        <v>14.3</v>
      </c>
      <c r="AC3216" s="10" t="s">
        <v>41</v>
      </c>
      <c r="AD3216" s="10" t="s">
        <v>41</v>
      </c>
      <c r="AF3216" s="2">
        <v>3209</v>
      </c>
      <c r="AG3216" s="2">
        <v>3197</v>
      </c>
      <c r="AH3216" s="1">
        <v>37904.709000000003</v>
      </c>
      <c r="AI3216" s="1">
        <v>11.971</v>
      </c>
      <c r="AJ3216" s="1">
        <v>11.952999999999999</v>
      </c>
      <c r="AL3216" s="1">
        <v>14.3</v>
      </c>
    </row>
    <row r="3217" spans="2:38" ht="12.75" customHeight="1">
      <c r="B3217" s="4">
        <v>3195</v>
      </c>
      <c r="C3217" s="5" t="s">
        <v>1595</v>
      </c>
      <c r="D3217" s="32" t="s">
        <v>771</v>
      </c>
      <c r="E3217" s="7" t="s">
        <v>37</v>
      </c>
      <c r="F3217" s="7"/>
      <c r="G3217" s="8">
        <v>85</v>
      </c>
      <c r="H3217" s="9">
        <v>11.997999999999999</v>
      </c>
      <c r="I3217" s="10"/>
      <c r="J3217" s="10" t="s">
        <v>3728</v>
      </c>
      <c r="K3217" s="10">
        <v>38010.375999999997</v>
      </c>
      <c r="L3217" s="10">
        <v>11.976000000000001</v>
      </c>
      <c r="M3217" s="10">
        <v>12.012</v>
      </c>
      <c r="N3217" s="10">
        <v>12.012</v>
      </c>
      <c r="O3217" s="10">
        <v>14.3</v>
      </c>
      <c r="P3217" s="10"/>
      <c r="R3217" s="10" t="s">
        <v>3727</v>
      </c>
      <c r="S3217" s="10">
        <v>38091.534</v>
      </c>
      <c r="T3217" s="10">
        <v>11.994</v>
      </c>
      <c r="U3217" s="10">
        <v>12.016999999999999</v>
      </c>
      <c r="V3217" s="10">
        <v>12.016999999999999</v>
      </c>
      <c r="W3217" s="10">
        <v>14.3</v>
      </c>
      <c r="X3217" s="10"/>
      <c r="Y3217" s="10"/>
      <c r="Z3217" s="12">
        <v>3197</v>
      </c>
      <c r="AA3217" s="10">
        <v>12.12</v>
      </c>
      <c r="AB3217" s="10">
        <v>14.3</v>
      </c>
      <c r="AC3217" s="10" t="s">
        <v>41</v>
      </c>
      <c r="AD3217" s="10" t="s">
        <v>41</v>
      </c>
      <c r="AF3217" s="2">
        <v>3210</v>
      </c>
      <c r="AG3217" s="2">
        <v>3198</v>
      </c>
      <c r="AH3217" s="1">
        <v>37916.661999999997</v>
      </c>
      <c r="AI3217" s="1">
        <v>11.952999999999999</v>
      </c>
      <c r="AJ3217" s="1">
        <v>11.989000000000001</v>
      </c>
      <c r="AL3217" s="1">
        <v>14.3</v>
      </c>
    </row>
    <row r="3218" spans="2:38" ht="12.75" customHeight="1">
      <c r="B3218" s="13">
        <v>3196</v>
      </c>
      <c r="C3218" s="14" t="s">
        <v>1595</v>
      </c>
      <c r="D3218" s="6" t="s">
        <v>718</v>
      </c>
      <c r="E3218" s="15" t="s">
        <v>37</v>
      </c>
      <c r="F3218" s="15"/>
      <c r="G3218" s="16">
        <v>85</v>
      </c>
      <c r="H3218" s="9">
        <v>12.004</v>
      </c>
      <c r="I3218" s="10"/>
      <c r="J3218" s="10" t="s">
        <v>3729</v>
      </c>
      <c r="K3218" s="10">
        <v>38022.387999999999</v>
      </c>
      <c r="L3218" s="10">
        <v>12.012</v>
      </c>
      <c r="M3218" s="10">
        <v>12.022</v>
      </c>
      <c r="N3218" s="10">
        <v>12.022</v>
      </c>
      <c r="O3218" s="10">
        <v>14.3</v>
      </c>
      <c r="P3218" s="10"/>
      <c r="R3218" s="10" t="s">
        <v>3728</v>
      </c>
      <c r="S3218" s="10">
        <v>38103.550999999999</v>
      </c>
      <c r="T3218" s="10">
        <v>12.016999999999999</v>
      </c>
      <c r="U3218" s="10">
        <v>12.052</v>
      </c>
      <c r="V3218" s="10">
        <v>12.052</v>
      </c>
      <c r="W3218" s="10">
        <v>14.3</v>
      </c>
      <c r="X3218" s="10"/>
      <c r="Y3218" s="10"/>
      <c r="Z3218" s="12">
        <v>3198</v>
      </c>
      <c r="AA3218" s="10">
        <v>12.12</v>
      </c>
      <c r="AB3218" s="10">
        <v>14.3</v>
      </c>
      <c r="AC3218" s="10" t="s">
        <v>41</v>
      </c>
      <c r="AD3218" s="10" t="s">
        <v>41</v>
      </c>
      <c r="AF3218" s="2">
        <v>3211</v>
      </c>
      <c r="AG3218" s="2">
        <v>3199</v>
      </c>
      <c r="AH3218" s="1">
        <v>37928.650999999998</v>
      </c>
      <c r="AI3218" s="1">
        <v>11.989000000000001</v>
      </c>
      <c r="AJ3218" s="1">
        <v>11.976000000000001</v>
      </c>
      <c r="AL3218" s="1">
        <v>14.3</v>
      </c>
    </row>
    <row r="3219" spans="2:38" ht="12.75" customHeight="1">
      <c r="B3219" s="4">
        <v>3197</v>
      </c>
      <c r="C3219" s="5" t="s">
        <v>1595</v>
      </c>
      <c r="D3219" s="6" t="s">
        <v>1301</v>
      </c>
      <c r="E3219" s="7" t="s">
        <v>37</v>
      </c>
      <c r="F3219" s="7"/>
      <c r="G3219" s="8">
        <v>85</v>
      </c>
      <c r="H3219" s="9">
        <v>12.007999999999999</v>
      </c>
      <c r="I3219" s="10"/>
      <c r="J3219" s="10" t="s">
        <v>3730</v>
      </c>
      <c r="K3219" s="10">
        <v>38034.410000000003</v>
      </c>
      <c r="L3219" s="10">
        <v>12.022</v>
      </c>
      <c r="M3219" s="10">
        <v>12.026999999999999</v>
      </c>
      <c r="N3219" s="10">
        <v>12.026999999999999</v>
      </c>
      <c r="O3219" s="10">
        <v>14.3</v>
      </c>
      <c r="P3219" s="10"/>
      <c r="R3219" s="10" t="s">
        <v>3729</v>
      </c>
      <c r="S3219" s="10">
        <v>38115.603000000003</v>
      </c>
      <c r="T3219" s="10">
        <v>12.052</v>
      </c>
      <c r="U3219" s="10">
        <v>12.045</v>
      </c>
      <c r="V3219" s="10">
        <v>12.045</v>
      </c>
      <c r="W3219" s="10">
        <v>14.3</v>
      </c>
      <c r="X3219" s="10"/>
      <c r="Y3219" s="10"/>
      <c r="Z3219" s="12">
        <v>3199</v>
      </c>
      <c r="AA3219" s="10">
        <v>12.12</v>
      </c>
      <c r="AB3219" s="10">
        <v>14.3</v>
      </c>
      <c r="AC3219" s="10" t="s">
        <v>41</v>
      </c>
      <c r="AD3219" s="10" t="s">
        <v>41</v>
      </c>
      <c r="AF3219" s="2">
        <v>3212</v>
      </c>
      <c r="AG3219" s="2">
        <v>3200</v>
      </c>
      <c r="AH3219" s="1">
        <v>37940.627</v>
      </c>
      <c r="AI3219" s="1">
        <v>11.976000000000001</v>
      </c>
      <c r="AJ3219" s="1">
        <v>11.976000000000001</v>
      </c>
      <c r="AL3219" s="1">
        <v>14.3</v>
      </c>
    </row>
    <row r="3220" spans="2:38" ht="12.75" customHeight="1">
      <c r="B3220" s="13">
        <v>3198</v>
      </c>
      <c r="C3220" s="14" t="s">
        <v>1595</v>
      </c>
      <c r="D3220" s="6" t="s">
        <v>712</v>
      </c>
      <c r="E3220" s="15" t="s">
        <v>37</v>
      </c>
      <c r="F3220" s="15"/>
      <c r="G3220" s="16">
        <v>85</v>
      </c>
      <c r="H3220" s="9">
        <v>11.999000000000001</v>
      </c>
      <c r="I3220" s="10"/>
      <c r="J3220" s="10" t="s">
        <v>3731</v>
      </c>
      <c r="K3220" s="10">
        <v>38046.436000000002</v>
      </c>
      <c r="L3220" s="10">
        <v>12.026999999999999</v>
      </c>
      <c r="M3220" s="10">
        <v>12.009</v>
      </c>
      <c r="N3220" s="10">
        <v>12.009</v>
      </c>
      <c r="O3220" s="10">
        <v>14.3</v>
      </c>
      <c r="P3220" s="10"/>
      <c r="R3220" s="10" t="s">
        <v>3730</v>
      </c>
      <c r="S3220" s="10">
        <v>38127.648000000001</v>
      </c>
      <c r="T3220" s="10">
        <v>12.045</v>
      </c>
      <c r="U3220" s="10">
        <v>12.04</v>
      </c>
      <c r="V3220" s="10">
        <v>12.04</v>
      </c>
      <c r="W3220" s="10">
        <v>14.3</v>
      </c>
      <c r="X3220" s="10"/>
      <c r="Y3220" s="10"/>
      <c r="Z3220" s="12">
        <v>3200</v>
      </c>
      <c r="AA3220" s="10">
        <v>12.09</v>
      </c>
      <c r="AB3220" s="10">
        <v>14.3</v>
      </c>
      <c r="AC3220" s="10" t="s">
        <v>41</v>
      </c>
      <c r="AD3220" s="10" t="s">
        <v>41</v>
      </c>
      <c r="AF3220" s="2">
        <v>3213</v>
      </c>
      <c r="AG3220" s="2">
        <v>3201</v>
      </c>
      <c r="AH3220" s="1">
        <v>37952.603000000003</v>
      </c>
      <c r="AI3220" s="1">
        <v>11.976000000000001</v>
      </c>
      <c r="AJ3220" s="1">
        <v>11.972</v>
      </c>
      <c r="AL3220" s="1">
        <v>14.3</v>
      </c>
    </row>
    <row r="3221" spans="2:38" ht="12.75" customHeight="1">
      <c r="B3221" s="4">
        <v>3199</v>
      </c>
      <c r="C3221" s="5" t="s">
        <v>1595</v>
      </c>
      <c r="D3221" s="6" t="s">
        <v>769</v>
      </c>
      <c r="E3221" s="7" t="s">
        <v>37</v>
      </c>
      <c r="F3221" s="7"/>
      <c r="G3221" s="8">
        <v>85</v>
      </c>
      <c r="H3221" s="9">
        <v>12.003</v>
      </c>
      <c r="I3221" s="10"/>
      <c r="J3221" s="10" t="s">
        <v>3732</v>
      </c>
      <c r="K3221" s="10">
        <v>38058.446000000004</v>
      </c>
      <c r="L3221" s="10">
        <v>12.009</v>
      </c>
      <c r="M3221" s="10">
        <v>12.019</v>
      </c>
      <c r="N3221" s="10">
        <v>12.019</v>
      </c>
      <c r="O3221" s="10">
        <v>14.3</v>
      </c>
      <c r="P3221" s="10"/>
      <c r="R3221" s="10" t="s">
        <v>3731</v>
      </c>
      <c r="S3221" s="10">
        <v>38139.688000000002</v>
      </c>
      <c r="T3221" s="10">
        <v>12.04</v>
      </c>
      <c r="U3221" s="10">
        <v>12.04</v>
      </c>
      <c r="V3221" s="10">
        <v>12.04</v>
      </c>
      <c r="W3221" s="10">
        <v>14.3</v>
      </c>
      <c r="X3221" s="10"/>
      <c r="Y3221" s="10"/>
      <c r="Z3221" s="12">
        <v>3201</v>
      </c>
      <c r="AA3221" s="10">
        <v>12.09</v>
      </c>
      <c r="AB3221" s="10">
        <v>14.3</v>
      </c>
      <c r="AC3221" s="10" t="s">
        <v>41</v>
      </c>
      <c r="AD3221" s="10" t="s">
        <v>41</v>
      </c>
      <c r="AF3221" s="2">
        <v>3214</v>
      </c>
      <c r="AG3221" s="2">
        <v>3202</v>
      </c>
      <c r="AH3221" s="1">
        <v>37964.574999999997</v>
      </c>
      <c r="AI3221" s="1">
        <v>11.972</v>
      </c>
      <c r="AJ3221" s="1">
        <v>11.976000000000001</v>
      </c>
      <c r="AL3221" s="1">
        <v>14.3</v>
      </c>
    </row>
    <row r="3222" spans="2:38" ht="12.75" customHeight="1">
      <c r="B3222" s="13">
        <v>3200</v>
      </c>
      <c r="C3222" s="14" t="s">
        <v>1595</v>
      </c>
      <c r="D3222" s="6" t="s">
        <v>1079</v>
      </c>
      <c r="E3222" s="15" t="s">
        <v>37</v>
      </c>
      <c r="F3222" s="15"/>
      <c r="G3222" s="16">
        <v>85</v>
      </c>
      <c r="H3222" s="9">
        <v>12.002000000000001</v>
      </c>
      <c r="I3222" s="10"/>
      <c r="J3222" s="10" t="s">
        <v>3733</v>
      </c>
      <c r="K3222" s="10">
        <v>38070.464999999997</v>
      </c>
      <c r="L3222" s="10">
        <v>12.019</v>
      </c>
      <c r="M3222" s="10">
        <v>12.026999999999999</v>
      </c>
      <c r="N3222" s="10">
        <v>12.026999999999999</v>
      </c>
      <c r="O3222" s="10">
        <v>14.3</v>
      </c>
      <c r="P3222" s="10"/>
      <c r="R3222" s="10" t="s">
        <v>3732</v>
      </c>
      <c r="S3222" s="10">
        <v>38151.726999999999</v>
      </c>
      <c r="T3222" s="10">
        <v>12.04</v>
      </c>
      <c r="U3222" s="10">
        <v>12.047000000000001</v>
      </c>
      <c r="V3222" s="10">
        <v>12.047000000000001</v>
      </c>
      <c r="W3222" s="10">
        <v>14.3</v>
      </c>
      <c r="X3222" s="10"/>
      <c r="Y3222" s="10"/>
      <c r="Z3222" s="12">
        <v>3202</v>
      </c>
      <c r="AA3222" s="10">
        <v>12.1</v>
      </c>
      <c r="AB3222" s="10">
        <v>14.3</v>
      </c>
      <c r="AC3222" s="10" t="s">
        <v>41</v>
      </c>
      <c r="AD3222" s="10" t="s">
        <v>41</v>
      </c>
      <c r="AF3222" s="2">
        <v>3215</v>
      </c>
      <c r="AG3222" s="2">
        <v>3203</v>
      </c>
      <c r="AH3222" s="1">
        <v>37976.550999999999</v>
      </c>
      <c r="AI3222" s="1">
        <v>11.976000000000001</v>
      </c>
      <c r="AJ3222" s="1">
        <v>11.996</v>
      </c>
      <c r="AL3222" s="1">
        <v>14.3</v>
      </c>
    </row>
    <row r="3223" spans="2:38" ht="12.75" customHeight="1">
      <c r="B3223" s="4">
        <v>3201</v>
      </c>
      <c r="C3223" s="5" t="s">
        <v>1595</v>
      </c>
      <c r="D3223" s="6" t="s">
        <v>241</v>
      </c>
      <c r="E3223" s="7" t="s">
        <v>37</v>
      </c>
      <c r="F3223" s="7"/>
      <c r="G3223" s="8">
        <v>85</v>
      </c>
      <c r="H3223" s="9">
        <v>11.962</v>
      </c>
      <c r="I3223" s="10"/>
      <c r="J3223" s="10" t="s">
        <v>3734</v>
      </c>
      <c r="K3223" s="10">
        <v>38082.491999999998</v>
      </c>
      <c r="L3223" s="10">
        <v>12.026999999999999</v>
      </c>
      <c r="M3223" s="10">
        <v>12.026999999999999</v>
      </c>
      <c r="N3223" s="10">
        <v>12.026999999999999</v>
      </c>
      <c r="O3223" s="10">
        <v>14.3</v>
      </c>
      <c r="P3223" s="10"/>
      <c r="R3223" s="10" t="s">
        <v>3733</v>
      </c>
      <c r="S3223" s="10">
        <v>38163.773999999998</v>
      </c>
      <c r="T3223" s="10">
        <v>12.047000000000001</v>
      </c>
      <c r="U3223" s="10">
        <v>12.042</v>
      </c>
      <c r="V3223" s="10">
        <v>12.042</v>
      </c>
      <c r="W3223" s="10">
        <v>14.3</v>
      </c>
      <c r="X3223" s="10"/>
      <c r="Y3223" s="10"/>
      <c r="Z3223" s="12">
        <v>3203</v>
      </c>
      <c r="AA3223" s="10">
        <v>12.12</v>
      </c>
      <c r="AB3223" s="10">
        <v>14.3</v>
      </c>
      <c r="AC3223" s="10" t="s">
        <v>41</v>
      </c>
      <c r="AD3223" s="10" t="s">
        <v>41</v>
      </c>
      <c r="AF3223" s="2">
        <v>3216</v>
      </c>
      <c r="AG3223" s="2">
        <v>3204</v>
      </c>
      <c r="AH3223" s="1">
        <v>37988.546999999999</v>
      </c>
      <c r="AI3223" s="1">
        <v>11.996</v>
      </c>
      <c r="AJ3223" s="1">
        <v>11.997999999999999</v>
      </c>
      <c r="AL3223" s="1">
        <v>14.3</v>
      </c>
    </row>
    <row r="3224" spans="2:38" ht="12.75" customHeight="1">
      <c r="B3224" s="13">
        <v>3202</v>
      </c>
      <c r="C3224" s="14" t="s">
        <v>1595</v>
      </c>
      <c r="D3224" s="6" t="s">
        <v>1284</v>
      </c>
      <c r="E3224" s="15" t="s">
        <v>37</v>
      </c>
      <c r="F3224" s="15"/>
      <c r="G3224" s="16">
        <v>85</v>
      </c>
      <c r="H3224" s="9">
        <v>12.003</v>
      </c>
      <c r="I3224" s="10"/>
      <c r="J3224" s="10" t="s">
        <v>3735</v>
      </c>
      <c r="K3224" s="10">
        <v>38094.519</v>
      </c>
      <c r="L3224" s="10">
        <v>12.026999999999999</v>
      </c>
      <c r="M3224" s="10">
        <v>12.037000000000001</v>
      </c>
      <c r="N3224" s="10">
        <v>12.037000000000001</v>
      </c>
      <c r="O3224" s="10">
        <v>14.3</v>
      </c>
      <c r="P3224" s="10"/>
      <c r="R3224" s="10" t="s">
        <v>3734</v>
      </c>
      <c r="S3224" s="10">
        <v>38175.815999999999</v>
      </c>
      <c r="T3224" s="10">
        <v>12.042</v>
      </c>
      <c r="U3224" s="10">
        <v>12.06</v>
      </c>
      <c r="V3224" s="10">
        <v>12.06</v>
      </c>
      <c r="W3224" s="10">
        <v>14.3</v>
      </c>
      <c r="X3224" s="10"/>
      <c r="Y3224" s="10"/>
      <c r="Z3224" s="12">
        <v>3204</v>
      </c>
      <c r="AA3224" s="10">
        <v>12.11</v>
      </c>
      <c r="AB3224" s="10">
        <v>14.3</v>
      </c>
      <c r="AC3224" s="10" t="s">
        <v>41</v>
      </c>
      <c r="AD3224" s="10" t="s">
        <v>41</v>
      </c>
      <c r="AF3224" s="2">
        <v>3217</v>
      </c>
      <c r="AG3224" s="2">
        <v>3205</v>
      </c>
      <c r="AH3224" s="1">
        <v>38000.544999999998</v>
      </c>
      <c r="AI3224" s="1">
        <v>11.997999999999999</v>
      </c>
      <c r="AJ3224" s="1">
        <v>12.002000000000001</v>
      </c>
      <c r="AL3224" s="1">
        <v>14.3</v>
      </c>
    </row>
    <row r="3225" spans="2:38" ht="12.75" customHeight="1">
      <c r="B3225" s="4">
        <v>3203</v>
      </c>
      <c r="C3225" s="5" t="s">
        <v>1595</v>
      </c>
      <c r="D3225" s="6" t="s">
        <v>98</v>
      </c>
      <c r="E3225" s="7" t="s">
        <v>37</v>
      </c>
      <c r="F3225" s="7"/>
      <c r="G3225" s="8">
        <v>85</v>
      </c>
      <c r="H3225" s="9">
        <v>12.007999999999999</v>
      </c>
      <c r="I3225" s="10"/>
      <c r="J3225" s="10" t="s">
        <v>3736</v>
      </c>
      <c r="K3225" s="10">
        <v>38106.555999999997</v>
      </c>
      <c r="L3225" s="10">
        <v>12.037000000000001</v>
      </c>
      <c r="M3225" s="10">
        <v>12.04</v>
      </c>
      <c r="N3225" s="10">
        <v>12.04</v>
      </c>
      <c r="O3225" s="10">
        <v>14.3</v>
      </c>
      <c r="P3225" s="10"/>
      <c r="R3225" s="10" t="s">
        <v>3735</v>
      </c>
      <c r="S3225" s="10">
        <v>38187.875999999997</v>
      </c>
      <c r="T3225" s="10">
        <v>12.06</v>
      </c>
      <c r="U3225" s="10">
        <v>12.055</v>
      </c>
      <c r="V3225" s="10">
        <v>12.055</v>
      </c>
      <c r="W3225" s="10">
        <v>14.3</v>
      </c>
      <c r="X3225" s="10"/>
      <c r="Y3225" s="10"/>
      <c r="Z3225" s="12">
        <v>3205</v>
      </c>
      <c r="AA3225" s="10">
        <v>12.13</v>
      </c>
      <c r="AB3225" s="10">
        <v>14.3</v>
      </c>
      <c r="AC3225" s="10" t="s">
        <v>41</v>
      </c>
      <c r="AD3225" s="10" t="s">
        <v>41</v>
      </c>
      <c r="AF3225" s="2">
        <v>3218</v>
      </c>
      <c r="AG3225" s="2">
        <v>3206</v>
      </c>
      <c r="AH3225" s="1">
        <v>38012.546999999999</v>
      </c>
      <c r="AI3225" s="1">
        <v>12.002000000000001</v>
      </c>
      <c r="AJ3225" s="1">
        <v>12.000999999999999</v>
      </c>
      <c r="AL3225" s="1">
        <v>14.3</v>
      </c>
    </row>
    <row r="3226" spans="2:38" ht="12.75" customHeight="1">
      <c r="B3226" s="13">
        <v>3204</v>
      </c>
      <c r="C3226" s="14" t="s">
        <v>1595</v>
      </c>
      <c r="D3226" s="6" t="s">
        <v>1172</v>
      </c>
      <c r="E3226" s="15" t="s">
        <v>37</v>
      </c>
      <c r="F3226" s="15"/>
      <c r="G3226" s="16">
        <v>85</v>
      </c>
      <c r="H3226" s="9">
        <v>11.667</v>
      </c>
      <c r="I3226" s="10"/>
      <c r="J3226" s="10" t="s">
        <v>3737</v>
      </c>
      <c r="K3226" s="10">
        <v>38118.595000000001</v>
      </c>
      <c r="L3226" s="10">
        <v>12.04</v>
      </c>
      <c r="M3226" s="10">
        <v>11.717000000000001</v>
      </c>
      <c r="N3226" s="10">
        <v>11.717000000000001</v>
      </c>
      <c r="O3226" s="10">
        <v>14.3</v>
      </c>
      <c r="P3226" s="10"/>
      <c r="R3226" s="10" t="s">
        <v>3736</v>
      </c>
      <c r="S3226" s="10">
        <v>38199.930999999997</v>
      </c>
      <c r="T3226" s="10">
        <v>12.055</v>
      </c>
      <c r="U3226" s="10">
        <v>11.707000000000001</v>
      </c>
      <c r="V3226" s="10">
        <v>11.707000000000001</v>
      </c>
      <c r="W3226" s="10">
        <v>14.3</v>
      </c>
      <c r="X3226" s="10"/>
      <c r="Y3226" s="10"/>
      <c r="Z3226" s="12">
        <v>3206</v>
      </c>
      <c r="AA3226" s="10">
        <v>11.77</v>
      </c>
      <c r="AB3226" s="10">
        <v>14.3</v>
      </c>
      <c r="AC3226" s="10" t="s">
        <v>41</v>
      </c>
      <c r="AD3226" s="10" t="s">
        <v>41</v>
      </c>
      <c r="AF3226" s="2">
        <v>3219</v>
      </c>
      <c r="AG3226" s="2">
        <v>3207</v>
      </c>
      <c r="AH3226" s="1">
        <v>38024.548000000003</v>
      </c>
      <c r="AI3226" s="1">
        <v>12.000999999999999</v>
      </c>
      <c r="AJ3226" s="1">
        <v>11.67</v>
      </c>
      <c r="AL3226" s="1">
        <v>14.3</v>
      </c>
    </row>
    <row r="3227" spans="2:38" ht="12.75" customHeight="1">
      <c r="B3227" s="4">
        <v>3205</v>
      </c>
      <c r="C3227" s="5" t="s">
        <v>1595</v>
      </c>
      <c r="D3227" s="6" t="s">
        <v>672</v>
      </c>
      <c r="E3227" s="7" t="s">
        <v>37</v>
      </c>
      <c r="F3227" s="7"/>
      <c r="G3227" s="8">
        <v>85</v>
      </c>
      <c r="H3227" s="9">
        <v>12.002000000000001</v>
      </c>
      <c r="I3227" s="10"/>
      <c r="J3227" s="10" t="s">
        <v>3738</v>
      </c>
      <c r="K3227" s="10">
        <v>38130.311999999998</v>
      </c>
      <c r="L3227" s="10">
        <v>11.717000000000001</v>
      </c>
      <c r="M3227" s="10">
        <v>11.999000000000001</v>
      </c>
      <c r="N3227" s="10">
        <v>11.999000000000001</v>
      </c>
      <c r="O3227" s="10">
        <v>14.3</v>
      </c>
      <c r="P3227" s="10"/>
      <c r="R3227" s="10" t="s">
        <v>3737</v>
      </c>
      <c r="S3227" s="10">
        <v>38211.637999999999</v>
      </c>
      <c r="T3227" s="10">
        <v>11.707000000000001</v>
      </c>
      <c r="U3227" s="10">
        <v>12.009</v>
      </c>
      <c r="V3227" s="10">
        <v>12.009</v>
      </c>
      <c r="W3227" s="10">
        <v>14.3</v>
      </c>
      <c r="X3227" s="10"/>
      <c r="Y3227" s="10"/>
      <c r="Z3227" s="12">
        <v>3207</v>
      </c>
      <c r="AA3227" s="10">
        <v>12.1</v>
      </c>
      <c r="AB3227" s="10">
        <v>14.3</v>
      </c>
      <c r="AC3227" s="10" t="s">
        <v>41</v>
      </c>
      <c r="AD3227" s="10" t="s">
        <v>41</v>
      </c>
      <c r="AF3227" s="2">
        <v>3220</v>
      </c>
      <c r="AG3227" s="2">
        <v>3208</v>
      </c>
      <c r="AH3227" s="1">
        <v>38036.218000000001</v>
      </c>
      <c r="AI3227" s="1">
        <v>11.67</v>
      </c>
      <c r="AJ3227" s="1">
        <v>11.997</v>
      </c>
      <c r="AL3227" s="1">
        <v>14.3</v>
      </c>
    </row>
    <row r="3228" spans="2:38" ht="12.75" customHeight="1">
      <c r="B3228" s="13">
        <v>3206</v>
      </c>
      <c r="C3228" s="14" t="s">
        <v>1595</v>
      </c>
      <c r="D3228" s="6" t="s">
        <v>801</v>
      </c>
      <c r="E3228" s="15" t="s">
        <v>37</v>
      </c>
      <c r="F3228" s="15"/>
      <c r="G3228" s="16">
        <v>85</v>
      </c>
      <c r="H3228" s="9">
        <v>12.007</v>
      </c>
      <c r="I3228" s="10"/>
      <c r="J3228" s="10" t="s">
        <v>3739</v>
      </c>
      <c r="K3228" s="10">
        <v>38142.311000000002</v>
      </c>
      <c r="L3228" s="10">
        <v>11.999000000000001</v>
      </c>
      <c r="M3228" s="10">
        <v>12.019</v>
      </c>
      <c r="N3228" s="10">
        <v>12.019</v>
      </c>
      <c r="O3228" s="10">
        <v>14.3</v>
      </c>
      <c r="P3228" s="10"/>
      <c r="R3228" s="10" t="s">
        <v>3738</v>
      </c>
      <c r="S3228" s="10">
        <v>38223.646999999997</v>
      </c>
      <c r="T3228" s="10">
        <v>12.009</v>
      </c>
      <c r="U3228" s="10">
        <v>12.032</v>
      </c>
      <c r="V3228" s="10">
        <v>12.032</v>
      </c>
      <c r="W3228" s="10">
        <v>14.3</v>
      </c>
      <c r="X3228" s="10"/>
      <c r="Y3228" s="10"/>
      <c r="Z3228" s="12">
        <v>3208</v>
      </c>
      <c r="AA3228" s="10">
        <v>12.09</v>
      </c>
      <c r="AB3228" s="10">
        <v>14.3</v>
      </c>
      <c r="AC3228" s="10" t="s">
        <v>41</v>
      </c>
      <c r="AD3228" s="10" t="s">
        <v>41</v>
      </c>
      <c r="AF3228" s="2">
        <v>3221</v>
      </c>
      <c r="AG3228" s="2">
        <v>3209</v>
      </c>
      <c r="AH3228" s="1">
        <v>38048.214999999997</v>
      </c>
      <c r="AI3228" s="1">
        <v>11.997</v>
      </c>
      <c r="AJ3228" s="1">
        <v>11.996</v>
      </c>
      <c r="AL3228" s="1">
        <v>14.3</v>
      </c>
    </row>
    <row r="3229" spans="2:38" ht="12.75" customHeight="1">
      <c r="B3229" s="4">
        <v>3207</v>
      </c>
      <c r="C3229" s="5" t="s">
        <v>1595</v>
      </c>
      <c r="D3229" s="6" t="s">
        <v>708</v>
      </c>
      <c r="E3229" s="7" t="s">
        <v>37</v>
      </c>
      <c r="F3229" s="7"/>
      <c r="G3229" s="8">
        <v>85</v>
      </c>
      <c r="H3229" s="9">
        <v>12.012</v>
      </c>
      <c r="I3229" s="10"/>
      <c r="J3229" s="10" t="s">
        <v>3740</v>
      </c>
      <c r="K3229" s="10">
        <v>38154.330999999998</v>
      </c>
      <c r="L3229" s="10">
        <v>12.019</v>
      </c>
      <c r="M3229" s="10">
        <v>12.007</v>
      </c>
      <c r="N3229" s="10">
        <v>12.007</v>
      </c>
      <c r="O3229" s="10">
        <v>14.3</v>
      </c>
      <c r="P3229" s="10"/>
      <c r="R3229" s="10" t="s">
        <v>3739</v>
      </c>
      <c r="S3229" s="10">
        <v>38235.678999999996</v>
      </c>
      <c r="T3229" s="10">
        <v>12.032</v>
      </c>
      <c r="U3229" s="10">
        <v>12.047000000000001</v>
      </c>
      <c r="V3229" s="10">
        <v>12.047000000000001</v>
      </c>
      <c r="W3229" s="10">
        <v>14.3</v>
      </c>
      <c r="X3229" s="10"/>
      <c r="Y3229" s="10"/>
      <c r="Z3229" s="12">
        <v>3209</v>
      </c>
      <c r="AA3229" s="10">
        <v>12.12</v>
      </c>
      <c r="AB3229" s="10">
        <v>14.3</v>
      </c>
      <c r="AC3229" s="10" t="s">
        <v>41</v>
      </c>
      <c r="AD3229" s="10" t="s">
        <v>41</v>
      </c>
      <c r="AF3229" s="2">
        <v>3222</v>
      </c>
      <c r="AG3229" s="2">
        <v>3210</v>
      </c>
      <c r="AH3229" s="1">
        <v>38060.211000000003</v>
      </c>
      <c r="AI3229" s="1">
        <v>11.996</v>
      </c>
      <c r="AJ3229" s="1">
        <v>12.004</v>
      </c>
      <c r="AL3229" s="1">
        <v>14.3</v>
      </c>
    </row>
    <row r="3230" spans="2:38" ht="12.75" customHeight="1">
      <c r="B3230" s="31">
        <v>3208</v>
      </c>
      <c r="C3230" s="14">
        <v>14.3</v>
      </c>
      <c r="D3230" s="6" t="s">
        <v>698</v>
      </c>
      <c r="E3230" s="15" t="s">
        <v>37</v>
      </c>
      <c r="F3230" s="15"/>
      <c r="G3230" s="16">
        <v>85</v>
      </c>
      <c r="H3230" s="9">
        <v>12.003</v>
      </c>
      <c r="I3230" s="10"/>
      <c r="J3230" s="10" t="s">
        <v>3741</v>
      </c>
      <c r="K3230" s="10">
        <v>38166.337</v>
      </c>
      <c r="L3230" s="10">
        <v>12.007</v>
      </c>
      <c r="M3230" s="10">
        <v>12.022</v>
      </c>
      <c r="N3230" s="10">
        <v>12.022</v>
      </c>
      <c r="O3230" s="10">
        <v>14.3</v>
      </c>
      <c r="P3230" s="10"/>
      <c r="R3230" s="10" t="s">
        <v>3740</v>
      </c>
      <c r="S3230" s="10">
        <v>38247.726000000002</v>
      </c>
      <c r="T3230" s="10">
        <v>12.047000000000001</v>
      </c>
      <c r="U3230" s="10">
        <v>12.035</v>
      </c>
      <c r="V3230" s="10">
        <v>12.035</v>
      </c>
      <c r="W3230" s="10">
        <v>14.3</v>
      </c>
      <c r="X3230" s="10"/>
      <c r="Y3230" s="10"/>
      <c r="Z3230" s="12">
        <v>3210</v>
      </c>
      <c r="AA3230" s="10">
        <v>12.09</v>
      </c>
      <c r="AB3230" s="10">
        <v>14.3</v>
      </c>
      <c r="AC3230" s="10" t="s">
        <v>41</v>
      </c>
      <c r="AD3230" s="10" t="s">
        <v>41</v>
      </c>
      <c r="AF3230" s="2">
        <v>3223</v>
      </c>
      <c r="AG3230" s="2">
        <v>3211</v>
      </c>
      <c r="AH3230" s="1">
        <v>38072.214999999997</v>
      </c>
      <c r="AI3230" s="1">
        <v>12.004</v>
      </c>
      <c r="AJ3230" s="1">
        <v>12.002000000000001</v>
      </c>
      <c r="AL3230" s="1">
        <v>14.3</v>
      </c>
    </row>
    <row r="3231" spans="2:38" ht="12.75" customHeight="1">
      <c r="B3231" s="4">
        <v>3209</v>
      </c>
      <c r="C3231" s="5" t="s">
        <v>1595</v>
      </c>
      <c r="D3231" s="6" t="s">
        <v>902</v>
      </c>
      <c r="E3231" s="7" t="s">
        <v>37</v>
      </c>
      <c r="F3231" s="7"/>
      <c r="G3231" s="8">
        <v>85</v>
      </c>
      <c r="H3231" s="9">
        <v>12.002000000000001</v>
      </c>
      <c r="I3231" s="10"/>
      <c r="J3231" s="10" t="s">
        <v>3742</v>
      </c>
      <c r="K3231" s="10">
        <v>38178.358999999997</v>
      </c>
      <c r="L3231" s="10">
        <v>12.022</v>
      </c>
      <c r="M3231" s="10">
        <v>12.019</v>
      </c>
      <c r="N3231" s="10">
        <v>12.019</v>
      </c>
      <c r="O3231" s="10">
        <v>14.3</v>
      </c>
      <c r="P3231" s="10"/>
      <c r="R3231" s="10" t="s">
        <v>3741</v>
      </c>
      <c r="S3231" s="10">
        <v>38259.760999999999</v>
      </c>
      <c r="T3231" s="10">
        <v>12.035</v>
      </c>
      <c r="U3231" s="10">
        <v>12.052</v>
      </c>
      <c r="V3231" s="10">
        <v>12.052</v>
      </c>
      <c r="W3231" s="10">
        <v>14.3</v>
      </c>
      <c r="X3231" s="10"/>
      <c r="Y3231" s="10"/>
      <c r="Z3231" s="12">
        <v>3211</v>
      </c>
      <c r="AA3231" s="10">
        <v>12.11</v>
      </c>
      <c r="AB3231" s="10">
        <v>14.3</v>
      </c>
      <c r="AC3231" s="10" t="s">
        <v>41</v>
      </c>
      <c r="AD3231" s="10" t="s">
        <v>41</v>
      </c>
      <c r="AF3231" s="2">
        <v>3224</v>
      </c>
      <c r="AG3231" s="2">
        <v>3212</v>
      </c>
      <c r="AH3231" s="1">
        <v>38084.216999999997</v>
      </c>
      <c r="AI3231" s="1">
        <v>12.002000000000001</v>
      </c>
      <c r="AJ3231" s="1">
        <v>11.994</v>
      </c>
      <c r="AL3231" s="1">
        <v>14.3</v>
      </c>
    </row>
    <row r="3232" spans="2:38" ht="12.75" customHeight="1">
      <c r="B3232" s="13">
        <v>3210</v>
      </c>
      <c r="C3232" s="14" t="s">
        <v>1595</v>
      </c>
      <c r="D3232" s="6" t="s">
        <v>996</v>
      </c>
      <c r="E3232" s="15" t="s">
        <v>37</v>
      </c>
      <c r="F3232" s="15"/>
      <c r="G3232" s="16">
        <v>85</v>
      </c>
      <c r="H3232" s="9">
        <v>11.954000000000001</v>
      </c>
      <c r="I3232" s="10"/>
      <c r="J3232" s="10" t="s">
        <v>3743</v>
      </c>
      <c r="K3232" s="10">
        <v>38190.377999999997</v>
      </c>
      <c r="L3232" s="10">
        <v>12.019</v>
      </c>
      <c r="M3232" s="10">
        <v>12.026999999999999</v>
      </c>
      <c r="N3232" s="10">
        <v>12.026999999999999</v>
      </c>
      <c r="O3232" s="10">
        <v>14.3</v>
      </c>
      <c r="P3232" s="10"/>
      <c r="R3232" s="10" t="s">
        <v>3742</v>
      </c>
      <c r="S3232" s="10">
        <v>38271.813000000002</v>
      </c>
      <c r="T3232" s="10">
        <v>12.052</v>
      </c>
      <c r="U3232" s="10">
        <v>12.04</v>
      </c>
      <c r="V3232" s="10">
        <v>12.04</v>
      </c>
      <c r="W3232" s="10">
        <v>14.3</v>
      </c>
      <c r="X3232" s="10"/>
      <c r="Y3232" s="10"/>
      <c r="Z3232" s="12">
        <v>3212</v>
      </c>
      <c r="AA3232" s="10">
        <v>12.09</v>
      </c>
      <c r="AB3232" s="10">
        <v>14.3</v>
      </c>
      <c r="AC3232" s="10" t="s">
        <v>41</v>
      </c>
      <c r="AD3232" s="10" t="s">
        <v>41</v>
      </c>
      <c r="AF3232" s="2">
        <v>3225</v>
      </c>
      <c r="AG3232" s="2">
        <v>3213</v>
      </c>
      <c r="AH3232" s="1">
        <v>38096.211000000003</v>
      </c>
      <c r="AI3232" s="1">
        <v>11.994</v>
      </c>
      <c r="AJ3232" s="1">
        <v>11.987</v>
      </c>
      <c r="AL3232" s="1">
        <v>14.3</v>
      </c>
    </row>
    <row r="3233" spans="2:38" ht="12.75" customHeight="1">
      <c r="B3233" s="4">
        <v>3211</v>
      </c>
      <c r="C3233" s="5" t="s">
        <v>1595</v>
      </c>
      <c r="D3233" s="6" t="s">
        <v>678</v>
      </c>
      <c r="E3233" s="7" t="s">
        <v>37</v>
      </c>
      <c r="F3233" s="7"/>
      <c r="G3233" s="8">
        <v>85</v>
      </c>
      <c r="H3233" s="9">
        <v>12</v>
      </c>
      <c r="I3233" s="10"/>
      <c r="J3233" s="10" t="s">
        <v>3744</v>
      </c>
      <c r="K3233" s="10">
        <v>38202.404999999999</v>
      </c>
      <c r="L3233" s="10">
        <v>12.026999999999999</v>
      </c>
      <c r="M3233" s="10">
        <v>11.659000000000001</v>
      </c>
      <c r="N3233" s="10">
        <v>11.659000000000001</v>
      </c>
      <c r="O3233" s="10">
        <v>14.3</v>
      </c>
      <c r="P3233" s="10"/>
      <c r="R3233" s="10" t="s">
        <v>3743</v>
      </c>
      <c r="S3233" s="10">
        <v>38283.853000000003</v>
      </c>
      <c r="T3233" s="10">
        <v>12.04</v>
      </c>
      <c r="U3233" s="10">
        <v>11.680999999999999</v>
      </c>
      <c r="V3233" s="10">
        <v>11.680999999999999</v>
      </c>
      <c r="W3233" s="10">
        <v>14.3</v>
      </c>
      <c r="X3233" s="10"/>
      <c r="Y3233" s="10"/>
      <c r="Z3233" s="12">
        <v>3213</v>
      </c>
      <c r="AA3233" s="10">
        <v>11.75</v>
      </c>
      <c r="AB3233" s="10">
        <v>14.3</v>
      </c>
      <c r="AC3233" s="10" t="s">
        <v>41</v>
      </c>
      <c r="AD3233" s="10" t="s">
        <v>41</v>
      </c>
      <c r="AF3233" s="2">
        <v>3226</v>
      </c>
      <c r="AG3233" s="2">
        <v>3214</v>
      </c>
      <c r="AH3233" s="1">
        <v>38108.197999999997</v>
      </c>
      <c r="AI3233" s="1">
        <v>11.987</v>
      </c>
      <c r="AJ3233" s="1">
        <v>11.648999999999999</v>
      </c>
      <c r="AL3233" s="1">
        <v>14.3</v>
      </c>
    </row>
    <row r="3234" spans="2:38" ht="12.75" customHeight="1">
      <c r="B3234" s="13">
        <v>3212</v>
      </c>
      <c r="C3234" s="14" t="s">
        <v>1595</v>
      </c>
      <c r="D3234" s="6" t="s">
        <v>780</v>
      </c>
      <c r="E3234" s="15" t="s">
        <v>37</v>
      </c>
      <c r="F3234" s="15"/>
      <c r="G3234" s="16">
        <v>85</v>
      </c>
      <c r="H3234" s="9">
        <v>12.000999999999999</v>
      </c>
      <c r="I3234" s="10"/>
      <c r="J3234" s="10" t="s">
        <v>3745</v>
      </c>
      <c r="K3234" s="10">
        <v>38214.063999999998</v>
      </c>
      <c r="L3234" s="10">
        <v>11.659000000000001</v>
      </c>
      <c r="M3234" s="10">
        <v>11.618</v>
      </c>
      <c r="N3234" s="10">
        <v>11.618</v>
      </c>
      <c r="O3234" s="10">
        <v>14.3</v>
      </c>
      <c r="P3234" s="10"/>
      <c r="R3234" s="10" t="s">
        <v>3744</v>
      </c>
      <c r="S3234" s="10">
        <v>38295.534</v>
      </c>
      <c r="T3234" s="10">
        <v>11.680999999999999</v>
      </c>
      <c r="U3234" s="10">
        <v>11.648</v>
      </c>
      <c r="V3234" s="10">
        <v>11.648</v>
      </c>
      <c r="W3234" s="10">
        <v>14.3</v>
      </c>
      <c r="X3234" s="10"/>
      <c r="Y3234" s="10"/>
      <c r="Z3234" s="12">
        <v>3214</v>
      </c>
      <c r="AA3234" s="10">
        <v>11.68</v>
      </c>
      <c r="AB3234" s="10">
        <v>14.3</v>
      </c>
      <c r="AC3234" s="10" t="s">
        <v>41</v>
      </c>
      <c r="AD3234" s="10" t="s">
        <v>41</v>
      </c>
      <c r="AF3234" s="2">
        <v>3227</v>
      </c>
      <c r="AG3234" s="2">
        <v>3215</v>
      </c>
      <c r="AH3234" s="1">
        <v>38119.847000000002</v>
      </c>
      <c r="AI3234" s="1">
        <v>11.648999999999999</v>
      </c>
      <c r="AJ3234" s="1">
        <v>11.603999999999999</v>
      </c>
      <c r="AL3234" s="1">
        <v>14.3</v>
      </c>
    </row>
    <row r="3235" spans="2:38" ht="12.75" customHeight="1">
      <c r="B3235" s="4">
        <v>3213</v>
      </c>
      <c r="C3235" s="5" t="s">
        <v>1595</v>
      </c>
      <c r="D3235" s="6" t="s">
        <v>1009</v>
      </c>
      <c r="E3235" s="7" t="s">
        <v>37</v>
      </c>
      <c r="F3235" s="7"/>
      <c r="G3235" s="8">
        <v>85</v>
      </c>
      <c r="H3235" s="9">
        <v>12.015000000000001</v>
      </c>
      <c r="I3235" s="10"/>
      <c r="J3235" s="10" t="s">
        <v>3746</v>
      </c>
      <c r="K3235" s="10">
        <v>38225.682000000001</v>
      </c>
      <c r="L3235" s="10">
        <v>11.618</v>
      </c>
      <c r="M3235" s="10">
        <v>12.037000000000001</v>
      </c>
      <c r="N3235" s="10">
        <v>12.037000000000001</v>
      </c>
      <c r="O3235" s="10">
        <v>14.3</v>
      </c>
      <c r="P3235" s="10"/>
      <c r="R3235" s="10" t="s">
        <v>3745</v>
      </c>
      <c r="S3235" s="10">
        <v>38307.182999999997</v>
      </c>
      <c r="T3235" s="10">
        <v>11.648</v>
      </c>
      <c r="U3235" s="10">
        <v>12.047000000000001</v>
      </c>
      <c r="V3235" s="10">
        <v>12.047000000000001</v>
      </c>
      <c r="W3235" s="10">
        <v>14.3</v>
      </c>
      <c r="X3235" s="10"/>
      <c r="Y3235" s="10"/>
      <c r="Z3235" s="12">
        <v>3215</v>
      </c>
      <c r="AA3235" s="10">
        <v>12.13</v>
      </c>
      <c r="AB3235" s="10">
        <v>14.3</v>
      </c>
      <c r="AC3235" s="10" t="s">
        <v>41</v>
      </c>
      <c r="AD3235" s="10" t="s">
        <v>41</v>
      </c>
      <c r="AF3235" s="2">
        <v>3228</v>
      </c>
      <c r="AG3235" s="2">
        <v>3216</v>
      </c>
      <c r="AH3235" s="1">
        <v>38131.451000000001</v>
      </c>
      <c r="AI3235" s="1">
        <v>11.603999999999999</v>
      </c>
      <c r="AJ3235" s="1">
        <v>12.009</v>
      </c>
      <c r="AL3235" s="1">
        <v>14.3</v>
      </c>
    </row>
    <row r="3236" spans="2:38" ht="12.75" customHeight="1">
      <c r="B3236" s="42">
        <v>3214</v>
      </c>
      <c r="C3236" s="39" t="s">
        <v>1595</v>
      </c>
      <c r="D3236" s="43" t="s">
        <v>882</v>
      </c>
      <c r="E3236" s="15" t="s">
        <v>37</v>
      </c>
      <c r="F3236" s="15"/>
      <c r="G3236" s="40">
        <v>85</v>
      </c>
      <c r="H3236" s="44">
        <v>12.005000000000001</v>
      </c>
      <c r="I3236" s="10"/>
      <c r="J3236" s="10" t="s">
        <v>3747</v>
      </c>
      <c r="K3236" s="10">
        <v>38237.718999999997</v>
      </c>
      <c r="L3236" s="10">
        <v>12.037000000000001</v>
      </c>
      <c r="M3236" s="10">
        <v>12.032</v>
      </c>
      <c r="N3236" s="10">
        <v>12.032</v>
      </c>
      <c r="O3236" s="10">
        <v>14.3</v>
      </c>
      <c r="P3236" s="10"/>
      <c r="R3236" s="10" t="s">
        <v>3746</v>
      </c>
      <c r="S3236" s="10">
        <v>38319.230000000003</v>
      </c>
      <c r="T3236" s="10">
        <v>12.047000000000001</v>
      </c>
      <c r="U3236" s="10">
        <v>12.023999999999999</v>
      </c>
      <c r="V3236" s="10">
        <v>12.023999999999999</v>
      </c>
      <c r="W3236" s="10">
        <v>14.3</v>
      </c>
      <c r="X3236" s="10"/>
      <c r="Y3236" s="10"/>
      <c r="Z3236" s="12">
        <v>3216</v>
      </c>
      <c r="AA3236" s="10">
        <v>12.1</v>
      </c>
      <c r="AB3236" s="10">
        <v>14.3</v>
      </c>
      <c r="AC3236" s="10" t="s">
        <v>41</v>
      </c>
      <c r="AD3236" s="10" t="s">
        <v>41</v>
      </c>
      <c r="AF3236" s="2">
        <v>3229</v>
      </c>
      <c r="AG3236" s="2">
        <v>3217</v>
      </c>
      <c r="AH3236" s="1">
        <v>38143.46</v>
      </c>
      <c r="AI3236" s="1">
        <v>12.009</v>
      </c>
      <c r="AJ3236" s="1">
        <v>12.000999999999999</v>
      </c>
      <c r="AL3236" s="1">
        <v>14.3</v>
      </c>
    </row>
    <row r="3237" spans="2:38" ht="12.75" customHeight="1">
      <c r="B3237" s="4">
        <v>3215</v>
      </c>
      <c r="C3237" s="5" t="s">
        <v>1595</v>
      </c>
      <c r="D3237" s="32" t="s">
        <v>1037</v>
      </c>
      <c r="E3237" s="7" t="s">
        <v>37</v>
      </c>
      <c r="F3237" s="7"/>
      <c r="G3237" s="8">
        <v>85</v>
      </c>
      <c r="H3237" s="9">
        <v>11.96</v>
      </c>
      <c r="I3237" s="10"/>
      <c r="J3237" s="10" t="s">
        <v>3748</v>
      </c>
      <c r="K3237" s="10">
        <v>38249.750999999997</v>
      </c>
      <c r="L3237" s="10">
        <v>12.032</v>
      </c>
      <c r="M3237" s="10">
        <v>12.002000000000001</v>
      </c>
      <c r="N3237" s="10">
        <v>12.002000000000001</v>
      </c>
      <c r="O3237" s="10">
        <v>14.3</v>
      </c>
      <c r="P3237" s="10"/>
      <c r="R3237" s="10" t="s">
        <v>3747</v>
      </c>
      <c r="S3237" s="10">
        <v>38331.254000000001</v>
      </c>
      <c r="T3237" s="10">
        <v>12.023999999999999</v>
      </c>
      <c r="U3237" s="10">
        <v>12.007</v>
      </c>
      <c r="V3237" s="10">
        <v>12.007</v>
      </c>
      <c r="W3237" s="10">
        <v>14.3</v>
      </c>
      <c r="X3237" s="10"/>
      <c r="Y3237" s="10"/>
      <c r="Z3237" s="12">
        <v>3217</v>
      </c>
      <c r="AA3237" s="10">
        <v>12.1</v>
      </c>
      <c r="AB3237" s="10">
        <v>14.3</v>
      </c>
      <c r="AC3237" s="10" t="s">
        <v>41</v>
      </c>
      <c r="AD3237" s="10" t="s">
        <v>41</v>
      </c>
      <c r="AF3237" s="2">
        <v>3230</v>
      </c>
      <c r="AG3237" s="2">
        <v>3218</v>
      </c>
      <c r="AH3237" s="1">
        <v>38155.461000000003</v>
      </c>
      <c r="AI3237" s="1">
        <v>12.000999999999999</v>
      </c>
      <c r="AJ3237" s="1">
        <v>11.981999999999999</v>
      </c>
      <c r="AL3237" s="1">
        <v>14.3</v>
      </c>
    </row>
    <row r="3238" spans="2:38" ht="12.75" customHeight="1">
      <c r="B3238" s="13">
        <v>3216</v>
      </c>
      <c r="C3238" s="14" t="s">
        <v>1595</v>
      </c>
      <c r="D3238" s="6" t="s">
        <v>856</v>
      </c>
      <c r="E3238" s="15" t="s">
        <v>37</v>
      </c>
      <c r="F3238" s="15"/>
      <c r="G3238" s="16">
        <v>85</v>
      </c>
      <c r="H3238" s="9">
        <v>12.007999999999999</v>
      </c>
      <c r="I3238" s="10"/>
      <c r="J3238" s="10" t="s">
        <v>3749</v>
      </c>
      <c r="K3238" s="10">
        <v>38261.752</v>
      </c>
      <c r="L3238" s="10">
        <v>12.002000000000001</v>
      </c>
      <c r="M3238" s="10">
        <v>11.816000000000001</v>
      </c>
      <c r="N3238" s="10">
        <v>11.816000000000001</v>
      </c>
      <c r="O3238" s="10">
        <v>14.3</v>
      </c>
      <c r="P3238" s="10"/>
      <c r="R3238" s="10" t="s">
        <v>3748</v>
      </c>
      <c r="S3238" s="10">
        <v>38343.260999999999</v>
      </c>
      <c r="T3238" s="10">
        <v>12.007</v>
      </c>
      <c r="U3238" s="10">
        <v>11.824</v>
      </c>
      <c r="V3238" s="10">
        <v>11.824</v>
      </c>
      <c r="W3238" s="10">
        <v>14.3</v>
      </c>
      <c r="X3238" s="10"/>
      <c r="Y3238" s="10"/>
      <c r="Z3238" s="12">
        <v>3218</v>
      </c>
      <c r="AA3238" s="10">
        <v>11.88</v>
      </c>
      <c r="AB3238" s="10">
        <v>14.3</v>
      </c>
      <c r="AC3238" s="10" t="s">
        <v>41</v>
      </c>
      <c r="AD3238" s="10" t="s">
        <v>41</v>
      </c>
      <c r="AF3238" s="2">
        <v>3231</v>
      </c>
      <c r="AG3238" s="2">
        <v>3219</v>
      </c>
      <c r="AH3238" s="1">
        <v>38167.442999999999</v>
      </c>
      <c r="AI3238" s="1">
        <v>11.981999999999999</v>
      </c>
      <c r="AJ3238" s="1">
        <v>11.802</v>
      </c>
      <c r="AL3238" s="1">
        <v>14.3</v>
      </c>
    </row>
    <row r="3239" spans="2:38" ht="12.75" customHeight="1">
      <c r="B3239" s="4">
        <v>3217</v>
      </c>
      <c r="C3239" s="5" t="s">
        <v>1595</v>
      </c>
      <c r="D3239" s="6" t="s">
        <v>572</v>
      </c>
      <c r="E3239" s="7" t="s">
        <v>37</v>
      </c>
      <c r="F3239" s="7"/>
      <c r="G3239" s="8">
        <v>85</v>
      </c>
      <c r="H3239" s="9">
        <v>11.997999999999999</v>
      </c>
      <c r="I3239" s="10"/>
      <c r="J3239" s="10" t="s">
        <v>3750</v>
      </c>
      <c r="K3239" s="10">
        <v>38273.567999999999</v>
      </c>
      <c r="L3239" s="10">
        <v>11.816000000000001</v>
      </c>
      <c r="M3239" s="10">
        <v>11.994</v>
      </c>
      <c r="N3239" s="10">
        <v>11.994</v>
      </c>
      <c r="O3239" s="10">
        <v>14.3</v>
      </c>
      <c r="P3239" s="10"/>
      <c r="R3239" s="10" t="s">
        <v>3749</v>
      </c>
      <c r="S3239" s="10">
        <v>38355.084999999999</v>
      </c>
      <c r="T3239" s="10">
        <v>11.824</v>
      </c>
      <c r="U3239" s="10">
        <v>12.04</v>
      </c>
      <c r="V3239" s="10">
        <v>12.04</v>
      </c>
      <c r="W3239" s="10">
        <v>14.3</v>
      </c>
      <c r="X3239" s="10"/>
      <c r="Y3239" s="10"/>
      <c r="Z3239" s="12">
        <v>3219</v>
      </c>
      <c r="AA3239" s="10">
        <v>12.09</v>
      </c>
      <c r="AB3239" s="10">
        <v>14.3</v>
      </c>
      <c r="AC3239" s="10" t="s">
        <v>41</v>
      </c>
      <c r="AD3239" s="10" t="s">
        <v>41</v>
      </c>
      <c r="AF3239" s="2">
        <v>3232</v>
      </c>
      <c r="AG3239" s="2">
        <v>3220</v>
      </c>
      <c r="AH3239" s="1">
        <v>38179.245000000003</v>
      </c>
      <c r="AI3239" s="1">
        <v>11.802</v>
      </c>
      <c r="AJ3239" s="1">
        <v>11.991</v>
      </c>
      <c r="AL3239" s="1">
        <v>14.3</v>
      </c>
    </row>
    <row r="3240" spans="2:38" ht="12.75" customHeight="1">
      <c r="B3240" s="13">
        <v>3218</v>
      </c>
      <c r="C3240" s="14" t="s">
        <v>1595</v>
      </c>
      <c r="D3240" s="6" t="s">
        <v>740</v>
      </c>
      <c r="E3240" s="15" t="s">
        <v>37</v>
      </c>
      <c r="F3240" s="15"/>
      <c r="G3240" s="16">
        <v>85</v>
      </c>
      <c r="H3240" s="9">
        <v>12</v>
      </c>
      <c r="I3240" s="10"/>
      <c r="J3240" s="10" t="s">
        <v>3751</v>
      </c>
      <c r="K3240" s="10">
        <v>38285.561999999998</v>
      </c>
      <c r="L3240" s="10">
        <v>11.994</v>
      </c>
      <c r="M3240" s="10">
        <v>12.023999999999999</v>
      </c>
      <c r="N3240" s="10">
        <v>12.023999999999999</v>
      </c>
      <c r="O3240" s="10">
        <v>14.3</v>
      </c>
      <c r="P3240" s="10"/>
      <c r="R3240" s="10" t="s">
        <v>3750</v>
      </c>
      <c r="S3240" s="10">
        <v>38367.124000000003</v>
      </c>
      <c r="T3240" s="10">
        <v>12.04</v>
      </c>
      <c r="U3240" s="10">
        <v>12.04</v>
      </c>
      <c r="V3240" s="10">
        <v>12.04</v>
      </c>
      <c r="W3240" s="10">
        <v>14.3</v>
      </c>
      <c r="X3240" s="10"/>
      <c r="Y3240" s="10"/>
      <c r="Z3240" s="12">
        <v>3220</v>
      </c>
      <c r="AA3240" s="10">
        <v>12.1</v>
      </c>
      <c r="AB3240" s="10">
        <v>14.3</v>
      </c>
      <c r="AC3240" s="10" t="s">
        <v>41</v>
      </c>
      <c r="AD3240" s="10" t="s">
        <v>41</v>
      </c>
      <c r="AF3240" s="2">
        <v>3233</v>
      </c>
      <c r="AG3240" s="2">
        <v>3221</v>
      </c>
      <c r="AH3240" s="1">
        <v>38191.235999999997</v>
      </c>
      <c r="AI3240" s="1">
        <v>11.991</v>
      </c>
      <c r="AJ3240" s="1">
        <v>11.997999999999999</v>
      </c>
      <c r="AL3240" s="1">
        <v>14.3</v>
      </c>
    </row>
    <row r="3241" spans="2:38" ht="12.75" customHeight="1">
      <c r="B3241" s="4">
        <v>3219</v>
      </c>
      <c r="C3241" s="5" t="s">
        <v>1595</v>
      </c>
      <c r="D3241" s="6" t="s">
        <v>933</v>
      </c>
      <c r="E3241" s="7" t="s">
        <v>37</v>
      </c>
      <c r="F3241" s="7"/>
      <c r="G3241" s="8">
        <v>85</v>
      </c>
      <c r="H3241" s="9">
        <v>11.955</v>
      </c>
      <c r="I3241" s="10"/>
      <c r="J3241" s="10" t="s">
        <v>3752</v>
      </c>
      <c r="K3241" s="10">
        <v>38297.587</v>
      </c>
      <c r="L3241" s="10">
        <v>12.023999999999999</v>
      </c>
      <c r="M3241" s="10">
        <v>11.978999999999999</v>
      </c>
      <c r="N3241" s="10">
        <v>11.978999999999999</v>
      </c>
      <c r="O3241" s="10">
        <v>14.3</v>
      </c>
      <c r="P3241" s="10"/>
      <c r="R3241" s="10" t="s">
        <v>3751</v>
      </c>
      <c r="S3241" s="10">
        <v>38379.163999999997</v>
      </c>
      <c r="T3241" s="10">
        <v>12.04</v>
      </c>
      <c r="U3241" s="10">
        <v>12.013999999999999</v>
      </c>
      <c r="V3241" s="10">
        <v>12.013999999999999</v>
      </c>
      <c r="W3241" s="10">
        <v>14.3</v>
      </c>
      <c r="X3241" s="10"/>
      <c r="Y3241" s="10"/>
      <c r="Z3241" s="12">
        <v>3221</v>
      </c>
      <c r="AA3241" s="10">
        <v>12.07</v>
      </c>
      <c r="AB3241" s="10">
        <v>14.3</v>
      </c>
      <c r="AC3241" s="10" t="s">
        <v>41</v>
      </c>
      <c r="AD3241" s="10" t="s">
        <v>41</v>
      </c>
      <c r="AF3241" s="2">
        <v>3234</v>
      </c>
      <c r="AG3241" s="2">
        <v>3222</v>
      </c>
      <c r="AH3241" s="1">
        <v>38203.233999999997</v>
      </c>
      <c r="AI3241" s="1">
        <v>11.997999999999999</v>
      </c>
      <c r="AJ3241" s="1">
        <v>11.976000000000001</v>
      </c>
      <c r="AL3241" s="1">
        <v>14.3</v>
      </c>
    </row>
    <row r="3242" spans="2:38" ht="12.75" customHeight="1">
      <c r="B3242" s="13">
        <v>3220</v>
      </c>
      <c r="C3242" s="14" t="s">
        <v>1595</v>
      </c>
      <c r="D3242" s="6" t="s">
        <v>1293</v>
      </c>
      <c r="E3242" s="15" t="s">
        <v>37</v>
      </c>
      <c r="F3242" s="15"/>
      <c r="G3242" s="16">
        <v>85</v>
      </c>
      <c r="H3242" s="9">
        <v>12.003</v>
      </c>
      <c r="I3242" s="10"/>
      <c r="J3242" s="10" t="s">
        <v>3753</v>
      </c>
      <c r="K3242" s="10">
        <v>38309.565000000002</v>
      </c>
      <c r="L3242" s="10">
        <v>11.978999999999999</v>
      </c>
      <c r="M3242" s="10">
        <v>12.023999999999999</v>
      </c>
      <c r="N3242" s="10">
        <v>12.023999999999999</v>
      </c>
      <c r="O3242" s="10">
        <v>14.3</v>
      </c>
      <c r="P3242" s="10"/>
      <c r="R3242" s="10" t="s">
        <v>3752</v>
      </c>
      <c r="S3242" s="10">
        <v>38391.178</v>
      </c>
      <c r="T3242" s="10">
        <v>12.013999999999999</v>
      </c>
      <c r="U3242" s="10">
        <v>12.087999999999999</v>
      </c>
      <c r="V3242" s="10">
        <v>12.087999999999999</v>
      </c>
      <c r="W3242" s="10">
        <v>14.3</v>
      </c>
      <c r="X3242" s="10"/>
      <c r="Y3242" s="10"/>
      <c r="Z3242" s="12">
        <v>3222</v>
      </c>
      <c r="AA3242" s="10">
        <v>12.1</v>
      </c>
      <c r="AB3242" s="10">
        <v>14.3</v>
      </c>
      <c r="AC3242" s="10" t="s">
        <v>41</v>
      </c>
      <c r="AD3242" s="10" t="s">
        <v>41</v>
      </c>
      <c r="AF3242" s="2">
        <v>3235</v>
      </c>
      <c r="AG3242" s="2">
        <v>3223</v>
      </c>
      <c r="AH3242" s="1">
        <v>38215.21</v>
      </c>
      <c r="AI3242" s="1">
        <v>11.976000000000001</v>
      </c>
      <c r="AJ3242" s="1">
        <v>12.013999999999999</v>
      </c>
      <c r="AL3242" s="1">
        <v>14.3</v>
      </c>
    </row>
    <row r="3243" spans="2:38" ht="12.75" customHeight="1">
      <c r="B3243" s="4">
        <v>3221</v>
      </c>
      <c r="C3243" s="5" t="s">
        <v>1595</v>
      </c>
      <c r="D3243" s="6" t="s">
        <v>159</v>
      </c>
      <c r="E3243" s="7" t="s">
        <v>37</v>
      </c>
      <c r="F3243" s="7"/>
      <c r="G3243" s="8">
        <v>85</v>
      </c>
      <c r="H3243" s="9">
        <v>12.01</v>
      </c>
      <c r="I3243" s="10"/>
      <c r="J3243" s="10" t="s">
        <v>3754</v>
      </c>
      <c r="K3243" s="10">
        <v>38321.589999999997</v>
      </c>
      <c r="L3243" s="10">
        <v>12.023999999999999</v>
      </c>
      <c r="M3243" s="10">
        <v>12.047000000000001</v>
      </c>
      <c r="N3243" s="10">
        <v>12.047000000000001</v>
      </c>
      <c r="O3243" s="10">
        <v>14.3</v>
      </c>
      <c r="P3243" s="10"/>
      <c r="R3243" s="10" t="s">
        <v>3753</v>
      </c>
      <c r="S3243" s="10">
        <v>38403.266000000003</v>
      </c>
      <c r="T3243" s="10">
        <v>12.087999999999999</v>
      </c>
      <c r="U3243" s="10">
        <v>12.05</v>
      </c>
      <c r="V3243" s="10">
        <v>12.05</v>
      </c>
      <c r="W3243" s="10">
        <v>14.3</v>
      </c>
      <c r="X3243" s="10"/>
      <c r="Y3243" s="10"/>
      <c r="Z3243" s="12">
        <v>3223</v>
      </c>
      <c r="AA3243" s="10">
        <v>12.11</v>
      </c>
      <c r="AB3243" s="10">
        <v>14.3</v>
      </c>
      <c r="AC3243" s="10" t="s">
        <v>41</v>
      </c>
      <c r="AD3243" s="10" t="s">
        <v>41</v>
      </c>
      <c r="AF3243" s="2">
        <v>3236</v>
      </c>
      <c r="AG3243" s="2">
        <v>3224</v>
      </c>
      <c r="AH3243" s="1">
        <v>38227.224000000002</v>
      </c>
      <c r="AI3243" s="1">
        <v>12.013999999999999</v>
      </c>
      <c r="AJ3243" s="1">
        <v>12.000999999999999</v>
      </c>
      <c r="AL3243" s="1">
        <v>14.3</v>
      </c>
    </row>
    <row r="3244" spans="2:38" ht="12.75" customHeight="1">
      <c r="B3244" s="13">
        <v>3222</v>
      </c>
      <c r="C3244" s="14" t="s">
        <v>1595</v>
      </c>
      <c r="D3244" s="6" t="s">
        <v>752</v>
      </c>
      <c r="E3244" s="15" t="s">
        <v>37</v>
      </c>
      <c r="F3244" s="15"/>
      <c r="G3244" s="16">
        <v>85</v>
      </c>
      <c r="H3244" s="9">
        <v>12.01</v>
      </c>
      <c r="I3244" s="10"/>
      <c r="J3244" s="10" t="s">
        <v>3755</v>
      </c>
      <c r="K3244" s="10">
        <v>38333.637000000002</v>
      </c>
      <c r="L3244" s="10">
        <v>12.047000000000001</v>
      </c>
      <c r="M3244" s="10">
        <v>12.022</v>
      </c>
      <c r="N3244" s="10">
        <v>12.022</v>
      </c>
      <c r="O3244" s="10">
        <v>14.3</v>
      </c>
      <c r="P3244" s="10"/>
      <c r="R3244" s="10" t="s">
        <v>3754</v>
      </c>
      <c r="S3244" s="10">
        <v>38415.315999999999</v>
      </c>
      <c r="T3244" s="10">
        <v>12.05</v>
      </c>
      <c r="U3244" s="10">
        <v>12.04</v>
      </c>
      <c r="V3244" s="10">
        <v>12.04</v>
      </c>
      <c r="W3244" s="10">
        <v>14.3</v>
      </c>
      <c r="X3244" s="10"/>
      <c r="Y3244" s="10"/>
      <c r="Z3244" s="12">
        <v>3224</v>
      </c>
      <c r="AA3244" s="10">
        <v>12.08</v>
      </c>
      <c r="AB3244" s="10">
        <v>14.3</v>
      </c>
      <c r="AC3244" s="10" t="s">
        <v>41</v>
      </c>
      <c r="AD3244" s="10" t="s">
        <v>41</v>
      </c>
      <c r="AF3244" s="2">
        <v>3237</v>
      </c>
      <c r="AG3244" s="2">
        <v>3225</v>
      </c>
      <c r="AH3244" s="1">
        <v>38239.224999999999</v>
      </c>
      <c r="AI3244" s="1">
        <v>12.000999999999999</v>
      </c>
      <c r="AJ3244" s="1">
        <v>11.974</v>
      </c>
      <c r="AL3244" s="1">
        <v>14.3</v>
      </c>
    </row>
    <row r="3245" spans="2:38" ht="12.75" customHeight="1">
      <c r="B3245" s="4">
        <v>3223</v>
      </c>
      <c r="C3245" s="5" t="s">
        <v>1595</v>
      </c>
      <c r="D3245" s="6" t="s">
        <v>1412</v>
      </c>
      <c r="E3245" s="7" t="s">
        <v>37</v>
      </c>
      <c r="F3245" s="7"/>
      <c r="G3245" s="8">
        <v>85</v>
      </c>
      <c r="H3245" s="9">
        <v>12.007</v>
      </c>
      <c r="I3245" s="10"/>
      <c r="J3245" s="10" t="s">
        <v>3756</v>
      </c>
      <c r="K3245" s="10">
        <v>38345.659</v>
      </c>
      <c r="L3245" s="10">
        <v>12.022</v>
      </c>
      <c r="M3245" s="10">
        <v>12.045</v>
      </c>
      <c r="N3245" s="10">
        <v>12.045</v>
      </c>
      <c r="O3245" s="10">
        <v>14.3</v>
      </c>
      <c r="P3245" s="10"/>
      <c r="R3245" s="10" t="s">
        <v>3755</v>
      </c>
      <c r="S3245" s="10">
        <v>38427.355000000003</v>
      </c>
      <c r="T3245" s="10">
        <v>12.04</v>
      </c>
      <c r="U3245" s="10">
        <v>12.042</v>
      </c>
      <c r="V3245" s="10">
        <v>12.042</v>
      </c>
      <c r="W3245" s="10">
        <v>14.3</v>
      </c>
      <c r="X3245" s="10"/>
      <c r="Y3245" s="10"/>
      <c r="Z3245" s="12">
        <v>3225</v>
      </c>
      <c r="AA3245" s="10">
        <v>12.14</v>
      </c>
      <c r="AB3245" s="10">
        <v>14.3</v>
      </c>
      <c r="AC3245" s="10" t="s">
        <v>41</v>
      </c>
      <c r="AD3245" s="10" t="s">
        <v>41</v>
      </c>
      <c r="AF3245" s="2">
        <v>3238</v>
      </c>
      <c r="AG3245" s="2">
        <v>3226</v>
      </c>
      <c r="AH3245" s="1">
        <v>38251.199999999997</v>
      </c>
      <c r="AI3245" s="1">
        <v>11.974</v>
      </c>
      <c r="AJ3245" s="1">
        <v>11.981999999999999</v>
      </c>
      <c r="AL3245" s="1">
        <v>14.3</v>
      </c>
    </row>
    <row r="3246" spans="2:38" ht="12.75" customHeight="1">
      <c r="B3246" s="13">
        <v>3224</v>
      </c>
      <c r="C3246" s="14">
        <v>21</v>
      </c>
      <c r="D3246" s="6" t="s">
        <v>982</v>
      </c>
      <c r="E3246" s="15" t="s">
        <v>37</v>
      </c>
      <c r="F3246" s="15"/>
      <c r="G3246" s="16">
        <v>85</v>
      </c>
      <c r="H3246" s="9">
        <v>12.002000000000001</v>
      </c>
      <c r="I3246" s="10"/>
      <c r="J3246" s="10" t="s">
        <v>3757</v>
      </c>
      <c r="K3246" s="10">
        <v>38357.703000000001</v>
      </c>
      <c r="L3246" s="10">
        <v>12.045</v>
      </c>
      <c r="M3246" s="10">
        <v>11.981</v>
      </c>
      <c r="N3246" s="10">
        <v>11.981</v>
      </c>
      <c r="O3246" s="10">
        <v>21</v>
      </c>
      <c r="P3246" s="10" t="s">
        <v>3758</v>
      </c>
      <c r="R3246" s="10" t="s">
        <v>3756</v>
      </c>
      <c r="S3246" s="10">
        <v>38439.396999999997</v>
      </c>
      <c r="T3246" s="10">
        <v>12.042</v>
      </c>
      <c r="U3246" s="10">
        <v>11.989000000000001</v>
      </c>
      <c r="V3246" s="10">
        <v>11.989000000000001</v>
      </c>
      <c r="W3246" s="10">
        <v>21</v>
      </c>
      <c r="X3246" s="10" t="s">
        <v>668</v>
      </c>
      <c r="Y3246" s="10"/>
      <c r="Z3246" s="12">
        <v>3226</v>
      </c>
      <c r="AA3246" s="10">
        <v>12</v>
      </c>
      <c r="AB3246" s="10">
        <v>21</v>
      </c>
      <c r="AC3246" s="10" t="s">
        <v>41</v>
      </c>
      <c r="AD3246" s="10" t="s">
        <v>41</v>
      </c>
      <c r="AF3246" s="2">
        <v>3239</v>
      </c>
      <c r="AG3246" s="2">
        <v>3227</v>
      </c>
      <c r="AH3246" s="1">
        <v>38263.182000000001</v>
      </c>
      <c r="AI3246" s="1">
        <v>11.981999999999999</v>
      </c>
      <c r="AJ3246" s="1">
        <v>12.003</v>
      </c>
      <c r="AK3246" s="3" t="s">
        <v>661</v>
      </c>
      <c r="AL3246" s="1">
        <v>21</v>
      </c>
    </row>
    <row r="3247" spans="2:38" ht="12.75" customHeight="1">
      <c r="B3247" s="4">
        <v>3225</v>
      </c>
      <c r="C3247" s="5">
        <v>14.3</v>
      </c>
      <c r="D3247" s="6" t="s">
        <v>1026</v>
      </c>
      <c r="E3247" s="7" t="s">
        <v>37</v>
      </c>
      <c r="F3247" s="7"/>
      <c r="G3247" s="8">
        <v>85</v>
      </c>
      <c r="H3247" s="9">
        <v>12.007</v>
      </c>
      <c r="I3247" s="10"/>
      <c r="J3247" s="10" t="s">
        <v>3759</v>
      </c>
      <c r="K3247" s="10">
        <v>38369.684999999998</v>
      </c>
      <c r="L3247" s="10">
        <v>11.981</v>
      </c>
      <c r="M3247" s="10">
        <v>12.026999999999999</v>
      </c>
      <c r="N3247" s="10">
        <v>12.026999999999999</v>
      </c>
      <c r="O3247" s="10">
        <v>14.3</v>
      </c>
      <c r="P3247" s="10" t="s">
        <v>668</v>
      </c>
      <c r="R3247" s="10" t="s">
        <v>3757</v>
      </c>
      <c r="S3247" s="10">
        <v>38451.385999999999</v>
      </c>
      <c r="T3247" s="10">
        <v>11.989000000000001</v>
      </c>
      <c r="U3247" s="10">
        <v>12.029</v>
      </c>
      <c r="V3247" s="10">
        <v>12.029</v>
      </c>
      <c r="W3247" s="10">
        <v>14.3</v>
      </c>
      <c r="X3247" s="10" t="s">
        <v>668</v>
      </c>
      <c r="Y3247" s="10"/>
      <c r="Z3247" s="12">
        <v>3227</v>
      </c>
      <c r="AA3247" s="10">
        <v>12.13</v>
      </c>
      <c r="AB3247" s="10">
        <v>14.3</v>
      </c>
      <c r="AC3247" s="10" t="s">
        <v>41</v>
      </c>
      <c r="AD3247" s="10" t="s">
        <v>41</v>
      </c>
      <c r="AF3247" s="2">
        <v>3240</v>
      </c>
      <c r="AG3247" s="2">
        <v>3228</v>
      </c>
      <c r="AH3247" s="1">
        <v>38275.184999999998</v>
      </c>
      <c r="AI3247" s="1">
        <v>12.003</v>
      </c>
      <c r="AJ3247" s="1">
        <v>11.943</v>
      </c>
      <c r="AK3247" s="3" t="s">
        <v>661</v>
      </c>
      <c r="AL3247" s="1">
        <v>14.3</v>
      </c>
    </row>
    <row r="3248" spans="2:38" ht="12.75" customHeight="1">
      <c r="B3248" s="13">
        <v>3226</v>
      </c>
      <c r="C3248" s="14" t="s">
        <v>1595</v>
      </c>
      <c r="D3248" s="6" t="s">
        <v>1396</v>
      </c>
      <c r="E3248" s="15" t="s">
        <v>37</v>
      </c>
      <c r="F3248" s="15"/>
      <c r="G3248" s="16">
        <v>85</v>
      </c>
      <c r="H3248" s="9">
        <v>12.005000000000001</v>
      </c>
      <c r="I3248" s="10"/>
      <c r="J3248" s="10" t="s">
        <v>3760</v>
      </c>
      <c r="K3248" s="10">
        <v>38381.711000000003</v>
      </c>
      <c r="L3248" s="10">
        <v>12.026999999999999</v>
      </c>
      <c r="M3248" s="10">
        <v>12.013999999999999</v>
      </c>
      <c r="N3248" s="10">
        <v>12.013999999999999</v>
      </c>
      <c r="O3248" s="10">
        <v>14.3</v>
      </c>
      <c r="P3248" s="10"/>
      <c r="R3248" s="10" t="s">
        <v>3759</v>
      </c>
      <c r="S3248" s="10">
        <v>38463.415999999997</v>
      </c>
      <c r="T3248" s="10">
        <v>12.029</v>
      </c>
      <c r="U3248" s="10">
        <v>12.029</v>
      </c>
      <c r="V3248" s="10">
        <v>12.029</v>
      </c>
      <c r="W3248" s="10">
        <v>14.3</v>
      </c>
      <c r="X3248" s="10"/>
      <c r="Y3248" s="10"/>
      <c r="Z3248" s="12">
        <v>3228</v>
      </c>
      <c r="AA3248" s="10">
        <v>12.08</v>
      </c>
      <c r="AB3248" s="10">
        <v>14.3</v>
      </c>
      <c r="AC3248" s="10" t="s">
        <v>41</v>
      </c>
      <c r="AD3248" s="10" t="s">
        <v>41</v>
      </c>
      <c r="AF3248" s="2">
        <v>3241</v>
      </c>
      <c r="AG3248" s="2">
        <v>3229</v>
      </c>
      <c r="AH3248" s="1">
        <v>38287.127999999997</v>
      </c>
      <c r="AI3248" s="1">
        <v>11.943</v>
      </c>
      <c r="AJ3248" s="1">
        <v>11.971</v>
      </c>
      <c r="AL3248" s="1">
        <v>14.3</v>
      </c>
    </row>
    <row r="3249" spans="2:38" ht="12.75" customHeight="1">
      <c r="B3249" s="4">
        <v>3227</v>
      </c>
      <c r="C3249" s="5" t="s">
        <v>1595</v>
      </c>
      <c r="D3249" s="6" t="s">
        <v>696</v>
      </c>
      <c r="E3249" s="7" t="s">
        <v>37</v>
      </c>
      <c r="F3249" s="7"/>
      <c r="G3249" s="8">
        <v>85</v>
      </c>
      <c r="H3249" s="9">
        <v>11.978</v>
      </c>
      <c r="I3249" s="10"/>
      <c r="J3249" s="10" t="s">
        <v>3761</v>
      </c>
      <c r="K3249" s="10">
        <v>38393.726000000002</v>
      </c>
      <c r="L3249" s="10">
        <v>12.013999999999999</v>
      </c>
      <c r="M3249" s="10">
        <v>11.986000000000001</v>
      </c>
      <c r="N3249" s="10">
        <v>11.986000000000001</v>
      </c>
      <c r="O3249" s="10">
        <v>14.3</v>
      </c>
      <c r="P3249" s="10"/>
      <c r="R3249" s="10" t="s">
        <v>3760</v>
      </c>
      <c r="S3249" s="10">
        <v>38475.445</v>
      </c>
      <c r="T3249" s="10">
        <v>12.029</v>
      </c>
      <c r="U3249" s="10">
        <v>12.013999999999999</v>
      </c>
      <c r="V3249" s="10">
        <v>12.013999999999999</v>
      </c>
      <c r="W3249" s="10">
        <v>14.3</v>
      </c>
      <c r="X3249" s="10"/>
      <c r="Y3249" s="10"/>
      <c r="Z3249" s="12">
        <v>3229</v>
      </c>
      <c r="AA3249" s="10">
        <v>12.08</v>
      </c>
      <c r="AB3249" s="10">
        <v>14.3</v>
      </c>
      <c r="AC3249" s="10" t="s">
        <v>41</v>
      </c>
      <c r="AD3249" s="10" t="s">
        <v>41</v>
      </c>
      <c r="AF3249" s="2">
        <v>3242</v>
      </c>
      <c r="AG3249" s="2">
        <v>3230</v>
      </c>
      <c r="AH3249" s="1">
        <v>38299.099000000002</v>
      </c>
      <c r="AI3249" s="1">
        <v>11.971</v>
      </c>
      <c r="AJ3249" s="1">
        <v>11.965</v>
      </c>
      <c r="AL3249" s="1">
        <v>14.3</v>
      </c>
    </row>
    <row r="3250" spans="2:38" ht="12.75" customHeight="1">
      <c r="B3250" s="13">
        <v>3228</v>
      </c>
      <c r="C3250" s="14" t="s">
        <v>1595</v>
      </c>
      <c r="D3250" s="6" t="s">
        <v>260</v>
      </c>
      <c r="E3250" s="15" t="s">
        <v>37</v>
      </c>
      <c r="F3250" s="15"/>
      <c r="G3250" s="16">
        <v>85</v>
      </c>
      <c r="H3250" s="9">
        <v>12.003</v>
      </c>
      <c r="I3250" s="10"/>
      <c r="J3250" s="10" t="s">
        <v>3762</v>
      </c>
      <c r="K3250" s="10">
        <v>38405.712</v>
      </c>
      <c r="L3250" s="10">
        <v>11.986000000000001</v>
      </c>
      <c r="M3250" s="10">
        <v>12.002000000000001</v>
      </c>
      <c r="N3250" s="10">
        <v>12.002000000000001</v>
      </c>
      <c r="O3250" s="10">
        <v>14.3</v>
      </c>
      <c r="P3250" s="10"/>
      <c r="R3250" s="10" t="s">
        <v>3761</v>
      </c>
      <c r="S3250" s="10">
        <v>38487.459000000003</v>
      </c>
      <c r="T3250" s="10">
        <v>12.013999999999999</v>
      </c>
      <c r="U3250" s="10">
        <v>12.042</v>
      </c>
      <c r="V3250" s="10">
        <v>12.042</v>
      </c>
      <c r="W3250" s="10">
        <v>14.3</v>
      </c>
      <c r="X3250" s="10"/>
      <c r="Y3250" s="10"/>
      <c r="Z3250" s="12">
        <v>3230</v>
      </c>
      <c r="AA3250" s="10">
        <v>12.08</v>
      </c>
      <c r="AB3250" s="10">
        <v>14.3</v>
      </c>
      <c r="AC3250" s="10" t="s">
        <v>41</v>
      </c>
      <c r="AD3250" s="10" t="s">
        <v>41</v>
      </c>
      <c r="AF3250" s="2">
        <v>3243</v>
      </c>
      <c r="AG3250" s="2">
        <v>3231</v>
      </c>
      <c r="AH3250" s="1">
        <v>38311.063999999998</v>
      </c>
      <c r="AI3250" s="1">
        <v>11.965</v>
      </c>
      <c r="AJ3250" s="1">
        <v>12.004</v>
      </c>
      <c r="AL3250" s="1">
        <v>14.3</v>
      </c>
    </row>
    <row r="3251" spans="2:38" ht="12.75" customHeight="1">
      <c r="B3251" s="4">
        <v>3229</v>
      </c>
      <c r="C3251" s="5" t="s">
        <v>1595</v>
      </c>
      <c r="D3251" s="6" t="s">
        <v>1604</v>
      </c>
      <c r="E3251" s="7" t="s">
        <v>37</v>
      </c>
      <c r="F3251" s="7"/>
      <c r="G3251" s="8">
        <v>85</v>
      </c>
      <c r="H3251" s="9">
        <v>11.955</v>
      </c>
      <c r="I3251" s="10"/>
      <c r="J3251" s="10" t="s">
        <v>3763</v>
      </c>
      <c r="K3251" s="10">
        <v>38417.713000000003</v>
      </c>
      <c r="L3251" s="10">
        <v>12.002000000000001</v>
      </c>
      <c r="M3251" s="10">
        <v>12.012</v>
      </c>
      <c r="N3251" s="10">
        <v>12.012</v>
      </c>
      <c r="O3251" s="10">
        <v>14.3</v>
      </c>
      <c r="P3251" s="10"/>
      <c r="R3251" s="10" t="s">
        <v>3762</v>
      </c>
      <c r="S3251" s="10">
        <v>38499.500999999997</v>
      </c>
      <c r="T3251" s="10">
        <v>12.042</v>
      </c>
      <c r="U3251" s="10">
        <v>12.037000000000001</v>
      </c>
      <c r="V3251" s="10">
        <v>12.037000000000001</v>
      </c>
      <c r="W3251" s="10">
        <v>14.3</v>
      </c>
      <c r="X3251" s="10"/>
      <c r="Y3251" s="10"/>
      <c r="Z3251" s="12">
        <v>3231</v>
      </c>
      <c r="AA3251" s="10">
        <v>12.08</v>
      </c>
      <c r="AB3251" s="10">
        <v>14.3</v>
      </c>
      <c r="AC3251" s="10" t="s">
        <v>41</v>
      </c>
      <c r="AD3251" s="10" t="s">
        <v>41</v>
      </c>
      <c r="AF3251" s="2">
        <v>3244</v>
      </c>
      <c r="AG3251" s="2">
        <v>3232</v>
      </c>
      <c r="AH3251" s="1">
        <v>38323.067999999999</v>
      </c>
      <c r="AI3251" s="1">
        <v>12.004</v>
      </c>
      <c r="AJ3251" s="1">
        <v>11.987</v>
      </c>
      <c r="AL3251" s="1">
        <v>14.3</v>
      </c>
    </row>
    <row r="3252" spans="2:38" ht="12.75" customHeight="1">
      <c r="B3252" s="13">
        <v>3230</v>
      </c>
      <c r="C3252" s="14" t="s">
        <v>1595</v>
      </c>
      <c r="D3252" s="6" t="s">
        <v>1586</v>
      </c>
      <c r="E3252" s="15" t="s">
        <v>37</v>
      </c>
      <c r="F3252" s="15"/>
      <c r="G3252" s="16">
        <v>85</v>
      </c>
      <c r="H3252" s="9">
        <v>11.997999999999999</v>
      </c>
      <c r="I3252" s="10"/>
      <c r="J3252" s="10" t="s">
        <v>3764</v>
      </c>
      <c r="K3252" s="10">
        <v>38429.724999999999</v>
      </c>
      <c r="L3252" s="10">
        <v>12.012</v>
      </c>
      <c r="M3252" s="10">
        <v>12.013999999999999</v>
      </c>
      <c r="N3252" s="10">
        <v>12.013999999999999</v>
      </c>
      <c r="O3252" s="10">
        <v>14.3</v>
      </c>
      <c r="P3252" s="10"/>
      <c r="R3252" s="10" t="s">
        <v>3763</v>
      </c>
      <c r="S3252" s="10">
        <v>38511.538</v>
      </c>
      <c r="T3252" s="10">
        <v>12.037000000000001</v>
      </c>
      <c r="U3252" s="10">
        <v>12.045</v>
      </c>
      <c r="V3252" s="10">
        <v>12.045</v>
      </c>
      <c r="W3252" s="10">
        <v>14.3</v>
      </c>
      <c r="X3252" s="10"/>
      <c r="Y3252" s="10"/>
      <c r="Z3252" s="12">
        <v>3232</v>
      </c>
      <c r="AA3252" s="10">
        <v>12.1</v>
      </c>
      <c r="AB3252" s="10">
        <v>14.3</v>
      </c>
      <c r="AC3252" s="10" t="s">
        <v>41</v>
      </c>
      <c r="AD3252" s="10" t="s">
        <v>41</v>
      </c>
      <c r="AF3252" s="2">
        <v>3245</v>
      </c>
      <c r="AG3252" s="2">
        <v>3233</v>
      </c>
      <c r="AH3252" s="1">
        <v>38335.055</v>
      </c>
      <c r="AI3252" s="1">
        <v>11.987</v>
      </c>
      <c r="AJ3252" s="1">
        <v>11.965999999999999</v>
      </c>
      <c r="AL3252" s="1">
        <v>14.3</v>
      </c>
    </row>
    <row r="3253" spans="2:38" ht="12.75" customHeight="1">
      <c r="B3253" s="4">
        <v>3231</v>
      </c>
      <c r="C3253" s="5" t="s">
        <v>1595</v>
      </c>
      <c r="D3253" s="6" t="s">
        <v>678</v>
      </c>
      <c r="E3253" s="7" t="s">
        <v>37</v>
      </c>
      <c r="F3253" s="7"/>
      <c r="G3253" s="8">
        <v>85</v>
      </c>
      <c r="H3253" s="9">
        <v>12.003</v>
      </c>
      <c r="I3253" s="10"/>
      <c r="J3253" s="10" t="s">
        <v>3765</v>
      </c>
      <c r="K3253" s="10">
        <v>38441.739000000001</v>
      </c>
      <c r="L3253" s="10">
        <v>12.013999999999999</v>
      </c>
      <c r="M3253" s="10">
        <v>12.019</v>
      </c>
      <c r="N3253" s="10">
        <v>12.019</v>
      </c>
      <c r="O3253" s="10">
        <v>14.3</v>
      </c>
      <c r="P3253" s="10"/>
      <c r="R3253" s="10" t="s">
        <v>3764</v>
      </c>
      <c r="S3253" s="10">
        <v>38523.582999999999</v>
      </c>
      <c r="T3253" s="10">
        <v>12.045</v>
      </c>
      <c r="U3253" s="10">
        <v>12.032</v>
      </c>
      <c r="V3253" s="10">
        <v>12.032</v>
      </c>
      <c r="W3253" s="10">
        <v>14.3</v>
      </c>
      <c r="X3253" s="10"/>
      <c r="Y3253" s="10"/>
      <c r="Z3253" s="12">
        <v>3233</v>
      </c>
      <c r="AA3253" s="10">
        <v>12.09</v>
      </c>
      <c r="AB3253" s="10">
        <v>14.3</v>
      </c>
      <c r="AC3253" s="10" t="s">
        <v>41</v>
      </c>
      <c r="AD3253" s="10" t="s">
        <v>41</v>
      </c>
      <c r="AF3253" s="2">
        <v>3246</v>
      </c>
      <c r="AG3253" s="2">
        <v>3234</v>
      </c>
      <c r="AH3253" s="1">
        <v>38347.021000000001</v>
      </c>
      <c r="AI3253" s="1">
        <v>11.965999999999999</v>
      </c>
      <c r="AJ3253" s="1">
        <v>11.978</v>
      </c>
      <c r="AL3253" s="1">
        <v>14.3</v>
      </c>
    </row>
    <row r="3254" spans="2:38" ht="12.75" customHeight="1">
      <c r="B3254" s="13">
        <v>3232</v>
      </c>
      <c r="C3254" s="14" t="s">
        <v>1595</v>
      </c>
      <c r="D3254" s="6" t="s">
        <v>705</v>
      </c>
      <c r="E3254" s="15" t="s">
        <v>37</v>
      </c>
      <c r="F3254" s="15"/>
      <c r="G3254" s="16">
        <v>85</v>
      </c>
      <c r="H3254" s="9">
        <v>12</v>
      </c>
      <c r="I3254" s="10"/>
      <c r="J3254" s="10" t="s">
        <v>3766</v>
      </c>
      <c r="K3254" s="10">
        <v>38453.758999999998</v>
      </c>
      <c r="L3254" s="10">
        <v>12.019</v>
      </c>
      <c r="M3254" s="10">
        <v>12.029</v>
      </c>
      <c r="N3254" s="10">
        <v>12.03</v>
      </c>
      <c r="O3254" s="10">
        <v>14.3</v>
      </c>
      <c r="P3254" s="10"/>
      <c r="R3254" s="10" t="s">
        <v>3765</v>
      </c>
      <c r="S3254" s="10">
        <v>38535.614999999998</v>
      </c>
      <c r="T3254" s="10">
        <v>12.032</v>
      </c>
      <c r="U3254" s="10">
        <v>12.055</v>
      </c>
      <c r="V3254" s="10">
        <v>12.055</v>
      </c>
      <c r="W3254" s="10">
        <v>14.3</v>
      </c>
      <c r="X3254" s="10"/>
      <c r="Y3254" s="10"/>
      <c r="Z3254" s="12">
        <v>3234</v>
      </c>
      <c r="AA3254" s="10">
        <v>12.11</v>
      </c>
      <c r="AB3254" s="10">
        <v>14.3</v>
      </c>
      <c r="AC3254" s="10" t="s">
        <v>41</v>
      </c>
      <c r="AD3254" s="10" t="s">
        <v>41</v>
      </c>
      <c r="AF3254" s="2">
        <v>3247</v>
      </c>
      <c r="AG3254" s="2">
        <v>3235</v>
      </c>
      <c r="AH3254" s="1">
        <v>38358.999000000003</v>
      </c>
      <c r="AI3254" s="1">
        <v>11.978</v>
      </c>
      <c r="AJ3254" s="1">
        <v>11.983000000000001</v>
      </c>
      <c r="AL3254" s="1">
        <v>14.3</v>
      </c>
    </row>
    <row r="3255" spans="2:38" ht="12.75" customHeight="1">
      <c r="B3255" s="30">
        <v>3233</v>
      </c>
      <c r="C3255" s="5">
        <v>14.3</v>
      </c>
      <c r="D3255" s="6" t="s">
        <v>1875</v>
      </c>
      <c r="E3255" s="7" t="s">
        <v>37</v>
      </c>
      <c r="F3255" s="7"/>
      <c r="G3255" s="8">
        <v>85</v>
      </c>
      <c r="H3255" s="9">
        <v>11.997999999999999</v>
      </c>
      <c r="I3255" s="10"/>
      <c r="J3255" s="10" t="s">
        <v>3767</v>
      </c>
      <c r="K3255" s="10">
        <v>38465.788</v>
      </c>
      <c r="L3255" s="10">
        <v>12.029</v>
      </c>
      <c r="M3255" s="10">
        <v>12.026999999999999</v>
      </c>
      <c r="N3255" s="10">
        <v>12.026999999999999</v>
      </c>
      <c r="O3255" s="10">
        <v>14.3</v>
      </c>
      <c r="P3255" s="10"/>
      <c r="R3255" s="10" t="s">
        <v>3766</v>
      </c>
      <c r="S3255" s="10">
        <v>38547.67</v>
      </c>
      <c r="T3255" s="10">
        <v>12.055</v>
      </c>
      <c r="U3255" s="10">
        <v>12.032</v>
      </c>
      <c r="V3255" s="10">
        <v>12.032</v>
      </c>
      <c r="W3255" s="10">
        <v>14.3</v>
      </c>
      <c r="X3255" s="10"/>
      <c r="Y3255" s="10"/>
      <c r="Z3255" s="12">
        <v>3235</v>
      </c>
      <c r="AA3255" s="10">
        <v>12.11</v>
      </c>
      <c r="AB3255" s="10">
        <v>14.3</v>
      </c>
      <c r="AC3255" s="10" t="s">
        <v>41</v>
      </c>
      <c r="AD3255" s="10" t="s">
        <v>41</v>
      </c>
      <c r="AF3255" s="2">
        <v>3248</v>
      </c>
      <c r="AG3255" s="2">
        <v>3236</v>
      </c>
      <c r="AH3255" s="1">
        <v>38370.982000000004</v>
      </c>
      <c r="AI3255" s="1">
        <v>11.983000000000001</v>
      </c>
      <c r="AJ3255" s="1">
        <v>11.946999999999999</v>
      </c>
      <c r="AL3255" s="1">
        <v>14.3</v>
      </c>
    </row>
    <row r="3256" spans="2:38" ht="12.75" customHeight="1">
      <c r="B3256" s="13">
        <v>3234</v>
      </c>
      <c r="C3256" s="14" t="s">
        <v>1595</v>
      </c>
      <c r="D3256" s="6" t="s">
        <v>1475</v>
      </c>
      <c r="E3256" s="15" t="s">
        <v>37</v>
      </c>
      <c r="F3256" s="15"/>
      <c r="G3256" s="16">
        <v>85</v>
      </c>
      <c r="H3256" s="9">
        <v>12.003</v>
      </c>
      <c r="I3256" s="10"/>
      <c r="J3256" s="10" t="s">
        <v>3768</v>
      </c>
      <c r="K3256" s="10">
        <v>38477.815000000002</v>
      </c>
      <c r="L3256" s="10">
        <v>12.026999999999999</v>
      </c>
      <c r="M3256" s="10">
        <v>12.057</v>
      </c>
      <c r="N3256" s="10">
        <v>12.057</v>
      </c>
      <c r="O3256" s="10">
        <v>14.3</v>
      </c>
      <c r="P3256" s="10"/>
      <c r="R3256" s="10" t="s">
        <v>3767</v>
      </c>
      <c r="S3256" s="10">
        <v>38559.701999999997</v>
      </c>
      <c r="T3256" s="10">
        <v>12.032</v>
      </c>
      <c r="U3256" s="10">
        <v>12.042</v>
      </c>
      <c r="V3256" s="10">
        <v>12.042</v>
      </c>
      <c r="W3256" s="10">
        <v>14.3</v>
      </c>
      <c r="X3256" s="10"/>
      <c r="Y3256" s="10"/>
      <c r="Z3256" s="12">
        <v>3236</v>
      </c>
      <c r="AA3256" s="10">
        <v>12.12</v>
      </c>
      <c r="AB3256" s="10">
        <v>14.3</v>
      </c>
      <c r="AC3256" s="10" t="s">
        <v>41</v>
      </c>
      <c r="AD3256" s="10" t="s">
        <v>41</v>
      </c>
      <c r="AF3256" s="2">
        <v>3249</v>
      </c>
      <c r="AG3256" s="2">
        <v>3237</v>
      </c>
      <c r="AH3256" s="1">
        <v>38382.928</v>
      </c>
      <c r="AI3256" s="1">
        <v>11.946999999999999</v>
      </c>
      <c r="AJ3256" s="1">
        <v>12.003</v>
      </c>
      <c r="AL3256" s="1">
        <v>14.3</v>
      </c>
    </row>
    <row r="3257" spans="2:38" ht="12.75" customHeight="1">
      <c r="B3257" s="4">
        <v>3235</v>
      </c>
      <c r="C3257" s="5" t="s">
        <v>1595</v>
      </c>
      <c r="D3257" s="6" t="s">
        <v>786</v>
      </c>
      <c r="E3257" s="7" t="s">
        <v>37</v>
      </c>
      <c r="F3257" s="7"/>
      <c r="G3257" s="8">
        <v>85</v>
      </c>
      <c r="H3257" s="9">
        <v>11.997999999999999</v>
      </c>
      <c r="I3257" s="10"/>
      <c r="J3257" s="10" t="s">
        <v>3769</v>
      </c>
      <c r="K3257" s="10">
        <v>38489.872000000003</v>
      </c>
      <c r="L3257" s="10">
        <v>12.057</v>
      </c>
      <c r="M3257" s="10">
        <v>11.996</v>
      </c>
      <c r="N3257" s="10">
        <v>11.996</v>
      </c>
      <c r="O3257" s="10">
        <v>14.3</v>
      </c>
      <c r="P3257" s="10"/>
      <c r="R3257" s="10" t="s">
        <v>3768</v>
      </c>
      <c r="S3257" s="10">
        <v>38571.743999999999</v>
      </c>
      <c r="T3257" s="10">
        <v>12.042</v>
      </c>
      <c r="U3257" s="10">
        <v>11.991</v>
      </c>
      <c r="V3257" s="10">
        <v>11.991</v>
      </c>
      <c r="W3257" s="10">
        <v>14.3</v>
      </c>
      <c r="X3257" s="10"/>
      <c r="Y3257" s="10"/>
      <c r="Z3257" s="12">
        <v>3237</v>
      </c>
      <c r="AA3257" s="10">
        <v>12.09</v>
      </c>
      <c r="AB3257" s="10">
        <v>14.3</v>
      </c>
      <c r="AC3257" s="10" t="s">
        <v>41</v>
      </c>
      <c r="AD3257" s="10" t="s">
        <v>41</v>
      </c>
      <c r="AF3257" s="2">
        <v>3250</v>
      </c>
      <c r="AG3257" s="2">
        <v>3238</v>
      </c>
      <c r="AH3257" s="1">
        <v>38394.930999999997</v>
      </c>
      <c r="AI3257" s="1">
        <v>12.003</v>
      </c>
      <c r="AJ3257" s="1">
        <v>11.945</v>
      </c>
      <c r="AL3257" s="1">
        <v>14.3</v>
      </c>
    </row>
    <row r="3258" spans="2:38" ht="12.75" customHeight="1">
      <c r="B3258" s="13">
        <v>3236</v>
      </c>
      <c r="C3258" s="14" t="s">
        <v>1595</v>
      </c>
      <c r="D3258" s="6" t="s">
        <v>732</v>
      </c>
      <c r="E3258" s="15" t="s">
        <v>37</v>
      </c>
      <c r="F3258" s="15"/>
      <c r="G3258" s="16">
        <v>85</v>
      </c>
      <c r="H3258" s="9">
        <v>11.997999999999999</v>
      </c>
      <c r="I3258" s="10"/>
      <c r="J3258" s="10" t="s">
        <v>3770</v>
      </c>
      <c r="K3258" s="10">
        <v>38501.868999999999</v>
      </c>
      <c r="L3258" s="10">
        <v>11.996</v>
      </c>
      <c r="M3258" s="10">
        <v>12.035</v>
      </c>
      <c r="N3258" s="10">
        <v>12.034000000000001</v>
      </c>
      <c r="O3258" s="10">
        <v>14.3</v>
      </c>
      <c r="P3258" s="10"/>
      <c r="R3258" s="10" t="s">
        <v>3769</v>
      </c>
      <c r="S3258" s="10">
        <v>38583.735000000001</v>
      </c>
      <c r="T3258" s="10">
        <v>11.991</v>
      </c>
      <c r="U3258" s="10">
        <v>12.042</v>
      </c>
      <c r="V3258" s="10">
        <v>12.042</v>
      </c>
      <c r="W3258" s="10">
        <v>14.3</v>
      </c>
      <c r="X3258" s="10"/>
      <c r="Y3258" s="10"/>
      <c r="Z3258" s="12">
        <v>3238</v>
      </c>
      <c r="AA3258" s="10">
        <v>12.12</v>
      </c>
      <c r="AB3258" s="10">
        <v>14.3</v>
      </c>
      <c r="AC3258" s="10" t="s">
        <v>41</v>
      </c>
      <c r="AD3258" s="10" t="s">
        <v>41</v>
      </c>
      <c r="AF3258" s="2">
        <v>3251</v>
      </c>
      <c r="AG3258" s="2">
        <v>3239</v>
      </c>
      <c r="AH3258" s="1">
        <v>38406.875999999997</v>
      </c>
      <c r="AI3258" s="1">
        <v>11.945</v>
      </c>
      <c r="AJ3258" s="1">
        <v>12.000999999999999</v>
      </c>
      <c r="AL3258" s="1">
        <v>14.3</v>
      </c>
    </row>
    <row r="3259" spans="2:38" ht="12.75" customHeight="1">
      <c r="B3259" s="4">
        <v>3237</v>
      </c>
      <c r="C3259" s="5" t="s">
        <v>1595</v>
      </c>
      <c r="D3259" s="6" t="s">
        <v>701</v>
      </c>
      <c r="E3259" s="7" t="s">
        <v>37</v>
      </c>
      <c r="F3259" s="7"/>
      <c r="G3259" s="8">
        <v>85</v>
      </c>
      <c r="H3259" s="9">
        <v>11.617000000000001</v>
      </c>
      <c r="I3259" s="10"/>
      <c r="J3259" s="10" t="s">
        <v>3771</v>
      </c>
      <c r="K3259" s="10">
        <v>38513.902999999998</v>
      </c>
      <c r="L3259" s="10">
        <v>12.035</v>
      </c>
      <c r="M3259" s="10">
        <v>11.654</v>
      </c>
      <c r="N3259" s="10">
        <v>11.653</v>
      </c>
      <c r="O3259" s="10">
        <v>14.3</v>
      </c>
      <c r="P3259" s="10"/>
      <c r="R3259" s="10" t="s">
        <v>3770</v>
      </c>
      <c r="S3259" s="10">
        <v>38595.777999999998</v>
      </c>
      <c r="T3259" s="10">
        <v>12.042</v>
      </c>
      <c r="U3259" s="10">
        <v>11.679</v>
      </c>
      <c r="V3259" s="10">
        <v>11.679</v>
      </c>
      <c r="W3259" s="10">
        <v>14.3</v>
      </c>
      <c r="X3259" s="10"/>
      <c r="Y3259" s="10"/>
      <c r="Z3259" s="12">
        <v>3239</v>
      </c>
      <c r="AA3259" s="10">
        <v>11.75</v>
      </c>
      <c r="AB3259" s="10">
        <v>14.3</v>
      </c>
      <c r="AC3259" s="10" t="s">
        <v>41</v>
      </c>
      <c r="AD3259" s="10" t="s">
        <v>41</v>
      </c>
      <c r="AF3259" s="2">
        <v>3252</v>
      </c>
      <c r="AG3259" s="2">
        <v>3240</v>
      </c>
      <c r="AH3259" s="1">
        <v>38418.877</v>
      </c>
      <c r="AI3259" s="1">
        <v>12.000999999999999</v>
      </c>
      <c r="AJ3259" s="1">
        <v>11.641</v>
      </c>
      <c r="AL3259" s="1">
        <v>14.3</v>
      </c>
    </row>
    <row r="3260" spans="2:38" ht="12.75" customHeight="1">
      <c r="B3260" s="13">
        <v>3238</v>
      </c>
      <c r="C3260" s="14" t="s">
        <v>1595</v>
      </c>
      <c r="D3260" s="6" t="s">
        <v>896</v>
      </c>
      <c r="E3260" s="15" t="s">
        <v>37</v>
      </c>
      <c r="F3260" s="15"/>
      <c r="G3260" s="16">
        <v>85</v>
      </c>
      <c r="H3260" s="9">
        <v>11.849</v>
      </c>
      <c r="I3260" s="10"/>
      <c r="J3260" s="10" t="s">
        <v>3772</v>
      </c>
      <c r="K3260" s="10">
        <v>38525.557000000001</v>
      </c>
      <c r="L3260" s="10">
        <v>11.654</v>
      </c>
      <c r="M3260" s="10">
        <v>11.872</v>
      </c>
      <c r="N3260" s="10">
        <v>11.872</v>
      </c>
      <c r="O3260" s="10">
        <v>14.3</v>
      </c>
      <c r="P3260" s="10"/>
      <c r="R3260" s="10" t="s">
        <v>3771</v>
      </c>
      <c r="S3260" s="10">
        <v>38607.455999999998</v>
      </c>
      <c r="T3260" s="10">
        <v>11.679</v>
      </c>
      <c r="U3260" s="10">
        <v>11.907999999999999</v>
      </c>
      <c r="V3260" s="10">
        <v>11.907999999999999</v>
      </c>
      <c r="W3260" s="10">
        <v>14.3</v>
      </c>
      <c r="X3260" s="10"/>
      <c r="Y3260" s="10"/>
      <c r="Z3260" s="12">
        <v>3240</v>
      </c>
      <c r="AA3260" s="10">
        <v>11.95</v>
      </c>
      <c r="AB3260" s="10">
        <v>14.3</v>
      </c>
      <c r="AC3260" s="10" t="s">
        <v>41</v>
      </c>
      <c r="AD3260" s="10" t="s">
        <v>41</v>
      </c>
      <c r="AF3260" s="2">
        <v>3253</v>
      </c>
      <c r="AG3260" s="2">
        <v>3241</v>
      </c>
      <c r="AH3260" s="1">
        <v>38430.517999999996</v>
      </c>
      <c r="AI3260" s="1">
        <v>11.641</v>
      </c>
      <c r="AJ3260" s="1">
        <v>11.851000000000001</v>
      </c>
      <c r="AL3260" s="1">
        <v>14.3</v>
      </c>
    </row>
    <row r="3261" spans="2:38" ht="12.75" customHeight="1">
      <c r="B3261" s="4">
        <v>3239</v>
      </c>
      <c r="C3261" s="5" t="s">
        <v>1595</v>
      </c>
      <c r="D3261" s="6" t="s">
        <v>786</v>
      </c>
      <c r="E3261" s="7" t="s">
        <v>37</v>
      </c>
      <c r="F3261" s="7"/>
      <c r="G3261" s="8">
        <v>85</v>
      </c>
      <c r="H3261" s="9">
        <v>11.943</v>
      </c>
      <c r="I3261" s="10"/>
      <c r="J3261" s="10" t="s">
        <v>3773</v>
      </c>
      <c r="K3261" s="10">
        <v>38537.428999999996</v>
      </c>
      <c r="L3261" s="10">
        <v>11.872</v>
      </c>
      <c r="M3261" s="10">
        <v>11.981</v>
      </c>
      <c r="N3261" s="10">
        <v>11.981</v>
      </c>
      <c r="O3261" s="10">
        <v>14.3</v>
      </c>
      <c r="P3261" s="10"/>
      <c r="R3261" s="10" t="s">
        <v>3772</v>
      </c>
      <c r="S3261" s="10">
        <v>38619.364000000001</v>
      </c>
      <c r="T3261" s="10">
        <v>11.907999999999999</v>
      </c>
      <c r="U3261" s="10">
        <v>12.016999999999999</v>
      </c>
      <c r="V3261" s="10">
        <v>12.016999999999999</v>
      </c>
      <c r="W3261" s="10">
        <v>14.3</v>
      </c>
      <c r="X3261" s="10"/>
      <c r="Y3261" s="10"/>
      <c r="Z3261" s="12">
        <v>3241</v>
      </c>
      <c r="AA3261" s="10">
        <v>12.09</v>
      </c>
      <c r="AB3261" s="10">
        <v>14.3</v>
      </c>
      <c r="AC3261" s="10" t="s">
        <v>41</v>
      </c>
      <c r="AD3261" s="10" t="s">
        <v>41</v>
      </c>
      <c r="AF3261" s="2">
        <v>3254</v>
      </c>
      <c r="AG3261" s="2">
        <v>3242</v>
      </c>
      <c r="AH3261" s="1">
        <v>38442.370000000003</v>
      </c>
      <c r="AI3261" s="1">
        <v>11.851000000000001</v>
      </c>
      <c r="AJ3261" s="1">
        <v>11.968999999999999</v>
      </c>
      <c r="AL3261" s="1">
        <v>14.3</v>
      </c>
    </row>
    <row r="3262" spans="2:38" ht="12.75" customHeight="1">
      <c r="B3262" s="13">
        <v>3240</v>
      </c>
      <c r="C3262" s="14" t="s">
        <v>1595</v>
      </c>
      <c r="D3262" s="6" t="s">
        <v>1319</v>
      </c>
      <c r="E3262" s="15" t="s">
        <v>37</v>
      </c>
      <c r="F3262" s="15"/>
      <c r="G3262" s="16">
        <v>85</v>
      </c>
      <c r="H3262" s="9">
        <v>12.006</v>
      </c>
      <c r="I3262" s="10"/>
      <c r="J3262" s="10" t="s">
        <v>3774</v>
      </c>
      <c r="K3262" s="10">
        <v>38549.410000000003</v>
      </c>
      <c r="L3262" s="10">
        <v>11.981</v>
      </c>
      <c r="M3262" s="10">
        <v>12.029</v>
      </c>
      <c r="N3262" s="10">
        <v>12.03</v>
      </c>
      <c r="O3262" s="10">
        <v>14.3</v>
      </c>
      <c r="P3262" s="10"/>
      <c r="R3262" s="10" t="s">
        <v>3773</v>
      </c>
      <c r="S3262" s="10">
        <v>38631.381000000001</v>
      </c>
      <c r="T3262" s="10">
        <v>12.016999999999999</v>
      </c>
      <c r="U3262" s="10">
        <v>12.06</v>
      </c>
      <c r="V3262" s="10">
        <v>12.06</v>
      </c>
      <c r="W3262" s="10">
        <v>14.3</v>
      </c>
      <c r="X3262" s="10"/>
      <c r="Y3262" s="10"/>
      <c r="Z3262" s="12">
        <v>3242</v>
      </c>
      <c r="AA3262" s="10">
        <v>12.11</v>
      </c>
      <c r="AB3262" s="10">
        <v>14.3</v>
      </c>
      <c r="AC3262" s="10" t="s">
        <v>41</v>
      </c>
      <c r="AD3262" s="10" t="s">
        <v>41</v>
      </c>
      <c r="AF3262" s="2">
        <v>3255</v>
      </c>
      <c r="AG3262" s="2">
        <v>3243</v>
      </c>
      <c r="AH3262" s="1">
        <v>38454.339</v>
      </c>
      <c r="AI3262" s="1">
        <v>11.968999999999999</v>
      </c>
      <c r="AJ3262" s="1">
        <v>11.974</v>
      </c>
      <c r="AL3262" s="1">
        <v>14.3</v>
      </c>
    </row>
    <row r="3263" spans="2:38" ht="12.75" customHeight="1">
      <c r="B3263" s="4">
        <v>3241</v>
      </c>
      <c r="C3263" s="5" t="s">
        <v>1595</v>
      </c>
      <c r="D3263" s="6" t="s">
        <v>1168</v>
      </c>
      <c r="E3263" s="7" t="s">
        <v>37</v>
      </c>
      <c r="F3263" s="7"/>
      <c r="G3263" s="8">
        <v>85</v>
      </c>
      <c r="H3263" s="9">
        <v>12.000999999999999</v>
      </c>
      <c r="I3263" s="10"/>
      <c r="J3263" s="10" t="s">
        <v>3775</v>
      </c>
      <c r="K3263" s="10">
        <v>38561.438999999998</v>
      </c>
      <c r="L3263" s="10">
        <v>12.029</v>
      </c>
      <c r="M3263" s="10">
        <v>12.022</v>
      </c>
      <c r="N3263" s="10">
        <v>12.022</v>
      </c>
      <c r="O3263" s="10">
        <v>14.3</v>
      </c>
      <c r="P3263" s="10"/>
      <c r="R3263" s="10" t="s">
        <v>3774</v>
      </c>
      <c r="S3263" s="10">
        <v>38643.440999999999</v>
      </c>
      <c r="T3263" s="10">
        <v>12.06</v>
      </c>
      <c r="U3263" s="10">
        <v>12.05</v>
      </c>
      <c r="V3263" s="10">
        <v>12.05</v>
      </c>
      <c r="W3263" s="10">
        <v>14.3</v>
      </c>
      <c r="X3263" s="10"/>
      <c r="Y3263" s="10"/>
      <c r="Z3263" s="12">
        <v>3243</v>
      </c>
      <c r="AA3263" s="10">
        <v>12.12</v>
      </c>
      <c r="AB3263" s="10">
        <v>14.3</v>
      </c>
      <c r="AC3263" s="10" t="s">
        <v>41</v>
      </c>
      <c r="AD3263" s="10" t="s">
        <v>41</v>
      </c>
      <c r="AF3263" s="2">
        <v>3256</v>
      </c>
      <c r="AG3263" s="2">
        <v>3244</v>
      </c>
      <c r="AH3263" s="1">
        <v>38466.313000000002</v>
      </c>
      <c r="AI3263" s="1">
        <v>11.974</v>
      </c>
      <c r="AJ3263" s="1">
        <v>11.992000000000001</v>
      </c>
      <c r="AL3263" s="1">
        <v>14.3</v>
      </c>
    </row>
    <row r="3264" spans="2:38" ht="12.75" customHeight="1">
      <c r="B3264" s="13">
        <v>3242</v>
      </c>
      <c r="C3264" s="14" t="s">
        <v>1595</v>
      </c>
      <c r="D3264" s="6" t="s">
        <v>1319</v>
      </c>
      <c r="E3264" s="15" t="s">
        <v>37</v>
      </c>
      <c r="F3264" s="15"/>
      <c r="G3264" s="16">
        <v>85</v>
      </c>
      <c r="H3264" s="9">
        <v>12</v>
      </c>
      <c r="I3264" s="10"/>
      <c r="J3264" s="10" t="s">
        <v>3776</v>
      </c>
      <c r="K3264" s="10">
        <v>38573.461000000003</v>
      </c>
      <c r="L3264" s="10">
        <v>12.022</v>
      </c>
      <c r="M3264" s="10">
        <v>12.042</v>
      </c>
      <c r="N3264" s="10">
        <v>12.042</v>
      </c>
      <c r="O3264" s="10">
        <v>14.3</v>
      </c>
      <c r="P3264" s="10"/>
      <c r="R3264" s="10" t="s">
        <v>3775</v>
      </c>
      <c r="S3264" s="10">
        <v>38655.49</v>
      </c>
      <c r="T3264" s="10">
        <v>12.05</v>
      </c>
      <c r="U3264" s="10">
        <v>12.052</v>
      </c>
      <c r="V3264" s="10">
        <v>12.052</v>
      </c>
      <c r="W3264" s="10">
        <v>14.3</v>
      </c>
      <c r="X3264" s="10"/>
      <c r="Y3264" s="10"/>
      <c r="Z3264" s="12">
        <v>3244</v>
      </c>
      <c r="AA3264" s="10">
        <v>12.1</v>
      </c>
      <c r="AB3264" s="10">
        <v>14.3</v>
      </c>
      <c r="AC3264" s="10" t="s">
        <v>41</v>
      </c>
      <c r="AD3264" s="10" t="s">
        <v>41</v>
      </c>
      <c r="AF3264" s="2">
        <v>3257</v>
      </c>
      <c r="AG3264" s="2">
        <v>3245</v>
      </c>
      <c r="AH3264" s="1">
        <v>38478.305</v>
      </c>
      <c r="AI3264" s="1">
        <v>11.992000000000001</v>
      </c>
      <c r="AJ3264" s="1">
        <v>12.004</v>
      </c>
      <c r="AL3264" s="1">
        <v>14.3</v>
      </c>
    </row>
    <row r="3265" spans="2:38" ht="12.75" customHeight="1">
      <c r="B3265" s="4">
        <v>3243</v>
      </c>
      <c r="C3265" s="5" t="s">
        <v>1595</v>
      </c>
      <c r="D3265" s="6" t="s">
        <v>1284</v>
      </c>
      <c r="E3265" s="7" t="s">
        <v>37</v>
      </c>
      <c r="F3265" s="7"/>
      <c r="G3265" s="8">
        <v>85</v>
      </c>
      <c r="H3265" s="9">
        <v>11.956</v>
      </c>
      <c r="I3265" s="10"/>
      <c r="J3265" s="10" t="s">
        <v>3777</v>
      </c>
      <c r="K3265" s="10">
        <v>38585.502999999997</v>
      </c>
      <c r="L3265" s="10">
        <v>12.042</v>
      </c>
      <c r="M3265" s="10">
        <v>6.4950000000000001</v>
      </c>
      <c r="N3265" s="10">
        <v>6.4950000000000001</v>
      </c>
      <c r="O3265" s="10">
        <v>14.3</v>
      </c>
      <c r="P3265" s="10"/>
      <c r="R3265" s="10" t="s">
        <v>3776</v>
      </c>
      <c r="S3265" s="10">
        <v>38667.542999999998</v>
      </c>
      <c r="T3265" s="10">
        <v>12.052</v>
      </c>
      <c r="U3265" s="10">
        <v>11.994</v>
      </c>
      <c r="V3265" s="10">
        <v>11.994</v>
      </c>
      <c r="W3265" s="10">
        <v>14.3</v>
      </c>
      <c r="X3265" s="10"/>
      <c r="Y3265" s="10"/>
      <c r="Z3265" s="12">
        <v>3245</v>
      </c>
      <c r="AA3265" s="10">
        <v>12.06</v>
      </c>
      <c r="AB3265" s="10">
        <v>14.3</v>
      </c>
      <c r="AC3265" s="10" t="s">
        <v>41</v>
      </c>
      <c r="AD3265" s="10" t="s">
        <v>41</v>
      </c>
      <c r="AF3265" s="2">
        <v>3258</v>
      </c>
      <c r="AG3265" s="2">
        <v>3246</v>
      </c>
      <c r="AH3265" s="1">
        <v>38490.309000000001</v>
      </c>
      <c r="AI3265" s="1">
        <v>12.004</v>
      </c>
      <c r="AJ3265" s="1">
        <v>11.907999999999999</v>
      </c>
      <c r="AL3265" s="1">
        <v>14.3</v>
      </c>
    </row>
    <row r="3266" spans="2:38" ht="12.75" customHeight="1">
      <c r="B3266" s="56"/>
      <c r="C3266" s="57"/>
      <c r="D3266" s="58"/>
      <c r="E3266" s="59"/>
      <c r="F3266" s="59"/>
      <c r="G3266" s="60"/>
      <c r="H3266" s="61"/>
      <c r="I3266" s="10"/>
      <c r="J3266" s="10" t="s">
        <v>3778</v>
      </c>
      <c r="K3266" s="10">
        <v>38591.998</v>
      </c>
      <c r="L3266" s="10">
        <v>6.4950000000000001</v>
      </c>
      <c r="M3266" s="10">
        <v>5.4710000000000001</v>
      </c>
      <c r="N3266" s="10">
        <v>5.4710000000000001</v>
      </c>
      <c r="O3266" s="10">
        <v>14.3</v>
      </c>
      <c r="P3266" s="10"/>
      <c r="R3266" s="64"/>
      <c r="S3266" s="64"/>
      <c r="T3266" s="64"/>
      <c r="U3266" s="64"/>
      <c r="V3266" s="64"/>
      <c r="W3266" s="64"/>
      <c r="X3266" s="64"/>
      <c r="Y3266" s="10"/>
      <c r="Z3266" s="66"/>
      <c r="AA3266" s="64"/>
      <c r="AB3266" s="64"/>
      <c r="AC3266" s="64"/>
      <c r="AD3266" s="64"/>
      <c r="AF3266" s="67"/>
      <c r="AG3266" s="67"/>
      <c r="AH3266" s="68"/>
      <c r="AI3266" s="68"/>
      <c r="AJ3266" s="68"/>
      <c r="AK3266" s="69"/>
      <c r="AL3266" s="68"/>
    </row>
    <row r="3267" spans="2:38" ht="12.75" customHeight="1">
      <c r="B3267" s="13">
        <v>3244</v>
      </c>
      <c r="C3267" s="14" t="s">
        <v>1595</v>
      </c>
      <c r="D3267" s="6" t="s">
        <v>1225</v>
      </c>
      <c r="E3267" s="15" t="s">
        <v>37</v>
      </c>
      <c r="F3267" s="15"/>
      <c r="G3267" s="16">
        <v>85</v>
      </c>
      <c r="H3267" s="9">
        <v>12</v>
      </c>
      <c r="I3267" s="10"/>
      <c r="J3267" s="10" t="s">
        <v>3779</v>
      </c>
      <c r="K3267" s="10">
        <v>38597.468999999997</v>
      </c>
      <c r="L3267" s="10">
        <v>5.4710000000000001</v>
      </c>
      <c r="M3267" s="10">
        <v>12.026999999999999</v>
      </c>
      <c r="N3267" s="10">
        <v>12.026999999999999</v>
      </c>
      <c r="O3267" s="10">
        <v>14.3</v>
      </c>
      <c r="P3267" s="10"/>
      <c r="R3267" s="10" t="s">
        <v>3777</v>
      </c>
      <c r="S3267" s="10">
        <v>38679.536999999997</v>
      </c>
      <c r="T3267" s="10">
        <v>11.994</v>
      </c>
      <c r="U3267" s="10">
        <v>12.026999999999999</v>
      </c>
      <c r="V3267" s="10">
        <v>12.026999999999999</v>
      </c>
      <c r="W3267" s="10">
        <v>14.3</v>
      </c>
      <c r="X3267" s="10"/>
      <c r="Y3267" s="10"/>
      <c r="Z3267" s="12">
        <v>3246</v>
      </c>
      <c r="AA3267" s="10">
        <v>12.1</v>
      </c>
      <c r="AB3267" s="10">
        <v>14.3</v>
      </c>
      <c r="AC3267" s="10" t="s">
        <v>41</v>
      </c>
      <c r="AD3267" s="10" t="s">
        <v>41</v>
      </c>
      <c r="AF3267" s="2">
        <v>3259</v>
      </c>
      <c r="AG3267" s="2">
        <v>3247</v>
      </c>
      <c r="AH3267" s="1">
        <v>38502.216999999997</v>
      </c>
      <c r="AI3267" s="1">
        <v>11.907999999999999</v>
      </c>
      <c r="AJ3267" s="1">
        <v>12.004</v>
      </c>
      <c r="AL3267" s="1">
        <v>14.3</v>
      </c>
    </row>
    <row r="3268" spans="2:38" ht="12.75" customHeight="1">
      <c r="B3268" s="4">
        <v>3245</v>
      </c>
      <c r="C3268" s="5" t="s">
        <v>1595</v>
      </c>
      <c r="D3268" s="6" t="s">
        <v>1396</v>
      </c>
      <c r="E3268" s="7" t="s">
        <v>37</v>
      </c>
      <c r="F3268" s="7"/>
      <c r="G3268" s="8">
        <v>85</v>
      </c>
      <c r="H3268" s="9">
        <v>11.952</v>
      </c>
      <c r="I3268" s="10"/>
      <c r="J3268" s="10" t="s">
        <v>3780</v>
      </c>
      <c r="K3268" s="10">
        <v>38609.495999999999</v>
      </c>
      <c r="L3268" s="10">
        <v>12.026999999999999</v>
      </c>
      <c r="M3268" s="10">
        <v>11.994</v>
      </c>
      <c r="N3268" s="10">
        <v>11.994</v>
      </c>
      <c r="O3268" s="10">
        <v>14.3</v>
      </c>
      <c r="P3268" s="10"/>
      <c r="R3268" s="10" t="s">
        <v>3778</v>
      </c>
      <c r="S3268" s="10">
        <v>38691.563000000002</v>
      </c>
      <c r="T3268" s="10">
        <v>12.026999999999999</v>
      </c>
      <c r="U3268" s="10">
        <v>11.961</v>
      </c>
      <c r="V3268" s="10">
        <v>11.961</v>
      </c>
      <c r="W3268" s="10">
        <v>14.3</v>
      </c>
      <c r="X3268" s="10"/>
      <c r="Y3268" s="10"/>
      <c r="Z3268" s="12">
        <v>3247</v>
      </c>
      <c r="AA3268" s="10">
        <v>12.05</v>
      </c>
      <c r="AB3268" s="10">
        <v>14.3</v>
      </c>
      <c r="AC3268" s="10" t="s">
        <v>41</v>
      </c>
      <c r="AD3268" s="10" t="s">
        <v>41</v>
      </c>
      <c r="AF3268" s="2">
        <v>3260</v>
      </c>
      <c r="AG3268" s="2">
        <v>3248</v>
      </c>
      <c r="AH3268" s="1">
        <v>38514.22</v>
      </c>
      <c r="AI3268" s="1">
        <v>12.004</v>
      </c>
      <c r="AJ3268" s="1">
        <v>11.942</v>
      </c>
      <c r="AL3268" s="1">
        <v>14.3</v>
      </c>
    </row>
    <row r="3269" spans="2:38" ht="12.75" customHeight="1">
      <c r="B3269" s="13">
        <v>3246</v>
      </c>
      <c r="C3269" s="14" t="s">
        <v>1595</v>
      </c>
      <c r="D3269" s="6" t="s">
        <v>1586</v>
      </c>
      <c r="E3269" s="15" t="s">
        <v>37</v>
      </c>
      <c r="F3269" s="15"/>
      <c r="G3269" s="16">
        <v>85</v>
      </c>
      <c r="H3269" s="9">
        <v>11.641999999999999</v>
      </c>
      <c r="I3269" s="10"/>
      <c r="J3269" s="10" t="s">
        <v>3781</v>
      </c>
      <c r="K3269" s="10">
        <v>38621.49</v>
      </c>
      <c r="L3269" s="10">
        <v>11.994</v>
      </c>
      <c r="M3269" s="10">
        <v>11.676</v>
      </c>
      <c r="N3269" s="10">
        <v>11.676</v>
      </c>
      <c r="O3269" s="10">
        <v>14.3</v>
      </c>
      <c r="P3269" s="10"/>
      <c r="R3269" s="10" t="s">
        <v>3779</v>
      </c>
      <c r="S3269" s="10">
        <v>38703.523999999998</v>
      </c>
      <c r="T3269" s="10">
        <v>11.961</v>
      </c>
      <c r="U3269" s="10">
        <v>11.676</v>
      </c>
      <c r="V3269" s="10">
        <v>11.676</v>
      </c>
      <c r="W3269" s="10">
        <v>14.3</v>
      </c>
      <c r="X3269" s="10"/>
      <c r="Y3269" s="10"/>
      <c r="Z3269" s="12">
        <v>3248</v>
      </c>
      <c r="AA3269" s="10">
        <v>11.74</v>
      </c>
      <c r="AB3269" s="10">
        <v>14.3</v>
      </c>
      <c r="AC3269" s="10" t="s">
        <v>41</v>
      </c>
      <c r="AD3269" s="10" t="s">
        <v>41</v>
      </c>
      <c r="AF3269" s="2">
        <v>3261</v>
      </c>
      <c r="AG3269" s="2">
        <v>3249</v>
      </c>
      <c r="AH3269" s="1">
        <v>38526.161999999997</v>
      </c>
      <c r="AI3269" s="1">
        <v>11.942</v>
      </c>
      <c r="AJ3269" s="1">
        <v>11.643000000000001</v>
      </c>
      <c r="AL3269" s="1">
        <v>14.3</v>
      </c>
    </row>
    <row r="3270" spans="2:38" ht="12.75" customHeight="1">
      <c r="B3270" s="4">
        <v>3247</v>
      </c>
      <c r="C3270" s="5" t="s">
        <v>1595</v>
      </c>
      <c r="D3270" s="6" t="s">
        <v>820</v>
      </c>
      <c r="E3270" s="7" t="s">
        <v>37</v>
      </c>
      <c r="F3270" s="7"/>
      <c r="G3270" s="8">
        <v>85</v>
      </c>
      <c r="H3270" s="9">
        <v>12</v>
      </c>
      <c r="I3270" s="10"/>
      <c r="J3270" s="10" t="s">
        <v>3782</v>
      </c>
      <c r="K3270" s="10">
        <v>38633.165999999997</v>
      </c>
      <c r="L3270" s="10">
        <v>11.676</v>
      </c>
      <c r="M3270" s="10">
        <v>12.013999999999999</v>
      </c>
      <c r="N3270" s="10">
        <v>12.013999999999999</v>
      </c>
      <c r="O3270" s="10">
        <v>14.3</v>
      </c>
      <c r="P3270" s="10"/>
      <c r="R3270" s="10" t="s">
        <v>3780</v>
      </c>
      <c r="S3270" s="10">
        <v>38715.201000000001</v>
      </c>
      <c r="T3270" s="10">
        <v>11.676</v>
      </c>
      <c r="U3270" s="10">
        <v>12.035</v>
      </c>
      <c r="V3270" s="10">
        <v>12.035</v>
      </c>
      <c r="W3270" s="10">
        <v>14.3</v>
      </c>
      <c r="X3270" s="10"/>
      <c r="Y3270" s="10"/>
      <c r="Z3270" s="12">
        <v>3249</v>
      </c>
      <c r="AA3270" s="10">
        <v>12.09</v>
      </c>
      <c r="AB3270" s="10">
        <v>14.3</v>
      </c>
      <c r="AC3270" s="10" t="s">
        <v>41</v>
      </c>
      <c r="AD3270" s="10" t="s">
        <v>41</v>
      </c>
      <c r="AF3270" s="2">
        <v>3262</v>
      </c>
      <c r="AG3270" s="2">
        <v>3250</v>
      </c>
      <c r="AH3270" s="1">
        <v>38537.805999999997</v>
      </c>
      <c r="AI3270" s="1">
        <v>11.643000000000001</v>
      </c>
      <c r="AJ3270" s="1">
        <v>11.992000000000001</v>
      </c>
      <c r="AL3270" s="1">
        <v>14.3</v>
      </c>
    </row>
    <row r="3271" spans="2:38" ht="12.75" customHeight="1">
      <c r="B3271" s="13">
        <v>3248</v>
      </c>
      <c r="C3271" s="14" t="s">
        <v>1595</v>
      </c>
      <c r="D3271" s="6" t="s">
        <v>681</v>
      </c>
      <c r="E3271" s="15" t="s">
        <v>37</v>
      </c>
      <c r="F3271" s="15"/>
      <c r="G3271" s="16">
        <v>85</v>
      </c>
      <c r="H3271" s="9">
        <v>12.000999999999999</v>
      </c>
      <c r="I3271" s="10"/>
      <c r="J3271" s="10" t="s">
        <v>3783</v>
      </c>
      <c r="K3271" s="10">
        <v>38645.180999999997</v>
      </c>
      <c r="L3271" s="10">
        <v>12.013999999999999</v>
      </c>
      <c r="M3271" s="10">
        <v>12.013999999999999</v>
      </c>
      <c r="N3271" s="10">
        <v>12.013999999999999</v>
      </c>
      <c r="O3271" s="10">
        <v>14.3</v>
      </c>
      <c r="P3271" s="10"/>
      <c r="R3271" s="10" t="s">
        <v>3781</v>
      </c>
      <c r="S3271" s="10">
        <v>38727.235000000001</v>
      </c>
      <c r="T3271" s="10">
        <v>12.035</v>
      </c>
      <c r="U3271" s="10">
        <v>12.042</v>
      </c>
      <c r="V3271" s="10">
        <v>12.042</v>
      </c>
      <c r="W3271" s="10">
        <v>14.3</v>
      </c>
      <c r="X3271" s="10"/>
      <c r="Y3271" s="10"/>
      <c r="Z3271" s="12">
        <v>3250</v>
      </c>
      <c r="AA3271" s="10">
        <v>12.08</v>
      </c>
      <c r="AB3271" s="10">
        <v>14.3</v>
      </c>
      <c r="AC3271" s="10" t="s">
        <v>41</v>
      </c>
      <c r="AD3271" s="10" t="s">
        <v>41</v>
      </c>
      <c r="AF3271" s="2">
        <v>3263</v>
      </c>
      <c r="AG3271" s="2">
        <v>3251</v>
      </c>
      <c r="AH3271" s="1">
        <v>38549.798000000003</v>
      </c>
      <c r="AI3271" s="1">
        <v>11.992000000000001</v>
      </c>
      <c r="AJ3271" s="1">
        <v>11.984</v>
      </c>
      <c r="AL3271" s="1">
        <v>14.3</v>
      </c>
    </row>
    <row r="3272" spans="2:38" ht="12.75" customHeight="1">
      <c r="B3272" s="4">
        <v>3249</v>
      </c>
      <c r="C3272" s="5" t="s">
        <v>1595</v>
      </c>
      <c r="D3272" s="6" t="s">
        <v>1144</v>
      </c>
      <c r="E3272" s="7" t="s">
        <v>37</v>
      </c>
      <c r="F3272" s="7"/>
      <c r="G3272" s="8">
        <v>85</v>
      </c>
      <c r="H3272" s="9">
        <v>12.002000000000001</v>
      </c>
      <c r="I3272" s="10"/>
      <c r="J3272" s="10" t="s">
        <v>3784</v>
      </c>
      <c r="K3272" s="10">
        <v>38657.195</v>
      </c>
      <c r="L3272" s="10">
        <v>12.013999999999999</v>
      </c>
      <c r="M3272" s="10">
        <v>11.999000000000001</v>
      </c>
      <c r="N3272" s="10">
        <v>11.999000000000001</v>
      </c>
      <c r="O3272" s="10">
        <v>14.3</v>
      </c>
      <c r="P3272" s="10"/>
      <c r="R3272" s="10" t="s">
        <v>3782</v>
      </c>
      <c r="S3272" s="10">
        <v>38739.277000000002</v>
      </c>
      <c r="T3272" s="10">
        <v>12.042</v>
      </c>
      <c r="U3272" s="10">
        <v>12.042</v>
      </c>
      <c r="V3272" s="10">
        <v>12.042</v>
      </c>
      <c r="W3272" s="10">
        <v>14.3</v>
      </c>
      <c r="X3272" s="10"/>
      <c r="Y3272" s="10"/>
      <c r="Z3272" s="12">
        <v>3251</v>
      </c>
      <c r="AA3272" s="10">
        <v>12.1</v>
      </c>
      <c r="AB3272" s="10">
        <v>14.3</v>
      </c>
      <c r="AC3272" s="10" t="s">
        <v>41</v>
      </c>
      <c r="AD3272" s="10" t="s">
        <v>41</v>
      </c>
      <c r="AF3272" s="2">
        <v>3264</v>
      </c>
      <c r="AG3272" s="2">
        <v>3252</v>
      </c>
      <c r="AH3272" s="1">
        <v>38561.781999999999</v>
      </c>
      <c r="AI3272" s="1">
        <v>11.984</v>
      </c>
      <c r="AJ3272" s="1">
        <v>11.965999999999999</v>
      </c>
      <c r="AL3272" s="1">
        <v>14.3</v>
      </c>
    </row>
    <row r="3273" spans="2:38" ht="12.75" customHeight="1">
      <c r="B3273" s="13">
        <v>3250</v>
      </c>
      <c r="C3273" s="14" t="s">
        <v>1595</v>
      </c>
      <c r="D3273" s="6" t="s">
        <v>365</v>
      </c>
      <c r="E3273" s="15" t="s">
        <v>37</v>
      </c>
      <c r="F3273" s="15"/>
      <c r="G3273" s="16">
        <v>85</v>
      </c>
      <c r="H3273" s="9">
        <v>12.003</v>
      </c>
      <c r="I3273" s="10"/>
      <c r="J3273" s="10" t="s">
        <v>3785</v>
      </c>
      <c r="K3273" s="10">
        <v>38669.194000000003</v>
      </c>
      <c r="L3273" s="10">
        <v>11.999000000000001</v>
      </c>
      <c r="M3273" s="10">
        <v>12.019</v>
      </c>
      <c r="N3273" s="10">
        <v>12.019</v>
      </c>
      <c r="O3273" s="10">
        <v>14.3</v>
      </c>
      <c r="P3273" s="10"/>
      <c r="R3273" s="10" t="s">
        <v>3783</v>
      </c>
      <c r="S3273" s="10">
        <v>38751.32</v>
      </c>
      <c r="T3273" s="10">
        <v>12.042</v>
      </c>
      <c r="U3273" s="10">
        <v>12.052</v>
      </c>
      <c r="V3273" s="10">
        <v>12.052</v>
      </c>
      <c r="W3273" s="10">
        <v>14.3</v>
      </c>
      <c r="X3273" s="10"/>
      <c r="Y3273" s="10"/>
      <c r="Z3273" s="12">
        <v>3252</v>
      </c>
      <c r="AA3273" s="10">
        <v>12.09</v>
      </c>
      <c r="AB3273" s="10">
        <v>14.3</v>
      </c>
      <c r="AC3273" s="10" t="s">
        <v>41</v>
      </c>
      <c r="AD3273" s="10" t="s">
        <v>41</v>
      </c>
      <c r="AF3273" s="2">
        <v>3265</v>
      </c>
      <c r="AG3273" s="2">
        <v>3253</v>
      </c>
      <c r="AH3273" s="1">
        <v>38573.748</v>
      </c>
      <c r="AI3273" s="1">
        <v>11.965999999999999</v>
      </c>
      <c r="AJ3273" s="1">
        <v>11.997999999999999</v>
      </c>
      <c r="AL3273" s="1">
        <v>14.3</v>
      </c>
    </row>
    <row r="3274" spans="2:38" ht="12.75" customHeight="1">
      <c r="B3274" s="4">
        <v>3251</v>
      </c>
      <c r="C3274" s="5" t="s">
        <v>1595</v>
      </c>
      <c r="D3274" s="6" t="s">
        <v>694</v>
      </c>
      <c r="E3274" s="7" t="s">
        <v>37</v>
      </c>
      <c r="F3274" s="7"/>
      <c r="G3274" s="8">
        <v>85</v>
      </c>
      <c r="H3274" s="9">
        <v>12.005000000000001</v>
      </c>
      <c r="I3274" s="10"/>
      <c r="J3274" s="10" t="s">
        <v>3786</v>
      </c>
      <c r="K3274" s="10">
        <v>38681.213000000003</v>
      </c>
      <c r="L3274" s="10">
        <v>12.019</v>
      </c>
      <c r="M3274" s="10">
        <v>12.016999999999999</v>
      </c>
      <c r="N3274" s="10">
        <v>12.016999999999999</v>
      </c>
      <c r="O3274" s="10">
        <v>14.3</v>
      </c>
      <c r="P3274" s="10"/>
      <c r="R3274" s="10" t="s">
        <v>3784</v>
      </c>
      <c r="S3274" s="10">
        <v>38763.372000000003</v>
      </c>
      <c r="T3274" s="10">
        <v>12.052</v>
      </c>
      <c r="U3274" s="10">
        <v>12.035</v>
      </c>
      <c r="V3274" s="10">
        <v>12.035</v>
      </c>
      <c r="W3274" s="10">
        <v>14.3</v>
      </c>
      <c r="X3274" s="10"/>
      <c r="Y3274" s="10"/>
      <c r="Z3274" s="12">
        <v>3253</v>
      </c>
      <c r="AA3274" s="10">
        <v>12.07</v>
      </c>
      <c r="AB3274" s="10">
        <v>14.3</v>
      </c>
      <c r="AC3274" s="10" t="s">
        <v>41</v>
      </c>
      <c r="AD3274" s="10" t="s">
        <v>41</v>
      </c>
      <c r="AF3274" s="2">
        <v>3266</v>
      </c>
      <c r="AG3274" s="2">
        <v>3254</v>
      </c>
      <c r="AH3274" s="1">
        <v>38585.745999999999</v>
      </c>
      <c r="AI3274" s="1">
        <v>11.997999999999999</v>
      </c>
      <c r="AJ3274" s="1">
        <v>11.989000000000001</v>
      </c>
      <c r="AL3274" s="1">
        <v>14.3</v>
      </c>
    </row>
    <row r="3275" spans="2:38" ht="12.75" customHeight="1">
      <c r="B3275" s="13">
        <v>3252</v>
      </c>
      <c r="C3275" s="14" t="s">
        <v>1595</v>
      </c>
      <c r="D3275" s="6" t="s">
        <v>1026</v>
      </c>
      <c r="E3275" s="15" t="s">
        <v>37</v>
      </c>
      <c r="F3275" s="15"/>
      <c r="G3275" s="16">
        <v>85</v>
      </c>
      <c r="H3275" s="9">
        <v>12.004</v>
      </c>
      <c r="I3275" s="10"/>
      <c r="J3275" s="10" t="s">
        <v>3787</v>
      </c>
      <c r="K3275" s="10">
        <v>38693.230000000003</v>
      </c>
      <c r="L3275" s="10">
        <v>12.016999999999999</v>
      </c>
      <c r="M3275" s="10">
        <v>12.023999999999999</v>
      </c>
      <c r="N3275" s="10">
        <v>12.023999999999999</v>
      </c>
      <c r="O3275" s="10">
        <v>14.3</v>
      </c>
      <c r="P3275" s="10"/>
      <c r="R3275" s="10" t="s">
        <v>3785</v>
      </c>
      <c r="S3275" s="10">
        <v>38775.406000000003</v>
      </c>
      <c r="T3275" s="10">
        <v>12.035</v>
      </c>
      <c r="U3275" s="10">
        <v>12.055</v>
      </c>
      <c r="V3275" s="10">
        <v>12.055</v>
      </c>
      <c r="W3275" s="10">
        <v>14.3</v>
      </c>
      <c r="X3275" s="10"/>
      <c r="Y3275" s="10"/>
      <c r="Z3275" s="12">
        <v>3254</v>
      </c>
      <c r="AA3275" s="10">
        <v>12.11</v>
      </c>
      <c r="AB3275" s="10">
        <v>14.3</v>
      </c>
      <c r="AC3275" s="10" t="s">
        <v>41</v>
      </c>
      <c r="AD3275" s="10" t="s">
        <v>41</v>
      </c>
      <c r="AF3275" s="2">
        <v>3267</v>
      </c>
      <c r="AG3275" s="2">
        <v>3255</v>
      </c>
      <c r="AH3275" s="1">
        <v>38597.735000000001</v>
      </c>
      <c r="AI3275" s="1">
        <v>11.989000000000001</v>
      </c>
      <c r="AJ3275" s="1">
        <v>11.978</v>
      </c>
      <c r="AL3275" s="1">
        <v>14.3</v>
      </c>
    </row>
    <row r="3276" spans="2:38" ht="12.75" customHeight="1">
      <c r="B3276" s="4">
        <v>3253</v>
      </c>
      <c r="C3276" s="5" t="s">
        <v>1595</v>
      </c>
      <c r="D3276" s="6" t="s">
        <v>904</v>
      </c>
      <c r="E3276" s="7" t="s">
        <v>37</v>
      </c>
      <c r="F3276" s="7"/>
      <c r="G3276" s="8">
        <v>85</v>
      </c>
      <c r="H3276" s="9">
        <v>11.996</v>
      </c>
      <c r="I3276" s="10"/>
      <c r="J3276" s="10" t="s">
        <v>3788</v>
      </c>
      <c r="K3276" s="10">
        <v>38705.254000000001</v>
      </c>
      <c r="L3276" s="10">
        <v>12.023999999999999</v>
      </c>
      <c r="M3276" s="10">
        <v>12.029</v>
      </c>
      <c r="N3276" s="10">
        <v>12.03</v>
      </c>
      <c r="O3276" s="10">
        <v>14.3</v>
      </c>
      <c r="P3276" s="10"/>
      <c r="R3276" s="10" t="s">
        <v>3786</v>
      </c>
      <c r="S3276" s="10">
        <v>38787.461000000003</v>
      </c>
      <c r="T3276" s="10">
        <v>12.055</v>
      </c>
      <c r="U3276" s="10">
        <v>12.037000000000001</v>
      </c>
      <c r="V3276" s="10">
        <v>12.037000000000001</v>
      </c>
      <c r="W3276" s="10">
        <v>14.3</v>
      </c>
      <c r="X3276" s="10"/>
      <c r="Y3276" s="10"/>
      <c r="Z3276" s="12">
        <v>3255</v>
      </c>
      <c r="AA3276" s="10">
        <v>12.1</v>
      </c>
      <c r="AB3276" s="10">
        <v>14.3</v>
      </c>
      <c r="AC3276" s="10" t="s">
        <v>41</v>
      </c>
      <c r="AD3276" s="10" t="s">
        <v>41</v>
      </c>
      <c r="AF3276" s="2">
        <v>3268</v>
      </c>
      <c r="AG3276" s="2">
        <v>3256</v>
      </c>
      <c r="AH3276" s="1">
        <v>38609.713000000003</v>
      </c>
      <c r="AI3276" s="1">
        <v>11.978</v>
      </c>
      <c r="AJ3276" s="1">
        <v>11.948</v>
      </c>
      <c r="AL3276" s="1">
        <v>14.3</v>
      </c>
    </row>
    <row r="3277" spans="2:38" ht="12.75" customHeight="1">
      <c r="B3277" s="13">
        <v>3254</v>
      </c>
      <c r="C3277" s="14" t="s">
        <v>1595</v>
      </c>
      <c r="D3277" s="6" t="s">
        <v>1083</v>
      </c>
      <c r="E3277" s="15" t="s">
        <v>37</v>
      </c>
      <c r="F3277" s="15"/>
      <c r="G3277" s="16">
        <v>85</v>
      </c>
      <c r="H3277" s="9">
        <v>12.000999999999999</v>
      </c>
      <c r="I3277" s="10"/>
      <c r="J3277" s="10" t="s">
        <v>3789</v>
      </c>
      <c r="K3277" s="10">
        <v>38717.284</v>
      </c>
      <c r="L3277" s="10">
        <v>12.029</v>
      </c>
      <c r="M3277" s="10">
        <v>12.047000000000001</v>
      </c>
      <c r="N3277" s="10">
        <v>12.047000000000001</v>
      </c>
      <c r="O3277" s="10">
        <v>14.3</v>
      </c>
      <c r="P3277" s="10"/>
      <c r="R3277" s="10" t="s">
        <v>3787</v>
      </c>
      <c r="S3277" s="10">
        <v>38799.498</v>
      </c>
      <c r="T3277" s="10">
        <v>12.037000000000001</v>
      </c>
      <c r="U3277" s="10">
        <v>12.022</v>
      </c>
      <c r="V3277" s="10">
        <v>12.022</v>
      </c>
      <c r="W3277" s="10">
        <v>14.3</v>
      </c>
      <c r="X3277" s="10"/>
      <c r="Y3277" s="10"/>
      <c r="Z3277" s="12">
        <v>3256</v>
      </c>
      <c r="AA3277" s="10">
        <v>12.09</v>
      </c>
      <c r="AB3277" s="10">
        <v>14.3</v>
      </c>
      <c r="AC3277" s="10" t="s">
        <v>41</v>
      </c>
      <c r="AD3277" s="10" t="s">
        <v>41</v>
      </c>
      <c r="AF3277" s="2">
        <v>3269</v>
      </c>
      <c r="AG3277" s="2">
        <v>3257</v>
      </c>
      <c r="AH3277" s="1">
        <v>38621.661</v>
      </c>
      <c r="AI3277" s="1">
        <v>11.948</v>
      </c>
      <c r="AJ3277" s="1">
        <v>11.994</v>
      </c>
      <c r="AL3277" s="1">
        <v>14.3</v>
      </c>
    </row>
    <row r="3278" spans="2:38" ht="12.75" customHeight="1">
      <c r="B3278" s="4">
        <v>3255</v>
      </c>
      <c r="C3278" s="5" t="s">
        <v>1595</v>
      </c>
      <c r="D3278" s="6" t="s">
        <v>744</v>
      </c>
      <c r="E3278" s="7" t="s">
        <v>37</v>
      </c>
      <c r="F3278" s="7"/>
      <c r="G3278" s="8">
        <v>85</v>
      </c>
      <c r="H3278" s="9">
        <v>11.999000000000001</v>
      </c>
      <c r="I3278" s="10"/>
      <c r="J3278" s="10" t="s">
        <v>3790</v>
      </c>
      <c r="K3278" s="10">
        <v>38729.330999999998</v>
      </c>
      <c r="L3278" s="10">
        <v>12.047000000000001</v>
      </c>
      <c r="M3278" s="10">
        <v>12.004</v>
      </c>
      <c r="N3278" s="10">
        <v>12.004</v>
      </c>
      <c r="O3278" s="10">
        <v>14.3</v>
      </c>
      <c r="P3278" s="10"/>
      <c r="R3278" s="10" t="s">
        <v>3788</v>
      </c>
      <c r="S3278" s="10">
        <v>38811.519999999997</v>
      </c>
      <c r="T3278" s="10">
        <v>12.022</v>
      </c>
      <c r="U3278" s="10">
        <v>12.004</v>
      </c>
      <c r="V3278" s="10">
        <v>12.004</v>
      </c>
      <c r="W3278" s="10">
        <v>14.3</v>
      </c>
      <c r="X3278" s="10"/>
      <c r="Y3278" s="10"/>
      <c r="Z3278" s="12">
        <v>3257</v>
      </c>
      <c r="AA3278" s="10">
        <v>12.08</v>
      </c>
      <c r="AB3278" s="10">
        <v>14.3</v>
      </c>
      <c r="AC3278" s="10" t="s">
        <v>41</v>
      </c>
      <c r="AD3278" s="10" t="s">
        <v>41</v>
      </c>
      <c r="AF3278" s="2">
        <v>3270</v>
      </c>
      <c r="AG3278" s="2">
        <v>3258</v>
      </c>
      <c r="AH3278" s="1">
        <v>38633.654999999999</v>
      </c>
      <c r="AI3278" s="1">
        <v>11.994</v>
      </c>
      <c r="AJ3278" s="1">
        <v>11.94</v>
      </c>
      <c r="AL3278" s="1">
        <v>14.3</v>
      </c>
    </row>
    <row r="3279" spans="2:38" ht="12.75" customHeight="1">
      <c r="B3279" s="13">
        <v>3256</v>
      </c>
      <c r="C3279" s="14" t="s">
        <v>1595</v>
      </c>
      <c r="D3279" s="6" t="s">
        <v>1046</v>
      </c>
      <c r="E3279" s="15" t="s">
        <v>37</v>
      </c>
      <c r="F3279" s="15"/>
      <c r="G3279" s="16">
        <v>85</v>
      </c>
      <c r="H3279" s="9">
        <v>12.005000000000001</v>
      </c>
      <c r="I3279" s="10"/>
      <c r="J3279" s="10" t="s">
        <v>3791</v>
      </c>
      <c r="K3279" s="10">
        <v>38741.334999999999</v>
      </c>
      <c r="L3279" s="10">
        <v>12.004</v>
      </c>
      <c r="M3279" s="10">
        <v>12.026999999999999</v>
      </c>
      <c r="N3279" s="10">
        <v>12.026999999999999</v>
      </c>
      <c r="O3279" s="10">
        <v>14.3</v>
      </c>
      <c r="P3279" s="10"/>
      <c r="R3279" s="10" t="s">
        <v>3789</v>
      </c>
      <c r="S3279" s="10">
        <v>38823.523999999998</v>
      </c>
      <c r="T3279" s="10">
        <v>12.004</v>
      </c>
      <c r="U3279" s="10">
        <v>12.04</v>
      </c>
      <c r="V3279" s="10">
        <v>12.04</v>
      </c>
      <c r="W3279" s="10">
        <v>14.3</v>
      </c>
      <c r="X3279" s="10"/>
      <c r="Y3279" s="10"/>
      <c r="Z3279" s="12">
        <v>3258</v>
      </c>
      <c r="AA3279" s="10">
        <v>12.1</v>
      </c>
      <c r="AB3279" s="10">
        <v>14.3</v>
      </c>
      <c r="AC3279" s="10" t="s">
        <v>41</v>
      </c>
      <c r="AD3279" s="10" t="s">
        <v>41</v>
      </c>
      <c r="AF3279" s="2">
        <v>3271</v>
      </c>
      <c r="AG3279" s="2">
        <v>3259</v>
      </c>
      <c r="AH3279" s="1">
        <v>38645.595000000001</v>
      </c>
      <c r="AI3279" s="1">
        <v>11.94</v>
      </c>
      <c r="AJ3279" s="1">
        <v>11.973000000000001</v>
      </c>
      <c r="AL3279" s="1">
        <v>14.3</v>
      </c>
    </row>
    <row r="3280" spans="2:38" ht="12.75" customHeight="1">
      <c r="B3280" s="4">
        <v>3257</v>
      </c>
      <c r="C3280" s="5" t="s">
        <v>1595</v>
      </c>
      <c r="D3280" s="6" t="s">
        <v>750</v>
      </c>
      <c r="E3280" s="7" t="s">
        <v>37</v>
      </c>
      <c r="F3280" s="7"/>
      <c r="G3280" s="8">
        <v>85</v>
      </c>
      <c r="H3280" s="9">
        <v>12</v>
      </c>
      <c r="I3280" s="10"/>
      <c r="J3280" s="10" t="s">
        <v>3792</v>
      </c>
      <c r="K3280" s="10">
        <v>38753.362000000001</v>
      </c>
      <c r="L3280" s="10">
        <v>12.026999999999999</v>
      </c>
      <c r="M3280" s="10">
        <v>12.019</v>
      </c>
      <c r="N3280" s="10">
        <v>12.019</v>
      </c>
      <c r="O3280" s="10">
        <v>14.3</v>
      </c>
      <c r="P3280" s="10"/>
      <c r="R3280" s="10" t="s">
        <v>3790</v>
      </c>
      <c r="S3280" s="10">
        <v>38835.563999999998</v>
      </c>
      <c r="T3280" s="10">
        <v>12.04</v>
      </c>
      <c r="U3280" s="10">
        <v>12.037000000000001</v>
      </c>
      <c r="V3280" s="10">
        <v>12.037000000000001</v>
      </c>
      <c r="W3280" s="10">
        <v>14.3</v>
      </c>
      <c r="X3280" s="10"/>
      <c r="Y3280" s="10"/>
      <c r="Z3280" s="12">
        <v>3259</v>
      </c>
      <c r="AA3280" s="10">
        <v>12.08</v>
      </c>
      <c r="AB3280" s="10">
        <v>14.3</v>
      </c>
      <c r="AC3280" s="10" t="s">
        <v>41</v>
      </c>
      <c r="AD3280" s="10" t="s">
        <v>41</v>
      </c>
      <c r="AF3280" s="2">
        <v>3272</v>
      </c>
      <c r="AG3280" s="2">
        <v>3260</v>
      </c>
      <c r="AH3280" s="1">
        <v>38657.567999999999</v>
      </c>
      <c r="AI3280" s="1">
        <v>11.973000000000001</v>
      </c>
      <c r="AJ3280" s="1">
        <v>11.978</v>
      </c>
      <c r="AL3280" s="1">
        <v>14.3</v>
      </c>
    </row>
    <row r="3281" spans="2:38" ht="12.75" customHeight="1">
      <c r="B3281" s="31">
        <v>3258</v>
      </c>
      <c r="C3281" s="14">
        <v>14.3</v>
      </c>
      <c r="D3281" s="6" t="s">
        <v>1301</v>
      </c>
      <c r="E3281" s="15" t="s">
        <v>37</v>
      </c>
      <c r="F3281" s="15"/>
      <c r="G3281" s="16">
        <v>85</v>
      </c>
      <c r="H3281" s="9">
        <v>12.012</v>
      </c>
      <c r="I3281" s="10"/>
      <c r="J3281" s="10" t="s">
        <v>3793</v>
      </c>
      <c r="K3281" s="10">
        <v>38765.381000000001</v>
      </c>
      <c r="L3281" s="10">
        <v>12.019</v>
      </c>
      <c r="M3281" s="10">
        <v>12.032</v>
      </c>
      <c r="N3281" s="10">
        <v>12.032</v>
      </c>
      <c r="O3281" s="10">
        <v>14.3</v>
      </c>
      <c r="P3281" s="10"/>
      <c r="R3281" s="10" t="s">
        <v>3791</v>
      </c>
      <c r="S3281" s="10">
        <v>38847.601000000002</v>
      </c>
      <c r="T3281" s="10">
        <v>12.037000000000001</v>
      </c>
      <c r="U3281" s="10">
        <v>12.068</v>
      </c>
      <c r="V3281" s="10">
        <v>12.068</v>
      </c>
      <c r="W3281" s="10">
        <v>14.3</v>
      </c>
      <c r="X3281" s="10"/>
      <c r="Y3281" s="10"/>
      <c r="Z3281" s="12">
        <v>3260</v>
      </c>
      <c r="AA3281" s="10">
        <v>12.1</v>
      </c>
      <c r="AB3281" s="10">
        <v>14.3</v>
      </c>
      <c r="AC3281" s="10" t="s">
        <v>41</v>
      </c>
      <c r="AD3281" s="10" t="s">
        <v>41</v>
      </c>
      <c r="AF3281" s="2">
        <v>3273</v>
      </c>
      <c r="AG3281" s="2">
        <v>3261</v>
      </c>
      <c r="AH3281" s="1">
        <v>38669.546000000002</v>
      </c>
      <c r="AI3281" s="1">
        <v>11.978</v>
      </c>
      <c r="AJ3281" s="1">
        <v>12.021000000000001</v>
      </c>
      <c r="AL3281" s="1">
        <v>14.3</v>
      </c>
    </row>
    <row r="3282" spans="2:38" ht="12.75" customHeight="1">
      <c r="B3282" s="4">
        <v>3259</v>
      </c>
      <c r="C3282" s="5" t="s">
        <v>1595</v>
      </c>
      <c r="D3282" s="32" t="s">
        <v>933</v>
      </c>
      <c r="E3282" s="7" t="s">
        <v>37</v>
      </c>
      <c r="F3282" s="7"/>
      <c r="G3282" s="8">
        <v>85</v>
      </c>
      <c r="H3282" s="9">
        <v>11.955</v>
      </c>
      <c r="I3282" s="10"/>
      <c r="J3282" s="10" t="s">
        <v>3794</v>
      </c>
      <c r="K3282" s="10">
        <v>38777.413</v>
      </c>
      <c r="L3282" s="10">
        <v>12.032</v>
      </c>
      <c r="M3282" s="10">
        <v>11.986000000000001</v>
      </c>
      <c r="N3282" s="10">
        <v>11.986000000000001</v>
      </c>
      <c r="O3282" s="10">
        <v>14.3</v>
      </c>
      <c r="P3282" s="10"/>
      <c r="R3282" s="10" t="s">
        <v>3792</v>
      </c>
      <c r="S3282" s="10">
        <v>38859.667999999998</v>
      </c>
      <c r="T3282" s="10">
        <v>12.068</v>
      </c>
      <c r="U3282" s="10">
        <v>12.016999999999999</v>
      </c>
      <c r="V3282" s="10">
        <v>12.016999999999999</v>
      </c>
      <c r="W3282" s="10">
        <v>14.3</v>
      </c>
      <c r="X3282" s="10"/>
      <c r="Y3282" s="10"/>
      <c r="Z3282" s="12">
        <v>3261</v>
      </c>
      <c r="AA3282" s="10">
        <v>12.06</v>
      </c>
      <c r="AB3282" s="10">
        <v>14.3</v>
      </c>
      <c r="AC3282" s="10" t="s">
        <v>41</v>
      </c>
      <c r="AD3282" s="10" t="s">
        <v>41</v>
      </c>
      <c r="AF3282" s="2">
        <v>3274</v>
      </c>
      <c r="AG3282" s="2">
        <v>3262</v>
      </c>
      <c r="AH3282" s="1">
        <v>38681.565999999999</v>
      </c>
      <c r="AI3282" s="1">
        <v>12.021000000000001</v>
      </c>
      <c r="AJ3282" s="1">
        <v>11.968999999999999</v>
      </c>
      <c r="AL3282" s="1">
        <v>14.3</v>
      </c>
    </row>
    <row r="3283" spans="2:38" ht="12.75" customHeight="1">
      <c r="B3283" s="13">
        <v>3260</v>
      </c>
      <c r="C3283" s="14" t="s">
        <v>1595</v>
      </c>
      <c r="D3283" s="6" t="s">
        <v>1475</v>
      </c>
      <c r="E3283" s="15" t="s">
        <v>37</v>
      </c>
      <c r="F3283" s="15"/>
      <c r="G3283" s="16">
        <v>85</v>
      </c>
      <c r="H3283" s="9">
        <v>11.651999999999999</v>
      </c>
      <c r="I3283" s="10"/>
      <c r="J3283" s="10" t="s">
        <v>3795</v>
      </c>
      <c r="K3283" s="10">
        <v>38789.398999999998</v>
      </c>
      <c r="L3283" s="10">
        <v>11.986000000000001</v>
      </c>
      <c r="M3283" s="10">
        <v>11.680999999999999</v>
      </c>
      <c r="N3283" s="10">
        <v>11.680999999999999</v>
      </c>
      <c r="O3283" s="10">
        <v>14.3</v>
      </c>
      <c r="P3283" s="10"/>
      <c r="R3283" s="10" t="s">
        <v>3793</v>
      </c>
      <c r="S3283" s="10">
        <v>38871.684999999998</v>
      </c>
      <c r="T3283" s="10">
        <v>12.016999999999999</v>
      </c>
      <c r="U3283" s="10">
        <v>11.712</v>
      </c>
      <c r="V3283" s="10">
        <v>11.712</v>
      </c>
      <c r="W3283" s="10">
        <v>14.3</v>
      </c>
      <c r="X3283" s="10"/>
      <c r="Y3283" s="10"/>
      <c r="Z3283" s="12">
        <v>3262</v>
      </c>
      <c r="AA3283" s="10">
        <v>11.75</v>
      </c>
      <c r="AB3283" s="10">
        <v>14.3</v>
      </c>
      <c r="AC3283" s="10" t="s">
        <v>41</v>
      </c>
      <c r="AD3283" s="10" t="s">
        <v>41</v>
      </c>
      <c r="AF3283" s="2">
        <v>3275</v>
      </c>
      <c r="AG3283" s="2">
        <v>3263</v>
      </c>
      <c r="AH3283" s="1">
        <v>38693.535000000003</v>
      </c>
      <c r="AI3283" s="1">
        <v>11.968999999999999</v>
      </c>
      <c r="AJ3283" s="1">
        <v>11.615</v>
      </c>
      <c r="AL3283" s="1">
        <v>14.3</v>
      </c>
    </row>
    <row r="3284" spans="2:38" ht="12.75" customHeight="1">
      <c r="B3284" s="4">
        <v>3261</v>
      </c>
      <c r="C3284" s="5" t="s">
        <v>1595</v>
      </c>
      <c r="D3284" s="6" t="s">
        <v>2126</v>
      </c>
      <c r="E3284" s="7" t="s">
        <v>37</v>
      </c>
      <c r="F3284" s="7"/>
      <c r="G3284" s="8">
        <v>85</v>
      </c>
      <c r="H3284" s="9">
        <v>11.952999999999999</v>
      </c>
      <c r="I3284" s="10"/>
      <c r="J3284" s="10" t="s">
        <v>3796</v>
      </c>
      <c r="K3284" s="10">
        <v>38801.080999999998</v>
      </c>
      <c r="L3284" s="10">
        <v>11.680999999999999</v>
      </c>
      <c r="M3284" s="10">
        <v>11.978999999999999</v>
      </c>
      <c r="N3284" s="10">
        <v>11.978999999999999</v>
      </c>
      <c r="O3284" s="10">
        <v>14.3</v>
      </c>
      <c r="P3284" s="10"/>
      <c r="R3284" s="10" t="s">
        <v>3794</v>
      </c>
      <c r="S3284" s="10">
        <v>38883.396999999997</v>
      </c>
      <c r="T3284" s="10">
        <v>11.712</v>
      </c>
      <c r="U3284" s="10">
        <v>12.026999999999999</v>
      </c>
      <c r="V3284" s="10">
        <v>12.026999999999999</v>
      </c>
      <c r="W3284" s="10">
        <v>14.3</v>
      </c>
      <c r="X3284" s="10"/>
      <c r="Y3284" s="10"/>
      <c r="Z3284" s="12">
        <v>3263</v>
      </c>
      <c r="AA3284" s="10">
        <v>12.07</v>
      </c>
      <c r="AB3284" s="10">
        <v>14.3</v>
      </c>
      <c r="AC3284" s="10" t="s">
        <v>41</v>
      </c>
      <c r="AD3284" s="10" t="s">
        <v>41</v>
      </c>
      <c r="AF3284" s="2">
        <v>3276</v>
      </c>
      <c r="AG3284" s="2">
        <v>3264</v>
      </c>
      <c r="AH3284" s="1">
        <v>38705.15</v>
      </c>
      <c r="AI3284" s="1">
        <v>11.615</v>
      </c>
      <c r="AJ3284" s="1">
        <v>11.973000000000001</v>
      </c>
      <c r="AL3284" s="1">
        <v>14.3</v>
      </c>
    </row>
    <row r="3285" spans="2:38" ht="12.75" customHeight="1">
      <c r="B3285" s="13">
        <v>3262</v>
      </c>
      <c r="C3285" s="14" t="s">
        <v>1595</v>
      </c>
      <c r="D3285" s="6" t="s">
        <v>1186</v>
      </c>
      <c r="E3285" s="15" t="s">
        <v>37</v>
      </c>
      <c r="F3285" s="15"/>
      <c r="G3285" s="16">
        <v>85</v>
      </c>
      <c r="H3285" s="9">
        <v>11.959</v>
      </c>
      <c r="I3285" s="10"/>
      <c r="J3285" s="10" t="s">
        <v>3797</v>
      </c>
      <c r="K3285" s="10">
        <v>38813.059000000001</v>
      </c>
      <c r="L3285" s="10">
        <v>11.978999999999999</v>
      </c>
      <c r="M3285" s="10">
        <v>12.026999999999999</v>
      </c>
      <c r="N3285" s="10">
        <v>12.026999999999999</v>
      </c>
      <c r="O3285" s="10">
        <v>14.3</v>
      </c>
      <c r="P3285" s="10"/>
      <c r="R3285" s="10" t="s">
        <v>3795</v>
      </c>
      <c r="S3285" s="10">
        <v>38895.423999999999</v>
      </c>
      <c r="T3285" s="10">
        <v>12.026999999999999</v>
      </c>
      <c r="U3285" s="10">
        <v>12.047000000000001</v>
      </c>
      <c r="V3285" s="10">
        <v>12.047000000000001</v>
      </c>
      <c r="W3285" s="10">
        <v>14.3</v>
      </c>
      <c r="X3285" s="10"/>
      <c r="Y3285" s="10"/>
      <c r="Z3285" s="12">
        <v>3264</v>
      </c>
      <c r="AA3285" s="10">
        <v>12.09</v>
      </c>
      <c r="AB3285" s="10">
        <v>14.3</v>
      </c>
      <c r="AC3285" s="10" t="s">
        <v>41</v>
      </c>
      <c r="AD3285" s="10" t="s">
        <v>41</v>
      </c>
      <c r="AF3285" s="2">
        <v>3277</v>
      </c>
      <c r="AG3285" s="2">
        <v>3265</v>
      </c>
      <c r="AH3285" s="1">
        <v>38717.123</v>
      </c>
      <c r="AI3285" s="1">
        <v>11.973000000000001</v>
      </c>
      <c r="AJ3285" s="1">
        <v>11.994</v>
      </c>
      <c r="AL3285" s="1">
        <v>14.3</v>
      </c>
    </row>
    <row r="3286" spans="2:38" ht="12.75" customHeight="1">
      <c r="B3286" s="4">
        <v>3263</v>
      </c>
      <c r="C3286" s="5">
        <v>14.3</v>
      </c>
      <c r="D3286" s="6" t="s">
        <v>694</v>
      </c>
      <c r="E3286" s="7" t="s">
        <v>37</v>
      </c>
      <c r="F3286" s="7"/>
      <c r="G3286" s="8">
        <v>85</v>
      </c>
      <c r="H3286" s="9">
        <v>12.000999999999999</v>
      </c>
      <c r="I3286" s="10"/>
      <c r="J3286" s="10" t="s">
        <v>3798</v>
      </c>
      <c r="K3286" s="10">
        <v>38825.086000000003</v>
      </c>
      <c r="L3286" s="10">
        <v>12.026999999999999</v>
      </c>
      <c r="M3286" s="10">
        <v>12.004</v>
      </c>
      <c r="N3286" s="10">
        <v>12.004</v>
      </c>
      <c r="O3286" s="10">
        <v>14.3</v>
      </c>
      <c r="P3286" s="10"/>
      <c r="R3286" s="10" t="s">
        <v>3796</v>
      </c>
      <c r="S3286" s="10">
        <v>38907.470999999998</v>
      </c>
      <c r="T3286" s="10">
        <v>12.047000000000001</v>
      </c>
      <c r="U3286" s="10">
        <v>12.019</v>
      </c>
      <c r="V3286" s="10">
        <v>12.019</v>
      </c>
      <c r="W3286" s="10">
        <v>14.3</v>
      </c>
      <c r="X3286" s="10"/>
      <c r="Y3286" s="10"/>
      <c r="Z3286" s="12">
        <v>3265</v>
      </c>
      <c r="AA3286" s="10">
        <v>12.12</v>
      </c>
      <c r="AB3286" s="10">
        <v>14.3</v>
      </c>
      <c r="AC3286" s="10" t="s">
        <v>41</v>
      </c>
      <c r="AD3286" s="10" t="s">
        <v>41</v>
      </c>
      <c r="AF3286" s="2">
        <v>3278</v>
      </c>
      <c r="AG3286" s="2">
        <v>3266</v>
      </c>
      <c r="AH3286" s="1">
        <v>38729.116999999998</v>
      </c>
      <c r="AI3286" s="1">
        <v>11.994</v>
      </c>
      <c r="AJ3286" s="1">
        <v>11.933999999999999</v>
      </c>
      <c r="AL3286" s="1">
        <v>14.3</v>
      </c>
    </row>
    <row r="3287" spans="2:38" ht="12.75" customHeight="1">
      <c r="B3287" s="13">
        <v>3264</v>
      </c>
      <c r="C3287" s="14">
        <v>21</v>
      </c>
      <c r="D3287" s="6" t="s">
        <v>1214</v>
      </c>
      <c r="E3287" s="15" t="s">
        <v>37</v>
      </c>
      <c r="F3287" s="15"/>
      <c r="G3287" s="16">
        <v>85</v>
      </c>
      <c r="H3287" s="9">
        <v>11.9</v>
      </c>
      <c r="I3287" s="10"/>
      <c r="J3287" s="10" t="s">
        <v>3799</v>
      </c>
      <c r="K3287" s="10">
        <v>38837.089999999997</v>
      </c>
      <c r="L3287" s="10">
        <v>12.004</v>
      </c>
      <c r="M3287" s="10">
        <v>11.923</v>
      </c>
      <c r="N3287" s="10">
        <v>11.923</v>
      </c>
      <c r="O3287" s="10">
        <v>21</v>
      </c>
      <c r="P3287" s="10" t="s">
        <v>3800</v>
      </c>
      <c r="R3287" s="10" t="s">
        <v>3797</v>
      </c>
      <c r="S3287" s="10">
        <v>38919.49</v>
      </c>
      <c r="T3287" s="10">
        <v>12.019</v>
      </c>
      <c r="U3287" s="10">
        <v>11.93</v>
      </c>
      <c r="V3287" s="10">
        <v>11.93</v>
      </c>
      <c r="W3287" s="10">
        <v>21</v>
      </c>
      <c r="X3287" s="10" t="s">
        <v>668</v>
      </c>
      <c r="Y3287" s="10"/>
      <c r="Z3287" s="12">
        <v>3266</v>
      </c>
      <c r="AA3287" s="10">
        <v>11.93</v>
      </c>
      <c r="AB3287" s="10">
        <v>21</v>
      </c>
      <c r="AC3287" s="10" t="s">
        <v>41</v>
      </c>
      <c r="AD3287" s="10" t="s">
        <v>41</v>
      </c>
      <c r="AF3287" s="2">
        <v>3279</v>
      </c>
      <c r="AG3287" s="2">
        <v>3267</v>
      </c>
      <c r="AH3287" s="1">
        <v>38741.050999999999</v>
      </c>
      <c r="AI3287" s="1">
        <v>11.933999999999999</v>
      </c>
      <c r="AJ3287" s="1">
        <v>11.885</v>
      </c>
      <c r="AK3287" s="3" t="s">
        <v>661</v>
      </c>
      <c r="AL3287" s="1">
        <v>21</v>
      </c>
    </row>
    <row r="3288" spans="2:38" ht="12.75" customHeight="1">
      <c r="B3288" s="4">
        <v>3265</v>
      </c>
      <c r="C3288" s="5">
        <v>14.3</v>
      </c>
      <c r="D3288" s="6" t="s">
        <v>732</v>
      </c>
      <c r="E3288" s="7" t="s">
        <v>37</v>
      </c>
      <c r="F3288" s="7"/>
      <c r="G3288" s="8">
        <v>85</v>
      </c>
      <c r="H3288" s="9">
        <v>11.997999999999999</v>
      </c>
      <c r="I3288" s="10"/>
      <c r="J3288" s="10" t="s">
        <v>3801</v>
      </c>
      <c r="K3288" s="10">
        <v>38849.012999999999</v>
      </c>
      <c r="L3288" s="10">
        <v>11.923</v>
      </c>
      <c r="M3288" s="10">
        <v>12.019</v>
      </c>
      <c r="N3288" s="10">
        <v>12.019</v>
      </c>
      <c r="O3288" s="10">
        <v>14.3</v>
      </c>
      <c r="P3288" s="10" t="s">
        <v>668</v>
      </c>
      <c r="R3288" s="10" t="s">
        <v>3798</v>
      </c>
      <c r="S3288" s="10">
        <v>38931.421000000002</v>
      </c>
      <c r="T3288" s="10">
        <v>11.93</v>
      </c>
      <c r="U3288" s="10">
        <v>12.012</v>
      </c>
      <c r="V3288" s="10">
        <v>12.012</v>
      </c>
      <c r="W3288" s="10">
        <v>14.3</v>
      </c>
      <c r="X3288" s="10" t="s">
        <v>668</v>
      </c>
      <c r="Y3288" s="10"/>
      <c r="Z3288" s="12">
        <v>3267</v>
      </c>
      <c r="AA3288" s="10">
        <v>12.13</v>
      </c>
      <c r="AB3288" s="10">
        <v>14.3</v>
      </c>
      <c r="AC3288" s="10" t="s">
        <v>41</v>
      </c>
      <c r="AD3288" s="10" t="s">
        <v>41</v>
      </c>
      <c r="AF3288" s="2">
        <v>3280</v>
      </c>
      <c r="AG3288" s="2">
        <v>3268</v>
      </c>
      <c r="AH3288" s="1">
        <v>38752.936999999998</v>
      </c>
      <c r="AI3288" s="1">
        <v>11.885</v>
      </c>
      <c r="AJ3288" s="1">
        <v>11.983000000000001</v>
      </c>
      <c r="AK3288" s="3" t="s">
        <v>661</v>
      </c>
      <c r="AL3288" s="1">
        <v>14.3</v>
      </c>
    </row>
    <row r="3289" spans="2:38" ht="12.75" customHeight="1">
      <c r="B3289" s="13">
        <v>3266</v>
      </c>
      <c r="C3289" s="14" t="s">
        <v>1595</v>
      </c>
      <c r="D3289" s="6" t="s">
        <v>1208</v>
      </c>
      <c r="E3289" s="15" t="s">
        <v>37</v>
      </c>
      <c r="F3289" s="15"/>
      <c r="G3289" s="16">
        <v>85</v>
      </c>
      <c r="H3289" s="9">
        <v>12</v>
      </c>
      <c r="I3289" s="10"/>
      <c r="J3289" s="10" t="s">
        <v>3802</v>
      </c>
      <c r="K3289" s="10">
        <v>38861.031999999999</v>
      </c>
      <c r="L3289" s="10">
        <v>12.019</v>
      </c>
      <c r="M3289" s="10">
        <v>12.032</v>
      </c>
      <c r="N3289" s="10">
        <v>12.032</v>
      </c>
      <c r="O3289" s="10">
        <v>14.3</v>
      </c>
      <c r="P3289" s="10"/>
      <c r="R3289" s="10" t="s">
        <v>3799</v>
      </c>
      <c r="S3289" s="10">
        <v>38943.432000000001</v>
      </c>
      <c r="T3289" s="10">
        <v>12.012</v>
      </c>
      <c r="U3289" s="10">
        <v>12.045</v>
      </c>
      <c r="V3289" s="10">
        <v>12.045</v>
      </c>
      <c r="W3289" s="10">
        <v>14.3</v>
      </c>
      <c r="X3289" s="10"/>
      <c r="Y3289" s="10"/>
      <c r="Z3289" s="12">
        <v>3268</v>
      </c>
      <c r="AA3289" s="10">
        <v>12.07</v>
      </c>
      <c r="AB3289" s="10">
        <v>14.3</v>
      </c>
      <c r="AC3289" s="10" t="s">
        <v>41</v>
      </c>
      <c r="AD3289" s="10" t="s">
        <v>41</v>
      </c>
      <c r="AF3289" s="2">
        <v>3281</v>
      </c>
      <c r="AG3289" s="2">
        <v>3269</v>
      </c>
      <c r="AH3289" s="1">
        <v>38764.92</v>
      </c>
      <c r="AI3289" s="1">
        <v>11.983000000000001</v>
      </c>
      <c r="AJ3289" s="1">
        <v>11.99</v>
      </c>
      <c r="AL3289" s="1">
        <v>14.3</v>
      </c>
    </row>
    <row r="3290" spans="2:38" ht="12.75" customHeight="1">
      <c r="B3290" s="4">
        <v>3267</v>
      </c>
      <c r="C3290" s="5" t="s">
        <v>1595</v>
      </c>
      <c r="D3290" s="6" t="s">
        <v>1657</v>
      </c>
      <c r="E3290" s="7" t="s">
        <v>37</v>
      </c>
      <c r="F3290" s="7"/>
      <c r="G3290" s="8">
        <v>85</v>
      </c>
      <c r="H3290" s="9">
        <v>12.002000000000001</v>
      </c>
      <c r="I3290" s="10"/>
      <c r="J3290" s="10" t="s">
        <v>3803</v>
      </c>
      <c r="K3290" s="10">
        <v>38873.063999999998</v>
      </c>
      <c r="L3290" s="10">
        <v>12.032</v>
      </c>
      <c r="M3290" s="10">
        <v>12.023999999999999</v>
      </c>
      <c r="N3290" s="10">
        <v>12.023999999999999</v>
      </c>
      <c r="O3290" s="10">
        <v>14.3</v>
      </c>
      <c r="P3290" s="10"/>
      <c r="R3290" s="10" t="s">
        <v>3801</v>
      </c>
      <c r="S3290" s="10">
        <v>38955.476999999999</v>
      </c>
      <c r="T3290" s="10">
        <v>12.045</v>
      </c>
      <c r="U3290" s="10">
        <v>12.04</v>
      </c>
      <c r="V3290" s="10">
        <v>12.04</v>
      </c>
      <c r="W3290" s="10">
        <v>14.3</v>
      </c>
      <c r="X3290" s="10"/>
      <c r="Y3290" s="10"/>
      <c r="Z3290" s="12">
        <v>3269</v>
      </c>
      <c r="AA3290" s="10">
        <v>12.1</v>
      </c>
      <c r="AB3290" s="10">
        <v>14.3</v>
      </c>
      <c r="AC3290" s="10" t="s">
        <v>41</v>
      </c>
      <c r="AD3290" s="10" t="s">
        <v>41</v>
      </c>
      <c r="AF3290" s="2">
        <v>3282</v>
      </c>
      <c r="AG3290" s="2">
        <v>3270</v>
      </c>
      <c r="AH3290" s="1">
        <v>38776.910000000003</v>
      </c>
      <c r="AI3290" s="1">
        <v>11.99</v>
      </c>
      <c r="AJ3290" s="1">
        <v>11.997</v>
      </c>
      <c r="AL3290" s="1">
        <v>14.3</v>
      </c>
    </row>
    <row r="3291" spans="2:38" ht="12.75" customHeight="1">
      <c r="B3291" s="13">
        <v>3268</v>
      </c>
      <c r="C3291" s="14" t="s">
        <v>1595</v>
      </c>
      <c r="D3291" s="6" t="s">
        <v>1208</v>
      </c>
      <c r="E3291" s="15" t="s">
        <v>37</v>
      </c>
      <c r="F3291" s="15"/>
      <c r="G3291" s="16">
        <v>85</v>
      </c>
      <c r="H3291" s="9">
        <v>11.999000000000001</v>
      </c>
      <c r="I3291" s="10"/>
      <c r="J3291" s="10" t="s">
        <v>3804</v>
      </c>
      <c r="K3291" s="10">
        <v>38885.089</v>
      </c>
      <c r="L3291" s="10">
        <v>12.023999999999999</v>
      </c>
      <c r="M3291" s="10">
        <v>12.009</v>
      </c>
      <c r="N3291" s="10">
        <v>12.009</v>
      </c>
      <c r="O3291" s="10">
        <v>14.3</v>
      </c>
      <c r="P3291" s="10"/>
      <c r="R3291" s="10" t="s">
        <v>3802</v>
      </c>
      <c r="S3291" s="10">
        <v>38967.517</v>
      </c>
      <c r="T3291" s="10">
        <v>12.04</v>
      </c>
      <c r="U3291" s="10">
        <v>12.042</v>
      </c>
      <c r="V3291" s="10">
        <v>12.042</v>
      </c>
      <c r="W3291" s="10">
        <v>14.3</v>
      </c>
      <c r="X3291" s="10"/>
      <c r="Y3291" s="10"/>
      <c r="Z3291" s="12">
        <v>3270</v>
      </c>
      <c r="AA3291" s="10">
        <v>12.09</v>
      </c>
      <c r="AB3291" s="10">
        <v>14.3</v>
      </c>
      <c r="AC3291" s="10" t="s">
        <v>41</v>
      </c>
      <c r="AD3291" s="10" t="s">
        <v>41</v>
      </c>
      <c r="AF3291" s="2">
        <v>3283</v>
      </c>
      <c r="AG3291" s="2">
        <v>3271</v>
      </c>
      <c r="AH3291" s="1">
        <v>38788.906999999999</v>
      </c>
      <c r="AI3291" s="1">
        <v>11.997</v>
      </c>
      <c r="AJ3291" s="1">
        <v>11.996</v>
      </c>
      <c r="AL3291" s="1">
        <v>14.3</v>
      </c>
    </row>
    <row r="3292" spans="2:38" ht="12.75" customHeight="1">
      <c r="B3292" s="4">
        <v>3269</v>
      </c>
      <c r="C3292" s="5" t="s">
        <v>1595</v>
      </c>
      <c r="D3292" s="6" t="s">
        <v>1588</v>
      </c>
      <c r="E3292" s="7" t="s">
        <v>37</v>
      </c>
      <c r="F3292" s="7"/>
      <c r="G3292" s="8">
        <v>85</v>
      </c>
      <c r="H3292" s="9">
        <v>12.003</v>
      </c>
      <c r="I3292" s="10"/>
      <c r="J3292" s="10" t="s">
        <v>3805</v>
      </c>
      <c r="K3292" s="10">
        <v>38897.097999999998</v>
      </c>
      <c r="L3292" s="10">
        <v>12.009</v>
      </c>
      <c r="M3292" s="10">
        <v>12.019</v>
      </c>
      <c r="N3292" s="10">
        <v>12.019</v>
      </c>
      <c r="O3292" s="10">
        <v>14.3</v>
      </c>
      <c r="P3292" s="10"/>
      <c r="R3292" s="10" t="s">
        <v>3803</v>
      </c>
      <c r="S3292" s="10">
        <v>38979.559000000001</v>
      </c>
      <c r="T3292" s="10">
        <v>12.042</v>
      </c>
      <c r="U3292" s="10">
        <v>12.045</v>
      </c>
      <c r="V3292" s="10">
        <v>12.045</v>
      </c>
      <c r="W3292" s="10">
        <v>14.3</v>
      </c>
      <c r="X3292" s="10"/>
      <c r="Y3292" s="10"/>
      <c r="Z3292" s="12">
        <v>3271</v>
      </c>
      <c r="AA3292" s="10">
        <v>12.11</v>
      </c>
      <c r="AB3292" s="10">
        <v>14.3</v>
      </c>
      <c r="AC3292" s="10" t="s">
        <v>41</v>
      </c>
      <c r="AD3292" s="10" t="s">
        <v>41</v>
      </c>
      <c r="AF3292" s="2">
        <v>3284</v>
      </c>
      <c r="AG3292" s="2">
        <v>3272</v>
      </c>
      <c r="AH3292" s="1">
        <v>38800.902999999998</v>
      </c>
      <c r="AI3292" s="1">
        <v>11.996</v>
      </c>
      <c r="AJ3292" s="1">
        <v>12.000999999999999</v>
      </c>
      <c r="AL3292" s="1">
        <v>14.3</v>
      </c>
    </row>
    <row r="3293" spans="2:38" ht="12.75" customHeight="1">
      <c r="B3293" s="13">
        <v>3270</v>
      </c>
      <c r="C3293" s="14" t="s">
        <v>1595</v>
      </c>
      <c r="D3293" s="6" t="s">
        <v>1270</v>
      </c>
      <c r="E3293" s="15" t="s">
        <v>37</v>
      </c>
      <c r="F3293" s="15"/>
      <c r="G3293" s="16">
        <v>85</v>
      </c>
      <c r="H3293" s="9">
        <v>12.000999999999999</v>
      </c>
      <c r="I3293" s="10"/>
      <c r="J3293" s="10" t="s">
        <v>3806</v>
      </c>
      <c r="K3293" s="10">
        <v>38909.116999999998</v>
      </c>
      <c r="L3293" s="10">
        <v>12.019</v>
      </c>
      <c r="M3293" s="10">
        <v>12.029</v>
      </c>
      <c r="N3293" s="10">
        <v>12.03</v>
      </c>
      <c r="O3293" s="10">
        <v>14.3</v>
      </c>
      <c r="P3293" s="10"/>
      <c r="R3293" s="10" t="s">
        <v>3804</v>
      </c>
      <c r="S3293" s="10">
        <v>38991.603999999999</v>
      </c>
      <c r="T3293" s="10">
        <v>12.045</v>
      </c>
      <c r="U3293" s="10">
        <v>12.055</v>
      </c>
      <c r="V3293" s="10">
        <v>12.055</v>
      </c>
      <c r="W3293" s="10">
        <v>14.3</v>
      </c>
      <c r="X3293" s="10"/>
      <c r="Y3293" s="10"/>
      <c r="Z3293" s="12">
        <v>3272</v>
      </c>
      <c r="AA3293" s="10">
        <v>12.09</v>
      </c>
      <c r="AB3293" s="10">
        <v>14.3</v>
      </c>
      <c r="AC3293" s="10" t="s">
        <v>41</v>
      </c>
      <c r="AD3293" s="10" t="s">
        <v>41</v>
      </c>
      <c r="AF3293" s="2">
        <v>3285</v>
      </c>
      <c r="AG3293" s="2">
        <v>3273</v>
      </c>
      <c r="AH3293" s="1">
        <v>38812.904000000002</v>
      </c>
      <c r="AI3293" s="1">
        <v>12.000999999999999</v>
      </c>
      <c r="AJ3293" s="1">
        <v>11.959</v>
      </c>
      <c r="AL3293" s="1">
        <v>14.3</v>
      </c>
    </row>
    <row r="3294" spans="2:38" ht="12.75" customHeight="1">
      <c r="B3294" s="4">
        <v>3271</v>
      </c>
      <c r="C3294" s="5" t="s">
        <v>1595</v>
      </c>
      <c r="D3294" s="6" t="s">
        <v>725</v>
      </c>
      <c r="E3294" s="7" t="s">
        <v>37</v>
      </c>
      <c r="F3294" s="7"/>
      <c r="G3294" s="8">
        <v>85</v>
      </c>
      <c r="H3294" s="9">
        <v>11.952</v>
      </c>
      <c r="I3294" s="10"/>
      <c r="J3294" s="10" t="s">
        <v>3807</v>
      </c>
      <c r="K3294" s="10">
        <v>38921.146000000001</v>
      </c>
      <c r="L3294" s="10">
        <v>12.029</v>
      </c>
      <c r="M3294" s="10">
        <v>11.956</v>
      </c>
      <c r="N3294" s="10">
        <v>11.956</v>
      </c>
      <c r="O3294" s="10">
        <v>14.3</v>
      </c>
      <c r="P3294" s="10"/>
      <c r="R3294" s="10" t="s">
        <v>3805</v>
      </c>
      <c r="S3294" s="10">
        <v>39003.658000000003</v>
      </c>
      <c r="T3294" s="10">
        <v>12.055</v>
      </c>
      <c r="U3294" s="10">
        <v>11.971</v>
      </c>
      <c r="V3294" s="10">
        <v>11.971</v>
      </c>
      <c r="W3294" s="10">
        <v>14.3</v>
      </c>
      <c r="X3294" s="10"/>
      <c r="Y3294" s="10"/>
      <c r="Z3294" s="12">
        <v>3273</v>
      </c>
      <c r="AA3294" s="10">
        <v>12.05</v>
      </c>
      <c r="AB3294" s="10">
        <v>14.3</v>
      </c>
      <c r="AC3294" s="10" t="s">
        <v>41</v>
      </c>
      <c r="AD3294" s="10" t="s">
        <v>41</v>
      </c>
      <c r="AF3294" s="2">
        <v>3286</v>
      </c>
      <c r="AG3294" s="2">
        <v>3274</v>
      </c>
      <c r="AH3294" s="1">
        <v>38824.862999999998</v>
      </c>
      <c r="AI3294" s="1">
        <v>11.959</v>
      </c>
      <c r="AJ3294" s="1">
        <v>11.94</v>
      </c>
      <c r="AL3294" s="1">
        <v>14.3</v>
      </c>
    </row>
    <row r="3295" spans="2:38" ht="12.75" customHeight="1">
      <c r="B3295" s="13">
        <v>3272</v>
      </c>
      <c r="C3295" s="14" t="s">
        <v>1595</v>
      </c>
      <c r="D3295" s="6" t="s">
        <v>1026</v>
      </c>
      <c r="E3295" s="15" t="s">
        <v>37</v>
      </c>
      <c r="F3295" s="15"/>
      <c r="G3295" s="16">
        <v>85</v>
      </c>
      <c r="H3295" s="9">
        <v>12.007999999999999</v>
      </c>
      <c r="I3295" s="10"/>
      <c r="J3295" s="10" t="s">
        <v>3808</v>
      </c>
      <c r="K3295" s="10">
        <v>38933.101999999999</v>
      </c>
      <c r="L3295" s="10">
        <v>11.956</v>
      </c>
      <c r="M3295" s="10">
        <v>12.032</v>
      </c>
      <c r="N3295" s="10">
        <v>12.032</v>
      </c>
      <c r="O3295" s="10">
        <v>14.3</v>
      </c>
      <c r="P3295" s="10"/>
      <c r="R3295" s="10" t="s">
        <v>3806</v>
      </c>
      <c r="S3295" s="10">
        <v>39015.629000000001</v>
      </c>
      <c r="T3295" s="10">
        <v>11.971</v>
      </c>
      <c r="U3295" s="10">
        <v>12.06</v>
      </c>
      <c r="V3295" s="10">
        <v>12.06</v>
      </c>
      <c r="W3295" s="10">
        <v>14.3</v>
      </c>
      <c r="X3295" s="10"/>
      <c r="Y3295" s="10"/>
      <c r="Z3295" s="12">
        <v>3274</v>
      </c>
      <c r="AA3295" s="10">
        <v>12.1</v>
      </c>
      <c r="AB3295" s="10">
        <v>14.3</v>
      </c>
      <c r="AC3295" s="10" t="s">
        <v>41</v>
      </c>
      <c r="AD3295" s="10" t="s">
        <v>41</v>
      </c>
      <c r="AF3295" s="2">
        <v>3287</v>
      </c>
      <c r="AG3295" s="2">
        <v>3275</v>
      </c>
      <c r="AH3295" s="1">
        <v>38836.803</v>
      </c>
      <c r="AI3295" s="1">
        <v>11.94</v>
      </c>
      <c r="AJ3295" s="1">
        <v>11.962999999999999</v>
      </c>
      <c r="AL3295" s="1">
        <v>14.3</v>
      </c>
    </row>
    <row r="3296" spans="2:38" ht="12.75" customHeight="1">
      <c r="B3296" s="4">
        <v>3273</v>
      </c>
      <c r="C3296" s="5" t="s">
        <v>1595</v>
      </c>
      <c r="D3296" s="6" t="s">
        <v>732</v>
      </c>
      <c r="E3296" s="7" t="s">
        <v>37</v>
      </c>
      <c r="F3296" s="7"/>
      <c r="G3296" s="8">
        <v>85</v>
      </c>
      <c r="H3296" s="9">
        <v>12.01</v>
      </c>
      <c r="I3296" s="10"/>
      <c r="J3296" s="10" t="s">
        <v>3809</v>
      </c>
      <c r="K3296" s="10">
        <v>38945.133999999998</v>
      </c>
      <c r="L3296" s="10">
        <v>12.032</v>
      </c>
      <c r="M3296" s="10">
        <v>12.04</v>
      </c>
      <c r="N3296" s="10">
        <v>12.04</v>
      </c>
      <c r="O3296" s="10">
        <v>14.3</v>
      </c>
      <c r="P3296" s="10"/>
      <c r="R3296" s="10" t="s">
        <v>3807</v>
      </c>
      <c r="S3296" s="10">
        <v>39027.688999999998</v>
      </c>
      <c r="T3296" s="10">
        <v>12.06</v>
      </c>
      <c r="U3296" s="10">
        <v>12.061999999999999</v>
      </c>
      <c r="V3296" s="10">
        <v>12.061999999999999</v>
      </c>
      <c r="W3296" s="10">
        <v>14.3</v>
      </c>
      <c r="X3296" s="10"/>
      <c r="Y3296" s="10"/>
      <c r="Z3296" s="12">
        <v>3275</v>
      </c>
      <c r="AA3296" s="10">
        <v>12.11</v>
      </c>
      <c r="AB3296" s="10">
        <v>14.3</v>
      </c>
      <c r="AC3296" s="10" t="s">
        <v>41</v>
      </c>
      <c r="AD3296" s="10" t="s">
        <v>41</v>
      </c>
      <c r="AF3296" s="2">
        <v>3288</v>
      </c>
      <c r="AG3296" s="2">
        <v>3276</v>
      </c>
      <c r="AH3296" s="1">
        <v>38848.766000000003</v>
      </c>
      <c r="AI3296" s="1">
        <v>11.962999999999999</v>
      </c>
      <c r="AJ3296" s="1">
        <v>11.987</v>
      </c>
      <c r="AL3296" s="1">
        <v>14.3</v>
      </c>
    </row>
    <row r="3297" spans="2:38" ht="12.75" customHeight="1">
      <c r="B3297" s="13">
        <v>3274</v>
      </c>
      <c r="C3297" s="14" t="s">
        <v>1595</v>
      </c>
      <c r="D3297" s="6" t="s">
        <v>1293</v>
      </c>
      <c r="E3297" s="15" t="s">
        <v>37</v>
      </c>
      <c r="F3297" s="15"/>
      <c r="G3297" s="16">
        <v>85</v>
      </c>
      <c r="H3297" s="9">
        <v>11.964</v>
      </c>
      <c r="I3297" s="10"/>
      <c r="J3297" s="10" t="s">
        <v>3810</v>
      </c>
      <c r="K3297" s="10">
        <v>38957.173999999999</v>
      </c>
      <c r="L3297" s="10">
        <v>12.04</v>
      </c>
      <c r="M3297" s="10">
        <v>12.013999999999999</v>
      </c>
      <c r="N3297" s="10">
        <v>12.013999999999999</v>
      </c>
      <c r="O3297" s="10">
        <v>14.3</v>
      </c>
      <c r="P3297" s="10"/>
      <c r="R3297" s="10" t="s">
        <v>3808</v>
      </c>
      <c r="S3297" s="10">
        <v>39039.752</v>
      </c>
      <c r="T3297" s="10">
        <v>12.061999999999999</v>
      </c>
      <c r="U3297" s="10">
        <v>12.022</v>
      </c>
      <c r="V3297" s="10">
        <v>12.022</v>
      </c>
      <c r="W3297" s="10">
        <v>14.3</v>
      </c>
      <c r="X3297" s="10"/>
      <c r="Y3297" s="10"/>
      <c r="Z3297" s="12">
        <v>3276</v>
      </c>
      <c r="AA3297" s="10">
        <v>12.09</v>
      </c>
      <c r="AB3297" s="10">
        <v>14.3</v>
      </c>
      <c r="AC3297" s="10" t="s">
        <v>41</v>
      </c>
      <c r="AD3297" s="10" t="s">
        <v>41</v>
      </c>
      <c r="AF3297" s="2">
        <v>3289</v>
      </c>
      <c r="AG3297" s="2">
        <v>3277</v>
      </c>
      <c r="AH3297" s="1">
        <v>38860.754000000001</v>
      </c>
      <c r="AI3297" s="1">
        <v>11.987</v>
      </c>
      <c r="AJ3297" s="1">
        <v>11.941000000000001</v>
      </c>
      <c r="AL3297" s="1">
        <v>14.3</v>
      </c>
    </row>
    <row r="3298" spans="2:38" ht="12.75" customHeight="1">
      <c r="B3298" s="4">
        <v>3275</v>
      </c>
      <c r="C3298" s="5" t="s">
        <v>1595</v>
      </c>
      <c r="D3298" s="6" t="s">
        <v>829</v>
      </c>
      <c r="E3298" s="7" t="s">
        <v>37</v>
      </c>
      <c r="F3298" s="7"/>
      <c r="G3298" s="8">
        <v>85</v>
      </c>
      <c r="H3298" s="9">
        <v>11.952999999999999</v>
      </c>
      <c r="I3298" s="10"/>
      <c r="J3298" s="10" t="s">
        <v>3811</v>
      </c>
      <c r="K3298" s="10">
        <v>38969.188000000002</v>
      </c>
      <c r="L3298" s="10">
        <v>12.013999999999999</v>
      </c>
      <c r="M3298" s="10">
        <v>12.013999999999999</v>
      </c>
      <c r="N3298" s="10">
        <v>12.013999999999999</v>
      </c>
      <c r="O3298" s="10">
        <v>14.3</v>
      </c>
      <c r="P3298" s="10"/>
      <c r="R3298" s="10" t="s">
        <v>3809</v>
      </c>
      <c r="S3298" s="10">
        <v>39051.773999999998</v>
      </c>
      <c r="T3298" s="10">
        <v>12.022</v>
      </c>
      <c r="U3298" s="10">
        <v>12.002000000000001</v>
      </c>
      <c r="V3298" s="10">
        <v>12.002000000000001</v>
      </c>
      <c r="W3298" s="10">
        <v>14.3</v>
      </c>
      <c r="X3298" s="10"/>
      <c r="Y3298" s="10"/>
      <c r="Z3298" s="12">
        <v>3277</v>
      </c>
      <c r="AA3298" s="10">
        <v>12.1</v>
      </c>
      <c r="AB3298" s="10">
        <v>14.3</v>
      </c>
      <c r="AC3298" s="10" t="s">
        <v>41</v>
      </c>
      <c r="AD3298" s="10" t="s">
        <v>41</v>
      </c>
      <c r="AF3298" s="2">
        <v>3290</v>
      </c>
      <c r="AG3298" s="2">
        <v>3278</v>
      </c>
      <c r="AH3298" s="1">
        <v>38872.695</v>
      </c>
      <c r="AI3298" s="1">
        <v>11.941000000000001</v>
      </c>
      <c r="AJ3298" s="1">
        <v>11.981</v>
      </c>
      <c r="AL3298" s="1">
        <v>14.3</v>
      </c>
    </row>
    <row r="3299" spans="2:38" ht="12.75" customHeight="1">
      <c r="B3299" s="13">
        <v>3276</v>
      </c>
      <c r="C3299" s="14" t="s">
        <v>1595</v>
      </c>
      <c r="D3299" s="6" t="s">
        <v>1337</v>
      </c>
      <c r="E3299" s="15" t="s">
        <v>37</v>
      </c>
      <c r="F3299" s="15"/>
      <c r="G3299" s="16">
        <v>85</v>
      </c>
      <c r="H3299" s="9">
        <v>12.000999999999999</v>
      </c>
      <c r="I3299" s="10"/>
      <c r="J3299" s="10" t="s">
        <v>3812</v>
      </c>
      <c r="K3299" s="10">
        <v>38981.201999999997</v>
      </c>
      <c r="L3299" s="10">
        <v>12.013999999999999</v>
      </c>
      <c r="M3299" s="10">
        <v>12.032</v>
      </c>
      <c r="N3299" s="10">
        <v>12.032</v>
      </c>
      <c r="O3299" s="10">
        <v>14.3</v>
      </c>
      <c r="P3299" s="10"/>
      <c r="R3299" s="10" t="s">
        <v>3810</v>
      </c>
      <c r="S3299" s="10">
        <v>39063.775000000001</v>
      </c>
      <c r="T3299" s="10">
        <v>12.002000000000001</v>
      </c>
      <c r="U3299" s="10">
        <v>12.037000000000001</v>
      </c>
      <c r="V3299" s="10">
        <v>12.037000000000001</v>
      </c>
      <c r="W3299" s="10">
        <v>14.3</v>
      </c>
      <c r="X3299" s="10"/>
      <c r="Y3299" s="10"/>
      <c r="Z3299" s="12">
        <v>3278</v>
      </c>
      <c r="AA3299" s="10">
        <v>12.1</v>
      </c>
      <c r="AB3299" s="10">
        <v>14.3</v>
      </c>
      <c r="AC3299" s="10" t="s">
        <v>41</v>
      </c>
      <c r="AD3299" s="10" t="s">
        <v>41</v>
      </c>
      <c r="AF3299" s="2">
        <v>3291</v>
      </c>
      <c r="AG3299" s="2">
        <v>3279</v>
      </c>
      <c r="AH3299" s="1">
        <v>38884.675999999999</v>
      </c>
      <c r="AI3299" s="1">
        <v>11.981</v>
      </c>
      <c r="AJ3299" s="1">
        <v>12.005000000000001</v>
      </c>
      <c r="AL3299" s="1">
        <v>14.3</v>
      </c>
    </row>
    <row r="3300" spans="2:38" ht="12.75" customHeight="1">
      <c r="B3300" s="4">
        <v>3277</v>
      </c>
      <c r="C3300" s="5" t="s">
        <v>1595</v>
      </c>
      <c r="D3300" s="6" t="s">
        <v>692</v>
      </c>
      <c r="E3300" s="7" t="s">
        <v>37</v>
      </c>
      <c r="F3300" s="7"/>
      <c r="G3300" s="8">
        <v>85</v>
      </c>
      <c r="H3300" s="9">
        <v>11.997</v>
      </c>
      <c r="I3300" s="10"/>
      <c r="J3300" s="10" t="s">
        <v>3813</v>
      </c>
      <c r="K3300" s="10">
        <v>38993.233999999997</v>
      </c>
      <c r="L3300" s="10">
        <v>12.032</v>
      </c>
      <c r="M3300" s="10">
        <v>12.035</v>
      </c>
      <c r="N3300" s="10">
        <v>12.034000000000001</v>
      </c>
      <c r="O3300" s="10">
        <v>14.3</v>
      </c>
      <c r="P3300" s="10"/>
      <c r="R3300" s="10" t="s">
        <v>3811</v>
      </c>
      <c r="S3300" s="10">
        <v>39075.811999999998</v>
      </c>
      <c r="T3300" s="10">
        <v>12.037000000000001</v>
      </c>
      <c r="U3300" s="10">
        <v>12.04</v>
      </c>
      <c r="V3300" s="10">
        <v>12.04</v>
      </c>
      <c r="W3300" s="10">
        <v>14.3</v>
      </c>
      <c r="X3300" s="10"/>
      <c r="Y3300" s="10"/>
      <c r="Z3300" s="12">
        <v>3279</v>
      </c>
      <c r="AA3300" s="10">
        <v>12.11</v>
      </c>
      <c r="AB3300" s="10">
        <v>14.3</v>
      </c>
      <c r="AC3300" s="10" t="s">
        <v>41</v>
      </c>
      <c r="AD3300" s="10" t="s">
        <v>41</v>
      </c>
      <c r="AF3300" s="2">
        <v>3292</v>
      </c>
      <c r="AG3300" s="2">
        <v>3280</v>
      </c>
      <c r="AH3300" s="1">
        <v>38896.680999999997</v>
      </c>
      <c r="AI3300" s="1">
        <v>12.005000000000001</v>
      </c>
      <c r="AJ3300" s="1">
        <v>11.991</v>
      </c>
      <c r="AL3300" s="1">
        <v>14.3</v>
      </c>
    </row>
    <row r="3301" spans="2:38" ht="12.75" customHeight="1">
      <c r="B3301" s="13">
        <v>3278</v>
      </c>
      <c r="C3301" s="14" t="s">
        <v>1595</v>
      </c>
      <c r="D3301" s="6" t="s">
        <v>674</v>
      </c>
      <c r="E3301" s="15" t="s">
        <v>37</v>
      </c>
      <c r="F3301" s="15"/>
      <c r="G3301" s="16">
        <v>85</v>
      </c>
      <c r="H3301" s="9">
        <v>11.999000000000001</v>
      </c>
      <c r="I3301" s="10"/>
      <c r="J3301" s="10" t="s">
        <v>3814</v>
      </c>
      <c r="K3301" s="10">
        <v>39005.269</v>
      </c>
      <c r="L3301" s="10">
        <v>12.035</v>
      </c>
      <c r="M3301" s="10">
        <v>12.019</v>
      </c>
      <c r="N3301" s="10">
        <v>12.019</v>
      </c>
      <c r="O3301" s="10">
        <v>14.3</v>
      </c>
      <c r="P3301" s="10"/>
      <c r="R3301" s="10" t="s">
        <v>3812</v>
      </c>
      <c r="S3301" s="10">
        <v>39087.851999999999</v>
      </c>
      <c r="T3301" s="10">
        <v>12.04</v>
      </c>
      <c r="U3301" s="10">
        <v>12.035</v>
      </c>
      <c r="V3301" s="10">
        <v>12.035</v>
      </c>
      <c r="W3301" s="10">
        <v>14.3</v>
      </c>
      <c r="X3301" s="10"/>
      <c r="Y3301" s="10"/>
      <c r="Z3301" s="12">
        <v>3280</v>
      </c>
      <c r="AA3301" s="10">
        <v>12.11</v>
      </c>
      <c r="AB3301" s="10">
        <v>14.3</v>
      </c>
      <c r="AC3301" s="10" t="s">
        <v>41</v>
      </c>
      <c r="AD3301" s="10" t="s">
        <v>41</v>
      </c>
      <c r="AF3301" s="2">
        <v>3293</v>
      </c>
      <c r="AG3301" s="2">
        <v>3281</v>
      </c>
      <c r="AH3301" s="1">
        <v>38908.673000000003</v>
      </c>
      <c r="AI3301" s="1">
        <v>11.991</v>
      </c>
      <c r="AJ3301" s="1">
        <v>11.994</v>
      </c>
      <c r="AL3301" s="1">
        <v>14.3</v>
      </c>
    </row>
    <row r="3302" spans="2:38" ht="12.75" customHeight="1">
      <c r="B3302" s="4">
        <v>3279</v>
      </c>
      <c r="C3302" s="5" t="s">
        <v>1595</v>
      </c>
      <c r="D3302" s="6" t="s">
        <v>708</v>
      </c>
      <c r="E3302" s="7" t="s">
        <v>37</v>
      </c>
      <c r="F3302" s="7"/>
      <c r="G3302" s="8">
        <v>85</v>
      </c>
      <c r="H3302" s="9">
        <v>12.004</v>
      </c>
      <c r="I3302" s="10"/>
      <c r="J3302" s="10" t="s">
        <v>3815</v>
      </c>
      <c r="K3302" s="10">
        <v>39017.288</v>
      </c>
      <c r="L3302" s="10">
        <v>12.019</v>
      </c>
      <c r="M3302" s="10">
        <v>12.009</v>
      </c>
      <c r="N3302" s="10">
        <v>12.009</v>
      </c>
      <c r="O3302" s="10">
        <v>14.3</v>
      </c>
      <c r="P3302" s="10"/>
      <c r="R3302" s="10" t="s">
        <v>3813</v>
      </c>
      <c r="S3302" s="10">
        <v>39099.885999999999</v>
      </c>
      <c r="T3302" s="10">
        <v>12.035</v>
      </c>
      <c r="U3302" s="10">
        <v>12.045</v>
      </c>
      <c r="V3302" s="10">
        <v>12.045</v>
      </c>
      <c r="W3302" s="10">
        <v>14.3</v>
      </c>
      <c r="X3302" s="10"/>
      <c r="Y3302" s="10"/>
      <c r="Z3302" s="12">
        <v>3281</v>
      </c>
      <c r="AA3302" s="10">
        <v>12.09</v>
      </c>
      <c r="AB3302" s="10">
        <v>14.3</v>
      </c>
      <c r="AC3302" s="10" t="s">
        <v>41</v>
      </c>
      <c r="AD3302" s="10" t="s">
        <v>41</v>
      </c>
      <c r="AF3302" s="2">
        <v>3294</v>
      </c>
      <c r="AG3302" s="2">
        <v>3282</v>
      </c>
      <c r="AH3302" s="1">
        <v>38920.665999999997</v>
      </c>
      <c r="AI3302" s="1">
        <v>11.994</v>
      </c>
      <c r="AJ3302" s="1">
        <v>11.999000000000001</v>
      </c>
      <c r="AL3302" s="1">
        <v>14.3</v>
      </c>
    </row>
    <row r="3303" spans="2:38" ht="12.75" customHeight="1">
      <c r="B3303" s="13">
        <v>3280</v>
      </c>
      <c r="C3303" s="14" t="s">
        <v>1595</v>
      </c>
      <c r="D3303" s="6" t="s">
        <v>1225</v>
      </c>
      <c r="E3303" s="15" t="s">
        <v>37</v>
      </c>
      <c r="F3303" s="15"/>
      <c r="G3303" s="16">
        <v>85</v>
      </c>
      <c r="H3303" s="9">
        <v>11.999000000000001</v>
      </c>
      <c r="I3303" s="10"/>
      <c r="J3303" s="10" t="s">
        <v>3816</v>
      </c>
      <c r="K3303" s="10">
        <v>39029.296999999999</v>
      </c>
      <c r="L3303" s="10">
        <v>12.009</v>
      </c>
      <c r="M3303" s="10">
        <v>11.984</v>
      </c>
      <c r="N3303" s="10">
        <v>11.984</v>
      </c>
      <c r="O3303" s="10">
        <v>14.3</v>
      </c>
      <c r="P3303" s="10"/>
      <c r="R3303" s="10" t="s">
        <v>3814</v>
      </c>
      <c r="S3303" s="10">
        <v>39111.930999999997</v>
      </c>
      <c r="T3303" s="10">
        <v>12.045</v>
      </c>
      <c r="U3303" s="10">
        <v>12.029</v>
      </c>
      <c r="V3303" s="10">
        <v>12.029</v>
      </c>
      <c r="W3303" s="10">
        <v>14.3</v>
      </c>
      <c r="X3303" s="10"/>
      <c r="Y3303" s="10"/>
      <c r="Z3303" s="12">
        <v>3282</v>
      </c>
      <c r="AA3303" s="10">
        <v>12.08</v>
      </c>
      <c r="AB3303" s="10">
        <v>14.3</v>
      </c>
      <c r="AC3303" s="10" t="s">
        <v>41</v>
      </c>
      <c r="AD3303" s="10" t="s">
        <v>41</v>
      </c>
      <c r="AF3303" s="2">
        <v>3295</v>
      </c>
      <c r="AG3303" s="2">
        <v>3283</v>
      </c>
      <c r="AH3303" s="1">
        <v>38932.665999999997</v>
      </c>
      <c r="AI3303" s="1">
        <v>11.999000000000001</v>
      </c>
      <c r="AJ3303" s="1">
        <v>11.943</v>
      </c>
      <c r="AL3303" s="1">
        <v>14.3</v>
      </c>
    </row>
    <row r="3304" spans="2:38" ht="12.75" customHeight="1">
      <c r="B3304" s="4">
        <v>3281</v>
      </c>
      <c r="C3304" s="5" t="s">
        <v>1595</v>
      </c>
      <c r="D3304" s="6" t="s">
        <v>1293</v>
      </c>
      <c r="E3304" s="7" t="s">
        <v>37</v>
      </c>
      <c r="F3304" s="7"/>
      <c r="G3304" s="8">
        <v>85</v>
      </c>
      <c r="H3304" s="9">
        <v>12.002000000000001</v>
      </c>
      <c r="I3304" s="10"/>
      <c r="J3304" s="10" t="s">
        <v>3817</v>
      </c>
      <c r="K3304" s="10">
        <v>39041.281000000003</v>
      </c>
      <c r="L3304" s="10">
        <v>11.984</v>
      </c>
      <c r="M3304" s="10">
        <v>12.029</v>
      </c>
      <c r="N3304" s="10">
        <v>12.03</v>
      </c>
      <c r="O3304" s="10">
        <v>14.3</v>
      </c>
      <c r="P3304" s="10"/>
      <c r="R3304" s="10" t="s">
        <v>3815</v>
      </c>
      <c r="S3304" s="10">
        <v>39123.96</v>
      </c>
      <c r="T3304" s="10">
        <v>12.029</v>
      </c>
      <c r="U3304" s="10">
        <v>12.052</v>
      </c>
      <c r="V3304" s="10">
        <v>12.052</v>
      </c>
      <c r="W3304" s="10">
        <v>14.3</v>
      </c>
      <c r="X3304" s="10"/>
      <c r="Y3304" s="10"/>
      <c r="Z3304" s="12">
        <v>3283</v>
      </c>
      <c r="AA3304" s="10">
        <v>12.1</v>
      </c>
      <c r="AB3304" s="10">
        <v>14.3</v>
      </c>
      <c r="AC3304" s="10" t="s">
        <v>41</v>
      </c>
      <c r="AD3304" s="10" t="s">
        <v>41</v>
      </c>
      <c r="AF3304" s="2">
        <v>3296</v>
      </c>
      <c r="AG3304" s="2">
        <v>3284</v>
      </c>
      <c r="AH3304" s="1">
        <v>38944.608999999997</v>
      </c>
      <c r="AI3304" s="1">
        <v>11.943</v>
      </c>
      <c r="AJ3304" s="1">
        <v>11.942</v>
      </c>
      <c r="AL3304" s="1">
        <v>14.3</v>
      </c>
    </row>
    <row r="3305" spans="2:38" ht="12.75" customHeight="1">
      <c r="B3305" s="13">
        <v>3282</v>
      </c>
      <c r="C3305" s="14" t="s">
        <v>1595</v>
      </c>
      <c r="D3305" s="6" t="s">
        <v>1282</v>
      </c>
      <c r="E3305" s="15" t="s">
        <v>37</v>
      </c>
      <c r="F3305" s="15"/>
      <c r="G3305" s="16">
        <v>85</v>
      </c>
      <c r="H3305" s="9">
        <v>11.853</v>
      </c>
      <c r="I3305" s="10"/>
      <c r="J3305" s="10" t="s">
        <v>3818</v>
      </c>
      <c r="K3305" s="10">
        <v>39053.31</v>
      </c>
      <c r="L3305" s="10">
        <v>12.029</v>
      </c>
      <c r="M3305" s="10">
        <v>11.792999999999999</v>
      </c>
      <c r="N3305" s="10">
        <v>11.792999999999999</v>
      </c>
      <c r="O3305" s="10">
        <v>14.3</v>
      </c>
      <c r="P3305" s="10"/>
      <c r="R3305" s="10" t="s">
        <v>3816</v>
      </c>
      <c r="S3305" s="10">
        <v>39136.012999999999</v>
      </c>
      <c r="T3305" s="10">
        <v>12.052</v>
      </c>
      <c r="U3305" s="10">
        <v>11.885</v>
      </c>
      <c r="V3305" s="10">
        <v>11.885</v>
      </c>
      <c r="W3305" s="10">
        <v>14.3</v>
      </c>
      <c r="X3305" s="10"/>
      <c r="Y3305" s="10"/>
      <c r="Z3305" s="12">
        <v>3284</v>
      </c>
      <c r="AA3305" s="10">
        <v>11.94</v>
      </c>
      <c r="AB3305" s="10">
        <v>14.3</v>
      </c>
      <c r="AC3305" s="10" t="s">
        <v>41</v>
      </c>
      <c r="AD3305" s="10" t="s">
        <v>41</v>
      </c>
      <c r="AF3305" s="2">
        <v>3297</v>
      </c>
      <c r="AG3305" s="2">
        <v>3285</v>
      </c>
      <c r="AH3305" s="1">
        <v>38956.550999999999</v>
      </c>
      <c r="AI3305" s="1">
        <v>11.942</v>
      </c>
      <c r="AJ3305" s="1">
        <v>11.805</v>
      </c>
      <c r="AL3305" s="1">
        <v>14.3</v>
      </c>
    </row>
    <row r="3306" spans="2:38" ht="12.75" customHeight="1">
      <c r="B3306" s="4">
        <v>3283</v>
      </c>
      <c r="C3306" s="5" t="s">
        <v>1595</v>
      </c>
      <c r="D3306" s="6" t="s">
        <v>765</v>
      </c>
      <c r="E3306" s="7" t="s">
        <v>37</v>
      </c>
      <c r="F3306" s="7"/>
      <c r="G3306" s="8">
        <v>85</v>
      </c>
      <c r="H3306" s="9">
        <v>11.94</v>
      </c>
      <c r="I3306" s="10"/>
      <c r="J3306" s="10" t="s">
        <v>3819</v>
      </c>
      <c r="K3306" s="10">
        <v>39065.103000000003</v>
      </c>
      <c r="L3306" s="10">
        <v>11.792999999999999</v>
      </c>
      <c r="M3306" s="10">
        <v>11.994</v>
      </c>
      <c r="N3306" s="10">
        <v>11.994</v>
      </c>
      <c r="O3306" s="10">
        <v>14.3</v>
      </c>
      <c r="P3306" s="10"/>
      <c r="R3306" s="10" t="s">
        <v>3817</v>
      </c>
      <c r="S3306" s="10">
        <v>39147.896999999997</v>
      </c>
      <c r="T3306" s="10">
        <v>11.885</v>
      </c>
      <c r="U3306" s="10">
        <v>11.928000000000001</v>
      </c>
      <c r="V3306" s="10">
        <v>11.928000000000001</v>
      </c>
      <c r="W3306" s="10">
        <v>14.3</v>
      </c>
      <c r="X3306" s="10"/>
      <c r="Y3306" s="10"/>
      <c r="Z3306" s="12">
        <v>3285</v>
      </c>
      <c r="AA3306" s="10">
        <v>12.01</v>
      </c>
      <c r="AB3306" s="10">
        <v>14.3</v>
      </c>
      <c r="AC3306" s="10" t="s">
        <v>41</v>
      </c>
      <c r="AD3306" s="10" t="s">
        <v>41</v>
      </c>
      <c r="AF3306" s="2">
        <v>3298</v>
      </c>
      <c r="AG3306" s="2">
        <v>3286</v>
      </c>
      <c r="AH3306" s="1">
        <v>38968.355000000003</v>
      </c>
      <c r="AI3306" s="1">
        <v>11.805</v>
      </c>
      <c r="AJ3306" s="1">
        <v>11.862</v>
      </c>
      <c r="AL3306" s="1">
        <v>14.3</v>
      </c>
    </row>
    <row r="3307" spans="2:38" ht="12.75" customHeight="1">
      <c r="B3307" s="13">
        <v>3284</v>
      </c>
      <c r="C3307" s="14">
        <v>21</v>
      </c>
      <c r="D3307" s="6" t="s">
        <v>1039</v>
      </c>
      <c r="E3307" s="15" t="s">
        <v>37</v>
      </c>
      <c r="F3307" s="15"/>
      <c r="G3307" s="16">
        <v>85</v>
      </c>
      <c r="H3307" s="9">
        <v>11.662000000000001</v>
      </c>
      <c r="I3307" s="10"/>
      <c r="J3307" s="10" t="s">
        <v>3820</v>
      </c>
      <c r="K3307" s="10">
        <v>39077.097000000002</v>
      </c>
      <c r="L3307" s="10">
        <v>11.994</v>
      </c>
      <c r="M3307" s="10">
        <v>11.648</v>
      </c>
      <c r="N3307" s="10">
        <v>11.648999999999999</v>
      </c>
      <c r="O3307" s="10">
        <v>21</v>
      </c>
      <c r="P3307" s="10" t="s">
        <v>3821</v>
      </c>
      <c r="R3307" s="10" t="s">
        <v>3818</v>
      </c>
      <c r="S3307" s="10">
        <v>39159.824999999997</v>
      </c>
      <c r="T3307" s="10">
        <v>11.928000000000001</v>
      </c>
      <c r="U3307" s="10">
        <v>11.656000000000001</v>
      </c>
      <c r="V3307" s="10">
        <v>11.656000000000001</v>
      </c>
      <c r="W3307" s="10">
        <v>21</v>
      </c>
      <c r="X3307" s="10" t="s">
        <v>668</v>
      </c>
      <c r="Y3307" s="10"/>
      <c r="Z3307" s="12">
        <v>3286</v>
      </c>
      <c r="AA3307" s="10">
        <v>11.65</v>
      </c>
      <c r="AB3307" s="10">
        <v>21</v>
      </c>
      <c r="AC3307" s="10" t="s">
        <v>41</v>
      </c>
      <c r="AD3307" s="10" t="s">
        <v>41</v>
      </c>
      <c r="AF3307" s="2">
        <v>3299</v>
      </c>
      <c r="AG3307" s="2">
        <v>3287</v>
      </c>
      <c r="AH3307" s="1">
        <v>38980.218000000001</v>
      </c>
      <c r="AI3307" s="1">
        <v>11.862</v>
      </c>
      <c r="AJ3307" s="1">
        <v>11.651999999999999</v>
      </c>
      <c r="AK3307" s="3" t="s">
        <v>661</v>
      </c>
      <c r="AL3307" s="1">
        <v>21</v>
      </c>
    </row>
    <row r="3308" spans="2:38" ht="12.75" customHeight="1">
      <c r="B3308" s="4">
        <v>3285</v>
      </c>
      <c r="C3308" s="5">
        <v>14.3</v>
      </c>
      <c r="D3308" s="6" t="s">
        <v>882</v>
      </c>
      <c r="E3308" s="7" t="s">
        <v>37</v>
      </c>
      <c r="F3308" s="7"/>
      <c r="G3308" s="8">
        <v>85</v>
      </c>
      <c r="H3308" s="9">
        <v>12.004</v>
      </c>
      <c r="I3308" s="10"/>
      <c r="J3308" s="10" t="s">
        <v>3822</v>
      </c>
      <c r="K3308" s="10">
        <v>39088.745999999999</v>
      </c>
      <c r="L3308" s="10">
        <v>11.648</v>
      </c>
      <c r="M3308" s="10">
        <v>12.032</v>
      </c>
      <c r="N3308" s="10">
        <v>12.032</v>
      </c>
      <c r="O3308" s="10">
        <v>14.3</v>
      </c>
      <c r="P3308" s="10" t="s">
        <v>668</v>
      </c>
      <c r="R3308" s="10" t="s">
        <v>3819</v>
      </c>
      <c r="S3308" s="10">
        <v>39171.481</v>
      </c>
      <c r="T3308" s="10">
        <v>11.656000000000001</v>
      </c>
      <c r="U3308" s="10">
        <v>12.035</v>
      </c>
      <c r="V3308" s="10">
        <v>12.035</v>
      </c>
      <c r="W3308" s="10">
        <v>14.3</v>
      </c>
      <c r="X3308" s="10" t="s">
        <v>668</v>
      </c>
      <c r="Y3308" s="10"/>
      <c r="Z3308" s="12">
        <v>3287</v>
      </c>
      <c r="AA3308" s="10">
        <v>12.13</v>
      </c>
      <c r="AB3308" s="10">
        <v>14.3</v>
      </c>
      <c r="AC3308" s="10" t="s">
        <v>41</v>
      </c>
      <c r="AD3308" s="10" t="s">
        <v>41</v>
      </c>
      <c r="AF3308" s="2">
        <v>3300</v>
      </c>
      <c r="AG3308" s="2">
        <v>3288</v>
      </c>
      <c r="AH3308" s="1">
        <v>38991.868999999999</v>
      </c>
      <c r="AI3308" s="1">
        <v>11.651999999999999</v>
      </c>
      <c r="AJ3308" s="1">
        <v>11.955</v>
      </c>
      <c r="AK3308" s="3" t="s">
        <v>661</v>
      </c>
      <c r="AL3308" s="1">
        <v>14.3</v>
      </c>
    </row>
    <row r="3309" spans="2:38" ht="12.75" customHeight="1">
      <c r="B3309" s="13">
        <v>3286</v>
      </c>
      <c r="C3309" s="14" t="s">
        <v>1595</v>
      </c>
      <c r="D3309" s="6" t="s">
        <v>893</v>
      </c>
      <c r="E3309" s="15" t="s">
        <v>37</v>
      </c>
      <c r="F3309" s="15"/>
      <c r="G3309" s="16">
        <v>85</v>
      </c>
      <c r="H3309" s="9">
        <v>11.999000000000001</v>
      </c>
      <c r="I3309" s="10"/>
      <c r="J3309" s="10" t="s">
        <v>3823</v>
      </c>
      <c r="K3309" s="10">
        <v>39100.777999999998</v>
      </c>
      <c r="L3309" s="10">
        <v>12.032</v>
      </c>
      <c r="M3309" s="10">
        <v>12.029</v>
      </c>
      <c r="N3309" s="10">
        <v>12.03</v>
      </c>
      <c r="O3309" s="10">
        <v>14.3</v>
      </c>
      <c r="P3309" s="10"/>
      <c r="R3309" s="10" t="s">
        <v>3820</v>
      </c>
      <c r="S3309" s="10">
        <v>39183.516000000003</v>
      </c>
      <c r="T3309" s="10">
        <v>12.035</v>
      </c>
      <c r="U3309" s="10">
        <v>12.032</v>
      </c>
      <c r="V3309" s="10">
        <v>12.032</v>
      </c>
      <c r="W3309" s="10">
        <v>14.3</v>
      </c>
      <c r="X3309" s="10"/>
      <c r="Y3309" s="10"/>
      <c r="Z3309" s="12">
        <v>3288</v>
      </c>
      <c r="AA3309" s="10">
        <v>12.09</v>
      </c>
      <c r="AB3309" s="10">
        <v>14.3</v>
      </c>
      <c r="AC3309" s="10" t="s">
        <v>41</v>
      </c>
      <c r="AD3309" s="10" t="s">
        <v>41</v>
      </c>
      <c r="AF3309" s="2">
        <v>3301</v>
      </c>
      <c r="AG3309" s="2">
        <v>3289</v>
      </c>
      <c r="AH3309" s="1">
        <v>39003.824000000001</v>
      </c>
      <c r="AI3309" s="1">
        <v>11.955</v>
      </c>
      <c r="AJ3309" s="1">
        <v>12.002000000000001</v>
      </c>
      <c r="AL3309" s="1">
        <v>14.3</v>
      </c>
    </row>
    <row r="3310" spans="2:38" ht="12.75" customHeight="1">
      <c r="B3310" s="30">
        <v>3287</v>
      </c>
      <c r="C3310" s="5">
        <v>14.3</v>
      </c>
      <c r="D3310" s="6" t="s">
        <v>676</v>
      </c>
      <c r="E3310" s="7" t="s">
        <v>37</v>
      </c>
      <c r="F3310" s="7"/>
      <c r="G3310" s="8">
        <v>85</v>
      </c>
      <c r="H3310" s="9">
        <v>11.954000000000001</v>
      </c>
      <c r="I3310" s="10"/>
      <c r="J3310" s="10" t="s">
        <v>3824</v>
      </c>
      <c r="K3310" s="10">
        <v>39112.807000000001</v>
      </c>
      <c r="L3310" s="10">
        <v>12.029</v>
      </c>
      <c r="M3310" s="10">
        <v>12.035</v>
      </c>
      <c r="N3310" s="10">
        <v>12.034000000000001</v>
      </c>
      <c r="O3310" s="10">
        <v>14.3</v>
      </c>
      <c r="P3310" s="10"/>
      <c r="R3310" s="10" t="s">
        <v>3822</v>
      </c>
      <c r="S3310" s="10">
        <v>39195.548000000003</v>
      </c>
      <c r="T3310" s="10">
        <v>12.032</v>
      </c>
      <c r="U3310" s="10">
        <v>12.029</v>
      </c>
      <c r="V3310" s="10">
        <v>12.029</v>
      </c>
      <c r="W3310" s="10">
        <v>14.3</v>
      </c>
      <c r="X3310" s="10"/>
      <c r="Y3310" s="10"/>
      <c r="Z3310" s="12">
        <v>3289</v>
      </c>
      <c r="AA3310" s="10">
        <v>12.09</v>
      </c>
      <c r="AB3310" s="10">
        <v>14.3</v>
      </c>
      <c r="AC3310" s="10" t="s">
        <v>41</v>
      </c>
      <c r="AD3310" s="10" t="s">
        <v>41</v>
      </c>
      <c r="AF3310" s="2">
        <v>3302</v>
      </c>
      <c r="AG3310" s="2">
        <v>3290</v>
      </c>
      <c r="AH3310" s="1">
        <v>39015.826000000001</v>
      </c>
      <c r="AI3310" s="1">
        <v>12.002000000000001</v>
      </c>
      <c r="AJ3310" s="1">
        <v>11.987</v>
      </c>
      <c r="AL3310" s="1">
        <v>14.3</v>
      </c>
    </row>
    <row r="3311" spans="2:38" ht="12.75" customHeight="1">
      <c r="B3311" s="13">
        <v>3288</v>
      </c>
      <c r="C3311" s="14" t="s">
        <v>1595</v>
      </c>
      <c r="D3311" s="6" t="s">
        <v>933</v>
      </c>
      <c r="E3311" s="15" t="s">
        <v>37</v>
      </c>
      <c r="F3311" s="15"/>
      <c r="G3311" s="16">
        <v>85</v>
      </c>
      <c r="H3311" s="9">
        <v>12.004</v>
      </c>
      <c r="I3311" s="10"/>
      <c r="J3311" s="10" t="s">
        <v>3825</v>
      </c>
      <c r="K3311" s="10">
        <v>39124.841999999997</v>
      </c>
      <c r="L3311" s="10">
        <v>12.035</v>
      </c>
      <c r="M3311" s="10">
        <v>12.022</v>
      </c>
      <c r="N3311" s="10">
        <v>12.022</v>
      </c>
      <c r="O3311" s="10">
        <v>14.3</v>
      </c>
      <c r="P3311" s="10"/>
      <c r="R3311" s="10" t="s">
        <v>3823</v>
      </c>
      <c r="S3311" s="10">
        <v>39207.576999999997</v>
      </c>
      <c r="T3311" s="10">
        <v>12.029</v>
      </c>
      <c r="U3311" s="10">
        <v>12.045</v>
      </c>
      <c r="V3311" s="10">
        <v>12.045</v>
      </c>
      <c r="W3311" s="10">
        <v>14.3</v>
      </c>
      <c r="X3311" s="10"/>
      <c r="Y3311" s="10"/>
      <c r="Z3311" s="12">
        <v>3290</v>
      </c>
      <c r="AA3311" s="10">
        <v>12.1</v>
      </c>
      <c r="AB3311" s="10">
        <v>14.3</v>
      </c>
      <c r="AC3311" s="10" t="s">
        <v>41</v>
      </c>
      <c r="AD3311" s="10" t="s">
        <v>41</v>
      </c>
      <c r="AF3311" s="2">
        <v>3303</v>
      </c>
      <c r="AG3311" s="2">
        <v>3291</v>
      </c>
      <c r="AH3311" s="1">
        <v>39027.813000000002</v>
      </c>
      <c r="AI3311" s="1">
        <v>11.987</v>
      </c>
      <c r="AJ3311" s="1">
        <v>11.994999999999999</v>
      </c>
      <c r="AL3311" s="1">
        <v>14.3</v>
      </c>
    </row>
    <row r="3312" spans="2:38" ht="12.75" customHeight="1">
      <c r="B3312" s="4">
        <v>3289</v>
      </c>
      <c r="C3312" s="5" t="s">
        <v>1595</v>
      </c>
      <c r="D3312" s="6" t="s">
        <v>933</v>
      </c>
      <c r="E3312" s="7" t="s">
        <v>37</v>
      </c>
      <c r="F3312" s="7"/>
      <c r="G3312" s="8">
        <v>85</v>
      </c>
      <c r="H3312" s="9">
        <v>11.996</v>
      </c>
      <c r="I3312" s="10"/>
      <c r="J3312" s="10" t="s">
        <v>3826</v>
      </c>
      <c r="K3312" s="10">
        <v>39136.864000000001</v>
      </c>
      <c r="L3312" s="10">
        <v>12.022</v>
      </c>
      <c r="M3312" s="10">
        <v>12.016999999999999</v>
      </c>
      <c r="N3312" s="10">
        <v>12.016999999999999</v>
      </c>
      <c r="O3312" s="10">
        <v>14.3</v>
      </c>
      <c r="P3312" s="10"/>
      <c r="R3312" s="10" t="s">
        <v>3824</v>
      </c>
      <c r="S3312" s="10">
        <v>39219.622000000003</v>
      </c>
      <c r="T3312" s="10">
        <v>12.045</v>
      </c>
      <c r="U3312" s="10">
        <v>12.035</v>
      </c>
      <c r="V3312" s="10">
        <v>12.035</v>
      </c>
      <c r="W3312" s="10">
        <v>14.3</v>
      </c>
      <c r="X3312" s="10"/>
      <c r="Y3312" s="10"/>
      <c r="Z3312" s="12">
        <v>3291</v>
      </c>
      <c r="AA3312" s="10">
        <v>12.07</v>
      </c>
      <c r="AB3312" s="10">
        <v>14.3</v>
      </c>
      <c r="AC3312" s="10" t="s">
        <v>41</v>
      </c>
      <c r="AD3312" s="10" t="s">
        <v>41</v>
      </c>
      <c r="AF3312" s="2">
        <v>3304</v>
      </c>
      <c r="AG3312" s="2">
        <v>3292</v>
      </c>
      <c r="AH3312" s="1">
        <v>39039.807999999997</v>
      </c>
      <c r="AI3312" s="1">
        <v>11.994999999999999</v>
      </c>
      <c r="AJ3312" s="1">
        <v>11.976000000000001</v>
      </c>
      <c r="AL3312" s="1">
        <v>14.3</v>
      </c>
    </row>
    <row r="3313" spans="2:38" ht="12.75" customHeight="1">
      <c r="B3313" s="13">
        <v>3290</v>
      </c>
      <c r="C3313" s="14" t="s">
        <v>1595</v>
      </c>
      <c r="D3313" s="6" t="s">
        <v>1552</v>
      </c>
      <c r="E3313" s="15" t="s">
        <v>37</v>
      </c>
      <c r="F3313" s="15"/>
      <c r="G3313" s="16">
        <v>85</v>
      </c>
      <c r="H3313" s="9">
        <v>11.956</v>
      </c>
      <c r="I3313" s="10"/>
      <c r="J3313" s="10" t="s">
        <v>3827</v>
      </c>
      <c r="K3313" s="10">
        <v>39148.879999999997</v>
      </c>
      <c r="L3313" s="10">
        <v>12.016999999999999</v>
      </c>
      <c r="M3313" s="10">
        <v>12.012</v>
      </c>
      <c r="N3313" s="10">
        <v>12.012</v>
      </c>
      <c r="O3313" s="10">
        <v>14.3</v>
      </c>
      <c r="P3313" s="10"/>
      <c r="R3313" s="10" t="s">
        <v>3825</v>
      </c>
      <c r="S3313" s="10">
        <v>39231.656000000003</v>
      </c>
      <c r="T3313" s="10">
        <v>12.035</v>
      </c>
      <c r="U3313" s="10">
        <v>12.06</v>
      </c>
      <c r="V3313" s="10">
        <v>12.06</v>
      </c>
      <c r="W3313" s="10">
        <v>14.3</v>
      </c>
      <c r="X3313" s="10"/>
      <c r="Y3313" s="10"/>
      <c r="Z3313" s="12">
        <v>3292</v>
      </c>
      <c r="AA3313" s="10">
        <v>12.08</v>
      </c>
      <c r="AB3313" s="10">
        <v>14.3</v>
      </c>
      <c r="AC3313" s="10" t="s">
        <v>41</v>
      </c>
      <c r="AD3313" s="10" t="s">
        <v>41</v>
      </c>
      <c r="AF3313" s="2">
        <v>3305</v>
      </c>
      <c r="AG3313" s="2">
        <v>3293</v>
      </c>
      <c r="AH3313" s="1">
        <v>39051.784</v>
      </c>
      <c r="AI3313" s="1">
        <v>11.976000000000001</v>
      </c>
      <c r="AJ3313" s="1">
        <v>11.984999999999999</v>
      </c>
      <c r="AL3313" s="1">
        <v>14.3</v>
      </c>
    </row>
    <row r="3314" spans="2:38" ht="12.75" customHeight="1">
      <c r="B3314" s="4">
        <v>3291</v>
      </c>
      <c r="C3314" s="5" t="s">
        <v>1595</v>
      </c>
      <c r="D3314" s="6" t="s">
        <v>727</v>
      </c>
      <c r="E3314" s="7" t="s">
        <v>37</v>
      </c>
      <c r="F3314" s="7"/>
      <c r="G3314" s="8">
        <v>85</v>
      </c>
      <c r="H3314" s="9">
        <v>11.952</v>
      </c>
      <c r="I3314" s="10"/>
      <c r="J3314" s="10" t="s">
        <v>3828</v>
      </c>
      <c r="K3314" s="10">
        <v>39160.892</v>
      </c>
      <c r="L3314" s="10">
        <v>12.012</v>
      </c>
      <c r="M3314" s="10">
        <v>11.981</v>
      </c>
      <c r="N3314" s="10">
        <v>11.981</v>
      </c>
      <c r="O3314" s="10">
        <v>14.3</v>
      </c>
      <c r="P3314" s="10"/>
      <c r="R3314" s="10" t="s">
        <v>3826</v>
      </c>
      <c r="S3314" s="10">
        <v>39243.716</v>
      </c>
      <c r="T3314" s="10">
        <v>12.06</v>
      </c>
      <c r="U3314" s="10">
        <v>12.007</v>
      </c>
      <c r="V3314" s="10">
        <v>12.007</v>
      </c>
      <c r="W3314" s="10">
        <v>14.3</v>
      </c>
      <c r="X3314" s="10"/>
      <c r="Y3314" s="10"/>
      <c r="Z3314" s="12">
        <v>3293</v>
      </c>
      <c r="AA3314" s="10">
        <v>12.07</v>
      </c>
      <c r="AB3314" s="10">
        <v>14.3</v>
      </c>
      <c r="AC3314" s="10" t="s">
        <v>41</v>
      </c>
      <c r="AD3314" s="10" t="s">
        <v>41</v>
      </c>
      <c r="AF3314" s="2">
        <v>3306</v>
      </c>
      <c r="AG3314" s="2">
        <v>3294</v>
      </c>
      <c r="AH3314" s="1">
        <v>39063.769</v>
      </c>
      <c r="AI3314" s="1">
        <v>11.984999999999999</v>
      </c>
      <c r="AJ3314" s="1">
        <v>11.965999999999999</v>
      </c>
      <c r="AL3314" s="1">
        <v>14.3</v>
      </c>
    </row>
    <row r="3315" spans="2:38" ht="12.75" customHeight="1">
      <c r="B3315" s="13">
        <v>3292</v>
      </c>
      <c r="C3315" s="14" t="s">
        <v>1595</v>
      </c>
      <c r="D3315" s="6" t="s">
        <v>1186</v>
      </c>
      <c r="E3315" s="15" t="s">
        <v>37</v>
      </c>
      <c r="F3315" s="15"/>
      <c r="G3315" s="16">
        <v>85</v>
      </c>
      <c r="H3315" s="9">
        <v>11.911</v>
      </c>
      <c r="I3315" s="10"/>
      <c r="J3315" s="10" t="s">
        <v>3829</v>
      </c>
      <c r="K3315" s="10">
        <v>39172.873</v>
      </c>
      <c r="L3315" s="10">
        <v>11.981</v>
      </c>
      <c r="M3315" s="10">
        <v>11.923</v>
      </c>
      <c r="N3315" s="10">
        <v>11.923</v>
      </c>
      <c r="O3315" s="10">
        <v>14.3</v>
      </c>
      <c r="P3315" s="10"/>
      <c r="R3315" s="10" t="s">
        <v>3827</v>
      </c>
      <c r="S3315" s="10">
        <v>39255.722999999998</v>
      </c>
      <c r="T3315" s="10">
        <v>12.007</v>
      </c>
      <c r="U3315" s="10">
        <v>11.943</v>
      </c>
      <c r="V3315" s="10">
        <v>11.943</v>
      </c>
      <c r="W3315" s="10">
        <v>14.3</v>
      </c>
      <c r="X3315" s="10"/>
      <c r="Y3315" s="10"/>
      <c r="Z3315" s="12">
        <v>3294</v>
      </c>
      <c r="AA3315" s="10">
        <v>12</v>
      </c>
      <c r="AB3315" s="10">
        <v>14.3</v>
      </c>
      <c r="AC3315" s="10" t="s">
        <v>41</v>
      </c>
      <c r="AD3315" s="10" t="s">
        <v>41</v>
      </c>
      <c r="AF3315" s="2">
        <v>3307</v>
      </c>
      <c r="AG3315" s="2">
        <v>3295</v>
      </c>
      <c r="AH3315" s="1">
        <v>39075.735000000001</v>
      </c>
      <c r="AI3315" s="1">
        <v>11.965999999999999</v>
      </c>
      <c r="AJ3315" s="1">
        <v>11.901999999999999</v>
      </c>
      <c r="AL3315" s="1">
        <v>14.3</v>
      </c>
    </row>
    <row r="3316" spans="2:38" ht="12.75" customHeight="1">
      <c r="B3316" s="4">
        <v>3293</v>
      </c>
      <c r="C3316" s="5" t="s">
        <v>1595</v>
      </c>
      <c r="D3316" s="6" t="s">
        <v>927</v>
      </c>
      <c r="E3316" s="7" t="s">
        <v>37</v>
      </c>
      <c r="F3316" s="7"/>
      <c r="G3316" s="8">
        <v>85</v>
      </c>
      <c r="H3316" s="9">
        <v>11.994999999999999</v>
      </c>
      <c r="I3316" s="10"/>
      <c r="J3316" s="10" t="s">
        <v>3830</v>
      </c>
      <c r="K3316" s="10">
        <v>39184.796000000002</v>
      </c>
      <c r="L3316" s="10">
        <v>11.923</v>
      </c>
      <c r="M3316" s="10">
        <v>12.019</v>
      </c>
      <c r="N3316" s="10">
        <v>12.019</v>
      </c>
      <c r="O3316" s="10">
        <v>14.3</v>
      </c>
      <c r="P3316" s="10"/>
      <c r="R3316" s="10" t="s">
        <v>3828</v>
      </c>
      <c r="S3316" s="10">
        <v>39267.665999999997</v>
      </c>
      <c r="T3316" s="10">
        <v>11.943</v>
      </c>
      <c r="U3316" s="10">
        <v>12.035</v>
      </c>
      <c r="V3316" s="10">
        <v>12.035</v>
      </c>
      <c r="W3316" s="10">
        <v>14.3</v>
      </c>
      <c r="X3316" s="10"/>
      <c r="Y3316" s="10"/>
      <c r="Z3316" s="12">
        <v>3295</v>
      </c>
      <c r="AA3316" s="10">
        <v>12.09</v>
      </c>
      <c r="AB3316" s="10">
        <v>14.3</v>
      </c>
      <c r="AC3316" s="10" t="s">
        <v>41</v>
      </c>
      <c r="AD3316" s="10" t="s">
        <v>41</v>
      </c>
      <c r="AF3316" s="2">
        <v>3308</v>
      </c>
      <c r="AG3316" s="2">
        <v>3296</v>
      </c>
      <c r="AH3316" s="1">
        <v>39087.637000000002</v>
      </c>
      <c r="AI3316" s="1">
        <v>11.901999999999999</v>
      </c>
      <c r="AJ3316" s="1">
        <v>11.975</v>
      </c>
      <c r="AL3316" s="1">
        <v>14.3</v>
      </c>
    </row>
    <row r="3317" spans="2:38" ht="12.75" customHeight="1">
      <c r="B3317" s="13">
        <v>3294</v>
      </c>
      <c r="C3317" s="14" t="s">
        <v>1595</v>
      </c>
      <c r="D3317" s="6" t="s">
        <v>1125</v>
      </c>
      <c r="E3317" s="15" t="s">
        <v>37</v>
      </c>
      <c r="F3317" s="15"/>
      <c r="G3317" s="16">
        <v>85</v>
      </c>
      <c r="H3317" s="9">
        <v>11.954000000000001</v>
      </c>
      <c r="I3317" s="10"/>
      <c r="J3317" s="10" t="s">
        <v>3831</v>
      </c>
      <c r="K3317" s="10">
        <v>39196.815000000002</v>
      </c>
      <c r="L3317" s="10">
        <v>12.019</v>
      </c>
      <c r="M3317" s="10">
        <v>11.956</v>
      </c>
      <c r="N3317" s="10">
        <v>11.956</v>
      </c>
      <c r="O3317" s="10">
        <v>14.3</v>
      </c>
      <c r="P3317" s="10"/>
      <c r="R3317" s="10" t="s">
        <v>3829</v>
      </c>
      <c r="S3317" s="10">
        <v>39279.699999999997</v>
      </c>
      <c r="T3317" s="10">
        <v>12.035</v>
      </c>
      <c r="U3317" s="10">
        <v>11.962999999999999</v>
      </c>
      <c r="V3317" s="10">
        <v>11.962999999999999</v>
      </c>
      <c r="W3317" s="10">
        <v>14.3</v>
      </c>
      <c r="X3317" s="10"/>
      <c r="Y3317" s="10"/>
      <c r="Z3317" s="12">
        <v>3296</v>
      </c>
      <c r="AA3317" s="10">
        <v>12.03</v>
      </c>
      <c r="AB3317" s="10">
        <v>14.3</v>
      </c>
      <c r="AC3317" s="10" t="s">
        <v>41</v>
      </c>
      <c r="AD3317" s="10" t="s">
        <v>41</v>
      </c>
      <c r="AF3317" s="2">
        <v>3309</v>
      </c>
      <c r="AG3317" s="2">
        <v>3297</v>
      </c>
      <c r="AH3317" s="1">
        <v>39099.612000000001</v>
      </c>
      <c r="AI3317" s="1">
        <v>11.975</v>
      </c>
      <c r="AJ3317" s="1">
        <v>11.888</v>
      </c>
      <c r="AL3317" s="1">
        <v>14.3</v>
      </c>
    </row>
    <row r="3318" spans="2:38" ht="12.75" customHeight="1">
      <c r="B3318" s="4">
        <v>3295</v>
      </c>
      <c r="C3318" s="5" t="s">
        <v>1595</v>
      </c>
      <c r="D3318" s="6" t="s">
        <v>1022</v>
      </c>
      <c r="E3318" s="7" t="s">
        <v>37</v>
      </c>
      <c r="F3318" s="7"/>
      <c r="G3318" s="8">
        <v>85</v>
      </c>
      <c r="H3318" s="9">
        <v>11.952999999999999</v>
      </c>
      <c r="I3318" s="10"/>
      <c r="J3318" s="10" t="s">
        <v>3832</v>
      </c>
      <c r="K3318" s="10">
        <v>39208.771000000001</v>
      </c>
      <c r="L3318" s="10">
        <v>11.956</v>
      </c>
      <c r="M3318" s="10">
        <v>11.999000000000001</v>
      </c>
      <c r="N3318" s="10">
        <v>11.999000000000001</v>
      </c>
      <c r="O3318" s="10">
        <v>14.3</v>
      </c>
      <c r="P3318" s="10"/>
      <c r="R3318" s="10" t="s">
        <v>3830</v>
      </c>
      <c r="S3318" s="10">
        <v>39291.663999999997</v>
      </c>
      <c r="T3318" s="10">
        <v>11.962999999999999</v>
      </c>
      <c r="U3318" s="10">
        <v>12.013999999999999</v>
      </c>
      <c r="V3318" s="10">
        <v>12.013999999999999</v>
      </c>
      <c r="W3318" s="10">
        <v>14.3</v>
      </c>
      <c r="X3318" s="10"/>
      <c r="Y3318" s="10"/>
      <c r="Z3318" s="12">
        <v>3297</v>
      </c>
      <c r="AA3318" s="10">
        <v>12.08</v>
      </c>
      <c r="AB3318" s="10">
        <v>14.3</v>
      </c>
      <c r="AC3318" s="10" t="s">
        <v>41</v>
      </c>
      <c r="AD3318" s="10" t="s">
        <v>41</v>
      </c>
      <c r="AF3318" s="2">
        <v>3310</v>
      </c>
      <c r="AG3318" s="2">
        <v>3298</v>
      </c>
      <c r="AH3318" s="1">
        <v>39111.5</v>
      </c>
      <c r="AI3318" s="1">
        <v>11.888</v>
      </c>
      <c r="AJ3318" s="1">
        <v>11.962999999999999</v>
      </c>
      <c r="AL3318" s="1">
        <v>14.3</v>
      </c>
    </row>
    <row r="3319" spans="2:38" ht="12.75" customHeight="1">
      <c r="B3319" s="13">
        <v>3296</v>
      </c>
      <c r="C3319" s="14" t="s">
        <v>1595</v>
      </c>
      <c r="D3319" s="6" t="s">
        <v>1284</v>
      </c>
      <c r="E3319" s="15" t="s">
        <v>37</v>
      </c>
      <c r="F3319" s="15"/>
      <c r="G3319" s="16">
        <v>85</v>
      </c>
      <c r="H3319" s="9">
        <v>11.996</v>
      </c>
      <c r="I3319" s="10"/>
      <c r="J3319" s="10" t="s">
        <v>3833</v>
      </c>
      <c r="K3319" s="10">
        <v>39220.769999999997</v>
      </c>
      <c r="L3319" s="10">
        <v>11.999000000000001</v>
      </c>
      <c r="M3319" s="10">
        <v>12.04</v>
      </c>
      <c r="N3319" s="10">
        <v>12.04</v>
      </c>
      <c r="O3319" s="10">
        <v>14.3</v>
      </c>
      <c r="P3319" s="10"/>
      <c r="R3319" s="10" t="s">
        <v>3831</v>
      </c>
      <c r="S3319" s="10">
        <v>39303.678</v>
      </c>
      <c r="T3319" s="10">
        <v>12.013999999999999</v>
      </c>
      <c r="U3319" s="10">
        <v>12.04</v>
      </c>
      <c r="V3319" s="10">
        <v>12.04</v>
      </c>
      <c r="W3319" s="10">
        <v>14.3</v>
      </c>
      <c r="X3319" s="10"/>
      <c r="Y3319" s="10"/>
      <c r="Z3319" s="12">
        <v>3298</v>
      </c>
      <c r="AA3319" s="10">
        <v>12.09</v>
      </c>
      <c r="AB3319" s="10">
        <v>14.3</v>
      </c>
      <c r="AC3319" s="10" t="s">
        <v>41</v>
      </c>
      <c r="AD3319" s="10" t="s">
        <v>41</v>
      </c>
      <c r="AF3319" s="2">
        <v>3311</v>
      </c>
      <c r="AG3319" s="2">
        <v>3299</v>
      </c>
      <c r="AH3319" s="1">
        <v>39123.463000000003</v>
      </c>
      <c r="AI3319" s="1">
        <v>11.962999999999999</v>
      </c>
      <c r="AJ3319" s="1">
        <v>11.949</v>
      </c>
      <c r="AL3319" s="1">
        <v>14.3</v>
      </c>
    </row>
    <row r="3320" spans="2:38" ht="12.75" customHeight="1">
      <c r="B3320" s="4">
        <v>3297</v>
      </c>
      <c r="C3320" s="5" t="s">
        <v>1595</v>
      </c>
      <c r="D3320" s="6" t="s">
        <v>1083</v>
      </c>
      <c r="E3320" s="7" t="s">
        <v>37</v>
      </c>
      <c r="F3320" s="7"/>
      <c r="G3320" s="8">
        <v>85</v>
      </c>
      <c r="H3320" s="9">
        <v>12.005000000000001</v>
      </c>
      <c r="I3320" s="10"/>
      <c r="J3320" s="10" t="s">
        <v>3834</v>
      </c>
      <c r="K3320" s="10">
        <v>39232.81</v>
      </c>
      <c r="L3320" s="10">
        <v>12.04</v>
      </c>
      <c r="M3320" s="10">
        <v>12.029</v>
      </c>
      <c r="N3320" s="10">
        <v>12.03</v>
      </c>
      <c r="O3320" s="10">
        <v>14.3</v>
      </c>
      <c r="P3320" s="10"/>
      <c r="R3320" s="10" t="s">
        <v>3832</v>
      </c>
      <c r="S3320" s="10">
        <v>39315.718000000001</v>
      </c>
      <c r="T3320" s="10">
        <v>12.04</v>
      </c>
      <c r="U3320" s="10">
        <v>12.026999999999999</v>
      </c>
      <c r="V3320" s="10">
        <v>12.026999999999999</v>
      </c>
      <c r="W3320" s="10">
        <v>14.3</v>
      </c>
      <c r="X3320" s="10"/>
      <c r="Y3320" s="10"/>
      <c r="Z3320" s="12">
        <v>3299</v>
      </c>
      <c r="AA3320" s="10">
        <v>12.09</v>
      </c>
      <c r="AB3320" s="10">
        <v>14.3</v>
      </c>
      <c r="AC3320" s="10" t="s">
        <v>41</v>
      </c>
      <c r="AD3320" s="10" t="s">
        <v>41</v>
      </c>
      <c r="AF3320" s="2">
        <v>3312</v>
      </c>
      <c r="AG3320" s="2">
        <v>3300</v>
      </c>
      <c r="AH3320" s="1">
        <v>39135.413</v>
      </c>
      <c r="AI3320" s="1">
        <v>11.949</v>
      </c>
      <c r="AJ3320" s="1">
        <v>11.988</v>
      </c>
      <c r="AL3320" s="1">
        <v>14.3</v>
      </c>
    </row>
    <row r="3321" spans="2:38" ht="12.75" customHeight="1">
      <c r="B3321" s="13">
        <v>3298</v>
      </c>
      <c r="C3321" s="14" t="s">
        <v>1595</v>
      </c>
      <c r="D3321" s="6" t="s">
        <v>1850</v>
      </c>
      <c r="E3321" s="15" t="s">
        <v>37</v>
      </c>
      <c r="F3321" s="15"/>
      <c r="G3321" s="16">
        <v>85</v>
      </c>
      <c r="H3321" s="9">
        <v>11.943</v>
      </c>
      <c r="I3321" s="10"/>
      <c r="J3321" s="10" t="s">
        <v>3835</v>
      </c>
      <c r="K3321" s="10">
        <v>39244.839</v>
      </c>
      <c r="L3321" s="10">
        <v>12.029</v>
      </c>
      <c r="M3321" s="10">
        <v>12.022</v>
      </c>
      <c r="N3321" s="10">
        <v>12.022</v>
      </c>
      <c r="O3321" s="10">
        <v>14.3</v>
      </c>
      <c r="P3321" s="10"/>
      <c r="R3321" s="10" t="s">
        <v>3833</v>
      </c>
      <c r="S3321" s="10">
        <v>39327.745000000003</v>
      </c>
      <c r="T3321" s="10">
        <v>12.026999999999999</v>
      </c>
      <c r="U3321" s="10">
        <v>12.037000000000001</v>
      </c>
      <c r="V3321" s="10">
        <v>12.037000000000001</v>
      </c>
      <c r="W3321" s="10">
        <v>14.3</v>
      </c>
      <c r="X3321" s="10"/>
      <c r="Y3321" s="10"/>
      <c r="Z3321" s="12">
        <v>3300</v>
      </c>
      <c r="AA3321" s="10">
        <v>12.07</v>
      </c>
      <c r="AB3321" s="10">
        <v>14.3</v>
      </c>
      <c r="AC3321" s="10" t="s">
        <v>41</v>
      </c>
      <c r="AD3321" s="10" t="s">
        <v>41</v>
      </c>
      <c r="AF3321" s="2">
        <v>3313</v>
      </c>
      <c r="AG3321" s="2">
        <v>3301</v>
      </c>
      <c r="AH3321" s="1">
        <v>39147.400999999998</v>
      </c>
      <c r="AI3321" s="1">
        <v>11.988</v>
      </c>
      <c r="AJ3321" s="1">
        <v>11.938000000000001</v>
      </c>
      <c r="AL3321" s="1">
        <v>14.3</v>
      </c>
    </row>
    <row r="3322" spans="2:38" ht="12.75" customHeight="1">
      <c r="B3322" s="4">
        <v>3299</v>
      </c>
      <c r="C3322" s="5" t="s">
        <v>1595</v>
      </c>
      <c r="D3322" s="6" t="s">
        <v>744</v>
      </c>
      <c r="E3322" s="7" t="s">
        <v>37</v>
      </c>
      <c r="F3322" s="7"/>
      <c r="G3322" s="8">
        <v>85</v>
      </c>
      <c r="H3322" s="9">
        <v>12.003</v>
      </c>
      <c r="I3322" s="10"/>
      <c r="J3322" s="10" t="s">
        <v>3836</v>
      </c>
      <c r="K3322" s="10">
        <v>39256.860999999997</v>
      </c>
      <c r="L3322" s="10">
        <v>12.022</v>
      </c>
      <c r="M3322" s="10">
        <v>12.007</v>
      </c>
      <c r="N3322" s="10">
        <v>12.007</v>
      </c>
      <c r="O3322" s="10">
        <v>14.3</v>
      </c>
      <c r="P3322" s="10"/>
      <c r="R3322" s="10" t="s">
        <v>3834</v>
      </c>
      <c r="S3322" s="10">
        <v>39339.781999999999</v>
      </c>
      <c r="T3322" s="10">
        <v>12.037000000000001</v>
      </c>
      <c r="U3322" s="10">
        <v>12.032</v>
      </c>
      <c r="V3322" s="10">
        <v>12.032</v>
      </c>
      <c r="W3322" s="10">
        <v>14.3</v>
      </c>
      <c r="X3322" s="10"/>
      <c r="Y3322" s="10"/>
      <c r="Z3322" s="12">
        <v>3301</v>
      </c>
      <c r="AA3322" s="10">
        <v>12.1</v>
      </c>
      <c r="AB3322" s="10">
        <v>14.3</v>
      </c>
      <c r="AC3322" s="10" t="s">
        <v>41</v>
      </c>
      <c r="AD3322" s="10" t="s">
        <v>41</v>
      </c>
      <c r="AF3322" s="2">
        <v>3314</v>
      </c>
      <c r="AG3322" s="2">
        <v>3302</v>
      </c>
      <c r="AH3322" s="1">
        <v>39159.339</v>
      </c>
      <c r="AI3322" s="1">
        <v>11.938000000000001</v>
      </c>
      <c r="AJ3322" s="1">
        <v>11.939</v>
      </c>
      <c r="AL3322" s="1">
        <v>14.3</v>
      </c>
    </row>
    <row r="3323" spans="2:38" ht="12.75" customHeight="1">
      <c r="B3323" s="13">
        <v>3300</v>
      </c>
      <c r="C3323" s="14" t="s">
        <v>1595</v>
      </c>
      <c r="D3323" s="6" t="s">
        <v>971</v>
      </c>
      <c r="E3323" s="15" t="s">
        <v>37</v>
      </c>
      <c r="F3323" s="15"/>
      <c r="G3323" s="16">
        <v>85</v>
      </c>
      <c r="H3323" s="9">
        <v>11.896000000000001</v>
      </c>
      <c r="I3323" s="10"/>
      <c r="J3323" s="10" t="s">
        <v>3837</v>
      </c>
      <c r="K3323" s="10">
        <v>39268.866999999998</v>
      </c>
      <c r="L3323" s="10">
        <v>12.007</v>
      </c>
      <c r="M3323" s="10">
        <v>11.946</v>
      </c>
      <c r="N3323" s="10">
        <v>11.946</v>
      </c>
      <c r="O3323" s="10">
        <v>14.3</v>
      </c>
      <c r="P3323" s="10"/>
      <c r="R3323" s="10" t="s">
        <v>3835</v>
      </c>
      <c r="S3323" s="10">
        <v>39351.813999999998</v>
      </c>
      <c r="T3323" s="10">
        <v>12.032</v>
      </c>
      <c r="U3323" s="10">
        <v>11.978999999999999</v>
      </c>
      <c r="V3323" s="10">
        <v>11.978999999999999</v>
      </c>
      <c r="W3323" s="10">
        <v>14.3</v>
      </c>
      <c r="X3323" s="10"/>
      <c r="Y3323" s="10"/>
      <c r="Z3323" s="12">
        <v>3302</v>
      </c>
      <c r="AA3323" s="10">
        <v>12.02</v>
      </c>
      <c r="AB3323" s="10">
        <v>14.3</v>
      </c>
      <c r="AC3323" s="10" t="s">
        <v>41</v>
      </c>
      <c r="AD3323" s="10" t="s">
        <v>41</v>
      </c>
      <c r="AF3323" s="2">
        <v>3315</v>
      </c>
      <c r="AG3323" s="2">
        <v>3303</v>
      </c>
      <c r="AH3323" s="1">
        <v>39171.277999999998</v>
      </c>
      <c r="AI3323" s="1">
        <v>11.939</v>
      </c>
      <c r="AJ3323" s="1">
        <v>11.923999999999999</v>
      </c>
      <c r="AL3323" s="1">
        <v>14.3</v>
      </c>
    </row>
    <row r="3324" spans="2:38" ht="12.75" customHeight="1">
      <c r="B3324" s="4">
        <v>3301</v>
      </c>
      <c r="C3324" s="5" t="s">
        <v>1595</v>
      </c>
      <c r="D3324" s="6" t="s">
        <v>133</v>
      </c>
      <c r="E3324" s="7" t="s">
        <v>37</v>
      </c>
      <c r="F3324" s="7"/>
      <c r="G3324" s="8">
        <v>85</v>
      </c>
      <c r="H3324" s="9">
        <v>12.010999999999999</v>
      </c>
      <c r="I3324" s="10"/>
      <c r="J3324" s="10" t="s">
        <v>3838</v>
      </c>
      <c r="K3324" s="10">
        <v>39280.813000000002</v>
      </c>
      <c r="L3324" s="10">
        <v>11.946</v>
      </c>
      <c r="M3324" s="10">
        <v>12.012</v>
      </c>
      <c r="N3324" s="10">
        <v>12.012</v>
      </c>
      <c r="O3324" s="10">
        <v>14.3</v>
      </c>
      <c r="P3324" s="10"/>
      <c r="R3324" s="10" t="s">
        <v>3836</v>
      </c>
      <c r="S3324" s="10">
        <v>39363.792000000001</v>
      </c>
      <c r="T3324" s="10">
        <v>11.978999999999999</v>
      </c>
      <c r="U3324" s="10">
        <v>12.045</v>
      </c>
      <c r="V3324" s="10">
        <v>12.045</v>
      </c>
      <c r="W3324" s="10">
        <v>14.3</v>
      </c>
      <c r="X3324" s="10"/>
      <c r="Y3324" s="10"/>
      <c r="Z3324" s="12">
        <v>3303</v>
      </c>
      <c r="AA3324" s="10">
        <v>12.12</v>
      </c>
      <c r="AB3324" s="10">
        <v>14.3</v>
      </c>
      <c r="AC3324" s="10" t="s">
        <v>41</v>
      </c>
      <c r="AD3324" s="10" t="s">
        <v>41</v>
      </c>
      <c r="AF3324" s="2">
        <v>3316</v>
      </c>
      <c r="AG3324" s="2">
        <v>3304</v>
      </c>
      <c r="AH3324" s="1">
        <v>39183.201999999997</v>
      </c>
      <c r="AI3324" s="1">
        <v>11.923999999999999</v>
      </c>
      <c r="AJ3324" s="1">
        <v>12.007999999999999</v>
      </c>
      <c r="AL3324" s="1">
        <v>14.3</v>
      </c>
    </row>
    <row r="3325" spans="2:38" ht="12.75" customHeight="1">
      <c r="B3325" s="13">
        <v>3302</v>
      </c>
      <c r="C3325" s="14" t="s">
        <v>1595</v>
      </c>
      <c r="D3325" s="6" t="s">
        <v>740</v>
      </c>
      <c r="E3325" s="15" t="s">
        <v>37</v>
      </c>
      <c r="F3325" s="15"/>
      <c r="G3325" s="16">
        <v>85</v>
      </c>
      <c r="H3325" s="9">
        <v>11.951000000000001</v>
      </c>
      <c r="I3325" s="10"/>
      <c r="J3325" s="10" t="s">
        <v>3839</v>
      </c>
      <c r="K3325" s="10">
        <v>39292.824999999997</v>
      </c>
      <c r="L3325" s="10">
        <v>12.012</v>
      </c>
      <c r="M3325" s="10">
        <v>11.991</v>
      </c>
      <c r="N3325" s="10">
        <v>11.991</v>
      </c>
      <c r="O3325" s="10">
        <v>14.3</v>
      </c>
      <c r="P3325" s="10"/>
      <c r="R3325" s="10" t="s">
        <v>3837</v>
      </c>
      <c r="S3325" s="10">
        <v>39375.837</v>
      </c>
      <c r="T3325" s="10">
        <v>12.045</v>
      </c>
      <c r="U3325" s="10">
        <v>12.022</v>
      </c>
      <c r="V3325" s="10">
        <v>12.022</v>
      </c>
      <c r="W3325" s="10">
        <v>14.3</v>
      </c>
      <c r="X3325" s="10"/>
      <c r="Y3325" s="10"/>
      <c r="Z3325" s="12">
        <v>3304</v>
      </c>
      <c r="AA3325" s="10">
        <v>12.07</v>
      </c>
      <c r="AB3325" s="10">
        <v>14.3</v>
      </c>
      <c r="AC3325" s="10" t="s">
        <v>41</v>
      </c>
      <c r="AD3325" s="10" t="s">
        <v>41</v>
      </c>
      <c r="AF3325" s="2">
        <v>3317</v>
      </c>
      <c r="AG3325" s="2">
        <v>3305</v>
      </c>
      <c r="AH3325" s="1">
        <v>39195.21</v>
      </c>
      <c r="AI3325" s="1">
        <v>12.007999999999999</v>
      </c>
      <c r="AJ3325" s="1">
        <v>11.914999999999999</v>
      </c>
      <c r="AL3325" s="1">
        <v>14.3</v>
      </c>
    </row>
    <row r="3326" spans="2:38" ht="12.75" customHeight="1">
      <c r="B3326" s="4">
        <v>3303</v>
      </c>
      <c r="C3326" s="5" t="s">
        <v>1595</v>
      </c>
      <c r="D3326" s="6" t="s">
        <v>705</v>
      </c>
      <c r="E3326" s="7" t="s">
        <v>37</v>
      </c>
      <c r="F3326" s="7"/>
      <c r="G3326" s="8">
        <v>85</v>
      </c>
      <c r="H3326" s="9">
        <v>11.952</v>
      </c>
      <c r="I3326" s="10"/>
      <c r="J3326" s="10" t="s">
        <v>3840</v>
      </c>
      <c r="K3326" s="10">
        <v>39304.815999999999</v>
      </c>
      <c r="L3326" s="10">
        <v>11.991</v>
      </c>
      <c r="M3326" s="10">
        <v>12.016999999999999</v>
      </c>
      <c r="N3326" s="10">
        <v>12.016999999999999</v>
      </c>
      <c r="O3326" s="10">
        <v>14.3</v>
      </c>
      <c r="P3326" s="10"/>
      <c r="R3326" s="10" t="s">
        <v>3838</v>
      </c>
      <c r="S3326" s="10">
        <v>39387.858999999997</v>
      </c>
      <c r="T3326" s="10">
        <v>12.022</v>
      </c>
      <c r="U3326" s="10">
        <v>12.052</v>
      </c>
      <c r="V3326" s="10">
        <v>12.052</v>
      </c>
      <c r="W3326" s="10">
        <v>14.3</v>
      </c>
      <c r="X3326" s="10"/>
      <c r="Y3326" s="10"/>
      <c r="Z3326" s="12">
        <v>3305</v>
      </c>
      <c r="AA3326" s="10">
        <v>12.08</v>
      </c>
      <c r="AB3326" s="10">
        <v>14.3</v>
      </c>
      <c r="AC3326" s="10" t="s">
        <v>41</v>
      </c>
      <c r="AD3326" s="10" t="s">
        <v>41</v>
      </c>
      <c r="AF3326" s="2">
        <v>3318</v>
      </c>
      <c r="AG3326" s="2">
        <v>3306</v>
      </c>
      <c r="AH3326" s="1">
        <v>39207.125</v>
      </c>
      <c r="AI3326" s="1">
        <v>11.914999999999999</v>
      </c>
      <c r="AJ3326" s="1">
        <v>11.933999999999999</v>
      </c>
      <c r="AL3326" s="1">
        <v>14.3</v>
      </c>
    </row>
    <row r="3327" spans="2:38" ht="12.75" customHeight="1">
      <c r="B3327" s="13">
        <v>3304</v>
      </c>
      <c r="C3327" s="14">
        <v>21</v>
      </c>
      <c r="D3327" s="6" t="s">
        <v>2158</v>
      </c>
      <c r="E3327" s="15" t="s">
        <v>37</v>
      </c>
      <c r="F3327" s="15"/>
      <c r="G3327" s="16">
        <v>85</v>
      </c>
      <c r="H3327" s="9">
        <v>12.004</v>
      </c>
      <c r="I3327" s="10"/>
      <c r="J3327" s="10" t="s">
        <v>3841</v>
      </c>
      <c r="K3327" s="10">
        <v>39316.832999999999</v>
      </c>
      <c r="L3327" s="10">
        <v>12.016999999999999</v>
      </c>
      <c r="M3327" s="10">
        <v>11.981</v>
      </c>
      <c r="N3327" s="10">
        <v>11.981</v>
      </c>
      <c r="O3327" s="10">
        <v>21</v>
      </c>
      <c r="P3327" s="10" t="s">
        <v>3842</v>
      </c>
      <c r="R3327" s="10" t="s">
        <v>3839</v>
      </c>
      <c r="S3327" s="10">
        <v>39399.911</v>
      </c>
      <c r="T3327" s="10">
        <v>12.052</v>
      </c>
      <c r="U3327" s="10">
        <v>11.981</v>
      </c>
      <c r="V3327" s="10">
        <v>11.981</v>
      </c>
      <c r="W3327" s="10">
        <v>21</v>
      </c>
      <c r="X3327" s="10" t="s">
        <v>668</v>
      </c>
      <c r="Y3327" s="10"/>
      <c r="Z3327" s="12">
        <v>3306</v>
      </c>
      <c r="AA3327" s="10">
        <v>12.06</v>
      </c>
      <c r="AB3327" s="10">
        <v>21</v>
      </c>
      <c r="AC3327" s="10" t="s">
        <v>41</v>
      </c>
      <c r="AD3327" s="10" t="s">
        <v>41</v>
      </c>
      <c r="AF3327" s="2">
        <v>3319</v>
      </c>
      <c r="AG3327" s="2">
        <v>3307</v>
      </c>
      <c r="AH3327" s="1">
        <v>39219.059000000001</v>
      </c>
      <c r="AI3327" s="1">
        <v>11.933999999999999</v>
      </c>
      <c r="AJ3327" s="1">
        <v>11.93</v>
      </c>
      <c r="AK3327" s="3" t="s">
        <v>661</v>
      </c>
      <c r="AL3327" s="1">
        <v>21</v>
      </c>
    </row>
    <row r="3328" spans="2:38" ht="12.75" customHeight="1">
      <c r="B3328" s="4">
        <v>3305</v>
      </c>
      <c r="C3328" s="5">
        <v>14.3</v>
      </c>
      <c r="D3328" s="32" t="s">
        <v>1208</v>
      </c>
      <c r="E3328" s="7" t="s">
        <v>37</v>
      </c>
      <c r="F3328" s="7"/>
      <c r="G3328" s="8">
        <v>85</v>
      </c>
      <c r="H3328" s="9">
        <v>12.003</v>
      </c>
      <c r="I3328" s="10"/>
      <c r="J3328" s="10" t="s">
        <v>3843</v>
      </c>
      <c r="K3328" s="10">
        <v>39328.813999999998</v>
      </c>
      <c r="L3328" s="10">
        <v>11.981</v>
      </c>
      <c r="M3328" s="10">
        <v>12.032</v>
      </c>
      <c r="N3328" s="10">
        <v>12.032</v>
      </c>
      <c r="O3328" s="10">
        <v>14.3</v>
      </c>
      <c r="P3328" s="10" t="s">
        <v>668</v>
      </c>
      <c r="R3328" s="10" t="s">
        <v>3840</v>
      </c>
      <c r="S3328" s="10">
        <v>39411.892</v>
      </c>
      <c r="T3328" s="10">
        <v>11.981</v>
      </c>
      <c r="U3328" s="10">
        <v>12.04</v>
      </c>
      <c r="V3328" s="10">
        <v>12.04</v>
      </c>
      <c r="W3328" s="10">
        <v>14.3</v>
      </c>
      <c r="X3328" s="10" t="s">
        <v>668</v>
      </c>
      <c r="Y3328" s="10"/>
      <c r="Z3328" s="12">
        <v>3307</v>
      </c>
      <c r="AA3328" s="10">
        <v>12.15</v>
      </c>
      <c r="AB3328" s="10">
        <v>14.3</v>
      </c>
      <c r="AC3328" s="10" t="s">
        <v>41</v>
      </c>
      <c r="AD3328" s="10" t="s">
        <v>41</v>
      </c>
      <c r="AF3328" s="2">
        <v>3320</v>
      </c>
      <c r="AG3328" s="2">
        <v>3308</v>
      </c>
      <c r="AH3328" s="1">
        <v>39230.989000000001</v>
      </c>
      <c r="AI3328" s="1">
        <v>11.93</v>
      </c>
      <c r="AJ3328" s="1">
        <v>12.02</v>
      </c>
      <c r="AK3328" s="3" t="s">
        <v>661</v>
      </c>
      <c r="AL3328" s="1">
        <v>14.3</v>
      </c>
    </row>
    <row r="3329" spans="2:38" ht="12.75" customHeight="1">
      <c r="B3329" s="42">
        <v>3306</v>
      </c>
      <c r="C3329" s="39" t="s">
        <v>1595</v>
      </c>
      <c r="D3329" s="43" t="s">
        <v>1225</v>
      </c>
      <c r="E3329" s="15" t="s">
        <v>37</v>
      </c>
      <c r="F3329" s="15"/>
      <c r="G3329" s="40">
        <v>85</v>
      </c>
      <c r="H3329" s="44">
        <v>11.663</v>
      </c>
      <c r="I3329" s="10"/>
      <c r="J3329" s="10" t="s">
        <v>3844</v>
      </c>
      <c r="K3329" s="10">
        <v>39340.845999999998</v>
      </c>
      <c r="L3329" s="10">
        <v>12.032</v>
      </c>
      <c r="M3329" s="10">
        <v>11.709</v>
      </c>
      <c r="N3329" s="10">
        <v>11.71</v>
      </c>
      <c r="O3329" s="10">
        <v>14.3</v>
      </c>
      <c r="P3329" s="10"/>
      <c r="R3329" s="10" t="s">
        <v>3841</v>
      </c>
      <c r="S3329" s="10">
        <v>39423.932000000001</v>
      </c>
      <c r="T3329" s="10">
        <v>12.04</v>
      </c>
      <c r="U3329" s="10">
        <v>11.699</v>
      </c>
      <c r="V3329" s="10">
        <v>11.699</v>
      </c>
      <c r="W3329" s="10">
        <v>14.3</v>
      </c>
      <c r="X3329" s="10"/>
      <c r="Y3329" s="10"/>
      <c r="Z3329" s="12">
        <v>3308</v>
      </c>
      <c r="AA3329" s="10">
        <v>11.74</v>
      </c>
      <c r="AB3329" s="10">
        <v>14.3</v>
      </c>
      <c r="AC3329" s="10" t="s">
        <v>41</v>
      </c>
      <c r="AD3329" s="10" t="s">
        <v>41</v>
      </c>
      <c r="AF3329" s="2">
        <v>3321</v>
      </c>
      <c r="AG3329" s="2">
        <v>3309</v>
      </c>
      <c r="AH3329" s="1">
        <v>39243.008999999998</v>
      </c>
      <c r="AI3329" s="1">
        <v>12.02</v>
      </c>
      <c r="AJ3329" s="1">
        <v>11.653</v>
      </c>
      <c r="AL3329" s="1">
        <v>14.3</v>
      </c>
    </row>
    <row r="3330" spans="2:38" ht="12.75" customHeight="1">
      <c r="B3330" s="33">
        <v>3307</v>
      </c>
      <c r="C3330" s="34" t="s">
        <v>1595</v>
      </c>
      <c r="D3330" s="35" t="s">
        <v>546</v>
      </c>
      <c r="E3330" s="7" t="s">
        <v>37</v>
      </c>
      <c r="F3330" s="7"/>
      <c r="G3330" s="36">
        <v>85</v>
      </c>
      <c r="H3330" s="9">
        <v>12</v>
      </c>
      <c r="I3330" s="10"/>
      <c r="J3330" s="10" t="s">
        <v>3845</v>
      </c>
      <c r="K3330" s="10">
        <v>39352.555</v>
      </c>
      <c r="L3330" s="10">
        <v>11.709</v>
      </c>
      <c r="M3330" s="10">
        <v>11.689</v>
      </c>
      <c r="N3330" s="10">
        <v>11.689</v>
      </c>
      <c r="O3330" s="10">
        <v>14.3</v>
      </c>
      <c r="P3330" s="10"/>
      <c r="R3330" s="10" t="s">
        <v>3843</v>
      </c>
      <c r="S3330" s="10">
        <v>39435.631000000001</v>
      </c>
      <c r="T3330" s="10">
        <v>11.699</v>
      </c>
      <c r="U3330" s="10">
        <v>11.686999999999999</v>
      </c>
      <c r="V3330" s="10">
        <v>11.686999999999999</v>
      </c>
      <c r="W3330" s="10">
        <v>14.3</v>
      </c>
      <c r="X3330" s="10"/>
      <c r="Y3330" s="10"/>
      <c r="Z3330" s="12">
        <v>3309</v>
      </c>
      <c r="AA3330" s="10">
        <v>11.75</v>
      </c>
      <c r="AB3330" s="10">
        <v>14.3</v>
      </c>
      <c r="AC3330" s="10" t="s">
        <v>41</v>
      </c>
      <c r="AD3330" s="10" t="s">
        <v>41</v>
      </c>
      <c r="AF3330" s="2">
        <v>3322</v>
      </c>
      <c r="AG3330" s="2">
        <v>3310</v>
      </c>
      <c r="AH3330" s="1">
        <v>39254.661999999997</v>
      </c>
      <c r="AI3330" s="1">
        <v>11.653</v>
      </c>
      <c r="AJ3330" s="1">
        <v>11.61</v>
      </c>
      <c r="AL3330" s="1">
        <v>14.3</v>
      </c>
    </row>
    <row r="3331" spans="2:38" ht="12.75" customHeight="1">
      <c r="B3331" s="13">
        <v>3308</v>
      </c>
      <c r="C3331" s="14" t="s">
        <v>1595</v>
      </c>
      <c r="D3331" s="6" t="s">
        <v>1059</v>
      </c>
      <c r="E3331" s="15" t="s">
        <v>37</v>
      </c>
      <c r="F3331" s="15"/>
      <c r="G3331" s="16">
        <v>85</v>
      </c>
      <c r="H3331" s="9">
        <v>11.992000000000001</v>
      </c>
      <c r="I3331" s="10"/>
      <c r="J3331" s="10" t="s">
        <v>3846</v>
      </c>
      <c r="K3331" s="10">
        <v>39364.243999999999</v>
      </c>
      <c r="L3331" s="10">
        <v>11.689</v>
      </c>
      <c r="M3331" s="10">
        <v>12.026999999999999</v>
      </c>
      <c r="N3331" s="10">
        <v>12.026999999999999</v>
      </c>
      <c r="O3331" s="10">
        <v>14.3</v>
      </c>
      <c r="P3331" s="10"/>
      <c r="R3331" s="10" t="s">
        <v>3844</v>
      </c>
      <c r="S3331" s="10">
        <v>39447.317999999999</v>
      </c>
      <c r="T3331" s="10">
        <v>11.686999999999999</v>
      </c>
      <c r="U3331" s="10">
        <v>12.057</v>
      </c>
      <c r="V3331" s="10">
        <v>12.057</v>
      </c>
      <c r="W3331" s="10">
        <v>14.3</v>
      </c>
      <c r="X3331" s="10"/>
      <c r="Y3331" s="10"/>
      <c r="Z3331" s="12">
        <v>3310</v>
      </c>
      <c r="AA3331" s="10">
        <v>12.07</v>
      </c>
      <c r="AB3331" s="10">
        <v>14.3</v>
      </c>
      <c r="AC3331" s="10" t="s">
        <v>41</v>
      </c>
      <c r="AD3331" s="10" t="s">
        <v>41</v>
      </c>
      <c r="AF3331" s="2">
        <v>3323</v>
      </c>
      <c r="AG3331" s="2">
        <v>3311</v>
      </c>
      <c r="AH3331" s="1">
        <v>39266.273000000001</v>
      </c>
      <c r="AI3331" s="1">
        <v>11.61</v>
      </c>
      <c r="AJ3331" s="1">
        <v>11.942</v>
      </c>
      <c r="AL3331" s="1">
        <v>14.3</v>
      </c>
    </row>
    <row r="3332" spans="2:38" ht="12.75" customHeight="1">
      <c r="B3332" s="4">
        <v>3309</v>
      </c>
      <c r="C3332" s="5" t="s">
        <v>1595</v>
      </c>
      <c r="D3332" s="32" t="s">
        <v>760</v>
      </c>
      <c r="E3332" s="7" t="s">
        <v>37</v>
      </c>
      <c r="F3332" s="7"/>
      <c r="G3332" s="8">
        <v>85</v>
      </c>
      <c r="H3332" s="9">
        <v>11.997999999999999</v>
      </c>
      <c r="I3332" s="10"/>
      <c r="J3332" s="10" t="s">
        <v>3847</v>
      </c>
      <c r="K3332" s="10">
        <v>39376.271000000001</v>
      </c>
      <c r="L3332" s="10">
        <v>12.026999999999999</v>
      </c>
      <c r="M3332" s="10">
        <v>12.009</v>
      </c>
      <c r="N3332" s="10">
        <v>12.009</v>
      </c>
      <c r="O3332" s="10">
        <v>14.3</v>
      </c>
      <c r="P3332" s="10"/>
      <c r="R3332" s="10" t="s">
        <v>3845</v>
      </c>
      <c r="S3332" s="10">
        <v>39459.375</v>
      </c>
      <c r="T3332" s="10">
        <v>12.057</v>
      </c>
      <c r="U3332" s="10">
        <v>12.012</v>
      </c>
      <c r="V3332" s="10">
        <v>12.012</v>
      </c>
      <c r="W3332" s="10">
        <v>14.3</v>
      </c>
      <c r="X3332" s="10"/>
      <c r="Y3332" s="10"/>
      <c r="Z3332" s="12">
        <v>3311</v>
      </c>
      <c r="AA3332" s="10">
        <v>12.08</v>
      </c>
      <c r="AB3332" s="10">
        <v>14.3</v>
      </c>
      <c r="AC3332" s="10" t="s">
        <v>41</v>
      </c>
      <c r="AD3332" s="10" t="s">
        <v>41</v>
      </c>
      <c r="AF3332" s="2">
        <v>3324</v>
      </c>
      <c r="AG3332" s="2">
        <v>3312</v>
      </c>
      <c r="AH3332" s="1">
        <v>39278.214999999997</v>
      </c>
      <c r="AI3332" s="1">
        <v>11.942</v>
      </c>
      <c r="AJ3332" s="1">
        <v>11.945</v>
      </c>
      <c r="AL3332" s="1">
        <v>14.3</v>
      </c>
    </row>
    <row r="3333" spans="2:38" ht="12.75" customHeight="1">
      <c r="B3333" s="13">
        <v>3310</v>
      </c>
      <c r="C3333" s="14" t="s">
        <v>1595</v>
      </c>
      <c r="D3333" s="6" t="s">
        <v>1157</v>
      </c>
      <c r="E3333" s="15" t="s">
        <v>37</v>
      </c>
      <c r="F3333" s="15"/>
      <c r="G3333" s="16">
        <v>85</v>
      </c>
      <c r="H3333" s="9">
        <v>12.005000000000001</v>
      </c>
      <c r="I3333" s="10"/>
      <c r="J3333" s="10" t="s">
        <v>3848</v>
      </c>
      <c r="K3333" s="10">
        <v>39388.28</v>
      </c>
      <c r="L3333" s="10">
        <v>12.009</v>
      </c>
      <c r="M3333" s="10">
        <v>12.019</v>
      </c>
      <c r="N3333" s="10">
        <v>12.019</v>
      </c>
      <c r="O3333" s="10">
        <v>14.3</v>
      </c>
      <c r="P3333" s="10"/>
      <c r="R3333" s="10" t="s">
        <v>3846</v>
      </c>
      <c r="S3333" s="10">
        <v>39471.387000000002</v>
      </c>
      <c r="T3333" s="10">
        <v>12.012</v>
      </c>
      <c r="U3333" s="10">
        <v>12.057</v>
      </c>
      <c r="V3333" s="10">
        <v>12.057</v>
      </c>
      <c r="W3333" s="10">
        <v>14.3</v>
      </c>
      <c r="X3333" s="10"/>
      <c r="Y3333" s="10"/>
      <c r="Z3333" s="12">
        <v>3312</v>
      </c>
      <c r="AA3333" s="10">
        <v>12.09</v>
      </c>
      <c r="AB3333" s="10">
        <v>14.3</v>
      </c>
      <c r="AC3333" s="10" t="s">
        <v>41</v>
      </c>
      <c r="AD3333" s="10" t="s">
        <v>41</v>
      </c>
      <c r="AF3333" s="2">
        <v>3325</v>
      </c>
      <c r="AG3333" s="2">
        <v>3313</v>
      </c>
      <c r="AH3333" s="1">
        <v>39290.160000000003</v>
      </c>
      <c r="AI3333" s="1">
        <v>11.945</v>
      </c>
      <c r="AJ3333" s="1">
        <v>12.000999999999999</v>
      </c>
      <c r="AL3333" s="1">
        <v>14.3</v>
      </c>
    </row>
    <row r="3334" spans="2:38" ht="12.75" customHeight="1">
      <c r="B3334" s="4">
        <v>3311</v>
      </c>
      <c r="C3334" s="5" t="s">
        <v>1595</v>
      </c>
      <c r="D3334" s="6" t="s">
        <v>1227</v>
      </c>
      <c r="E3334" s="7" t="s">
        <v>37</v>
      </c>
      <c r="F3334" s="7"/>
      <c r="G3334" s="8">
        <v>85</v>
      </c>
      <c r="H3334" s="9">
        <v>12.002000000000001</v>
      </c>
      <c r="I3334" s="10"/>
      <c r="J3334" s="10" t="s">
        <v>3849</v>
      </c>
      <c r="K3334" s="10">
        <v>39400.300000000003</v>
      </c>
      <c r="L3334" s="10">
        <v>12.019</v>
      </c>
      <c r="M3334" s="10">
        <v>11.989000000000001</v>
      </c>
      <c r="N3334" s="10">
        <v>11.989000000000001</v>
      </c>
      <c r="O3334" s="10">
        <v>14.3</v>
      </c>
      <c r="P3334" s="10"/>
      <c r="R3334" s="10" t="s">
        <v>3847</v>
      </c>
      <c r="S3334" s="10">
        <v>39483.444000000003</v>
      </c>
      <c r="T3334" s="10">
        <v>12.057</v>
      </c>
      <c r="U3334" s="10">
        <v>12.004</v>
      </c>
      <c r="V3334" s="10">
        <v>12.004</v>
      </c>
      <c r="W3334" s="10">
        <v>14.3</v>
      </c>
      <c r="X3334" s="10"/>
      <c r="Y3334" s="10"/>
      <c r="Z3334" s="12">
        <v>3313</v>
      </c>
      <c r="AA3334" s="10">
        <v>12.07</v>
      </c>
      <c r="AB3334" s="10">
        <v>14.3</v>
      </c>
      <c r="AC3334" s="10" t="s">
        <v>41</v>
      </c>
      <c r="AD3334" s="10" t="s">
        <v>41</v>
      </c>
      <c r="AF3334" s="2">
        <v>3326</v>
      </c>
      <c r="AG3334" s="2">
        <v>3314</v>
      </c>
      <c r="AH3334" s="1">
        <v>39302.160000000003</v>
      </c>
      <c r="AI3334" s="1">
        <v>12.000999999999999</v>
      </c>
      <c r="AJ3334" s="1">
        <v>11.907</v>
      </c>
      <c r="AL3334" s="1">
        <v>14.3</v>
      </c>
    </row>
    <row r="3335" spans="2:38" ht="12.75" customHeight="1">
      <c r="B3335" s="31">
        <v>3312</v>
      </c>
      <c r="C3335" s="14">
        <v>14.3</v>
      </c>
      <c r="D3335" s="6" t="s">
        <v>1135</v>
      </c>
      <c r="E3335" s="15" t="s">
        <v>37</v>
      </c>
      <c r="F3335" s="15"/>
      <c r="G3335" s="16">
        <v>85</v>
      </c>
      <c r="H3335" s="9">
        <v>12.005000000000001</v>
      </c>
      <c r="I3335" s="10"/>
      <c r="J3335" s="10" t="s">
        <v>3850</v>
      </c>
      <c r="K3335" s="10">
        <v>39412.288</v>
      </c>
      <c r="L3335" s="10">
        <v>11.989000000000001</v>
      </c>
      <c r="M3335" s="10">
        <v>12.016999999999999</v>
      </c>
      <c r="N3335" s="10">
        <v>12.016999999999999</v>
      </c>
      <c r="O3335" s="10">
        <v>14.3</v>
      </c>
      <c r="P3335" s="10"/>
      <c r="R3335" s="10" t="s">
        <v>3848</v>
      </c>
      <c r="S3335" s="10">
        <v>39495.447999999997</v>
      </c>
      <c r="T3335" s="10">
        <v>12.004</v>
      </c>
      <c r="U3335" s="10">
        <v>12.055</v>
      </c>
      <c r="V3335" s="10">
        <v>12.055</v>
      </c>
      <c r="W3335" s="10">
        <v>14.3</v>
      </c>
      <c r="X3335" s="10"/>
      <c r="Y3335" s="10"/>
      <c r="Z3335" s="12">
        <v>3314</v>
      </c>
      <c r="AA3335" s="10">
        <v>12.09</v>
      </c>
      <c r="AB3335" s="10">
        <v>14.3</v>
      </c>
      <c r="AC3335" s="10" t="s">
        <v>41</v>
      </c>
      <c r="AD3335" s="10" t="s">
        <v>41</v>
      </c>
      <c r="AF3335" s="2">
        <v>3327</v>
      </c>
      <c r="AG3335" s="2">
        <v>3315</v>
      </c>
      <c r="AH3335" s="1">
        <v>39314.067000000003</v>
      </c>
      <c r="AI3335" s="1">
        <v>11.907</v>
      </c>
      <c r="AJ3335" s="1">
        <v>12.007999999999999</v>
      </c>
      <c r="AL3335" s="1">
        <v>14.3</v>
      </c>
    </row>
    <row r="3336" spans="2:38" ht="12.75" customHeight="1">
      <c r="B3336" s="4">
        <v>3313</v>
      </c>
      <c r="C3336" s="5" t="s">
        <v>1595</v>
      </c>
      <c r="D3336" s="6" t="s">
        <v>1234</v>
      </c>
      <c r="E3336" s="7" t="s">
        <v>37</v>
      </c>
      <c r="F3336" s="7"/>
      <c r="G3336" s="8">
        <v>85</v>
      </c>
      <c r="H3336" s="9">
        <v>12.007999999999999</v>
      </c>
      <c r="I3336" s="10"/>
      <c r="J3336" s="10" t="s">
        <v>3851</v>
      </c>
      <c r="K3336" s="10">
        <v>39424.305</v>
      </c>
      <c r="L3336" s="10">
        <v>12.016999999999999</v>
      </c>
      <c r="M3336" s="10">
        <v>12.004</v>
      </c>
      <c r="N3336" s="10">
        <v>12.004</v>
      </c>
      <c r="O3336" s="10">
        <v>14.3</v>
      </c>
      <c r="P3336" s="10"/>
      <c r="R3336" s="10" t="s">
        <v>3849</v>
      </c>
      <c r="S3336" s="10">
        <v>39507.502999999997</v>
      </c>
      <c r="T3336" s="10">
        <v>12.055</v>
      </c>
      <c r="U3336" s="10">
        <v>12.037000000000001</v>
      </c>
      <c r="V3336" s="10">
        <v>12.037000000000001</v>
      </c>
      <c r="W3336" s="10">
        <v>14.3</v>
      </c>
      <c r="X3336" s="10"/>
      <c r="Y3336" s="10"/>
      <c r="Z3336" s="12">
        <v>3315</v>
      </c>
      <c r="AA3336" s="10">
        <v>12.11</v>
      </c>
      <c r="AB3336" s="10">
        <v>14.3</v>
      </c>
      <c r="AC3336" s="10" t="s">
        <v>41</v>
      </c>
      <c r="AD3336" s="10" t="s">
        <v>41</v>
      </c>
      <c r="AF3336" s="2">
        <v>3328</v>
      </c>
      <c r="AG3336" s="2">
        <v>3316</v>
      </c>
      <c r="AH3336" s="1">
        <v>39326.074999999997</v>
      </c>
      <c r="AI3336" s="1">
        <v>12.007999999999999</v>
      </c>
      <c r="AJ3336" s="1">
        <v>11.952999999999999</v>
      </c>
      <c r="AL3336" s="1">
        <v>14.3</v>
      </c>
    </row>
    <row r="3337" spans="2:38" ht="12.75" customHeight="1">
      <c r="B3337" s="13">
        <v>3314</v>
      </c>
      <c r="C3337" s="14" t="s">
        <v>1595</v>
      </c>
      <c r="D3337" s="6" t="s">
        <v>771</v>
      </c>
      <c r="E3337" s="15" t="s">
        <v>37</v>
      </c>
      <c r="F3337" s="15"/>
      <c r="G3337" s="16">
        <v>85</v>
      </c>
      <c r="H3337" s="9">
        <v>12.005000000000001</v>
      </c>
      <c r="I3337" s="10"/>
      <c r="J3337" s="10" t="s">
        <v>3852</v>
      </c>
      <c r="K3337" s="10">
        <v>39436.309000000001</v>
      </c>
      <c r="L3337" s="10">
        <v>12.004</v>
      </c>
      <c r="M3337" s="10">
        <v>12.016999999999999</v>
      </c>
      <c r="N3337" s="10">
        <v>12.016999999999999</v>
      </c>
      <c r="O3337" s="10">
        <v>14.3</v>
      </c>
      <c r="P3337" s="10"/>
      <c r="R3337" s="10" t="s">
        <v>3850</v>
      </c>
      <c r="S3337" s="10">
        <v>39519.54</v>
      </c>
      <c r="T3337" s="10">
        <v>12.037000000000001</v>
      </c>
      <c r="U3337" s="10">
        <v>12.022</v>
      </c>
      <c r="V3337" s="10">
        <v>12.022</v>
      </c>
      <c r="W3337" s="10">
        <v>14.3</v>
      </c>
      <c r="X3337" s="10"/>
      <c r="Y3337" s="10"/>
      <c r="Z3337" s="12">
        <v>3316</v>
      </c>
      <c r="AA3337" s="10">
        <v>12.09</v>
      </c>
      <c r="AB3337" s="10">
        <v>14.3</v>
      </c>
      <c r="AC3337" s="10" t="s">
        <v>41</v>
      </c>
      <c r="AD3337" s="10" t="s">
        <v>41</v>
      </c>
      <c r="AF3337" s="2">
        <v>3329</v>
      </c>
      <c r="AG3337" s="2">
        <v>3317</v>
      </c>
      <c r="AH3337" s="1">
        <v>39338.027999999998</v>
      </c>
      <c r="AI3337" s="1">
        <v>11.952999999999999</v>
      </c>
      <c r="AJ3337" s="1">
        <v>11.959</v>
      </c>
      <c r="AL3337" s="1">
        <v>14.3</v>
      </c>
    </row>
    <row r="3338" spans="2:38" ht="12.75" customHeight="1">
      <c r="B3338" s="4">
        <v>3315</v>
      </c>
      <c r="C3338" s="5" t="s">
        <v>1595</v>
      </c>
      <c r="D3338" s="6" t="s">
        <v>890</v>
      </c>
      <c r="E3338" s="7" t="s">
        <v>37</v>
      </c>
      <c r="F3338" s="7"/>
      <c r="G3338" s="8">
        <v>85</v>
      </c>
      <c r="H3338" s="9">
        <v>12.000999999999999</v>
      </c>
      <c r="I3338" s="10"/>
      <c r="J3338" s="10" t="s">
        <v>3853</v>
      </c>
      <c r="K3338" s="10">
        <v>39448.326000000001</v>
      </c>
      <c r="L3338" s="10">
        <v>12.016999999999999</v>
      </c>
      <c r="M3338" s="10">
        <v>12.022</v>
      </c>
      <c r="N3338" s="10">
        <v>12.022</v>
      </c>
      <c r="O3338" s="10">
        <v>14.3</v>
      </c>
      <c r="P3338" s="10"/>
      <c r="R3338" s="10" t="s">
        <v>3851</v>
      </c>
      <c r="S3338" s="10">
        <v>39531.561999999998</v>
      </c>
      <c r="T3338" s="10">
        <v>12.022</v>
      </c>
      <c r="U3338" s="10">
        <v>12.013999999999999</v>
      </c>
      <c r="V3338" s="10">
        <v>12.013999999999999</v>
      </c>
      <c r="W3338" s="10">
        <v>14.3</v>
      </c>
      <c r="X3338" s="10"/>
      <c r="Y3338" s="10"/>
      <c r="Z3338" s="12">
        <v>3317</v>
      </c>
      <c r="AA3338" s="10">
        <v>12.08</v>
      </c>
      <c r="AB3338" s="10">
        <v>14.3</v>
      </c>
      <c r="AC3338" s="10" t="s">
        <v>41</v>
      </c>
      <c r="AD3338" s="10" t="s">
        <v>41</v>
      </c>
      <c r="AF3338" s="2">
        <v>3330</v>
      </c>
      <c r="AG3338" s="2">
        <v>3318</v>
      </c>
      <c r="AH3338" s="1">
        <v>39349.987000000001</v>
      </c>
      <c r="AI3338" s="1">
        <v>11.959</v>
      </c>
      <c r="AJ3338" s="1">
        <v>11.946</v>
      </c>
      <c r="AL3338" s="1">
        <v>14.3</v>
      </c>
    </row>
    <row r="3339" spans="2:38" ht="12.75" customHeight="1">
      <c r="B3339" s="13">
        <v>3316</v>
      </c>
      <c r="C3339" s="14" t="s">
        <v>1595</v>
      </c>
      <c r="D3339" s="6" t="s">
        <v>436</v>
      </c>
      <c r="E3339" s="15" t="s">
        <v>37</v>
      </c>
      <c r="F3339" s="15"/>
      <c r="G3339" s="16">
        <v>85</v>
      </c>
      <c r="H3339" s="9">
        <v>12.002000000000001</v>
      </c>
      <c r="I3339" s="10"/>
      <c r="J3339" s="10" t="s">
        <v>3854</v>
      </c>
      <c r="K3339" s="10">
        <v>39460.347999999998</v>
      </c>
      <c r="L3339" s="10">
        <v>12.022</v>
      </c>
      <c r="M3339" s="10">
        <v>12.026999999999999</v>
      </c>
      <c r="N3339" s="10">
        <v>12.026999999999999</v>
      </c>
      <c r="O3339" s="10">
        <v>14.3</v>
      </c>
      <c r="P3339" s="10"/>
      <c r="R3339" s="10" t="s">
        <v>3852</v>
      </c>
      <c r="S3339" s="10">
        <v>39543.576000000001</v>
      </c>
      <c r="T3339" s="10">
        <v>12.013999999999999</v>
      </c>
      <c r="U3339" s="10">
        <v>12.022</v>
      </c>
      <c r="V3339" s="10">
        <v>12.022</v>
      </c>
      <c r="W3339" s="10">
        <v>14.3</v>
      </c>
      <c r="X3339" s="10"/>
      <c r="Y3339" s="10"/>
      <c r="Z3339" s="12">
        <v>3318</v>
      </c>
      <c r="AA3339" s="10">
        <v>12.1</v>
      </c>
      <c r="AB3339" s="10">
        <v>14.3</v>
      </c>
      <c r="AC3339" s="10" t="s">
        <v>41</v>
      </c>
      <c r="AD3339" s="10" t="s">
        <v>41</v>
      </c>
      <c r="AF3339" s="2">
        <v>3331</v>
      </c>
      <c r="AG3339" s="2">
        <v>3319</v>
      </c>
      <c r="AH3339" s="1">
        <v>39361.934000000001</v>
      </c>
      <c r="AI3339" s="1">
        <v>11.946</v>
      </c>
      <c r="AJ3339" s="1">
        <v>11.961</v>
      </c>
      <c r="AL3339" s="1">
        <v>14.3</v>
      </c>
    </row>
    <row r="3340" spans="2:38" ht="12.75" customHeight="1">
      <c r="B3340" s="4">
        <v>3317</v>
      </c>
      <c r="C3340" s="5" t="s">
        <v>1595</v>
      </c>
      <c r="D3340" s="6" t="s">
        <v>1115</v>
      </c>
      <c r="E3340" s="7" t="s">
        <v>37</v>
      </c>
      <c r="F3340" s="7"/>
      <c r="G3340" s="8">
        <v>85</v>
      </c>
      <c r="H3340" s="9">
        <v>11.988</v>
      </c>
      <c r="I3340" s="10"/>
      <c r="J3340" s="10" t="s">
        <v>3855</v>
      </c>
      <c r="K3340" s="10">
        <v>39472.375</v>
      </c>
      <c r="L3340" s="10">
        <v>12.026999999999999</v>
      </c>
      <c r="M3340" s="10">
        <v>11.999000000000001</v>
      </c>
      <c r="N3340" s="10">
        <v>11.999000000000001</v>
      </c>
      <c r="O3340" s="10">
        <v>14.3</v>
      </c>
      <c r="P3340" s="10"/>
      <c r="R3340" s="10" t="s">
        <v>3853</v>
      </c>
      <c r="S3340" s="10">
        <v>39555.597999999998</v>
      </c>
      <c r="T3340" s="10">
        <v>12.022</v>
      </c>
      <c r="U3340" s="10">
        <v>12.023999999999999</v>
      </c>
      <c r="V3340" s="10">
        <v>12.023999999999999</v>
      </c>
      <c r="W3340" s="10">
        <v>14.3</v>
      </c>
      <c r="X3340" s="10"/>
      <c r="Y3340" s="10"/>
      <c r="Z3340" s="12">
        <v>3319</v>
      </c>
      <c r="AA3340" s="10">
        <v>12.08</v>
      </c>
      <c r="AB3340" s="10">
        <v>14.3</v>
      </c>
      <c r="AC3340" s="10" t="s">
        <v>41</v>
      </c>
      <c r="AD3340" s="10" t="s">
        <v>41</v>
      </c>
      <c r="AF3340" s="2">
        <v>3332</v>
      </c>
      <c r="AG3340" s="2">
        <v>3320</v>
      </c>
      <c r="AH3340" s="1">
        <v>39373.894</v>
      </c>
      <c r="AI3340" s="1">
        <v>11.961</v>
      </c>
      <c r="AJ3340" s="1">
        <v>11.926</v>
      </c>
      <c r="AL3340" s="1">
        <v>14.3</v>
      </c>
    </row>
    <row r="3341" spans="2:38" ht="12.75" customHeight="1">
      <c r="B3341" s="13">
        <v>3318</v>
      </c>
      <c r="C3341" s="14" t="s">
        <v>1595</v>
      </c>
      <c r="D3341" s="6" t="s">
        <v>1657</v>
      </c>
      <c r="E3341" s="15" t="s">
        <v>37</v>
      </c>
      <c r="F3341" s="15"/>
      <c r="G3341" s="16">
        <v>85</v>
      </c>
      <c r="H3341" s="9">
        <v>11.997999999999999</v>
      </c>
      <c r="I3341" s="10"/>
      <c r="J3341" s="10" t="s">
        <v>3856</v>
      </c>
      <c r="K3341" s="10">
        <v>39484.374000000003</v>
      </c>
      <c r="L3341" s="10">
        <v>11.999000000000001</v>
      </c>
      <c r="M3341" s="10">
        <v>12.029</v>
      </c>
      <c r="N3341" s="10">
        <v>12.03</v>
      </c>
      <c r="O3341" s="10">
        <v>14.3</v>
      </c>
      <c r="P3341" s="10"/>
      <c r="R3341" s="10" t="s">
        <v>3854</v>
      </c>
      <c r="S3341" s="10">
        <v>39567.622000000003</v>
      </c>
      <c r="T3341" s="10">
        <v>12.023999999999999</v>
      </c>
      <c r="U3341" s="10">
        <v>12.055</v>
      </c>
      <c r="V3341" s="10">
        <v>12.055</v>
      </c>
      <c r="W3341" s="10">
        <v>14.3</v>
      </c>
      <c r="X3341" s="10"/>
      <c r="Y3341" s="10"/>
      <c r="Z3341" s="12">
        <v>3320</v>
      </c>
      <c r="AA3341" s="10">
        <v>12.1</v>
      </c>
      <c r="AB3341" s="10">
        <v>14.3</v>
      </c>
      <c r="AC3341" s="10" t="s">
        <v>41</v>
      </c>
      <c r="AD3341" s="10" t="s">
        <v>41</v>
      </c>
      <c r="AF3341" s="2">
        <v>3333</v>
      </c>
      <c r="AG3341" s="2">
        <v>3321</v>
      </c>
      <c r="AH3341" s="1">
        <v>39385.821000000004</v>
      </c>
      <c r="AI3341" s="1">
        <v>11.926</v>
      </c>
      <c r="AJ3341" s="1">
        <v>12</v>
      </c>
      <c r="AL3341" s="1">
        <v>14.3</v>
      </c>
    </row>
    <row r="3342" spans="2:38" ht="12.75" customHeight="1">
      <c r="B3342" s="4">
        <v>3319</v>
      </c>
      <c r="C3342" s="5" t="s">
        <v>1595</v>
      </c>
      <c r="D3342" s="6" t="s">
        <v>1024</v>
      </c>
      <c r="E3342" s="7" t="s">
        <v>37</v>
      </c>
      <c r="F3342" s="7"/>
      <c r="G3342" s="8">
        <v>85</v>
      </c>
      <c r="H3342" s="9">
        <v>11.746</v>
      </c>
      <c r="I3342" s="10"/>
      <c r="J3342" s="10" t="s">
        <v>3857</v>
      </c>
      <c r="K3342" s="10">
        <v>39496.402999999998</v>
      </c>
      <c r="L3342" s="10">
        <v>12.029</v>
      </c>
      <c r="M3342" s="10">
        <v>11.757999999999999</v>
      </c>
      <c r="N3342" s="10">
        <v>11.757999999999999</v>
      </c>
      <c r="O3342" s="10">
        <v>14.3</v>
      </c>
      <c r="P3342" s="10"/>
      <c r="R3342" s="10" t="s">
        <v>3855</v>
      </c>
      <c r="S3342" s="10">
        <v>39579.677000000003</v>
      </c>
      <c r="T3342" s="10">
        <v>12.055</v>
      </c>
      <c r="U3342" s="10">
        <v>11.773</v>
      </c>
      <c r="V3342" s="10">
        <v>11.773</v>
      </c>
      <c r="W3342" s="10">
        <v>14.3</v>
      </c>
      <c r="X3342" s="10"/>
      <c r="Y3342" s="10"/>
      <c r="Z3342" s="12">
        <v>3321</v>
      </c>
      <c r="AA3342" s="10">
        <v>11.84</v>
      </c>
      <c r="AB3342" s="10">
        <v>14.3</v>
      </c>
      <c r="AC3342" s="10" t="s">
        <v>41</v>
      </c>
      <c r="AD3342" s="10" t="s">
        <v>41</v>
      </c>
      <c r="AF3342" s="2">
        <v>3334</v>
      </c>
      <c r="AG3342" s="2">
        <v>3322</v>
      </c>
      <c r="AH3342" s="1">
        <v>39397.82</v>
      </c>
      <c r="AI3342" s="1">
        <v>12</v>
      </c>
      <c r="AJ3342" s="1">
        <v>11.696999999999999</v>
      </c>
      <c r="AL3342" s="1">
        <v>14.3</v>
      </c>
    </row>
    <row r="3343" spans="2:38" ht="12.75" customHeight="1">
      <c r="B3343" s="13">
        <v>3320</v>
      </c>
      <c r="C3343" s="14" t="s">
        <v>1595</v>
      </c>
      <c r="D3343" s="6" t="s">
        <v>135</v>
      </c>
      <c r="E3343" s="15" t="s">
        <v>37</v>
      </c>
      <c r="F3343" s="15"/>
      <c r="G3343" s="16">
        <v>85</v>
      </c>
      <c r="H3343" s="9">
        <v>11.667999999999999</v>
      </c>
      <c r="I3343" s="10"/>
      <c r="J3343" s="10" t="s">
        <v>3858</v>
      </c>
      <c r="K3343" s="10">
        <v>39508.161</v>
      </c>
      <c r="L3343" s="10">
        <v>11.757999999999999</v>
      </c>
      <c r="M3343" s="10">
        <v>11.689</v>
      </c>
      <c r="N3343" s="10">
        <v>11.689</v>
      </c>
      <c r="O3343" s="10">
        <v>14.3</v>
      </c>
      <c r="P3343" s="10"/>
      <c r="R3343" s="10" t="s">
        <v>3856</v>
      </c>
      <c r="S3343" s="10">
        <v>39591.449999999997</v>
      </c>
      <c r="T3343" s="10">
        <v>11.773</v>
      </c>
      <c r="U3343" s="10">
        <v>11.714</v>
      </c>
      <c r="V3343" s="10">
        <v>11.715</v>
      </c>
      <c r="W3343" s="10">
        <v>14.3</v>
      </c>
      <c r="X3343" s="10"/>
      <c r="Y3343" s="10"/>
      <c r="Z3343" s="12">
        <v>3322</v>
      </c>
      <c r="AA3343" s="10">
        <v>11.76</v>
      </c>
      <c r="AB3343" s="10">
        <v>14.3</v>
      </c>
      <c r="AC3343" s="10" t="s">
        <v>41</v>
      </c>
      <c r="AD3343" s="10" t="s">
        <v>41</v>
      </c>
      <c r="AF3343" s="2">
        <v>3335</v>
      </c>
      <c r="AG3343" s="2">
        <v>3323</v>
      </c>
      <c r="AH3343" s="1">
        <v>39409.517</v>
      </c>
      <c r="AI3343" s="1">
        <v>11.696999999999999</v>
      </c>
      <c r="AJ3343" s="1">
        <v>11.627000000000001</v>
      </c>
      <c r="AL3343" s="1">
        <v>14.3</v>
      </c>
    </row>
    <row r="3344" spans="2:38" ht="12.75" customHeight="1">
      <c r="B3344" s="4">
        <v>3321</v>
      </c>
      <c r="C3344" s="5" t="s">
        <v>1595</v>
      </c>
      <c r="D3344" s="6" t="s">
        <v>996</v>
      </c>
      <c r="E3344" s="7" t="s">
        <v>37</v>
      </c>
      <c r="F3344" s="7"/>
      <c r="G3344" s="8">
        <v>85</v>
      </c>
      <c r="H3344" s="9">
        <v>12.003</v>
      </c>
      <c r="I3344" s="10"/>
      <c r="J3344" s="10" t="s">
        <v>3859</v>
      </c>
      <c r="K3344" s="10">
        <v>39519.85</v>
      </c>
      <c r="L3344" s="10">
        <v>11.689</v>
      </c>
      <c r="M3344" s="10">
        <v>11.994</v>
      </c>
      <c r="N3344" s="10">
        <v>11.994</v>
      </c>
      <c r="O3344" s="10">
        <v>14.3</v>
      </c>
      <c r="P3344" s="10"/>
      <c r="R3344" s="10" t="s">
        <v>3857</v>
      </c>
      <c r="S3344" s="10">
        <v>39603.163999999997</v>
      </c>
      <c r="T3344" s="10">
        <v>11.714</v>
      </c>
      <c r="U3344" s="10">
        <v>12.026999999999999</v>
      </c>
      <c r="V3344" s="10">
        <v>12.026999999999999</v>
      </c>
      <c r="W3344" s="10">
        <v>14.3</v>
      </c>
      <c r="X3344" s="10"/>
      <c r="Y3344" s="10"/>
      <c r="Z3344" s="12">
        <v>3323</v>
      </c>
      <c r="AA3344" s="10">
        <v>12.09</v>
      </c>
      <c r="AB3344" s="10">
        <v>14.3</v>
      </c>
      <c r="AC3344" s="10" t="s">
        <v>41</v>
      </c>
      <c r="AD3344" s="10" t="s">
        <v>41</v>
      </c>
      <c r="AF3344" s="2">
        <v>3336</v>
      </c>
      <c r="AG3344" s="2">
        <v>3324</v>
      </c>
      <c r="AH3344" s="1">
        <v>39421.144999999997</v>
      </c>
      <c r="AI3344" s="1">
        <v>11.627000000000001</v>
      </c>
      <c r="AJ3344" s="1">
        <v>11.94</v>
      </c>
      <c r="AL3344" s="1">
        <v>14.3</v>
      </c>
    </row>
    <row r="3345" spans="2:38" ht="12.75" customHeight="1">
      <c r="B3345" s="13">
        <v>3322</v>
      </c>
      <c r="C3345" s="14" t="s">
        <v>1595</v>
      </c>
      <c r="D3345" s="6" t="s">
        <v>1539</v>
      </c>
      <c r="E3345" s="15" t="s">
        <v>37</v>
      </c>
      <c r="F3345" s="15"/>
      <c r="G3345" s="16">
        <v>85</v>
      </c>
      <c r="H3345" s="9">
        <v>11.954000000000001</v>
      </c>
      <c r="I3345" s="10"/>
      <c r="J3345" s="10" t="s">
        <v>3860</v>
      </c>
      <c r="K3345" s="10">
        <v>39531.843999999997</v>
      </c>
      <c r="L3345" s="10">
        <v>11.994</v>
      </c>
      <c r="M3345" s="10">
        <v>11.996</v>
      </c>
      <c r="N3345" s="10">
        <v>11.996</v>
      </c>
      <c r="O3345" s="10">
        <v>14.3</v>
      </c>
      <c r="P3345" s="10"/>
      <c r="R3345" s="10" t="s">
        <v>3858</v>
      </c>
      <c r="S3345" s="10">
        <v>39615.190999999999</v>
      </c>
      <c r="T3345" s="10">
        <v>12.026999999999999</v>
      </c>
      <c r="U3345" s="10">
        <v>12.026999999999999</v>
      </c>
      <c r="V3345" s="10">
        <v>12.026999999999999</v>
      </c>
      <c r="W3345" s="10">
        <v>14.3</v>
      </c>
      <c r="X3345" s="10"/>
      <c r="Y3345" s="10"/>
      <c r="Z3345" s="12">
        <v>3324</v>
      </c>
      <c r="AA3345" s="10">
        <v>12.07</v>
      </c>
      <c r="AB3345" s="10">
        <v>14.3</v>
      </c>
      <c r="AC3345" s="10" t="s">
        <v>41</v>
      </c>
      <c r="AD3345" s="10" t="s">
        <v>41</v>
      </c>
      <c r="AF3345" s="2">
        <v>3337</v>
      </c>
      <c r="AG3345" s="2">
        <v>3325</v>
      </c>
      <c r="AH3345" s="1">
        <v>39433.084999999999</v>
      </c>
      <c r="AI3345" s="1">
        <v>11.94</v>
      </c>
      <c r="AJ3345" s="1">
        <v>11.976000000000001</v>
      </c>
      <c r="AL3345" s="1">
        <v>14.3</v>
      </c>
    </row>
    <row r="3346" spans="2:38" ht="12.75" customHeight="1">
      <c r="B3346" s="4">
        <v>3323</v>
      </c>
      <c r="C3346" s="5" t="s">
        <v>1595</v>
      </c>
      <c r="D3346" s="6" t="s">
        <v>1604</v>
      </c>
      <c r="E3346" s="7" t="s">
        <v>37</v>
      </c>
      <c r="F3346" s="7"/>
      <c r="G3346" s="8">
        <v>85</v>
      </c>
      <c r="H3346" s="9">
        <v>11.997999999999999</v>
      </c>
      <c r="I3346" s="10"/>
      <c r="J3346" s="10" t="s">
        <v>3861</v>
      </c>
      <c r="K3346" s="10">
        <v>39543.839999999997</v>
      </c>
      <c r="L3346" s="10">
        <v>11.996</v>
      </c>
      <c r="M3346" s="10">
        <v>12.007</v>
      </c>
      <c r="N3346" s="10">
        <v>12.007</v>
      </c>
      <c r="O3346" s="10">
        <v>14.3</v>
      </c>
      <c r="P3346" s="10"/>
      <c r="R3346" s="10" t="s">
        <v>3859</v>
      </c>
      <c r="S3346" s="10">
        <v>39627.218000000001</v>
      </c>
      <c r="T3346" s="10">
        <v>12.026999999999999</v>
      </c>
      <c r="U3346" s="10">
        <v>12.052</v>
      </c>
      <c r="V3346" s="10">
        <v>12.052</v>
      </c>
      <c r="W3346" s="10">
        <v>14.3</v>
      </c>
      <c r="X3346" s="10"/>
      <c r="Y3346" s="10"/>
      <c r="Z3346" s="12">
        <v>3325</v>
      </c>
      <c r="AA3346" s="10">
        <v>12.15</v>
      </c>
      <c r="AB3346" s="10">
        <v>14.3</v>
      </c>
      <c r="AC3346" s="10" t="s">
        <v>41</v>
      </c>
      <c r="AD3346" s="10" t="s">
        <v>41</v>
      </c>
      <c r="AF3346" s="2">
        <v>3338</v>
      </c>
      <c r="AG3346" s="2">
        <v>3326</v>
      </c>
      <c r="AH3346" s="1">
        <v>39445.061000000002</v>
      </c>
      <c r="AI3346" s="1">
        <v>11.976000000000001</v>
      </c>
      <c r="AJ3346" s="1">
        <v>11.944000000000001</v>
      </c>
      <c r="AL3346" s="1">
        <v>14.3</v>
      </c>
    </row>
    <row r="3347" spans="2:38" ht="12.75" customHeight="1">
      <c r="B3347" s="13">
        <v>3324</v>
      </c>
      <c r="C3347" s="14">
        <v>21</v>
      </c>
      <c r="D3347" s="6" t="s">
        <v>1289</v>
      </c>
      <c r="E3347" s="15" t="s">
        <v>37</v>
      </c>
      <c r="F3347" s="15"/>
      <c r="G3347" s="16">
        <v>85</v>
      </c>
      <c r="H3347" s="9">
        <v>11.997999999999999</v>
      </c>
      <c r="I3347" s="10"/>
      <c r="J3347" s="10" t="s">
        <v>3862</v>
      </c>
      <c r="K3347" s="10">
        <v>39555.847000000002</v>
      </c>
      <c r="L3347" s="10">
        <v>12.007</v>
      </c>
      <c r="M3347" s="10">
        <v>11.989000000000001</v>
      </c>
      <c r="N3347" s="10">
        <v>11.989000000000001</v>
      </c>
      <c r="O3347" s="10">
        <v>21</v>
      </c>
      <c r="P3347" s="10" t="s">
        <v>3863</v>
      </c>
      <c r="R3347" s="10" t="s">
        <v>3860</v>
      </c>
      <c r="S3347" s="10">
        <v>39639.269999999997</v>
      </c>
      <c r="T3347" s="10">
        <v>12.052</v>
      </c>
      <c r="U3347" s="10">
        <v>12.002000000000001</v>
      </c>
      <c r="V3347" s="10">
        <v>12.002000000000001</v>
      </c>
      <c r="W3347" s="10">
        <v>21</v>
      </c>
      <c r="X3347" s="10" t="s">
        <v>668</v>
      </c>
      <c r="Y3347" s="10"/>
      <c r="Z3347" s="12">
        <v>3326</v>
      </c>
      <c r="AA3347" s="10">
        <v>12.01</v>
      </c>
      <c r="AB3347" s="10">
        <v>21</v>
      </c>
      <c r="AC3347" s="10" t="s">
        <v>41</v>
      </c>
      <c r="AD3347" s="10" t="s">
        <v>41</v>
      </c>
      <c r="AF3347" s="2">
        <v>3339</v>
      </c>
      <c r="AG3347" s="2">
        <v>3327</v>
      </c>
      <c r="AH3347" s="1">
        <v>39457.004000000001</v>
      </c>
      <c r="AI3347" s="1">
        <v>11.944000000000001</v>
      </c>
      <c r="AJ3347" s="1">
        <v>11.972</v>
      </c>
      <c r="AK3347" s="3" t="s">
        <v>661</v>
      </c>
      <c r="AL3347" s="1">
        <v>21</v>
      </c>
    </row>
    <row r="3348" spans="2:38" ht="12.75" customHeight="1">
      <c r="B3348" s="4">
        <v>3325</v>
      </c>
      <c r="C3348" s="5">
        <v>14.3</v>
      </c>
      <c r="D3348" s="6" t="s">
        <v>1648</v>
      </c>
      <c r="E3348" s="7" t="s">
        <v>37</v>
      </c>
      <c r="F3348" s="7"/>
      <c r="G3348" s="8">
        <v>85</v>
      </c>
      <c r="H3348" s="9">
        <v>12.002000000000001</v>
      </c>
      <c r="I3348" s="10"/>
      <c r="J3348" s="10" t="s">
        <v>3864</v>
      </c>
      <c r="K3348" s="10">
        <v>39567.836000000003</v>
      </c>
      <c r="L3348" s="10">
        <v>11.989000000000001</v>
      </c>
      <c r="M3348" s="10">
        <v>12.045</v>
      </c>
      <c r="N3348" s="10">
        <v>12.045</v>
      </c>
      <c r="O3348" s="10">
        <v>14.3</v>
      </c>
      <c r="P3348" s="10" t="s">
        <v>668</v>
      </c>
      <c r="R3348" s="10" t="s">
        <v>3861</v>
      </c>
      <c r="S3348" s="10">
        <v>39651.271999999997</v>
      </c>
      <c r="T3348" s="10">
        <v>12.002000000000001</v>
      </c>
      <c r="U3348" s="10">
        <v>12.023999999999999</v>
      </c>
      <c r="V3348" s="10">
        <v>12.023999999999999</v>
      </c>
      <c r="W3348" s="10">
        <v>14.3</v>
      </c>
      <c r="X3348" s="10" t="s">
        <v>668</v>
      </c>
      <c r="Y3348" s="10"/>
      <c r="Z3348" s="12">
        <v>3327</v>
      </c>
      <c r="AA3348" s="10">
        <v>12.16</v>
      </c>
      <c r="AB3348" s="10">
        <v>14.3</v>
      </c>
      <c r="AC3348" s="10" t="s">
        <v>41</v>
      </c>
      <c r="AD3348" s="10" t="s">
        <v>41</v>
      </c>
      <c r="AF3348" s="2">
        <v>3340</v>
      </c>
      <c r="AG3348" s="2">
        <v>3328</v>
      </c>
      <c r="AH3348" s="1">
        <v>39468.976000000002</v>
      </c>
      <c r="AI3348" s="1">
        <v>11.972</v>
      </c>
      <c r="AJ3348" s="1">
        <v>11.975</v>
      </c>
      <c r="AK3348" s="3" t="s">
        <v>661</v>
      </c>
      <c r="AL3348" s="1">
        <v>14.3</v>
      </c>
    </row>
    <row r="3349" spans="2:38" ht="12.75" customHeight="1">
      <c r="B3349" s="13">
        <v>3326</v>
      </c>
      <c r="C3349" s="14" t="s">
        <v>1595</v>
      </c>
      <c r="D3349" s="6" t="s">
        <v>1059</v>
      </c>
      <c r="E3349" s="15" t="s">
        <v>37</v>
      </c>
      <c r="F3349" s="15"/>
      <c r="G3349" s="16">
        <v>85</v>
      </c>
      <c r="H3349" s="9">
        <v>11.997999999999999</v>
      </c>
      <c r="I3349" s="10"/>
      <c r="J3349" s="10" t="s">
        <v>3865</v>
      </c>
      <c r="K3349" s="10">
        <v>39579.879999999997</v>
      </c>
      <c r="L3349" s="10">
        <v>12.045</v>
      </c>
      <c r="M3349" s="10">
        <v>12.012</v>
      </c>
      <c r="N3349" s="10">
        <v>12.012</v>
      </c>
      <c r="O3349" s="10">
        <v>14.3</v>
      </c>
      <c r="P3349" s="10"/>
      <c r="R3349" s="10" t="s">
        <v>3862</v>
      </c>
      <c r="S3349" s="10">
        <v>39663.296000000002</v>
      </c>
      <c r="T3349" s="10">
        <v>12.023999999999999</v>
      </c>
      <c r="U3349" s="10">
        <v>12.04</v>
      </c>
      <c r="V3349" s="10">
        <v>12.04</v>
      </c>
      <c r="W3349" s="10">
        <v>14.3</v>
      </c>
      <c r="X3349" s="10"/>
      <c r="Y3349" s="10"/>
      <c r="Z3349" s="12">
        <v>3328</v>
      </c>
      <c r="AA3349" s="10">
        <v>12.11</v>
      </c>
      <c r="AB3349" s="10">
        <v>14.3</v>
      </c>
      <c r="AC3349" s="10" t="s">
        <v>41</v>
      </c>
      <c r="AD3349" s="10" t="s">
        <v>41</v>
      </c>
      <c r="AF3349" s="2">
        <v>3341</v>
      </c>
      <c r="AG3349" s="2">
        <v>3329</v>
      </c>
      <c r="AH3349" s="1">
        <v>39480.951000000001</v>
      </c>
      <c r="AI3349" s="1">
        <v>11.975</v>
      </c>
      <c r="AJ3349" s="1">
        <v>11.986000000000001</v>
      </c>
      <c r="AL3349" s="1">
        <v>14.3</v>
      </c>
    </row>
    <row r="3350" spans="2:38" ht="12.75" customHeight="1">
      <c r="B3350" s="4">
        <v>3327</v>
      </c>
      <c r="C3350" s="5" t="s">
        <v>1595</v>
      </c>
      <c r="D3350" s="6" t="s">
        <v>727</v>
      </c>
      <c r="E3350" s="7" t="s">
        <v>37</v>
      </c>
      <c r="F3350" s="7"/>
      <c r="G3350" s="8">
        <v>85</v>
      </c>
      <c r="H3350" s="9">
        <v>11.949</v>
      </c>
      <c r="I3350" s="10"/>
      <c r="J3350" s="10" t="s">
        <v>3866</v>
      </c>
      <c r="K3350" s="10">
        <v>39591.892</v>
      </c>
      <c r="L3350" s="10">
        <v>12.012</v>
      </c>
      <c r="M3350" s="10">
        <v>12.007</v>
      </c>
      <c r="N3350" s="10">
        <v>12.007</v>
      </c>
      <c r="O3350" s="10">
        <v>14.3</v>
      </c>
      <c r="P3350" s="10"/>
      <c r="R3350" s="10" t="s">
        <v>3864</v>
      </c>
      <c r="S3350" s="10">
        <v>39675.336000000003</v>
      </c>
      <c r="T3350" s="10">
        <v>12.04</v>
      </c>
      <c r="U3350" s="10">
        <v>12.002000000000001</v>
      </c>
      <c r="V3350" s="10">
        <v>12.002000000000001</v>
      </c>
      <c r="W3350" s="10">
        <v>14.3</v>
      </c>
      <c r="X3350" s="10"/>
      <c r="Y3350" s="10"/>
      <c r="Z3350" s="12">
        <v>3329</v>
      </c>
      <c r="AA3350" s="10">
        <v>12.09</v>
      </c>
      <c r="AB3350" s="10">
        <v>14.3</v>
      </c>
      <c r="AC3350" s="10" t="s">
        <v>41</v>
      </c>
      <c r="AD3350" s="10" t="s">
        <v>41</v>
      </c>
      <c r="AF3350" s="2">
        <v>3342</v>
      </c>
      <c r="AG3350" s="2">
        <v>3330</v>
      </c>
      <c r="AH3350" s="1">
        <v>39492.936999999998</v>
      </c>
      <c r="AI3350" s="1">
        <v>11.986000000000001</v>
      </c>
      <c r="AJ3350" s="1">
        <v>11.916</v>
      </c>
      <c r="AL3350" s="1">
        <v>14.3</v>
      </c>
    </row>
    <row r="3351" spans="2:38" ht="12.75" customHeight="1">
      <c r="B3351" s="13">
        <v>3328</v>
      </c>
      <c r="C3351" s="14" t="s">
        <v>1595</v>
      </c>
      <c r="D3351" s="6" t="s">
        <v>740</v>
      </c>
      <c r="E3351" s="15" t="s">
        <v>37</v>
      </c>
      <c r="F3351" s="15"/>
      <c r="G3351" s="16">
        <v>85</v>
      </c>
      <c r="H3351" s="9">
        <v>12.002000000000001</v>
      </c>
      <c r="I3351" s="10"/>
      <c r="J3351" s="10" t="s">
        <v>3867</v>
      </c>
      <c r="K3351" s="10">
        <v>39603.898000000001</v>
      </c>
      <c r="L3351" s="10">
        <v>12.007</v>
      </c>
      <c r="M3351" s="10">
        <v>12.022</v>
      </c>
      <c r="N3351" s="10">
        <v>12.022</v>
      </c>
      <c r="O3351" s="10">
        <v>14.3</v>
      </c>
      <c r="P3351" s="10"/>
      <c r="R3351" s="10" t="s">
        <v>3865</v>
      </c>
      <c r="S3351" s="10">
        <v>39687.337</v>
      </c>
      <c r="T3351" s="10">
        <v>12.002000000000001</v>
      </c>
      <c r="U3351" s="10">
        <v>12.047000000000001</v>
      </c>
      <c r="V3351" s="10">
        <v>12.047000000000001</v>
      </c>
      <c r="W3351" s="10">
        <v>14.3</v>
      </c>
      <c r="X3351" s="10"/>
      <c r="Y3351" s="10"/>
      <c r="Z3351" s="12">
        <v>3330</v>
      </c>
      <c r="AA3351" s="10">
        <v>12.1</v>
      </c>
      <c r="AB3351" s="10">
        <v>14.3</v>
      </c>
      <c r="AC3351" s="10" t="s">
        <v>41</v>
      </c>
      <c r="AD3351" s="10" t="s">
        <v>41</v>
      </c>
      <c r="AF3351" s="2">
        <v>3343</v>
      </c>
      <c r="AG3351" s="2">
        <v>3331</v>
      </c>
      <c r="AH3351" s="1">
        <v>39504.853000000003</v>
      </c>
      <c r="AI3351" s="1">
        <v>11.916</v>
      </c>
      <c r="AJ3351" s="1">
        <v>11.955</v>
      </c>
      <c r="AL3351" s="1">
        <v>14.3</v>
      </c>
    </row>
    <row r="3352" spans="2:38" ht="12.75" customHeight="1">
      <c r="B3352" s="4">
        <v>3329</v>
      </c>
      <c r="C3352" s="5" t="s">
        <v>1595</v>
      </c>
      <c r="D3352" s="6" t="s">
        <v>1293</v>
      </c>
      <c r="E3352" s="7" t="s">
        <v>37</v>
      </c>
      <c r="F3352" s="7"/>
      <c r="G3352" s="8">
        <v>85</v>
      </c>
      <c r="H3352" s="9">
        <v>11.869</v>
      </c>
      <c r="I3352" s="10"/>
      <c r="J3352" s="10" t="s">
        <v>3868</v>
      </c>
      <c r="K3352" s="10">
        <v>39615.919999999998</v>
      </c>
      <c r="L3352" s="10">
        <v>12.022</v>
      </c>
      <c r="M3352" s="10">
        <v>11.907999999999999</v>
      </c>
      <c r="N3352" s="10">
        <v>11.907999999999999</v>
      </c>
      <c r="O3352" s="10">
        <v>14.3</v>
      </c>
      <c r="P3352" s="10"/>
      <c r="R3352" s="10" t="s">
        <v>3866</v>
      </c>
      <c r="S3352" s="10">
        <v>39699.385000000002</v>
      </c>
      <c r="T3352" s="10">
        <v>12.047000000000001</v>
      </c>
      <c r="U3352" s="10">
        <v>11.914999999999999</v>
      </c>
      <c r="V3352" s="10">
        <v>11.914999999999999</v>
      </c>
      <c r="W3352" s="10">
        <v>14.3</v>
      </c>
      <c r="X3352" s="10"/>
      <c r="Y3352" s="10"/>
      <c r="Z3352" s="12">
        <v>3331</v>
      </c>
      <c r="AA3352" s="10">
        <v>11.97</v>
      </c>
      <c r="AB3352" s="10">
        <v>14.3</v>
      </c>
      <c r="AC3352" s="10" t="s">
        <v>41</v>
      </c>
      <c r="AD3352" s="10" t="s">
        <v>41</v>
      </c>
      <c r="AF3352" s="2">
        <v>3344</v>
      </c>
      <c r="AG3352" s="2">
        <v>3332</v>
      </c>
      <c r="AH3352" s="1">
        <v>39516.809000000001</v>
      </c>
      <c r="AI3352" s="1">
        <v>11.955</v>
      </c>
      <c r="AJ3352" s="1">
        <v>11.862</v>
      </c>
      <c r="AL3352" s="1">
        <v>14.3</v>
      </c>
    </row>
    <row r="3353" spans="2:38" ht="12.75" customHeight="1">
      <c r="B3353" s="13">
        <v>3330</v>
      </c>
      <c r="C3353" s="14" t="s">
        <v>1595</v>
      </c>
      <c r="D3353" s="6" t="s">
        <v>1396</v>
      </c>
      <c r="E3353" s="15" t="s">
        <v>37</v>
      </c>
      <c r="F3353" s="15"/>
      <c r="G3353" s="16">
        <v>85</v>
      </c>
      <c r="H3353" s="9">
        <v>12.007</v>
      </c>
      <c r="I3353" s="10"/>
      <c r="J3353" s="10" t="s">
        <v>3869</v>
      </c>
      <c r="K3353" s="10">
        <v>39627.828000000001</v>
      </c>
      <c r="L3353" s="10">
        <v>11.907999999999999</v>
      </c>
      <c r="M3353" s="10">
        <v>12.035</v>
      </c>
      <c r="N3353" s="10">
        <v>12.034000000000001</v>
      </c>
      <c r="O3353" s="10">
        <v>14.3</v>
      </c>
      <c r="P3353" s="10"/>
      <c r="R3353" s="10" t="s">
        <v>3867</v>
      </c>
      <c r="S3353" s="10">
        <v>39711.300000000003</v>
      </c>
      <c r="T3353" s="10">
        <v>11.914999999999999</v>
      </c>
      <c r="U3353" s="10">
        <v>12.06</v>
      </c>
      <c r="V3353" s="10">
        <v>12.06</v>
      </c>
      <c r="W3353" s="10">
        <v>14.3</v>
      </c>
      <c r="X3353" s="10"/>
      <c r="Y3353" s="10"/>
      <c r="Z3353" s="12">
        <v>3332</v>
      </c>
      <c r="AA3353" s="10">
        <v>12.1</v>
      </c>
      <c r="AB3353" s="10">
        <v>14.3</v>
      </c>
      <c r="AC3353" s="10" t="s">
        <v>41</v>
      </c>
      <c r="AD3353" s="10" t="s">
        <v>41</v>
      </c>
      <c r="AF3353" s="2">
        <v>3345</v>
      </c>
      <c r="AG3353" s="2">
        <v>3333</v>
      </c>
      <c r="AH3353" s="1">
        <v>39528.67</v>
      </c>
      <c r="AI3353" s="1">
        <v>11.862</v>
      </c>
      <c r="AJ3353" s="1">
        <v>11.962999999999999</v>
      </c>
      <c r="AL3353" s="1">
        <v>14.3</v>
      </c>
    </row>
    <row r="3354" spans="2:38" ht="12.75" customHeight="1">
      <c r="B3354" s="4">
        <v>3331</v>
      </c>
      <c r="C3354" s="5" t="s">
        <v>1595</v>
      </c>
      <c r="D3354" s="32" t="s">
        <v>1604</v>
      </c>
      <c r="E3354" s="7" t="s">
        <v>37</v>
      </c>
      <c r="F3354" s="7"/>
      <c r="G3354" s="8">
        <v>85</v>
      </c>
      <c r="H3354" s="9">
        <v>12</v>
      </c>
      <c r="I3354" s="10"/>
      <c r="J3354" s="10" t="s">
        <v>3870</v>
      </c>
      <c r="K3354" s="10">
        <v>39639.862000000001</v>
      </c>
      <c r="L3354" s="10">
        <v>12.035</v>
      </c>
      <c r="M3354" s="10">
        <v>12.019</v>
      </c>
      <c r="N3354" s="10">
        <v>12.019</v>
      </c>
      <c r="O3354" s="10">
        <v>14.3</v>
      </c>
      <c r="P3354" s="10"/>
      <c r="R3354" s="10" t="s">
        <v>3868</v>
      </c>
      <c r="S3354" s="10">
        <v>39723.360000000001</v>
      </c>
      <c r="T3354" s="10">
        <v>12.06</v>
      </c>
      <c r="U3354" s="10">
        <v>12.037000000000001</v>
      </c>
      <c r="V3354" s="10">
        <v>12.037000000000001</v>
      </c>
      <c r="W3354" s="10">
        <v>14.3</v>
      </c>
      <c r="X3354" s="10"/>
      <c r="Y3354" s="10"/>
      <c r="Z3354" s="12">
        <v>3333</v>
      </c>
      <c r="AA3354" s="10">
        <v>12.11</v>
      </c>
      <c r="AB3354" s="10">
        <v>14.3</v>
      </c>
      <c r="AC3354" s="10" t="s">
        <v>41</v>
      </c>
      <c r="AD3354" s="10" t="s">
        <v>41</v>
      </c>
      <c r="AF3354" s="2">
        <v>3346</v>
      </c>
      <c r="AG3354" s="2">
        <v>3334</v>
      </c>
      <c r="AH3354" s="1">
        <v>39540.633000000002</v>
      </c>
      <c r="AI3354" s="1">
        <v>11.962999999999999</v>
      </c>
      <c r="AJ3354" s="1">
        <v>11.945</v>
      </c>
      <c r="AL3354" s="1">
        <v>14.3</v>
      </c>
    </row>
    <row r="3355" spans="2:38" ht="12.75" customHeight="1">
      <c r="B3355" s="13">
        <v>3332</v>
      </c>
      <c r="C3355" s="14" t="s">
        <v>1595</v>
      </c>
      <c r="D3355" s="6" t="s">
        <v>1007</v>
      </c>
      <c r="E3355" s="15" t="s">
        <v>37</v>
      </c>
      <c r="F3355" s="15"/>
      <c r="G3355" s="16">
        <v>85</v>
      </c>
      <c r="H3355" s="9">
        <v>12.002000000000001</v>
      </c>
      <c r="I3355" s="10"/>
      <c r="J3355" s="10" t="s">
        <v>3871</v>
      </c>
      <c r="K3355" s="10">
        <v>39651.881999999998</v>
      </c>
      <c r="L3355" s="10">
        <v>12.019</v>
      </c>
      <c r="M3355" s="10">
        <v>12.023999999999999</v>
      </c>
      <c r="N3355" s="10">
        <v>12.023999999999999</v>
      </c>
      <c r="O3355" s="10">
        <v>14.3</v>
      </c>
      <c r="P3355" s="10"/>
      <c r="R3355" s="10" t="s">
        <v>3869</v>
      </c>
      <c r="S3355" s="10">
        <v>39735.396999999997</v>
      </c>
      <c r="T3355" s="10">
        <v>12.037000000000001</v>
      </c>
      <c r="U3355" s="10">
        <v>12.065</v>
      </c>
      <c r="V3355" s="10">
        <v>12.065</v>
      </c>
      <c r="W3355" s="10">
        <v>14.3</v>
      </c>
      <c r="X3355" s="10"/>
      <c r="Y3355" s="10"/>
      <c r="Z3355" s="12">
        <v>3334</v>
      </c>
      <c r="AA3355" s="10">
        <v>12.1</v>
      </c>
      <c r="AB3355" s="10">
        <v>14.3</v>
      </c>
      <c r="AC3355" s="10" t="s">
        <v>41</v>
      </c>
      <c r="AD3355" s="10" t="s">
        <v>41</v>
      </c>
      <c r="AF3355" s="2">
        <v>3347</v>
      </c>
      <c r="AG3355" s="2">
        <v>3335</v>
      </c>
      <c r="AH3355" s="1">
        <v>39552.578000000001</v>
      </c>
      <c r="AI3355" s="1">
        <v>11.945</v>
      </c>
      <c r="AJ3355" s="1">
        <v>11.956</v>
      </c>
      <c r="AL3355" s="1">
        <v>14.3</v>
      </c>
    </row>
    <row r="3356" spans="2:38" ht="12.75" customHeight="1">
      <c r="B3356" s="4">
        <v>3333</v>
      </c>
      <c r="C3356" s="5" t="s">
        <v>1595</v>
      </c>
      <c r="D3356" s="6" t="s">
        <v>1388</v>
      </c>
      <c r="E3356" s="7" t="s">
        <v>37</v>
      </c>
      <c r="F3356" s="7"/>
      <c r="G3356" s="8">
        <v>85</v>
      </c>
      <c r="H3356" s="9">
        <v>12.003</v>
      </c>
      <c r="I3356" s="10"/>
      <c r="J3356" s="10" t="s">
        <v>3872</v>
      </c>
      <c r="K3356" s="10">
        <v>39663.906000000003</v>
      </c>
      <c r="L3356" s="10">
        <v>12.023999999999999</v>
      </c>
      <c r="M3356" s="10">
        <v>12.007</v>
      </c>
      <c r="N3356" s="10">
        <v>12.007</v>
      </c>
      <c r="O3356" s="10">
        <v>14.3</v>
      </c>
      <c r="P3356" s="10"/>
      <c r="R3356" s="10" t="s">
        <v>3870</v>
      </c>
      <c r="S3356" s="10">
        <v>39747.462</v>
      </c>
      <c r="T3356" s="10">
        <v>12.065</v>
      </c>
      <c r="U3356" s="10">
        <v>12.029</v>
      </c>
      <c r="V3356" s="10">
        <v>12.029</v>
      </c>
      <c r="W3356" s="10">
        <v>14.3</v>
      </c>
      <c r="X3356" s="10"/>
      <c r="Y3356" s="10"/>
      <c r="Z3356" s="12">
        <v>3335</v>
      </c>
      <c r="AA3356" s="10">
        <v>12.1</v>
      </c>
      <c r="AB3356" s="10">
        <v>14.3</v>
      </c>
      <c r="AC3356" s="10" t="s">
        <v>41</v>
      </c>
      <c r="AD3356" s="10" t="s">
        <v>41</v>
      </c>
      <c r="AF3356" s="2">
        <v>3348</v>
      </c>
      <c r="AG3356" s="2">
        <v>3336</v>
      </c>
      <c r="AH3356" s="1">
        <v>39564.534</v>
      </c>
      <c r="AI3356" s="1">
        <v>11.956</v>
      </c>
      <c r="AJ3356" s="1">
        <v>11.996</v>
      </c>
      <c r="AL3356" s="1">
        <v>14.3</v>
      </c>
    </row>
    <row r="3357" spans="2:38" ht="12.75" customHeight="1">
      <c r="B3357" s="13">
        <v>3334</v>
      </c>
      <c r="C3357" s="14" t="s">
        <v>1595</v>
      </c>
      <c r="D3357" s="6" t="s">
        <v>769</v>
      </c>
      <c r="E3357" s="15" t="s">
        <v>37</v>
      </c>
      <c r="F3357" s="15"/>
      <c r="G3357" s="16">
        <v>85</v>
      </c>
      <c r="H3357" s="9">
        <v>12.000999999999999</v>
      </c>
      <c r="I3357" s="10"/>
      <c r="J3357" s="10" t="s">
        <v>3873</v>
      </c>
      <c r="K3357" s="10">
        <v>39675.913</v>
      </c>
      <c r="L3357" s="10">
        <v>12.007</v>
      </c>
      <c r="M3357" s="10">
        <v>12.022</v>
      </c>
      <c r="N3357" s="10">
        <v>12.022</v>
      </c>
      <c r="O3357" s="10">
        <v>14.3</v>
      </c>
      <c r="P3357" s="10"/>
      <c r="R3357" s="10" t="s">
        <v>3871</v>
      </c>
      <c r="S3357" s="10">
        <v>39759.491000000002</v>
      </c>
      <c r="T3357" s="10">
        <v>12.029</v>
      </c>
      <c r="U3357" s="10">
        <v>12.035</v>
      </c>
      <c r="V3357" s="10">
        <v>12.035</v>
      </c>
      <c r="W3357" s="10">
        <v>14.3</v>
      </c>
      <c r="X3357" s="10"/>
      <c r="Y3357" s="10"/>
      <c r="Z3357" s="12">
        <v>3336</v>
      </c>
      <c r="AA3357" s="10">
        <v>12.11</v>
      </c>
      <c r="AB3357" s="10">
        <v>14.3</v>
      </c>
      <c r="AC3357" s="10" t="s">
        <v>41</v>
      </c>
      <c r="AD3357" s="10" t="s">
        <v>41</v>
      </c>
      <c r="AF3357" s="2">
        <v>3349</v>
      </c>
      <c r="AG3357" s="2">
        <v>3337</v>
      </c>
      <c r="AH3357" s="1">
        <v>39576.53</v>
      </c>
      <c r="AI3357" s="1">
        <v>11.996</v>
      </c>
      <c r="AJ3357" s="1">
        <v>11.999000000000001</v>
      </c>
      <c r="AL3357" s="1">
        <v>14.3</v>
      </c>
    </row>
    <row r="3358" spans="2:38" ht="12.75" customHeight="1">
      <c r="B3358" s="4">
        <v>3335</v>
      </c>
      <c r="C3358" s="5" t="s">
        <v>1595</v>
      </c>
      <c r="D3358" s="6" t="s">
        <v>1390</v>
      </c>
      <c r="E3358" s="7" t="s">
        <v>37</v>
      </c>
      <c r="F3358" s="7"/>
      <c r="G3358" s="8">
        <v>85</v>
      </c>
      <c r="H3358" s="9">
        <v>12.007</v>
      </c>
      <c r="I3358" s="10"/>
      <c r="J3358" s="10" t="s">
        <v>3874</v>
      </c>
      <c r="K3358" s="10">
        <v>39687.934000000001</v>
      </c>
      <c r="L3358" s="10">
        <v>12.022</v>
      </c>
      <c r="M3358" s="10">
        <v>12.026999999999999</v>
      </c>
      <c r="N3358" s="10">
        <v>12.026999999999999</v>
      </c>
      <c r="O3358" s="10">
        <v>14.3</v>
      </c>
      <c r="P3358" s="10"/>
      <c r="R3358" s="10" t="s">
        <v>3872</v>
      </c>
      <c r="S3358" s="10">
        <v>39771.525999999998</v>
      </c>
      <c r="T3358" s="10">
        <v>12.035</v>
      </c>
      <c r="U3358" s="10">
        <v>12.023999999999999</v>
      </c>
      <c r="V3358" s="10">
        <v>12.023999999999999</v>
      </c>
      <c r="W3358" s="10">
        <v>14.3</v>
      </c>
      <c r="X3358" s="10"/>
      <c r="Y3358" s="10"/>
      <c r="Z3358" s="12">
        <v>3337</v>
      </c>
      <c r="AA3358" s="10">
        <v>12.1</v>
      </c>
      <c r="AB3358" s="10">
        <v>14.3</v>
      </c>
      <c r="AC3358" s="10" t="s">
        <v>41</v>
      </c>
      <c r="AD3358" s="10" t="s">
        <v>41</v>
      </c>
      <c r="AF3358" s="2">
        <v>3350</v>
      </c>
      <c r="AG3358" s="2">
        <v>3338</v>
      </c>
      <c r="AH3358" s="1">
        <v>39588.529000000002</v>
      </c>
      <c r="AI3358" s="1">
        <v>11.999000000000001</v>
      </c>
      <c r="AJ3358" s="1">
        <v>11.997</v>
      </c>
      <c r="AL3358" s="1">
        <v>14.3</v>
      </c>
    </row>
    <row r="3359" spans="2:38" ht="12.75" customHeight="1">
      <c r="B3359" s="13">
        <v>3336</v>
      </c>
      <c r="C3359" s="14" t="s">
        <v>1595</v>
      </c>
      <c r="D3359" s="28" t="s">
        <v>666</v>
      </c>
      <c r="E3359" s="15" t="s">
        <v>37</v>
      </c>
      <c r="F3359" s="15"/>
      <c r="G3359" s="16">
        <v>85</v>
      </c>
      <c r="H3359" s="9">
        <v>12.002000000000001</v>
      </c>
      <c r="I3359" s="10"/>
      <c r="J3359" s="10" t="s">
        <v>3875</v>
      </c>
      <c r="K3359" s="10">
        <v>39699.961000000003</v>
      </c>
      <c r="L3359" s="10">
        <v>12.026999999999999</v>
      </c>
      <c r="M3359" s="10">
        <v>11.996</v>
      </c>
      <c r="N3359" s="10">
        <v>11.996</v>
      </c>
      <c r="O3359" s="10">
        <v>14.3</v>
      </c>
      <c r="P3359" s="10"/>
      <c r="R3359" s="10" t="s">
        <v>3873</v>
      </c>
      <c r="S3359" s="10">
        <v>39783.550000000003</v>
      </c>
      <c r="T3359" s="10">
        <v>12.023999999999999</v>
      </c>
      <c r="U3359" s="10">
        <v>11.996</v>
      </c>
      <c r="V3359" s="10">
        <v>11.996</v>
      </c>
      <c r="W3359" s="10">
        <v>14.3</v>
      </c>
      <c r="X3359" s="10"/>
      <c r="Y3359" s="10"/>
      <c r="Z3359" s="12">
        <v>3338</v>
      </c>
      <c r="AA3359" s="10">
        <v>12.06</v>
      </c>
      <c r="AB3359" s="10">
        <v>14.3</v>
      </c>
      <c r="AC3359" s="10" t="s">
        <v>41</v>
      </c>
      <c r="AD3359" s="10" t="s">
        <v>41</v>
      </c>
      <c r="AF3359" s="2">
        <v>3351</v>
      </c>
      <c r="AG3359" s="2">
        <v>3339</v>
      </c>
      <c r="AH3359" s="1">
        <v>39600.525999999998</v>
      </c>
      <c r="AI3359" s="1">
        <v>11.997</v>
      </c>
      <c r="AJ3359" s="1">
        <v>11.964</v>
      </c>
      <c r="AL3359" s="1">
        <v>14.3</v>
      </c>
    </row>
    <row r="3360" spans="2:38" ht="12.75" customHeight="1">
      <c r="B3360" s="30">
        <v>3337</v>
      </c>
      <c r="C3360" s="5">
        <v>14.3</v>
      </c>
      <c r="D3360" s="6" t="s">
        <v>1222</v>
      </c>
      <c r="E3360" s="7" t="s">
        <v>37</v>
      </c>
      <c r="F3360" s="7"/>
      <c r="G3360" s="8">
        <v>85</v>
      </c>
      <c r="H3360" s="9">
        <v>12.003</v>
      </c>
      <c r="I3360" s="10"/>
      <c r="J3360" s="10" t="s">
        <v>3876</v>
      </c>
      <c r="K3360" s="10">
        <v>39711.957999999999</v>
      </c>
      <c r="L3360" s="10">
        <v>11.996</v>
      </c>
      <c r="M3360" s="10">
        <v>12.029</v>
      </c>
      <c r="N3360" s="10">
        <v>12.03</v>
      </c>
      <c r="O3360" s="10">
        <v>14.3</v>
      </c>
      <c r="P3360" s="10"/>
      <c r="R3360" s="10" t="s">
        <v>3874</v>
      </c>
      <c r="S3360" s="10">
        <v>39795.546999999999</v>
      </c>
      <c r="T3360" s="10">
        <v>11.996</v>
      </c>
      <c r="U3360" s="10">
        <v>12.04</v>
      </c>
      <c r="V3360" s="10">
        <v>12.04</v>
      </c>
      <c r="W3360" s="10">
        <v>14.3</v>
      </c>
      <c r="X3360" s="10"/>
      <c r="Y3360" s="10"/>
      <c r="Z3360" s="12">
        <v>3339</v>
      </c>
      <c r="AA3360" s="10">
        <v>12.1</v>
      </c>
      <c r="AB3360" s="10">
        <v>14.3</v>
      </c>
      <c r="AC3360" s="10" t="s">
        <v>41</v>
      </c>
      <c r="AD3360" s="10" t="s">
        <v>41</v>
      </c>
      <c r="AF3360" s="2">
        <v>3352</v>
      </c>
      <c r="AG3360" s="2">
        <v>3340</v>
      </c>
      <c r="AH3360" s="1">
        <v>39612.489000000001</v>
      </c>
      <c r="AI3360" s="1">
        <v>11.964</v>
      </c>
      <c r="AJ3360" s="1">
        <v>11.96</v>
      </c>
      <c r="AL3360" s="1">
        <v>14.3</v>
      </c>
    </row>
    <row r="3361" spans="2:38" ht="12.75" customHeight="1">
      <c r="B3361" s="13">
        <v>3338</v>
      </c>
      <c r="C3361" s="14" t="s">
        <v>1595</v>
      </c>
      <c r="D3361" s="6" t="s">
        <v>1222</v>
      </c>
      <c r="E3361" s="15" t="s">
        <v>37</v>
      </c>
      <c r="F3361" s="15"/>
      <c r="G3361" s="16">
        <v>85</v>
      </c>
      <c r="H3361" s="9">
        <v>12</v>
      </c>
      <c r="I3361" s="10"/>
      <c r="J3361" s="10" t="s">
        <v>3877</v>
      </c>
      <c r="K3361" s="10">
        <v>39723.987000000001</v>
      </c>
      <c r="L3361" s="10">
        <v>12.029</v>
      </c>
      <c r="M3361" s="10">
        <v>12.016999999999999</v>
      </c>
      <c r="N3361" s="10">
        <v>12.016999999999999</v>
      </c>
      <c r="O3361" s="10">
        <v>14.3</v>
      </c>
      <c r="P3361" s="10"/>
      <c r="R3361" s="10" t="s">
        <v>3875</v>
      </c>
      <c r="S3361" s="10">
        <v>39807.586000000003</v>
      </c>
      <c r="T3361" s="10">
        <v>12.04</v>
      </c>
      <c r="U3361" s="10">
        <v>12.055</v>
      </c>
      <c r="V3361" s="10">
        <v>12.055</v>
      </c>
      <c r="W3361" s="10">
        <v>14.3</v>
      </c>
      <c r="X3361" s="10"/>
      <c r="Y3361" s="10"/>
      <c r="Z3361" s="12">
        <v>3340</v>
      </c>
      <c r="AA3361" s="10">
        <v>12.09</v>
      </c>
      <c r="AB3361" s="10">
        <v>14.3</v>
      </c>
      <c r="AC3361" s="10" t="s">
        <v>41</v>
      </c>
      <c r="AD3361" s="10" t="s">
        <v>41</v>
      </c>
      <c r="AF3361" s="2">
        <v>3353</v>
      </c>
      <c r="AG3361" s="2">
        <v>3341</v>
      </c>
      <c r="AH3361" s="1">
        <v>39624.449000000001</v>
      </c>
      <c r="AI3361" s="1">
        <v>11.96</v>
      </c>
      <c r="AJ3361" s="1">
        <v>11.956</v>
      </c>
      <c r="AL3361" s="1">
        <v>14.3</v>
      </c>
    </row>
    <row r="3362" spans="2:38" ht="12.75" customHeight="1">
      <c r="B3362" s="4">
        <v>3339</v>
      </c>
      <c r="C3362" s="5" t="s">
        <v>1595</v>
      </c>
      <c r="D3362" s="6" t="s">
        <v>2126</v>
      </c>
      <c r="E3362" s="7" t="s">
        <v>37</v>
      </c>
      <c r="F3362" s="7"/>
      <c r="G3362" s="8">
        <v>85</v>
      </c>
      <c r="H3362" s="9">
        <v>11.956</v>
      </c>
      <c r="I3362" s="10"/>
      <c r="J3362" s="10" t="s">
        <v>3878</v>
      </c>
      <c r="K3362" s="10">
        <v>39736.004000000001</v>
      </c>
      <c r="L3362" s="10">
        <v>12.016999999999999</v>
      </c>
      <c r="M3362" s="10">
        <v>12.022</v>
      </c>
      <c r="N3362" s="10">
        <v>12.022</v>
      </c>
      <c r="O3362" s="10">
        <v>14.3</v>
      </c>
      <c r="P3362" s="10"/>
      <c r="R3362" s="10" t="s">
        <v>3876</v>
      </c>
      <c r="S3362" s="10">
        <v>39819.641000000003</v>
      </c>
      <c r="T3362" s="10">
        <v>12.055</v>
      </c>
      <c r="U3362" s="10">
        <v>12.019</v>
      </c>
      <c r="V3362" s="10">
        <v>12.019</v>
      </c>
      <c r="W3362" s="10">
        <v>14.3</v>
      </c>
      <c r="X3362" s="10"/>
      <c r="Y3362" s="10"/>
      <c r="Z3362" s="12">
        <v>3341</v>
      </c>
      <c r="AA3362" s="10">
        <v>12.09</v>
      </c>
      <c r="AB3362" s="10">
        <v>14.3</v>
      </c>
      <c r="AC3362" s="10" t="s">
        <v>41</v>
      </c>
      <c r="AD3362" s="10" t="s">
        <v>41</v>
      </c>
      <c r="AF3362" s="2">
        <v>3354</v>
      </c>
      <c r="AG3362" s="2">
        <v>3342</v>
      </c>
      <c r="AH3362" s="1">
        <v>39636.404999999999</v>
      </c>
      <c r="AI3362" s="1">
        <v>11.956</v>
      </c>
      <c r="AJ3362" s="1">
        <v>11.976000000000001</v>
      </c>
      <c r="AL3362" s="1">
        <v>14.3</v>
      </c>
    </row>
    <row r="3363" spans="2:38" ht="12.75" customHeight="1">
      <c r="B3363" s="13">
        <v>3340</v>
      </c>
      <c r="C3363" s="14" t="s">
        <v>1595</v>
      </c>
      <c r="D3363" s="6" t="s">
        <v>705</v>
      </c>
      <c r="E3363" s="15" t="s">
        <v>37</v>
      </c>
      <c r="F3363" s="15"/>
      <c r="G3363" s="16">
        <v>85</v>
      </c>
      <c r="H3363" s="9">
        <v>12</v>
      </c>
      <c r="I3363" s="10"/>
      <c r="J3363" s="10" t="s">
        <v>3879</v>
      </c>
      <c r="K3363" s="10">
        <v>39748.025999999998</v>
      </c>
      <c r="L3363" s="10">
        <v>12.022</v>
      </c>
      <c r="M3363" s="10">
        <v>12.037000000000001</v>
      </c>
      <c r="N3363" s="10">
        <v>12.037000000000001</v>
      </c>
      <c r="O3363" s="10">
        <v>14.3</v>
      </c>
      <c r="P3363" s="10"/>
      <c r="R3363" s="10" t="s">
        <v>3877</v>
      </c>
      <c r="S3363" s="10">
        <v>39831.660000000003</v>
      </c>
      <c r="T3363" s="10">
        <v>12.019</v>
      </c>
      <c r="U3363" s="10">
        <v>12.045</v>
      </c>
      <c r="V3363" s="10">
        <v>12.045</v>
      </c>
      <c r="W3363" s="10">
        <v>14.3</v>
      </c>
      <c r="X3363" s="10"/>
      <c r="Y3363" s="10"/>
      <c r="Z3363" s="12">
        <v>3342</v>
      </c>
      <c r="AA3363" s="10">
        <v>12.09</v>
      </c>
      <c r="AB3363" s="10">
        <v>14.3</v>
      </c>
      <c r="AC3363" s="10" t="s">
        <v>41</v>
      </c>
      <c r="AD3363" s="10" t="s">
        <v>41</v>
      </c>
      <c r="AF3363" s="2">
        <v>3355</v>
      </c>
      <c r="AG3363" s="2">
        <v>3343</v>
      </c>
      <c r="AH3363" s="1">
        <v>39648.381000000001</v>
      </c>
      <c r="AI3363" s="1">
        <v>11.976000000000001</v>
      </c>
      <c r="AJ3363" s="1">
        <v>11.993</v>
      </c>
      <c r="AL3363" s="1">
        <v>14.3</v>
      </c>
    </row>
    <row r="3364" spans="2:38" ht="12.75" customHeight="1">
      <c r="B3364" s="4">
        <v>3341</v>
      </c>
      <c r="C3364" s="5" t="s">
        <v>1595</v>
      </c>
      <c r="D3364" s="6" t="s">
        <v>1014</v>
      </c>
      <c r="E3364" s="7" t="s">
        <v>37</v>
      </c>
      <c r="F3364" s="7"/>
      <c r="G3364" s="8">
        <v>85</v>
      </c>
      <c r="H3364" s="9">
        <v>11.917</v>
      </c>
      <c r="I3364" s="10"/>
      <c r="J3364" s="10" t="s">
        <v>3880</v>
      </c>
      <c r="K3364" s="10">
        <v>39760.063000000002</v>
      </c>
      <c r="L3364" s="10">
        <v>12.037000000000001</v>
      </c>
      <c r="M3364" s="10">
        <v>11.948</v>
      </c>
      <c r="N3364" s="10">
        <v>11.948</v>
      </c>
      <c r="O3364" s="10">
        <v>14.3</v>
      </c>
      <c r="P3364" s="10"/>
      <c r="R3364" s="10" t="s">
        <v>3878</v>
      </c>
      <c r="S3364" s="10">
        <v>39843.705000000002</v>
      </c>
      <c r="T3364" s="10">
        <v>12.045</v>
      </c>
      <c r="U3364" s="10">
        <v>11.976000000000001</v>
      </c>
      <c r="V3364" s="10">
        <v>11.976000000000001</v>
      </c>
      <c r="W3364" s="10">
        <v>14.3</v>
      </c>
      <c r="X3364" s="10"/>
      <c r="Y3364" s="10"/>
      <c r="Z3364" s="12">
        <v>3343</v>
      </c>
      <c r="AA3364" s="10">
        <v>12.02</v>
      </c>
      <c r="AB3364" s="10">
        <v>14.3</v>
      </c>
      <c r="AC3364" s="10" t="s">
        <v>41</v>
      </c>
      <c r="AD3364" s="10" t="s">
        <v>41</v>
      </c>
      <c r="AF3364" s="2">
        <v>3356</v>
      </c>
      <c r="AG3364" s="2">
        <v>3344</v>
      </c>
      <c r="AH3364" s="1">
        <v>39660.373</v>
      </c>
      <c r="AI3364" s="1">
        <v>11.993</v>
      </c>
      <c r="AJ3364" s="1">
        <v>11.919</v>
      </c>
      <c r="AL3364" s="1">
        <v>14.3</v>
      </c>
    </row>
    <row r="3365" spans="2:38" ht="12.75" customHeight="1">
      <c r="B3365" s="13">
        <v>3342</v>
      </c>
      <c r="C3365" s="14" t="s">
        <v>1595</v>
      </c>
      <c r="D3365" s="6" t="s">
        <v>1479</v>
      </c>
      <c r="E3365" s="15" t="s">
        <v>37</v>
      </c>
      <c r="F3365" s="15"/>
      <c r="G3365" s="16">
        <v>85</v>
      </c>
      <c r="H3365" s="9">
        <v>12.002000000000001</v>
      </c>
      <c r="I3365" s="10"/>
      <c r="J3365" s="10" t="s">
        <v>3881</v>
      </c>
      <c r="K3365" s="10">
        <v>39772.010999999999</v>
      </c>
      <c r="L3365" s="10">
        <v>11.948</v>
      </c>
      <c r="M3365" s="10">
        <v>12.007</v>
      </c>
      <c r="N3365" s="10">
        <v>12.007</v>
      </c>
      <c r="O3365" s="10">
        <v>14.3</v>
      </c>
      <c r="P3365" s="10"/>
      <c r="R3365" s="10" t="s">
        <v>3879</v>
      </c>
      <c r="S3365" s="10">
        <v>39855.680999999997</v>
      </c>
      <c r="T3365" s="10">
        <v>11.976000000000001</v>
      </c>
      <c r="U3365" s="10">
        <v>12.055</v>
      </c>
      <c r="V3365" s="10">
        <v>12.055</v>
      </c>
      <c r="W3365" s="10">
        <v>14.3</v>
      </c>
      <c r="X3365" s="10"/>
      <c r="Y3365" s="10"/>
      <c r="Z3365" s="12">
        <v>3344</v>
      </c>
      <c r="AA3365" s="10">
        <v>12.08</v>
      </c>
      <c r="AB3365" s="10">
        <v>14.3</v>
      </c>
      <c r="AC3365" s="10" t="s">
        <v>41</v>
      </c>
      <c r="AD3365" s="10" t="s">
        <v>41</v>
      </c>
      <c r="AF3365" s="2">
        <v>3357</v>
      </c>
      <c r="AG3365" s="2">
        <v>3345</v>
      </c>
      <c r="AH3365" s="1">
        <v>39672.292000000001</v>
      </c>
      <c r="AI3365" s="1">
        <v>11.919</v>
      </c>
      <c r="AJ3365" s="1">
        <v>11.992000000000001</v>
      </c>
      <c r="AL3365" s="1">
        <v>14.3</v>
      </c>
    </row>
    <row r="3366" spans="2:38" ht="12.75" customHeight="1">
      <c r="B3366" s="4">
        <v>3343</v>
      </c>
      <c r="C3366" s="5" t="s">
        <v>1595</v>
      </c>
      <c r="D3366" s="6" t="s">
        <v>1388</v>
      </c>
      <c r="E3366" s="7" t="s">
        <v>37</v>
      </c>
      <c r="F3366" s="7"/>
      <c r="G3366" s="8">
        <v>85</v>
      </c>
      <c r="H3366" s="9">
        <v>12.002000000000001</v>
      </c>
      <c r="I3366" s="10"/>
      <c r="J3366" s="10" t="s">
        <v>3882</v>
      </c>
      <c r="K3366" s="10">
        <v>39784.017</v>
      </c>
      <c r="L3366" s="10">
        <v>12.007</v>
      </c>
      <c r="M3366" s="10">
        <v>12.032</v>
      </c>
      <c r="N3366" s="10">
        <v>12.032</v>
      </c>
      <c r="O3366" s="10">
        <v>14.3</v>
      </c>
      <c r="P3366" s="10"/>
      <c r="R3366" s="10" t="s">
        <v>3880</v>
      </c>
      <c r="S3366" s="10">
        <v>39867.735999999997</v>
      </c>
      <c r="T3366" s="10">
        <v>12.055</v>
      </c>
      <c r="U3366" s="10">
        <v>12.035</v>
      </c>
      <c r="V3366" s="10">
        <v>12.035</v>
      </c>
      <c r="W3366" s="10">
        <v>14.3</v>
      </c>
      <c r="X3366" s="10"/>
      <c r="Y3366" s="10"/>
      <c r="Z3366" s="12">
        <v>3345</v>
      </c>
      <c r="AA3366" s="10">
        <v>12.1</v>
      </c>
      <c r="AB3366" s="10">
        <v>14.3</v>
      </c>
      <c r="AC3366" s="10" t="s">
        <v>41</v>
      </c>
      <c r="AD3366" s="10" t="s">
        <v>41</v>
      </c>
      <c r="AF3366" s="2">
        <v>3358</v>
      </c>
      <c r="AG3366" s="2">
        <v>3346</v>
      </c>
      <c r="AH3366" s="1">
        <v>39684.285000000003</v>
      </c>
      <c r="AI3366" s="1">
        <v>11.992000000000001</v>
      </c>
      <c r="AJ3366" s="1">
        <v>11.992000000000001</v>
      </c>
      <c r="AL3366" s="1">
        <v>14.3</v>
      </c>
    </row>
    <row r="3367" spans="2:38" ht="12.75" customHeight="1">
      <c r="B3367" s="13">
        <v>3344</v>
      </c>
      <c r="C3367" s="14">
        <v>21</v>
      </c>
      <c r="D3367" s="6" t="s">
        <v>1452</v>
      </c>
      <c r="E3367" s="15" t="s">
        <v>37</v>
      </c>
      <c r="F3367" s="15"/>
      <c r="G3367" s="16">
        <v>85</v>
      </c>
      <c r="H3367" s="9">
        <v>11.994999999999999</v>
      </c>
      <c r="I3367" s="10"/>
      <c r="J3367" s="10" t="s">
        <v>3883</v>
      </c>
      <c r="K3367" s="10">
        <v>39796.048999999999</v>
      </c>
      <c r="L3367" s="10">
        <v>12.032</v>
      </c>
      <c r="M3367" s="10">
        <v>12.004</v>
      </c>
      <c r="N3367" s="10">
        <v>12.004</v>
      </c>
      <c r="O3367" s="10">
        <v>21</v>
      </c>
      <c r="P3367" s="10" t="s">
        <v>3884</v>
      </c>
      <c r="R3367" s="10" t="s">
        <v>3881</v>
      </c>
      <c r="S3367" s="10">
        <v>39879.769999999997</v>
      </c>
      <c r="T3367" s="10">
        <v>12.035</v>
      </c>
      <c r="U3367" s="10">
        <v>12.004</v>
      </c>
      <c r="V3367" s="10">
        <v>12.004</v>
      </c>
      <c r="W3367" s="10">
        <v>21</v>
      </c>
      <c r="X3367" s="10" t="s">
        <v>668</v>
      </c>
      <c r="Y3367" s="10"/>
      <c r="Z3367" s="12">
        <v>3346</v>
      </c>
      <c r="AA3367" s="10">
        <v>12.1</v>
      </c>
      <c r="AB3367" s="10">
        <v>21</v>
      </c>
      <c r="AC3367" s="10" t="s">
        <v>41</v>
      </c>
      <c r="AD3367" s="10" t="s">
        <v>41</v>
      </c>
      <c r="AF3367" s="2">
        <v>3359</v>
      </c>
      <c r="AG3367" s="2">
        <v>3347</v>
      </c>
      <c r="AH3367" s="1">
        <v>39696.277000000002</v>
      </c>
      <c r="AI3367" s="1">
        <v>11.992000000000001</v>
      </c>
      <c r="AJ3367" s="1">
        <v>11.978</v>
      </c>
      <c r="AK3367" s="3" t="s">
        <v>661</v>
      </c>
      <c r="AL3367" s="1">
        <v>21</v>
      </c>
    </row>
    <row r="3368" spans="2:38" ht="12.75" customHeight="1">
      <c r="B3368" s="4">
        <v>3345</v>
      </c>
      <c r="C3368" s="5">
        <v>14.3</v>
      </c>
      <c r="D3368" s="6" t="s">
        <v>1127</v>
      </c>
      <c r="E3368" s="7" t="s">
        <v>37</v>
      </c>
      <c r="F3368" s="7"/>
      <c r="G3368" s="8">
        <v>85</v>
      </c>
      <c r="H3368" s="9">
        <v>12.010999999999999</v>
      </c>
      <c r="I3368" s="10"/>
      <c r="J3368" s="10" t="s">
        <v>3885</v>
      </c>
      <c r="K3368" s="10">
        <v>39808.053</v>
      </c>
      <c r="L3368" s="10">
        <v>12.004</v>
      </c>
      <c r="M3368" s="10">
        <v>12.007</v>
      </c>
      <c r="N3368" s="10">
        <v>12.007</v>
      </c>
      <c r="O3368" s="10">
        <v>14.3</v>
      </c>
      <c r="P3368" s="10" t="s">
        <v>668</v>
      </c>
      <c r="R3368" s="10" t="s">
        <v>3882</v>
      </c>
      <c r="S3368" s="10">
        <v>39891.773999999998</v>
      </c>
      <c r="T3368" s="10">
        <v>12.004</v>
      </c>
      <c r="U3368" s="10">
        <v>12.032</v>
      </c>
      <c r="V3368" s="10">
        <v>12.032</v>
      </c>
      <c r="W3368" s="10">
        <v>14.3</v>
      </c>
      <c r="X3368" s="10" t="s">
        <v>668</v>
      </c>
      <c r="Y3368" s="10"/>
      <c r="Z3368" s="12">
        <v>3347</v>
      </c>
      <c r="AA3368" s="10">
        <v>12.1</v>
      </c>
      <c r="AB3368" s="10">
        <v>14.3</v>
      </c>
      <c r="AC3368" s="10" t="s">
        <v>41</v>
      </c>
      <c r="AD3368" s="10" t="s">
        <v>41</v>
      </c>
      <c r="AF3368" s="2">
        <v>3360</v>
      </c>
      <c r="AG3368" s="2">
        <v>3348</v>
      </c>
      <c r="AH3368" s="1">
        <v>39708.254999999997</v>
      </c>
      <c r="AI3368" s="1">
        <v>11.978</v>
      </c>
      <c r="AJ3368" s="1">
        <v>11.959</v>
      </c>
      <c r="AK3368" s="3" t="s">
        <v>661</v>
      </c>
      <c r="AL3368" s="1">
        <v>14.3</v>
      </c>
    </row>
    <row r="3369" spans="2:38" ht="12.75" customHeight="1">
      <c r="B3369" s="13">
        <v>3346</v>
      </c>
      <c r="C3369" s="14" t="s">
        <v>1595</v>
      </c>
      <c r="D3369" s="6" t="s">
        <v>1564</v>
      </c>
      <c r="E3369" s="15" t="s">
        <v>37</v>
      </c>
      <c r="F3369" s="15"/>
      <c r="G3369" s="16">
        <v>85</v>
      </c>
      <c r="H3369" s="9">
        <v>11.669</v>
      </c>
      <c r="I3369" s="10"/>
      <c r="J3369" s="10" t="s">
        <v>3886</v>
      </c>
      <c r="K3369" s="10">
        <v>39820.06</v>
      </c>
      <c r="L3369" s="10">
        <v>12.007</v>
      </c>
      <c r="M3369" s="10">
        <v>11.673999999999999</v>
      </c>
      <c r="N3369" s="10">
        <v>11.673999999999999</v>
      </c>
      <c r="O3369" s="10">
        <v>14.3</v>
      </c>
      <c r="P3369" s="10"/>
      <c r="R3369" s="10" t="s">
        <v>3883</v>
      </c>
      <c r="S3369" s="10">
        <v>39903.805999999997</v>
      </c>
      <c r="T3369" s="10">
        <v>12.032</v>
      </c>
      <c r="U3369" s="10">
        <v>11.692</v>
      </c>
      <c r="V3369" s="10">
        <v>11.692</v>
      </c>
      <c r="W3369" s="10">
        <v>14.3</v>
      </c>
      <c r="X3369" s="10"/>
      <c r="Y3369" s="10"/>
      <c r="Z3369" s="12">
        <v>3348</v>
      </c>
      <c r="AA3369" s="10">
        <v>11.75</v>
      </c>
      <c r="AB3369" s="10">
        <v>14.3</v>
      </c>
      <c r="AC3369" s="10" t="s">
        <v>41</v>
      </c>
      <c r="AD3369" s="10" t="s">
        <v>41</v>
      </c>
      <c r="AF3369" s="2">
        <v>3361</v>
      </c>
      <c r="AG3369" s="2">
        <v>3349</v>
      </c>
      <c r="AH3369" s="1">
        <v>39720.214</v>
      </c>
      <c r="AI3369" s="1">
        <v>11.959</v>
      </c>
      <c r="AJ3369" s="1">
        <v>11.651</v>
      </c>
      <c r="AL3369" s="1">
        <v>14.3</v>
      </c>
    </row>
    <row r="3370" spans="2:38" ht="12.75" customHeight="1">
      <c r="B3370" s="4">
        <v>3347</v>
      </c>
      <c r="C3370" s="5" t="s">
        <v>1595</v>
      </c>
      <c r="D3370" s="6" t="s">
        <v>902</v>
      </c>
      <c r="E3370" s="7" t="s">
        <v>37</v>
      </c>
      <c r="F3370" s="7"/>
      <c r="G3370" s="8">
        <v>85</v>
      </c>
      <c r="H3370" s="9">
        <v>12.003</v>
      </c>
      <c r="I3370" s="10"/>
      <c r="J3370" s="10" t="s">
        <v>3887</v>
      </c>
      <c r="K3370" s="10">
        <v>39831.733999999997</v>
      </c>
      <c r="L3370" s="10">
        <v>11.673999999999999</v>
      </c>
      <c r="M3370" s="10">
        <v>12.013999999999999</v>
      </c>
      <c r="N3370" s="10">
        <v>12.013999999999999</v>
      </c>
      <c r="O3370" s="10">
        <v>14.3</v>
      </c>
      <c r="P3370" s="10"/>
      <c r="R3370" s="10" t="s">
        <v>3885</v>
      </c>
      <c r="S3370" s="10">
        <v>39915.498</v>
      </c>
      <c r="T3370" s="10">
        <v>11.692</v>
      </c>
      <c r="U3370" s="10">
        <v>12.026999999999999</v>
      </c>
      <c r="V3370" s="10">
        <v>12.026999999999999</v>
      </c>
      <c r="W3370" s="10">
        <v>14.3</v>
      </c>
      <c r="X3370" s="10"/>
      <c r="Y3370" s="10"/>
      <c r="Z3370" s="12">
        <v>3349</v>
      </c>
      <c r="AA3370" s="10">
        <v>12.09</v>
      </c>
      <c r="AB3370" s="10">
        <v>14.3</v>
      </c>
      <c r="AC3370" s="10" t="s">
        <v>41</v>
      </c>
      <c r="AD3370" s="10" t="s">
        <v>41</v>
      </c>
      <c r="AF3370" s="2">
        <v>3362</v>
      </c>
      <c r="AG3370" s="2">
        <v>3350</v>
      </c>
      <c r="AH3370" s="1">
        <v>39731.864999999998</v>
      </c>
      <c r="AI3370" s="1">
        <v>11.651</v>
      </c>
      <c r="AJ3370" s="1">
        <v>11.956</v>
      </c>
      <c r="AL3370" s="1">
        <v>14.3</v>
      </c>
    </row>
    <row r="3371" spans="2:38" ht="12.75" customHeight="1">
      <c r="B3371" s="13">
        <v>3348</v>
      </c>
      <c r="C3371" s="14" t="s">
        <v>1595</v>
      </c>
      <c r="D3371" s="6" t="s">
        <v>742</v>
      </c>
      <c r="E3371" s="15" t="s">
        <v>37</v>
      </c>
      <c r="F3371" s="15"/>
      <c r="G3371" s="16">
        <v>85</v>
      </c>
      <c r="H3371" s="9">
        <v>11.617000000000001</v>
      </c>
      <c r="I3371" s="10"/>
      <c r="J3371" s="10" t="s">
        <v>3888</v>
      </c>
      <c r="K3371" s="10">
        <v>39843.748</v>
      </c>
      <c r="L3371" s="10">
        <v>12.013999999999999</v>
      </c>
      <c r="M3371" s="10">
        <v>11.694000000000001</v>
      </c>
      <c r="N3371" s="10">
        <v>11.694000000000001</v>
      </c>
      <c r="O3371" s="10">
        <v>14.3</v>
      </c>
      <c r="P3371" s="10"/>
      <c r="R3371" s="10" t="s">
        <v>3886</v>
      </c>
      <c r="S3371" s="10">
        <v>39927.525000000001</v>
      </c>
      <c r="T3371" s="10">
        <v>12.026999999999999</v>
      </c>
      <c r="U3371" s="10">
        <v>11.709</v>
      </c>
      <c r="V3371" s="10">
        <v>11.709</v>
      </c>
      <c r="W3371" s="10">
        <v>14.3</v>
      </c>
      <c r="X3371" s="10"/>
      <c r="Y3371" s="10"/>
      <c r="Z3371" s="12">
        <v>3350</v>
      </c>
      <c r="AA3371" s="10">
        <v>11.76</v>
      </c>
      <c r="AB3371" s="10">
        <v>14.3</v>
      </c>
      <c r="AC3371" s="10" t="s">
        <v>41</v>
      </c>
      <c r="AD3371" s="10" t="s">
        <v>41</v>
      </c>
      <c r="AF3371" s="2">
        <v>3363</v>
      </c>
      <c r="AG3371" s="2">
        <v>3351</v>
      </c>
      <c r="AH3371" s="1">
        <v>39743.821000000004</v>
      </c>
      <c r="AI3371" s="1">
        <v>11.956</v>
      </c>
      <c r="AJ3371" s="1">
        <v>11.638999999999999</v>
      </c>
      <c r="AL3371" s="1">
        <v>14.3</v>
      </c>
    </row>
    <row r="3372" spans="2:38" ht="12.75" customHeight="1">
      <c r="B3372" s="4">
        <v>3349</v>
      </c>
      <c r="C3372" s="5" t="s">
        <v>1595</v>
      </c>
      <c r="D3372" s="6" t="s">
        <v>666</v>
      </c>
      <c r="E3372" s="7" t="s">
        <v>37</v>
      </c>
      <c r="F3372" s="7"/>
      <c r="G3372" s="8">
        <v>85</v>
      </c>
      <c r="H3372" s="9">
        <v>12.005000000000001</v>
      </c>
      <c r="I3372" s="10"/>
      <c r="J3372" s="10" t="s">
        <v>3889</v>
      </c>
      <c r="K3372" s="10">
        <v>39855.442000000003</v>
      </c>
      <c r="L3372" s="10">
        <v>11.694000000000001</v>
      </c>
      <c r="M3372" s="10">
        <v>12.023999999999999</v>
      </c>
      <c r="N3372" s="10">
        <v>12.023999999999999</v>
      </c>
      <c r="O3372" s="10">
        <v>14.3</v>
      </c>
      <c r="P3372" s="10"/>
      <c r="R3372" s="10" t="s">
        <v>3887</v>
      </c>
      <c r="S3372" s="10">
        <v>39939.233999999997</v>
      </c>
      <c r="T3372" s="10">
        <v>11.709</v>
      </c>
      <c r="U3372" s="10">
        <v>12.04</v>
      </c>
      <c r="V3372" s="10">
        <v>12.04</v>
      </c>
      <c r="W3372" s="10">
        <v>14.3</v>
      </c>
      <c r="X3372" s="10"/>
      <c r="Y3372" s="10"/>
      <c r="Z3372" s="12">
        <v>3351</v>
      </c>
      <c r="AA3372" s="10">
        <v>12.1</v>
      </c>
      <c r="AB3372" s="10">
        <v>14.3</v>
      </c>
      <c r="AC3372" s="10" t="s">
        <v>41</v>
      </c>
      <c r="AD3372" s="10" t="s">
        <v>41</v>
      </c>
      <c r="AF3372" s="2">
        <v>3364</v>
      </c>
      <c r="AG3372" s="2">
        <v>3352</v>
      </c>
      <c r="AH3372" s="1">
        <v>39755.459000000003</v>
      </c>
      <c r="AI3372" s="1">
        <v>11.638999999999999</v>
      </c>
      <c r="AJ3372" s="1">
        <v>11.971</v>
      </c>
      <c r="AL3372" s="1">
        <v>14.3</v>
      </c>
    </row>
    <row r="3373" spans="2:38" ht="12.75" customHeight="1">
      <c r="B3373" s="13">
        <v>3350</v>
      </c>
      <c r="C3373" s="14" t="s">
        <v>1595</v>
      </c>
      <c r="D3373" s="6" t="s">
        <v>1609</v>
      </c>
      <c r="E3373" s="15" t="s">
        <v>37</v>
      </c>
      <c r="F3373" s="15"/>
      <c r="G3373" s="16">
        <v>85</v>
      </c>
      <c r="H3373" s="9">
        <v>11.999000000000001</v>
      </c>
      <c r="I3373" s="10"/>
      <c r="J3373" s="10" t="s">
        <v>3890</v>
      </c>
      <c r="K3373" s="10">
        <v>39867.466999999997</v>
      </c>
      <c r="L3373" s="10">
        <v>12.023999999999999</v>
      </c>
      <c r="M3373" s="10">
        <v>12.019</v>
      </c>
      <c r="N3373" s="10">
        <v>12.019</v>
      </c>
      <c r="O3373" s="10">
        <v>14.3</v>
      </c>
      <c r="P3373" s="10"/>
      <c r="R3373" s="10" t="s">
        <v>3888</v>
      </c>
      <c r="S3373" s="10">
        <v>39951.273999999998</v>
      </c>
      <c r="T3373" s="10">
        <v>12.04</v>
      </c>
      <c r="U3373" s="10">
        <v>12.045</v>
      </c>
      <c r="V3373" s="10">
        <v>12.045</v>
      </c>
      <c r="W3373" s="10">
        <v>14.3</v>
      </c>
      <c r="X3373" s="10"/>
      <c r="Y3373" s="10"/>
      <c r="Z3373" s="12">
        <v>3352</v>
      </c>
      <c r="AA3373" s="10">
        <v>12.08</v>
      </c>
      <c r="AB3373" s="10">
        <v>14.3</v>
      </c>
      <c r="AC3373" s="10" t="s">
        <v>41</v>
      </c>
      <c r="AD3373" s="10" t="s">
        <v>41</v>
      </c>
      <c r="AF3373" s="2">
        <v>3365</v>
      </c>
      <c r="AG3373" s="2">
        <v>3353</v>
      </c>
      <c r="AH3373" s="1">
        <v>39767.430999999997</v>
      </c>
      <c r="AI3373" s="1">
        <v>11.971</v>
      </c>
      <c r="AJ3373" s="1">
        <v>11.994</v>
      </c>
      <c r="AL3373" s="1">
        <v>14.3</v>
      </c>
    </row>
    <row r="3374" spans="2:38" ht="12.75" customHeight="1">
      <c r="B3374" s="4">
        <v>3351</v>
      </c>
      <c r="C3374" s="5" t="s">
        <v>1595</v>
      </c>
      <c r="D3374" s="6" t="s">
        <v>1172</v>
      </c>
      <c r="E3374" s="7" t="s">
        <v>37</v>
      </c>
      <c r="F3374" s="7"/>
      <c r="G3374" s="8">
        <v>85</v>
      </c>
      <c r="H3374" s="9">
        <v>12.000999999999999</v>
      </c>
      <c r="I3374" s="10"/>
      <c r="J3374" s="10" t="s">
        <v>3891</v>
      </c>
      <c r="K3374" s="10">
        <v>39879.485999999997</v>
      </c>
      <c r="L3374" s="10">
        <v>12.019</v>
      </c>
      <c r="M3374" s="10">
        <v>12.009</v>
      </c>
      <c r="N3374" s="10">
        <v>12.009</v>
      </c>
      <c r="O3374" s="10">
        <v>14.3</v>
      </c>
      <c r="P3374" s="10"/>
      <c r="R3374" s="10" t="s">
        <v>3889</v>
      </c>
      <c r="S3374" s="10">
        <v>39963.319000000003</v>
      </c>
      <c r="T3374" s="10">
        <v>12.045</v>
      </c>
      <c r="U3374" s="10">
        <v>12.022</v>
      </c>
      <c r="V3374" s="10">
        <v>12.022</v>
      </c>
      <c r="W3374" s="10">
        <v>14.3</v>
      </c>
      <c r="X3374" s="10"/>
      <c r="Y3374" s="10"/>
      <c r="Z3374" s="12">
        <v>3353</v>
      </c>
      <c r="AA3374" s="10">
        <v>12.08</v>
      </c>
      <c r="AB3374" s="10">
        <v>14.3</v>
      </c>
      <c r="AC3374" s="10" t="s">
        <v>41</v>
      </c>
      <c r="AD3374" s="10" t="s">
        <v>41</v>
      </c>
      <c r="AF3374" s="2">
        <v>3366</v>
      </c>
      <c r="AG3374" s="2">
        <v>3354</v>
      </c>
      <c r="AH3374" s="1">
        <v>39779.423999999999</v>
      </c>
      <c r="AI3374" s="1">
        <v>11.994</v>
      </c>
      <c r="AJ3374" s="1">
        <v>11.983000000000001</v>
      </c>
      <c r="AL3374" s="1">
        <v>14.3</v>
      </c>
    </row>
    <row r="3375" spans="2:38" ht="12.75" customHeight="1">
      <c r="B3375" s="13">
        <v>3352</v>
      </c>
      <c r="C3375" s="14" t="s">
        <v>1595</v>
      </c>
      <c r="D3375" s="6" t="s">
        <v>990</v>
      </c>
      <c r="E3375" s="15" t="s">
        <v>37</v>
      </c>
      <c r="F3375" s="15"/>
      <c r="G3375" s="16">
        <v>85</v>
      </c>
      <c r="H3375" s="9">
        <v>11.96</v>
      </c>
      <c r="I3375" s="10"/>
      <c r="J3375" s="10" t="s">
        <v>3892</v>
      </c>
      <c r="K3375" s="10">
        <v>39891.495000000003</v>
      </c>
      <c r="L3375" s="10">
        <v>12.009</v>
      </c>
      <c r="M3375" s="10">
        <v>12.026999999999999</v>
      </c>
      <c r="N3375" s="10">
        <v>12.026999999999999</v>
      </c>
      <c r="O3375" s="10">
        <v>14.3</v>
      </c>
      <c r="P3375" s="10"/>
      <c r="R3375" s="10" t="s">
        <v>3890</v>
      </c>
      <c r="S3375" s="10">
        <v>39975.339999999997</v>
      </c>
      <c r="T3375" s="10">
        <v>12.022</v>
      </c>
      <c r="U3375" s="10">
        <v>12.04</v>
      </c>
      <c r="V3375" s="10">
        <v>12.04</v>
      </c>
      <c r="W3375" s="10">
        <v>14.3</v>
      </c>
      <c r="X3375" s="10"/>
      <c r="Y3375" s="10"/>
      <c r="Z3375" s="12">
        <v>3354</v>
      </c>
      <c r="AA3375" s="10">
        <v>12.08</v>
      </c>
      <c r="AB3375" s="10">
        <v>14.3</v>
      </c>
      <c r="AC3375" s="10" t="s">
        <v>41</v>
      </c>
      <c r="AD3375" s="10" t="s">
        <v>41</v>
      </c>
      <c r="AF3375" s="2">
        <v>3367</v>
      </c>
      <c r="AG3375" s="2">
        <v>3355</v>
      </c>
      <c r="AH3375" s="1">
        <v>39791.408000000003</v>
      </c>
      <c r="AI3375" s="1">
        <v>11.983000000000001</v>
      </c>
      <c r="AJ3375" s="1">
        <v>11.972</v>
      </c>
      <c r="AL3375" s="1">
        <v>14.3</v>
      </c>
    </row>
    <row r="3376" spans="2:38" ht="12.75" customHeight="1">
      <c r="B3376" s="4">
        <v>3353</v>
      </c>
      <c r="C3376" s="5" t="s">
        <v>1595</v>
      </c>
      <c r="D3376" s="6" t="s">
        <v>1388</v>
      </c>
      <c r="E3376" s="7" t="s">
        <v>37</v>
      </c>
      <c r="F3376" s="7"/>
      <c r="G3376" s="8">
        <v>85</v>
      </c>
      <c r="H3376" s="9">
        <v>12.000999999999999</v>
      </c>
      <c r="I3376" s="10"/>
      <c r="J3376" s="10" t="s">
        <v>3893</v>
      </c>
      <c r="K3376" s="10">
        <v>39903.521999999997</v>
      </c>
      <c r="L3376" s="10">
        <v>12.026999999999999</v>
      </c>
      <c r="M3376" s="10">
        <v>12.012</v>
      </c>
      <c r="N3376" s="10">
        <v>12.012</v>
      </c>
      <c r="O3376" s="10">
        <v>14.3</v>
      </c>
      <c r="P3376" s="10"/>
      <c r="R3376" s="10" t="s">
        <v>3891</v>
      </c>
      <c r="S3376" s="10">
        <v>39987.379999999997</v>
      </c>
      <c r="T3376" s="10">
        <v>12.04</v>
      </c>
      <c r="U3376" s="10">
        <v>12.04</v>
      </c>
      <c r="V3376" s="10">
        <v>12.04</v>
      </c>
      <c r="W3376" s="10">
        <v>14.3</v>
      </c>
      <c r="X3376" s="10"/>
      <c r="Y3376" s="10"/>
      <c r="Z3376" s="12">
        <v>3355</v>
      </c>
      <c r="AA3376" s="10">
        <v>12.1</v>
      </c>
      <c r="AB3376" s="10">
        <v>14.3</v>
      </c>
      <c r="AC3376" s="10" t="s">
        <v>41</v>
      </c>
      <c r="AD3376" s="10" t="s">
        <v>41</v>
      </c>
      <c r="AF3376" s="2">
        <v>3368</v>
      </c>
      <c r="AG3376" s="2">
        <v>3356</v>
      </c>
      <c r="AH3376" s="1">
        <v>39803.379999999997</v>
      </c>
      <c r="AI3376" s="1">
        <v>11.972</v>
      </c>
      <c r="AJ3376" s="1">
        <v>11.997999999999999</v>
      </c>
      <c r="AL3376" s="1">
        <v>14.3</v>
      </c>
    </row>
    <row r="3377" spans="2:38" ht="12.75" customHeight="1">
      <c r="B3377" s="13">
        <v>3354</v>
      </c>
      <c r="C3377" s="14" t="s">
        <v>1595</v>
      </c>
      <c r="D3377" s="6" t="s">
        <v>676</v>
      </c>
      <c r="E3377" s="15" t="s">
        <v>37</v>
      </c>
      <c r="F3377" s="15"/>
      <c r="G3377" s="16">
        <v>85</v>
      </c>
      <c r="H3377" s="9">
        <v>11.912000000000001</v>
      </c>
      <c r="I3377" s="10"/>
      <c r="J3377" s="10" t="s">
        <v>3894</v>
      </c>
      <c r="K3377" s="10">
        <v>39915.534</v>
      </c>
      <c r="L3377" s="10">
        <v>12.012</v>
      </c>
      <c r="M3377" s="10">
        <v>12.002000000000001</v>
      </c>
      <c r="N3377" s="10">
        <v>12.002000000000001</v>
      </c>
      <c r="O3377" s="10">
        <v>14.3</v>
      </c>
      <c r="P3377" s="10"/>
      <c r="R3377" s="10" t="s">
        <v>3892</v>
      </c>
      <c r="S3377" s="10">
        <v>39999.42</v>
      </c>
      <c r="T3377" s="10">
        <v>12.04</v>
      </c>
      <c r="U3377" s="10">
        <v>12.035</v>
      </c>
      <c r="V3377" s="10">
        <v>12.035</v>
      </c>
      <c r="W3377" s="10">
        <v>14.3</v>
      </c>
      <c r="X3377" s="10"/>
      <c r="Y3377" s="10"/>
      <c r="Z3377" s="12">
        <v>3356</v>
      </c>
      <c r="AA3377" s="10">
        <v>12.1</v>
      </c>
      <c r="AB3377" s="10">
        <v>14.3</v>
      </c>
      <c r="AC3377" s="10" t="s">
        <v>41</v>
      </c>
      <c r="AD3377" s="10" t="s">
        <v>41</v>
      </c>
      <c r="AF3377" s="2">
        <v>3369</v>
      </c>
      <c r="AG3377" s="2">
        <v>3357</v>
      </c>
      <c r="AH3377" s="1">
        <v>39815.377999999997</v>
      </c>
      <c r="AI3377" s="1">
        <v>11.997999999999999</v>
      </c>
      <c r="AJ3377" s="1">
        <v>11.994999999999999</v>
      </c>
      <c r="AL3377" s="1">
        <v>14.3</v>
      </c>
    </row>
    <row r="3378" spans="2:38" ht="12.75" customHeight="1">
      <c r="B3378" s="4">
        <v>3355</v>
      </c>
      <c r="C3378" s="5" t="s">
        <v>1595</v>
      </c>
      <c r="D3378" s="6" t="s">
        <v>1301</v>
      </c>
      <c r="E3378" s="7" t="s">
        <v>37</v>
      </c>
      <c r="F3378" s="7"/>
      <c r="G3378" s="8">
        <v>85</v>
      </c>
      <c r="H3378" s="9">
        <v>12.007</v>
      </c>
      <c r="I3378" s="10"/>
      <c r="J3378" s="10" t="s">
        <v>3895</v>
      </c>
      <c r="K3378" s="10">
        <v>39927.535000000003</v>
      </c>
      <c r="L3378" s="10">
        <v>12.002000000000001</v>
      </c>
      <c r="M3378" s="10">
        <v>12.016999999999999</v>
      </c>
      <c r="N3378" s="10">
        <v>12.016999999999999</v>
      </c>
      <c r="O3378" s="10">
        <v>14.3</v>
      </c>
      <c r="P3378" s="10"/>
      <c r="R3378" s="10" t="s">
        <v>3893</v>
      </c>
      <c r="S3378" s="10">
        <v>40011.453999999998</v>
      </c>
      <c r="T3378" s="10">
        <v>12.035</v>
      </c>
      <c r="U3378" s="10">
        <v>12.016999999999999</v>
      </c>
      <c r="V3378" s="10">
        <v>12.016999999999999</v>
      </c>
      <c r="W3378" s="10">
        <v>14.3</v>
      </c>
      <c r="X3378" s="10"/>
      <c r="Y3378" s="10"/>
      <c r="Z3378" s="12">
        <v>3357</v>
      </c>
      <c r="AA3378" s="10">
        <v>12.08</v>
      </c>
      <c r="AB3378" s="10">
        <v>14.3</v>
      </c>
      <c r="AC3378" s="10" t="s">
        <v>41</v>
      </c>
      <c r="AD3378" s="10" t="s">
        <v>41</v>
      </c>
      <c r="AF3378" s="2">
        <v>3370</v>
      </c>
      <c r="AG3378" s="2">
        <v>3358</v>
      </c>
      <c r="AH3378" s="1">
        <v>39827.373</v>
      </c>
      <c r="AI3378" s="1">
        <v>11.994999999999999</v>
      </c>
      <c r="AJ3378" s="1">
        <v>12.009</v>
      </c>
      <c r="AL3378" s="1">
        <v>14.3</v>
      </c>
    </row>
    <row r="3379" spans="2:38" ht="12.75" customHeight="1">
      <c r="B3379" s="13">
        <v>3356</v>
      </c>
      <c r="C3379" s="14" t="s">
        <v>1595</v>
      </c>
      <c r="D3379" s="28" t="s">
        <v>690</v>
      </c>
      <c r="E3379" s="15" t="s">
        <v>37</v>
      </c>
      <c r="F3379" s="15"/>
      <c r="G3379" s="16">
        <v>85</v>
      </c>
      <c r="H3379" s="9">
        <v>12.002000000000001</v>
      </c>
      <c r="I3379" s="10"/>
      <c r="J3379" s="10" t="s">
        <v>3896</v>
      </c>
      <c r="K3379" s="10">
        <v>39939.552000000003</v>
      </c>
      <c r="L3379" s="10">
        <v>12.016999999999999</v>
      </c>
      <c r="M3379" s="10">
        <v>12.007</v>
      </c>
      <c r="N3379" s="10">
        <v>12.007</v>
      </c>
      <c r="O3379" s="10">
        <v>14.3</v>
      </c>
      <c r="P3379" s="10"/>
      <c r="R3379" s="10" t="s">
        <v>3894</v>
      </c>
      <c r="S3379" s="10">
        <v>40023.470999999998</v>
      </c>
      <c r="T3379" s="10">
        <v>12.016999999999999</v>
      </c>
      <c r="U3379" s="10">
        <v>12.013999999999999</v>
      </c>
      <c r="V3379" s="10">
        <v>12.013999999999999</v>
      </c>
      <c r="W3379" s="10">
        <v>14.3</v>
      </c>
      <c r="X3379" s="10"/>
      <c r="Y3379" s="10"/>
      <c r="Z3379" s="12">
        <v>3358</v>
      </c>
      <c r="AA3379" s="10">
        <v>12.07</v>
      </c>
      <c r="AB3379" s="10">
        <v>14.3</v>
      </c>
      <c r="AC3379" s="10" t="s">
        <v>41</v>
      </c>
      <c r="AD3379" s="10" t="s">
        <v>41</v>
      </c>
      <c r="AF3379" s="2">
        <v>3371</v>
      </c>
      <c r="AG3379" s="2">
        <v>3359</v>
      </c>
      <c r="AH3379" s="1">
        <v>39839.381999999998</v>
      </c>
      <c r="AI3379" s="1">
        <v>12.009</v>
      </c>
      <c r="AJ3379" s="1">
        <v>11.984999999999999</v>
      </c>
      <c r="AL3379" s="1">
        <v>14.3</v>
      </c>
    </row>
    <row r="3380" spans="2:38" ht="12.75" customHeight="1">
      <c r="B3380" s="4">
        <v>3357</v>
      </c>
      <c r="C3380" s="5">
        <v>14.3</v>
      </c>
      <c r="D3380" s="6" t="s">
        <v>852</v>
      </c>
      <c r="E3380" s="7" t="s">
        <v>37</v>
      </c>
      <c r="F3380" s="7"/>
      <c r="G3380" s="8">
        <v>85</v>
      </c>
      <c r="H3380" s="9">
        <v>11.954000000000001</v>
      </c>
      <c r="I3380" s="10"/>
      <c r="J3380" s="10" t="s">
        <v>3897</v>
      </c>
      <c r="K3380" s="10">
        <v>39951.557999999997</v>
      </c>
      <c r="L3380" s="10">
        <v>12.007</v>
      </c>
      <c r="M3380" s="10">
        <v>12.009</v>
      </c>
      <c r="N3380" s="10">
        <v>12.009</v>
      </c>
      <c r="O3380" s="10">
        <v>14.3</v>
      </c>
      <c r="P3380" s="10"/>
      <c r="R3380" s="10" t="s">
        <v>3895</v>
      </c>
      <c r="S3380" s="10">
        <v>40035.485000000001</v>
      </c>
      <c r="T3380" s="10">
        <v>12.013999999999999</v>
      </c>
      <c r="U3380" s="10">
        <v>12.023999999999999</v>
      </c>
      <c r="V3380" s="10">
        <v>12.023999999999999</v>
      </c>
      <c r="W3380" s="10">
        <v>14.3</v>
      </c>
      <c r="X3380" s="10"/>
      <c r="Y3380" s="10"/>
      <c r="Z3380" s="12">
        <v>3359</v>
      </c>
      <c r="AA3380" s="10">
        <v>12.08</v>
      </c>
      <c r="AB3380" s="10">
        <v>14.3</v>
      </c>
      <c r="AC3380" s="10" t="s">
        <v>41</v>
      </c>
      <c r="AD3380" s="10" t="s">
        <v>41</v>
      </c>
      <c r="AF3380" s="2">
        <v>3372</v>
      </c>
      <c r="AG3380" s="2">
        <v>3360</v>
      </c>
      <c r="AH3380" s="1">
        <v>39851.366999999998</v>
      </c>
      <c r="AI3380" s="1">
        <v>11.984999999999999</v>
      </c>
      <c r="AJ3380" s="1">
        <v>11.99</v>
      </c>
      <c r="AL3380" s="1">
        <v>14.3</v>
      </c>
    </row>
    <row r="3381" spans="2:38" ht="12.75" customHeight="1">
      <c r="B3381" s="13">
        <v>3358</v>
      </c>
      <c r="C3381" s="14" t="s">
        <v>1595</v>
      </c>
      <c r="D3381" s="6" t="s">
        <v>988</v>
      </c>
      <c r="E3381" s="15" t="s">
        <v>37</v>
      </c>
      <c r="F3381" s="15"/>
      <c r="G3381" s="16">
        <v>85</v>
      </c>
      <c r="H3381" s="9">
        <v>11.999000000000001</v>
      </c>
      <c r="I3381" s="10"/>
      <c r="J3381" s="10" t="s">
        <v>3898</v>
      </c>
      <c r="K3381" s="10">
        <v>39963.567999999999</v>
      </c>
      <c r="L3381" s="10">
        <v>12.009</v>
      </c>
      <c r="M3381" s="10">
        <v>12.029</v>
      </c>
      <c r="N3381" s="10">
        <v>12.03</v>
      </c>
      <c r="O3381" s="10">
        <v>14.3</v>
      </c>
      <c r="P3381" s="10"/>
      <c r="R3381" s="10" t="s">
        <v>3896</v>
      </c>
      <c r="S3381" s="10">
        <v>40047.508999999998</v>
      </c>
      <c r="T3381" s="10">
        <v>12.023999999999999</v>
      </c>
      <c r="U3381" s="10">
        <v>12.029</v>
      </c>
      <c r="V3381" s="10">
        <v>12.029</v>
      </c>
      <c r="W3381" s="10">
        <v>14.3</v>
      </c>
      <c r="X3381" s="10"/>
      <c r="Y3381" s="10"/>
      <c r="Z3381" s="12">
        <v>3360</v>
      </c>
      <c r="AA3381" s="10">
        <v>12.08</v>
      </c>
      <c r="AB3381" s="10">
        <v>14.3</v>
      </c>
      <c r="AC3381" s="10" t="s">
        <v>41</v>
      </c>
      <c r="AD3381" s="10" t="s">
        <v>41</v>
      </c>
      <c r="AF3381" s="2">
        <v>3373</v>
      </c>
      <c r="AG3381" s="2">
        <v>3361</v>
      </c>
      <c r="AH3381" s="1">
        <v>39863.357000000004</v>
      </c>
      <c r="AI3381" s="1">
        <v>11.99</v>
      </c>
      <c r="AJ3381" s="1">
        <v>11.992000000000001</v>
      </c>
      <c r="AL3381" s="1">
        <v>14.3</v>
      </c>
    </row>
    <row r="3382" spans="2:38" ht="12.75" customHeight="1">
      <c r="B3382" s="4">
        <v>3359</v>
      </c>
      <c r="C3382" s="5" t="s">
        <v>1595</v>
      </c>
      <c r="D3382" s="6" t="s">
        <v>1390</v>
      </c>
      <c r="E3382" s="7" t="s">
        <v>37</v>
      </c>
      <c r="F3382" s="7"/>
      <c r="G3382" s="8">
        <v>85</v>
      </c>
      <c r="H3382" s="9">
        <v>12.005000000000001</v>
      </c>
      <c r="I3382" s="10"/>
      <c r="J3382" s="10" t="s">
        <v>3899</v>
      </c>
      <c r="K3382" s="10">
        <v>39975.597000000002</v>
      </c>
      <c r="L3382" s="10">
        <v>12.029</v>
      </c>
      <c r="M3382" s="10">
        <v>12.004</v>
      </c>
      <c r="N3382" s="10">
        <v>12.004</v>
      </c>
      <c r="O3382" s="10">
        <v>14.3</v>
      </c>
      <c r="P3382" s="10"/>
      <c r="R3382" s="10" t="s">
        <v>3897</v>
      </c>
      <c r="S3382" s="10">
        <v>40059.538999999997</v>
      </c>
      <c r="T3382" s="10">
        <v>12.029</v>
      </c>
      <c r="U3382" s="10">
        <v>12.04</v>
      </c>
      <c r="V3382" s="10">
        <v>12.04</v>
      </c>
      <c r="W3382" s="10">
        <v>14.3</v>
      </c>
      <c r="X3382" s="10"/>
      <c r="Y3382" s="10"/>
      <c r="Z3382" s="12">
        <v>3361</v>
      </c>
      <c r="AA3382" s="10">
        <v>12.08</v>
      </c>
      <c r="AB3382" s="10">
        <v>14.3</v>
      </c>
      <c r="AC3382" s="10" t="s">
        <v>41</v>
      </c>
      <c r="AD3382" s="10" t="s">
        <v>41</v>
      </c>
      <c r="AF3382" s="2">
        <v>3374</v>
      </c>
      <c r="AG3382" s="2">
        <v>3362</v>
      </c>
      <c r="AH3382" s="1">
        <v>39875.349000000002</v>
      </c>
      <c r="AI3382" s="1">
        <v>11.992000000000001</v>
      </c>
      <c r="AJ3382" s="1">
        <v>11.962999999999999</v>
      </c>
      <c r="AL3382" s="1">
        <v>14.3</v>
      </c>
    </row>
    <row r="3383" spans="2:38" ht="12.75" customHeight="1">
      <c r="B3383" s="13">
        <v>3360</v>
      </c>
      <c r="C3383" s="14" t="s">
        <v>1595</v>
      </c>
      <c r="D3383" s="6" t="s">
        <v>1234</v>
      </c>
      <c r="E3383" s="15" t="s">
        <v>37</v>
      </c>
      <c r="F3383" s="15"/>
      <c r="G3383" s="16">
        <v>85</v>
      </c>
      <c r="H3383" s="9">
        <v>11.951000000000001</v>
      </c>
      <c r="I3383" s="10"/>
      <c r="J3383" s="10" t="s">
        <v>3900</v>
      </c>
      <c r="K3383" s="10">
        <v>39987.601000000002</v>
      </c>
      <c r="L3383" s="10">
        <v>12.004</v>
      </c>
      <c r="M3383" s="10">
        <v>12.016999999999999</v>
      </c>
      <c r="N3383" s="10">
        <v>12.016999999999999</v>
      </c>
      <c r="O3383" s="10">
        <v>14.3</v>
      </c>
      <c r="P3383" s="10"/>
      <c r="R3383" s="10" t="s">
        <v>3898</v>
      </c>
      <c r="S3383" s="10">
        <v>40071.578000000001</v>
      </c>
      <c r="T3383" s="10">
        <v>12.04</v>
      </c>
      <c r="U3383" s="10">
        <v>12.045</v>
      </c>
      <c r="V3383" s="10">
        <v>12.045</v>
      </c>
      <c r="W3383" s="10">
        <v>14.3</v>
      </c>
      <c r="X3383" s="10"/>
      <c r="Y3383" s="10"/>
      <c r="Z3383" s="12">
        <v>3362</v>
      </c>
      <c r="AA3383" s="10">
        <v>12.08</v>
      </c>
      <c r="AB3383" s="10">
        <v>14.3</v>
      </c>
      <c r="AC3383" s="10" t="s">
        <v>41</v>
      </c>
      <c r="AD3383" s="10" t="s">
        <v>41</v>
      </c>
      <c r="AF3383" s="2">
        <v>3375</v>
      </c>
      <c r="AG3383" s="2">
        <v>3363</v>
      </c>
      <c r="AH3383" s="1">
        <v>39887.311999999998</v>
      </c>
      <c r="AI3383" s="1">
        <v>11.962999999999999</v>
      </c>
      <c r="AJ3383" s="1">
        <v>12.002000000000001</v>
      </c>
      <c r="AL3383" s="1">
        <v>14.3</v>
      </c>
    </row>
    <row r="3384" spans="2:38" ht="12.75" customHeight="1">
      <c r="B3384" s="4">
        <v>3361</v>
      </c>
      <c r="C3384" s="5" t="s">
        <v>1595</v>
      </c>
      <c r="D3384" s="6" t="s">
        <v>1007</v>
      </c>
      <c r="E3384" s="7" t="s">
        <v>37</v>
      </c>
      <c r="F3384" s="7"/>
      <c r="G3384" s="8">
        <v>85</v>
      </c>
      <c r="H3384" s="9">
        <v>11.999000000000001</v>
      </c>
      <c r="I3384" s="10"/>
      <c r="J3384" s="10" t="s">
        <v>3901</v>
      </c>
      <c r="K3384" s="10">
        <v>39999.618000000002</v>
      </c>
      <c r="L3384" s="10">
        <v>12.016999999999999</v>
      </c>
      <c r="M3384" s="10">
        <v>12.032</v>
      </c>
      <c r="N3384" s="10">
        <v>12.032</v>
      </c>
      <c r="O3384" s="10">
        <v>14.3</v>
      </c>
      <c r="P3384" s="10"/>
      <c r="R3384" s="10" t="s">
        <v>3899</v>
      </c>
      <c r="S3384" s="10">
        <v>40083.623</v>
      </c>
      <c r="T3384" s="10">
        <v>12.045</v>
      </c>
      <c r="U3384" s="10">
        <v>12.04</v>
      </c>
      <c r="V3384" s="10">
        <v>12.04</v>
      </c>
      <c r="W3384" s="10">
        <v>14.3</v>
      </c>
      <c r="X3384" s="10"/>
      <c r="Y3384" s="10"/>
      <c r="Z3384" s="12">
        <v>3363</v>
      </c>
      <c r="AA3384" s="10">
        <v>12.1</v>
      </c>
      <c r="AB3384" s="10">
        <v>14.3</v>
      </c>
      <c r="AC3384" s="10" t="s">
        <v>41</v>
      </c>
      <c r="AD3384" s="10" t="s">
        <v>41</v>
      </c>
      <c r="AF3384" s="2">
        <v>3376</v>
      </c>
      <c r="AG3384" s="2">
        <v>3364</v>
      </c>
      <c r="AH3384" s="1">
        <v>39899.313999999998</v>
      </c>
      <c r="AI3384" s="1">
        <v>12.002000000000001</v>
      </c>
      <c r="AJ3384" s="1">
        <v>11.989000000000001</v>
      </c>
      <c r="AL3384" s="1">
        <v>14.3</v>
      </c>
    </row>
    <row r="3385" spans="2:38" ht="12.75" customHeight="1">
      <c r="B3385" s="13">
        <v>3362</v>
      </c>
      <c r="C3385" s="14" t="s">
        <v>1595</v>
      </c>
      <c r="D3385" s="6" t="s">
        <v>2126</v>
      </c>
      <c r="E3385" s="15" t="s">
        <v>37</v>
      </c>
      <c r="F3385" s="15"/>
      <c r="G3385" s="16">
        <v>85</v>
      </c>
      <c r="H3385" s="9">
        <v>11.957000000000001</v>
      </c>
      <c r="I3385" s="10"/>
      <c r="J3385" s="10" t="s">
        <v>3902</v>
      </c>
      <c r="K3385" s="10">
        <v>40011.65</v>
      </c>
      <c r="L3385" s="10">
        <v>12.032</v>
      </c>
      <c r="M3385" s="10">
        <v>12.023999999999999</v>
      </c>
      <c r="N3385" s="10">
        <v>12.023999999999999</v>
      </c>
      <c r="O3385" s="10">
        <v>14.3</v>
      </c>
      <c r="P3385" s="10"/>
      <c r="R3385" s="10" t="s">
        <v>3900</v>
      </c>
      <c r="S3385" s="10">
        <v>40095.663</v>
      </c>
      <c r="T3385" s="10">
        <v>12.04</v>
      </c>
      <c r="U3385" s="10">
        <v>12.045</v>
      </c>
      <c r="V3385" s="10">
        <v>12.045</v>
      </c>
      <c r="W3385" s="10">
        <v>14.3</v>
      </c>
      <c r="X3385" s="10"/>
      <c r="Y3385" s="10"/>
      <c r="Z3385" s="12">
        <v>3364</v>
      </c>
      <c r="AA3385" s="10">
        <v>12.09</v>
      </c>
      <c r="AB3385" s="10">
        <v>14.3</v>
      </c>
      <c r="AC3385" s="10" t="s">
        <v>41</v>
      </c>
      <c r="AD3385" s="10" t="s">
        <v>41</v>
      </c>
      <c r="AF3385" s="2">
        <v>3377</v>
      </c>
      <c r="AG3385" s="2">
        <v>3365</v>
      </c>
      <c r="AH3385" s="1">
        <v>39911.303</v>
      </c>
      <c r="AI3385" s="1">
        <v>11.989000000000001</v>
      </c>
      <c r="AJ3385" s="1">
        <v>11.991</v>
      </c>
      <c r="AL3385" s="1">
        <v>14.3</v>
      </c>
    </row>
    <row r="3386" spans="2:38" ht="12.75" customHeight="1">
      <c r="B3386" s="4">
        <v>3363</v>
      </c>
      <c r="C3386" s="5" t="s">
        <v>1595</v>
      </c>
      <c r="D3386" s="6" t="s">
        <v>596</v>
      </c>
      <c r="E3386" s="7" t="s">
        <v>37</v>
      </c>
      <c r="F3386" s="7"/>
      <c r="G3386" s="8">
        <v>85</v>
      </c>
      <c r="H3386" s="9">
        <v>11.574999999999999</v>
      </c>
      <c r="I3386" s="10"/>
      <c r="J3386" s="10" t="s">
        <v>3903</v>
      </c>
      <c r="K3386" s="10">
        <v>40023.673999999999</v>
      </c>
      <c r="L3386" s="10">
        <v>12.023999999999999</v>
      </c>
      <c r="M3386" s="10">
        <v>11.585000000000001</v>
      </c>
      <c r="N3386" s="10">
        <v>11.585000000000001</v>
      </c>
      <c r="O3386" s="10">
        <v>14.3</v>
      </c>
      <c r="P3386" s="10"/>
      <c r="R3386" s="10" t="s">
        <v>3901</v>
      </c>
      <c r="S3386" s="10">
        <v>40107.707000000002</v>
      </c>
      <c r="T3386" s="10">
        <v>12.045</v>
      </c>
      <c r="U3386" s="10">
        <v>11.61</v>
      </c>
      <c r="V3386" s="10">
        <v>11.61</v>
      </c>
      <c r="W3386" s="10">
        <v>14.3</v>
      </c>
      <c r="X3386" s="10"/>
      <c r="Y3386" s="10"/>
      <c r="Z3386" s="12">
        <v>3365</v>
      </c>
      <c r="AA3386" s="10">
        <v>11.68</v>
      </c>
      <c r="AB3386" s="10">
        <v>14.3</v>
      </c>
      <c r="AC3386" s="10" t="s">
        <v>41</v>
      </c>
      <c r="AD3386" s="10" t="s">
        <v>41</v>
      </c>
      <c r="AF3386" s="2">
        <v>3378</v>
      </c>
      <c r="AG3386" s="2">
        <v>3366</v>
      </c>
      <c r="AH3386" s="1">
        <v>39923.294000000002</v>
      </c>
      <c r="AI3386" s="1">
        <v>11.991</v>
      </c>
      <c r="AJ3386" s="1">
        <v>11.542999999999999</v>
      </c>
      <c r="AL3386" s="1">
        <v>14.3</v>
      </c>
    </row>
    <row r="3387" spans="2:38" ht="12.75" customHeight="1">
      <c r="B3387" s="13">
        <v>3364</v>
      </c>
      <c r="C3387" s="14">
        <v>21</v>
      </c>
      <c r="D3387" s="6" t="s">
        <v>1430</v>
      </c>
      <c r="E3387" s="15" t="s">
        <v>37</v>
      </c>
      <c r="F3387" s="15"/>
      <c r="G3387" s="16">
        <v>85</v>
      </c>
      <c r="H3387" s="9">
        <v>11.994</v>
      </c>
      <c r="I3387" s="10"/>
      <c r="J3387" s="10" t="s">
        <v>3904</v>
      </c>
      <c r="K3387" s="10">
        <v>40035.258999999998</v>
      </c>
      <c r="L3387" s="10">
        <v>11.585000000000001</v>
      </c>
      <c r="M3387" s="10">
        <v>11.996</v>
      </c>
      <c r="N3387" s="10">
        <v>11.996</v>
      </c>
      <c r="O3387" s="10">
        <v>21</v>
      </c>
      <c r="P3387" s="10" t="s">
        <v>3905</v>
      </c>
      <c r="R3387" s="10" t="s">
        <v>3902</v>
      </c>
      <c r="S3387" s="10">
        <v>40119.317999999999</v>
      </c>
      <c r="T3387" s="10">
        <v>11.61</v>
      </c>
      <c r="U3387" s="10">
        <v>11.999000000000001</v>
      </c>
      <c r="V3387" s="10">
        <v>11.999000000000001</v>
      </c>
      <c r="W3387" s="10">
        <v>21</v>
      </c>
      <c r="X3387" s="10" t="s">
        <v>668</v>
      </c>
      <c r="Y3387" s="10"/>
      <c r="Z3387" s="12">
        <v>3366</v>
      </c>
      <c r="AA3387" s="10">
        <v>12.06</v>
      </c>
      <c r="AB3387" s="10">
        <v>21</v>
      </c>
      <c r="AC3387" s="10" t="s">
        <v>41</v>
      </c>
      <c r="AD3387" s="10" t="s">
        <v>41</v>
      </c>
      <c r="AF3387" s="2">
        <v>3379</v>
      </c>
      <c r="AG3387" s="2">
        <v>3367</v>
      </c>
      <c r="AH3387" s="1">
        <v>39934.837</v>
      </c>
      <c r="AI3387" s="1">
        <v>11.542999999999999</v>
      </c>
      <c r="AJ3387" s="1">
        <v>11.987</v>
      </c>
      <c r="AK3387" s="3" t="s">
        <v>661</v>
      </c>
      <c r="AL3387" s="1">
        <v>21</v>
      </c>
    </row>
    <row r="3388" spans="2:38" ht="12.75" customHeight="1">
      <c r="B3388" s="4">
        <v>3365</v>
      </c>
      <c r="C3388" s="5">
        <v>14.3</v>
      </c>
      <c r="D3388" s="6" t="s">
        <v>1657</v>
      </c>
      <c r="E3388" s="7" t="s">
        <v>37</v>
      </c>
      <c r="F3388" s="7"/>
      <c r="G3388" s="8">
        <v>85</v>
      </c>
      <c r="H3388" s="9">
        <v>12.007</v>
      </c>
      <c r="I3388" s="10"/>
      <c r="J3388" s="10" t="s">
        <v>3906</v>
      </c>
      <c r="K3388" s="10">
        <v>40047.254999999997</v>
      </c>
      <c r="L3388" s="10">
        <v>11.996</v>
      </c>
      <c r="M3388" s="10">
        <v>12.004</v>
      </c>
      <c r="N3388" s="10">
        <v>12.004</v>
      </c>
      <c r="O3388" s="10">
        <v>14.3</v>
      </c>
      <c r="P3388" s="10" t="s">
        <v>668</v>
      </c>
      <c r="R3388" s="10" t="s">
        <v>3903</v>
      </c>
      <c r="S3388" s="10">
        <v>40131.317000000003</v>
      </c>
      <c r="T3388" s="10">
        <v>11.999000000000001</v>
      </c>
      <c r="U3388" s="10">
        <v>12.032</v>
      </c>
      <c r="V3388" s="10">
        <v>12.032</v>
      </c>
      <c r="W3388" s="10">
        <v>14.3</v>
      </c>
      <c r="X3388" s="10" t="s">
        <v>668</v>
      </c>
      <c r="Y3388" s="10"/>
      <c r="Z3388" s="12">
        <v>3367</v>
      </c>
      <c r="AA3388" s="10">
        <v>12.1</v>
      </c>
      <c r="AB3388" s="10">
        <v>14.3</v>
      </c>
      <c r="AC3388" s="10" t="s">
        <v>41</v>
      </c>
      <c r="AD3388" s="10" t="s">
        <v>41</v>
      </c>
      <c r="AF3388" s="2">
        <v>3380</v>
      </c>
      <c r="AG3388" s="2">
        <v>3368</v>
      </c>
      <c r="AH3388" s="1">
        <v>39946.824000000001</v>
      </c>
      <c r="AI3388" s="1">
        <v>11.987</v>
      </c>
      <c r="AJ3388" s="1">
        <v>11.961</v>
      </c>
      <c r="AK3388" s="3" t="s">
        <v>661</v>
      </c>
      <c r="AL3388" s="1">
        <v>14.3</v>
      </c>
    </row>
    <row r="3389" spans="2:38" ht="12.75" customHeight="1">
      <c r="B3389" s="13">
        <v>3366</v>
      </c>
      <c r="C3389" s="14" t="s">
        <v>1595</v>
      </c>
      <c r="D3389" s="6" t="s">
        <v>260</v>
      </c>
      <c r="E3389" s="15" t="s">
        <v>37</v>
      </c>
      <c r="F3389" s="15"/>
      <c r="G3389" s="16">
        <v>85</v>
      </c>
      <c r="H3389" s="9">
        <v>12.003</v>
      </c>
      <c r="I3389" s="10"/>
      <c r="J3389" s="10" t="s">
        <v>3907</v>
      </c>
      <c r="K3389" s="10">
        <v>40059.258999999998</v>
      </c>
      <c r="L3389" s="10">
        <v>12.004</v>
      </c>
      <c r="M3389" s="10">
        <v>12.026999999999999</v>
      </c>
      <c r="N3389" s="10">
        <v>12.026999999999999</v>
      </c>
      <c r="O3389" s="10">
        <v>14.3</v>
      </c>
      <c r="P3389" s="10"/>
      <c r="R3389" s="10" t="s">
        <v>3904</v>
      </c>
      <c r="S3389" s="10">
        <v>40143.349000000002</v>
      </c>
      <c r="T3389" s="10">
        <v>12.032</v>
      </c>
      <c r="U3389" s="10">
        <v>12.009</v>
      </c>
      <c r="V3389" s="10">
        <v>12.009</v>
      </c>
      <c r="W3389" s="10">
        <v>14.3</v>
      </c>
      <c r="X3389" s="10"/>
      <c r="Y3389" s="10"/>
      <c r="Z3389" s="12">
        <v>3368</v>
      </c>
      <c r="AA3389" s="10">
        <v>12.08</v>
      </c>
      <c r="AB3389" s="10">
        <v>14.3</v>
      </c>
      <c r="AC3389" s="10" t="s">
        <v>41</v>
      </c>
      <c r="AD3389" s="10" t="s">
        <v>41</v>
      </c>
      <c r="AF3389" s="2">
        <v>3381</v>
      </c>
      <c r="AG3389" s="2">
        <v>3369</v>
      </c>
      <c r="AH3389" s="1">
        <v>39958.785000000003</v>
      </c>
      <c r="AI3389" s="1">
        <v>11.961</v>
      </c>
      <c r="AJ3389" s="1">
        <v>12.007</v>
      </c>
      <c r="AL3389" s="1">
        <v>14.3</v>
      </c>
    </row>
    <row r="3390" spans="2:38" ht="12.75" customHeight="1">
      <c r="B3390" s="4">
        <v>3367</v>
      </c>
      <c r="C3390" s="5" t="s">
        <v>1595</v>
      </c>
      <c r="D3390" s="6" t="s">
        <v>744</v>
      </c>
      <c r="E3390" s="7" t="s">
        <v>37</v>
      </c>
      <c r="F3390" s="7"/>
      <c r="G3390" s="8">
        <v>85</v>
      </c>
      <c r="H3390" s="9">
        <v>12.007999999999999</v>
      </c>
      <c r="I3390" s="10"/>
      <c r="J3390" s="10" t="s">
        <v>3908</v>
      </c>
      <c r="K3390" s="10">
        <v>40071.286</v>
      </c>
      <c r="L3390" s="10">
        <v>12.026999999999999</v>
      </c>
      <c r="M3390" s="10">
        <v>12.002000000000001</v>
      </c>
      <c r="N3390" s="10">
        <v>12.002000000000001</v>
      </c>
      <c r="O3390" s="10">
        <v>14.3</v>
      </c>
      <c r="P3390" s="10"/>
      <c r="R3390" s="10" t="s">
        <v>3906</v>
      </c>
      <c r="S3390" s="10">
        <v>40155.358</v>
      </c>
      <c r="T3390" s="10">
        <v>12.009</v>
      </c>
      <c r="U3390" s="10">
        <v>12.042</v>
      </c>
      <c r="V3390" s="10">
        <v>12.042</v>
      </c>
      <c r="W3390" s="10">
        <v>14.3</v>
      </c>
      <c r="X3390" s="10"/>
      <c r="Y3390" s="10"/>
      <c r="Z3390" s="12">
        <v>3369</v>
      </c>
      <c r="AA3390" s="10">
        <v>12.09</v>
      </c>
      <c r="AB3390" s="10">
        <v>14.3</v>
      </c>
      <c r="AC3390" s="10" t="s">
        <v>41</v>
      </c>
      <c r="AD3390" s="10" t="s">
        <v>41</v>
      </c>
      <c r="AF3390" s="2">
        <v>3382</v>
      </c>
      <c r="AG3390" s="2">
        <v>3370</v>
      </c>
      <c r="AH3390" s="1">
        <v>39970.792000000001</v>
      </c>
      <c r="AI3390" s="1">
        <v>12.007</v>
      </c>
      <c r="AJ3390" s="1">
        <v>11.992000000000001</v>
      </c>
      <c r="AL3390" s="1">
        <v>14.3</v>
      </c>
    </row>
    <row r="3391" spans="2:38" ht="12.75" customHeight="1">
      <c r="B3391" s="13">
        <v>3368</v>
      </c>
      <c r="C3391" s="14" t="s">
        <v>1595</v>
      </c>
      <c r="D3391" s="6" t="s">
        <v>990</v>
      </c>
      <c r="E3391" s="15" t="s">
        <v>37</v>
      </c>
      <c r="F3391" s="15"/>
      <c r="G3391" s="16">
        <v>85</v>
      </c>
      <c r="H3391" s="9">
        <v>12</v>
      </c>
      <c r="I3391" s="10"/>
      <c r="J3391" s="10" t="s">
        <v>3909</v>
      </c>
      <c r="K3391" s="10">
        <v>40083.288</v>
      </c>
      <c r="L3391" s="10">
        <v>12.002000000000001</v>
      </c>
      <c r="M3391" s="10">
        <v>12.022</v>
      </c>
      <c r="N3391" s="10">
        <v>12.022</v>
      </c>
      <c r="O3391" s="10">
        <v>14.3</v>
      </c>
      <c r="P3391" s="10"/>
      <c r="R3391" s="10" t="s">
        <v>3907</v>
      </c>
      <c r="S3391" s="10">
        <v>40167.4</v>
      </c>
      <c r="T3391" s="10">
        <v>12.042</v>
      </c>
      <c r="U3391" s="10">
        <v>12.037000000000001</v>
      </c>
      <c r="V3391" s="10">
        <v>12.037000000000001</v>
      </c>
      <c r="W3391" s="10">
        <v>14.3</v>
      </c>
      <c r="X3391" s="10"/>
      <c r="Y3391" s="10"/>
      <c r="Z3391" s="12">
        <v>3370</v>
      </c>
      <c r="AA3391" s="10">
        <v>12.1</v>
      </c>
      <c r="AB3391" s="10">
        <v>14.3</v>
      </c>
      <c r="AC3391" s="10" t="s">
        <v>41</v>
      </c>
      <c r="AD3391" s="10" t="s">
        <v>41</v>
      </c>
      <c r="AF3391" s="2">
        <v>3383</v>
      </c>
      <c r="AG3391" s="2">
        <v>3371</v>
      </c>
      <c r="AH3391" s="1">
        <v>39982.784</v>
      </c>
      <c r="AI3391" s="1">
        <v>11.992000000000001</v>
      </c>
      <c r="AJ3391" s="1">
        <v>12.006</v>
      </c>
      <c r="AL3391" s="1">
        <v>14.3</v>
      </c>
    </row>
    <row r="3392" spans="2:38" ht="12.75" customHeight="1">
      <c r="B3392" s="4">
        <v>3369</v>
      </c>
      <c r="C3392" s="5" t="s">
        <v>1595</v>
      </c>
      <c r="D3392" s="6" t="s">
        <v>893</v>
      </c>
      <c r="E3392" s="7" t="s">
        <v>37</v>
      </c>
      <c r="F3392" s="7"/>
      <c r="G3392" s="8">
        <v>85</v>
      </c>
      <c r="H3392" s="9">
        <v>11.993</v>
      </c>
      <c r="I3392" s="10"/>
      <c r="J3392" s="10" t="s">
        <v>3910</v>
      </c>
      <c r="K3392" s="10">
        <v>40095.31</v>
      </c>
      <c r="L3392" s="10">
        <v>12.022</v>
      </c>
      <c r="M3392" s="10">
        <v>12.007</v>
      </c>
      <c r="N3392" s="10">
        <v>12.007</v>
      </c>
      <c r="O3392" s="10">
        <v>14.3</v>
      </c>
      <c r="P3392" s="10"/>
      <c r="R3392" s="10" t="s">
        <v>3908</v>
      </c>
      <c r="S3392" s="10">
        <v>40179.436999999998</v>
      </c>
      <c r="T3392" s="10">
        <v>12.037000000000001</v>
      </c>
      <c r="U3392" s="10">
        <v>12.023999999999999</v>
      </c>
      <c r="V3392" s="10">
        <v>12.023999999999999</v>
      </c>
      <c r="W3392" s="10">
        <v>14.3</v>
      </c>
      <c r="X3392" s="10"/>
      <c r="Y3392" s="10"/>
      <c r="Z3392" s="12">
        <v>3371</v>
      </c>
      <c r="AA3392" s="10">
        <v>12.08</v>
      </c>
      <c r="AB3392" s="10">
        <v>14.3</v>
      </c>
      <c r="AC3392" s="10" t="s">
        <v>41</v>
      </c>
      <c r="AD3392" s="10" t="s">
        <v>41</v>
      </c>
      <c r="AF3392" s="2">
        <v>3384</v>
      </c>
      <c r="AG3392" s="2">
        <v>3372</v>
      </c>
      <c r="AH3392" s="1">
        <v>39994.790999999997</v>
      </c>
      <c r="AI3392" s="1">
        <v>12.006</v>
      </c>
      <c r="AJ3392" s="1">
        <v>11.967000000000001</v>
      </c>
      <c r="AL3392" s="1">
        <v>14.3</v>
      </c>
    </row>
    <row r="3393" spans="2:38" ht="12.75" customHeight="1">
      <c r="B3393" s="13">
        <v>3370</v>
      </c>
      <c r="C3393" s="14" t="s">
        <v>1595</v>
      </c>
      <c r="D3393" s="6" t="s">
        <v>801</v>
      </c>
      <c r="E3393" s="15" t="s">
        <v>37</v>
      </c>
      <c r="F3393" s="15"/>
      <c r="G3393" s="16">
        <v>85</v>
      </c>
      <c r="H3393" s="9">
        <v>11.667999999999999</v>
      </c>
      <c r="I3393" s="10"/>
      <c r="J3393" s="10" t="s">
        <v>3911</v>
      </c>
      <c r="K3393" s="10">
        <v>40107.315999999999</v>
      </c>
      <c r="L3393" s="10">
        <v>12.007</v>
      </c>
      <c r="M3393" s="10">
        <v>11.683999999999999</v>
      </c>
      <c r="N3393" s="10">
        <v>11.683999999999999</v>
      </c>
      <c r="O3393" s="10">
        <v>14.3</v>
      </c>
      <c r="P3393" s="10"/>
      <c r="R3393" s="10" t="s">
        <v>3909</v>
      </c>
      <c r="S3393" s="10">
        <v>40191.461000000003</v>
      </c>
      <c r="T3393" s="10">
        <v>12.023999999999999</v>
      </c>
      <c r="U3393" s="10">
        <v>11.702</v>
      </c>
      <c r="V3393" s="10">
        <v>11.702</v>
      </c>
      <c r="W3393" s="10">
        <v>14.3</v>
      </c>
      <c r="X3393" s="10"/>
      <c r="Y3393" s="10"/>
      <c r="Z3393" s="12">
        <v>3372</v>
      </c>
      <c r="AA3393" s="10">
        <v>11.75</v>
      </c>
      <c r="AB3393" s="10">
        <v>14.3</v>
      </c>
      <c r="AC3393" s="10" t="s">
        <v>41</v>
      </c>
      <c r="AD3393" s="10" t="s">
        <v>41</v>
      </c>
      <c r="AF3393" s="2">
        <v>3385</v>
      </c>
      <c r="AG3393" s="2">
        <v>3373</v>
      </c>
      <c r="AH3393" s="1">
        <v>40006.758000000002</v>
      </c>
      <c r="AI3393" s="1">
        <v>11.967000000000001</v>
      </c>
      <c r="AJ3393" s="1">
        <v>11.641999999999999</v>
      </c>
      <c r="AL3393" s="1">
        <v>14.3</v>
      </c>
    </row>
    <row r="3394" spans="2:38" ht="12.75" customHeight="1">
      <c r="B3394" s="4">
        <v>3371</v>
      </c>
      <c r="C3394" s="5" t="s">
        <v>1595</v>
      </c>
      <c r="D3394" s="6" t="s">
        <v>648</v>
      </c>
      <c r="E3394" s="7" t="s">
        <v>37</v>
      </c>
      <c r="F3394" s="7"/>
      <c r="G3394" s="8">
        <v>85</v>
      </c>
      <c r="H3394" s="9">
        <v>11.997</v>
      </c>
      <c r="I3394" s="10"/>
      <c r="J3394" s="10" t="s">
        <v>3912</v>
      </c>
      <c r="K3394" s="10">
        <v>40119</v>
      </c>
      <c r="L3394" s="10">
        <v>11.683999999999999</v>
      </c>
      <c r="M3394" s="10">
        <v>12.029</v>
      </c>
      <c r="N3394" s="10">
        <v>12.03</v>
      </c>
      <c r="O3394" s="10">
        <v>14.3</v>
      </c>
      <c r="P3394" s="10"/>
      <c r="R3394" s="10" t="s">
        <v>3910</v>
      </c>
      <c r="S3394" s="10">
        <v>40203.163</v>
      </c>
      <c r="T3394" s="10">
        <v>11.702</v>
      </c>
      <c r="U3394" s="10">
        <v>12.023999999999999</v>
      </c>
      <c r="V3394" s="10">
        <v>12.023999999999999</v>
      </c>
      <c r="W3394" s="10">
        <v>14.3</v>
      </c>
      <c r="X3394" s="10"/>
      <c r="Y3394" s="10"/>
      <c r="Z3394" s="12">
        <v>3373</v>
      </c>
      <c r="AA3394" s="10">
        <v>12.09</v>
      </c>
      <c r="AB3394" s="10">
        <v>14.3</v>
      </c>
      <c r="AC3394" s="10" t="s">
        <v>41</v>
      </c>
      <c r="AD3394" s="10" t="s">
        <v>41</v>
      </c>
      <c r="AF3394" s="2">
        <v>3386</v>
      </c>
      <c r="AG3394" s="2">
        <v>3374</v>
      </c>
      <c r="AH3394" s="1">
        <v>40018.400000000001</v>
      </c>
      <c r="AI3394" s="1">
        <v>11.641999999999999</v>
      </c>
      <c r="AJ3394" s="1">
        <v>11.975</v>
      </c>
      <c r="AL3394" s="1">
        <v>14.3</v>
      </c>
    </row>
    <row r="3395" spans="2:38" ht="12.75" customHeight="1">
      <c r="B3395" s="13">
        <v>3372</v>
      </c>
      <c r="C3395" s="14" t="s">
        <v>1595</v>
      </c>
      <c r="D3395" s="6" t="s">
        <v>725</v>
      </c>
      <c r="E3395" s="15" t="s">
        <v>37</v>
      </c>
      <c r="F3395" s="15"/>
      <c r="G3395" s="16">
        <v>85</v>
      </c>
      <c r="H3395" s="9">
        <v>12.005000000000001</v>
      </c>
      <c r="I3395" s="10"/>
      <c r="J3395" s="10" t="s">
        <v>3913</v>
      </c>
      <c r="K3395" s="10">
        <v>40131.03</v>
      </c>
      <c r="L3395" s="10">
        <v>12.029</v>
      </c>
      <c r="M3395" s="10">
        <v>12.037000000000001</v>
      </c>
      <c r="N3395" s="10">
        <v>12.037000000000001</v>
      </c>
      <c r="O3395" s="10">
        <v>14.3</v>
      </c>
      <c r="P3395" s="10"/>
      <c r="R3395" s="10" t="s">
        <v>3911</v>
      </c>
      <c r="S3395" s="10">
        <v>40215.188000000002</v>
      </c>
      <c r="T3395" s="10">
        <v>12.023999999999999</v>
      </c>
      <c r="U3395" s="10">
        <v>12.061999999999999</v>
      </c>
      <c r="V3395" s="10">
        <v>12.061999999999999</v>
      </c>
      <c r="W3395" s="10">
        <v>14.3</v>
      </c>
      <c r="X3395" s="10"/>
      <c r="Y3395" s="10"/>
      <c r="Z3395" s="12">
        <v>3374</v>
      </c>
      <c r="AA3395" s="10">
        <v>12.1</v>
      </c>
      <c r="AB3395" s="10">
        <v>14.3</v>
      </c>
      <c r="AC3395" s="10" t="s">
        <v>41</v>
      </c>
      <c r="AD3395" s="10" t="s">
        <v>41</v>
      </c>
      <c r="AF3395" s="2">
        <v>3387</v>
      </c>
      <c r="AG3395" s="2">
        <v>3375</v>
      </c>
      <c r="AH3395" s="1">
        <v>40030.374000000003</v>
      </c>
      <c r="AI3395" s="1">
        <v>11.975</v>
      </c>
      <c r="AJ3395" s="1">
        <v>12.013</v>
      </c>
      <c r="AL3395" s="1">
        <v>14.3</v>
      </c>
    </row>
    <row r="3396" spans="2:38" ht="12.75" customHeight="1">
      <c r="B3396" s="4">
        <v>3373</v>
      </c>
      <c r="C3396" s="5" t="s">
        <v>1595</v>
      </c>
      <c r="D3396" s="6" t="s">
        <v>756</v>
      </c>
      <c r="E3396" s="7" t="s">
        <v>37</v>
      </c>
      <c r="F3396" s="7"/>
      <c r="G3396" s="8">
        <v>85</v>
      </c>
      <c r="H3396" s="9">
        <v>12.003</v>
      </c>
      <c r="I3396" s="10"/>
      <c r="J3396" s="10" t="s">
        <v>3914</v>
      </c>
      <c r="K3396" s="10">
        <v>40143.067000000003</v>
      </c>
      <c r="L3396" s="10">
        <v>12.037000000000001</v>
      </c>
      <c r="M3396" s="10">
        <v>12.012</v>
      </c>
      <c r="N3396" s="10">
        <v>12.012</v>
      </c>
      <c r="O3396" s="10">
        <v>14.3</v>
      </c>
      <c r="P3396" s="10"/>
      <c r="R3396" s="10" t="s">
        <v>3912</v>
      </c>
      <c r="S3396" s="10">
        <v>40227.25</v>
      </c>
      <c r="T3396" s="10">
        <v>12.061999999999999</v>
      </c>
      <c r="U3396" s="10">
        <v>12.032</v>
      </c>
      <c r="V3396" s="10">
        <v>12.032</v>
      </c>
      <c r="W3396" s="10">
        <v>14.3</v>
      </c>
      <c r="X3396" s="10"/>
      <c r="Y3396" s="10"/>
      <c r="Z3396" s="12">
        <v>3375</v>
      </c>
      <c r="AA3396" s="10">
        <v>12.12</v>
      </c>
      <c r="AB3396" s="10">
        <v>14.3</v>
      </c>
      <c r="AC3396" s="10" t="s">
        <v>41</v>
      </c>
      <c r="AD3396" s="10" t="s">
        <v>41</v>
      </c>
      <c r="AF3396" s="2">
        <v>3388</v>
      </c>
      <c r="AG3396" s="2">
        <v>3376</v>
      </c>
      <c r="AH3396" s="1">
        <v>40042.387999999999</v>
      </c>
      <c r="AI3396" s="1">
        <v>12.013</v>
      </c>
      <c r="AJ3396" s="1">
        <v>11.946999999999999</v>
      </c>
      <c r="AL3396" s="1">
        <v>14.3</v>
      </c>
    </row>
    <row r="3397" spans="2:38" ht="12.75" customHeight="1">
      <c r="B3397" s="13">
        <v>3374</v>
      </c>
      <c r="C3397" s="14">
        <v>15.9</v>
      </c>
      <c r="D3397" s="6" t="s">
        <v>662</v>
      </c>
      <c r="E3397" s="15" t="s">
        <v>37</v>
      </c>
      <c r="F3397" s="15"/>
      <c r="G3397" s="16">
        <v>75</v>
      </c>
      <c r="H3397" s="9">
        <v>12.01</v>
      </c>
      <c r="I3397" s="10"/>
      <c r="J3397" s="10" t="s">
        <v>3915</v>
      </c>
      <c r="K3397" s="10">
        <v>40155.078000000001</v>
      </c>
      <c r="L3397" s="10">
        <v>12.012</v>
      </c>
      <c r="M3397" s="10">
        <v>12.016999999999999</v>
      </c>
      <c r="N3397" s="10">
        <v>12.016999999999999</v>
      </c>
      <c r="O3397" s="10">
        <v>15.9</v>
      </c>
      <c r="P3397" s="10" t="s">
        <v>668</v>
      </c>
      <c r="R3397" s="10" t="s">
        <v>3913</v>
      </c>
      <c r="S3397" s="10">
        <v>40239.281999999999</v>
      </c>
      <c r="T3397" s="10">
        <v>12.032</v>
      </c>
      <c r="U3397" s="10">
        <v>12.032</v>
      </c>
      <c r="V3397" s="10">
        <v>12.032</v>
      </c>
      <c r="W3397" s="10">
        <v>15.9</v>
      </c>
      <c r="X3397" s="10" t="s">
        <v>668</v>
      </c>
      <c r="Y3397" s="10"/>
      <c r="Z3397" s="12">
        <v>3376</v>
      </c>
      <c r="AA3397" s="10">
        <v>12.1</v>
      </c>
      <c r="AB3397" s="10">
        <v>14.3</v>
      </c>
      <c r="AC3397" s="10" t="s">
        <v>41</v>
      </c>
      <c r="AD3397" s="10" t="s">
        <v>41</v>
      </c>
      <c r="AF3397" s="2">
        <v>3389</v>
      </c>
      <c r="AG3397" s="2">
        <v>3377</v>
      </c>
      <c r="AH3397" s="1">
        <v>40054.334999999999</v>
      </c>
      <c r="AI3397" s="1">
        <v>11.946999999999999</v>
      </c>
      <c r="AJ3397" s="1">
        <v>11.951000000000001</v>
      </c>
      <c r="AK3397" s="3" t="s">
        <v>661</v>
      </c>
      <c r="AL3397" s="1">
        <v>15.9</v>
      </c>
    </row>
    <row r="3398" spans="2:38" ht="12.75" customHeight="1">
      <c r="B3398" s="4">
        <v>3375</v>
      </c>
      <c r="C3398" s="5" t="s">
        <v>1595</v>
      </c>
      <c r="D3398" s="6" t="s">
        <v>3916</v>
      </c>
      <c r="E3398" s="7" t="s">
        <v>37</v>
      </c>
      <c r="F3398" s="7"/>
      <c r="G3398" s="8">
        <v>75</v>
      </c>
      <c r="H3398" s="9">
        <v>12.007</v>
      </c>
      <c r="I3398" s="10"/>
      <c r="J3398" s="10" t="s">
        <v>3917</v>
      </c>
      <c r="K3398" s="10">
        <v>40167.095000000001</v>
      </c>
      <c r="L3398" s="10">
        <v>12.016999999999999</v>
      </c>
      <c r="M3398" s="10">
        <v>12.002000000000001</v>
      </c>
      <c r="N3398" s="10">
        <v>12.002000000000001</v>
      </c>
      <c r="O3398" s="10">
        <v>15.9</v>
      </c>
      <c r="P3398" s="10"/>
      <c r="R3398" s="10" t="s">
        <v>3914</v>
      </c>
      <c r="S3398" s="10">
        <v>40251.313999999998</v>
      </c>
      <c r="T3398" s="10">
        <v>12.032</v>
      </c>
      <c r="U3398" s="10">
        <v>12.023999999999999</v>
      </c>
      <c r="V3398" s="10">
        <v>12.023999999999999</v>
      </c>
      <c r="W3398" s="10">
        <v>15.9</v>
      </c>
      <c r="X3398" s="10"/>
      <c r="Y3398" s="10"/>
      <c r="Z3398" s="12">
        <v>3377</v>
      </c>
      <c r="AA3398" s="10">
        <v>12.1</v>
      </c>
      <c r="AB3398" s="10">
        <v>14.3</v>
      </c>
      <c r="AC3398" s="10" t="s">
        <v>41</v>
      </c>
      <c r="AD3398" s="10" t="s">
        <v>41</v>
      </c>
      <c r="AF3398" s="2">
        <v>3390</v>
      </c>
      <c r="AG3398" s="2">
        <v>3378</v>
      </c>
      <c r="AH3398" s="1">
        <v>40066.286</v>
      </c>
      <c r="AI3398" s="1">
        <v>11.951000000000001</v>
      </c>
      <c r="AJ3398" s="1">
        <v>11.997</v>
      </c>
      <c r="AL3398" s="1">
        <v>15.9</v>
      </c>
    </row>
    <row r="3399" spans="2:38" ht="12.75" customHeight="1">
      <c r="B3399" s="13">
        <v>3376</v>
      </c>
      <c r="C3399" s="14" t="s">
        <v>1595</v>
      </c>
      <c r="D3399" s="6" t="s">
        <v>3918</v>
      </c>
      <c r="E3399" s="15" t="s">
        <v>37</v>
      </c>
      <c r="F3399" s="15"/>
      <c r="G3399" s="16">
        <v>75</v>
      </c>
      <c r="H3399" s="9">
        <v>11.996</v>
      </c>
      <c r="I3399" s="10"/>
      <c r="J3399" s="10" t="s">
        <v>3919</v>
      </c>
      <c r="K3399" s="10">
        <v>40179.097000000002</v>
      </c>
      <c r="L3399" s="10">
        <v>12.002000000000001</v>
      </c>
      <c r="M3399" s="10">
        <v>12.023999999999999</v>
      </c>
      <c r="N3399" s="10">
        <v>12.023999999999999</v>
      </c>
      <c r="O3399" s="10">
        <v>15.9</v>
      </c>
      <c r="P3399" s="10"/>
      <c r="R3399" s="10" t="s">
        <v>3915</v>
      </c>
      <c r="S3399" s="10">
        <v>40263.338000000003</v>
      </c>
      <c r="T3399" s="10">
        <v>12.023999999999999</v>
      </c>
      <c r="U3399" s="10">
        <v>12.016999999999999</v>
      </c>
      <c r="V3399" s="10">
        <v>12.016999999999999</v>
      </c>
      <c r="W3399" s="10">
        <v>15.9</v>
      </c>
      <c r="X3399" s="10"/>
      <c r="Y3399" s="10"/>
      <c r="Z3399" s="12">
        <v>3378</v>
      </c>
      <c r="AA3399" s="10">
        <v>12.1</v>
      </c>
      <c r="AB3399" s="10">
        <v>14.3</v>
      </c>
      <c r="AC3399" s="10" t="s">
        <v>41</v>
      </c>
      <c r="AD3399" s="10" t="s">
        <v>41</v>
      </c>
      <c r="AF3399" s="2">
        <v>3391</v>
      </c>
      <c r="AG3399" s="2">
        <v>3379</v>
      </c>
      <c r="AH3399" s="1">
        <v>40078.281999999999</v>
      </c>
      <c r="AI3399" s="1">
        <v>11.997</v>
      </c>
      <c r="AJ3399" s="1">
        <v>11.997999999999999</v>
      </c>
      <c r="AL3399" s="1">
        <v>15.9</v>
      </c>
    </row>
    <row r="3400" spans="2:38" ht="12.75" customHeight="1">
      <c r="B3400" s="4">
        <v>3377</v>
      </c>
      <c r="C3400" s="5" t="s">
        <v>1595</v>
      </c>
      <c r="D3400" s="32" t="s">
        <v>269</v>
      </c>
      <c r="E3400" s="7" t="s">
        <v>37</v>
      </c>
      <c r="F3400" s="7"/>
      <c r="G3400" s="8">
        <v>75</v>
      </c>
      <c r="H3400" s="9">
        <v>12</v>
      </c>
      <c r="I3400" s="10"/>
      <c r="J3400" s="10" t="s">
        <v>3920</v>
      </c>
      <c r="K3400" s="10">
        <v>40191.120999999999</v>
      </c>
      <c r="L3400" s="10">
        <v>12.023999999999999</v>
      </c>
      <c r="M3400" s="10">
        <v>11.933</v>
      </c>
      <c r="N3400" s="10">
        <v>11.933</v>
      </c>
      <c r="O3400" s="10">
        <v>15.9</v>
      </c>
      <c r="P3400" s="10"/>
      <c r="R3400" s="10" t="s">
        <v>3917</v>
      </c>
      <c r="S3400" s="10">
        <v>40275.355000000003</v>
      </c>
      <c r="T3400" s="10">
        <v>12.016999999999999</v>
      </c>
      <c r="U3400" s="10">
        <v>12.002000000000001</v>
      </c>
      <c r="V3400" s="10">
        <v>12.002000000000001</v>
      </c>
      <c r="W3400" s="10">
        <v>15.9</v>
      </c>
      <c r="X3400" s="10"/>
      <c r="Y3400" s="10"/>
      <c r="Z3400" s="12">
        <v>3379</v>
      </c>
      <c r="AA3400" s="10">
        <v>12.06</v>
      </c>
      <c r="AB3400" s="10">
        <v>14.3</v>
      </c>
      <c r="AC3400" s="10" t="s">
        <v>41</v>
      </c>
      <c r="AD3400" s="10" t="s">
        <v>41</v>
      </c>
      <c r="AF3400" s="2">
        <v>3392</v>
      </c>
      <c r="AG3400" s="2">
        <v>3380</v>
      </c>
      <c r="AH3400" s="1">
        <v>40090.281000000003</v>
      </c>
      <c r="AI3400" s="1">
        <v>11.997999999999999</v>
      </c>
      <c r="AJ3400" s="1">
        <v>11.933</v>
      </c>
      <c r="AL3400" s="1">
        <v>15.9</v>
      </c>
    </row>
    <row r="3401" spans="2:38" ht="12.75" customHeight="1">
      <c r="B3401" s="13">
        <v>3378</v>
      </c>
      <c r="C3401" s="14" t="s">
        <v>1595</v>
      </c>
      <c r="D3401" s="6" t="s">
        <v>151</v>
      </c>
      <c r="E3401" s="15" t="s">
        <v>37</v>
      </c>
      <c r="F3401" s="15"/>
      <c r="G3401" s="16">
        <v>75</v>
      </c>
      <c r="H3401" s="9">
        <v>12.009</v>
      </c>
      <c r="I3401" s="10"/>
      <c r="J3401" s="10" t="s">
        <v>3921</v>
      </c>
      <c r="K3401" s="10">
        <v>40203.053999999996</v>
      </c>
      <c r="L3401" s="10">
        <v>11.933</v>
      </c>
      <c r="M3401" s="10">
        <v>12.052</v>
      </c>
      <c r="N3401" s="10">
        <v>12.052</v>
      </c>
      <c r="O3401" s="10">
        <v>15.9</v>
      </c>
      <c r="P3401" s="10"/>
      <c r="R3401" s="10" t="s">
        <v>3919</v>
      </c>
      <c r="S3401" s="10">
        <v>40287.357000000004</v>
      </c>
      <c r="T3401" s="10">
        <v>12.002000000000001</v>
      </c>
      <c r="U3401" s="10">
        <v>12.052</v>
      </c>
      <c r="V3401" s="10">
        <v>12.052</v>
      </c>
      <c r="W3401" s="10">
        <v>15.9</v>
      </c>
      <c r="X3401" s="10"/>
      <c r="Y3401" s="10"/>
      <c r="Z3401" s="12">
        <v>3380</v>
      </c>
      <c r="AA3401" s="10">
        <v>12.12</v>
      </c>
      <c r="AB3401" s="10">
        <v>14.3</v>
      </c>
      <c r="AC3401" s="10" t="s">
        <v>41</v>
      </c>
      <c r="AD3401" s="10" t="s">
        <v>41</v>
      </c>
      <c r="AF3401" s="2">
        <v>3393</v>
      </c>
      <c r="AG3401" s="2">
        <v>3381</v>
      </c>
      <c r="AH3401" s="1">
        <v>40102.214</v>
      </c>
      <c r="AI3401" s="1">
        <v>11.933</v>
      </c>
      <c r="AJ3401" s="1">
        <v>12.021000000000001</v>
      </c>
      <c r="AL3401" s="1">
        <v>15.9</v>
      </c>
    </row>
    <row r="3402" spans="2:38" ht="12.75" customHeight="1">
      <c r="B3402" s="33">
        <v>3379</v>
      </c>
      <c r="C3402" s="34" t="s">
        <v>1595</v>
      </c>
      <c r="D3402" s="35" t="s">
        <v>174</v>
      </c>
      <c r="E3402" s="7" t="s">
        <v>37</v>
      </c>
      <c r="F3402" s="7"/>
      <c r="G3402" s="36">
        <v>75</v>
      </c>
      <c r="H3402" s="9">
        <v>11.993</v>
      </c>
      <c r="I3402" s="10"/>
      <c r="J3402" s="10" t="s">
        <v>3922</v>
      </c>
      <c r="K3402" s="10">
        <v>40215.106</v>
      </c>
      <c r="L3402" s="10">
        <v>12.052</v>
      </c>
      <c r="M3402" s="10">
        <v>12.013999999999999</v>
      </c>
      <c r="N3402" s="10">
        <v>12.013999999999999</v>
      </c>
      <c r="O3402" s="10">
        <v>15.9</v>
      </c>
      <c r="P3402" s="10"/>
      <c r="R3402" s="10" t="s">
        <v>3920</v>
      </c>
      <c r="S3402" s="10">
        <v>40299.409</v>
      </c>
      <c r="T3402" s="10">
        <v>12.052</v>
      </c>
      <c r="U3402" s="10">
        <v>12.032</v>
      </c>
      <c r="V3402" s="10">
        <v>12.032</v>
      </c>
      <c r="W3402" s="10">
        <v>15.9</v>
      </c>
      <c r="X3402" s="10"/>
      <c r="Y3402" s="10"/>
      <c r="Z3402" s="12">
        <v>3381</v>
      </c>
      <c r="AA3402" s="10">
        <v>12.1</v>
      </c>
      <c r="AB3402" s="10">
        <v>14.3</v>
      </c>
      <c r="AC3402" s="10" t="s">
        <v>41</v>
      </c>
      <c r="AD3402" s="10" t="s">
        <v>41</v>
      </c>
      <c r="AF3402" s="2">
        <v>3394</v>
      </c>
      <c r="AG3402" s="2">
        <v>3382</v>
      </c>
      <c r="AH3402" s="1">
        <v>40114.235000000001</v>
      </c>
      <c r="AI3402" s="1">
        <v>12.021000000000001</v>
      </c>
      <c r="AJ3402" s="1">
        <v>11.984999999999999</v>
      </c>
      <c r="AL3402" s="1">
        <v>15.9</v>
      </c>
    </row>
    <row r="3403" spans="2:38" ht="12.75" customHeight="1">
      <c r="B3403" s="13">
        <v>3380</v>
      </c>
      <c r="C3403" s="14" t="s">
        <v>1595</v>
      </c>
      <c r="D3403" s="6" t="s">
        <v>587</v>
      </c>
      <c r="E3403" s="15" t="s">
        <v>37</v>
      </c>
      <c r="F3403" s="15"/>
      <c r="G3403" s="16">
        <v>75</v>
      </c>
      <c r="H3403" s="9">
        <v>11.999000000000001</v>
      </c>
      <c r="I3403" s="10"/>
      <c r="J3403" s="10" t="s">
        <v>3923</v>
      </c>
      <c r="K3403" s="10">
        <v>40227.120000000003</v>
      </c>
      <c r="L3403" s="10">
        <v>12.013999999999999</v>
      </c>
      <c r="M3403" s="10">
        <v>12.045</v>
      </c>
      <c r="N3403" s="10">
        <v>12.045</v>
      </c>
      <c r="O3403" s="10">
        <v>15.9</v>
      </c>
      <c r="P3403" s="10"/>
      <c r="R3403" s="10" t="s">
        <v>3921</v>
      </c>
      <c r="S3403" s="10">
        <v>40311.440999999999</v>
      </c>
      <c r="T3403" s="10">
        <v>12.032</v>
      </c>
      <c r="U3403" s="10">
        <v>12.07</v>
      </c>
      <c r="V3403" s="10">
        <v>12.07</v>
      </c>
      <c r="W3403" s="10">
        <v>15.9</v>
      </c>
      <c r="X3403" s="10"/>
      <c r="Y3403" s="10"/>
      <c r="Z3403" s="12">
        <v>3382</v>
      </c>
      <c r="AA3403" s="10">
        <v>12.11</v>
      </c>
      <c r="AB3403" s="10">
        <v>14.3</v>
      </c>
      <c r="AC3403" s="10" t="s">
        <v>41</v>
      </c>
      <c r="AD3403" s="10" t="s">
        <v>41</v>
      </c>
      <c r="AF3403" s="2">
        <v>3395</v>
      </c>
      <c r="AG3403" s="2">
        <v>3383</v>
      </c>
      <c r="AH3403" s="1">
        <v>40126.22</v>
      </c>
      <c r="AI3403" s="1">
        <v>11.984999999999999</v>
      </c>
      <c r="AJ3403" s="1">
        <v>12.007999999999999</v>
      </c>
      <c r="AL3403" s="1">
        <v>15.9</v>
      </c>
    </row>
    <row r="3404" spans="2:38" ht="12.75" customHeight="1">
      <c r="B3404" s="30">
        <v>3381</v>
      </c>
      <c r="C3404" s="5">
        <v>15.9</v>
      </c>
      <c r="D3404" s="32" t="s">
        <v>2091</v>
      </c>
      <c r="E3404" s="7" t="s">
        <v>37</v>
      </c>
      <c r="F3404" s="7"/>
      <c r="G3404" s="8">
        <v>75</v>
      </c>
      <c r="H3404" s="9">
        <v>11.994999999999999</v>
      </c>
      <c r="I3404" s="10"/>
      <c r="J3404" s="10" t="s">
        <v>3924</v>
      </c>
      <c r="K3404" s="10">
        <v>40239.165000000001</v>
      </c>
      <c r="L3404" s="10">
        <v>12.045</v>
      </c>
      <c r="M3404" s="10">
        <v>12.022</v>
      </c>
      <c r="N3404" s="10">
        <v>12.022</v>
      </c>
      <c r="O3404" s="10">
        <v>15.9</v>
      </c>
      <c r="P3404" s="10"/>
      <c r="R3404" s="10" t="s">
        <v>3922</v>
      </c>
      <c r="S3404" s="10">
        <v>40323.510999999999</v>
      </c>
      <c r="T3404" s="10">
        <v>12.07</v>
      </c>
      <c r="U3404" s="10">
        <v>12.022</v>
      </c>
      <c r="V3404" s="10">
        <v>12.022</v>
      </c>
      <c r="W3404" s="10">
        <v>15.9</v>
      </c>
      <c r="X3404" s="10"/>
      <c r="Y3404" s="10"/>
      <c r="Z3404" s="12">
        <v>3383</v>
      </c>
      <c r="AA3404" s="10">
        <v>12.08</v>
      </c>
      <c r="AB3404" s="10">
        <v>14.3</v>
      </c>
      <c r="AC3404" s="10" t="s">
        <v>41</v>
      </c>
      <c r="AD3404" s="10" t="s">
        <v>41</v>
      </c>
      <c r="AF3404" s="2">
        <v>3396</v>
      </c>
      <c r="AG3404" s="2">
        <v>3384</v>
      </c>
      <c r="AH3404" s="1">
        <v>40138.228000000003</v>
      </c>
      <c r="AI3404" s="1">
        <v>12.007999999999999</v>
      </c>
      <c r="AJ3404" s="1">
        <v>11.972</v>
      </c>
      <c r="AL3404" s="1">
        <v>15.9</v>
      </c>
    </row>
    <row r="3405" spans="2:38" ht="12.75" customHeight="1">
      <c r="B3405" s="13">
        <v>3382</v>
      </c>
      <c r="C3405" s="14" t="s">
        <v>1595</v>
      </c>
      <c r="D3405" s="6" t="s">
        <v>288</v>
      </c>
      <c r="E3405" s="15" t="s">
        <v>37</v>
      </c>
      <c r="F3405" s="15"/>
      <c r="G3405" s="16">
        <v>75</v>
      </c>
      <c r="H3405" s="9">
        <v>12.000999999999999</v>
      </c>
      <c r="I3405" s="10"/>
      <c r="J3405" s="10" t="s">
        <v>3925</v>
      </c>
      <c r="K3405" s="10">
        <v>40251.186999999998</v>
      </c>
      <c r="L3405" s="10">
        <v>12.022</v>
      </c>
      <c r="M3405" s="10">
        <v>12.029</v>
      </c>
      <c r="N3405" s="10">
        <v>12.03</v>
      </c>
      <c r="O3405" s="10">
        <v>15.9</v>
      </c>
      <c r="P3405" s="10"/>
      <c r="R3405" s="10" t="s">
        <v>3923</v>
      </c>
      <c r="S3405" s="10">
        <v>40335.533000000003</v>
      </c>
      <c r="T3405" s="10">
        <v>12.022</v>
      </c>
      <c r="U3405" s="10">
        <v>12.045</v>
      </c>
      <c r="V3405" s="10">
        <v>12.045</v>
      </c>
      <c r="W3405" s="10">
        <v>15.9</v>
      </c>
      <c r="X3405" s="10"/>
      <c r="Y3405" s="10"/>
      <c r="Z3405" s="12">
        <v>3384</v>
      </c>
      <c r="AA3405" s="10">
        <v>12.06</v>
      </c>
      <c r="AB3405" s="10">
        <v>14.3</v>
      </c>
      <c r="AC3405" s="10" t="s">
        <v>41</v>
      </c>
      <c r="AD3405" s="10" t="s">
        <v>41</v>
      </c>
      <c r="AF3405" s="2">
        <v>3397</v>
      </c>
      <c r="AG3405" s="2">
        <v>3385</v>
      </c>
      <c r="AH3405" s="1">
        <v>40150.199999999997</v>
      </c>
      <c r="AI3405" s="1">
        <v>11.972</v>
      </c>
      <c r="AJ3405" s="1">
        <v>11.999000000000001</v>
      </c>
      <c r="AL3405" s="1">
        <v>15.9</v>
      </c>
    </row>
    <row r="3406" spans="2:38" ht="12.75" customHeight="1">
      <c r="B3406" s="4">
        <v>3383</v>
      </c>
      <c r="C3406" s="5">
        <v>14.3</v>
      </c>
      <c r="D3406" s="6" t="s">
        <v>1071</v>
      </c>
      <c r="E3406" s="7" t="s">
        <v>37</v>
      </c>
      <c r="F3406" s="7"/>
      <c r="G3406" s="8">
        <v>85</v>
      </c>
      <c r="H3406" s="9">
        <v>11.994</v>
      </c>
      <c r="I3406" s="10"/>
      <c r="J3406" s="10" t="s">
        <v>3926</v>
      </c>
      <c r="K3406" s="10">
        <v>40263.216</v>
      </c>
      <c r="L3406" s="10">
        <v>12.029</v>
      </c>
      <c r="M3406" s="10">
        <v>12.019</v>
      </c>
      <c r="N3406" s="10">
        <v>12.019</v>
      </c>
      <c r="O3406" s="10">
        <v>14.3</v>
      </c>
      <c r="P3406" s="10" t="s">
        <v>668</v>
      </c>
      <c r="R3406" s="10" t="s">
        <v>3924</v>
      </c>
      <c r="S3406" s="10">
        <v>40347.576999999997</v>
      </c>
      <c r="T3406" s="10">
        <v>12.045</v>
      </c>
      <c r="U3406" s="10">
        <v>12.05</v>
      </c>
      <c r="V3406" s="10">
        <v>12.05</v>
      </c>
      <c r="W3406" s="10">
        <v>14.3</v>
      </c>
      <c r="X3406" s="10" t="s">
        <v>668</v>
      </c>
      <c r="Y3406" s="10"/>
      <c r="Z3406" s="12">
        <v>3385</v>
      </c>
      <c r="AA3406" s="10">
        <v>12.12</v>
      </c>
      <c r="AB3406" s="10">
        <v>14.3</v>
      </c>
      <c r="AC3406" s="10" t="s">
        <v>41</v>
      </c>
      <c r="AD3406" s="10" t="s">
        <v>41</v>
      </c>
      <c r="AF3406" s="2">
        <v>3398</v>
      </c>
      <c r="AG3406" s="2">
        <v>3386</v>
      </c>
      <c r="AH3406" s="1">
        <v>40162.199000000001</v>
      </c>
      <c r="AI3406" s="1">
        <v>11.999000000000001</v>
      </c>
      <c r="AJ3406" s="1">
        <v>11.99</v>
      </c>
      <c r="AK3406" s="3" t="s">
        <v>661</v>
      </c>
      <c r="AL3406" s="1">
        <v>14.3</v>
      </c>
    </row>
    <row r="3407" spans="2:38" ht="12.75" customHeight="1">
      <c r="B3407" s="13">
        <v>3384</v>
      </c>
      <c r="C3407" s="14">
        <v>21</v>
      </c>
      <c r="D3407" s="6" t="s">
        <v>2158</v>
      </c>
      <c r="E3407" s="15" t="s">
        <v>37</v>
      </c>
      <c r="F3407" s="15"/>
      <c r="G3407" s="16">
        <v>85</v>
      </c>
      <c r="H3407" s="9">
        <v>11.994</v>
      </c>
      <c r="I3407" s="10"/>
      <c r="J3407" s="10" t="s">
        <v>3927</v>
      </c>
      <c r="K3407" s="10">
        <v>40275.235999999997</v>
      </c>
      <c r="L3407" s="10">
        <v>12.019</v>
      </c>
      <c r="M3407" s="10">
        <v>11.999000000000001</v>
      </c>
      <c r="N3407" s="10">
        <v>11.999000000000001</v>
      </c>
      <c r="O3407" s="10">
        <v>21</v>
      </c>
      <c r="P3407" s="10" t="s">
        <v>3928</v>
      </c>
      <c r="R3407" s="10" t="s">
        <v>3925</v>
      </c>
      <c r="S3407" s="10">
        <v>40359.627</v>
      </c>
      <c r="T3407" s="10">
        <v>12.05</v>
      </c>
      <c r="U3407" s="10">
        <v>12.002000000000001</v>
      </c>
      <c r="V3407" s="10">
        <v>12.002000000000001</v>
      </c>
      <c r="W3407" s="10">
        <v>21</v>
      </c>
      <c r="X3407" s="10" t="s">
        <v>668</v>
      </c>
      <c r="Y3407" s="10"/>
      <c r="Z3407" s="12">
        <v>3386</v>
      </c>
      <c r="AA3407" s="10">
        <v>12.08</v>
      </c>
      <c r="AB3407" s="10">
        <v>21</v>
      </c>
      <c r="AC3407" s="10" t="s">
        <v>41</v>
      </c>
      <c r="AD3407" s="10" t="s">
        <v>41</v>
      </c>
      <c r="AF3407" s="2">
        <v>3399</v>
      </c>
      <c r="AG3407" s="2">
        <v>3387</v>
      </c>
      <c r="AH3407" s="1">
        <v>40174.19</v>
      </c>
      <c r="AI3407" s="1">
        <v>11.99</v>
      </c>
      <c r="AJ3407" s="1">
        <v>11.978999999999999</v>
      </c>
      <c r="AK3407" s="3" t="s">
        <v>661</v>
      </c>
      <c r="AL3407" s="1">
        <v>21</v>
      </c>
    </row>
    <row r="3408" spans="2:38" ht="12.75" customHeight="1">
      <c r="B3408" s="4">
        <v>3385</v>
      </c>
      <c r="C3408" s="5">
        <v>15.9</v>
      </c>
      <c r="D3408" s="6" t="s">
        <v>865</v>
      </c>
      <c r="E3408" s="7" t="s">
        <v>37</v>
      </c>
      <c r="F3408" s="7"/>
      <c r="G3408" s="8">
        <v>75</v>
      </c>
      <c r="H3408" s="9">
        <v>11.663</v>
      </c>
      <c r="I3408" s="10"/>
      <c r="J3408" s="10" t="s">
        <v>3929</v>
      </c>
      <c r="K3408" s="10">
        <v>40287.235000000001</v>
      </c>
      <c r="L3408" s="10">
        <v>11.999000000000001</v>
      </c>
      <c r="M3408" s="10">
        <v>11.673999999999999</v>
      </c>
      <c r="N3408" s="10">
        <v>11.673999999999999</v>
      </c>
      <c r="O3408" s="10">
        <v>15.9</v>
      </c>
      <c r="P3408" s="10" t="s">
        <v>668</v>
      </c>
      <c r="R3408" s="10" t="s">
        <v>3926</v>
      </c>
      <c r="S3408" s="10">
        <v>40371.629000000001</v>
      </c>
      <c r="T3408" s="10">
        <v>12.002000000000001</v>
      </c>
      <c r="U3408" s="10">
        <v>11.676</v>
      </c>
      <c r="V3408" s="10">
        <v>11.676</v>
      </c>
      <c r="W3408" s="10">
        <v>15.9</v>
      </c>
      <c r="X3408" s="10" t="s">
        <v>668</v>
      </c>
      <c r="Y3408" s="10"/>
      <c r="Z3408" s="12">
        <v>3387</v>
      </c>
      <c r="AA3408" s="10">
        <v>11.76</v>
      </c>
      <c r="AB3408" s="10">
        <v>14.3</v>
      </c>
      <c r="AC3408" s="10" t="s">
        <v>41</v>
      </c>
      <c r="AD3408" s="10" t="s">
        <v>41</v>
      </c>
      <c r="AF3408" s="2">
        <v>3400</v>
      </c>
      <c r="AG3408" s="2">
        <v>3388</v>
      </c>
      <c r="AH3408" s="1">
        <v>40186.167999999998</v>
      </c>
      <c r="AI3408" s="1">
        <v>11.978999999999999</v>
      </c>
      <c r="AJ3408" s="1">
        <v>11.634</v>
      </c>
      <c r="AK3408" s="3" t="s">
        <v>661</v>
      </c>
      <c r="AL3408" s="1">
        <v>15.9</v>
      </c>
    </row>
    <row r="3409" spans="2:38" ht="12.75" customHeight="1">
      <c r="B3409" s="13">
        <v>3386</v>
      </c>
      <c r="C3409" s="14" t="s">
        <v>1595</v>
      </c>
      <c r="D3409" s="6" t="s">
        <v>546</v>
      </c>
      <c r="E3409" s="15" t="s">
        <v>37</v>
      </c>
      <c r="F3409" s="15"/>
      <c r="G3409" s="16">
        <v>75</v>
      </c>
      <c r="H3409" s="9">
        <v>12.002000000000001</v>
      </c>
      <c r="I3409" s="10"/>
      <c r="J3409" s="10" t="s">
        <v>3930</v>
      </c>
      <c r="K3409" s="10">
        <v>40298.908000000003</v>
      </c>
      <c r="L3409" s="10">
        <v>11.673999999999999</v>
      </c>
      <c r="M3409" s="10">
        <v>11.981</v>
      </c>
      <c r="N3409" s="10">
        <v>11.981</v>
      </c>
      <c r="O3409" s="10">
        <v>15.9</v>
      </c>
      <c r="P3409" s="10"/>
      <c r="R3409" s="10" t="s">
        <v>3927</v>
      </c>
      <c r="S3409" s="10">
        <v>40383.305</v>
      </c>
      <c r="T3409" s="10">
        <v>11.676</v>
      </c>
      <c r="U3409" s="10">
        <v>12.042</v>
      </c>
      <c r="V3409" s="10">
        <v>12.042</v>
      </c>
      <c r="W3409" s="10">
        <v>15.9</v>
      </c>
      <c r="X3409" s="10"/>
      <c r="Y3409" s="10"/>
      <c r="Z3409" s="12">
        <v>3388</v>
      </c>
      <c r="AA3409" s="10">
        <v>12.05</v>
      </c>
      <c r="AB3409" s="10">
        <v>14.3</v>
      </c>
      <c r="AC3409" s="10" t="s">
        <v>41</v>
      </c>
      <c r="AD3409" s="10" t="s">
        <v>41</v>
      </c>
      <c r="AF3409" s="2">
        <v>3401</v>
      </c>
      <c r="AG3409" s="2">
        <v>3389</v>
      </c>
      <c r="AH3409" s="1">
        <v>40197.803</v>
      </c>
      <c r="AI3409" s="1">
        <v>11.634</v>
      </c>
      <c r="AJ3409" s="1">
        <v>11.994999999999999</v>
      </c>
      <c r="AL3409" s="1">
        <v>15.9</v>
      </c>
    </row>
    <row r="3410" spans="2:38" ht="12.75" customHeight="1">
      <c r="B3410" s="4">
        <v>3387</v>
      </c>
      <c r="C3410" s="5">
        <v>14.3</v>
      </c>
      <c r="D3410" s="6" t="s">
        <v>1539</v>
      </c>
      <c r="E3410" s="7" t="s">
        <v>37</v>
      </c>
      <c r="F3410" s="7"/>
      <c r="G3410" s="8">
        <v>85</v>
      </c>
      <c r="H3410" s="9">
        <v>11.943</v>
      </c>
      <c r="I3410" s="10"/>
      <c r="J3410" s="10" t="s">
        <v>3931</v>
      </c>
      <c r="K3410" s="10">
        <v>40310.89</v>
      </c>
      <c r="L3410" s="10">
        <v>11.981</v>
      </c>
      <c r="M3410" s="10">
        <v>11.994</v>
      </c>
      <c r="N3410" s="10">
        <v>11.994</v>
      </c>
      <c r="O3410" s="10">
        <v>14.3</v>
      </c>
      <c r="P3410" s="10" t="s">
        <v>668</v>
      </c>
      <c r="R3410" s="10" t="s">
        <v>3929</v>
      </c>
      <c r="S3410" s="10">
        <v>40395.347000000002</v>
      </c>
      <c r="T3410" s="10">
        <v>12.042</v>
      </c>
      <c r="U3410" s="10">
        <v>11.974</v>
      </c>
      <c r="V3410" s="10">
        <v>11.974</v>
      </c>
      <c r="W3410" s="10">
        <v>14.3</v>
      </c>
      <c r="X3410" s="10" t="s">
        <v>668</v>
      </c>
      <c r="Y3410" s="10"/>
      <c r="Z3410" s="12">
        <v>3389</v>
      </c>
      <c r="AA3410" s="10">
        <v>12.07</v>
      </c>
      <c r="AB3410" s="10">
        <v>14.3</v>
      </c>
      <c r="AC3410" s="10" t="s">
        <v>41</v>
      </c>
      <c r="AD3410" s="10" t="s">
        <v>41</v>
      </c>
      <c r="AF3410" s="2">
        <v>3402</v>
      </c>
      <c r="AG3410" s="2">
        <v>3390</v>
      </c>
      <c r="AH3410" s="1">
        <v>40209.796999999999</v>
      </c>
      <c r="AI3410" s="1">
        <v>11.994999999999999</v>
      </c>
      <c r="AJ3410" s="1">
        <v>11.932</v>
      </c>
      <c r="AK3410" s="3" t="s">
        <v>661</v>
      </c>
      <c r="AL3410" s="1">
        <v>14.3</v>
      </c>
    </row>
    <row r="3411" spans="2:38" ht="12.75" customHeight="1">
      <c r="B3411" s="13">
        <v>3388</v>
      </c>
      <c r="C3411" s="14" t="s">
        <v>1595</v>
      </c>
      <c r="D3411" s="6" t="s">
        <v>666</v>
      </c>
      <c r="E3411" s="15" t="s">
        <v>37</v>
      </c>
      <c r="F3411" s="15"/>
      <c r="G3411" s="16">
        <v>85</v>
      </c>
      <c r="H3411" s="9">
        <v>12.005000000000001</v>
      </c>
      <c r="I3411" s="10"/>
      <c r="J3411" s="10" t="s">
        <v>3932</v>
      </c>
      <c r="K3411" s="10">
        <v>40322.883999999998</v>
      </c>
      <c r="L3411" s="10">
        <v>11.994</v>
      </c>
      <c r="M3411" s="10">
        <v>11.816000000000001</v>
      </c>
      <c r="N3411" s="10">
        <v>11.816000000000001</v>
      </c>
      <c r="O3411" s="10">
        <v>14.3</v>
      </c>
      <c r="P3411" s="10"/>
      <c r="R3411" s="10" t="s">
        <v>3930</v>
      </c>
      <c r="S3411" s="10">
        <v>40407.321000000004</v>
      </c>
      <c r="T3411" s="10">
        <v>11.974</v>
      </c>
      <c r="U3411" s="10">
        <v>11.836</v>
      </c>
      <c r="V3411" s="10">
        <v>11.836</v>
      </c>
      <c r="W3411" s="10">
        <v>14.3</v>
      </c>
      <c r="X3411" s="10"/>
      <c r="Y3411" s="10"/>
      <c r="Z3411" s="12">
        <v>3390</v>
      </c>
      <c r="AA3411" s="10">
        <v>11.87</v>
      </c>
      <c r="AB3411" s="10">
        <v>14.3</v>
      </c>
      <c r="AC3411" s="10" t="s">
        <v>41</v>
      </c>
      <c r="AD3411" s="10" t="s">
        <v>41</v>
      </c>
      <c r="AF3411" s="2">
        <v>3403</v>
      </c>
      <c r="AG3411" s="2">
        <v>3391</v>
      </c>
      <c r="AH3411" s="1">
        <v>40221.730000000003</v>
      </c>
      <c r="AI3411" s="1">
        <v>11.932</v>
      </c>
      <c r="AJ3411" s="1">
        <v>11.797000000000001</v>
      </c>
      <c r="AL3411" s="1">
        <v>14.3</v>
      </c>
    </row>
    <row r="3412" spans="2:38" ht="12.75" customHeight="1">
      <c r="B3412" s="4">
        <v>3389</v>
      </c>
      <c r="C3412" s="5" t="s">
        <v>1595</v>
      </c>
      <c r="D3412" s="6" t="s">
        <v>3933</v>
      </c>
      <c r="E3412" s="7" t="s">
        <v>37</v>
      </c>
      <c r="F3412" s="7"/>
      <c r="G3412" s="8">
        <v>85</v>
      </c>
      <c r="H3412" s="9">
        <v>11.663</v>
      </c>
      <c r="I3412" s="10"/>
      <c r="J3412" s="10" t="s">
        <v>3934</v>
      </c>
      <c r="K3412" s="10">
        <v>40334.699999999997</v>
      </c>
      <c r="L3412" s="10">
        <v>11.816000000000001</v>
      </c>
      <c r="M3412" s="10">
        <v>11.676</v>
      </c>
      <c r="N3412" s="10">
        <v>11.676</v>
      </c>
      <c r="O3412" s="10">
        <v>14.3</v>
      </c>
      <c r="P3412" s="10"/>
      <c r="R3412" s="10" t="s">
        <v>3931</v>
      </c>
      <c r="S3412" s="10">
        <v>40419.156999999999</v>
      </c>
      <c r="T3412" s="10">
        <v>11.836</v>
      </c>
      <c r="U3412" s="10">
        <v>11.702</v>
      </c>
      <c r="V3412" s="10">
        <v>11.702</v>
      </c>
      <c r="W3412" s="10">
        <v>14.3</v>
      </c>
      <c r="X3412" s="10"/>
      <c r="Y3412" s="10"/>
      <c r="Z3412" s="12">
        <v>3391</v>
      </c>
      <c r="AA3412" s="10">
        <v>11.74</v>
      </c>
      <c r="AB3412" s="10">
        <v>14.3</v>
      </c>
      <c r="AC3412" s="10" t="s">
        <v>41</v>
      </c>
      <c r="AD3412" s="10" t="s">
        <v>41</v>
      </c>
      <c r="AF3412" s="2">
        <v>3404</v>
      </c>
      <c r="AG3412" s="2">
        <v>3392</v>
      </c>
      <c r="AH3412" s="1">
        <v>40233.525999999998</v>
      </c>
      <c r="AI3412" s="1">
        <v>11.797000000000001</v>
      </c>
      <c r="AJ3412" s="1">
        <v>11.654999999999999</v>
      </c>
      <c r="AL3412" s="1">
        <v>14.3</v>
      </c>
    </row>
    <row r="3413" spans="2:38" ht="12.75" customHeight="1">
      <c r="B3413" s="13">
        <v>3390</v>
      </c>
      <c r="C3413" s="14" t="s">
        <v>1595</v>
      </c>
      <c r="D3413" s="6" t="s">
        <v>1174</v>
      </c>
      <c r="E3413" s="15" t="s">
        <v>37</v>
      </c>
      <c r="F3413" s="15"/>
      <c r="G3413" s="16">
        <v>85</v>
      </c>
      <c r="H3413" s="9">
        <v>11.997</v>
      </c>
      <c r="I3413" s="10"/>
      <c r="J3413" s="10" t="s">
        <v>3935</v>
      </c>
      <c r="K3413" s="10">
        <v>40346.375999999997</v>
      </c>
      <c r="L3413" s="10">
        <v>11.676</v>
      </c>
      <c r="M3413" s="10">
        <v>12.026999999999999</v>
      </c>
      <c r="N3413" s="10">
        <v>12.026999999999999</v>
      </c>
      <c r="O3413" s="10">
        <v>14.3</v>
      </c>
      <c r="P3413" s="10"/>
      <c r="R3413" s="10" t="s">
        <v>3932</v>
      </c>
      <c r="S3413" s="10">
        <v>40430.858999999997</v>
      </c>
      <c r="T3413" s="10">
        <v>11.702</v>
      </c>
      <c r="U3413" s="10">
        <v>12.06</v>
      </c>
      <c r="V3413" s="10">
        <v>12.06</v>
      </c>
      <c r="W3413" s="10">
        <v>14.3</v>
      </c>
      <c r="X3413" s="10"/>
      <c r="Y3413" s="10"/>
      <c r="Z3413" s="12">
        <v>3392</v>
      </c>
      <c r="AA3413" s="10">
        <v>12.09</v>
      </c>
      <c r="AB3413" s="10">
        <v>14.3</v>
      </c>
      <c r="AC3413" s="10" t="s">
        <v>41</v>
      </c>
      <c r="AD3413" s="10" t="s">
        <v>41</v>
      </c>
      <c r="AF3413" s="2">
        <v>3405</v>
      </c>
      <c r="AG3413" s="2">
        <v>3393</v>
      </c>
      <c r="AH3413" s="1">
        <v>40245.182000000001</v>
      </c>
      <c r="AI3413" s="1">
        <v>11.654999999999999</v>
      </c>
      <c r="AJ3413" s="1">
        <v>11.959</v>
      </c>
      <c r="AL3413" s="1">
        <v>14.3</v>
      </c>
    </row>
    <row r="3414" spans="2:38" ht="12.75" customHeight="1">
      <c r="B3414" s="4">
        <v>3391</v>
      </c>
      <c r="C3414" s="5" t="s">
        <v>1595</v>
      </c>
      <c r="D3414" s="6" t="s">
        <v>890</v>
      </c>
      <c r="E3414" s="7" t="s">
        <v>37</v>
      </c>
      <c r="F3414" s="7"/>
      <c r="G3414" s="8">
        <v>85</v>
      </c>
      <c r="H3414" s="9">
        <v>12.005000000000001</v>
      </c>
      <c r="I3414" s="10"/>
      <c r="J3414" s="10" t="s">
        <v>3936</v>
      </c>
      <c r="K3414" s="10">
        <v>40358.402999999998</v>
      </c>
      <c r="L3414" s="10">
        <v>12.026999999999999</v>
      </c>
      <c r="M3414" s="10">
        <v>12.022</v>
      </c>
      <c r="N3414" s="10">
        <v>12.022</v>
      </c>
      <c r="O3414" s="10">
        <v>14.3</v>
      </c>
      <c r="P3414" s="10"/>
      <c r="R3414" s="10" t="s">
        <v>3934</v>
      </c>
      <c r="S3414" s="10">
        <v>40442.919000000002</v>
      </c>
      <c r="T3414" s="10">
        <v>12.06</v>
      </c>
      <c r="U3414" s="10">
        <v>12.016999999999999</v>
      </c>
      <c r="V3414" s="10">
        <v>12.016999999999999</v>
      </c>
      <c r="W3414" s="10">
        <v>14.3</v>
      </c>
      <c r="X3414" s="10"/>
      <c r="Y3414" s="10"/>
      <c r="Z3414" s="12">
        <v>3393</v>
      </c>
      <c r="AA3414" s="10">
        <v>12.07</v>
      </c>
      <c r="AB3414" s="10">
        <v>14.3</v>
      </c>
      <c r="AC3414" s="10" t="s">
        <v>41</v>
      </c>
      <c r="AD3414" s="10" t="s">
        <v>41</v>
      </c>
      <c r="AF3414" s="2">
        <v>3406</v>
      </c>
      <c r="AG3414" s="2">
        <v>3394</v>
      </c>
      <c r="AH3414" s="1">
        <v>40257.141000000003</v>
      </c>
      <c r="AI3414" s="1">
        <v>11.959</v>
      </c>
      <c r="AJ3414" s="1">
        <v>11.996</v>
      </c>
      <c r="AL3414" s="1">
        <v>14.3</v>
      </c>
    </row>
    <row r="3415" spans="2:38" ht="12.75" customHeight="1">
      <c r="B3415" s="13">
        <v>3392</v>
      </c>
      <c r="C3415" s="14" t="s">
        <v>1595</v>
      </c>
      <c r="D3415" s="6" t="s">
        <v>882</v>
      </c>
      <c r="E3415" s="15" t="s">
        <v>37</v>
      </c>
      <c r="F3415" s="15"/>
      <c r="G3415" s="16">
        <v>85</v>
      </c>
      <c r="H3415" s="9">
        <v>12.005000000000001</v>
      </c>
      <c r="I3415" s="10"/>
      <c r="J3415" s="10" t="s">
        <v>3937</v>
      </c>
      <c r="K3415" s="10">
        <v>40370.425000000003</v>
      </c>
      <c r="L3415" s="10">
        <v>12.022</v>
      </c>
      <c r="M3415" s="10">
        <v>12.045</v>
      </c>
      <c r="N3415" s="10">
        <v>12.045</v>
      </c>
      <c r="O3415" s="10">
        <v>14.3</v>
      </c>
      <c r="P3415" s="10"/>
      <c r="R3415" s="10" t="s">
        <v>3935</v>
      </c>
      <c r="S3415" s="10">
        <v>40454.936000000002</v>
      </c>
      <c r="T3415" s="10">
        <v>12.016999999999999</v>
      </c>
      <c r="U3415" s="10">
        <v>12.05</v>
      </c>
      <c r="V3415" s="10">
        <v>12.05</v>
      </c>
      <c r="W3415" s="10">
        <v>14.3</v>
      </c>
      <c r="X3415" s="10"/>
      <c r="Y3415" s="10"/>
      <c r="Z3415" s="12">
        <v>3394</v>
      </c>
      <c r="AA3415" s="10">
        <v>12.08</v>
      </c>
      <c r="AB3415" s="10">
        <v>14.3</v>
      </c>
      <c r="AC3415" s="10" t="s">
        <v>41</v>
      </c>
      <c r="AD3415" s="10" t="s">
        <v>41</v>
      </c>
      <c r="AF3415" s="2">
        <v>3407</v>
      </c>
      <c r="AG3415" s="2">
        <v>3395</v>
      </c>
      <c r="AH3415" s="1">
        <v>40269.135999999999</v>
      </c>
      <c r="AI3415" s="1">
        <v>11.996</v>
      </c>
      <c r="AJ3415" s="1">
        <v>11.962</v>
      </c>
      <c r="AL3415" s="1">
        <v>14.3</v>
      </c>
    </row>
    <row r="3416" spans="2:38" ht="12.75" customHeight="1">
      <c r="B3416" s="4">
        <v>3393</v>
      </c>
      <c r="C3416" s="5" t="s">
        <v>1595</v>
      </c>
      <c r="D3416" s="6" t="s">
        <v>993</v>
      </c>
      <c r="E3416" s="7" t="s">
        <v>37</v>
      </c>
      <c r="F3416" s="7"/>
      <c r="G3416" s="8">
        <v>85</v>
      </c>
      <c r="H3416" s="9">
        <v>11.956</v>
      </c>
      <c r="I3416" s="10"/>
      <c r="J3416" s="10" t="s">
        <v>3938</v>
      </c>
      <c r="K3416" s="10">
        <v>40382.468999999997</v>
      </c>
      <c r="L3416" s="10">
        <v>12.045</v>
      </c>
      <c r="M3416" s="10">
        <v>12.007</v>
      </c>
      <c r="N3416" s="10">
        <v>12.007</v>
      </c>
      <c r="O3416" s="10">
        <v>14.3</v>
      </c>
      <c r="P3416" s="10"/>
      <c r="R3416" s="10" t="s">
        <v>3936</v>
      </c>
      <c r="S3416" s="10">
        <v>40466.985000000001</v>
      </c>
      <c r="T3416" s="10">
        <v>12.05</v>
      </c>
      <c r="U3416" s="10">
        <v>12.042</v>
      </c>
      <c r="V3416" s="10">
        <v>12.042</v>
      </c>
      <c r="W3416" s="10">
        <v>14.3</v>
      </c>
      <c r="X3416" s="10"/>
      <c r="Y3416" s="10"/>
      <c r="Z3416" s="12">
        <v>3395</v>
      </c>
      <c r="AA3416" s="10">
        <v>12.06</v>
      </c>
      <c r="AB3416" s="10">
        <v>14.3</v>
      </c>
      <c r="AC3416" s="10" t="s">
        <v>41</v>
      </c>
      <c r="AD3416" s="10" t="s">
        <v>41</v>
      </c>
      <c r="AF3416" s="2">
        <v>3408</v>
      </c>
      <c r="AG3416" s="2">
        <v>3396</v>
      </c>
      <c r="AH3416" s="1">
        <v>40281.097999999998</v>
      </c>
      <c r="AI3416" s="1">
        <v>11.962</v>
      </c>
      <c r="AJ3416" s="1">
        <v>11.973000000000001</v>
      </c>
      <c r="AL3416" s="1">
        <v>14.3</v>
      </c>
    </row>
    <row r="3417" spans="2:38" ht="12.75" customHeight="1">
      <c r="B3417" s="13">
        <v>3394</v>
      </c>
      <c r="C3417" s="14" t="s">
        <v>1595</v>
      </c>
      <c r="D3417" s="6" t="s">
        <v>670</v>
      </c>
      <c r="E3417" s="15" t="s">
        <v>37</v>
      </c>
      <c r="F3417" s="15"/>
      <c r="G3417" s="16">
        <v>85</v>
      </c>
      <c r="H3417" s="9">
        <v>12.005000000000001</v>
      </c>
      <c r="I3417" s="10"/>
      <c r="J3417" s="10" t="s">
        <v>3939</v>
      </c>
      <c r="K3417" s="10">
        <v>40394.476000000002</v>
      </c>
      <c r="L3417" s="10">
        <v>12.007</v>
      </c>
      <c r="M3417" s="10">
        <v>12.022</v>
      </c>
      <c r="N3417" s="10">
        <v>12.022</v>
      </c>
      <c r="O3417" s="10">
        <v>14.3</v>
      </c>
      <c r="P3417" s="10"/>
      <c r="R3417" s="10" t="s">
        <v>3937</v>
      </c>
      <c r="S3417" s="10">
        <v>40479.027999999998</v>
      </c>
      <c r="T3417" s="10">
        <v>12.042</v>
      </c>
      <c r="U3417" s="10">
        <v>12.019</v>
      </c>
      <c r="V3417" s="10">
        <v>12.019</v>
      </c>
      <c r="W3417" s="10">
        <v>14.3</v>
      </c>
      <c r="X3417" s="10"/>
      <c r="Y3417" s="10"/>
      <c r="Z3417" s="12">
        <v>3396</v>
      </c>
      <c r="AA3417" s="10">
        <v>12.07</v>
      </c>
      <c r="AB3417" s="10">
        <v>14.3</v>
      </c>
      <c r="AC3417" s="10" t="s">
        <v>41</v>
      </c>
      <c r="AD3417" s="10" t="s">
        <v>41</v>
      </c>
      <c r="AF3417" s="2">
        <v>3409</v>
      </c>
      <c r="AG3417" s="2">
        <v>3397</v>
      </c>
      <c r="AH3417" s="1">
        <v>40293.071000000004</v>
      </c>
      <c r="AI3417" s="1">
        <v>11.973000000000001</v>
      </c>
      <c r="AJ3417" s="1">
        <v>11.993</v>
      </c>
      <c r="AL3417" s="1">
        <v>14.3</v>
      </c>
    </row>
    <row r="3418" spans="2:38" ht="12.75" customHeight="1">
      <c r="B3418" s="4">
        <v>3395</v>
      </c>
      <c r="C3418" s="5" t="s">
        <v>1595</v>
      </c>
      <c r="D3418" s="6" t="s">
        <v>692</v>
      </c>
      <c r="E3418" s="7" t="s">
        <v>37</v>
      </c>
      <c r="F3418" s="7"/>
      <c r="G3418" s="8">
        <v>85</v>
      </c>
      <c r="H3418" s="9">
        <v>11.978</v>
      </c>
      <c r="I3418" s="10"/>
      <c r="J3418" s="10" t="s">
        <v>3940</v>
      </c>
      <c r="K3418" s="10">
        <v>40406.498</v>
      </c>
      <c r="L3418" s="10">
        <v>12.022</v>
      </c>
      <c r="M3418" s="10">
        <v>11.989000000000001</v>
      </c>
      <c r="N3418" s="10">
        <v>11.989000000000001</v>
      </c>
      <c r="O3418" s="10">
        <v>14.3</v>
      </c>
      <c r="P3418" s="10"/>
      <c r="R3418" s="10" t="s">
        <v>3938</v>
      </c>
      <c r="S3418" s="10">
        <v>40491.046999999999</v>
      </c>
      <c r="T3418" s="10">
        <v>12.019</v>
      </c>
      <c r="U3418" s="10">
        <v>11.991</v>
      </c>
      <c r="V3418" s="10">
        <v>11.991</v>
      </c>
      <c r="W3418" s="10">
        <v>14.3</v>
      </c>
      <c r="X3418" s="10"/>
      <c r="Y3418" s="10"/>
      <c r="Z3418" s="12">
        <v>3397</v>
      </c>
      <c r="AA3418" s="10">
        <v>12.06</v>
      </c>
      <c r="AB3418" s="10">
        <v>14.3</v>
      </c>
      <c r="AC3418" s="10" t="s">
        <v>41</v>
      </c>
      <c r="AD3418" s="10" t="s">
        <v>41</v>
      </c>
      <c r="AF3418" s="2">
        <v>3410</v>
      </c>
      <c r="AG3418" s="2">
        <v>3398</v>
      </c>
      <c r="AH3418" s="1">
        <v>40305.063999999998</v>
      </c>
      <c r="AI3418" s="1">
        <v>11.993</v>
      </c>
      <c r="AJ3418" s="1">
        <v>11.973000000000001</v>
      </c>
      <c r="AL3418" s="1">
        <v>14.3</v>
      </c>
    </row>
    <row r="3419" spans="2:38" ht="12.75" customHeight="1">
      <c r="B3419" s="13">
        <v>3396</v>
      </c>
      <c r="C3419" s="14" t="s">
        <v>1595</v>
      </c>
      <c r="D3419" s="6" t="s">
        <v>1475</v>
      </c>
      <c r="E3419" s="15" t="s">
        <v>37</v>
      </c>
      <c r="F3419" s="15"/>
      <c r="G3419" s="16">
        <v>85</v>
      </c>
      <c r="H3419" s="9">
        <v>12.004</v>
      </c>
      <c r="I3419" s="10"/>
      <c r="J3419" s="10" t="s">
        <v>3941</v>
      </c>
      <c r="K3419" s="10">
        <v>40418.487000000001</v>
      </c>
      <c r="L3419" s="10">
        <v>11.989000000000001</v>
      </c>
      <c r="M3419" s="10">
        <v>12.019</v>
      </c>
      <c r="N3419" s="10">
        <v>12.019</v>
      </c>
      <c r="O3419" s="10">
        <v>14.3</v>
      </c>
      <c r="P3419" s="10"/>
      <c r="R3419" s="10" t="s">
        <v>3939</v>
      </c>
      <c r="S3419" s="10">
        <v>40503.038</v>
      </c>
      <c r="T3419" s="10">
        <v>11.991</v>
      </c>
      <c r="U3419" s="10">
        <v>12.045</v>
      </c>
      <c r="V3419" s="10">
        <v>12.045</v>
      </c>
      <c r="W3419" s="10">
        <v>14.3</v>
      </c>
      <c r="X3419" s="10"/>
      <c r="Y3419" s="10"/>
      <c r="Z3419" s="12">
        <v>3398</v>
      </c>
      <c r="AA3419" s="10">
        <v>12.08</v>
      </c>
      <c r="AB3419" s="10">
        <v>14.3</v>
      </c>
      <c r="AC3419" s="10" t="s">
        <v>41</v>
      </c>
      <c r="AD3419" s="10" t="s">
        <v>41</v>
      </c>
      <c r="AF3419" s="2">
        <v>3411</v>
      </c>
      <c r="AG3419" s="2">
        <v>3399</v>
      </c>
      <c r="AH3419" s="1">
        <v>40317.036999999997</v>
      </c>
      <c r="AI3419" s="1">
        <v>11.973000000000001</v>
      </c>
      <c r="AJ3419" s="1">
        <v>11.968</v>
      </c>
      <c r="AL3419" s="1">
        <v>14.3</v>
      </c>
    </row>
    <row r="3420" spans="2:38" ht="12.75" customHeight="1">
      <c r="B3420" s="4">
        <v>3397</v>
      </c>
      <c r="C3420" s="5" t="s">
        <v>1595</v>
      </c>
      <c r="D3420" s="6" t="s">
        <v>2020</v>
      </c>
      <c r="E3420" s="7" t="s">
        <v>37</v>
      </c>
      <c r="F3420" s="7"/>
      <c r="G3420" s="8">
        <v>85</v>
      </c>
      <c r="H3420" s="9">
        <v>11.895</v>
      </c>
      <c r="I3420" s="10"/>
      <c r="J3420" s="10" t="s">
        <v>3942</v>
      </c>
      <c r="K3420" s="10">
        <v>40430.506000000001</v>
      </c>
      <c r="L3420" s="10">
        <v>12.019</v>
      </c>
      <c r="M3420" s="10">
        <v>11.887</v>
      </c>
      <c r="N3420" s="10">
        <v>11.887</v>
      </c>
      <c r="O3420" s="10">
        <v>14.3</v>
      </c>
      <c r="P3420" s="10"/>
      <c r="R3420" s="10" t="s">
        <v>3940</v>
      </c>
      <c r="S3420" s="10">
        <v>40515.082999999999</v>
      </c>
      <c r="T3420" s="10">
        <v>12.045</v>
      </c>
      <c r="U3420" s="10">
        <v>11.904999999999999</v>
      </c>
      <c r="V3420" s="10">
        <v>11.904999999999999</v>
      </c>
      <c r="W3420" s="10">
        <v>14.3</v>
      </c>
      <c r="X3420" s="10"/>
      <c r="Y3420" s="10"/>
      <c r="Z3420" s="12">
        <v>3399</v>
      </c>
      <c r="AA3420" s="10">
        <v>11.97</v>
      </c>
      <c r="AB3420" s="10">
        <v>14.3</v>
      </c>
      <c r="AC3420" s="10" t="s">
        <v>41</v>
      </c>
      <c r="AD3420" s="10" t="s">
        <v>41</v>
      </c>
      <c r="AF3420" s="2">
        <v>3412</v>
      </c>
      <c r="AG3420" s="2">
        <v>3400</v>
      </c>
      <c r="AH3420" s="1">
        <v>40329.004999999997</v>
      </c>
      <c r="AI3420" s="1">
        <v>11.968</v>
      </c>
      <c r="AJ3420" s="1">
        <v>11.834</v>
      </c>
      <c r="AL3420" s="1">
        <v>14.3</v>
      </c>
    </row>
    <row r="3421" spans="2:38" ht="12.75" customHeight="1">
      <c r="B3421" s="13">
        <v>3398</v>
      </c>
      <c r="C3421" s="14" t="s">
        <v>1595</v>
      </c>
      <c r="D3421" s="6" t="s">
        <v>2126</v>
      </c>
      <c r="E3421" s="15" t="s">
        <v>37</v>
      </c>
      <c r="F3421" s="15"/>
      <c r="G3421" s="16">
        <v>85</v>
      </c>
      <c r="H3421" s="9">
        <v>11.997</v>
      </c>
      <c r="I3421" s="10"/>
      <c r="J3421" s="10" t="s">
        <v>3943</v>
      </c>
      <c r="K3421" s="10">
        <v>40442.392999999996</v>
      </c>
      <c r="L3421" s="10">
        <v>11.887</v>
      </c>
      <c r="M3421" s="10">
        <v>12.016999999999999</v>
      </c>
      <c r="N3421" s="10">
        <v>12.016999999999999</v>
      </c>
      <c r="O3421" s="10">
        <v>14.3</v>
      </c>
      <c r="P3421" s="10"/>
      <c r="R3421" s="10" t="s">
        <v>3941</v>
      </c>
      <c r="S3421" s="10">
        <v>40526.987999999998</v>
      </c>
      <c r="T3421" s="10">
        <v>11.904999999999999</v>
      </c>
      <c r="U3421" s="10">
        <v>12.057</v>
      </c>
      <c r="V3421" s="10">
        <v>12.057</v>
      </c>
      <c r="W3421" s="10">
        <v>14.3</v>
      </c>
      <c r="X3421" s="10"/>
      <c r="Y3421" s="10"/>
      <c r="Z3421" s="12">
        <v>3400</v>
      </c>
      <c r="AA3421" s="10">
        <v>12.07</v>
      </c>
      <c r="AB3421" s="10">
        <v>14.3</v>
      </c>
      <c r="AC3421" s="10" t="s">
        <v>41</v>
      </c>
      <c r="AD3421" s="10" t="s">
        <v>41</v>
      </c>
      <c r="AF3421" s="2">
        <v>3413</v>
      </c>
      <c r="AG3421" s="2">
        <v>3401</v>
      </c>
      <c r="AH3421" s="1">
        <v>40340.839</v>
      </c>
      <c r="AI3421" s="1">
        <v>11.834</v>
      </c>
      <c r="AJ3421" s="1">
        <v>11.957000000000001</v>
      </c>
      <c r="AL3421" s="1">
        <v>14.3</v>
      </c>
    </row>
    <row r="3422" spans="2:38" ht="12.75" customHeight="1">
      <c r="B3422" s="4">
        <v>3399</v>
      </c>
      <c r="C3422" s="5" t="s">
        <v>1595</v>
      </c>
      <c r="D3422" s="6" t="s">
        <v>1227</v>
      </c>
      <c r="E3422" s="7" t="s">
        <v>37</v>
      </c>
      <c r="F3422" s="7"/>
      <c r="G3422" s="8">
        <v>85</v>
      </c>
      <c r="H3422" s="9">
        <v>11.885</v>
      </c>
      <c r="I3422" s="10"/>
      <c r="J3422" s="10" t="s">
        <v>3944</v>
      </c>
      <c r="K3422" s="10">
        <v>40454.410000000003</v>
      </c>
      <c r="L3422" s="10">
        <v>12.016999999999999</v>
      </c>
      <c r="M3422" s="10">
        <v>12.019</v>
      </c>
      <c r="N3422" s="10">
        <v>12.019</v>
      </c>
      <c r="O3422" s="10">
        <v>14.3</v>
      </c>
      <c r="P3422" s="10"/>
      <c r="R3422" s="10" t="s">
        <v>3942</v>
      </c>
      <c r="S3422" s="10">
        <v>40539.044999999998</v>
      </c>
      <c r="T3422" s="10">
        <v>12.057</v>
      </c>
      <c r="U3422" s="10">
        <v>12.022</v>
      </c>
      <c r="V3422" s="10">
        <v>12.022</v>
      </c>
      <c r="W3422" s="10">
        <v>14.3</v>
      </c>
      <c r="X3422" s="10"/>
      <c r="Y3422" s="10"/>
      <c r="Z3422" s="12">
        <v>3401</v>
      </c>
      <c r="AA3422" s="10">
        <v>12.09</v>
      </c>
      <c r="AB3422" s="10">
        <v>14.3</v>
      </c>
      <c r="AC3422" s="10" t="s">
        <v>41</v>
      </c>
      <c r="AD3422" s="10" t="s">
        <v>41</v>
      </c>
      <c r="AF3422" s="2">
        <v>3414</v>
      </c>
      <c r="AG3422" s="2">
        <v>3402</v>
      </c>
      <c r="AH3422" s="1">
        <v>40352.796000000002</v>
      </c>
      <c r="AI3422" s="1">
        <v>11.957000000000001</v>
      </c>
      <c r="AJ3422" s="1">
        <v>11.996</v>
      </c>
      <c r="AL3422" s="1">
        <v>14.3</v>
      </c>
    </row>
    <row r="3423" spans="2:38" ht="12.75" customHeight="1">
      <c r="B3423" s="13">
        <v>3400</v>
      </c>
      <c r="C3423" s="14" t="s">
        <v>1595</v>
      </c>
      <c r="D3423" s="6" t="s">
        <v>418</v>
      </c>
      <c r="E3423" s="15" t="s">
        <v>37</v>
      </c>
      <c r="F3423" s="15"/>
      <c r="G3423" s="16">
        <v>85</v>
      </c>
      <c r="H3423" s="9">
        <v>12.007999999999999</v>
      </c>
      <c r="I3423" s="10"/>
      <c r="J3423" s="10" t="s">
        <v>3945</v>
      </c>
      <c r="K3423" s="10">
        <v>40466.428999999996</v>
      </c>
      <c r="L3423" s="10">
        <v>12.019</v>
      </c>
      <c r="M3423" s="10">
        <v>12.013999999999999</v>
      </c>
      <c r="N3423" s="10">
        <v>12.013999999999999</v>
      </c>
      <c r="O3423" s="10">
        <v>14.3</v>
      </c>
      <c r="P3423" s="10"/>
      <c r="R3423" s="10" t="s">
        <v>3943</v>
      </c>
      <c r="S3423" s="10">
        <v>40551.067000000003</v>
      </c>
      <c r="T3423" s="10">
        <v>12.022</v>
      </c>
      <c r="U3423" s="10">
        <v>12.029</v>
      </c>
      <c r="V3423" s="10">
        <v>12.029</v>
      </c>
      <c r="W3423" s="10">
        <v>14.3</v>
      </c>
      <c r="X3423" s="10"/>
      <c r="Y3423" s="10"/>
      <c r="Z3423" s="12">
        <v>3402</v>
      </c>
      <c r="AA3423" s="10">
        <v>12.09</v>
      </c>
      <c r="AB3423" s="10">
        <v>14.3</v>
      </c>
      <c r="AC3423" s="10" t="s">
        <v>41</v>
      </c>
      <c r="AD3423" s="10" t="s">
        <v>41</v>
      </c>
      <c r="AF3423" s="2">
        <v>3415</v>
      </c>
      <c r="AG3423" s="2">
        <v>3403</v>
      </c>
      <c r="AH3423" s="1">
        <v>40364.790999999997</v>
      </c>
      <c r="AI3423" s="1">
        <v>11.996</v>
      </c>
      <c r="AJ3423" s="1">
        <v>11.991</v>
      </c>
      <c r="AL3423" s="1">
        <v>14.3</v>
      </c>
    </row>
    <row r="3424" spans="2:38" ht="12.75" customHeight="1">
      <c r="B3424" s="4">
        <v>3401</v>
      </c>
      <c r="C3424" s="5" t="s">
        <v>1595</v>
      </c>
      <c r="D3424" s="6" t="s">
        <v>1609</v>
      </c>
      <c r="E3424" s="7" t="s">
        <v>37</v>
      </c>
      <c r="F3424" s="7"/>
      <c r="G3424" s="8">
        <v>85</v>
      </c>
      <c r="H3424" s="9">
        <v>12.002000000000001</v>
      </c>
      <c r="I3424" s="10"/>
      <c r="J3424" s="10" t="s">
        <v>3946</v>
      </c>
      <c r="K3424" s="10">
        <v>40478.442999999999</v>
      </c>
      <c r="L3424" s="10">
        <v>12.013999999999999</v>
      </c>
      <c r="M3424" s="10">
        <v>12.023999999999999</v>
      </c>
      <c r="N3424" s="10">
        <v>12.023999999999999</v>
      </c>
      <c r="O3424" s="10">
        <v>14.3</v>
      </c>
      <c r="P3424" s="10"/>
      <c r="R3424" s="10" t="s">
        <v>3944</v>
      </c>
      <c r="S3424" s="10">
        <v>40563.095999999998</v>
      </c>
      <c r="T3424" s="10">
        <v>12.029</v>
      </c>
      <c r="U3424" s="10">
        <v>12.04</v>
      </c>
      <c r="V3424" s="10">
        <v>12.04</v>
      </c>
      <c r="W3424" s="10">
        <v>14.3</v>
      </c>
      <c r="X3424" s="10"/>
      <c r="Y3424" s="10"/>
      <c r="Z3424" s="12">
        <v>3403</v>
      </c>
      <c r="AA3424" s="10">
        <v>12.1</v>
      </c>
      <c r="AB3424" s="10">
        <v>14.3</v>
      </c>
      <c r="AC3424" s="10" t="s">
        <v>41</v>
      </c>
      <c r="AD3424" s="10" t="s">
        <v>41</v>
      </c>
      <c r="AF3424" s="2">
        <v>3416</v>
      </c>
      <c r="AG3424" s="2">
        <v>3404</v>
      </c>
      <c r="AH3424" s="1">
        <v>40376.781999999999</v>
      </c>
      <c r="AI3424" s="1">
        <v>11.991</v>
      </c>
      <c r="AJ3424" s="1">
        <v>11.997999999999999</v>
      </c>
      <c r="AL3424" s="1">
        <v>14.3</v>
      </c>
    </row>
    <row r="3425" spans="2:38" ht="12.75" customHeight="1">
      <c r="B3425" s="13">
        <v>3402</v>
      </c>
      <c r="C3425" s="14" t="s">
        <v>1595</v>
      </c>
      <c r="D3425" s="6" t="s">
        <v>674</v>
      </c>
      <c r="E3425" s="15" t="s">
        <v>37</v>
      </c>
      <c r="F3425" s="15"/>
      <c r="G3425" s="16">
        <v>85</v>
      </c>
      <c r="H3425" s="9">
        <v>11.997999999999999</v>
      </c>
      <c r="I3425" s="10"/>
      <c r="J3425" s="10" t="s">
        <v>3947</v>
      </c>
      <c r="K3425" s="10">
        <v>40490.468000000001</v>
      </c>
      <c r="L3425" s="10">
        <v>12.023999999999999</v>
      </c>
      <c r="M3425" s="10">
        <v>12.052</v>
      </c>
      <c r="N3425" s="10">
        <v>12.052</v>
      </c>
      <c r="O3425" s="10">
        <v>14.3</v>
      </c>
      <c r="P3425" s="10"/>
      <c r="R3425" s="10" t="s">
        <v>3945</v>
      </c>
      <c r="S3425" s="10">
        <v>40575.135999999999</v>
      </c>
      <c r="T3425" s="10">
        <v>12.04</v>
      </c>
      <c r="U3425" s="10">
        <v>12.07</v>
      </c>
      <c r="V3425" s="10">
        <v>12.07</v>
      </c>
      <c r="W3425" s="10">
        <v>14.3</v>
      </c>
      <c r="X3425" s="10"/>
      <c r="Y3425" s="10"/>
      <c r="Z3425" s="12">
        <v>3404</v>
      </c>
      <c r="AA3425" s="10">
        <v>12.12</v>
      </c>
      <c r="AB3425" s="10">
        <v>14.3</v>
      </c>
      <c r="AC3425" s="10" t="s">
        <v>41</v>
      </c>
      <c r="AD3425" s="10" t="s">
        <v>41</v>
      </c>
      <c r="AF3425" s="2">
        <v>3417</v>
      </c>
      <c r="AG3425" s="2">
        <v>3405</v>
      </c>
      <c r="AH3425" s="1">
        <v>40388.78</v>
      </c>
      <c r="AI3425" s="1">
        <v>11.997999999999999</v>
      </c>
      <c r="AJ3425" s="1">
        <v>11.997999999999999</v>
      </c>
      <c r="AL3425" s="1">
        <v>14.3</v>
      </c>
    </row>
    <row r="3426" spans="2:38" ht="12.75" customHeight="1">
      <c r="B3426" s="4">
        <v>3403</v>
      </c>
      <c r="C3426" s="5">
        <v>15.9</v>
      </c>
      <c r="D3426" s="6" t="s">
        <v>3948</v>
      </c>
      <c r="E3426" s="7" t="s">
        <v>37</v>
      </c>
      <c r="F3426" s="7"/>
      <c r="G3426" s="8">
        <v>75</v>
      </c>
      <c r="H3426" s="9">
        <v>11.996</v>
      </c>
      <c r="I3426" s="10"/>
      <c r="J3426" s="10" t="s">
        <v>3949</v>
      </c>
      <c r="K3426" s="10">
        <v>40502.519999999997</v>
      </c>
      <c r="L3426" s="10">
        <v>12.052</v>
      </c>
      <c r="M3426" s="10">
        <v>12.007</v>
      </c>
      <c r="N3426" s="10">
        <v>12.007</v>
      </c>
      <c r="O3426" s="10">
        <v>15.9</v>
      </c>
      <c r="P3426" s="10" t="s">
        <v>668</v>
      </c>
      <c r="R3426" s="10" t="s">
        <v>3946</v>
      </c>
      <c r="S3426" s="10">
        <v>40587.205999999998</v>
      </c>
      <c r="T3426" s="10">
        <v>12.07</v>
      </c>
      <c r="U3426" s="10">
        <v>12.013999999999999</v>
      </c>
      <c r="V3426" s="10">
        <v>12.013999999999999</v>
      </c>
      <c r="W3426" s="10">
        <v>15.9</v>
      </c>
      <c r="X3426" s="10" t="s">
        <v>668</v>
      </c>
      <c r="Y3426" s="10"/>
      <c r="Z3426" s="12">
        <v>3405</v>
      </c>
      <c r="AA3426" s="10">
        <v>12.06</v>
      </c>
      <c r="AB3426" s="10">
        <v>14.3</v>
      </c>
      <c r="AC3426" s="10" t="s">
        <v>41</v>
      </c>
      <c r="AD3426" s="10" t="s">
        <v>41</v>
      </c>
      <c r="AF3426" s="2">
        <v>3418</v>
      </c>
      <c r="AG3426" s="2">
        <v>3406</v>
      </c>
      <c r="AH3426" s="1">
        <v>40400.777999999998</v>
      </c>
      <c r="AI3426" s="1">
        <v>11.997999999999999</v>
      </c>
      <c r="AJ3426" s="1">
        <v>11.943</v>
      </c>
      <c r="AK3426" s="3" t="s">
        <v>661</v>
      </c>
      <c r="AL3426" s="1">
        <v>15.9</v>
      </c>
    </row>
    <row r="3427" spans="2:38" ht="12.75" customHeight="1">
      <c r="B3427" s="13">
        <v>3404</v>
      </c>
      <c r="C3427" s="14">
        <v>14.3</v>
      </c>
      <c r="D3427" s="6" t="s">
        <v>856</v>
      </c>
      <c r="E3427" s="15" t="s">
        <v>37</v>
      </c>
      <c r="F3427" s="15"/>
      <c r="G3427" s="16">
        <v>85</v>
      </c>
      <c r="H3427" s="9">
        <v>11.958</v>
      </c>
      <c r="I3427" s="10"/>
      <c r="J3427" s="10" t="s">
        <v>3950</v>
      </c>
      <c r="K3427" s="10">
        <v>40514.527000000002</v>
      </c>
      <c r="L3427" s="10">
        <v>12.007</v>
      </c>
      <c r="M3427" s="10">
        <v>11.974</v>
      </c>
      <c r="N3427" s="10">
        <v>11.973000000000001</v>
      </c>
      <c r="O3427" s="10">
        <v>14.3</v>
      </c>
      <c r="P3427" s="10" t="s">
        <v>668</v>
      </c>
      <c r="R3427" s="10" t="s">
        <v>3947</v>
      </c>
      <c r="S3427" s="10">
        <v>40599.22</v>
      </c>
      <c r="T3427" s="10">
        <v>12.013999999999999</v>
      </c>
      <c r="U3427" s="10">
        <v>11.961</v>
      </c>
      <c r="V3427" s="10">
        <v>11.961</v>
      </c>
      <c r="W3427" s="10">
        <v>14.3</v>
      </c>
      <c r="X3427" s="10" t="s">
        <v>668</v>
      </c>
      <c r="Y3427" s="10"/>
      <c r="Z3427" s="12">
        <v>3406</v>
      </c>
      <c r="AA3427" s="10">
        <v>12.04</v>
      </c>
      <c r="AB3427" s="10">
        <v>14.3</v>
      </c>
      <c r="AC3427" s="10" t="s">
        <v>41</v>
      </c>
      <c r="AD3427" s="10" t="s">
        <v>41</v>
      </c>
      <c r="AF3427" s="2">
        <v>3419</v>
      </c>
      <c r="AG3427" s="2">
        <v>3407</v>
      </c>
      <c r="AH3427" s="1">
        <v>40412.720999999998</v>
      </c>
      <c r="AI3427" s="1">
        <v>11.943</v>
      </c>
      <c r="AJ3427" s="1">
        <v>11.901999999999999</v>
      </c>
      <c r="AK3427" s="3" t="s">
        <v>661</v>
      </c>
      <c r="AL3427" s="1">
        <v>14.3</v>
      </c>
    </row>
    <row r="3428" spans="2:38" ht="12.75" customHeight="1">
      <c r="B3428" s="4">
        <v>3405</v>
      </c>
      <c r="C3428" s="5" t="s">
        <v>1595</v>
      </c>
      <c r="D3428" s="6" t="s">
        <v>674</v>
      </c>
      <c r="E3428" s="7" t="s">
        <v>37</v>
      </c>
      <c r="F3428" s="7"/>
      <c r="G3428" s="8">
        <v>85</v>
      </c>
      <c r="H3428" s="9">
        <v>11.946999999999999</v>
      </c>
      <c r="I3428" s="10"/>
      <c r="J3428" s="10" t="s">
        <v>3951</v>
      </c>
      <c r="K3428" s="10">
        <v>40526.5</v>
      </c>
      <c r="L3428" s="10">
        <v>11.974</v>
      </c>
      <c r="M3428" s="10">
        <v>11.968</v>
      </c>
      <c r="N3428" s="10">
        <v>11.968999999999999</v>
      </c>
      <c r="O3428" s="10">
        <v>14.3</v>
      </c>
      <c r="P3428" s="10"/>
      <c r="R3428" s="10" t="s">
        <v>3949</v>
      </c>
      <c r="S3428" s="10">
        <v>40611.180999999997</v>
      </c>
      <c r="T3428" s="10">
        <v>11.961</v>
      </c>
      <c r="U3428" s="10">
        <v>11.986000000000001</v>
      </c>
      <c r="V3428" s="10">
        <v>11.986000000000001</v>
      </c>
      <c r="W3428" s="10">
        <v>14.3</v>
      </c>
      <c r="X3428" s="10"/>
      <c r="Y3428" s="10"/>
      <c r="Z3428" s="12">
        <v>3407</v>
      </c>
      <c r="AA3428" s="10">
        <v>12.05</v>
      </c>
      <c r="AB3428" s="10">
        <v>14.3</v>
      </c>
      <c r="AC3428" s="10" t="s">
        <v>41</v>
      </c>
      <c r="AD3428" s="10" t="s">
        <v>41</v>
      </c>
      <c r="AF3428" s="2">
        <v>3420</v>
      </c>
      <c r="AG3428" s="2">
        <v>3408</v>
      </c>
      <c r="AH3428" s="1">
        <v>40424.623</v>
      </c>
      <c r="AI3428" s="1">
        <v>11.901999999999999</v>
      </c>
      <c r="AJ3428" s="1">
        <v>11.917</v>
      </c>
      <c r="AL3428" s="1">
        <v>14.3</v>
      </c>
    </row>
    <row r="3429" spans="2:38" ht="12.75" customHeight="1">
      <c r="B3429" s="31">
        <v>3406</v>
      </c>
      <c r="C3429" s="14">
        <v>14.3</v>
      </c>
      <c r="D3429" s="6" t="s">
        <v>856</v>
      </c>
      <c r="E3429" s="15" t="s">
        <v>37</v>
      </c>
      <c r="F3429" s="15"/>
      <c r="G3429" s="16">
        <v>105</v>
      </c>
      <c r="H3429" s="9">
        <v>12.007</v>
      </c>
      <c r="I3429" s="10"/>
      <c r="J3429" s="10" t="s">
        <v>3952</v>
      </c>
      <c r="K3429" s="10">
        <v>40538.468999999997</v>
      </c>
      <c r="L3429" s="10">
        <v>11.968</v>
      </c>
      <c r="M3429" s="10">
        <v>12.022</v>
      </c>
      <c r="N3429" s="10">
        <v>12.022</v>
      </c>
      <c r="O3429" s="10">
        <v>14.3</v>
      </c>
      <c r="P3429" s="10"/>
      <c r="R3429" s="10" t="s">
        <v>3950</v>
      </c>
      <c r="S3429" s="10">
        <v>40623.167000000001</v>
      </c>
      <c r="T3429" s="10">
        <v>11.986000000000001</v>
      </c>
      <c r="U3429" s="10">
        <v>12.032</v>
      </c>
      <c r="V3429" s="10">
        <v>12.032</v>
      </c>
      <c r="W3429" s="10">
        <v>14.3</v>
      </c>
      <c r="X3429" s="10"/>
      <c r="Y3429" s="10"/>
      <c r="Z3429" s="12">
        <v>3408</v>
      </c>
      <c r="AA3429" s="10">
        <v>12.1</v>
      </c>
      <c r="AB3429" s="10">
        <v>14.3</v>
      </c>
      <c r="AC3429" s="10" t="s">
        <v>41</v>
      </c>
      <c r="AD3429" s="10" t="s">
        <v>41</v>
      </c>
      <c r="AF3429" s="2">
        <v>3421</v>
      </c>
      <c r="AG3429" s="2">
        <v>3409</v>
      </c>
      <c r="AH3429" s="1">
        <v>40436.540999999997</v>
      </c>
      <c r="AI3429" s="1">
        <v>11.917</v>
      </c>
      <c r="AJ3429" s="1">
        <v>11.996</v>
      </c>
      <c r="AL3429" s="1">
        <v>14.3</v>
      </c>
    </row>
    <row r="3430" spans="2:38" ht="12.75" customHeight="1">
      <c r="B3430" s="4">
        <v>3407</v>
      </c>
      <c r="C3430" s="5" t="s">
        <v>1595</v>
      </c>
      <c r="D3430" s="6" t="s">
        <v>1043</v>
      </c>
      <c r="E3430" s="7" t="s">
        <v>37</v>
      </c>
      <c r="F3430" s="7"/>
      <c r="G3430" s="8">
        <v>105</v>
      </c>
      <c r="H3430" s="9">
        <v>12.006</v>
      </c>
      <c r="I3430" s="10"/>
      <c r="J3430" s="10" t="s">
        <v>3953</v>
      </c>
      <c r="K3430" s="10">
        <v>40550.49</v>
      </c>
      <c r="L3430" s="10">
        <v>12.022</v>
      </c>
      <c r="M3430" s="10">
        <v>12.007</v>
      </c>
      <c r="N3430" s="10">
        <v>12.007</v>
      </c>
      <c r="O3430" s="10">
        <v>14.3</v>
      </c>
      <c r="P3430" s="10"/>
      <c r="R3430" s="10" t="s">
        <v>3951</v>
      </c>
      <c r="S3430" s="10">
        <v>40635.199000000001</v>
      </c>
      <c r="T3430" s="10">
        <v>12.032</v>
      </c>
      <c r="U3430" s="10">
        <v>12.037000000000001</v>
      </c>
      <c r="V3430" s="10">
        <v>12.037000000000001</v>
      </c>
      <c r="W3430" s="10">
        <v>14.3</v>
      </c>
      <c r="X3430" s="10"/>
      <c r="Y3430" s="10"/>
      <c r="Z3430" s="12">
        <v>3409</v>
      </c>
      <c r="AA3430" s="10">
        <v>12.09</v>
      </c>
      <c r="AB3430" s="10">
        <v>14.3</v>
      </c>
      <c r="AC3430" s="10" t="s">
        <v>41</v>
      </c>
      <c r="AD3430" s="10" t="s">
        <v>41</v>
      </c>
      <c r="AF3430" s="2">
        <v>3422</v>
      </c>
      <c r="AG3430" s="2">
        <v>3410</v>
      </c>
      <c r="AH3430" s="1">
        <v>40448.536999999997</v>
      </c>
      <c r="AI3430" s="1">
        <v>11.996</v>
      </c>
      <c r="AJ3430" s="1">
        <v>12</v>
      </c>
      <c r="AL3430" s="1">
        <v>14.3</v>
      </c>
    </row>
    <row r="3431" spans="2:38" ht="12.75" customHeight="1">
      <c r="B3431" s="13">
        <v>3408</v>
      </c>
      <c r="C3431" s="14" t="s">
        <v>1595</v>
      </c>
      <c r="D3431" s="6" t="s">
        <v>1648</v>
      </c>
      <c r="E3431" s="15" t="s">
        <v>37</v>
      </c>
      <c r="F3431" s="15"/>
      <c r="G3431" s="16">
        <v>105</v>
      </c>
      <c r="H3431" s="9">
        <v>11.993</v>
      </c>
      <c r="I3431" s="10"/>
      <c r="J3431" s="10" t="s">
        <v>3954</v>
      </c>
      <c r="K3431" s="10">
        <v>40562.497000000003</v>
      </c>
      <c r="L3431" s="10">
        <v>12.007</v>
      </c>
      <c r="M3431" s="10">
        <v>12.019</v>
      </c>
      <c r="N3431" s="10">
        <v>12.019</v>
      </c>
      <c r="O3431" s="10">
        <v>14.3</v>
      </c>
      <c r="P3431" s="10"/>
      <c r="R3431" s="10" t="s">
        <v>3952</v>
      </c>
      <c r="S3431" s="10">
        <v>40647.235999999997</v>
      </c>
      <c r="T3431" s="10">
        <v>12.037000000000001</v>
      </c>
      <c r="U3431" s="10">
        <v>12.047000000000001</v>
      </c>
      <c r="V3431" s="10">
        <v>12.047000000000001</v>
      </c>
      <c r="W3431" s="10">
        <v>14.3</v>
      </c>
      <c r="X3431" s="10"/>
      <c r="Y3431" s="10"/>
      <c r="Z3431" s="12">
        <v>3410</v>
      </c>
      <c r="AA3431" s="10">
        <v>12.08</v>
      </c>
      <c r="AB3431" s="10">
        <v>14.3</v>
      </c>
      <c r="AC3431" s="10" t="s">
        <v>41</v>
      </c>
      <c r="AD3431" s="10" t="s">
        <v>41</v>
      </c>
      <c r="AF3431" s="2">
        <v>3423</v>
      </c>
      <c r="AG3431" s="2">
        <v>3411</v>
      </c>
      <c r="AH3431" s="1">
        <v>40460.536999999997</v>
      </c>
      <c r="AI3431" s="1">
        <v>12</v>
      </c>
      <c r="AJ3431" s="1">
        <v>11.992000000000001</v>
      </c>
      <c r="AL3431" s="1">
        <v>14.3</v>
      </c>
    </row>
    <row r="3432" spans="2:38" ht="12.75" customHeight="1">
      <c r="B3432" s="4">
        <v>3409</v>
      </c>
      <c r="C3432" s="5" t="s">
        <v>1595</v>
      </c>
      <c r="D3432" s="6" t="s">
        <v>572</v>
      </c>
      <c r="E3432" s="7" t="s">
        <v>37</v>
      </c>
      <c r="F3432" s="7"/>
      <c r="G3432" s="8">
        <v>105</v>
      </c>
      <c r="H3432" s="9">
        <v>12.007</v>
      </c>
      <c r="I3432" s="10"/>
      <c r="J3432" s="10" t="s">
        <v>3955</v>
      </c>
      <c r="K3432" s="10">
        <v>40574.516000000003</v>
      </c>
      <c r="L3432" s="10">
        <v>12.019</v>
      </c>
      <c r="M3432" s="10">
        <v>12.013999999999999</v>
      </c>
      <c r="N3432" s="10">
        <v>12.013999999999999</v>
      </c>
      <c r="O3432" s="10">
        <v>14.3</v>
      </c>
      <c r="P3432" s="10"/>
      <c r="R3432" s="10" t="s">
        <v>3953</v>
      </c>
      <c r="S3432" s="10">
        <v>40659.284</v>
      </c>
      <c r="T3432" s="10">
        <v>12.047000000000001</v>
      </c>
      <c r="U3432" s="10">
        <v>12.035</v>
      </c>
      <c r="V3432" s="10">
        <v>12.035</v>
      </c>
      <c r="W3432" s="10">
        <v>14.3</v>
      </c>
      <c r="X3432" s="10"/>
      <c r="Y3432" s="10"/>
      <c r="Z3432" s="12">
        <v>3411</v>
      </c>
      <c r="AA3432" s="10">
        <v>12.1</v>
      </c>
      <c r="AB3432" s="10">
        <v>14.3</v>
      </c>
      <c r="AC3432" s="10" t="s">
        <v>41</v>
      </c>
      <c r="AD3432" s="10" t="s">
        <v>41</v>
      </c>
      <c r="AF3432" s="2">
        <v>3424</v>
      </c>
      <c r="AG3432" s="2">
        <v>3412</v>
      </c>
      <c r="AH3432" s="1">
        <v>40472.529000000002</v>
      </c>
      <c r="AI3432" s="1">
        <v>11.992000000000001</v>
      </c>
      <c r="AJ3432" s="1">
        <v>11.984</v>
      </c>
      <c r="AL3432" s="1">
        <v>14.3</v>
      </c>
    </row>
    <row r="3433" spans="2:38" ht="12.75" customHeight="1">
      <c r="B3433" s="13">
        <v>3410</v>
      </c>
      <c r="C3433" s="14" t="s">
        <v>1595</v>
      </c>
      <c r="D3433" s="6" t="s">
        <v>804</v>
      </c>
      <c r="E3433" s="15" t="s">
        <v>37</v>
      </c>
      <c r="F3433" s="15"/>
      <c r="G3433" s="16">
        <v>105</v>
      </c>
      <c r="H3433" s="9">
        <v>11.667999999999999</v>
      </c>
      <c r="I3433" s="10"/>
      <c r="J3433" s="10" t="s">
        <v>3956</v>
      </c>
      <c r="K3433" s="10">
        <v>40586.53</v>
      </c>
      <c r="L3433" s="10">
        <v>12.013999999999999</v>
      </c>
      <c r="M3433" s="10">
        <v>11.679</v>
      </c>
      <c r="N3433" s="10">
        <v>11.679</v>
      </c>
      <c r="O3433" s="10">
        <v>14.3</v>
      </c>
      <c r="P3433" s="10"/>
      <c r="R3433" s="10" t="s">
        <v>3954</v>
      </c>
      <c r="S3433" s="10">
        <v>40671.317999999999</v>
      </c>
      <c r="T3433" s="10">
        <v>12.035</v>
      </c>
      <c r="U3433" s="10">
        <v>11.689</v>
      </c>
      <c r="V3433" s="10">
        <v>11.689</v>
      </c>
      <c r="W3433" s="10">
        <v>14.3</v>
      </c>
      <c r="X3433" s="10"/>
      <c r="Y3433" s="10"/>
      <c r="Z3433" s="12">
        <v>3412</v>
      </c>
      <c r="AA3433" s="10">
        <v>11.75</v>
      </c>
      <c r="AB3433" s="10">
        <v>14.3</v>
      </c>
      <c r="AC3433" s="10" t="s">
        <v>41</v>
      </c>
      <c r="AD3433" s="10" t="s">
        <v>41</v>
      </c>
      <c r="AF3433" s="2">
        <v>3425</v>
      </c>
      <c r="AG3433" s="2">
        <v>3413</v>
      </c>
      <c r="AH3433" s="1">
        <v>40484.512999999999</v>
      </c>
      <c r="AI3433" s="1">
        <v>11.984</v>
      </c>
      <c r="AJ3433" s="1">
        <v>11.625999999999999</v>
      </c>
      <c r="AL3433" s="1">
        <v>14.3</v>
      </c>
    </row>
    <row r="3434" spans="2:38" ht="12.75" customHeight="1">
      <c r="B3434" s="4">
        <v>3411</v>
      </c>
      <c r="C3434" s="5" t="s">
        <v>1595</v>
      </c>
      <c r="D3434" s="6" t="s">
        <v>990</v>
      </c>
      <c r="E3434" s="7" t="s">
        <v>37</v>
      </c>
      <c r="F3434" s="7"/>
      <c r="G3434" s="8">
        <v>105</v>
      </c>
      <c r="H3434" s="9">
        <v>12.004</v>
      </c>
      <c r="I3434" s="10"/>
      <c r="J3434" s="10" t="s">
        <v>3957</v>
      </c>
      <c r="K3434" s="10">
        <v>40598.209000000003</v>
      </c>
      <c r="L3434" s="10">
        <v>11.679</v>
      </c>
      <c r="M3434" s="10">
        <v>12.004</v>
      </c>
      <c r="N3434" s="10">
        <v>12.004</v>
      </c>
      <c r="O3434" s="10">
        <v>14.3</v>
      </c>
      <c r="P3434" s="10"/>
      <c r="R3434" s="10" t="s">
        <v>3955</v>
      </c>
      <c r="S3434" s="10">
        <v>40683.006999999998</v>
      </c>
      <c r="T3434" s="10">
        <v>11.689</v>
      </c>
      <c r="U3434" s="10">
        <v>12.029</v>
      </c>
      <c r="V3434" s="10">
        <v>12.029</v>
      </c>
      <c r="W3434" s="10">
        <v>14.3</v>
      </c>
      <c r="X3434" s="10"/>
      <c r="Y3434" s="10"/>
      <c r="Z3434" s="12">
        <v>3413</v>
      </c>
      <c r="AA3434" s="10">
        <v>12.09</v>
      </c>
      <c r="AB3434" s="10">
        <v>14.3</v>
      </c>
      <c r="AC3434" s="10" t="s">
        <v>41</v>
      </c>
      <c r="AD3434" s="10" t="s">
        <v>41</v>
      </c>
      <c r="AF3434" s="2">
        <v>3426</v>
      </c>
      <c r="AG3434" s="2">
        <v>3414</v>
      </c>
      <c r="AH3434" s="1">
        <v>40496.139000000003</v>
      </c>
      <c r="AI3434" s="1">
        <v>11.625999999999999</v>
      </c>
      <c r="AJ3434" s="1">
        <v>11.987</v>
      </c>
      <c r="AL3434" s="1">
        <v>14.3</v>
      </c>
    </row>
    <row r="3435" spans="2:38" ht="12.75" customHeight="1">
      <c r="B3435" s="13">
        <v>3412</v>
      </c>
      <c r="C3435" s="14" t="s">
        <v>1595</v>
      </c>
      <c r="D3435" s="6" t="s">
        <v>672</v>
      </c>
      <c r="E3435" s="15" t="s">
        <v>37</v>
      </c>
      <c r="F3435" s="15"/>
      <c r="G3435" s="16">
        <v>105</v>
      </c>
      <c r="H3435" s="9">
        <v>12.009</v>
      </c>
      <c r="I3435" s="10"/>
      <c r="J3435" s="10" t="s">
        <v>3958</v>
      </c>
      <c r="K3435" s="10">
        <v>40610.213000000003</v>
      </c>
      <c r="L3435" s="10">
        <v>12.004</v>
      </c>
      <c r="M3435" s="10">
        <v>12.023999999999999</v>
      </c>
      <c r="N3435" s="10">
        <v>12.023999999999999</v>
      </c>
      <c r="O3435" s="10">
        <v>14.3</v>
      </c>
      <c r="P3435" s="10"/>
      <c r="R3435" s="10" t="s">
        <v>3956</v>
      </c>
      <c r="S3435" s="10">
        <v>40695.036999999997</v>
      </c>
      <c r="T3435" s="10">
        <v>12.029</v>
      </c>
      <c r="U3435" s="10">
        <v>12.05</v>
      </c>
      <c r="V3435" s="10">
        <v>12.05</v>
      </c>
      <c r="W3435" s="10">
        <v>14.3</v>
      </c>
      <c r="X3435" s="10"/>
      <c r="Y3435" s="10"/>
      <c r="Z3435" s="12">
        <v>3414</v>
      </c>
      <c r="AA3435" s="10">
        <v>12.11</v>
      </c>
      <c r="AB3435" s="10">
        <v>14.3</v>
      </c>
      <c r="AC3435" s="10" t="s">
        <v>41</v>
      </c>
      <c r="AD3435" s="10" t="s">
        <v>41</v>
      </c>
      <c r="AF3435" s="2">
        <v>3427</v>
      </c>
      <c r="AG3435" s="2">
        <v>3415</v>
      </c>
      <c r="AH3435" s="1">
        <v>40508.127</v>
      </c>
      <c r="AI3435" s="1">
        <v>11.987</v>
      </c>
      <c r="AJ3435" s="1">
        <v>11.968999999999999</v>
      </c>
      <c r="AL3435" s="1">
        <v>14.3</v>
      </c>
    </row>
    <row r="3436" spans="2:38" ht="12.75" customHeight="1">
      <c r="B3436" s="4">
        <v>3413</v>
      </c>
      <c r="C3436" s="5" t="s">
        <v>1595</v>
      </c>
      <c r="D3436" s="6" t="s">
        <v>815</v>
      </c>
      <c r="E3436" s="7" t="s">
        <v>37</v>
      </c>
      <c r="F3436" s="7"/>
      <c r="G3436" s="8">
        <v>105</v>
      </c>
      <c r="H3436" s="9">
        <v>12.007</v>
      </c>
      <c r="I3436" s="10"/>
      <c r="J3436" s="10" t="s">
        <v>3959</v>
      </c>
      <c r="K3436" s="10">
        <v>40622.237999999998</v>
      </c>
      <c r="L3436" s="10">
        <v>12.023999999999999</v>
      </c>
      <c r="M3436" s="10">
        <v>12.023999999999999</v>
      </c>
      <c r="N3436" s="10">
        <v>12.023999999999999</v>
      </c>
      <c r="O3436" s="10">
        <v>14.3</v>
      </c>
      <c r="P3436" s="10"/>
      <c r="R3436" s="10" t="s">
        <v>3957</v>
      </c>
      <c r="S3436" s="10">
        <v>40707.086000000003</v>
      </c>
      <c r="T3436" s="10">
        <v>12.05</v>
      </c>
      <c r="U3436" s="10">
        <v>12.035</v>
      </c>
      <c r="V3436" s="10">
        <v>12.035</v>
      </c>
      <c r="W3436" s="10">
        <v>14.3</v>
      </c>
      <c r="X3436" s="10"/>
      <c r="Y3436" s="10"/>
      <c r="Z3436" s="12">
        <v>3415</v>
      </c>
      <c r="AA3436" s="10">
        <v>12.12</v>
      </c>
      <c r="AB3436" s="10">
        <v>14.3</v>
      </c>
      <c r="AC3436" s="10" t="s">
        <v>41</v>
      </c>
      <c r="AD3436" s="10" t="s">
        <v>41</v>
      </c>
      <c r="AF3436" s="2">
        <v>3428</v>
      </c>
      <c r="AG3436" s="2">
        <v>3416</v>
      </c>
      <c r="AH3436" s="1">
        <v>40520.095000000001</v>
      </c>
      <c r="AI3436" s="1">
        <v>11.968999999999999</v>
      </c>
      <c r="AJ3436" s="1">
        <v>11.997999999999999</v>
      </c>
      <c r="AL3436" s="1">
        <v>14.3</v>
      </c>
    </row>
    <row r="3437" spans="2:38" ht="12.75" customHeight="1">
      <c r="B3437" s="13">
        <v>3414</v>
      </c>
      <c r="C3437" s="14" t="s">
        <v>1595</v>
      </c>
      <c r="D3437" s="6" t="s">
        <v>856</v>
      </c>
      <c r="E3437" s="15" t="s">
        <v>37</v>
      </c>
      <c r="F3437" s="15"/>
      <c r="G3437" s="16">
        <v>105</v>
      </c>
      <c r="H3437" s="9">
        <v>12.007</v>
      </c>
      <c r="I3437" s="10"/>
      <c r="J3437" s="10" t="s">
        <v>3960</v>
      </c>
      <c r="K3437" s="10">
        <v>40634.262000000002</v>
      </c>
      <c r="L3437" s="10">
        <v>12.023999999999999</v>
      </c>
      <c r="M3437" s="10">
        <v>12.029</v>
      </c>
      <c r="N3437" s="10">
        <v>12.03</v>
      </c>
      <c r="O3437" s="10">
        <v>14.3</v>
      </c>
      <c r="P3437" s="10"/>
      <c r="R3437" s="10" t="s">
        <v>3958</v>
      </c>
      <c r="S3437" s="10">
        <v>40719.120999999999</v>
      </c>
      <c r="T3437" s="10">
        <v>12.035</v>
      </c>
      <c r="U3437" s="10">
        <v>12.04</v>
      </c>
      <c r="V3437" s="10">
        <v>12.04</v>
      </c>
      <c r="W3437" s="10">
        <v>14.3</v>
      </c>
      <c r="X3437" s="10"/>
      <c r="Y3437" s="10"/>
      <c r="Z3437" s="12">
        <v>3416</v>
      </c>
      <c r="AA3437" s="10">
        <v>12.11</v>
      </c>
      <c r="AB3437" s="10">
        <v>14.3</v>
      </c>
      <c r="AC3437" s="10" t="s">
        <v>41</v>
      </c>
      <c r="AD3437" s="10" t="s">
        <v>41</v>
      </c>
      <c r="AF3437" s="2">
        <v>3429</v>
      </c>
      <c r="AG3437" s="2">
        <v>3417</v>
      </c>
      <c r="AH3437" s="1">
        <v>40532.093000000001</v>
      </c>
      <c r="AI3437" s="1">
        <v>11.997999999999999</v>
      </c>
      <c r="AJ3437" s="1">
        <v>11.968999999999999</v>
      </c>
      <c r="AL3437" s="1">
        <v>14.3</v>
      </c>
    </row>
    <row r="3438" spans="2:38" ht="12.75" customHeight="1">
      <c r="B3438" s="4">
        <v>3415</v>
      </c>
      <c r="C3438" s="5" t="s">
        <v>1595</v>
      </c>
      <c r="D3438" s="6" t="s">
        <v>952</v>
      </c>
      <c r="E3438" s="7" t="s">
        <v>37</v>
      </c>
      <c r="F3438" s="7"/>
      <c r="G3438" s="8">
        <v>105</v>
      </c>
      <c r="H3438" s="9">
        <v>12.009</v>
      </c>
      <c r="I3438" s="10"/>
      <c r="J3438" s="10" t="s">
        <v>3961</v>
      </c>
      <c r="K3438" s="10">
        <v>40646.292000000001</v>
      </c>
      <c r="L3438" s="10">
        <v>12.029</v>
      </c>
      <c r="M3438" s="10">
        <v>12.002000000000001</v>
      </c>
      <c r="N3438" s="10">
        <v>12.002000000000001</v>
      </c>
      <c r="O3438" s="10">
        <v>14.3</v>
      </c>
      <c r="P3438" s="10"/>
      <c r="R3438" s="10" t="s">
        <v>3959</v>
      </c>
      <c r="S3438" s="10">
        <v>40731.161</v>
      </c>
      <c r="T3438" s="10">
        <v>12.04</v>
      </c>
      <c r="U3438" s="10">
        <v>12.012</v>
      </c>
      <c r="V3438" s="10">
        <v>12.012</v>
      </c>
      <c r="W3438" s="10">
        <v>14.3</v>
      </c>
      <c r="X3438" s="10"/>
      <c r="Y3438" s="10"/>
      <c r="Z3438" s="12">
        <v>3417</v>
      </c>
      <c r="AA3438" s="10">
        <v>12.1</v>
      </c>
      <c r="AB3438" s="10">
        <v>14.3</v>
      </c>
      <c r="AC3438" s="10" t="s">
        <v>41</v>
      </c>
      <c r="AD3438" s="10" t="s">
        <v>41</v>
      </c>
      <c r="AF3438" s="2">
        <v>3430</v>
      </c>
      <c r="AG3438" s="2">
        <v>3418</v>
      </c>
      <c r="AH3438" s="1">
        <v>40544.063000000002</v>
      </c>
      <c r="AI3438" s="1">
        <v>11.968999999999999</v>
      </c>
      <c r="AJ3438" s="1">
        <v>12.004</v>
      </c>
      <c r="AL3438" s="1">
        <v>14.3</v>
      </c>
    </row>
    <row r="3439" spans="2:38" ht="12.75" customHeight="1">
      <c r="B3439" s="13">
        <v>3416</v>
      </c>
      <c r="C3439" s="14" t="s">
        <v>1595</v>
      </c>
      <c r="D3439" s="6" t="s">
        <v>815</v>
      </c>
      <c r="E3439" s="15" t="s">
        <v>37</v>
      </c>
      <c r="F3439" s="15"/>
      <c r="G3439" s="16">
        <v>105</v>
      </c>
      <c r="H3439" s="9">
        <v>12.007999999999999</v>
      </c>
      <c r="I3439" s="10"/>
      <c r="J3439" s="10" t="s">
        <v>3962</v>
      </c>
      <c r="K3439" s="10">
        <v>40658.292999999998</v>
      </c>
      <c r="L3439" s="10">
        <v>12.002000000000001</v>
      </c>
      <c r="M3439" s="10">
        <v>12.029</v>
      </c>
      <c r="N3439" s="10">
        <v>12.03</v>
      </c>
      <c r="O3439" s="10">
        <v>14.3</v>
      </c>
      <c r="P3439" s="10"/>
      <c r="R3439" s="10" t="s">
        <v>3960</v>
      </c>
      <c r="S3439" s="10">
        <v>40743.171999999999</v>
      </c>
      <c r="T3439" s="10">
        <v>12.012</v>
      </c>
      <c r="U3439" s="10">
        <v>12.032</v>
      </c>
      <c r="V3439" s="10">
        <v>12.032</v>
      </c>
      <c r="W3439" s="10">
        <v>14.3</v>
      </c>
      <c r="X3439" s="10"/>
      <c r="Y3439" s="10"/>
      <c r="Z3439" s="12">
        <v>3418</v>
      </c>
      <c r="AA3439" s="10">
        <v>12.1</v>
      </c>
      <c r="AB3439" s="10">
        <v>14.3</v>
      </c>
      <c r="AC3439" s="10" t="s">
        <v>41</v>
      </c>
      <c r="AD3439" s="10" t="s">
        <v>41</v>
      </c>
      <c r="AF3439" s="2">
        <v>3431</v>
      </c>
      <c r="AG3439" s="2">
        <v>3419</v>
      </c>
      <c r="AH3439" s="1">
        <v>40556.067000000003</v>
      </c>
      <c r="AI3439" s="1">
        <v>12.004</v>
      </c>
      <c r="AJ3439" s="1">
        <v>12.009</v>
      </c>
      <c r="AL3439" s="1">
        <v>14.3</v>
      </c>
    </row>
    <row r="3440" spans="2:38" ht="12.75" customHeight="1">
      <c r="B3440" s="4">
        <v>3417</v>
      </c>
      <c r="C3440" s="5" t="s">
        <v>1595</v>
      </c>
      <c r="D3440" s="6" t="s">
        <v>754</v>
      </c>
      <c r="E3440" s="7" t="s">
        <v>37</v>
      </c>
      <c r="F3440" s="7"/>
      <c r="G3440" s="8">
        <v>105</v>
      </c>
      <c r="H3440" s="9">
        <v>12.000999999999999</v>
      </c>
      <c r="I3440" s="10"/>
      <c r="J3440" s="10" t="s">
        <v>3963</v>
      </c>
      <c r="K3440" s="10">
        <v>40670.322999999997</v>
      </c>
      <c r="L3440" s="10">
        <v>12.029</v>
      </c>
      <c r="M3440" s="10">
        <v>11.996</v>
      </c>
      <c r="N3440" s="10">
        <v>11.996</v>
      </c>
      <c r="O3440" s="10">
        <v>14.3</v>
      </c>
      <c r="P3440" s="10"/>
      <c r="R3440" s="10" t="s">
        <v>3961</v>
      </c>
      <c r="S3440" s="10">
        <v>40755.203999999998</v>
      </c>
      <c r="T3440" s="10">
        <v>12.032</v>
      </c>
      <c r="U3440" s="10">
        <v>12.04</v>
      </c>
      <c r="V3440" s="10">
        <v>12.04</v>
      </c>
      <c r="W3440" s="10">
        <v>14.3</v>
      </c>
      <c r="X3440" s="10"/>
      <c r="Y3440" s="10"/>
      <c r="Z3440" s="12">
        <v>3419</v>
      </c>
      <c r="AA3440" s="10">
        <v>12.1</v>
      </c>
      <c r="AB3440" s="10">
        <v>14.3</v>
      </c>
      <c r="AC3440" s="10" t="s">
        <v>41</v>
      </c>
      <c r="AD3440" s="10" t="s">
        <v>41</v>
      </c>
      <c r="AF3440" s="2">
        <v>3432</v>
      </c>
      <c r="AG3440" s="2">
        <v>3420</v>
      </c>
      <c r="AH3440" s="1">
        <v>40568.076000000001</v>
      </c>
      <c r="AI3440" s="1">
        <v>12.009</v>
      </c>
      <c r="AJ3440" s="1">
        <v>11.99</v>
      </c>
      <c r="AL3440" s="1">
        <v>14.3</v>
      </c>
    </row>
    <row r="3441" spans="2:38" ht="12.75" customHeight="1">
      <c r="B3441" s="13">
        <v>3418</v>
      </c>
      <c r="C3441" s="14" t="s">
        <v>1595</v>
      </c>
      <c r="D3441" s="6" t="s">
        <v>266</v>
      </c>
      <c r="E3441" s="15" t="s">
        <v>37</v>
      </c>
      <c r="F3441" s="15"/>
      <c r="G3441" s="16">
        <v>105</v>
      </c>
      <c r="H3441" s="9">
        <v>12.010999999999999</v>
      </c>
      <c r="I3441" s="10"/>
      <c r="J3441" s="10" t="s">
        <v>3964</v>
      </c>
      <c r="K3441" s="10">
        <v>40682.319000000003</v>
      </c>
      <c r="L3441" s="10">
        <v>11.996</v>
      </c>
      <c r="M3441" s="10">
        <v>12.013999999999999</v>
      </c>
      <c r="N3441" s="10">
        <v>12.013999999999999</v>
      </c>
      <c r="O3441" s="10">
        <v>14.3</v>
      </c>
      <c r="P3441" s="10"/>
      <c r="R3441" s="10" t="s">
        <v>3962</v>
      </c>
      <c r="S3441" s="10">
        <v>40767.243999999999</v>
      </c>
      <c r="T3441" s="10">
        <v>12.04</v>
      </c>
      <c r="U3441" s="10">
        <v>12.055</v>
      </c>
      <c r="V3441" s="10">
        <v>12.055</v>
      </c>
      <c r="W3441" s="10">
        <v>14.3</v>
      </c>
      <c r="X3441" s="10"/>
      <c r="Y3441" s="10"/>
      <c r="Z3441" s="12">
        <v>3420</v>
      </c>
      <c r="AA3441" s="10">
        <v>12.1</v>
      </c>
      <c r="AB3441" s="10">
        <v>14.3</v>
      </c>
      <c r="AC3441" s="10" t="s">
        <v>41</v>
      </c>
      <c r="AD3441" s="10" t="s">
        <v>41</v>
      </c>
      <c r="AF3441" s="2">
        <v>3433</v>
      </c>
      <c r="AG3441" s="2">
        <v>3421</v>
      </c>
      <c r="AH3441" s="1">
        <v>40580.065999999999</v>
      </c>
      <c r="AI3441" s="1">
        <v>11.99</v>
      </c>
      <c r="AJ3441" s="1">
        <v>12.015000000000001</v>
      </c>
      <c r="AL3441" s="1">
        <v>14.3</v>
      </c>
    </row>
    <row r="3442" spans="2:38" ht="12.75" customHeight="1">
      <c r="B3442" s="4">
        <v>3419</v>
      </c>
      <c r="C3442" s="5" t="s">
        <v>1595</v>
      </c>
      <c r="D3442" s="6" t="s">
        <v>1034</v>
      </c>
      <c r="E3442" s="7" t="s">
        <v>37</v>
      </c>
      <c r="F3442" s="7"/>
      <c r="G3442" s="8">
        <v>105</v>
      </c>
      <c r="H3442" s="9">
        <v>12.007999999999999</v>
      </c>
      <c r="I3442" s="10"/>
      <c r="J3442" s="10" t="s">
        <v>3965</v>
      </c>
      <c r="K3442" s="10">
        <v>40694.332999999999</v>
      </c>
      <c r="L3442" s="10">
        <v>12.013999999999999</v>
      </c>
      <c r="M3442" s="10">
        <v>12.019</v>
      </c>
      <c r="N3442" s="10">
        <v>12.019</v>
      </c>
      <c r="O3442" s="10">
        <v>14.3</v>
      </c>
      <c r="P3442" s="10"/>
      <c r="R3442" s="10" t="s">
        <v>3963</v>
      </c>
      <c r="S3442" s="10">
        <v>40779.298999999999</v>
      </c>
      <c r="T3442" s="10">
        <v>12.055</v>
      </c>
      <c r="U3442" s="10">
        <v>12.035</v>
      </c>
      <c r="V3442" s="10">
        <v>12.035</v>
      </c>
      <c r="W3442" s="10">
        <v>14.3</v>
      </c>
      <c r="X3442" s="10"/>
      <c r="Y3442" s="10"/>
      <c r="Z3442" s="12">
        <v>3421</v>
      </c>
      <c r="AA3442" s="10">
        <v>12.1</v>
      </c>
      <c r="AB3442" s="10">
        <v>14.3</v>
      </c>
      <c r="AC3442" s="10" t="s">
        <v>41</v>
      </c>
      <c r="AD3442" s="10" t="s">
        <v>41</v>
      </c>
      <c r="AF3442" s="2">
        <v>3434</v>
      </c>
      <c r="AG3442" s="2">
        <v>3422</v>
      </c>
      <c r="AH3442" s="1">
        <v>40592.080000000002</v>
      </c>
      <c r="AI3442" s="1">
        <v>12.015000000000001</v>
      </c>
      <c r="AJ3442" s="1">
        <v>11.991</v>
      </c>
      <c r="AL3442" s="1">
        <v>14.3</v>
      </c>
    </row>
    <row r="3443" spans="2:38" ht="12.75" customHeight="1">
      <c r="B3443" s="13">
        <v>3420</v>
      </c>
      <c r="C3443" s="14" t="s">
        <v>1595</v>
      </c>
      <c r="D3443" s="6" t="s">
        <v>813</v>
      </c>
      <c r="E3443" s="15" t="s">
        <v>37</v>
      </c>
      <c r="F3443" s="15"/>
      <c r="G3443" s="16">
        <v>105</v>
      </c>
      <c r="H3443" s="9">
        <v>11.95</v>
      </c>
      <c r="I3443" s="10"/>
      <c r="J3443" s="10" t="s">
        <v>3966</v>
      </c>
      <c r="K3443" s="10">
        <v>40706.351999999999</v>
      </c>
      <c r="L3443" s="10">
        <v>12.019</v>
      </c>
      <c r="M3443" s="10">
        <v>11.978999999999999</v>
      </c>
      <c r="N3443" s="10">
        <v>11.978999999999999</v>
      </c>
      <c r="O3443" s="10">
        <v>14.3</v>
      </c>
      <c r="P3443" s="10"/>
      <c r="R3443" s="10" t="s">
        <v>3964</v>
      </c>
      <c r="S3443" s="10">
        <v>40791.332999999999</v>
      </c>
      <c r="T3443" s="10">
        <v>12.035</v>
      </c>
      <c r="U3443" s="10">
        <v>12.002000000000001</v>
      </c>
      <c r="V3443" s="10">
        <v>12.002000000000001</v>
      </c>
      <c r="W3443" s="10">
        <v>14.3</v>
      </c>
      <c r="X3443" s="10"/>
      <c r="Y3443" s="10"/>
      <c r="Z3443" s="12">
        <v>3422</v>
      </c>
      <c r="AA3443" s="10">
        <v>12.04</v>
      </c>
      <c r="AB3443" s="10">
        <v>14.3</v>
      </c>
      <c r="AC3443" s="10" t="s">
        <v>41</v>
      </c>
      <c r="AD3443" s="10" t="s">
        <v>41</v>
      </c>
      <c r="AF3443" s="2">
        <v>3435</v>
      </c>
      <c r="AG3443" s="2">
        <v>3423</v>
      </c>
      <c r="AH3443" s="1">
        <v>40604.072</v>
      </c>
      <c r="AI3443" s="1">
        <v>11.991</v>
      </c>
      <c r="AJ3443" s="1">
        <v>11.930999999999999</v>
      </c>
      <c r="AL3443" s="1">
        <v>14.3</v>
      </c>
    </row>
    <row r="3444" spans="2:38" ht="12.75" customHeight="1">
      <c r="B3444" s="4">
        <v>3421</v>
      </c>
      <c r="C3444" s="5" t="s">
        <v>1595</v>
      </c>
      <c r="D3444" s="6" t="s">
        <v>769</v>
      </c>
      <c r="E3444" s="7" t="s">
        <v>37</v>
      </c>
      <c r="F3444" s="7"/>
      <c r="G3444" s="8">
        <v>105</v>
      </c>
      <c r="H3444" s="9">
        <v>12.004</v>
      </c>
      <c r="I3444" s="10"/>
      <c r="J3444" s="10" t="s">
        <v>3967</v>
      </c>
      <c r="K3444" s="10">
        <v>40718.330999999998</v>
      </c>
      <c r="L3444" s="10">
        <v>11.978999999999999</v>
      </c>
      <c r="M3444" s="10">
        <v>12.007</v>
      </c>
      <c r="N3444" s="10">
        <v>12.007</v>
      </c>
      <c r="O3444" s="10">
        <v>14.3</v>
      </c>
      <c r="P3444" s="10"/>
      <c r="R3444" s="10" t="s">
        <v>3965</v>
      </c>
      <c r="S3444" s="10">
        <v>40803.334999999999</v>
      </c>
      <c r="T3444" s="10">
        <v>12.002000000000001</v>
      </c>
      <c r="U3444" s="10">
        <v>12.023999999999999</v>
      </c>
      <c r="V3444" s="10">
        <v>12.023999999999999</v>
      </c>
      <c r="W3444" s="10">
        <v>14.3</v>
      </c>
      <c r="X3444" s="10"/>
      <c r="Y3444" s="10"/>
      <c r="Z3444" s="12">
        <v>3423</v>
      </c>
      <c r="AA3444" s="10">
        <v>12.09</v>
      </c>
      <c r="AB3444" s="10">
        <v>14.3</v>
      </c>
      <c r="AC3444" s="10" t="s">
        <v>41</v>
      </c>
      <c r="AD3444" s="10" t="s">
        <v>41</v>
      </c>
      <c r="AF3444" s="2">
        <v>3436</v>
      </c>
      <c r="AG3444" s="2">
        <v>3424</v>
      </c>
      <c r="AH3444" s="1">
        <v>40616.002999999997</v>
      </c>
      <c r="AI3444" s="1">
        <v>11.930999999999999</v>
      </c>
      <c r="AJ3444" s="1">
        <v>11.989000000000001</v>
      </c>
      <c r="AL3444" s="1">
        <v>14.3</v>
      </c>
    </row>
    <row r="3445" spans="2:38" ht="12.75" customHeight="1">
      <c r="B3445" s="13">
        <v>3422</v>
      </c>
      <c r="C3445" s="14" t="s">
        <v>1595</v>
      </c>
      <c r="D3445" s="6" t="s">
        <v>1904</v>
      </c>
      <c r="E3445" s="15" t="s">
        <v>37</v>
      </c>
      <c r="F3445" s="15"/>
      <c r="G3445" s="16">
        <v>105</v>
      </c>
      <c r="H3445" s="9">
        <v>12.007999999999999</v>
      </c>
      <c r="I3445" s="10"/>
      <c r="J3445" s="10" t="s">
        <v>3968</v>
      </c>
      <c r="K3445" s="10">
        <v>40730.338000000003</v>
      </c>
      <c r="L3445" s="10">
        <v>12.007</v>
      </c>
      <c r="M3445" s="10">
        <v>12.026999999999999</v>
      </c>
      <c r="N3445" s="10">
        <v>12.026999999999999</v>
      </c>
      <c r="O3445" s="10">
        <v>14.3</v>
      </c>
      <c r="P3445" s="10"/>
      <c r="R3445" s="10" t="s">
        <v>3966</v>
      </c>
      <c r="S3445" s="10">
        <v>40815.358999999997</v>
      </c>
      <c r="T3445" s="10">
        <v>12.023999999999999</v>
      </c>
      <c r="U3445" s="10">
        <v>12.04</v>
      </c>
      <c r="V3445" s="10">
        <v>12.04</v>
      </c>
      <c r="W3445" s="10">
        <v>14.3</v>
      </c>
      <c r="X3445" s="10"/>
      <c r="Y3445" s="10"/>
      <c r="Z3445" s="12">
        <v>3424</v>
      </c>
      <c r="AA3445" s="10">
        <v>12.1</v>
      </c>
      <c r="AB3445" s="10">
        <v>14.3</v>
      </c>
      <c r="AC3445" s="10" t="s">
        <v>41</v>
      </c>
      <c r="AD3445" s="10" t="s">
        <v>41</v>
      </c>
      <c r="AF3445" s="2">
        <v>3437</v>
      </c>
      <c r="AG3445" s="2">
        <v>3425</v>
      </c>
      <c r="AH3445" s="1">
        <v>40627.991999999998</v>
      </c>
      <c r="AI3445" s="1">
        <v>11.989000000000001</v>
      </c>
      <c r="AJ3445" s="1">
        <v>11.971</v>
      </c>
      <c r="AL3445" s="1">
        <v>14.3</v>
      </c>
    </row>
    <row r="3446" spans="2:38" ht="12.75" customHeight="1">
      <c r="B3446" s="4">
        <v>3423</v>
      </c>
      <c r="C3446" s="5" t="s">
        <v>1595</v>
      </c>
      <c r="D3446" s="6" t="s">
        <v>686</v>
      </c>
      <c r="E3446" s="7" t="s">
        <v>37</v>
      </c>
      <c r="F3446" s="7"/>
      <c r="G3446" s="8">
        <v>105</v>
      </c>
      <c r="H3446" s="9">
        <v>12.002000000000001</v>
      </c>
      <c r="I3446" s="10"/>
      <c r="J3446" s="10" t="s">
        <v>3969</v>
      </c>
      <c r="K3446" s="10">
        <v>40742.364999999998</v>
      </c>
      <c r="L3446" s="10">
        <v>12.026999999999999</v>
      </c>
      <c r="M3446" s="10">
        <v>12.013999999999999</v>
      </c>
      <c r="N3446" s="10">
        <v>12.013999999999999</v>
      </c>
      <c r="O3446" s="10">
        <v>14.3</v>
      </c>
      <c r="P3446" s="10"/>
      <c r="R3446" s="10" t="s">
        <v>3967</v>
      </c>
      <c r="S3446" s="10">
        <v>40827.398999999998</v>
      </c>
      <c r="T3446" s="10">
        <v>12.04</v>
      </c>
      <c r="U3446" s="10">
        <v>12.009</v>
      </c>
      <c r="V3446" s="10">
        <v>12.009</v>
      </c>
      <c r="W3446" s="10">
        <v>14.3</v>
      </c>
      <c r="X3446" s="10"/>
      <c r="Y3446" s="10"/>
      <c r="Z3446" s="12">
        <v>3425</v>
      </c>
      <c r="AA3446" s="10">
        <v>12.07</v>
      </c>
      <c r="AB3446" s="10">
        <v>14.3</v>
      </c>
      <c r="AC3446" s="10" t="s">
        <v>41</v>
      </c>
      <c r="AD3446" s="10" t="s">
        <v>41</v>
      </c>
      <c r="AF3446" s="2">
        <v>3438</v>
      </c>
      <c r="AG3446" s="2">
        <v>3426</v>
      </c>
      <c r="AH3446" s="1">
        <v>40639.963000000003</v>
      </c>
      <c r="AI3446" s="1">
        <v>11.971</v>
      </c>
      <c r="AJ3446" s="1">
        <v>11.981</v>
      </c>
      <c r="AL3446" s="1">
        <v>14.3</v>
      </c>
    </row>
    <row r="3447" spans="2:38" ht="12.75" customHeight="1">
      <c r="B3447" s="13">
        <v>3424</v>
      </c>
      <c r="C3447" s="14">
        <v>21</v>
      </c>
      <c r="D3447" s="6" t="s">
        <v>1188</v>
      </c>
      <c r="E3447" s="15" t="s">
        <v>37</v>
      </c>
      <c r="F3447" s="15"/>
      <c r="G3447" s="16">
        <v>105</v>
      </c>
      <c r="H3447" s="9">
        <v>11.994999999999999</v>
      </c>
      <c r="I3447" s="10"/>
      <c r="J3447" s="10" t="s">
        <v>3970</v>
      </c>
      <c r="K3447" s="10">
        <v>40754.379000000001</v>
      </c>
      <c r="L3447" s="10">
        <v>12.013999999999999</v>
      </c>
      <c r="M3447" s="10">
        <v>11.986000000000001</v>
      </c>
      <c r="N3447" s="10">
        <v>11.986000000000001</v>
      </c>
      <c r="O3447" s="10">
        <v>21</v>
      </c>
      <c r="P3447" s="10" t="s">
        <v>3971</v>
      </c>
      <c r="R3447" s="10" t="s">
        <v>3968</v>
      </c>
      <c r="S3447" s="10">
        <v>40839.408000000003</v>
      </c>
      <c r="T3447" s="10">
        <v>12.009</v>
      </c>
      <c r="U3447" s="10">
        <v>12.002000000000001</v>
      </c>
      <c r="V3447" s="10">
        <v>12.002000000000001</v>
      </c>
      <c r="W3447" s="10">
        <v>21</v>
      </c>
      <c r="X3447" s="10" t="s">
        <v>668</v>
      </c>
      <c r="Y3447" s="10"/>
      <c r="Z3447" s="12">
        <v>3426</v>
      </c>
      <c r="AA3447" s="10">
        <v>12.07</v>
      </c>
      <c r="AB3447" s="10">
        <v>21</v>
      </c>
      <c r="AC3447" s="10" t="s">
        <v>41</v>
      </c>
      <c r="AD3447" s="10" t="s">
        <v>41</v>
      </c>
      <c r="AF3447" s="2">
        <v>3439</v>
      </c>
      <c r="AG3447" s="2">
        <v>3427</v>
      </c>
      <c r="AH3447" s="1">
        <v>40651.944000000003</v>
      </c>
      <c r="AI3447" s="1">
        <v>11.981</v>
      </c>
      <c r="AJ3447" s="1">
        <v>11.986000000000001</v>
      </c>
      <c r="AK3447" s="3" t="s">
        <v>661</v>
      </c>
      <c r="AL3447" s="1">
        <v>21</v>
      </c>
    </row>
    <row r="3448" spans="2:38" ht="12.75" customHeight="1">
      <c r="B3448" s="4">
        <v>3425</v>
      </c>
      <c r="C3448" s="5">
        <v>14.3</v>
      </c>
      <c r="D3448" s="6" t="s">
        <v>873</v>
      </c>
      <c r="E3448" s="7" t="s">
        <v>37</v>
      </c>
      <c r="F3448" s="7"/>
      <c r="G3448" s="8">
        <v>105</v>
      </c>
      <c r="H3448" s="9">
        <v>12.006</v>
      </c>
      <c r="I3448" s="10"/>
      <c r="J3448" s="10" t="s">
        <v>3972</v>
      </c>
      <c r="K3448" s="10">
        <v>40766.364999999998</v>
      </c>
      <c r="L3448" s="10">
        <v>11.986000000000001</v>
      </c>
      <c r="M3448" s="10">
        <v>12.029</v>
      </c>
      <c r="N3448" s="10">
        <v>12.03</v>
      </c>
      <c r="O3448" s="10">
        <v>14.3</v>
      </c>
      <c r="P3448" s="10" t="s">
        <v>668</v>
      </c>
      <c r="R3448" s="10" t="s">
        <v>3969</v>
      </c>
      <c r="S3448" s="10">
        <v>40851.409</v>
      </c>
      <c r="T3448" s="10">
        <v>12.002000000000001</v>
      </c>
      <c r="U3448" s="10">
        <v>12.032</v>
      </c>
      <c r="V3448" s="10">
        <v>12.032</v>
      </c>
      <c r="W3448" s="10">
        <v>14.3</v>
      </c>
      <c r="X3448" s="10" t="s">
        <v>668</v>
      </c>
      <c r="Y3448" s="10"/>
      <c r="Z3448" s="12">
        <v>3427</v>
      </c>
      <c r="AA3448" s="10">
        <v>12.11</v>
      </c>
      <c r="AB3448" s="10">
        <v>14.3</v>
      </c>
      <c r="AC3448" s="10" t="s">
        <v>41</v>
      </c>
      <c r="AD3448" s="10" t="s">
        <v>41</v>
      </c>
      <c r="AF3448" s="2">
        <v>3440</v>
      </c>
      <c r="AG3448" s="2">
        <v>3428</v>
      </c>
      <c r="AH3448" s="1">
        <v>40663.93</v>
      </c>
      <c r="AI3448" s="1">
        <v>11.986000000000001</v>
      </c>
      <c r="AJ3448" s="1">
        <v>12.010999999999999</v>
      </c>
      <c r="AK3448" s="3" t="s">
        <v>661</v>
      </c>
      <c r="AL3448" s="1">
        <v>14.3</v>
      </c>
    </row>
    <row r="3449" spans="2:38" ht="12.75" customHeight="1">
      <c r="B3449" s="13">
        <v>3426</v>
      </c>
      <c r="C3449" s="14" t="s">
        <v>1595</v>
      </c>
      <c r="D3449" s="6" t="s">
        <v>856</v>
      </c>
      <c r="E3449" s="15" t="s">
        <v>37</v>
      </c>
      <c r="F3449" s="15"/>
      <c r="G3449" s="16">
        <v>105</v>
      </c>
      <c r="H3449" s="9">
        <v>12.007</v>
      </c>
      <c r="I3449" s="10"/>
      <c r="J3449" s="10" t="s">
        <v>3973</v>
      </c>
      <c r="K3449" s="10">
        <v>40778.394</v>
      </c>
      <c r="L3449" s="10">
        <v>12.029</v>
      </c>
      <c r="M3449" s="10">
        <v>12.016999999999999</v>
      </c>
      <c r="N3449" s="10">
        <v>12.016999999999999</v>
      </c>
      <c r="O3449" s="10">
        <v>14.3</v>
      </c>
      <c r="P3449" s="10"/>
      <c r="R3449" s="10" t="s">
        <v>3970</v>
      </c>
      <c r="S3449" s="10">
        <v>40863.440999999999</v>
      </c>
      <c r="T3449" s="10">
        <v>12.032</v>
      </c>
      <c r="U3449" s="10">
        <v>12.05</v>
      </c>
      <c r="V3449" s="10">
        <v>12.05</v>
      </c>
      <c r="W3449" s="10">
        <v>14.3</v>
      </c>
      <c r="X3449" s="10"/>
      <c r="Y3449" s="10"/>
      <c r="Z3449" s="12">
        <v>3428</v>
      </c>
      <c r="AA3449" s="10">
        <v>12.1</v>
      </c>
      <c r="AB3449" s="10">
        <v>14.3</v>
      </c>
      <c r="AC3449" s="10" t="s">
        <v>41</v>
      </c>
      <c r="AD3449" s="10" t="s">
        <v>41</v>
      </c>
      <c r="AF3449" s="2">
        <v>3441</v>
      </c>
      <c r="AG3449" s="2">
        <v>3429</v>
      </c>
      <c r="AH3449" s="1">
        <v>40675.940999999999</v>
      </c>
      <c r="AI3449" s="1">
        <v>12.010999999999999</v>
      </c>
      <c r="AJ3449" s="1">
        <v>12.007</v>
      </c>
      <c r="AL3449" s="1">
        <v>14.3</v>
      </c>
    </row>
    <row r="3450" spans="2:38" ht="12.75" customHeight="1">
      <c r="B3450" s="4">
        <v>3427</v>
      </c>
      <c r="C3450" s="5">
        <v>14.3</v>
      </c>
      <c r="D3450" s="32" t="s">
        <v>1125</v>
      </c>
      <c r="E3450" s="7" t="s">
        <v>37</v>
      </c>
      <c r="F3450" s="7"/>
      <c r="G3450" s="8">
        <v>105</v>
      </c>
      <c r="H3450" s="9">
        <v>11.992000000000001</v>
      </c>
      <c r="I3450" s="10"/>
      <c r="J3450" s="10" t="s">
        <v>3974</v>
      </c>
      <c r="K3450" s="10">
        <v>40790.411</v>
      </c>
      <c r="L3450" s="10">
        <v>12.016999999999999</v>
      </c>
      <c r="M3450" s="10">
        <v>11.999000000000001</v>
      </c>
      <c r="N3450" s="10">
        <v>11.999000000000001</v>
      </c>
      <c r="O3450" s="10">
        <v>14.3</v>
      </c>
      <c r="P3450" s="10"/>
      <c r="R3450" s="10" t="s">
        <v>3972</v>
      </c>
      <c r="S3450" s="10">
        <v>40875.491000000002</v>
      </c>
      <c r="T3450" s="10">
        <v>12.05</v>
      </c>
      <c r="U3450" s="10">
        <v>12.037000000000001</v>
      </c>
      <c r="V3450" s="10">
        <v>12.037000000000001</v>
      </c>
      <c r="W3450" s="10">
        <v>14.3</v>
      </c>
      <c r="X3450" s="10"/>
      <c r="Y3450" s="10"/>
      <c r="Z3450" s="12">
        <v>3429</v>
      </c>
      <c r="AA3450" s="10">
        <v>12.09</v>
      </c>
      <c r="AB3450" s="10">
        <v>14.3</v>
      </c>
      <c r="AC3450" s="10" t="s">
        <v>41</v>
      </c>
      <c r="AD3450" s="10" t="s">
        <v>41</v>
      </c>
      <c r="AF3450" s="2">
        <v>3442</v>
      </c>
      <c r="AG3450" s="2">
        <v>3430</v>
      </c>
      <c r="AH3450" s="1">
        <v>40687.947999999997</v>
      </c>
      <c r="AI3450" s="1">
        <v>12.007</v>
      </c>
      <c r="AJ3450" s="1">
        <v>11.942</v>
      </c>
      <c r="AL3450" s="1">
        <v>14.3</v>
      </c>
    </row>
    <row r="3451" spans="2:38" ht="12.75" customHeight="1">
      <c r="B3451" s="13">
        <v>3428</v>
      </c>
      <c r="C3451" s="14" t="s">
        <v>1595</v>
      </c>
      <c r="D3451" s="6" t="s">
        <v>698</v>
      </c>
      <c r="E3451" s="15" t="s">
        <v>37</v>
      </c>
      <c r="F3451" s="15"/>
      <c r="G3451" s="16">
        <v>105</v>
      </c>
      <c r="H3451" s="9">
        <v>11.989000000000001</v>
      </c>
      <c r="I3451" s="10"/>
      <c r="J3451" s="10" t="s">
        <v>3975</v>
      </c>
      <c r="K3451" s="10">
        <v>40802.410000000003</v>
      </c>
      <c r="L3451" s="10">
        <v>11.999000000000001</v>
      </c>
      <c r="M3451" s="10">
        <v>11.989000000000001</v>
      </c>
      <c r="N3451" s="10">
        <v>11.989000000000001</v>
      </c>
      <c r="O3451" s="10">
        <v>14.3</v>
      </c>
      <c r="P3451" s="10"/>
      <c r="R3451" s="10" t="s">
        <v>3973</v>
      </c>
      <c r="S3451" s="10">
        <v>40887.527999999998</v>
      </c>
      <c r="T3451" s="10">
        <v>12.037000000000001</v>
      </c>
      <c r="U3451" s="10">
        <v>12.009</v>
      </c>
      <c r="V3451" s="10">
        <v>12.009</v>
      </c>
      <c r="W3451" s="10">
        <v>14.3</v>
      </c>
      <c r="X3451" s="10"/>
      <c r="Y3451" s="10"/>
      <c r="Z3451" s="12">
        <v>3430</v>
      </c>
      <c r="AA3451" s="10">
        <v>12.08</v>
      </c>
      <c r="AB3451" s="10">
        <v>14.3</v>
      </c>
      <c r="AC3451" s="10" t="s">
        <v>41</v>
      </c>
      <c r="AD3451" s="10" t="s">
        <v>41</v>
      </c>
      <c r="AF3451" s="2">
        <v>3443</v>
      </c>
      <c r="AG3451" s="2">
        <v>3431</v>
      </c>
      <c r="AH3451" s="1">
        <v>40699.89</v>
      </c>
      <c r="AI3451" s="1">
        <v>11.942</v>
      </c>
      <c r="AJ3451" s="1">
        <v>11.944000000000001</v>
      </c>
      <c r="AL3451" s="1">
        <v>14.3</v>
      </c>
    </row>
    <row r="3452" spans="2:38" ht="12.75" customHeight="1">
      <c r="B3452" s="33">
        <v>3429</v>
      </c>
      <c r="C3452" s="34" t="s">
        <v>1595</v>
      </c>
      <c r="D3452" s="35" t="s">
        <v>1388</v>
      </c>
      <c r="E3452" s="7" t="s">
        <v>37</v>
      </c>
      <c r="F3452" s="7"/>
      <c r="G3452" s="36">
        <v>105</v>
      </c>
      <c r="H3452" s="9">
        <v>12.003</v>
      </c>
      <c r="I3452" s="10"/>
      <c r="J3452" s="10" t="s">
        <v>3976</v>
      </c>
      <c r="K3452" s="10">
        <v>40814.398999999998</v>
      </c>
      <c r="L3452" s="10">
        <v>11.989000000000001</v>
      </c>
      <c r="M3452" s="10">
        <v>12.019</v>
      </c>
      <c r="N3452" s="10">
        <v>12.019</v>
      </c>
      <c r="O3452" s="10">
        <v>14.3</v>
      </c>
      <c r="P3452" s="10"/>
      <c r="R3452" s="10" t="s">
        <v>3974</v>
      </c>
      <c r="S3452" s="10">
        <v>40899.536999999997</v>
      </c>
      <c r="T3452" s="10">
        <v>12.009</v>
      </c>
      <c r="U3452" s="10">
        <v>12.04</v>
      </c>
      <c r="V3452" s="10">
        <v>12.04</v>
      </c>
      <c r="W3452" s="10">
        <v>14.3</v>
      </c>
      <c r="X3452" s="10"/>
      <c r="Y3452" s="10"/>
      <c r="Z3452" s="12">
        <v>3431</v>
      </c>
      <c r="AA3452" s="10">
        <v>12.1</v>
      </c>
      <c r="AB3452" s="10">
        <v>14.3</v>
      </c>
      <c r="AC3452" s="10" t="s">
        <v>41</v>
      </c>
      <c r="AD3452" s="10" t="s">
        <v>41</v>
      </c>
      <c r="AF3452" s="2">
        <v>3444</v>
      </c>
      <c r="AG3452" s="2">
        <v>3432</v>
      </c>
      <c r="AH3452" s="1">
        <v>40711.834000000003</v>
      </c>
      <c r="AI3452" s="1">
        <v>11.944000000000001</v>
      </c>
      <c r="AJ3452" s="1">
        <v>11.997</v>
      </c>
      <c r="AL3452" s="1">
        <v>14.3</v>
      </c>
    </row>
    <row r="3453" spans="2:38" ht="12.75" customHeight="1">
      <c r="B3453" s="13">
        <v>3430</v>
      </c>
      <c r="C3453" s="14" t="s">
        <v>1595</v>
      </c>
      <c r="D3453" s="6" t="s">
        <v>714</v>
      </c>
      <c r="E3453" s="15" t="s">
        <v>37</v>
      </c>
      <c r="F3453" s="15"/>
      <c r="G3453" s="16">
        <v>105</v>
      </c>
      <c r="H3453" s="9">
        <v>11.872999999999999</v>
      </c>
      <c r="I3453" s="10"/>
      <c r="J3453" s="10" t="s">
        <v>3977</v>
      </c>
      <c r="K3453" s="10">
        <v>40826.417999999998</v>
      </c>
      <c r="L3453" s="10">
        <v>12.019</v>
      </c>
      <c r="M3453" s="10">
        <v>11.891999999999999</v>
      </c>
      <c r="N3453" s="10">
        <v>11.891999999999999</v>
      </c>
      <c r="O3453" s="10">
        <v>14.3</v>
      </c>
      <c r="P3453" s="10"/>
      <c r="R3453" s="10" t="s">
        <v>3975</v>
      </c>
      <c r="S3453" s="10">
        <v>40911.576999999997</v>
      </c>
      <c r="T3453" s="10">
        <v>12.04</v>
      </c>
      <c r="U3453" s="10">
        <v>11.901999999999999</v>
      </c>
      <c r="V3453" s="10">
        <v>11.901999999999999</v>
      </c>
      <c r="W3453" s="10">
        <v>14.3</v>
      </c>
      <c r="X3453" s="10"/>
      <c r="Y3453" s="10"/>
      <c r="Z3453" s="12">
        <v>3432</v>
      </c>
      <c r="AA3453" s="10">
        <v>11.98</v>
      </c>
      <c r="AB3453" s="10">
        <v>14.3</v>
      </c>
      <c r="AC3453" s="10" t="s">
        <v>41</v>
      </c>
      <c r="AD3453" s="10" t="s">
        <v>41</v>
      </c>
      <c r="AF3453" s="2">
        <v>3445</v>
      </c>
      <c r="AG3453" s="2">
        <v>3433</v>
      </c>
      <c r="AH3453" s="1">
        <v>40723.830999999998</v>
      </c>
      <c r="AI3453" s="1">
        <v>11.997</v>
      </c>
      <c r="AJ3453" s="1">
        <v>11.837</v>
      </c>
      <c r="AL3453" s="1">
        <v>14.3</v>
      </c>
    </row>
    <row r="3454" spans="2:38" ht="12.75" customHeight="1">
      <c r="B3454" s="4">
        <v>3431</v>
      </c>
      <c r="C3454" s="5" t="s">
        <v>1595</v>
      </c>
      <c r="D3454" s="32" t="s">
        <v>1135</v>
      </c>
      <c r="E3454" s="7" t="s">
        <v>37</v>
      </c>
      <c r="F3454" s="7"/>
      <c r="G3454" s="8">
        <v>105</v>
      </c>
      <c r="H3454" s="9">
        <v>12.005000000000001</v>
      </c>
      <c r="I3454" s="10"/>
      <c r="J3454" s="10" t="s">
        <v>3978</v>
      </c>
      <c r="K3454" s="10">
        <v>40838.311000000002</v>
      </c>
      <c r="L3454" s="10">
        <v>11.891999999999999</v>
      </c>
      <c r="M3454" s="10">
        <v>12.016999999999999</v>
      </c>
      <c r="N3454" s="10">
        <v>12.016999999999999</v>
      </c>
      <c r="O3454" s="10">
        <v>14.3</v>
      </c>
      <c r="P3454" s="10"/>
      <c r="R3454" s="10" t="s">
        <v>3976</v>
      </c>
      <c r="S3454" s="10">
        <v>40923.478999999999</v>
      </c>
      <c r="T3454" s="10">
        <v>11.901999999999999</v>
      </c>
      <c r="U3454" s="10">
        <v>12.042</v>
      </c>
      <c r="V3454" s="10">
        <v>12.042</v>
      </c>
      <c r="W3454" s="10">
        <v>14.3</v>
      </c>
      <c r="X3454" s="10"/>
      <c r="Y3454" s="10"/>
      <c r="Z3454" s="12">
        <v>3433</v>
      </c>
      <c r="AA3454" s="10">
        <v>12.09</v>
      </c>
      <c r="AB3454" s="10">
        <v>14.3</v>
      </c>
      <c r="AC3454" s="10" t="s">
        <v>41</v>
      </c>
      <c r="AD3454" s="10" t="s">
        <v>41</v>
      </c>
      <c r="AF3454" s="2">
        <v>3446</v>
      </c>
      <c r="AG3454" s="2">
        <v>3434</v>
      </c>
      <c r="AH3454" s="1">
        <v>40735.667999999998</v>
      </c>
      <c r="AI3454" s="1">
        <v>11.837</v>
      </c>
      <c r="AJ3454" s="1">
        <v>11.981999999999999</v>
      </c>
      <c r="AL3454" s="1">
        <v>14.3</v>
      </c>
    </row>
    <row r="3455" spans="2:38" ht="12.75" customHeight="1">
      <c r="B3455" s="13">
        <v>3432</v>
      </c>
      <c r="C3455" s="14" t="s">
        <v>1595</v>
      </c>
      <c r="D3455" s="6" t="s">
        <v>748</v>
      </c>
      <c r="E3455" s="15" t="s">
        <v>37</v>
      </c>
      <c r="F3455" s="15"/>
      <c r="G3455" s="16">
        <v>105</v>
      </c>
      <c r="H3455" s="9">
        <v>12.004</v>
      </c>
      <c r="I3455" s="10"/>
      <c r="J3455" s="10" t="s">
        <v>3979</v>
      </c>
      <c r="K3455" s="10">
        <v>40850.326999999997</v>
      </c>
      <c r="L3455" s="10">
        <v>12.016999999999999</v>
      </c>
      <c r="M3455" s="10">
        <v>12.012</v>
      </c>
      <c r="N3455" s="10">
        <v>12.012</v>
      </c>
      <c r="O3455" s="10">
        <v>14.3</v>
      </c>
      <c r="P3455" s="10"/>
      <c r="R3455" s="10" t="s">
        <v>3977</v>
      </c>
      <c r="S3455" s="10">
        <v>40935.521000000001</v>
      </c>
      <c r="T3455" s="10">
        <v>12.042</v>
      </c>
      <c r="U3455" s="10">
        <v>12.032</v>
      </c>
      <c r="V3455" s="10">
        <v>12.032</v>
      </c>
      <c r="W3455" s="10">
        <v>14.3</v>
      </c>
      <c r="X3455" s="10"/>
      <c r="Y3455" s="10"/>
      <c r="Z3455" s="12">
        <v>3434</v>
      </c>
      <c r="AA3455" s="10">
        <v>12.09</v>
      </c>
      <c r="AB3455" s="10">
        <v>14.3</v>
      </c>
      <c r="AC3455" s="10" t="s">
        <v>41</v>
      </c>
      <c r="AD3455" s="10" t="s">
        <v>41</v>
      </c>
      <c r="AF3455" s="2">
        <v>3447</v>
      </c>
      <c r="AG3455" s="2">
        <v>3435</v>
      </c>
      <c r="AH3455" s="1">
        <v>40747.65</v>
      </c>
      <c r="AI3455" s="1">
        <v>11.981999999999999</v>
      </c>
      <c r="AJ3455" s="1">
        <v>11.964</v>
      </c>
      <c r="AL3455" s="1">
        <v>14.3</v>
      </c>
    </row>
    <row r="3456" spans="2:38" ht="12.75" customHeight="1">
      <c r="B3456" s="4">
        <v>3433</v>
      </c>
      <c r="C3456" s="5" t="s">
        <v>1595</v>
      </c>
      <c r="D3456" s="6" t="s">
        <v>690</v>
      </c>
      <c r="E3456" s="7" t="s">
        <v>37</v>
      </c>
      <c r="F3456" s="7"/>
      <c r="G3456" s="8">
        <v>105</v>
      </c>
      <c r="H3456" s="9">
        <v>12</v>
      </c>
      <c r="I3456" s="10"/>
      <c r="J3456" s="10" t="s">
        <v>3980</v>
      </c>
      <c r="K3456" s="10">
        <v>40862.339</v>
      </c>
      <c r="L3456" s="10">
        <v>12.012</v>
      </c>
      <c r="M3456" s="10">
        <v>12.016999999999999</v>
      </c>
      <c r="N3456" s="10">
        <v>12.016999999999999</v>
      </c>
      <c r="O3456" s="10">
        <v>14.3</v>
      </c>
      <c r="P3456" s="10"/>
      <c r="R3456" s="10" t="s">
        <v>3978</v>
      </c>
      <c r="S3456" s="10">
        <v>40947.553</v>
      </c>
      <c r="T3456" s="10">
        <v>12.032</v>
      </c>
      <c r="U3456" s="10">
        <v>12.016999999999999</v>
      </c>
      <c r="V3456" s="10">
        <v>12.016999999999999</v>
      </c>
      <c r="W3456" s="10">
        <v>14.3</v>
      </c>
      <c r="X3456" s="10"/>
      <c r="Y3456" s="10"/>
      <c r="Z3456" s="12">
        <v>3435</v>
      </c>
      <c r="AA3456" s="10">
        <v>12.08</v>
      </c>
      <c r="AB3456" s="10">
        <v>14.3</v>
      </c>
      <c r="AC3456" s="10" t="s">
        <v>41</v>
      </c>
      <c r="AD3456" s="10" t="s">
        <v>41</v>
      </c>
      <c r="AF3456" s="2">
        <v>3448</v>
      </c>
      <c r="AG3456" s="2">
        <v>3436</v>
      </c>
      <c r="AH3456" s="1">
        <v>40759.614000000001</v>
      </c>
      <c r="AI3456" s="1">
        <v>11.964</v>
      </c>
      <c r="AJ3456" s="1">
        <v>11.949</v>
      </c>
      <c r="AL3456" s="1">
        <v>14.3</v>
      </c>
    </row>
    <row r="3457" spans="2:38" ht="12.75" customHeight="1">
      <c r="B3457" s="13">
        <v>3434</v>
      </c>
      <c r="C3457" s="14" t="s">
        <v>1595</v>
      </c>
      <c r="D3457" s="6" t="s">
        <v>1057</v>
      </c>
      <c r="E3457" s="15" t="s">
        <v>37</v>
      </c>
      <c r="F3457" s="15"/>
      <c r="G3457" s="16">
        <v>105</v>
      </c>
      <c r="H3457" s="9">
        <v>11.667999999999999</v>
      </c>
      <c r="I3457" s="10"/>
      <c r="J3457" s="10" t="s">
        <v>3981</v>
      </c>
      <c r="K3457" s="10">
        <v>40874.356</v>
      </c>
      <c r="L3457" s="10">
        <v>12.016999999999999</v>
      </c>
      <c r="M3457" s="10">
        <v>11.670999999999999</v>
      </c>
      <c r="N3457" s="10">
        <v>11.670999999999999</v>
      </c>
      <c r="O3457" s="10">
        <v>14.3</v>
      </c>
      <c r="P3457" s="10"/>
      <c r="R3457" s="10" t="s">
        <v>3979</v>
      </c>
      <c r="S3457" s="10">
        <v>40959.57</v>
      </c>
      <c r="T3457" s="10">
        <v>12.016999999999999</v>
      </c>
      <c r="U3457" s="10">
        <v>11.704000000000001</v>
      </c>
      <c r="V3457" s="10">
        <v>11.704000000000001</v>
      </c>
      <c r="W3457" s="10">
        <v>14.3</v>
      </c>
      <c r="X3457" s="10"/>
      <c r="Y3457" s="10"/>
      <c r="Z3457" s="12">
        <v>3436</v>
      </c>
      <c r="AA3457" s="10">
        <v>11.75</v>
      </c>
      <c r="AB3457" s="10">
        <v>14.3</v>
      </c>
      <c r="AC3457" s="10" t="s">
        <v>41</v>
      </c>
      <c r="AD3457" s="10" t="s">
        <v>41</v>
      </c>
      <c r="AF3457" s="2">
        <v>3449</v>
      </c>
      <c r="AG3457" s="2">
        <v>3437</v>
      </c>
      <c r="AH3457" s="1">
        <v>40771.561999999998</v>
      </c>
      <c r="AI3457" s="1">
        <v>11.949</v>
      </c>
      <c r="AJ3457" s="1">
        <v>11.621</v>
      </c>
      <c r="AL3457" s="1">
        <v>14.3</v>
      </c>
    </row>
    <row r="3458" spans="2:38" ht="12.75" customHeight="1">
      <c r="B3458" s="4">
        <v>3435</v>
      </c>
      <c r="C3458" s="5" t="s">
        <v>1595</v>
      </c>
      <c r="D3458" s="6" t="s">
        <v>1740</v>
      </c>
      <c r="E3458" s="7" t="s">
        <v>37</v>
      </c>
      <c r="F3458" s="7"/>
      <c r="G3458" s="8">
        <v>105</v>
      </c>
      <c r="H3458" s="9">
        <v>11.659000000000001</v>
      </c>
      <c r="I3458" s="10"/>
      <c r="J3458" s="10" t="s">
        <v>3982</v>
      </c>
      <c r="K3458" s="10">
        <v>40886.027000000002</v>
      </c>
      <c r="L3458" s="10">
        <v>11.670999999999999</v>
      </c>
      <c r="M3458" s="10">
        <v>11.666</v>
      </c>
      <c r="N3458" s="10">
        <v>11.666</v>
      </c>
      <c r="O3458" s="10">
        <v>14.3</v>
      </c>
      <c r="P3458" s="10"/>
      <c r="R3458" s="10" t="s">
        <v>3980</v>
      </c>
      <c r="S3458" s="10">
        <v>40971.273999999998</v>
      </c>
      <c r="T3458" s="10">
        <v>11.704000000000001</v>
      </c>
      <c r="U3458" s="10">
        <v>11.673999999999999</v>
      </c>
      <c r="V3458" s="10">
        <v>11.673999999999999</v>
      </c>
      <c r="W3458" s="10">
        <v>14.3</v>
      </c>
      <c r="X3458" s="10"/>
      <c r="Y3458" s="10"/>
      <c r="Z3458" s="12">
        <v>3437</v>
      </c>
      <c r="AA3458" s="10">
        <v>11.74</v>
      </c>
      <c r="AB3458" s="10">
        <v>14.3</v>
      </c>
      <c r="AC3458" s="10" t="s">
        <v>41</v>
      </c>
      <c r="AD3458" s="10" t="s">
        <v>41</v>
      </c>
      <c r="AF3458" s="2">
        <v>3450</v>
      </c>
      <c r="AG3458" s="2">
        <v>3438</v>
      </c>
      <c r="AH3458" s="1">
        <v>40783.184000000001</v>
      </c>
      <c r="AI3458" s="1">
        <v>11.621</v>
      </c>
      <c r="AJ3458" s="1">
        <v>11.643000000000001</v>
      </c>
      <c r="AL3458" s="1">
        <v>14.3</v>
      </c>
    </row>
    <row r="3459" spans="2:38" ht="12.75" customHeight="1">
      <c r="B3459" s="13">
        <v>3436</v>
      </c>
      <c r="C3459" s="14" t="s">
        <v>1595</v>
      </c>
      <c r="D3459" s="6" t="s">
        <v>1043</v>
      </c>
      <c r="E3459" s="15" t="s">
        <v>37</v>
      </c>
      <c r="F3459" s="15"/>
      <c r="G3459" s="16">
        <v>105</v>
      </c>
      <c r="H3459" s="9">
        <v>12.007</v>
      </c>
      <c r="I3459" s="10"/>
      <c r="J3459" s="10" t="s">
        <v>3983</v>
      </c>
      <c r="K3459" s="10">
        <v>40897.692999999999</v>
      </c>
      <c r="L3459" s="10">
        <v>11.666</v>
      </c>
      <c r="M3459" s="10">
        <v>12.013999999999999</v>
      </c>
      <c r="N3459" s="10">
        <v>12.013999999999999</v>
      </c>
      <c r="O3459" s="10">
        <v>14.3</v>
      </c>
      <c r="P3459" s="10"/>
      <c r="R3459" s="10" t="s">
        <v>3981</v>
      </c>
      <c r="S3459" s="10">
        <v>40982.947999999997</v>
      </c>
      <c r="T3459" s="10">
        <v>11.673999999999999</v>
      </c>
      <c r="U3459" s="10">
        <v>12.026999999999999</v>
      </c>
      <c r="V3459" s="10">
        <v>12.026999999999999</v>
      </c>
      <c r="W3459" s="10">
        <v>14.3</v>
      </c>
      <c r="X3459" s="10"/>
      <c r="Y3459" s="10"/>
      <c r="Z3459" s="12">
        <v>3438</v>
      </c>
      <c r="AA3459" s="10">
        <v>12.09</v>
      </c>
      <c r="AB3459" s="10">
        <v>14.3</v>
      </c>
      <c r="AC3459" s="10" t="s">
        <v>41</v>
      </c>
      <c r="AD3459" s="10" t="s">
        <v>41</v>
      </c>
      <c r="AF3459" s="2">
        <v>3451</v>
      </c>
      <c r="AG3459" s="2">
        <v>3439</v>
      </c>
      <c r="AH3459" s="1">
        <v>40794.826000000001</v>
      </c>
      <c r="AI3459" s="1">
        <v>11.643000000000001</v>
      </c>
      <c r="AJ3459" s="1">
        <v>12.003</v>
      </c>
      <c r="AL3459" s="1">
        <v>14.3</v>
      </c>
    </row>
    <row r="3460" spans="2:38" ht="12.75" customHeight="1">
      <c r="B3460" s="4">
        <v>3437</v>
      </c>
      <c r="C3460" s="5" t="s">
        <v>1595</v>
      </c>
      <c r="D3460" s="6" t="s">
        <v>804</v>
      </c>
      <c r="E3460" s="7" t="s">
        <v>37</v>
      </c>
      <c r="F3460" s="7"/>
      <c r="G3460" s="8">
        <v>105</v>
      </c>
      <c r="H3460" s="9">
        <v>12.003</v>
      </c>
      <c r="I3460" s="10"/>
      <c r="J3460" s="10" t="s">
        <v>3984</v>
      </c>
      <c r="K3460" s="10">
        <v>40909.707000000002</v>
      </c>
      <c r="L3460" s="10">
        <v>12.013999999999999</v>
      </c>
      <c r="M3460" s="10">
        <v>12.004</v>
      </c>
      <c r="N3460" s="10">
        <v>12.004</v>
      </c>
      <c r="O3460" s="10">
        <v>14.3</v>
      </c>
      <c r="P3460" s="10"/>
      <c r="R3460" s="10" t="s">
        <v>3982</v>
      </c>
      <c r="S3460" s="10">
        <v>40994.974999999999</v>
      </c>
      <c r="T3460" s="10">
        <v>12.026999999999999</v>
      </c>
      <c r="U3460" s="10">
        <v>12.042</v>
      </c>
      <c r="V3460" s="10">
        <v>12.042</v>
      </c>
      <c r="W3460" s="10">
        <v>14.3</v>
      </c>
      <c r="X3460" s="10"/>
      <c r="Y3460" s="10"/>
      <c r="Z3460" s="12">
        <v>3439</v>
      </c>
      <c r="AA3460" s="10">
        <v>12.08</v>
      </c>
      <c r="AB3460" s="10">
        <v>14.3</v>
      </c>
      <c r="AC3460" s="10" t="s">
        <v>41</v>
      </c>
      <c r="AD3460" s="10" t="s">
        <v>41</v>
      </c>
      <c r="AF3460" s="2">
        <v>3452</v>
      </c>
      <c r="AG3460" s="2">
        <v>3440</v>
      </c>
      <c r="AH3460" s="1">
        <v>40806.828999999998</v>
      </c>
      <c r="AI3460" s="1">
        <v>12.003</v>
      </c>
      <c r="AJ3460" s="1">
        <v>11.941000000000001</v>
      </c>
      <c r="AL3460" s="1">
        <v>14.3</v>
      </c>
    </row>
    <row r="3461" spans="2:38" ht="12.75" customHeight="1">
      <c r="B3461" s="13">
        <v>3438</v>
      </c>
      <c r="C3461" s="14" t="s">
        <v>1595</v>
      </c>
      <c r="D3461" s="6" t="s">
        <v>748</v>
      </c>
      <c r="E3461" s="15" t="s">
        <v>37</v>
      </c>
      <c r="F3461" s="15"/>
      <c r="G3461" s="16">
        <v>105</v>
      </c>
      <c r="H3461" s="9">
        <v>12.007</v>
      </c>
      <c r="I3461" s="10"/>
      <c r="J3461" s="10" t="s">
        <v>3985</v>
      </c>
      <c r="K3461" s="10">
        <v>40921.711000000003</v>
      </c>
      <c r="L3461" s="10">
        <v>12.004</v>
      </c>
      <c r="M3461" s="10">
        <v>12.022</v>
      </c>
      <c r="N3461" s="10">
        <v>12.022</v>
      </c>
      <c r="O3461" s="10">
        <v>14.3</v>
      </c>
      <c r="P3461" s="10"/>
      <c r="R3461" s="10" t="s">
        <v>3983</v>
      </c>
      <c r="S3461" s="10">
        <v>41007.017</v>
      </c>
      <c r="T3461" s="10">
        <v>12.042</v>
      </c>
      <c r="U3461" s="10">
        <v>12.042</v>
      </c>
      <c r="V3461" s="10">
        <v>12.042</v>
      </c>
      <c r="W3461" s="10">
        <v>14.3</v>
      </c>
      <c r="X3461" s="10"/>
      <c r="Y3461" s="10"/>
      <c r="Z3461" s="12">
        <v>3440</v>
      </c>
      <c r="AA3461" s="10">
        <v>12.08</v>
      </c>
      <c r="AB3461" s="10">
        <v>14.3</v>
      </c>
      <c r="AC3461" s="10" t="s">
        <v>41</v>
      </c>
      <c r="AD3461" s="10" t="s">
        <v>41</v>
      </c>
      <c r="AF3461" s="2">
        <v>3453</v>
      </c>
      <c r="AG3461" s="2">
        <v>3441</v>
      </c>
      <c r="AH3461" s="1">
        <v>40818.771000000001</v>
      </c>
      <c r="AI3461" s="1">
        <v>11.941000000000001</v>
      </c>
      <c r="AJ3461" s="1">
        <v>11.981</v>
      </c>
      <c r="AL3461" s="1">
        <v>14.3</v>
      </c>
    </row>
    <row r="3462" spans="2:38" ht="12.75" customHeight="1">
      <c r="B3462" s="4">
        <v>3439</v>
      </c>
      <c r="C3462" s="5" t="s">
        <v>1595</v>
      </c>
      <c r="D3462" s="6" t="s">
        <v>748</v>
      </c>
      <c r="E3462" s="7" t="s">
        <v>37</v>
      </c>
      <c r="F3462" s="7"/>
      <c r="G3462" s="8">
        <v>105</v>
      </c>
      <c r="H3462" s="9">
        <v>12.003</v>
      </c>
      <c r="I3462" s="10"/>
      <c r="J3462" s="10" t="s">
        <v>3986</v>
      </c>
      <c r="K3462" s="10">
        <v>40933.733</v>
      </c>
      <c r="L3462" s="10">
        <v>12.022</v>
      </c>
      <c r="M3462" s="10">
        <v>12.004</v>
      </c>
      <c r="N3462" s="10">
        <v>12.004</v>
      </c>
      <c r="O3462" s="10">
        <v>14.3</v>
      </c>
      <c r="P3462" s="10"/>
      <c r="R3462" s="10" t="s">
        <v>3984</v>
      </c>
      <c r="S3462" s="10">
        <v>41019.059000000001</v>
      </c>
      <c r="T3462" s="10">
        <v>12.042</v>
      </c>
      <c r="U3462" s="10">
        <v>12.019</v>
      </c>
      <c r="V3462" s="10">
        <v>12.019</v>
      </c>
      <c r="W3462" s="10">
        <v>14.3</v>
      </c>
      <c r="X3462" s="10"/>
      <c r="Y3462" s="10"/>
      <c r="Z3462" s="12">
        <v>3441</v>
      </c>
      <c r="AA3462" s="10">
        <v>12.08</v>
      </c>
      <c r="AB3462" s="10">
        <v>14.3</v>
      </c>
      <c r="AC3462" s="10" t="s">
        <v>41</v>
      </c>
      <c r="AD3462" s="10" t="s">
        <v>41</v>
      </c>
      <c r="AF3462" s="2">
        <v>3454</v>
      </c>
      <c r="AG3462" s="2">
        <v>3442</v>
      </c>
      <c r="AH3462" s="1">
        <v>40830.752</v>
      </c>
      <c r="AI3462" s="1">
        <v>11.981</v>
      </c>
      <c r="AJ3462" s="1">
        <v>11.957000000000001</v>
      </c>
      <c r="AL3462" s="1">
        <v>14.3</v>
      </c>
    </row>
    <row r="3463" spans="2:38" ht="12.75" customHeight="1">
      <c r="B3463" s="13">
        <v>3440</v>
      </c>
      <c r="C3463" s="14" t="s">
        <v>1595</v>
      </c>
      <c r="D3463" s="6" t="s">
        <v>1115</v>
      </c>
      <c r="E3463" s="15" t="s">
        <v>37</v>
      </c>
      <c r="F3463" s="15"/>
      <c r="G3463" s="16">
        <v>105</v>
      </c>
      <c r="H3463" s="9">
        <v>12.007999999999999</v>
      </c>
      <c r="I3463" s="10"/>
      <c r="J3463" s="10" t="s">
        <v>3987</v>
      </c>
      <c r="K3463" s="10">
        <v>40945.737000000001</v>
      </c>
      <c r="L3463" s="10">
        <v>12.004</v>
      </c>
      <c r="M3463" s="10">
        <v>12.019</v>
      </c>
      <c r="N3463" s="10">
        <v>12.019</v>
      </c>
      <c r="O3463" s="10">
        <v>14.3</v>
      </c>
      <c r="P3463" s="10"/>
      <c r="R3463" s="10" t="s">
        <v>3985</v>
      </c>
      <c r="S3463" s="10">
        <v>41031.078999999998</v>
      </c>
      <c r="T3463" s="10">
        <v>12.019</v>
      </c>
      <c r="U3463" s="10">
        <v>12.037000000000001</v>
      </c>
      <c r="V3463" s="10">
        <v>12.037000000000001</v>
      </c>
      <c r="W3463" s="10">
        <v>14.3</v>
      </c>
      <c r="X3463" s="10"/>
      <c r="Y3463" s="10"/>
      <c r="Z3463" s="12">
        <v>3442</v>
      </c>
      <c r="AA3463" s="10">
        <v>12.09</v>
      </c>
      <c r="AB3463" s="10">
        <v>14.3</v>
      </c>
      <c r="AC3463" s="10" t="s">
        <v>41</v>
      </c>
      <c r="AD3463" s="10" t="s">
        <v>41</v>
      </c>
      <c r="AF3463" s="2">
        <v>3455</v>
      </c>
      <c r="AG3463" s="2">
        <v>3443</v>
      </c>
      <c r="AH3463" s="1">
        <v>40842.709000000003</v>
      </c>
      <c r="AI3463" s="1">
        <v>11.957000000000001</v>
      </c>
      <c r="AJ3463" s="1">
        <v>11.955</v>
      </c>
      <c r="AL3463" s="1">
        <v>14.3</v>
      </c>
    </row>
    <row r="3464" spans="2:38" ht="12.75" customHeight="1">
      <c r="B3464" s="4">
        <v>3441</v>
      </c>
      <c r="C3464" s="5" t="s">
        <v>1595</v>
      </c>
      <c r="D3464" s="6" t="s">
        <v>716</v>
      </c>
      <c r="E3464" s="7" t="s">
        <v>37</v>
      </c>
      <c r="F3464" s="7"/>
      <c r="G3464" s="8">
        <v>105</v>
      </c>
      <c r="H3464" s="9">
        <v>12.004</v>
      </c>
      <c r="I3464" s="10"/>
      <c r="J3464" s="10" t="s">
        <v>3988</v>
      </c>
      <c r="K3464" s="10">
        <v>40957.756999999998</v>
      </c>
      <c r="L3464" s="10">
        <v>12.019</v>
      </c>
      <c r="M3464" s="10">
        <v>12.012</v>
      </c>
      <c r="N3464" s="10">
        <v>12.012</v>
      </c>
      <c r="O3464" s="10">
        <v>14.3</v>
      </c>
      <c r="P3464" s="10"/>
      <c r="R3464" s="10" t="s">
        <v>3986</v>
      </c>
      <c r="S3464" s="10">
        <v>41043.116000000002</v>
      </c>
      <c r="T3464" s="10">
        <v>12.037000000000001</v>
      </c>
      <c r="U3464" s="10">
        <v>12.052</v>
      </c>
      <c r="V3464" s="10">
        <v>12.052</v>
      </c>
      <c r="W3464" s="10">
        <v>14.3</v>
      </c>
      <c r="X3464" s="10"/>
      <c r="Y3464" s="10"/>
      <c r="Z3464" s="12">
        <v>3443</v>
      </c>
      <c r="AA3464" s="10">
        <v>12.08</v>
      </c>
      <c r="AB3464" s="10">
        <v>14.3</v>
      </c>
      <c r="AC3464" s="10" t="s">
        <v>41</v>
      </c>
      <c r="AD3464" s="10" t="s">
        <v>41</v>
      </c>
      <c r="AF3464" s="2">
        <v>3456</v>
      </c>
      <c r="AG3464" s="2">
        <v>3444</v>
      </c>
      <c r="AH3464" s="1">
        <v>40854.663</v>
      </c>
      <c r="AI3464" s="1">
        <v>11.955</v>
      </c>
      <c r="AJ3464" s="1">
        <v>11.986000000000001</v>
      </c>
      <c r="AL3464" s="1">
        <v>14.3</v>
      </c>
    </row>
    <row r="3465" spans="2:38" ht="12.75" customHeight="1">
      <c r="B3465" s="13">
        <v>3442</v>
      </c>
      <c r="C3465" s="14" t="s">
        <v>1595</v>
      </c>
      <c r="D3465" s="6" t="s">
        <v>1043</v>
      </c>
      <c r="E3465" s="15" t="s">
        <v>37</v>
      </c>
      <c r="F3465" s="15"/>
      <c r="G3465" s="16">
        <v>105</v>
      </c>
      <c r="H3465" s="9">
        <v>11.959</v>
      </c>
      <c r="I3465" s="10"/>
      <c r="J3465" s="10" t="s">
        <v>3989</v>
      </c>
      <c r="K3465" s="10">
        <v>40969.767999999996</v>
      </c>
      <c r="L3465" s="10">
        <v>12.012</v>
      </c>
      <c r="M3465" s="10">
        <v>11.976000000000001</v>
      </c>
      <c r="N3465" s="10">
        <v>11.976000000000001</v>
      </c>
      <c r="O3465" s="10">
        <v>14.3</v>
      </c>
      <c r="P3465" s="10"/>
      <c r="R3465" s="10" t="s">
        <v>3987</v>
      </c>
      <c r="S3465" s="10">
        <v>41055.167999999998</v>
      </c>
      <c r="T3465" s="10">
        <v>12.052</v>
      </c>
      <c r="U3465" s="10">
        <v>11.984</v>
      </c>
      <c r="V3465" s="10">
        <v>11.984</v>
      </c>
      <c r="W3465" s="10">
        <v>14.3</v>
      </c>
      <c r="X3465" s="10"/>
      <c r="Y3465" s="10"/>
      <c r="Z3465" s="12">
        <v>3444</v>
      </c>
      <c r="AA3465" s="10">
        <v>12.06</v>
      </c>
      <c r="AB3465" s="10">
        <v>14.3</v>
      </c>
      <c r="AC3465" s="10" t="s">
        <v>41</v>
      </c>
      <c r="AD3465" s="10" t="s">
        <v>41</v>
      </c>
      <c r="AF3465" s="2">
        <v>3457</v>
      </c>
      <c r="AG3465" s="2">
        <v>3445</v>
      </c>
      <c r="AH3465" s="1">
        <v>40866.648999999998</v>
      </c>
      <c r="AI3465" s="1">
        <v>11.986000000000001</v>
      </c>
      <c r="AJ3465" s="1">
        <v>11.92</v>
      </c>
      <c r="AL3465" s="1">
        <v>14.3</v>
      </c>
    </row>
    <row r="3466" spans="2:38" ht="12.75" customHeight="1">
      <c r="B3466" s="4">
        <v>3443</v>
      </c>
      <c r="C3466" s="5" t="s">
        <v>1595</v>
      </c>
      <c r="D3466" s="6" t="s">
        <v>846</v>
      </c>
      <c r="E3466" s="7" t="s">
        <v>37</v>
      </c>
      <c r="F3466" s="7"/>
      <c r="G3466" s="8">
        <v>105</v>
      </c>
      <c r="H3466" s="9">
        <v>12.004</v>
      </c>
      <c r="I3466" s="10"/>
      <c r="J3466" s="10" t="s">
        <v>3990</v>
      </c>
      <c r="K3466" s="10">
        <v>40981.743999999999</v>
      </c>
      <c r="L3466" s="10">
        <v>11.976000000000001</v>
      </c>
      <c r="M3466" s="10">
        <v>12.022</v>
      </c>
      <c r="N3466" s="10">
        <v>12.022</v>
      </c>
      <c r="O3466" s="10">
        <v>14.3</v>
      </c>
      <c r="P3466" s="10"/>
      <c r="R3466" s="10" t="s">
        <v>3988</v>
      </c>
      <c r="S3466" s="10">
        <v>41067.152000000002</v>
      </c>
      <c r="T3466" s="10">
        <v>11.984</v>
      </c>
      <c r="U3466" s="10">
        <v>12.013999999999999</v>
      </c>
      <c r="V3466" s="10">
        <v>12.013999999999999</v>
      </c>
      <c r="W3466" s="10">
        <v>14.3</v>
      </c>
      <c r="X3466" s="10"/>
      <c r="Y3466" s="10"/>
      <c r="Z3466" s="12">
        <v>3445</v>
      </c>
      <c r="AA3466" s="10">
        <v>12.12</v>
      </c>
      <c r="AB3466" s="10">
        <v>14.3</v>
      </c>
      <c r="AC3466" s="10" t="s">
        <v>41</v>
      </c>
      <c r="AD3466" s="10" t="s">
        <v>41</v>
      </c>
      <c r="AF3466" s="2">
        <v>3458</v>
      </c>
      <c r="AG3466" s="2">
        <v>3446</v>
      </c>
      <c r="AH3466" s="1">
        <v>40878.569000000003</v>
      </c>
      <c r="AI3466" s="1">
        <v>11.92</v>
      </c>
      <c r="AJ3466" s="1">
        <v>11.988</v>
      </c>
      <c r="AL3466" s="1">
        <v>14.3</v>
      </c>
    </row>
    <row r="3467" spans="2:38" ht="12.75" customHeight="1">
      <c r="B3467" s="13">
        <v>3444</v>
      </c>
      <c r="C3467" s="14">
        <v>21</v>
      </c>
      <c r="D3467" s="6" t="s">
        <v>1091</v>
      </c>
      <c r="E3467" s="15" t="s">
        <v>37</v>
      </c>
      <c r="F3467" s="15"/>
      <c r="G3467" s="16">
        <v>105</v>
      </c>
      <c r="H3467" s="9">
        <v>12</v>
      </c>
      <c r="I3467" s="10"/>
      <c r="J3467" s="10" t="s">
        <v>3991</v>
      </c>
      <c r="K3467" s="10">
        <v>40993.766000000003</v>
      </c>
      <c r="L3467" s="10">
        <v>12.022</v>
      </c>
      <c r="M3467" s="10">
        <v>12.002000000000001</v>
      </c>
      <c r="N3467" s="10">
        <v>12.002000000000001</v>
      </c>
      <c r="O3467" s="10">
        <v>21</v>
      </c>
      <c r="P3467" s="10" t="s">
        <v>3992</v>
      </c>
      <c r="R3467" s="10" t="s">
        <v>3989</v>
      </c>
      <c r="S3467" s="10">
        <v>41079.165999999997</v>
      </c>
      <c r="T3467" s="10">
        <v>12.013999999999999</v>
      </c>
      <c r="U3467" s="10">
        <v>12.023999999999999</v>
      </c>
      <c r="V3467" s="10">
        <v>12.023999999999999</v>
      </c>
      <c r="W3467" s="10">
        <v>21</v>
      </c>
      <c r="X3467" s="10" t="s">
        <v>668</v>
      </c>
      <c r="Y3467" s="10"/>
      <c r="Z3467" s="12">
        <v>3446</v>
      </c>
      <c r="AA3467" s="10">
        <v>12.06</v>
      </c>
      <c r="AB3467" s="10">
        <v>21</v>
      </c>
      <c r="AC3467" s="10" t="s">
        <v>41</v>
      </c>
      <c r="AD3467" s="10" t="s">
        <v>41</v>
      </c>
      <c r="AF3467" s="2">
        <v>3459</v>
      </c>
      <c r="AG3467" s="2">
        <v>3447</v>
      </c>
      <c r="AH3467" s="1">
        <v>40890.557999999997</v>
      </c>
      <c r="AI3467" s="1">
        <v>11.988</v>
      </c>
      <c r="AJ3467" s="1">
        <v>11.992000000000001</v>
      </c>
      <c r="AK3467" s="3" t="s">
        <v>661</v>
      </c>
      <c r="AL3467" s="1">
        <v>21</v>
      </c>
    </row>
    <row r="3468" spans="2:38" ht="12.75" customHeight="1">
      <c r="B3468" s="4">
        <v>3445</v>
      </c>
      <c r="C3468" s="5">
        <v>14.3</v>
      </c>
      <c r="D3468" s="6" t="s">
        <v>795</v>
      </c>
      <c r="E3468" s="7" t="s">
        <v>37</v>
      </c>
      <c r="F3468" s="7"/>
      <c r="G3468" s="8">
        <v>105</v>
      </c>
      <c r="H3468" s="9">
        <v>12.01</v>
      </c>
      <c r="I3468" s="10"/>
      <c r="J3468" s="10" t="s">
        <v>3993</v>
      </c>
      <c r="K3468" s="10">
        <v>41005.767999999996</v>
      </c>
      <c r="L3468" s="10">
        <v>12.002000000000001</v>
      </c>
      <c r="M3468" s="10">
        <v>12.023999999999999</v>
      </c>
      <c r="N3468" s="10">
        <v>12.023999999999999</v>
      </c>
      <c r="O3468" s="10">
        <v>14.3</v>
      </c>
      <c r="P3468" s="10" t="s">
        <v>668</v>
      </c>
      <c r="R3468" s="10" t="s">
        <v>3990</v>
      </c>
      <c r="S3468" s="10">
        <v>41091.19</v>
      </c>
      <c r="T3468" s="10">
        <v>12.023999999999999</v>
      </c>
      <c r="U3468" s="10">
        <v>12.022</v>
      </c>
      <c r="V3468" s="10">
        <v>12.022</v>
      </c>
      <c r="W3468" s="10">
        <v>14.3</v>
      </c>
      <c r="X3468" s="10" t="s">
        <v>668</v>
      </c>
      <c r="Y3468" s="10"/>
      <c r="Z3468" s="12">
        <v>3447</v>
      </c>
      <c r="AA3468" s="10">
        <v>12.16</v>
      </c>
      <c r="AB3468" s="10">
        <v>14.3</v>
      </c>
      <c r="AC3468" s="10" t="s">
        <v>41</v>
      </c>
      <c r="AD3468" s="10" t="s">
        <v>41</v>
      </c>
      <c r="AF3468" s="2">
        <v>3460</v>
      </c>
      <c r="AG3468" s="2">
        <v>3448</v>
      </c>
      <c r="AH3468" s="1">
        <v>40902.548999999999</v>
      </c>
      <c r="AI3468" s="1">
        <v>11.992000000000001</v>
      </c>
      <c r="AJ3468" s="1">
        <v>11.994999999999999</v>
      </c>
      <c r="AK3468" s="3" t="s">
        <v>661</v>
      </c>
      <c r="AL3468" s="1">
        <v>14.3</v>
      </c>
    </row>
    <row r="3469" spans="2:38" ht="12.75" customHeight="1">
      <c r="B3469" s="13">
        <v>3446</v>
      </c>
      <c r="C3469" s="14" t="s">
        <v>1595</v>
      </c>
      <c r="D3469" s="6" t="s">
        <v>1043</v>
      </c>
      <c r="E3469" s="15" t="s">
        <v>37</v>
      </c>
      <c r="F3469" s="15"/>
      <c r="G3469" s="16">
        <v>105</v>
      </c>
      <c r="H3469" s="9">
        <v>12.005000000000001</v>
      </c>
      <c r="I3469" s="10"/>
      <c r="J3469" s="10" t="s">
        <v>3994</v>
      </c>
      <c r="K3469" s="10">
        <v>41017.792000000001</v>
      </c>
      <c r="L3469" s="10">
        <v>12.023999999999999</v>
      </c>
      <c r="M3469" s="10">
        <v>12.016999999999999</v>
      </c>
      <c r="N3469" s="10">
        <v>12.016999999999999</v>
      </c>
      <c r="O3469" s="10">
        <v>14.3</v>
      </c>
      <c r="P3469" s="10"/>
      <c r="R3469" s="10" t="s">
        <v>3991</v>
      </c>
      <c r="S3469" s="10">
        <v>41103.212</v>
      </c>
      <c r="T3469" s="10">
        <v>12.022</v>
      </c>
      <c r="U3469" s="10">
        <v>12.042</v>
      </c>
      <c r="V3469" s="10">
        <v>12.042</v>
      </c>
      <c r="W3469" s="10">
        <v>14.3</v>
      </c>
      <c r="X3469" s="10"/>
      <c r="Y3469" s="10"/>
      <c r="Z3469" s="12">
        <v>3448</v>
      </c>
      <c r="AA3469" s="10">
        <v>12.12</v>
      </c>
      <c r="AB3469" s="10">
        <v>14.3</v>
      </c>
      <c r="AC3469" s="10" t="s">
        <v>41</v>
      </c>
      <c r="AD3469" s="10" t="s">
        <v>41</v>
      </c>
      <c r="AF3469" s="2">
        <v>3461</v>
      </c>
      <c r="AG3469" s="2">
        <v>3449</v>
      </c>
      <c r="AH3469" s="1">
        <v>40914.544999999998</v>
      </c>
      <c r="AI3469" s="1">
        <v>11.994999999999999</v>
      </c>
      <c r="AJ3469" s="1">
        <v>11.961</v>
      </c>
      <c r="AL3469" s="1">
        <v>14.3</v>
      </c>
    </row>
    <row r="3470" spans="2:38" ht="12.75" customHeight="1">
      <c r="B3470" s="4">
        <v>3447</v>
      </c>
      <c r="C3470" s="5" t="s">
        <v>1595</v>
      </c>
      <c r="D3470" s="6" t="s">
        <v>952</v>
      </c>
      <c r="E3470" s="7" t="s">
        <v>37</v>
      </c>
      <c r="F3470" s="7"/>
      <c r="G3470" s="8">
        <v>105</v>
      </c>
      <c r="H3470" s="9">
        <v>12.006</v>
      </c>
      <c r="I3470" s="10"/>
      <c r="J3470" s="10" t="s">
        <v>3995</v>
      </c>
      <c r="K3470" s="10">
        <v>41029.809000000001</v>
      </c>
      <c r="L3470" s="10">
        <v>12.016999999999999</v>
      </c>
      <c r="M3470" s="10">
        <v>12.004</v>
      </c>
      <c r="N3470" s="10">
        <v>12.004</v>
      </c>
      <c r="O3470" s="10">
        <v>14.3</v>
      </c>
      <c r="P3470" s="10"/>
      <c r="R3470" s="10" t="s">
        <v>3993</v>
      </c>
      <c r="S3470" s="10">
        <v>41115.254000000001</v>
      </c>
      <c r="T3470" s="10">
        <v>12.042</v>
      </c>
      <c r="U3470" s="10">
        <v>12.052</v>
      </c>
      <c r="V3470" s="10">
        <v>12.052</v>
      </c>
      <c r="W3470" s="10">
        <v>14.3</v>
      </c>
      <c r="X3470" s="10"/>
      <c r="Y3470" s="10"/>
      <c r="Z3470" s="12">
        <v>3449</v>
      </c>
      <c r="AA3470" s="10">
        <v>12.12</v>
      </c>
      <c r="AB3470" s="10">
        <v>14.3</v>
      </c>
      <c r="AC3470" s="10" t="s">
        <v>41</v>
      </c>
      <c r="AD3470" s="10" t="s">
        <v>41</v>
      </c>
      <c r="AF3470" s="2">
        <v>3462</v>
      </c>
      <c r="AG3470" s="2">
        <v>3450</v>
      </c>
      <c r="AH3470" s="1">
        <v>40926.506000000001</v>
      </c>
      <c r="AI3470" s="1">
        <v>11.961</v>
      </c>
      <c r="AJ3470" s="1">
        <v>11.993</v>
      </c>
      <c r="AL3470" s="1">
        <v>14.3</v>
      </c>
    </row>
    <row r="3471" spans="2:38" ht="12.75" customHeight="1">
      <c r="B3471" s="13">
        <v>3448</v>
      </c>
      <c r="C3471" s="14" t="s">
        <v>1595</v>
      </c>
      <c r="D3471" s="6" t="s">
        <v>402</v>
      </c>
      <c r="E3471" s="15" t="s">
        <v>37</v>
      </c>
      <c r="F3471" s="15"/>
      <c r="G3471" s="16">
        <v>105</v>
      </c>
      <c r="H3471" s="9">
        <v>11.664999999999999</v>
      </c>
      <c r="I3471" s="10"/>
      <c r="J3471" s="10" t="s">
        <v>3996</v>
      </c>
      <c r="K3471" s="10">
        <v>41041.813000000002</v>
      </c>
      <c r="L3471" s="10">
        <v>12.004</v>
      </c>
      <c r="M3471" s="10">
        <v>11.673999999999999</v>
      </c>
      <c r="N3471" s="10">
        <v>11.673999999999999</v>
      </c>
      <c r="O3471" s="10">
        <v>14.3</v>
      </c>
      <c r="P3471" s="10"/>
      <c r="R3471" s="10" t="s">
        <v>3994</v>
      </c>
      <c r="S3471" s="10">
        <v>41127.307000000001</v>
      </c>
      <c r="T3471" s="10">
        <v>12.052</v>
      </c>
      <c r="U3471" s="10">
        <v>11.699</v>
      </c>
      <c r="V3471" s="10">
        <v>11.699</v>
      </c>
      <c r="W3471" s="10">
        <v>14.3</v>
      </c>
      <c r="X3471" s="10"/>
      <c r="Y3471" s="10"/>
      <c r="Z3471" s="12">
        <v>3450</v>
      </c>
      <c r="AA3471" s="10">
        <v>11.77</v>
      </c>
      <c r="AB3471" s="10">
        <v>14.3</v>
      </c>
      <c r="AC3471" s="10" t="s">
        <v>41</v>
      </c>
      <c r="AD3471" s="10" t="s">
        <v>41</v>
      </c>
      <c r="AF3471" s="2">
        <v>3463</v>
      </c>
      <c r="AG3471" s="2">
        <v>3451</v>
      </c>
      <c r="AH3471" s="1">
        <v>40938.498</v>
      </c>
      <c r="AI3471" s="1">
        <v>11.993</v>
      </c>
      <c r="AJ3471" s="1">
        <v>11.622999999999999</v>
      </c>
      <c r="AL3471" s="1">
        <v>14.3</v>
      </c>
    </row>
    <row r="3472" spans="2:38" ht="12.75" customHeight="1">
      <c r="B3472" s="4">
        <v>3449</v>
      </c>
      <c r="C3472" s="5" t="s">
        <v>1595</v>
      </c>
      <c r="D3472" s="6" t="s">
        <v>436</v>
      </c>
      <c r="E3472" s="7" t="s">
        <v>37</v>
      </c>
      <c r="F3472" s="7"/>
      <c r="G3472" s="8">
        <v>105</v>
      </c>
      <c r="H3472" s="9">
        <v>11.997999999999999</v>
      </c>
      <c r="I3472" s="10"/>
      <c r="J3472" s="10" t="s">
        <v>3997</v>
      </c>
      <c r="K3472" s="10">
        <v>41053.487000000001</v>
      </c>
      <c r="L3472" s="10">
        <v>11.673999999999999</v>
      </c>
      <c r="M3472" s="10">
        <v>12.012</v>
      </c>
      <c r="N3472" s="10">
        <v>12.012</v>
      </c>
      <c r="O3472" s="10">
        <v>14.3</v>
      </c>
      <c r="P3472" s="10"/>
      <c r="R3472" s="10" t="s">
        <v>3995</v>
      </c>
      <c r="S3472" s="10">
        <v>41139.006000000001</v>
      </c>
      <c r="T3472" s="10">
        <v>11.699</v>
      </c>
      <c r="U3472" s="10">
        <v>12.004</v>
      </c>
      <c r="V3472" s="10">
        <v>12.004</v>
      </c>
      <c r="W3472" s="10">
        <v>14.3</v>
      </c>
      <c r="X3472" s="10"/>
      <c r="Y3472" s="10"/>
      <c r="Z3472" s="12">
        <v>3451</v>
      </c>
      <c r="AA3472" s="10">
        <v>12.1</v>
      </c>
      <c r="AB3472" s="10">
        <v>14.3</v>
      </c>
      <c r="AC3472" s="10" t="s">
        <v>41</v>
      </c>
      <c r="AD3472" s="10" t="s">
        <v>41</v>
      </c>
      <c r="AF3472" s="2">
        <v>3464</v>
      </c>
      <c r="AG3472" s="2">
        <v>3452</v>
      </c>
      <c r="AH3472" s="1">
        <v>40950.122000000003</v>
      </c>
      <c r="AI3472" s="1">
        <v>11.622999999999999</v>
      </c>
      <c r="AJ3472" s="1">
        <v>11.98</v>
      </c>
      <c r="AL3472" s="1">
        <v>14.3</v>
      </c>
    </row>
    <row r="3473" spans="2:38" ht="12.75" customHeight="1">
      <c r="B3473" s="13">
        <v>3450</v>
      </c>
      <c r="C3473" s="14" t="s">
        <v>1595</v>
      </c>
      <c r="D3473" s="6" t="s">
        <v>971</v>
      </c>
      <c r="E3473" s="15" t="s">
        <v>37</v>
      </c>
      <c r="F3473" s="15"/>
      <c r="G3473" s="16">
        <v>105</v>
      </c>
      <c r="H3473" s="9">
        <v>11.993</v>
      </c>
      <c r="I3473" s="10"/>
      <c r="J3473" s="10" t="s">
        <v>3998</v>
      </c>
      <c r="K3473" s="10">
        <v>41065.498</v>
      </c>
      <c r="L3473" s="10">
        <v>12.012</v>
      </c>
      <c r="M3473" s="10">
        <v>11.994</v>
      </c>
      <c r="N3473" s="10">
        <v>11.994</v>
      </c>
      <c r="O3473" s="10">
        <v>14.3</v>
      </c>
      <c r="P3473" s="10"/>
      <c r="R3473" s="10" t="s">
        <v>3996</v>
      </c>
      <c r="S3473" s="10">
        <v>41151.01</v>
      </c>
      <c r="T3473" s="10">
        <v>12.004</v>
      </c>
      <c r="U3473" s="10">
        <v>12.047000000000001</v>
      </c>
      <c r="V3473" s="10">
        <v>12.047000000000001</v>
      </c>
      <c r="W3473" s="10">
        <v>14.3</v>
      </c>
      <c r="X3473" s="10"/>
      <c r="Y3473" s="10"/>
      <c r="Z3473" s="12">
        <v>3452</v>
      </c>
      <c r="AA3473" s="10">
        <v>12.08</v>
      </c>
      <c r="AB3473" s="10">
        <v>14.3</v>
      </c>
      <c r="AC3473" s="10" t="s">
        <v>41</v>
      </c>
      <c r="AD3473" s="10" t="s">
        <v>41</v>
      </c>
      <c r="AF3473" s="2">
        <v>3465</v>
      </c>
      <c r="AG3473" s="2">
        <v>3453</v>
      </c>
      <c r="AH3473" s="1">
        <v>40962.101999999999</v>
      </c>
      <c r="AI3473" s="1">
        <v>11.98</v>
      </c>
      <c r="AJ3473" s="1">
        <v>11.952999999999999</v>
      </c>
      <c r="AL3473" s="1">
        <v>14.3</v>
      </c>
    </row>
    <row r="3474" spans="2:38" ht="12.75" customHeight="1">
      <c r="B3474" s="30">
        <v>3451</v>
      </c>
      <c r="C3474" s="5">
        <v>14.3</v>
      </c>
      <c r="D3474" s="6" t="s">
        <v>993</v>
      </c>
      <c r="E3474" s="7" t="s">
        <v>37</v>
      </c>
      <c r="F3474" s="7"/>
      <c r="G3474" s="8">
        <v>105</v>
      </c>
      <c r="H3474" s="9">
        <v>11.664999999999999</v>
      </c>
      <c r="I3474" s="10"/>
      <c r="J3474" s="10" t="s">
        <v>3999</v>
      </c>
      <c r="K3474" s="10">
        <v>41077.491999999998</v>
      </c>
      <c r="L3474" s="10">
        <v>11.994</v>
      </c>
      <c r="M3474" s="10">
        <v>11.686999999999999</v>
      </c>
      <c r="N3474" s="10">
        <v>11.686999999999999</v>
      </c>
      <c r="O3474" s="10">
        <v>14.3</v>
      </c>
      <c r="P3474" s="10"/>
      <c r="R3474" s="10" t="s">
        <v>3997</v>
      </c>
      <c r="S3474" s="10">
        <v>41163.057000000001</v>
      </c>
      <c r="T3474" s="10">
        <v>12.047000000000001</v>
      </c>
      <c r="U3474" s="10">
        <v>11.676</v>
      </c>
      <c r="V3474" s="10">
        <v>11.676</v>
      </c>
      <c r="W3474" s="10">
        <v>14.3</v>
      </c>
      <c r="X3474" s="10"/>
      <c r="Y3474" s="10"/>
      <c r="Z3474" s="12">
        <v>3453</v>
      </c>
      <c r="AA3474" s="10">
        <v>11.76</v>
      </c>
      <c r="AB3474" s="10">
        <v>14.3</v>
      </c>
      <c r="AC3474" s="10" t="s">
        <v>41</v>
      </c>
      <c r="AD3474" s="10" t="s">
        <v>41</v>
      </c>
      <c r="AF3474" s="2">
        <v>3466</v>
      </c>
      <c r="AG3474" s="2">
        <v>3454</v>
      </c>
      <c r="AH3474" s="1">
        <v>40974.055</v>
      </c>
      <c r="AI3474" s="1">
        <v>11.952999999999999</v>
      </c>
      <c r="AJ3474" s="1">
        <v>11.61</v>
      </c>
      <c r="AL3474" s="1">
        <v>14.3</v>
      </c>
    </row>
    <row r="3475" spans="2:38" ht="12.75" customHeight="1">
      <c r="B3475" s="13">
        <v>3452</v>
      </c>
      <c r="C3475" s="14" t="s">
        <v>1595</v>
      </c>
      <c r="D3475" s="6" t="s">
        <v>939</v>
      </c>
      <c r="E3475" s="15" t="s">
        <v>37</v>
      </c>
      <c r="F3475" s="15"/>
      <c r="G3475" s="16">
        <v>105</v>
      </c>
      <c r="H3475" s="9">
        <v>12.002000000000001</v>
      </c>
      <c r="I3475" s="10"/>
      <c r="J3475" s="10" t="s">
        <v>4000</v>
      </c>
      <c r="K3475" s="10">
        <v>41089.178999999996</v>
      </c>
      <c r="L3475" s="10">
        <v>11.686999999999999</v>
      </c>
      <c r="M3475" s="10">
        <v>12.002000000000001</v>
      </c>
      <c r="N3475" s="10">
        <v>12.002000000000001</v>
      </c>
      <c r="O3475" s="10">
        <v>14.3</v>
      </c>
      <c r="P3475" s="10"/>
      <c r="R3475" s="10" t="s">
        <v>3998</v>
      </c>
      <c r="S3475" s="10">
        <v>41174.733999999997</v>
      </c>
      <c r="T3475" s="10">
        <v>11.676</v>
      </c>
      <c r="U3475" s="10">
        <v>12.037000000000001</v>
      </c>
      <c r="V3475" s="10">
        <v>12.037000000000001</v>
      </c>
      <c r="W3475" s="10">
        <v>14.3</v>
      </c>
      <c r="X3475" s="10"/>
      <c r="Y3475" s="10"/>
      <c r="Z3475" s="12">
        <v>3454</v>
      </c>
      <c r="AA3475" s="10">
        <v>12.1</v>
      </c>
      <c r="AB3475" s="10">
        <v>14.3</v>
      </c>
      <c r="AC3475" s="10" t="s">
        <v>41</v>
      </c>
      <c r="AD3475" s="10" t="s">
        <v>41</v>
      </c>
      <c r="AF3475" s="2">
        <v>3467</v>
      </c>
      <c r="AG3475" s="2">
        <v>3455</v>
      </c>
      <c r="AH3475" s="1">
        <v>40985.665000000001</v>
      </c>
      <c r="AI3475" s="1">
        <v>11.61</v>
      </c>
      <c r="AJ3475" s="1">
        <v>11.957000000000001</v>
      </c>
      <c r="AL3475" s="1">
        <v>14.3</v>
      </c>
    </row>
    <row r="3476" spans="2:38" ht="12.75" customHeight="1">
      <c r="B3476" s="4">
        <v>3453</v>
      </c>
      <c r="C3476" s="5" t="s">
        <v>1595</v>
      </c>
      <c r="D3476" s="6" t="s">
        <v>815</v>
      </c>
      <c r="E3476" s="7" t="s">
        <v>37</v>
      </c>
      <c r="F3476" s="7"/>
      <c r="G3476" s="8">
        <v>105</v>
      </c>
      <c r="H3476" s="9">
        <v>12.009</v>
      </c>
      <c r="I3476" s="10"/>
      <c r="J3476" s="10" t="s">
        <v>4001</v>
      </c>
      <c r="K3476" s="10">
        <v>41101.18</v>
      </c>
      <c r="L3476" s="10">
        <v>12.002000000000001</v>
      </c>
      <c r="M3476" s="10">
        <v>12.023999999999999</v>
      </c>
      <c r="N3476" s="10">
        <v>12.023999999999999</v>
      </c>
      <c r="O3476" s="10">
        <v>14.3</v>
      </c>
      <c r="P3476" s="10"/>
      <c r="R3476" s="10" t="s">
        <v>3999</v>
      </c>
      <c r="S3476" s="10">
        <v>41186.771000000001</v>
      </c>
      <c r="T3476" s="10">
        <v>12.037000000000001</v>
      </c>
      <c r="U3476" s="10">
        <v>12.016999999999999</v>
      </c>
      <c r="V3476" s="10">
        <v>12.016999999999999</v>
      </c>
      <c r="W3476" s="10">
        <v>14.3</v>
      </c>
      <c r="X3476" s="10"/>
      <c r="Y3476" s="10"/>
      <c r="Z3476" s="12">
        <v>3455</v>
      </c>
      <c r="AA3476" s="10">
        <v>12.1</v>
      </c>
      <c r="AB3476" s="10">
        <v>14.3</v>
      </c>
      <c r="AC3476" s="10" t="s">
        <v>41</v>
      </c>
      <c r="AD3476" s="10" t="s">
        <v>41</v>
      </c>
      <c r="AF3476" s="2">
        <v>3468</v>
      </c>
      <c r="AG3476" s="2">
        <v>3456</v>
      </c>
      <c r="AH3476" s="1">
        <v>40997.622000000003</v>
      </c>
      <c r="AI3476" s="1">
        <v>11.957000000000001</v>
      </c>
      <c r="AJ3476" s="1">
        <v>11.967000000000001</v>
      </c>
      <c r="AL3476" s="1">
        <v>14.3</v>
      </c>
    </row>
    <row r="3477" spans="2:38" ht="12.75" customHeight="1">
      <c r="B3477" s="13">
        <v>3454</v>
      </c>
      <c r="C3477" s="14" t="s">
        <v>1595</v>
      </c>
      <c r="D3477" s="6" t="s">
        <v>898</v>
      </c>
      <c r="E3477" s="15" t="s">
        <v>37</v>
      </c>
      <c r="F3477" s="15"/>
      <c r="G3477" s="16">
        <v>105</v>
      </c>
      <c r="H3477" s="9">
        <v>11.656000000000001</v>
      </c>
      <c r="I3477" s="10"/>
      <c r="J3477" s="10" t="s">
        <v>4002</v>
      </c>
      <c r="K3477" s="10">
        <v>41113.205000000002</v>
      </c>
      <c r="L3477" s="10">
        <v>12.023999999999999</v>
      </c>
      <c r="M3477" s="10">
        <v>11.666</v>
      </c>
      <c r="N3477" s="10">
        <v>11.666</v>
      </c>
      <c r="O3477" s="10">
        <v>14.3</v>
      </c>
      <c r="P3477" s="10"/>
      <c r="R3477" s="10" t="s">
        <v>4000</v>
      </c>
      <c r="S3477" s="10">
        <v>41198.786999999997</v>
      </c>
      <c r="T3477" s="10">
        <v>12.016999999999999</v>
      </c>
      <c r="U3477" s="10">
        <v>11.676</v>
      </c>
      <c r="V3477" s="10">
        <v>11.676</v>
      </c>
      <c r="W3477" s="10">
        <v>14.3</v>
      </c>
      <c r="X3477" s="10"/>
      <c r="Y3477" s="10"/>
      <c r="Z3477" s="12">
        <v>3456</v>
      </c>
      <c r="AA3477" s="10">
        <v>11.74</v>
      </c>
      <c r="AB3477" s="10">
        <v>14.3</v>
      </c>
      <c r="AC3477" s="10" t="s">
        <v>41</v>
      </c>
      <c r="AD3477" s="10" t="s">
        <v>41</v>
      </c>
      <c r="AF3477" s="2">
        <v>3469</v>
      </c>
      <c r="AG3477" s="2">
        <v>3457</v>
      </c>
      <c r="AH3477" s="1">
        <v>41009.588000000003</v>
      </c>
      <c r="AI3477" s="1">
        <v>11.967000000000001</v>
      </c>
      <c r="AJ3477" s="1">
        <v>11.615</v>
      </c>
      <c r="AL3477" s="1">
        <v>14.3</v>
      </c>
    </row>
    <row r="3478" spans="2:38" ht="12.75" customHeight="1">
      <c r="B3478" s="4">
        <v>3455</v>
      </c>
      <c r="C3478" s="5" t="s">
        <v>1595</v>
      </c>
      <c r="D3478" s="6" t="s">
        <v>873</v>
      </c>
      <c r="E3478" s="7" t="s">
        <v>37</v>
      </c>
      <c r="F3478" s="7"/>
      <c r="G3478" s="8">
        <v>105</v>
      </c>
      <c r="H3478" s="9">
        <v>12.007999999999999</v>
      </c>
      <c r="I3478" s="10"/>
      <c r="J3478" s="10" t="s">
        <v>4003</v>
      </c>
      <c r="K3478" s="10">
        <v>41124.870999999999</v>
      </c>
      <c r="L3478" s="10">
        <v>11.666</v>
      </c>
      <c r="M3478" s="10">
        <v>12.023999999999999</v>
      </c>
      <c r="N3478" s="10">
        <v>12.023999999999999</v>
      </c>
      <c r="O3478" s="10">
        <v>14.3</v>
      </c>
      <c r="P3478" s="10"/>
      <c r="R3478" s="10" t="s">
        <v>4001</v>
      </c>
      <c r="S3478" s="10">
        <v>41210.464</v>
      </c>
      <c r="T3478" s="10">
        <v>11.676</v>
      </c>
      <c r="U3478" s="10">
        <v>12.037000000000001</v>
      </c>
      <c r="V3478" s="10">
        <v>12.037000000000001</v>
      </c>
      <c r="W3478" s="10">
        <v>14.3</v>
      </c>
      <c r="X3478" s="10"/>
      <c r="Y3478" s="10"/>
      <c r="Z3478" s="12">
        <v>3457</v>
      </c>
      <c r="AA3478" s="10">
        <v>12.11</v>
      </c>
      <c r="AB3478" s="10">
        <v>14.3</v>
      </c>
      <c r="AC3478" s="10" t="s">
        <v>41</v>
      </c>
      <c r="AD3478" s="10" t="s">
        <v>41</v>
      </c>
      <c r="AF3478" s="2">
        <v>3470</v>
      </c>
      <c r="AG3478" s="2">
        <v>3458</v>
      </c>
      <c r="AH3478" s="1">
        <v>41021.203999999998</v>
      </c>
      <c r="AI3478" s="1">
        <v>11.615</v>
      </c>
      <c r="AJ3478" s="1">
        <v>11.957000000000001</v>
      </c>
      <c r="AL3478" s="1">
        <v>14.3</v>
      </c>
    </row>
    <row r="3479" spans="2:38" ht="12.75" customHeight="1">
      <c r="B3479" s="13">
        <v>3456</v>
      </c>
      <c r="C3479" s="14" t="s">
        <v>1595</v>
      </c>
      <c r="D3479" s="6" t="s">
        <v>780</v>
      </c>
      <c r="E3479" s="15" t="s">
        <v>37</v>
      </c>
      <c r="F3479" s="15"/>
      <c r="G3479" s="16">
        <v>105</v>
      </c>
      <c r="H3479" s="9">
        <v>12.000999999999999</v>
      </c>
      <c r="I3479" s="10"/>
      <c r="J3479" s="10" t="s">
        <v>4004</v>
      </c>
      <c r="K3479" s="10">
        <v>41136.894999999997</v>
      </c>
      <c r="L3479" s="10">
        <v>12.023999999999999</v>
      </c>
      <c r="M3479" s="10">
        <v>12.012</v>
      </c>
      <c r="N3479" s="10">
        <v>12.012</v>
      </c>
      <c r="O3479" s="10">
        <v>14.3</v>
      </c>
      <c r="P3479" s="10"/>
      <c r="R3479" s="10" t="s">
        <v>4002</v>
      </c>
      <c r="S3479" s="10">
        <v>41222.500999999997</v>
      </c>
      <c r="T3479" s="10">
        <v>12.037000000000001</v>
      </c>
      <c r="U3479" s="10">
        <v>12.055</v>
      </c>
      <c r="V3479" s="10">
        <v>12.055</v>
      </c>
      <c r="W3479" s="10">
        <v>14.3</v>
      </c>
      <c r="X3479" s="10"/>
      <c r="Y3479" s="10"/>
      <c r="Z3479" s="12">
        <v>3458</v>
      </c>
      <c r="AA3479" s="10">
        <v>12.13</v>
      </c>
      <c r="AB3479" s="10">
        <v>14.3</v>
      </c>
      <c r="AC3479" s="10" t="s">
        <v>41</v>
      </c>
      <c r="AD3479" s="10" t="s">
        <v>41</v>
      </c>
      <c r="AF3479" s="2">
        <v>3471</v>
      </c>
      <c r="AG3479" s="2">
        <v>3459</v>
      </c>
      <c r="AH3479" s="1">
        <v>41033.161</v>
      </c>
      <c r="AI3479" s="1">
        <v>11.957000000000001</v>
      </c>
      <c r="AJ3479" s="1">
        <v>11.997</v>
      </c>
      <c r="AL3479" s="1">
        <v>14.3</v>
      </c>
    </row>
    <row r="3480" spans="2:38" ht="12.75" customHeight="1">
      <c r="B3480" s="4">
        <v>3457</v>
      </c>
      <c r="C3480" s="5" t="s">
        <v>1595</v>
      </c>
      <c r="D3480" s="6" t="s">
        <v>873</v>
      </c>
      <c r="E3480" s="7" t="s">
        <v>37</v>
      </c>
      <c r="F3480" s="7"/>
      <c r="G3480" s="8">
        <v>105</v>
      </c>
      <c r="H3480" s="9">
        <v>11.996</v>
      </c>
      <c r="I3480" s="10"/>
      <c r="J3480" s="10" t="s">
        <v>4005</v>
      </c>
      <c r="K3480" s="10">
        <v>41148.906999999999</v>
      </c>
      <c r="L3480" s="10">
        <v>12.012</v>
      </c>
      <c r="M3480" s="10">
        <v>12.002000000000001</v>
      </c>
      <c r="N3480" s="10">
        <v>12.002000000000001</v>
      </c>
      <c r="O3480" s="10">
        <v>14.3</v>
      </c>
      <c r="P3480" s="10"/>
      <c r="R3480" s="10" t="s">
        <v>4003</v>
      </c>
      <c r="S3480" s="10">
        <v>41234.555999999997</v>
      </c>
      <c r="T3480" s="10">
        <v>12.055</v>
      </c>
      <c r="U3480" s="10">
        <v>12.023999999999999</v>
      </c>
      <c r="V3480" s="10">
        <v>12.023999999999999</v>
      </c>
      <c r="W3480" s="10">
        <v>14.3</v>
      </c>
      <c r="X3480" s="10"/>
      <c r="Y3480" s="10"/>
      <c r="Z3480" s="12">
        <v>3459</v>
      </c>
      <c r="AA3480" s="10">
        <v>12.11</v>
      </c>
      <c r="AB3480" s="10">
        <v>14.3</v>
      </c>
      <c r="AC3480" s="10" t="s">
        <v>41</v>
      </c>
      <c r="AD3480" s="10" t="s">
        <v>41</v>
      </c>
      <c r="AF3480" s="2">
        <v>3472</v>
      </c>
      <c r="AG3480" s="2">
        <v>3460</v>
      </c>
      <c r="AH3480" s="1">
        <v>41045.158000000003</v>
      </c>
      <c r="AI3480" s="1">
        <v>11.997</v>
      </c>
      <c r="AJ3480" s="1">
        <v>11.952999999999999</v>
      </c>
      <c r="AL3480" s="1">
        <v>14.3</v>
      </c>
    </row>
    <row r="3481" spans="2:38" ht="12.75" customHeight="1">
      <c r="B3481" s="13">
        <v>3458</v>
      </c>
      <c r="C3481" s="14" t="s">
        <v>1595</v>
      </c>
      <c r="D3481" s="6" t="s">
        <v>1157</v>
      </c>
      <c r="E3481" s="15" t="s">
        <v>37</v>
      </c>
      <c r="F3481" s="15"/>
      <c r="G3481" s="16">
        <v>105</v>
      </c>
      <c r="H3481" s="9">
        <v>11.663</v>
      </c>
      <c r="I3481" s="10"/>
      <c r="J3481" s="10" t="s">
        <v>4006</v>
      </c>
      <c r="K3481" s="10">
        <v>41160.908000000003</v>
      </c>
      <c r="L3481" s="10">
        <v>12.002000000000001</v>
      </c>
      <c r="M3481" s="10">
        <v>11.656000000000001</v>
      </c>
      <c r="N3481" s="10">
        <v>11.656000000000001</v>
      </c>
      <c r="O3481" s="10">
        <v>14.3</v>
      </c>
      <c r="P3481" s="10"/>
      <c r="R3481" s="10" t="s">
        <v>4004</v>
      </c>
      <c r="S3481" s="10">
        <v>41246.58</v>
      </c>
      <c r="T3481" s="10">
        <v>12.023999999999999</v>
      </c>
      <c r="U3481" s="10">
        <v>11.686999999999999</v>
      </c>
      <c r="V3481" s="10">
        <v>11.686999999999999</v>
      </c>
      <c r="W3481" s="10">
        <v>14.3</v>
      </c>
      <c r="X3481" s="10"/>
      <c r="Y3481" s="10"/>
      <c r="Z3481" s="12">
        <v>3460</v>
      </c>
      <c r="AA3481" s="10">
        <v>11.76</v>
      </c>
      <c r="AB3481" s="10">
        <v>14.3</v>
      </c>
      <c r="AC3481" s="10" t="s">
        <v>41</v>
      </c>
      <c r="AD3481" s="10" t="s">
        <v>41</v>
      </c>
      <c r="AF3481" s="2">
        <v>3473</v>
      </c>
      <c r="AG3481" s="2">
        <v>3461</v>
      </c>
      <c r="AH3481" s="1">
        <v>41057.110999999997</v>
      </c>
      <c r="AI3481" s="1">
        <v>11.952999999999999</v>
      </c>
      <c r="AJ3481" s="1">
        <v>11.622</v>
      </c>
      <c r="AL3481" s="1">
        <v>14.3</v>
      </c>
    </row>
    <row r="3482" spans="2:38" ht="12.75" customHeight="1">
      <c r="B3482" s="4">
        <v>3459</v>
      </c>
      <c r="C3482" s="5" t="s">
        <v>1595</v>
      </c>
      <c r="D3482" s="6" t="s">
        <v>939</v>
      </c>
      <c r="E3482" s="7" t="s">
        <v>37</v>
      </c>
      <c r="F3482" s="7"/>
      <c r="G3482" s="8">
        <v>105</v>
      </c>
      <c r="H3482" s="9">
        <v>12.000999999999999</v>
      </c>
      <c r="I3482" s="10"/>
      <c r="J3482" s="10" t="s">
        <v>4007</v>
      </c>
      <c r="K3482" s="10">
        <v>41172.563999999998</v>
      </c>
      <c r="L3482" s="10">
        <v>11.656000000000001</v>
      </c>
      <c r="M3482" s="10">
        <v>12.016999999999999</v>
      </c>
      <c r="N3482" s="10">
        <v>12.016999999999999</v>
      </c>
      <c r="O3482" s="10">
        <v>14.3</v>
      </c>
      <c r="P3482" s="10"/>
      <c r="R3482" s="10" t="s">
        <v>4005</v>
      </c>
      <c r="S3482" s="10">
        <v>41258.266000000003</v>
      </c>
      <c r="T3482" s="10">
        <v>11.686999999999999</v>
      </c>
      <c r="U3482" s="10">
        <v>12.029</v>
      </c>
      <c r="V3482" s="10">
        <v>12.029</v>
      </c>
      <c r="W3482" s="10">
        <v>14.3</v>
      </c>
      <c r="X3482" s="10"/>
      <c r="Y3482" s="10"/>
      <c r="Z3482" s="12">
        <v>3461</v>
      </c>
      <c r="AA3482" s="10">
        <v>12.11</v>
      </c>
      <c r="AB3482" s="10">
        <v>14.3</v>
      </c>
      <c r="AC3482" s="10" t="s">
        <v>41</v>
      </c>
      <c r="AD3482" s="10" t="s">
        <v>41</v>
      </c>
      <c r="AF3482" s="2">
        <v>3474</v>
      </c>
      <c r="AG3482" s="2">
        <v>3462</v>
      </c>
      <c r="AH3482" s="1">
        <v>41068.732000000004</v>
      </c>
      <c r="AI3482" s="1">
        <v>11.622</v>
      </c>
      <c r="AJ3482" s="1">
        <v>11.983000000000001</v>
      </c>
      <c r="AL3482" s="1">
        <v>14.3</v>
      </c>
    </row>
    <row r="3483" spans="2:38" ht="12.75" customHeight="1">
      <c r="B3483" s="13">
        <v>3460</v>
      </c>
      <c r="C3483" s="14" t="s">
        <v>1595</v>
      </c>
      <c r="D3483" s="6" t="s">
        <v>2273</v>
      </c>
      <c r="E3483" s="15" t="s">
        <v>37</v>
      </c>
      <c r="F3483" s="15"/>
      <c r="G3483" s="16">
        <v>105</v>
      </c>
      <c r="H3483" s="9">
        <v>12.007</v>
      </c>
      <c r="I3483" s="10"/>
      <c r="J3483" s="10" t="s">
        <v>4008</v>
      </c>
      <c r="K3483" s="10">
        <v>41184.580999999998</v>
      </c>
      <c r="L3483" s="10">
        <v>12.016999999999999</v>
      </c>
      <c r="M3483" s="10">
        <v>12.022</v>
      </c>
      <c r="N3483" s="10">
        <v>12.022</v>
      </c>
      <c r="O3483" s="10">
        <v>14.3</v>
      </c>
      <c r="P3483" s="10"/>
      <c r="R3483" s="10" t="s">
        <v>4006</v>
      </c>
      <c r="S3483" s="10">
        <v>41270.296000000002</v>
      </c>
      <c r="T3483" s="10">
        <v>12.029</v>
      </c>
      <c r="U3483" s="10">
        <v>12.042</v>
      </c>
      <c r="V3483" s="10">
        <v>12.042</v>
      </c>
      <c r="W3483" s="10">
        <v>14.3</v>
      </c>
      <c r="X3483" s="10"/>
      <c r="Y3483" s="10"/>
      <c r="Z3483" s="12">
        <v>3462</v>
      </c>
      <c r="AA3483" s="10">
        <v>12.1</v>
      </c>
      <c r="AB3483" s="10">
        <v>14.3</v>
      </c>
      <c r="AC3483" s="10" t="s">
        <v>41</v>
      </c>
      <c r="AD3483" s="10" t="s">
        <v>41</v>
      </c>
      <c r="AF3483" s="2">
        <v>3475</v>
      </c>
      <c r="AG3483" s="2">
        <v>3463</v>
      </c>
      <c r="AH3483" s="1">
        <v>41080.716</v>
      </c>
      <c r="AI3483" s="1">
        <v>11.983000000000001</v>
      </c>
      <c r="AJ3483" s="1">
        <v>11.978</v>
      </c>
      <c r="AL3483" s="1">
        <v>14.3</v>
      </c>
    </row>
    <row r="3484" spans="2:38" ht="12.75" customHeight="1">
      <c r="B3484" s="4">
        <v>3461</v>
      </c>
      <c r="C3484" s="5" t="s">
        <v>1595</v>
      </c>
      <c r="D3484" s="6" t="s">
        <v>1043</v>
      </c>
      <c r="E3484" s="7" t="s">
        <v>37</v>
      </c>
      <c r="F3484" s="7"/>
      <c r="G3484" s="8">
        <v>105</v>
      </c>
      <c r="H3484" s="9">
        <v>12.006</v>
      </c>
      <c r="I3484" s="10"/>
      <c r="J3484" s="10" t="s">
        <v>4009</v>
      </c>
      <c r="K3484" s="10">
        <v>41196.603000000003</v>
      </c>
      <c r="L3484" s="10">
        <v>12.022</v>
      </c>
      <c r="M3484" s="10">
        <v>12.016999999999999</v>
      </c>
      <c r="N3484" s="10">
        <v>12.016999999999999</v>
      </c>
      <c r="O3484" s="10">
        <v>14.3</v>
      </c>
      <c r="P3484" s="10"/>
      <c r="R3484" s="10" t="s">
        <v>4007</v>
      </c>
      <c r="S3484" s="10">
        <v>41282.338000000003</v>
      </c>
      <c r="T3484" s="10">
        <v>12.042</v>
      </c>
      <c r="U3484" s="10">
        <v>12.032</v>
      </c>
      <c r="V3484" s="10">
        <v>12.032</v>
      </c>
      <c r="W3484" s="10">
        <v>14.3</v>
      </c>
      <c r="X3484" s="10"/>
      <c r="Y3484" s="10"/>
      <c r="Z3484" s="12">
        <v>3463</v>
      </c>
      <c r="AA3484" s="10">
        <v>12.11</v>
      </c>
      <c r="AB3484" s="10">
        <v>14.3</v>
      </c>
      <c r="AC3484" s="10" t="s">
        <v>41</v>
      </c>
      <c r="AD3484" s="10" t="s">
        <v>41</v>
      </c>
      <c r="AF3484" s="2">
        <v>3476</v>
      </c>
      <c r="AG3484" s="2">
        <v>3464</v>
      </c>
      <c r="AH3484" s="1">
        <v>41092.692999999999</v>
      </c>
      <c r="AI3484" s="1">
        <v>11.978</v>
      </c>
      <c r="AJ3484" s="1">
        <v>11.9</v>
      </c>
      <c r="AL3484" s="1">
        <v>14.3</v>
      </c>
    </row>
    <row r="3485" spans="2:38" ht="12.75" customHeight="1">
      <c r="B3485" s="13">
        <v>3462</v>
      </c>
      <c r="C3485" s="14" t="s">
        <v>1595</v>
      </c>
      <c r="D3485" s="6" t="s">
        <v>795</v>
      </c>
      <c r="E3485" s="15" t="s">
        <v>37</v>
      </c>
      <c r="F3485" s="15"/>
      <c r="G3485" s="16">
        <v>105</v>
      </c>
      <c r="H3485" s="9">
        <v>12.007999999999999</v>
      </c>
      <c r="I3485" s="10"/>
      <c r="J3485" s="10" t="s">
        <v>4010</v>
      </c>
      <c r="K3485" s="10">
        <v>41208.620000000003</v>
      </c>
      <c r="L3485" s="10">
        <v>12.016999999999999</v>
      </c>
      <c r="M3485" s="10">
        <v>12.013999999999999</v>
      </c>
      <c r="N3485" s="10">
        <v>12.013999999999999</v>
      </c>
      <c r="O3485" s="10">
        <v>14.3</v>
      </c>
      <c r="P3485" s="10"/>
      <c r="R3485" s="10" t="s">
        <v>4008</v>
      </c>
      <c r="S3485" s="10">
        <v>41294.370000000003</v>
      </c>
      <c r="T3485" s="10">
        <v>12.032</v>
      </c>
      <c r="U3485" s="10">
        <v>12.032</v>
      </c>
      <c r="V3485" s="10">
        <v>12.032</v>
      </c>
      <c r="W3485" s="10">
        <v>14.3</v>
      </c>
      <c r="X3485" s="10"/>
      <c r="Y3485" s="10"/>
      <c r="Z3485" s="12">
        <v>3464</v>
      </c>
      <c r="AA3485" s="10">
        <v>12.11</v>
      </c>
      <c r="AB3485" s="10">
        <v>14.3</v>
      </c>
      <c r="AC3485" s="10" t="s">
        <v>41</v>
      </c>
      <c r="AD3485" s="10" t="s">
        <v>41</v>
      </c>
      <c r="AF3485" s="2">
        <v>3477</v>
      </c>
      <c r="AG3485" s="2">
        <v>3465</v>
      </c>
      <c r="AH3485" s="1">
        <v>41104.593999999997</v>
      </c>
      <c r="AI3485" s="1">
        <v>11.9</v>
      </c>
      <c r="AJ3485" s="1">
        <v>12.015000000000001</v>
      </c>
      <c r="AL3485" s="1">
        <v>14.3</v>
      </c>
    </row>
    <row r="3486" spans="2:38" ht="12.75" customHeight="1">
      <c r="B3486" s="4">
        <v>3463</v>
      </c>
      <c r="C3486" s="5" t="s">
        <v>1595</v>
      </c>
      <c r="D3486" s="6" t="s">
        <v>873</v>
      </c>
      <c r="E3486" s="7" t="s">
        <v>37</v>
      </c>
      <c r="F3486" s="7"/>
      <c r="G3486" s="8">
        <v>105</v>
      </c>
      <c r="H3486" s="9">
        <v>12.004</v>
      </c>
      <c r="I3486" s="10"/>
      <c r="J3486" s="10" t="s">
        <v>4011</v>
      </c>
      <c r="K3486" s="10">
        <v>41220.633999999998</v>
      </c>
      <c r="L3486" s="10">
        <v>12.013999999999999</v>
      </c>
      <c r="M3486" s="10">
        <v>12.019</v>
      </c>
      <c r="N3486" s="10">
        <v>12.019</v>
      </c>
      <c r="O3486" s="10">
        <v>14.3</v>
      </c>
      <c r="P3486" s="10"/>
      <c r="R3486" s="10" t="s">
        <v>4009</v>
      </c>
      <c r="S3486" s="10">
        <v>41306.402000000002</v>
      </c>
      <c r="T3486" s="10">
        <v>12.032</v>
      </c>
      <c r="U3486" s="10">
        <v>12.023999999999999</v>
      </c>
      <c r="V3486" s="10">
        <v>12.023999999999999</v>
      </c>
      <c r="W3486" s="10">
        <v>14.3</v>
      </c>
      <c r="X3486" s="10"/>
      <c r="Y3486" s="10"/>
      <c r="Z3486" s="12">
        <v>3465</v>
      </c>
      <c r="AA3486" s="10">
        <v>12.1</v>
      </c>
      <c r="AB3486" s="10">
        <v>14.3</v>
      </c>
      <c r="AC3486" s="10" t="s">
        <v>41</v>
      </c>
      <c r="AD3486" s="10" t="s">
        <v>41</v>
      </c>
      <c r="AF3486" s="2">
        <v>3478</v>
      </c>
      <c r="AG3486" s="2">
        <v>3466</v>
      </c>
      <c r="AH3486" s="1">
        <v>41116.608999999997</v>
      </c>
      <c r="AI3486" s="1">
        <v>12.015000000000001</v>
      </c>
      <c r="AJ3486" s="1">
        <v>11.959</v>
      </c>
      <c r="AL3486" s="1">
        <v>14.3</v>
      </c>
    </row>
    <row r="3487" spans="2:38" ht="12.75" customHeight="1">
      <c r="B3487" s="13">
        <v>3464</v>
      </c>
      <c r="C3487" s="14">
        <v>21</v>
      </c>
      <c r="D3487" s="6" t="s">
        <v>982</v>
      </c>
      <c r="E3487" s="15" t="s">
        <v>37</v>
      </c>
      <c r="F3487" s="15"/>
      <c r="G3487" s="16">
        <v>105</v>
      </c>
      <c r="H3487" s="9">
        <v>12.002000000000001</v>
      </c>
      <c r="I3487" s="10"/>
      <c r="J3487" s="10" t="s">
        <v>4012</v>
      </c>
      <c r="K3487" s="10">
        <v>41232.652999999998</v>
      </c>
      <c r="L3487" s="10">
        <v>12.019</v>
      </c>
      <c r="M3487" s="10">
        <v>11.991</v>
      </c>
      <c r="N3487" s="10">
        <v>11.991</v>
      </c>
      <c r="O3487" s="10">
        <v>21</v>
      </c>
      <c r="P3487" s="10" t="s">
        <v>4013</v>
      </c>
      <c r="R3487" s="10" t="s">
        <v>4010</v>
      </c>
      <c r="S3487" s="10">
        <v>41318.425999999999</v>
      </c>
      <c r="T3487" s="10">
        <v>12.023999999999999</v>
      </c>
      <c r="U3487" s="10">
        <v>12.007</v>
      </c>
      <c r="V3487" s="10">
        <v>12.007</v>
      </c>
      <c r="W3487" s="10">
        <v>21</v>
      </c>
      <c r="X3487" s="10" t="s">
        <v>668</v>
      </c>
      <c r="Y3487" s="10"/>
      <c r="Z3487" s="12">
        <v>3466</v>
      </c>
      <c r="AA3487" s="10">
        <v>12.12</v>
      </c>
      <c r="AB3487" s="10">
        <v>21</v>
      </c>
      <c r="AC3487" s="10" t="s">
        <v>41</v>
      </c>
      <c r="AD3487" s="10" t="s">
        <v>41</v>
      </c>
      <c r="AF3487" s="2">
        <v>3479</v>
      </c>
      <c r="AG3487" s="2">
        <v>3467</v>
      </c>
      <c r="AH3487" s="1">
        <v>41128.567000000003</v>
      </c>
      <c r="AI3487" s="1">
        <v>11.959</v>
      </c>
      <c r="AJ3487" s="1">
        <v>11.962999999999999</v>
      </c>
      <c r="AK3487" s="3" t="s">
        <v>661</v>
      </c>
      <c r="AL3487" s="1">
        <v>21</v>
      </c>
    </row>
    <row r="3488" spans="2:38" ht="12.75" customHeight="1">
      <c r="B3488" s="4">
        <v>3465</v>
      </c>
      <c r="C3488" s="5">
        <v>14.3</v>
      </c>
      <c r="D3488" s="6" t="s">
        <v>813</v>
      </c>
      <c r="E3488" s="7" t="s">
        <v>37</v>
      </c>
      <c r="F3488" s="7"/>
      <c r="G3488" s="8">
        <v>105</v>
      </c>
      <c r="H3488" s="9">
        <v>11.999000000000001</v>
      </c>
      <c r="I3488" s="10"/>
      <c r="J3488" s="10" t="s">
        <v>4014</v>
      </c>
      <c r="K3488" s="10">
        <v>41244.644</v>
      </c>
      <c r="L3488" s="10">
        <v>11.991</v>
      </c>
      <c r="M3488" s="10">
        <v>12.026999999999999</v>
      </c>
      <c r="N3488" s="10">
        <v>12.026999999999999</v>
      </c>
      <c r="O3488" s="10">
        <v>14.3</v>
      </c>
      <c r="P3488" s="10" t="s">
        <v>668</v>
      </c>
      <c r="R3488" s="10" t="s">
        <v>4011</v>
      </c>
      <c r="S3488" s="10">
        <v>41330.432999999997</v>
      </c>
      <c r="T3488" s="10">
        <v>12.007</v>
      </c>
      <c r="U3488" s="10">
        <v>12.032</v>
      </c>
      <c r="V3488" s="10">
        <v>12.032</v>
      </c>
      <c r="W3488" s="10">
        <v>14.3</v>
      </c>
      <c r="X3488" s="10" t="s">
        <v>668</v>
      </c>
      <c r="Y3488" s="10"/>
      <c r="Z3488" s="12">
        <v>3467</v>
      </c>
      <c r="AA3488" s="10">
        <v>12.1</v>
      </c>
      <c r="AB3488" s="10">
        <v>14.3</v>
      </c>
      <c r="AC3488" s="10" t="s">
        <v>41</v>
      </c>
      <c r="AD3488" s="10" t="s">
        <v>41</v>
      </c>
      <c r="AF3488" s="2">
        <v>3480</v>
      </c>
      <c r="AG3488" s="2">
        <v>3468</v>
      </c>
      <c r="AH3488" s="1">
        <v>41140.531000000003</v>
      </c>
      <c r="AI3488" s="1">
        <v>11.962999999999999</v>
      </c>
      <c r="AJ3488" s="1">
        <v>11.989000000000001</v>
      </c>
      <c r="AK3488" s="3" t="s">
        <v>661</v>
      </c>
      <c r="AL3488" s="1">
        <v>14.3</v>
      </c>
    </row>
    <row r="3489" spans="2:38" ht="12.75" customHeight="1">
      <c r="B3489" s="13">
        <v>3466</v>
      </c>
      <c r="C3489" s="14" t="s">
        <v>1595</v>
      </c>
      <c r="D3489" s="6" t="s">
        <v>2273</v>
      </c>
      <c r="E3489" s="15" t="s">
        <v>37</v>
      </c>
      <c r="F3489" s="15"/>
      <c r="G3489" s="16">
        <v>105</v>
      </c>
      <c r="H3489" s="9">
        <v>12.000999999999999</v>
      </c>
      <c r="I3489" s="10"/>
      <c r="J3489" s="10" t="s">
        <v>4015</v>
      </c>
      <c r="K3489" s="10">
        <v>41256.671000000002</v>
      </c>
      <c r="L3489" s="10">
        <v>12.026999999999999</v>
      </c>
      <c r="M3489" s="10">
        <v>12.022</v>
      </c>
      <c r="N3489" s="10">
        <v>12.022</v>
      </c>
      <c r="O3489" s="10">
        <v>14.3</v>
      </c>
      <c r="P3489" s="10"/>
      <c r="R3489" s="10" t="s">
        <v>4012</v>
      </c>
      <c r="S3489" s="10">
        <v>41342.464999999997</v>
      </c>
      <c r="T3489" s="10">
        <v>12.032</v>
      </c>
      <c r="U3489" s="10">
        <v>12.037000000000001</v>
      </c>
      <c r="V3489" s="10">
        <v>12.037000000000001</v>
      </c>
      <c r="W3489" s="10">
        <v>14.3</v>
      </c>
      <c r="X3489" s="10"/>
      <c r="Y3489" s="10"/>
      <c r="Z3489" s="12">
        <v>3468</v>
      </c>
      <c r="AA3489" s="10">
        <v>12.09</v>
      </c>
      <c r="AB3489" s="10">
        <v>14.3</v>
      </c>
      <c r="AC3489" s="10" t="s">
        <v>41</v>
      </c>
      <c r="AD3489" s="10" t="s">
        <v>41</v>
      </c>
      <c r="AF3489" s="2">
        <v>3481</v>
      </c>
      <c r="AG3489" s="2">
        <v>3469</v>
      </c>
      <c r="AH3489" s="1">
        <v>41152.519</v>
      </c>
      <c r="AI3489" s="1">
        <v>11.989000000000001</v>
      </c>
      <c r="AJ3489" s="1">
        <v>11.962999999999999</v>
      </c>
      <c r="AL3489" s="1">
        <v>14.3</v>
      </c>
    </row>
    <row r="3490" spans="2:38" ht="12.75" customHeight="1">
      <c r="B3490" s="4">
        <v>3467</v>
      </c>
      <c r="C3490" s="5" t="s">
        <v>1595</v>
      </c>
      <c r="D3490" s="6" t="s">
        <v>873</v>
      </c>
      <c r="E3490" s="7" t="s">
        <v>37</v>
      </c>
      <c r="F3490" s="7"/>
      <c r="G3490" s="8">
        <v>105</v>
      </c>
      <c r="H3490" s="9">
        <v>12.005000000000001</v>
      </c>
      <c r="I3490" s="10"/>
      <c r="J3490" s="10" t="s">
        <v>4016</v>
      </c>
      <c r="K3490" s="10">
        <v>41268.692999999999</v>
      </c>
      <c r="L3490" s="10">
        <v>12.022</v>
      </c>
      <c r="M3490" s="10">
        <v>11.996</v>
      </c>
      <c r="N3490" s="10">
        <v>11.996</v>
      </c>
      <c r="O3490" s="10">
        <v>14.3</v>
      </c>
      <c r="P3490" s="10"/>
      <c r="R3490" s="10" t="s">
        <v>4014</v>
      </c>
      <c r="S3490" s="10">
        <v>41354.502</v>
      </c>
      <c r="T3490" s="10">
        <v>12.037000000000001</v>
      </c>
      <c r="U3490" s="10">
        <v>12.029</v>
      </c>
      <c r="V3490" s="10">
        <v>12.029</v>
      </c>
      <c r="W3490" s="10">
        <v>14.3</v>
      </c>
      <c r="X3490" s="10"/>
      <c r="Y3490" s="10"/>
      <c r="Z3490" s="12">
        <v>3469</v>
      </c>
      <c r="AA3490" s="10">
        <v>12.1</v>
      </c>
      <c r="AB3490" s="10">
        <v>14.3</v>
      </c>
      <c r="AC3490" s="10" t="s">
        <v>41</v>
      </c>
      <c r="AD3490" s="10" t="s">
        <v>41</v>
      </c>
      <c r="AF3490" s="2">
        <v>3482</v>
      </c>
      <c r="AG3490" s="2">
        <v>3470</v>
      </c>
      <c r="AH3490" s="1">
        <v>41164.482000000004</v>
      </c>
      <c r="AI3490" s="1">
        <v>11.962999999999999</v>
      </c>
      <c r="AJ3490" s="1">
        <v>11.954000000000001</v>
      </c>
      <c r="AL3490" s="1">
        <v>14.3</v>
      </c>
    </row>
    <row r="3491" spans="2:38" ht="12.75" customHeight="1">
      <c r="B3491" s="13">
        <v>3468</v>
      </c>
      <c r="C3491" s="14" t="s">
        <v>1595</v>
      </c>
      <c r="D3491" s="6" t="s">
        <v>815</v>
      </c>
      <c r="E3491" s="15" t="s">
        <v>37</v>
      </c>
      <c r="F3491" s="15"/>
      <c r="G3491" s="16">
        <v>105</v>
      </c>
      <c r="H3491" s="9">
        <v>12.007</v>
      </c>
      <c r="I3491" s="10"/>
      <c r="J3491" s="10" t="s">
        <v>4017</v>
      </c>
      <c r="K3491" s="10">
        <v>41280.69</v>
      </c>
      <c r="L3491" s="10">
        <v>11.996</v>
      </c>
      <c r="M3491" s="10">
        <v>11.999000000000001</v>
      </c>
      <c r="N3491" s="10">
        <v>11.999000000000001</v>
      </c>
      <c r="O3491" s="10">
        <v>14.3</v>
      </c>
      <c r="P3491" s="10"/>
      <c r="R3491" s="10" t="s">
        <v>4015</v>
      </c>
      <c r="S3491" s="10">
        <v>41366.531000000003</v>
      </c>
      <c r="T3491" s="10">
        <v>12.029</v>
      </c>
      <c r="U3491" s="10">
        <v>12.032</v>
      </c>
      <c r="V3491" s="10">
        <v>12.032</v>
      </c>
      <c r="W3491" s="10">
        <v>14.3</v>
      </c>
      <c r="X3491" s="10"/>
      <c r="Y3491" s="10"/>
      <c r="Z3491" s="12">
        <v>3470</v>
      </c>
      <c r="AA3491" s="10">
        <v>12.12</v>
      </c>
      <c r="AB3491" s="10">
        <v>14.3</v>
      </c>
      <c r="AC3491" s="10" t="s">
        <v>41</v>
      </c>
      <c r="AD3491" s="10" t="s">
        <v>41</v>
      </c>
      <c r="AF3491" s="2">
        <v>3483</v>
      </c>
      <c r="AG3491" s="2">
        <v>3471</v>
      </c>
      <c r="AH3491" s="1">
        <v>41176.434999999998</v>
      </c>
      <c r="AI3491" s="1">
        <v>11.954000000000001</v>
      </c>
      <c r="AJ3491" s="1">
        <v>11.975</v>
      </c>
      <c r="AL3491" s="1">
        <v>14.3</v>
      </c>
    </row>
    <row r="3492" spans="2:38" ht="12.75" customHeight="1">
      <c r="B3492" s="4">
        <v>3469</v>
      </c>
      <c r="C3492" s="5" t="s">
        <v>1595</v>
      </c>
      <c r="D3492" s="6" t="s">
        <v>1034</v>
      </c>
      <c r="E3492" s="7" t="s">
        <v>37</v>
      </c>
      <c r="F3492" s="7"/>
      <c r="G3492" s="8">
        <v>105</v>
      </c>
      <c r="H3492" s="9">
        <v>12.006</v>
      </c>
      <c r="I3492" s="10"/>
      <c r="J3492" s="10" t="s">
        <v>4018</v>
      </c>
      <c r="K3492" s="10">
        <v>41292.688999999998</v>
      </c>
      <c r="L3492" s="10">
        <v>11.999000000000001</v>
      </c>
      <c r="M3492" s="10">
        <v>12.026999999999999</v>
      </c>
      <c r="N3492" s="10">
        <v>12.026999999999999</v>
      </c>
      <c r="O3492" s="10">
        <v>14.3</v>
      </c>
      <c r="P3492" s="10"/>
      <c r="R3492" s="10" t="s">
        <v>4016</v>
      </c>
      <c r="S3492" s="10">
        <v>41378.563000000002</v>
      </c>
      <c r="T3492" s="10">
        <v>12.032</v>
      </c>
      <c r="U3492" s="10">
        <v>12.042</v>
      </c>
      <c r="V3492" s="10">
        <v>12.042</v>
      </c>
      <c r="W3492" s="10">
        <v>14.3</v>
      </c>
      <c r="X3492" s="10"/>
      <c r="Y3492" s="10"/>
      <c r="Z3492" s="12">
        <v>3471</v>
      </c>
      <c r="AA3492" s="10">
        <v>12.12</v>
      </c>
      <c r="AB3492" s="10">
        <v>14.3</v>
      </c>
      <c r="AC3492" s="10" t="s">
        <v>41</v>
      </c>
      <c r="AD3492" s="10" t="s">
        <v>41</v>
      </c>
      <c r="AF3492" s="2">
        <v>3484</v>
      </c>
      <c r="AG3492" s="2">
        <v>3472</v>
      </c>
      <c r="AH3492" s="1">
        <v>41188.410000000003</v>
      </c>
      <c r="AI3492" s="1">
        <v>11.975</v>
      </c>
      <c r="AJ3492" s="1">
        <v>11.984999999999999</v>
      </c>
      <c r="AL3492" s="1">
        <v>14.3</v>
      </c>
    </row>
    <row r="3493" spans="2:38" ht="12.75" customHeight="1">
      <c r="B3493" s="13">
        <v>3470</v>
      </c>
      <c r="C3493" s="14" t="s">
        <v>1595</v>
      </c>
      <c r="D3493" s="6" t="s">
        <v>948</v>
      </c>
      <c r="E3493" s="15" t="s">
        <v>37</v>
      </c>
      <c r="F3493" s="15"/>
      <c r="G3493" s="16">
        <v>105</v>
      </c>
      <c r="H3493" s="9">
        <v>11.667999999999999</v>
      </c>
      <c r="I3493" s="10"/>
      <c r="J3493" s="10" t="s">
        <v>4019</v>
      </c>
      <c r="K3493" s="10">
        <v>41304.714999999997</v>
      </c>
      <c r="L3493" s="10">
        <v>12.026999999999999</v>
      </c>
      <c r="M3493" s="10">
        <v>11.676</v>
      </c>
      <c r="N3493" s="10">
        <v>11.676</v>
      </c>
      <c r="O3493" s="10">
        <v>14.3</v>
      </c>
      <c r="P3493" s="10"/>
      <c r="R3493" s="10" t="s">
        <v>4017</v>
      </c>
      <c r="S3493" s="10">
        <v>41390.606</v>
      </c>
      <c r="T3493" s="10">
        <v>12.042</v>
      </c>
      <c r="U3493" s="10">
        <v>11.699</v>
      </c>
      <c r="V3493" s="10">
        <v>11.699</v>
      </c>
      <c r="W3493" s="10">
        <v>14.3</v>
      </c>
      <c r="X3493" s="10"/>
      <c r="Y3493" s="10"/>
      <c r="Z3493" s="12">
        <v>3472</v>
      </c>
      <c r="AA3493" s="10">
        <v>11.77</v>
      </c>
      <c r="AB3493" s="10">
        <v>14.3</v>
      </c>
      <c r="AC3493" s="10" t="s">
        <v>41</v>
      </c>
      <c r="AD3493" s="10" t="s">
        <v>41</v>
      </c>
      <c r="AF3493" s="2">
        <v>3485</v>
      </c>
      <c r="AG3493" s="2">
        <v>3473</v>
      </c>
      <c r="AH3493" s="1">
        <v>41200.396000000001</v>
      </c>
      <c r="AI3493" s="1">
        <v>11.984999999999999</v>
      </c>
      <c r="AJ3493" s="1">
        <v>11.629</v>
      </c>
      <c r="AL3493" s="1">
        <v>14.3</v>
      </c>
    </row>
    <row r="3494" spans="2:38" ht="12.75" customHeight="1">
      <c r="B3494" s="4">
        <v>3471</v>
      </c>
      <c r="C3494" s="5" t="s">
        <v>1595</v>
      </c>
      <c r="D3494" s="6" t="s">
        <v>882</v>
      </c>
      <c r="E3494" s="7" t="s">
        <v>37</v>
      </c>
      <c r="F3494" s="7"/>
      <c r="G3494" s="8">
        <v>105</v>
      </c>
      <c r="H3494" s="9">
        <v>12.002000000000001</v>
      </c>
      <c r="I3494" s="10"/>
      <c r="J3494" s="10" t="s">
        <v>4020</v>
      </c>
      <c r="K3494" s="10">
        <v>41316.392</v>
      </c>
      <c r="L3494" s="10">
        <v>11.676</v>
      </c>
      <c r="M3494" s="10">
        <v>12.012</v>
      </c>
      <c r="N3494" s="10">
        <v>12.012</v>
      </c>
      <c r="O3494" s="10">
        <v>14.3</v>
      </c>
      <c r="P3494" s="10"/>
      <c r="R3494" s="10" t="s">
        <v>4018</v>
      </c>
      <c r="S3494" s="10">
        <v>41402.305</v>
      </c>
      <c r="T3494" s="10">
        <v>11.699</v>
      </c>
      <c r="U3494" s="10">
        <v>12.032</v>
      </c>
      <c r="V3494" s="10">
        <v>12.032</v>
      </c>
      <c r="W3494" s="10">
        <v>14.3</v>
      </c>
      <c r="X3494" s="10"/>
      <c r="Y3494" s="10"/>
      <c r="Z3494" s="12">
        <v>3473</v>
      </c>
      <c r="AA3494" s="10">
        <v>12.1</v>
      </c>
      <c r="AB3494" s="10">
        <v>14.3</v>
      </c>
      <c r="AC3494" s="10" t="s">
        <v>41</v>
      </c>
      <c r="AD3494" s="10" t="s">
        <v>41</v>
      </c>
      <c r="AF3494" s="2">
        <v>3486</v>
      </c>
      <c r="AG3494" s="2">
        <v>3474</v>
      </c>
      <c r="AH3494" s="1">
        <v>41212.025000000001</v>
      </c>
      <c r="AI3494" s="1">
        <v>11.629</v>
      </c>
      <c r="AJ3494" s="1">
        <v>11.945</v>
      </c>
      <c r="AL3494" s="1">
        <v>14.3</v>
      </c>
    </row>
    <row r="3495" spans="2:38" ht="12.75" customHeight="1">
      <c r="B3495" s="13">
        <v>3472</v>
      </c>
      <c r="C3495" s="14" t="s">
        <v>1595</v>
      </c>
      <c r="D3495" s="6" t="s">
        <v>952</v>
      </c>
      <c r="E3495" s="15" t="s">
        <v>37</v>
      </c>
      <c r="F3495" s="15"/>
      <c r="G3495" s="16">
        <v>105</v>
      </c>
      <c r="H3495" s="9">
        <v>12.004</v>
      </c>
      <c r="I3495" s="10"/>
      <c r="J3495" s="10" t="s">
        <v>4021</v>
      </c>
      <c r="K3495" s="10">
        <v>41328.404000000002</v>
      </c>
      <c r="L3495" s="10">
        <v>12.012</v>
      </c>
      <c r="M3495" s="10">
        <v>12.019</v>
      </c>
      <c r="N3495" s="10">
        <v>12.019</v>
      </c>
      <c r="O3495" s="10">
        <v>14.3</v>
      </c>
      <c r="P3495" s="10"/>
      <c r="R3495" s="10" t="s">
        <v>4019</v>
      </c>
      <c r="S3495" s="10">
        <v>41414.337</v>
      </c>
      <c r="T3495" s="10">
        <v>12.032</v>
      </c>
      <c r="U3495" s="10">
        <v>12.007</v>
      </c>
      <c r="V3495" s="10">
        <v>12.007</v>
      </c>
      <c r="W3495" s="10">
        <v>14.3</v>
      </c>
      <c r="X3495" s="10"/>
      <c r="Y3495" s="10"/>
      <c r="Z3495" s="12">
        <v>3474</v>
      </c>
      <c r="AA3495" s="10">
        <v>12.11</v>
      </c>
      <c r="AB3495" s="10">
        <v>14.3</v>
      </c>
      <c r="AC3495" s="10" t="s">
        <v>41</v>
      </c>
      <c r="AD3495" s="10" t="s">
        <v>41</v>
      </c>
      <c r="AF3495" s="2">
        <v>3487</v>
      </c>
      <c r="AG3495" s="2">
        <v>3475</v>
      </c>
      <c r="AH3495" s="1">
        <v>41223.97</v>
      </c>
      <c r="AI3495" s="1">
        <v>11.945</v>
      </c>
      <c r="AJ3495" s="1">
        <v>11.965999999999999</v>
      </c>
      <c r="AL3495" s="1">
        <v>14.3</v>
      </c>
    </row>
    <row r="3496" spans="2:38" ht="12.75" customHeight="1">
      <c r="B3496" s="4">
        <v>3473</v>
      </c>
      <c r="C3496" s="5" t="s">
        <v>1595</v>
      </c>
      <c r="D3496" s="6" t="s">
        <v>748</v>
      </c>
      <c r="E3496" s="7" t="s">
        <v>37</v>
      </c>
      <c r="F3496" s="7"/>
      <c r="G3496" s="8">
        <v>105</v>
      </c>
      <c r="H3496" s="9">
        <v>12.006</v>
      </c>
      <c r="I3496" s="10"/>
      <c r="J3496" s="10" t="s">
        <v>4022</v>
      </c>
      <c r="K3496" s="10">
        <v>41340.423000000003</v>
      </c>
      <c r="L3496" s="10">
        <v>12.019</v>
      </c>
      <c r="M3496" s="10">
        <v>12.016999999999999</v>
      </c>
      <c r="N3496" s="10">
        <v>12.016999999999999</v>
      </c>
      <c r="O3496" s="10">
        <v>14.3</v>
      </c>
      <c r="P3496" s="10"/>
      <c r="R3496" s="10" t="s">
        <v>4020</v>
      </c>
      <c r="S3496" s="10">
        <v>41426.343000000001</v>
      </c>
      <c r="T3496" s="10">
        <v>12.007</v>
      </c>
      <c r="U3496" s="10">
        <v>12.04</v>
      </c>
      <c r="V3496" s="10">
        <v>12.04</v>
      </c>
      <c r="W3496" s="10">
        <v>14.3</v>
      </c>
      <c r="X3496" s="10"/>
      <c r="Y3496" s="10"/>
      <c r="Z3496" s="12">
        <v>3475</v>
      </c>
      <c r="AA3496" s="10">
        <v>12.13</v>
      </c>
      <c r="AB3496" s="10">
        <v>14.3</v>
      </c>
      <c r="AC3496" s="10" t="s">
        <v>41</v>
      </c>
      <c r="AD3496" s="10" t="s">
        <v>41</v>
      </c>
      <c r="AF3496" s="2">
        <v>3488</v>
      </c>
      <c r="AG3496" s="2">
        <v>3476</v>
      </c>
      <c r="AH3496" s="1">
        <v>41235.936000000002</v>
      </c>
      <c r="AI3496" s="1">
        <v>11.965999999999999</v>
      </c>
      <c r="AJ3496" s="1">
        <v>11.954000000000001</v>
      </c>
      <c r="AL3496" s="1">
        <v>14.3</v>
      </c>
    </row>
    <row r="3497" spans="2:38" ht="12.75" customHeight="1">
      <c r="B3497" s="13">
        <v>3474</v>
      </c>
      <c r="C3497" s="14" t="s">
        <v>1595</v>
      </c>
      <c r="D3497" s="6" t="s">
        <v>1127</v>
      </c>
      <c r="E3497" s="15" t="s">
        <v>37</v>
      </c>
      <c r="F3497" s="15"/>
      <c r="G3497" s="16">
        <v>105</v>
      </c>
      <c r="H3497" s="9">
        <v>12.007999999999999</v>
      </c>
      <c r="I3497" s="10"/>
      <c r="J3497" s="10" t="s">
        <v>4023</v>
      </c>
      <c r="K3497" s="10">
        <v>41352.44</v>
      </c>
      <c r="L3497" s="10">
        <v>12.016999999999999</v>
      </c>
      <c r="M3497" s="10">
        <v>12.013999999999999</v>
      </c>
      <c r="N3497" s="10">
        <v>12.013999999999999</v>
      </c>
      <c r="O3497" s="10">
        <v>14.3</v>
      </c>
      <c r="P3497" s="10"/>
      <c r="R3497" s="10" t="s">
        <v>4021</v>
      </c>
      <c r="S3497" s="10">
        <v>41438.383000000002</v>
      </c>
      <c r="T3497" s="10">
        <v>12.04</v>
      </c>
      <c r="U3497" s="10">
        <v>12.022</v>
      </c>
      <c r="V3497" s="10">
        <v>12.022</v>
      </c>
      <c r="W3497" s="10">
        <v>14.3</v>
      </c>
      <c r="X3497" s="10"/>
      <c r="Y3497" s="10"/>
      <c r="Z3497" s="12">
        <v>3476</v>
      </c>
      <c r="AA3497" s="10">
        <v>12.11</v>
      </c>
      <c r="AB3497" s="10">
        <v>14.3</v>
      </c>
      <c r="AC3497" s="10" t="s">
        <v>41</v>
      </c>
      <c r="AD3497" s="10" t="s">
        <v>41</v>
      </c>
      <c r="AF3497" s="2">
        <v>3489</v>
      </c>
      <c r="AG3497" s="2">
        <v>3477</v>
      </c>
      <c r="AH3497" s="1">
        <v>41247.89</v>
      </c>
      <c r="AI3497" s="1">
        <v>11.954000000000001</v>
      </c>
      <c r="AJ3497" s="1">
        <v>12.01</v>
      </c>
      <c r="AL3497" s="1">
        <v>14.3</v>
      </c>
    </row>
    <row r="3498" spans="2:38" ht="12.75" customHeight="1">
      <c r="B3498" s="4">
        <v>3475</v>
      </c>
      <c r="C3498" s="5" t="s">
        <v>1595</v>
      </c>
      <c r="D3498" s="6" t="s">
        <v>716</v>
      </c>
      <c r="E3498" s="7" t="s">
        <v>37</v>
      </c>
      <c r="F3498" s="7"/>
      <c r="G3498" s="8">
        <v>105</v>
      </c>
      <c r="H3498" s="9">
        <v>12.006</v>
      </c>
      <c r="I3498" s="10"/>
      <c r="J3498" s="10" t="s">
        <v>4024</v>
      </c>
      <c r="K3498" s="10">
        <v>41364.453999999998</v>
      </c>
      <c r="L3498" s="10">
        <v>12.013999999999999</v>
      </c>
      <c r="M3498" s="10">
        <v>12.029</v>
      </c>
      <c r="N3498" s="10">
        <v>12.03</v>
      </c>
      <c r="O3498" s="10">
        <v>14.3</v>
      </c>
      <c r="P3498" s="10"/>
      <c r="R3498" s="10" t="s">
        <v>4022</v>
      </c>
      <c r="S3498" s="10">
        <v>41450.404999999999</v>
      </c>
      <c r="T3498" s="10">
        <v>12.022</v>
      </c>
      <c r="U3498" s="10">
        <v>12.05</v>
      </c>
      <c r="V3498" s="10">
        <v>12.05</v>
      </c>
      <c r="W3498" s="10">
        <v>14.3</v>
      </c>
      <c r="X3498" s="10"/>
      <c r="Y3498" s="10"/>
      <c r="Z3498" s="12">
        <v>3477</v>
      </c>
      <c r="AA3498" s="10">
        <v>12.09</v>
      </c>
      <c r="AB3498" s="10">
        <v>14.3</v>
      </c>
      <c r="AC3498" s="10" t="s">
        <v>41</v>
      </c>
      <c r="AD3498" s="10" t="s">
        <v>41</v>
      </c>
      <c r="AF3498" s="2">
        <v>3490</v>
      </c>
      <c r="AG3498" s="2">
        <v>3478</v>
      </c>
      <c r="AH3498" s="1">
        <v>41259.9</v>
      </c>
      <c r="AI3498" s="1">
        <v>12.01</v>
      </c>
      <c r="AJ3498" s="1">
        <v>11.956</v>
      </c>
      <c r="AL3498" s="1">
        <v>14.3</v>
      </c>
    </row>
    <row r="3499" spans="2:38" ht="12.75" customHeight="1">
      <c r="B3499" s="31">
        <v>3476</v>
      </c>
      <c r="C3499" s="14">
        <v>14.3</v>
      </c>
      <c r="D3499" s="6" t="s">
        <v>732</v>
      </c>
      <c r="E3499" s="15" t="s">
        <v>37</v>
      </c>
      <c r="F3499" s="15"/>
      <c r="G3499" s="16">
        <v>105</v>
      </c>
      <c r="H3499" s="9">
        <v>11.895</v>
      </c>
      <c r="I3499" s="10"/>
      <c r="J3499" s="10" t="s">
        <v>4025</v>
      </c>
      <c r="K3499" s="10">
        <v>41376.483</v>
      </c>
      <c r="L3499" s="10">
        <v>12.029</v>
      </c>
      <c r="M3499" s="10">
        <v>11.904999999999999</v>
      </c>
      <c r="N3499" s="10">
        <v>11.904999999999999</v>
      </c>
      <c r="O3499" s="10">
        <v>14.3</v>
      </c>
      <c r="P3499" s="10"/>
      <c r="R3499" s="10" t="s">
        <v>4023</v>
      </c>
      <c r="S3499" s="10">
        <v>41462.455000000002</v>
      </c>
      <c r="T3499" s="10">
        <v>12.05</v>
      </c>
      <c r="U3499" s="10">
        <v>11.925000000000001</v>
      </c>
      <c r="V3499" s="10">
        <v>11.925000000000001</v>
      </c>
      <c r="W3499" s="10">
        <v>14.3</v>
      </c>
      <c r="X3499" s="10"/>
      <c r="Y3499" s="10"/>
      <c r="Z3499" s="12">
        <v>3478</v>
      </c>
      <c r="AA3499" s="10">
        <v>12</v>
      </c>
      <c r="AB3499" s="10">
        <v>14.3</v>
      </c>
      <c r="AC3499" s="10" t="s">
        <v>41</v>
      </c>
      <c r="AD3499" s="10" t="s">
        <v>41</v>
      </c>
      <c r="AF3499" s="2">
        <v>3491</v>
      </c>
      <c r="AG3499" s="2">
        <v>3479</v>
      </c>
      <c r="AH3499" s="1">
        <v>41271.856</v>
      </c>
      <c r="AI3499" s="1">
        <v>11.956</v>
      </c>
      <c r="AJ3499" s="1">
        <v>11.894</v>
      </c>
      <c r="AL3499" s="1">
        <v>14.3</v>
      </c>
    </row>
    <row r="3500" spans="2:38" ht="12.75" customHeight="1">
      <c r="B3500" s="4">
        <v>3477</v>
      </c>
      <c r="C3500" s="5" t="s">
        <v>1595</v>
      </c>
      <c r="D3500" s="32" t="s">
        <v>948</v>
      </c>
      <c r="E3500" s="7" t="s">
        <v>37</v>
      </c>
      <c r="F3500" s="7"/>
      <c r="G3500" s="8">
        <v>105</v>
      </c>
      <c r="H3500" s="9">
        <v>12.003</v>
      </c>
      <c r="I3500" s="10"/>
      <c r="J3500" s="10" t="s">
        <v>4026</v>
      </c>
      <c r="K3500" s="10">
        <v>41388.387999999999</v>
      </c>
      <c r="L3500" s="10">
        <v>11.904999999999999</v>
      </c>
      <c r="M3500" s="10">
        <v>12.002000000000001</v>
      </c>
      <c r="N3500" s="10">
        <v>12.002000000000001</v>
      </c>
      <c r="O3500" s="10">
        <v>14.3</v>
      </c>
      <c r="P3500" s="10"/>
      <c r="R3500" s="10" t="s">
        <v>4024</v>
      </c>
      <c r="S3500" s="10">
        <v>41474.379999999997</v>
      </c>
      <c r="T3500" s="10">
        <v>11.925000000000001</v>
      </c>
      <c r="U3500" s="10">
        <v>12.057</v>
      </c>
      <c r="V3500" s="10">
        <v>12.057</v>
      </c>
      <c r="W3500" s="10">
        <v>14.3</v>
      </c>
      <c r="X3500" s="10"/>
      <c r="Y3500" s="10"/>
      <c r="Z3500" s="12">
        <v>3479</v>
      </c>
      <c r="AA3500" s="10">
        <v>12.1</v>
      </c>
      <c r="AB3500" s="10">
        <v>14.3</v>
      </c>
      <c r="AC3500" s="10" t="s">
        <v>41</v>
      </c>
      <c r="AD3500" s="10" t="s">
        <v>41</v>
      </c>
      <c r="AF3500" s="2">
        <v>3492</v>
      </c>
      <c r="AG3500" s="2">
        <v>3480</v>
      </c>
      <c r="AH3500" s="1">
        <v>41283.75</v>
      </c>
      <c r="AI3500" s="1">
        <v>11.894</v>
      </c>
      <c r="AJ3500" s="1">
        <v>11.996</v>
      </c>
      <c r="AL3500" s="1">
        <v>14.3</v>
      </c>
    </row>
    <row r="3501" spans="2:38" ht="12.75" customHeight="1">
      <c r="B3501" s="13">
        <v>3478</v>
      </c>
      <c r="C3501" s="14" t="s">
        <v>1595</v>
      </c>
      <c r="D3501" s="6" t="s">
        <v>698</v>
      </c>
      <c r="E3501" s="15" t="s">
        <v>37</v>
      </c>
      <c r="F3501" s="15"/>
      <c r="G3501" s="16">
        <v>120</v>
      </c>
      <c r="H3501" s="9">
        <v>12</v>
      </c>
      <c r="I3501" s="10"/>
      <c r="J3501" s="10" t="s">
        <v>4027</v>
      </c>
      <c r="K3501" s="10">
        <v>41400.39</v>
      </c>
      <c r="L3501" s="10">
        <v>12.002000000000001</v>
      </c>
      <c r="M3501" s="10">
        <v>12.016999999999999</v>
      </c>
      <c r="N3501" s="10">
        <v>12.016999999999999</v>
      </c>
      <c r="O3501" s="10">
        <v>14.3</v>
      </c>
      <c r="P3501" s="10"/>
      <c r="R3501" s="10" t="s">
        <v>4025</v>
      </c>
      <c r="S3501" s="10">
        <v>41486.436999999998</v>
      </c>
      <c r="T3501" s="10">
        <v>12.057</v>
      </c>
      <c r="U3501" s="10">
        <v>12.032</v>
      </c>
      <c r="V3501" s="10">
        <v>12.032</v>
      </c>
      <c r="W3501" s="10">
        <v>14.3</v>
      </c>
      <c r="X3501" s="10"/>
      <c r="Y3501" s="10"/>
      <c r="Z3501" s="12">
        <v>3480</v>
      </c>
      <c r="AA3501" s="10">
        <v>12.11</v>
      </c>
      <c r="AB3501" s="10">
        <v>14.3</v>
      </c>
      <c r="AC3501" s="10" t="s">
        <v>41</v>
      </c>
      <c r="AD3501" s="10" t="s">
        <v>41</v>
      </c>
      <c r="AF3501" s="2">
        <v>3493</v>
      </c>
      <c r="AG3501" s="2">
        <v>3481</v>
      </c>
      <c r="AH3501" s="1">
        <v>41295.745999999999</v>
      </c>
      <c r="AI3501" s="1">
        <v>11.996</v>
      </c>
      <c r="AJ3501" s="1">
        <v>11.997999999999999</v>
      </c>
      <c r="AL3501" s="1">
        <v>14.3</v>
      </c>
    </row>
    <row r="3502" spans="2:38" ht="12.75" customHeight="1">
      <c r="B3502" s="33">
        <v>3479</v>
      </c>
      <c r="C3502" s="34" t="s">
        <v>1595</v>
      </c>
      <c r="D3502" s="35" t="s">
        <v>836</v>
      </c>
      <c r="E3502" s="7" t="s">
        <v>37</v>
      </c>
      <c r="F3502" s="7"/>
      <c r="G3502" s="36">
        <v>105</v>
      </c>
      <c r="H3502" s="9">
        <v>12</v>
      </c>
      <c r="I3502" s="10"/>
      <c r="J3502" s="10" t="s">
        <v>4028</v>
      </c>
      <c r="K3502" s="10">
        <v>41412.406000000003</v>
      </c>
      <c r="L3502" s="10">
        <v>12.016999999999999</v>
      </c>
      <c r="M3502" s="10">
        <v>11.989000000000001</v>
      </c>
      <c r="N3502" s="10">
        <v>11.989000000000001</v>
      </c>
      <c r="O3502" s="10">
        <v>14.3</v>
      </c>
      <c r="P3502" s="10"/>
      <c r="R3502" s="10" t="s">
        <v>4026</v>
      </c>
      <c r="S3502" s="10">
        <v>41498.468999999997</v>
      </c>
      <c r="T3502" s="10">
        <v>12.032</v>
      </c>
      <c r="U3502" s="10">
        <v>12.012</v>
      </c>
      <c r="V3502" s="10">
        <v>12.012</v>
      </c>
      <c r="W3502" s="10">
        <v>14.3</v>
      </c>
      <c r="X3502" s="10"/>
      <c r="Y3502" s="10"/>
      <c r="Z3502" s="12">
        <v>3481</v>
      </c>
      <c r="AA3502" s="10">
        <v>12.09</v>
      </c>
      <c r="AB3502" s="10">
        <v>14.3</v>
      </c>
      <c r="AC3502" s="10" t="s">
        <v>41</v>
      </c>
      <c r="AD3502" s="10" t="s">
        <v>41</v>
      </c>
      <c r="AF3502" s="2">
        <v>3494</v>
      </c>
      <c r="AG3502" s="2">
        <v>3482</v>
      </c>
      <c r="AH3502" s="1">
        <v>41307.743999999999</v>
      </c>
      <c r="AI3502" s="1">
        <v>11.997999999999999</v>
      </c>
      <c r="AJ3502" s="1">
        <v>11.988</v>
      </c>
      <c r="AL3502" s="1">
        <v>14.3</v>
      </c>
    </row>
    <row r="3503" spans="2:38" ht="12.75" customHeight="1">
      <c r="B3503" s="13">
        <v>3480</v>
      </c>
      <c r="C3503" s="14" t="s">
        <v>1595</v>
      </c>
      <c r="D3503" s="6" t="s">
        <v>904</v>
      </c>
      <c r="E3503" s="15" t="s">
        <v>37</v>
      </c>
      <c r="F3503" s="15"/>
      <c r="G3503" s="16">
        <v>105</v>
      </c>
      <c r="H3503" s="9">
        <v>11.654999999999999</v>
      </c>
      <c r="I3503" s="10"/>
      <c r="J3503" s="10" t="s">
        <v>4029</v>
      </c>
      <c r="K3503" s="10">
        <v>41424.394999999997</v>
      </c>
      <c r="L3503" s="10">
        <v>11.989000000000001</v>
      </c>
      <c r="M3503" s="10">
        <v>11.664</v>
      </c>
      <c r="N3503" s="10">
        <v>11.664</v>
      </c>
      <c r="O3503" s="10">
        <v>14.3</v>
      </c>
      <c r="P3503" s="10"/>
      <c r="R3503" s="10" t="s">
        <v>4027</v>
      </c>
      <c r="S3503" s="10">
        <v>41510.481</v>
      </c>
      <c r="T3503" s="10">
        <v>12.012</v>
      </c>
      <c r="U3503" s="10">
        <v>11.676</v>
      </c>
      <c r="V3503" s="10">
        <v>11.676</v>
      </c>
      <c r="W3503" s="10">
        <v>14.3</v>
      </c>
      <c r="X3503" s="10"/>
      <c r="Y3503" s="10"/>
      <c r="Z3503" s="12">
        <v>3482</v>
      </c>
      <c r="AA3503" s="10">
        <v>11.74</v>
      </c>
      <c r="AB3503" s="10">
        <v>14.3</v>
      </c>
      <c r="AC3503" s="10" t="s">
        <v>41</v>
      </c>
      <c r="AD3503" s="10" t="s">
        <v>41</v>
      </c>
      <c r="AF3503" s="2">
        <v>3495</v>
      </c>
      <c r="AG3503" s="2">
        <v>3483</v>
      </c>
      <c r="AH3503" s="1">
        <v>41319.732000000004</v>
      </c>
      <c r="AI3503" s="1">
        <v>11.988</v>
      </c>
      <c r="AJ3503" s="1">
        <v>11.602</v>
      </c>
      <c r="AL3503" s="1">
        <v>14.3</v>
      </c>
    </row>
    <row r="3504" spans="2:38" ht="12.75" customHeight="1">
      <c r="B3504" s="4">
        <v>3481</v>
      </c>
      <c r="C3504" s="5" t="s">
        <v>1595</v>
      </c>
      <c r="D3504" s="32" t="s">
        <v>305</v>
      </c>
      <c r="E3504" s="7" t="s">
        <v>37</v>
      </c>
      <c r="F3504" s="7"/>
      <c r="G3504" s="8">
        <v>105</v>
      </c>
      <c r="H3504" s="9">
        <v>12.004</v>
      </c>
      <c r="I3504" s="10"/>
      <c r="J3504" s="10" t="s">
        <v>4030</v>
      </c>
      <c r="K3504" s="10">
        <v>41436.059000000001</v>
      </c>
      <c r="L3504" s="10">
        <v>11.664</v>
      </c>
      <c r="M3504" s="10">
        <v>11.595000000000001</v>
      </c>
      <c r="N3504" s="10">
        <v>11.595000000000001</v>
      </c>
      <c r="O3504" s="10">
        <v>14.3</v>
      </c>
      <c r="P3504" s="10"/>
      <c r="R3504" s="10" t="s">
        <v>4028</v>
      </c>
      <c r="S3504" s="10">
        <v>41522.156999999999</v>
      </c>
      <c r="T3504" s="10">
        <v>11.676</v>
      </c>
      <c r="U3504" s="10">
        <v>11.6</v>
      </c>
      <c r="V3504" s="10">
        <v>11.6</v>
      </c>
      <c r="W3504" s="10">
        <v>14.3</v>
      </c>
      <c r="X3504" s="10"/>
      <c r="Y3504" s="10"/>
      <c r="Z3504" s="12">
        <v>3483</v>
      </c>
      <c r="AA3504" s="10">
        <v>11.69</v>
      </c>
      <c r="AB3504" s="10">
        <v>14.3</v>
      </c>
      <c r="AC3504" s="10" t="s">
        <v>41</v>
      </c>
      <c r="AD3504" s="10" t="s">
        <v>41</v>
      </c>
      <c r="AF3504" s="2">
        <v>3496</v>
      </c>
      <c r="AG3504" s="2">
        <v>3484</v>
      </c>
      <c r="AH3504" s="1">
        <v>41331.334000000003</v>
      </c>
      <c r="AI3504" s="1">
        <v>11.602</v>
      </c>
      <c r="AJ3504" s="1">
        <v>11.6</v>
      </c>
      <c r="AL3504" s="1">
        <v>14.3</v>
      </c>
    </row>
    <row r="3505" spans="2:38" ht="12.75" customHeight="1">
      <c r="B3505" s="13">
        <v>3482</v>
      </c>
      <c r="C3505" s="14" t="s">
        <v>1595</v>
      </c>
      <c r="D3505" s="6" t="s">
        <v>716</v>
      </c>
      <c r="E3505" s="15" t="s">
        <v>37</v>
      </c>
      <c r="F3505" s="15"/>
      <c r="G3505" s="16">
        <v>105</v>
      </c>
      <c r="H3505" s="9">
        <v>11.961</v>
      </c>
      <c r="I3505" s="10"/>
      <c r="J3505" s="10" t="s">
        <v>4031</v>
      </c>
      <c r="K3505" s="10">
        <v>41447.654000000002</v>
      </c>
      <c r="L3505" s="10">
        <v>11.595000000000001</v>
      </c>
      <c r="M3505" s="10">
        <v>11.976000000000001</v>
      </c>
      <c r="N3505" s="10">
        <v>11.976000000000001</v>
      </c>
      <c r="O3505" s="10">
        <v>14.3</v>
      </c>
      <c r="P3505" s="10"/>
      <c r="R3505" s="10" t="s">
        <v>4029</v>
      </c>
      <c r="S3505" s="10">
        <v>41533.756999999998</v>
      </c>
      <c r="T3505" s="10">
        <v>11.6</v>
      </c>
      <c r="U3505" s="10">
        <v>11.994</v>
      </c>
      <c r="V3505" s="10">
        <v>11.994</v>
      </c>
      <c r="W3505" s="10">
        <v>14.3</v>
      </c>
      <c r="X3505" s="10"/>
      <c r="Y3505" s="10"/>
      <c r="Z3505" s="12">
        <v>3484</v>
      </c>
      <c r="AA3505" s="10">
        <v>12.05</v>
      </c>
      <c r="AB3505" s="10">
        <v>14.3</v>
      </c>
      <c r="AC3505" s="10" t="s">
        <v>41</v>
      </c>
      <c r="AD3505" s="10" t="s">
        <v>41</v>
      </c>
      <c r="AF3505" s="2">
        <v>3497</v>
      </c>
      <c r="AG3505" s="2">
        <v>3485</v>
      </c>
      <c r="AH3505" s="1">
        <v>41342.934999999998</v>
      </c>
      <c r="AI3505" s="1">
        <v>11.6</v>
      </c>
      <c r="AJ3505" s="1">
        <v>11.941000000000001</v>
      </c>
      <c r="AL3505" s="1">
        <v>14.3</v>
      </c>
    </row>
    <row r="3506" spans="2:38" ht="12.75" customHeight="1">
      <c r="B3506" s="4">
        <v>3483</v>
      </c>
      <c r="C3506" s="5" t="s">
        <v>1595</v>
      </c>
      <c r="D3506" s="6" t="s">
        <v>948</v>
      </c>
      <c r="E3506" s="7" t="s">
        <v>37</v>
      </c>
      <c r="F3506" s="7"/>
      <c r="G3506" s="8">
        <v>105</v>
      </c>
      <c r="H3506" s="9">
        <v>12.002000000000001</v>
      </c>
      <c r="I3506" s="10"/>
      <c r="J3506" s="10" t="s">
        <v>4032</v>
      </c>
      <c r="K3506" s="10">
        <v>41459.629999999997</v>
      </c>
      <c r="L3506" s="10">
        <v>11.976000000000001</v>
      </c>
      <c r="M3506" s="10">
        <v>12.023999999999999</v>
      </c>
      <c r="N3506" s="10">
        <v>12.023999999999999</v>
      </c>
      <c r="O3506" s="10">
        <v>14.3</v>
      </c>
      <c r="P3506" s="10"/>
      <c r="R3506" s="10" t="s">
        <v>4030</v>
      </c>
      <c r="S3506" s="10">
        <v>41545.750999999997</v>
      </c>
      <c r="T3506" s="10">
        <v>11.994</v>
      </c>
      <c r="U3506" s="10">
        <v>12.013999999999999</v>
      </c>
      <c r="V3506" s="10">
        <v>12.013999999999999</v>
      </c>
      <c r="W3506" s="10">
        <v>14.3</v>
      </c>
      <c r="X3506" s="10"/>
      <c r="Y3506" s="10"/>
      <c r="Z3506" s="12">
        <v>3485</v>
      </c>
      <c r="AA3506" s="10">
        <v>12.12</v>
      </c>
      <c r="AB3506" s="10">
        <v>14.3</v>
      </c>
      <c r="AC3506" s="10" t="s">
        <v>41</v>
      </c>
      <c r="AD3506" s="10" t="s">
        <v>41</v>
      </c>
      <c r="AF3506" s="2">
        <v>3498</v>
      </c>
      <c r="AG3506" s="2">
        <v>3486</v>
      </c>
      <c r="AH3506" s="1">
        <v>41354.875999999997</v>
      </c>
      <c r="AI3506" s="1">
        <v>11.941000000000001</v>
      </c>
      <c r="AJ3506" s="1">
        <v>12.006</v>
      </c>
      <c r="AL3506" s="1">
        <v>14.3</v>
      </c>
    </row>
    <row r="3507" spans="2:38" ht="12.75" customHeight="1">
      <c r="B3507" s="13">
        <v>3484</v>
      </c>
      <c r="C3507" s="14">
        <v>21</v>
      </c>
      <c r="D3507" s="6" t="s">
        <v>1091</v>
      </c>
      <c r="E3507" s="15" t="s">
        <v>37</v>
      </c>
      <c r="F3507" s="15"/>
      <c r="G3507" s="16">
        <v>105</v>
      </c>
      <c r="H3507" s="9">
        <v>11.996</v>
      </c>
      <c r="I3507" s="10"/>
      <c r="J3507" s="10" t="s">
        <v>4033</v>
      </c>
      <c r="K3507" s="10">
        <v>41471.654000000002</v>
      </c>
      <c r="L3507" s="10">
        <v>12.023999999999999</v>
      </c>
      <c r="M3507" s="10">
        <v>11.986000000000001</v>
      </c>
      <c r="N3507" s="10">
        <v>11.986000000000001</v>
      </c>
      <c r="O3507" s="10">
        <v>21</v>
      </c>
      <c r="P3507" s="10" t="s">
        <v>4034</v>
      </c>
      <c r="R3507" s="10" t="s">
        <v>4031</v>
      </c>
      <c r="S3507" s="10">
        <v>41557.766000000003</v>
      </c>
      <c r="T3507" s="10">
        <v>12.013999999999999</v>
      </c>
      <c r="U3507" s="10">
        <v>12.009</v>
      </c>
      <c r="V3507" s="10">
        <v>12.009</v>
      </c>
      <c r="W3507" s="10">
        <v>21</v>
      </c>
      <c r="X3507" s="10" t="s">
        <v>668</v>
      </c>
      <c r="Y3507" s="10"/>
      <c r="Z3507" s="12">
        <v>3486</v>
      </c>
      <c r="AA3507" s="10">
        <v>12.09</v>
      </c>
      <c r="AB3507" s="10">
        <v>21</v>
      </c>
      <c r="AC3507" s="10" t="s">
        <v>41</v>
      </c>
      <c r="AD3507" s="10" t="s">
        <v>41</v>
      </c>
      <c r="AF3507" s="2">
        <v>3499</v>
      </c>
      <c r="AG3507" s="2">
        <v>3487</v>
      </c>
      <c r="AH3507" s="1">
        <v>41366.881000000001</v>
      </c>
      <c r="AI3507" s="1">
        <v>12.006</v>
      </c>
      <c r="AJ3507" s="1">
        <v>11.962</v>
      </c>
      <c r="AK3507" s="3" t="s">
        <v>661</v>
      </c>
      <c r="AL3507" s="1">
        <v>21</v>
      </c>
    </row>
    <row r="3508" spans="2:38" ht="12.75" customHeight="1">
      <c r="B3508" s="4">
        <v>3485</v>
      </c>
      <c r="C3508" s="5">
        <v>14.3</v>
      </c>
      <c r="D3508" s="6" t="s">
        <v>952</v>
      </c>
      <c r="E3508" s="7" t="s">
        <v>37</v>
      </c>
      <c r="F3508" s="7"/>
      <c r="G3508" s="8">
        <v>105</v>
      </c>
      <c r="H3508" s="9">
        <v>12.005000000000001</v>
      </c>
      <c r="I3508" s="10"/>
      <c r="J3508" s="10" t="s">
        <v>4035</v>
      </c>
      <c r="K3508" s="10">
        <v>41483.641000000003</v>
      </c>
      <c r="L3508" s="10">
        <v>11.986000000000001</v>
      </c>
      <c r="M3508" s="10">
        <v>12.029</v>
      </c>
      <c r="N3508" s="10">
        <v>12.03</v>
      </c>
      <c r="O3508" s="10">
        <v>14.3</v>
      </c>
      <c r="P3508" s="10" t="s">
        <v>668</v>
      </c>
      <c r="R3508" s="10" t="s">
        <v>4032</v>
      </c>
      <c r="S3508" s="10">
        <v>41569.775000000001</v>
      </c>
      <c r="T3508" s="10">
        <v>12.009</v>
      </c>
      <c r="U3508" s="10">
        <v>12.045</v>
      </c>
      <c r="V3508" s="10">
        <v>12.045</v>
      </c>
      <c r="W3508" s="10">
        <v>14.3</v>
      </c>
      <c r="X3508" s="10" t="s">
        <v>668</v>
      </c>
      <c r="Y3508" s="10"/>
      <c r="Z3508" s="12">
        <v>3487</v>
      </c>
      <c r="AA3508" s="10">
        <v>12.13</v>
      </c>
      <c r="AB3508" s="10">
        <v>14.3</v>
      </c>
      <c r="AC3508" s="10" t="s">
        <v>41</v>
      </c>
      <c r="AD3508" s="10" t="s">
        <v>41</v>
      </c>
      <c r="AF3508" s="2">
        <v>3500</v>
      </c>
      <c r="AG3508" s="2">
        <v>3488</v>
      </c>
      <c r="AH3508" s="1">
        <v>41378.843999999997</v>
      </c>
      <c r="AI3508" s="1">
        <v>11.962</v>
      </c>
      <c r="AJ3508" s="1">
        <v>12.006</v>
      </c>
      <c r="AK3508" s="3" t="s">
        <v>661</v>
      </c>
      <c r="AL3508" s="1">
        <v>14.3</v>
      </c>
    </row>
    <row r="3509" spans="2:38" ht="12.75" customHeight="1">
      <c r="B3509" s="13">
        <v>3486</v>
      </c>
      <c r="C3509" s="14" t="s">
        <v>1595</v>
      </c>
      <c r="D3509" s="6" t="s">
        <v>836</v>
      </c>
      <c r="E3509" s="15" t="s">
        <v>37</v>
      </c>
      <c r="F3509" s="15"/>
      <c r="G3509" s="16">
        <v>105</v>
      </c>
      <c r="H3509" s="9">
        <v>12.005000000000001</v>
      </c>
      <c r="I3509" s="10"/>
      <c r="J3509" s="10" t="s">
        <v>4036</v>
      </c>
      <c r="K3509" s="10">
        <v>41495.67</v>
      </c>
      <c r="L3509" s="10">
        <v>12.029</v>
      </c>
      <c r="M3509" s="10">
        <v>12.002000000000001</v>
      </c>
      <c r="N3509" s="10">
        <v>12.002000000000001</v>
      </c>
      <c r="O3509" s="10">
        <v>14.3</v>
      </c>
      <c r="P3509" s="10"/>
      <c r="R3509" s="10" t="s">
        <v>4033</v>
      </c>
      <c r="S3509" s="10">
        <v>41581.819000000003</v>
      </c>
      <c r="T3509" s="10">
        <v>12.045</v>
      </c>
      <c r="U3509" s="10">
        <v>12.032</v>
      </c>
      <c r="V3509" s="10">
        <v>12.032</v>
      </c>
      <c r="W3509" s="10">
        <v>14.3</v>
      </c>
      <c r="X3509" s="10"/>
      <c r="Y3509" s="10"/>
      <c r="Z3509" s="12">
        <v>3488</v>
      </c>
      <c r="AA3509" s="10">
        <v>12.09</v>
      </c>
      <c r="AB3509" s="10">
        <v>14.3</v>
      </c>
      <c r="AC3509" s="10" t="s">
        <v>41</v>
      </c>
      <c r="AD3509" s="10" t="s">
        <v>41</v>
      </c>
      <c r="AF3509" s="2">
        <v>3501</v>
      </c>
      <c r="AG3509" s="2">
        <v>3489</v>
      </c>
      <c r="AH3509" s="1">
        <v>41390.85</v>
      </c>
      <c r="AI3509" s="1">
        <v>12.006</v>
      </c>
      <c r="AJ3509" s="1">
        <v>11.997</v>
      </c>
      <c r="AL3509" s="1">
        <v>14.3</v>
      </c>
    </row>
    <row r="3510" spans="2:38" ht="12.75" customHeight="1">
      <c r="B3510" s="4">
        <v>3487</v>
      </c>
      <c r="C3510" s="5" t="s">
        <v>1595</v>
      </c>
      <c r="D3510" s="6" t="s">
        <v>305</v>
      </c>
      <c r="E3510" s="7" t="s">
        <v>37</v>
      </c>
      <c r="F3510" s="7"/>
      <c r="G3510" s="8">
        <v>105</v>
      </c>
      <c r="H3510" s="9">
        <v>11.989000000000001</v>
      </c>
      <c r="I3510" s="10"/>
      <c r="J3510" s="10" t="s">
        <v>4037</v>
      </c>
      <c r="K3510" s="10">
        <v>41507.671999999999</v>
      </c>
      <c r="L3510" s="10">
        <v>12.002000000000001</v>
      </c>
      <c r="M3510" s="10">
        <v>12.004</v>
      </c>
      <c r="N3510" s="10">
        <v>12.004</v>
      </c>
      <c r="O3510" s="10">
        <v>14.3</v>
      </c>
      <c r="P3510" s="10"/>
      <c r="R3510" s="10" t="s">
        <v>4035</v>
      </c>
      <c r="S3510" s="10">
        <v>41593.851000000002</v>
      </c>
      <c r="T3510" s="10">
        <v>12.032</v>
      </c>
      <c r="U3510" s="10">
        <v>12.032</v>
      </c>
      <c r="V3510" s="10">
        <v>12.032</v>
      </c>
      <c r="W3510" s="10">
        <v>14.3</v>
      </c>
      <c r="X3510" s="10"/>
      <c r="Y3510" s="10"/>
      <c r="Z3510" s="12">
        <v>3489</v>
      </c>
      <c r="AA3510" s="10">
        <v>12.09</v>
      </c>
      <c r="AB3510" s="10">
        <v>14.3</v>
      </c>
      <c r="AC3510" s="10" t="s">
        <v>41</v>
      </c>
      <c r="AD3510" s="10" t="s">
        <v>41</v>
      </c>
      <c r="AF3510" s="2">
        <v>3502</v>
      </c>
      <c r="AG3510" s="2">
        <v>3490</v>
      </c>
      <c r="AH3510" s="1">
        <v>41402.845999999998</v>
      </c>
      <c r="AI3510" s="1">
        <v>11.997</v>
      </c>
      <c r="AJ3510" s="1">
        <v>11.948</v>
      </c>
      <c r="AL3510" s="1">
        <v>14.3</v>
      </c>
    </row>
    <row r="3511" spans="2:38" ht="12.75" customHeight="1">
      <c r="B3511" s="13">
        <v>3488</v>
      </c>
      <c r="C3511" s="14" t="s">
        <v>1595</v>
      </c>
      <c r="D3511" s="6" t="s">
        <v>681</v>
      </c>
      <c r="E3511" s="15" t="s">
        <v>37</v>
      </c>
      <c r="F3511" s="15"/>
      <c r="G3511" s="16">
        <v>105</v>
      </c>
      <c r="H3511" s="9">
        <v>11.999000000000001</v>
      </c>
      <c r="I3511" s="10"/>
      <c r="J3511" s="10" t="s">
        <v>4038</v>
      </c>
      <c r="K3511" s="10">
        <v>41519.675999999999</v>
      </c>
      <c r="L3511" s="10">
        <v>12.004</v>
      </c>
      <c r="M3511" s="10">
        <v>12.004</v>
      </c>
      <c r="N3511" s="10">
        <v>12.004</v>
      </c>
      <c r="O3511" s="10">
        <v>14.3</v>
      </c>
      <c r="P3511" s="10"/>
      <c r="R3511" s="10" t="s">
        <v>4036</v>
      </c>
      <c r="S3511" s="10">
        <v>41605.883000000002</v>
      </c>
      <c r="T3511" s="10">
        <v>12.032</v>
      </c>
      <c r="U3511" s="10">
        <v>12.019</v>
      </c>
      <c r="V3511" s="10">
        <v>12.019</v>
      </c>
      <c r="W3511" s="10">
        <v>14.3</v>
      </c>
      <c r="X3511" s="10"/>
      <c r="Y3511" s="10"/>
      <c r="Z3511" s="12">
        <v>3490</v>
      </c>
      <c r="AA3511" s="10">
        <v>12.09</v>
      </c>
      <c r="AB3511" s="10">
        <v>14.3</v>
      </c>
      <c r="AC3511" s="10" t="s">
        <v>41</v>
      </c>
      <c r="AD3511" s="10" t="s">
        <v>41</v>
      </c>
      <c r="AF3511" s="2">
        <v>3503</v>
      </c>
      <c r="AG3511" s="2">
        <v>3491</v>
      </c>
      <c r="AH3511" s="1">
        <v>41414.794000000002</v>
      </c>
      <c r="AI3511" s="1">
        <v>11.948</v>
      </c>
      <c r="AJ3511" s="1">
        <v>11.993</v>
      </c>
      <c r="AL3511" s="1">
        <v>14.3</v>
      </c>
    </row>
    <row r="3512" spans="2:38" ht="12.75" customHeight="1">
      <c r="B3512" s="4">
        <v>3489</v>
      </c>
      <c r="C3512" s="5" t="s">
        <v>1595</v>
      </c>
      <c r="D3512" s="6" t="s">
        <v>1648</v>
      </c>
      <c r="E3512" s="7" t="s">
        <v>37</v>
      </c>
      <c r="F3512" s="7"/>
      <c r="G3512" s="8">
        <v>105</v>
      </c>
      <c r="H3512" s="9">
        <v>12.006</v>
      </c>
      <c r="I3512" s="10"/>
      <c r="J3512" s="10" t="s">
        <v>4039</v>
      </c>
      <c r="K3512" s="10">
        <v>41531.68</v>
      </c>
      <c r="L3512" s="10">
        <v>12.004</v>
      </c>
      <c r="M3512" s="10">
        <v>11.994</v>
      </c>
      <c r="N3512" s="10">
        <v>11.994</v>
      </c>
      <c r="O3512" s="10">
        <v>14.3</v>
      </c>
      <c r="P3512" s="10"/>
      <c r="R3512" s="10" t="s">
        <v>4037</v>
      </c>
      <c r="S3512" s="10">
        <v>41617.902999999998</v>
      </c>
      <c r="T3512" s="10">
        <v>12.019</v>
      </c>
      <c r="U3512" s="10">
        <v>12.026999999999999</v>
      </c>
      <c r="V3512" s="10">
        <v>12.026999999999999</v>
      </c>
      <c r="W3512" s="10">
        <v>14.3</v>
      </c>
      <c r="X3512" s="10"/>
      <c r="Y3512" s="10"/>
      <c r="Z3512" s="12">
        <v>3491</v>
      </c>
      <c r="AA3512" s="10">
        <v>12.1</v>
      </c>
      <c r="AB3512" s="10">
        <v>14.3</v>
      </c>
      <c r="AC3512" s="10" t="s">
        <v>41</v>
      </c>
      <c r="AD3512" s="10" t="s">
        <v>41</v>
      </c>
      <c r="AF3512" s="2">
        <v>3504</v>
      </c>
      <c r="AG3512" s="2">
        <v>3492</v>
      </c>
      <c r="AH3512" s="1">
        <v>41426.786999999997</v>
      </c>
      <c r="AI3512" s="1">
        <v>11.993</v>
      </c>
      <c r="AJ3512" s="1">
        <v>11.996</v>
      </c>
      <c r="AL3512" s="1">
        <v>14.3</v>
      </c>
    </row>
    <row r="3513" spans="2:38" ht="12.75" customHeight="1">
      <c r="B3513" s="13">
        <v>3490</v>
      </c>
      <c r="C3513" s="14" t="s">
        <v>1595</v>
      </c>
      <c r="D3513" s="6" t="s">
        <v>846</v>
      </c>
      <c r="E3513" s="15" t="s">
        <v>37</v>
      </c>
      <c r="F3513" s="15"/>
      <c r="G3513" s="16">
        <v>105</v>
      </c>
      <c r="H3513" s="9">
        <v>12.006</v>
      </c>
      <c r="I3513" s="10"/>
      <c r="J3513" s="10" t="s">
        <v>4040</v>
      </c>
      <c r="K3513" s="10">
        <v>41543.673999999999</v>
      </c>
      <c r="L3513" s="10">
        <v>11.994</v>
      </c>
      <c r="M3513" s="10">
        <v>12.002000000000001</v>
      </c>
      <c r="N3513" s="10">
        <v>12.002000000000001</v>
      </c>
      <c r="O3513" s="10">
        <v>14.3</v>
      </c>
      <c r="P3513" s="10"/>
      <c r="R3513" s="10" t="s">
        <v>4038</v>
      </c>
      <c r="S3513" s="10">
        <v>41629.928999999996</v>
      </c>
      <c r="T3513" s="10">
        <v>12.026999999999999</v>
      </c>
      <c r="U3513" s="10">
        <v>12.029</v>
      </c>
      <c r="V3513" s="10">
        <v>12.029</v>
      </c>
      <c r="W3513" s="10">
        <v>14.3</v>
      </c>
      <c r="X3513" s="10"/>
      <c r="Y3513" s="10"/>
      <c r="Z3513" s="12">
        <v>3492</v>
      </c>
      <c r="AA3513" s="10">
        <v>12.11</v>
      </c>
      <c r="AB3513" s="10">
        <v>14.3</v>
      </c>
      <c r="AC3513" s="10" t="s">
        <v>41</v>
      </c>
      <c r="AD3513" s="10" t="s">
        <v>41</v>
      </c>
      <c r="AF3513" s="2">
        <v>3505</v>
      </c>
      <c r="AG3513" s="2">
        <v>3493</v>
      </c>
      <c r="AH3513" s="1">
        <v>41438.783000000003</v>
      </c>
      <c r="AI3513" s="1">
        <v>11.996</v>
      </c>
      <c r="AJ3513" s="1">
        <v>11.97</v>
      </c>
      <c r="AL3513" s="1">
        <v>14.3</v>
      </c>
    </row>
    <row r="3514" spans="2:38" ht="12.75" customHeight="1">
      <c r="B3514" s="4">
        <v>3491</v>
      </c>
      <c r="C3514" s="5" t="s">
        <v>1595</v>
      </c>
      <c r="D3514" s="6" t="s">
        <v>681</v>
      </c>
      <c r="E3514" s="7" t="s">
        <v>37</v>
      </c>
      <c r="F3514" s="7"/>
      <c r="G3514" s="8">
        <v>105</v>
      </c>
      <c r="H3514" s="9">
        <v>12.004</v>
      </c>
      <c r="I3514" s="10"/>
      <c r="J3514" s="10" t="s">
        <v>4041</v>
      </c>
      <c r="K3514" s="10">
        <v>41555.675000000003</v>
      </c>
      <c r="L3514" s="10">
        <v>12.002000000000001</v>
      </c>
      <c r="M3514" s="10">
        <v>12.035</v>
      </c>
      <c r="N3514" s="10">
        <v>12.034000000000001</v>
      </c>
      <c r="O3514" s="10">
        <v>14.3</v>
      </c>
      <c r="P3514" s="10"/>
      <c r="R3514" s="10" t="s">
        <v>4039</v>
      </c>
      <c r="S3514" s="10">
        <v>41641.959000000003</v>
      </c>
      <c r="T3514" s="10">
        <v>12.029</v>
      </c>
      <c r="U3514" s="10">
        <v>12.029</v>
      </c>
      <c r="V3514" s="10">
        <v>12.029</v>
      </c>
      <c r="W3514" s="10">
        <v>14.3</v>
      </c>
      <c r="X3514" s="10"/>
      <c r="Y3514" s="10"/>
      <c r="Z3514" s="12">
        <v>3493</v>
      </c>
      <c r="AA3514" s="10">
        <v>12.09</v>
      </c>
      <c r="AB3514" s="10">
        <v>14.3</v>
      </c>
      <c r="AC3514" s="10" t="s">
        <v>41</v>
      </c>
      <c r="AD3514" s="10" t="s">
        <v>41</v>
      </c>
      <c r="AF3514" s="2">
        <v>3506</v>
      </c>
      <c r="AG3514" s="2">
        <v>3494</v>
      </c>
      <c r="AH3514" s="1">
        <v>41450.752999999997</v>
      </c>
      <c r="AI3514" s="1">
        <v>11.97</v>
      </c>
      <c r="AJ3514" s="1">
        <v>11.964</v>
      </c>
      <c r="AL3514" s="1">
        <v>14.3</v>
      </c>
    </row>
    <row r="3515" spans="2:38" ht="12.75" customHeight="1">
      <c r="B3515" s="13">
        <v>3492</v>
      </c>
      <c r="C3515" s="14" t="s">
        <v>1595</v>
      </c>
      <c r="D3515" s="6" t="s">
        <v>732</v>
      </c>
      <c r="E3515" s="15" t="s">
        <v>37</v>
      </c>
      <c r="F3515" s="15"/>
      <c r="G3515" s="16">
        <v>105</v>
      </c>
      <c r="H3515" s="9">
        <v>12.000999999999999</v>
      </c>
      <c r="I3515" s="10"/>
      <c r="J3515" s="10" t="s">
        <v>4042</v>
      </c>
      <c r="K3515" s="10">
        <v>41567.71</v>
      </c>
      <c r="L3515" s="10">
        <v>12.035</v>
      </c>
      <c r="M3515" s="10">
        <v>11.996</v>
      </c>
      <c r="N3515" s="10">
        <v>11.996</v>
      </c>
      <c r="O3515" s="10">
        <v>14.3</v>
      </c>
      <c r="P3515" s="10"/>
      <c r="R3515" s="10" t="s">
        <v>4040</v>
      </c>
      <c r="S3515" s="10">
        <v>41653.987999999998</v>
      </c>
      <c r="T3515" s="10">
        <v>12.029</v>
      </c>
      <c r="U3515" s="10">
        <v>12.016999999999999</v>
      </c>
      <c r="V3515" s="10">
        <v>12.016999999999999</v>
      </c>
      <c r="W3515" s="10">
        <v>14.3</v>
      </c>
      <c r="X3515" s="10"/>
      <c r="Y3515" s="10"/>
      <c r="Z3515" s="12">
        <v>3494</v>
      </c>
      <c r="AA3515" s="10">
        <v>12.11</v>
      </c>
      <c r="AB3515" s="10">
        <v>14.3</v>
      </c>
      <c r="AC3515" s="10" t="s">
        <v>41</v>
      </c>
      <c r="AD3515" s="10" t="s">
        <v>41</v>
      </c>
      <c r="AF3515" s="2">
        <v>3507</v>
      </c>
      <c r="AG3515" s="2">
        <v>3495</v>
      </c>
      <c r="AH3515" s="1">
        <v>41462.716999999997</v>
      </c>
      <c r="AI3515" s="1">
        <v>11.964</v>
      </c>
      <c r="AJ3515" s="1">
        <v>11.992000000000001</v>
      </c>
      <c r="AL3515" s="1">
        <v>14.3</v>
      </c>
    </row>
    <row r="3516" spans="2:38" ht="12.75" customHeight="1">
      <c r="B3516" s="4">
        <v>3493</v>
      </c>
      <c r="C3516" s="5" t="s">
        <v>1595</v>
      </c>
      <c r="D3516" s="6" t="s">
        <v>1034</v>
      </c>
      <c r="E3516" s="7" t="s">
        <v>37</v>
      </c>
      <c r="F3516" s="7"/>
      <c r="G3516" s="8">
        <v>105</v>
      </c>
      <c r="H3516" s="9">
        <v>12</v>
      </c>
      <c r="I3516" s="10"/>
      <c r="J3516" s="10" t="s">
        <v>4043</v>
      </c>
      <c r="K3516" s="10">
        <v>41579.705999999998</v>
      </c>
      <c r="L3516" s="10">
        <v>11.996</v>
      </c>
      <c r="M3516" s="10">
        <v>11.996</v>
      </c>
      <c r="N3516" s="10">
        <v>11.996</v>
      </c>
      <c r="O3516" s="10">
        <v>14.3</v>
      </c>
      <c r="P3516" s="10"/>
      <c r="R3516" s="10" t="s">
        <v>4041</v>
      </c>
      <c r="S3516" s="10">
        <v>41666.004999999997</v>
      </c>
      <c r="T3516" s="10">
        <v>12.016999999999999</v>
      </c>
      <c r="U3516" s="10">
        <v>12.022</v>
      </c>
      <c r="V3516" s="10">
        <v>12.022</v>
      </c>
      <c r="W3516" s="10">
        <v>14.3</v>
      </c>
      <c r="X3516" s="10"/>
      <c r="Y3516" s="10"/>
      <c r="Z3516" s="12">
        <v>3495</v>
      </c>
      <c r="AA3516" s="10">
        <v>12.1</v>
      </c>
      <c r="AB3516" s="10">
        <v>14.3</v>
      </c>
      <c r="AC3516" s="10" t="s">
        <v>41</v>
      </c>
      <c r="AD3516" s="10" t="s">
        <v>41</v>
      </c>
      <c r="AF3516" s="2">
        <v>3508</v>
      </c>
      <c r="AG3516" s="2">
        <v>3496</v>
      </c>
      <c r="AH3516" s="1">
        <v>41474.709000000003</v>
      </c>
      <c r="AI3516" s="1">
        <v>11.992000000000001</v>
      </c>
      <c r="AJ3516" s="1">
        <v>11.994999999999999</v>
      </c>
      <c r="AL3516" s="1">
        <v>14.3</v>
      </c>
    </row>
    <row r="3517" spans="2:38" ht="12.75" customHeight="1">
      <c r="B3517" s="13">
        <v>3494</v>
      </c>
      <c r="C3517" s="14" t="s">
        <v>1595</v>
      </c>
      <c r="D3517" s="6" t="s">
        <v>778</v>
      </c>
      <c r="E3517" s="15" t="s">
        <v>37</v>
      </c>
      <c r="F3517" s="15"/>
      <c r="G3517" s="16">
        <v>105</v>
      </c>
      <c r="H3517" s="9">
        <v>11.994999999999999</v>
      </c>
      <c r="I3517" s="10"/>
      <c r="J3517" s="10" t="s">
        <v>4044</v>
      </c>
      <c r="K3517" s="10">
        <v>41591.701999999997</v>
      </c>
      <c r="L3517" s="10">
        <v>11.996</v>
      </c>
      <c r="M3517" s="10">
        <v>12.007</v>
      </c>
      <c r="N3517" s="10">
        <v>12.007</v>
      </c>
      <c r="O3517" s="10">
        <v>14.3</v>
      </c>
      <c r="P3517" s="10"/>
      <c r="R3517" s="10" t="s">
        <v>4042</v>
      </c>
      <c r="S3517" s="10">
        <v>41678.027000000002</v>
      </c>
      <c r="T3517" s="10">
        <v>12.022</v>
      </c>
      <c r="U3517" s="10">
        <v>12.012</v>
      </c>
      <c r="V3517" s="10">
        <v>12.012</v>
      </c>
      <c r="W3517" s="10">
        <v>14.3</v>
      </c>
      <c r="X3517" s="10"/>
      <c r="Y3517" s="10"/>
      <c r="Z3517" s="12">
        <v>3496</v>
      </c>
      <c r="AA3517" s="10">
        <v>12.08</v>
      </c>
      <c r="AB3517" s="10">
        <v>14.3</v>
      </c>
      <c r="AC3517" s="10" t="s">
        <v>41</v>
      </c>
      <c r="AD3517" s="10" t="s">
        <v>41</v>
      </c>
      <c r="AF3517" s="2">
        <v>3509</v>
      </c>
      <c r="AG3517" s="2">
        <v>3497</v>
      </c>
      <c r="AH3517" s="1">
        <v>41486.703999999998</v>
      </c>
      <c r="AI3517" s="1">
        <v>11.994999999999999</v>
      </c>
      <c r="AJ3517" s="1">
        <v>11.991</v>
      </c>
      <c r="AL3517" s="1">
        <v>14.3</v>
      </c>
    </row>
    <row r="3518" spans="2:38" ht="12.75" customHeight="1">
      <c r="B3518" s="4">
        <v>3495</v>
      </c>
      <c r="C3518" s="5" t="s">
        <v>1595</v>
      </c>
      <c r="D3518" s="32" t="s">
        <v>748</v>
      </c>
      <c r="E3518" s="7" t="s">
        <v>37</v>
      </c>
      <c r="F3518" s="7"/>
      <c r="G3518" s="8">
        <v>105</v>
      </c>
      <c r="H3518" s="9">
        <v>12.004</v>
      </c>
      <c r="I3518" s="10"/>
      <c r="J3518" s="10" t="s">
        <v>4045</v>
      </c>
      <c r="K3518" s="10">
        <v>41603.709000000003</v>
      </c>
      <c r="L3518" s="10">
        <v>12.007</v>
      </c>
      <c r="M3518" s="10">
        <v>12.019</v>
      </c>
      <c r="N3518" s="10">
        <v>12.019</v>
      </c>
      <c r="O3518" s="10">
        <v>14.3</v>
      </c>
      <c r="P3518" s="10"/>
      <c r="R3518" s="10" t="s">
        <v>4043</v>
      </c>
      <c r="S3518" s="10">
        <v>41690.038999999997</v>
      </c>
      <c r="T3518" s="10">
        <v>12.012</v>
      </c>
      <c r="U3518" s="10">
        <v>12.035</v>
      </c>
      <c r="V3518" s="10">
        <v>12.035</v>
      </c>
      <c r="W3518" s="10">
        <v>14.3</v>
      </c>
      <c r="X3518" s="10"/>
      <c r="Y3518" s="10"/>
      <c r="Z3518" s="12">
        <v>3497</v>
      </c>
      <c r="AA3518" s="10">
        <v>12.1</v>
      </c>
      <c r="AB3518" s="10">
        <v>14.3</v>
      </c>
      <c r="AC3518" s="10" t="s">
        <v>41</v>
      </c>
      <c r="AD3518" s="10" t="s">
        <v>41</v>
      </c>
      <c r="AF3518" s="2">
        <v>3510</v>
      </c>
      <c r="AG3518" s="2">
        <v>3498</v>
      </c>
      <c r="AH3518" s="1">
        <v>41498.694000000003</v>
      </c>
      <c r="AI3518" s="1">
        <v>11.991</v>
      </c>
      <c r="AJ3518" s="1">
        <v>12.002000000000001</v>
      </c>
      <c r="AL3518" s="1">
        <v>14.3</v>
      </c>
    </row>
    <row r="3519" spans="2:38" ht="12.75" customHeight="1">
      <c r="B3519" s="13">
        <v>3496</v>
      </c>
      <c r="C3519" s="14" t="s">
        <v>1595</v>
      </c>
      <c r="D3519" s="6" t="s">
        <v>856</v>
      </c>
      <c r="E3519" s="15" t="s">
        <v>37</v>
      </c>
      <c r="F3519" s="15"/>
      <c r="G3519" s="16">
        <v>105</v>
      </c>
      <c r="H3519" s="9">
        <v>11.946</v>
      </c>
      <c r="I3519" s="10"/>
      <c r="J3519" s="10" t="s">
        <v>4046</v>
      </c>
      <c r="K3519" s="10">
        <v>41615.728000000003</v>
      </c>
      <c r="L3519" s="10">
        <v>12.019</v>
      </c>
      <c r="M3519" s="10">
        <v>11.968</v>
      </c>
      <c r="N3519" s="10">
        <v>11.968999999999999</v>
      </c>
      <c r="O3519" s="10">
        <v>14.3</v>
      </c>
      <c r="P3519" s="10"/>
      <c r="R3519" s="10" t="s">
        <v>4044</v>
      </c>
      <c r="S3519" s="10">
        <v>41702.072999999997</v>
      </c>
      <c r="T3519" s="10">
        <v>12.035</v>
      </c>
      <c r="U3519" s="10">
        <v>11.996</v>
      </c>
      <c r="V3519" s="10">
        <v>11.996</v>
      </c>
      <c r="W3519" s="10">
        <v>14.3</v>
      </c>
      <c r="X3519" s="10"/>
      <c r="Y3519" s="10"/>
      <c r="Z3519" s="12">
        <v>3498</v>
      </c>
      <c r="AA3519" s="10">
        <v>12.08</v>
      </c>
      <c r="AB3519" s="10">
        <v>14.3</v>
      </c>
      <c r="AC3519" s="10" t="s">
        <v>41</v>
      </c>
      <c r="AD3519" s="10" t="s">
        <v>41</v>
      </c>
      <c r="AF3519" s="2">
        <v>3511</v>
      </c>
      <c r="AG3519" s="2">
        <v>3499</v>
      </c>
      <c r="AH3519" s="1">
        <v>41510.697</v>
      </c>
      <c r="AI3519" s="1">
        <v>12.002000000000001</v>
      </c>
      <c r="AJ3519" s="1">
        <v>11.927</v>
      </c>
      <c r="AL3519" s="1">
        <v>14.3</v>
      </c>
    </row>
    <row r="3520" spans="2:38" ht="12.75" customHeight="1">
      <c r="B3520" s="4">
        <v>3497</v>
      </c>
      <c r="C3520" s="5" t="s">
        <v>1595</v>
      </c>
      <c r="D3520" s="6" t="s">
        <v>882</v>
      </c>
      <c r="E3520" s="7" t="s">
        <v>37</v>
      </c>
      <c r="F3520" s="7"/>
      <c r="G3520" s="8">
        <v>105</v>
      </c>
      <c r="H3520" s="9">
        <v>12.003</v>
      </c>
      <c r="I3520" s="10"/>
      <c r="J3520" s="10" t="s">
        <v>4047</v>
      </c>
      <c r="K3520" s="10">
        <v>41627.697</v>
      </c>
      <c r="L3520" s="10">
        <v>11.968</v>
      </c>
      <c r="M3520" s="10">
        <v>12.023999999999999</v>
      </c>
      <c r="N3520" s="10">
        <v>12.023999999999999</v>
      </c>
      <c r="O3520" s="10">
        <v>14.3</v>
      </c>
      <c r="P3520" s="10"/>
      <c r="R3520" s="10" t="s">
        <v>4045</v>
      </c>
      <c r="S3520" s="10">
        <v>41714.069000000003</v>
      </c>
      <c r="T3520" s="10">
        <v>11.996</v>
      </c>
      <c r="U3520" s="10">
        <v>12.037000000000001</v>
      </c>
      <c r="V3520" s="10">
        <v>12.037000000000001</v>
      </c>
      <c r="W3520" s="10">
        <v>14.3</v>
      </c>
      <c r="X3520" s="10"/>
      <c r="Y3520" s="10"/>
      <c r="Z3520" s="12">
        <v>3499</v>
      </c>
      <c r="AA3520" s="10">
        <v>12.09</v>
      </c>
      <c r="AB3520" s="10">
        <v>14.3</v>
      </c>
      <c r="AC3520" s="10" t="s">
        <v>41</v>
      </c>
      <c r="AD3520" s="10" t="s">
        <v>41</v>
      </c>
      <c r="AF3520" s="2">
        <v>3512</v>
      </c>
      <c r="AG3520" s="2">
        <v>3500</v>
      </c>
      <c r="AH3520" s="1">
        <v>41522.624000000003</v>
      </c>
      <c r="AI3520" s="1">
        <v>11.927</v>
      </c>
      <c r="AJ3520" s="1">
        <v>11.992000000000001</v>
      </c>
      <c r="AL3520" s="1">
        <v>14.3</v>
      </c>
    </row>
    <row r="3521" spans="2:38" ht="12.75" customHeight="1">
      <c r="B3521" s="13">
        <v>3498</v>
      </c>
      <c r="C3521" s="14" t="s">
        <v>1595</v>
      </c>
      <c r="D3521" s="6" t="s">
        <v>672</v>
      </c>
      <c r="E3521" s="15" t="s">
        <v>37</v>
      </c>
      <c r="F3521" s="15"/>
      <c r="G3521" s="16">
        <v>105</v>
      </c>
      <c r="H3521" s="9">
        <v>12.004</v>
      </c>
      <c r="I3521" s="10"/>
      <c r="J3521" s="10" t="s">
        <v>4048</v>
      </c>
      <c r="K3521" s="10">
        <v>41639.720999999998</v>
      </c>
      <c r="L3521" s="10">
        <v>12.023999999999999</v>
      </c>
      <c r="M3521" s="10">
        <v>12.002000000000001</v>
      </c>
      <c r="N3521" s="10">
        <v>12.002000000000001</v>
      </c>
      <c r="O3521" s="10">
        <v>14.3</v>
      </c>
      <c r="P3521" s="10"/>
      <c r="R3521" s="10" t="s">
        <v>4046</v>
      </c>
      <c r="S3521" s="10">
        <v>41726.107000000004</v>
      </c>
      <c r="T3521" s="10">
        <v>12.037000000000001</v>
      </c>
      <c r="U3521" s="10">
        <v>12.05</v>
      </c>
      <c r="V3521" s="10">
        <v>12.05</v>
      </c>
      <c r="W3521" s="10">
        <v>14.3</v>
      </c>
      <c r="X3521" s="10"/>
      <c r="Y3521" s="10"/>
      <c r="Z3521" s="12">
        <v>3500</v>
      </c>
      <c r="AA3521" s="10">
        <v>12.11</v>
      </c>
      <c r="AB3521" s="10">
        <v>14.3</v>
      </c>
      <c r="AC3521" s="10" t="s">
        <v>41</v>
      </c>
      <c r="AD3521" s="10" t="s">
        <v>41</v>
      </c>
      <c r="AF3521" s="2">
        <v>3513</v>
      </c>
      <c r="AG3521" s="2">
        <v>3501</v>
      </c>
      <c r="AH3521" s="1">
        <v>41534.616000000002</v>
      </c>
      <c r="AI3521" s="1">
        <v>11.992000000000001</v>
      </c>
      <c r="AJ3521" s="1">
        <v>12.006</v>
      </c>
      <c r="AL3521" s="1">
        <v>14.3</v>
      </c>
    </row>
    <row r="3522" spans="2:38" ht="12.75" customHeight="1">
      <c r="B3522" s="4">
        <v>3499</v>
      </c>
      <c r="C3522" s="5" t="s">
        <v>1595</v>
      </c>
      <c r="D3522" s="6" t="s">
        <v>771</v>
      </c>
      <c r="E3522" s="7" t="s">
        <v>37</v>
      </c>
      <c r="F3522" s="7"/>
      <c r="G3522" s="8">
        <v>105</v>
      </c>
      <c r="H3522" s="9">
        <v>12.005000000000001</v>
      </c>
      <c r="I3522" s="10"/>
      <c r="J3522" s="10" t="s">
        <v>4049</v>
      </c>
      <c r="K3522" s="10">
        <v>41651.722999999998</v>
      </c>
      <c r="L3522" s="10">
        <v>12.002000000000001</v>
      </c>
      <c r="M3522" s="10">
        <v>12.007</v>
      </c>
      <c r="N3522" s="10">
        <v>12.007</v>
      </c>
      <c r="O3522" s="10">
        <v>14.3</v>
      </c>
      <c r="P3522" s="10"/>
      <c r="R3522" s="10" t="s">
        <v>4047</v>
      </c>
      <c r="S3522" s="10">
        <v>41738.156000000003</v>
      </c>
      <c r="T3522" s="10">
        <v>12.05</v>
      </c>
      <c r="U3522" s="10">
        <v>12.016999999999999</v>
      </c>
      <c r="V3522" s="10">
        <v>12.016999999999999</v>
      </c>
      <c r="W3522" s="10">
        <v>14.3</v>
      </c>
      <c r="X3522" s="10"/>
      <c r="Y3522" s="10"/>
      <c r="Z3522" s="12">
        <v>3501</v>
      </c>
      <c r="AA3522" s="10">
        <v>12.1</v>
      </c>
      <c r="AB3522" s="10">
        <v>14.3</v>
      </c>
      <c r="AC3522" s="10" t="s">
        <v>41</v>
      </c>
      <c r="AD3522" s="10" t="s">
        <v>41</v>
      </c>
      <c r="AF3522" s="2">
        <v>3514</v>
      </c>
      <c r="AG3522" s="2">
        <v>3502</v>
      </c>
      <c r="AH3522" s="1">
        <v>41546.622000000003</v>
      </c>
      <c r="AI3522" s="1">
        <v>12.006</v>
      </c>
      <c r="AJ3522" s="1">
        <v>11.99</v>
      </c>
      <c r="AL3522" s="1">
        <v>14.3</v>
      </c>
    </row>
    <row r="3523" spans="2:38" ht="12.75" customHeight="1">
      <c r="B3523" s="13">
        <v>3500</v>
      </c>
      <c r="C3523" s="14" t="s">
        <v>1595</v>
      </c>
      <c r="D3523" s="6" t="s">
        <v>778</v>
      </c>
      <c r="E3523" s="15" t="s">
        <v>37</v>
      </c>
      <c r="F3523" s="15"/>
      <c r="G3523" s="16">
        <v>105</v>
      </c>
      <c r="H3523" s="9">
        <v>12.003</v>
      </c>
      <c r="I3523" s="10"/>
      <c r="J3523" s="10" t="s">
        <v>4050</v>
      </c>
      <c r="K3523" s="10">
        <v>41663.728999999999</v>
      </c>
      <c r="L3523" s="10">
        <v>12.007</v>
      </c>
      <c r="M3523" s="10">
        <v>12.012</v>
      </c>
      <c r="N3523" s="10">
        <v>12.012</v>
      </c>
      <c r="O3523" s="10">
        <v>14.3</v>
      </c>
      <c r="P3523" s="10"/>
      <c r="R3523" s="10" t="s">
        <v>4048</v>
      </c>
      <c r="S3523" s="10">
        <v>41750.173000000003</v>
      </c>
      <c r="T3523" s="10">
        <v>12.016999999999999</v>
      </c>
      <c r="U3523" s="10">
        <v>12.026999999999999</v>
      </c>
      <c r="V3523" s="10">
        <v>12.026999999999999</v>
      </c>
      <c r="W3523" s="10">
        <v>14.3</v>
      </c>
      <c r="X3523" s="10"/>
      <c r="Y3523" s="10"/>
      <c r="Z3523" s="12">
        <v>3502</v>
      </c>
      <c r="AA3523" s="10">
        <v>12.1</v>
      </c>
      <c r="AB3523" s="10">
        <v>14.3</v>
      </c>
      <c r="AC3523" s="10" t="s">
        <v>41</v>
      </c>
      <c r="AD3523" s="10" t="s">
        <v>41</v>
      </c>
      <c r="AF3523" s="2">
        <v>3515</v>
      </c>
      <c r="AG3523" s="2">
        <v>3503</v>
      </c>
      <c r="AH3523" s="1">
        <v>41558.612000000001</v>
      </c>
      <c r="AI3523" s="1">
        <v>11.99</v>
      </c>
      <c r="AJ3523" s="1">
        <v>11.994999999999999</v>
      </c>
      <c r="AL3523" s="1">
        <v>14.3</v>
      </c>
    </row>
    <row r="3524" spans="2:38" ht="12.75" customHeight="1">
      <c r="B3524" s="4">
        <v>3501</v>
      </c>
      <c r="C3524" s="5">
        <v>14.3</v>
      </c>
      <c r="D3524" s="6" t="s">
        <v>1157</v>
      </c>
      <c r="E3524" s="7" t="s">
        <v>37</v>
      </c>
      <c r="F3524" s="7"/>
      <c r="G3524" s="8">
        <v>105</v>
      </c>
      <c r="H3524" s="9">
        <v>12.005000000000001</v>
      </c>
      <c r="I3524" s="10"/>
      <c r="J3524" s="10" t="s">
        <v>4051</v>
      </c>
      <c r="K3524" s="10">
        <v>41675.741000000002</v>
      </c>
      <c r="L3524" s="10">
        <v>12.012</v>
      </c>
      <c r="M3524" s="10">
        <v>12.007</v>
      </c>
      <c r="N3524" s="10">
        <v>12.007</v>
      </c>
      <c r="O3524" s="10">
        <v>14.3</v>
      </c>
      <c r="P3524" s="10"/>
      <c r="R3524" s="10" t="s">
        <v>4049</v>
      </c>
      <c r="S3524" s="10">
        <v>41762.199999999997</v>
      </c>
      <c r="T3524" s="10">
        <v>12.026999999999999</v>
      </c>
      <c r="U3524" s="10">
        <v>12.042</v>
      </c>
      <c r="V3524" s="10">
        <v>12.042</v>
      </c>
      <c r="W3524" s="10">
        <v>14.3</v>
      </c>
      <c r="X3524" s="10"/>
      <c r="Y3524" s="10"/>
      <c r="Z3524" s="12">
        <v>3503</v>
      </c>
      <c r="AA3524" s="10">
        <v>12.08</v>
      </c>
      <c r="AB3524" s="10">
        <v>14.3</v>
      </c>
      <c r="AC3524" s="10" t="s">
        <v>41</v>
      </c>
      <c r="AD3524" s="10" t="s">
        <v>41</v>
      </c>
      <c r="AF3524" s="2">
        <v>3516</v>
      </c>
      <c r="AG3524" s="2">
        <v>3504</v>
      </c>
      <c r="AH3524" s="1">
        <v>41570.606</v>
      </c>
      <c r="AI3524" s="1">
        <v>11.994999999999999</v>
      </c>
      <c r="AJ3524" s="1">
        <v>12.003</v>
      </c>
      <c r="AL3524" s="1">
        <v>14.3</v>
      </c>
    </row>
    <row r="3525" spans="2:38" ht="12.75" customHeight="1">
      <c r="B3525" s="13">
        <v>3502</v>
      </c>
      <c r="C3525" s="14" t="s">
        <v>1595</v>
      </c>
      <c r="D3525" s="6" t="s">
        <v>1172</v>
      </c>
      <c r="E3525" s="15" t="s">
        <v>37</v>
      </c>
      <c r="F3525" s="15"/>
      <c r="G3525" s="16">
        <v>105</v>
      </c>
      <c r="H3525" s="9">
        <v>12.005000000000001</v>
      </c>
      <c r="I3525" s="10"/>
      <c r="J3525" s="10" t="s">
        <v>4052</v>
      </c>
      <c r="K3525" s="10">
        <v>41687.747000000003</v>
      </c>
      <c r="L3525" s="10">
        <v>12.007</v>
      </c>
      <c r="M3525" s="10">
        <v>12.002000000000001</v>
      </c>
      <c r="N3525" s="10">
        <v>12.002000000000001</v>
      </c>
      <c r="O3525" s="10">
        <v>14.3</v>
      </c>
      <c r="P3525" s="10"/>
      <c r="R3525" s="10" t="s">
        <v>4050</v>
      </c>
      <c r="S3525" s="10">
        <v>41774.241999999998</v>
      </c>
      <c r="T3525" s="10">
        <v>12.042</v>
      </c>
      <c r="U3525" s="10">
        <v>12.026999999999999</v>
      </c>
      <c r="V3525" s="10">
        <v>12.026999999999999</v>
      </c>
      <c r="W3525" s="10">
        <v>14.3</v>
      </c>
      <c r="X3525" s="10"/>
      <c r="Y3525" s="10"/>
      <c r="Z3525" s="12">
        <v>3504</v>
      </c>
      <c r="AA3525" s="10">
        <v>12.09</v>
      </c>
      <c r="AB3525" s="10">
        <v>14.3</v>
      </c>
      <c r="AC3525" s="10" t="s">
        <v>41</v>
      </c>
      <c r="AD3525" s="10" t="s">
        <v>41</v>
      </c>
      <c r="AF3525" s="2">
        <v>3517</v>
      </c>
      <c r="AG3525" s="2">
        <v>3505</v>
      </c>
      <c r="AH3525" s="1">
        <v>41582.608999999997</v>
      </c>
      <c r="AI3525" s="1">
        <v>12.003</v>
      </c>
      <c r="AJ3525" s="1">
        <v>11.997</v>
      </c>
      <c r="AL3525" s="1">
        <v>14.3</v>
      </c>
    </row>
    <row r="3526" spans="2:38" ht="12.75" customHeight="1">
      <c r="B3526" s="4">
        <v>3503</v>
      </c>
      <c r="C3526" s="5" t="s">
        <v>1595</v>
      </c>
      <c r="D3526" s="6" t="s">
        <v>952</v>
      </c>
      <c r="E3526" s="7" t="s">
        <v>37</v>
      </c>
      <c r="F3526" s="7"/>
      <c r="G3526" s="8">
        <v>105</v>
      </c>
      <c r="H3526" s="9">
        <v>12.006</v>
      </c>
      <c r="I3526" s="10"/>
      <c r="J3526" s="10" t="s">
        <v>4053</v>
      </c>
      <c r="K3526" s="10">
        <v>41699.749000000003</v>
      </c>
      <c r="L3526" s="10">
        <v>12.002000000000001</v>
      </c>
      <c r="M3526" s="10">
        <v>12.023999999999999</v>
      </c>
      <c r="N3526" s="10">
        <v>12.023999999999999</v>
      </c>
      <c r="O3526" s="10">
        <v>14.3</v>
      </c>
      <c r="P3526" s="10"/>
      <c r="R3526" s="10" t="s">
        <v>4051</v>
      </c>
      <c r="S3526" s="10">
        <v>41786.269</v>
      </c>
      <c r="T3526" s="10">
        <v>12.026999999999999</v>
      </c>
      <c r="U3526" s="10">
        <v>12.023999999999999</v>
      </c>
      <c r="V3526" s="10">
        <v>12.023999999999999</v>
      </c>
      <c r="W3526" s="10">
        <v>14.3</v>
      </c>
      <c r="X3526" s="10"/>
      <c r="Y3526" s="10"/>
      <c r="Z3526" s="12">
        <v>3505</v>
      </c>
      <c r="AA3526" s="10">
        <v>12.13</v>
      </c>
      <c r="AB3526" s="10">
        <v>14.3</v>
      </c>
      <c r="AC3526" s="10" t="s">
        <v>41</v>
      </c>
      <c r="AD3526" s="10" t="s">
        <v>41</v>
      </c>
      <c r="AF3526" s="2">
        <v>3518</v>
      </c>
      <c r="AG3526" s="2">
        <v>3506</v>
      </c>
      <c r="AH3526" s="1">
        <v>41594.606</v>
      </c>
      <c r="AI3526" s="1">
        <v>11.997</v>
      </c>
      <c r="AJ3526" s="1">
        <v>12.004</v>
      </c>
      <c r="AL3526" s="1">
        <v>14.3</v>
      </c>
    </row>
    <row r="3527" spans="2:38" ht="12.75" customHeight="1">
      <c r="B3527" s="13">
        <v>3504</v>
      </c>
      <c r="C3527" s="14">
        <v>21</v>
      </c>
      <c r="D3527" s="6" t="s">
        <v>982</v>
      </c>
      <c r="E3527" s="15" t="s">
        <v>37</v>
      </c>
      <c r="F3527" s="15"/>
      <c r="G3527" s="16">
        <v>105</v>
      </c>
      <c r="H3527" s="9">
        <v>11.933</v>
      </c>
      <c r="I3527" s="10"/>
      <c r="J3527" s="10" t="s">
        <v>4054</v>
      </c>
      <c r="K3527" s="10">
        <v>41711.773000000001</v>
      </c>
      <c r="L3527" s="10">
        <v>12.023999999999999</v>
      </c>
      <c r="M3527" s="10">
        <v>11.93</v>
      </c>
      <c r="N3527" s="10">
        <v>11.93</v>
      </c>
      <c r="O3527" s="10">
        <v>21</v>
      </c>
      <c r="P3527" s="10" t="s">
        <v>4055</v>
      </c>
      <c r="R3527" s="10" t="s">
        <v>4052</v>
      </c>
      <c r="S3527" s="10">
        <v>41798.292999999998</v>
      </c>
      <c r="T3527" s="10">
        <v>12.023999999999999</v>
      </c>
      <c r="U3527" s="10">
        <v>11.938000000000001</v>
      </c>
      <c r="V3527" s="10">
        <v>11.938000000000001</v>
      </c>
      <c r="W3527" s="10">
        <v>21</v>
      </c>
      <c r="X3527" s="10" t="s">
        <v>668</v>
      </c>
      <c r="Y3527" s="10"/>
      <c r="Z3527" s="12">
        <v>3506</v>
      </c>
      <c r="AA3527" s="10">
        <v>12.03</v>
      </c>
      <c r="AB3527" s="10">
        <v>21</v>
      </c>
      <c r="AC3527" s="10" t="s">
        <v>41</v>
      </c>
      <c r="AD3527" s="10" t="s">
        <v>41</v>
      </c>
      <c r="AF3527" s="2">
        <v>3519</v>
      </c>
      <c r="AG3527" s="2">
        <v>3507</v>
      </c>
      <c r="AH3527" s="1">
        <v>41606.608999999997</v>
      </c>
      <c r="AI3527" s="1">
        <v>12.004</v>
      </c>
      <c r="AJ3527" s="1">
        <v>11.909000000000001</v>
      </c>
      <c r="AK3527" s="3" t="s">
        <v>661</v>
      </c>
      <c r="AL3527" s="1">
        <v>21</v>
      </c>
    </row>
    <row r="3528" spans="2:38" ht="12.75" customHeight="1">
      <c r="B3528" s="4">
        <v>3505</v>
      </c>
      <c r="C3528" s="5">
        <v>14.3</v>
      </c>
      <c r="D3528" s="6" t="s">
        <v>831</v>
      </c>
      <c r="E3528" s="7" t="s">
        <v>37</v>
      </c>
      <c r="F3528" s="7"/>
      <c r="G3528" s="8">
        <v>105</v>
      </c>
      <c r="H3528" s="9">
        <v>12.002000000000001</v>
      </c>
      <c r="I3528" s="10"/>
      <c r="J3528" s="10" t="s">
        <v>4056</v>
      </c>
      <c r="K3528" s="10">
        <v>41723.703999999998</v>
      </c>
      <c r="L3528" s="10">
        <v>11.93</v>
      </c>
      <c r="M3528" s="10">
        <v>12.016999999999999</v>
      </c>
      <c r="N3528" s="10">
        <v>12.016999999999999</v>
      </c>
      <c r="O3528" s="10">
        <v>14.3</v>
      </c>
      <c r="P3528" s="10" t="s">
        <v>668</v>
      </c>
      <c r="R3528" s="10" t="s">
        <v>4053</v>
      </c>
      <c r="S3528" s="10">
        <v>41810.231</v>
      </c>
      <c r="T3528" s="10">
        <v>11.938000000000001</v>
      </c>
      <c r="U3528" s="10">
        <v>12.055</v>
      </c>
      <c r="V3528" s="10">
        <v>12.055</v>
      </c>
      <c r="W3528" s="10">
        <v>14.3</v>
      </c>
      <c r="X3528" s="10" t="s">
        <v>668</v>
      </c>
      <c r="Y3528" s="10"/>
      <c r="Z3528" s="12">
        <v>3507</v>
      </c>
      <c r="AA3528" s="10">
        <v>12.1</v>
      </c>
      <c r="AB3528" s="10">
        <v>14.3</v>
      </c>
      <c r="AC3528" s="10" t="s">
        <v>41</v>
      </c>
      <c r="AD3528" s="10" t="s">
        <v>41</v>
      </c>
      <c r="AF3528" s="2">
        <v>3520</v>
      </c>
      <c r="AG3528" s="2">
        <v>3508</v>
      </c>
      <c r="AH3528" s="1">
        <v>41618.517999999996</v>
      </c>
      <c r="AI3528" s="1">
        <v>11.909000000000001</v>
      </c>
      <c r="AJ3528" s="1">
        <v>12.009</v>
      </c>
      <c r="AK3528" s="3" t="s">
        <v>661</v>
      </c>
      <c r="AL3528" s="1">
        <v>14.3</v>
      </c>
    </row>
    <row r="3529" spans="2:38" ht="12.75" customHeight="1">
      <c r="B3529" s="13">
        <v>3506</v>
      </c>
      <c r="C3529" s="14" t="s">
        <v>1595</v>
      </c>
      <c r="D3529" s="6" t="s">
        <v>939</v>
      </c>
      <c r="E3529" s="15" t="s">
        <v>37</v>
      </c>
      <c r="F3529" s="15"/>
      <c r="G3529" s="16">
        <v>105</v>
      </c>
      <c r="H3529" s="9">
        <v>12.005000000000001</v>
      </c>
      <c r="I3529" s="10"/>
      <c r="J3529" s="10" t="s">
        <v>4057</v>
      </c>
      <c r="K3529" s="10">
        <v>41735.72</v>
      </c>
      <c r="L3529" s="10">
        <v>12.016999999999999</v>
      </c>
      <c r="M3529" s="10">
        <v>12.019</v>
      </c>
      <c r="N3529" s="10">
        <v>12.019</v>
      </c>
      <c r="O3529" s="10">
        <v>14.3</v>
      </c>
      <c r="P3529" s="10"/>
      <c r="R3529" s="10" t="s">
        <v>4054</v>
      </c>
      <c r="S3529" s="10">
        <v>41822.286</v>
      </c>
      <c r="T3529" s="10">
        <v>12.055</v>
      </c>
      <c r="U3529" s="10">
        <v>12.052</v>
      </c>
      <c r="V3529" s="10">
        <v>12.052</v>
      </c>
      <c r="W3529" s="10">
        <v>14.3</v>
      </c>
      <c r="X3529" s="10"/>
      <c r="Y3529" s="10"/>
      <c r="Z3529" s="12">
        <v>3508</v>
      </c>
      <c r="AA3529" s="10">
        <v>12.11</v>
      </c>
      <c r="AB3529" s="10">
        <v>14.3</v>
      </c>
      <c r="AC3529" s="10" t="s">
        <v>41</v>
      </c>
      <c r="AD3529" s="10" t="s">
        <v>41</v>
      </c>
      <c r="AF3529" s="2">
        <v>3521</v>
      </c>
      <c r="AG3529" s="2">
        <v>3509</v>
      </c>
      <c r="AH3529" s="1">
        <v>41630.527000000002</v>
      </c>
      <c r="AI3529" s="1">
        <v>12.009</v>
      </c>
      <c r="AJ3529" s="1">
        <v>12.005000000000001</v>
      </c>
      <c r="AL3529" s="1">
        <v>14.3</v>
      </c>
    </row>
    <row r="3530" spans="2:38" ht="12.75" customHeight="1">
      <c r="B3530" s="4">
        <v>3507</v>
      </c>
      <c r="C3530" s="5" t="s">
        <v>1595</v>
      </c>
      <c r="D3530" s="6" t="s">
        <v>829</v>
      </c>
      <c r="E3530" s="7" t="s">
        <v>37</v>
      </c>
      <c r="F3530" s="7"/>
      <c r="G3530" s="8">
        <v>105</v>
      </c>
      <c r="H3530" s="9">
        <v>12.000999999999999</v>
      </c>
      <c r="I3530" s="10"/>
      <c r="J3530" s="10" t="s">
        <v>4058</v>
      </c>
      <c r="K3530" s="10">
        <v>41747.74</v>
      </c>
      <c r="L3530" s="10">
        <v>12.019</v>
      </c>
      <c r="M3530" s="10">
        <v>11.999000000000001</v>
      </c>
      <c r="N3530" s="10">
        <v>11.999000000000001</v>
      </c>
      <c r="O3530" s="10">
        <v>14.3</v>
      </c>
      <c r="P3530" s="10"/>
      <c r="R3530" s="10" t="s">
        <v>4056</v>
      </c>
      <c r="S3530" s="10">
        <v>41834.338000000003</v>
      </c>
      <c r="T3530" s="10">
        <v>12.052</v>
      </c>
      <c r="U3530" s="10">
        <v>12.012</v>
      </c>
      <c r="V3530" s="10">
        <v>12.012</v>
      </c>
      <c r="W3530" s="10">
        <v>14.3</v>
      </c>
      <c r="X3530" s="10"/>
      <c r="Y3530" s="10"/>
      <c r="Z3530" s="12">
        <v>3509</v>
      </c>
      <c r="AA3530" s="10">
        <v>12.1</v>
      </c>
      <c r="AB3530" s="10">
        <v>14.3</v>
      </c>
      <c r="AC3530" s="10" t="s">
        <v>41</v>
      </c>
      <c r="AD3530" s="10" t="s">
        <v>41</v>
      </c>
      <c r="AF3530" s="2">
        <v>3522</v>
      </c>
      <c r="AG3530" s="2">
        <v>3510</v>
      </c>
      <c r="AH3530" s="1">
        <v>41642.531999999999</v>
      </c>
      <c r="AI3530" s="1">
        <v>12.005000000000001</v>
      </c>
      <c r="AJ3530" s="1">
        <v>11.99</v>
      </c>
      <c r="AL3530" s="1">
        <v>14.3</v>
      </c>
    </row>
    <row r="3531" spans="2:38" ht="12.75" customHeight="1">
      <c r="B3531" s="13">
        <v>3508</v>
      </c>
      <c r="C3531" s="14" t="s">
        <v>1595</v>
      </c>
      <c r="D3531" s="6" t="s">
        <v>681</v>
      </c>
      <c r="E3531" s="15" t="s">
        <v>37</v>
      </c>
      <c r="F3531" s="15"/>
      <c r="G3531" s="16">
        <v>105</v>
      </c>
      <c r="H3531" s="9">
        <v>12.004</v>
      </c>
      <c r="I3531" s="10"/>
      <c r="J3531" s="10" t="s">
        <v>4059</v>
      </c>
      <c r="K3531" s="10">
        <v>41759.739000000001</v>
      </c>
      <c r="L3531" s="10">
        <v>11.999000000000001</v>
      </c>
      <c r="M3531" s="10">
        <v>12.009</v>
      </c>
      <c r="N3531" s="10">
        <v>12.009</v>
      </c>
      <c r="O3531" s="10">
        <v>14.3</v>
      </c>
      <c r="P3531" s="10"/>
      <c r="R3531" s="10" t="s">
        <v>4057</v>
      </c>
      <c r="S3531" s="10">
        <v>41846.35</v>
      </c>
      <c r="T3531" s="10">
        <v>12.012</v>
      </c>
      <c r="U3531" s="10">
        <v>12.045</v>
      </c>
      <c r="V3531" s="10">
        <v>12.045</v>
      </c>
      <c r="W3531" s="10">
        <v>14.3</v>
      </c>
      <c r="X3531" s="10"/>
      <c r="Y3531" s="10"/>
      <c r="Z3531" s="12">
        <v>3510</v>
      </c>
      <c r="AA3531" s="10">
        <v>12.1</v>
      </c>
      <c r="AB3531" s="10">
        <v>14.3</v>
      </c>
      <c r="AC3531" s="10" t="s">
        <v>41</v>
      </c>
      <c r="AD3531" s="10" t="s">
        <v>41</v>
      </c>
      <c r="AF3531" s="2">
        <v>3523</v>
      </c>
      <c r="AG3531" s="2">
        <v>3511</v>
      </c>
      <c r="AH3531" s="1">
        <v>41654.521999999997</v>
      </c>
      <c r="AI3531" s="1">
        <v>11.99</v>
      </c>
      <c r="AJ3531" s="1">
        <v>12.005000000000001</v>
      </c>
      <c r="AL3531" s="1">
        <v>14.3</v>
      </c>
    </row>
    <row r="3532" spans="2:38" ht="12.75" customHeight="1">
      <c r="B3532" s="4">
        <v>3509</v>
      </c>
      <c r="C3532" s="5" t="s">
        <v>1595</v>
      </c>
      <c r="D3532" s="6" t="s">
        <v>1024</v>
      </c>
      <c r="E3532" s="7" t="s">
        <v>37</v>
      </c>
      <c r="F3532" s="7"/>
      <c r="G3532" s="8">
        <v>105</v>
      </c>
      <c r="H3532" s="9">
        <v>12.006</v>
      </c>
      <c r="I3532" s="10"/>
      <c r="J3532" s="10" t="s">
        <v>4060</v>
      </c>
      <c r="K3532" s="10">
        <v>41771.748</v>
      </c>
      <c r="L3532" s="10">
        <v>12.009</v>
      </c>
      <c r="M3532" s="10">
        <v>12.007</v>
      </c>
      <c r="N3532" s="10">
        <v>12.007</v>
      </c>
      <c r="O3532" s="10">
        <v>14.3</v>
      </c>
      <c r="P3532" s="10"/>
      <c r="R3532" s="10" t="s">
        <v>4058</v>
      </c>
      <c r="S3532" s="10">
        <v>41858.394999999997</v>
      </c>
      <c r="T3532" s="10">
        <v>12.045</v>
      </c>
      <c r="U3532" s="10">
        <v>12.023999999999999</v>
      </c>
      <c r="V3532" s="10">
        <v>12.023999999999999</v>
      </c>
      <c r="W3532" s="10">
        <v>14.3</v>
      </c>
      <c r="X3532" s="10"/>
      <c r="Y3532" s="10"/>
      <c r="Z3532" s="12">
        <v>3511</v>
      </c>
      <c r="AA3532" s="10">
        <v>12.11</v>
      </c>
      <c r="AB3532" s="10">
        <v>14.3</v>
      </c>
      <c r="AC3532" s="10" t="s">
        <v>41</v>
      </c>
      <c r="AD3532" s="10" t="s">
        <v>41</v>
      </c>
      <c r="AF3532" s="2">
        <v>3524</v>
      </c>
      <c r="AG3532" s="2">
        <v>3512</v>
      </c>
      <c r="AH3532" s="1">
        <v>41666.527000000002</v>
      </c>
      <c r="AI3532" s="1">
        <v>12.005000000000001</v>
      </c>
      <c r="AJ3532" s="1">
        <v>11.987</v>
      </c>
      <c r="AL3532" s="1">
        <v>14.3</v>
      </c>
    </row>
    <row r="3533" spans="2:38" ht="12.75" customHeight="1">
      <c r="B3533" s="13">
        <v>3510</v>
      </c>
      <c r="C3533" s="14" t="s">
        <v>1595</v>
      </c>
      <c r="D3533" s="6" t="s">
        <v>939</v>
      </c>
      <c r="E3533" s="15" t="s">
        <v>37</v>
      </c>
      <c r="F3533" s="15"/>
      <c r="G3533" s="16">
        <v>105</v>
      </c>
      <c r="H3533" s="9">
        <v>12.006</v>
      </c>
      <c r="I3533" s="10"/>
      <c r="J3533" s="10" t="s">
        <v>4061</v>
      </c>
      <c r="K3533" s="10">
        <v>41783.754000000001</v>
      </c>
      <c r="L3533" s="10">
        <v>12.007</v>
      </c>
      <c r="M3533" s="10">
        <v>12.012</v>
      </c>
      <c r="N3533" s="10">
        <v>12.012</v>
      </c>
      <c r="O3533" s="10">
        <v>14.3</v>
      </c>
      <c r="P3533" s="10"/>
      <c r="R3533" s="10" t="s">
        <v>4059</v>
      </c>
      <c r="S3533" s="10">
        <v>41870.419000000002</v>
      </c>
      <c r="T3533" s="10">
        <v>12.023999999999999</v>
      </c>
      <c r="U3533" s="10">
        <v>12.04</v>
      </c>
      <c r="V3533" s="10">
        <v>12.04</v>
      </c>
      <c r="W3533" s="10">
        <v>14.3</v>
      </c>
      <c r="X3533" s="10"/>
      <c r="Y3533" s="10"/>
      <c r="Z3533" s="12">
        <v>3512</v>
      </c>
      <c r="AA3533" s="10">
        <v>12.09</v>
      </c>
      <c r="AB3533" s="10">
        <v>14.3</v>
      </c>
      <c r="AC3533" s="10" t="s">
        <v>41</v>
      </c>
      <c r="AD3533" s="10" t="s">
        <v>41</v>
      </c>
      <c r="AF3533" s="2">
        <v>3525</v>
      </c>
      <c r="AG3533" s="2">
        <v>3513</v>
      </c>
      <c r="AH3533" s="1">
        <v>41678.514999999999</v>
      </c>
      <c r="AI3533" s="1">
        <v>11.987</v>
      </c>
      <c r="AJ3533" s="1">
        <v>11.958</v>
      </c>
      <c r="AL3533" s="1">
        <v>14.3</v>
      </c>
    </row>
    <row r="3534" spans="2:38" ht="12.75" customHeight="1">
      <c r="B3534" s="4">
        <v>3511</v>
      </c>
      <c r="C3534" s="5" t="s">
        <v>1595</v>
      </c>
      <c r="D3534" s="6" t="s">
        <v>1003</v>
      </c>
      <c r="E3534" s="7" t="s">
        <v>37</v>
      </c>
      <c r="F3534" s="7"/>
      <c r="G3534" s="8">
        <v>105</v>
      </c>
      <c r="H3534" s="9">
        <v>12.007</v>
      </c>
      <c r="I3534" s="10"/>
      <c r="J3534" s="10" t="s">
        <v>4062</v>
      </c>
      <c r="K3534" s="10">
        <v>41795.766000000003</v>
      </c>
      <c r="L3534" s="10">
        <v>12.012</v>
      </c>
      <c r="M3534" s="10">
        <v>12.002000000000001</v>
      </c>
      <c r="N3534" s="10">
        <v>12.002000000000001</v>
      </c>
      <c r="O3534" s="10">
        <v>14.3</v>
      </c>
      <c r="P3534" s="10"/>
      <c r="R3534" s="10" t="s">
        <v>4060</v>
      </c>
      <c r="S3534" s="10">
        <v>41882.459000000003</v>
      </c>
      <c r="T3534" s="10">
        <v>12.04</v>
      </c>
      <c r="U3534" s="10">
        <v>12.022</v>
      </c>
      <c r="V3534" s="10">
        <v>12.022</v>
      </c>
      <c r="W3534" s="10">
        <v>14.3</v>
      </c>
      <c r="X3534" s="10"/>
      <c r="Y3534" s="10"/>
      <c r="Z3534" s="12">
        <v>3513</v>
      </c>
      <c r="AA3534" s="10">
        <v>12.1</v>
      </c>
      <c r="AB3534" s="10">
        <v>14.3</v>
      </c>
      <c r="AC3534" s="10" t="s">
        <v>41</v>
      </c>
      <c r="AD3534" s="10" t="s">
        <v>41</v>
      </c>
      <c r="AF3534" s="2">
        <v>3526</v>
      </c>
      <c r="AG3534" s="2">
        <v>3514</v>
      </c>
      <c r="AH3534" s="1">
        <v>41690.472999999998</v>
      </c>
      <c r="AI3534" s="1">
        <v>11.958</v>
      </c>
      <c r="AJ3534" s="1">
        <v>12.009</v>
      </c>
      <c r="AL3534" s="1">
        <v>14.3</v>
      </c>
    </row>
    <row r="3535" spans="2:38" ht="12.75" customHeight="1">
      <c r="B3535" s="13">
        <v>3512</v>
      </c>
      <c r="C3535" s="14" t="s">
        <v>1595</v>
      </c>
      <c r="D3535" s="6" t="s">
        <v>804</v>
      </c>
      <c r="E3535" s="15" t="s">
        <v>37</v>
      </c>
      <c r="F3535" s="15"/>
      <c r="G3535" s="16">
        <v>105</v>
      </c>
      <c r="H3535" s="9">
        <v>11.961</v>
      </c>
      <c r="I3535" s="10"/>
      <c r="J3535" s="10" t="s">
        <v>4063</v>
      </c>
      <c r="K3535" s="10">
        <v>41807.767999999996</v>
      </c>
      <c r="L3535" s="10">
        <v>12.002000000000001</v>
      </c>
      <c r="M3535" s="10">
        <v>11.984</v>
      </c>
      <c r="N3535" s="10">
        <v>11.984</v>
      </c>
      <c r="O3535" s="10">
        <v>14.3</v>
      </c>
      <c r="P3535" s="10"/>
      <c r="R3535" s="10" t="s">
        <v>4061</v>
      </c>
      <c r="S3535" s="10">
        <v>41894.481</v>
      </c>
      <c r="T3535" s="10">
        <v>12.022</v>
      </c>
      <c r="U3535" s="10">
        <v>11.984</v>
      </c>
      <c r="V3535" s="10">
        <v>11.984</v>
      </c>
      <c r="W3535" s="10">
        <v>14.3</v>
      </c>
      <c r="X3535" s="10"/>
      <c r="Y3535" s="10"/>
      <c r="Z3535" s="12">
        <v>3514</v>
      </c>
      <c r="AA3535" s="10">
        <v>12.03</v>
      </c>
      <c r="AB3535" s="10">
        <v>14.3</v>
      </c>
      <c r="AC3535" s="10" t="s">
        <v>41</v>
      </c>
      <c r="AD3535" s="10" t="s">
        <v>41</v>
      </c>
      <c r="AF3535" s="2">
        <v>3527</v>
      </c>
      <c r="AG3535" s="2">
        <v>3515</v>
      </c>
      <c r="AH3535" s="1">
        <v>41702.482000000004</v>
      </c>
      <c r="AI3535" s="1">
        <v>12.009</v>
      </c>
      <c r="AJ3535" s="1">
        <v>11.968999999999999</v>
      </c>
      <c r="AL3535" s="1">
        <v>14.3</v>
      </c>
    </row>
    <row r="3536" spans="2:38" ht="12.75" customHeight="1">
      <c r="B3536" s="4">
        <v>3513</v>
      </c>
      <c r="C3536" s="5">
        <v>24</v>
      </c>
      <c r="D3536" s="6" t="s">
        <v>873</v>
      </c>
      <c r="E3536" s="7" t="s">
        <v>37</v>
      </c>
      <c r="F3536" s="7"/>
      <c r="G3536" s="8">
        <v>105</v>
      </c>
      <c r="H3536" s="9">
        <v>12.007999999999999</v>
      </c>
      <c r="I3536" s="10"/>
      <c r="J3536" s="10" t="s">
        <v>4064</v>
      </c>
      <c r="K3536" s="10">
        <v>41819.750999999997</v>
      </c>
      <c r="L3536" s="10">
        <v>11.984</v>
      </c>
      <c r="M3536" s="10">
        <v>12.013999999999999</v>
      </c>
      <c r="N3536" s="10">
        <v>12.013999999999999</v>
      </c>
      <c r="O3536" s="10">
        <v>14.3</v>
      </c>
      <c r="P3536" s="10"/>
      <c r="R3536" s="10" t="s">
        <v>4062</v>
      </c>
      <c r="S3536" s="10">
        <v>41906.464</v>
      </c>
      <c r="T3536" s="10">
        <v>11.984</v>
      </c>
      <c r="U3536" s="10">
        <v>12.023999999999999</v>
      </c>
      <c r="V3536" s="10">
        <v>12.023999999999999</v>
      </c>
      <c r="W3536" s="10">
        <v>14.3</v>
      </c>
      <c r="X3536" s="10"/>
      <c r="Y3536" s="10"/>
      <c r="Z3536" s="12">
        <v>3515</v>
      </c>
      <c r="AA3536" s="10">
        <v>12.1</v>
      </c>
      <c r="AB3536" s="10">
        <v>14.3</v>
      </c>
      <c r="AC3536" s="10" t="s">
        <v>41</v>
      </c>
      <c r="AD3536" s="10" t="s">
        <v>41</v>
      </c>
      <c r="AF3536" s="2">
        <v>3528</v>
      </c>
      <c r="AG3536" s="2">
        <v>3516</v>
      </c>
      <c r="AH3536" s="1">
        <v>41714.451000000001</v>
      </c>
      <c r="AI3536" s="1">
        <v>11.968999999999999</v>
      </c>
      <c r="AJ3536" s="1">
        <v>11.952999999999999</v>
      </c>
      <c r="AL3536" s="1">
        <v>14.3</v>
      </c>
    </row>
    <row r="3537" spans="2:38" ht="12.75" customHeight="1">
      <c r="B3537" s="13">
        <v>3514</v>
      </c>
      <c r="C3537" s="14">
        <v>14.3</v>
      </c>
      <c r="D3537" s="6" t="s">
        <v>873</v>
      </c>
      <c r="E3537" s="15" t="s">
        <v>37</v>
      </c>
      <c r="F3537" s="15"/>
      <c r="G3537" s="16">
        <v>105</v>
      </c>
      <c r="H3537" s="9">
        <v>12.005000000000001</v>
      </c>
      <c r="I3537" s="10"/>
      <c r="J3537" s="10" t="s">
        <v>4065</v>
      </c>
      <c r="K3537" s="10">
        <v>41831.764999999999</v>
      </c>
      <c r="L3537" s="10">
        <v>12.013999999999999</v>
      </c>
      <c r="M3537" s="10">
        <v>12.023999999999999</v>
      </c>
      <c r="N3537" s="10">
        <v>12.023999999999999</v>
      </c>
      <c r="O3537" s="10">
        <v>14.3</v>
      </c>
      <c r="P3537" s="10"/>
      <c r="R3537" s="10" t="s">
        <v>4063</v>
      </c>
      <c r="S3537" s="10">
        <v>41918.489000000001</v>
      </c>
      <c r="T3537" s="10">
        <v>12.023999999999999</v>
      </c>
      <c r="U3537" s="10">
        <v>12.042</v>
      </c>
      <c r="V3537" s="10">
        <v>12.042</v>
      </c>
      <c r="W3537" s="10">
        <v>14.3</v>
      </c>
      <c r="X3537" s="10"/>
      <c r="Y3537" s="10"/>
      <c r="Z3537" s="12">
        <v>3516</v>
      </c>
      <c r="AA3537" s="10">
        <v>12.09</v>
      </c>
      <c r="AB3537" s="10">
        <v>14.3</v>
      </c>
      <c r="AC3537" s="10" t="s">
        <v>41</v>
      </c>
      <c r="AD3537" s="10" t="s">
        <v>41</v>
      </c>
      <c r="AF3537" s="2">
        <v>3529</v>
      </c>
      <c r="AG3537" s="2">
        <v>3517</v>
      </c>
      <c r="AH3537" s="1">
        <v>41726.404000000002</v>
      </c>
      <c r="AI3537" s="1">
        <v>11.952999999999999</v>
      </c>
      <c r="AJ3537" s="1">
        <v>12.000999999999999</v>
      </c>
      <c r="AL3537" s="1">
        <v>14.3</v>
      </c>
    </row>
    <row r="3538" spans="2:38" ht="12.75" customHeight="1">
      <c r="B3538" s="4">
        <v>3515</v>
      </c>
      <c r="C3538" s="5" t="s">
        <v>1595</v>
      </c>
      <c r="D3538" s="6" t="s">
        <v>1003</v>
      </c>
      <c r="E3538" s="7" t="s">
        <v>37</v>
      </c>
      <c r="F3538" s="7"/>
      <c r="G3538" s="8">
        <v>105</v>
      </c>
      <c r="H3538" s="9">
        <v>11.997</v>
      </c>
      <c r="I3538" s="10"/>
      <c r="J3538" s="10" t="s">
        <v>4066</v>
      </c>
      <c r="K3538" s="10">
        <v>41843.79</v>
      </c>
      <c r="L3538" s="10">
        <v>12.023999999999999</v>
      </c>
      <c r="M3538" s="10">
        <v>12.002000000000001</v>
      </c>
      <c r="N3538" s="10">
        <v>12.002000000000001</v>
      </c>
      <c r="O3538" s="10">
        <v>14.3</v>
      </c>
      <c r="P3538" s="10"/>
      <c r="R3538" s="10" t="s">
        <v>4064</v>
      </c>
      <c r="S3538" s="10">
        <v>41930.531000000003</v>
      </c>
      <c r="T3538" s="10">
        <v>12.042</v>
      </c>
      <c r="U3538" s="10">
        <v>12.023999999999999</v>
      </c>
      <c r="V3538" s="10">
        <v>12.023999999999999</v>
      </c>
      <c r="W3538" s="10">
        <v>14.3</v>
      </c>
      <c r="X3538" s="10"/>
      <c r="Y3538" s="10"/>
      <c r="Z3538" s="12">
        <v>3517</v>
      </c>
      <c r="AA3538" s="10">
        <v>12.09</v>
      </c>
      <c r="AB3538" s="10">
        <v>14.3</v>
      </c>
      <c r="AC3538" s="10" t="s">
        <v>41</v>
      </c>
      <c r="AD3538" s="10" t="s">
        <v>41</v>
      </c>
      <c r="AF3538" s="2">
        <v>3530</v>
      </c>
      <c r="AG3538" s="2">
        <v>3518</v>
      </c>
      <c r="AH3538" s="1">
        <v>41738.404999999999</v>
      </c>
      <c r="AI3538" s="1">
        <v>12.000999999999999</v>
      </c>
      <c r="AJ3538" s="1">
        <v>11.992000000000001</v>
      </c>
      <c r="AL3538" s="1">
        <v>14.3</v>
      </c>
    </row>
    <row r="3539" spans="2:38" ht="12.75" customHeight="1">
      <c r="B3539" s="13">
        <v>3516</v>
      </c>
      <c r="C3539" s="14" t="s">
        <v>1595</v>
      </c>
      <c r="D3539" s="6" t="s">
        <v>2004</v>
      </c>
      <c r="E3539" s="15" t="s">
        <v>37</v>
      </c>
      <c r="F3539" s="15"/>
      <c r="G3539" s="16">
        <v>105</v>
      </c>
      <c r="H3539" s="9">
        <v>11.955</v>
      </c>
      <c r="I3539" s="10"/>
      <c r="J3539" s="10" t="s">
        <v>4067</v>
      </c>
      <c r="K3539" s="10">
        <v>41855.790999999997</v>
      </c>
      <c r="L3539" s="10">
        <v>12.002000000000001</v>
      </c>
      <c r="M3539" s="10">
        <v>11.946</v>
      </c>
      <c r="N3539" s="10">
        <v>11.946</v>
      </c>
      <c r="O3539" s="10">
        <v>14.3</v>
      </c>
      <c r="P3539" s="10"/>
      <c r="R3539" s="10" t="s">
        <v>4065</v>
      </c>
      <c r="S3539" s="10">
        <v>41942.555</v>
      </c>
      <c r="T3539" s="10">
        <v>12.023999999999999</v>
      </c>
      <c r="U3539" s="10">
        <v>11.971</v>
      </c>
      <c r="V3539" s="10">
        <v>11.971</v>
      </c>
      <c r="W3539" s="10">
        <v>14.3</v>
      </c>
      <c r="X3539" s="10"/>
      <c r="Y3539" s="10"/>
      <c r="Z3539" s="12">
        <v>3518</v>
      </c>
      <c r="AA3539" s="10">
        <v>12.02</v>
      </c>
      <c r="AB3539" s="10">
        <v>14.3</v>
      </c>
      <c r="AC3539" s="10" t="s">
        <v>41</v>
      </c>
      <c r="AD3539" s="10" t="s">
        <v>41</v>
      </c>
      <c r="AF3539" s="2">
        <v>3531</v>
      </c>
      <c r="AG3539" s="2">
        <v>3519</v>
      </c>
      <c r="AH3539" s="1">
        <v>41750.396999999997</v>
      </c>
      <c r="AI3539" s="1">
        <v>11.992000000000001</v>
      </c>
      <c r="AJ3539" s="1">
        <v>11.92</v>
      </c>
      <c r="AL3539" s="1">
        <v>14.3</v>
      </c>
    </row>
    <row r="3540" spans="2:38" ht="12.75" customHeight="1">
      <c r="B3540" s="4">
        <v>3517</v>
      </c>
      <c r="C3540" s="5" t="s">
        <v>1595</v>
      </c>
      <c r="D3540" s="6" t="s">
        <v>780</v>
      </c>
      <c r="E3540" s="7" t="s">
        <v>37</v>
      </c>
      <c r="F3540" s="7"/>
      <c r="G3540" s="8">
        <v>105</v>
      </c>
      <c r="H3540" s="9">
        <v>12.007999999999999</v>
      </c>
      <c r="I3540" s="10"/>
      <c r="J3540" s="10" t="s">
        <v>4068</v>
      </c>
      <c r="K3540" s="10">
        <v>41867.737000000001</v>
      </c>
      <c r="L3540" s="10">
        <v>11.946</v>
      </c>
      <c r="M3540" s="10">
        <v>12.029</v>
      </c>
      <c r="N3540" s="10">
        <v>12.03</v>
      </c>
      <c r="O3540" s="10">
        <v>14.3</v>
      </c>
      <c r="P3540" s="10"/>
      <c r="R3540" s="10" t="s">
        <v>4066</v>
      </c>
      <c r="S3540" s="10">
        <v>41954.525999999998</v>
      </c>
      <c r="T3540" s="10">
        <v>11.971</v>
      </c>
      <c r="U3540" s="10">
        <v>12.037000000000001</v>
      </c>
      <c r="V3540" s="10">
        <v>12.037000000000001</v>
      </c>
      <c r="W3540" s="10">
        <v>14.3</v>
      </c>
      <c r="X3540" s="10"/>
      <c r="Y3540" s="10"/>
      <c r="Z3540" s="12">
        <v>3519</v>
      </c>
      <c r="AA3540" s="10">
        <v>12.09</v>
      </c>
      <c r="AB3540" s="10">
        <v>14.3</v>
      </c>
      <c r="AC3540" s="10" t="s">
        <v>41</v>
      </c>
      <c r="AD3540" s="10" t="s">
        <v>41</v>
      </c>
      <c r="AF3540" s="2">
        <v>3532</v>
      </c>
      <c r="AG3540" s="2">
        <v>3520</v>
      </c>
      <c r="AH3540" s="1">
        <v>41762.317999999999</v>
      </c>
      <c r="AI3540" s="1">
        <v>11.92</v>
      </c>
      <c r="AJ3540" s="1">
        <v>11.991</v>
      </c>
      <c r="AL3540" s="1">
        <v>14.3</v>
      </c>
    </row>
    <row r="3541" spans="2:38" ht="12.75" customHeight="1">
      <c r="B3541" s="13">
        <v>3518</v>
      </c>
      <c r="C3541" s="14" t="s">
        <v>1595</v>
      </c>
      <c r="D3541" s="6" t="s">
        <v>1034</v>
      </c>
      <c r="E3541" s="15" t="s">
        <v>37</v>
      </c>
      <c r="F3541" s="15"/>
      <c r="G3541" s="16">
        <v>105</v>
      </c>
      <c r="H3541" s="9">
        <v>12.005000000000001</v>
      </c>
      <c r="I3541" s="10"/>
      <c r="J3541" s="10" t="s">
        <v>4069</v>
      </c>
      <c r="K3541" s="10">
        <v>41879.766000000003</v>
      </c>
      <c r="L3541" s="10">
        <v>12.029</v>
      </c>
      <c r="M3541" s="10">
        <v>12.029</v>
      </c>
      <c r="N3541" s="10">
        <v>12.03</v>
      </c>
      <c r="O3541" s="10">
        <v>14.3</v>
      </c>
      <c r="P3541" s="10"/>
      <c r="R3541" s="10" t="s">
        <v>4067</v>
      </c>
      <c r="S3541" s="10">
        <v>41966.563000000002</v>
      </c>
      <c r="T3541" s="10">
        <v>12.037000000000001</v>
      </c>
      <c r="U3541" s="10">
        <v>12.047000000000001</v>
      </c>
      <c r="V3541" s="10">
        <v>12.047000000000001</v>
      </c>
      <c r="W3541" s="10">
        <v>14.3</v>
      </c>
      <c r="X3541" s="10"/>
      <c r="Y3541" s="10"/>
      <c r="Z3541" s="12">
        <v>3520</v>
      </c>
      <c r="AA3541" s="10">
        <v>12.1</v>
      </c>
      <c r="AB3541" s="10">
        <v>14.3</v>
      </c>
      <c r="AC3541" s="10" t="s">
        <v>41</v>
      </c>
      <c r="AD3541" s="10" t="s">
        <v>41</v>
      </c>
      <c r="AF3541" s="2">
        <v>3533</v>
      </c>
      <c r="AG3541" s="2">
        <v>3521</v>
      </c>
      <c r="AH3541" s="1">
        <v>41774.307999999997</v>
      </c>
      <c r="AI3541" s="1">
        <v>11.991</v>
      </c>
      <c r="AJ3541" s="1">
        <v>12.009</v>
      </c>
      <c r="AL3541" s="1">
        <v>14.3</v>
      </c>
    </row>
    <row r="3542" spans="2:38" ht="12.75" customHeight="1">
      <c r="B3542" s="4">
        <v>3519</v>
      </c>
      <c r="C3542" s="5" t="s">
        <v>1595</v>
      </c>
      <c r="D3542" s="6" t="s">
        <v>767</v>
      </c>
      <c r="E3542" s="7" t="s">
        <v>37</v>
      </c>
      <c r="F3542" s="7"/>
      <c r="G3542" s="8">
        <v>105</v>
      </c>
      <c r="H3542" s="9">
        <v>12</v>
      </c>
      <c r="I3542" s="10"/>
      <c r="J3542" s="10" t="s">
        <v>4070</v>
      </c>
      <c r="K3542" s="10">
        <v>41891.796000000002</v>
      </c>
      <c r="L3542" s="10">
        <v>12.029</v>
      </c>
      <c r="M3542" s="10">
        <v>11.996</v>
      </c>
      <c r="N3542" s="10">
        <v>11.996</v>
      </c>
      <c r="O3542" s="10">
        <v>14.3</v>
      </c>
      <c r="P3542" s="10"/>
      <c r="R3542" s="10" t="s">
        <v>4068</v>
      </c>
      <c r="S3542" s="10">
        <v>41978.61</v>
      </c>
      <c r="T3542" s="10">
        <v>12.047000000000001</v>
      </c>
      <c r="U3542" s="10">
        <v>12.032</v>
      </c>
      <c r="V3542" s="10">
        <v>12.032</v>
      </c>
      <c r="W3542" s="10">
        <v>14.3</v>
      </c>
      <c r="X3542" s="10"/>
      <c r="Y3542" s="10"/>
      <c r="Z3542" s="12">
        <v>3521</v>
      </c>
      <c r="AA3542" s="10">
        <v>12.09</v>
      </c>
      <c r="AB3542" s="10">
        <v>14.3</v>
      </c>
      <c r="AC3542" s="10" t="s">
        <v>41</v>
      </c>
      <c r="AD3542" s="10" t="s">
        <v>41</v>
      </c>
      <c r="AF3542" s="2">
        <v>3534</v>
      </c>
      <c r="AG3542" s="2">
        <v>3522</v>
      </c>
      <c r="AH3542" s="1">
        <v>41786.317000000003</v>
      </c>
      <c r="AI3542" s="1">
        <v>12.009</v>
      </c>
      <c r="AJ3542" s="1">
        <v>11.99</v>
      </c>
      <c r="AL3542" s="1">
        <v>14.3</v>
      </c>
    </row>
    <row r="3543" spans="2:38" ht="12.75" customHeight="1">
      <c r="B3543" s="13">
        <v>3520</v>
      </c>
      <c r="C3543" s="14" t="s">
        <v>1595</v>
      </c>
      <c r="D3543" s="6" t="s">
        <v>1071</v>
      </c>
      <c r="E3543" s="15" t="s">
        <v>37</v>
      </c>
      <c r="F3543" s="15"/>
      <c r="G3543" s="16">
        <v>105</v>
      </c>
      <c r="H3543" s="9">
        <v>12.007</v>
      </c>
      <c r="I3543" s="10"/>
      <c r="J3543" s="10" t="s">
        <v>4071</v>
      </c>
      <c r="K3543" s="10">
        <v>41903.792000000001</v>
      </c>
      <c r="L3543" s="10">
        <v>11.996</v>
      </c>
      <c r="M3543" s="10">
        <v>11.996</v>
      </c>
      <c r="N3543" s="10">
        <v>11.996</v>
      </c>
      <c r="O3543" s="10">
        <v>14.3</v>
      </c>
      <c r="P3543" s="10"/>
      <c r="R3543" s="10" t="s">
        <v>4069</v>
      </c>
      <c r="S3543" s="10">
        <v>41990.642</v>
      </c>
      <c r="T3543" s="10">
        <v>12.032</v>
      </c>
      <c r="U3543" s="10">
        <v>12.032</v>
      </c>
      <c r="V3543" s="10">
        <v>12.032</v>
      </c>
      <c r="W3543" s="10">
        <v>14.3</v>
      </c>
      <c r="X3543" s="10"/>
      <c r="Y3543" s="10"/>
      <c r="Z3543" s="12">
        <v>3522</v>
      </c>
      <c r="AA3543" s="10">
        <v>12.09</v>
      </c>
      <c r="AB3543" s="10">
        <v>14.3</v>
      </c>
      <c r="AC3543" s="10" t="s">
        <v>41</v>
      </c>
      <c r="AD3543" s="10" t="s">
        <v>41</v>
      </c>
      <c r="AF3543" s="2">
        <v>3535</v>
      </c>
      <c r="AG3543" s="2">
        <v>3523</v>
      </c>
      <c r="AH3543" s="1">
        <v>41798.307000000001</v>
      </c>
      <c r="AI3543" s="1">
        <v>11.99</v>
      </c>
      <c r="AJ3543" s="1">
        <v>12.000999999999999</v>
      </c>
      <c r="AL3543" s="1">
        <v>14.3</v>
      </c>
    </row>
    <row r="3544" spans="2:38" ht="12.75" customHeight="1">
      <c r="B3544" s="4">
        <v>3521</v>
      </c>
      <c r="C3544" s="5" t="s">
        <v>1595</v>
      </c>
      <c r="D3544" s="6" t="s">
        <v>192</v>
      </c>
      <c r="E3544" s="7" t="s">
        <v>37</v>
      </c>
      <c r="F3544" s="7"/>
      <c r="G3544" s="8">
        <v>105</v>
      </c>
      <c r="H3544" s="9">
        <v>11.67</v>
      </c>
      <c r="I3544" s="10"/>
      <c r="J3544" s="10" t="s">
        <v>4072</v>
      </c>
      <c r="K3544" s="10">
        <v>41915.788999999997</v>
      </c>
      <c r="L3544" s="10">
        <v>11.996</v>
      </c>
      <c r="M3544" s="10">
        <v>11.683999999999999</v>
      </c>
      <c r="N3544" s="10">
        <v>11.683999999999999</v>
      </c>
      <c r="O3544" s="10">
        <v>14.3</v>
      </c>
      <c r="P3544" s="10"/>
      <c r="R3544" s="10" t="s">
        <v>4070</v>
      </c>
      <c r="S3544" s="10">
        <v>42002.673999999999</v>
      </c>
      <c r="T3544" s="10">
        <v>12.032</v>
      </c>
      <c r="U3544" s="10">
        <v>11.689</v>
      </c>
      <c r="V3544" s="10">
        <v>11.689</v>
      </c>
      <c r="W3544" s="10">
        <v>14.3</v>
      </c>
      <c r="X3544" s="10"/>
      <c r="Y3544" s="10"/>
      <c r="Z3544" s="12">
        <v>3523</v>
      </c>
      <c r="AA3544" s="10">
        <v>11.77</v>
      </c>
      <c r="AB3544" s="10">
        <v>14.3</v>
      </c>
      <c r="AC3544" s="10" t="s">
        <v>41</v>
      </c>
      <c r="AD3544" s="10" t="s">
        <v>41</v>
      </c>
      <c r="AF3544" s="2">
        <v>3536</v>
      </c>
      <c r="AG3544" s="2">
        <v>3524</v>
      </c>
      <c r="AH3544" s="1">
        <v>41810.307999999997</v>
      </c>
      <c r="AI3544" s="1">
        <v>12.000999999999999</v>
      </c>
      <c r="AJ3544" s="1">
        <v>11.659000000000001</v>
      </c>
      <c r="AL3544" s="1">
        <v>14.3</v>
      </c>
    </row>
    <row r="3545" spans="2:38" ht="12.75" customHeight="1">
      <c r="B3545" s="13">
        <v>3522</v>
      </c>
      <c r="C3545" s="14" t="s">
        <v>1595</v>
      </c>
      <c r="D3545" s="6" t="s">
        <v>769</v>
      </c>
      <c r="E3545" s="15" t="s">
        <v>37</v>
      </c>
      <c r="F3545" s="15"/>
      <c r="G3545" s="16">
        <v>105</v>
      </c>
      <c r="H3545" s="9">
        <v>11.999000000000001</v>
      </c>
      <c r="I3545" s="10"/>
      <c r="J3545" s="10" t="s">
        <v>4073</v>
      </c>
      <c r="K3545" s="10">
        <v>41927.472999999998</v>
      </c>
      <c r="L3545" s="10">
        <v>11.683999999999999</v>
      </c>
      <c r="M3545" s="10">
        <v>12.009</v>
      </c>
      <c r="N3545" s="10">
        <v>12.009</v>
      </c>
      <c r="O3545" s="10">
        <v>14.3</v>
      </c>
      <c r="P3545" s="10"/>
      <c r="R3545" s="10" t="s">
        <v>4071</v>
      </c>
      <c r="S3545" s="10">
        <v>42014.364000000001</v>
      </c>
      <c r="T3545" s="10">
        <v>11.689</v>
      </c>
      <c r="U3545" s="10">
        <v>11.996</v>
      </c>
      <c r="V3545" s="10">
        <v>11.996</v>
      </c>
      <c r="W3545" s="10">
        <v>14.3</v>
      </c>
      <c r="X3545" s="10"/>
      <c r="Y3545" s="10"/>
      <c r="Z3545" s="12">
        <v>3524</v>
      </c>
      <c r="AA3545" s="10">
        <v>12.08</v>
      </c>
      <c r="AB3545" s="10">
        <v>14.3</v>
      </c>
      <c r="AC3545" s="10" t="s">
        <v>41</v>
      </c>
      <c r="AD3545" s="10" t="s">
        <v>41</v>
      </c>
      <c r="AF3545" s="2">
        <v>3537</v>
      </c>
      <c r="AG3545" s="2">
        <v>3525</v>
      </c>
      <c r="AH3545" s="1">
        <v>41821.966999999997</v>
      </c>
      <c r="AI3545" s="1">
        <v>11.659000000000001</v>
      </c>
      <c r="AJ3545" s="1">
        <v>11.968999999999999</v>
      </c>
      <c r="AL3545" s="1">
        <v>14.3</v>
      </c>
    </row>
    <row r="3546" spans="2:38" ht="12.75" customHeight="1">
      <c r="B3546" s="4">
        <v>3523</v>
      </c>
      <c r="C3546" s="5" t="s">
        <v>1595</v>
      </c>
      <c r="D3546" s="6" t="s">
        <v>952</v>
      </c>
      <c r="E3546" s="7" t="s">
        <v>37</v>
      </c>
      <c r="F3546" s="7"/>
      <c r="G3546" s="8">
        <v>105</v>
      </c>
      <c r="H3546" s="9">
        <v>12.005000000000001</v>
      </c>
      <c r="I3546" s="10"/>
      <c r="J3546" s="10" t="s">
        <v>4074</v>
      </c>
      <c r="K3546" s="10">
        <v>41939.482000000004</v>
      </c>
      <c r="L3546" s="10">
        <v>12.009</v>
      </c>
      <c r="M3546" s="10">
        <v>12.019</v>
      </c>
      <c r="N3546" s="10">
        <v>12.019</v>
      </c>
      <c r="O3546" s="10">
        <v>14.3</v>
      </c>
      <c r="P3546" s="10"/>
      <c r="R3546" s="10" t="s">
        <v>4072</v>
      </c>
      <c r="S3546" s="10">
        <v>42026.36</v>
      </c>
      <c r="T3546" s="10">
        <v>11.996</v>
      </c>
      <c r="U3546" s="10">
        <v>12.052</v>
      </c>
      <c r="V3546" s="10">
        <v>12.052</v>
      </c>
      <c r="W3546" s="10">
        <v>14.3</v>
      </c>
      <c r="X3546" s="10"/>
      <c r="Y3546" s="10"/>
      <c r="Z3546" s="12">
        <v>3525</v>
      </c>
      <c r="AA3546" s="10">
        <v>12.15</v>
      </c>
      <c r="AB3546" s="10">
        <v>14.3</v>
      </c>
      <c r="AC3546" s="10" t="s">
        <v>41</v>
      </c>
      <c r="AD3546" s="10" t="s">
        <v>41</v>
      </c>
      <c r="AF3546" s="2">
        <v>3538</v>
      </c>
      <c r="AG3546" s="2">
        <v>3526</v>
      </c>
      <c r="AH3546" s="1">
        <v>41833.936000000002</v>
      </c>
      <c r="AI3546" s="1">
        <v>11.968999999999999</v>
      </c>
      <c r="AJ3546" s="1">
        <v>11.943</v>
      </c>
      <c r="AL3546" s="1">
        <v>14.3</v>
      </c>
    </row>
    <row r="3547" spans="2:38" ht="12.75" customHeight="1">
      <c r="B3547" s="13">
        <v>3524</v>
      </c>
      <c r="C3547" s="14">
        <v>21</v>
      </c>
      <c r="D3547" s="6" t="s">
        <v>1214</v>
      </c>
      <c r="E3547" s="15" t="s">
        <v>37</v>
      </c>
      <c r="F3547" s="15"/>
      <c r="G3547" s="16">
        <v>105</v>
      </c>
      <c r="H3547" s="9">
        <v>12.004</v>
      </c>
      <c r="I3547" s="10"/>
      <c r="J3547" s="10" t="s">
        <v>4075</v>
      </c>
      <c r="K3547" s="10">
        <v>41951.500999999997</v>
      </c>
      <c r="L3547" s="10">
        <v>12.019</v>
      </c>
      <c r="M3547" s="10">
        <v>11.989000000000001</v>
      </c>
      <c r="N3547" s="10">
        <v>11.989000000000001</v>
      </c>
      <c r="O3547" s="10">
        <v>21</v>
      </c>
      <c r="P3547" s="10" t="s">
        <v>4076</v>
      </c>
      <c r="R3547" s="10" t="s">
        <v>4073</v>
      </c>
      <c r="S3547" s="10">
        <v>42038.411999999997</v>
      </c>
      <c r="T3547" s="10">
        <v>12.052</v>
      </c>
      <c r="U3547" s="10">
        <v>12.009</v>
      </c>
      <c r="V3547" s="10">
        <v>12.009</v>
      </c>
      <c r="W3547" s="10">
        <v>21</v>
      </c>
      <c r="X3547" s="10" t="s">
        <v>668</v>
      </c>
      <c r="Y3547" s="10"/>
      <c r="Z3547" s="12">
        <v>3526</v>
      </c>
      <c r="AA3547" s="10">
        <v>12.03</v>
      </c>
      <c r="AB3547" s="10">
        <v>21</v>
      </c>
      <c r="AC3547" s="10" t="s">
        <v>41</v>
      </c>
      <c r="AD3547" s="10" t="s">
        <v>41</v>
      </c>
      <c r="AF3547" s="2">
        <v>3539</v>
      </c>
      <c r="AG3547" s="2">
        <v>3527</v>
      </c>
      <c r="AH3547" s="1">
        <v>41845.879000000001</v>
      </c>
      <c r="AI3547" s="1">
        <v>11.943</v>
      </c>
      <c r="AJ3547" s="1">
        <v>11.994999999999999</v>
      </c>
      <c r="AK3547" s="3" t="s">
        <v>661</v>
      </c>
      <c r="AL3547" s="1">
        <v>21</v>
      </c>
    </row>
    <row r="3548" spans="2:38" ht="12.75" customHeight="1">
      <c r="B3548" s="30">
        <v>3525</v>
      </c>
      <c r="C3548" s="5">
        <v>14.3</v>
      </c>
      <c r="D3548" s="6" t="s">
        <v>952</v>
      </c>
      <c r="E3548" s="7" t="s">
        <v>37</v>
      </c>
      <c r="F3548" s="7"/>
      <c r="G3548" s="8">
        <v>105</v>
      </c>
      <c r="H3548" s="9">
        <v>12.009</v>
      </c>
      <c r="I3548" s="10"/>
      <c r="J3548" s="10" t="s">
        <v>4077</v>
      </c>
      <c r="K3548" s="10">
        <v>41963.49</v>
      </c>
      <c r="L3548" s="10">
        <v>11.989000000000001</v>
      </c>
      <c r="M3548" s="10">
        <v>12.032</v>
      </c>
      <c r="N3548" s="10">
        <v>12.032</v>
      </c>
      <c r="O3548" s="10">
        <v>14.3</v>
      </c>
      <c r="P3548" s="10" t="s">
        <v>668</v>
      </c>
      <c r="R3548" s="10" t="s">
        <v>4074</v>
      </c>
      <c r="S3548" s="10">
        <v>42050.421000000002</v>
      </c>
      <c r="T3548" s="10">
        <v>12.009</v>
      </c>
      <c r="U3548" s="10">
        <v>12.052</v>
      </c>
      <c r="V3548" s="10">
        <v>12.052</v>
      </c>
      <c r="W3548" s="10">
        <v>14.3</v>
      </c>
      <c r="X3548" s="10" t="s">
        <v>668</v>
      </c>
      <c r="Y3548" s="10"/>
      <c r="Z3548" s="12">
        <v>3527</v>
      </c>
      <c r="AA3548" s="10">
        <v>12.14</v>
      </c>
      <c r="AB3548" s="10">
        <v>14.3</v>
      </c>
      <c r="AC3548" s="10" t="s">
        <v>41</v>
      </c>
      <c r="AD3548" s="10" t="s">
        <v>41</v>
      </c>
      <c r="AF3548" s="2">
        <v>3540</v>
      </c>
      <c r="AG3548" s="2">
        <v>3528</v>
      </c>
      <c r="AH3548" s="1">
        <v>41857.874000000003</v>
      </c>
      <c r="AI3548" s="1">
        <v>11.994999999999999</v>
      </c>
      <c r="AJ3548" s="1">
        <v>12.013999999999999</v>
      </c>
      <c r="AK3548" s="3" t="s">
        <v>661</v>
      </c>
      <c r="AL3548" s="1">
        <v>14.3</v>
      </c>
    </row>
    <row r="3549" spans="2:38" ht="12.75" customHeight="1">
      <c r="B3549" s="13">
        <v>3526</v>
      </c>
      <c r="C3549" s="14" t="s">
        <v>1595</v>
      </c>
      <c r="D3549" s="6" t="s">
        <v>765</v>
      </c>
      <c r="E3549" s="15" t="s">
        <v>37</v>
      </c>
      <c r="F3549" s="15"/>
      <c r="G3549" s="16">
        <v>105</v>
      </c>
      <c r="H3549" s="9">
        <v>11.992000000000001</v>
      </c>
      <c r="I3549" s="10"/>
      <c r="J3549" s="10" t="s">
        <v>4078</v>
      </c>
      <c r="K3549" s="10">
        <v>41975.521999999997</v>
      </c>
      <c r="L3549" s="10">
        <v>12.032</v>
      </c>
      <c r="M3549" s="10">
        <v>12.013999999999999</v>
      </c>
      <c r="N3549" s="10">
        <v>12.013999999999999</v>
      </c>
      <c r="O3549" s="10">
        <v>14.3</v>
      </c>
      <c r="P3549" s="10"/>
      <c r="R3549" s="10" t="s">
        <v>4075</v>
      </c>
      <c r="S3549" s="10">
        <v>42062.474000000002</v>
      </c>
      <c r="T3549" s="10">
        <v>12.052</v>
      </c>
      <c r="U3549" s="10">
        <v>12.042</v>
      </c>
      <c r="V3549" s="10">
        <v>12.042</v>
      </c>
      <c r="W3549" s="10">
        <v>14.3</v>
      </c>
      <c r="X3549" s="10"/>
      <c r="Y3549" s="10"/>
      <c r="Z3549" s="12">
        <v>3528</v>
      </c>
      <c r="AA3549" s="10">
        <v>12.09</v>
      </c>
      <c r="AB3549" s="10">
        <v>14.3</v>
      </c>
      <c r="AC3549" s="10" t="s">
        <v>41</v>
      </c>
      <c r="AD3549" s="10" t="s">
        <v>41</v>
      </c>
      <c r="AF3549" s="2">
        <v>3541</v>
      </c>
      <c r="AG3549" s="2">
        <v>3529</v>
      </c>
      <c r="AH3549" s="1">
        <v>41869.887000000002</v>
      </c>
      <c r="AI3549" s="1">
        <v>12.013999999999999</v>
      </c>
      <c r="AJ3549" s="1">
        <v>11.962999999999999</v>
      </c>
      <c r="AL3549" s="1">
        <v>14.3</v>
      </c>
    </row>
    <row r="3550" spans="2:38" ht="12.75" customHeight="1">
      <c r="B3550" s="4">
        <v>3527</v>
      </c>
      <c r="C3550" s="5" t="s">
        <v>1595</v>
      </c>
      <c r="D3550" s="6" t="s">
        <v>927</v>
      </c>
      <c r="E3550" s="7" t="s">
        <v>37</v>
      </c>
      <c r="F3550" s="7"/>
      <c r="G3550" s="8">
        <v>105</v>
      </c>
      <c r="H3550" s="9">
        <v>11.996</v>
      </c>
      <c r="I3550" s="10"/>
      <c r="J3550" s="10" t="s">
        <v>4079</v>
      </c>
      <c r="K3550" s="10">
        <v>41987.536</v>
      </c>
      <c r="L3550" s="10">
        <v>12.013999999999999</v>
      </c>
      <c r="M3550" s="10">
        <v>11.999000000000001</v>
      </c>
      <c r="N3550" s="10">
        <v>11.999000000000001</v>
      </c>
      <c r="O3550" s="10">
        <v>14.3</v>
      </c>
      <c r="P3550" s="10"/>
      <c r="R3550" s="10" t="s">
        <v>4077</v>
      </c>
      <c r="S3550" s="10">
        <v>42074.516000000003</v>
      </c>
      <c r="T3550" s="10">
        <v>12.042</v>
      </c>
      <c r="U3550" s="10">
        <v>12.012</v>
      </c>
      <c r="V3550" s="10">
        <v>12.012</v>
      </c>
      <c r="W3550" s="10">
        <v>14.3</v>
      </c>
      <c r="X3550" s="10"/>
      <c r="Y3550" s="10"/>
      <c r="Z3550" s="12">
        <v>3529</v>
      </c>
      <c r="AA3550" s="10">
        <v>12.08</v>
      </c>
      <c r="AB3550" s="10">
        <v>14.3</v>
      </c>
      <c r="AC3550" s="10" t="s">
        <v>41</v>
      </c>
      <c r="AD3550" s="10" t="s">
        <v>41</v>
      </c>
      <c r="AF3550" s="2">
        <v>3542</v>
      </c>
      <c r="AG3550" s="2">
        <v>3530</v>
      </c>
      <c r="AH3550" s="1">
        <v>41881.851000000002</v>
      </c>
      <c r="AI3550" s="1">
        <v>11.962999999999999</v>
      </c>
      <c r="AJ3550" s="1">
        <v>11.946999999999999</v>
      </c>
      <c r="AL3550" s="1">
        <v>14.3</v>
      </c>
    </row>
    <row r="3551" spans="2:38" ht="12.75" customHeight="1">
      <c r="B3551" s="13">
        <v>3528</v>
      </c>
      <c r="C3551" s="14" t="s">
        <v>1595</v>
      </c>
      <c r="D3551" s="6" t="s">
        <v>1043</v>
      </c>
      <c r="E3551" s="15" t="s">
        <v>37</v>
      </c>
      <c r="F3551" s="15"/>
      <c r="G3551" s="16">
        <v>105</v>
      </c>
      <c r="H3551" s="9">
        <v>11.666</v>
      </c>
      <c r="I3551" s="10"/>
      <c r="J3551" s="10" t="s">
        <v>4080</v>
      </c>
      <c r="K3551" s="10">
        <v>41999.535000000003</v>
      </c>
      <c r="L3551" s="10">
        <v>11.999000000000001</v>
      </c>
      <c r="M3551" s="10">
        <v>11.680999999999999</v>
      </c>
      <c r="N3551" s="10">
        <v>11.680999999999999</v>
      </c>
      <c r="O3551" s="10">
        <v>14.3</v>
      </c>
      <c r="P3551" s="10"/>
      <c r="R3551" s="10" t="s">
        <v>4078</v>
      </c>
      <c r="S3551" s="10">
        <v>42086.527000000002</v>
      </c>
      <c r="T3551" s="10">
        <v>12.012</v>
      </c>
      <c r="U3551" s="10">
        <v>11.686999999999999</v>
      </c>
      <c r="V3551" s="10">
        <v>11.686999999999999</v>
      </c>
      <c r="W3551" s="10">
        <v>14.3</v>
      </c>
      <c r="X3551" s="10"/>
      <c r="Y3551" s="10"/>
      <c r="Z3551" s="12">
        <v>3530</v>
      </c>
      <c r="AA3551" s="10">
        <v>11.75</v>
      </c>
      <c r="AB3551" s="10">
        <v>14.3</v>
      </c>
      <c r="AC3551" s="10" t="s">
        <v>41</v>
      </c>
      <c r="AD3551" s="10" t="s">
        <v>41</v>
      </c>
      <c r="AF3551" s="2">
        <v>3543</v>
      </c>
      <c r="AG3551" s="2">
        <v>3531</v>
      </c>
      <c r="AH3551" s="1">
        <v>41893.796999999999</v>
      </c>
      <c r="AI3551" s="1">
        <v>11.946999999999999</v>
      </c>
      <c r="AJ3551" s="1">
        <v>11.635</v>
      </c>
      <c r="AL3551" s="1">
        <v>14.3</v>
      </c>
    </row>
    <row r="3552" spans="2:38" ht="12.75" customHeight="1">
      <c r="B3552" s="4">
        <v>3529</v>
      </c>
      <c r="C3552" s="5" t="s">
        <v>1595</v>
      </c>
      <c r="D3552" s="6" t="s">
        <v>1648</v>
      </c>
      <c r="E3552" s="7" t="s">
        <v>37</v>
      </c>
      <c r="F3552" s="7"/>
      <c r="G3552" s="8">
        <v>105</v>
      </c>
      <c r="H3552" s="9">
        <v>11.929</v>
      </c>
      <c r="I3552" s="10"/>
      <c r="J3552" s="10" t="s">
        <v>4081</v>
      </c>
      <c r="K3552" s="10">
        <v>42011.216</v>
      </c>
      <c r="L3552" s="10">
        <v>11.680999999999999</v>
      </c>
      <c r="M3552" s="10">
        <v>11.938000000000001</v>
      </c>
      <c r="N3552" s="10">
        <v>11.938000000000001</v>
      </c>
      <c r="O3552" s="10">
        <v>14.3</v>
      </c>
      <c r="P3552" s="10"/>
      <c r="R3552" s="10" t="s">
        <v>4079</v>
      </c>
      <c r="S3552" s="10">
        <v>42098.214</v>
      </c>
      <c r="T3552" s="10">
        <v>11.686999999999999</v>
      </c>
      <c r="U3552" s="10">
        <v>11.989000000000001</v>
      </c>
      <c r="V3552" s="10">
        <v>11.989000000000001</v>
      </c>
      <c r="W3552" s="10">
        <v>14.3</v>
      </c>
      <c r="X3552" s="10"/>
      <c r="Y3552" s="10"/>
      <c r="Z3552" s="12">
        <v>3531</v>
      </c>
      <c r="AA3552" s="10">
        <v>12.01</v>
      </c>
      <c r="AB3552" s="10">
        <v>14.3</v>
      </c>
      <c r="AC3552" s="10" t="s">
        <v>41</v>
      </c>
      <c r="AD3552" s="10" t="s">
        <v>41</v>
      </c>
      <c r="AF3552" s="2">
        <v>3544</v>
      </c>
      <c r="AG3552" s="2">
        <v>3532</v>
      </c>
      <c r="AH3552" s="1">
        <v>41905.432000000001</v>
      </c>
      <c r="AI3552" s="1">
        <v>11.635</v>
      </c>
      <c r="AJ3552" s="1">
        <v>11.89</v>
      </c>
      <c r="AL3552" s="1">
        <v>14.3</v>
      </c>
    </row>
    <row r="3553" spans="2:38" ht="12.75" customHeight="1">
      <c r="B3553" s="13">
        <v>3530</v>
      </c>
      <c r="C3553" s="14" t="s">
        <v>1595</v>
      </c>
      <c r="D3553" s="6" t="s">
        <v>708</v>
      </c>
      <c r="E3553" s="15" t="s">
        <v>37</v>
      </c>
      <c r="F3553" s="15"/>
      <c r="G3553" s="16">
        <v>105</v>
      </c>
      <c r="H3553" s="9">
        <v>11.987</v>
      </c>
      <c r="I3553" s="10"/>
      <c r="J3553" s="10" t="s">
        <v>4082</v>
      </c>
      <c r="K3553" s="10">
        <v>42023.154000000002</v>
      </c>
      <c r="L3553" s="10">
        <v>11.938000000000001</v>
      </c>
      <c r="M3553" s="10">
        <v>12.004</v>
      </c>
      <c r="N3553" s="10">
        <v>12.004</v>
      </c>
      <c r="O3553" s="10">
        <v>14.3</v>
      </c>
      <c r="P3553" s="10"/>
      <c r="R3553" s="10" t="s">
        <v>4080</v>
      </c>
      <c r="S3553" s="10">
        <v>42110.203000000001</v>
      </c>
      <c r="T3553" s="10">
        <v>11.989000000000001</v>
      </c>
      <c r="U3553" s="10">
        <v>12.012</v>
      </c>
      <c r="V3553" s="10">
        <v>12.012</v>
      </c>
      <c r="W3553" s="10">
        <v>14.3</v>
      </c>
      <c r="X3553" s="10"/>
      <c r="Y3553" s="10"/>
      <c r="Z3553" s="12">
        <v>3532</v>
      </c>
      <c r="AA3553" s="10">
        <v>12.06</v>
      </c>
      <c r="AB3553" s="10">
        <v>14.3</v>
      </c>
      <c r="AC3553" s="10" t="s">
        <v>41</v>
      </c>
      <c r="AD3553" s="10" t="s">
        <v>41</v>
      </c>
      <c r="AF3553" s="2">
        <v>3545</v>
      </c>
      <c r="AG3553" s="2">
        <v>3533</v>
      </c>
      <c r="AH3553" s="1">
        <v>41917.322</v>
      </c>
      <c r="AI3553" s="1">
        <v>11.89</v>
      </c>
      <c r="AJ3553" s="1">
        <v>11.981</v>
      </c>
      <c r="AL3553" s="1">
        <v>14.3</v>
      </c>
    </row>
    <row r="3554" spans="2:38" ht="12.75" customHeight="1">
      <c r="B3554" s="4">
        <v>3531</v>
      </c>
      <c r="C3554" s="5" t="s">
        <v>1595</v>
      </c>
      <c r="D3554" s="6" t="s">
        <v>4083</v>
      </c>
      <c r="E3554" s="7" t="s">
        <v>37</v>
      </c>
      <c r="F3554" s="7"/>
      <c r="G3554" s="8">
        <v>105</v>
      </c>
      <c r="H3554" s="9">
        <v>11.672000000000001</v>
      </c>
      <c r="I3554" s="10"/>
      <c r="J3554" s="10" t="s">
        <v>4084</v>
      </c>
      <c r="K3554" s="10">
        <v>42035.159</v>
      </c>
      <c r="L3554" s="10">
        <v>12.004</v>
      </c>
      <c r="M3554" s="10">
        <v>11.661</v>
      </c>
      <c r="N3554" s="10">
        <v>11.661</v>
      </c>
      <c r="O3554" s="10">
        <v>14.3</v>
      </c>
      <c r="P3554" s="10"/>
      <c r="R3554" s="10" t="s">
        <v>4081</v>
      </c>
      <c r="S3554" s="10">
        <v>42122.214</v>
      </c>
      <c r="T3554" s="10">
        <v>12.012</v>
      </c>
      <c r="U3554" s="10">
        <v>11.670999999999999</v>
      </c>
      <c r="V3554" s="10">
        <v>11.670999999999999</v>
      </c>
      <c r="W3554" s="10">
        <v>14.3</v>
      </c>
      <c r="X3554" s="10"/>
      <c r="Y3554" s="10"/>
      <c r="Z3554" s="12">
        <v>3533</v>
      </c>
      <c r="AA3554" s="10">
        <v>11.77</v>
      </c>
      <c r="AB3554" s="10">
        <v>14.3</v>
      </c>
      <c r="AC3554" s="10" t="s">
        <v>41</v>
      </c>
      <c r="AD3554" s="10" t="s">
        <v>41</v>
      </c>
      <c r="AF3554" s="2">
        <v>3546</v>
      </c>
      <c r="AG3554" s="2">
        <v>3534</v>
      </c>
      <c r="AH3554" s="1">
        <v>41929.302000000003</v>
      </c>
      <c r="AI3554" s="1">
        <v>11.981</v>
      </c>
      <c r="AJ3554" s="1">
        <v>11.66</v>
      </c>
      <c r="AL3554" s="1">
        <v>14.3</v>
      </c>
    </row>
    <row r="3555" spans="2:38" ht="12.75" customHeight="1">
      <c r="B3555" s="13">
        <v>3532</v>
      </c>
      <c r="C3555" s="14" t="s">
        <v>1595</v>
      </c>
      <c r="D3555" s="6" t="s">
        <v>780</v>
      </c>
      <c r="E3555" s="15" t="s">
        <v>37</v>
      </c>
      <c r="F3555" s="15"/>
      <c r="G3555" s="16">
        <v>105</v>
      </c>
      <c r="H3555" s="9">
        <v>12.000999999999999</v>
      </c>
      <c r="I3555" s="10"/>
      <c r="J3555" s="10" t="s">
        <v>4085</v>
      </c>
      <c r="K3555" s="10">
        <v>42046.82</v>
      </c>
      <c r="L3555" s="10">
        <v>11.661</v>
      </c>
      <c r="M3555" s="10">
        <v>12.016999999999999</v>
      </c>
      <c r="N3555" s="10">
        <v>12.016999999999999</v>
      </c>
      <c r="O3555" s="10">
        <v>14.3</v>
      </c>
      <c r="P3555" s="10"/>
      <c r="R3555" s="10" t="s">
        <v>4082</v>
      </c>
      <c r="S3555" s="10">
        <v>42133.885999999999</v>
      </c>
      <c r="T3555" s="10">
        <v>11.670999999999999</v>
      </c>
      <c r="U3555" s="10">
        <v>12.013999999999999</v>
      </c>
      <c r="V3555" s="10">
        <v>12.013999999999999</v>
      </c>
      <c r="W3555" s="10">
        <v>14.3</v>
      </c>
      <c r="X3555" s="10"/>
      <c r="Y3555" s="10"/>
      <c r="Z3555" s="12">
        <v>3534</v>
      </c>
      <c r="AA3555" s="10">
        <v>12.08</v>
      </c>
      <c r="AB3555" s="10">
        <v>14.3</v>
      </c>
      <c r="AC3555" s="10" t="s">
        <v>41</v>
      </c>
      <c r="AD3555" s="10" t="s">
        <v>41</v>
      </c>
      <c r="AF3555" s="2">
        <v>3547</v>
      </c>
      <c r="AG3555" s="2">
        <v>3535</v>
      </c>
      <c r="AH3555" s="1">
        <v>41940.962</v>
      </c>
      <c r="AI3555" s="1">
        <v>11.66</v>
      </c>
      <c r="AJ3555" s="1">
        <v>12.005000000000001</v>
      </c>
      <c r="AL3555" s="1">
        <v>14.3</v>
      </c>
    </row>
    <row r="3556" spans="2:38" ht="12.75" customHeight="1">
      <c r="B3556" s="4">
        <v>3533</v>
      </c>
      <c r="C3556" s="5" t="s">
        <v>1595</v>
      </c>
      <c r="D3556" s="6" t="s">
        <v>690</v>
      </c>
      <c r="E3556" s="7" t="s">
        <v>37</v>
      </c>
      <c r="F3556" s="7"/>
      <c r="G3556" s="8">
        <v>105</v>
      </c>
      <c r="H3556" s="9">
        <v>12.000999999999999</v>
      </c>
      <c r="I3556" s="10"/>
      <c r="J3556" s="10" t="s">
        <v>4086</v>
      </c>
      <c r="K3556" s="10">
        <v>42058.836000000003</v>
      </c>
      <c r="L3556" s="10">
        <v>12.016999999999999</v>
      </c>
      <c r="M3556" s="10">
        <v>12.007</v>
      </c>
      <c r="N3556" s="10">
        <v>12.007</v>
      </c>
      <c r="O3556" s="10">
        <v>14.3</v>
      </c>
      <c r="P3556" s="10"/>
      <c r="R3556" s="10" t="s">
        <v>4084</v>
      </c>
      <c r="S3556" s="10">
        <v>42145.9</v>
      </c>
      <c r="T3556" s="10">
        <v>12.013999999999999</v>
      </c>
      <c r="U3556" s="10">
        <v>12.026999999999999</v>
      </c>
      <c r="V3556" s="10">
        <v>12.026999999999999</v>
      </c>
      <c r="W3556" s="10">
        <v>14.3</v>
      </c>
      <c r="X3556" s="10"/>
      <c r="Y3556" s="10"/>
      <c r="Z3556" s="12">
        <v>3535</v>
      </c>
      <c r="AA3556" s="10">
        <v>12.09</v>
      </c>
      <c r="AB3556" s="10">
        <v>14.3</v>
      </c>
      <c r="AC3556" s="10" t="s">
        <v>41</v>
      </c>
      <c r="AD3556" s="10" t="s">
        <v>41</v>
      </c>
      <c r="AF3556" s="2">
        <v>3548</v>
      </c>
      <c r="AG3556" s="2">
        <v>3536</v>
      </c>
      <c r="AH3556" s="1">
        <v>41952.968000000001</v>
      </c>
      <c r="AI3556" s="1">
        <v>12.005000000000001</v>
      </c>
      <c r="AJ3556" s="1">
        <v>11.994</v>
      </c>
      <c r="AL3556" s="1">
        <v>14.3</v>
      </c>
    </row>
    <row r="3557" spans="2:38" ht="12.75" customHeight="1">
      <c r="B3557" s="13">
        <v>3534</v>
      </c>
      <c r="C3557" s="14" t="s">
        <v>1595</v>
      </c>
      <c r="D3557" s="6" t="s">
        <v>1076</v>
      </c>
      <c r="E3557" s="15" t="s">
        <v>37</v>
      </c>
      <c r="F3557" s="15"/>
      <c r="G3557" s="16">
        <v>105</v>
      </c>
      <c r="H3557" s="9">
        <v>12.005000000000001</v>
      </c>
      <c r="I3557" s="10"/>
      <c r="J3557" s="10" t="s">
        <v>4087</v>
      </c>
      <c r="K3557" s="10">
        <v>42070.843000000001</v>
      </c>
      <c r="L3557" s="10">
        <v>12.007</v>
      </c>
      <c r="M3557" s="10">
        <v>12.032</v>
      </c>
      <c r="N3557" s="10">
        <v>12.032</v>
      </c>
      <c r="O3557" s="10">
        <v>14.3</v>
      </c>
      <c r="P3557" s="10"/>
      <c r="R3557" s="10" t="s">
        <v>4085</v>
      </c>
      <c r="S3557" s="10">
        <v>42157.927000000003</v>
      </c>
      <c r="T3557" s="10">
        <v>12.026999999999999</v>
      </c>
      <c r="U3557" s="10">
        <v>12.052</v>
      </c>
      <c r="V3557" s="10">
        <v>12.052</v>
      </c>
      <c r="W3557" s="10">
        <v>14.3</v>
      </c>
      <c r="X3557" s="10"/>
      <c r="Y3557" s="10"/>
      <c r="Z3557" s="12">
        <v>3536</v>
      </c>
      <c r="AA3557" s="10">
        <v>12.12</v>
      </c>
      <c r="AB3557" s="10">
        <v>14.3</v>
      </c>
      <c r="AC3557" s="10" t="s">
        <v>41</v>
      </c>
      <c r="AD3557" s="10" t="s">
        <v>41</v>
      </c>
      <c r="AF3557" s="2">
        <v>3549</v>
      </c>
      <c r="AG3557" s="2">
        <v>3537</v>
      </c>
      <c r="AH3557" s="1">
        <v>41964.962</v>
      </c>
      <c r="AI3557" s="1">
        <v>11.994</v>
      </c>
      <c r="AJ3557" s="1">
        <v>12.016999999999999</v>
      </c>
      <c r="AL3557" s="1">
        <v>14.3</v>
      </c>
    </row>
    <row r="3558" spans="2:38" ht="12.75" customHeight="1">
      <c r="B3558" s="4">
        <v>3535</v>
      </c>
      <c r="C3558" s="5" t="s">
        <v>1595</v>
      </c>
      <c r="D3558" s="6" t="s">
        <v>236</v>
      </c>
      <c r="E3558" s="7" t="s">
        <v>37</v>
      </c>
      <c r="F3558" s="7"/>
      <c r="G3558" s="8">
        <v>105</v>
      </c>
      <c r="H3558" s="9">
        <v>12</v>
      </c>
      <c r="I3558" s="10"/>
      <c r="J3558" s="10" t="s">
        <v>4088</v>
      </c>
      <c r="K3558" s="10">
        <v>42082.875</v>
      </c>
      <c r="L3558" s="10">
        <v>12.032</v>
      </c>
      <c r="M3558" s="10">
        <v>11.999000000000001</v>
      </c>
      <c r="N3558" s="10">
        <v>11.999000000000001</v>
      </c>
      <c r="O3558" s="10">
        <v>14.3</v>
      </c>
      <c r="P3558" s="10"/>
      <c r="R3558" s="10" t="s">
        <v>4086</v>
      </c>
      <c r="S3558" s="10">
        <v>42169.978999999999</v>
      </c>
      <c r="T3558" s="10">
        <v>12.052</v>
      </c>
      <c r="U3558" s="10">
        <v>12.037000000000001</v>
      </c>
      <c r="V3558" s="10">
        <v>12.037000000000001</v>
      </c>
      <c r="W3558" s="10">
        <v>14.3</v>
      </c>
      <c r="X3558" s="10"/>
      <c r="Y3558" s="10"/>
      <c r="Z3558" s="12">
        <v>3537</v>
      </c>
      <c r="AA3558" s="10">
        <v>12.08</v>
      </c>
      <c r="AB3558" s="10">
        <v>14.3</v>
      </c>
      <c r="AC3558" s="10" t="s">
        <v>41</v>
      </c>
      <c r="AD3558" s="10" t="s">
        <v>41</v>
      </c>
      <c r="AF3558" s="2">
        <v>3550</v>
      </c>
      <c r="AG3558" s="2">
        <v>3538</v>
      </c>
      <c r="AH3558" s="1">
        <v>41976.978999999999</v>
      </c>
      <c r="AI3558" s="1">
        <v>12.016999999999999</v>
      </c>
      <c r="AJ3558" s="1">
        <v>11.987</v>
      </c>
      <c r="AL3558" s="1">
        <v>14.3</v>
      </c>
    </row>
    <row r="3559" spans="2:38" ht="12.75" customHeight="1">
      <c r="B3559" s="13">
        <v>3536</v>
      </c>
      <c r="C3559" s="14" t="s">
        <v>1595</v>
      </c>
      <c r="D3559" s="6" t="s">
        <v>4083</v>
      </c>
      <c r="E3559" s="15" t="s">
        <v>37</v>
      </c>
      <c r="F3559" s="15"/>
      <c r="G3559" s="16">
        <v>105</v>
      </c>
      <c r="H3559" s="9">
        <v>12.006</v>
      </c>
      <c r="I3559" s="10"/>
      <c r="J3559" s="10" t="s">
        <v>4089</v>
      </c>
      <c r="K3559" s="10">
        <v>42094.874000000003</v>
      </c>
      <c r="L3559" s="10">
        <v>11.999000000000001</v>
      </c>
      <c r="M3559" s="10">
        <v>12.032</v>
      </c>
      <c r="N3559" s="10">
        <v>12.032</v>
      </c>
      <c r="O3559" s="10">
        <v>14.3</v>
      </c>
      <c r="P3559" s="10"/>
      <c r="R3559" s="10" t="s">
        <v>4087</v>
      </c>
      <c r="S3559" s="10">
        <v>42182.016000000003</v>
      </c>
      <c r="T3559" s="10">
        <v>12.037000000000001</v>
      </c>
      <c r="U3559" s="10">
        <v>12.013999999999999</v>
      </c>
      <c r="V3559" s="10">
        <v>12.013999999999999</v>
      </c>
      <c r="W3559" s="10">
        <v>14.3</v>
      </c>
      <c r="X3559" s="10"/>
      <c r="Y3559" s="10"/>
      <c r="Z3559" s="12">
        <v>3538</v>
      </c>
      <c r="AA3559" s="10">
        <v>12.12</v>
      </c>
      <c r="AB3559" s="10">
        <v>14.3</v>
      </c>
      <c r="AC3559" s="10" t="s">
        <v>41</v>
      </c>
      <c r="AD3559" s="10" t="s">
        <v>41</v>
      </c>
      <c r="AF3559" s="2">
        <v>3551</v>
      </c>
      <c r="AG3559" s="2">
        <v>3539</v>
      </c>
      <c r="AH3559" s="1">
        <v>41988.966</v>
      </c>
      <c r="AI3559" s="1">
        <v>11.987</v>
      </c>
      <c r="AJ3559" s="1">
        <v>12</v>
      </c>
      <c r="AL3559" s="1">
        <v>14.3</v>
      </c>
    </row>
    <row r="3560" spans="2:38" ht="12.75" customHeight="1">
      <c r="B3560" s="4">
        <v>3537</v>
      </c>
      <c r="C3560" s="5" t="s">
        <v>1595</v>
      </c>
      <c r="D3560" s="6" t="s">
        <v>681</v>
      </c>
      <c r="E3560" s="7" t="s">
        <v>37</v>
      </c>
      <c r="F3560" s="7"/>
      <c r="G3560" s="8">
        <v>105</v>
      </c>
      <c r="H3560" s="9">
        <v>12.010999999999999</v>
      </c>
      <c r="I3560" s="10"/>
      <c r="J3560" s="10" t="s">
        <v>4090</v>
      </c>
      <c r="K3560" s="10">
        <v>42106.906000000003</v>
      </c>
      <c r="L3560" s="10">
        <v>12.032</v>
      </c>
      <c r="M3560" s="10">
        <v>12.023999999999999</v>
      </c>
      <c r="N3560" s="10">
        <v>12.023999999999999</v>
      </c>
      <c r="O3560" s="10">
        <v>14.3</v>
      </c>
      <c r="P3560" s="10"/>
      <c r="R3560" s="10" t="s">
        <v>4088</v>
      </c>
      <c r="S3560" s="10">
        <v>42194.03</v>
      </c>
      <c r="T3560" s="10">
        <v>12.013999999999999</v>
      </c>
      <c r="U3560" s="10">
        <v>12.04</v>
      </c>
      <c r="V3560" s="10">
        <v>12.04</v>
      </c>
      <c r="W3560" s="10">
        <v>14.3</v>
      </c>
      <c r="X3560" s="10"/>
      <c r="Y3560" s="10"/>
      <c r="Z3560" s="12">
        <v>3539</v>
      </c>
      <c r="AA3560" s="10">
        <v>12.1</v>
      </c>
      <c r="AB3560" s="10">
        <v>14.3</v>
      </c>
      <c r="AC3560" s="10" t="s">
        <v>41</v>
      </c>
      <c r="AD3560" s="10" t="s">
        <v>41</v>
      </c>
      <c r="AF3560" s="2">
        <v>3552</v>
      </c>
      <c r="AG3560" s="2">
        <v>3540</v>
      </c>
      <c r="AH3560" s="1">
        <v>42000.966999999997</v>
      </c>
      <c r="AI3560" s="1">
        <v>12</v>
      </c>
      <c r="AJ3560" s="1">
        <v>11.994</v>
      </c>
      <c r="AL3560" s="1">
        <v>14.3</v>
      </c>
    </row>
    <row r="3561" spans="2:38" ht="12.75" customHeight="1">
      <c r="B3561" s="13">
        <v>3538</v>
      </c>
      <c r="C3561" s="14" t="s">
        <v>1595</v>
      </c>
      <c r="D3561" s="6" t="s">
        <v>952</v>
      </c>
      <c r="E3561" s="15" t="s">
        <v>37</v>
      </c>
      <c r="F3561" s="15"/>
      <c r="G3561" s="16">
        <v>105</v>
      </c>
      <c r="H3561" s="9">
        <v>11.999000000000001</v>
      </c>
      <c r="I3561" s="10"/>
      <c r="J3561" s="10" t="s">
        <v>4091</v>
      </c>
      <c r="K3561" s="10">
        <v>42118.93</v>
      </c>
      <c r="L3561" s="10">
        <v>12.023999999999999</v>
      </c>
      <c r="M3561" s="10">
        <v>12.016999999999999</v>
      </c>
      <c r="N3561" s="10">
        <v>12.016999999999999</v>
      </c>
      <c r="O3561" s="10">
        <v>14.3</v>
      </c>
      <c r="P3561" s="10"/>
      <c r="R3561" s="10" t="s">
        <v>4089</v>
      </c>
      <c r="S3561" s="10">
        <v>42206.07</v>
      </c>
      <c r="T3561" s="10">
        <v>12.04</v>
      </c>
      <c r="U3561" s="10">
        <v>12.023999999999999</v>
      </c>
      <c r="V3561" s="10">
        <v>12.023999999999999</v>
      </c>
      <c r="W3561" s="10">
        <v>14.3</v>
      </c>
      <c r="X3561" s="10"/>
      <c r="Y3561" s="10"/>
      <c r="Z3561" s="12">
        <v>3540</v>
      </c>
      <c r="AA3561" s="10">
        <v>12.1</v>
      </c>
      <c r="AB3561" s="10">
        <v>14.3</v>
      </c>
      <c r="AC3561" s="10" t="s">
        <v>41</v>
      </c>
      <c r="AD3561" s="10" t="s">
        <v>41</v>
      </c>
      <c r="AF3561" s="2">
        <v>3553</v>
      </c>
      <c r="AG3561" s="2">
        <v>3541</v>
      </c>
      <c r="AH3561" s="1">
        <v>42012.959999999999</v>
      </c>
      <c r="AI3561" s="1">
        <v>11.994</v>
      </c>
      <c r="AJ3561" s="1">
        <v>11.962</v>
      </c>
      <c r="AL3561" s="1">
        <v>14.3</v>
      </c>
    </row>
    <row r="3562" spans="2:38" ht="12.75" customHeight="1">
      <c r="B3562" s="4">
        <v>3539</v>
      </c>
      <c r="C3562" s="5" t="s">
        <v>1595</v>
      </c>
      <c r="D3562" s="6" t="s">
        <v>681</v>
      </c>
      <c r="E3562" s="7" t="s">
        <v>37</v>
      </c>
      <c r="F3562" s="7"/>
      <c r="G3562" s="8">
        <v>105</v>
      </c>
      <c r="H3562" s="9">
        <v>11.991</v>
      </c>
      <c r="I3562" s="10"/>
      <c r="J3562" s="10" t="s">
        <v>4092</v>
      </c>
      <c r="K3562" s="10">
        <v>42130.947</v>
      </c>
      <c r="L3562" s="10">
        <v>12.016999999999999</v>
      </c>
      <c r="M3562" s="10">
        <v>12.004</v>
      </c>
      <c r="N3562" s="10">
        <v>12.004</v>
      </c>
      <c r="O3562" s="10">
        <v>14.3</v>
      </c>
      <c r="P3562" s="10"/>
      <c r="R3562" s="10" t="s">
        <v>4090</v>
      </c>
      <c r="S3562" s="10">
        <v>42218.093999999997</v>
      </c>
      <c r="T3562" s="10">
        <v>12.023999999999999</v>
      </c>
      <c r="U3562" s="10">
        <v>12.035</v>
      </c>
      <c r="V3562" s="10">
        <v>12.035</v>
      </c>
      <c r="W3562" s="10">
        <v>14.3</v>
      </c>
      <c r="X3562" s="10"/>
      <c r="Y3562" s="10"/>
      <c r="Z3562" s="12">
        <v>3541</v>
      </c>
      <c r="AA3562" s="10">
        <v>12.08</v>
      </c>
      <c r="AB3562" s="10">
        <v>14.3</v>
      </c>
      <c r="AC3562" s="10" t="s">
        <v>41</v>
      </c>
      <c r="AD3562" s="10" t="s">
        <v>41</v>
      </c>
      <c r="AF3562" s="2">
        <v>3554</v>
      </c>
      <c r="AG3562" s="2">
        <v>3542</v>
      </c>
      <c r="AH3562" s="1">
        <v>42024.921999999999</v>
      </c>
      <c r="AI3562" s="1">
        <v>11.962</v>
      </c>
      <c r="AJ3562" s="1">
        <v>11.976000000000001</v>
      </c>
      <c r="AL3562" s="1">
        <v>14.3</v>
      </c>
    </row>
    <row r="3563" spans="2:38" ht="12.75" customHeight="1">
      <c r="B3563" s="13">
        <v>3540</v>
      </c>
      <c r="C3563" s="14" t="s">
        <v>1595</v>
      </c>
      <c r="D3563" s="6" t="s">
        <v>808</v>
      </c>
      <c r="E3563" s="15" t="s">
        <v>37</v>
      </c>
      <c r="F3563" s="15"/>
      <c r="G3563" s="16">
        <v>105</v>
      </c>
      <c r="H3563" s="9">
        <v>12.000999999999999</v>
      </c>
      <c r="I3563" s="10"/>
      <c r="J3563" s="10" t="s">
        <v>4093</v>
      </c>
      <c r="K3563" s="10">
        <v>42142.951000000001</v>
      </c>
      <c r="L3563" s="10">
        <v>12.004</v>
      </c>
      <c r="M3563" s="10">
        <v>12.007</v>
      </c>
      <c r="N3563" s="10">
        <v>12.007</v>
      </c>
      <c r="O3563" s="10">
        <v>14.3</v>
      </c>
      <c r="P3563" s="10"/>
      <c r="R3563" s="10" t="s">
        <v>4091</v>
      </c>
      <c r="S3563" s="10">
        <v>42230.129000000001</v>
      </c>
      <c r="T3563" s="10">
        <v>12.035</v>
      </c>
      <c r="U3563" s="10">
        <v>12.023999999999999</v>
      </c>
      <c r="V3563" s="10">
        <v>12.023999999999999</v>
      </c>
      <c r="W3563" s="10">
        <v>14.3</v>
      </c>
      <c r="X3563" s="10"/>
      <c r="Y3563" s="10"/>
      <c r="Z3563" s="12">
        <v>3542</v>
      </c>
      <c r="AA3563" s="10">
        <v>12.11</v>
      </c>
      <c r="AB3563" s="10">
        <v>14.3</v>
      </c>
      <c r="AC3563" s="10" t="s">
        <v>41</v>
      </c>
      <c r="AD3563" s="10" t="s">
        <v>41</v>
      </c>
      <c r="AF3563" s="2">
        <v>3555</v>
      </c>
      <c r="AG3563" s="2">
        <v>3543</v>
      </c>
      <c r="AH3563" s="1">
        <v>42036.898000000001</v>
      </c>
      <c r="AI3563" s="1">
        <v>11.976000000000001</v>
      </c>
      <c r="AJ3563" s="1">
        <v>11.967000000000001</v>
      </c>
      <c r="AL3563" s="1">
        <v>14.3</v>
      </c>
    </row>
    <row r="3564" spans="2:38" ht="12.75" customHeight="1">
      <c r="B3564" s="4">
        <v>3541</v>
      </c>
      <c r="C3564" s="5" t="s">
        <v>1595</v>
      </c>
      <c r="D3564" s="32" t="s">
        <v>318</v>
      </c>
      <c r="E3564" s="7" t="s">
        <v>37</v>
      </c>
      <c r="F3564" s="7"/>
      <c r="G3564" s="8">
        <v>105</v>
      </c>
      <c r="H3564" s="9">
        <v>11.666</v>
      </c>
      <c r="I3564" s="10"/>
      <c r="J3564" s="10" t="s">
        <v>4094</v>
      </c>
      <c r="K3564" s="10">
        <v>42154.957999999999</v>
      </c>
      <c r="L3564" s="10">
        <v>12.007</v>
      </c>
      <c r="M3564" s="10">
        <v>11.689</v>
      </c>
      <c r="N3564" s="10">
        <v>11.689</v>
      </c>
      <c r="O3564" s="10">
        <v>14.3</v>
      </c>
      <c r="P3564" s="10"/>
      <c r="R3564" s="10" t="s">
        <v>4092</v>
      </c>
      <c r="S3564" s="10">
        <v>42242.152999999998</v>
      </c>
      <c r="T3564" s="10">
        <v>12.023999999999999</v>
      </c>
      <c r="U3564" s="10">
        <v>11.686999999999999</v>
      </c>
      <c r="V3564" s="10">
        <v>11.686999999999999</v>
      </c>
      <c r="W3564" s="10">
        <v>14.3</v>
      </c>
      <c r="X3564" s="10"/>
      <c r="Y3564" s="10"/>
      <c r="Z3564" s="12">
        <v>3543</v>
      </c>
      <c r="AA3564" s="10">
        <v>11.76</v>
      </c>
      <c r="AB3564" s="10">
        <v>14.3</v>
      </c>
      <c r="AC3564" s="10" t="s">
        <v>41</v>
      </c>
      <c r="AD3564" s="10" t="s">
        <v>41</v>
      </c>
      <c r="AF3564" s="2">
        <v>3556</v>
      </c>
      <c r="AG3564" s="2">
        <v>3544</v>
      </c>
      <c r="AH3564" s="1">
        <v>42048.864000000001</v>
      </c>
      <c r="AI3564" s="1">
        <v>11.967000000000001</v>
      </c>
      <c r="AJ3564" s="1">
        <v>11.632</v>
      </c>
      <c r="AL3564" s="1">
        <v>14.3</v>
      </c>
    </row>
    <row r="3565" spans="2:38" ht="12.75" customHeight="1">
      <c r="B3565" s="13">
        <v>3542</v>
      </c>
      <c r="C3565" s="14" t="s">
        <v>1595</v>
      </c>
      <c r="D3565" s="6" t="s">
        <v>1604</v>
      </c>
      <c r="E3565" s="15" t="s">
        <v>37</v>
      </c>
      <c r="F3565" s="15"/>
      <c r="G3565" s="16">
        <v>105</v>
      </c>
      <c r="H3565" s="9">
        <v>12.007999999999999</v>
      </c>
      <c r="I3565" s="10"/>
      <c r="J3565" s="10" t="s">
        <v>4095</v>
      </c>
      <c r="K3565" s="10">
        <v>42166.646999999997</v>
      </c>
      <c r="L3565" s="10">
        <v>11.689</v>
      </c>
      <c r="M3565" s="10">
        <v>11.989000000000001</v>
      </c>
      <c r="N3565" s="10">
        <v>11.989000000000001</v>
      </c>
      <c r="O3565" s="10">
        <v>14.3</v>
      </c>
      <c r="P3565" s="10"/>
      <c r="R3565" s="10" t="s">
        <v>4093</v>
      </c>
      <c r="S3565" s="10">
        <v>42253.84</v>
      </c>
      <c r="T3565" s="10">
        <v>11.686999999999999</v>
      </c>
      <c r="U3565" s="10">
        <v>12.026999999999999</v>
      </c>
      <c r="V3565" s="10">
        <v>12.026999999999999</v>
      </c>
      <c r="W3565" s="10">
        <v>14.3</v>
      </c>
      <c r="X3565" s="10"/>
      <c r="Y3565" s="10"/>
      <c r="Z3565" s="12">
        <v>3544</v>
      </c>
      <c r="AA3565" s="10">
        <v>12.1</v>
      </c>
      <c r="AB3565" s="10">
        <v>14.3</v>
      </c>
      <c r="AC3565" s="10" t="s">
        <v>41</v>
      </c>
      <c r="AD3565" s="10" t="s">
        <v>41</v>
      </c>
      <c r="AF3565" s="2">
        <v>3557</v>
      </c>
      <c r="AG3565" s="2">
        <v>3545</v>
      </c>
      <c r="AH3565" s="1">
        <v>42060.497000000003</v>
      </c>
      <c r="AI3565" s="1">
        <v>11.632</v>
      </c>
      <c r="AJ3565" s="1">
        <v>11.961</v>
      </c>
      <c r="AL3565" s="1">
        <v>14.3</v>
      </c>
    </row>
    <row r="3566" spans="2:38" ht="12.75" customHeight="1">
      <c r="B3566" s="33">
        <v>3543</v>
      </c>
      <c r="C3566" s="34" t="s">
        <v>1595</v>
      </c>
      <c r="D3566" s="35" t="s">
        <v>1125</v>
      </c>
      <c r="E3566" s="7" t="s">
        <v>37</v>
      </c>
      <c r="F3566" s="7"/>
      <c r="G3566" s="36">
        <v>105</v>
      </c>
      <c r="H3566" s="9">
        <v>12.002000000000001</v>
      </c>
      <c r="I3566" s="10"/>
      <c r="J3566" s="10" t="s">
        <v>4096</v>
      </c>
      <c r="K3566" s="10">
        <v>42178.635000000002</v>
      </c>
      <c r="L3566" s="10">
        <v>11.989000000000001</v>
      </c>
      <c r="M3566" s="10">
        <v>12.019</v>
      </c>
      <c r="N3566" s="10">
        <v>12.019</v>
      </c>
      <c r="O3566" s="10">
        <v>14.3</v>
      </c>
      <c r="P3566" s="10"/>
      <c r="R3566" s="10" t="s">
        <v>4094</v>
      </c>
      <c r="S3566" s="10">
        <v>42265.866999999998</v>
      </c>
      <c r="T3566" s="10">
        <v>12.026999999999999</v>
      </c>
      <c r="U3566" s="10">
        <v>12.023999999999999</v>
      </c>
      <c r="V3566" s="10">
        <v>12.023999999999999</v>
      </c>
      <c r="W3566" s="10">
        <v>14.3</v>
      </c>
      <c r="X3566" s="10"/>
      <c r="Y3566" s="10"/>
      <c r="Z3566" s="12">
        <v>3545</v>
      </c>
      <c r="AA3566" s="10">
        <v>12.09</v>
      </c>
      <c r="AB3566" s="10">
        <v>14.3</v>
      </c>
      <c r="AC3566" s="10" t="s">
        <v>41</v>
      </c>
      <c r="AD3566" s="10" t="s">
        <v>41</v>
      </c>
      <c r="AF3566" s="2">
        <v>3558</v>
      </c>
      <c r="AG3566" s="2">
        <v>3546</v>
      </c>
      <c r="AH3566" s="1">
        <v>42072.457999999999</v>
      </c>
      <c r="AI3566" s="1">
        <v>11.961</v>
      </c>
      <c r="AJ3566" s="1">
        <v>11.992000000000001</v>
      </c>
      <c r="AL3566" s="1">
        <v>14.3</v>
      </c>
    </row>
    <row r="3567" spans="2:38" ht="12.75" customHeight="1">
      <c r="B3567" s="13">
        <v>3544</v>
      </c>
      <c r="C3567" s="14" t="s">
        <v>1595</v>
      </c>
      <c r="D3567" s="6" t="s">
        <v>1609</v>
      </c>
      <c r="E3567" s="15" t="s">
        <v>37</v>
      </c>
      <c r="F3567" s="15"/>
      <c r="G3567" s="16">
        <v>105</v>
      </c>
      <c r="H3567" s="9">
        <v>12</v>
      </c>
      <c r="I3567" s="10"/>
      <c r="J3567" s="10" t="s">
        <v>4097</v>
      </c>
      <c r="K3567" s="10">
        <v>42190.654999999999</v>
      </c>
      <c r="L3567" s="10">
        <v>12.019</v>
      </c>
      <c r="M3567" s="10">
        <v>12.004</v>
      </c>
      <c r="N3567" s="10">
        <v>12.004</v>
      </c>
      <c r="O3567" s="10">
        <v>14.3</v>
      </c>
      <c r="P3567" s="10"/>
      <c r="R3567" s="10" t="s">
        <v>4095</v>
      </c>
      <c r="S3567" s="10">
        <v>42277.891000000003</v>
      </c>
      <c r="T3567" s="10">
        <v>12.023999999999999</v>
      </c>
      <c r="U3567" s="10">
        <v>12.022</v>
      </c>
      <c r="V3567" s="10">
        <v>12.022</v>
      </c>
      <c r="W3567" s="10">
        <v>14.3</v>
      </c>
      <c r="X3567" s="10"/>
      <c r="Y3567" s="10"/>
      <c r="Z3567" s="12">
        <v>3546</v>
      </c>
      <c r="AA3567" s="10">
        <v>12.08</v>
      </c>
      <c r="AB3567" s="10">
        <v>14.3</v>
      </c>
      <c r="AC3567" s="10" t="s">
        <v>41</v>
      </c>
      <c r="AD3567" s="10" t="s">
        <v>41</v>
      </c>
      <c r="AF3567" s="2">
        <v>3559</v>
      </c>
      <c r="AG3567" s="2">
        <v>3547</v>
      </c>
      <c r="AH3567" s="1">
        <v>42084.45</v>
      </c>
      <c r="AI3567" s="1">
        <v>11.992000000000001</v>
      </c>
      <c r="AJ3567" s="1">
        <v>11.941000000000001</v>
      </c>
      <c r="AL3567" s="1">
        <v>14.3</v>
      </c>
    </row>
    <row r="3568" spans="2:38" ht="12.75" customHeight="1">
      <c r="B3568" s="4">
        <v>3545</v>
      </c>
      <c r="C3568" s="5">
        <v>21</v>
      </c>
      <c r="D3568" s="32" t="s">
        <v>1289</v>
      </c>
      <c r="E3568" s="7" t="s">
        <v>37</v>
      </c>
      <c r="F3568" s="7"/>
      <c r="G3568" s="8">
        <v>105</v>
      </c>
      <c r="H3568" s="9">
        <v>11.997999999999999</v>
      </c>
      <c r="I3568" s="10"/>
      <c r="J3568" s="10" t="s">
        <v>4098</v>
      </c>
      <c r="K3568" s="10">
        <v>42202.659</v>
      </c>
      <c r="L3568" s="10">
        <v>12.004</v>
      </c>
      <c r="M3568" s="10">
        <v>11.991</v>
      </c>
      <c r="N3568" s="10">
        <v>11.991</v>
      </c>
      <c r="O3568" s="10">
        <v>21</v>
      </c>
      <c r="P3568" s="10" t="s">
        <v>4099</v>
      </c>
      <c r="R3568" s="10" t="s">
        <v>4096</v>
      </c>
      <c r="S3568" s="10">
        <v>42289.913</v>
      </c>
      <c r="T3568" s="10">
        <v>12.022</v>
      </c>
      <c r="U3568" s="10">
        <v>12.057</v>
      </c>
      <c r="V3568" s="10">
        <v>12.057</v>
      </c>
      <c r="W3568" s="10">
        <v>21</v>
      </c>
      <c r="X3568" s="10" t="s">
        <v>668</v>
      </c>
      <c r="Y3568" s="10"/>
      <c r="Z3568" s="12">
        <v>3547</v>
      </c>
      <c r="AA3568" s="10">
        <v>12.13</v>
      </c>
      <c r="AB3568" s="10">
        <v>21</v>
      </c>
      <c r="AC3568" s="10" t="s">
        <v>41</v>
      </c>
      <c r="AD3568" s="10" t="s">
        <v>41</v>
      </c>
      <c r="AF3568" s="2">
        <v>3560</v>
      </c>
      <c r="AG3568" s="2">
        <v>3548</v>
      </c>
      <c r="AH3568" s="1">
        <v>42096.391000000003</v>
      </c>
      <c r="AI3568" s="1">
        <v>11.941000000000001</v>
      </c>
      <c r="AJ3568" s="1">
        <v>12.005000000000001</v>
      </c>
      <c r="AK3568" s="3" t="s">
        <v>661</v>
      </c>
      <c r="AL3568" s="1">
        <v>21</v>
      </c>
    </row>
    <row r="3569" spans="2:38" ht="12.75" customHeight="1">
      <c r="B3569" s="13">
        <v>3546</v>
      </c>
      <c r="C3569" s="14">
        <v>14.3</v>
      </c>
      <c r="D3569" s="6" t="s">
        <v>176</v>
      </c>
      <c r="E3569" s="15" t="s">
        <v>37</v>
      </c>
      <c r="F3569" s="15"/>
      <c r="G3569" s="16">
        <v>105</v>
      </c>
      <c r="H3569" s="9">
        <v>12.005000000000001</v>
      </c>
      <c r="I3569" s="10"/>
      <c r="J3569" s="10" t="s">
        <v>4100</v>
      </c>
      <c r="K3569" s="10">
        <v>42214.65</v>
      </c>
      <c r="L3569" s="10">
        <v>11.991</v>
      </c>
      <c r="M3569" s="10">
        <v>12.029</v>
      </c>
      <c r="N3569" s="10">
        <v>12.03</v>
      </c>
      <c r="O3569" s="10">
        <v>14.3</v>
      </c>
      <c r="P3569" s="10" t="s">
        <v>668</v>
      </c>
      <c r="R3569" s="10" t="s">
        <v>4097</v>
      </c>
      <c r="S3569" s="10">
        <v>42301.97</v>
      </c>
      <c r="T3569" s="10">
        <v>12.057</v>
      </c>
      <c r="U3569" s="10">
        <v>12.016999999999999</v>
      </c>
      <c r="V3569" s="10">
        <v>12.016999999999999</v>
      </c>
      <c r="W3569" s="10">
        <v>14.3</v>
      </c>
      <c r="X3569" s="10" t="s">
        <v>668</v>
      </c>
      <c r="Y3569" s="10"/>
      <c r="Z3569" s="12">
        <v>3548</v>
      </c>
      <c r="AA3569" s="10">
        <v>12.1</v>
      </c>
      <c r="AB3569" s="10">
        <v>14.3</v>
      </c>
      <c r="AC3569" s="10" t="s">
        <v>41</v>
      </c>
      <c r="AD3569" s="10" t="s">
        <v>41</v>
      </c>
      <c r="AF3569" s="2">
        <v>3561</v>
      </c>
      <c r="AG3569" s="2">
        <v>3549</v>
      </c>
      <c r="AH3569" s="1">
        <v>42108.396000000001</v>
      </c>
      <c r="AI3569" s="1">
        <v>12.005000000000001</v>
      </c>
      <c r="AJ3569" s="1">
        <v>11.996</v>
      </c>
      <c r="AK3569" s="3" t="s">
        <v>661</v>
      </c>
      <c r="AL3569" s="1">
        <v>14.3</v>
      </c>
    </row>
    <row r="3570" spans="2:38" ht="12.75" customHeight="1">
      <c r="B3570" s="4">
        <v>3547</v>
      </c>
      <c r="C3570" s="5" t="s">
        <v>1595</v>
      </c>
      <c r="D3570" s="6" t="s">
        <v>767</v>
      </c>
      <c r="E3570" s="7" t="s">
        <v>37</v>
      </c>
      <c r="F3570" s="7"/>
      <c r="G3570" s="8">
        <v>105</v>
      </c>
      <c r="H3570" s="9">
        <v>12.002000000000001</v>
      </c>
      <c r="I3570" s="10"/>
      <c r="J3570" s="10" t="s">
        <v>4101</v>
      </c>
      <c r="K3570" s="10">
        <v>42226.68</v>
      </c>
      <c r="L3570" s="10">
        <v>12.029</v>
      </c>
      <c r="M3570" s="10">
        <v>12.016999999999999</v>
      </c>
      <c r="N3570" s="10">
        <v>12.016999999999999</v>
      </c>
      <c r="O3570" s="10">
        <v>14.3</v>
      </c>
      <c r="P3570" s="10"/>
      <c r="R3570" s="10" t="s">
        <v>4098</v>
      </c>
      <c r="S3570" s="10">
        <v>42313.987000000001</v>
      </c>
      <c r="T3570" s="10">
        <v>12.016999999999999</v>
      </c>
      <c r="U3570" s="10">
        <v>12.037000000000001</v>
      </c>
      <c r="V3570" s="10">
        <v>12.037000000000001</v>
      </c>
      <c r="W3570" s="10">
        <v>14.3</v>
      </c>
      <c r="X3570" s="10"/>
      <c r="Y3570" s="10"/>
      <c r="Z3570" s="12">
        <v>3549</v>
      </c>
      <c r="AA3570" s="10">
        <v>12.07</v>
      </c>
      <c r="AB3570" s="10">
        <v>14.3</v>
      </c>
      <c r="AC3570" s="10" t="s">
        <v>41</v>
      </c>
      <c r="AD3570" s="10" t="s">
        <v>41</v>
      </c>
      <c r="AF3570" s="2">
        <v>3562</v>
      </c>
      <c r="AG3570" s="2">
        <v>3550</v>
      </c>
      <c r="AH3570" s="1">
        <v>42120.392</v>
      </c>
      <c r="AI3570" s="1">
        <v>11.996</v>
      </c>
      <c r="AJ3570" s="1">
        <v>12.009</v>
      </c>
      <c r="AL3570" s="1">
        <v>14.3</v>
      </c>
    </row>
    <row r="3571" spans="2:38" ht="12.75" customHeight="1">
      <c r="B3571" s="13">
        <v>3548</v>
      </c>
      <c r="C3571" s="14">
        <v>14.3</v>
      </c>
      <c r="D3571" s="6" t="s">
        <v>873</v>
      </c>
      <c r="E3571" s="15" t="s">
        <v>37</v>
      </c>
      <c r="F3571" s="15"/>
      <c r="G3571" s="16">
        <v>105</v>
      </c>
      <c r="H3571" s="9">
        <v>11.957000000000001</v>
      </c>
      <c r="I3571" s="10"/>
      <c r="J3571" s="10" t="s">
        <v>4102</v>
      </c>
      <c r="K3571" s="10">
        <v>42238.696000000004</v>
      </c>
      <c r="L3571" s="10">
        <v>12.016999999999999</v>
      </c>
      <c r="M3571" s="10">
        <v>11.971</v>
      </c>
      <c r="N3571" s="10">
        <v>11.971</v>
      </c>
      <c r="O3571" s="10">
        <v>14.3</v>
      </c>
      <c r="P3571" s="10"/>
      <c r="R3571" s="10" t="s">
        <v>4100</v>
      </c>
      <c r="S3571" s="10">
        <v>42326.023999999998</v>
      </c>
      <c r="T3571" s="10">
        <v>12.037000000000001</v>
      </c>
      <c r="U3571" s="10">
        <v>11.994</v>
      </c>
      <c r="V3571" s="10">
        <v>11.994</v>
      </c>
      <c r="W3571" s="10">
        <v>14.3</v>
      </c>
      <c r="X3571" s="10"/>
      <c r="Y3571" s="10"/>
      <c r="Z3571" s="12">
        <v>3550</v>
      </c>
      <c r="AA3571" s="10">
        <v>12.06</v>
      </c>
      <c r="AB3571" s="10">
        <v>14.3</v>
      </c>
      <c r="AC3571" s="10" t="s">
        <v>41</v>
      </c>
      <c r="AD3571" s="10" t="s">
        <v>41</v>
      </c>
      <c r="AF3571" s="2">
        <v>3563</v>
      </c>
      <c r="AG3571" s="2">
        <v>3551</v>
      </c>
      <c r="AH3571" s="1">
        <v>42132.402000000002</v>
      </c>
      <c r="AI3571" s="1">
        <v>12.009</v>
      </c>
      <c r="AJ3571" s="1">
        <v>11.932</v>
      </c>
      <c r="AL3571" s="1">
        <v>14.3</v>
      </c>
    </row>
    <row r="3572" spans="2:38" ht="12.75" customHeight="1">
      <c r="B3572" s="4">
        <v>3549</v>
      </c>
      <c r="C3572" s="5" t="s">
        <v>1595</v>
      </c>
      <c r="D3572" s="6" t="s">
        <v>666</v>
      </c>
      <c r="E3572" s="7" t="s">
        <v>37</v>
      </c>
      <c r="F3572" s="7"/>
      <c r="G3572" s="8">
        <v>105</v>
      </c>
      <c r="H3572" s="9">
        <v>12.007</v>
      </c>
      <c r="I3572" s="10"/>
      <c r="J3572" s="10" t="s">
        <v>4103</v>
      </c>
      <c r="K3572" s="10">
        <v>42250.667000000001</v>
      </c>
      <c r="L3572" s="10">
        <v>11.971</v>
      </c>
      <c r="M3572" s="10">
        <v>12.019</v>
      </c>
      <c r="N3572" s="10">
        <v>12.019</v>
      </c>
      <c r="O3572" s="10">
        <v>14.3</v>
      </c>
      <c r="P3572" s="10"/>
      <c r="R3572" s="10" t="s">
        <v>4101</v>
      </c>
      <c r="S3572" s="10">
        <v>42338.017999999996</v>
      </c>
      <c r="T3572" s="10">
        <v>11.994</v>
      </c>
      <c r="U3572" s="10">
        <v>12.029</v>
      </c>
      <c r="V3572" s="10">
        <v>12.029</v>
      </c>
      <c r="W3572" s="10">
        <v>14.3</v>
      </c>
      <c r="X3572" s="10"/>
      <c r="Y3572" s="10"/>
      <c r="Z3572" s="12">
        <v>3551</v>
      </c>
      <c r="AA3572" s="10">
        <v>12.08</v>
      </c>
      <c r="AB3572" s="10">
        <v>14.3</v>
      </c>
      <c r="AC3572" s="10" t="s">
        <v>41</v>
      </c>
      <c r="AD3572" s="10" t="s">
        <v>41</v>
      </c>
      <c r="AF3572" s="2">
        <v>3564</v>
      </c>
      <c r="AG3572" s="2">
        <v>3552</v>
      </c>
      <c r="AH3572" s="1">
        <v>42144.332999999999</v>
      </c>
      <c r="AI3572" s="1">
        <v>11.932</v>
      </c>
      <c r="AJ3572" s="1">
        <v>11.978999999999999</v>
      </c>
      <c r="AL3572" s="1">
        <v>14.3</v>
      </c>
    </row>
    <row r="3573" spans="2:38" ht="12.75" customHeight="1">
      <c r="B3573" s="13">
        <v>3550</v>
      </c>
      <c r="C3573" s="14" t="s">
        <v>1595</v>
      </c>
      <c r="D3573" s="6" t="s">
        <v>712</v>
      </c>
      <c r="E3573" s="15" t="s">
        <v>37</v>
      </c>
      <c r="F3573" s="15"/>
      <c r="G3573" s="16">
        <v>120</v>
      </c>
      <c r="H3573" s="9">
        <v>12.009</v>
      </c>
      <c r="I3573" s="10"/>
      <c r="J3573" s="10" t="s">
        <v>4104</v>
      </c>
      <c r="K3573" s="10">
        <v>42262.686999999998</v>
      </c>
      <c r="L3573" s="10">
        <v>12.019</v>
      </c>
      <c r="M3573" s="10">
        <v>11.999000000000001</v>
      </c>
      <c r="N3573" s="10">
        <v>11.999000000000001</v>
      </c>
      <c r="O3573" s="10">
        <v>14.3</v>
      </c>
      <c r="P3573" s="10"/>
      <c r="R3573" s="10" t="s">
        <v>4102</v>
      </c>
      <c r="S3573" s="10">
        <v>42350.046999999999</v>
      </c>
      <c r="T3573" s="10">
        <v>12.029</v>
      </c>
      <c r="U3573" s="10">
        <v>12.019</v>
      </c>
      <c r="V3573" s="10">
        <v>12.019</v>
      </c>
      <c r="W3573" s="10">
        <v>14.3</v>
      </c>
      <c r="X3573" s="10"/>
      <c r="Y3573" s="10"/>
      <c r="Z3573" s="12">
        <v>3552</v>
      </c>
      <c r="AA3573" s="10">
        <v>12.1</v>
      </c>
      <c r="AB3573" s="10">
        <v>14.3</v>
      </c>
      <c r="AC3573" s="10" t="s">
        <v>41</v>
      </c>
      <c r="AD3573" s="10" t="s">
        <v>41</v>
      </c>
      <c r="AF3573" s="2">
        <v>3565</v>
      </c>
      <c r="AG3573" s="2">
        <v>3553</v>
      </c>
      <c r="AH3573" s="1">
        <v>42156.311999999998</v>
      </c>
      <c r="AI3573" s="1">
        <v>11.978999999999999</v>
      </c>
      <c r="AJ3573" s="1">
        <v>12.007</v>
      </c>
      <c r="AL3573" s="1">
        <v>14.3</v>
      </c>
    </row>
    <row r="3574" spans="2:38" ht="12.75" customHeight="1">
      <c r="B3574" s="4">
        <v>3551</v>
      </c>
      <c r="C3574" s="5" t="s">
        <v>1595</v>
      </c>
      <c r="D3574" s="6" t="s">
        <v>808</v>
      </c>
      <c r="E3574" s="7" t="s">
        <v>37</v>
      </c>
      <c r="F3574" s="7"/>
      <c r="G3574" s="8">
        <v>120</v>
      </c>
      <c r="H3574" s="9">
        <v>11.997999999999999</v>
      </c>
      <c r="I3574" s="10"/>
      <c r="J3574" s="10" t="s">
        <v>4105</v>
      </c>
      <c r="K3574" s="10">
        <v>42274.686000000002</v>
      </c>
      <c r="L3574" s="10">
        <v>11.999000000000001</v>
      </c>
      <c r="M3574" s="10">
        <v>11.991</v>
      </c>
      <c r="N3574" s="10">
        <v>11.991</v>
      </c>
      <c r="O3574" s="10">
        <v>14.3</v>
      </c>
      <c r="P3574" s="10"/>
      <c r="R3574" s="10" t="s">
        <v>4103</v>
      </c>
      <c r="S3574" s="10">
        <v>42362.067000000003</v>
      </c>
      <c r="T3574" s="10">
        <v>12.019</v>
      </c>
      <c r="U3574" s="10">
        <v>12.004</v>
      </c>
      <c r="V3574" s="10">
        <v>12.004</v>
      </c>
      <c r="W3574" s="10">
        <v>14.3</v>
      </c>
      <c r="X3574" s="10"/>
      <c r="Y3574" s="10"/>
      <c r="Z3574" s="12">
        <v>3553</v>
      </c>
      <c r="AA3574" s="10">
        <v>12.08</v>
      </c>
      <c r="AB3574" s="10">
        <v>14.3</v>
      </c>
      <c r="AC3574" s="10" t="s">
        <v>41</v>
      </c>
      <c r="AD3574" s="10" t="s">
        <v>41</v>
      </c>
      <c r="AF3574" s="2">
        <v>3566</v>
      </c>
      <c r="AG3574" s="2">
        <v>3554</v>
      </c>
      <c r="AH3574" s="1">
        <v>42168.32</v>
      </c>
      <c r="AI3574" s="1">
        <v>12.007</v>
      </c>
      <c r="AJ3574" s="1">
        <v>11.99</v>
      </c>
      <c r="AL3574" s="1">
        <v>14.3</v>
      </c>
    </row>
    <row r="3575" spans="2:38" ht="12.75" customHeight="1">
      <c r="B3575" s="13">
        <v>3552</v>
      </c>
      <c r="C3575" s="14" t="s">
        <v>1595</v>
      </c>
      <c r="D3575" s="6" t="s">
        <v>778</v>
      </c>
      <c r="E3575" s="15" t="s">
        <v>37</v>
      </c>
      <c r="F3575" s="15"/>
      <c r="G3575" s="16">
        <v>120</v>
      </c>
      <c r="H3575" s="9">
        <v>11.829000000000001</v>
      </c>
      <c r="I3575" s="10"/>
      <c r="J3575" s="10" t="s">
        <v>4106</v>
      </c>
      <c r="K3575" s="10">
        <v>42286.677000000003</v>
      </c>
      <c r="L3575" s="10">
        <v>11.991</v>
      </c>
      <c r="M3575" s="10">
        <v>11.849</v>
      </c>
      <c r="N3575" s="10">
        <v>11.849</v>
      </c>
      <c r="O3575" s="10">
        <v>14.3</v>
      </c>
      <c r="P3575" s="10"/>
      <c r="R3575" s="10" t="s">
        <v>4104</v>
      </c>
      <c r="S3575" s="10">
        <v>42374.071000000004</v>
      </c>
      <c r="T3575" s="10">
        <v>12.004</v>
      </c>
      <c r="U3575" s="10">
        <v>11.864000000000001</v>
      </c>
      <c r="V3575" s="10">
        <v>11.864000000000001</v>
      </c>
      <c r="W3575" s="10">
        <v>14.3</v>
      </c>
      <c r="X3575" s="10"/>
      <c r="Y3575" s="10"/>
      <c r="Z3575" s="12">
        <v>3554</v>
      </c>
      <c r="AA3575" s="10">
        <v>11.92</v>
      </c>
      <c r="AB3575" s="10">
        <v>14.3</v>
      </c>
      <c r="AC3575" s="10" t="s">
        <v>41</v>
      </c>
      <c r="AD3575" s="10" t="s">
        <v>41</v>
      </c>
      <c r="AF3575" s="2">
        <v>3567</v>
      </c>
      <c r="AG3575" s="2">
        <v>3555</v>
      </c>
      <c r="AH3575" s="1">
        <v>42180.31</v>
      </c>
      <c r="AI3575" s="1">
        <v>11.99</v>
      </c>
      <c r="AJ3575" s="1">
        <v>11.84</v>
      </c>
      <c r="AL3575" s="1">
        <v>14.3</v>
      </c>
    </row>
    <row r="3576" spans="2:38" ht="12.75" customHeight="1">
      <c r="B3576" s="4">
        <v>3553</v>
      </c>
      <c r="C3576" s="5" t="s">
        <v>1595</v>
      </c>
      <c r="D3576" s="6" t="s">
        <v>914</v>
      </c>
      <c r="E3576" s="7" t="s">
        <v>37</v>
      </c>
      <c r="F3576" s="7"/>
      <c r="G3576" s="8">
        <v>120</v>
      </c>
      <c r="H3576" s="9">
        <v>12</v>
      </c>
      <c r="I3576" s="10"/>
      <c r="J3576" s="10" t="s">
        <v>4107</v>
      </c>
      <c r="K3576" s="10">
        <v>42298.525999999998</v>
      </c>
      <c r="L3576" s="10">
        <v>11.849</v>
      </c>
      <c r="M3576" s="10">
        <v>12.019</v>
      </c>
      <c r="N3576" s="10">
        <v>12.019</v>
      </c>
      <c r="O3576" s="10">
        <v>14.3</v>
      </c>
      <c r="P3576" s="10"/>
      <c r="R3576" s="10" t="s">
        <v>4105</v>
      </c>
      <c r="S3576" s="10">
        <v>42385.934999999998</v>
      </c>
      <c r="T3576" s="10">
        <v>11.864000000000001</v>
      </c>
      <c r="U3576" s="10">
        <v>12.026999999999999</v>
      </c>
      <c r="V3576" s="10">
        <v>12.026999999999999</v>
      </c>
      <c r="W3576" s="10">
        <v>14.3</v>
      </c>
      <c r="X3576" s="10"/>
      <c r="Y3576" s="10"/>
      <c r="Z3576" s="12">
        <v>3555</v>
      </c>
      <c r="AA3576" s="10">
        <v>12.09</v>
      </c>
      <c r="AB3576" s="10">
        <v>14.3</v>
      </c>
      <c r="AC3576" s="10" t="s">
        <v>41</v>
      </c>
      <c r="AD3576" s="10" t="s">
        <v>41</v>
      </c>
      <c r="AF3576" s="2">
        <v>3568</v>
      </c>
      <c r="AG3576" s="2">
        <v>3556</v>
      </c>
      <c r="AH3576" s="1">
        <v>42192.150999999998</v>
      </c>
      <c r="AI3576" s="1">
        <v>11.84</v>
      </c>
      <c r="AJ3576" s="1">
        <v>11.975</v>
      </c>
      <c r="AL3576" s="1">
        <v>14.3</v>
      </c>
    </row>
    <row r="3577" spans="2:38" ht="12.75" customHeight="1">
      <c r="B3577" s="13">
        <v>3554</v>
      </c>
      <c r="C3577" s="14" t="s">
        <v>1595</v>
      </c>
      <c r="D3577" s="6" t="s">
        <v>4108</v>
      </c>
      <c r="E3577" s="15" t="s">
        <v>37</v>
      </c>
      <c r="F3577" s="15"/>
      <c r="G3577" s="16">
        <v>120</v>
      </c>
      <c r="H3577" s="9">
        <v>11.666</v>
      </c>
      <c r="I3577" s="10"/>
      <c r="J3577" s="10" t="s">
        <v>4109</v>
      </c>
      <c r="K3577" s="10">
        <v>42310.544999999998</v>
      </c>
      <c r="L3577" s="10">
        <v>12.019</v>
      </c>
      <c r="M3577" s="10">
        <v>11.679</v>
      </c>
      <c r="N3577" s="10">
        <v>11.679</v>
      </c>
      <c r="O3577" s="10">
        <v>14.3</v>
      </c>
      <c r="P3577" s="10"/>
      <c r="R3577" s="10" t="s">
        <v>4106</v>
      </c>
      <c r="S3577" s="10">
        <v>42397.962</v>
      </c>
      <c r="T3577" s="10">
        <v>12.026999999999999</v>
      </c>
      <c r="U3577" s="10">
        <v>11.714</v>
      </c>
      <c r="V3577" s="10">
        <v>11.714</v>
      </c>
      <c r="W3577" s="10">
        <v>14.3</v>
      </c>
      <c r="X3577" s="10"/>
      <c r="Y3577" s="10"/>
      <c r="Z3577" s="12">
        <v>3556</v>
      </c>
      <c r="AA3577" s="10">
        <v>11.76</v>
      </c>
      <c r="AB3577" s="10">
        <v>14.3</v>
      </c>
      <c r="AC3577" s="10" t="s">
        <v>41</v>
      </c>
      <c r="AD3577" s="10" t="s">
        <v>41</v>
      </c>
      <c r="AF3577" s="2">
        <v>3569</v>
      </c>
      <c r="AG3577" s="2">
        <v>3557</v>
      </c>
      <c r="AH3577" s="1">
        <v>42204.125999999997</v>
      </c>
      <c r="AI3577" s="1">
        <v>11.975</v>
      </c>
      <c r="AJ3577" s="1">
        <v>11.632999999999999</v>
      </c>
      <c r="AL3577" s="1">
        <v>14.3</v>
      </c>
    </row>
    <row r="3578" spans="2:38" ht="12.75" customHeight="1">
      <c r="B3578" s="4">
        <v>3555</v>
      </c>
      <c r="C3578" s="5" t="s">
        <v>1595</v>
      </c>
      <c r="D3578" s="6" t="s">
        <v>778</v>
      </c>
      <c r="E3578" s="7" t="s">
        <v>37</v>
      </c>
      <c r="F3578" s="7"/>
      <c r="G3578" s="8">
        <v>120</v>
      </c>
      <c r="H3578" s="9">
        <v>12.006</v>
      </c>
      <c r="I3578" s="10"/>
      <c r="J3578" s="10" t="s">
        <v>4110</v>
      </c>
      <c r="K3578" s="10">
        <v>42322.224000000002</v>
      </c>
      <c r="L3578" s="10">
        <v>11.679</v>
      </c>
      <c r="M3578" s="10">
        <v>12.035</v>
      </c>
      <c r="N3578" s="10">
        <v>12.034000000000001</v>
      </c>
      <c r="O3578" s="10">
        <v>14.3</v>
      </c>
      <c r="P3578" s="10"/>
      <c r="R3578" s="10" t="s">
        <v>4107</v>
      </c>
      <c r="S3578" s="10">
        <v>42409.675999999999</v>
      </c>
      <c r="T3578" s="10">
        <v>11.714</v>
      </c>
      <c r="U3578" s="10">
        <v>12.057</v>
      </c>
      <c r="V3578" s="10">
        <v>12.057</v>
      </c>
      <c r="W3578" s="10">
        <v>14.3</v>
      </c>
      <c r="X3578" s="10"/>
      <c r="Y3578" s="10"/>
      <c r="Z3578" s="12">
        <v>3557</v>
      </c>
      <c r="AA3578" s="10">
        <v>12.1</v>
      </c>
      <c r="AB3578" s="10">
        <v>14.3</v>
      </c>
      <c r="AC3578" s="10" t="s">
        <v>41</v>
      </c>
      <c r="AD3578" s="10" t="s">
        <v>41</v>
      </c>
      <c r="AF3578" s="2">
        <v>3570</v>
      </c>
      <c r="AG3578" s="2">
        <v>3558</v>
      </c>
      <c r="AH3578" s="1">
        <v>42215.758000000002</v>
      </c>
      <c r="AI3578" s="1">
        <v>11.632999999999999</v>
      </c>
      <c r="AJ3578" s="1">
        <v>12.000999999999999</v>
      </c>
      <c r="AL3578" s="1">
        <v>14.3</v>
      </c>
    </row>
    <row r="3579" spans="2:38" ht="12.75" customHeight="1">
      <c r="B3579" s="13">
        <v>3556</v>
      </c>
      <c r="C3579" s="14">
        <v>15.9</v>
      </c>
      <c r="D3579" s="6" t="s">
        <v>166</v>
      </c>
      <c r="E3579" s="15" t="s">
        <v>37</v>
      </c>
      <c r="F3579" s="15"/>
      <c r="G3579" s="16">
        <v>75</v>
      </c>
      <c r="H3579" s="9">
        <v>10.611000000000001</v>
      </c>
      <c r="I3579" s="10"/>
      <c r="J3579" s="10" t="s">
        <v>4111</v>
      </c>
      <c r="K3579" s="10">
        <v>42334.258999999998</v>
      </c>
      <c r="L3579" s="10">
        <v>12.035</v>
      </c>
      <c r="M3579" s="10">
        <v>10.593999999999999</v>
      </c>
      <c r="N3579" s="10">
        <v>10.593999999999999</v>
      </c>
      <c r="O3579" s="10">
        <v>15.9</v>
      </c>
      <c r="P3579" s="10" t="s">
        <v>668</v>
      </c>
      <c r="R3579" s="10" t="s">
        <v>4109</v>
      </c>
      <c r="S3579" s="10">
        <v>42421.733999999997</v>
      </c>
      <c r="T3579" s="10">
        <v>12.057</v>
      </c>
      <c r="U3579" s="10">
        <v>10.63</v>
      </c>
      <c r="V3579" s="10">
        <v>10.63</v>
      </c>
      <c r="W3579" s="10">
        <v>15.9</v>
      </c>
      <c r="X3579" s="10" t="s">
        <v>668</v>
      </c>
      <c r="Y3579" s="10"/>
      <c r="Z3579" s="12">
        <v>3558</v>
      </c>
      <c r="AA3579" s="10">
        <v>10.63</v>
      </c>
      <c r="AB3579" s="10">
        <v>14.3</v>
      </c>
      <c r="AC3579" s="10" t="s">
        <v>41</v>
      </c>
      <c r="AD3579" s="10" t="s">
        <v>41</v>
      </c>
      <c r="AF3579" s="2">
        <v>3571</v>
      </c>
      <c r="AG3579" s="2">
        <v>3559</v>
      </c>
      <c r="AH3579" s="1">
        <v>42227.76</v>
      </c>
      <c r="AI3579" s="1">
        <v>12.000999999999999</v>
      </c>
      <c r="AJ3579" s="1">
        <v>10.582000000000001</v>
      </c>
      <c r="AK3579" s="3" t="s">
        <v>661</v>
      </c>
      <c r="AL3579" s="1">
        <v>15.9</v>
      </c>
    </row>
    <row r="3580" spans="2:38" ht="12.75" customHeight="1">
      <c r="B3580" s="4">
        <v>3557</v>
      </c>
      <c r="C3580" s="7">
        <v>14.3</v>
      </c>
      <c r="D3580" s="6" t="s">
        <v>1157</v>
      </c>
      <c r="E3580" s="7" t="s">
        <v>37</v>
      </c>
      <c r="F3580" s="7"/>
      <c r="G3580" s="8">
        <v>120</v>
      </c>
      <c r="H3580" s="46">
        <v>10.976000000000001</v>
      </c>
      <c r="I3580" s="10"/>
      <c r="J3580" s="10" t="s">
        <v>4112</v>
      </c>
      <c r="K3580" s="10">
        <v>42344.853000000003</v>
      </c>
      <c r="L3580" s="10">
        <v>10.593999999999999</v>
      </c>
      <c r="M3580" s="10">
        <v>10.96</v>
      </c>
      <c r="N3580" s="10">
        <v>10.96</v>
      </c>
      <c r="O3580" s="10">
        <v>14.3</v>
      </c>
      <c r="P3580" s="10" t="s">
        <v>668</v>
      </c>
      <c r="R3580" s="10" t="s">
        <v>4110</v>
      </c>
      <c r="S3580" s="10">
        <v>42432.364000000001</v>
      </c>
      <c r="T3580" s="10">
        <v>10.63</v>
      </c>
      <c r="U3580" s="10">
        <v>10.962999999999999</v>
      </c>
      <c r="V3580" s="10">
        <v>10.962999999999999</v>
      </c>
      <c r="W3580" s="10">
        <v>14.3</v>
      </c>
      <c r="X3580" s="10" t="s">
        <v>668</v>
      </c>
      <c r="Y3580" s="10"/>
      <c r="Z3580" s="12">
        <v>3559</v>
      </c>
      <c r="AA3580" s="10">
        <v>11.09</v>
      </c>
      <c r="AB3580" s="10">
        <v>14.3</v>
      </c>
      <c r="AC3580" s="10" t="s">
        <v>41</v>
      </c>
      <c r="AD3580" s="10" t="s">
        <v>41</v>
      </c>
      <c r="AF3580" s="2">
        <v>3572</v>
      </c>
      <c r="AG3580" s="2">
        <v>3560</v>
      </c>
      <c r="AH3580" s="1">
        <v>42238.341999999997</v>
      </c>
      <c r="AI3580" s="1">
        <v>10.582000000000001</v>
      </c>
      <c r="AJ3580" s="1">
        <v>10.974</v>
      </c>
      <c r="AK3580" s="3" t="s">
        <v>661</v>
      </c>
      <c r="AL3580" s="1">
        <v>14.3</v>
      </c>
    </row>
    <row r="3581" spans="2:38" ht="12.75" customHeight="1">
      <c r="B3581" s="13">
        <v>3558</v>
      </c>
      <c r="C3581" s="15">
        <v>14.3</v>
      </c>
      <c r="D3581" s="6" t="s">
        <v>750</v>
      </c>
      <c r="E3581" s="15" t="s">
        <v>37</v>
      </c>
      <c r="F3581" s="15"/>
      <c r="G3581" s="16">
        <v>120</v>
      </c>
      <c r="H3581" s="46">
        <v>12.002000000000001</v>
      </c>
      <c r="I3581" s="10"/>
      <c r="J3581" s="10" t="s">
        <v>4113</v>
      </c>
      <c r="K3581" s="10">
        <v>42355.813000000002</v>
      </c>
      <c r="L3581" s="10">
        <v>10.96</v>
      </c>
      <c r="M3581" s="10">
        <v>12.002000000000001</v>
      </c>
      <c r="N3581" s="10">
        <v>12.002000000000001</v>
      </c>
      <c r="O3581" s="10">
        <v>14.3</v>
      </c>
      <c r="P3581" s="10"/>
      <c r="R3581" s="10" t="s">
        <v>4111</v>
      </c>
      <c r="S3581" s="10">
        <v>42443.326000000001</v>
      </c>
      <c r="T3581" s="10">
        <v>10.962999999999999</v>
      </c>
      <c r="U3581" s="10">
        <v>12.012</v>
      </c>
      <c r="V3581" s="10">
        <v>12.012</v>
      </c>
      <c r="W3581" s="10">
        <v>14.3</v>
      </c>
      <c r="X3581" s="10"/>
      <c r="Y3581" s="10"/>
      <c r="Z3581" s="12">
        <v>3560</v>
      </c>
      <c r="AA3581" s="10">
        <v>12.08</v>
      </c>
      <c r="AB3581" s="10">
        <v>14.3</v>
      </c>
      <c r="AC3581" s="10" t="s">
        <v>41</v>
      </c>
      <c r="AD3581" s="10" t="s">
        <v>41</v>
      </c>
      <c r="AF3581" s="2">
        <v>3573</v>
      </c>
      <c r="AG3581" s="2">
        <v>3561</v>
      </c>
      <c r="AH3581" s="1">
        <v>42249.315999999999</v>
      </c>
      <c r="AI3581" s="1">
        <v>10.974</v>
      </c>
      <c r="AJ3581" s="1">
        <v>12.009</v>
      </c>
      <c r="AL3581" s="1">
        <v>14.3</v>
      </c>
    </row>
    <row r="3582" spans="2:38" ht="12.75" customHeight="1">
      <c r="B3582" s="4">
        <v>3559</v>
      </c>
      <c r="C3582" s="7">
        <v>14.3</v>
      </c>
      <c r="D3582" s="6" t="s">
        <v>1208</v>
      </c>
      <c r="E3582" s="7" t="s">
        <v>37</v>
      </c>
      <c r="F3582" s="7"/>
      <c r="G3582" s="8">
        <v>120</v>
      </c>
      <c r="H3582" s="46">
        <v>11.926</v>
      </c>
      <c r="I3582" s="10"/>
      <c r="J3582" s="10" t="s">
        <v>4114</v>
      </c>
      <c r="K3582" s="10">
        <v>42367.815000000002</v>
      </c>
      <c r="L3582" s="10">
        <v>12.002000000000001</v>
      </c>
      <c r="M3582" s="10">
        <v>11.93</v>
      </c>
      <c r="N3582" s="10">
        <v>11.93</v>
      </c>
      <c r="O3582" s="10">
        <v>14.3</v>
      </c>
      <c r="P3582" s="10"/>
      <c r="R3582" s="10" t="s">
        <v>4112</v>
      </c>
      <c r="S3582" s="10">
        <v>42455.338000000003</v>
      </c>
      <c r="T3582" s="10">
        <v>12.012</v>
      </c>
      <c r="U3582" s="10">
        <v>11.943</v>
      </c>
      <c r="V3582" s="10">
        <v>11.943</v>
      </c>
      <c r="W3582" s="10">
        <v>14.3</v>
      </c>
      <c r="X3582" s="10"/>
      <c r="Y3582" s="10"/>
      <c r="Z3582" s="12">
        <v>3561</v>
      </c>
      <c r="AA3582" s="10">
        <v>12.01</v>
      </c>
      <c r="AB3582" s="10">
        <v>14.3</v>
      </c>
      <c r="AC3582" s="10" t="s">
        <v>41</v>
      </c>
      <c r="AD3582" s="10" t="s">
        <v>41</v>
      </c>
      <c r="AF3582" s="2">
        <v>3574</v>
      </c>
      <c r="AG3582" s="2">
        <v>3562</v>
      </c>
      <c r="AH3582" s="1">
        <v>42261.324999999997</v>
      </c>
      <c r="AI3582" s="1">
        <v>12.009</v>
      </c>
      <c r="AJ3582" s="1">
        <v>11.923</v>
      </c>
      <c r="AL3582" s="1">
        <v>14.3</v>
      </c>
    </row>
    <row r="3583" spans="2:38" ht="12.75" customHeight="1">
      <c r="B3583" s="13">
        <v>3560</v>
      </c>
      <c r="C3583" s="15">
        <v>14.3</v>
      </c>
      <c r="D3583" s="6" t="s">
        <v>1552</v>
      </c>
      <c r="E3583" s="15" t="s">
        <v>37</v>
      </c>
      <c r="F3583" s="15"/>
      <c r="G3583" s="16">
        <v>120</v>
      </c>
      <c r="H3583" s="46">
        <v>11.925000000000001</v>
      </c>
      <c r="I3583" s="10"/>
      <c r="J3583" s="10" t="s">
        <v>4115</v>
      </c>
      <c r="K3583" s="10">
        <v>42379.745000000003</v>
      </c>
      <c r="L3583" s="10">
        <v>11.93</v>
      </c>
      <c r="M3583" s="10">
        <v>11.923</v>
      </c>
      <c r="N3583" s="10">
        <v>11.923</v>
      </c>
      <c r="O3583" s="10">
        <v>14.3</v>
      </c>
      <c r="P3583" s="10"/>
      <c r="R3583" s="10" t="s">
        <v>4113</v>
      </c>
      <c r="S3583" s="10">
        <v>42467.281000000003</v>
      </c>
      <c r="T3583" s="10">
        <v>11.943</v>
      </c>
      <c r="U3583" s="10">
        <v>11.951000000000001</v>
      </c>
      <c r="V3583" s="10">
        <v>11.951000000000001</v>
      </c>
      <c r="W3583" s="10">
        <v>14.3</v>
      </c>
      <c r="X3583" s="10"/>
      <c r="Y3583" s="10"/>
      <c r="Z3583" s="12">
        <v>3562</v>
      </c>
      <c r="AA3583" s="10">
        <v>12.02</v>
      </c>
      <c r="AB3583" s="10">
        <v>14.3</v>
      </c>
      <c r="AC3583" s="10" t="s">
        <v>41</v>
      </c>
      <c r="AD3583" s="10" t="s">
        <v>41</v>
      </c>
      <c r="AF3583" s="2">
        <v>3575</v>
      </c>
      <c r="AG3583" s="2">
        <v>3563</v>
      </c>
      <c r="AH3583" s="1">
        <v>42273.248</v>
      </c>
      <c r="AI3583" s="1">
        <v>11.923</v>
      </c>
      <c r="AJ3583" s="1">
        <v>11.891999999999999</v>
      </c>
      <c r="AL3583" s="1">
        <v>14.3</v>
      </c>
    </row>
    <row r="3584" spans="2:38" ht="12.75" customHeight="1">
      <c r="B3584" s="4">
        <v>3561</v>
      </c>
      <c r="C3584" s="7">
        <v>14.3</v>
      </c>
      <c r="D3584" s="6" t="s">
        <v>939</v>
      </c>
      <c r="E3584" s="7" t="s">
        <v>37</v>
      </c>
      <c r="F3584" s="7"/>
      <c r="G3584" s="8">
        <v>120</v>
      </c>
      <c r="H3584" s="46">
        <v>12.006</v>
      </c>
      <c r="I3584" s="10"/>
      <c r="J3584" s="10" t="s">
        <v>4116</v>
      </c>
      <c r="K3584" s="10">
        <v>42391.667999999998</v>
      </c>
      <c r="L3584" s="10">
        <v>11.923</v>
      </c>
      <c r="M3584" s="10">
        <v>12.007</v>
      </c>
      <c r="N3584" s="10">
        <v>12.007</v>
      </c>
      <c r="O3584" s="10">
        <v>14.3</v>
      </c>
      <c r="P3584" s="10"/>
      <c r="R3584" s="10" t="s">
        <v>4114</v>
      </c>
      <c r="S3584" s="10">
        <v>42479.232000000004</v>
      </c>
      <c r="T3584" s="10">
        <v>11.951000000000001</v>
      </c>
      <c r="U3584" s="10">
        <v>12.007</v>
      </c>
      <c r="V3584" s="10">
        <v>12.007</v>
      </c>
      <c r="W3584" s="10">
        <v>14.3</v>
      </c>
      <c r="X3584" s="10"/>
      <c r="Y3584" s="10"/>
      <c r="Z3584" s="12">
        <v>3563</v>
      </c>
      <c r="AA3584" s="10">
        <v>12.1</v>
      </c>
      <c r="AB3584" s="10">
        <v>14.3</v>
      </c>
      <c r="AC3584" s="10" t="s">
        <v>41</v>
      </c>
      <c r="AD3584" s="10" t="s">
        <v>41</v>
      </c>
      <c r="AF3584" s="2">
        <v>3576</v>
      </c>
      <c r="AG3584" s="2">
        <v>3564</v>
      </c>
      <c r="AH3584" s="1">
        <v>42285.14</v>
      </c>
      <c r="AI3584" s="1">
        <v>11.891999999999999</v>
      </c>
      <c r="AJ3584" s="1">
        <v>12.000999999999999</v>
      </c>
      <c r="AL3584" s="1">
        <v>14.3</v>
      </c>
    </row>
    <row r="3585" spans="2:38" ht="12.75" customHeight="1">
      <c r="B3585" s="13">
        <v>3562</v>
      </c>
      <c r="C3585" s="15">
        <v>14.3</v>
      </c>
      <c r="D3585" s="6" t="s">
        <v>846</v>
      </c>
      <c r="E3585" s="15" t="s">
        <v>37</v>
      </c>
      <c r="F3585" s="15"/>
      <c r="G3585" s="16">
        <v>120</v>
      </c>
      <c r="H3585" s="46">
        <v>12.007</v>
      </c>
      <c r="I3585" s="10"/>
      <c r="J3585" s="10" t="s">
        <v>4117</v>
      </c>
      <c r="K3585" s="10">
        <v>42403.673999999999</v>
      </c>
      <c r="L3585" s="10">
        <v>12.007</v>
      </c>
      <c r="M3585" s="10">
        <v>12.012</v>
      </c>
      <c r="N3585" s="10">
        <v>12.012</v>
      </c>
      <c r="O3585" s="10">
        <v>14.3</v>
      </c>
      <c r="P3585" s="10"/>
      <c r="R3585" s="10" t="s">
        <v>4115</v>
      </c>
      <c r="S3585" s="10">
        <v>42491.237999999998</v>
      </c>
      <c r="T3585" s="10">
        <v>12.007</v>
      </c>
      <c r="U3585" s="10">
        <v>12.035</v>
      </c>
      <c r="V3585" s="10">
        <v>12.035</v>
      </c>
      <c r="W3585" s="10">
        <v>14.3</v>
      </c>
      <c r="X3585" s="10"/>
      <c r="Y3585" s="10"/>
      <c r="Z3585" s="12">
        <v>3564</v>
      </c>
      <c r="AA3585" s="10">
        <v>12.11</v>
      </c>
      <c r="AB3585" s="10">
        <v>14.3</v>
      </c>
      <c r="AC3585" s="10" t="s">
        <v>41</v>
      </c>
      <c r="AD3585" s="10" t="s">
        <v>41</v>
      </c>
      <c r="AF3585" s="2">
        <v>3577</v>
      </c>
      <c r="AG3585" s="2">
        <v>3565</v>
      </c>
      <c r="AH3585" s="1">
        <v>42297.141000000003</v>
      </c>
      <c r="AI3585" s="1">
        <v>12.000999999999999</v>
      </c>
      <c r="AJ3585" s="1">
        <v>12.007</v>
      </c>
      <c r="AL3585" s="1">
        <v>14.3</v>
      </c>
    </row>
    <row r="3586" spans="2:38" ht="12.75" customHeight="1">
      <c r="B3586" s="4">
        <v>3563</v>
      </c>
      <c r="C3586" s="7">
        <v>14.3</v>
      </c>
      <c r="D3586" s="6" t="s">
        <v>948</v>
      </c>
      <c r="E3586" s="7" t="s">
        <v>37</v>
      </c>
      <c r="F3586" s="7"/>
      <c r="G3586" s="8">
        <v>120</v>
      </c>
      <c r="H3586" s="46">
        <v>11.916</v>
      </c>
      <c r="I3586" s="10"/>
      <c r="J3586" s="10" t="s">
        <v>4118</v>
      </c>
      <c r="K3586" s="10">
        <v>42415.686000000002</v>
      </c>
      <c r="L3586" s="10">
        <v>12.012</v>
      </c>
      <c r="M3586" s="10">
        <v>11.93</v>
      </c>
      <c r="N3586" s="10">
        <v>11.93</v>
      </c>
      <c r="O3586" s="10">
        <v>14.3</v>
      </c>
      <c r="P3586" s="10"/>
      <c r="R3586" s="10" t="s">
        <v>4116</v>
      </c>
      <c r="S3586" s="10">
        <v>42503.273000000001</v>
      </c>
      <c r="T3586" s="10">
        <v>12.035</v>
      </c>
      <c r="U3586" s="10">
        <v>11.951000000000001</v>
      </c>
      <c r="V3586" s="10">
        <v>11.951000000000001</v>
      </c>
      <c r="W3586" s="10">
        <v>14.3</v>
      </c>
      <c r="X3586" s="10"/>
      <c r="Y3586" s="10"/>
      <c r="Z3586" s="12">
        <v>3565</v>
      </c>
      <c r="AA3586" s="10">
        <v>12.01</v>
      </c>
      <c r="AB3586" s="10">
        <v>14.3</v>
      </c>
      <c r="AC3586" s="10" t="s">
        <v>41</v>
      </c>
      <c r="AD3586" s="10" t="s">
        <v>41</v>
      </c>
      <c r="AF3586" s="2">
        <v>3578</v>
      </c>
      <c r="AG3586" s="2">
        <v>3566</v>
      </c>
      <c r="AH3586" s="1">
        <v>42309.148000000001</v>
      </c>
      <c r="AI3586" s="1">
        <v>12.007</v>
      </c>
      <c r="AJ3586" s="1">
        <v>11.916</v>
      </c>
      <c r="AL3586" s="1">
        <v>14.3</v>
      </c>
    </row>
    <row r="3587" spans="2:38" ht="12.75" customHeight="1">
      <c r="B3587" s="31">
        <v>3564</v>
      </c>
      <c r="C3587" s="15">
        <v>14.3</v>
      </c>
      <c r="D3587" s="6" t="s">
        <v>698</v>
      </c>
      <c r="E3587" s="15" t="s">
        <v>37</v>
      </c>
      <c r="F3587" s="15"/>
      <c r="G3587" s="16">
        <v>120</v>
      </c>
      <c r="H3587" s="46">
        <v>11.66</v>
      </c>
      <c r="I3587" s="10"/>
      <c r="J3587" s="10" t="s">
        <v>4119</v>
      </c>
      <c r="K3587" s="10">
        <v>42427.616000000002</v>
      </c>
      <c r="L3587" s="10">
        <v>11.93</v>
      </c>
      <c r="M3587" s="10">
        <v>11.694000000000001</v>
      </c>
      <c r="N3587" s="10">
        <v>11.694000000000001</v>
      </c>
      <c r="O3587" s="10">
        <v>14.3</v>
      </c>
      <c r="P3587" s="10"/>
      <c r="R3587" s="10" t="s">
        <v>4117</v>
      </c>
      <c r="S3587" s="10">
        <v>42515.224000000002</v>
      </c>
      <c r="T3587" s="10">
        <v>11.951000000000001</v>
      </c>
      <c r="U3587" s="10">
        <v>11.72</v>
      </c>
      <c r="V3587" s="10">
        <v>11.72</v>
      </c>
      <c r="W3587" s="10">
        <v>14.3</v>
      </c>
      <c r="X3587" s="10"/>
      <c r="Y3587" s="10"/>
      <c r="Z3587" s="12">
        <v>3566</v>
      </c>
      <c r="AA3587" s="10">
        <v>11.77</v>
      </c>
      <c r="AB3587" s="10">
        <v>14.3</v>
      </c>
      <c r="AC3587" s="10" t="s">
        <v>41</v>
      </c>
      <c r="AD3587" s="10" t="s">
        <v>41</v>
      </c>
      <c r="AF3587" s="2">
        <v>3579</v>
      </c>
      <c r="AG3587" s="2">
        <v>3567</v>
      </c>
      <c r="AH3587" s="1">
        <v>42321.063999999998</v>
      </c>
      <c r="AI3587" s="1">
        <v>11.916</v>
      </c>
      <c r="AJ3587" s="1">
        <v>11.673</v>
      </c>
      <c r="AL3587" s="1">
        <v>14.3</v>
      </c>
    </row>
    <row r="3588" spans="2:38" ht="12.75" customHeight="1">
      <c r="B3588" s="4">
        <v>3565</v>
      </c>
      <c r="C3588" s="7">
        <v>14.3</v>
      </c>
      <c r="D3588" s="6" t="s">
        <v>260</v>
      </c>
      <c r="E3588" s="7" t="s">
        <v>37</v>
      </c>
      <c r="F3588" s="7"/>
      <c r="G3588" s="8">
        <v>120</v>
      </c>
      <c r="H3588" s="46">
        <v>12</v>
      </c>
      <c r="I3588" s="10"/>
      <c r="J3588" s="10" t="s">
        <v>4120</v>
      </c>
      <c r="K3588" s="10">
        <v>42439.311000000002</v>
      </c>
      <c r="L3588" s="10">
        <v>11.694000000000001</v>
      </c>
      <c r="M3588" s="10">
        <v>12.007</v>
      </c>
      <c r="N3588" s="10">
        <v>12.007</v>
      </c>
      <c r="O3588" s="10">
        <v>14.3</v>
      </c>
      <c r="P3588" s="10"/>
      <c r="R3588" s="10" t="s">
        <v>4118</v>
      </c>
      <c r="S3588" s="10">
        <v>42526.942999999999</v>
      </c>
      <c r="T3588" s="10">
        <v>11.72</v>
      </c>
      <c r="U3588" s="10">
        <v>12.032</v>
      </c>
      <c r="V3588" s="10">
        <v>12.032</v>
      </c>
      <c r="W3588" s="10">
        <v>14.3</v>
      </c>
      <c r="X3588" s="10"/>
      <c r="Y3588" s="10"/>
      <c r="Z3588" s="12">
        <v>3567</v>
      </c>
      <c r="AA3588" s="10">
        <v>12.1</v>
      </c>
      <c r="AB3588" s="10">
        <v>14.3</v>
      </c>
      <c r="AC3588" s="10" t="s">
        <v>41</v>
      </c>
      <c r="AD3588" s="10" t="s">
        <v>41</v>
      </c>
      <c r="AF3588" s="2">
        <v>3580</v>
      </c>
      <c r="AG3588" s="2">
        <v>3568</v>
      </c>
      <c r="AH3588" s="1">
        <v>42332.737000000001</v>
      </c>
      <c r="AI3588" s="1">
        <v>11.673</v>
      </c>
      <c r="AJ3588" s="1">
        <v>11.988</v>
      </c>
      <c r="AL3588" s="1">
        <v>14.3</v>
      </c>
    </row>
    <row r="3589" spans="2:38" ht="12.75" customHeight="1">
      <c r="B3589" s="13">
        <v>3566</v>
      </c>
      <c r="C3589" s="15">
        <v>14.3</v>
      </c>
      <c r="D3589" s="6" t="s">
        <v>1007</v>
      </c>
      <c r="E3589" s="15" t="s">
        <v>37</v>
      </c>
      <c r="F3589" s="15"/>
      <c r="G3589" s="16">
        <v>105</v>
      </c>
      <c r="H3589" s="46">
        <v>11.993</v>
      </c>
      <c r="I3589" s="10"/>
      <c r="J3589" s="10" t="s">
        <v>4121</v>
      </c>
      <c r="K3589" s="10">
        <v>42451.317000000003</v>
      </c>
      <c r="L3589" s="10">
        <v>12.007</v>
      </c>
      <c r="M3589" s="10">
        <v>12.009</v>
      </c>
      <c r="N3589" s="10">
        <v>12.009</v>
      </c>
      <c r="O3589" s="10">
        <v>14.3</v>
      </c>
      <c r="P3589" s="10"/>
      <c r="R3589" s="10" t="s">
        <v>4119</v>
      </c>
      <c r="S3589" s="10">
        <v>42538.974999999999</v>
      </c>
      <c r="T3589" s="10">
        <v>12.032</v>
      </c>
      <c r="U3589" s="10">
        <v>12.023999999999999</v>
      </c>
      <c r="V3589" s="10">
        <v>12.023999999999999</v>
      </c>
      <c r="W3589" s="10">
        <v>14.3</v>
      </c>
      <c r="X3589" s="10"/>
      <c r="Y3589" s="10"/>
      <c r="Z3589" s="12">
        <v>3568</v>
      </c>
      <c r="AA3589" s="10">
        <v>12.09</v>
      </c>
      <c r="AB3589" s="10">
        <v>14.3</v>
      </c>
      <c r="AC3589" s="10" t="s">
        <v>41</v>
      </c>
      <c r="AD3589" s="10" t="s">
        <v>41</v>
      </c>
      <c r="AF3589" s="2">
        <v>3581</v>
      </c>
      <c r="AG3589" s="2">
        <v>3569</v>
      </c>
      <c r="AH3589" s="1">
        <v>42344.724999999999</v>
      </c>
      <c r="AI3589" s="1">
        <v>11.988</v>
      </c>
      <c r="AJ3589" s="1">
        <v>12.000999999999999</v>
      </c>
      <c r="AL3589" s="1">
        <v>14.3</v>
      </c>
    </row>
    <row r="3590" spans="2:38" ht="12.75" customHeight="1">
      <c r="B3590" s="4">
        <v>3567</v>
      </c>
      <c r="C3590" s="7">
        <v>14.3</v>
      </c>
      <c r="D3590" s="6" t="s">
        <v>852</v>
      </c>
      <c r="E3590" s="7" t="s">
        <v>37</v>
      </c>
      <c r="F3590" s="7"/>
      <c r="G3590" s="8">
        <v>105</v>
      </c>
      <c r="H3590" s="46">
        <v>11.997999999999999</v>
      </c>
      <c r="I3590" s="10"/>
      <c r="J3590" s="10" t="s">
        <v>4122</v>
      </c>
      <c r="K3590" s="10">
        <v>42463.326000000001</v>
      </c>
      <c r="L3590" s="10">
        <v>12.009</v>
      </c>
      <c r="M3590" s="10">
        <v>12.004</v>
      </c>
      <c r="N3590" s="10">
        <v>12.004</v>
      </c>
      <c r="O3590" s="10">
        <v>14.3</v>
      </c>
      <c r="P3590" s="10"/>
      <c r="R3590" s="10" t="s">
        <v>4120</v>
      </c>
      <c r="S3590" s="10">
        <v>42550.999000000003</v>
      </c>
      <c r="T3590" s="10">
        <v>12.023999999999999</v>
      </c>
      <c r="U3590" s="10">
        <v>12.023999999999999</v>
      </c>
      <c r="V3590" s="10">
        <v>12.023999999999999</v>
      </c>
      <c r="W3590" s="10">
        <v>14.3</v>
      </c>
      <c r="X3590" s="10"/>
      <c r="Y3590" s="10"/>
      <c r="Z3590" s="12">
        <v>3569</v>
      </c>
      <c r="AA3590" s="10">
        <v>12.1</v>
      </c>
      <c r="AB3590" s="10">
        <v>14.3</v>
      </c>
      <c r="AC3590" s="10" t="s">
        <v>41</v>
      </c>
      <c r="AD3590" s="10" t="s">
        <v>41</v>
      </c>
      <c r="AF3590" s="2">
        <v>3582</v>
      </c>
      <c r="AG3590" s="2">
        <v>3570</v>
      </c>
      <c r="AH3590" s="1">
        <v>42356.724999999999</v>
      </c>
      <c r="AI3590" s="1">
        <v>12.000999999999999</v>
      </c>
      <c r="AJ3590" s="1">
        <v>11.986000000000001</v>
      </c>
      <c r="AL3590" s="1">
        <v>14.3</v>
      </c>
    </row>
    <row r="3591" spans="2:38" ht="12.75" customHeight="1">
      <c r="B3591" s="13">
        <v>3568</v>
      </c>
      <c r="C3591" s="15">
        <v>14.3</v>
      </c>
      <c r="D3591" s="6" t="s">
        <v>690</v>
      </c>
      <c r="E3591" s="15" t="s">
        <v>37</v>
      </c>
      <c r="F3591" s="15"/>
      <c r="G3591" s="16">
        <v>105</v>
      </c>
      <c r="H3591" s="46">
        <v>12.002000000000001</v>
      </c>
      <c r="I3591" s="10"/>
      <c r="J3591" s="10" t="s">
        <v>4123</v>
      </c>
      <c r="K3591" s="10">
        <v>42475.33</v>
      </c>
      <c r="L3591" s="10">
        <v>12.004</v>
      </c>
      <c r="M3591" s="10">
        <v>12.013999999999999</v>
      </c>
      <c r="N3591" s="10">
        <v>12.013999999999999</v>
      </c>
      <c r="O3591" s="10">
        <v>14.3</v>
      </c>
      <c r="P3591" s="10"/>
      <c r="R3591" s="10" t="s">
        <v>4121</v>
      </c>
      <c r="S3591" s="10">
        <v>42563.023999999998</v>
      </c>
      <c r="T3591" s="10">
        <v>12.023999999999999</v>
      </c>
      <c r="U3591" s="10">
        <v>12.037000000000001</v>
      </c>
      <c r="V3591" s="10">
        <v>12.037000000000001</v>
      </c>
      <c r="W3591" s="10">
        <v>14.3</v>
      </c>
      <c r="X3591" s="10"/>
      <c r="Y3591" s="10"/>
      <c r="Z3591" s="12">
        <v>3570</v>
      </c>
      <c r="AA3591" s="10">
        <v>12.1</v>
      </c>
      <c r="AB3591" s="10">
        <v>14.3</v>
      </c>
      <c r="AC3591" s="10" t="s">
        <v>41</v>
      </c>
      <c r="AD3591" s="10" t="s">
        <v>41</v>
      </c>
      <c r="AF3591" s="2">
        <v>3583</v>
      </c>
      <c r="AG3591" s="2">
        <v>3571</v>
      </c>
      <c r="AH3591" s="1">
        <v>42368.711000000003</v>
      </c>
      <c r="AI3591" s="1">
        <v>11.986000000000001</v>
      </c>
      <c r="AJ3591" s="1">
        <v>11.962999999999999</v>
      </c>
      <c r="AL3591" s="1">
        <v>14.3</v>
      </c>
    </row>
    <row r="3592" spans="2:38" ht="12.75" customHeight="1">
      <c r="B3592" s="4">
        <v>3569</v>
      </c>
      <c r="C3592" s="7">
        <v>14.3</v>
      </c>
      <c r="D3592" s="6" t="s">
        <v>1003</v>
      </c>
      <c r="E3592" s="7" t="s">
        <v>37</v>
      </c>
      <c r="F3592" s="7"/>
      <c r="G3592" s="8">
        <v>105</v>
      </c>
      <c r="H3592" s="46">
        <v>12.004</v>
      </c>
      <c r="I3592" s="10"/>
      <c r="J3592" s="10" t="s">
        <v>4124</v>
      </c>
      <c r="K3592" s="10">
        <v>42487.345000000001</v>
      </c>
      <c r="L3592" s="10">
        <v>12.013999999999999</v>
      </c>
      <c r="M3592" s="10">
        <v>12.026999999999999</v>
      </c>
      <c r="N3592" s="10">
        <v>12.026999999999999</v>
      </c>
      <c r="O3592" s="10">
        <v>14.3</v>
      </c>
      <c r="P3592" s="10"/>
      <c r="R3592" s="10" t="s">
        <v>4122</v>
      </c>
      <c r="S3592" s="10">
        <v>42575.061000000002</v>
      </c>
      <c r="T3592" s="10">
        <v>12.037000000000001</v>
      </c>
      <c r="U3592" s="10">
        <v>12.032</v>
      </c>
      <c r="V3592" s="10">
        <v>12.032</v>
      </c>
      <c r="W3592" s="10">
        <v>14.3</v>
      </c>
      <c r="X3592" s="10"/>
      <c r="Y3592" s="10"/>
      <c r="Z3592" s="12">
        <v>3571</v>
      </c>
      <c r="AA3592" s="10">
        <v>12.11</v>
      </c>
      <c r="AB3592" s="10">
        <v>14.3</v>
      </c>
      <c r="AC3592" s="10" t="s">
        <v>41</v>
      </c>
      <c r="AD3592" s="10" t="s">
        <v>41</v>
      </c>
      <c r="AF3592" s="2">
        <v>3584</v>
      </c>
      <c r="AG3592" s="2">
        <v>3572</v>
      </c>
      <c r="AH3592" s="1">
        <v>42380.673999999999</v>
      </c>
      <c r="AI3592" s="1">
        <v>11.962999999999999</v>
      </c>
      <c r="AJ3592" s="1">
        <v>11.984</v>
      </c>
      <c r="AL3592" s="1">
        <v>14.3</v>
      </c>
    </row>
    <row r="3593" spans="2:38" ht="12.75" customHeight="1">
      <c r="B3593" s="13">
        <v>3570</v>
      </c>
      <c r="C3593" s="15">
        <v>14.3</v>
      </c>
      <c r="D3593" s="6" t="s">
        <v>952</v>
      </c>
      <c r="E3593" s="15" t="s">
        <v>37</v>
      </c>
      <c r="F3593" s="15"/>
      <c r="G3593" s="16">
        <v>105</v>
      </c>
      <c r="H3593" s="46">
        <v>12.004</v>
      </c>
      <c r="I3593" s="10"/>
      <c r="J3593" s="10" t="s">
        <v>4125</v>
      </c>
      <c r="K3593" s="10">
        <v>42499.370999999999</v>
      </c>
      <c r="L3593" s="10">
        <v>12.026999999999999</v>
      </c>
      <c r="M3593" s="10">
        <v>12.016999999999999</v>
      </c>
      <c r="N3593" s="10">
        <v>12.016999999999999</v>
      </c>
      <c r="O3593" s="10">
        <v>14.3</v>
      </c>
      <c r="P3593" s="10"/>
      <c r="R3593" s="10" t="s">
        <v>4123</v>
      </c>
      <c r="S3593" s="10">
        <v>42587.093000000001</v>
      </c>
      <c r="T3593" s="10">
        <v>12.032</v>
      </c>
      <c r="U3593" s="10">
        <v>12.045</v>
      </c>
      <c r="V3593" s="10">
        <v>12.045</v>
      </c>
      <c r="W3593" s="10">
        <v>14.3</v>
      </c>
      <c r="X3593" s="10"/>
      <c r="Y3593" s="10"/>
      <c r="Z3593" s="12">
        <v>3572</v>
      </c>
      <c r="AA3593" s="10">
        <v>12.11</v>
      </c>
      <c r="AB3593" s="10">
        <v>14.3</v>
      </c>
      <c r="AC3593" s="10" t="s">
        <v>41</v>
      </c>
      <c r="AD3593" s="10" t="s">
        <v>41</v>
      </c>
      <c r="AF3593" s="2">
        <v>3585</v>
      </c>
      <c r="AG3593" s="2">
        <v>3573</v>
      </c>
      <c r="AH3593" s="1">
        <v>42392.658000000003</v>
      </c>
      <c r="AI3593" s="1">
        <v>11.984</v>
      </c>
      <c r="AJ3593" s="1">
        <v>11.968</v>
      </c>
      <c r="AL3593" s="1">
        <v>14.3</v>
      </c>
    </row>
    <row r="3594" spans="2:38" ht="12.75" customHeight="1">
      <c r="B3594" s="4">
        <v>3571</v>
      </c>
      <c r="C3594" s="7">
        <v>14.3</v>
      </c>
      <c r="D3594" s="6" t="s">
        <v>1076</v>
      </c>
      <c r="E3594" s="7" t="s">
        <v>37</v>
      </c>
      <c r="F3594" s="7"/>
      <c r="G3594" s="8">
        <v>105</v>
      </c>
      <c r="H3594" s="46">
        <v>12.007</v>
      </c>
      <c r="I3594" s="10"/>
      <c r="J3594" s="10" t="s">
        <v>4126</v>
      </c>
      <c r="K3594" s="10">
        <v>42511.387999999999</v>
      </c>
      <c r="L3594" s="10">
        <v>12.016999999999999</v>
      </c>
      <c r="M3594" s="10">
        <v>12.013999999999999</v>
      </c>
      <c r="N3594" s="10">
        <v>12.013999999999999</v>
      </c>
      <c r="O3594" s="10">
        <v>14.3</v>
      </c>
      <c r="P3594" s="10"/>
      <c r="R3594" s="10" t="s">
        <v>4124</v>
      </c>
      <c r="S3594" s="10">
        <v>42599.137999999999</v>
      </c>
      <c r="T3594" s="10">
        <v>12.045</v>
      </c>
      <c r="U3594" s="10">
        <v>11.996</v>
      </c>
      <c r="V3594" s="10">
        <v>11.996</v>
      </c>
      <c r="W3594" s="10">
        <v>14.3</v>
      </c>
      <c r="X3594" s="10"/>
      <c r="Y3594" s="10"/>
      <c r="Z3594" s="12">
        <v>3573</v>
      </c>
      <c r="AA3594" s="10">
        <v>12.11</v>
      </c>
      <c r="AB3594" s="10">
        <v>14.3</v>
      </c>
      <c r="AC3594" s="10" t="s">
        <v>41</v>
      </c>
      <c r="AD3594" s="10" t="s">
        <v>41</v>
      </c>
      <c r="AF3594" s="2">
        <v>3586</v>
      </c>
      <c r="AG3594" s="2">
        <v>3574</v>
      </c>
      <c r="AH3594" s="1">
        <v>42404.625999999997</v>
      </c>
      <c r="AI3594" s="1">
        <v>11.968</v>
      </c>
      <c r="AJ3594" s="1">
        <v>11.946</v>
      </c>
      <c r="AL3594" s="1">
        <v>14.3</v>
      </c>
    </row>
    <row r="3595" spans="2:38" ht="12.75" customHeight="1">
      <c r="B3595" s="13">
        <v>3572</v>
      </c>
      <c r="C3595" s="15">
        <v>14.3</v>
      </c>
      <c r="D3595" s="6" t="s">
        <v>1079</v>
      </c>
      <c r="E3595" s="15" t="s">
        <v>37</v>
      </c>
      <c r="F3595" s="15"/>
      <c r="G3595" s="16">
        <v>105</v>
      </c>
      <c r="H3595" s="46">
        <v>12.004</v>
      </c>
      <c r="I3595" s="10"/>
      <c r="J3595" s="10" t="s">
        <v>4127</v>
      </c>
      <c r="K3595" s="10">
        <v>42523.402000000002</v>
      </c>
      <c r="L3595" s="10">
        <v>12.013999999999999</v>
      </c>
      <c r="M3595" s="10">
        <v>11.999000000000001</v>
      </c>
      <c r="N3595" s="10">
        <v>11.999000000000001</v>
      </c>
      <c r="O3595" s="10">
        <v>14.3</v>
      </c>
      <c r="P3595" s="10"/>
      <c r="R3595" s="10" t="s">
        <v>4125</v>
      </c>
      <c r="S3595" s="10">
        <v>42611.133999999998</v>
      </c>
      <c r="T3595" s="10">
        <v>11.996</v>
      </c>
      <c r="U3595" s="10">
        <v>12.016999999999999</v>
      </c>
      <c r="V3595" s="10">
        <v>12.016999999999999</v>
      </c>
      <c r="W3595" s="10">
        <v>14.3</v>
      </c>
      <c r="X3595" s="10"/>
      <c r="Y3595" s="10"/>
      <c r="Z3595" s="12">
        <v>3574</v>
      </c>
      <c r="AA3595" s="10">
        <v>12.1</v>
      </c>
      <c r="AB3595" s="10">
        <v>14.3</v>
      </c>
      <c r="AC3595" s="10" t="s">
        <v>41</v>
      </c>
      <c r="AD3595" s="10" t="s">
        <v>41</v>
      </c>
      <c r="AF3595" s="2">
        <v>3587</v>
      </c>
      <c r="AG3595" s="2">
        <v>3575</v>
      </c>
      <c r="AH3595" s="1">
        <v>42416.572</v>
      </c>
      <c r="AI3595" s="1">
        <v>11.946</v>
      </c>
      <c r="AJ3595" s="1">
        <v>12.007</v>
      </c>
      <c r="AL3595" s="1">
        <v>14.3</v>
      </c>
    </row>
    <row r="3596" spans="2:38" ht="12.75" customHeight="1">
      <c r="B3596" s="4">
        <v>3573</v>
      </c>
      <c r="C3596" s="7">
        <v>14.3</v>
      </c>
      <c r="D3596" s="6" t="s">
        <v>2273</v>
      </c>
      <c r="E3596" s="7" t="s">
        <v>37</v>
      </c>
      <c r="F3596" s="7"/>
      <c r="G3596" s="8">
        <v>105</v>
      </c>
      <c r="H3596" s="46">
        <v>11.978</v>
      </c>
      <c r="I3596" s="10"/>
      <c r="J3596" s="10" t="s">
        <v>4128</v>
      </c>
      <c r="K3596" s="10">
        <v>42535.400999999998</v>
      </c>
      <c r="L3596" s="10">
        <v>11.999000000000001</v>
      </c>
      <c r="M3596" s="10">
        <v>12.012</v>
      </c>
      <c r="N3596" s="10">
        <v>12.012</v>
      </c>
      <c r="O3596" s="10">
        <v>14.3</v>
      </c>
      <c r="P3596" s="10"/>
      <c r="R3596" s="10" t="s">
        <v>4126</v>
      </c>
      <c r="S3596" s="10">
        <v>42623.150999999998</v>
      </c>
      <c r="T3596" s="10">
        <v>12.016999999999999</v>
      </c>
      <c r="U3596" s="10">
        <v>12.04</v>
      </c>
      <c r="V3596" s="10">
        <v>12.04</v>
      </c>
      <c r="W3596" s="10">
        <v>14.3</v>
      </c>
      <c r="X3596" s="10"/>
      <c r="Y3596" s="10"/>
      <c r="Z3596" s="12">
        <v>3575</v>
      </c>
      <c r="AA3596" s="10">
        <v>12.13</v>
      </c>
      <c r="AB3596" s="10">
        <v>14.3</v>
      </c>
      <c r="AC3596" s="10" t="s">
        <v>41</v>
      </c>
      <c r="AD3596" s="10" t="s">
        <v>41</v>
      </c>
      <c r="AF3596" s="2">
        <v>3588</v>
      </c>
      <c r="AG3596" s="2">
        <v>3576</v>
      </c>
      <c r="AH3596" s="1">
        <v>42428.578999999998</v>
      </c>
      <c r="AI3596" s="1">
        <v>12.007</v>
      </c>
      <c r="AJ3596" s="1">
        <v>11.962</v>
      </c>
      <c r="AL3596" s="1">
        <v>14.3</v>
      </c>
    </row>
    <row r="3597" spans="2:38" ht="12.75" customHeight="1">
      <c r="B3597" s="13">
        <v>3574</v>
      </c>
      <c r="C3597" s="15">
        <v>14.3</v>
      </c>
      <c r="D3597" s="6" t="s">
        <v>1046</v>
      </c>
      <c r="E3597" s="15" t="s">
        <v>37</v>
      </c>
      <c r="F3597" s="15"/>
      <c r="G3597" s="16">
        <v>105</v>
      </c>
      <c r="H3597" s="46">
        <v>12.005000000000001</v>
      </c>
      <c r="I3597" s="10"/>
      <c r="J3597" s="10" t="s">
        <v>4129</v>
      </c>
      <c r="K3597" s="10">
        <v>42547.413</v>
      </c>
      <c r="L3597" s="10">
        <v>12.012</v>
      </c>
      <c r="M3597" s="10">
        <v>12.004</v>
      </c>
      <c r="N3597" s="10">
        <v>12.004</v>
      </c>
      <c r="O3597" s="10">
        <v>14.3</v>
      </c>
      <c r="P3597" s="10"/>
      <c r="R3597" s="10" t="s">
        <v>4127</v>
      </c>
      <c r="S3597" s="10">
        <v>42635.19</v>
      </c>
      <c r="T3597" s="10">
        <v>12.04</v>
      </c>
      <c r="U3597" s="10">
        <v>12.06</v>
      </c>
      <c r="V3597" s="10">
        <v>12.06</v>
      </c>
      <c r="W3597" s="10">
        <v>14.3</v>
      </c>
      <c r="X3597" s="10"/>
      <c r="Y3597" s="10"/>
      <c r="Z3597" s="12">
        <v>3576</v>
      </c>
      <c r="AA3597" s="10">
        <v>12.12</v>
      </c>
      <c r="AB3597" s="10">
        <v>14.3</v>
      </c>
      <c r="AC3597" s="10" t="s">
        <v>41</v>
      </c>
      <c r="AD3597" s="10" t="s">
        <v>41</v>
      </c>
      <c r="AF3597" s="2">
        <v>3589</v>
      </c>
      <c r="AG3597" s="2">
        <v>3577</v>
      </c>
      <c r="AH3597" s="1">
        <v>42440.540999999997</v>
      </c>
      <c r="AI3597" s="1">
        <v>11.962</v>
      </c>
      <c r="AJ3597" s="1">
        <v>11.999000000000001</v>
      </c>
      <c r="AL3597" s="1">
        <v>14.3</v>
      </c>
    </row>
    <row r="3598" spans="2:38" ht="12.75" customHeight="1">
      <c r="B3598" s="4">
        <v>3575</v>
      </c>
      <c r="C3598" s="7">
        <v>14.3</v>
      </c>
      <c r="D3598" s="6" t="s">
        <v>813</v>
      </c>
      <c r="E3598" s="7" t="s">
        <v>37</v>
      </c>
      <c r="F3598" s="7"/>
      <c r="G3598" s="8">
        <v>105</v>
      </c>
      <c r="H3598" s="46">
        <v>12.009</v>
      </c>
      <c r="I3598" s="10"/>
      <c r="J3598" s="10" t="s">
        <v>4130</v>
      </c>
      <c r="K3598" s="10">
        <v>42559.417000000001</v>
      </c>
      <c r="L3598" s="10">
        <v>12.004</v>
      </c>
      <c r="M3598" s="10">
        <v>11.989000000000001</v>
      </c>
      <c r="N3598" s="10">
        <v>11.989000000000001</v>
      </c>
      <c r="O3598" s="10">
        <v>14.3</v>
      </c>
      <c r="P3598" s="10"/>
      <c r="R3598" s="10" t="s">
        <v>4128</v>
      </c>
      <c r="S3598" s="10">
        <v>42647.25</v>
      </c>
      <c r="T3598" s="10">
        <v>12.06</v>
      </c>
      <c r="U3598" s="10">
        <v>11.989000000000001</v>
      </c>
      <c r="V3598" s="10">
        <v>11.989000000000001</v>
      </c>
      <c r="W3598" s="10">
        <v>14.3</v>
      </c>
      <c r="X3598" s="10"/>
      <c r="Y3598" s="10"/>
      <c r="Z3598" s="12">
        <v>3577</v>
      </c>
      <c r="AA3598" s="10">
        <v>12.07</v>
      </c>
      <c r="AB3598" s="10">
        <v>14.3</v>
      </c>
      <c r="AC3598" s="10" t="s">
        <v>41</v>
      </c>
      <c r="AD3598" s="10" t="s">
        <v>41</v>
      </c>
      <c r="AF3598" s="2">
        <v>3590</v>
      </c>
      <c r="AG3598" s="2">
        <v>3578</v>
      </c>
      <c r="AH3598" s="1">
        <v>42452.54</v>
      </c>
      <c r="AI3598" s="1">
        <v>11.999000000000001</v>
      </c>
      <c r="AJ3598" s="1">
        <v>11.952999999999999</v>
      </c>
      <c r="AL3598" s="1">
        <v>14.3</v>
      </c>
    </row>
    <row r="3599" spans="2:38" ht="12.75" customHeight="1">
      <c r="B3599" s="13">
        <v>3576</v>
      </c>
      <c r="C3599" s="15">
        <v>14.3</v>
      </c>
      <c r="D3599" s="6" t="s">
        <v>681</v>
      </c>
      <c r="E3599" s="15" t="s">
        <v>37</v>
      </c>
      <c r="F3599" s="15"/>
      <c r="G3599" s="16">
        <v>105</v>
      </c>
      <c r="H3599" s="46">
        <v>12.003</v>
      </c>
      <c r="I3599" s="10"/>
      <c r="J3599" s="10" t="s">
        <v>4131</v>
      </c>
      <c r="K3599" s="10">
        <v>42571.406000000003</v>
      </c>
      <c r="L3599" s="10">
        <v>11.989000000000001</v>
      </c>
      <c r="M3599" s="10">
        <v>12.012</v>
      </c>
      <c r="N3599" s="10">
        <v>12.012</v>
      </c>
      <c r="O3599" s="10">
        <v>14.3</v>
      </c>
      <c r="P3599" s="10"/>
      <c r="R3599" s="10" t="s">
        <v>4129</v>
      </c>
      <c r="S3599" s="10">
        <v>42659.239000000001</v>
      </c>
      <c r="T3599" s="10">
        <v>11.989000000000001</v>
      </c>
      <c r="U3599" s="10">
        <v>12.032</v>
      </c>
      <c r="V3599" s="10">
        <v>12.032</v>
      </c>
      <c r="W3599" s="10">
        <v>14.3</v>
      </c>
      <c r="X3599" s="10"/>
      <c r="Y3599" s="10"/>
      <c r="Z3599" s="12">
        <v>3578</v>
      </c>
      <c r="AA3599" s="10">
        <v>12.13</v>
      </c>
      <c r="AB3599" s="10">
        <v>14.3</v>
      </c>
      <c r="AC3599" s="10" t="s">
        <v>41</v>
      </c>
      <c r="AD3599" s="10" t="s">
        <v>41</v>
      </c>
      <c r="AF3599" s="2">
        <v>3591</v>
      </c>
      <c r="AG3599" s="2">
        <v>3579</v>
      </c>
      <c r="AH3599" s="1">
        <v>42464.493000000002</v>
      </c>
      <c r="AI3599" s="1">
        <v>11.952999999999999</v>
      </c>
      <c r="AJ3599" s="1">
        <v>11.997999999999999</v>
      </c>
      <c r="AL3599" s="1">
        <v>14.3</v>
      </c>
    </row>
    <row r="3600" spans="2:38" ht="12.75" customHeight="1">
      <c r="B3600" s="4">
        <v>3577</v>
      </c>
      <c r="C3600" s="7">
        <v>14.3</v>
      </c>
      <c r="D3600" s="6" t="s">
        <v>1007</v>
      </c>
      <c r="E3600" s="7" t="s">
        <v>37</v>
      </c>
      <c r="F3600" s="7"/>
      <c r="G3600" s="8">
        <v>105</v>
      </c>
      <c r="H3600" s="46">
        <v>11.997999999999999</v>
      </c>
      <c r="I3600" s="10"/>
      <c r="J3600" s="10" t="s">
        <v>4132</v>
      </c>
      <c r="K3600" s="10">
        <v>42583.417999999998</v>
      </c>
      <c r="L3600" s="10">
        <v>12.012</v>
      </c>
      <c r="M3600" s="10">
        <v>12.009</v>
      </c>
      <c r="N3600" s="10">
        <v>12.009</v>
      </c>
      <c r="O3600" s="10">
        <v>14.3</v>
      </c>
      <c r="P3600" s="10"/>
      <c r="R3600" s="10" t="s">
        <v>4130</v>
      </c>
      <c r="S3600" s="10">
        <v>42671.271000000001</v>
      </c>
      <c r="T3600" s="10">
        <v>12.032</v>
      </c>
      <c r="U3600" s="10">
        <v>12.029</v>
      </c>
      <c r="V3600" s="10">
        <v>12.029</v>
      </c>
      <c r="W3600" s="10">
        <v>14.3</v>
      </c>
      <c r="X3600" s="10"/>
      <c r="Y3600" s="10"/>
      <c r="Z3600" s="12">
        <v>3579</v>
      </c>
      <c r="AA3600" s="10">
        <v>12.09</v>
      </c>
      <c r="AB3600" s="10">
        <v>14.3</v>
      </c>
      <c r="AC3600" s="10" t="s">
        <v>41</v>
      </c>
      <c r="AD3600" s="10" t="s">
        <v>41</v>
      </c>
      <c r="AF3600" s="2">
        <v>3592</v>
      </c>
      <c r="AG3600" s="2">
        <v>3580</v>
      </c>
      <c r="AH3600" s="1">
        <v>42476.491000000002</v>
      </c>
      <c r="AI3600" s="1">
        <v>11.997999999999999</v>
      </c>
      <c r="AJ3600" s="1">
        <v>11.973000000000001</v>
      </c>
      <c r="AL3600" s="1">
        <v>14.3</v>
      </c>
    </row>
    <row r="3601" spans="2:38" ht="12.75" customHeight="1">
      <c r="B3601" s="13">
        <v>3578</v>
      </c>
      <c r="C3601" s="15">
        <v>14.3</v>
      </c>
      <c r="D3601" s="6" t="s">
        <v>192</v>
      </c>
      <c r="E3601" s="15" t="s">
        <v>37</v>
      </c>
      <c r="F3601" s="15"/>
      <c r="G3601" s="16">
        <v>105</v>
      </c>
      <c r="H3601" s="46">
        <v>12.007999999999999</v>
      </c>
      <c r="I3601" s="10"/>
      <c r="J3601" s="10" t="s">
        <v>4133</v>
      </c>
      <c r="K3601" s="10">
        <v>42595.427000000003</v>
      </c>
      <c r="L3601" s="10">
        <v>12.009</v>
      </c>
      <c r="M3601" s="10">
        <v>12.04</v>
      </c>
      <c r="N3601" s="10">
        <v>12.04</v>
      </c>
      <c r="O3601" s="10">
        <v>14.3</v>
      </c>
      <c r="P3601" s="10"/>
      <c r="R3601" s="10" t="s">
        <v>4131</v>
      </c>
      <c r="S3601" s="10">
        <v>42683.3</v>
      </c>
      <c r="T3601" s="10">
        <v>12.029</v>
      </c>
      <c r="U3601" s="10">
        <v>12.06</v>
      </c>
      <c r="V3601" s="10">
        <v>12.06</v>
      </c>
      <c r="W3601" s="10">
        <v>14.3</v>
      </c>
      <c r="X3601" s="10"/>
      <c r="Y3601" s="10"/>
      <c r="Z3601" s="12">
        <v>3580</v>
      </c>
      <c r="AA3601" s="10">
        <v>12.13</v>
      </c>
      <c r="AB3601" s="10">
        <v>14.3</v>
      </c>
      <c r="AC3601" s="10" t="s">
        <v>41</v>
      </c>
      <c r="AD3601" s="10" t="s">
        <v>41</v>
      </c>
      <c r="AF3601" s="2">
        <v>3593</v>
      </c>
      <c r="AG3601" s="2">
        <v>3581</v>
      </c>
      <c r="AH3601" s="1">
        <v>42488.463000000003</v>
      </c>
      <c r="AI3601" s="1">
        <v>11.973000000000001</v>
      </c>
      <c r="AJ3601" s="1">
        <v>11.968999999999999</v>
      </c>
      <c r="AL3601" s="1">
        <v>14.3</v>
      </c>
    </row>
    <row r="3602" spans="2:38" ht="12.75" customHeight="1">
      <c r="B3602" s="4">
        <v>3579</v>
      </c>
      <c r="C3602" s="7">
        <v>14.3</v>
      </c>
      <c r="D3602" s="6" t="s">
        <v>1024</v>
      </c>
      <c r="E3602" s="7" t="s">
        <v>37</v>
      </c>
      <c r="F3602" s="7"/>
      <c r="G3602" s="8">
        <v>105</v>
      </c>
      <c r="H3602" s="46">
        <v>12.004</v>
      </c>
      <c r="I3602" s="10"/>
      <c r="J3602" s="10" t="s">
        <v>4134</v>
      </c>
      <c r="K3602" s="10">
        <v>42607.466</v>
      </c>
      <c r="L3602" s="10">
        <v>12.04</v>
      </c>
      <c r="M3602" s="10">
        <v>12.013999999999999</v>
      </c>
      <c r="N3602" s="10">
        <v>12.013999999999999</v>
      </c>
      <c r="O3602" s="10">
        <v>14.3</v>
      </c>
      <c r="P3602" s="10"/>
      <c r="R3602" s="10" t="s">
        <v>4132</v>
      </c>
      <c r="S3602" s="10">
        <v>42695.360000000001</v>
      </c>
      <c r="T3602" s="10">
        <v>12.06</v>
      </c>
      <c r="U3602" s="10">
        <v>12.035</v>
      </c>
      <c r="V3602" s="10">
        <v>12.035</v>
      </c>
      <c r="W3602" s="10">
        <v>14.3</v>
      </c>
      <c r="X3602" s="10"/>
      <c r="Y3602" s="10"/>
      <c r="Z3602" s="12">
        <v>3581</v>
      </c>
      <c r="AA3602" s="10">
        <v>12.1</v>
      </c>
      <c r="AB3602" s="10">
        <v>14.3</v>
      </c>
      <c r="AC3602" s="10" t="s">
        <v>41</v>
      </c>
      <c r="AD3602" s="10" t="s">
        <v>41</v>
      </c>
      <c r="AF3602" s="2">
        <v>3594</v>
      </c>
      <c r="AG3602" s="2">
        <v>3582</v>
      </c>
      <c r="AH3602" s="1">
        <v>42500.432999999997</v>
      </c>
      <c r="AI3602" s="1">
        <v>11.968999999999999</v>
      </c>
      <c r="AJ3602" s="1">
        <v>11.986000000000001</v>
      </c>
      <c r="AL3602" s="1">
        <v>14.3</v>
      </c>
    </row>
    <row r="3603" spans="2:38" ht="12.75" customHeight="1">
      <c r="B3603" s="13">
        <v>3580</v>
      </c>
      <c r="C3603" s="15">
        <v>14.3</v>
      </c>
      <c r="D3603" s="6" t="s">
        <v>952</v>
      </c>
      <c r="E3603" s="15" t="s">
        <v>37</v>
      </c>
      <c r="F3603" s="15"/>
      <c r="G3603" s="16">
        <v>105</v>
      </c>
      <c r="H3603" s="46">
        <v>12.005000000000001</v>
      </c>
      <c r="I3603" s="10"/>
      <c r="J3603" s="10" t="s">
        <v>4135</v>
      </c>
      <c r="K3603" s="10">
        <v>42619.48</v>
      </c>
      <c r="L3603" s="10">
        <v>12.013999999999999</v>
      </c>
      <c r="M3603" s="10">
        <v>12.013999999999999</v>
      </c>
      <c r="N3603" s="10">
        <v>12.013999999999999</v>
      </c>
      <c r="O3603" s="10">
        <v>14.3</v>
      </c>
      <c r="P3603" s="10"/>
      <c r="R3603" s="10" t="s">
        <v>4133</v>
      </c>
      <c r="S3603" s="10">
        <v>42707.394999999997</v>
      </c>
      <c r="T3603" s="10">
        <v>12.035</v>
      </c>
      <c r="U3603" s="10">
        <v>12.022</v>
      </c>
      <c r="V3603" s="10">
        <v>12.022</v>
      </c>
      <c r="W3603" s="10">
        <v>14.3</v>
      </c>
      <c r="X3603" s="10"/>
      <c r="Y3603" s="10"/>
      <c r="Z3603" s="12">
        <v>3582</v>
      </c>
      <c r="AA3603" s="10">
        <v>12.11</v>
      </c>
      <c r="AB3603" s="10">
        <v>14.3</v>
      </c>
      <c r="AC3603" s="10" t="s">
        <v>41</v>
      </c>
      <c r="AD3603" s="10" t="s">
        <v>41</v>
      </c>
      <c r="AF3603" s="2">
        <v>3595</v>
      </c>
      <c r="AG3603" s="2">
        <v>3583</v>
      </c>
      <c r="AH3603" s="1">
        <v>42512.419000000002</v>
      </c>
      <c r="AI3603" s="1">
        <v>11.986000000000001</v>
      </c>
      <c r="AJ3603" s="1">
        <v>11.977</v>
      </c>
      <c r="AL3603" s="1">
        <v>14.3</v>
      </c>
    </row>
    <row r="3604" spans="2:38" ht="12.75" customHeight="1">
      <c r="B3604" s="4">
        <v>3581</v>
      </c>
      <c r="C3604" s="7">
        <v>14.3</v>
      </c>
      <c r="D3604" s="6" t="s">
        <v>1024</v>
      </c>
      <c r="E3604" s="7" t="s">
        <v>37</v>
      </c>
      <c r="F3604" s="7"/>
      <c r="G3604" s="8">
        <v>105</v>
      </c>
      <c r="H3604" s="46">
        <v>12.000999999999999</v>
      </c>
      <c r="I3604" s="10"/>
      <c r="J3604" s="10" t="s">
        <v>4136</v>
      </c>
      <c r="K3604" s="10">
        <v>42631.495000000003</v>
      </c>
      <c r="L3604" s="10">
        <v>12.013999999999999</v>
      </c>
      <c r="M3604" s="10">
        <v>12.004</v>
      </c>
      <c r="N3604" s="10">
        <v>12.004</v>
      </c>
      <c r="O3604" s="10">
        <v>14.3</v>
      </c>
      <c r="P3604" s="10"/>
      <c r="R3604" s="10" t="s">
        <v>4134</v>
      </c>
      <c r="S3604" s="10">
        <v>42719.417000000001</v>
      </c>
      <c r="T3604" s="10">
        <v>12.022</v>
      </c>
      <c r="U3604" s="10">
        <v>12.026999999999999</v>
      </c>
      <c r="V3604" s="10">
        <v>12.026999999999999</v>
      </c>
      <c r="W3604" s="10">
        <v>14.3</v>
      </c>
      <c r="X3604" s="10"/>
      <c r="Y3604" s="10"/>
      <c r="Z3604" s="12">
        <v>3583</v>
      </c>
      <c r="AA3604" s="10">
        <v>12.09</v>
      </c>
      <c r="AB3604" s="10">
        <v>14.3</v>
      </c>
      <c r="AC3604" s="10" t="s">
        <v>41</v>
      </c>
      <c r="AD3604" s="10" t="s">
        <v>41</v>
      </c>
      <c r="AF3604" s="2">
        <v>3596</v>
      </c>
      <c r="AG3604" s="2">
        <v>3584</v>
      </c>
      <c r="AH3604" s="1">
        <v>42524.396000000001</v>
      </c>
      <c r="AI3604" s="1">
        <v>11.977</v>
      </c>
      <c r="AJ3604" s="1">
        <v>11.952999999999999</v>
      </c>
      <c r="AL3604" s="1">
        <v>14.3</v>
      </c>
    </row>
    <row r="3605" spans="2:38" ht="12.75" customHeight="1">
      <c r="B3605" s="13">
        <v>3582</v>
      </c>
      <c r="C3605" s="15">
        <v>14.3</v>
      </c>
      <c r="D3605" s="6" t="s">
        <v>429</v>
      </c>
      <c r="E3605" s="15" t="s">
        <v>37</v>
      </c>
      <c r="F3605" s="15"/>
      <c r="G3605" s="16">
        <v>105</v>
      </c>
      <c r="H3605" s="46">
        <v>11.666</v>
      </c>
      <c r="I3605" s="10"/>
      <c r="J3605" s="10" t="s">
        <v>4137</v>
      </c>
      <c r="K3605" s="10">
        <v>42643.499000000003</v>
      </c>
      <c r="L3605" s="10">
        <v>12.004</v>
      </c>
      <c r="M3605" s="10">
        <v>11.679</v>
      </c>
      <c r="N3605" s="10">
        <v>11.679</v>
      </c>
      <c r="O3605" s="10">
        <v>14.3</v>
      </c>
      <c r="P3605" s="10"/>
      <c r="R3605" s="10" t="s">
        <v>4135</v>
      </c>
      <c r="S3605" s="10">
        <v>42731.444000000003</v>
      </c>
      <c r="T3605" s="10">
        <v>12.026999999999999</v>
      </c>
      <c r="U3605" s="10">
        <v>11.679</v>
      </c>
      <c r="V3605" s="10">
        <v>11.679</v>
      </c>
      <c r="W3605" s="10">
        <v>14.3</v>
      </c>
      <c r="X3605" s="10"/>
      <c r="Y3605" s="10"/>
      <c r="Z3605" s="12">
        <v>3584</v>
      </c>
      <c r="AA3605" s="10">
        <v>11.75</v>
      </c>
      <c r="AB3605" s="10">
        <v>14.3</v>
      </c>
      <c r="AC3605" s="10" t="s">
        <v>41</v>
      </c>
      <c r="AD3605" s="10" t="s">
        <v>41</v>
      </c>
      <c r="AF3605" s="2">
        <v>3597</v>
      </c>
      <c r="AG3605" s="2">
        <v>3585</v>
      </c>
      <c r="AH3605" s="1">
        <v>42536.349000000002</v>
      </c>
      <c r="AI3605" s="1">
        <v>11.952999999999999</v>
      </c>
      <c r="AJ3605" s="1">
        <v>11.66</v>
      </c>
      <c r="AL3605" s="1">
        <v>14.3</v>
      </c>
    </row>
    <row r="3606" spans="2:38" ht="12.75" customHeight="1">
      <c r="B3606" s="4">
        <v>3583</v>
      </c>
      <c r="C3606" s="7">
        <v>14.3</v>
      </c>
      <c r="D3606" s="6" t="s">
        <v>904</v>
      </c>
      <c r="E3606" s="7" t="s">
        <v>37</v>
      </c>
      <c r="F3606" s="7"/>
      <c r="G3606" s="8">
        <v>105</v>
      </c>
      <c r="H3606" s="46">
        <v>11.996</v>
      </c>
      <c r="I3606" s="10"/>
      <c r="J3606" s="10" t="s">
        <v>4138</v>
      </c>
      <c r="K3606" s="10">
        <v>42655.178</v>
      </c>
      <c r="L3606" s="10">
        <v>11.679</v>
      </c>
      <c r="M3606" s="10">
        <v>11.984</v>
      </c>
      <c r="N3606" s="10">
        <v>11.984</v>
      </c>
      <c r="O3606" s="10">
        <v>14.3</v>
      </c>
      <c r="P3606" s="10"/>
      <c r="R3606" s="10" t="s">
        <v>4136</v>
      </c>
      <c r="S3606" s="10">
        <v>42743.123</v>
      </c>
      <c r="T3606" s="10">
        <v>11.679</v>
      </c>
      <c r="U3606" s="10">
        <v>12.026999999999999</v>
      </c>
      <c r="V3606" s="10">
        <v>12.026999999999999</v>
      </c>
      <c r="W3606" s="10">
        <v>14.3</v>
      </c>
      <c r="X3606" s="10"/>
      <c r="Y3606" s="10"/>
      <c r="Z3606" s="12">
        <v>3585</v>
      </c>
      <c r="AA3606" s="10">
        <v>12.08</v>
      </c>
      <c r="AB3606" s="10">
        <v>14.3</v>
      </c>
      <c r="AC3606" s="10" t="s">
        <v>41</v>
      </c>
      <c r="AD3606" s="10" t="s">
        <v>41</v>
      </c>
      <c r="AF3606" s="2">
        <v>3598</v>
      </c>
      <c r="AG3606" s="2">
        <v>3586</v>
      </c>
      <c r="AH3606" s="1">
        <v>42548.008999999998</v>
      </c>
      <c r="AI3606" s="1">
        <v>11.66</v>
      </c>
      <c r="AJ3606" s="1">
        <v>11.95</v>
      </c>
      <c r="AL3606" s="1">
        <v>14.3</v>
      </c>
    </row>
    <row r="3607" spans="2:38" ht="12.75" customHeight="1">
      <c r="B3607" s="13">
        <v>3584</v>
      </c>
      <c r="C3607" s="15">
        <v>14.3</v>
      </c>
      <c r="D3607" s="6" t="s">
        <v>1135</v>
      </c>
      <c r="E3607" s="15" t="s">
        <v>37</v>
      </c>
      <c r="F3607" s="15"/>
      <c r="G3607" s="16">
        <v>105</v>
      </c>
      <c r="H3607" s="46">
        <v>11.997999999999999</v>
      </c>
      <c r="I3607" s="10"/>
      <c r="J3607" s="10" t="s">
        <v>4139</v>
      </c>
      <c r="K3607" s="10">
        <v>42667.161</v>
      </c>
      <c r="L3607" s="10">
        <v>11.984</v>
      </c>
      <c r="M3607" s="10">
        <v>12.012</v>
      </c>
      <c r="N3607" s="10">
        <v>12.012</v>
      </c>
      <c r="O3607" s="10">
        <v>14.3</v>
      </c>
      <c r="P3607" s="10"/>
      <c r="R3607" s="10" t="s">
        <v>4137</v>
      </c>
      <c r="S3607" s="10">
        <v>42755.148999999998</v>
      </c>
      <c r="T3607" s="10">
        <v>12.026999999999999</v>
      </c>
      <c r="U3607" s="10">
        <v>12.05</v>
      </c>
      <c r="V3607" s="10">
        <v>12.05</v>
      </c>
      <c r="W3607" s="10">
        <v>14.3</v>
      </c>
      <c r="X3607" s="10"/>
      <c r="Y3607" s="10"/>
      <c r="Z3607" s="12">
        <v>3586</v>
      </c>
      <c r="AA3607" s="10">
        <v>12.09</v>
      </c>
      <c r="AB3607" s="10">
        <v>14.3</v>
      </c>
      <c r="AC3607" s="10" t="s">
        <v>41</v>
      </c>
      <c r="AD3607" s="10" t="s">
        <v>41</v>
      </c>
      <c r="AF3607" s="2">
        <v>3599</v>
      </c>
      <c r="AG3607" s="2">
        <v>3587</v>
      </c>
      <c r="AH3607" s="1">
        <v>42559.959000000003</v>
      </c>
      <c r="AI3607" s="1">
        <v>11.95</v>
      </c>
      <c r="AJ3607" s="1">
        <v>11.943</v>
      </c>
      <c r="AL3607" s="1">
        <v>14.3</v>
      </c>
    </row>
    <row r="3608" spans="2:38" ht="12.75" customHeight="1">
      <c r="B3608" s="4">
        <v>3585</v>
      </c>
      <c r="C3608" s="7">
        <v>14.3</v>
      </c>
      <c r="D3608" s="6" t="s">
        <v>329</v>
      </c>
      <c r="E3608" s="7" t="s">
        <v>37</v>
      </c>
      <c r="F3608" s="7"/>
      <c r="G3608" s="8">
        <v>105</v>
      </c>
      <c r="H3608" s="46">
        <v>12.006</v>
      </c>
      <c r="I3608" s="10"/>
      <c r="J3608" s="10" t="s">
        <v>4140</v>
      </c>
      <c r="K3608" s="10">
        <v>42679.173000000003</v>
      </c>
      <c r="L3608" s="10">
        <v>12.012</v>
      </c>
      <c r="M3608" s="10">
        <v>12.019</v>
      </c>
      <c r="N3608" s="10">
        <v>12.019</v>
      </c>
      <c r="O3608" s="10">
        <v>14.3</v>
      </c>
      <c r="P3608" s="10"/>
      <c r="R3608" s="10" t="s">
        <v>4138</v>
      </c>
      <c r="S3608" s="10">
        <v>42767.199000000001</v>
      </c>
      <c r="T3608" s="10">
        <v>12.05</v>
      </c>
      <c r="U3608" s="10">
        <v>12.023999999999999</v>
      </c>
      <c r="V3608" s="10">
        <v>12.023999999999999</v>
      </c>
      <c r="W3608" s="10">
        <v>14.3</v>
      </c>
      <c r="X3608" s="10"/>
      <c r="Y3608" s="10"/>
      <c r="Z3608" s="12">
        <v>3587</v>
      </c>
      <c r="AA3608" s="10">
        <v>12.1</v>
      </c>
      <c r="AB3608" s="10">
        <v>14.3</v>
      </c>
      <c r="AC3608" s="10" t="s">
        <v>41</v>
      </c>
      <c r="AD3608" s="10" t="s">
        <v>41</v>
      </c>
      <c r="AF3608" s="2">
        <v>3600</v>
      </c>
      <c r="AG3608" s="2">
        <v>3588</v>
      </c>
      <c r="AH3608" s="1">
        <v>42571.902000000002</v>
      </c>
      <c r="AI3608" s="1">
        <v>11.943</v>
      </c>
      <c r="AJ3608" s="1">
        <v>11.95</v>
      </c>
      <c r="AL3608" s="1">
        <v>14.3</v>
      </c>
    </row>
    <row r="3609" spans="2:38" ht="12.75" customHeight="1">
      <c r="B3609" s="13">
        <v>3586</v>
      </c>
      <c r="C3609" s="15">
        <v>14.3</v>
      </c>
      <c r="D3609" s="6" t="s">
        <v>904</v>
      </c>
      <c r="E3609" s="15" t="s">
        <v>37</v>
      </c>
      <c r="F3609" s="15"/>
      <c r="G3609" s="16">
        <v>105</v>
      </c>
      <c r="H3609" s="46">
        <v>11.994999999999999</v>
      </c>
      <c r="I3609" s="10"/>
      <c r="J3609" s="10" t="s">
        <v>4141</v>
      </c>
      <c r="K3609" s="10">
        <v>42691.192000000003</v>
      </c>
      <c r="L3609" s="10">
        <v>12.019</v>
      </c>
      <c r="M3609" s="10">
        <v>12.002000000000001</v>
      </c>
      <c r="N3609" s="10">
        <v>12.002000000000001</v>
      </c>
      <c r="O3609" s="10">
        <v>14.3</v>
      </c>
      <c r="P3609" s="10"/>
      <c r="R3609" s="10" t="s">
        <v>4139</v>
      </c>
      <c r="S3609" s="10">
        <v>42779.224000000002</v>
      </c>
      <c r="T3609" s="10">
        <v>12.023999999999999</v>
      </c>
      <c r="U3609" s="10">
        <v>12.019</v>
      </c>
      <c r="V3609" s="10">
        <v>12.019</v>
      </c>
      <c r="W3609" s="10">
        <v>14.3</v>
      </c>
      <c r="X3609" s="10"/>
      <c r="Y3609" s="10"/>
      <c r="Z3609" s="12">
        <v>3588</v>
      </c>
      <c r="AA3609" s="10">
        <v>12.07</v>
      </c>
      <c r="AB3609" s="10">
        <v>14.3</v>
      </c>
      <c r="AC3609" s="10" t="s">
        <v>41</v>
      </c>
      <c r="AD3609" s="10" t="s">
        <v>41</v>
      </c>
      <c r="AF3609" s="2">
        <v>3601</v>
      </c>
      <c r="AG3609" s="2">
        <v>3589</v>
      </c>
      <c r="AH3609" s="1">
        <v>42583.851999999999</v>
      </c>
      <c r="AI3609" s="1">
        <v>11.95</v>
      </c>
      <c r="AJ3609" s="1">
        <v>11.986000000000001</v>
      </c>
      <c r="AL3609" s="1">
        <v>14.3</v>
      </c>
    </row>
    <row r="3610" spans="2:38" ht="12.75" customHeight="1">
      <c r="B3610" s="4">
        <v>3587</v>
      </c>
      <c r="C3610" s="7">
        <v>14.3</v>
      </c>
      <c r="D3610" s="6" t="s">
        <v>752</v>
      </c>
      <c r="E3610" s="7" t="s">
        <v>37</v>
      </c>
      <c r="F3610" s="7"/>
      <c r="G3610" s="8">
        <v>105</v>
      </c>
      <c r="H3610" s="46">
        <v>11.994999999999999</v>
      </c>
      <c r="I3610" s="10"/>
      <c r="J3610" s="10" t="s">
        <v>4142</v>
      </c>
      <c r="K3610" s="10">
        <v>42703.194000000003</v>
      </c>
      <c r="L3610" s="10">
        <v>12.002000000000001</v>
      </c>
      <c r="M3610" s="10">
        <v>12.007</v>
      </c>
      <c r="N3610" s="10">
        <v>12.007</v>
      </c>
      <c r="O3610" s="10">
        <v>14.3</v>
      </c>
      <c r="P3610" s="10"/>
      <c r="R3610" s="10" t="s">
        <v>4140</v>
      </c>
      <c r="S3610" s="10">
        <v>42791.243000000002</v>
      </c>
      <c r="T3610" s="10">
        <v>12.019</v>
      </c>
      <c r="U3610" s="10">
        <v>12.016999999999999</v>
      </c>
      <c r="V3610" s="10">
        <v>12.016999999999999</v>
      </c>
      <c r="W3610" s="10">
        <v>14.3</v>
      </c>
      <c r="X3610" s="10"/>
      <c r="Y3610" s="10"/>
      <c r="Z3610" s="12">
        <v>3589</v>
      </c>
      <c r="AA3610" s="10">
        <v>12.08</v>
      </c>
      <c r="AB3610" s="10">
        <v>14.3</v>
      </c>
      <c r="AC3610" s="10" t="s">
        <v>41</v>
      </c>
      <c r="AD3610" s="10" t="s">
        <v>41</v>
      </c>
      <c r="AF3610" s="2">
        <v>3602</v>
      </c>
      <c r="AG3610" s="2">
        <v>3590</v>
      </c>
      <c r="AH3610" s="1">
        <v>42595.838000000003</v>
      </c>
      <c r="AI3610" s="1">
        <v>11.986000000000001</v>
      </c>
      <c r="AJ3610" s="1">
        <v>11.981</v>
      </c>
      <c r="AL3610" s="1">
        <v>14.3</v>
      </c>
    </row>
    <row r="3611" spans="2:38" ht="12.75" customHeight="1">
      <c r="B3611" s="13">
        <v>3588</v>
      </c>
      <c r="C3611" s="15">
        <v>14.3</v>
      </c>
      <c r="D3611" s="6" t="s">
        <v>683</v>
      </c>
      <c r="E3611" s="15" t="s">
        <v>37</v>
      </c>
      <c r="F3611" s="15"/>
      <c r="G3611" s="16">
        <v>105</v>
      </c>
      <c r="H3611" s="46">
        <v>11.662000000000001</v>
      </c>
      <c r="I3611" s="10"/>
      <c r="J3611" s="10" t="s">
        <v>4143</v>
      </c>
      <c r="K3611" s="10">
        <v>42715.199999999997</v>
      </c>
      <c r="L3611" s="10">
        <v>12.007</v>
      </c>
      <c r="M3611" s="10">
        <v>11.659000000000001</v>
      </c>
      <c r="N3611" s="10">
        <v>11.659000000000001</v>
      </c>
      <c r="O3611" s="10">
        <v>14.3</v>
      </c>
      <c r="P3611" s="10"/>
      <c r="R3611" s="10" t="s">
        <v>4141</v>
      </c>
      <c r="S3611" s="10">
        <v>42803.26</v>
      </c>
      <c r="T3611" s="10">
        <v>12.016999999999999</v>
      </c>
      <c r="U3611" s="10">
        <v>11.689</v>
      </c>
      <c r="V3611" s="10">
        <v>11.689</v>
      </c>
      <c r="W3611" s="10">
        <v>14.3</v>
      </c>
      <c r="X3611" s="10"/>
      <c r="Y3611" s="10"/>
      <c r="Z3611" s="12">
        <v>3590</v>
      </c>
      <c r="AA3611" s="10">
        <v>11.76</v>
      </c>
      <c r="AB3611" s="10">
        <v>14.3</v>
      </c>
      <c r="AC3611" s="10" t="s">
        <v>41</v>
      </c>
      <c r="AD3611" s="10" t="s">
        <v>41</v>
      </c>
      <c r="AF3611" s="2">
        <v>3603</v>
      </c>
      <c r="AG3611" s="2">
        <v>3591</v>
      </c>
      <c r="AH3611" s="1">
        <v>42607.819000000003</v>
      </c>
      <c r="AI3611" s="1">
        <v>11.981</v>
      </c>
      <c r="AJ3611" s="1">
        <v>11.654</v>
      </c>
      <c r="AL3611" s="1">
        <v>14.3</v>
      </c>
    </row>
    <row r="3612" spans="2:38" ht="12.75" customHeight="1">
      <c r="B3612" s="4">
        <v>3589</v>
      </c>
      <c r="C3612" s="7">
        <v>14.3</v>
      </c>
      <c r="D3612" s="6" t="s">
        <v>681</v>
      </c>
      <c r="E3612" s="7" t="s">
        <v>37</v>
      </c>
      <c r="F3612" s="7"/>
      <c r="G3612" s="8">
        <v>105</v>
      </c>
      <c r="H3612" s="46">
        <v>12.003</v>
      </c>
      <c r="I3612" s="10"/>
      <c r="J3612" s="10" t="s">
        <v>4144</v>
      </c>
      <c r="K3612" s="10">
        <v>42726.858999999997</v>
      </c>
      <c r="L3612" s="10">
        <v>11.659000000000001</v>
      </c>
      <c r="M3612" s="10">
        <v>12.016999999999999</v>
      </c>
      <c r="N3612" s="10">
        <v>12.016999999999999</v>
      </c>
      <c r="O3612" s="10">
        <v>14.3</v>
      </c>
      <c r="P3612" s="10"/>
      <c r="R3612" s="10" t="s">
        <v>4142</v>
      </c>
      <c r="S3612" s="10">
        <v>42814.949000000001</v>
      </c>
      <c r="T3612" s="10">
        <v>11.689</v>
      </c>
      <c r="U3612" s="10">
        <v>12.029</v>
      </c>
      <c r="V3612" s="10">
        <v>12.029</v>
      </c>
      <c r="W3612" s="10">
        <v>14.3</v>
      </c>
      <c r="X3612" s="10"/>
      <c r="Y3612" s="10"/>
      <c r="Z3612" s="12">
        <v>3591</v>
      </c>
      <c r="AA3612" s="10">
        <v>12.08</v>
      </c>
      <c r="AB3612" s="10">
        <v>14.3</v>
      </c>
      <c r="AC3612" s="10" t="s">
        <v>41</v>
      </c>
      <c r="AD3612" s="10" t="s">
        <v>41</v>
      </c>
      <c r="AF3612" s="2">
        <v>3604</v>
      </c>
      <c r="AG3612" s="2">
        <v>3592</v>
      </c>
      <c r="AH3612" s="1">
        <v>42619.472999999998</v>
      </c>
      <c r="AI3612" s="1">
        <v>11.654</v>
      </c>
      <c r="AJ3612" s="1">
        <v>11.952999999999999</v>
      </c>
      <c r="AL3612" s="1">
        <v>14.3</v>
      </c>
    </row>
    <row r="3613" spans="2:38" ht="12.75" customHeight="1">
      <c r="B3613" s="13">
        <v>3590</v>
      </c>
      <c r="C3613" s="15">
        <v>14.3</v>
      </c>
      <c r="D3613" s="6" t="s">
        <v>873</v>
      </c>
      <c r="E3613" s="15" t="s">
        <v>37</v>
      </c>
      <c r="F3613" s="15"/>
      <c r="G3613" s="16">
        <v>105</v>
      </c>
      <c r="H3613" s="46">
        <v>12.01</v>
      </c>
      <c r="I3613" s="10"/>
      <c r="J3613" s="10" t="s">
        <v>4145</v>
      </c>
      <c r="K3613" s="10">
        <v>42738.875999999997</v>
      </c>
      <c r="L3613" s="10">
        <v>12.016999999999999</v>
      </c>
      <c r="M3613" s="10">
        <v>12.035</v>
      </c>
      <c r="N3613" s="10">
        <v>12.034000000000001</v>
      </c>
      <c r="O3613" s="10">
        <v>14.3</v>
      </c>
      <c r="P3613" s="10"/>
      <c r="R3613" s="10" t="s">
        <v>4143</v>
      </c>
      <c r="S3613" s="10">
        <v>42826.978000000003</v>
      </c>
      <c r="T3613" s="10">
        <v>12.029</v>
      </c>
      <c r="U3613" s="10">
        <v>12.04</v>
      </c>
      <c r="V3613" s="10">
        <v>12.04</v>
      </c>
      <c r="W3613" s="10">
        <v>14.3</v>
      </c>
      <c r="X3613" s="10"/>
      <c r="Y3613" s="10"/>
      <c r="Z3613" s="12">
        <v>3592</v>
      </c>
      <c r="AA3613" s="10">
        <v>12.11</v>
      </c>
      <c r="AB3613" s="10">
        <v>14.3</v>
      </c>
      <c r="AC3613" s="10" t="s">
        <v>41</v>
      </c>
      <c r="AD3613" s="10" t="s">
        <v>41</v>
      </c>
      <c r="AF3613" s="2">
        <v>3605</v>
      </c>
      <c r="AG3613" s="2">
        <v>3593</v>
      </c>
      <c r="AH3613" s="1">
        <v>42631.425999999999</v>
      </c>
      <c r="AI3613" s="1">
        <v>11.952999999999999</v>
      </c>
      <c r="AJ3613" s="1">
        <v>12.002000000000001</v>
      </c>
      <c r="AL3613" s="1">
        <v>14.3</v>
      </c>
    </row>
    <row r="3614" spans="2:38" ht="12.75" customHeight="1">
      <c r="B3614" s="4">
        <v>3591</v>
      </c>
      <c r="C3614" s="7">
        <v>14.3</v>
      </c>
      <c r="D3614" s="32" t="s">
        <v>1172</v>
      </c>
      <c r="E3614" s="7" t="s">
        <v>37</v>
      </c>
      <c r="F3614" s="7"/>
      <c r="G3614" s="8">
        <v>105</v>
      </c>
      <c r="H3614" s="46">
        <v>12.004</v>
      </c>
      <c r="I3614" s="10"/>
      <c r="J3614" s="10" t="s">
        <v>4146</v>
      </c>
      <c r="K3614" s="10">
        <v>42750.91</v>
      </c>
      <c r="L3614" s="10">
        <v>12.035</v>
      </c>
      <c r="M3614" s="10">
        <v>12.009</v>
      </c>
      <c r="N3614" s="10">
        <v>12.009</v>
      </c>
      <c r="O3614" s="10">
        <v>14.3</v>
      </c>
      <c r="P3614" s="10"/>
      <c r="R3614" s="10" t="s">
        <v>4144</v>
      </c>
      <c r="S3614" s="10">
        <v>42839.017999999996</v>
      </c>
      <c r="T3614" s="10">
        <v>12.04</v>
      </c>
      <c r="U3614" s="10">
        <v>12.012</v>
      </c>
      <c r="V3614" s="10">
        <v>12.012</v>
      </c>
      <c r="W3614" s="10">
        <v>14.3</v>
      </c>
      <c r="X3614" s="10"/>
      <c r="Y3614" s="10"/>
      <c r="Z3614" s="12">
        <v>3593</v>
      </c>
      <c r="AA3614" s="10">
        <v>12.1</v>
      </c>
      <c r="AB3614" s="10">
        <v>14.3</v>
      </c>
      <c r="AC3614" s="10" t="s">
        <v>41</v>
      </c>
      <c r="AD3614" s="10" t="s">
        <v>41</v>
      </c>
      <c r="AF3614" s="2">
        <v>3606</v>
      </c>
      <c r="AG3614" s="2">
        <v>3594</v>
      </c>
      <c r="AH3614" s="1">
        <v>42643.428</v>
      </c>
      <c r="AI3614" s="1">
        <v>12.002000000000001</v>
      </c>
      <c r="AJ3614" s="1">
        <v>11.957000000000001</v>
      </c>
      <c r="AL3614" s="1">
        <v>14.3</v>
      </c>
    </row>
    <row r="3615" spans="2:38" ht="12.75" customHeight="1">
      <c r="B3615" s="13">
        <v>3592</v>
      </c>
      <c r="C3615" s="15">
        <v>14.3</v>
      </c>
      <c r="D3615" s="6" t="s">
        <v>769</v>
      </c>
      <c r="E3615" s="15" t="s">
        <v>37</v>
      </c>
      <c r="F3615" s="15"/>
      <c r="G3615" s="16">
        <v>105</v>
      </c>
      <c r="H3615" s="46">
        <v>11.997999999999999</v>
      </c>
      <c r="I3615" s="10"/>
      <c r="J3615" s="10" t="s">
        <v>4147</v>
      </c>
      <c r="K3615" s="10">
        <v>42762.919000000002</v>
      </c>
      <c r="L3615" s="10">
        <v>12.009</v>
      </c>
      <c r="M3615" s="10">
        <v>12.009</v>
      </c>
      <c r="N3615" s="10">
        <v>12.009</v>
      </c>
      <c r="O3615" s="10">
        <v>14.3</v>
      </c>
      <c r="P3615" s="10"/>
      <c r="R3615" s="10" t="s">
        <v>4145</v>
      </c>
      <c r="S3615" s="10">
        <v>42851.029000000002</v>
      </c>
      <c r="T3615" s="10">
        <v>12.012</v>
      </c>
      <c r="U3615" s="10">
        <v>12.04</v>
      </c>
      <c r="V3615" s="10">
        <v>12.04</v>
      </c>
      <c r="W3615" s="10">
        <v>14.3</v>
      </c>
      <c r="X3615" s="10"/>
      <c r="Y3615" s="10"/>
      <c r="Z3615" s="12">
        <v>3594</v>
      </c>
      <c r="AA3615" s="10">
        <v>12.09</v>
      </c>
      <c r="AB3615" s="10">
        <v>14.3</v>
      </c>
      <c r="AC3615" s="10" t="s">
        <v>41</v>
      </c>
      <c r="AD3615" s="10" t="s">
        <v>41</v>
      </c>
      <c r="AF3615" s="2">
        <v>3607</v>
      </c>
      <c r="AG3615" s="2">
        <v>3595</v>
      </c>
      <c r="AH3615" s="1">
        <v>42655.385000000002</v>
      </c>
      <c r="AI3615" s="1">
        <v>11.957000000000001</v>
      </c>
      <c r="AJ3615" s="1">
        <v>11.997999999999999</v>
      </c>
      <c r="AL3615" s="1">
        <v>14.3</v>
      </c>
    </row>
    <row r="3616" spans="2:38" ht="12.75" customHeight="1">
      <c r="B3616" s="47">
        <v>3593</v>
      </c>
      <c r="C3616" s="48">
        <v>14.3</v>
      </c>
      <c r="D3616" s="35" t="s">
        <v>192</v>
      </c>
      <c r="E3616" s="7" t="s">
        <v>37</v>
      </c>
      <c r="F3616" s="7"/>
      <c r="G3616" s="36">
        <v>120</v>
      </c>
      <c r="H3616" s="46">
        <v>12.01</v>
      </c>
      <c r="I3616" s="10"/>
      <c r="J3616" s="10" t="s">
        <v>4148</v>
      </c>
      <c r="K3616" s="10">
        <v>42774.928</v>
      </c>
      <c r="L3616" s="10">
        <v>12.009</v>
      </c>
      <c r="M3616" s="10">
        <v>12.007</v>
      </c>
      <c r="N3616" s="10">
        <v>12.007</v>
      </c>
      <c r="O3616" s="10">
        <v>14.3</v>
      </c>
      <c r="P3616" s="10"/>
      <c r="R3616" s="10" t="s">
        <v>4146</v>
      </c>
      <c r="S3616" s="10">
        <v>42863.069000000003</v>
      </c>
      <c r="T3616" s="10">
        <v>12.04</v>
      </c>
      <c r="U3616" s="10">
        <v>12.032</v>
      </c>
      <c r="V3616" s="10">
        <v>12.032</v>
      </c>
      <c r="W3616" s="10">
        <v>14.3</v>
      </c>
      <c r="X3616" s="10"/>
      <c r="Y3616" s="10"/>
      <c r="Z3616" s="12">
        <v>3595</v>
      </c>
      <c r="AA3616" s="10">
        <v>12.1</v>
      </c>
      <c r="AB3616" s="10">
        <v>14.3</v>
      </c>
      <c r="AC3616" s="10" t="s">
        <v>41</v>
      </c>
      <c r="AD3616" s="10" t="s">
        <v>41</v>
      </c>
      <c r="AF3616" s="2">
        <v>3608</v>
      </c>
      <c r="AG3616" s="2">
        <v>3596</v>
      </c>
      <c r="AH3616" s="1">
        <v>42667.383000000002</v>
      </c>
      <c r="AI3616" s="1">
        <v>11.997999999999999</v>
      </c>
      <c r="AJ3616" s="1">
        <v>11.955</v>
      </c>
      <c r="AL3616" s="1">
        <v>14.3</v>
      </c>
    </row>
    <row r="3617" spans="2:38" ht="12.75" customHeight="1">
      <c r="B3617" s="13">
        <v>3594</v>
      </c>
      <c r="C3617" s="15">
        <v>14.3</v>
      </c>
      <c r="D3617" s="6" t="s">
        <v>820</v>
      </c>
      <c r="E3617" s="15" t="s">
        <v>37</v>
      </c>
      <c r="F3617" s="15"/>
      <c r="G3617" s="16">
        <v>120</v>
      </c>
      <c r="H3617" s="46">
        <v>11.997999999999999</v>
      </c>
      <c r="I3617" s="10"/>
      <c r="J3617" s="10" t="s">
        <v>4149</v>
      </c>
      <c r="K3617" s="10">
        <v>42786.934999999998</v>
      </c>
      <c r="L3617" s="10">
        <v>12.007</v>
      </c>
      <c r="M3617" s="10">
        <v>12.013999999999999</v>
      </c>
      <c r="N3617" s="10">
        <v>12.013999999999999</v>
      </c>
      <c r="O3617" s="10">
        <v>14.3</v>
      </c>
      <c r="P3617" s="10"/>
      <c r="R3617" s="10" t="s">
        <v>4147</v>
      </c>
      <c r="S3617" s="10">
        <v>42875.101000000002</v>
      </c>
      <c r="T3617" s="10">
        <v>12.032</v>
      </c>
      <c r="U3617" s="10">
        <v>12.032</v>
      </c>
      <c r="V3617" s="10">
        <v>12.032</v>
      </c>
      <c r="W3617" s="10">
        <v>14.3</v>
      </c>
      <c r="X3617" s="10"/>
      <c r="Y3617" s="10"/>
      <c r="Z3617" s="12">
        <v>3596</v>
      </c>
      <c r="AA3617" s="10">
        <v>12.1</v>
      </c>
      <c r="AB3617" s="10">
        <v>14.3</v>
      </c>
      <c r="AC3617" s="10" t="s">
        <v>41</v>
      </c>
      <c r="AD3617" s="10" t="s">
        <v>41</v>
      </c>
      <c r="AF3617" s="2">
        <v>3609</v>
      </c>
      <c r="AG3617" s="2">
        <v>3597</v>
      </c>
      <c r="AH3617" s="1">
        <v>42679.338000000003</v>
      </c>
      <c r="AI3617" s="1">
        <v>11.955</v>
      </c>
      <c r="AJ3617" s="1">
        <v>11.952999999999999</v>
      </c>
      <c r="AL3617" s="1">
        <v>14.3</v>
      </c>
    </row>
    <row r="3618" spans="2:38" ht="12.75" customHeight="1">
      <c r="B3618" s="4">
        <v>3595</v>
      </c>
      <c r="C3618" s="7">
        <v>14.3</v>
      </c>
      <c r="D3618" s="32" t="s">
        <v>778</v>
      </c>
      <c r="E3618" s="7" t="s">
        <v>37</v>
      </c>
      <c r="F3618" s="7"/>
      <c r="G3618" s="8">
        <v>120</v>
      </c>
      <c r="H3618" s="46">
        <v>12.007999999999999</v>
      </c>
      <c r="I3618" s="10"/>
      <c r="J3618" s="10" t="s">
        <v>4150</v>
      </c>
      <c r="K3618" s="10">
        <v>42798.949000000001</v>
      </c>
      <c r="L3618" s="10">
        <v>12.013999999999999</v>
      </c>
      <c r="M3618" s="10">
        <v>12.007</v>
      </c>
      <c r="N3618" s="10">
        <v>12.007</v>
      </c>
      <c r="O3618" s="10">
        <v>14.3</v>
      </c>
      <c r="P3618" s="10"/>
      <c r="R3618" s="10" t="s">
        <v>4148</v>
      </c>
      <c r="S3618" s="10">
        <v>42887.133000000002</v>
      </c>
      <c r="T3618" s="10">
        <v>12.032</v>
      </c>
      <c r="U3618" s="10">
        <v>12.016999999999999</v>
      </c>
      <c r="V3618" s="10">
        <v>12.016999999999999</v>
      </c>
      <c r="W3618" s="10">
        <v>14.3</v>
      </c>
      <c r="X3618" s="10"/>
      <c r="Y3618" s="10"/>
      <c r="Z3618" s="12">
        <v>3597</v>
      </c>
      <c r="AA3618" s="10">
        <v>12.07</v>
      </c>
      <c r="AB3618" s="10">
        <v>14.3</v>
      </c>
      <c r="AC3618" s="10" t="s">
        <v>41</v>
      </c>
      <c r="AD3618" s="10" t="s">
        <v>41</v>
      </c>
      <c r="AF3618" s="2">
        <v>3610</v>
      </c>
      <c r="AG3618" s="2">
        <v>3598</v>
      </c>
      <c r="AH3618" s="1">
        <v>42691.290999999997</v>
      </c>
      <c r="AI3618" s="1">
        <v>11.952999999999999</v>
      </c>
      <c r="AJ3618" s="1">
        <v>11.971</v>
      </c>
      <c r="AL3618" s="1">
        <v>14.3</v>
      </c>
    </row>
    <row r="3619" spans="2:38" ht="12.75" customHeight="1">
      <c r="B3619" s="13">
        <v>3596</v>
      </c>
      <c r="C3619" s="15">
        <v>14.3</v>
      </c>
      <c r="D3619" s="6" t="s">
        <v>738</v>
      </c>
      <c r="E3619" s="15" t="s">
        <v>37</v>
      </c>
      <c r="F3619" s="15"/>
      <c r="G3619" s="16">
        <v>120</v>
      </c>
      <c r="H3619" s="46">
        <v>12.007</v>
      </c>
      <c r="I3619" s="10"/>
      <c r="J3619" s="10" t="s">
        <v>4151</v>
      </c>
      <c r="K3619" s="10">
        <v>42810.955999999998</v>
      </c>
      <c r="L3619" s="10">
        <v>12.007</v>
      </c>
      <c r="M3619" s="10">
        <v>11.989000000000001</v>
      </c>
      <c r="N3619" s="10">
        <v>11.989000000000001</v>
      </c>
      <c r="O3619" s="10">
        <v>14.3</v>
      </c>
      <c r="P3619" s="10"/>
      <c r="R3619" s="10" t="s">
        <v>4149</v>
      </c>
      <c r="S3619" s="10">
        <v>42899.15</v>
      </c>
      <c r="T3619" s="10">
        <v>12.016999999999999</v>
      </c>
      <c r="U3619" s="10">
        <v>12.016999999999999</v>
      </c>
      <c r="V3619" s="10">
        <v>12.016999999999999</v>
      </c>
      <c r="W3619" s="10">
        <v>14.3</v>
      </c>
      <c r="X3619" s="10"/>
      <c r="Y3619" s="10"/>
      <c r="Z3619" s="12">
        <v>3598</v>
      </c>
      <c r="AA3619" s="10">
        <v>12.09</v>
      </c>
      <c r="AB3619" s="10">
        <v>14.3</v>
      </c>
      <c r="AC3619" s="10" t="s">
        <v>41</v>
      </c>
      <c r="AD3619" s="10" t="s">
        <v>41</v>
      </c>
      <c r="AF3619" s="2">
        <v>3611</v>
      </c>
      <c r="AG3619" s="2">
        <v>3599</v>
      </c>
      <c r="AH3619" s="1">
        <v>42703.262000000002</v>
      </c>
      <c r="AI3619" s="1">
        <v>11.971</v>
      </c>
      <c r="AJ3619" s="1">
        <v>11.992000000000001</v>
      </c>
      <c r="AL3619" s="1">
        <v>14.3</v>
      </c>
    </row>
    <row r="3620" spans="2:38" ht="12.75" customHeight="1">
      <c r="B3620" s="4">
        <v>3597</v>
      </c>
      <c r="C3620" s="7">
        <v>14.3</v>
      </c>
      <c r="D3620" s="6" t="s">
        <v>752</v>
      </c>
      <c r="E3620" s="7" t="s">
        <v>37</v>
      </c>
      <c r="F3620" s="7"/>
      <c r="G3620" s="8">
        <v>120</v>
      </c>
      <c r="H3620" s="46">
        <v>11.996</v>
      </c>
      <c r="I3620" s="10"/>
      <c r="J3620" s="10" t="s">
        <v>4152</v>
      </c>
      <c r="K3620" s="10">
        <v>42822.945</v>
      </c>
      <c r="L3620" s="10">
        <v>11.989000000000001</v>
      </c>
      <c r="M3620" s="10">
        <v>12.012</v>
      </c>
      <c r="N3620" s="10">
        <v>12.012</v>
      </c>
      <c r="O3620" s="10">
        <v>14.3</v>
      </c>
      <c r="P3620" s="10"/>
      <c r="R3620" s="10" t="s">
        <v>4150</v>
      </c>
      <c r="S3620" s="10">
        <v>42911.165999999997</v>
      </c>
      <c r="T3620" s="10">
        <v>12.016999999999999</v>
      </c>
      <c r="U3620" s="10">
        <v>12.032</v>
      </c>
      <c r="V3620" s="10">
        <v>12.032</v>
      </c>
      <c r="W3620" s="10">
        <v>14.3</v>
      </c>
      <c r="X3620" s="10"/>
      <c r="Y3620" s="10"/>
      <c r="Z3620" s="12">
        <v>3599</v>
      </c>
      <c r="AA3620" s="10">
        <v>12.08</v>
      </c>
      <c r="AB3620" s="10">
        <v>14.3</v>
      </c>
      <c r="AC3620" s="10" t="s">
        <v>41</v>
      </c>
      <c r="AD3620" s="10" t="s">
        <v>41</v>
      </c>
      <c r="AF3620" s="2">
        <v>3612</v>
      </c>
      <c r="AG3620" s="2">
        <v>3600</v>
      </c>
      <c r="AH3620" s="1">
        <v>42715.254000000001</v>
      </c>
      <c r="AI3620" s="1">
        <v>11.992000000000001</v>
      </c>
      <c r="AJ3620" s="1">
        <v>11.94</v>
      </c>
      <c r="AL3620" s="1">
        <v>14.3</v>
      </c>
    </row>
    <row r="3621" spans="2:38" ht="12.75" customHeight="1">
      <c r="B3621" s="13">
        <v>3598</v>
      </c>
      <c r="C3621" s="15">
        <v>14.3</v>
      </c>
      <c r="D3621" s="6" t="s">
        <v>1034</v>
      </c>
      <c r="E3621" s="15" t="s">
        <v>37</v>
      </c>
      <c r="F3621" s="15"/>
      <c r="G3621" s="16">
        <v>120</v>
      </c>
      <c r="H3621" s="46">
        <v>12.005000000000001</v>
      </c>
      <c r="I3621" s="10"/>
      <c r="J3621" s="10" t="s">
        <v>4153</v>
      </c>
      <c r="K3621" s="10">
        <v>42834.955999999998</v>
      </c>
      <c r="L3621" s="10">
        <v>12.012</v>
      </c>
      <c r="M3621" s="10">
        <v>12.004</v>
      </c>
      <c r="N3621" s="10">
        <v>12.004</v>
      </c>
      <c r="O3621" s="10">
        <v>14.3</v>
      </c>
      <c r="P3621" s="10"/>
      <c r="R3621" s="10" t="s">
        <v>4151</v>
      </c>
      <c r="S3621" s="10">
        <v>42923.197999999997</v>
      </c>
      <c r="T3621" s="10">
        <v>12.032</v>
      </c>
      <c r="U3621" s="10">
        <v>12.016999999999999</v>
      </c>
      <c r="V3621" s="10">
        <v>12.016999999999999</v>
      </c>
      <c r="W3621" s="10">
        <v>14.3</v>
      </c>
      <c r="X3621" s="10"/>
      <c r="Y3621" s="10"/>
      <c r="Z3621" s="12">
        <v>3600</v>
      </c>
      <c r="AA3621" s="10">
        <v>12.09</v>
      </c>
      <c r="AB3621" s="10">
        <v>14.3</v>
      </c>
      <c r="AC3621" s="10" t="s">
        <v>41</v>
      </c>
      <c r="AD3621" s="10" t="s">
        <v>41</v>
      </c>
      <c r="AF3621" s="2">
        <v>3613</v>
      </c>
      <c r="AG3621" s="2">
        <v>3601</v>
      </c>
      <c r="AH3621" s="1">
        <v>42727.195</v>
      </c>
      <c r="AI3621" s="1">
        <v>11.94</v>
      </c>
      <c r="AJ3621" s="1">
        <v>11.99</v>
      </c>
      <c r="AL3621" s="1">
        <v>14.3</v>
      </c>
    </row>
    <row r="3622" spans="2:38" ht="12.75" customHeight="1">
      <c r="B3622" s="4">
        <v>3599</v>
      </c>
      <c r="C3622" s="7">
        <v>14.3</v>
      </c>
      <c r="D3622" s="6" t="s">
        <v>236</v>
      </c>
      <c r="E3622" s="7" t="s">
        <v>37</v>
      </c>
      <c r="F3622" s="7"/>
      <c r="G3622" s="8">
        <v>120</v>
      </c>
      <c r="H3622" s="46">
        <v>11.996</v>
      </c>
      <c r="I3622" s="10"/>
      <c r="J3622" s="10" t="s">
        <v>4154</v>
      </c>
      <c r="K3622" s="10">
        <v>42846.96</v>
      </c>
      <c r="L3622" s="10">
        <v>12.004</v>
      </c>
      <c r="M3622" s="10">
        <v>12.009</v>
      </c>
      <c r="N3622" s="10">
        <v>12.009</v>
      </c>
      <c r="O3622" s="10">
        <v>14.3</v>
      </c>
      <c r="P3622" s="10"/>
      <c r="R3622" s="10" t="s">
        <v>4152</v>
      </c>
      <c r="S3622" s="10">
        <v>42935.214999999997</v>
      </c>
      <c r="T3622" s="10">
        <v>12.016999999999999</v>
      </c>
      <c r="U3622" s="10">
        <v>12.037000000000001</v>
      </c>
      <c r="V3622" s="10">
        <v>12.037000000000001</v>
      </c>
      <c r="W3622" s="10">
        <v>14.3</v>
      </c>
      <c r="X3622" s="10"/>
      <c r="Y3622" s="10"/>
      <c r="Z3622" s="12">
        <v>3601</v>
      </c>
      <c r="AA3622" s="10">
        <v>12.09</v>
      </c>
      <c r="AB3622" s="10">
        <v>14.3</v>
      </c>
      <c r="AC3622" s="10" t="s">
        <v>41</v>
      </c>
      <c r="AD3622" s="10" t="s">
        <v>41</v>
      </c>
      <c r="AF3622" s="2">
        <v>3614</v>
      </c>
      <c r="AG3622" s="2">
        <v>3602</v>
      </c>
      <c r="AH3622" s="1">
        <v>42739.184000000001</v>
      </c>
      <c r="AI3622" s="1">
        <v>11.99</v>
      </c>
      <c r="AJ3622" s="1">
        <v>11.942</v>
      </c>
      <c r="AL3622" s="1">
        <v>14.3</v>
      </c>
    </row>
    <row r="3623" spans="2:38" ht="12.75" customHeight="1">
      <c r="B3623" s="13">
        <v>3600</v>
      </c>
      <c r="C3623" s="15">
        <v>14.3</v>
      </c>
      <c r="D3623" s="6" t="s">
        <v>808</v>
      </c>
      <c r="E3623" s="15" t="s">
        <v>37</v>
      </c>
      <c r="F3623" s="15"/>
      <c r="G3623" s="16">
        <v>120</v>
      </c>
      <c r="H3623" s="46">
        <v>12.007</v>
      </c>
      <c r="I3623" s="10"/>
      <c r="J3623" s="10" t="s">
        <v>4155</v>
      </c>
      <c r="K3623" s="10">
        <v>42858.968999999997</v>
      </c>
      <c r="L3623" s="10">
        <v>12.009</v>
      </c>
      <c r="M3623" s="10">
        <v>11.999000000000001</v>
      </c>
      <c r="N3623" s="10">
        <v>11.999000000000001</v>
      </c>
      <c r="O3623" s="10">
        <v>14.3</v>
      </c>
      <c r="P3623" s="10"/>
      <c r="R3623" s="10" t="s">
        <v>4153</v>
      </c>
      <c r="S3623" s="10">
        <v>42947.252</v>
      </c>
      <c r="T3623" s="10">
        <v>12.037000000000001</v>
      </c>
      <c r="U3623" s="10">
        <v>12.019</v>
      </c>
      <c r="V3623" s="10">
        <v>12.019</v>
      </c>
      <c r="W3623" s="10">
        <v>14.3</v>
      </c>
      <c r="X3623" s="10"/>
      <c r="Y3623" s="10"/>
      <c r="Z3623" s="12">
        <v>3602</v>
      </c>
      <c r="AA3623" s="10">
        <v>12.1</v>
      </c>
      <c r="AB3623" s="10">
        <v>14.3</v>
      </c>
      <c r="AC3623" s="10" t="s">
        <v>41</v>
      </c>
      <c r="AD3623" s="10" t="s">
        <v>41</v>
      </c>
      <c r="AF3623" s="2">
        <v>3615</v>
      </c>
      <c r="AG3623" s="2">
        <v>3603</v>
      </c>
      <c r="AH3623" s="1">
        <v>42751.125999999997</v>
      </c>
      <c r="AI3623" s="1">
        <v>11.942</v>
      </c>
      <c r="AJ3623" s="1">
        <v>11.951000000000001</v>
      </c>
      <c r="AL3623" s="1">
        <v>14.3</v>
      </c>
    </row>
    <row r="3624" spans="2:38" ht="12.75" customHeight="1">
      <c r="B3624" s="4">
        <v>3601</v>
      </c>
      <c r="C3624" s="7">
        <v>14.3</v>
      </c>
      <c r="D3624" s="6" t="s">
        <v>572</v>
      </c>
      <c r="E3624" s="7" t="s">
        <v>37</v>
      </c>
      <c r="F3624" s="7"/>
      <c r="G3624" s="8">
        <v>120</v>
      </c>
      <c r="H3624" s="46">
        <v>12.000999999999999</v>
      </c>
      <c r="I3624" s="10"/>
      <c r="J3624" s="10" t="s">
        <v>4156</v>
      </c>
      <c r="K3624" s="10">
        <v>42870.968000000001</v>
      </c>
      <c r="L3624" s="10">
        <v>11.999000000000001</v>
      </c>
      <c r="M3624" s="10">
        <v>12.016999999999999</v>
      </c>
      <c r="N3624" s="10">
        <v>12.016999999999999</v>
      </c>
      <c r="O3624" s="10">
        <v>14.3</v>
      </c>
      <c r="P3624" s="10"/>
      <c r="R3624" s="10" t="s">
        <v>4154</v>
      </c>
      <c r="S3624" s="10">
        <v>42959.271000000001</v>
      </c>
      <c r="T3624" s="10">
        <v>12.019</v>
      </c>
      <c r="U3624" s="10">
        <v>12.029</v>
      </c>
      <c r="V3624" s="10">
        <v>12.029</v>
      </c>
      <c r="W3624" s="10">
        <v>14.3</v>
      </c>
      <c r="X3624" s="10"/>
      <c r="Y3624" s="10"/>
      <c r="Z3624" s="12">
        <v>3603</v>
      </c>
      <c r="AA3624" s="10">
        <v>12.1</v>
      </c>
      <c r="AB3624" s="10">
        <v>14.3</v>
      </c>
      <c r="AC3624" s="10" t="s">
        <v>41</v>
      </c>
      <c r="AD3624" s="10" t="s">
        <v>41</v>
      </c>
      <c r="AF3624" s="2">
        <v>3616</v>
      </c>
      <c r="AG3624" s="2">
        <v>3604</v>
      </c>
      <c r="AH3624" s="1">
        <v>42763.076999999997</v>
      </c>
      <c r="AI3624" s="1">
        <v>11.951000000000001</v>
      </c>
      <c r="AJ3624" s="1">
        <v>11.946</v>
      </c>
      <c r="AL3624" s="1">
        <v>14.3</v>
      </c>
    </row>
    <row r="3625" spans="2:38" ht="12.75" customHeight="1">
      <c r="B3625" s="13">
        <v>3602</v>
      </c>
      <c r="C3625" s="15">
        <v>14.3</v>
      </c>
      <c r="D3625" s="6" t="s">
        <v>670</v>
      </c>
      <c r="E3625" s="15" t="s">
        <v>37</v>
      </c>
      <c r="F3625" s="15"/>
      <c r="G3625" s="16">
        <v>120</v>
      </c>
      <c r="H3625" s="46">
        <v>12.002000000000001</v>
      </c>
      <c r="I3625" s="10"/>
      <c r="J3625" s="10" t="s">
        <v>4157</v>
      </c>
      <c r="K3625" s="10">
        <v>42882.985000000001</v>
      </c>
      <c r="L3625" s="10">
        <v>12.016999999999999</v>
      </c>
      <c r="M3625" s="10">
        <v>12.002000000000001</v>
      </c>
      <c r="N3625" s="10">
        <v>12.002000000000001</v>
      </c>
      <c r="O3625" s="10">
        <v>14.3</v>
      </c>
      <c r="P3625" s="10"/>
      <c r="R3625" s="10" t="s">
        <v>4155</v>
      </c>
      <c r="S3625" s="10">
        <v>42971.300999999999</v>
      </c>
      <c r="T3625" s="10">
        <v>12.029</v>
      </c>
      <c r="U3625" s="10">
        <v>12.04</v>
      </c>
      <c r="V3625" s="10">
        <v>12.04</v>
      </c>
      <c r="W3625" s="10">
        <v>14.3</v>
      </c>
      <c r="X3625" s="10"/>
      <c r="Y3625" s="10"/>
      <c r="Z3625" s="12">
        <v>3604</v>
      </c>
      <c r="AA3625" s="10">
        <v>12.11</v>
      </c>
      <c r="AB3625" s="10">
        <v>14.3</v>
      </c>
      <c r="AC3625" s="10" t="s">
        <v>41</v>
      </c>
      <c r="AD3625" s="10" t="s">
        <v>41</v>
      </c>
      <c r="AF3625" s="2">
        <v>3617</v>
      </c>
      <c r="AG3625" s="2">
        <v>3605</v>
      </c>
      <c r="AH3625" s="1">
        <v>42775.023000000001</v>
      </c>
      <c r="AI3625" s="1">
        <v>11.946</v>
      </c>
      <c r="AJ3625" s="1">
        <v>11.962</v>
      </c>
      <c r="AL3625" s="1">
        <v>14.3</v>
      </c>
    </row>
    <row r="3626" spans="2:38" ht="12.75" customHeight="1">
      <c r="B3626" s="4">
        <v>3603</v>
      </c>
      <c r="C3626" s="7">
        <v>14.3</v>
      </c>
      <c r="D3626" s="6" t="s">
        <v>716</v>
      </c>
      <c r="E3626" s="7" t="s">
        <v>37</v>
      </c>
      <c r="F3626" s="7"/>
      <c r="G3626" s="8">
        <v>120</v>
      </c>
      <c r="H3626" s="46">
        <v>12.004</v>
      </c>
      <c r="I3626" s="10"/>
      <c r="J3626" s="10" t="s">
        <v>4158</v>
      </c>
      <c r="K3626" s="10">
        <v>42894.987000000001</v>
      </c>
      <c r="L3626" s="10">
        <v>12.002000000000001</v>
      </c>
      <c r="M3626" s="10">
        <v>11.968</v>
      </c>
      <c r="N3626" s="10">
        <v>11.968999999999999</v>
      </c>
      <c r="O3626" s="10">
        <v>14.3</v>
      </c>
      <c r="P3626" s="10"/>
      <c r="R3626" s="10" t="s">
        <v>4156</v>
      </c>
      <c r="S3626" s="10">
        <v>42983.341</v>
      </c>
      <c r="T3626" s="10">
        <v>12.04</v>
      </c>
      <c r="U3626" s="10">
        <v>12.007</v>
      </c>
      <c r="V3626" s="10">
        <v>12.007</v>
      </c>
      <c r="W3626" s="10">
        <v>14.3</v>
      </c>
      <c r="X3626" s="10"/>
      <c r="Y3626" s="10"/>
      <c r="Z3626" s="12">
        <v>3605</v>
      </c>
      <c r="AA3626" s="10">
        <v>12.07</v>
      </c>
      <c r="AB3626" s="10">
        <v>14.3</v>
      </c>
      <c r="AC3626" s="10" t="s">
        <v>41</v>
      </c>
      <c r="AD3626" s="10" t="s">
        <v>41</v>
      </c>
      <c r="AF3626" s="2">
        <v>3618</v>
      </c>
      <c r="AG3626" s="2">
        <v>3606</v>
      </c>
      <c r="AH3626" s="1">
        <v>42786.985000000001</v>
      </c>
      <c r="AI3626" s="1">
        <v>11.962</v>
      </c>
      <c r="AJ3626" s="1">
        <v>11.936</v>
      </c>
      <c r="AL3626" s="1">
        <v>14.3</v>
      </c>
    </row>
    <row r="3627" spans="2:38" ht="12.75" customHeight="1">
      <c r="B3627" s="13">
        <v>3604</v>
      </c>
      <c r="C3627" s="15">
        <v>14.3</v>
      </c>
      <c r="D3627" s="6" t="s">
        <v>836</v>
      </c>
      <c r="E3627" s="15" t="s">
        <v>37</v>
      </c>
      <c r="F3627" s="15"/>
      <c r="G3627" s="16">
        <v>120</v>
      </c>
      <c r="H3627" s="46">
        <v>11.981</v>
      </c>
      <c r="I3627" s="10"/>
      <c r="J3627" s="10" t="s">
        <v>4159</v>
      </c>
      <c r="K3627" s="10">
        <v>42906.955000000002</v>
      </c>
      <c r="L3627" s="10">
        <v>11.968</v>
      </c>
      <c r="M3627" s="10">
        <v>12.016999999999999</v>
      </c>
      <c r="N3627" s="10">
        <v>12.016999999999999</v>
      </c>
      <c r="O3627" s="10">
        <v>14.3</v>
      </c>
      <c r="P3627" s="10"/>
      <c r="R3627" s="10" t="s">
        <v>4157</v>
      </c>
      <c r="S3627" s="10">
        <v>42995.347000000002</v>
      </c>
      <c r="T3627" s="10">
        <v>12.007</v>
      </c>
      <c r="U3627" s="10">
        <v>12.047000000000001</v>
      </c>
      <c r="V3627" s="10">
        <v>12.047000000000001</v>
      </c>
      <c r="W3627" s="10">
        <v>14.3</v>
      </c>
      <c r="X3627" s="10"/>
      <c r="Y3627" s="10"/>
      <c r="Z3627" s="12">
        <v>3606</v>
      </c>
      <c r="AA3627" s="10">
        <v>12.11</v>
      </c>
      <c r="AB3627" s="10">
        <v>14.3</v>
      </c>
      <c r="AC3627" s="10" t="s">
        <v>41</v>
      </c>
      <c r="AD3627" s="10" t="s">
        <v>41</v>
      </c>
      <c r="AF3627" s="2">
        <v>3619</v>
      </c>
      <c r="AG3627" s="2">
        <v>3607</v>
      </c>
      <c r="AH3627" s="1">
        <v>42798.92</v>
      </c>
      <c r="AI3627" s="1">
        <v>11.936</v>
      </c>
      <c r="AJ3627" s="1">
        <v>11.96</v>
      </c>
      <c r="AL3627" s="1">
        <v>14.3</v>
      </c>
    </row>
    <row r="3628" spans="2:38" ht="12.75" customHeight="1">
      <c r="B3628" s="4">
        <v>3605</v>
      </c>
      <c r="C3628" s="7">
        <v>14.3</v>
      </c>
      <c r="D3628" s="6" t="s">
        <v>852</v>
      </c>
      <c r="E3628" s="7" t="s">
        <v>37</v>
      </c>
      <c r="F3628" s="7"/>
      <c r="G3628" s="8">
        <v>120</v>
      </c>
      <c r="H3628" s="46">
        <v>12.004</v>
      </c>
      <c r="I3628" s="10"/>
      <c r="J3628" s="10" t="s">
        <v>4160</v>
      </c>
      <c r="K3628" s="10">
        <v>42918.972000000002</v>
      </c>
      <c r="L3628" s="10">
        <v>12.016999999999999</v>
      </c>
      <c r="M3628" s="10">
        <v>12.013999999999999</v>
      </c>
      <c r="N3628" s="10">
        <v>12.013999999999999</v>
      </c>
      <c r="O3628" s="10">
        <v>14.3</v>
      </c>
      <c r="P3628" s="10"/>
      <c r="R3628" s="10" t="s">
        <v>4158</v>
      </c>
      <c r="S3628" s="10">
        <v>43007.394</v>
      </c>
      <c r="T3628" s="10">
        <v>12.047000000000001</v>
      </c>
      <c r="U3628" s="10">
        <v>12.023999999999999</v>
      </c>
      <c r="V3628" s="10">
        <v>12.023999999999999</v>
      </c>
      <c r="W3628" s="10">
        <v>14.3</v>
      </c>
      <c r="X3628" s="10"/>
      <c r="Y3628" s="10"/>
      <c r="Z3628" s="12">
        <v>3607</v>
      </c>
      <c r="AA3628" s="10">
        <v>12.1</v>
      </c>
      <c r="AB3628" s="10">
        <v>14.3</v>
      </c>
      <c r="AC3628" s="10" t="s">
        <v>41</v>
      </c>
      <c r="AD3628" s="10" t="s">
        <v>41</v>
      </c>
      <c r="AF3628" s="2">
        <v>3620</v>
      </c>
      <c r="AG3628" s="2">
        <v>3608</v>
      </c>
      <c r="AH3628" s="1">
        <v>42810.879999999997</v>
      </c>
      <c r="AI3628" s="1">
        <v>11.96</v>
      </c>
      <c r="AJ3628" s="1">
        <v>11.948</v>
      </c>
      <c r="AL3628" s="1">
        <v>14.3</v>
      </c>
    </row>
    <row r="3629" spans="2:38" ht="12.75" customHeight="1">
      <c r="B3629" s="13">
        <v>3606</v>
      </c>
      <c r="C3629" s="15">
        <v>14.3</v>
      </c>
      <c r="D3629" s="6" t="s">
        <v>852</v>
      </c>
      <c r="E3629" s="15" t="s">
        <v>37</v>
      </c>
      <c r="F3629" s="15"/>
      <c r="G3629" s="16">
        <v>120</v>
      </c>
      <c r="H3629" s="46">
        <v>11.988</v>
      </c>
      <c r="I3629" s="10"/>
      <c r="J3629" s="10" t="s">
        <v>4161</v>
      </c>
      <c r="K3629" s="10">
        <v>42930.985999999997</v>
      </c>
      <c r="L3629" s="10">
        <v>12.013999999999999</v>
      </c>
      <c r="M3629" s="10">
        <v>12.002000000000001</v>
      </c>
      <c r="N3629" s="10">
        <v>12.002000000000001</v>
      </c>
      <c r="O3629" s="10">
        <v>14.3</v>
      </c>
      <c r="P3629" s="10"/>
      <c r="R3629" s="10" t="s">
        <v>4159</v>
      </c>
      <c r="S3629" s="10">
        <v>43019.419000000002</v>
      </c>
      <c r="T3629" s="10">
        <v>12.023999999999999</v>
      </c>
      <c r="U3629" s="10">
        <v>12.029</v>
      </c>
      <c r="V3629" s="10">
        <v>12.029</v>
      </c>
      <c r="W3629" s="10">
        <v>14.3</v>
      </c>
      <c r="X3629" s="10"/>
      <c r="Y3629" s="10"/>
      <c r="Z3629" s="12">
        <v>3608</v>
      </c>
      <c r="AA3629" s="10">
        <v>12.08</v>
      </c>
      <c r="AB3629" s="10">
        <v>14.3</v>
      </c>
      <c r="AC3629" s="10" t="s">
        <v>41</v>
      </c>
      <c r="AD3629" s="10" t="s">
        <v>41</v>
      </c>
      <c r="AF3629" s="2">
        <v>3621</v>
      </c>
      <c r="AG3629" s="2">
        <v>3609</v>
      </c>
      <c r="AH3629" s="1">
        <v>42822.828000000001</v>
      </c>
      <c r="AI3629" s="1">
        <v>11.948</v>
      </c>
      <c r="AJ3629" s="1">
        <v>11.944000000000001</v>
      </c>
      <c r="AL3629" s="1">
        <v>14.3</v>
      </c>
    </row>
    <row r="3630" spans="2:38" ht="12.75" customHeight="1">
      <c r="B3630" s="4">
        <v>3607</v>
      </c>
      <c r="C3630" s="7">
        <v>14.3</v>
      </c>
      <c r="D3630" s="6" t="s">
        <v>1034</v>
      </c>
      <c r="E3630" s="7" t="s">
        <v>37</v>
      </c>
      <c r="F3630" s="7"/>
      <c r="G3630" s="8">
        <v>120</v>
      </c>
      <c r="H3630" s="46">
        <v>12.002000000000001</v>
      </c>
      <c r="I3630" s="10"/>
      <c r="J3630" s="10" t="s">
        <v>4162</v>
      </c>
      <c r="K3630" s="10">
        <v>42942.987999999998</v>
      </c>
      <c r="L3630" s="10">
        <v>12.002000000000001</v>
      </c>
      <c r="M3630" s="10">
        <v>12.004</v>
      </c>
      <c r="N3630" s="10">
        <v>12.004</v>
      </c>
      <c r="O3630" s="10">
        <v>14.3</v>
      </c>
      <c r="P3630" s="10"/>
      <c r="R3630" s="10" t="s">
        <v>4160</v>
      </c>
      <c r="S3630" s="10">
        <v>43031.447999999997</v>
      </c>
      <c r="T3630" s="10">
        <v>12.029</v>
      </c>
      <c r="U3630" s="10">
        <v>12.007</v>
      </c>
      <c r="V3630" s="10">
        <v>12.007</v>
      </c>
      <c r="W3630" s="10">
        <v>14.3</v>
      </c>
      <c r="X3630" s="10"/>
      <c r="Y3630" s="10"/>
      <c r="Z3630" s="12">
        <v>3609</v>
      </c>
      <c r="AA3630" s="10">
        <v>12.11</v>
      </c>
      <c r="AB3630" s="10">
        <v>14.3</v>
      </c>
      <c r="AC3630" s="10" t="s">
        <v>41</v>
      </c>
      <c r="AD3630" s="10" t="s">
        <v>41</v>
      </c>
      <c r="AF3630" s="2">
        <v>3622</v>
      </c>
      <c r="AG3630" s="2">
        <v>3610</v>
      </c>
      <c r="AH3630" s="1">
        <v>42834.771999999997</v>
      </c>
      <c r="AI3630" s="1">
        <v>11.944000000000001</v>
      </c>
      <c r="AJ3630" s="1">
        <v>11.955</v>
      </c>
      <c r="AL3630" s="1">
        <v>14.3</v>
      </c>
    </row>
    <row r="3631" spans="2:38" ht="12.75" customHeight="1">
      <c r="B3631" s="13">
        <v>3608</v>
      </c>
      <c r="C3631" s="15">
        <v>14.3</v>
      </c>
      <c r="D3631" s="6" t="s">
        <v>890</v>
      </c>
      <c r="E3631" s="15" t="s">
        <v>37</v>
      </c>
      <c r="F3631" s="15"/>
      <c r="G3631" s="16">
        <v>120</v>
      </c>
      <c r="H3631" s="46">
        <v>12.007</v>
      </c>
      <c r="I3631" s="10"/>
      <c r="J3631" s="10" t="s">
        <v>4163</v>
      </c>
      <c r="K3631" s="10">
        <v>42954.991999999998</v>
      </c>
      <c r="L3631" s="10">
        <v>12.004</v>
      </c>
      <c r="M3631" s="10">
        <v>12.007</v>
      </c>
      <c r="N3631" s="10">
        <v>12.007</v>
      </c>
      <c r="O3631" s="10">
        <v>14.3</v>
      </c>
      <c r="P3631" s="10"/>
      <c r="R3631" s="10" t="s">
        <v>4161</v>
      </c>
      <c r="S3631" s="10">
        <v>43043.455000000002</v>
      </c>
      <c r="T3631" s="10">
        <v>12.007</v>
      </c>
      <c r="U3631" s="10">
        <v>12.035</v>
      </c>
      <c r="V3631" s="10">
        <v>12.035</v>
      </c>
      <c r="W3631" s="10">
        <v>14.3</v>
      </c>
      <c r="X3631" s="10"/>
      <c r="Y3631" s="10"/>
      <c r="Z3631" s="12">
        <v>3610</v>
      </c>
      <c r="AA3631" s="10">
        <v>12.1</v>
      </c>
      <c r="AB3631" s="10">
        <v>14.3</v>
      </c>
      <c r="AC3631" s="10" t="s">
        <v>41</v>
      </c>
      <c r="AD3631" s="10" t="s">
        <v>41</v>
      </c>
      <c r="AF3631" s="2">
        <v>3623</v>
      </c>
      <c r="AG3631" s="2">
        <v>3611</v>
      </c>
      <c r="AH3631" s="1">
        <v>42846.726999999999</v>
      </c>
      <c r="AI3631" s="1">
        <v>11.955</v>
      </c>
      <c r="AJ3631" s="1">
        <v>11.962999999999999</v>
      </c>
      <c r="AL3631" s="1">
        <v>14.3</v>
      </c>
    </row>
    <row r="3632" spans="2:38" ht="12.75" customHeight="1">
      <c r="B3632" s="4">
        <v>3609</v>
      </c>
      <c r="C3632" s="7">
        <v>14.3</v>
      </c>
      <c r="D3632" s="6" t="s">
        <v>890</v>
      </c>
      <c r="E3632" s="7" t="s">
        <v>37</v>
      </c>
      <c r="F3632" s="7"/>
      <c r="G3632" s="8">
        <v>120</v>
      </c>
      <c r="H3632" s="46">
        <v>12.003</v>
      </c>
      <c r="I3632" s="10"/>
      <c r="J3632" s="10" t="s">
        <v>4164</v>
      </c>
      <c r="K3632" s="10">
        <v>42966.998</v>
      </c>
      <c r="L3632" s="10">
        <v>12.007</v>
      </c>
      <c r="M3632" s="10">
        <v>12.016999999999999</v>
      </c>
      <c r="N3632" s="10">
        <v>12.016999999999999</v>
      </c>
      <c r="O3632" s="10">
        <v>14.3</v>
      </c>
      <c r="P3632" s="10"/>
      <c r="R3632" s="10" t="s">
        <v>4162</v>
      </c>
      <c r="S3632" s="10">
        <v>43055.489000000001</v>
      </c>
      <c r="T3632" s="10">
        <v>12.035</v>
      </c>
      <c r="U3632" s="10">
        <v>12.023999999999999</v>
      </c>
      <c r="V3632" s="10">
        <v>12.023999999999999</v>
      </c>
      <c r="W3632" s="10">
        <v>14.3</v>
      </c>
      <c r="X3632" s="10"/>
      <c r="Y3632" s="10"/>
      <c r="Z3632" s="12">
        <v>3611</v>
      </c>
      <c r="AA3632" s="10">
        <v>12.12</v>
      </c>
      <c r="AB3632" s="10">
        <v>14.3</v>
      </c>
      <c r="AC3632" s="10" t="s">
        <v>41</v>
      </c>
      <c r="AD3632" s="10" t="s">
        <v>41</v>
      </c>
      <c r="AF3632" s="2">
        <v>3624</v>
      </c>
      <c r="AG3632" s="2">
        <v>3612</v>
      </c>
      <c r="AH3632" s="1">
        <v>42858.69</v>
      </c>
      <c r="AI3632" s="1">
        <v>11.962999999999999</v>
      </c>
      <c r="AJ3632" s="1">
        <v>11.986000000000001</v>
      </c>
      <c r="AL3632" s="1">
        <v>14.3</v>
      </c>
    </row>
    <row r="3633" spans="2:38" ht="12.75" customHeight="1">
      <c r="B3633" s="13">
        <v>3610</v>
      </c>
      <c r="C3633" s="15">
        <v>14.3</v>
      </c>
      <c r="D3633" s="6" t="s">
        <v>754</v>
      </c>
      <c r="E3633" s="15" t="s">
        <v>37</v>
      </c>
      <c r="F3633" s="15"/>
      <c r="G3633" s="16">
        <v>120</v>
      </c>
      <c r="H3633" s="46">
        <v>12.009</v>
      </c>
      <c r="I3633" s="10"/>
      <c r="J3633" s="10" t="s">
        <v>4165</v>
      </c>
      <c r="K3633" s="10">
        <v>42979.014999999999</v>
      </c>
      <c r="L3633" s="10">
        <v>12.016999999999999</v>
      </c>
      <c r="M3633" s="10">
        <v>12.022</v>
      </c>
      <c r="N3633" s="10">
        <v>12.022</v>
      </c>
      <c r="O3633" s="10">
        <v>14.3</v>
      </c>
      <c r="P3633" s="10"/>
      <c r="R3633" s="10" t="s">
        <v>4163</v>
      </c>
      <c r="S3633" s="10">
        <v>43067.514000000003</v>
      </c>
      <c r="T3633" s="10">
        <v>12.023999999999999</v>
      </c>
      <c r="U3633" s="10">
        <v>12.032</v>
      </c>
      <c r="V3633" s="10">
        <v>12.032</v>
      </c>
      <c r="W3633" s="10">
        <v>14.3</v>
      </c>
      <c r="X3633" s="10"/>
      <c r="Y3633" s="10"/>
      <c r="Z3633" s="12">
        <v>3612</v>
      </c>
      <c r="AA3633" s="10">
        <v>12.13</v>
      </c>
      <c r="AB3633" s="10">
        <v>14.3</v>
      </c>
      <c r="AC3633" s="10" t="s">
        <v>41</v>
      </c>
      <c r="AD3633" s="10" t="s">
        <v>41</v>
      </c>
      <c r="AF3633" s="2">
        <v>3625</v>
      </c>
      <c r="AG3633" s="2">
        <v>3613</v>
      </c>
      <c r="AH3633" s="1">
        <v>42870.675999999999</v>
      </c>
      <c r="AI3633" s="1">
        <v>11.986000000000001</v>
      </c>
      <c r="AJ3633" s="1">
        <v>11.973000000000001</v>
      </c>
      <c r="AL3633" s="1">
        <v>14.3</v>
      </c>
    </row>
    <row r="3634" spans="2:38" ht="12.75" customHeight="1">
      <c r="B3634" s="4">
        <v>3611</v>
      </c>
      <c r="C3634" s="7">
        <v>14.3</v>
      </c>
      <c r="D3634" s="6" t="s">
        <v>698</v>
      </c>
      <c r="E3634" s="7" t="s">
        <v>37</v>
      </c>
      <c r="F3634" s="7"/>
      <c r="G3634" s="8">
        <v>120</v>
      </c>
      <c r="H3634" s="46">
        <v>11.977</v>
      </c>
      <c r="I3634" s="10"/>
      <c r="J3634" s="10" t="s">
        <v>4166</v>
      </c>
      <c r="K3634" s="10">
        <v>42991.036999999997</v>
      </c>
      <c r="L3634" s="10">
        <v>12.022</v>
      </c>
      <c r="M3634" s="10">
        <v>11.984</v>
      </c>
      <c r="N3634" s="10">
        <v>11.984</v>
      </c>
      <c r="O3634" s="10">
        <v>14.3</v>
      </c>
      <c r="P3634" s="10"/>
      <c r="R3634" s="10" t="s">
        <v>4164</v>
      </c>
      <c r="S3634" s="10">
        <v>43079.546000000002</v>
      </c>
      <c r="T3634" s="10">
        <v>12.032</v>
      </c>
      <c r="U3634" s="10">
        <v>11.991</v>
      </c>
      <c r="V3634" s="10">
        <v>11.991</v>
      </c>
      <c r="W3634" s="10">
        <v>14.3</v>
      </c>
      <c r="X3634" s="10"/>
      <c r="Y3634" s="10"/>
      <c r="Z3634" s="12">
        <v>3613</v>
      </c>
      <c r="AA3634" s="10">
        <v>12.08</v>
      </c>
      <c r="AB3634" s="10">
        <v>14.3</v>
      </c>
      <c r="AC3634" s="10" t="s">
        <v>41</v>
      </c>
      <c r="AD3634" s="10" t="s">
        <v>41</v>
      </c>
      <c r="AF3634" s="2">
        <v>3626</v>
      </c>
      <c r="AG3634" s="2">
        <v>3614</v>
      </c>
      <c r="AH3634" s="1">
        <v>42882.648999999998</v>
      </c>
      <c r="AI3634" s="1">
        <v>11.973000000000001</v>
      </c>
      <c r="AJ3634" s="1">
        <v>11.936999999999999</v>
      </c>
      <c r="AL3634" s="1">
        <v>14.3</v>
      </c>
    </row>
    <row r="3635" spans="2:38" ht="12.75" customHeight="1">
      <c r="B3635" s="13">
        <v>3612</v>
      </c>
      <c r="C3635" s="15">
        <v>14.3</v>
      </c>
      <c r="D3635" s="6" t="s">
        <v>1904</v>
      </c>
      <c r="E3635" s="15" t="s">
        <v>37</v>
      </c>
      <c r="F3635" s="15"/>
      <c r="G3635" s="16">
        <v>120</v>
      </c>
      <c r="H3635" s="46">
        <v>11.675000000000001</v>
      </c>
      <c r="I3635" s="10"/>
      <c r="J3635" s="10" t="s">
        <v>4167</v>
      </c>
      <c r="K3635" s="10">
        <v>43003.02</v>
      </c>
      <c r="L3635" s="10">
        <v>11.984</v>
      </c>
      <c r="M3635" s="10">
        <v>11.669</v>
      </c>
      <c r="N3635" s="10">
        <v>11.669</v>
      </c>
      <c r="O3635" s="10">
        <v>14.3</v>
      </c>
      <c r="P3635" s="10"/>
      <c r="R3635" s="10" t="s">
        <v>4165</v>
      </c>
      <c r="S3635" s="10">
        <v>43091.536999999997</v>
      </c>
      <c r="T3635" s="10">
        <v>11.991</v>
      </c>
      <c r="U3635" s="10">
        <v>11.696999999999999</v>
      </c>
      <c r="V3635" s="10">
        <v>11.696999999999999</v>
      </c>
      <c r="W3635" s="10">
        <v>14.3</v>
      </c>
      <c r="X3635" s="10"/>
      <c r="Y3635" s="10"/>
      <c r="Z3635" s="12">
        <v>3614</v>
      </c>
      <c r="AA3635" s="10">
        <v>11.78</v>
      </c>
      <c r="AB3635" s="10">
        <v>14.3</v>
      </c>
      <c r="AC3635" s="10" t="s">
        <v>41</v>
      </c>
      <c r="AD3635" s="10" t="s">
        <v>41</v>
      </c>
      <c r="AF3635" s="2">
        <v>3627</v>
      </c>
      <c r="AG3635" s="2">
        <v>3615</v>
      </c>
      <c r="AH3635" s="1">
        <v>42894.586000000003</v>
      </c>
      <c r="AI3635" s="1">
        <v>11.936999999999999</v>
      </c>
      <c r="AJ3635" s="1">
        <v>11.63</v>
      </c>
      <c r="AL3635" s="1">
        <v>14.3</v>
      </c>
    </row>
    <row r="3636" spans="2:38" ht="12.75" customHeight="1">
      <c r="B3636" s="4">
        <v>3613</v>
      </c>
      <c r="C3636" s="7">
        <v>14.3</v>
      </c>
      <c r="D3636" s="6" t="s">
        <v>593</v>
      </c>
      <c r="E3636" s="7" t="s">
        <v>37</v>
      </c>
      <c r="F3636" s="7"/>
      <c r="G3636" s="8">
        <v>120</v>
      </c>
      <c r="H3636" s="46">
        <v>11.994999999999999</v>
      </c>
      <c r="I3636" s="10"/>
      <c r="J3636" s="10" t="s">
        <v>4168</v>
      </c>
      <c r="K3636" s="10">
        <v>43014.688999999998</v>
      </c>
      <c r="L3636" s="10">
        <v>11.669</v>
      </c>
      <c r="M3636" s="10">
        <v>12.012</v>
      </c>
      <c r="N3636" s="10">
        <v>12.012</v>
      </c>
      <c r="O3636" s="10">
        <v>14.3</v>
      </c>
      <c r="P3636" s="10"/>
      <c r="R3636" s="10" t="s">
        <v>4166</v>
      </c>
      <c r="S3636" s="10">
        <v>43103.233999999997</v>
      </c>
      <c r="T3636" s="10">
        <v>11.696999999999999</v>
      </c>
      <c r="U3636" s="10">
        <v>12.032</v>
      </c>
      <c r="V3636" s="10">
        <v>12.032</v>
      </c>
      <c r="W3636" s="10">
        <v>14.3</v>
      </c>
      <c r="X3636" s="10"/>
      <c r="Y3636" s="10"/>
      <c r="Z3636" s="12">
        <v>3615</v>
      </c>
      <c r="AA3636" s="10">
        <v>12.07</v>
      </c>
      <c r="AB3636" s="10">
        <v>14.3</v>
      </c>
      <c r="AC3636" s="10" t="s">
        <v>41</v>
      </c>
      <c r="AD3636" s="10" t="s">
        <v>41</v>
      </c>
      <c r="AF3636" s="2">
        <v>3628</v>
      </c>
      <c r="AG3636" s="2">
        <v>3616</v>
      </c>
      <c r="AH3636" s="1">
        <v>42906.216</v>
      </c>
      <c r="AI3636" s="1">
        <v>11.63</v>
      </c>
      <c r="AJ3636" s="1">
        <v>11.984</v>
      </c>
      <c r="AL3636" s="1">
        <v>14.3</v>
      </c>
    </row>
    <row r="3637" spans="2:38" ht="12.75" customHeight="1">
      <c r="B3637" s="13">
        <v>3614</v>
      </c>
      <c r="C3637" s="15">
        <v>14.3</v>
      </c>
      <c r="D3637" s="6" t="s">
        <v>820</v>
      </c>
      <c r="E3637" s="15" t="s">
        <v>37</v>
      </c>
      <c r="F3637" s="15"/>
      <c r="G3637" s="16">
        <v>120</v>
      </c>
      <c r="H3637" s="46">
        <v>11.907999999999999</v>
      </c>
      <c r="I3637" s="10"/>
      <c r="J3637" s="10" t="s">
        <v>4169</v>
      </c>
      <c r="K3637" s="10">
        <v>43026.701000000001</v>
      </c>
      <c r="L3637" s="10">
        <v>12.012</v>
      </c>
      <c r="M3637" s="10">
        <v>11.91</v>
      </c>
      <c r="N3637" s="10">
        <v>11.91</v>
      </c>
      <c r="O3637" s="10">
        <v>14.3</v>
      </c>
      <c r="P3637" s="10"/>
      <c r="R3637" s="10" t="s">
        <v>4167</v>
      </c>
      <c r="S3637" s="10">
        <v>43115.266000000003</v>
      </c>
      <c r="T3637" s="10">
        <v>12.032</v>
      </c>
      <c r="U3637" s="10">
        <v>11.941000000000001</v>
      </c>
      <c r="V3637" s="10">
        <v>11.941000000000001</v>
      </c>
      <c r="W3637" s="10">
        <v>14.3</v>
      </c>
      <c r="X3637" s="10"/>
      <c r="Y3637" s="10"/>
      <c r="Z3637" s="12">
        <v>3616</v>
      </c>
      <c r="AA3637" s="10">
        <v>12.01</v>
      </c>
      <c r="AB3637" s="10">
        <v>14.3</v>
      </c>
      <c r="AC3637" s="10" t="s">
        <v>41</v>
      </c>
      <c r="AD3637" s="10" t="s">
        <v>41</v>
      </c>
      <c r="AF3637" s="2">
        <v>3629</v>
      </c>
      <c r="AG3637" s="2">
        <v>3617</v>
      </c>
      <c r="AH3637" s="1">
        <v>42918.2</v>
      </c>
      <c r="AI3637" s="1">
        <v>11.984</v>
      </c>
      <c r="AJ3637" s="1">
        <v>11.909000000000001</v>
      </c>
      <c r="AL3637" s="1">
        <v>14.3</v>
      </c>
    </row>
    <row r="3638" spans="2:38" ht="12.75" customHeight="1">
      <c r="B3638" s="4">
        <v>3615</v>
      </c>
      <c r="C3638" s="7">
        <v>14.3</v>
      </c>
      <c r="D3638" s="6" t="s">
        <v>948</v>
      </c>
      <c r="E3638" s="7" t="s">
        <v>37</v>
      </c>
      <c r="F3638" s="7"/>
      <c r="G3638" s="8">
        <v>120</v>
      </c>
      <c r="H3638" s="46">
        <v>12.003</v>
      </c>
      <c r="I3638" s="10"/>
      <c r="J3638" s="10" t="s">
        <v>4170</v>
      </c>
      <c r="K3638" s="10">
        <v>43038.610999999997</v>
      </c>
      <c r="L3638" s="10">
        <v>11.91</v>
      </c>
      <c r="M3638" s="10">
        <v>12.009</v>
      </c>
      <c r="N3638" s="10">
        <v>12.009</v>
      </c>
      <c r="O3638" s="10">
        <v>14.3</v>
      </c>
      <c r="P3638" s="10"/>
      <c r="R3638" s="10" t="s">
        <v>4168</v>
      </c>
      <c r="S3638" s="10">
        <v>43127.205999999998</v>
      </c>
      <c r="T3638" s="10">
        <v>11.941000000000001</v>
      </c>
      <c r="U3638" s="10">
        <v>12.023999999999999</v>
      </c>
      <c r="V3638" s="10">
        <v>12.023999999999999</v>
      </c>
      <c r="W3638" s="10">
        <v>14.3</v>
      </c>
      <c r="X3638" s="10"/>
      <c r="Y3638" s="10"/>
      <c r="Z3638" s="12">
        <v>3617</v>
      </c>
      <c r="AA3638" s="10">
        <v>12.11</v>
      </c>
      <c r="AB3638" s="10">
        <v>14.3</v>
      </c>
      <c r="AC3638" s="10" t="s">
        <v>41</v>
      </c>
      <c r="AD3638" s="10" t="s">
        <v>41</v>
      </c>
      <c r="AF3638" s="2">
        <v>3630</v>
      </c>
      <c r="AG3638" s="2">
        <v>3618</v>
      </c>
      <c r="AH3638" s="1">
        <v>42930.108999999997</v>
      </c>
      <c r="AI3638" s="1">
        <v>11.909000000000001</v>
      </c>
      <c r="AJ3638" s="1">
        <v>11.958</v>
      </c>
      <c r="AL3638" s="1">
        <v>14.3</v>
      </c>
    </row>
    <row r="3639" spans="2:38" ht="12.75" customHeight="1">
      <c r="B3639" s="13">
        <v>3616</v>
      </c>
      <c r="C3639" s="15">
        <v>14.3</v>
      </c>
      <c r="D3639" s="6" t="s">
        <v>712</v>
      </c>
      <c r="E3639" s="15" t="s">
        <v>37</v>
      </c>
      <c r="F3639" s="15"/>
      <c r="G3639" s="16">
        <v>120</v>
      </c>
      <c r="H3639" s="46">
        <v>12.006</v>
      </c>
      <c r="I3639" s="10"/>
      <c r="J3639" s="10" t="s">
        <v>4171</v>
      </c>
      <c r="K3639" s="10">
        <v>43050.62</v>
      </c>
      <c r="L3639" s="10">
        <v>12.009</v>
      </c>
      <c r="M3639" s="10">
        <v>12.032</v>
      </c>
      <c r="N3639" s="10">
        <v>12.032</v>
      </c>
      <c r="O3639" s="10">
        <v>14.3</v>
      </c>
      <c r="P3639" s="10"/>
      <c r="R3639" s="10" t="s">
        <v>4169</v>
      </c>
      <c r="S3639" s="10">
        <v>43139.23</v>
      </c>
      <c r="T3639" s="10">
        <v>12.023999999999999</v>
      </c>
      <c r="U3639" s="10">
        <v>12.047000000000001</v>
      </c>
      <c r="V3639" s="10">
        <v>12.047000000000001</v>
      </c>
      <c r="W3639" s="10">
        <v>14.3</v>
      </c>
      <c r="X3639" s="10"/>
      <c r="Y3639" s="10"/>
      <c r="Z3639" s="12">
        <v>3618</v>
      </c>
      <c r="AA3639" s="10">
        <v>12.12</v>
      </c>
      <c r="AB3639" s="10">
        <v>14.3</v>
      </c>
      <c r="AC3639" s="10" t="s">
        <v>41</v>
      </c>
      <c r="AD3639" s="10" t="s">
        <v>41</v>
      </c>
      <c r="AF3639" s="2">
        <v>3631</v>
      </c>
      <c r="AG3639" s="2">
        <v>3619</v>
      </c>
      <c r="AH3639" s="1">
        <v>42942.067000000003</v>
      </c>
      <c r="AI3639" s="1">
        <v>11.958</v>
      </c>
      <c r="AJ3639" s="1">
        <v>11.968</v>
      </c>
      <c r="AL3639" s="1">
        <v>14.3</v>
      </c>
    </row>
    <row r="3640" spans="2:38" ht="12.75" customHeight="1">
      <c r="B3640" s="4">
        <v>3617</v>
      </c>
      <c r="C3640" s="7">
        <v>14.3</v>
      </c>
      <c r="D3640" s="6" t="s">
        <v>813</v>
      </c>
      <c r="E3640" s="7" t="s">
        <v>37</v>
      </c>
      <c r="F3640" s="7"/>
      <c r="G3640" s="8">
        <v>120</v>
      </c>
      <c r="H3640" s="46">
        <v>12</v>
      </c>
      <c r="I3640" s="10"/>
      <c r="J3640" s="10" t="s">
        <v>4172</v>
      </c>
      <c r="K3640" s="10">
        <v>43062.652000000002</v>
      </c>
      <c r="L3640" s="10">
        <v>12.032</v>
      </c>
      <c r="M3640" s="10">
        <v>12.012</v>
      </c>
      <c r="N3640" s="10">
        <v>12.012</v>
      </c>
      <c r="O3640" s="10">
        <v>14.3</v>
      </c>
      <c r="P3640" s="10"/>
      <c r="R3640" s="10" t="s">
        <v>4170</v>
      </c>
      <c r="S3640" s="10">
        <v>43151.277999999998</v>
      </c>
      <c r="T3640" s="10">
        <v>12.047000000000001</v>
      </c>
      <c r="U3640" s="10">
        <v>12.026999999999999</v>
      </c>
      <c r="V3640" s="10">
        <v>12.026999999999999</v>
      </c>
      <c r="W3640" s="10">
        <v>14.3</v>
      </c>
      <c r="X3640" s="10"/>
      <c r="Y3640" s="10"/>
      <c r="Z3640" s="12">
        <v>3619</v>
      </c>
      <c r="AA3640" s="10">
        <v>12.08</v>
      </c>
      <c r="AB3640" s="10">
        <v>14.3</v>
      </c>
      <c r="AC3640" s="10" t="s">
        <v>41</v>
      </c>
      <c r="AD3640" s="10" t="s">
        <v>41</v>
      </c>
      <c r="AF3640" s="2">
        <v>3632</v>
      </c>
      <c r="AG3640" s="2">
        <v>3620</v>
      </c>
      <c r="AH3640" s="1">
        <v>42954.035000000003</v>
      </c>
      <c r="AI3640" s="1">
        <v>11.968</v>
      </c>
      <c r="AJ3640" s="1">
        <v>11.991</v>
      </c>
      <c r="AL3640" s="1">
        <v>14.3</v>
      </c>
    </row>
    <row r="3641" spans="2:38" ht="12.75" customHeight="1">
      <c r="B3641" s="31">
        <v>3618</v>
      </c>
      <c r="C3641" s="15">
        <v>14.3</v>
      </c>
      <c r="D3641" s="6" t="s">
        <v>681</v>
      </c>
      <c r="E3641" s="15" t="s">
        <v>37</v>
      </c>
      <c r="F3641" s="15"/>
      <c r="G3641" s="16">
        <v>120</v>
      </c>
      <c r="H3641" s="46">
        <v>11.888999999999999</v>
      </c>
      <c r="I3641" s="10"/>
      <c r="J3641" s="10" t="s">
        <v>4173</v>
      </c>
      <c r="K3641" s="10">
        <v>43074.663999999997</v>
      </c>
      <c r="L3641" s="10">
        <v>12.012</v>
      </c>
      <c r="M3641" s="10">
        <v>11.913</v>
      </c>
      <c r="N3641" s="10">
        <v>11.912000000000001</v>
      </c>
      <c r="O3641" s="10">
        <v>14.3</v>
      </c>
      <c r="P3641" s="10"/>
      <c r="R3641" s="10" t="s">
        <v>4171</v>
      </c>
      <c r="S3641" s="10">
        <v>43163.305</v>
      </c>
      <c r="T3641" s="10">
        <v>12.026999999999999</v>
      </c>
      <c r="U3641" s="10">
        <v>11.917999999999999</v>
      </c>
      <c r="V3641" s="10">
        <v>11.917999999999999</v>
      </c>
      <c r="W3641" s="10">
        <v>14.3</v>
      </c>
      <c r="X3641" s="10"/>
      <c r="Y3641" s="10"/>
      <c r="Z3641" s="12">
        <v>3620</v>
      </c>
      <c r="AA3641" s="10">
        <v>12.02</v>
      </c>
      <c r="AB3641" s="10">
        <v>14.3</v>
      </c>
      <c r="AC3641" s="10" t="s">
        <v>41</v>
      </c>
      <c r="AD3641" s="10" t="s">
        <v>41</v>
      </c>
      <c r="AF3641" s="2">
        <v>3633</v>
      </c>
      <c r="AG3641" s="2">
        <v>3621</v>
      </c>
      <c r="AH3641" s="1">
        <v>42966.025999999998</v>
      </c>
      <c r="AI3641" s="1">
        <v>11.991</v>
      </c>
      <c r="AJ3641" s="1">
        <v>11.885</v>
      </c>
      <c r="AL3641" s="1">
        <v>14.3</v>
      </c>
    </row>
    <row r="3642" spans="2:38" ht="12.75" customHeight="1">
      <c r="B3642" s="4">
        <v>3619</v>
      </c>
      <c r="C3642" s="7">
        <v>14.3</v>
      </c>
      <c r="D3642" s="6" t="s">
        <v>1043</v>
      </c>
      <c r="E3642" s="7" t="s">
        <v>37</v>
      </c>
      <c r="F3642" s="7"/>
      <c r="G3642" s="8">
        <v>120</v>
      </c>
      <c r="H3642" s="46">
        <v>11.946999999999999</v>
      </c>
      <c r="I3642" s="10"/>
      <c r="J3642" s="10" t="s">
        <v>4174</v>
      </c>
      <c r="K3642" s="10">
        <v>43086.576000000001</v>
      </c>
      <c r="L3642" s="10">
        <v>11.913</v>
      </c>
      <c r="M3642" s="10">
        <v>11.989000000000001</v>
      </c>
      <c r="N3642" s="10">
        <v>11.989000000000001</v>
      </c>
      <c r="O3642" s="10">
        <v>14.3</v>
      </c>
      <c r="P3642" s="10"/>
      <c r="R3642" s="10" t="s">
        <v>4172</v>
      </c>
      <c r="S3642" s="10">
        <v>43175.222000000002</v>
      </c>
      <c r="T3642" s="10">
        <v>11.917999999999999</v>
      </c>
      <c r="U3642" s="10">
        <v>11.989000000000001</v>
      </c>
      <c r="V3642" s="10">
        <v>11.989000000000001</v>
      </c>
      <c r="W3642" s="10">
        <v>14.3</v>
      </c>
      <c r="X3642" s="10"/>
      <c r="Y3642" s="10"/>
      <c r="Z3642" s="12">
        <v>3621</v>
      </c>
      <c r="AA3642" s="10">
        <v>12.07</v>
      </c>
      <c r="AB3642" s="10">
        <v>14.3</v>
      </c>
      <c r="AC3642" s="10" t="s">
        <v>41</v>
      </c>
      <c r="AD3642" s="10" t="s">
        <v>41</v>
      </c>
      <c r="AF3642" s="2">
        <v>3634</v>
      </c>
      <c r="AG3642" s="2">
        <v>3622</v>
      </c>
      <c r="AH3642" s="1">
        <v>42977.911</v>
      </c>
      <c r="AI3642" s="1">
        <v>11.885</v>
      </c>
      <c r="AJ3642" s="1">
        <v>11.945</v>
      </c>
      <c r="AL3642" s="1">
        <v>14.3</v>
      </c>
    </row>
    <row r="3643" spans="2:38" ht="12.75" customHeight="1">
      <c r="B3643" s="13">
        <v>3620</v>
      </c>
      <c r="C3643" s="15">
        <v>14.3</v>
      </c>
      <c r="D3643" s="6" t="s">
        <v>927</v>
      </c>
      <c r="E3643" s="15" t="s">
        <v>37</v>
      </c>
      <c r="F3643" s="15"/>
      <c r="G3643" s="16">
        <v>120</v>
      </c>
      <c r="H3643" s="46">
        <v>11.956</v>
      </c>
      <c r="I3643" s="10"/>
      <c r="J3643" s="10" t="s">
        <v>4175</v>
      </c>
      <c r="K3643" s="10">
        <v>43098.565000000002</v>
      </c>
      <c r="L3643" s="10">
        <v>11.989000000000001</v>
      </c>
      <c r="M3643" s="10">
        <v>11.999000000000001</v>
      </c>
      <c r="N3643" s="10">
        <v>11.999000000000001</v>
      </c>
      <c r="O3643" s="10">
        <v>14.3</v>
      </c>
      <c r="P3643" s="10"/>
      <c r="R3643" s="10" t="s">
        <v>4173</v>
      </c>
      <c r="S3643" s="10">
        <v>43187.211000000003</v>
      </c>
      <c r="T3643" s="10">
        <v>11.989000000000001</v>
      </c>
      <c r="U3643" s="10">
        <v>12.002000000000001</v>
      </c>
      <c r="V3643" s="10">
        <v>12.002000000000001</v>
      </c>
      <c r="W3643" s="10">
        <v>14.3</v>
      </c>
      <c r="X3643" s="10"/>
      <c r="Y3643" s="10"/>
      <c r="Z3643" s="12">
        <v>3622</v>
      </c>
      <c r="AA3643" s="10">
        <v>12.08</v>
      </c>
      <c r="AB3643" s="10">
        <v>14.3</v>
      </c>
      <c r="AC3643" s="10" t="s">
        <v>41</v>
      </c>
      <c r="AD3643" s="10" t="s">
        <v>41</v>
      </c>
      <c r="AF3643" s="2">
        <v>3635</v>
      </c>
      <c r="AG3643" s="2">
        <v>3623</v>
      </c>
      <c r="AH3643" s="1">
        <v>42989.856</v>
      </c>
      <c r="AI3643" s="1">
        <v>11.945</v>
      </c>
      <c r="AJ3643" s="1">
        <v>11.945</v>
      </c>
      <c r="AL3643" s="1">
        <v>14.3</v>
      </c>
    </row>
    <row r="3644" spans="2:38" ht="12.75" customHeight="1">
      <c r="B3644" s="4">
        <v>3621</v>
      </c>
      <c r="C3644" s="7">
        <v>14.3</v>
      </c>
      <c r="D3644" s="6" t="s">
        <v>765</v>
      </c>
      <c r="E3644" s="7" t="s">
        <v>37</v>
      </c>
      <c r="F3644" s="7"/>
      <c r="G3644" s="8">
        <v>120</v>
      </c>
      <c r="H3644" s="46">
        <v>11.977</v>
      </c>
      <c r="I3644" s="10"/>
      <c r="J3644" s="10" t="s">
        <v>4176</v>
      </c>
      <c r="K3644" s="10">
        <v>43110.563999999998</v>
      </c>
      <c r="L3644" s="10">
        <v>11.999000000000001</v>
      </c>
      <c r="M3644" s="10">
        <v>11.984</v>
      </c>
      <c r="N3644" s="10">
        <v>11.984</v>
      </c>
      <c r="O3644" s="10">
        <v>14.3</v>
      </c>
      <c r="P3644" s="10"/>
      <c r="R3644" s="10" t="s">
        <v>4174</v>
      </c>
      <c r="S3644" s="10">
        <v>43199.213000000003</v>
      </c>
      <c r="T3644" s="10">
        <v>12.002000000000001</v>
      </c>
      <c r="U3644" s="10">
        <v>11.986000000000001</v>
      </c>
      <c r="V3644" s="10">
        <v>11.986000000000001</v>
      </c>
      <c r="W3644" s="10">
        <v>14.3</v>
      </c>
      <c r="X3644" s="10"/>
      <c r="Y3644" s="10"/>
      <c r="Z3644" s="12">
        <v>3623</v>
      </c>
      <c r="AA3644" s="10">
        <v>12.06</v>
      </c>
      <c r="AB3644" s="10">
        <v>14.3</v>
      </c>
      <c r="AC3644" s="10" t="s">
        <v>41</v>
      </c>
      <c r="AD3644" s="10" t="s">
        <v>41</v>
      </c>
      <c r="AF3644" s="2">
        <v>3636</v>
      </c>
      <c r="AG3644" s="2">
        <v>3624</v>
      </c>
      <c r="AH3644" s="1">
        <v>43001.800999999999</v>
      </c>
      <c r="AI3644" s="1">
        <v>11.945</v>
      </c>
      <c r="AJ3644" s="1">
        <v>11.933999999999999</v>
      </c>
      <c r="AL3644" s="1">
        <v>14.3</v>
      </c>
    </row>
    <row r="3645" spans="2:38" ht="12.75" customHeight="1">
      <c r="B3645" s="13">
        <v>3622</v>
      </c>
      <c r="C3645" s="15">
        <v>14.3</v>
      </c>
      <c r="D3645" s="6" t="s">
        <v>732</v>
      </c>
      <c r="E3645" s="15" t="s">
        <v>37</v>
      </c>
      <c r="F3645" s="15"/>
      <c r="G3645" s="16">
        <v>120</v>
      </c>
      <c r="H3645" s="46">
        <v>11.997999999999999</v>
      </c>
      <c r="I3645" s="10"/>
      <c r="J3645" s="10" t="s">
        <v>4177</v>
      </c>
      <c r="K3645" s="10">
        <v>43122.548000000003</v>
      </c>
      <c r="L3645" s="10">
        <v>11.984</v>
      </c>
      <c r="M3645" s="10">
        <v>12.002000000000001</v>
      </c>
      <c r="N3645" s="10">
        <v>12.002000000000001</v>
      </c>
      <c r="O3645" s="10">
        <v>14.3</v>
      </c>
      <c r="P3645" s="10"/>
      <c r="R3645" s="10" t="s">
        <v>4175</v>
      </c>
      <c r="S3645" s="10">
        <v>43211.199000000001</v>
      </c>
      <c r="T3645" s="10">
        <v>11.986000000000001</v>
      </c>
      <c r="U3645" s="10">
        <v>12.032</v>
      </c>
      <c r="V3645" s="10">
        <v>12.032</v>
      </c>
      <c r="W3645" s="10">
        <v>14.3</v>
      </c>
      <c r="X3645" s="10"/>
      <c r="Y3645" s="10"/>
      <c r="Z3645" s="12">
        <v>3624</v>
      </c>
      <c r="AA3645" s="10">
        <v>12.1</v>
      </c>
      <c r="AB3645" s="10">
        <v>14.3</v>
      </c>
      <c r="AC3645" s="10" t="s">
        <v>41</v>
      </c>
      <c r="AD3645" s="10" t="s">
        <v>41</v>
      </c>
      <c r="AF3645" s="2">
        <v>3637</v>
      </c>
      <c r="AG3645" s="2">
        <v>3625</v>
      </c>
      <c r="AH3645" s="1">
        <v>43013.735000000001</v>
      </c>
      <c r="AI3645" s="1">
        <v>11.933999999999999</v>
      </c>
      <c r="AJ3645" s="1">
        <v>11.968</v>
      </c>
      <c r="AL3645" s="1">
        <v>14.3</v>
      </c>
    </row>
    <row r="3646" spans="2:38" ht="12.75" customHeight="1">
      <c r="B3646" s="4">
        <v>3623</v>
      </c>
      <c r="C3646" s="7">
        <v>14.3</v>
      </c>
      <c r="D3646" s="32" t="s">
        <v>815</v>
      </c>
      <c r="E3646" s="7" t="s">
        <v>37</v>
      </c>
      <c r="F3646" s="7"/>
      <c r="G3646" s="8">
        <v>120</v>
      </c>
      <c r="H3646" s="46">
        <v>12.002000000000001</v>
      </c>
      <c r="I3646" s="10"/>
      <c r="J3646" s="10" t="s">
        <v>4178</v>
      </c>
      <c r="K3646" s="10">
        <v>43134.548999999999</v>
      </c>
      <c r="L3646" s="10">
        <v>12.002000000000001</v>
      </c>
      <c r="M3646" s="10">
        <v>12.022</v>
      </c>
      <c r="N3646" s="10">
        <v>12.022</v>
      </c>
      <c r="O3646" s="10">
        <v>14.3</v>
      </c>
      <c r="P3646" s="10"/>
      <c r="R3646" s="10" t="s">
        <v>4176</v>
      </c>
      <c r="S3646" s="10">
        <v>43223.231</v>
      </c>
      <c r="T3646" s="10">
        <v>12.032</v>
      </c>
      <c r="U3646" s="10">
        <v>12.045</v>
      </c>
      <c r="V3646" s="10">
        <v>12.045</v>
      </c>
      <c r="W3646" s="10">
        <v>14.3</v>
      </c>
      <c r="X3646" s="10"/>
      <c r="Y3646" s="10"/>
      <c r="Z3646" s="12">
        <v>3625</v>
      </c>
      <c r="AA3646" s="10">
        <v>12.1</v>
      </c>
      <c r="AB3646" s="10">
        <v>14.3</v>
      </c>
      <c r="AC3646" s="10" t="s">
        <v>41</v>
      </c>
      <c r="AD3646" s="10" t="s">
        <v>41</v>
      </c>
      <c r="AF3646" s="2">
        <v>3638</v>
      </c>
      <c r="AG3646" s="2">
        <v>3626</v>
      </c>
      <c r="AH3646" s="1">
        <v>43025.701999999997</v>
      </c>
      <c r="AI3646" s="1">
        <v>11.968</v>
      </c>
      <c r="AJ3646" s="1">
        <v>11.962</v>
      </c>
      <c r="AL3646" s="1">
        <v>14.3</v>
      </c>
    </row>
    <row r="3647" spans="2:38" ht="12.75" customHeight="1">
      <c r="B3647" s="13">
        <v>3624</v>
      </c>
      <c r="C3647" s="15">
        <v>14.3</v>
      </c>
      <c r="D3647" s="6" t="s">
        <v>681</v>
      </c>
      <c r="E3647" s="15" t="s">
        <v>37</v>
      </c>
      <c r="F3647" s="15"/>
      <c r="G3647" s="16">
        <v>120</v>
      </c>
      <c r="H3647" s="46">
        <v>11.997</v>
      </c>
      <c r="I3647" s="10"/>
      <c r="J3647" s="10" t="s">
        <v>4179</v>
      </c>
      <c r="K3647" s="10">
        <v>43146.571000000004</v>
      </c>
      <c r="L3647" s="10">
        <v>12.022</v>
      </c>
      <c r="M3647" s="10">
        <v>12.016999999999999</v>
      </c>
      <c r="N3647" s="10">
        <v>12.016999999999999</v>
      </c>
      <c r="O3647" s="10">
        <v>14.3</v>
      </c>
      <c r="P3647" s="10"/>
      <c r="R3647" s="10" t="s">
        <v>4177</v>
      </c>
      <c r="S3647" s="10">
        <v>43235.275000000001</v>
      </c>
      <c r="T3647" s="10">
        <v>12.045</v>
      </c>
      <c r="U3647" s="10">
        <v>12.022</v>
      </c>
      <c r="V3647" s="10">
        <v>12.022</v>
      </c>
      <c r="W3647" s="10">
        <v>14.3</v>
      </c>
      <c r="X3647" s="10"/>
      <c r="Y3647" s="10"/>
      <c r="Z3647" s="12">
        <v>3626</v>
      </c>
      <c r="AA3647" s="10">
        <v>12.1</v>
      </c>
      <c r="AB3647" s="10">
        <v>14.3</v>
      </c>
      <c r="AC3647" s="10" t="s">
        <v>41</v>
      </c>
      <c r="AD3647" s="10" t="s">
        <v>41</v>
      </c>
      <c r="AF3647" s="2">
        <v>3639</v>
      </c>
      <c r="AG3647" s="2">
        <v>3627</v>
      </c>
      <c r="AH3647" s="1">
        <v>43037.665000000001</v>
      </c>
      <c r="AI3647" s="1">
        <v>11.962</v>
      </c>
      <c r="AJ3647" s="1">
        <v>11.959</v>
      </c>
      <c r="AL3647" s="1">
        <v>14.3</v>
      </c>
    </row>
    <row r="3648" spans="2:38" ht="12.75" customHeight="1">
      <c r="B3648" s="4">
        <v>3625</v>
      </c>
      <c r="C3648" s="7">
        <v>14.3</v>
      </c>
      <c r="D3648" s="6" t="s">
        <v>820</v>
      </c>
      <c r="E3648" s="7" t="s">
        <v>37</v>
      </c>
      <c r="F3648" s="7"/>
      <c r="G3648" s="8">
        <v>120</v>
      </c>
      <c r="H3648" s="46">
        <v>11.997999999999999</v>
      </c>
      <c r="I3648" s="10"/>
      <c r="J3648" s="10" t="s">
        <v>4180</v>
      </c>
      <c r="K3648" s="10">
        <v>43158.588000000003</v>
      </c>
      <c r="L3648" s="10">
        <v>12.016999999999999</v>
      </c>
      <c r="M3648" s="10">
        <v>11.989000000000001</v>
      </c>
      <c r="N3648" s="10">
        <v>11.989000000000001</v>
      </c>
      <c r="O3648" s="10">
        <v>14.3</v>
      </c>
      <c r="P3648" s="10"/>
      <c r="R3648" s="10" t="s">
        <v>4178</v>
      </c>
      <c r="S3648" s="10">
        <v>43247.296999999999</v>
      </c>
      <c r="T3648" s="10">
        <v>12.022</v>
      </c>
      <c r="U3648" s="10">
        <v>12.022</v>
      </c>
      <c r="V3648" s="10">
        <v>12.022</v>
      </c>
      <c r="W3648" s="10">
        <v>14.3</v>
      </c>
      <c r="X3648" s="10"/>
      <c r="Y3648" s="10"/>
      <c r="Z3648" s="12">
        <v>3627</v>
      </c>
      <c r="AA3648" s="10">
        <v>12.09</v>
      </c>
      <c r="AB3648" s="10">
        <v>14.3</v>
      </c>
      <c r="AC3648" s="10" t="s">
        <v>41</v>
      </c>
      <c r="AD3648" s="10" t="s">
        <v>41</v>
      </c>
      <c r="AF3648" s="2">
        <v>3640</v>
      </c>
      <c r="AG3648" s="2">
        <v>3628</v>
      </c>
      <c r="AH3648" s="1">
        <v>43049.624000000003</v>
      </c>
      <c r="AI3648" s="1">
        <v>11.959</v>
      </c>
      <c r="AJ3648" s="1">
        <v>11.954000000000001</v>
      </c>
      <c r="AL3648" s="1">
        <v>14.3</v>
      </c>
    </row>
    <row r="3649" spans="2:38" ht="12.75" customHeight="1">
      <c r="B3649" s="13">
        <v>3626</v>
      </c>
      <c r="C3649" s="15">
        <v>14.3</v>
      </c>
      <c r="D3649" s="6" t="s">
        <v>852</v>
      </c>
      <c r="E3649" s="15" t="s">
        <v>37</v>
      </c>
      <c r="F3649" s="15"/>
      <c r="G3649" s="16">
        <v>120</v>
      </c>
      <c r="H3649" s="46">
        <v>11.946</v>
      </c>
      <c r="I3649" s="10"/>
      <c r="J3649" s="10" t="s">
        <v>4181</v>
      </c>
      <c r="K3649" s="10">
        <v>43170.576999999997</v>
      </c>
      <c r="L3649" s="10">
        <v>11.989000000000001</v>
      </c>
      <c r="M3649" s="10">
        <v>11.965999999999999</v>
      </c>
      <c r="N3649" s="10">
        <v>11.965999999999999</v>
      </c>
      <c r="O3649" s="10">
        <v>14.3</v>
      </c>
      <c r="P3649" s="10"/>
      <c r="R3649" s="10" t="s">
        <v>4179</v>
      </c>
      <c r="S3649" s="10">
        <v>43259.319000000003</v>
      </c>
      <c r="T3649" s="10">
        <v>12.022</v>
      </c>
      <c r="U3649" s="10">
        <v>11.981</v>
      </c>
      <c r="V3649" s="10">
        <v>11.981</v>
      </c>
      <c r="W3649" s="10">
        <v>14.3</v>
      </c>
      <c r="X3649" s="10"/>
      <c r="Y3649" s="10"/>
      <c r="Z3649" s="12">
        <v>3628</v>
      </c>
      <c r="AA3649" s="10">
        <v>12.04</v>
      </c>
      <c r="AB3649" s="10">
        <v>14.3</v>
      </c>
      <c r="AC3649" s="10" t="s">
        <v>41</v>
      </c>
      <c r="AD3649" s="10" t="s">
        <v>41</v>
      </c>
      <c r="AF3649" s="2">
        <v>3641</v>
      </c>
      <c r="AG3649" s="2">
        <v>3629</v>
      </c>
      <c r="AH3649" s="1">
        <v>43061.576999999997</v>
      </c>
      <c r="AI3649" s="1">
        <v>11.954000000000001</v>
      </c>
      <c r="AJ3649" s="1">
        <v>11.942</v>
      </c>
      <c r="AL3649" s="1">
        <v>14.3</v>
      </c>
    </row>
    <row r="3650" spans="2:38" ht="12.75" customHeight="1">
      <c r="B3650" s="4">
        <v>3627</v>
      </c>
      <c r="C3650" s="7">
        <v>14.3</v>
      </c>
      <c r="D3650" s="6" t="s">
        <v>890</v>
      </c>
      <c r="E3650" s="7" t="s">
        <v>37</v>
      </c>
      <c r="F3650" s="7"/>
      <c r="G3650" s="8">
        <v>120</v>
      </c>
      <c r="H3650" s="46">
        <v>12.005000000000001</v>
      </c>
      <c r="I3650" s="10"/>
      <c r="J3650" s="10" t="s">
        <v>4182</v>
      </c>
      <c r="K3650" s="10">
        <v>43182.542999999998</v>
      </c>
      <c r="L3650" s="10">
        <v>11.965999999999999</v>
      </c>
      <c r="M3650" s="10">
        <v>12.002000000000001</v>
      </c>
      <c r="N3650" s="10">
        <v>12.002000000000001</v>
      </c>
      <c r="O3650" s="10">
        <v>14.3</v>
      </c>
      <c r="P3650" s="10"/>
      <c r="R3650" s="10" t="s">
        <v>4180</v>
      </c>
      <c r="S3650" s="10">
        <v>43271.3</v>
      </c>
      <c r="T3650" s="10">
        <v>11.981</v>
      </c>
      <c r="U3650" s="10">
        <v>12.029</v>
      </c>
      <c r="V3650" s="10">
        <v>12.029</v>
      </c>
      <c r="W3650" s="10">
        <v>14.3</v>
      </c>
      <c r="X3650" s="10"/>
      <c r="Y3650" s="10"/>
      <c r="Z3650" s="12">
        <v>3629</v>
      </c>
      <c r="AA3650" s="10">
        <v>12.1</v>
      </c>
      <c r="AB3650" s="10">
        <v>14.3</v>
      </c>
      <c r="AC3650" s="10" t="s">
        <v>41</v>
      </c>
      <c r="AD3650" s="10" t="s">
        <v>41</v>
      </c>
      <c r="AF3650" s="2">
        <v>3642</v>
      </c>
      <c r="AG3650" s="2">
        <v>3630</v>
      </c>
      <c r="AH3650" s="1">
        <v>43073.52</v>
      </c>
      <c r="AI3650" s="1">
        <v>11.942</v>
      </c>
      <c r="AJ3650" s="1">
        <v>12.000999999999999</v>
      </c>
      <c r="AL3650" s="1">
        <v>14.3</v>
      </c>
    </row>
    <row r="3651" spans="2:38" ht="12.75" customHeight="1">
      <c r="B3651" s="13">
        <v>3628</v>
      </c>
      <c r="C3651" s="15">
        <v>14.3</v>
      </c>
      <c r="D3651" s="6" t="s">
        <v>767</v>
      </c>
      <c r="E3651" s="15" t="s">
        <v>37</v>
      </c>
      <c r="F3651" s="15"/>
      <c r="G3651" s="16">
        <v>120</v>
      </c>
      <c r="H3651" s="46">
        <v>12.005000000000001</v>
      </c>
      <c r="I3651" s="10"/>
      <c r="J3651" s="10" t="s">
        <v>4183</v>
      </c>
      <c r="K3651" s="10">
        <v>43194.544000000002</v>
      </c>
      <c r="L3651" s="10">
        <v>12.002000000000001</v>
      </c>
      <c r="M3651" s="10">
        <v>12.013999999999999</v>
      </c>
      <c r="N3651" s="10">
        <v>12.013999999999999</v>
      </c>
      <c r="O3651" s="10">
        <v>14.3</v>
      </c>
      <c r="P3651" s="10"/>
      <c r="R3651" s="10" t="s">
        <v>4181</v>
      </c>
      <c r="S3651" s="10">
        <v>43283.33</v>
      </c>
      <c r="T3651" s="10">
        <v>12.029</v>
      </c>
      <c r="U3651" s="10">
        <v>12.026999999999999</v>
      </c>
      <c r="V3651" s="10">
        <v>12.026999999999999</v>
      </c>
      <c r="W3651" s="10">
        <v>14.3</v>
      </c>
      <c r="X3651" s="10"/>
      <c r="Y3651" s="10"/>
      <c r="Z3651" s="12">
        <v>3630</v>
      </c>
      <c r="AA3651" s="10">
        <v>12.1</v>
      </c>
      <c r="AB3651" s="10">
        <v>14.3</v>
      </c>
      <c r="AC3651" s="10" t="s">
        <v>41</v>
      </c>
      <c r="AD3651" s="10" t="s">
        <v>41</v>
      </c>
      <c r="AF3651" s="2">
        <v>3643</v>
      </c>
      <c r="AG3651" s="2">
        <v>3631</v>
      </c>
      <c r="AH3651" s="1">
        <v>43085.52</v>
      </c>
      <c r="AI3651" s="1">
        <v>12.000999999999999</v>
      </c>
      <c r="AJ3651" s="1">
        <v>11.972</v>
      </c>
      <c r="AL3651" s="1">
        <v>14.3</v>
      </c>
    </row>
    <row r="3652" spans="2:38" ht="12.75" customHeight="1">
      <c r="B3652" s="4">
        <v>3629</v>
      </c>
      <c r="C3652" s="7">
        <v>14.3</v>
      </c>
      <c r="D3652" s="6" t="s">
        <v>716</v>
      </c>
      <c r="E3652" s="7" t="s">
        <v>37</v>
      </c>
      <c r="F3652" s="7"/>
      <c r="G3652" s="8">
        <v>120</v>
      </c>
      <c r="H3652" s="46">
        <v>12.002000000000001</v>
      </c>
      <c r="I3652" s="10"/>
      <c r="J3652" s="10" t="s">
        <v>4184</v>
      </c>
      <c r="K3652" s="10">
        <v>43206.557999999997</v>
      </c>
      <c r="L3652" s="10">
        <v>12.013999999999999</v>
      </c>
      <c r="M3652" s="10">
        <v>12.013999999999999</v>
      </c>
      <c r="N3652" s="10">
        <v>12.013999999999999</v>
      </c>
      <c r="O3652" s="10">
        <v>14.3</v>
      </c>
      <c r="P3652" s="10"/>
      <c r="R3652" s="10" t="s">
        <v>4182</v>
      </c>
      <c r="S3652" s="10">
        <v>43295.357000000004</v>
      </c>
      <c r="T3652" s="10">
        <v>12.026999999999999</v>
      </c>
      <c r="U3652" s="10">
        <v>12.022</v>
      </c>
      <c r="V3652" s="10">
        <v>12.022</v>
      </c>
      <c r="W3652" s="10">
        <v>14.3</v>
      </c>
      <c r="X3652" s="10"/>
      <c r="Y3652" s="10"/>
      <c r="Z3652" s="12">
        <v>3631</v>
      </c>
      <c r="AA3652" s="10">
        <v>12.09</v>
      </c>
      <c r="AB3652" s="10">
        <v>14.3</v>
      </c>
      <c r="AC3652" s="10" t="s">
        <v>41</v>
      </c>
      <c r="AD3652" s="10" t="s">
        <v>41</v>
      </c>
      <c r="AF3652" s="2">
        <v>3644</v>
      </c>
      <c r="AG3652" s="2">
        <v>3632</v>
      </c>
      <c r="AH3652" s="1">
        <v>43097.491999999998</v>
      </c>
      <c r="AI3652" s="1">
        <v>11.972</v>
      </c>
      <c r="AJ3652" s="1">
        <v>11.952</v>
      </c>
      <c r="AL3652" s="1">
        <v>14.3</v>
      </c>
    </row>
    <row r="3653" spans="2:38" ht="12.75" customHeight="1">
      <c r="B3653" s="13">
        <v>3630</v>
      </c>
      <c r="C3653" s="15">
        <v>14.3</v>
      </c>
      <c r="D3653" s="6" t="s">
        <v>666</v>
      </c>
      <c r="E3653" s="15" t="s">
        <v>37</v>
      </c>
      <c r="F3653" s="15"/>
      <c r="G3653" s="16">
        <v>120</v>
      </c>
      <c r="H3653" s="46">
        <v>12.006</v>
      </c>
      <c r="I3653" s="10"/>
      <c r="J3653" s="10" t="s">
        <v>4185</v>
      </c>
      <c r="K3653" s="10">
        <v>43218.572</v>
      </c>
      <c r="L3653" s="10">
        <v>12.013999999999999</v>
      </c>
      <c r="M3653" s="10">
        <v>12.016999999999999</v>
      </c>
      <c r="N3653" s="10">
        <v>12.016999999999999</v>
      </c>
      <c r="O3653" s="10">
        <v>14.3</v>
      </c>
      <c r="P3653" s="10"/>
      <c r="R3653" s="10" t="s">
        <v>4183</v>
      </c>
      <c r="S3653" s="10">
        <v>43307.377999999997</v>
      </c>
      <c r="T3653" s="10">
        <v>12.022</v>
      </c>
      <c r="U3653" s="10">
        <v>12.037000000000001</v>
      </c>
      <c r="V3653" s="10">
        <v>12.037000000000001</v>
      </c>
      <c r="W3653" s="10">
        <v>14.3</v>
      </c>
      <c r="X3653" s="10"/>
      <c r="Y3653" s="10"/>
      <c r="Z3653" s="12">
        <v>3632</v>
      </c>
      <c r="AA3653" s="10">
        <v>12.1</v>
      </c>
      <c r="AB3653" s="10">
        <v>14.3</v>
      </c>
      <c r="AC3653" s="10" t="s">
        <v>41</v>
      </c>
      <c r="AD3653" s="10" t="s">
        <v>41</v>
      </c>
      <c r="AF3653" s="2">
        <v>3645</v>
      </c>
      <c r="AG3653" s="2">
        <v>3633</v>
      </c>
      <c r="AH3653" s="1">
        <v>43109.444000000003</v>
      </c>
      <c r="AI3653" s="1">
        <v>11.952</v>
      </c>
      <c r="AJ3653" s="1">
        <v>12.012</v>
      </c>
      <c r="AL3653" s="1">
        <v>14.3</v>
      </c>
    </row>
    <row r="3654" spans="2:38" ht="12.75" customHeight="1">
      <c r="B3654" s="4">
        <v>3631</v>
      </c>
      <c r="C3654" s="7">
        <v>14.3</v>
      </c>
      <c r="D3654" s="6" t="s">
        <v>898</v>
      </c>
      <c r="E3654" s="7" t="s">
        <v>37</v>
      </c>
      <c r="F3654" s="7"/>
      <c r="G3654" s="8">
        <v>120</v>
      </c>
      <c r="H3654" s="46">
        <v>12</v>
      </c>
      <c r="I3654" s="10"/>
      <c r="J3654" s="10" t="s">
        <v>4186</v>
      </c>
      <c r="K3654" s="10">
        <v>43230.589</v>
      </c>
      <c r="L3654" s="10">
        <v>12.016999999999999</v>
      </c>
      <c r="M3654" s="10">
        <v>12.012</v>
      </c>
      <c r="N3654" s="10">
        <v>12.012</v>
      </c>
      <c r="O3654" s="10">
        <v>14.3</v>
      </c>
      <c r="P3654" s="10"/>
      <c r="R3654" s="10" t="s">
        <v>4184</v>
      </c>
      <c r="S3654" s="10">
        <v>43319.415999999997</v>
      </c>
      <c r="T3654" s="10">
        <v>12.037000000000001</v>
      </c>
      <c r="U3654" s="10">
        <v>12.022</v>
      </c>
      <c r="V3654" s="10">
        <v>12.022</v>
      </c>
      <c r="W3654" s="10">
        <v>14.3</v>
      </c>
      <c r="X3654" s="10"/>
      <c r="Y3654" s="10"/>
      <c r="Z3654" s="12">
        <v>3633</v>
      </c>
      <c r="AA3654" s="10">
        <v>12.1</v>
      </c>
      <c r="AB3654" s="10">
        <v>14.3</v>
      </c>
      <c r="AC3654" s="10" t="s">
        <v>41</v>
      </c>
      <c r="AD3654" s="10" t="s">
        <v>41</v>
      </c>
      <c r="AF3654" s="2">
        <v>3646</v>
      </c>
      <c r="AG3654" s="2">
        <v>3634</v>
      </c>
      <c r="AH3654" s="1">
        <v>43121.455999999998</v>
      </c>
      <c r="AI3654" s="1">
        <v>12.012</v>
      </c>
      <c r="AJ3654" s="1">
        <v>11.991</v>
      </c>
      <c r="AL3654" s="1">
        <v>14.3</v>
      </c>
    </row>
    <row r="3655" spans="2:38" ht="12.75" customHeight="1">
      <c r="B3655" s="13">
        <v>3632</v>
      </c>
      <c r="C3655" s="15">
        <v>14.3</v>
      </c>
      <c r="D3655" s="6" t="s">
        <v>778</v>
      </c>
      <c r="E3655" s="15" t="s">
        <v>37</v>
      </c>
      <c r="F3655" s="15"/>
      <c r="G3655" s="16">
        <v>120</v>
      </c>
      <c r="H3655" s="46">
        <v>12</v>
      </c>
      <c r="I3655" s="10"/>
      <c r="J3655" s="10" t="s">
        <v>4187</v>
      </c>
      <c r="K3655" s="10">
        <v>43242.601000000002</v>
      </c>
      <c r="L3655" s="10">
        <v>12.012</v>
      </c>
      <c r="M3655" s="10">
        <v>12.019</v>
      </c>
      <c r="N3655" s="10">
        <v>12.019</v>
      </c>
      <c r="O3655" s="10">
        <v>14.3</v>
      </c>
      <c r="P3655" s="10"/>
      <c r="R3655" s="10" t="s">
        <v>4185</v>
      </c>
      <c r="S3655" s="10">
        <v>43331.436999999998</v>
      </c>
      <c r="T3655" s="10">
        <v>12.022</v>
      </c>
      <c r="U3655" s="10">
        <v>12.052</v>
      </c>
      <c r="V3655" s="10">
        <v>12.052</v>
      </c>
      <c r="W3655" s="10">
        <v>14.3</v>
      </c>
      <c r="X3655" s="10"/>
      <c r="Y3655" s="10"/>
      <c r="Z3655" s="12">
        <v>3634</v>
      </c>
      <c r="AA3655" s="10">
        <v>12.09</v>
      </c>
      <c r="AB3655" s="10">
        <v>14.3</v>
      </c>
      <c r="AC3655" s="10" t="s">
        <v>41</v>
      </c>
      <c r="AD3655" s="10" t="s">
        <v>41</v>
      </c>
      <c r="AF3655" s="2">
        <v>3647</v>
      </c>
      <c r="AG3655" s="2">
        <v>3635</v>
      </c>
      <c r="AH3655" s="1">
        <v>43133.447999999997</v>
      </c>
      <c r="AI3655" s="1">
        <v>11.991</v>
      </c>
      <c r="AJ3655" s="1">
        <v>11.999000000000001</v>
      </c>
      <c r="AL3655" s="1">
        <v>14.3</v>
      </c>
    </row>
    <row r="3656" spans="2:38" ht="12.75" customHeight="1">
      <c r="B3656" s="4">
        <v>3633</v>
      </c>
      <c r="C3656" s="7">
        <v>14.3</v>
      </c>
      <c r="D3656" s="6" t="s">
        <v>831</v>
      </c>
      <c r="E3656" s="7" t="s">
        <v>37</v>
      </c>
      <c r="F3656" s="7"/>
      <c r="G3656" s="8">
        <v>120</v>
      </c>
      <c r="H3656" s="46">
        <v>12.002000000000001</v>
      </c>
      <c r="I3656" s="10"/>
      <c r="J3656" s="10" t="s">
        <v>4188</v>
      </c>
      <c r="K3656" s="10">
        <v>43254.62</v>
      </c>
      <c r="L3656" s="10">
        <v>12.019</v>
      </c>
      <c r="M3656" s="10">
        <v>11.996</v>
      </c>
      <c r="N3656" s="10">
        <v>11.996</v>
      </c>
      <c r="O3656" s="10">
        <v>14.3</v>
      </c>
      <c r="P3656" s="10"/>
      <c r="R3656" s="10" t="s">
        <v>4186</v>
      </c>
      <c r="S3656" s="10">
        <v>43343.49</v>
      </c>
      <c r="T3656" s="10">
        <v>12.052</v>
      </c>
      <c r="U3656" s="10">
        <v>12.023999999999999</v>
      </c>
      <c r="V3656" s="10">
        <v>12.023999999999999</v>
      </c>
      <c r="W3656" s="10">
        <v>14.3</v>
      </c>
      <c r="X3656" s="10"/>
      <c r="Y3656" s="10"/>
      <c r="Z3656" s="12">
        <v>3635</v>
      </c>
      <c r="AA3656" s="10">
        <v>12.1</v>
      </c>
      <c r="AB3656" s="10">
        <v>14.3</v>
      </c>
      <c r="AC3656" s="10" t="s">
        <v>41</v>
      </c>
      <c r="AD3656" s="10" t="s">
        <v>41</v>
      </c>
      <c r="AF3656" s="2">
        <v>3648</v>
      </c>
      <c r="AG3656" s="2">
        <v>3636</v>
      </c>
      <c r="AH3656" s="1">
        <v>43145.446000000004</v>
      </c>
      <c r="AI3656" s="1">
        <v>11.999000000000001</v>
      </c>
      <c r="AJ3656" s="1">
        <v>11.964</v>
      </c>
      <c r="AL3656" s="1">
        <v>14.3</v>
      </c>
    </row>
    <row r="3657" spans="2:38" ht="12.75" customHeight="1">
      <c r="B3657" s="13">
        <v>3634</v>
      </c>
      <c r="C3657" s="15">
        <v>14.3</v>
      </c>
      <c r="D3657" s="6" t="s">
        <v>788</v>
      </c>
      <c r="E3657" s="15" t="s">
        <v>37</v>
      </c>
      <c r="F3657" s="15"/>
      <c r="G3657" s="16">
        <v>120</v>
      </c>
      <c r="H3657" s="46">
        <v>12.002000000000001</v>
      </c>
      <c r="I3657" s="10"/>
      <c r="J3657" s="10" t="s">
        <v>4189</v>
      </c>
      <c r="K3657" s="10">
        <v>43266.616999999998</v>
      </c>
      <c r="L3657" s="10">
        <v>11.996</v>
      </c>
      <c r="M3657" s="10">
        <v>12.019</v>
      </c>
      <c r="N3657" s="10">
        <v>12.019</v>
      </c>
      <c r="O3657" s="10">
        <v>14.3</v>
      </c>
      <c r="P3657" s="10"/>
      <c r="R3657" s="10" t="s">
        <v>4187</v>
      </c>
      <c r="S3657" s="10">
        <v>43355.514000000003</v>
      </c>
      <c r="T3657" s="10">
        <v>12.023999999999999</v>
      </c>
      <c r="U3657" s="10">
        <v>12.037000000000001</v>
      </c>
      <c r="V3657" s="10">
        <v>12.037000000000001</v>
      </c>
      <c r="W3657" s="10">
        <v>14.3</v>
      </c>
      <c r="X3657" s="10"/>
      <c r="Y3657" s="10"/>
      <c r="Z3657" s="12">
        <v>3636</v>
      </c>
      <c r="AA3657" s="10">
        <v>12.11</v>
      </c>
      <c r="AB3657" s="10">
        <v>14.3</v>
      </c>
      <c r="AC3657" s="10" t="s">
        <v>41</v>
      </c>
      <c r="AD3657" s="10" t="s">
        <v>41</v>
      </c>
      <c r="AF3657" s="2">
        <v>3649</v>
      </c>
      <c r="AG3657" s="2">
        <v>3637</v>
      </c>
      <c r="AH3657" s="1">
        <v>43157.41</v>
      </c>
      <c r="AI3657" s="1">
        <v>11.964</v>
      </c>
      <c r="AJ3657" s="1">
        <v>11.996</v>
      </c>
      <c r="AL3657" s="1">
        <v>14.3</v>
      </c>
    </row>
    <row r="3658" spans="2:38" ht="12.75" customHeight="1">
      <c r="B3658" s="4">
        <v>3635</v>
      </c>
      <c r="C3658" s="7">
        <v>14.3</v>
      </c>
      <c r="D3658" s="6" t="s">
        <v>898</v>
      </c>
      <c r="E3658" s="7" t="s">
        <v>37</v>
      </c>
      <c r="F3658" s="7"/>
      <c r="G3658" s="8">
        <v>120</v>
      </c>
      <c r="H3658" s="46">
        <v>12.006</v>
      </c>
      <c r="I3658" s="10"/>
      <c r="J3658" s="10" t="s">
        <v>4190</v>
      </c>
      <c r="K3658" s="10">
        <v>43278.635999999999</v>
      </c>
      <c r="L3658" s="10">
        <v>12.019</v>
      </c>
      <c r="M3658" s="10">
        <v>12.012</v>
      </c>
      <c r="N3658" s="10">
        <v>12.012</v>
      </c>
      <c r="O3658" s="10">
        <v>14.3</v>
      </c>
      <c r="P3658" s="10"/>
      <c r="R3658" s="10" t="s">
        <v>4188</v>
      </c>
      <c r="S3658" s="10">
        <v>43367.550999999999</v>
      </c>
      <c r="T3658" s="10">
        <v>12.037000000000001</v>
      </c>
      <c r="U3658" s="10">
        <v>12.026999999999999</v>
      </c>
      <c r="V3658" s="10">
        <v>12.026999999999999</v>
      </c>
      <c r="W3658" s="10">
        <v>14.3</v>
      </c>
      <c r="X3658" s="10"/>
      <c r="Y3658" s="10"/>
      <c r="Z3658" s="12">
        <v>3637</v>
      </c>
      <c r="AA3658" s="10">
        <v>12.1</v>
      </c>
      <c r="AB3658" s="10">
        <v>14.3</v>
      </c>
      <c r="AC3658" s="10" t="s">
        <v>41</v>
      </c>
      <c r="AD3658" s="10" t="s">
        <v>41</v>
      </c>
      <c r="AF3658" s="2">
        <v>3650</v>
      </c>
      <c r="AG3658" s="2">
        <v>3638</v>
      </c>
      <c r="AH3658" s="1">
        <v>43169.406000000003</v>
      </c>
      <c r="AI3658" s="1">
        <v>11.996</v>
      </c>
      <c r="AJ3658" s="1">
        <v>11.994999999999999</v>
      </c>
      <c r="AL3658" s="1">
        <v>14.3</v>
      </c>
    </row>
    <row r="3659" spans="2:38" ht="12.75" customHeight="1">
      <c r="B3659" s="13">
        <v>3636</v>
      </c>
      <c r="C3659" s="15">
        <v>14.3</v>
      </c>
      <c r="D3659" s="6" t="s">
        <v>771</v>
      </c>
      <c r="E3659" s="15" t="s">
        <v>37</v>
      </c>
      <c r="F3659" s="15"/>
      <c r="G3659" s="16">
        <v>120</v>
      </c>
      <c r="H3659" s="46">
        <v>12.007999999999999</v>
      </c>
      <c r="I3659" s="10"/>
      <c r="J3659" s="10" t="s">
        <v>4191</v>
      </c>
      <c r="K3659" s="10">
        <v>43290.646999999997</v>
      </c>
      <c r="L3659" s="10">
        <v>12.012</v>
      </c>
      <c r="M3659" s="10">
        <v>12.007</v>
      </c>
      <c r="N3659" s="10">
        <v>12.007</v>
      </c>
      <c r="O3659" s="10">
        <v>14.3</v>
      </c>
      <c r="P3659" s="10"/>
      <c r="R3659" s="10" t="s">
        <v>4189</v>
      </c>
      <c r="S3659" s="10">
        <v>43379.578000000001</v>
      </c>
      <c r="T3659" s="10">
        <v>12.026999999999999</v>
      </c>
      <c r="U3659" s="10">
        <v>12.026999999999999</v>
      </c>
      <c r="V3659" s="10">
        <v>12.026999999999999</v>
      </c>
      <c r="W3659" s="10">
        <v>14.3</v>
      </c>
      <c r="X3659" s="10"/>
      <c r="Y3659" s="10"/>
      <c r="Z3659" s="12">
        <v>3638</v>
      </c>
      <c r="AA3659" s="10">
        <v>12.1</v>
      </c>
      <c r="AB3659" s="10">
        <v>14.3</v>
      </c>
      <c r="AC3659" s="10" t="s">
        <v>41</v>
      </c>
      <c r="AD3659" s="10" t="s">
        <v>41</v>
      </c>
      <c r="AF3659" s="2">
        <v>3651</v>
      </c>
      <c r="AG3659" s="2">
        <v>3639</v>
      </c>
      <c r="AH3659" s="1">
        <v>43181.402000000002</v>
      </c>
      <c r="AI3659" s="1">
        <v>11.994999999999999</v>
      </c>
      <c r="AJ3659" s="1">
        <v>12.007999999999999</v>
      </c>
      <c r="AL3659" s="1">
        <v>14.3</v>
      </c>
    </row>
    <row r="3660" spans="2:38" ht="12.75" customHeight="1">
      <c r="B3660" s="4">
        <v>3637</v>
      </c>
      <c r="C3660" s="7">
        <v>14.3</v>
      </c>
      <c r="D3660" s="6" t="s">
        <v>873</v>
      </c>
      <c r="E3660" s="7" t="s">
        <v>37</v>
      </c>
      <c r="F3660" s="7"/>
      <c r="G3660" s="8">
        <v>120</v>
      </c>
      <c r="H3660" s="46">
        <v>12.005000000000001</v>
      </c>
      <c r="I3660" s="10"/>
      <c r="J3660" s="10" t="s">
        <v>4192</v>
      </c>
      <c r="K3660" s="10">
        <v>43302.654000000002</v>
      </c>
      <c r="L3660" s="10">
        <v>12.007</v>
      </c>
      <c r="M3660" s="10">
        <v>12.026999999999999</v>
      </c>
      <c r="N3660" s="10">
        <v>12.026999999999999</v>
      </c>
      <c r="O3660" s="10">
        <v>14.3</v>
      </c>
      <c r="P3660" s="10"/>
      <c r="R3660" s="10" t="s">
        <v>4190</v>
      </c>
      <c r="S3660" s="10">
        <v>43391.605000000003</v>
      </c>
      <c r="T3660" s="10">
        <v>12.026999999999999</v>
      </c>
      <c r="U3660" s="10">
        <v>12.035</v>
      </c>
      <c r="V3660" s="10">
        <v>12.035</v>
      </c>
      <c r="W3660" s="10">
        <v>14.3</v>
      </c>
      <c r="X3660" s="10"/>
      <c r="Y3660" s="10"/>
      <c r="Z3660" s="12">
        <v>3639</v>
      </c>
      <c r="AA3660" s="10">
        <v>12.11</v>
      </c>
      <c r="AB3660" s="10">
        <v>14.3</v>
      </c>
      <c r="AC3660" s="10" t="s">
        <v>41</v>
      </c>
      <c r="AD3660" s="10" t="s">
        <v>41</v>
      </c>
      <c r="AF3660" s="2">
        <v>3652</v>
      </c>
      <c r="AG3660" s="2">
        <v>3640</v>
      </c>
      <c r="AH3660" s="1">
        <v>43193.409</v>
      </c>
      <c r="AI3660" s="1">
        <v>12.007999999999999</v>
      </c>
      <c r="AJ3660" s="1">
        <v>11.993</v>
      </c>
      <c r="AL3660" s="1">
        <v>14.3</v>
      </c>
    </row>
    <row r="3661" spans="2:38" ht="12.75" customHeight="1">
      <c r="B3661" s="13">
        <v>3638</v>
      </c>
      <c r="C3661" s="15">
        <v>14.3</v>
      </c>
      <c r="D3661" s="6" t="s">
        <v>1657</v>
      </c>
      <c r="E3661" s="15" t="s">
        <v>37</v>
      </c>
      <c r="F3661" s="15"/>
      <c r="G3661" s="16">
        <v>120</v>
      </c>
      <c r="H3661" s="46">
        <v>11.99</v>
      </c>
      <c r="I3661" s="10"/>
      <c r="J3661" s="10" t="s">
        <v>4193</v>
      </c>
      <c r="K3661" s="10">
        <v>43314.680999999997</v>
      </c>
      <c r="L3661" s="10">
        <v>12.026999999999999</v>
      </c>
      <c r="M3661" s="10">
        <v>12.022</v>
      </c>
      <c r="N3661" s="10">
        <v>12.022</v>
      </c>
      <c r="O3661" s="10">
        <v>14.3</v>
      </c>
      <c r="P3661" s="10"/>
      <c r="R3661" s="10" t="s">
        <v>4191</v>
      </c>
      <c r="S3661" s="10">
        <v>43403.639000000003</v>
      </c>
      <c r="T3661" s="10">
        <v>12.035</v>
      </c>
      <c r="U3661" s="10">
        <v>12.026999999999999</v>
      </c>
      <c r="V3661" s="10">
        <v>12.026999999999999</v>
      </c>
      <c r="W3661" s="10">
        <v>14.3</v>
      </c>
      <c r="X3661" s="10"/>
      <c r="Y3661" s="10"/>
      <c r="Z3661" s="12">
        <v>3640</v>
      </c>
      <c r="AA3661" s="10">
        <v>12.1</v>
      </c>
      <c r="AB3661" s="10">
        <v>14.3</v>
      </c>
      <c r="AC3661" s="10" t="s">
        <v>41</v>
      </c>
      <c r="AD3661" s="10" t="s">
        <v>41</v>
      </c>
      <c r="AF3661" s="2">
        <v>3653</v>
      </c>
      <c r="AG3661" s="2">
        <v>3641</v>
      </c>
      <c r="AH3661" s="1">
        <v>43205.402000000002</v>
      </c>
      <c r="AI3661" s="1">
        <v>11.993</v>
      </c>
      <c r="AJ3661" s="1">
        <v>11.994</v>
      </c>
      <c r="AL3661" s="1">
        <v>14.3</v>
      </c>
    </row>
    <row r="3662" spans="2:38" ht="12.75" customHeight="1">
      <c r="B3662" s="4">
        <v>3639</v>
      </c>
      <c r="C3662" s="7">
        <v>14.3</v>
      </c>
      <c r="D3662" s="6" t="s">
        <v>421</v>
      </c>
      <c r="E3662" s="7" t="s">
        <v>37</v>
      </c>
      <c r="F3662" s="7"/>
      <c r="G3662" s="8">
        <v>120</v>
      </c>
      <c r="H3662" s="46">
        <v>11.657999999999999</v>
      </c>
      <c r="I3662" s="10"/>
      <c r="J3662" s="10" t="s">
        <v>4194</v>
      </c>
      <c r="K3662" s="10">
        <v>43326.703000000001</v>
      </c>
      <c r="L3662" s="10">
        <v>12.022</v>
      </c>
      <c r="M3662" s="10">
        <v>11.656000000000001</v>
      </c>
      <c r="N3662" s="10">
        <v>11.656000000000001</v>
      </c>
      <c r="O3662" s="10">
        <v>14.3</v>
      </c>
      <c r="P3662" s="10"/>
      <c r="R3662" s="10" t="s">
        <v>4192</v>
      </c>
      <c r="S3662" s="10">
        <v>43415.665999999997</v>
      </c>
      <c r="T3662" s="10">
        <v>12.026999999999999</v>
      </c>
      <c r="U3662" s="10">
        <v>11.679</v>
      </c>
      <c r="V3662" s="10">
        <v>11.679</v>
      </c>
      <c r="W3662" s="10">
        <v>14.3</v>
      </c>
      <c r="X3662" s="10"/>
      <c r="Y3662" s="10"/>
      <c r="Z3662" s="12">
        <v>3641</v>
      </c>
      <c r="AA3662" s="10">
        <v>11.75</v>
      </c>
      <c r="AB3662" s="10">
        <v>14.3</v>
      </c>
      <c r="AC3662" s="10" t="s">
        <v>41</v>
      </c>
      <c r="AD3662" s="10" t="s">
        <v>41</v>
      </c>
      <c r="AF3662" s="2">
        <v>3654</v>
      </c>
      <c r="AG3662" s="2">
        <v>3642</v>
      </c>
      <c r="AH3662" s="1">
        <v>43217.396000000001</v>
      </c>
      <c r="AI3662" s="1">
        <v>11.994</v>
      </c>
      <c r="AJ3662" s="1">
        <v>11.65</v>
      </c>
      <c r="AL3662" s="1">
        <v>14.3</v>
      </c>
    </row>
    <row r="3663" spans="2:38" ht="12.75" customHeight="1">
      <c r="B3663" s="13">
        <v>3640</v>
      </c>
      <c r="C3663" s="15">
        <v>14.3</v>
      </c>
      <c r="D3663" s="6" t="s">
        <v>831</v>
      </c>
      <c r="E3663" s="15" t="s">
        <v>37</v>
      </c>
      <c r="F3663" s="15"/>
      <c r="G3663" s="16">
        <v>120</v>
      </c>
      <c r="H3663" s="46">
        <v>12.006</v>
      </c>
      <c r="I3663" s="10"/>
      <c r="J3663" s="10" t="s">
        <v>4195</v>
      </c>
      <c r="K3663" s="10">
        <v>43338.358999999997</v>
      </c>
      <c r="L3663" s="10">
        <v>11.656000000000001</v>
      </c>
      <c r="M3663" s="10">
        <v>12.019</v>
      </c>
      <c r="N3663" s="10">
        <v>12.019</v>
      </c>
      <c r="O3663" s="10">
        <v>14.3</v>
      </c>
      <c r="P3663" s="10"/>
      <c r="R3663" s="10" t="s">
        <v>4193</v>
      </c>
      <c r="S3663" s="10">
        <v>43427.345000000001</v>
      </c>
      <c r="T3663" s="10">
        <v>11.679</v>
      </c>
      <c r="U3663" s="10">
        <v>12.032</v>
      </c>
      <c r="V3663" s="10">
        <v>12.032</v>
      </c>
      <c r="W3663" s="10">
        <v>14.3</v>
      </c>
      <c r="X3663" s="10"/>
      <c r="Y3663" s="10"/>
      <c r="Z3663" s="12">
        <v>3642</v>
      </c>
      <c r="AA3663" s="10">
        <v>12.1</v>
      </c>
      <c r="AB3663" s="10">
        <v>14.3</v>
      </c>
      <c r="AC3663" s="10" t="s">
        <v>41</v>
      </c>
      <c r="AD3663" s="10" t="s">
        <v>41</v>
      </c>
      <c r="AF3663" s="2">
        <v>3655</v>
      </c>
      <c r="AG3663" s="2">
        <v>3643</v>
      </c>
      <c r="AH3663" s="1">
        <v>43229.046000000002</v>
      </c>
      <c r="AI3663" s="1">
        <v>11.65</v>
      </c>
      <c r="AJ3663" s="1">
        <v>12.007999999999999</v>
      </c>
      <c r="AL3663" s="1">
        <v>14.3</v>
      </c>
    </row>
    <row r="3664" spans="2:38" ht="12.75" customHeight="1">
      <c r="B3664" s="4">
        <v>3641</v>
      </c>
      <c r="C3664" s="7">
        <v>14.3</v>
      </c>
      <c r="D3664" s="6" t="s">
        <v>681</v>
      </c>
      <c r="E3664" s="7" t="s">
        <v>37</v>
      </c>
      <c r="F3664" s="7"/>
      <c r="G3664" s="8">
        <v>120</v>
      </c>
      <c r="H3664" s="46">
        <v>11.863</v>
      </c>
      <c r="I3664" s="10"/>
      <c r="J3664" s="10" t="s">
        <v>4196</v>
      </c>
      <c r="K3664" s="10">
        <v>43350.377999999997</v>
      </c>
      <c r="L3664" s="10">
        <v>12.019</v>
      </c>
      <c r="M3664" s="10">
        <v>11.859</v>
      </c>
      <c r="N3664" s="10">
        <v>11.859</v>
      </c>
      <c r="O3664" s="10">
        <v>14.3</v>
      </c>
      <c r="P3664" s="10"/>
      <c r="R3664" s="10" t="s">
        <v>4194</v>
      </c>
      <c r="S3664" s="10">
        <v>43439.377</v>
      </c>
      <c r="T3664" s="10">
        <v>12.032</v>
      </c>
      <c r="U3664" s="10">
        <v>11.88</v>
      </c>
      <c r="V3664" s="10">
        <v>11.88</v>
      </c>
      <c r="W3664" s="10">
        <v>14.3</v>
      </c>
      <c r="X3664" s="10"/>
      <c r="Y3664" s="10"/>
      <c r="Z3664" s="12">
        <v>3643</v>
      </c>
      <c r="AA3664" s="10">
        <v>11.95</v>
      </c>
      <c r="AB3664" s="10">
        <v>14.3</v>
      </c>
      <c r="AC3664" s="10" t="s">
        <v>41</v>
      </c>
      <c r="AD3664" s="10" t="s">
        <v>41</v>
      </c>
      <c r="AF3664" s="2">
        <v>3656</v>
      </c>
      <c r="AG3664" s="2">
        <v>3644</v>
      </c>
      <c r="AH3664" s="1">
        <v>43241.053999999996</v>
      </c>
      <c r="AI3664" s="1">
        <v>12.007999999999999</v>
      </c>
      <c r="AJ3664" s="1">
        <v>11.813000000000001</v>
      </c>
      <c r="AL3664" s="1">
        <v>14.3</v>
      </c>
    </row>
    <row r="3665" spans="2:38" ht="12.75" customHeight="1">
      <c r="B3665" s="13">
        <v>3642</v>
      </c>
      <c r="C3665" s="15">
        <v>14.3</v>
      </c>
      <c r="D3665" s="6" t="s">
        <v>780</v>
      </c>
      <c r="E3665" s="15" t="s">
        <v>37</v>
      </c>
      <c r="F3665" s="15"/>
      <c r="G3665" s="16">
        <v>120</v>
      </c>
      <c r="H3665" s="46">
        <v>12.000999999999999</v>
      </c>
      <c r="I3665" s="10"/>
      <c r="J3665" s="10" t="s">
        <v>4197</v>
      </c>
      <c r="K3665" s="10">
        <v>43362.237000000001</v>
      </c>
      <c r="L3665" s="10">
        <v>11.859</v>
      </c>
      <c r="M3665" s="10">
        <v>12.007</v>
      </c>
      <c r="N3665" s="10">
        <v>12.007</v>
      </c>
      <c r="O3665" s="10">
        <v>14.3</v>
      </c>
      <c r="P3665" s="10"/>
      <c r="R3665" s="10" t="s">
        <v>4195</v>
      </c>
      <c r="S3665" s="10">
        <v>43451.256999999998</v>
      </c>
      <c r="T3665" s="10">
        <v>11.88</v>
      </c>
      <c r="U3665" s="10">
        <v>12.042</v>
      </c>
      <c r="V3665" s="10">
        <v>12.042</v>
      </c>
      <c r="W3665" s="10">
        <v>14.3</v>
      </c>
      <c r="X3665" s="10"/>
      <c r="Y3665" s="10"/>
      <c r="Z3665" s="12">
        <v>3644</v>
      </c>
      <c r="AA3665" s="10">
        <v>12.1</v>
      </c>
      <c r="AB3665" s="10">
        <v>14.3</v>
      </c>
      <c r="AC3665" s="10" t="s">
        <v>41</v>
      </c>
      <c r="AD3665" s="10" t="s">
        <v>41</v>
      </c>
      <c r="AF3665" s="2">
        <v>3657</v>
      </c>
      <c r="AG3665" s="2">
        <v>3645</v>
      </c>
      <c r="AH3665" s="1">
        <v>43252.866000000002</v>
      </c>
      <c r="AI3665" s="1">
        <v>11.813000000000001</v>
      </c>
      <c r="AJ3665" s="1">
        <v>11.996</v>
      </c>
      <c r="AL3665" s="1">
        <v>14.3</v>
      </c>
    </row>
    <row r="3666" spans="2:38" ht="12.75" customHeight="1">
      <c r="B3666" s="4">
        <v>3643</v>
      </c>
      <c r="C3666" s="7">
        <v>14.3</v>
      </c>
      <c r="D3666" s="6" t="s">
        <v>795</v>
      </c>
      <c r="E3666" s="7" t="s">
        <v>37</v>
      </c>
      <c r="F3666" s="7"/>
      <c r="G3666" s="8">
        <v>120</v>
      </c>
      <c r="H3666" s="46">
        <v>12.007999999999999</v>
      </c>
      <c r="I3666" s="10"/>
      <c r="J3666" s="10" t="s">
        <v>4198</v>
      </c>
      <c r="K3666" s="10">
        <v>43374.243999999999</v>
      </c>
      <c r="L3666" s="10">
        <v>12.007</v>
      </c>
      <c r="M3666" s="10">
        <v>12.019</v>
      </c>
      <c r="N3666" s="10">
        <v>12.019</v>
      </c>
      <c r="O3666" s="10">
        <v>14.3</v>
      </c>
      <c r="P3666" s="10"/>
      <c r="R3666" s="10" t="s">
        <v>4196</v>
      </c>
      <c r="S3666" s="10">
        <v>43463.298999999999</v>
      </c>
      <c r="T3666" s="10">
        <v>12.042</v>
      </c>
      <c r="U3666" s="10">
        <v>12.042</v>
      </c>
      <c r="V3666" s="10">
        <v>12.042</v>
      </c>
      <c r="W3666" s="10">
        <v>14.3</v>
      </c>
      <c r="X3666" s="10"/>
      <c r="Y3666" s="10"/>
      <c r="Z3666" s="12">
        <v>3645</v>
      </c>
      <c r="AA3666" s="10">
        <v>12.11</v>
      </c>
      <c r="AB3666" s="10">
        <v>14.3</v>
      </c>
      <c r="AC3666" s="10" t="s">
        <v>41</v>
      </c>
      <c r="AD3666" s="10" t="s">
        <v>41</v>
      </c>
      <c r="AF3666" s="2">
        <v>3658</v>
      </c>
      <c r="AG3666" s="2">
        <v>3646</v>
      </c>
      <c r="AH3666" s="1">
        <v>43264.862999999998</v>
      </c>
      <c r="AI3666" s="1">
        <v>11.996</v>
      </c>
      <c r="AJ3666" s="1">
        <v>11.973000000000001</v>
      </c>
      <c r="AL3666" s="1">
        <v>14.3</v>
      </c>
    </row>
    <row r="3667" spans="2:38" ht="12.75" customHeight="1">
      <c r="B3667" s="13">
        <v>3644</v>
      </c>
      <c r="C3667" s="15">
        <v>14.3</v>
      </c>
      <c r="D3667" s="6" t="s">
        <v>767</v>
      </c>
      <c r="E3667" s="15" t="s">
        <v>37</v>
      </c>
      <c r="F3667" s="15"/>
      <c r="G3667" s="16">
        <v>120</v>
      </c>
      <c r="H3667" s="46">
        <v>11.997999999999999</v>
      </c>
      <c r="I3667" s="10"/>
      <c r="J3667" s="10" t="s">
        <v>4199</v>
      </c>
      <c r="K3667" s="10">
        <v>43386.262999999999</v>
      </c>
      <c r="L3667" s="10">
        <v>12.019</v>
      </c>
      <c r="M3667" s="10">
        <v>12.013999999999999</v>
      </c>
      <c r="N3667" s="10">
        <v>12.013999999999999</v>
      </c>
      <c r="O3667" s="10">
        <v>14.3</v>
      </c>
      <c r="P3667" s="10"/>
      <c r="R3667" s="10" t="s">
        <v>4197</v>
      </c>
      <c r="S3667" s="10">
        <v>43475.341</v>
      </c>
      <c r="T3667" s="10">
        <v>12.042</v>
      </c>
      <c r="U3667" s="10">
        <v>12.04</v>
      </c>
      <c r="V3667" s="10">
        <v>12.04</v>
      </c>
      <c r="W3667" s="10">
        <v>14.3</v>
      </c>
      <c r="X3667" s="10"/>
      <c r="Y3667" s="10"/>
      <c r="Z3667" s="12">
        <v>3646</v>
      </c>
      <c r="AA3667" s="10">
        <v>12.12</v>
      </c>
      <c r="AB3667" s="10">
        <v>14.3</v>
      </c>
      <c r="AC3667" s="10" t="s">
        <v>41</v>
      </c>
      <c r="AD3667" s="10" t="s">
        <v>41</v>
      </c>
      <c r="AF3667" s="2">
        <v>3659</v>
      </c>
      <c r="AG3667" s="2">
        <v>3647</v>
      </c>
      <c r="AH3667" s="1">
        <v>43276.834999999999</v>
      </c>
      <c r="AI3667" s="1">
        <v>11.973000000000001</v>
      </c>
      <c r="AJ3667" s="1">
        <v>11.994999999999999</v>
      </c>
      <c r="AL3667" s="1">
        <v>14.3</v>
      </c>
    </row>
    <row r="3668" spans="2:38" ht="12.75" customHeight="1">
      <c r="B3668" s="4">
        <v>3645</v>
      </c>
      <c r="C3668" s="7">
        <v>14.3</v>
      </c>
      <c r="D3668" s="6" t="s">
        <v>2004</v>
      </c>
      <c r="E3668" s="7" t="s">
        <v>37</v>
      </c>
      <c r="F3668" s="7"/>
      <c r="G3668" s="8">
        <v>120</v>
      </c>
      <c r="H3668" s="46">
        <v>12.003</v>
      </c>
      <c r="I3668" s="10"/>
      <c r="J3668" s="10" t="s">
        <v>4200</v>
      </c>
      <c r="K3668" s="10">
        <v>43398.277000000002</v>
      </c>
      <c r="L3668" s="10">
        <v>12.013999999999999</v>
      </c>
      <c r="M3668" s="10">
        <v>11.996</v>
      </c>
      <c r="N3668" s="10">
        <v>11.996</v>
      </c>
      <c r="O3668" s="10">
        <v>14.3</v>
      </c>
      <c r="P3668" s="10"/>
      <c r="R3668" s="10" t="s">
        <v>4198</v>
      </c>
      <c r="S3668" s="10">
        <v>43487.381000000001</v>
      </c>
      <c r="T3668" s="10">
        <v>12.04</v>
      </c>
      <c r="U3668" s="10">
        <v>12.022</v>
      </c>
      <c r="V3668" s="10">
        <v>12.022</v>
      </c>
      <c r="W3668" s="10">
        <v>14.3</v>
      </c>
      <c r="X3668" s="10"/>
      <c r="Y3668" s="10"/>
      <c r="Z3668" s="12">
        <v>3647</v>
      </c>
      <c r="AA3668" s="10">
        <v>12.09</v>
      </c>
      <c r="AB3668" s="10">
        <v>14.3</v>
      </c>
      <c r="AC3668" s="10" t="s">
        <v>41</v>
      </c>
      <c r="AD3668" s="10" t="s">
        <v>41</v>
      </c>
      <c r="AF3668" s="2">
        <v>3660</v>
      </c>
      <c r="AG3668" s="2">
        <v>3648</v>
      </c>
      <c r="AH3668" s="1">
        <v>43288.830999999998</v>
      </c>
      <c r="AI3668" s="1">
        <v>11.994999999999999</v>
      </c>
      <c r="AJ3668" s="1">
        <v>11.965</v>
      </c>
      <c r="AL3668" s="1">
        <v>14.3</v>
      </c>
    </row>
    <row r="3669" spans="2:38" ht="12.75" customHeight="1">
      <c r="B3669" s="13">
        <v>3646</v>
      </c>
      <c r="C3669" s="15">
        <v>14.3</v>
      </c>
      <c r="D3669" s="6" t="s">
        <v>795</v>
      </c>
      <c r="E3669" s="15" t="s">
        <v>37</v>
      </c>
      <c r="F3669" s="15"/>
      <c r="G3669" s="16">
        <v>120</v>
      </c>
      <c r="H3669" s="46">
        <v>12.010999999999999</v>
      </c>
      <c r="I3669" s="10"/>
      <c r="J3669" s="10" t="s">
        <v>4201</v>
      </c>
      <c r="K3669" s="10">
        <v>43410.273999999998</v>
      </c>
      <c r="L3669" s="10">
        <v>11.996</v>
      </c>
      <c r="M3669" s="10">
        <v>12.022</v>
      </c>
      <c r="N3669" s="10">
        <v>12.022</v>
      </c>
      <c r="O3669" s="10">
        <v>14.3</v>
      </c>
      <c r="P3669" s="10"/>
      <c r="R3669" s="10" t="s">
        <v>4199</v>
      </c>
      <c r="S3669" s="10">
        <v>43499.402000000002</v>
      </c>
      <c r="T3669" s="10">
        <v>12.022</v>
      </c>
      <c r="U3669" s="10">
        <v>12.047000000000001</v>
      </c>
      <c r="V3669" s="10">
        <v>12.047000000000001</v>
      </c>
      <c r="W3669" s="10">
        <v>14.3</v>
      </c>
      <c r="X3669" s="10"/>
      <c r="Y3669" s="10"/>
      <c r="Z3669" s="12">
        <v>3648</v>
      </c>
      <c r="AA3669" s="10">
        <v>12.11</v>
      </c>
      <c r="AB3669" s="10">
        <v>14.3</v>
      </c>
      <c r="AC3669" s="10" t="s">
        <v>41</v>
      </c>
      <c r="AD3669" s="10" t="s">
        <v>41</v>
      </c>
      <c r="AF3669" s="2">
        <v>3661</v>
      </c>
      <c r="AG3669" s="2">
        <v>3649</v>
      </c>
      <c r="AH3669" s="1">
        <v>43300.796000000002</v>
      </c>
      <c r="AI3669" s="1">
        <v>11.965</v>
      </c>
      <c r="AJ3669" s="1">
        <v>12.005000000000001</v>
      </c>
      <c r="AL3669" s="1">
        <v>14.3</v>
      </c>
    </row>
    <row r="3670" spans="2:38" ht="12.75" customHeight="1">
      <c r="B3670" s="4">
        <v>3647</v>
      </c>
      <c r="C3670" s="7">
        <v>14.3</v>
      </c>
      <c r="D3670" s="6" t="s">
        <v>939</v>
      </c>
      <c r="E3670" s="7" t="s">
        <v>37</v>
      </c>
      <c r="F3670" s="7"/>
      <c r="G3670" s="8">
        <v>120</v>
      </c>
      <c r="H3670" s="46">
        <v>12.006</v>
      </c>
      <c r="I3670" s="10"/>
      <c r="J3670" s="10" t="s">
        <v>4202</v>
      </c>
      <c r="K3670" s="10">
        <v>43422.296000000002</v>
      </c>
      <c r="L3670" s="10">
        <v>12.022</v>
      </c>
      <c r="M3670" s="10">
        <v>12.013999999999999</v>
      </c>
      <c r="N3670" s="10">
        <v>12.013999999999999</v>
      </c>
      <c r="O3670" s="10">
        <v>14.3</v>
      </c>
      <c r="P3670" s="10"/>
      <c r="R3670" s="10" t="s">
        <v>4200</v>
      </c>
      <c r="S3670" s="10">
        <v>43511.45</v>
      </c>
      <c r="T3670" s="10">
        <v>12.047000000000001</v>
      </c>
      <c r="U3670" s="10">
        <v>12.026999999999999</v>
      </c>
      <c r="V3670" s="10">
        <v>12.026999999999999</v>
      </c>
      <c r="W3670" s="10">
        <v>14.3</v>
      </c>
      <c r="X3670" s="10"/>
      <c r="Y3670" s="10"/>
      <c r="Z3670" s="12">
        <v>3649</v>
      </c>
      <c r="AA3670" s="10">
        <v>12.12</v>
      </c>
      <c r="AB3670" s="10">
        <v>14.3</v>
      </c>
      <c r="AC3670" s="10" t="s">
        <v>41</v>
      </c>
      <c r="AD3670" s="10" t="s">
        <v>41</v>
      </c>
      <c r="AF3670" s="2">
        <v>3662</v>
      </c>
      <c r="AG3670" s="2">
        <v>3650</v>
      </c>
      <c r="AH3670" s="1">
        <v>43312.800999999999</v>
      </c>
      <c r="AI3670" s="1">
        <v>12.005000000000001</v>
      </c>
      <c r="AJ3670" s="1">
        <v>11.964</v>
      </c>
      <c r="AL3670" s="1">
        <v>14.3</v>
      </c>
    </row>
    <row r="3671" spans="2:38" ht="12.75" customHeight="1">
      <c r="B3671" s="13">
        <v>3648</v>
      </c>
      <c r="C3671" s="15">
        <v>14.3</v>
      </c>
      <c r="D3671" s="6" t="s">
        <v>2273</v>
      </c>
      <c r="E3671" s="15" t="s">
        <v>37</v>
      </c>
      <c r="F3671" s="15"/>
      <c r="G3671" s="16">
        <v>120</v>
      </c>
      <c r="H3671" s="46">
        <v>11.949</v>
      </c>
      <c r="I3671" s="10"/>
      <c r="J3671" s="10" t="s">
        <v>4203</v>
      </c>
      <c r="K3671" s="10">
        <v>43434.31</v>
      </c>
      <c r="L3671" s="10">
        <v>12.013999999999999</v>
      </c>
      <c r="M3671" s="10">
        <v>11.958</v>
      </c>
      <c r="N3671" s="10">
        <v>11.958</v>
      </c>
      <c r="O3671" s="10">
        <v>14.3</v>
      </c>
      <c r="P3671" s="10"/>
      <c r="R3671" s="10" t="s">
        <v>4201</v>
      </c>
      <c r="S3671" s="10">
        <v>43523.476999999999</v>
      </c>
      <c r="T3671" s="10">
        <v>12.026999999999999</v>
      </c>
      <c r="U3671" s="10">
        <v>11.968</v>
      </c>
      <c r="V3671" s="10">
        <v>11.968</v>
      </c>
      <c r="W3671" s="10">
        <v>14.3</v>
      </c>
      <c r="X3671" s="10"/>
      <c r="Y3671" s="10"/>
      <c r="Z3671" s="12">
        <v>3650</v>
      </c>
      <c r="AA3671" s="10">
        <v>12.04</v>
      </c>
      <c r="AB3671" s="10">
        <v>14.3</v>
      </c>
      <c r="AC3671" s="10" t="s">
        <v>41</v>
      </c>
      <c r="AD3671" s="10" t="s">
        <v>41</v>
      </c>
      <c r="AF3671" s="2">
        <v>3663</v>
      </c>
      <c r="AG3671" s="2">
        <v>3651</v>
      </c>
      <c r="AH3671" s="1">
        <v>43324.764999999999</v>
      </c>
      <c r="AI3671" s="1">
        <v>11.964</v>
      </c>
      <c r="AJ3671" s="1">
        <v>11.946999999999999</v>
      </c>
      <c r="AL3671" s="1">
        <v>14.3</v>
      </c>
    </row>
    <row r="3672" spans="2:38" ht="12.75" customHeight="1">
      <c r="B3672" s="4">
        <v>3649</v>
      </c>
      <c r="C3672" s="7">
        <v>14.3</v>
      </c>
      <c r="D3672" s="6" t="s">
        <v>836</v>
      </c>
      <c r="E3672" s="7" t="s">
        <v>37</v>
      </c>
      <c r="F3672" s="7"/>
      <c r="G3672" s="8">
        <v>120</v>
      </c>
      <c r="H3672" s="46">
        <v>11.87</v>
      </c>
      <c r="I3672" s="10"/>
      <c r="J3672" s="10" t="s">
        <v>4204</v>
      </c>
      <c r="K3672" s="10">
        <v>43446.267999999996</v>
      </c>
      <c r="L3672" s="10">
        <v>11.958</v>
      </c>
      <c r="M3672" s="10">
        <v>11.874000000000001</v>
      </c>
      <c r="N3672" s="10">
        <v>11.874000000000001</v>
      </c>
      <c r="O3672" s="10">
        <v>14.3</v>
      </c>
      <c r="P3672" s="10"/>
      <c r="R3672" s="10" t="s">
        <v>4202</v>
      </c>
      <c r="S3672" s="10">
        <v>43535.445</v>
      </c>
      <c r="T3672" s="10">
        <v>11.968</v>
      </c>
      <c r="U3672" s="10">
        <v>11.88</v>
      </c>
      <c r="V3672" s="10">
        <v>11.88</v>
      </c>
      <c r="W3672" s="10">
        <v>14.3</v>
      </c>
      <c r="X3672" s="10"/>
      <c r="Y3672" s="10"/>
      <c r="Z3672" s="12">
        <v>3651</v>
      </c>
      <c r="AA3672" s="10">
        <v>11.96</v>
      </c>
      <c r="AB3672" s="10">
        <v>14.3</v>
      </c>
      <c r="AC3672" s="10" t="s">
        <v>41</v>
      </c>
      <c r="AD3672" s="10" t="s">
        <v>41</v>
      </c>
      <c r="AF3672" s="2">
        <v>3664</v>
      </c>
      <c r="AG3672" s="2">
        <v>3652</v>
      </c>
      <c r="AH3672" s="1">
        <v>43336.712</v>
      </c>
      <c r="AI3672" s="1">
        <v>11.946999999999999</v>
      </c>
      <c r="AJ3672" s="1">
        <v>11.86</v>
      </c>
      <c r="AL3672" s="1">
        <v>14.3</v>
      </c>
    </row>
    <row r="3673" spans="2:38" ht="12.75" customHeight="1">
      <c r="B3673" s="13">
        <v>3650</v>
      </c>
      <c r="C3673" s="15">
        <v>14.3</v>
      </c>
      <c r="D3673" s="6" t="s">
        <v>780</v>
      </c>
      <c r="E3673" s="15" t="s">
        <v>37</v>
      </c>
      <c r="F3673" s="15"/>
      <c r="G3673" s="16">
        <v>120</v>
      </c>
      <c r="H3673" s="46">
        <v>12.005000000000001</v>
      </c>
      <c r="I3673" s="10"/>
      <c r="J3673" s="10" t="s">
        <v>4205</v>
      </c>
      <c r="K3673" s="10">
        <v>43458.142999999996</v>
      </c>
      <c r="L3673" s="10">
        <v>11.874000000000001</v>
      </c>
      <c r="M3673" s="10">
        <v>12.026999999999999</v>
      </c>
      <c r="N3673" s="10">
        <v>12.026999999999999</v>
      </c>
      <c r="O3673" s="10">
        <v>14.3</v>
      </c>
      <c r="P3673" s="10"/>
      <c r="R3673" s="10" t="s">
        <v>4203</v>
      </c>
      <c r="S3673" s="10">
        <v>43547.324999999997</v>
      </c>
      <c r="T3673" s="10">
        <v>11.88</v>
      </c>
      <c r="U3673" s="10">
        <v>12.032</v>
      </c>
      <c r="V3673" s="10">
        <v>12.032</v>
      </c>
      <c r="W3673" s="10">
        <v>14.3</v>
      </c>
      <c r="X3673" s="10"/>
      <c r="Y3673" s="10"/>
      <c r="Z3673" s="12">
        <v>3652</v>
      </c>
      <c r="AA3673" s="10">
        <v>12.11</v>
      </c>
      <c r="AB3673" s="10">
        <v>14.3</v>
      </c>
      <c r="AC3673" s="10" t="s">
        <v>41</v>
      </c>
      <c r="AD3673" s="10" t="s">
        <v>41</v>
      </c>
      <c r="AF3673" s="2">
        <v>3665</v>
      </c>
      <c r="AG3673" s="2">
        <v>3653</v>
      </c>
      <c r="AH3673" s="1">
        <v>43348.572</v>
      </c>
      <c r="AI3673" s="1">
        <v>11.86</v>
      </c>
      <c r="AJ3673" s="1">
        <v>12.013</v>
      </c>
      <c r="AL3673" s="1">
        <v>14.3</v>
      </c>
    </row>
    <row r="3674" spans="2:38" ht="12.75" customHeight="1">
      <c r="B3674" s="4">
        <v>3651</v>
      </c>
      <c r="C3674" s="7">
        <v>14.3</v>
      </c>
      <c r="D3674" s="6" t="s">
        <v>1076</v>
      </c>
      <c r="E3674" s="7" t="s">
        <v>37</v>
      </c>
      <c r="F3674" s="7"/>
      <c r="G3674" s="8">
        <v>120</v>
      </c>
      <c r="H3674" s="46">
        <v>12.005000000000001</v>
      </c>
      <c r="I3674" s="10"/>
      <c r="J3674" s="10" t="s">
        <v>4206</v>
      </c>
      <c r="K3674" s="10">
        <v>43470.17</v>
      </c>
      <c r="L3674" s="10">
        <v>12.026999999999999</v>
      </c>
      <c r="M3674" s="10">
        <v>12.007</v>
      </c>
      <c r="N3674" s="10">
        <v>12.007</v>
      </c>
      <c r="O3674" s="10">
        <v>14.3</v>
      </c>
      <c r="P3674" s="10"/>
      <c r="R3674" s="10" t="s">
        <v>4204</v>
      </c>
      <c r="S3674" s="10">
        <v>43559.357000000004</v>
      </c>
      <c r="T3674" s="10">
        <v>12.032</v>
      </c>
      <c r="U3674" s="10">
        <v>12.042</v>
      </c>
      <c r="V3674" s="10">
        <v>12.042</v>
      </c>
      <c r="W3674" s="10">
        <v>14.3</v>
      </c>
      <c r="X3674" s="10"/>
      <c r="Y3674" s="10"/>
      <c r="Z3674" s="12">
        <v>3653</v>
      </c>
      <c r="AA3674" s="10">
        <v>12.13</v>
      </c>
      <c r="AB3674" s="10">
        <v>14.3</v>
      </c>
      <c r="AC3674" s="10" t="s">
        <v>41</v>
      </c>
      <c r="AD3674" s="10" t="s">
        <v>41</v>
      </c>
      <c r="AF3674" s="2">
        <v>3666</v>
      </c>
      <c r="AG3674" s="2">
        <v>3654</v>
      </c>
      <c r="AH3674" s="1">
        <v>43360.584999999999</v>
      </c>
      <c r="AI3674" s="1">
        <v>12.013</v>
      </c>
      <c r="AJ3674" s="1">
        <v>11.991</v>
      </c>
      <c r="AL3674" s="1">
        <v>14.3</v>
      </c>
    </row>
    <row r="3675" spans="2:38" ht="12.75" customHeight="1">
      <c r="B3675" s="13">
        <v>3652</v>
      </c>
      <c r="C3675" s="15">
        <v>14.3</v>
      </c>
      <c r="D3675" s="6" t="s">
        <v>914</v>
      </c>
      <c r="E3675" s="15" t="s">
        <v>37</v>
      </c>
      <c r="F3675" s="15"/>
      <c r="G3675" s="16">
        <v>120</v>
      </c>
      <c r="H3675" s="46">
        <v>11.997999999999999</v>
      </c>
      <c r="I3675" s="10"/>
      <c r="J3675" s="10" t="s">
        <v>4207</v>
      </c>
      <c r="K3675" s="10">
        <v>43482.175999999999</v>
      </c>
      <c r="L3675" s="10">
        <v>12.007</v>
      </c>
      <c r="M3675" s="10">
        <v>12.004</v>
      </c>
      <c r="N3675" s="10">
        <v>12.004</v>
      </c>
      <c r="O3675" s="10">
        <v>14.3</v>
      </c>
      <c r="P3675" s="10"/>
      <c r="R3675" s="10" t="s">
        <v>4205</v>
      </c>
      <c r="S3675" s="10">
        <v>43571.398999999998</v>
      </c>
      <c r="T3675" s="10">
        <v>12.042</v>
      </c>
      <c r="U3675" s="10">
        <v>12.045</v>
      </c>
      <c r="V3675" s="10">
        <v>12.045</v>
      </c>
      <c r="W3675" s="10">
        <v>14.3</v>
      </c>
      <c r="X3675" s="10"/>
      <c r="Y3675" s="10"/>
      <c r="Z3675" s="12">
        <v>3654</v>
      </c>
      <c r="AA3675" s="10">
        <v>12.1</v>
      </c>
      <c r="AB3675" s="10">
        <v>14.3</v>
      </c>
      <c r="AC3675" s="10" t="s">
        <v>41</v>
      </c>
      <c r="AD3675" s="10" t="s">
        <v>41</v>
      </c>
      <c r="AF3675" s="2">
        <v>3667</v>
      </c>
      <c r="AG3675" s="2">
        <v>3655</v>
      </c>
      <c r="AH3675" s="1">
        <v>43372.576999999997</v>
      </c>
      <c r="AI3675" s="1">
        <v>11.991</v>
      </c>
      <c r="AJ3675" s="1">
        <v>12.004</v>
      </c>
      <c r="AL3675" s="1">
        <v>14.3</v>
      </c>
    </row>
    <row r="3676" spans="2:38" ht="12.75" customHeight="1">
      <c r="B3676" s="4">
        <v>3653</v>
      </c>
      <c r="C3676" s="7">
        <v>14.3</v>
      </c>
      <c r="D3676" s="6" t="s">
        <v>780</v>
      </c>
      <c r="E3676" s="7" t="s">
        <v>37</v>
      </c>
      <c r="F3676" s="7"/>
      <c r="G3676" s="8">
        <v>120</v>
      </c>
      <c r="H3676" s="46">
        <v>12.002000000000001</v>
      </c>
      <c r="I3676" s="10"/>
      <c r="J3676" s="10" t="s">
        <v>4208</v>
      </c>
      <c r="K3676" s="10">
        <v>43494.18</v>
      </c>
      <c r="L3676" s="10">
        <v>12.004</v>
      </c>
      <c r="M3676" s="10">
        <v>12.019</v>
      </c>
      <c r="N3676" s="10">
        <v>12.019</v>
      </c>
      <c r="O3676" s="10">
        <v>14.3</v>
      </c>
      <c r="P3676" s="10"/>
      <c r="R3676" s="10" t="s">
        <v>4206</v>
      </c>
      <c r="S3676" s="10">
        <v>43583.442999999999</v>
      </c>
      <c r="T3676" s="10">
        <v>12.045</v>
      </c>
      <c r="U3676" s="10">
        <v>12.022</v>
      </c>
      <c r="V3676" s="10">
        <v>12.022</v>
      </c>
      <c r="W3676" s="10">
        <v>14.3</v>
      </c>
      <c r="X3676" s="10"/>
      <c r="Y3676" s="10"/>
      <c r="Z3676" s="12">
        <v>3655</v>
      </c>
      <c r="AA3676" s="10">
        <v>12.11</v>
      </c>
      <c r="AB3676" s="10">
        <v>14.3</v>
      </c>
      <c r="AC3676" s="10" t="s">
        <v>41</v>
      </c>
      <c r="AD3676" s="10" t="s">
        <v>41</v>
      </c>
      <c r="AF3676" s="2">
        <v>3668</v>
      </c>
      <c r="AG3676" s="2">
        <v>3656</v>
      </c>
      <c r="AH3676" s="1">
        <v>43384.580999999998</v>
      </c>
      <c r="AI3676" s="1">
        <v>12.004</v>
      </c>
      <c r="AJ3676" s="1">
        <v>12</v>
      </c>
      <c r="AL3676" s="1">
        <v>14.3</v>
      </c>
    </row>
    <row r="3677" spans="2:38" ht="12.75" customHeight="1">
      <c r="B3677" s="13">
        <v>3654</v>
      </c>
      <c r="C3677" s="15">
        <v>14.3</v>
      </c>
      <c r="D3677" s="6" t="s">
        <v>220</v>
      </c>
      <c r="E3677" s="15" t="s">
        <v>37</v>
      </c>
      <c r="F3677" s="15"/>
      <c r="G3677" s="16">
        <v>120</v>
      </c>
      <c r="H3677" s="46">
        <v>11.983000000000001</v>
      </c>
      <c r="I3677" s="10"/>
      <c r="J3677" s="10" t="s">
        <v>4209</v>
      </c>
      <c r="K3677" s="10">
        <v>43506.2</v>
      </c>
      <c r="L3677" s="10">
        <v>12.019</v>
      </c>
      <c r="M3677" s="10">
        <v>11.989000000000001</v>
      </c>
      <c r="N3677" s="10">
        <v>11.989000000000001</v>
      </c>
      <c r="O3677" s="10">
        <v>14.3</v>
      </c>
      <c r="P3677" s="10"/>
      <c r="R3677" s="10" t="s">
        <v>4207</v>
      </c>
      <c r="S3677" s="10">
        <v>43595.464999999997</v>
      </c>
      <c r="T3677" s="10">
        <v>12.022</v>
      </c>
      <c r="U3677" s="10">
        <v>12.022</v>
      </c>
      <c r="V3677" s="10">
        <v>12.022</v>
      </c>
      <c r="W3677" s="10">
        <v>14.3</v>
      </c>
      <c r="X3677" s="10"/>
      <c r="Y3677" s="10"/>
      <c r="Z3677" s="12">
        <v>3656</v>
      </c>
      <c r="AA3677" s="10">
        <v>12.1</v>
      </c>
      <c r="AB3677" s="10">
        <v>14.3</v>
      </c>
      <c r="AC3677" s="10" t="s">
        <v>41</v>
      </c>
      <c r="AD3677" s="10" t="s">
        <v>41</v>
      </c>
      <c r="AF3677" s="2">
        <v>3669</v>
      </c>
      <c r="AG3677" s="2">
        <v>3657</v>
      </c>
      <c r="AH3677" s="1">
        <v>43396.580999999998</v>
      </c>
      <c r="AI3677" s="1">
        <v>12</v>
      </c>
      <c r="AJ3677" s="1">
        <v>11.99</v>
      </c>
      <c r="AL3677" s="1">
        <v>14.3</v>
      </c>
    </row>
    <row r="3678" spans="2:38" ht="12.75" customHeight="1">
      <c r="B3678" s="4">
        <v>3655</v>
      </c>
      <c r="C3678" s="7">
        <v>14.3</v>
      </c>
      <c r="D3678" s="6" t="s">
        <v>840</v>
      </c>
      <c r="E3678" s="7" t="s">
        <v>37</v>
      </c>
      <c r="F3678" s="7"/>
      <c r="G3678" s="8">
        <v>120</v>
      </c>
      <c r="H3678" s="46">
        <v>12.006</v>
      </c>
      <c r="I3678" s="10"/>
      <c r="J3678" s="10" t="s">
        <v>4210</v>
      </c>
      <c r="K3678" s="10">
        <v>43518.188000000002</v>
      </c>
      <c r="L3678" s="10">
        <v>11.989000000000001</v>
      </c>
      <c r="M3678" s="10">
        <v>12.002000000000001</v>
      </c>
      <c r="N3678" s="10">
        <v>12.002000000000001</v>
      </c>
      <c r="O3678" s="10">
        <v>14.3</v>
      </c>
      <c r="P3678" s="10"/>
      <c r="R3678" s="10" t="s">
        <v>4208</v>
      </c>
      <c r="S3678" s="10">
        <v>43607.487000000001</v>
      </c>
      <c r="T3678" s="10">
        <v>12.022</v>
      </c>
      <c r="U3678" s="10">
        <v>12.029</v>
      </c>
      <c r="V3678" s="10">
        <v>12.029</v>
      </c>
      <c r="W3678" s="10">
        <v>14.3</v>
      </c>
      <c r="X3678" s="10"/>
      <c r="Y3678" s="10"/>
      <c r="Z3678" s="12">
        <v>3657</v>
      </c>
      <c r="AA3678" s="10">
        <v>12.1</v>
      </c>
      <c r="AB3678" s="10">
        <v>14.3</v>
      </c>
      <c r="AC3678" s="10" t="s">
        <v>41</v>
      </c>
      <c r="AD3678" s="10" t="s">
        <v>41</v>
      </c>
      <c r="AF3678" s="2">
        <v>3670</v>
      </c>
      <c r="AG3678" s="2">
        <v>3658</v>
      </c>
      <c r="AH3678" s="1">
        <v>43408.571000000004</v>
      </c>
      <c r="AI3678" s="1">
        <v>11.99</v>
      </c>
      <c r="AJ3678" s="1">
        <v>11.996</v>
      </c>
      <c r="AL3678" s="1">
        <v>14.3</v>
      </c>
    </row>
    <row r="3679" spans="2:38" ht="12.75" customHeight="1">
      <c r="B3679" s="13">
        <v>3656</v>
      </c>
      <c r="C3679" s="15">
        <v>14.3</v>
      </c>
      <c r="D3679" s="6" t="s">
        <v>683</v>
      </c>
      <c r="E3679" s="15" t="s">
        <v>37</v>
      </c>
      <c r="F3679" s="15"/>
      <c r="G3679" s="16">
        <v>120</v>
      </c>
      <c r="H3679" s="46">
        <v>11.981</v>
      </c>
      <c r="I3679" s="10"/>
      <c r="J3679" s="10" t="s">
        <v>4211</v>
      </c>
      <c r="K3679" s="10">
        <v>43530.19</v>
      </c>
      <c r="L3679" s="10">
        <v>12.002000000000001</v>
      </c>
      <c r="M3679" s="10">
        <v>11.976000000000001</v>
      </c>
      <c r="N3679" s="10">
        <v>11.976000000000001</v>
      </c>
      <c r="O3679" s="10">
        <v>14.3</v>
      </c>
      <c r="P3679" s="10"/>
      <c r="R3679" s="10" t="s">
        <v>4209</v>
      </c>
      <c r="S3679" s="10">
        <v>43619.517</v>
      </c>
      <c r="T3679" s="10">
        <v>12.029</v>
      </c>
      <c r="U3679" s="10">
        <v>12.019</v>
      </c>
      <c r="V3679" s="10">
        <v>12.019</v>
      </c>
      <c r="W3679" s="10">
        <v>14.3</v>
      </c>
      <c r="X3679" s="10"/>
      <c r="Y3679" s="10"/>
      <c r="Z3679" s="12">
        <v>3658</v>
      </c>
      <c r="AA3679" s="10">
        <v>12.08</v>
      </c>
      <c r="AB3679" s="10">
        <v>14.3</v>
      </c>
      <c r="AC3679" s="10" t="s">
        <v>41</v>
      </c>
      <c r="AD3679" s="10" t="s">
        <v>41</v>
      </c>
      <c r="AF3679" s="2">
        <v>3671</v>
      </c>
      <c r="AG3679" s="2">
        <v>3659</v>
      </c>
      <c r="AH3679" s="1">
        <v>43420.567000000003</v>
      </c>
      <c r="AI3679" s="1">
        <v>11.996</v>
      </c>
      <c r="AJ3679" s="1">
        <v>11.983000000000001</v>
      </c>
      <c r="AL3679" s="1">
        <v>14.3</v>
      </c>
    </row>
    <row r="3680" spans="2:38" ht="12.75" customHeight="1">
      <c r="B3680" s="4">
        <v>3657</v>
      </c>
      <c r="C3680" s="7">
        <v>14.3</v>
      </c>
      <c r="D3680" s="6" t="s">
        <v>714</v>
      </c>
      <c r="E3680" s="7" t="s">
        <v>37</v>
      </c>
      <c r="F3680" s="7"/>
      <c r="G3680" s="8">
        <v>120</v>
      </c>
      <c r="H3680" s="46">
        <v>11.754</v>
      </c>
      <c r="I3680" s="10"/>
      <c r="J3680" s="10" t="s">
        <v>4212</v>
      </c>
      <c r="K3680" s="10">
        <v>43542.165999999997</v>
      </c>
      <c r="L3680" s="10">
        <v>11.976000000000001</v>
      </c>
      <c r="M3680" s="10">
        <v>11.773</v>
      </c>
      <c r="N3680" s="10">
        <v>11.773</v>
      </c>
      <c r="O3680" s="10">
        <v>14.3</v>
      </c>
      <c r="P3680" s="10"/>
      <c r="R3680" s="10" t="s">
        <v>4210</v>
      </c>
      <c r="S3680" s="10">
        <v>43631.536</v>
      </c>
      <c r="T3680" s="10">
        <v>12.019</v>
      </c>
      <c r="U3680" s="10">
        <v>11.77</v>
      </c>
      <c r="V3680" s="10">
        <v>11.77</v>
      </c>
      <c r="W3680" s="10">
        <v>14.3</v>
      </c>
      <c r="X3680" s="10"/>
      <c r="Y3680" s="10"/>
      <c r="Z3680" s="12">
        <v>3659</v>
      </c>
      <c r="AA3680" s="10">
        <v>11.84</v>
      </c>
      <c r="AB3680" s="10">
        <v>14.3</v>
      </c>
      <c r="AC3680" s="10" t="s">
        <v>41</v>
      </c>
      <c r="AD3680" s="10" t="s">
        <v>41</v>
      </c>
      <c r="AF3680" s="2">
        <v>3672</v>
      </c>
      <c r="AG3680" s="2">
        <v>3660</v>
      </c>
      <c r="AH3680" s="1">
        <v>43432.550999999999</v>
      </c>
      <c r="AI3680" s="1">
        <v>11.983000000000001</v>
      </c>
      <c r="AJ3680" s="1">
        <v>11.746</v>
      </c>
      <c r="AL3680" s="1">
        <v>14.3</v>
      </c>
    </row>
    <row r="3681" spans="2:38" ht="12.75" customHeight="1">
      <c r="B3681" s="13">
        <v>3658</v>
      </c>
      <c r="C3681" s="15">
        <v>14.3</v>
      </c>
      <c r="D3681" s="6" t="s">
        <v>758</v>
      </c>
      <c r="E3681" s="15" t="s">
        <v>37</v>
      </c>
      <c r="F3681" s="15"/>
      <c r="G3681" s="16">
        <v>120</v>
      </c>
      <c r="H3681" s="46">
        <v>11.992000000000001</v>
      </c>
      <c r="I3681" s="10"/>
      <c r="J3681" s="10" t="s">
        <v>4213</v>
      </c>
      <c r="K3681" s="10">
        <v>43553.938999999998</v>
      </c>
      <c r="L3681" s="10">
        <v>11.773</v>
      </c>
      <c r="M3681" s="10">
        <v>12.002000000000001</v>
      </c>
      <c r="N3681" s="10">
        <v>12.002000000000001</v>
      </c>
      <c r="O3681" s="10">
        <v>14.3</v>
      </c>
      <c r="P3681" s="10"/>
      <c r="R3681" s="10" t="s">
        <v>4211</v>
      </c>
      <c r="S3681" s="10">
        <v>43643.305999999997</v>
      </c>
      <c r="T3681" s="10">
        <v>11.77</v>
      </c>
      <c r="U3681" s="10">
        <v>12.012</v>
      </c>
      <c r="V3681" s="10">
        <v>12.012</v>
      </c>
      <c r="W3681" s="10">
        <v>14.3</v>
      </c>
      <c r="X3681" s="10"/>
      <c r="Y3681" s="10"/>
      <c r="Z3681" s="12">
        <v>3660</v>
      </c>
      <c r="AA3681" s="10">
        <v>12.1</v>
      </c>
      <c r="AB3681" s="10">
        <v>14.3</v>
      </c>
      <c r="AC3681" s="10" t="s">
        <v>41</v>
      </c>
      <c r="AD3681" s="10" t="s">
        <v>41</v>
      </c>
      <c r="AF3681" s="2">
        <v>3673</v>
      </c>
      <c r="AG3681" s="2">
        <v>3661</v>
      </c>
      <c r="AH3681" s="1">
        <v>43444.296000000002</v>
      </c>
      <c r="AI3681" s="1">
        <v>11.746</v>
      </c>
      <c r="AJ3681" s="1">
        <v>11.997</v>
      </c>
      <c r="AL3681" s="1">
        <v>14.3</v>
      </c>
    </row>
    <row r="3682" spans="2:38" ht="12.75" customHeight="1">
      <c r="B3682" s="4">
        <v>3659</v>
      </c>
      <c r="C3682" s="7">
        <v>14.3</v>
      </c>
      <c r="D3682" s="6" t="s">
        <v>896</v>
      </c>
      <c r="E3682" s="7" t="s">
        <v>37</v>
      </c>
      <c r="F3682" s="7"/>
      <c r="G3682" s="8">
        <v>120</v>
      </c>
      <c r="H3682" s="46">
        <v>12</v>
      </c>
      <c r="I3682" s="10"/>
      <c r="J3682" s="10" t="s">
        <v>4214</v>
      </c>
      <c r="K3682" s="10">
        <v>43565.94</v>
      </c>
      <c r="L3682" s="10">
        <v>12.002000000000001</v>
      </c>
      <c r="M3682" s="10">
        <v>12.013999999999999</v>
      </c>
      <c r="N3682" s="10">
        <v>12.013999999999999</v>
      </c>
      <c r="O3682" s="10">
        <v>14.3</v>
      </c>
      <c r="P3682" s="10"/>
      <c r="R3682" s="10" t="s">
        <v>4212</v>
      </c>
      <c r="S3682" s="10">
        <v>43655.317999999999</v>
      </c>
      <c r="T3682" s="10">
        <v>12.012</v>
      </c>
      <c r="U3682" s="10">
        <v>12.026999999999999</v>
      </c>
      <c r="V3682" s="10">
        <v>12.026999999999999</v>
      </c>
      <c r="W3682" s="10">
        <v>14.3</v>
      </c>
      <c r="X3682" s="10"/>
      <c r="Y3682" s="10"/>
      <c r="Z3682" s="12">
        <v>3661</v>
      </c>
      <c r="AA3682" s="10">
        <v>12.1</v>
      </c>
      <c r="AB3682" s="10">
        <v>14.3</v>
      </c>
      <c r="AC3682" s="10" t="s">
        <v>41</v>
      </c>
      <c r="AD3682" s="10" t="s">
        <v>41</v>
      </c>
      <c r="AF3682" s="2">
        <v>3674</v>
      </c>
      <c r="AG3682" s="2">
        <v>3662</v>
      </c>
      <c r="AH3682" s="1">
        <v>43456.294000000002</v>
      </c>
      <c r="AI3682" s="1">
        <v>11.997</v>
      </c>
      <c r="AJ3682" s="1">
        <v>11.986000000000001</v>
      </c>
      <c r="AL3682" s="1">
        <v>14.3</v>
      </c>
    </row>
    <row r="3683" spans="2:38" ht="12.75" customHeight="1">
      <c r="B3683" s="13">
        <v>3660</v>
      </c>
      <c r="C3683" s="15">
        <v>14.3</v>
      </c>
      <c r="D3683" s="6" t="s">
        <v>778</v>
      </c>
      <c r="E3683" s="15" t="s">
        <v>37</v>
      </c>
      <c r="F3683" s="15"/>
      <c r="G3683" s="16">
        <v>120</v>
      </c>
      <c r="H3683" s="46">
        <v>12.005000000000001</v>
      </c>
      <c r="I3683" s="10"/>
      <c r="J3683" s="10" t="s">
        <v>4215</v>
      </c>
      <c r="K3683" s="10">
        <v>43577.955000000002</v>
      </c>
      <c r="L3683" s="10">
        <v>12.013999999999999</v>
      </c>
      <c r="M3683" s="10">
        <v>12.023999999999999</v>
      </c>
      <c r="N3683" s="10">
        <v>12.023999999999999</v>
      </c>
      <c r="O3683" s="10">
        <v>14.3</v>
      </c>
      <c r="P3683" s="10"/>
      <c r="R3683" s="10" t="s">
        <v>4213</v>
      </c>
      <c r="S3683" s="10">
        <v>43667.345000000001</v>
      </c>
      <c r="T3683" s="10">
        <v>12.026999999999999</v>
      </c>
      <c r="U3683" s="10">
        <v>12.055</v>
      </c>
      <c r="V3683" s="10">
        <v>12.055</v>
      </c>
      <c r="W3683" s="10">
        <v>14.3</v>
      </c>
      <c r="X3683" s="10"/>
      <c r="Y3683" s="10"/>
      <c r="Z3683" s="12">
        <v>3662</v>
      </c>
      <c r="AA3683" s="10">
        <v>12.1</v>
      </c>
      <c r="AB3683" s="10">
        <v>14.3</v>
      </c>
      <c r="AC3683" s="10" t="s">
        <v>41</v>
      </c>
      <c r="AD3683" s="10" t="s">
        <v>41</v>
      </c>
      <c r="AF3683" s="2">
        <v>3675</v>
      </c>
      <c r="AG3683" s="2">
        <v>3663</v>
      </c>
      <c r="AH3683" s="1">
        <v>43468.28</v>
      </c>
      <c r="AI3683" s="1">
        <v>11.986000000000001</v>
      </c>
      <c r="AJ3683" s="1">
        <v>12.01</v>
      </c>
      <c r="AL3683" s="1">
        <v>14.3</v>
      </c>
    </row>
    <row r="3684" spans="2:38" ht="12.75" customHeight="1">
      <c r="B3684" s="4">
        <v>3661</v>
      </c>
      <c r="C3684" s="7">
        <v>14.3</v>
      </c>
      <c r="D3684" s="6" t="s">
        <v>716</v>
      </c>
      <c r="E3684" s="7" t="s">
        <v>37</v>
      </c>
      <c r="F3684" s="7"/>
      <c r="G3684" s="8">
        <v>120</v>
      </c>
      <c r="H3684" s="46">
        <v>12.006</v>
      </c>
      <c r="I3684" s="10"/>
      <c r="J3684" s="10" t="s">
        <v>4216</v>
      </c>
      <c r="K3684" s="10">
        <v>43589.978999999999</v>
      </c>
      <c r="L3684" s="10">
        <v>12.023999999999999</v>
      </c>
      <c r="M3684" s="10">
        <v>12.009</v>
      </c>
      <c r="N3684" s="10">
        <v>12.009</v>
      </c>
      <c r="O3684" s="10">
        <v>14.3</v>
      </c>
      <c r="P3684" s="10"/>
      <c r="R3684" s="10" t="s">
        <v>4214</v>
      </c>
      <c r="S3684" s="10">
        <v>43679.4</v>
      </c>
      <c r="T3684" s="10">
        <v>12.055</v>
      </c>
      <c r="U3684" s="10">
        <v>12.035</v>
      </c>
      <c r="V3684" s="10">
        <v>12.035</v>
      </c>
      <c r="W3684" s="10">
        <v>14.3</v>
      </c>
      <c r="X3684" s="10"/>
      <c r="Y3684" s="10"/>
      <c r="Z3684" s="12">
        <v>3663</v>
      </c>
      <c r="AA3684" s="10">
        <v>12.11</v>
      </c>
      <c r="AB3684" s="10">
        <v>14.3</v>
      </c>
      <c r="AC3684" s="10" t="s">
        <v>41</v>
      </c>
      <c r="AD3684" s="10" t="s">
        <v>41</v>
      </c>
      <c r="AF3684" s="2">
        <v>3676</v>
      </c>
      <c r="AG3684" s="2">
        <v>3664</v>
      </c>
      <c r="AH3684" s="1">
        <v>43480.29</v>
      </c>
      <c r="AI3684" s="1">
        <v>12.01</v>
      </c>
      <c r="AJ3684" s="1">
        <v>11.993</v>
      </c>
      <c r="AL3684" s="1">
        <v>14.3</v>
      </c>
    </row>
    <row r="3685" spans="2:38" ht="12.75" customHeight="1">
      <c r="B3685" s="13">
        <v>3662</v>
      </c>
      <c r="C3685" s="15">
        <v>14.3</v>
      </c>
      <c r="D3685" s="6" t="s">
        <v>813</v>
      </c>
      <c r="E3685" s="15" t="s">
        <v>37</v>
      </c>
      <c r="F3685" s="15"/>
      <c r="G3685" s="16">
        <v>120</v>
      </c>
      <c r="H3685" s="46">
        <v>12.005000000000001</v>
      </c>
      <c r="I3685" s="10"/>
      <c r="J3685" s="10" t="s">
        <v>4217</v>
      </c>
      <c r="K3685" s="10">
        <v>43601.987999999998</v>
      </c>
      <c r="L3685" s="10">
        <v>12.009</v>
      </c>
      <c r="M3685" s="10">
        <v>12.019</v>
      </c>
      <c r="N3685" s="10">
        <v>12.019</v>
      </c>
      <c r="O3685" s="10">
        <v>14.3</v>
      </c>
      <c r="P3685" s="10"/>
      <c r="R3685" s="10" t="s">
        <v>4215</v>
      </c>
      <c r="S3685" s="10">
        <v>43691.434000000001</v>
      </c>
      <c r="T3685" s="10">
        <v>12.035</v>
      </c>
      <c r="U3685" s="10">
        <v>12.047000000000001</v>
      </c>
      <c r="V3685" s="10">
        <v>12.047000000000001</v>
      </c>
      <c r="W3685" s="10">
        <v>14.3</v>
      </c>
      <c r="X3685" s="10"/>
      <c r="Y3685" s="10"/>
      <c r="Z3685" s="12">
        <v>3664</v>
      </c>
      <c r="AA3685" s="10">
        <v>12.11</v>
      </c>
      <c r="AB3685" s="10">
        <v>14.3</v>
      </c>
      <c r="AC3685" s="10" t="s">
        <v>41</v>
      </c>
      <c r="AD3685" s="10" t="s">
        <v>41</v>
      </c>
      <c r="AF3685" s="2">
        <v>3677</v>
      </c>
      <c r="AG3685" s="2">
        <v>3665</v>
      </c>
      <c r="AH3685" s="1">
        <v>43492.283000000003</v>
      </c>
      <c r="AI3685" s="1">
        <v>11.993</v>
      </c>
      <c r="AJ3685" s="1">
        <v>11.971</v>
      </c>
      <c r="AL3685" s="1">
        <v>14.3</v>
      </c>
    </row>
    <row r="3686" spans="2:38" ht="12.75" customHeight="1">
      <c r="B3686" s="4">
        <v>3663</v>
      </c>
      <c r="C3686" s="7">
        <v>14.3</v>
      </c>
      <c r="D3686" s="6" t="s">
        <v>750</v>
      </c>
      <c r="E3686" s="7" t="s">
        <v>37</v>
      </c>
      <c r="F3686" s="7"/>
      <c r="G3686" s="8">
        <v>120</v>
      </c>
      <c r="H3686" s="46">
        <v>11.996</v>
      </c>
      <c r="I3686" s="10"/>
      <c r="J3686" s="10" t="s">
        <v>4218</v>
      </c>
      <c r="K3686" s="10">
        <v>43614.006999999998</v>
      </c>
      <c r="L3686" s="10">
        <v>12.019</v>
      </c>
      <c r="M3686" s="10">
        <v>12.004</v>
      </c>
      <c r="N3686" s="10">
        <v>12.004</v>
      </c>
      <c r="O3686" s="10">
        <v>14.3</v>
      </c>
      <c r="P3686" s="10"/>
      <c r="R3686" s="10" t="s">
        <v>4216</v>
      </c>
      <c r="S3686" s="10">
        <v>43703.481</v>
      </c>
      <c r="T3686" s="10">
        <v>12.047000000000001</v>
      </c>
      <c r="U3686" s="10">
        <v>12.013999999999999</v>
      </c>
      <c r="V3686" s="10">
        <v>12.013999999999999</v>
      </c>
      <c r="W3686" s="10">
        <v>14.3</v>
      </c>
      <c r="X3686" s="10"/>
      <c r="Y3686" s="10"/>
      <c r="Z3686" s="12">
        <v>3665</v>
      </c>
      <c r="AA3686" s="10">
        <v>12.11</v>
      </c>
      <c r="AB3686" s="10">
        <v>14.3</v>
      </c>
      <c r="AC3686" s="10" t="s">
        <v>41</v>
      </c>
      <c r="AD3686" s="10" t="s">
        <v>41</v>
      </c>
      <c r="AF3686" s="2">
        <v>3678</v>
      </c>
      <c r="AG3686" s="2">
        <v>3666</v>
      </c>
      <c r="AH3686" s="1">
        <v>43504.254000000001</v>
      </c>
      <c r="AI3686" s="1">
        <v>11.971</v>
      </c>
      <c r="AJ3686" s="1">
        <v>11.989000000000001</v>
      </c>
      <c r="AL3686" s="1">
        <v>14.3</v>
      </c>
    </row>
    <row r="3687" spans="2:38" ht="12.75" customHeight="1">
      <c r="B3687" s="13">
        <v>3664</v>
      </c>
      <c r="C3687" s="15">
        <v>14.3</v>
      </c>
      <c r="D3687" s="6" t="s">
        <v>856</v>
      </c>
      <c r="E3687" s="15" t="s">
        <v>37</v>
      </c>
      <c r="F3687" s="15"/>
      <c r="G3687" s="16">
        <v>120</v>
      </c>
      <c r="H3687" s="46">
        <v>12</v>
      </c>
      <c r="I3687" s="10"/>
      <c r="J3687" s="10" t="s">
        <v>4219</v>
      </c>
      <c r="K3687" s="10">
        <v>43626.010999999999</v>
      </c>
      <c r="L3687" s="10">
        <v>12.004</v>
      </c>
      <c r="M3687" s="10">
        <v>12.013999999999999</v>
      </c>
      <c r="N3687" s="10">
        <v>12.013999999999999</v>
      </c>
      <c r="O3687" s="10">
        <v>14.3</v>
      </c>
      <c r="P3687" s="10"/>
      <c r="R3687" s="10" t="s">
        <v>4217</v>
      </c>
      <c r="S3687" s="10">
        <v>43715.495999999999</v>
      </c>
      <c r="T3687" s="10">
        <v>12.013999999999999</v>
      </c>
      <c r="U3687" s="10">
        <v>12.04</v>
      </c>
      <c r="V3687" s="10">
        <v>12.04</v>
      </c>
      <c r="W3687" s="10">
        <v>14.3</v>
      </c>
      <c r="X3687" s="10"/>
      <c r="Y3687" s="10"/>
      <c r="Z3687" s="12">
        <v>3666</v>
      </c>
      <c r="AA3687" s="10">
        <v>12.1</v>
      </c>
      <c r="AB3687" s="10">
        <v>14.3</v>
      </c>
      <c r="AC3687" s="10" t="s">
        <v>41</v>
      </c>
      <c r="AD3687" s="10" t="s">
        <v>41</v>
      </c>
      <c r="AF3687" s="2">
        <v>3679</v>
      </c>
      <c r="AG3687" s="2">
        <v>3667</v>
      </c>
      <c r="AH3687" s="1">
        <v>43516.243000000002</v>
      </c>
      <c r="AI3687" s="1">
        <v>11.989000000000001</v>
      </c>
      <c r="AJ3687" s="1">
        <v>12.007999999999999</v>
      </c>
      <c r="AL3687" s="1">
        <v>14.3</v>
      </c>
    </row>
    <row r="3688" spans="2:38" ht="12.75" customHeight="1">
      <c r="B3688" s="4">
        <v>3665</v>
      </c>
      <c r="C3688" s="7">
        <v>14.3</v>
      </c>
      <c r="D3688" s="6" t="s">
        <v>804</v>
      </c>
      <c r="E3688" s="7" t="s">
        <v>37</v>
      </c>
      <c r="F3688" s="7"/>
      <c r="G3688" s="8">
        <v>120</v>
      </c>
      <c r="H3688" s="46">
        <v>11.997999999999999</v>
      </c>
      <c r="I3688" s="10"/>
      <c r="J3688" s="10" t="s">
        <v>4220</v>
      </c>
      <c r="K3688" s="10">
        <v>43638.025999999998</v>
      </c>
      <c r="L3688" s="10">
        <v>12.013999999999999</v>
      </c>
      <c r="M3688" s="10">
        <v>12.007</v>
      </c>
      <c r="N3688" s="10">
        <v>12.007</v>
      </c>
      <c r="O3688" s="10">
        <v>14.3</v>
      </c>
      <c r="P3688" s="10"/>
      <c r="R3688" s="10" t="s">
        <v>4218</v>
      </c>
      <c r="S3688" s="10">
        <v>43727.535000000003</v>
      </c>
      <c r="T3688" s="10">
        <v>12.04</v>
      </c>
      <c r="U3688" s="10">
        <v>12.029</v>
      </c>
      <c r="V3688" s="10">
        <v>12.029</v>
      </c>
      <c r="W3688" s="10">
        <v>14.3</v>
      </c>
      <c r="X3688" s="10"/>
      <c r="Y3688" s="10"/>
      <c r="Z3688" s="12">
        <v>3667</v>
      </c>
      <c r="AA3688" s="10">
        <v>12.1</v>
      </c>
      <c r="AB3688" s="10">
        <v>14.3</v>
      </c>
      <c r="AC3688" s="10" t="s">
        <v>41</v>
      </c>
      <c r="AD3688" s="10" t="s">
        <v>41</v>
      </c>
      <c r="AF3688" s="2">
        <v>3680</v>
      </c>
      <c r="AG3688" s="2">
        <v>3668</v>
      </c>
      <c r="AH3688" s="1">
        <v>43528.250999999997</v>
      </c>
      <c r="AI3688" s="1">
        <v>12.007999999999999</v>
      </c>
      <c r="AJ3688" s="1">
        <v>11.984999999999999</v>
      </c>
      <c r="AL3688" s="1">
        <v>14.3</v>
      </c>
    </row>
    <row r="3689" spans="2:38" ht="12.75" customHeight="1">
      <c r="B3689" s="13">
        <v>3666</v>
      </c>
      <c r="C3689" s="15">
        <v>14.3</v>
      </c>
      <c r="D3689" s="6" t="s">
        <v>780</v>
      </c>
      <c r="E3689" s="15" t="s">
        <v>37</v>
      </c>
      <c r="F3689" s="15"/>
      <c r="G3689" s="16">
        <v>120</v>
      </c>
      <c r="H3689" s="46">
        <v>12.002000000000001</v>
      </c>
      <c r="I3689" s="10"/>
      <c r="J3689" s="10" t="s">
        <v>4221</v>
      </c>
      <c r="K3689" s="10">
        <v>43650.031999999999</v>
      </c>
      <c r="L3689" s="10">
        <v>12.007</v>
      </c>
      <c r="M3689" s="10">
        <v>12.002000000000001</v>
      </c>
      <c r="N3689" s="10">
        <v>12.002000000000001</v>
      </c>
      <c r="O3689" s="10">
        <v>14.3</v>
      </c>
      <c r="P3689" s="10"/>
      <c r="R3689" s="10" t="s">
        <v>4219</v>
      </c>
      <c r="S3689" s="10">
        <v>43739.565000000002</v>
      </c>
      <c r="T3689" s="10">
        <v>12.029</v>
      </c>
      <c r="U3689" s="10">
        <v>12.037000000000001</v>
      </c>
      <c r="V3689" s="10">
        <v>12.037000000000001</v>
      </c>
      <c r="W3689" s="10">
        <v>14.3</v>
      </c>
      <c r="X3689" s="10"/>
      <c r="Y3689" s="10"/>
      <c r="Z3689" s="12">
        <v>3668</v>
      </c>
      <c r="AA3689" s="10">
        <v>12.13</v>
      </c>
      <c r="AB3689" s="10">
        <v>14.3</v>
      </c>
      <c r="AC3689" s="10" t="s">
        <v>41</v>
      </c>
      <c r="AD3689" s="10" t="s">
        <v>41</v>
      </c>
      <c r="AF3689" s="2">
        <v>3681</v>
      </c>
      <c r="AG3689" s="2">
        <v>3669</v>
      </c>
      <c r="AH3689" s="1">
        <v>43540.235000000001</v>
      </c>
      <c r="AI3689" s="1">
        <v>11.984999999999999</v>
      </c>
      <c r="AJ3689" s="1">
        <v>12.006</v>
      </c>
      <c r="AL3689" s="1">
        <v>14.3</v>
      </c>
    </row>
    <row r="3690" spans="2:38" ht="12.75" customHeight="1">
      <c r="B3690" s="4">
        <v>3667</v>
      </c>
      <c r="C3690" s="7">
        <v>14.3</v>
      </c>
      <c r="D3690" s="6" t="s">
        <v>788</v>
      </c>
      <c r="E3690" s="7" t="s">
        <v>37</v>
      </c>
      <c r="F3690" s="7"/>
      <c r="G3690" s="8">
        <v>120</v>
      </c>
      <c r="H3690" s="46">
        <v>12.000999999999999</v>
      </c>
      <c r="I3690" s="10"/>
      <c r="J3690" s="10" t="s">
        <v>4222</v>
      </c>
      <c r="K3690" s="10">
        <v>43662.034</v>
      </c>
      <c r="L3690" s="10">
        <v>12.002000000000001</v>
      </c>
      <c r="M3690" s="10">
        <v>12.002000000000001</v>
      </c>
      <c r="N3690" s="10">
        <v>12.002000000000001</v>
      </c>
      <c r="O3690" s="10">
        <v>14.3</v>
      </c>
      <c r="P3690" s="10"/>
      <c r="R3690" s="10" t="s">
        <v>4220</v>
      </c>
      <c r="S3690" s="10">
        <v>43751.601999999999</v>
      </c>
      <c r="T3690" s="10">
        <v>12.037000000000001</v>
      </c>
      <c r="U3690" s="10">
        <v>12.007</v>
      </c>
      <c r="V3690" s="10">
        <v>12.007</v>
      </c>
      <c r="W3690" s="10">
        <v>14.3</v>
      </c>
      <c r="X3690" s="10"/>
      <c r="Y3690" s="10"/>
      <c r="Z3690" s="12">
        <v>3669</v>
      </c>
      <c r="AA3690" s="10">
        <v>12.08</v>
      </c>
      <c r="AB3690" s="10">
        <v>14.3</v>
      </c>
      <c r="AC3690" s="10" t="s">
        <v>41</v>
      </c>
      <c r="AD3690" s="10" t="s">
        <v>41</v>
      </c>
      <c r="AF3690" s="2">
        <v>3682</v>
      </c>
      <c r="AG3690" s="2">
        <v>3670</v>
      </c>
      <c r="AH3690" s="1">
        <v>43552.241000000002</v>
      </c>
      <c r="AI3690" s="1">
        <v>12.006</v>
      </c>
      <c r="AJ3690" s="1">
        <v>11.986000000000001</v>
      </c>
      <c r="AL3690" s="1">
        <v>14.3</v>
      </c>
    </row>
    <row r="3691" spans="2:38" ht="12.75" customHeight="1">
      <c r="B3691" s="13">
        <v>3668</v>
      </c>
      <c r="C3691" s="15">
        <v>14.3</v>
      </c>
      <c r="D3691" s="6" t="s">
        <v>1618</v>
      </c>
      <c r="E3691" s="15" t="s">
        <v>37</v>
      </c>
      <c r="F3691" s="15"/>
      <c r="G3691" s="16">
        <v>120</v>
      </c>
      <c r="H3691" s="46">
        <v>12.005000000000001</v>
      </c>
      <c r="I3691" s="10"/>
      <c r="J3691" s="10" t="s">
        <v>4223</v>
      </c>
      <c r="K3691" s="10">
        <v>43674.035000000003</v>
      </c>
      <c r="L3691" s="10">
        <v>12.002000000000001</v>
      </c>
      <c r="M3691" s="10">
        <v>12.032</v>
      </c>
      <c r="N3691" s="10">
        <v>12.032</v>
      </c>
      <c r="O3691" s="10">
        <v>14.3</v>
      </c>
      <c r="P3691" s="10"/>
      <c r="R3691" s="10" t="s">
        <v>4221</v>
      </c>
      <c r="S3691" s="10">
        <v>43763.608</v>
      </c>
      <c r="T3691" s="10">
        <v>12.007</v>
      </c>
      <c r="U3691" s="10">
        <v>12.029</v>
      </c>
      <c r="V3691" s="10">
        <v>12.029</v>
      </c>
      <c r="W3691" s="10">
        <v>14.3</v>
      </c>
      <c r="X3691" s="10"/>
      <c r="Y3691" s="10"/>
      <c r="Z3691" s="12">
        <v>3670</v>
      </c>
      <c r="AA3691" s="10">
        <v>12.11</v>
      </c>
      <c r="AB3691" s="10">
        <v>14.3</v>
      </c>
      <c r="AC3691" s="10" t="s">
        <v>41</v>
      </c>
      <c r="AD3691" s="10" t="s">
        <v>41</v>
      </c>
      <c r="AF3691" s="2">
        <v>3683</v>
      </c>
      <c r="AG3691" s="2">
        <v>3671</v>
      </c>
      <c r="AH3691" s="1">
        <v>43564.226999999999</v>
      </c>
      <c r="AI3691" s="1">
        <v>11.986000000000001</v>
      </c>
      <c r="AJ3691" s="1">
        <v>12.009</v>
      </c>
      <c r="AL3691" s="1">
        <v>14.3</v>
      </c>
    </row>
    <row r="3692" spans="2:38" ht="12.75" customHeight="1">
      <c r="B3692" s="4">
        <v>3669</v>
      </c>
      <c r="C3692" s="7">
        <v>14.3</v>
      </c>
      <c r="D3692" s="32" t="s">
        <v>1034</v>
      </c>
      <c r="E3692" s="7" t="s">
        <v>37</v>
      </c>
      <c r="F3692" s="7"/>
      <c r="G3692" s="8">
        <v>120</v>
      </c>
      <c r="H3692" s="46">
        <v>12.003</v>
      </c>
      <c r="I3692" s="10"/>
      <c r="J3692" s="10" t="s">
        <v>4224</v>
      </c>
      <c r="K3692" s="10">
        <v>43686.067000000003</v>
      </c>
      <c r="L3692" s="10">
        <v>12.032</v>
      </c>
      <c r="M3692" s="10">
        <v>12.016999999999999</v>
      </c>
      <c r="N3692" s="10">
        <v>12.016999999999999</v>
      </c>
      <c r="O3692" s="10">
        <v>14.3</v>
      </c>
      <c r="P3692" s="10"/>
      <c r="R3692" s="10" t="s">
        <v>4222</v>
      </c>
      <c r="S3692" s="10">
        <v>43775.637999999999</v>
      </c>
      <c r="T3692" s="10">
        <v>12.029</v>
      </c>
      <c r="U3692" s="10">
        <v>12.022</v>
      </c>
      <c r="V3692" s="10">
        <v>12.022</v>
      </c>
      <c r="W3692" s="10">
        <v>14.3</v>
      </c>
      <c r="X3692" s="10"/>
      <c r="Y3692" s="10"/>
      <c r="Z3692" s="12">
        <v>3671</v>
      </c>
      <c r="AA3692" s="10">
        <v>12.1</v>
      </c>
      <c r="AB3692" s="10">
        <v>14.3</v>
      </c>
      <c r="AC3692" s="10" t="s">
        <v>41</v>
      </c>
      <c r="AD3692" s="10" t="s">
        <v>41</v>
      </c>
      <c r="AF3692" s="2">
        <v>3684</v>
      </c>
      <c r="AG3692" s="2">
        <v>3672</v>
      </c>
      <c r="AH3692" s="1">
        <v>43576.235999999997</v>
      </c>
      <c r="AI3692" s="1">
        <v>12.009</v>
      </c>
      <c r="AJ3692" s="1">
        <v>11.962999999999999</v>
      </c>
      <c r="AL3692" s="1">
        <v>14.3</v>
      </c>
    </row>
    <row r="3693" spans="2:38" ht="12.75" customHeight="1">
      <c r="B3693" s="13">
        <v>3670</v>
      </c>
      <c r="C3693" s="15">
        <v>14.3</v>
      </c>
      <c r="D3693" s="6" t="s">
        <v>1076</v>
      </c>
      <c r="E3693" s="15" t="s">
        <v>37</v>
      </c>
      <c r="F3693" s="15"/>
      <c r="G3693" s="16">
        <v>120</v>
      </c>
      <c r="H3693" s="46">
        <v>12.006</v>
      </c>
      <c r="I3693" s="10"/>
      <c r="J3693" s="10" t="s">
        <v>4225</v>
      </c>
      <c r="K3693" s="10">
        <v>43698.084000000003</v>
      </c>
      <c r="L3693" s="10">
        <v>12.016999999999999</v>
      </c>
      <c r="M3693" s="10">
        <v>12.016999999999999</v>
      </c>
      <c r="N3693" s="10">
        <v>12.016999999999999</v>
      </c>
      <c r="O3693" s="10">
        <v>14.3</v>
      </c>
      <c r="P3693" s="10"/>
      <c r="R3693" s="10" t="s">
        <v>4223</v>
      </c>
      <c r="S3693" s="10">
        <v>43787.659</v>
      </c>
      <c r="T3693" s="10">
        <v>12.022</v>
      </c>
      <c r="U3693" s="10">
        <v>12.052</v>
      </c>
      <c r="V3693" s="10">
        <v>12.052</v>
      </c>
      <c r="W3693" s="10">
        <v>14.3</v>
      </c>
      <c r="X3693" s="10"/>
      <c r="Y3693" s="10"/>
      <c r="Z3693" s="12">
        <v>3672</v>
      </c>
      <c r="AA3693" s="10">
        <v>12.11</v>
      </c>
      <c r="AB3693" s="10">
        <v>14.3</v>
      </c>
      <c r="AC3693" s="10" t="s">
        <v>41</v>
      </c>
      <c r="AD3693" s="10" t="s">
        <v>41</v>
      </c>
      <c r="AF3693" s="2">
        <v>3685</v>
      </c>
      <c r="AG3693" s="2">
        <v>3673</v>
      </c>
      <c r="AH3693" s="1">
        <v>43588.199000000001</v>
      </c>
      <c r="AI3693" s="1">
        <v>11.962999999999999</v>
      </c>
      <c r="AJ3693" s="1">
        <v>11.965999999999999</v>
      </c>
      <c r="AL3693" s="1">
        <v>14.3</v>
      </c>
    </row>
    <row r="3694" spans="2:38" ht="12.75" customHeight="1">
      <c r="B3694" s="33">
        <v>3671</v>
      </c>
      <c r="C3694" s="48">
        <v>14.3</v>
      </c>
      <c r="D3694" s="35" t="s">
        <v>820</v>
      </c>
      <c r="E3694" s="7" t="s">
        <v>37</v>
      </c>
      <c r="F3694" s="7"/>
      <c r="G3694" s="36">
        <v>120</v>
      </c>
      <c r="H3694" s="46">
        <v>12.000999999999999</v>
      </c>
      <c r="I3694" s="10"/>
      <c r="J3694" s="10" t="s">
        <v>4226</v>
      </c>
      <c r="K3694" s="10">
        <v>43710.101000000002</v>
      </c>
      <c r="L3694" s="10">
        <v>12.016999999999999</v>
      </c>
      <c r="M3694" s="10">
        <v>12.009</v>
      </c>
      <c r="N3694" s="10">
        <v>12.009</v>
      </c>
      <c r="O3694" s="10">
        <v>14.3</v>
      </c>
      <c r="P3694" s="10"/>
      <c r="R3694" s="10" t="s">
        <v>4224</v>
      </c>
      <c r="S3694" s="10">
        <v>43799.712</v>
      </c>
      <c r="T3694" s="10">
        <v>12.052</v>
      </c>
      <c r="U3694" s="10">
        <v>12.04</v>
      </c>
      <c r="V3694" s="10">
        <v>12.04</v>
      </c>
      <c r="W3694" s="10">
        <v>14.3</v>
      </c>
      <c r="X3694" s="10"/>
      <c r="Y3694" s="10"/>
      <c r="Z3694" s="12">
        <v>3673</v>
      </c>
      <c r="AA3694" s="10">
        <v>12.09</v>
      </c>
      <c r="AB3694" s="10">
        <v>14.3</v>
      </c>
      <c r="AC3694" s="10" t="s">
        <v>41</v>
      </c>
      <c r="AD3694" s="10" t="s">
        <v>41</v>
      </c>
      <c r="AF3694" s="2">
        <v>3686</v>
      </c>
      <c r="AG3694" s="2">
        <v>3674</v>
      </c>
      <c r="AH3694" s="1">
        <v>43600.165000000001</v>
      </c>
      <c r="AI3694" s="1">
        <v>11.965999999999999</v>
      </c>
      <c r="AJ3694" s="1">
        <v>11.994999999999999</v>
      </c>
      <c r="AL3694" s="1">
        <v>14.3</v>
      </c>
    </row>
    <row r="3695" spans="2:38" ht="12.75" customHeight="1">
      <c r="B3695" s="13">
        <v>3672</v>
      </c>
      <c r="C3695" s="15">
        <v>14.3</v>
      </c>
      <c r="D3695" s="6" t="s">
        <v>804</v>
      </c>
      <c r="E3695" s="15" t="s">
        <v>37</v>
      </c>
      <c r="F3695" s="15"/>
      <c r="G3695" s="16">
        <v>120</v>
      </c>
      <c r="H3695" s="46">
        <v>12</v>
      </c>
      <c r="I3695" s="10"/>
      <c r="J3695" s="10" t="s">
        <v>4227</v>
      </c>
      <c r="K3695" s="10">
        <v>43722.11</v>
      </c>
      <c r="L3695" s="10">
        <v>12.009</v>
      </c>
      <c r="M3695" s="10">
        <v>12.009</v>
      </c>
      <c r="N3695" s="10">
        <v>12.009</v>
      </c>
      <c r="O3695" s="10">
        <v>14.3</v>
      </c>
      <c r="P3695" s="10"/>
      <c r="R3695" s="10" t="s">
        <v>4225</v>
      </c>
      <c r="S3695" s="10">
        <v>43811.750999999997</v>
      </c>
      <c r="T3695" s="10">
        <v>12.04</v>
      </c>
      <c r="U3695" s="10">
        <v>12.026999999999999</v>
      </c>
      <c r="V3695" s="10">
        <v>12.026999999999999</v>
      </c>
      <c r="W3695" s="10">
        <v>14.3</v>
      </c>
      <c r="X3695" s="10"/>
      <c r="Y3695" s="10"/>
      <c r="Z3695" s="12">
        <v>3674</v>
      </c>
      <c r="AA3695" s="10">
        <v>12.09</v>
      </c>
      <c r="AB3695" s="10">
        <v>14.3</v>
      </c>
      <c r="AC3695" s="10" t="s">
        <v>41</v>
      </c>
      <c r="AD3695" s="10" t="s">
        <v>41</v>
      </c>
      <c r="AF3695" s="2">
        <v>3687</v>
      </c>
      <c r="AG3695" s="2">
        <v>3675</v>
      </c>
      <c r="AH3695" s="1">
        <v>43612.161</v>
      </c>
      <c r="AI3695" s="1">
        <v>11.994999999999999</v>
      </c>
      <c r="AJ3695" s="1">
        <v>11.958</v>
      </c>
      <c r="AL3695" s="1">
        <v>14.3</v>
      </c>
    </row>
    <row r="3696" spans="2:38" ht="12.75" customHeight="1">
      <c r="B3696" s="4">
        <v>3673</v>
      </c>
      <c r="C3696" s="7">
        <v>14.3</v>
      </c>
      <c r="D3696" s="32" t="s">
        <v>856</v>
      </c>
      <c r="E3696" s="7" t="s">
        <v>37</v>
      </c>
      <c r="F3696" s="7"/>
      <c r="G3696" s="8">
        <v>120</v>
      </c>
      <c r="H3696" s="46">
        <v>11.956</v>
      </c>
      <c r="I3696" s="10"/>
      <c r="J3696" s="10" t="s">
        <v>4228</v>
      </c>
      <c r="K3696" s="10">
        <v>43734.118999999999</v>
      </c>
      <c r="L3696" s="10">
        <v>12.009</v>
      </c>
      <c r="M3696" s="10">
        <v>11.968</v>
      </c>
      <c r="N3696" s="10">
        <v>11.968999999999999</v>
      </c>
      <c r="O3696" s="10">
        <v>14.3</v>
      </c>
      <c r="P3696" s="10"/>
      <c r="R3696" s="10" t="s">
        <v>4226</v>
      </c>
      <c r="S3696" s="10">
        <v>43823.777999999998</v>
      </c>
      <c r="T3696" s="10">
        <v>12.026999999999999</v>
      </c>
      <c r="U3696" s="10">
        <v>11.978999999999999</v>
      </c>
      <c r="V3696" s="10">
        <v>11.978999999999999</v>
      </c>
      <c r="W3696" s="10">
        <v>14.3</v>
      </c>
      <c r="X3696" s="10"/>
      <c r="Y3696" s="10"/>
      <c r="Z3696" s="12">
        <v>3675</v>
      </c>
      <c r="AA3696" s="10">
        <v>12.05</v>
      </c>
      <c r="AB3696" s="10">
        <v>14.3</v>
      </c>
      <c r="AC3696" s="10" t="s">
        <v>41</v>
      </c>
      <c r="AD3696" s="10" t="s">
        <v>41</v>
      </c>
      <c r="AF3696" s="2">
        <v>3688</v>
      </c>
      <c r="AG3696" s="2">
        <v>3676</v>
      </c>
      <c r="AH3696" s="1">
        <v>43624.118999999999</v>
      </c>
      <c r="AI3696" s="1">
        <v>11.958</v>
      </c>
      <c r="AJ3696" s="1">
        <v>11.946</v>
      </c>
      <c r="AL3696" s="1">
        <v>14.3</v>
      </c>
    </row>
    <row r="3697" spans="2:38" ht="12.75" customHeight="1">
      <c r="B3697" s="13">
        <v>3674</v>
      </c>
      <c r="C3697" s="15">
        <v>14.3</v>
      </c>
      <c r="D3697" s="6" t="s">
        <v>681</v>
      </c>
      <c r="E3697" s="15" t="s">
        <v>37</v>
      </c>
      <c r="F3697" s="15"/>
      <c r="G3697" s="16">
        <v>120</v>
      </c>
      <c r="H3697" s="46">
        <v>11.994999999999999</v>
      </c>
      <c r="I3697" s="10"/>
      <c r="J3697" s="10" t="s">
        <v>4229</v>
      </c>
      <c r="K3697" s="10">
        <v>43746.087</v>
      </c>
      <c r="L3697" s="10">
        <v>11.968</v>
      </c>
      <c r="M3697" s="10">
        <v>11.996</v>
      </c>
      <c r="N3697" s="10">
        <v>11.996</v>
      </c>
      <c r="O3697" s="10">
        <v>14.3</v>
      </c>
      <c r="P3697" s="10"/>
      <c r="R3697" s="10" t="s">
        <v>4227</v>
      </c>
      <c r="S3697" s="10">
        <v>43835.756999999998</v>
      </c>
      <c r="T3697" s="10">
        <v>11.978999999999999</v>
      </c>
      <c r="U3697" s="10">
        <v>12.023999999999999</v>
      </c>
      <c r="V3697" s="10">
        <v>12.023999999999999</v>
      </c>
      <c r="W3697" s="10">
        <v>14.3</v>
      </c>
      <c r="X3697" s="10"/>
      <c r="Y3697" s="10"/>
      <c r="Z3697" s="12">
        <v>3676</v>
      </c>
      <c r="AA3697" s="10">
        <v>12.08</v>
      </c>
      <c r="AB3697" s="10">
        <v>14.3</v>
      </c>
      <c r="AC3697" s="10" t="s">
        <v>41</v>
      </c>
      <c r="AD3697" s="10" t="s">
        <v>41</v>
      </c>
      <c r="AF3697" s="2">
        <v>3689</v>
      </c>
      <c r="AG3697" s="2">
        <v>3677</v>
      </c>
      <c r="AH3697" s="1">
        <v>43636.065000000002</v>
      </c>
      <c r="AI3697" s="1">
        <v>11.946</v>
      </c>
      <c r="AJ3697" s="1">
        <v>11.971</v>
      </c>
      <c r="AL3697" s="1">
        <v>14.3</v>
      </c>
    </row>
    <row r="3698" spans="2:38" ht="12.75" customHeight="1">
      <c r="B3698" s="4">
        <v>3675</v>
      </c>
      <c r="C3698" s="7">
        <v>14.3</v>
      </c>
      <c r="D3698" s="6" t="s">
        <v>754</v>
      </c>
      <c r="E3698" s="7" t="s">
        <v>37</v>
      </c>
      <c r="F3698" s="7"/>
      <c r="G3698" s="8">
        <v>120</v>
      </c>
      <c r="H3698" s="46">
        <v>12.007999999999999</v>
      </c>
      <c r="I3698" s="10"/>
      <c r="J3698" s="10" t="s">
        <v>4230</v>
      </c>
      <c r="K3698" s="10">
        <v>43758.084000000003</v>
      </c>
      <c r="L3698" s="10">
        <v>11.996</v>
      </c>
      <c r="M3698" s="10">
        <v>12.013999999999999</v>
      </c>
      <c r="N3698" s="10">
        <v>12.013999999999999</v>
      </c>
      <c r="O3698" s="10">
        <v>14.3</v>
      </c>
      <c r="P3698" s="10"/>
      <c r="R3698" s="10" t="s">
        <v>4228</v>
      </c>
      <c r="S3698" s="10">
        <v>43847.781000000003</v>
      </c>
      <c r="T3698" s="10">
        <v>12.023999999999999</v>
      </c>
      <c r="U3698" s="10">
        <v>12.04</v>
      </c>
      <c r="V3698" s="10">
        <v>12.04</v>
      </c>
      <c r="W3698" s="10">
        <v>14.3</v>
      </c>
      <c r="X3698" s="10"/>
      <c r="Y3698" s="10"/>
      <c r="Z3698" s="12">
        <v>3677</v>
      </c>
      <c r="AA3698" s="10">
        <v>12.12</v>
      </c>
      <c r="AB3698" s="10">
        <v>14.3</v>
      </c>
      <c r="AC3698" s="10" t="s">
        <v>41</v>
      </c>
      <c r="AD3698" s="10" t="s">
        <v>41</v>
      </c>
      <c r="AF3698" s="2">
        <v>3690</v>
      </c>
      <c r="AG3698" s="2">
        <v>3678</v>
      </c>
      <c r="AH3698" s="1">
        <v>43648.036999999997</v>
      </c>
      <c r="AI3698" s="1">
        <v>11.971</v>
      </c>
      <c r="AJ3698" s="1">
        <v>11.951000000000001</v>
      </c>
      <c r="AL3698" s="1">
        <v>14.3</v>
      </c>
    </row>
    <row r="3699" spans="2:38" ht="12.75" customHeight="1">
      <c r="B3699" s="13">
        <v>3676</v>
      </c>
      <c r="C3699" s="15">
        <v>14.3</v>
      </c>
      <c r="D3699" s="6" t="s">
        <v>1022</v>
      </c>
      <c r="E3699" s="15" t="s">
        <v>37</v>
      </c>
      <c r="F3699" s="15"/>
      <c r="G3699" s="16">
        <v>120</v>
      </c>
      <c r="H3699" s="46">
        <v>11.999000000000001</v>
      </c>
      <c r="I3699" s="10"/>
      <c r="J3699" s="10" t="s">
        <v>4231</v>
      </c>
      <c r="K3699" s="10">
        <v>43770.097999999998</v>
      </c>
      <c r="L3699" s="10">
        <v>12.013999999999999</v>
      </c>
      <c r="M3699" s="10">
        <v>12.002000000000001</v>
      </c>
      <c r="N3699" s="10">
        <v>12.002000000000001</v>
      </c>
      <c r="O3699" s="10">
        <v>14.3</v>
      </c>
      <c r="P3699" s="10"/>
      <c r="R3699" s="10" t="s">
        <v>4229</v>
      </c>
      <c r="S3699" s="10">
        <v>43859.821000000004</v>
      </c>
      <c r="T3699" s="10">
        <v>12.04</v>
      </c>
      <c r="U3699" s="10">
        <v>12.013999999999999</v>
      </c>
      <c r="V3699" s="10">
        <v>12.013999999999999</v>
      </c>
      <c r="W3699" s="10">
        <v>14.3</v>
      </c>
      <c r="X3699" s="10"/>
      <c r="Y3699" s="10"/>
      <c r="Z3699" s="12">
        <v>3678</v>
      </c>
      <c r="AA3699" s="10">
        <v>12.09</v>
      </c>
      <c r="AB3699" s="10">
        <v>14.3</v>
      </c>
      <c r="AC3699" s="10" t="s">
        <v>41</v>
      </c>
      <c r="AD3699" s="10" t="s">
        <v>41</v>
      </c>
      <c r="AF3699" s="2">
        <v>3691</v>
      </c>
      <c r="AG3699" s="2">
        <v>3679</v>
      </c>
      <c r="AH3699" s="1">
        <v>43659.987999999998</v>
      </c>
      <c r="AI3699" s="1">
        <v>11.951000000000001</v>
      </c>
      <c r="AJ3699" s="1">
        <v>11.974</v>
      </c>
      <c r="AL3699" s="1">
        <v>14.3</v>
      </c>
    </row>
    <row r="3700" spans="2:38" ht="12.75" customHeight="1">
      <c r="B3700" s="4">
        <v>3677</v>
      </c>
      <c r="C3700" s="7">
        <v>14.3</v>
      </c>
      <c r="D3700" s="6" t="s">
        <v>1657</v>
      </c>
      <c r="E3700" s="7" t="s">
        <v>37</v>
      </c>
      <c r="F3700" s="7"/>
      <c r="G3700" s="8">
        <v>85</v>
      </c>
      <c r="H3700" s="46">
        <v>12.002000000000001</v>
      </c>
      <c r="I3700" s="10"/>
      <c r="J3700" s="10" t="s">
        <v>4232</v>
      </c>
      <c r="K3700" s="10">
        <v>43782.099000000002</v>
      </c>
      <c r="L3700" s="10">
        <v>12.002000000000001</v>
      </c>
      <c r="M3700" s="10">
        <v>12.009</v>
      </c>
      <c r="N3700" s="10">
        <v>12.009</v>
      </c>
      <c r="O3700" s="10">
        <v>14.3</v>
      </c>
      <c r="P3700" s="10"/>
      <c r="R3700" s="10" t="s">
        <v>4230</v>
      </c>
      <c r="S3700" s="10">
        <v>43871.834999999999</v>
      </c>
      <c r="T3700" s="10">
        <v>12.013999999999999</v>
      </c>
      <c r="U3700" s="10">
        <v>12.042</v>
      </c>
      <c r="V3700" s="10">
        <v>12.042</v>
      </c>
      <c r="W3700" s="10">
        <v>14.3</v>
      </c>
      <c r="X3700" s="10"/>
      <c r="Y3700" s="10"/>
      <c r="Z3700" s="12">
        <v>3679</v>
      </c>
      <c r="AA3700" s="10">
        <v>12.13</v>
      </c>
      <c r="AB3700" s="10">
        <v>14.3</v>
      </c>
      <c r="AC3700" s="10" t="s">
        <v>41</v>
      </c>
      <c r="AD3700" s="10" t="s">
        <v>41</v>
      </c>
      <c r="AF3700" s="2">
        <v>3692</v>
      </c>
      <c r="AG3700" s="2">
        <v>3680</v>
      </c>
      <c r="AH3700" s="1">
        <v>43671.962</v>
      </c>
      <c r="AI3700" s="1">
        <v>11.974</v>
      </c>
      <c r="AJ3700" s="1">
        <v>11.952999999999999</v>
      </c>
      <c r="AL3700" s="1">
        <v>14.3</v>
      </c>
    </row>
    <row r="3701" spans="2:38" ht="12.75" customHeight="1">
      <c r="B3701" s="13">
        <v>3678</v>
      </c>
      <c r="C3701" s="15">
        <v>14.3</v>
      </c>
      <c r="D3701" s="6" t="s">
        <v>696</v>
      </c>
      <c r="E3701" s="15" t="s">
        <v>37</v>
      </c>
      <c r="F3701" s="15"/>
      <c r="G3701" s="16">
        <v>85</v>
      </c>
      <c r="H3701" s="46">
        <v>12.006</v>
      </c>
      <c r="I3701" s="10"/>
      <c r="J3701" s="10" t="s">
        <v>4233</v>
      </c>
      <c r="K3701" s="10">
        <v>43794.108999999997</v>
      </c>
      <c r="L3701" s="10">
        <v>12.009</v>
      </c>
      <c r="M3701" s="10">
        <v>12.035</v>
      </c>
      <c r="N3701" s="10">
        <v>12.034000000000001</v>
      </c>
      <c r="O3701" s="10">
        <v>14.3</v>
      </c>
      <c r="P3701" s="10"/>
      <c r="R3701" s="10" t="s">
        <v>4231</v>
      </c>
      <c r="S3701" s="10">
        <v>43883.877</v>
      </c>
      <c r="T3701" s="10">
        <v>12.042</v>
      </c>
      <c r="U3701" s="10">
        <v>12.045</v>
      </c>
      <c r="V3701" s="10">
        <v>12.045</v>
      </c>
      <c r="W3701" s="10">
        <v>14.3</v>
      </c>
      <c r="X3701" s="10"/>
      <c r="Y3701" s="10"/>
      <c r="Z3701" s="12">
        <v>3680</v>
      </c>
      <c r="AA3701" s="10">
        <v>12.13</v>
      </c>
      <c r="AB3701" s="10">
        <v>14.3</v>
      </c>
      <c r="AC3701" s="10" t="s">
        <v>41</v>
      </c>
      <c r="AD3701" s="10" t="s">
        <v>41</v>
      </c>
      <c r="AF3701" s="2">
        <v>3693</v>
      </c>
      <c r="AG3701" s="2">
        <v>3681</v>
      </c>
      <c r="AH3701" s="1">
        <v>43683.915000000001</v>
      </c>
      <c r="AI3701" s="1">
        <v>11.952999999999999</v>
      </c>
      <c r="AJ3701" s="1">
        <v>11.973000000000001</v>
      </c>
      <c r="AL3701" s="1">
        <v>14.3</v>
      </c>
    </row>
    <row r="3702" spans="2:38" ht="12.75" customHeight="1">
      <c r="B3702" s="4">
        <v>3679</v>
      </c>
      <c r="C3702" s="7">
        <v>14.3</v>
      </c>
      <c r="D3702" s="6" t="s">
        <v>1657</v>
      </c>
      <c r="E3702" s="7" t="s">
        <v>37</v>
      </c>
      <c r="F3702" s="7"/>
      <c r="G3702" s="8">
        <v>85</v>
      </c>
      <c r="H3702" s="46">
        <v>12.004</v>
      </c>
      <c r="I3702" s="10"/>
      <c r="J3702" s="10" t="s">
        <v>4234</v>
      </c>
      <c r="K3702" s="10">
        <v>43806.142999999996</v>
      </c>
      <c r="L3702" s="10">
        <v>12.035</v>
      </c>
      <c r="M3702" s="10">
        <v>12.023999999999999</v>
      </c>
      <c r="N3702" s="10">
        <v>12.023999999999999</v>
      </c>
      <c r="O3702" s="10">
        <v>14.3</v>
      </c>
      <c r="P3702" s="10"/>
      <c r="R3702" s="10" t="s">
        <v>4232</v>
      </c>
      <c r="S3702" s="10">
        <v>43895.921999999999</v>
      </c>
      <c r="T3702" s="10">
        <v>12.045</v>
      </c>
      <c r="U3702" s="10">
        <v>12.019</v>
      </c>
      <c r="V3702" s="10">
        <v>12.019</v>
      </c>
      <c r="W3702" s="10">
        <v>14.3</v>
      </c>
      <c r="X3702" s="10"/>
      <c r="Y3702" s="10"/>
      <c r="Z3702" s="12">
        <v>3681</v>
      </c>
      <c r="AA3702" s="10">
        <v>12.13</v>
      </c>
      <c r="AB3702" s="10">
        <v>14.3</v>
      </c>
      <c r="AC3702" s="10" t="s">
        <v>41</v>
      </c>
      <c r="AD3702" s="10" t="s">
        <v>41</v>
      </c>
      <c r="AF3702" s="2">
        <v>3694</v>
      </c>
      <c r="AG3702" s="2">
        <v>3682</v>
      </c>
      <c r="AH3702" s="1">
        <v>43695.887999999999</v>
      </c>
      <c r="AI3702" s="1">
        <v>11.973000000000001</v>
      </c>
      <c r="AJ3702" s="1">
        <v>11.936999999999999</v>
      </c>
      <c r="AL3702" s="1">
        <v>14.3</v>
      </c>
    </row>
    <row r="3703" spans="2:38" ht="12.75" customHeight="1">
      <c r="B3703" s="13">
        <v>3680</v>
      </c>
      <c r="C3703" s="15">
        <v>14.3</v>
      </c>
      <c r="D3703" s="6" t="s">
        <v>993</v>
      </c>
      <c r="E3703" s="15" t="s">
        <v>37</v>
      </c>
      <c r="F3703" s="15"/>
      <c r="G3703" s="16">
        <v>85</v>
      </c>
      <c r="H3703" s="46">
        <v>11.992000000000001</v>
      </c>
      <c r="I3703" s="10"/>
      <c r="J3703" s="10" t="s">
        <v>4235</v>
      </c>
      <c r="K3703" s="10">
        <v>43818.167000000001</v>
      </c>
      <c r="L3703" s="10">
        <v>12.023999999999999</v>
      </c>
      <c r="M3703" s="10">
        <v>12.002000000000001</v>
      </c>
      <c r="N3703" s="10">
        <v>12.002000000000001</v>
      </c>
      <c r="O3703" s="10">
        <v>14.3</v>
      </c>
      <c r="P3703" s="10"/>
      <c r="R3703" s="10" t="s">
        <v>4233</v>
      </c>
      <c r="S3703" s="10">
        <v>43907.940999999999</v>
      </c>
      <c r="T3703" s="10">
        <v>12.019</v>
      </c>
      <c r="U3703" s="10">
        <v>12.032</v>
      </c>
      <c r="V3703" s="10">
        <v>12.032</v>
      </c>
      <c r="W3703" s="10">
        <v>14.3</v>
      </c>
      <c r="X3703" s="10"/>
      <c r="Y3703" s="10"/>
      <c r="Z3703" s="12">
        <v>3682</v>
      </c>
      <c r="AA3703" s="10">
        <v>12.11</v>
      </c>
      <c r="AB3703" s="10">
        <v>14.3</v>
      </c>
      <c r="AC3703" s="10" t="s">
        <v>41</v>
      </c>
      <c r="AD3703" s="10" t="s">
        <v>41</v>
      </c>
      <c r="AF3703" s="2">
        <v>3695</v>
      </c>
      <c r="AG3703" s="2">
        <v>3683</v>
      </c>
      <c r="AH3703" s="1">
        <v>43707.824999999997</v>
      </c>
      <c r="AI3703" s="1">
        <v>11.936999999999999</v>
      </c>
      <c r="AJ3703" s="1">
        <v>11.986000000000001</v>
      </c>
      <c r="AL3703" s="1">
        <v>14.3</v>
      </c>
    </row>
    <row r="3704" spans="2:38" ht="12.75" customHeight="1">
      <c r="B3704" s="4">
        <v>3681</v>
      </c>
      <c r="C3704" s="7">
        <v>14.3</v>
      </c>
      <c r="D3704" s="6" t="s">
        <v>686</v>
      </c>
      <c r="E3704" s="7" t="s">
        <v>37</v>
      </c>
      <c r="F3704" s="7"/>
      <c r="G3704" s="8">
        <v>85</v>
      </c>
      <c r="H3704" s="46">
        <v>11.978999999999999</v>
      </c>
      <c r="I3704" s="10"/>
      <c r="J3704" s="10" t="s">
        <v>4236</v>
      </c>
      <c r="K3704" s="10">
        <v>43830.169000000002</v>
      </c>
      <c r="L3704" s="10">
        <v>12.002000000000001</v>
      </c>
      <c r="M3704" s="10">
        <v>12.009</v>
      </c>
      <c r="N3704" s="10">
        <v>12.009</v>
      </c>
      <c r="O3704" s="10">
        <v>14.3</v>
      </c>
      <c r="P3704" s="10"/>
      <c r="R3704" s="10" t="s">
        <v>4234</v>
      </c>
      <c r="S3704" s="10">
        <v>43919.972999999998</v>
      </c>
      <c r="T3704" s="10">
        <v>12.032</v>
      </c>
      <c r="U3704" s="10">
        <v>12.009</v>
      </c>
      <c r="V3704" s="10">
        <v>12.009</v>
      </c>
      <c r="W3704" s="10">
        <v>14.3</v>
      </c>
      <c r="X3704" s="10"/>
      <c r="Y3704" s="10"/>
      <c r="Z3704" s="12">
        <v>3683</v>
      </c>
      <c r="AA3704" s="10">
        <v>12.09</v>
      </c>
      <c r="AB3704" s="10">
        <v>14.3</v>
      </c>
      <c r="AC3704" s="10" t="s">
        <v>41</v>
      </c>
      <c r="AD3704" s="10" t="s">
        <v>41</v>
      </c>
      <c r="AF3704" s="2">
        <v>3696</v>
      </c>
      <c r="AG3704" s="2">
        <v>3684</v>
      </c>
      <c r="AH3704" s="1">
        <v>43719.811000000002</v>
      </c>
      <c r="AI3704" s="1">
        <v>11.986000000000001</v>
      </c>
      <c r="AJ3704" s="1">
        <v>11.968999999999999</v>
      </c>
      <c r="AL3704" s="1">
        <v>14.3</v>
      </c>
    </row>
    <row r="3705" spans="2:38" ht="12.75" customHeight="1">
      <c r="B3705" s="13">
        <v>3682</v>
      </c>
      <c r="C3705" s="15">
        <v>14.3</v>
      </c>
      <c r="D3705" s="6" t="s">
        <v>902</v>
      </c>
      <c r="E3705" s="15" t="s">
        <v>37</v>
      </c>
      <c r="F3705" s="15"/>
      <c r="G3705" s="16">
        <v>85</v>
      </c>
      <c r="H3705" s="46">
        <v>12.002000000000001</v>
      </c>
      <c r="I3705" s="10"/>
      <c r="J3705" s="10" t="s">
        <v>4237</v>
      </c>
      <c r="K3705" s="10">
        <v>43842.178</v>
      </c>
      <c r="L3705" s="10">
        <v>12.009</v>
      </c>
      <c r="M3705" s="10">
        <v>12.04</v>
      </c>
      <c r="N3705" s="10">
        <v>12.04</v>
      </c>
      <c r="O3705" s="10">
        <v>14.3</v>
      </c>
      <c r="P3705" s="10"/>
      <c r="R3705" s="10" t="s">
        <v>4235</v>
      </c>
      <c r="S3705" s="10">
        <v>43931.982000000004</v>
      </c>
      <c r="T3705" s="10">
        <v>12.009</v>
      </c>
      <c r="U3705" s="10">
        <v>12.065</v>
      </c>
      <c r="V3705" s="10">
        <v>12.065</v>
      </c>
      <c r="W3705" s="10">
        <v>14.3</v>
      </c>
      <c r="X3705" s="10"/>
      <c r="Y3705" s="10"/>
      <c r="Z3705" s="12">
        <v>3684</v>
      </c>
      <c r="AA3705" s="10">
        <v>12.12</v>
      </c>
      <c r="AB3705" s="10">
        <v>14.3</v>
      </c>
      <c r="AC3705" s="10" t="s">
        <v>41</v>
      </c>
      <c r="AD3705" s="10" t="s">
        <v>41</v>
      </c>
      <c r="AF3705" s="2">
        <v>3697</v>
      </c>
      <c r="AG3705" s="2">
        <v>3685</v>
      </c>
      <c r="AH3705" s="1">
        <v>43731.779000000002</v>
      </c>
      <c r="AI3705" s="1">
        <v>11.968999999999999</v>
      </c>
      <c r="AJ3705" s="1">
        <v>11.971</v>
      </c>
      <c r="AL3705" s="1">
        <v>14.3</v>
      </c>
    </row>
    <row r="3706" spans="2:38" ht="12.75" customHeight="1">
      <c r="B3706" s="4">
        <v>3683</v>
      </c>
      <c r="C3706" s="7">
        <v>14.3</v>
      </c>
      <c r="D3706" s="6" t="s">
        <v>933</v>
      </c>
      <c r="E3706" s="7" t="s">
        <v>37</v>
      </c>
      <c r="F3706" s="7"/>
      <c r="G3706" s="8">
        <v>85</v>
      </c>
      <c r="H3706" s="46">
        <v>12.006</v>
      </c>
      <c r="I3706" s="10"/>
      <c r="J3706" s="10" t="s">
        <v>4238</v>
      </c>
      <c r="K3706" s="10">
        <v>43854.218000000001</v>
      </c>
      <c r="L3706" s="10">
        <v>12.04</v>
      </c>
      <c r="M3706" s="10">
        <v>12.035</v>
      </c>
      <c r="N3706" s="10">
        <v>12.034000000000001</v>
      </c>
      <c r="O3706" s="10">
        <v>14.3</v>
      </c>
      <c r="P3706" s="10"/>
      <c r="R3706" s="10" t="s">
        <v>4236</v>
      </c>
      <c r="S3706" s="10">
        <v>43944.046999999999</v>
      </c>
      <c r="T3706" s="10">
        <v>12.065</v>
      </c>
      <c r="U3706" s="10">
        <v>12.026999999999999</v>
      </c>
      <c r="V3706" s="10">
        <v>12.026999999999999</v>
      </c>
      <c r="W3706" s="10">
        <v>14.3</v>
      </c>
      <c r="X3706" s="10"/>
      <c r="Y3706" s="10"/>
      <c r="Z3706" s="12">
        <v>3685</v>
      </c>
      <c r="AA3706" s="10">
        <v>12.12</v>
      </c>
      <c r="AB3706" s="10">
        <v>14.3</v>
      </c>
      <c r="AC3706" s="10" t="s">
        <v>41</v>
      </c>
      <c r="AD3706" s="10" t="s">
        <v>41</v>
      </c>
      <c r="AF3706" s="2">
        <v>3698</v>
      </c>
      <c r="AG3706" s="2">
        <v>3686</v>
      </c>
      <c r="AH3706" s="1">
        <v>43743.75</v>
      </c>
      <c r="AI3706" s="1">
        <v>11.971</v>
      </c>
      <c r="AJ3706" s="1">
        <v>11.99</v>
      </c>
      <c r="AL3706" s="1">
        <v>14.3</v>
      </c>
    </row>
    <row r="3707" spans="2:38" ht="12.75" customHeight="1">
      <c r="B3707" s="13">
        <v>3684</v>
      </c>
      <c r="C3707" s="15">
        <v>14.3</v>
      </c>
      <c r="D3707" s="6" t="s">
        <v>1046</v>
      </c>
      <c r="E3707" s="15" t="s">
        <v>37</v>
      </c>
      <c r="F3707" s="15"/>
      <c r="G3707" s="16">
        <v>85</v>
      </c>
      <c r="H3707" s="46">
        <v>12.007</v>
      </c>
      <c r="I3707" s="10"/>
      <c r="J3707" s="10" t="s">
        <v>4239</v>
      </c>
      <c r="K3707" s="10">
        <v>43866.252</v>
      </c>
      <c r="L3707" s="10">
        <v>12.035</v>
      </c>
      <c r="M3707" s="10">
        <v>12.016999999999999</v>
      </c>
      <c r="N3707" s="10">
        <v>12.016999999999999</v>
      </c>
      <c r="O3707" s="10">
        <v>14.3</v>
      </c>
      <c r="P3707" s="10"/>
      <c r="R3707" s="10" t="s">
        <v>4237</v>
      </c>
      <c r="S3707" s="10">
        <v>43956.074000000001</v>
      </c>
      <c r="T3707" s="10">
        <v>12.026999999999999</v>
      </c>
      <c r="U3707" s="10">
        <v>12.045</v>
      </c>
      <c r="V3707" s="10">
        <v>12.045</v>
      </c>
      <c r="W3707" s="10">
        <v>14.3</v>
      </c>
      <c r="X3707" s="10"/>
      <c r="Y3707" s="10"/>
      <c r="Z3707" s="12">
        <v>3686</v>
      </c>
      <c r="AA3707" s="10">
        <v>12.12</v>
      </c>
      <c r="AB3707" s="10">
        <v>14.3</v>
      </c>
      <c r="AC3707" s="10" t="s">
        <v>41</v>
      </c>
      <c r="AD3707" s="10" t="s">
        <v>41</v>
      </c>
      <c r="AF3707" s="2">
        <v>3699</v>
      </c>
      <c r="AG3707" s="2">
        <v>3687</v>
      </c>
      <c r="AH3707" s="1">
        <v>43755.74</v>
      </c>
      <c r="AI3707" s="1">
        <v>11.99</v>
      </c>
      <c r="AJ3707" s="1">
        <v>12.007</v>
      </c>
      <c r="AL3707" s="1">
        <v>14.3</v>
      </c>
    </row>
    <row r="3708" spans="2:38" ht="12.75" customHeight="1">
      <c r="B3708" s="4">
        <v>3685</v>
      </c>
      <c r="C3708" s="7">
        <v>14.3</v>
      </c>
      <c r="D3708" s="6" t="s">
        <v>1014</v>
      </c>
      <c r="E3708" s="7" t="s">
        <v>37</v>
      </c>
      <c r="F3708" s="7"/>
      <c r="G3708" s="8">
        <v>85</v>
      </c>
      <c r="H3708" s="46">
        <v>11.944000000000001</v>
      </c>
      <c r="I3708" s="10"/>
      <c r="J3708" s="10" t="s">
        <v>4240</v>
      </c>
      <c r="K3708" s="10">
        <v>43878.269</v>
      </c>
      <c r="L3708" s="10">
        <v>12.016999999999999</v>
      </c>
      <c r="M3708" s="10">
        <v>11.978999999999999</v>
      </c>
      <c r="N3708" s="10">
        <v>11.978999999999999</v>
      </c>
      <c r="O3708" s="10">
        <v>14.3</v>
      </c>
      <c r="P3708" s="10"/>
      <c r="R3708" s="10" t="s">
        <v>4238</v>
      </c>
      <c r="S3708" s="10">
        <v>43968.118999999999</v>
      </c>
      <c r="T3708" s="10">
        <v>12.045</v>
      </c>
      <c r="U3708" s="10">
        <v>11.996</v>
      </c>
      <c r="V3708" s="10">
        <v>11.996</v>
      </c>
      <c r="W3708" s="10">
        <v>14.3</v>
      </c>
      <c r="X3708" s="10"/>
      <c r="Y3708" s="10"/>
      <c r="Z3708" s="12">
        <v>3687</v>
      </c>
      <c r="AA3708" s="10">
        <v>12.06</v>
      </c>
      <c r="AB3708" s="10">
        <v>14.3</v>
      </c>
      <c r="AC3708" s="10" t="s">
        <v>41</v>
      </c>
      <c r="AD3708" s="10" t="s">
        <v>41</v>
      </c>
      <c r="AF3708" s="2">
        <v>3700</v>
      </c>
      <c r="AG3708" s="2">
        <v>3688</v>
      </c>
      <c r="AH3708" s="1">
        <v>43767.747000000003</v>
      </c>
      <c r="AI3708" s="1">
        <v>12.007</v>
      </c>
      <c r="AJ3708" s="1">
        <v>11.927</v>
      </c>
      <c r="AL3708" s="1">
        <v>14.3</v>
      </c>
    </row>
    <row r="3709" spans="2:38" ht="12.75" customHeight="1">
      <c r="B3709" s="31">
        <v>3686</v>
      </c>
      <c r="C3709" s="15">
        <v>14.3</v>
      </c>
      <c r="D3709" s="6" t="s">
        <v>740</v>
      </c>
      <c r="E3709" s="15" t="s">
        <v>37</v>
      </c>
      <c r="F3709" s="15"/>
      <c r="G3709" s="16">
        <v>85</v>
      </c>
      <c r="H3709" s="46">
        <v>12.002000000000001</v>
      </c>
      <c r="I3709" s="10"/>
      <c r="J3709" s="10" t="s">
        <v>4241</v>
      </c>
      <c r="K3709" s="10">
        <v>43890.248</v>
      </c>
      <c r="L3709" s="10">
        <v>11.978999999999999</v>
      </c>
      <c r="M3709" s="10">
        <v>12.026999999999999</v>
      </c>
      <c r="N3709" s="10">
        <v>12.026999999999999</v>
      </c>
      <c r="O3709" s="10">
        <v>14.3</v>
      </c>
      <c r="P3709" s="10"/>
      <c r="R3709" s="10" t="s">
        <v>4239</v>
      </c>
      <c r="S3709" s="10">
        <v>43980.114999999998</v>
      </c>
      <c r="T3709" s="10">
        <v>11.996</v>
      </c>
      <c r="U3709" s="10">
        <v>12.035</v>
      </c>
      <c r="V3709" s="10">
        <v>12.035</v>
      </c>
      <c r="W3709" s="10">
        <v>14.3</v>
      </c>
      <c r="X3709" s="10"/>
      <c r="Y3709" s="10"/>
      <c r="Z3709" s="12">
        <v>3688</v>
      </c>
      <c r="AA3709" s="10">
        <v>12.12</v>
      </c>
      <c r="AB3709" s="10">
        <v>14.3</v>
      </c>
      <c r="AC3709" s="10" t="s">
        <v>41</v>
      </c>
      <c r="AD3709" s="10" t="s">
        <v>41</v>
      </c>
      <c r="AF3709" s="2">
        <v>3701</v>
      </c>
      <c r="AG3709" s="2">
        <v>3689</v>
      </c>
      <c r="AH3709" s="1">
        <v>43779.673999999999</v>
      </c>
      <c r="AI3709" s="1">
        <v>11.927</v>
      </c>
      <c r="AJ3709" s="1">
        <v>11.976000000000001</v>
      </c>
      <c r="AL3709" s="1">
        <v>14.3</v>
      </c>
    </row>
    <row r="3710" spans="2:38" ht="12.75" customHeight="1">
      <c r="B3710" s="4">
        <v>3687</v>
      </c>
      <c r="C3710" s="7">
        <v>14.3</v>
      </c>
      <c r="D3710" s="6" t="s">
        <v>740</v>
      </c>
      <c r="E3710" s="7" t="s">
        <v>37</v>
      </c>
      <c r="F3710" s="7"/>
      <c r="G3710" s="8">
        <v>85</v>
      </c>
      <c r="H3710" s="46">
        <v>12.002000000000001</v>
      </c>
      <c r="I3710" s="10"/>
      <c r="J3710" s="10" t="s">
        <v>4242</v>
      </c>
      <c r="K3710" s="10">
        <v>43902.273999999998</v>
      </c>
      <c r="L3710" s="10">
        <v>12.026999999999999</v>
      </c>
      <c r="M3710" s="10">
        <v>12.013999999999999</v>
      </c>
      <c r="N3710" s="10">
        <v>12.013999999999999</v>
      </c>
      <c r="O3710" s="10">
        <v>14.3</v>
      </c>
      <c r="P3710" s="10"/>
      <c r="R3710" s="10" t="s">
        <v>4240</v>
      </c>
      <c r="S3710" s="10">
        <v>43992.15</v>
      </c>
      <c r="T3710" s="10">
        <v>12.035</v>
      </c>
      <c r="U3710" s="10">
        <v>12.035</v>
      </c>
      <c r="V3710" s="10">
        <v>12.035</v>
      </c>
      <c r="W3710" s="10">
        <v>14.3</v>
      </c>
      <c r="X3710" s="10"/>
      <c r="Y3710" s="10"/>
      <c r="Z3710" s="12">
        <v>3689</v>
      </c>
      <c r="AA3710" s="10">
        <v>12.13</v>
      </c>
      <c r="AB3710" s="10">
        <v>14.3</v>
      </c>
      <c r="AC3710" s="10" t="s">
        <v>41</v>
      </c>
      <c r="AD3710" s="10" t="s">
        <v>41</v>
      </c>
      <c r="AF3710" s="2">
        <v>3702</v>
      </c>
      <c r="AG3710" s="2">
        <v>3690</v>
      </c>
      <c r="AH3710" s="1">
        <v>43791.650999999998</v>
      </c>
      <c r="AI3710" s="1">
        <v>11.976000000000001</v>
      </c>
      <c r="AJ3710" s="1">
        <v>11.95</v>
      </c>
      <c r="AL3710" s="1">
        <v>14.3</v>
      </c>
    </row>
    <row r="3711" spans="2:38" ht="12.75" customHeight="1">
      <c r="B3711" s="13">
        <v>3688</v>
      </c>
      <c r="C3711" s="15">
        <v>14.3</v>
      </c>
      <c r="D3711" s="6" t="s">
        <v>1345</v>
      </c>
      <c r="E3711" s="15" t="s">
        <v>37</v>
      </c>
      <c r="F3711" s="15"/>
      <c r="G3711" s="16">
        <v>85</v>
      </c>
      <c r="H3711" s="46">
        <v>12.007999999999999</v>
      </c>
      <c r="I3711" s="10"/>
      <c r="J3711" s="10" t="s">
        <v>4243</v>
      </c>
      <c r="K3711" s="10">
        <v>43914.288999999997</v>
      </c>
      <c r="L3711" s="10">
        <v>12.013999999999999</v>
      </c>
      <c r="M3711" s="10">
        <v>12.019</v>
      </c>
      <c r="N3711" s="10">
        <v>12.019</v>
      </c>
      <c r="O3711" s="10">
        <v>14.3</v>
      </c>
      <c r="P3711" s="10"/>
      <c r="R3711" s="10" t="s">
        <v>4241</v>
      </c>
      <c r="S3711" s="10">
        <v>44004.184000000001</v>
      </c>
      <c r="T3711" s="10">
        <v>12.035</v>
      </c>
      <c r="U3711" s="10">
        <v>12.023999999999999</v>
      </c>
      <c r="V3711" s="10">
        <v>12.023999999999999</v>
      </c>
      <c r="W3711" s="10">
        <v>14.3</v>
      </c>
      <c r="X3711" s="10"/>
      <c r="Y3711" s="10"/>
      <c r="Z3711" s="12">
        <v>3690</v>
      </c>
      <c r="AA3711" s="10">
        <v>12.1</v>
      </c>
      <c r="AB3711" s="10">
        <v>14.3</v>
      </c>
      <c r="AC3711" s="10" t="s">
        <v>41</v>
      </c>
      <c r="AD3711" s="10" t="s">
        <v>41</v>
      </c>
      <c r="AF3711" s="2">
        <v>3703</v>
      </c>
      <c r="AG3711" s="2">
        <v>3691</v>
      </c>
      <c r="AH3711" s="1">
        <v>43803.6</v>
      </c>
      <c r="AI3711" s="1">
        <v>11.95</v>
      </c>
      <c r="AJ3711" s="1">
        <v>11.968999999999999</v>
      </c>
      <c r="AL3711" s="1">
        <v>14.3</v>
      </c>
    </row>
    <row r="3712" spans="2:38" ht="12.75" customHeight="1">
      <c r="B3712" s="4">
        <v>3689</v>
      </c>
      <c r="C3712" s="7">
        <v>14.3</v>
      </c>
      <c r="D3712" s="6" t="s">
        <v>696</v>
      </c>
      <c r="E3712" s="7" t="s">
        <v>37</v>
      </c>
      <c r="F3712" s="7"/>
      <c r="G3712" s="8">
        <v>85</v>
      </c>
      <c r="H3712" s="46">
        <v>11.997</v>
      </c>
      <c r="I3712" s="10"/>
      <c r="J3712" s="10" t="s">
        <v>4244</v>
      </c>
      <c r="K3712" s="10">
        <v>43926.307999999997</v>
      </c>
      <c r="L3712" s="10">
        <v>12.019</v>
      </c>
      <c r="M3712" s="10">
        <v>12.023999999999999</v>
      </c>
      <c r="N3712" s="10">
        <v>12.023999999999999</v>
      </c>
      <c r="O3712" s="10">
        <v>14.3</v>
      </c>
      <c r="P3712" s="10"/>
      <c r="R3712" s="10" t="s">
        <v>4242</v>
      </c>
      <c r="S3712" s="10">
        <v>44016.209000000003</v>
      </c>
      <c r="T3712" s="10">
        <v>12.023999999999999</v>
      </c>
      <c r="U3712" s="10">
        <v>12.037000000000001</v>
      </c>
      <c r="V3712" s="10">
        <v>12.037000000000001</v>
      </c>
      <c r="W3712" s="10">
        <v>14.3</v>
      </c>
      <c r="X3712" s="10"/>
      <c r="Y3712" s="10"/>
      <c r="Z3712" s="12">
        <v>3691</v>
      </c>
      <c r="AA3712" s="10">
        <v>12.11</v>
      </c>
      <c r="AB3712" s="10">
        <v>14.3</v>
      </c>
      <c r="AC3712" s="10" t="s">
        <v>41</v>
      </c>
      <c r="AD3712" s="10" t="s">
        <v>41</v>
      </c>
      <c r="AF3712" s="2">
        <v>3704</v>
      </c>
      <c r="AG3712" s="2">
        <v>3692</v>
      </c>
      <c r="AH3712" s="1">
        <v>43815.569000000003</v>
      </c>
      <c r="AI3712" s="1">
        <v>11.968999999999999</v>
      </c>
      <c r="AJ3712" s="1">
        <v>11.988</v>
      </c>
      <c r="AL3712" s="1">
        <v>14.3</v>
      </c>
    </row>
    <row r="3713" spans="2:38" ht="12.75" customHeight="1">
      <c r="B3713" s="13">
        <v>3690</v>
      </c>
      <c r="C3713" s="15">
        <v>14.3</v>
      </c>
      <c r="D3713" s="6" t="s">
        <v>4245</v>
      </c>
      <c r="E3713" s="15" t="s">
        <v>37</v>
      </c>
      <c r="F3713" s="15"/>
      <c r="G3713" s="16">
        <v>85</v>
      </c>
      <c r="H3713" s="46">
        <v>11.667</v>
      </c>
      <c r="I3713" s="10"/>
      <c r="J3713" s="10" t="s">
        <v>4246</v>
      </c>
      <c r="K3713" s="10">
        <v>43938.332000000002</v>
      </c>
      <c r="L3713" s="10">
        <v>12.023999999999999</v>
      </c>
      <c r="M3713" s="10">
        <v>11.692</v>
      </c>
      <c r="N3713" s="10">
        <v>11.692</v>
      </c>
      <c r="O3713" s="10">
        <v>14.3</v>
      </c>
      <c r="P3713" s="10"/>
      <c r="R3713" s="10" t="s">
        <v>4243</v>
      </c>
      <c r="S3713" s="10">
        <v>44028.245999999999</v>
      </c>
      <c r="T3713" s="10">
        <v>12.037000000000001</v>
      </c>
      <c r="U3713" s="10">
        <v>11.714</v>
      </c>
      <c r="V3713" s="10">
        <v>11.714</v>
      </c>
      <c r="W3713" s="10">
        <v>14.3</v>
      </c>
      <c r="X3713" s="10"/>
      <c r="Y3713" s="10"/>
      <c r="Z3713" s="12">
        <v>3692</v>
      </c>
      <c r="AA3713" s="10">
        <v>11.8</v>
      </c>
      <c r="AB3713" s="10">
        <v>14.3</v>
      </c>
      <c r="AC3713" s="10" t="s">
        <v>41</v>
      </c>
      <c r="AD3713" s="10" t="s">
        <v>41</v>
      </c>
      <c r="AF3713" s="2">
        <v>3705</v>
      </c>
      <c r="AG3713" s="2">
        <v>3693</v>
      </c>
      <c r="AH3713" s="1">
        <v>43827.557000000001</v>
      </c>
      <c r="AI3713" s="1">
        <v>11.988</v>
      </c>
      <c r="AJ3713" s="1">
        <v>11.67</v>
      </c>
      <c r="AL3713" s="1">
        <v>14.3</v>
      </c>
    </row>
    <row r="3714" spans="2:38" ht="12.75" customHeight="1">
      <c r="B3714" s="4">
        <v>3691</v>
      </c>
      <c r="C3714" s="7">
        <v>14.3</v>
      </c>
      <c r="D3714" s="6" t="s">
        <v>1390</v>
      </c>
      <c r="E3714" s="7" t="s">
        <v>37</v>
      </c>
      <c r="F3714" s="7"/>
      <c r="G3714" s="8">
        <v>85</v>
      </c>
      <c r="H3714" s="46">
        <v>11.925000000000001</v>
      </c>
      <c r="I3714" s="10"/>
      <c r="J3714" s="10" t="s">
        <v>4247</v>
      </c>
      <c r="K3714" s="10">
        <v>43950.023999999998</v>
      </c>
      <c r="L3714" s="10">
        <v>11.692</v>
      </c>
      <c r="M3714" s="10">
        <v>11.946</v>
      </c>
      <c r="N3714" s="10">
        <v>11.946</v>
      </c>
      <c r="O3714" s="10">
        <v>14.3</v>
      </c>
      <c r="P3714" s="10"/>
      <c r="R3714" s="10" t="s">
        <v>4244</v>
      </c>
      <c r="S3714" s="10">
        <v>44039.96</v>
      </c>
      <c r="T3714" s="10">
        <v>11.714</v>
      </c>
      <c r="U3714" s="10">
        <v>11.962999999999999</v>
      </c>
      <c r="V3714" s="10">
        <v>11.962999999999999</v>
      </c>
      <c r="W3714" s="10">
        <v>14.3</v>
      </c>
      <c r="X3714" s="10"/>
      <c r="Y3714" s="10"/>
      <c r="Z3714" s="12">
        <v>3693</v>
      </c>
      <c r="AA3714" s="10">
        <v>12.04</v>
      </c>
      <c r="AB3714" s="10">
        <v>14.3</v>
      </c>
      <c r="AC3714" s="10" t="s">
        <v>41</v>
      </c>
      <c r="AD3714" s="10" t="s">
        <v>41</v>
      </c>
      <c r="AF3714" s="2">
        <v>3706</v>
      </c>
      <c r="AG3714" s="2">
        <v>3694</v>
      </c>
      <c r="AH3714" s="1">
        <v>43839.228000000003</v>
      </c>
      <c r="AI3714" s="1">
        <v>11.67</v>
      </c>
      <c r="AJ3714" s="1">
        <v>11.923999999999999</v>
      </c>
      <c r="AL3714" s="1">
        <v>14.3</v>
      </c>
    </row>
    <row r="3715" spans="2:38" ht="12.75" customHeight="1">
      <c r="B3715" s="13">
        <v>3692</v>
      </c>
      <c r="C3715" s="15">
        <v>14.3</v>
      </c>
      <c r="D3715" s="6" t="s">
        <v>893</v>
      </c>
      <c r="E3715" s="15" t="s">
        <v>37</v>
      </c>
      <c r="F3715" s="15"/>
      <c r="G3715" s="16">
        <v>85</v>
      </c>
      <c r="H3715" s="46">
        <v>11.996</v>
      </c>
      <c r="I3715" s="10"/>
      <c r="J3715" s="10" t="s">
        <v>4248</v>
      </c>
      <c r="K3715" s="10">
        <v>43961.968999999997</v>
      </c>
      <c r="L3715" s="10">
        <v>11.946</v>
      </c>
      <c r="M3715" s="10">
        <v>12.029</v>
      </c>
      <c r="N3715" s="10">
        <v>12.03</v>
      </c>
      <c r="O3715" s="10">
        <v>14.3</v>
      </c>
      <c r="P3715" s="10"/>
      <c r="R3715" s="10" t="s">
        <v>4246</v>
      </c>
      <c r="S3715" s="10">
        <v>44051.923999999999</v>
      </c>
      <c r="T3715" s="10">
        <v>11.962999999999999</v>
      </c>
      <c r="U3715" s="10">
        <v>12.032</v>
      </c>
      <c r="V3715" s="10">
        <v>12.032</v>
      </c>
      <c r="W3715" s="10">
        <v>14.3</v>
      </c>
      <c r="X3715" s="10"/>
      <c r="Y3715" s="10"/>
      <c r="Z3715" s="12">
        <v>3694</v>
      </c>
      <c r="AA3715" s="10">
        <v>12.12</v>
      </c>
      <c r="AB3715" s="10">
        <v>14.3</v>
      </c>
      <c r="AC3715" s="10" t="s">
        <v>41</v>
      </c>
      <c r="AD3715" s="10" t="s">
        <v>41</v>
      </c>
      <c r="AF3715" s="2">
        <v>3707</v>
      </c>
      <c r="AG3715" s="2">
        <v>3695</v>
      </c>
      <c r="AH3715" s="1">
        <v>43851.152000000002</v>
      </c>
      <c r="AI3715" s="1">
        <v>11.923999999999999</v>
      </c>
      <c r="AJ3715" s="1">
        <v>11.991</v>
      </c>
      <c r="AL3715" s="1">
        <v>14.3</v>
      </c>
    </row>
    <row r="3716" spans="2:38" ht="12.75" customHeight="1">
      <c r="B3716" s="4">
        <v>3693</v>
      </c>
      <c r="C3716" s="7">
        <v>14.3</v>
      </c>
      <c r="D3716" s="6" t="s">
        <v>786</v>
      </c>
      <c r="E3716" s="7" t="s">
        <v>37</v>
      </c>
      <c r="F3716" s="7"/>
      <c r="G3716" s="8">
        <v>85</v>
      </c>
      <c r="H3716" s="46">
        <v>12.002000000000001</v>
      </c>
      <c r="I3716" s="10"/>
      <c r="J3716" s="10" t="s">
        <v>4249</v>
      </c>
      <c r="K3716" s="10">
        <v>43973.999000000003</v>
      </c>
      <c r="L3716" s="10">
        <v>12.029</v>
      </c>
      <c r="M3716" s="10">
        <v>12.026999999999999</v>
      </c>
      <c r="N3716" s="10">
        <v>12.026999999999999</v>
      </c>
      <c r="O3716" s="10">
        <v>14.3</v>
      </c>
      <c r="P3716" s="10"/>
      <c r="R3716" s="10" t="s">
        <v>4247</v>
      </c>
      <c r="S3716" s="10">
        <v>44063.955999999998</v>
      </c>
      <c r="T3716" s="10">
        <v>12.032</v>
      </c>
      <c r="U3716" s="10">
        <v>12.045</v>
      </c>
      <c r="V3716" s="10">
        <v>12.045</v>
      </c>
      <c r="W3716" s="10">
        <v>14.3</v>
      </c>
      <c r="X3716" s="10"/>
      <c r="Y3716" s="10"/>
      <c r="Z3716" s="12">
        <v>3695</v>
      </c>
      <c r="AA3716" s="10">
        <v>12.14</v>
      </c>
      <c r="AB3716" s="10">
        <v>14.3</v>
      </c>
      <c r="AC3716" s="10" t="s">
        <v>41</v>
      </c>
      <c r="AD3716" s="10" t="s">
        <v>41</v>
      </c>
      <c r="AF3716" s="2">
        <v>3708</v>
      </c>
      <c r="AG3716" s="2">
        <v>3696</v>
      </c>
      <c r="AH3716" s="1">
        <v>43863.142999999996</v>
      </c>
      <c r="AI3716" s="1">
        <v>11.991</v>
      </c>
      <c r="AJ3716" s="1">
        <v>11.999000000000001</v>
      </c>
      <c r="AL3716" s="1">
        <v>14.3</v>
      </c>
    </row>
    <row r="3717" spans="2:38" ht="12.75" customHeight="1">
      <c r="B3717" s="13">
        <v>3694</v>
      </c>
      <c r="C3717" s="15">
        <v>14.3</v>
      </c>
      <c r="D3717" s="6" t="s">
        <v>765</v>
      </c>
      <c r="E3717" s="15" t="s">
        <v>37</v>
      </c>
      <c r="F3717" s="15"/>
      <c r="G3717" s="16">
        <v>85</v>
      </c>
      <c r="H3717" s="46">
        <v>12.005000000000001</v>
      </c>
      <c r="I3717" s="10"/>
      <c r="J3717" s="10" t="s">
        <v>4250</v>
      </c>
      <c r="K3717" s="10">
        <v>43986.025999999998</v>
      </c>
      <c r="L3717" s="10">
        <v>12.026999999999999</v>
      </c>
      <c r="M3717" s="10">
        <v>12.045</v>
      </c>
      <c r="N3717" s="10">
        <v>12.045</v>
      </c>
      <c r="O3717" s="10">
        <v>14.3</v>
      </c>
      <c r="P3717" s="10"/>
      <c r="R3717" s="10" t="s">
        <v>4248</v>
      </c>
      <c r="S3717" s="10">
        <v>44076</v>
      </c>
      <c r="T3717" s="10">
        <v>12.045</v>
      </c>
      <c r="U3717" s="10">
        <v>12.057</v>
      </c>
      <c r="V3717" s="10">
        <v>12.057</v>
      </c>
      <c r="W3717" s="10">
        <v>14.3</v>
      </c>
      <c r="X3717" s="10"/>
      <c r="Y3717" s="10"/>
      <c r="Z3717" s="12">
        <v>3696</v>
      </c>
      <c r="AA3717" s="10">
        <v>12.13</v>
      </c>
      <c r="AB3717" s="10">
        <v>14.3</v>
      </c>
      <c r="AC3717" s="10" t="s">
        <v>41</v>
      </c>
      <c r="AD3717" s="10" t="s">
        <v>41</v>
      </c>
      <c r="AF3717" s="2">
        <v>3709</v>
      </c>
      <c r="AG3717" s="2">
        <v>3697</v>
      </c>
      <c r="AH3717" s="1">
        <v>43875.142</v>
      </c>
      <c r="AI3717" s="1">
        <v>11.999000000000001</v>
      </c>
      <c r="AJ3717" s="1">
        <v>11.965</v>
      </c>
      <c r="AL3717" s="1">
        <v>14.3</v>
      </c>
    </row>
    <row r="3718" spans="2:38" ht="12.75" customHeight="1">
      <c r="B3718" s="4">
        <v>3695</v>
      </c>
      <c r="C3718" s="7">
        <v>14.3</v>
      </c>
      <c r="D3718" s="6" t="s">
        <v>1657</v>
      </c>
      <c r="E3718" s="7" t="s">
        <v>37</v>
      </c>
      <c r="F3718" s="7"/>
      <c r="G3718" s="8">
        <v>85</v>
      </c>
      <c r="H3718" s="46">
        <v>12.005000000000001</v>
      </c>
      <c r="I3718" s="10"/>
      <c r="J3718" s="10" t="s">
        <v>4251</v>
      </c>
      <c r="K3718" s="10">
        <v>43998.071000000004</v>
      </c>
      <c r="L3718" s="10">
        <v>12.045</v>
      </c>
      <c r="M3718" s="10">
        <v>12.026999999999999</v>
      </c>
      <c r="N3718" s="10">
        <v>12.026999999999999</v>
      </c>
      <c r="O3718" s="10">
        <v>14.3</v>
      </c>
      <c r="P3718" s="10"/>
      <c r="R3718" s="10" t="s">
        <v>4249</v>
      </c>
      <c r="S3718" s="10">
        <v>44088.057999999997</v>
      </c>
      <c r="T3718" s="10">
        <v>12.057</v>
      </c>
      <c r="U3718" s="10">
        <v>12.04</v>
      </c>
      <c r="V3718" s="10">
        <v>12.04</v>
      </c>
      <c r="W3718" s="10">
        <v>14.3</v>
      </c>
      <c r="X3718" s="10"/>
      <c r="Y3718" s="10"/>
      <c r="Z3718" s="12">
        <v>3697</v>
      </c>
      <c r="AA3718" s="10">
        <v>12.12</v>
      </c>
      <c r="AB3718" s="10">
        <v>14.3</v>
      </c>
      <c r="AC3718" s="10" t="s">
        <v>41</v>
      </c>
      <c r="AD3718" s="10" t="s">
        <v>41</v>
      </c>
      <c r="AF3718" s="2">
        <v>3710</v>
      </c>
      <c r="AG3718" s="2">
        <v>3698</v>
      </c>
      <c r="AH3718" s="1">
        <v>43887.107000000004</v>
      </c>
      <c r="AI3718" s="1">
        <v>11.965</v>
      </c>
      <c r="AJ3718" s="1">
        <v>11.994</v>
      </c>
      <c r="AL3718" s="1">
        <v>14.3</v>
      </c>
    </row>
    <row r="3719" spans="2:38" ht="12.75" customHeight="1">
      <c r="B3719" s="13">
        <v>3696</v>
      </c>
      <c r="C3719" s="15">
        <v>14.3</v>
      </c>
      <c r="D3719" s="6" t="s">
        <v>1024</v>
      </c>
      <c r="E3719" s="15" t="s">
        <v>37</v>
      </c>
      <c r="F3719" s="15"/>
      <c r="G3719" s="16">
        <v>85</v>
      </c>
      <c r="H3719" s="46">
        <v>12.003</v>
      </c>
      <c r="I3719" s="10"/>
      <c r="J3719" s="10" t="s">
        <v>4252</v>
      </c>
      <c r="K3719" s="10">
        <v>44010.097000000002</v>
      </c>
      <c r="L3719" s="10">
        <v>12.026999999999999</v>
      </c>
      <c r="M3719" s="10">
        <v>12.009</v>
      </c>
      <c r="N3719" s="10">
        <v>12.009</v>
      </c>
      <c r="O3719" s="10">
        <v>14.3</v>
      </c>
      <c r="P3719" s="10"/>
      <c r="R3719" s="10" t="s">
        <v>4250</v>
      </c>
      <c r="S3719" s="10">
        <v>44100.097000000002</v>
      </c>
      <c r="T3719" s="10">
        <v>12.04</v>
      </c>
      <c r="U3719" s="10">
        <v>12.026999999999999</v>
      </c>
      <c r="V3719" s="10">
        <v>12.026999999999999</v>
      </c>
      <c r="W3719" s="10">
        <v>14.3</v>
      </c>
      <c r="X3719" s="10"/>
      <c r="Y3719" s="10"/>
      <c r="Z3719" s="12">
        <v>3698</v>
      </c>
      <c r="AA3719" s="10">
        <v>12.11</v>
      </c>
      <c r="AB3719" s="10">
        <v>14.3</v>
      </c>
      <c r="AC3719" s="10" t="s">
        <v>41</v>
      </c>
      <c r="AD3719" s="10" t="s">
        <v>41</v>
      </c>
      <c r="AF3719" s="2">
        <v>3711</v>
      </c>
      <c r="AG3719" s="2">
        <v>3699</v>
      </c>
      <c r="AH3719" s="1">
        <v>43899.101000000002</v>
      </c>
      <c r="AI3719" s="1">
        <v>11.994</v>
      </c>
      <c r="AJ3719" s="1">
        <v>12.007999999999999</v>
      </c>
      <c r="AL3719" s="1">
        <v>14.3</v>
      </c>
    </row>
    <row r="3720" spans="2:38" ht="12.75" customHeight="1">
      <c r="B3720" s="4">
        <v>3697</v>
      </c>
      <c r="C3720" s="7">
        <v>14.3</v>
      </c>
      <c r="D3720" s="6" t="s">
        <v>971</v>
      </c>
      <c r="E3720" s="7" t="s">
        <v>37</v>
      </c>
      <c r="F3720" s="7"/>
      <c r="G3720" s="8">
        <v>85</v>
      </c>
      <c r="H3720" s="46">
        <v>11.997</v>
      </c>
      <c r="I3720" s="10"/>
      <c r="J3720" s="10" t="s">
        <v>4253</v>
      </c>
      <c r="K3720" s="10">
        <v>44022.107000000004</v>
      </c>
      <c r="L3720" s="10">
        <v>12.009</v>
      </c>
      <c r="M3720" s="10">
        <v>12.019</v>
      </c>
      <c r="N3720" s="10">
        <v>12.019</v>
      </c>
      <c r="O3720" s="10">
        <v>14.3</v>
      </c>
      <c r="P3720" s="10"/>
      <c r="R3720" s="10" t="s">
        <v>4251</v>
      </c>
      <c r="S3720" s="10">
        <v>44112.124000000003</v>
      </c>
      <c r="T3720" s="10">
        <v>12.026999999999999</v>
      </c>
      <c r="U3720" s="10">
        <v>12.029</v>
      </c>
      <c r="V3720" s="10">
        <v>12.029</v>
      </c>
      <c r="W3720" s="10">
        <v>14.3</v>
      </c>
      <c r="X3720" s="10"/>
      <c r="Y3720" s="10"/>
      <c r="Z3720" s="12">
        <v>3699</v>
      </c>
      <c r="AA3720" s="10">
        <v>12.1</v>
      </c>
      <c r="AB3720" s="10">
        <v>14.3</v>
      </c>
      <c r="AC3720" s="10" t="s">
        <v>41</v>
      </c>
      <c r="AD3720" s="10" t="s">
        <v>41</v>
      </c>
      <c r="AF3720" s="2">
        <v>3712</v>
      </c>
      <c r="AG3720" s="2">
        <v>3700</v>
      </c>
      <c r="AH3720" s="1">
        <v>43911.108</v>
      </c>
      <c r="AI3720" s="1">
        <v>12.007999999999999</v>
      </c>
      <c r="AJ3720" s="1">
        <v>11.993</v>
      </c>
      <c r="AL3720" s="1">
        <v>14.3</v>
      </c>
    </row>
    <row r="3721" spans="2:38" ht="12.75" customHeight="1">
      <c r="B3721" s="13">
        <v>3698</v>
      </c>
      <c r="C3721" s="15">
        <v>14.3</v>
      </c>
      <c r="D3721" s="6" t="s">
        <v>727</v>
      </c>
      <c r="E3721" s="15" t="s">
        <v>37</v>
      </c>
      <c r="F3721" s="15"/>
      <c r="G3721" s="16">
        <v>85</v>
      </c>
      <c r="H3721" s="46">
        <v>12.000999999999999</v>
      </c>
      <c r="I3721" s="10"/>
      <c r="J3721" s="10" t="s">
        <v>4254</v>
      </c>
      <c r="K3721" s="10">
        <v>44034.125999999997</v>
      </c>
      <c r="L3721" s="10">
        <v>12.019</v>
      </c>
      <c r="M3721" s="10">
        <v>12.022</v>
      </c>
      <c r="N3721" s="10">
        <v>12.022</v>
      </c>
      <c r="O3721" s="10">
        <v>14.3</v>
      </c>
      <c r="P3721" s="10"/>
      <c r="R3721" s="10" t="s">
        <v>4252</v>
      </c>
      <c r="S3721" s="10">
        <v>44124.154000000002</v>
      </c>
      <c r="T3721" s="10">
        <v>12.029</v>
      </c>
      <c r="U3721" s="10">
        <v>12.035</v>
      </c>
      <c r="V3721" s="10">
        <v>12.035</v>
      </c>
      <c r="W3721" s="10">
        <v>14.3</v>
      </c>
      <c r="X3721" s="10"/>
      <c r="Y3721" s="10"/>
      <c r="Z3721" s="12">
        <v>3700</v>
      </c>
      <c r="AA3721" s="10">
        <v>12.13</v>
      </c>
      <c r="AB3721" s="10">
        <v>14.3</v>
      </c>
      <c r="AC3721" s="10" t="s">
        <v>41</v>
      </c>
      <c r="AD3721" s="10" t="s">
        <v>41</v>
      </c>
      <c r="AF3721" s="2">
        <v>3713</v>
      </c>
      <c r="AG3721" s="2">
        <v>3701</v>
      </c>
      <c r="AH3721" s="1">
        <v>43923.101000000002</v>
      </c>
      <c r="AI3721" s="1">
        <v>11.993</v>
      </c>
      <c r="AJ3721" s="1">
        <v>12.010999999999999</v>
      </c>
      <c r="AL3721" s="1">
        <v>14.3</v>
      </c>
    </row>
    <row r="3722" spans="2:38" ht="12.75" customHeight="1">
      <c r="B3722" s="4">
        <v>3699</v>
      </c>
      <c r="C3722" s="7">
        <v>14.3</v>
      </c>
      <c r="D3722" s="6" t="s">
        <v>674</v>
      </c>
      <c r="E3722" s="7" t="s">
        <v>37</v>
      </c>
      <c r="F3722" s="7"/>
      <c r="G3722" s="8">
        <v>85</v>
      </c>
      <c r="H3722" s="46">
        <v>12.000999999999999</v>
      </c>
      <c r="I3722" s="10"/>
      <c r="J3722" s="10" t="s">
        <v>4255</v>
      </c>
      <c r="K3722" s="10">
        <v>44046.148000000001</v>
      </c>
      <c r="L3722" s="10">
        <v>12.022</v>
      </c>
      <c r="M3722" s="10">
        <v>12.026999999999999</v>
      </c>
      <c r="N3722" s="10">
        <v>12.026999999999999</v>
      </c>
      <c r="O3722" s="10">
        <v>14.3</v>
      </c>
      <c r="P3722" s="10"/>
      <c r="R3722" s="10" t="s">
        <v>4253</v>
      </c>
      <c r="S3722" s="10">
        <v>44136.188000000002</v>
      </c>
      <c r="T3722" s="10">
        <v>12.035</v>
      </c>
      <c r="U3722" s="10">
        <v>12.04</v>
      </c>
      <c r="V3722" s="10">
        <v>12.04</v>
      </c>
      <c r="W3722" s="10">
        <v>14.3</v>
      </c>
      <c r="X3722" s="10"/>
      <c r="Y3722" s="10"/>
      <c r="Z3722" s="12">
        <v>3701</v>
      </c>
      <c r="AA3722" s="10">
        <v>12.11</v>
      </c>
      <c r="AB3722" s="10">
        <v>14.3</v>
      </c>
      <c r="AC3722" s="10" t="s">
        <v>41</v>
      </c>
      <c r="AD3722" s="10" t="s">
        <v>41</v>
      </c>
      <c r="AF3722" s="2">
        <v>3714</v>
      </c>
      <c r="AG3722" s="2">
        <v>3702</v>
      </c>
      <c r="AH3722" s="1">
        <v>43935.112000000001</v>
      </c>
      <c r="AI3722" s="1">
        <v>12.010999999999999</v>
      </c>
      <c r="AJ3722" s="1">
        <v>11.994</v>
      </c>
      <c r="AL3722" s="1">
        <v>14.3</v>
      </c>
    </row>
    <row r="3723" spans="2:38" ht="12.75" customHeight="1">
      <c r="B3723" s="13">
        <v>3700</v>
      </c>
      <c r="C3723" s="15">
        <v>14.3</v>
      </c>
      <c r="D3723" s="6" t="s">
        <v>1014</v>
      </c>
      <c r="E3723" s="15" t="s">
        <v>37</v>
      </c>
      <c r="F3723" s="15"/>
      <c r="G3723" s="16">
        <v>85</v>
      </c>
      <c r="H3723" s="46">
        <v>11.958</v>
      </c>
      <c r="I3723" s="10"/>
      <c r="J3723" s="10" t="s">
        <v>4256</v>
      </c>
      <c r="K3723" s="10">
        <v>44058.175000000003</v>
      </c>
      <c r="L3723" s="10">
        <v>12.026999999999999</v>
      </c>
      <c r="M3723" s="10">
        <v>11.984</v>
      </c>
      <c r="N3723" s="10">
        <v>11.984</v>
      </c>
      <c r="O3723" s="10">
        <v>14.3</v>
      </c>
      <c r="P3723" s="10"/>
      <c r="R3723" s="10" t="s">
        <v>4254</v>
      </c>
      <c r="S3723" s="10">
        <v>44148.228000000003</v>
      </c>
      <c r="T3723" s="10">
        <v>12.04</v>
      </c>
      <c r="U3723" s="10">
        <v>12.002000000000001</v>
      </c>
      <c r="V3723" s="10">
        <v>12.002000000000001</v>
      </c>
      <c r="W3723" s="10">
        <v>14.3</v>
      </c>
      <c r="X3723" s="10"/>
      <c r="Y3723" s="10"/>
      <c r="Z3723" s="12">
        <v>3702</v>
      </c>
      <c r="AA3723" s="10">
        <v>12.07</v>
      </c>
      <c r="AB3723" s="10">
        <v>14.3</v>
      </c>
      <c r="AC3723" s="10" t="s">
        <v>41</v>
      </c>
      <c r="AD3723" s="10" t="s">
        <v>41</v>
      </c>
      <c r="AF3723" s="2">
        <v>3715</v>
      </c>
      <c r="AG3723" s="2">
        <v>3703</v>
      </c>
      <c r="AH3723" s="1">
        <v>43947.106</v>
      </c>
      <c r="AI3723" s="1">
        <v>11.994</v>
      </c>
      <c r="AJ3723" s="1">
        <v>11.92</v>
      </c>
      <c r="AL3723" s="1">
        <v>14.3</v>
      </c>
    </row>
    <row r="3724" spans="2:38" ht="12.75" customHeight="1">
      <c r="B3724" s="4">
        <v>3701</v>
      </c>
      <c r="C3724" s="7">
        <v>14.3</v>
      </c>
      <c r="D3724" s="6" t="s">
        <v>1323</v>
      </c>
      <c r="E3724" s="7" t="s">
        <v>37</v>
      </c>
      <c r="F3724" s="7"/>
      <c r="G3724" s="8">
        <v>85</v>
      </c>
      <c r="H3724" s="46">
        <v>12.003</v>
      </c>
      <c r="I3724" s="10"/>
      <c r="J3724" s="10" t="s">
        <v>4257</v>
      </c>
      <c r="K3724" s="10">
        <v>44070.158000000003</v>
      </c>
      <c r="L3724" s="10">
        <v>11.984</v>
      </c>
      <c r="M3724" s="10">
        <v>12.023999999999999</v>
      </c>
      <c r="N3724" s="10">
        <v>12.023999999999999</v>
      </c>
      <c r="O3724" s="10">
        <v>14.3</v>
      </c>
      <c r="P3724" s="10"/>
      <c r="R3724" s="10" t="s">
        <v>4255</v>
      </c>
      <c r="S3724" s="10">
        <v>44160.228999999999</v>
      </c>
      <c r="T3724" s="10">
        <v>12.002000000000001</v>
      </c>
      <c r="U3724" s="10">
        <v>12.047000000000001</v>
      </c>
      <c r="V3724" s="10">
        <v>12.047000000000001</v>
      </c>
      <c r="W3724" s="10">
        <v>14.3</v>
      </c>
      <c r="X3724" s="10"/>
      <c r="Y3724" s="10"/>
      <c r="Z3724" s="12">
        <v>3703</v>
      </c>
      <c r="AA3724" s="10">
        <v>12.13</v>
      </c>
      <c r="AB3724" s="10">
        <v>14.3</v>
      </c>
      <c r="AC3724" s="10" t="s">
        <v>41</v>
      </c>
      <c r="AD3724" s="10" t="s">
        <v>41</v>
      </c>
      <c r="AF3724" s="2">
        <v>3716</v>
      </c>
      <c r="AG3724" s="2">
        <v>3704</v>
      </c>
      <c r="AH3724" s="1">
        <v>43959.025999999998</v>
      </c>
      <c r="AI3724" s="1">
        <v>11.92</v>
      </c>
      <c r="AJ3724" s="1">
        <v>11.997</v>
      </c>
      <c r="AL3724" s="1">
        <v>14.3</v>
      </c>
    </row>
    <row r="3725" spans="2:38" ht="12.75" customHeight="1">
      <c r="B3725" s="13">
        <v>3702</v>
      </c>
      <c r="C3725" s="15">
        <v>14.3</v>
      </c>
      <c r="D3725" s="6" t="s">
        <v>742</v>
      </c>
      <c r="E3725" s="15" t="s">
        <v>37</v>
      </c>
      <c r="F3725" s="15"/>
      <c r="G3725" s="16">
        <v>85</v>
      </c>
      <c r="H3725" s="46">
        <v>12.009</v>
      </c>
      <c r="I3725" s="10"/>
      <c r="J3725" s="10" t="s">
        <v>4258</v>
      </c>
      <c r="K3725" s="10">
        <v>44082.182999999997</v>
      </c>
      <c r="L3725" s="10">
        <v>12.023999999999999</v>
      </c>
      <c r="M3725" s="10">
        <v>12.035</v>
      </c>
      <c r="N3725" s="10">
        <v>12.034000000000001</v>
      </c>
      <c r="O3725" s="10">
        <v>14.3</v>
      </c>
      <c r="P3725" s="10"/>
      <c r="R3725" s="10" t="s">
        <v>4256</v>
      </c>
      <c r="S3725" s="10">
        <v>44172.275999999998</v>
      </c>
      <c r="T3725" s="10">
        <v>12.047000000000001</v>
      </c>
      <c r="U3725" s="10">
        <v>12.06</v>
      </c>
      <c r="V3725" s="10">
        <v>12.06</v>
      </c>
      <c r="W3725" s="10">
        <v>14.3</v>
      </c>
      <c r="X3725" s="10"/>
      <c r="Y3725" s="10"/>
      <c r="Z3725" s="12">
        <v>3704</v>
      </c>
      <c r="AA3725" s="10">
        <v>12.13</v>
      </c>
      <c r="AB3725" s="10">
        <v>14.3</v>
      </c>
      <c r="AC3725" s="10" t="s">
        <v>41</v>
      </c>
      <c r="AD3725" s="10" t="s">
        <v>41</v>
      </c>
      <c r="AF3725" s="2">
        <v>3717</v>
      </c>
      <c r="AG3725" s="2">
        <v>3705</v>
      </c>
      <c r="AH3725" s="1">
        <v>43971.021999999997</v>
      </c>
      <c r="AI3725" s="1">
        <v>11.997</v>
      </c>
      <c r="AJ3725" s="1">
        <v>12.010999999999999</v>
      </c>
      <c r="AL3725" s="1">
        <v>14.3</v>
      </c>
    </row>
    <row r="3726" spans="2:38" ht="12.75" customHeight="1">
      <c r="B3726" s="4">
        <v>3703</v>
      </c>
      <c r="C3726" s="7">
        <v>14.3</v>
      </c>
      <c r="D3726" s="6" t="s">
        <v>727</v>
      </c>
      <c r="E3726" s="7" t="s">
        <v>37</v>
      </c>
      <c r="F3726" s="7"/>
      <c r="G3726" s="8">
        <v>85</v>
      </c>
      <c r="H3726" s="46">
        <v>11.664</v>
      </c>
      <c r="I3726" s="10"/>
      <c r="J3726" s="10" t="s">
        <v>4259</v>
      </c>
      <c r="K3726" s="10">
        <v>44094.216999999997</v>
      </c>
      <c r="L3726" s="10">
        <v>12.035</v>
      </c>
      <c r="M3726" s="10">
        <v>11.702</v>
      </c>
      <c r="N3726" s="10">
        <v>11.702</v>
      </c>
      <c r="O3726" s="10">
        <v>14.3</v>
      </c>
      <c r="P3726" s="10"/>
      <c r="R3726" s="10" t="s">
        <v>4257</v>
      </c>
      <c r="S3726" s="10">
        <v>44184.336000000003</v>
      </c>
      <c r="T3726" s="10">
        <v>12.06</v>
      </c>
      <c r="U3726" s="10">
        <v>11.692</v>
      </c>
      <c r="V3726" s="10">
        <v>11.692</v>
      </c>
      <c r="W3726" s="10">
        <v>14.3</v>
      </c>
      <c r="X3726" s="10"/>
      <c r="Y3726" s="10"/>
      <c r="Z3726" s="12">
        <v>3705</v>
      </c>
      <c r="AA3726" s="10">
        <v>11.77</v>
      </c>
      <c r="AB3726" s="10">
        <v>14.3</v>
      </c>
      <c r="AC3726" s="10" t="s">
        <v>41</v>
      </c>
      <c r="AD3726" s="10" t="s">
        <v>41</v>
      </c>
      <c r="AF3726" s="2">
        <v>3718</v>
      </c>
      <c r="AG3726" s="2">
        <v>3706</v>
      </c>
      <c r="AH3726" s="1">
        <v>43983.033000000003</v>
      </c>
      <c r="AI3726" s="1">
        <v>12.010999999999999</v>
      </c>
      <c r="AJ3726" s="1">
        <v>11.654</v>
      </c>
      <c r="AL3726" s="1">
        <v>14.3</v>
      </c>
    </row>
    <row r="3727" spans="2:38" ht="12.75" customHeight="1">
      <c r="B3727" s="13">
        <v>3704</v>
      </c>
      <c r="C3727" s="15">
        <v>14.3</v>
      </c>
      <c r="D3727" s="6" t="s">
        <v>829</v>
      </c>
      <c r="E3727" s="15" t="s">
        <v>37</v>
      </c>
      <c r="F3727" s="15"/>
      <c r="G3727" s="16">
        <v>85</v>
      </c>
      <c r="H3727" s="46">
        <v>12.01</v>
      </c>
      <c r="I3727" s="10"/>
      <c r="J3727" s="10" t="s">
        <v>4260</v>
      </c>
      <c r="K3727" s="10">
        <v>44105.919000000002</v>
      </c>
      <c r="L3727" s="10">
        <v>11.702</v>
      </c>
      <c r="M3727" s="10">
        <v>12.045</v>
      </c>
      <c r="N3727" s="10">
        <v>12.045</v>
      </c>
      <c r="O3727" s="10">
        <v>14.3</v>
      </c>
      <c r="P3727" s="10"/>
      <c r="R3727" s="10" t="s">
        <v>4258</v>
      </c>
      <c r="S3727" s="10">
        <v>44196.027999999998</v>
      </c>
      <c r="T3727" s="10">
        <v>11.692</v>
      </c>
      <c r="U3727" s="10">
        <v>12.055</v>
      </c>
      <c r="V3727" s="10">
        <v>12.055</v>
      </c>
      <c r="W3727" s="10">
        <v>14.3</v>
      </c>
      <c r="X3727" s="10"/>
      <c r="Y3727" s="10"/>
      <c r="Z3727" s="12">
        <v>3706</v>
      </c>
      <c r="AA3727" s="10">
        <v>12.15</v>
      </c>
      <c r="AB3727" s="10">
        <v>14.3</v>
      </c>
      <c r="AC3727" s="10" t="s">
        <v>41</v>
      </c>
      <c r="AD3727" s="10" t="s">
        <v>41</v>
      </c>
      <c r="AF3727" s="2">
        <v>3719</v>
      </c>
      <c r="AG3727" s="2">
        <v>3707</v>
      </c>
      <c r="AH3727" s="1">
        <v>43994.686999999998</v>
      </c>
      <c r="AI3727" s="1">
        <v>11.654</v>
      </c>
      <c r="AJ3727" s="1">
        <v>12.015000000000001</v>
      </c>
      <c r="AL3727" s="1">
        <v>14.3</v>
      </c>
    </row>
    <row r="3728" spans="2:38" ht="12.75" customHeight="1">
      <c r="B3728" s="4">
        <v>3705</v>
      </c>
      <c r="C3728" s="7">
        <v>14.3</v>
      </c>
      <c r="D3728" s="6" t="s">
        <v>1657</v>
      </c>
      <c r="E3728" s="7" t="s">
        <v>37</v>
      </c>
      <c r="F3728" s="7"/>
      <c r="G3728" s="8">
        <v>85</v>
      </c>
      <c r="H3728" s="46">
        <v>12.000999999999999</v>
      </c>
      <c r="I3728" s="10"/>
      <c r="J3728" s="10" t="s">
        <v>4261</v>
      </c>
      <c r="K3728" s="10">
        <v>44117.964</v>
      </c>
      <c r="L3728" s="10">
        <v>12.045</v>
      </c>
      <c r="M3728" s="10">
        <v>12.022</v>
      </c>
      <c r="N3728" s="10">
        <v>12.022</v>
      </c>
      <c r="O3728" s="10">
        <v>14.3</v>
      </c>
      <c r="P3728" s="10"/>
      <c r="R3728" s="10" t="s">
        <v>4259</v>
      </c>
      <c r="S3728" s="10">
        <v>44208.082999999999</v>
      </c>
      <c r="T3728" s="10">
        <v>12.055</v>
      </c>
      <c r="U3728" s="10">
        <v>12.042</v>
      </c>
      <c r="V3728" s="10">
        <v>12.042</v>
      </c>
      <c r="W3728" s="10">
        <v>14.3</v>
      </c>
      <c r="X3728" s="10"/>
      <c r="Y3728" s="10"/>
      <c r="Z3728" s="12">
        <v>3707</v>
      </c>
      <c r="AA3728" s="10">
        <v>12.13</v>
      </c>
      <c r="AB3728" s="10">
        <v>14.3</v>
      </c>
      <c r="AC3728" s="10" t="s">
        <v>41</v>
      </c>
      <c r="AD3728" s="10" t="s">
        <v>41</v>
      </c>
      <c r="AF3728" s="2">
        <v>3720</v>
      </c>
      <c r="AG3728" s="2">
        <v>3708</v>
      </c>
      <c r="AH3728" s="1">
        <v>44006.701999999997</v>
      </c>
      <c r="AI3728" s="1">
        <v>12.015000000000001</v>
      </c>
      <c r="AJ3728" s="1">
        <v>11.993</v>
      </c>
      <c r="AL3728" s="1">
        <v>14.3</v>
      </c>
    </row>
    <row r="3729" spans="2:38" ht="12.75" customHeight="1">
      <c r="B3729" s="13">
        <v>3706</v>
      </c>
      <c r="C3729" s="15">
        <v>14.3</v>
      </c>
      <c r="D3729" s="6" t="s">
        <v>398</v>
      </c>
      <c r="E3729" s="15" t="s">
        <v>37</v>
      </c>
      <c r="F3729" s="15"/>
      <c r="G3729" s="16">
        <v>85</v>
      </c>
      <c r="H3729" s="46">
        <v>12.004</v>
      </c>
      <c r="I3729" s="10"/>
      <c r="J3729" s="10" t="s">
        <v>4262</v>
      </c>
      <c r="K3729" s="10">
        <v>44129.985000000001</v>
      </c>
      <c r="L3729" s="10">
        <v>12.022</v>
      </c>
      <c r="M3729" s="10">
        <v>12.026999999999999</v>
      </c>
      <c r="N3729" s="10">
        <v>12.026999999999999</v>
      </c>
      <c r="O3729" s="10">
        <v>14.3</v>
      </c>
      <c r="P3729" s="10"/>
      <c r="R3729" s="10" t="s">
        <v>4260</v>
      </c>
      <c r="S3729" s="10">
        <v>44220.125</v>
      </c>
      <c r="T3729" s="10">
        <v>12.042</v>
      </c>
      <c r="U3729" s="10">
        <v>12.042</v>
      </c>
      <c r="V3729" s="10">
        <v>12.042</v>
      </c>
      <c r="W3729" s="10">
        <v>14.3</v>
      </c>
      <c r="X3729" s="10"/>
      <c r="Y3729" s="10"/>
      <c r="Z3729" s="12">
        <v>3708</v>
      </c>
      <c r="AA3729" s="10">
        <v>12.12</v>
      </c>
      <c r="AB3729" s="10">
        <v>14.3</v>
      </c>
      <c r="AC3729" s="10" t="s">
        <v>41</v>
      </c>
      <c r="AD3729" s="10" t="s">
        <v>41</v>
      </c>
      <c r="AF3729" s="2">
        <v>3721</v>
      </c>
      <c r="AG3729" s="2">
        <v>3709</v>
      </c>
      <c r="AH3729" s="1">
        <v>44018.696000000004</v>
      </c>
      <c r="AI3729" s="1">
        <v>11.993</v>
      </c>
      <c r="AJ3729" s="1">
        <v>11.965999999999999</v>
      </c>
      <c r="AL3729" s="1">
        <v>14.3</v>
      </c>
    </row>
    <row r="3730" spans="2:38" ht="12.75" customHeight="1">
      <c r="B3730" s="4">
        <v>3707</v>
      </c>
      <c r="C3730" s="7">
        <v>14.3</v>
      </c>
      <c r="D3730" s="6" t="s">
        <v>1125</v>
      </c>
      <c r="E3730" s="7" t="s">
        <v>37</v>
      </c>
      <c r="F3730" s="7"/>
      <c r="G3730" s="8">
        <v>85</v>
      </c>
      <c r="H3730" s="46">
        <v>12</v>
      </c>
      <c r="I3730" s="10"/>
      <c r="J3730" s="10" t="s">
        <v>4263</v>
      </c>
      <c r="K3730" s="10">
        <v>44142.012000000002</v>
      </c>
      <c r="L3730" s="10">
        <v>12.026999999999999</v>
      </c>
      <c r="M3730" s="10">
        <v>12.022</v>
      </c>
      <c r="N3730" s="10">
        <v>12.022</v>
      </c>
      <c r="O3730" s="10">
        <v>14.3</v>
      </c>
      <c r="P3730" s="10"/>
      <c r="R3730" s="10" t="s">
        <v>4261</v>
      </c>
      <c r="S3730" s="10">
        <v>44232.167000000001</v>
      </c>
      <c r="T3730" s="10">
        <v>12.042</v>
      </c>
      <c r="U3730" s="10">
        <v>12.026999999999999</v>
      </c>
      <c r="V3730" s="10">
        <v>12.026999999999999</v>
      </c>
      <c r="W3730" s="10">
        <v>14.3</v>
      </c>
      <c r="X3730" s="10"/>
      <c r="Y3730" s="10"/>
      <c r="Z3730" s="12">
        <v>3709</v>
      </c>
      <c r="AA3730" s="10">
        <v>12.1</v>
      </c>
      <c r="AB3730" s="10">
        <v>14.3</v>
      </c>
      <c r="AC3730" s="10" t="s">
        <v>41</v>
      </c>
      <c r="AD3730" s="10" t="s">
        <v>41</v>
      </c>
      <c r="AF3730" s="2">
        <v>3722</v>
      </c>
      <c r="AG3730" s="2">
        <v>3710</v>
      </c>
      <c r="AH3730" s="1">
        <v>44030.661999999997</v>
      </c>
      <c r="AI3730" s="1">
        <v>11.965999999999999</v>
      </c>
      <c r="AJ3730" s="1">
        <v>11.989000000000001</v>
      </c>
      <c r="AL3730" s="1">
        <v>14.3</v>
      </c>
    </row>
    <row r="3731" spans="2:38" ht="12.75" customHeight="1">
      <c r="B3731" s="13">
        <v>3708</v>
      </c>
      <c r="C3731" s="15">
        <v>14.3</v>
      </c>
      <c r="D3731" s="6" t="s">
        <v>584</v>
      </c>
      <c r="E3731" s="15" t="s">
        <v>37</v>
      </c>
      <c r="F3731" s="15"/>
      <c r="G3731" s="16">
        <v>85</v>
      </c>
      <c r="H3731" s="46">
        <v>11.994999999999999</v>
      </c>
      <c r="I3731" s="10"/>
      <c r="J3731" s="10" t="s">
        <v>4264</v>
      </c>
      <c r="K3731" s="10">
        <v>44154.034</v>
      </c>
      <c r="L3731" s="10">
        <v>12.022</v>
      </c>
      <c r="M3731" s="10">
        <v>12.009</v>
      </c>
      <c r="N3731" s="10">
        <v>12.009</v>
      </c>
      <c r="O3731" s="10">
        <v>14.3</v>
      </c>
      <c r="P3731" s="10"/>
      <c r="R3731" s="10" t="s">
        <v>4262</v>
      </c>
      <c r="S3731" s="10">
        <v>44244.194000000003</v>
      </c>
      <c r="T3731" s="10">
        <v>12.026999999999999</v>
      </c>
      <c r="U3731" s="10">
        <v>12.037000000000001</v>
      </c>
      <c r="V3731" s="10">
        <v>12.037000000000001</v>
      </c>
      <c r="W3731" s="10">
        <v>14.3</v>
      </c>
      <c r="X3731" s="10"/>
      <c r="Y3731" s="10"/>
      <c r="Z3731" s="12">
        <v>3710</v>
      </c>
      <c r="AA3731" s="10">
        <v>12.1</v>
      </c>
      <c r="AB3731" s="10">
        <v>14.3</v>
      </c>
      <c r="AC3731" s="10" t="s">
        <v>41</v>
      </c>
      <c r="AD3731" s="10" t="s">
        <v>41</v>
      </c>
      <c r="AF3731" s="2">
        <v>3723</v>
      </c>
      <c r="AG3731" s="2">
        <v>3711</v>
      </c>
      <c r="AH3731" s="1">
        <v>44042.650999999998</v>
      </c>
      <c r="AI3731" s="1">
        <v>11.989000000000001</v>
      </c>
      <c r="AJ3731" s="1">
        <v>12.004</v>
      </c>
      <c r="AL3731" s="1">
        <v>14.3</v>
      </c>
    </row>
    <row r="3732" spans="2:38" ht="12.75" customHeight="1">
      <c r="B3732" s="4">
        <v>3709</v>
      </c>
      <c r="C3732" s="7">
        <v>14.3</v>
      </c>
      <c r="D3732" s="6" t="s">
        <v>1157</v>
      </c>
      <c r="E3732" s="7" t="s">
        <v>37</v>
      </c>
      <c r="F3732" s="7"/>
      <c r="G3732" s="8">
        <v>85</v>
      </c>
      <c r="H3732" s="46">
        <v>11.935</v>
      </c>
      <c r="I3732" s="10"/>
      <c r="J3732" s="10" t="s">
        <v>4265</v>
      </c>
      <c r="K3732" s="10">
        <v>44166.042999999998</v>
      </c>
      <c r="L3732" s="10">
        <v>12.009</v>
      </c>
      <c r="M3732" s="10">
        <v>11.971</v>
      </c>
      <c r="N3732" s="10">
        <v>11.971</v>
      </c>
      <c r="O3732" s="10">
        <v>14.3</v>
      </c>
      <c r="P3732" s="10"/>
      <c r="R3732" s="10" t="s">
        <v>4263</v>
      </c>
      <c r="S3732" s="10">
        <v>44256.231</v>
      </c>
      <c r="T3732" s="10">
        <v>12.037000000000001</v>
      </c>
      <c r="U3732" s="10">
        <v>11.978999999999999</v>
      </c>
      <c r="V3732" s="10">
        <v>11.978999999999999</v>
      </c>
      <c r="W3732" s="10">
        <v>14.3</v>
      </c>
      <c r="X3732" s="10"/>
      <c r="Y3732" s="10"/>
      <c r="Z3732" s="12">
        <v>3711</v>
      </c>
      <c r="AA3732" s="10">
        <v>12.04</v>
      </c>
      <c r="AB3732" s="10">
        <v>14.3</v>
      </c>
      <c r="AC3732" s="10" t="s">
        <v>41</v>
      </c>
      <c r="AD3732" s="10" t="s">
        <v>41</v>
      </c>
      <c r="AF3732" s="2">
        <v>3724</v>
      </c>
      <c r="AG3732" s="2">
        <v>3712</v>
      </c>
      <c r="AH3732" s="1">
        <v>44054.654999999999</v>
      </c>
      <c r="AI3732" s="1">
        <v>12.004</v>
      </c>
      <c r="AJ3732" s="1">
        <v>11.932</v>
      </c>
      <c r="AL3732" s="1">
        <v>14.3</v>
      </c>
    </row>
    <row r="3733" spans="2:38" ht="12.75" customHeight="1">
      <c r="B3733" s="13">
        <v>3710</v>
      </c>
      <c r="C3733" s="15">
        <v>14.3</v>
      </c>
      <c r="D3733" s="6" t="s">
        <v>727</v>
      </c>
      <c r="E3733" s="15" t="s">
        <v>37</v>
      </c>
      <c r="F3733" s="15"/>
      <c r="G3733" s="16">
        <v>85</v>
      </c>
      <c r="H3733" s="46">
        <v>12.005000000000001</v>
      </c>
      <c r="I3733" s="10"/>
      <c r="J3733" s="10" t="s">
        <v>4266</v>
      </c>
      <c r="K3733" s="10">
        <v>44178.014000000003</v>
      </c>
      <c r="L3733" s="10">
        <v>11.971</v>
      </c>
      <c r="M3733" s="10">
        <v>12.022</v>
      </c>
      <c r="N3733" s="10">
        <v>12.022</v>
      </c>
      <c r="O3733" s="10">
        <v>14.3</v>
      </c>
      <c r="P3733" s="10"/>
      <c r="R3733" s="10" t="s">
        <v>4264</v>
      </c>
      <c r="S3733" s="10">
        <v>44268.21</v>
      </c>
      <c r="T3733" s="10">
        <v>11.978999999999999</v>
      </c>
      <c r="U3733" s="10">
        <v>12.032</v>
      </c>
      <c r="V3733" s="10">
        <v>12.032</v>
      </c>
      <c r="W3733" s="10">
        <v>14.3</v>
      </c>
      <c r="X3733" s="10"/>
      <c r="Y3733" s="10"/>
      <c r="Z3733" s="12">
        <v>3712</v>
      </c>
      <c r="AA3733" s="10">
        <v>12.12</v>
      </c>
      <c r="AB3733" s="10">
        <v>14.3</v>
      </c>
      <c r="AC3733" s="10" t="s">
        <v>41</v>
      </c>
      <c r="AD3733" s="10" t="s">
        <v>41</v>
      </c>
      <c r="AF3733" s="2">
        <v>3725</v>
      </c>
      <c r="AG3733" s="2">
        <v>3713</v>
      </c>
      <c r="AH3733" s="1">
        <v>44066.587</v>
      </c>
      <c r="AI3733" s="1">
        <v>11.932</v>
      </c>
      <c r="AJ3733" s="1">
        <v>12.003</v>
      </c>
      <c r="AL3733" s="1">
        <v>14.3</v>
      </c>
    </row>
    <row r="3734" spans="2:38" ht="12.75" customHeight="1">
      <c r="B3734" s="4">
        <v>3711</v>
      </c>
      <c r="C3734" s="7">
        <v>14.3</v>
      </c>
      <c r="D3734" s="6" t="s">
        <v>2020</v>
      </c>
      <c r="E3734" s="7" t="s">
        <v>37</v>
      </c>
      <c r="F3734" s="7"/>
      <c r="G3734" s="8">
        <v>85</v>
      </c>
      <c r="H3734" s="46">
        <v>12.009</v>
      </c>
      <c r="I3734" s="10"/>
      <c r="J3734" s="10" t="s">
        <v>4267</v>
      </c>
      <c r="K3734" s="10">
        <v>44190.036</v>
      </c>
      <c r="L3734" s="10">
        <v>12.022</v>
      </c>
      <c r="M3734" s="10">
        <v>12.016999999999999</v>
      </c>
      <c r="N3734" s="10">
        <v>12.016999999999999</v>
      </c>
      <c r="O3734" s="10">
        <v>14.3</v>
      </c>
      <c r="P3734" s="10"/>
      <c r="R3734" s="10" t="s">
        <v>4265</v>
      </c>
      <c r="S3734" s="10">
        <v>44280.241999999998</v>
      </c>
      <c r="T3734" s="10">
        <v>12.032</v>
      </c>
      <c r="U3734" s="10">
        <v>12.037000000000001</v>
      </c>
      <c r="V3734" s="10">
        <v>12.037000000000001</v>
      </c>
      <c r="W3734" s="10">
        <v>14.3</v>
      </c>
      <c r="X3734" s="10"/>
      <c r="Y3734" s="10"/>
      <c r="Z3734" s="12">
        <v>3713</v>
      </c>
      <c r="AA3734" s="10">
        <v>12.11</v>
      </c>
      <c r="AB3734" s="10">
        <v>14.3</v>
      </c>
      <c r="AC3734" s="10" t="s">
        <v>41</v>
      </c>
      <c r="AD3734" s="10" t="s">
        <v>41</v>
      </c>
      <c r="AF3734" s="2">
        <v>3726</v>
      </c>
      <c r="AG3734" s="2">
        <v>3714</v>
      </c>
      <c r="AH3734" s="1">
        <v>44078.59</v>
      </c>
      <c r="AI3734" s="1">
        <v>12.003</v>
      </c>
      <c r="AJ3734" s="1">
        <v>11.997</v>
      </c>
      <c r="AL3734" s="1">
        <v>14.3</v>
      </c>
    </row>
    <row r="3735" spans="2:38" ht="12.75" customHeight="1">
      <c r="B3735" s="13">
        <v>3712</v>
      </c>
      <c r="C3735" s="15">
        <v>14.3</v>
      </c>
      <c r="D3735" s="6" t="s">
        <v>1199</v>
      </c>
      <c r="E3735" s="15" t="s">
        <v>37</v>
      </c>
      <c r="F3735" s="15"/>
      <c r="G3735" s="16">
        <v>85</v>
      </c>
      <c r="H3735" s="46">
        <v>12.007</v>
      </c>
      <c r="I3735" s="10"/>
      <c r="J3735" s="10" t="s">
        <v>4268</v>
      </c>
      <c r="K3735" s="10">
        <v>44202.053</v>
      </c>
      <c r="L3735" s="10">
        <v>12.016999999999999</v>
      </c>
      <c r="M3735" s="10">
        <v>12.032</v>
      </c>
      <c r="N3735" s="10">
        <v>12.032</v>
      </c>
      <c r="O3735" s="10">
        <v>14.3</v>
      </c>
      <c r="P3735" s="10"/>
      <c r="R3735" s="10" t="s">
        <v>4266</v>
      </c>
      <c r="S3735" s="10">
        <v>44292.279000000002</v>
      </c>
      <c r="T3735" s="10">
        <v>12.037000000000001</v>
      </c>
      <c r="U3735" s="10">
        <v>12.05</v>
      </c>
      <c r="V3735" s="10">
        <v>12.05</v>
      </c>
      <c r="W3735" s="10">
        <v>14.3</v>
      </c>
      <c r="X3735" s="10"/>
      <c r="Y3735" s="10"/>
      <c r="Z3735" s="12">
        <v>3714</v>
      </c>
      <c r="AA3735" s="10">
        <v>12.11</v>
      </c>
      <c r="AB3735" s="10">
        <v>14.3</v>
      </c>
      <c r="AC3735" s="10" t="s">
        <v>41</v>
      </c>
      <c r="AD3735" s="10" t="s">
        <v>41</v>
      </c>
      <c r="AF3735" s="2">
        <v>3727</v>
      </c>
      <c r="AG3735" s="2">
        <v>3715</v>
      </c>
      <c r="AH3735" s="1">
        <v>44090.588000000003</v>
      </c>
      <c r="AI3735" s="1">
        <v>11.997</v>
      </c>
      <c r="AJ3735" s="1">
        <v>12.007</v>
      </c>
      <c r="AL3735" s="1">
        <v>14.3</v>
      </c>
    </row>
    <row r="3736" spans="2:38" ht="12.75" customHeight="1">
      <c r="B3736" s="4">
        <v>3713</v>
      </c>
      <c r="C3736" s="7">
        <v>14.3</v>
      </c>
      <c r="D3736" s="6" t="s">
        <v>988</v>
      </c>
      <c r="E3736" s="7" t="s">
        <v>37</v>
      </c>
      <c r="F3736" s="7"/>
      <c r="G3736" s="8">
        <v>85</v>
      </c>
      <c r="H3736" s="46">
        <v>11.958</v>
      </c>
      <c r="I3736" s="10"/>
      <c r="J3736" s="10" t="s">
        <v>4269</v>
      </c>
      <c r="K3736" s="10">
        <v>44214.084999999999</v>
      </c>
      <c r="L3736" s="10">
        <v>12.032</v>
      </c>
      <c r="M3736" s="10">
        <v>11.994</v>
      </c>
      <c r="N3736" s="10">
        <v>11.994</v>
      </c>
      <c r="O3736" s="10">
        <v>14.3</v>
      </c>
      <c r="P3736" s="10"/>
      <c r="R3736" s="10" t="s">
        <v>4267</v>
      </c>
      <c r="S3736" s="10">
        <v>44304.328000000001</v>
      </c>
      <c r="T3736" s="10">
        <v>12.05</v>
      </c>
      <c r="U3736" s="10">
        <v>11.999000000000001</v>
      </c>
      <c r="V3736" s="10">
        <v>11.999000000000001</v>
      </c>
      <c r="W3736" s="10">
        <v>14.3</v>
      </c>
      <c r="X3736" s="10"/>
      <c r="Y3736" s="10"/>
      <c r="Z3736" s="12">
        <v>3715</v>
      </c>
      <c r="AA3736" s="10">
        <v>12.07</v>
      </c>
      <c r="AB3736" s="10">
        <v>14.3</v>
      </c>
      <c r="AC3736" s="10" t="s">
        <v>41</v>
      </c>
      <c r="AD3736" s="10" t="s">
        <v>41</v>
      </c>
      <c r="AF3736" s="2">
        <v>3728</v>
      </c>
      <c r="AG3736" s="2">
        <v>3716</v>
      </c>
      <c r="AH3736" s="1">
        <v>44102.595000000001</v>
      </c>
      <c r="AI3736" s="1">
        <v>12.007</v>
      </c>
      <c r="AJ3736" s="1">
        <v>11.95</v>
      </c>
      <c r="AL3736" s="1">
        <v>14.3</v>
      </c>
    </row>
    <row r="3737" spans="2:38" ht="12.75" customHeight="1">
      <c r="B3737" s="13">
        <v>3714</v>
      </c>
      <c r="C3737" s="15">
        <v>14.3</v>
      </c>
      <c r="D3737" s="6" t="s">
        <v>1657</v>
      </c>
      <c r="E3737" s="15" t="s">
        <v>37</v>
      </c>
      <c r="F3737" s="15"/>
      <c r="G3737" s="16">
        <v>85</v>
      </c>
      <c r="H3737" s="46">
        <v>12.002000000000001</v>
      </c>
      <c r="I3737" s="10"/>
      <c r="J3737" s="10" t="s">
        <v>4270</v>
      </c>
      <c r="K3737" s="10">
        <v>44226.078999999998</v>
      </c>
      <c r="L3737" s="10">
        <v>11.994</v>
      </c>
      <c r="M3737" s="10">
        <v>12.035</v>
      </c>
      <c r="N3737" s="10">
        <v>12.034000000000001</v>
      </c>
      <c r="O3737" s="10">
        <v>14.3</v>
      </c>
      <c r="P3737" s="10"/>
      <c r="R3737" s="10" t="s">
        <v>4268</v>
      </c>
      <c r="S3737" s="10">
        <v>44316.326999999997</v>
      </c>
      <c r="T3737" s="10">
        <v>11.999000000000001</v>
      </c>
      <c r="U3737" s="10">
        <v>12.05</v>
      </c>
      <c r="V3737" s="10">
        <v>12.05</v>
      </c>
      <c r="W3737" s="10">
        <v>14.3</v>
      </c>
      <c r="X3737" s="10"/>
      <c r="Y3737" s="10"/>
      <c r="Z3737" s="12">
        <v>3716</v>
      </c>
      <c r="AA3737" s="10">
        <v>12.1</v>
      </c>
      <c r="AB3737" s="10">
        <v>14.3</v>
      </c>
      <c r="AC3737" s="10" t="s">
        <v>41</v>
      </c>
      <c r="AD3737" s="10" t="s">
        <v>41</v>
      </c>
      <c r="AF3737" s="2">
        <v>3729</v>
      </c>
      <c r="AG3737" s="2">
        <v>3717</v>
      </c>
      <c r="AH3737" s="1">
        <v>44114.544999999998</v>
      </c>
      <c r="AI3737" s="1">
        <v>11.95</v>
      </c>
      <c r="AJ3737" s="1">
        <v>12.013999999999999</v>
      </c>
      <c r="AL3737" s="1">
        <v>14.3</v>
      </c>
    </row>
    <row r="3738" spans="2:38" ht="12.75" customHeight="1">
      <c r="B3738" s="4">
        <v>3715</v>
      </c>
      <c r="C3738" s="7">
        <v>14.3</v>
      </c>
      <c r="D3738" s="6" t="s">
        <v>786</v>
      </c>
      <c r="E3738" s="7" t="s">
        <v>37</v>
      </c>
      <c r="F3738" s="7"/>
      <c r="G3738" s="8">
        <v>85</v>
      </c>
      <c r="H3738" s="46">
        <v>12.009</v>
      </c>
      <c r="I3738" s="10"/>
      <c r="J3738" s="10" t="s">
        <v>4271</v>
      </c>
      <c r="K3738" s="10">
        <v>44238.112999999998</v>
      </c>
      <c r="L3738" s="10">
        <v>12.035</v>
      </c>
      <c r="M3738" s="10">
        <v>12.04</v>
      </c>
      <c r="N3738" s="10">
        <v>12.04</v>
      </c>
      <c r="O3738" s="10">
        <v>14.3</v>
      </c>
      <c r="P3738" s="10"/>
      <c r="R3738" s="10" t="s">
        <v>4269</v>
      </c>
      <c r="S3738" s="10">
        <v>44328.377</v>
      </c>
      <c r="T3738" s="10">
        <v>12.05</v>
      </c>
      <c r="U3738" s="10">
        <v>12.045</v>
      </c>
      <c r="V3738" s="10">
        <v>12.045</v>
      </c>
      <c r="W3738" s="10">
        <v>14.3</v>
      </c>
      <c r="X3738" s="10"/>
      <c r="Y3738" s="10"/>
      <c r="Z3738" s="12">
        <v>3717</v>
      </c>
      <c r="AA3738" s="10">
        <v>12.14</v>
      </c>
      <c r="AB3738" s="10">
        <v>14.3</v>
      </c>
      <c r="AC3738" s="10" t="s">
        <v>41</v>
      </c>
      <c r="AD3738" s="10" t="s">
        <v>41</v>
      </c>
      <c r="AF3738" s="2">
        <v>3730</v>
      </c>
      <c r="AG3738" s="2">
        <v>3718</v>
      </c>
      <c r="AH3738" s="1">
        <v>44126.559000000001</v>
      </c>
      <c r="AI3738" s="1">
        <v>12.013999999999999</v>
      </c>
      <c r="AJ3738" s="1">
        <v>11.996</v>
      </c>
      <c r="AL3738" s="1">
        <v>14.3</v>
      </c>
    </row>
    <row r="3739" spans="2:38" ht="12.75" customHeight="1">
      <c r="B3739" s="13">
        <v>3716</v>
      </c>
      <c r="C3739" s="15">
        <v>14.3</v>
      </c>
      <c r="D3739" s="6" t="s">
        <v>1390</v>
      </c>
      <c r="E3739" s="15" t="s">
        <v>37</v>
      </c>
      <c r="F3739" s="15"/>
      <c r="G3739" s="16">
        <v>85</v>
      </c>
      <c r="H3739" s="46">
        <v>11.997999999999999</v>
      </c>
      <c r="I3739" s="10"/>
      <c r="J3739" s="10" t="s">
        <v>4272</v>
      </c>
      <c r="K3739" s="10">
        <v>44250.152999999998</v>
      </c>
      <c r="L3739" s="10">
        <v>12.04</v>
      </c>
      <c r="M3739" s="10">
        <v>12.013999999999999</v>
      </c>
      <c r="N3739" s="10">
        <v>12.013999999999999</v>
      </c>
      <c r="O3739" s="10">
        <v>14.3</v>
      </c>
      <c r="P3739" s="10"/>
      <c r="R3739" s="10" t="s">
        <v>4270</v>
      </c>
      <c r="S3739" s="10">
        <v>44340.421999999999</v>
      </c>
      <c r="T3739" s="10">
        <v>12.045</v>
      </c>
      <c r="U3739" s="10">
        <v>12.042</v>
      </c>
      <c r="V3739" s="10">
        <v>12.042</v>
      </c>
      <c r="W3739" s="10">
        <v>14.3</v>
      </c>
      <c r="X3739" s="10"/>
      <c r="Y3739" s="10"/>
      <c r="Z3739" s="12">
        <v>3718</v>
      </c>
      <c r="AA3739" s="10">
        <v>12.13</v>
      </c>
      <c r="AB3739" s="10">
        <v>14.3</v>
      </c>
      <c r="AC3739" s="10" t="s">
        <v>41</v>
      </c>
      <c r="AD3739" s="10" t="s">
        <v>41</v>
      </c>
      <c r="AF3739" s="2">
        <v>3731</v>
      </c>
      <c r="AG3739" s="2">
        <v>3719</v>
      </c>
      <c r="AH3739" s="1">
        <v>44138.555999999997</v>
      </c>
      <c r="AI3739" s="1">
        <v>11.996</v>
      </c>
      <c r="AJ3739" s="1">
        <v>12.004</v>
      </c>
      <c r="AL3739" s="1">
        <v>14.3</v>
      </c>
    </row>
    <row r="3740" spans="2:38" ht="12.75" customHeight="1">
      <c r="B3740" s="4">
        <v>3717</v>
      </c>
      <c r="C3740" s="7">
        <v>14.3</v>
      </c>
      <c r="D3740" s="6" t="s">
        <v>740</v>
      </c>
      <c r="E3740" s="7" t="s">
        <v>37</v>
      </c>
      <c r="F3740" s="7"/>
      <c r="G3740" s="8">
        <v>85</v>
      </c>
      <c r="H3740" s="46">
        <v>12.000999999999999</v>
      </c>
      <c r="I3740" s="10"/>
      <c r="J3740" s="10" t="s">
        <v>4273</v>
      </c>
      <c r="K3740" s="10">
        <v>44262.167000000001</v>
      </c>
      <c r="L3740" s="10">
        <v>12.013999999999999</v>
      </c>
      <c r="M3740" s="10">
        <v>12.026999999999999</v>
      </c>
      <c r="N3740" s="10">
        <v>12.026999999999999</v>
      </c>
      <c r="O3740" s="10">
        <v>14.3</v>
      </c>
      <c r="P3740" s="10"/>
      <c r="R3740" s="10" t="s">
        <v>4271</v>
      </c>
      <c r="S3740" s="10">
        <v>44352.464</v>
      </c>
      <c r="T3740" s="10">
        <v>12.042</v>
      </c>
      <c r="U3740" s="10">
        <v>12.016999999999999</v>
      </c>
      <c r="V3740" s="10">
        <v>12.016999999999999</v>
      </c>
      <c r="W3740" s="10">
        <v>14.3</v>
      </c>
      <c r="X3740" s="10"/>
      <c r="Y3740" s="10"/>
      <c r="Z3740" s="12">
        <v>3719</v>
      </c>
      <c r="AA3740" s="10">
        <v>12.11</v>
      </c>
      <c r="AB3740" s="10">
        <v>14.3</v>
      </c>
      <c r="AC3740" s="10" t="s">
        <v>41</v>
      </c>
      <c r="AD3740" s="10" t="s">
        <v>41</v>
      </c>
      <c r="AF3740" s="2">
        <v>3732</v>
      </c>
      <c r="AG3740" s="2">
        <v>3720</v>
      </c>
      <c r="AH3740" s="1">
        <v>44150.559999999998</v>
      </c>
      <c r="AI3740" s="1">
        <v>12.004</v>
      </c>
      <c r="AJ3740" s="1">
        <v>11.997</v>
      </c>
      <c r="AL3740" s="1">
        <v>14.3</v>
      </c>
    </row>
    <row r="3741" spans="2:38" ht="12.75" customHeight="1">
      <c r="B3741" s="13">
        <v>3718</v>
      </c>
      <c r="C3741" s="15">
        <v>14.3</v>
      </c>
      <c r="D3741" s="6" t="s">
        <v>1270</v>
      </c>
      <c r="E3741" s="15" t="s">
        <v>37</v>
      </c>
      <c r="F3741" s="15"/>
      <c r="G3741" s="16">
        <v>85</v>
      </c>
      <c r="H3741" s="46">
        <v>12.003</v>
      </c>
      <c r="I3741" s="10"/>
      <c r="J3741" s="10" t="s">
        <v>4274</v>
      </c>
      <c r="K3741" s="10">
        <v>44274.194000000003</v>
      </c>
      <c r="L3741" s="10">
        <v>12.026999999999999</v>
      </c>
      <c r="M3741" s="10">
        <v>12.029</v>
      </c>
      <c r="N3741" s="10">
        <v>12.03</v>
      </c>
      <c r="O3741" s="10">
        <v>14.3</v>
      </c>
      <c r="P3741" s="10"/>
      <c r="R3741" s="10" t="s">
        <v>4272</v>
      </c>
      <c r="S3741" s="10">
        <v>44364.481</v>
      </c>
      <c r="T3741" s="10">
        <v>12.016999999999999</v>
      </c>
      <c r="U3741" s="10">
        <v>12.035</v>
      </c>
      <c r="V3741" s="10">
        <v>12.035</v>
      </c>
      <c r="W3741" s="10">
        <v>14.3</v>
      </c>
      <c r="X3741" s="10"/>
      <c r="Y3741" s="10"/>
      <c r="Z3741" s="12">
        <v>3720</v>
      </c>
      <c r="AA3741" s="10">
        <v>12.12</v>
      </c>
      <c r="AB3741" s="10">
        <v>14.3</v>
      </c>
      <c r="AC3741" s="10" t="s">
        <v>41</v>
      </c>
      <c r="AD3741" s="10" t="s">
        <v>41</v>
      </c>
      <c r="AF3741" s="2">
        <v>3733</v>
      </c>
      <c r="AG3741" s="2">
        <v>3721</v>
      </c>
      <c r="AH3741" s="1">
        <v>44162.557000000001</v>
      </c>
      <c r="AI3741" s="1">
        <v>11.997</v>
      </c>
      <c r="AJ3741" s="1">
        <v>12.004</v>
      </c>
      <c r="AL3741" s="1">
        <v>14.3</v>
      </c>
    </row>
    <row r="3742" spans="2:38" ht="12.75" customHeight="1">
      <c r="B3742" s="4">
        <v>3719</v>
      </c>
      <c r="C3742" s="7">
        <v>14.3</v>
      </c>
      <c r="D3742" s="32" t="s">
        <v>740</v>
      </c>
      <c r="E3742" s="7" t="s">
        <v>37</v>
      </c>
      <c r="F3742" s="7"/>
      <c r="G3742" s="8">
        <v>85</v>
      </c>
      <c r="H3742" s="46">
        <v>12.004</v>
      </c>
      <c r="I3742" s="10"/>
      <c r="J3742" s="10" t="s">
        <v>4275</v>
      </c>
      <c r="K3742" s="10">
        <v>44286.222999999998</v>
      </c>
      <c r="L3742" s="10">
        <v>12.029</v>
      </c>
      <c r="M3742" s="10">
        <v>12.013999999999999</v>
      </c>
      <c r="N3742" s="10">
        <v>12.013999999999999</v>
      </c>
      <c r="O3742" s="10">
        <v>14.3</v>
      </c>
      <c r="P3742" s="10"/>
      <c r="R3742" s="10" t="s">
        <v>4273</v>
      </c>
      <c r="S3742" s="10">
        <v>44376.514999999999</v>
      </c>
      <c r="T3742" s="10">
        <v>12.035</v>
      </c>
      <c r="U3742" s="10">
        <v>12.037000000000001</v>
      </c>
      <c r="V3742" s="10">
        <v>12.037000000000001</v>
      </c>
      <c r="W3742" s="10">
        <v>14.3</v>
      </c>
      <c r="X3742" s="10"/>
      <c r="Y3742" s="10"/>
      <c r="Z3742" s="12">
        <v>3721</v>
      </c>
      <c r="AA3742" s="10">
        <v>12.11</v>
      </c>
      <c r="AB3742" s="10">
        <v>14.3</v>
      </c>
      <c r="AC3742" s="10" t="s">
        <v>41</v>
      </c>
      <c r="AD3742" s="10" t="s">
        <v>41</v>
      </c>
      <c r="AF3742" s="2">
        <v>3734</v>
      </c>
      <c r="AG3742" s="2">
        <v>3722</v>
      </c>
      <c r="AH3742" s="1">
        <v>44174.559999999998</v>
      </c>
      <c r="AI3742" s="1">
        <v>12.004</v>
      </c>
      <c r="AJ3742" s="1">
        <v>11.935</v>
      </c>
      <c r="AL3742" s="1">
        <v>14.3</v>
      </c>
    </row>
    <row r="3743" spans="2:38" ht="12.75" customHeight="1">
      <c r="B3743" s="13">
        <v>3720</v>
      </c>
      <c r="C3743" s="15">
        <v>14.3</v>
      </c>
      <c r="D3743" s="6" t="s">
        <v>1648</v>
      </c>
      <c r="E3743" s="15" t="s">
        <v>37</v>
      </c>
      <c r="F3743" s="15"/>
      <c r="G3743" s="16">
        <v>85</v>
      </c>
      <c r="H3743" s="46">
        <v>12</v>
      </c>
      <c r="I3743" s="10"/>
      <c r="J3743" s="10" t="s">
        <v>4276</v>
      </c>
      <c r="K3743" s="10">
        <v>44298.237999999998</v>
      </c>
      <c r="L3743" s="10">
        <v>12.013999999999999</v>
      </c>
      <c r="M3743" s="10">
        <v>12.026999999999999</v>
      </c>
      <c r="N3743" s="10">
        <v>12.026999999999999</v>
      </c>
      <c r="O3743" s="10">
        <v>14.3</v>
      </c>
      <c r="P3743" s="10"/>
      <c r="R3743" s="10" t="s">
        <v>4274</v>
      </c>
      <c r="S3743" s="10">
        <v>44388.552000000003</v>
      </c>
      <c r="T3743" s="10">
        <v>12.037000000000001</v>
      </c>
      <c r="U3743" s="10">
        <v>12.06</v>
      </c>
      <c r="V3743" s="10">
        <v>12.06</v>
      </c>
      <c r="W3743" s="10">
        <v>14.3</v>
      </c>
      <c r="X3743" s="10"/>
      <c r="Y3743" s="10"/>
      <c r="Z3743" s="12">
        <v>3722</v>
      </c>
      <c r="AA3743" s="10">
        <v>12.14</v>
      </c>
      <c r="AB3743" s="10">
        <v>14.3</v>
      </c>
      <c r="AC3743" s="10" t="s">
        <v>41</v>
      </c>
      <c r="AD3743" s="10" t="s">
        <v>41</v>
      </c>
      <c r="AF3743" s="2">
        <v>3735</v>
      </c>
      <c r="AG3743" s="2">
        <v>3723</v>
      </c>
      <c r="AH3743" s="1">
        <v>44186.495000000003</v>
      </c>
      <c r="AI3743" s="1">
        <v>11.935</v>
      </c>
      <c r="AJ3743" s="1">
        <v>11.959</v>
      </c>
      <c r="AL3743" s="1">
        <v>14.3</v>
      </c>
    </row>
    <row r="3744" spans="2:38" ht="12.75" customHeight="1">
      <c r="B3744" s="33">
        <v>3721</v>
      </c>
      <c r="C3744" s="48">
        <v>14.3</v>
      </c>
      <c r="D3744" s="35" t="s">
        <v>904</v>
      </c>
      <c r="E3744" s="7" t="s">
        <v>37</v>
      </c>
      <c r="F3744" s="7"/>
      <c r="G3744" s="36">
        <v>85</v>
      </c>
      <c r="H3744" s="46">
        <v>11.996</v>
      </c>
      <c r="I3744" s="10"/>
      <c r="J3744" s="10" t="s">
        <v>4277</v>
      </c>
      <c r="K3744" s="10">
        <v>44310.264000000003</v>
      </c>
      <c r="L3744" s="10">
        <v>12.026999999999999</v>
      </c>
      <c r="M3744" s="10">
        <v>12.004</v>
      </c>
      <c r="N3744" s="10">
        <v>12.004</v>
      </c>
      <c r="O3744" s="10">
        <v>14.3</v>
      </c>
      <c r="P3744" s="10"/>
      <c r="R3744" s="10" t="s">
        <v>4275</v>
      </c>
      <c r="S3744" s="10">
        <v>44400.612000000001</v>
      </c>
      <c r="T3744" s="10">
        <v>12.06</v>
      </c>
      <c r="U3744" s="10">
        <v>12.029</v>
      </c>
      <c r="V3744" s="10">
        <v>12.029</v>
      </c>
      <c r="W3744" s="10">
        <v>14.3</v>
      </c>
      <c r="X3744" s="10"/>
      <c r="Y3744" s="10"/>
      <c r="Z3744" s="12">
        <v>3723</v>
      </c>
      <c r="AA3744" s="10">
        <v>12.1</v>
      </c>
      <c r="AB3744" s="10">
        <v>14.3</v>
      </c>
      <c r="AC3744" s="10" t="s">
        <v>41</v>
      </c>
      <c r="AD3744" s="10" t="s">
        <v>41</v>
      </c>
      <c r="AF3744" s="2">
        <v>3736</v>
      </c>
      <c r="AG3744" s="2">
        <v>3724</v>
      </c>
      <c r="AH3744" s="1">
        <v>44198.453999999998</v>
      </c>
      <c r="AI3744" s="1">
        <v>11.959</v>
      </c>
      <c r="AJ3744" s="1">
        <v>11.978999999999999</v>
      </c>
      <c r="AL3744" s="1">
        <v>14.3</v>
      </c>
    </row>
    <row r="3745" spans="2:38" ht="12.75" customHeight="1">
      <c r="B3745" s="13">
        <v>3722</v>
      </c>
      <c r="C3745" s="15">
        <v>14.3</v>
      </c>
      <c r="D3745" s="6" t="s">
        <v>2126</v>
      </c>
      <c r="E3745" s="15" t="s">
        <v>37</v>
      </c>
      <c r="F3745" s="15"/>
      <c r="G3745" s="16">
        <v>85</v>
      </c>
      <c r="H3745" s="46">
        <v>12</v>
      </c>
      <c r="I3745" s="10"/>
      <c r="J3745" s="10" t="s">
        <v>4278</v>
      </c>
      <c r="K3745" s="10">
        <v>44322.267999999996</v>
      </c>
      <c r="L3745" s="10">
        <v>12.004</v>
      </c>
      <c r="M3745" s="10">
        <v>12.032</v>
      </c>
      <c r="N3745" s="10">
        <v>12.032</v>
      </c>
      <c r="O3745" s="10">
        <v>14.3</v>
      </c>
      <c r="P3745" s="10"/>
      <c r="R3745" s="10" t="s">
        <v>4276</v>
      </c>
      <c r="S3745" s="10">
        <v>44412.642</v>
      </c>
      <c r="T3745" s="10">
        <v>12.029</v>
      </c>
      <c r="U3745" s="10">
        <v>12.05</v>
      </c>
      <c r="V3745" s="10">
        <v>12.05</v>
      </c>
      <c r="W3745" s="10">
        <v>14.3</v>
      </c>
      <c r="X3745" s="10"/>
      <c r="Y3745" s="10"/>
      <c r="Z3745" s="12">
        <v>3724</v>
      </c>
      <c r="AA3745" s="10">
        <v>12.11</v>
      </c>
      <c r="AB3745" s="10">
        <v>14.3</v>
      </c>
      <c r="AC3745" s="10" t="s">
        <v>41</v>
      </c>
      <c r="AD3745" s="10" t="s">
        <v>41</v>
      </c>
      <c r="AF3745" s="2">
        <v>3737</v>
      </c>
      <c r="AG3745" s="2">
        <v>3725</v>
      </c>
      <c r="AH3745" s="1">
        <v>44210.432999999997</v>
      </c>
      <c r="AI3745" s="1">
        <v>11.978999999999999</v>
      </c>
      <c r="AJ3745" s="1">
        <v>11.92</v>
      </c>
      <c r="AL3745" s="1">
        <v>14.3</v>
      </c>
    </row>
    <row r="3746" spans="2:38" ht="12.75" customHeight="1">
      <c r="B3746" s="4">
        <v>3723</v>
      </c>
      <c r="C3746" s="7">
        <v>14.3</v>
      </c>
      <c r="D3746" s="32" t="s">
        <v>1390</v>
      </c>
      <c r="E3746" s="7" t="s">
        <v>37</v>
      </c>
      <c r="F3746" s="7"/>
      <c r="G3746" s="8">
        <v>85</v>
      </c>
      <c r="H3746" s="46">
        <v>11.664</v>
      </c>
      <c r="I3746" s="10"/>
      <c r="J3746" s="10" t="s">
        <v>4279</v>
      </c>
      <c r="K3746" s="10">
        <v>44334.3</v>
      </c>
      <c r="L3746" s="10">
        <v>12.032</v>
      </c>
      <c r="M3746" s="10">
        <v>11.683999999999999</v>
      </c>
      <c r="N3746" s="10">
        <v>11.683999999999999</v>
      </c>
      <c r="O3746" s="10">
        <v>14.3</v>
      </c>
      <c r="P3746" s="10"/>
      <c r="R3746" s="10" t="s">
        <v>4277</v>
      </c>
      <c r="S3746" s="10">
        <v>44424.690999999999</v>
      </c>
      <c r="T3746" s="10">
        <v>12.05</v>
      </c>
      <c r="U3746" s="10">
        <v>11.699</v>
      </c>
      <c r="V3746" s="10">
        <v>11.699</v>
      </c>
      <c r="W3746" s="10">
        <v>14.3</v>
      </c>
      <c r="X3746" s="10"/>
      <c r="Y3746" s="10"/>
      <c r="Z3746" s="12">
        <v>3725</v>
      </c>
      <c r="AA3746" s="10">
        <v>11.76</v>
      </c>
      <c r="AB3746" s="10">
        <v>14.3</v>
      </c>
      <c r="AC3746" s="10" t="s">
        <v>41</v>
      </c>
      <c r="AD3746" s="10" t="s">
        <v>41</v>
      </c>
      <c r="AF3746" s="2">
        <v>3738</v>
      </c>
      <c r="AG3746" s="2">
        <v>3726</v>
      </c>
      <c r="AH3746" s="1">
        <v>44222.353000000003</v>
      </c>
      <c r="AI3746" s="1">
        <v>11.92</v>
      </c>
      <c r="AJ3746" s="1">
        <v>11.644</v>
      </c>
      <c r="AL3746" s="1">
        <v>14.3</v>
      </c>
    </row>
    <row r="3747" spans="2:38" ht="12.75" customHeight="1">
      <c r="B3747" s="13">
        <v>3724</v>
      </c>
      <c r="C3747" s="15">
        <v>14.3</v>
      </c>
      <c r="D3747" s="6" t="s">
        <v>1657</v>
      </c>
      <c r="E3747" s="15" t="s">
        <v>37</v>
      </c>
      <c r="F3747" s="15"/>
      <c r="G3747" s="16">
        <v>85</v>
      </c>
      <c r="H3747" s="46">
        <v>12.002000000000001</v>
      </c>
      <c r="I3747" s="10"/>
      <c r="J3747" s="10" t="s">
        <v>4280</v>
      </c>
      <c r="K3747" s="10">
        <v>44345.983999999997</v>
      </c>
      <c r="L3747" s="10">
        <v>11.683999999999999</v>
      </c>
      <c r="M3747" s="10">
        <v>12.029</v>
      </c>
      <c r="N3747" s="10">
        <v>12.03</v>
      </c>
      <c r="O3747" s="10">
        <v>14.3</v>
      </c>
      <c r="P3747" s="10"/>
      <c r="R3747" s="10" t="s">
        <v>4278</v>
      </c>
      <c r="S3747" s="10">
        <v>44436.391000000003</v>
      </c>
      <c r="T3747" s="10">
        <v>11.699</v>
      </c>
      <c r="U3747" s="10">
        <v>12.052</v>
      </c>
      <c r="V3747" s="10">
        <v>12.052</v>
      </c>
      <c r="W3747" s="10">
        <v>14.3</v>
      </c>
      <c r="X3747" s="10"/>
      <c r="Y3747" s="10"/>
      <c r="Z3747" s="12">
        <v>3726</v>
      </c>
      <c r="AA3747" s="10">
        <v>12.11</v>
      </c>
      <c r="AB3747" s="10">
        <v>14.3</v>
      </c>
      <c r="AC3747" s="10" t="s">
        <v>41</v>
      </c>
      <c r="AD3747" s="10" t="s">
        <v>41</v>
      </c>
      <c r="AF3747" s="2">
        <v>3739</v>
      </c>
      <c r="AG3747" s="2">
        <v>3727</v>
      </c>
      <c r="AH3747" s="1">
        <v>44233.997000000003</v>
      </c>
      <c r="AI3747" s="1">
        <v>11.644</v>
      </c>
      <c r="AJ3747" s="1">
        <v>12.012</v>
      </c>
      <c r="AL3747" s="1">
        <v>14.3</v>
      </c>
    </row>
    <row r="3748" spans="2:38" ht="12.75" customHeight="1">
      <c r="B3748" s="4">
        <v>3725</v>
      </c>
      <c r="C3748" s="7">
        <v>14.3</v>
      </c>
      <c r="D3748" s="6" t="s">
        <v>786</v>
      </c>
      <c r="E3748" s="7" t="s">
        <v>37</v>
      </c>
      <c r="F3748" s="7"/>
      <c r="G3748" s="8">
        <v>85</v>
      </c>
      <c r="H3748" s="46">
        <v>12.003</v>
      </c>
      <c r="I3748" s="10"/>
      <c r="J3748" s="10" t="s">
        <v>4281</v>
      </c>
      <c r="K3748" s="10">
        <v>44358.014000000003</v>
      </c>
      <c r="L3748" s="10">
        <v>12.029</v>
      </c>
      <c r="M3748" s="10">
        <v>12.032</v>
      </c>
      <c r="N3748" s="10">
        <v>12.032</v>
      </c>
      <c r="O3748" s="10">
        <v>14.3</v>
      </c>
      <c r="P3748" s="10"/>
      <c r="R3748" s="10" t="s">
        <v>4279</v>
      </c>
      <c r="S3748" s="10">
        <v>44448.442999999999</v>
      </c>
      <c r="T3748" s="10">
        <v>12.052</v>
      </c>
      <c r="U3748" s="10">
        <v>12.032</v>
      </c>
      <c r="V3748" s="10">
        <v>12.032</v>
      </c>
      <c r="W3748" s="10">
        <v>14.3</v>
      </c>
      <c r="X3748" s="10"/>
      <c r="Y3748" s="10"/>
      <c r="Z3748" s="12">
        <v>3727</v>
      </c>
      <c r="AA3748" s="10">
        <v>12.11</v>
      </c>
      <c r="AB3748" s="10">
        <v>14.3</v>
      </c>
      <c r="AC3748" s="10" t="s">
        <v>41</v>
      </c>
      <c r="AD3748" s="10" t="s">
        <v>41</v>
      </c>
      <c r="AF3748" s="2">
        <v>3740</v>
      </c>
      <c r="AG3748" s="2">
        <v>3728</v>
      </c>
      <c r="AH3748" s="1">
        <v>44246.008999999998</v>
      </c>
      <c r="AI3748" s="1">
        <v>12.012</v>
      </c>
      <c r="AJ3748" s="1">
        <v>11.955</v>
      </c>
      <c r="AL3748" s="1">
        <v>14.3</v>
      </c>
    </row>
    <row r="3749" spans="2:38" ht="12.75" customHeight="1">
      <c r="B3749" s="13">
        <v>3726</v>
      </c>
      <c r="C3749" s="15">
        <v>14.3</v>
      </c>
      <c r="D3749" s="6" t="s">
        <v>1390</v>
      </c>
      <c r="E3749" s="15" t="s">
        <v>37</v>
      </c>
      <c r="F3749" s="15"/>
      <c r="G3749" s="16">
        <v>85</v>
      </c>
      <c r="H3749" s="46">
        <v>11.994</v>
      </c>
      <c r="I3749" s="10"/>
      <c r="J3749" s="10" t="s">
        <v>4282</v>
      </c>
      <c r="K3749" s="10">
        <v>44370.046000000002</v>
      </c>
      <c r="L3749" s="10">
        <v>12.032</v>
      </c>
      <c r="M3749" s="10">
        <v>12.029</v>
      </c>
      <c r="N3749" s="10">
        <v>12.03</v>
      </c>
      <c r="O3749" s="10">
        <v>14.3</v>
      </c>
      <c r="P3749" s="10"/>
      <c r="R3749" s="10" t="s">
        <v>4280</v>
      </c>
      <c r="S3749" s="10">
        <v>44460.474999999999</v>
      </c>
      <c r="T3749" s="10">
        <v>12.032</v>
      </c>
      <c r="U3749" s="10">
        <v>12.035</v>
      </c>
      <c r="V3749" s="10">
        <v>12.035</v>
      </c>
      <c r="W3749" s="10">
        <v>14.3</v>
      </c>
      <c r="X3749" s="10"/>
      <c r="Y3749" s="10"/>
      <c r="Z3749" s="12">
        <v>3728</v>
      </c>
      <c r="AA3749" s="10">
        <v>12.09</v>
      </c>
      <c r="AB3749" s="10">
        <v>14.3</v>
      </c>
      <c r="AC3749" s="10" t="s">
        <v>41</v>
      </c>
      <c r="AD3749" s="10" t="s">
        <v>41</v>
      </c>
      <c r="AF3749" s="2">
        <v>3741</v>
      </c>
      <c r="AG3749" s="2">
        <v>3729</v>
      </c>
      <c r="AH3749" s="1">
        <v>44257.964</v>
      </c>
      <c r="AI3749" s="1">
        <v>11.955</v>
      </c>
      <c r="AJ3749" s="1">
        <v>12.000999999999999</v>
      </c>
      <c r="AL3749" s="1">
        <v>14.3</v>
      </c>
    </row>
    <row r="3750" spans="2:38" ht="12.75" customHeight="1">
      <c r="B3750" s="4">
        <v>3727</v>
      </c>
      <c r="C3750" s="7">
        <v>14.3</v>
      </c>
      <c r="D3750" s="6" t="s">
        <v>701</v>
      </c>
      <c r="E3750" s="7" t="s">
        <v>37</v>
      </c>
      <c r="F3750" s="7"/>
      <c r="G3750" s="8">
        <v>85</v>
      </c>
      <c r="H3750" s="46">
        <v>11.994</v>
      </c>
      <c r="I3750" s="10"/>
      <c r="J3750" s="10" t="s">
        <v>4283</v>
      </c>
      <c r="K3750" s="10">
        <v>44382.074999999997</v>
      </c>
      <c r="L3750" s="10">
        <v>12.029</v>
      </c>
      <c r="M3750" s="10">
        <v>12.026999999999999</v>
      </c>
      <c r="N3750" s="10">
        <v>12.026999999999999</v>
      </c>
      <c r="O3750" s="10">
        <v>14.3</v>
      </c>
      <c r="P3750" s="10"/>
      <c r="R3750" s="10" t="s">
        <v>4281</v>
      </c>
      <c r="S3750" s="10">
        <v>44472.508999999998</v>
      </c>
      <c r="T3750" s="10">
        <v>12.035</v>
      </c>
      <c r="U3750" s="10">
        <v>12.022</v>
      </c>
      <c r="V3750" s="10">
        <v>12.022</v>
      </c>
      <c r="W3750" s="10">
        <v>14.3</v>
      </c>
      <c r="X3750" s="10"/>
      <c r="Y3750" s="10"/>
      <c r="Z3750" s="12">
        <v>3729</v>
      </c>
      <c r="AA3750" s="10">
        <v>12.09</v>
      </c>
      <c r="AB3750" s="10">
        <v>14.3</v>
      </c>
      <c r="AC3750" s="10" t="s">
        <v>41</v>
      </c>
      <c r="AD3750" s="10" t="s">
        <v>41</v>
      </c>
      <c r="AF3750" s="2">
        <v>3742</v>
      </c>
      <c r="AG3750" s="2">
        <v>3730</v>
      </c>
      <c r="AH3750" s="1">
        <v>44269.964999999997</v>
      </c>
      <c r="AI3750" s="1">
        <v>12.000999999999999</v>
      </c>
      <c r="AJ3750" s="1">
        <v>11.988</v>
      </c>
      <c r="AL3750" s="1">
        <v>14.3</v>
      </c>
    </row>
    <row r="3751" spans="2:38" ht="12.75" customHeight="1">
      <c r="B3751" s="13">
        <v>3728</v>
      </c>
      <c r="C3751" s="15">
        <v>14.3</v>
      </c>
      <c r="D3751" s="6" t="s">
        <v>130</v>
      </c>
      <c r="E3751" s="15" t="s">
        <v>37</v>
      </c>
      <c r="F3751" s="15"/>
      <c r="G3751" s="16">
        <v>85</v>
      </c>
      <c r="H3751" s="46">
        <v>11.983000000000001</v>
      </c>
      <c r="I3751" s="10"/>
      <c r="J3751" s="10" t="s">
        <v>4284</v>
      </c>
      <c r="K3751" s="10">
        <v>44394.101999999999</v>
      </c>
      <c r="L3751" s="10">
        <v>12.026999999999999</v>
      </c>
      <c r="M3751" s="10">
        <v>11.996</v>
      </c>
      <c r="N3751" s="10">
        <v>11.996</v>
      </c>
      <c r="O3751" s="10">
        <v>14.3</v>
      </c>
      <c r="P3751" s="10"/>
      <c r="R3751" s="10" t="s">
        <v>4282</v>
      </c>
      <c r="S3751" s="10">
        <v>44484.531000000003</v>
      </c>
      <c r="T3751" s="10">
        <v>12.022</v>
      </c>
      <c r="U3751" s="10">
        <v>12.012</v>
      </c>
      <c r="V3751" s="10">
        <v>12.012</v>
      </c>
      <c r="W3751" s="10">
        <v>14.3</v>
      </c>
      <c r="X3751" s="10"/>
      <c r="Y3751" s="10"/>
      <c r="Z3751" s="12">
        <v>3730</v>
      </c>
      <c r="AA3751" s="10">
        <v>12.08</v>
      </c>
      <c r="AB3751" s="10">
        <v>14.3</v>
      </c>
      <c r="AC3751" s="10" t="s">
        <v>41</v>
      </c>
      <c r="AD3751" s="10" t="s">
        <v>41</v>
      </c>
      <c r="AF3751" s="2">
        <v>3743</v>
      </c>
      <c r="AG3751" s="2">
        <v>3731</v>
      </c>
      <c r="AH3751" s="1">
        <v>44281.953000000001</v>
      </c>
      <c r="AI3751" s="1">
        <v>11.988</v>
      </c>
      <c r="AJ3751" s="1">
        <v>11.935</v>
      </c>
      <c r="AL3751" s="1">
        <v>14.3</v>
      </c>
    </row>
    <row r="3752" spans="2:38" ht="12.75" customHeight="1">
      <c r="B3752" s="4">
        <v>3729</v>
      </c>
      <c r="C3752" s="7">
        <v>14.3</v>
      </c>
      <c r="D3752" s="6" t="s">
        <v>714</v>
      </c>
      <c r="E3752" s="7" t="s">
        <v>37</v>
      </c>
      <c r="F3752" s="7"/>
      <c r="G3752" s="8">
        <v>85</v>
      </c>
      <c r="H3752" s="46">
        <v>12</v>
      </c>
      <c r="I3752" s="10"/>
      <c r="J3752" s="10" t="s">
        <v>4285</v>
      </c>
      <c r="K3752" s="10">
        <v>44406.099000000002</v>
      </c>
      <c r="L3752" s="10">
        <v>11.996</v>
      </c>
      <c r="M3752" s="10">
        <v>12.019</v>
      </c>
      <c r="N3752" s="10">
        <v>12.019</v>
      </c>
      <c r="O3752" s="10">
        <v>14.3</v>
      </c>
      <c r="P3752" s="10"/>
      <c r="R3752" s="10" t="s">
        <v>4283</v>
      </c>
      <c r="S3752" s="10">
        <v>44496.542999999998</v>
      </c>
      <c r="T3752" s="10">
        <v>12.012</v>
      </c>
      <c r="U3752" s="10">
        <v>12.04</v>
      </c>
      <c r="V3752" s="10">
        <v>12.04</v>
      </c>
      <c r="W3752" s="10">
        <v>14.3</v>
      </c>
      <c r="X3752" s="10"/>
      <c r="Y3752" s="10"/>
      <c r="Z3752" s="12">
        <v>3731</v>
      </c>
      <c r="AA3752" s="10">
        <v>12.11</v>
      </c>
      <c r="AB3752" s="10">
        <v>14.3</v>
      </c>
      <c r="AC3752" s="10" t="s">
        <v>41</v>
      </c>
      <c r="AD3752" s="10" t="s">
        <v>41</v>
      </c>
      <c r="AF3752" s="2">
        <v>3744</v>
      </c>
      <c r="AG3752" s="2">
        <v>3732</v>
      </c>
      <c r="AH3752" s="1">
        <v>44293.887999999999</v>
      </c>
      <c r="AI3752" s="1">
        <v>11.935</v>
      </c>
      <c r="AJ3752" s="1">
        <v>11.984999999999999</v>
      </c>
      <c r="AL3752" s="1">
        <v>14.3</v>
      </c>
    </row>
    <row r="3753" spans="2:38" ht="12.75" customHeight="1">
      <c r="B3753" s="13">
        <v>3730</v>
      </c>
      <c r="C3753" s="15">
        <v>14.3</v>
      </c>
      <c r="D3753" s="6" t="s">
        <v>904</v>
      </c>
      <c r="E3753" s="15" t="s">
        <v>37</v>
      </c>
      <c r="F3753" s="15"/>
      <c r="G3753" s="16">
        <v>85</v>
      </c>
      <c r="H3753" s="46">
        <v>11.999000000000001</v>
      </c>
      <c r="I3753" s="10"/>
      <c r="J3753" s="10" t="s">
        <v>4286</v>
      </c>
      <c r="K3753" s="10">
        <v>44418.118000000002</v>
      </c>
      <c r="L3753" s="10">
        <v>12.019</v>
      </c>
      <c r="M3753" s="10">
        <v>12.016999999999999</v>
      </c>
      <c r="N3753" s="10">
        <v>12.016999999999999</v>
      </c>
      <c r="O3753" s="10">
        <v>14.3</v>
      </c>
      <c r="P3753" s="10"/>
      <c r="R3753" s="10" t="s">
        <v>4284</v>
      </c>
      <c r="S3753" s="10">
        <v>44508.582999999999</v>
      </c>
      <c r="T3753" s="10">
        <v>12.04</v>
      </c>
      <c r="U3753" s="10">
        <v>12.047000000000001</v>
      </c>
      <c r="V3753" s="10">
        <v>12.047000000000001</v>
      </c>
      <c r="W3753" s="10">
        <v>14.3</v>
      </c>
      <c r="X3753" s="10"/>
      <c r="Y3753" s="10"/>
      <c r="Z3753" s="12">
        <v>3732</v>
      </c>
      <c r="AA3753" s="10">
        <v>12.1</v>
      </c>
      <c r="AB3753" s="10">
        <v>14.3</v>
      </c>
      <c r="AC3753" s="10" t="s">
        <v>41</v>
      </c>
      <c r="AD3753" s="10" t="s">
        <v>41</v>
      </c>
      <c r="AF3753" s="2">
        <v>3745</v>
      </c>
      <c r="AG3753" s="2">
        <v>3733</v>
      </c>
      <c r="AH3753" s="1">
        <v>44305.874000000003</v>
      </c>
      <c r="AI3753" s="1">
        <v>11.984999999999999</v>
      </c>
      <c r="AJ3753" s="1">
        <v>12.006</v>
      </c>
      <c r="AL3753" s="1">
        <v>14.3</v>
      </c>
    </row>
    <row r="3754" spans="2:38" ht="12.75" customHeight="1">
      <c r="B3754" s="4">
        <v>3731</v>
      </c>
      <c r="C3754" s="7">
        <v>14.3</v>
      </c>
      <c r="D3754" s="6" t="s">
        <v>1390</v>
      </c>
      <c r="E3754" s="7" t="s">
        <v>37</v>
      </c>
      <c r="F3754" s="7"/>
      <c r="G3754" s="8">
        <v>85</v>
      </c>
      <c r="H3754" s="46">
        <v>12.007</v>
      </c>
      <c r="I3754" s="10"/>
      <c r="J3754" s="10" t="s">
        <v>4287</v>
      </c>
      <c r="K3754" s="10">
        <v>44430.135000000002</v>
      </c>
      <c r="L3754" s="10">
        <v>12.016999999999999</v>
      </c>
      <c r="M3754" s="10">
        <v>12.023999999999999</v>
      </c>
      <c r="N3754" s="10">
        <v>12.023999999999999</v>
      </c>
      <c r="O3754" s="10">
        <v>14.3</v>
      </c>
      <c r="P3754" s="10"/>
      <c r="R3754" s="10" t="s">
        <v>4285</v>
      </c>
      <c r="S3754" s="10">
        <v>44520.63</v>
      </c>
      <c r="T3754" s="10">
        <v>12.047000000000001</v>
      </c>
      <c r="U3754" s="10">
        <v>12.05</v>
      </c>
      <c r="V3754" s="10">
        <v>12.05</v>
      </c>
      <c r="W3754" s="10">
        <v>14.3</v>
      </c>
      <c r="X3754" s="10"/>
      <c r="Y3754" s="10"/>
      <c r="Z3754" s="12">
        <v>3733</v>
      </c>
      <c r="AA3754" s="10">
        <v>12.12</v>
      </c>
      <c r="AB3754" s="10">
        <v>14.3</v>
      </c>
      <c r="AC3754" s="10" t="s">
        <v>41</v>
      </c>
      <c r="AD3754" s="10" t="s">
        <v>41</v>
      </c>
      <c r="AF3754" s="2">
        <v>3746</v>
      </c>
      <c r="AG3754" s="2">
        <v>3734</v>
      </c>
      <c r="AH3754" s="1">
        <v>44317.88</v>
      </c>
      <c r="AI3754" s="1">
        <v>12.006</v>
      </c>
      <c r="AJ3754" s="1">
        <v>11.99</v>
      </c>
      <c r="AL3754" s="1">
        <v>14.3</v>
      </c>
    </row>
    <row r="3755" spans="2:38" ht="12.75" customHeight="1">
      <c r="B3755" s="13">
        <v>3732</v>
      </c>
      <c r="C3755" s="15">
        <v>14.3</v>
      </c>
      <c r="D3755" s="6" t="s">
        <v>2126</v>
      </c>
      <c r="E3755" s="15" t="s">
        <v>37</v>
      </c>
      <c r="F3755" s="15"/>
      <c r="G3755" s="16">
        <v>85</v>
      </c>
      <c r="H3755" s="46">
        <v>12.007</v>
      </c>
      <c r="I3755" s="10"/>
      <c r="J3755" s="10" t="s">
        <v>4288</v>
      </c>
      <c r="K3755" s="10">
        <v>44442.159</v>
      </c>
      <c r="L3755" s="10">
        <v>12.023999999999999</v>
      </c>
      <c r="M3755" s="10">
        <v>12.035</v>
      </c>
      <c r="N3755" s="10">
        <v>12.034000000000001</v>
      </c>
      <c r="O3755" s="10">
        <v>14.3</v>
      </c>
      <c r="P3755" s="10"/>
      <c r="R3755" s="10" t="s">
        <v>4286</v>
      </c>
      <c r="S3755" s="10">
        <v>44532.68</v>
      </c>
      <c r="T3755" s="10">
        <v>12.05</v>
      </c>
      <c r="U3755" s="10">
        <v>12.057</v>
      </c>
      <c r="V3755" s="10">
        <v>12.057</v>
      </c>
      <c r="W3755" s="10">
        <v>14.3</v>
      </c>
      <c r="X3755" s="10"/>
      <c r="Y3755" s="10"/>
      <c r="Z3755" s="12">
        <v>3734</v>
      </c>
      <c r="AA3755" s="10">
        <v>12.12</v>
      </c>
      <c r="AB3755" s="10">
        <v>14.3</v>
      </c>
      <c r="AC3755" s="10" t="s">
        <v>41</v>
      </c>
      <c r="AD3755" s="10" t="s">
        <v>41</v>
      </c>
      <c r="AF3755" s="2">
        <v>3747</v>
      </c>
      <c r="AG3755" s="2">
        <v>3735</v>
      </c>
      <c r="AH3755" s="1">
        <v>44329.87</v>
      </c>
      <c r="AI3755" s="1">
        <v>11.99</v>
      </c>
      <c r="AJ3755" s="1">
        <v>12.000999999999999</v>
      </c>
      <c r="AL3755" s="1">
        <v>14.3</v>
      </c>
    </row>
    <row r="3756" spans="2:38" ht="12.75" customHeight="1">
      <c r="B3756" s="4">
        <v>3733</v>
      </c>
      <c r="C3756" s="7">
        <v>14.3</v>
      </c>
      <c r="D3756" s="6" t="s">
        <v>1199</v>
      </c>
      <c r="E3756" s="7" t="s">
        <v>37</v>
      </c>
      <c r="F3756" s="7"/>
      <c r="G3756" s="8">
        <v>85</v>
      </c>
      <c r="H3756" s="46">
        <v>12</v>
      </c>
      <c r="I3756" s="10"/>
      <c r="J3756" s="10" t="s">
        <v>4289</v>
      </c>
      <c r="K3756" s="10">
        <v>44454.194000000003</v>
      </c>
      <c r="L3756" s="10">
        <v>12.035</v>
      </c>
      <c r="M3756" s="10">
        <v>12.019</v>
      </c>
      <c r="N3756" s="10">
        <v>12.019</v>
      </c>
      <c r="O3756" s="10">
        <v>14.3</v>
      </c>
      <c r="P3756" s="10"/>
      <c r="R3756" s="10" t="s">
        <v>4287</v>
      </c>
      <c r="S3756" s="10">
        <v>44544.737000000001</v>
      </c>
      <c r="T3756" s="10">
        <v>12.057</v>
      </c>
      <c r="U3756" s="10">
        <v>12.047000000000001</v>
      </c>
      <c r="V3756" s="10">
        <v>12.047000000000001</v>
      </c>
      <c r="W3756" s="10">
        <v>14.3</v>
      </c>
      <c r="X3756" s="10"/>
      <c r="Y3756" s="10"/>
      <c r="Z3756" s="12">
        <v>3735</v>
      </c>
      <c r="AA3756" s="10">
        <v>12.08</v>
      </c>
      <c r="AB3756" s="10">
        <v>14.3</v>
      </c>
      <c r="AC3756" s="10" t="s">
        <v>41</v>
      </c>
      <c r="AD3756" s="10" t="s">
        <v>41</v>
      </c>
      <c r="AF3756" s="2">
        <v>3748</v>
      </c>
      <c r="AG3756" s="2">
        <v>3736</v>
      </c>
      <c r="AH3756" s="1">
        <v>44341.870999999999</v>
      </c>
      <c r="AI3756" s="1">
        <v>12.000999999999999</v>
      </c>
      <c r="AJ3756" s="1">
        <v>11.948</v>
      </c>
      <c r="AL3756" s="1">
        <v>14.3</v>
      </c>
    </row>
    <row r="3757" spans="2:38" ht="12.75" customHeight="1">
      <c r="B3757" s="31">
        <v>3734</v>
      </c>
      <c r="C3757" s="15">
        <v>14.3</v>
      </c>
      <c r="D3757" s="6" t="s">
        <v>696</v>
      </c>
      <c r="E3757" s="15" t="s">
        <v>37</v>
      </c>
      <c r="F3757" s="15"/>
      <c r="G3757" s="16">
        <v>85</v>
      </c>
      <c r="H3757" s="46">
        <v>12.002000000000001</v>
      </c>
      <c r="I3757" s="10"/>
      <c r="J3757" s="10" t="s">
        <v>4290</v>
      </c>
      <c r="K3757" s="10">
        <v>44466.213000000003</v>
      </c>
      <c r="L3757" s="10">
        <v>12.019</v>
      </c>
      <c r="M3757" s="10">
        <v>12.022</v>
      </c>
      <c r="N3757" s="10">
        <v>12.022</v>
      </c>
      <c r="O3757" s="10">
        <v>14.3</v>
      </c>
      <c r="P3757" s="10"/>
      <c r="R3757" s="10" t="s">
        <v>4288</v>
      </c>
      <c r="S3757" s="10">
        <v>44556.784</v>
      </c>
      <c r="T3757" s="10">
        <v>12.047000000000001</v>
      </c>
      <c r="U3757" s="10">
        <v>12.055</v>
      </c>
      <c r="V3757" s="10">
        <v>12.055</v>
      </c>
      <c r="W3757" s="10">
        <v>14.3</v>
      </c>
      <c r="X3757" s="10"/>
      <c r="Y3757" s="10"/>
      <c r="Z3757" s="12">
        <v>3736</v>
      </c>
      <c r="AA3757" s="10">
        <v>12.1</v>
      </c>
      <c r="AB3757" s="10">
        <v>14.3</v>
      </c>
      <c r="AC3757" s="10" t="s">
        <v>41</v>
      </c>
      <c r="AD3757" s="10" t="s">
        <v>41</v>
      </c>
      <c r="AF3757" s="2">
        <v>3749</v>
      </c>
      <c r="AG3757" s="2">
        <v>3737</v>
      </c>
      <c r="AH3757" s="1">
        <v>44353.819000000003</v>
      </c>
      <c r="AI3757" s="1">
        <v>11.948</v>
      </c>
      <c r="AJ3757" s="1">
        <v>12.003</v>
      </c>
      <c r="AL3757" s="1">
        <v>14.3</v>
      </c>
    </row>
    <row r="3758" spans="2:38" ht="12.75" customHeight="1">
      <c r="B3758" s="4">
        <v>3735</v>
      </c>
      <c r="C3758" s="7">
        <v>14.3</v>
      </c>
      <c r="D3758" s="6" t="s">
        <v>740</v>
      </c>
      <c r="E3758" s="7" t="s">
        <v>37</v>
      </c>
      <c r="F3758" s="7"/>
      <c r="G3758" s="8">
        <v>85</v>
      </c>
      <c r="H3758" s="46">
        <v>11.994999999999999</v>
      </c>
      <c r="I3758" s="10"/>
      <c r="J3758" s="10" t="s">
        <v>4291</v>
      </c>
      <c r="K3758" s="10">
        <v>44478.235000000001</v>
      </c>
      <c r="L3758" s="10">
        <v>12.022</v>
      </c>
      <c r="M3758" s="10">
        <v>12.029</v>
      </c>
      <c r="N3758" s="10">
        <v>12.03</v>
      </c>
      <c r="O3758" s="10">
        <v>14.3</v>
      </c>
      <c r="P3758" s="10"/>
      <c r="R3758" s="10" t="s">
        <v>4289</v>
      </c>
      <c r="S3758" s="10">
        <v>44568.839</v>
      </c>
      <c r="T3758" s="10">
        <v>12.055</v>
      </c>
      <c r="U3758" s="10">
        <v>12.016999999999999</v>
      </c>
      <c r="V3758" s="10">
        <v>12.016999999999999</v>
      </c>
      <c r="W3758" s="10">
        <v>14.3</v>
      </c>
      <c r="X3758" s="10"/>
      <c r="Y3758" s="10"/>
      <c r="Z3758" s="12">
        <v>3737</v>
      </c>
      <c r="AA3758" s="10">
        <v>12.08</v>
      </c>
      <c r="AB3758" s="10">
        <v>14.3</v>
      </c>
      <c r="AC3758" s="10" t="s">
        <v>41</v>
      </c>
      <c r="AD3758" s="10" t="s">
        <v>41</v>
      </c>
      <c r="AF3758" s="2">
        <v>3750</v>
      </c>
      <c r="AG3758" s="2">
        <v>3738</v>
      </c>
      <c r="AH3758" s="1">
        <v>44365.822</v>
      </c>
      <c r="AI3758" s="1">
        <v>12.003</v>
      </c>
      <c r="AJ3758" s="1">
        <v>11.946</v>
      </c>
      <c r="AL3758" s="1">
        <v>14.3</v>
      </c>
    </row>
    <row r="3759" spans="2:38" ht="12.75" customHeight="1">
      <c r="B3759" s="13">
        <v>3736</v>
      </c>
      <c r="C3759" s="15">
        <v>14.3</v>
      </c>
      <c r="D3759" s="6" t="s">
        <v>1174</v>
      </c>
      <c r="E3759" s="15" t="s">
        <v>37</v>
      </c>
      <c r="F3759" s="15"/>
      <c r="G3759" s="16">
        <v>85</v>
      </c>
      <c r="H3759" s="46">
        <v>11.669</v>
      </c>
      <c r="I3759" s="10"/>
      <c r="J3759" s="10" t="s">
        <v>4292</v>
      </c>
      <c r="K3759" s="10">
        <v>44490.264000000003</v>
      </c>
      <c r="L3759" s="10">
        <v>12.029</v>
      </c>
      <c r="M3759" s="10">
        <v>11.709</v>
      </c>
      <c r="N3759" s="10">
        <v>11.71</v>
      </c>
      <c r="O3759" s="10">
        <v>14.3</v>
      </c>
      <c r="P3759" s="10"/>
      <c r="R3759" s="10" t="s">
        <v>4290</v>
      </c>
      <c r="S3759" s="10">
        <v>44580.856</v>
      </c>
      <c r="T3759" s="10">
        <v>12.016999999999999</v>
      </c>
      <c r="U3759" s="10">
        <v>11.699</v>
      </c>
      <c r="V3759" s="10">
        <v>11.699</v>
      </c>
      <c r="W3759" s="10">
        <v>14.3</v>
      </c>
      <c r="X3759" s="10"/>
      <c r="Y3759" s="10"/>
      <c r="Z3759" s="12">
        <v>3738</v>
      </c>
      <c r="AA3759" s="10">
        <v>11.75</v>
      </c>
      <c r="AB3759" s="10">
        <v>14.3</v>
      </c>
      <c r="AC3759" s="10" t="s">
        <v>41</v>
      </c>
      <c r="AD3759" s="10" t="s">
        <v>41</v>
      </c>
      <c r="AF3759" s="2">
        <v>3751</v>
      </c>
      <c r="AG3759" s="2">
        <v>3739</v>
      </c>
      <c r="AH3759" s="1">
        <v>44377.767999999996</v>
      </c>
      <c r="AI3759" s="1">
        <v>11.946</v>
      </c>
      <c r="AJ3759" s="1">
        <v>11.669</v>
      </c>
      <c r="AL3759" s="1">
        <v>14.3</v>
      </c>
    </row>
    <row r="3760" spans="2:38" ht="12.75" customHeight="1">
      <c r="B3760" s="4">
        <v>3737</v>
      </c>
      <c r="C3760" s="7">
        <v>14.3</v>
      </c>
      <c r="D3760" s="6" t="s">
        <v>1390</v>
      </c>
      <c r="E3760" s="7" t="s">
        <v>37</v>
      </c>
      <c r="F3760" s="7"/>
      <c r="G3760" s="8">
        <v>85</v>
      </c>
      <c r="H3760" s="46">
        <v>12.006</v>
      </c>
      <c r="I3760" s="10"/>
      <c r="J3760" s="10" t="s">
        <v>4293</v>
      </c>
      <c r="K3760" s="10">
        <v>44501.972999999998</v>
      </c>
      <c r="L3760" s="10">
        <v>11.709</v>
      </c>
      <c r="M3760" s="10">
        <v>12.023999999999999</v>
      </c>
      <c r="N3760" s="10">
        <v>12.023999999999999</v>
      </c>
      <c r="O3760" s="10">
        <v>14.3</v>
      </c>
      <c r="P3760" s="10"/>
      <c r="R3760" s="10" t="s">
        <v>4291</v>
      </c>
      <c r="S3760" s="10">
        <v>44592.555</v>
      </c>
      <c r="T3760" s="10">
        <v>11.699</v>
      </c>
      <c r="U3760" s="10">
        <v>12.04</v>
      </c>
      <c r="V3760" s="10">
        <v>12.04</v>
      </c>
      <c r="W3760" s="10">
        <v>14.3</v>
      </c>
      <c r="X3760" s="10"/>
      <c r="Y3760" s="10"/>
      <c r="Z3760" s="12">
        <v>3739</v>
      </c>
      <c r="AA3760" s="10">
        <v>12.1</v>
      </c>
      <c r="AB3760" s="10">
        <v>14.3</v>
      </c>
      <c r="AC3760" s="10" t="s">
        <v>41</v>
      </c>
      <c r="AD3760" s="10" t="s">
        <v>41</v>
      </c>
      <c r="AF3760" s="2">
        <v>3752</v>
      </c>
      <c r="AG3760" s="2">
        <v>3740</v>
      </c>
      <c r="AH3760" s="1">
        <v>44389.436000000002</v>
      </c>
      <c r="AI3760" s="1">
        <v>11.669</v>
      </c>
      <c r="AJ3760" s="1">
        <v>12.002000000000001</v>
      </c>
      <c r="AL3760" s="1">
        <v>14.3</v>
      </c>
    </row>
    <row r="3761" spans="2:38" ht="12.75" customHeight="1">
      <c r="B3761" s="13">
        <v>3738</v>
      </c>
      <c r="C3761" s="15">
        <v>14.3</v>
      </c>
      <c r="D3761" s="6" t="s">
        <v>2126</v>
      </c>
      <c r="E3761" s="15" t="s">
        <v>37</v>
      </c>
      <c r="F3761" s="15"/>
      <c r="G3761" s="16">
        <v>85</v>
      </c>
      <c r="H3761" s="46">
        <v>12.003</v>
      </c>
      <c r="I3761" s="10"/>
      <c r="J3761" s="10" t="s">
        <v>4294</v>
      </c>
      <c r="K3761" s="10">
        <v>44513.998</v>
      </c>
      <c r="L3761" s="10">
        <v>12.023999999999999</v>
      </c>
      <c r="M3761" s="10">
        <v>12.037000000000001</v>
      </c>
      <c r="N3761" s="10">
        <v>12.037000000000001</v>
      </c>
      <c r="O3761" s="10">
        <v>14.3</v>
      </c>
      <c r="P3761" s="10"/>
      <c r="R3761" s="10" t="s">
        <v>4292</v>
      </c>
      <c r="S3761" s="10">
        <v>44604.595000000001</v>
      </c>
      <c r="T3761" s="10">
        <v>12.04</v>
      </c>
      <c r="U3761" s="10">
        <v>12.05</v>
      </c>
      <c r="V3761" s="10">
        <v>12.05</v>
      </c>
      <c r="W3761" s="10">
        <v>14.3</v>
      </c>
      <c r="X3761" s="10"/>
      <c r="Y3761" s="10"/>
      <c r="Z3761" s="12">
        <v>3740</v>
      </c>
      <c r="AA3761" s="10">
        <v>12.11</v>
      </c>
      <c r="AB3761" s="10">
        <v>14.3</v>
      </c>
      <c r="AC3761" s="10" t="s">
        <v>41</v>
      </c>
      <c r="AD3761" s="10" t="s">
        <v>41</v>
      </c>
      <c r="AF3761" s="2">
        <v>3753</v>
      </c>
      <c r="AG3761" s="2">
        <v>3741</v>
      </c>
      <c r="AH3761" s="1">
        <v>44401.438000000002</v>
      </c>
      <c r="AI3761" s="1">
        <v>12.002000000000001</v>
      </c>
      <c r="AJ3761" s="1">
        <v>11.959</v>
      </c>
      <c r="AL3761" s="1">
        <v>14.3</v>
      </c>
    </row>
    <row r="3762" spans="2:38" ht="12.75" customHeight="1">
      <c r="B3762" s="4">
        <v>3739</v>
      </c>
      <c r="C3762" s="7">
        <v>14.3</v>
      </c>
      <c r="D3762" s="6" t="s">
        <v>1552</v>
      </c>
      <c r="E3762" s="7" t="s">
        <v>37</v>
      </c>
      <c r="F3762" s="7"/>
      <c r="G3762" s="8">
        <v>85</v>
      </c>
      <c r="H3762" s="46">
        <v>12.003</v>
      </c>
      <c r="I3762" s="10"/>
      <c r="J3762" s="10" t="s">
        <v>4295</v>
      </c>
      <c r="K3762" s="10">
        <v>44526.035000000003</v>
      </c>
      <c r="L3762" s="10">
        <v>12.037000000000001</v>
      </c>
      <c r="M3762" s="10">
        <v>12.007</v>
      </c>
      <c r="N3762" s="10">
        <v>12.007</v>
      </c>
      <c r="O3762" s="10">
        <v>14.3</v>
      </c>
      <c r="P3762" s="10"/>
      <c r="R3762" s="10" t="s">
        <v>4293</v>
      </c>
      <c r="S3762" s="10">
        <v>44616.644</v>
      </c>
      <c r="T3762" s="10">
        <v>12.05</v>
      </c>
      <c r="U3762" s="10">
        <v>12.026999999999999</v>
      </c>
      <c r="V3762" s="10">
        <v>12.026999999999999</v>
      </c>
      <c r="W3762" s="10">
        <v>14.3</v>
      </c>
      <c r="X3762" s="10"/>
      <c r="Y3762" s="10"/>
      <c r="Z3762" s="12">
        <v>3741</v>
      </c>
      <c r="AA3762" s="10">
        <v>12.1</v>
      </c>
      <c r="AB3762" s="10">
        <v>14.3</v>
      </c>
      <c r="AC3762" s="10" t="s">
        <v>41</v>
      </c>
      <c r="AD3762" s="10" t="s">
        <v>41</v>
      </c>
      <c r="AF3762" s="2">
        <v>3754</v>
      </c>
      <c r="AG3762" s="2">
        <v>3742</v>
      </c>
      <c r="AH3762" s="1">
        <v>44413.396999999997</v>
      </c>
      <c r="AI3762" s="1">
        <v>11.959</v>
      </c>
      <c r="AJ3762" s="1">
        <v>11.928000000000001</v>
      </c>
      <c r="AL3762" s="1">
        <v>14.3</v>
      </c>
    </row>
    <row r="3763" spans="2:38" ht="12.75" customHeight="1">
      <c r="B3763" s="13">
        <v>3740</v>
      </c>
      <c r="C3763" s="15">
        <v>14.3</v>
      </c>
      <c r="D3763" s="6" t="s">
        <v>1022</v>
      </c>
      <c r="E3763" s="15" t="s">
        <v>37</v>
      </c>
      <c r="F3763" s="15"/>
      <c r="G3763" s="16">
        <v>85</v>
      </c>
      <c r="H3763" s="46">
        <v>11.999000000000001</v>
      </c>
      <c r="I3763" s="10"/>
      <c r="J3763" s="10" t="s">
        <v>4296</v>
      </c>
      <c r="K3763" s="10">
        <v>44538.040999999997</v>
      </c>
      <c r="L3763" s="10">
        <v>12.007</v>
      </c>
      <c r="M3763" s="10">
        <v>12.013999999999999</v>
      </c>
      <c r="N3763" s="10">
        <v>12.013999999999999</v>
      </c>
      <c r="O3763" s="10">
        <v>14.3</v>
      </c>
      <c r="P3763" s="10"/>
      <c r="R3763" s="10" t="s">
        <v>4294</v>
      </c>
      <c r="S3763" s="10">
        <v>44628.671000000002</v>
      </c>
      <c r="T3763" s="10">
        <v>12.026999999999999</v>
      </c>
      <c r="U3763" s="10">
        <v>12.04</v>
      </c>
      <c r="V3763" s="10">
        <v>12.04</v>
      </c>
      <c r="W3763" s="10">
        <v>14.3</v>
      </c>
      <c r="X3763" s="10"/>
      <c r="Y3763" s="10"/>
      <c r="Z3763" s="12">
        <v>3742</v>
      </c>
      <c r="AA3763" s="10">
        <v>12.09</v>
      </c>
      <c r="AB3763" s="10">
        <v>14.3</v>
      </c>
      <c r="AC3763" s="10" t="s">
        <v>41</v>
      </c>
      <c r="AD3763" s="10" t="s">
        <v>41</v>
      </c>
      <c r="AF3763" s="2">
        <v>3755</v>
      </c>
      <c r="AG3763" s="2">
        <v>3743</v>
      </c>
      <c r="AH3763" s="1">
        <v>44425.324999999997</v>
      </c>
      <c r="AI3763" s="1">
        <v>11.928000000000001</v>
      </c>
      <c r="AJ3763" s="1">
        <v>11.948</v>
      </c>
      <c r="AL3763" s="1">
        <v>14.3</v>
      </c>
    </row>
    <row r="3764" spans="2:38" ht="12.75" customHeight="1">
      <c r="B3764" s="4">
        <v>3741</v>
      </c>
      <c r="C3764" s="7">
        <v>14.3</v>
      </c>
      <c r="D3764" s="6" t="s">
        <v>708</v>
      </c>
      <c r="E3764" s="7" t="s">
        <v>37</v>
      </c>
      <c r="F3764" s="7"/>
      <c r="G3764" s="8">
        <v>85</v>
      </c>
      <c r="H3764" s="46">
        <v>11.996</v>
      </c>
      <c r="I3764" s="10"/>
      <c r="J3764" s="10" t="s">
        <v>4297</v>
      </c>
      <c r="K3764" s="10">
        <v>44550.055999999997</v>
      </c>
      <c r="L3764" s="10">
        <v>12.013999999999999</v>
      </c>
      <c r="M3764" s="10">
        <v>12.012</v>
      </c>
      <c r="N3764" s="10">
        <v>12.012</v>
      </c>
      <c r="O3764" s="10">
        <v>14.3</v>
      </c>
      <c r="P3764" s="10"/>
      <c r="R3764" s="10" t="s">
        <v>4295</v>
      </c>
      <c r="S3764" s="10">
        <v>44640.711000000003</v>
      </c>
      <c r="T3764" s="10">
        <v>12.04</v>
      </c>
      <c r="U3764" s="10">
        <v>12.035</v>
      </c>
      <c r="V3764" s="10">
        <v>12.035</v>
      </c>
      <c r="W3764" s="10">
        <v>14.3</v>
      </c>
      <c r="X3764" s="10"/>
      <c r="Y3764" s="10"/>
      <c r="Z3764" s="12">
        <v>3743</v>
      </c>
      <c r="AA3764" s="10">
        <v>12.1</v>
      </c>
      <c r="AB3764" s="10">
        <v>14.3</v>
      </c>
      <c r="AC3764" s="10" t="s">
        <v>41</v>
      </c>
      <c r="AD3764" s="10" t="s">
        <v>41</v>
      </c>
      <c r="AF3764" s="2">
        <v>3756</v>
      </c>
      <c r="AG3764" s="2">
        <v>3744</v>
      </c>
      <c r="AH3764" s="1">
        <v>44437.273000000001</v>
      </c>
      <c r="AI3764" s="1">
        <v>11.948</v>
      </c>
      <c r="AJ3764" s="1">
        <v>11.945</v>
      </c>
      <c r="AL3764" s="1">
        <v>14.3</v>
      </c>
    </row>
    <row r="3765" spans="2:38" ht="12.75" customHeight="1">
      <c r="B3765" s="13">
        <v>3742</v>
      </c>
      <c r="C3765" s="15">
        <v>14.3</v>
      </c>
      <c r="D3765" s="6" t="s">
        <v>2126</v>
      </c>
      <c r="E3765" s="15" t="s">
        <v>37</v>
      </c>
      <c r="F3765" s="15"/>
      <c r="G3765" s="16">
        <v>85</v>
      </c>
      <c r="H3765" s="46">
        <v>12.004</v>
      </c>
      <c r="I3765" s="10"/>
      <c r="J3765" s="10" t="s">
        <v>4298</v>
      </c>
      <c r="K3765" s="10">
        <v>44562.067000000003</v>
      </c>
      <c r="L3765" s="10">
        <v>12.012</v>
      </c>
      <c r="M3765" s="10">
        <v>12.032</v>
      </c>
      <c r="N3765" s="10">
        <v>12.032</v>
      </c>
      <c r="O3765" s="10">
        <v>14.3</v>
      </c>
      <c r="P3765" s="10"/>
      <c r="R3765" s="10" t="s">
        <v>4296</v>
      </c>
      <c r="S3765" s="10">
        <v>44652.745000000003</v>
      </c>
      <c r="T3765" s="10">
        <v>12.035</v>
      </c>
      <c r="U3765" s="10">
        <v>12.047000000000001</v>
      </c>
      <c r="V3765" s="10">
        <v>12.047000000000001</v>
      </c>
      <c r="W3765" s="10">
        <v>14.3</v>
      </c>
      <c r="X3765" s="10"/>
      <c r="Y3765" s="10"/>
      <c r="Z3765" s="12">
        <v>3744</v>
      </c>
      <c r="AA3765" s="10">
        <v>12.11</v>
      </c>
      <c r="AB3765" s="10">
        <v>14.3</v>
      </c>
      <c r="AC3765" s="10" t="s">
        <v>41</v>
      </c>
      <c r="AD3765" s="10" t="s">
        <v>41</v>
      </c>
      <c r="AF3765" s="2">
        <v>3757</v>
      </c>
      <c r="AG3765" s="2">
        <v>3745</v>
      </c>
      <c r="AH3765" s="1">
        <v>44449.216999999997</v>
      </c>
      <c r="AI3765" s="1">
        <v>11.945</v>
      </c>
      <c r="AJ3765" s="1">
        <v>11.997</v>
      </c>
      <c r="AL3765" s="1">
        <v>14.3</v>
      </c>
    </row>
    <row r="3766" spans="2:38" ht="12.75" customHeight="1">
      <c r="B3766" s="4">
        <v>3743</v>
      </c>
      <c r="C3766" s="7">
        <v>14.3</v>
      </c>
      <c r="D3766" s="6" t="s">
        <v>720</v>
      </c>
      <c r="E3766" s="7" t="s">
        <v>37</v>
      </c>
      <c r="F3766" s="7"/>
      <c r="G3766" s="8">
        <v>85</v>
      </c>
      <c r="H3766" s="46">
        <v>11.858000000000001</v>
      </c>
      <c r="I3766" s="10"/>
      <c r="J3766" s="10" t="s">
        <v>4299</v>
      </c>
      <c r="K3766" s="10">
        <v>44574.099000000002</v>
      </c>
      <c r="L3766" s="10">
        <v>12.032</v>
      </c>
      <c r="M3766" s="10">
        <v>11.874000000000001</v>
      </c>
      <c r="N3766" s="10">
        <v>11.874000000000001</v>
      </c>
      <c r="O3766" s="10">
        <v>14.3</v>
      </c>
      <c r="P3766" s="10"/>
      <c r="R3766" s="10" t="s">
        <v>4297</v>
      </c>
      <c r="S3766" s="10">
        <v>44664.792999999998</v>
      </c>
      <c r="T3766" s="10">
        <v>12.047000000000001</v>
      </c>
      <c r="U3766" s="10">
        <v>11.9</v>
      </c>
      <c r="V3766" s="10">
        <v>11.9</v>
      </c>
      <c r="W3766" s="10">
        <v>14.3</v>
      </c>
      <c r="X3766" s="10"/>
      <c r="Y3766" s="10"/>
      <c r="Z3766" s="12">
        <v>3745</v>
      </c>
      <c r="AA3766" s="10">
        <v>11.96</v>
      </c>
      <c r="AB3766" s="10">
        <v>14.3</v>
      </c>
      <c r="AC3766" s="10" t="s">
        <v>41</v>
      </c>
      <c r="AD3766" s="10" t="s">
        <v>41</v>
      </c>
      <c r="AF3766" s="2">
        <v>3758</v>
      </c>
      <c r="AG3766" s="2">
        <v>3746</v>
      </c>
      <c r="AH3766" s="1">
        <v>44461.214</v>
      </c>
      <c r="AI3766" s="1">
        <v>11.997</v>
      </c>
      <c r="AJ3766" s="1">
        <v>11.849</v>
      </c>
      <c r="AL3766" s="1">
        <v>14.3</v>
      </c>
    </row>
    <row r="3767" spans="2:38" ht="12.75" customHeight="1">
      <c r="B3767" s="13">
        <v>3744</v>
      </c>
      <c r="C3767" s="15">
        <v>14.3</v>
      </c>
      <c r="D3767" s="6" t="s">
        <v>1588</v>
      </c>
      <c r="E3767" s="15" t="s">
        <v>37</v>
      </c>
      <c r="F3767" s="15"/>
      <c r="G3767" s="16">
        <v>85</v>
      </c>
      <c r="H3767" s="46">
        <v>12.002000000000001</v>
      </c>
      <c r="I3767" s="10"/>
      <c r="J3767" s="10" t="s">
        <v>4300</v>
      </c>
      <c r="K3767" s="10">
        <v>44585.974000000002</v>
      </c>
      <c r="L3767" s="10">
        <v>11.874000000000001</v>
      </c>
      <c r="M3767" s="10">
        <v>12.029</v>
      </c>
      <c r="N3767" s="10">
        <v>12.03</v>
      </c>
      <c r="O3767" s="10">
        <v>14.3</v>
      </c>
      <c r="P3767" s="10"/>
      <c r="R3767" s="10" t="s">
        <v>4298</v>
      </c>
      <c r="S3767" s="10">
        <v>44676.692000000003</v>
      </c>
      <c r="T3767" s="10">
        <v>11.9</v>
      </c>
      <c r="U3767" s="10">
        <v>12.055</v>
      </c>
      <c r="V3767" s="10">
        <v>12.055</v>
      </c>
      <c r="W3767" s="10">
        <v>14.3</v>
      </c>
      <c r="X3767" s="10"/>
      <c r="Y3767" s="10"/>
      <c r="Z3767" s="12">
        <v>3746</v>
      </c>
      <c r="AA3767" s="10">
        <v>12.09</v>
      </c>
      <c r="AB3767" s="10">
        <v>14.3</v>
      </c>
      <c r="AC3767" s="10" t="s">
        <v>41</v>
      </c>
      <c r="AD3767" s="10" t="s">
        <v>41</v>
      </c>
      <c r="AF3767" s="2">
        <v>3759</v>
      </c>
      <c r="AG3767" s="2">
        <v>3747</v>
      </c>
      <c r="AH3767" s="1">
        <v>44473.063000000002</v>
      </c>
      <c r="AI3767" s="1">
        <v>11.849</v>
      </c>
      <c r="AJ3767" s="1">
        <v>11.951000000000001</v>
      </c>
      <c r="AL3767" s="1">
        <v>14.3</v>
      </c>
    </row>
    <row r="3768" spans="2:38" ht="12.75" customHeight="1">
      <c r="B3768" s="4">
        <v>3745</v>
      </c>
      <c r="C3768" s="7">
        <v>14.3</v>
      </c>
      <c r="D3768" s="6" t="s">
        <v>377</v>
      </c>
      <c r="E3768" s="7" t="s">
        <v>37</v>
      </c>
      <c r="F3768" s="7"/>
      <c r="G3768" s="8">
        <v>85</v>
      </c>
      <c r="H3768" s="46">
        <v>12.007</v>
      </c>
      <c r="I3768" s="10"/>
      <c r="J3768" s="10" t="s">
        <v>4301</v>
      </c>
      <c r="K3768" s="10">
        <v>44598.002999999997</v>
      </c>
      <c r="L3768" s="10">
        <v>12.029</v>
      </c>
      <c r="M3768" s="10">
        <v>12.037000000000001</v>
      </c>
      <c r="N3768" s="10">
        <v>12.037000000000001</v>
      </c>
      <c r="O3768" s="10">
        <v>14.3</v>
      </c>
      <c r="P3768" s="10"/>
      <c r="R3768" s="10" t="s">
        <v>4299</v>
      </c>
      <c r="S3768" s="10">
        <v>44688.747000000003</v>
      </c>
      <c r="T3768" s="10">
        <v>12.055</v>
      </c>
      <c r="U3768" s="10">
        <v>12.04</v>
      </c>
      <c r="V3768" s="10">
        <v>12.04</v>
      </c>
      <c r="W3768" s="10">
        <v>14.3</v>
      </c>
      <c r="X3768" s="10"/>
      <c r="Y3768" s="10"/>
      <c r="Z3768" s="12">
        <v>3747</v>
      </c>
      <c r="AA3768" s="10">
        <v>12.09</v>
      </c>
      <c r="AB3768" s="10">
        <v>14.3</v>
      </c>
      <c r="AC3768" s="10" t="s">
        <v>41</v>
      </c>
      <c r="AD3768" s="10" t="s">
        <v>41</v>
      </c>
      <c r="AF3768" s="2">
        <v>3760</v>
      </c>
      <c r="AG3768" s="2">
        <v>3748</v>
      </c>
      <c r="AH3768" s="1">
        <v>44485.014000000003</v>
      </c>
      <c r="AI3768" s="1">
        <v>11.951000000000001</v>
      </c>
      <c r="AJ3768" s="1">
        <v>11.952999999999999</v>
      </c>
      <c r="AL3768" s="1">
        <v>14.3</v>
      </c>
    </row>
    <row r="3769" spans="2:38" ht="12.75" customHeight="1">
      <c r="B3769" s="13">
        <v>3746</v>
      </c>
      <c r="C3769" s="15">
        <v>14.3</v>
      </c>
      <c r="D3769" s="6" t="s">
        <v>1390</v>
      </c>
      <c r="E3769" s="15" t="s">
        <v>37</v>
      </c>
      <c r="F3769" s="15"/>
      <c r="G3769" s="16">
        <v>85</v>
      </c>
      <c r="H3769" s="46">
        <v>12.002000000000001</v>
      </c>
      <c r="I3769" s="10"/>
      <c r="J3769" s="10" t="s">
        <v>4302</v>
      </c>
      <c r="K3769" s="10">
        <v>44610.04</v>
      </c>
      <c r="L3769" s="10">
        <v>12.037000000000001</v>
      </c>
      <c r="M3769" s="10">
        <v>12.037000000000001</v>
      </c>
      <c r="N3769" s="10">
        <v>12.037000000000001</v>
      </c>
      <c r="O3769" s="10">
        <v>14.3</v>
      </c>
      <c r="P3769" s="10"/>
      <c r="R3769" s="10" t="s">
        <v>4300</v>
      </c>
      <c r="S3769" s="10">
        <v>44700.786999999997</v>
      </c>
      <c r="T3769" s="10">
        <v>12.04</v>
      </c>
      <c r="U3769" s="10">
        <v>12.013999999999999</v>
      </c>
      <c r="V3769" s="10">
        <v>12.013999999999999</v>
      </c>
      <c r="W3769" s="10">
        <v>14.3</v>
      </c>
      <c r="X3769" s="10"/>
      <c r="Y3769" s="10"/>
      <c r="Z3769" s="12">
        <v>3748</v>
      </c>
      <c r="AA3769" s="10">
        <v>12.11</v>
      </c>
      <c r="AB3769" s="10">
        <v>14.3</v>
      </c>
      <c r="AC3769" s="10" t="s">
        <v>41</v>
      </c>
      <c r="AD3769" s="10" t="s">
        <v>41</v>
      </c>
      <c r="AF3769" s="2">
        <v>3761</v>
      </c>
      <c r="AG3769" s="2">
        <v>3749</v>
      </c>
      <c r="AH3769" s="1">
        <v>44496.966999999997</v>
      </c>
      <c r="AI3769" s="1">
        <v>11.952999999999999</v>
      </c>
      <c r="AJ3769" s="1">
        <v>11.933999999999999</v>
      </c>
      <c r="AL3769" s="1">
        <v>14.3</v>
      </c>
    </row>
    <row r="3770" spans="2:38" ht="12.75" customHeight="1">
      <c r="B3770" s="4">
        <v>3747</v>
      </c>
      <c r="C3770" s="7">
        <v>14.3</v>
      </c>
      <c r="D3770" s="6" t="s">
        <v>1390</v>
      </c>
      <c r="E3770" s="7" t="s">
        <v>37</v>
      </c>
      <c r="F3770" s="7"/>
      <c r="G3770" s="8">
        <v>85</v>
      </c>
      <c r="H3770" s="46">
        <v>11.997999999999999</v>
      </c>
      <c r="I3770" s="10"/>
      <c r="J3770" s="10" t="s">
        <v>4303</v>
      </c>
      <c r="K3770" s="10">
        <v>44622.076999999997</v>
      </c>
      <c r="L3770" s="10">
        <v>12.037000000000001</v>
      </c>
      <c r="M3770" s="10">
        <v>12.023999999999999</v>
      </c>
      <c r="N3770" s="10">
        <v>12.023999999999999</v>
      </c>
      <c r="O3770" s="10">
        <v>14.3</v>
      </c>
      <c r="P3770" s="10"/>
      <c r="R3770" s="10" t="s">
        <v>4301</v>
      </c>
      <c r="S3770" s="10">
        <v>44712.800999999999</v>
      </c>
      <c r="T3770" s="10">
        <v>12.013999999999999</v>
      </c>
      <c r="U3770" s="10">
        <v>12.023999999999999</v>
      </c>
      <c r="V3770" s="10">
        <v>12.023999999999999</v>
      </c>
      <c r="W3770" s="10">
        <v>14.3</v>
      </c>
      <c r="X3770" s="10"/>
      <c r="Y3770" s="10"/>
      <c r="Z3770" s="12">
        <v>3749</v>
      </c>
      <c r="AA3770" s="10">
        <v>12.09</v>
      </c>
      <c r="AB3770" s="10">
        <v>14.3</v>
      </c>
      <c r="AC3770" s="10" t="s">
        <v>41</v>
      </c>
      <c r="AD3770" s="10" t="s">
        <v>41</v>
      </c>
      <c r="AF3770" s="2">
        <v>3762</v>
      </c>
      <c r="AG3770" s="2">
        <v>3750</v>
      </c>
      <c r="AH3770" s="1">
        <v>44508.9</v>
      </c>
      <c r="AI3770" s="1">
        <v>11.933999999999999</v>
      </c>
      <c r="AJ3770" s="1">
        <v>11.944000000000001</v>
      </c>
      <c r="AL3770" s="1">
        <v>14.3</v>
      </c>
    </row>
    <row r="3771" spans="2:38" ht="12.75" customHeight="1">
      <c r="B3771" s="13">
        <v>3748</v>
      </c>
      <c r="C3771" s="15">
        <v>14.3</v>
      </c>
      <c r="D3771" s="6" t="s">
        <v>740</v>
      </c>
      <c r="E3771" s="15" t="s">
        <v>37</v>
      </c>
      <c r="F3771" s="15"/>
      <c r="G3771" s="16">
        <v>85</v>
      </c>
      <c r="H3771" s="46">
        <v>12.002000000000001</v>
      </c>
      <c r="I3771" s="10"/>
      <c r="J3771" s="10" t="s">
        <v>4304</v>
      </c>
      <c r="K3771" s="10">
        <v>44634.101999999999</v>
      </c>
      <c r="L3771" s="10">
        <v>12.023999999999999</v>
      </c>
      <c r="M3771" s="10">
        <v>12.019</v>
      </c>
      <c r="N3771" s="10">
        <v>12.019</v>
      </c>
      <c r="O3771" s="10">
        <v>14.3</v>
      </c>
      <c r="P3771" s="10"/>
      <c r="R3771" s="10" t="s">
        <v>4302</v>
      </c>
      <c r="S3771" s="10">
        <v>44724.824999999997</v>
      </c>
      <c r="T3771" s="10">
        <v>12.023999999999999</v>
      </c>
      <c r="U3771" s="10">
        <v>12.05</v>
      </c>
      <c r="V3771" s="10">
        <v>12.05</v>
      </c>
      <c r="W3771" s="10">
        <v>14.3</v>
      </c>
      <c r="X3771" s="10"/>
      <c r="Y3771" s="10"/>
      <c r="Z3771" s="12">
        <v>3750</v>
      </c>
      <c r="AA3771" s="10">
        <v>12.1</v>
      </c>
      <c r="AB3771" s="10">
        <v>14.3</v>
      </c>
      <c r="AC3771" s="10" t="s">
        <v>41</v>
      </c>
      <c r="AD3771" s="10" t="s">
        <v>41</v>
      </c>
      <c r="AF3771" s="2">
        <v>3763</v>
      </c>
      <c r="AG3771" s="2">
        <v>3751</v>
      </c>
      <c r="AH3771" s="1">
        <v>44520.843999999997</v>
      </c>
      <c r="AI3771" s="1">
        <v>11.944000000000001</v>
      </c>
      <c r="AJ3771" s="1">
        <v>11.94</v>
      </c>
      <c r="AL3771" s="1">
        <v>14.3</v>
      </c>
    </row>
    <row r="3772" spans="2:38" ht="12.75" customHeight="1">
      <c r="B3772" s="4">
        <v>3749</v>
      </c>
      <c r="C3772" s="7">
        <v>14.3</v>
      </c>
      <c r="D3772" s="6" t="s">
        <v>694</v>
      </c>
      <c r="E3772" s="7" t="s">
        <v>37</v>
      </c>
      <c r="F3772" s="7"/>
      <c r="G3772" s="8">
        <v>85</v>
      </c>
      <c r="H3772" s="46">
        <v>12</v>
      </c>
      <c r="I3772" s="10"/>
      <c r="J3772" s="10" t="s">
        <v>4305</v>
      </c>
      <c r="K3772" s="10">
        <v>44646.120999999999</v>
      </c>
      <c r="L3772" s="10">
        <v>12.019</v>
      </c>
      <c r="M3772" s="10">
        <v>12.032</v>
      </c>
      <c r="N3772" s="10">
        <v>12.032</v>
      </c>
      <c r="O3772" s="10">
        <v>14.3</v>
      </c>
      <c r="P3772" s="10"/>
      <c r="R3772" s="10" t="s">
        <v>4303</v>
      </c>
      <c r="S3772" s="10">
        <v>44736.875</v>
      </c>
      <c r="T3772" s="10">
        <v>12.05</v>
      </c>
      <c r="U3772" s="10">
        <v>12.052</v>
      </c>
      <c r="V3772" s="10">
        <v>12.052</v>
      </c>
      <c r="W3772" s="10">
        <v>14.3</v>
      </c>
      <c r="X3772" s="10"/>
      <c r="Y3772" s="10"/>
      <c r="Z3772" s="12">
        <v>3751</v>
      </c>
      <c r="AA3772" s="10">
        <v>12.11</v>
      </c>
      <c r="AB3772" s="10">
        <v>14.3</v>
      </c>
      <c r="AC3772" s="10" t="s">
        <v>41</v>
      </c>
      <c r="AD3772" s="10" t="s">
        <v>41</v>
      </c>
      <c r="AF3772" s="2">
        <v>3764</v>
      </c>
      <c r="AG3772" s="2">
        <v>3752</v>
      </c>
      <c r="AH3772" s="1">
        <v>44532.784</v>
      </c>
      <c r="AI3772" s="1">
        <v>11.94</v>
      </c>
      <c r="AJ3772" s="1">
        <v>11.962999999999999</v>
      </c>
      <c r="AL3772" s="1">
        <v>14.3</v>
      </c>
    </row>
    <row r="3773" spans="2:38" ht="12.75" customHeight="1">
      <c r="B3773" s="13">
        <v>3750</v>
      </c>
      <c r="C3773" s="15">
        <v>14.3</v>
      </c>
      <c r="D3773" s="6" t="s">
        <v>968</v>
      </c>
      <c r="E3773" s="15" t="s">
        <v>37</v>
      </c>
      <c r="F3773" s="15"/>
      <c r="G3773" s="16">
        <v>85</v>
      </c>
      <c r="H3773" s="46">
        <v>12.016999999999999</v>
      </c>
      <c r="I3773" s="10"/>
      <c r="J3773" s="10" t="s">
        <v>4306</v>
      </c>
      <c r="K3773" s="10">
        <v>44658.152999999998</v>
      </c>
      <c r="L3773" s="10">
        <v>12.032</v>
      </c>
      <c r="M3773" s="10">
        <v>12.026999999999999</v>
      </c>
      <c r="N3773" s="10">
        <v>12.026999999999999</v>
      </c>
      <c r="O3773" s="10">
        <v>14.3</v>
      </c>
      <c r="P3773" s="10"/>
      <c r="R3773" s="10" t="s">
        <v>4304</v>
      </c>
      <c r="S3773" s="10">
        <v>44748.928</v>
      </c>
      <c r="T3773" s="10">
        <v>12.052</v>
      </c>
      <c r="U3773" s="10">
        <v>12.05</v>
      </c>
      <c r="V3773" s="10">
        <v>12.05</v>
      </c>
      <c r="W3773" s="10">
        <v>14.3</v>
      </c>
      <c r="X3773" s="10"/>
      <c r="Y3773" s="10"/>
      <c r="Z3773" s="12">
        <v>3752</v>
      </c>
      <c r="AA3773" s="10">
        <v>12.09</v>
      </c>
      <c r="AB3773" s="10">
        <v>14.3</v>
      </c>
      <c r="AC3773" s="10" t="s">
        <v>41</v>
      </c>
      <c r="AD3773" s="10" t="s">
        <v>41</v>
      </c>
      <c r="AF3773" s="2">
        <v>3765</v>
      </c>
      <c r="AG3773" s="2">
        <v>3753</v>
      </c>
      <c r="AH3773" s="1">
        <v>44544.745999999999</v>
      </c>
      <c r="AI3773" s="1">
        <v>11.962999999999999</v>
      </c>
      <c r="AJ3773" s="1">
        <v>11.94</v>
      </c>
      <c r="AL3773" s="1">
        <v>14.3</v>
      </c>
    </row>
    <row r="3774" spans="2:38" ht="12.75" customHeight="1">
      <c r="B3774" s="4">
        <v>3751</v>
      </c>
      <c r="C3774" s="7">
        <v>14.3</v>
      </c>
      <c r="D3774" s="6" t="s">
        <v>694</v>
      </c>
      <c r="E3774" s="7" t="s">
        <v>37</v>
      </c>
      <c r="F3774" s="7"/>
      <c r="G3774" s="8">
        <v>85</v>
      </c>
      <c r="H3774" s="46">
        <v>12.004</v>
      </c>
      <c r="I3774" s="10"/>
      <c r="J3774" s="10" t="s">
        <v>4307</v>
      </c>
      <c r="K3774" s="10">
        <v>44670.18</v>
      </c>
      <c r="L3774" s="10">
        <v>12.026999999999999</v>
      </c>
      <c r="M3774" s="10">
        <v>12.012</v>
      </c>
      <c r="N3774" s="10">
        <v>12.012</v>
      </c>
      <c r="O3774" s="10">
        <v>14.3</v>
      </c>
      <c r="P3774" s="10"/>
      <c r="R3774" s="10" t="s">
        <v>4305</v>
      </c>
      <c r="S3774" s="10">
        <v>44760.976999999999</v>
      </c>
      <c r="T3774" s="10">
        <v>12.05</v>
      </c>
      <c r="U3774" s="10">
        <v>12.035</v>
      </c>
      <c r="V3774" s="10">
        <v>12.035</v>
      </c>
      <c r="W3774" s="10">
        <v>14.3</v>
      </c>
      <c r="X3774" s="10"/>
      <c r="Y3774" s="10"/>
      <c r="Z3774" s="12">
        <v>3753</v>
      </c>
      <c r="AA3774" s="10">
        <v>12.11</v>
      </c>
      <c r="AB3774" s="10">
        <v>14.3</v>
      </c>
      <c r="AC3774" s="10" t="s">
        <v>41</v>
      </c>
      <c r="AD3774" s="10" t="s">
        <v>41</v>
      </c>
      <c r="AF3774" s="2">
        <v>3766</v>
      </c>
      <c r="AG3774" s="2">
        <v>3754</v>
      </c>
      <c r="AH3774" s="1">
        <v>44556.686999999998</v>
      </c>
      <c r="AI3774" s="1">
        <v>11.94</v>
      </c>
      <c r="AJ3774" s="1">
        <v>11.948</v>
      </c>
      <c r="AL3774" s="1">
        <v>14.3</v>
      </c>
    </row>
    <row r="3775" spans="2:38" ht="12.75" customHeight="1">
      <c r="B3775" s="13">
        <v>3752</v>
      </c>
      <c r="C3775" s="15">
        <v>14.3</v>
      </c>
      <c r="D3775" s="6" t="s">
        <v>1270</v>
      </c>
      <c r="E3775" s="15" t="s">
        <v>37</v>
      </c>
      <c r="F3775" s="15"/>
      <c r="G3775" s="16">
        <v>85</v>
      </c>
      <c r="H3775" s="46">
        <v>12.003</v>
      </c>
      <c r="I3775" s="10"/>
      <c r="J3775" s="10" t="s">
        <v>4308</v>
      </c>
      <c r="K3775" s="10">
        <v>44682.192000000003</v>
      </c>
      <c r="L3775" s="10">
        <v>12.012</v>
      </c>
      <c r="M3775" s="10">
        <v>12.019</v>
      </c>
      <c r="N3775" s="10">
        <v>12.019</v>
      </c>
      <c r="O3775" s="10">
        <v>14.3</v>
      </c>
      <c r="P3775" s="10"/>
      <c r="R3775" s="10" t="s">
        <v>4306</v>
      </c>
      <c r="S3775" s="10">
        <v>44773.012000000002</v>
      </c>
      <c r="T3775" s="10">
        <v>12.035</v>
      </c>
      <c r="U3775" s="10">
        <v>12.057</v>
      </c>
      <c r="V3775" s="10">
        <v>12.057</v>
      </c>
      <c r="W3775" s="10">
        <v>14.3</v>
      </c>
      <c r="X3775" s="10"/>
      <c r="Y3775" s="10"/>
      <c r="Z3775" s="12">
        <v>3754</v>
      </c>
      <c r="AA3775" s="10">
        <v>12.12</v>
      </c>
      <c r="AB3775" s="10">
        <v>14.3</v>
      </c>
      <c r="AC3775" s="10" t="s">
        <v>41</v>
      </c>
      <c r="AD3775" s="10" t="s">
        <v>41</v>
      </c>
      <c r="AF3775" s="2">
        <v>3767</v>
      </c>
      <c r="AG3775" s="2">
        <v>3755</v>
      </c>
      <c r="AH3775" s="1">
        <v>44568.635000000002</v>
      </c>
      <c r="AI3775" s="1">
        <v>11.948</v>
      </c>
      <c r="AJ3775" s="1">
        <v>11.951000000000001</v>
      </c>
      <c r="AL3775" s="1">
        <v>14.3</v>
      </c>
    </row>
    <row r="3776" spans="2:38" ht="12.75" customHeight="1">
      <c r="B3776" s="4">
        <v>3753</v>
      </c>
      <c r="C3776" s="7">
        <v>14.3</v>
      </c>
      <c r="D3776" s="6" t="s">
        <v>1284</v>
      </c>
      <c r="E3776" s="7" t="s">
        <v>37</v>
      </c>
      <c r="F3776" s="7"/>
      <c r="G3776" s="8">
        <v>85</v>
      </c>
      <c r="H3776" s="46">
        <v>11.919</v>
      </c>
      <c r="I3776" s="10"/>
      <c r="J3776" s="10" t="s">
        <v>4309</v>
      </c>
      <c r="K3776" s="10">
        <v>44694.211000000003</v>
      </c>
      <c r="L3776" s="10">
        <v>12.019</v>
      </c>
      <c r="M3776" s="10">
        <v>11.946</v>
      </c>
      <c r="N3776" s="10">
        <v>11.946</v>
      </c>
      <c r="O3776" s="10">
        <v>14.3</v>
      </c>
      <c r="P3776" s="10"/>
      <c r="R3776" s="10" t="s">
        <v>4307</v>
      </c>
      <c r="S3776" s="10">
        <v>44785.069000000003</v>
      </c>
      <c r="T3776" s="10">
        <v>12.057</v>
      </c>
      <c r="U3776" s="10">
        <v>11.951000000000001</v>
      </c>
      <c r="V3776" s="10">
        <v>11.951000000000001</v>
      </c>
      <c r="W3776" s="10">
        <v>14.3</v>
      </c>
      <c r="X3776" s="10"/>
      <c r="Y3776" s="10"/>
      <c r="Z3776" s="12">
        <v>3755</v>
      </c>
      <c r="AA3776" s="10">
        <v>12.03</v>
      </c>
      <c r="AB3776" s="10">
        <v>14.3</v>
      </c>
      <c r="AC3776" s="10" t="s">
        <v>41</v>
      </c>
      <c r="AD3776" s="10" t="s">
        <v>41</v>
      </c>
      <c r="AF3776" s="2">
        <v>3768</v>
      </c>
      <c r="AG3776" s="2">
        <v>3756</v>
      </c>
      <c r="AH3776" s="1">
        <v>44580.586000000003</v>
      </c>
      <c r="AI3776" s="1">
        <v>11.951000000000001</v>
      </c>
      <c r="AJ3776" s="1">
        <v>11.86</v>
      </c>
      <c r="AL3776" s="1">
        <v>14.3</v>
      </c>
    </row>
    <row r="3777" spans="2:38" ht="12.75" customHeight="1">
      <c r="B3777" s="13">
        <v>3754</v>
      </c>
      <c r="C3777" s="15">
        <v>14.3</v>
      </c>
      <c r="D3777" s="6" t="s">
        <v>1657</v>
      </c>
      <c r="E3777" s="15" t="s">
        <v>37</v>
      </c>
      <c r="F3777" s="15"/>
      <c r="G3777" s="16">
        <v>85</v>
      </c>
      <c r="H3777" s="46">
        <v>12.000999999999999</v>
      </c>
      <c r="I3777" s="10"/>
      <c r="J3777" s="10" t="s">
        <v>4310</v>
      </c>
      <c r="K3777" s="10">
        <v>44706.156000000003</v>
      </c>
      <c r="L3777" s="10">
        <v>11.946</v>
      </c>
      <c r="M3777" s="10">
        <v>12.032</v>
      </c>
      <c r="N3777" s="10">
        <v>12.032</v>
      </c>
      <c r="O3777" s="10">
        <v>14.3</v>
      </c>
      <c r="P3777" s="10"/>
      <c r="R3777" s="10" t="s">
        <v>4308</v>
      </c>
      <c r="S3777" s="10">
        <v>44797.02</v>
      </c>
      <c r="T3777" s="10">
        <v>11.951000000000001</v>
      </c>
      <c r="U3777" s="10">
        <v>12.042</v>
      </c>
      <c r="V3777" s="10">
        <v>12.042</v>
      </c>
      <c r="W3777" s="10">
        <v>14.3</v>
      </c>
      <c r="X3777" s="10"/>
      <c r="Y3777" s="10"/>
      <c r="Z3777" s="12">
        <v>3756</v>
      </c>
      <c r="AA3777" s="10">
        <v>12.1</v>
      </c>
      <c r="AB3777" s="10">
        <v>14.3</v>
      </c>
      <c r="AC3777" s="10" t="s">
        <v>41</v>
      </c>
      <c r="AD3777" s="10" t="s">
        <v>41</v>
      </c>
      <c r="AF3777" s="2">
        <v>3769</v>
      </c>
      <c r="AG3777" s="2">
        <v>3757</v>
      </c>
      <c r="AH3777" s="1">
        <v>44592.446000000004</v>
      </c>
      <c r="AI3777" s="1">
        <v>11.86</v>
      </c>
      <c r="AJ3777" s="1">
        <v>11.962999999999999</v>
      </c>
      <c r="AL3777" s="1">
        <v>14.3</v>
      </c>
    </row>
    <row r="3778" spans="2:38" ht="12.75" customHeight="1">
      <c r="B3778" s="4">
        <v>3755</v>
      </c>
      <c r="C3778" s="7">
        <v>14.3</v>
      </c>
      <c r="D3778" s="6" t="s">
        <v>971</v>
      </c>
      <c r="E3778" s="7" t="s">
        <v>37</v>
      </c>
      <c r="F3778" s="7"/>
      <c r="G3778" s="8">
        <v>85</v>
      </c>
      <c r="H3778" s="46">
        <v>11.997999999999999</v>
      </c>
      <c r="I3778" s="10"/>
      <c r="J3778" s="10" t="s">
        <v>4311</v>
      </c>
      <c r="K3778" s="10">
        <v>44718.188000000002</v>
      </c>
      <c r="L3778" s="10">
        <v>12.032</v>
      </c>
      <c r="M3778" s="10">
        <v>12.012</v>
      </c>
      <c r="N3778" s="10">
        <v>12.012</v>
      </c>
      <c r="O3778" s="10">
        <v>14.3</v>
      </c>
      <c r="P3778" s="10"/>
      <c r="R3778" s="10" t="s">
        <v>4309</v>
      </c>
      <c r="S3778" s="10">
        <v>44809.061999999998</v>
      </c>
      <c r="T3778" s="10">
        <v>12.042</v>
      </c>
      <c r="U3778" s="10">
        <v>12.026999999999999</v>
      </c>
      <c r="V3778" s="10">
        <v>12.026999999999999</v>
      </c>
      <c r="W3778" s="10">
        <v>14.3</v>
      </c>
      <c r="X3778" s="10"/>
      <c r="Y3778" s="10"/>
      <c r="Z3778" s="12">
        <v>3757</v>
      </c>
      <c r="AA3778" s="10">
        <v>12.1</v>
      </c>
      <c r="AB3778" s="10">
        <v>14.3</v>
      </c>
      <c r="AC3778" s="10" t="s">
        <v>41</v>
      </c>
      <c r="AD3778" s="10" t="s">
        <v>41</v>
      </c>
      <c r="AF3778" s="2">
        <v>3770</v>
      </c>
      <c r="AG3778" s="2">
        <v>3758</v>
      </c>
      <c r="AH3778" s="1">
        <v>44604.409</v>
      </c>
      <c r="AI3778" s="1">
        <v>11.962999999999999</v>
      </c>
      <c r="AJ3778" s="1">
        <v>11.927</v>
      </c>
      <c r="AL3778" s="1">
        <v>14.3</v>
      </c>
    </row>
    <row r="3779" spans="2:38" ht="12.75" customHeight="1">
      <c r="B3779" s="13">
        <v>3756</v>
      </c>
      <c r="C3779" s="15">
        <v>14.3</v>
      </c>
      <c r="D3779" s="6" t="s">
        <v>727</v>
      </c>
      <c r="E3779" s="15" t="s">
        <v>37</v>
      </c>
      <c r="F3779" s="15"/>
      <c r="G3779" s="16">
        <v>85</v>
      </c>
      <c r="H3779" s="46">
        <v>12.004</v>
      </c>
      <c r="I3779" s="10"/>
      <c r="J3779" s="10" t="s">
        <v>4312</v>
      </c>
      <c r="K3779" s="10">
        <v>44730.2</v>
      </c>
      <c r="L3779" s="10">
        <v>12.012</v>
      </c>
      <c r="M3779" s="10">
        <v>12.029</v>
      </c>
      <c r="N3779" s="10">
        <v>12.03</v>
      </c>
      <c r="O3779" s="10">
        <v>14.3</v>
      </c>
      <c r="P3779" s="10"/>
      <c r="R3779" s="10" t="s">
        <v>4310</v>
      </c>
      <c r="S3779" s="10">
        <v>44821.089</v>
      </c>
      <c r="T3779" s="10">
        <v>12.026999999999999</v>
      </c>
      <c r="U3779" s="10">
        <v>12.035</v>
      </c>
      <c r="V3779" s="10">
        <v>12.035</v>
      </c>
      <c r="W3779" s="10">
        <v>14.3</v>
      </c>
      <c r="X3779" s="10"/>
      <c r="Y3779" s="10"/>
      <c r="Z3779" s="12">
        <v>3758</v>
      </c>
      <c r="AA3779" s="10">
        <v>12.1</v>
      </c>
      <c r="AB3779" s="10">
        <v>14.3</v>
      </c>
      <c r="AC3779" s="10" t="s">
        <v>41</v>
      </c>
      <c r="AD3779" s="10" t="s">
        <v>41</v>
      </c>
      <c r="AF3779" s="2">
        <v>3771</v>
      </c>
      <c r="AG3779" s="2">
        <v>3759</v>
      </c>
      <c r="AH3779" s="1">
        <v>44616.336000000003</v>
      </c>
      <c r="AI3779" s="1">
        <v>11.927</v>
      </c>
      <c r="AJ3779" s="1">
        <v>12.007</v>
      </c>
      <c r="AL3779" s="1">
        <v>14.3</v>
      </c>
    </row>
    <row r="3780" spans="2:38" ht="12.75" customHeight="1">
      <c r="B3780" s="4">
        <v>3757</v>
      </c>
      <c r="C3780" s="7">
        <v>14.3</v>
      </c>
      <c r="D3780" s="6" t="s">
        <v>1284</v>
      </c>
      <c r="E3780" s="7" t="s">
        <v>37</v>
      </c>
      <c r="F3780" s="7"/>
      <c r="G3780" s="8">
        <v>85</v>
      </c>
      <c r="H3780" s="46">
        <v>11.974</v>
      </c>
      <c r="I3780" s="10"/>
      <c r="J3780" s="10" t="s">
        <v>4313</v>
      </c>
      <c r="K3780" s="10">
        <v>44742.23</v>
      </c>
      <c r="L3780" s="10">
        <v>12.029</v>
      </c>
      <c r="M3780" s="10">
        <v>12.009</v>
      </c>
      <c r="N3780" s="10">
        <v>12.009</v>
      </c>
      <c r="O3780" s="10">
        <v>14.3</v>
      </c>
      <c r="P3780" s="10"/>
      <c r="R3780" s="10" t="s">
        <v>4311</v>
      </c>
      <c r="S3780" s="10">
        <v>44833.123</v>
      </c>
      <c r="T3780" s="10">
        <v>12.035</v>
      </c>
      <c r="U3780" s="10">
        <v>12.004</v>
      </c>
      <c r="V3780" s="10">
        <v>12.004</v>
      </c>
      <c r="W3780" s="10">
        <v>14.3</v>
      </c>
      <c r="X3780" s="10"/>
      <c r="Y3780" s="10"/>
      <c r="Z3780" s="12">
        <v>3759</v>
      </c>
      <c r="AA3780" s="10">
        <v>12.08</v>
      </c>
      <c r="AB3780" s="10">
        <v>14.3</v>
      </c>
      <c r="AC3780" s="10" t="s">
        <v>41</v>
      </c>
      <c r="AD3780" s="10" t="s">
        <v>41</v>
      </c>
      <c r="AF3780" s="2">
        <v>3772</v>
      </c>
      <c r="AG3780" s="2">
        <v>3760</v>
      </c>
      <c r="AH3780" s="1">
        <v>44628.343000000001</v>
      </c>
      <c r="AI3780" s="1">
        <v>12.007</v>
      </c>
      <c r="AJ3780" s="1">
        <v>11.917999999999999</v>
      </c>
      <c r="AL3780" s="1">
        <v>14.3</v>
      </c>
    </row>
    <row r="3781" spans="2:38" ht="12.75" customHeight="1">
      <c r="B3781" s="13">
        <v>3758</v>
      </c>
      <c r="C3781" s="15">
        <v>14.3</v>
      </c>
      <c r="D3781" s="6" t="s">
        <v>1293</v>
      </c>
      <c r="E3781" s="15" t="s">
        <v>37</v>
      </c>
      <c r="F3781" s="15"/>
      <c r="G3781" s="16">
        <v>85</v>
      </c>
      <c r="H3781" s="46">
        <v>11.904</v>
      </c>
      <c r="I3781" s="10"/>
      <c r="J3781" s="10" t="s">
        <v>4314</v>
      </c>
      <c r="K3781" s="10">
        <v>44754.239000000001</v>
      </c>
      <c r="L3781" s="10">
        <v>12.009</v>
      </c>
      <c r="M3781" s="10">
        <v>11.923</v>
      </c>
      <c r="N3781" s="10">
        <v>11.923</v>
      </c>
      <c r="O3781" s="10">
        <v>14.3</v>
      </c>
      <c r="P3781" s="10"/>
      <c r="R3781" s="10" t="s">
        <v>4312</v>
      </c>
      <c r="S3781" s="10">
        <v>44845.127</v>
      </c>
      <c r="T3781" s="10">
        <v>12.004</v>
      </c>
      <c r="U3781" s="10">
        <v>11.928000000000001</v>
      </c>
      <c r="V3781" s="10">
        <v>11.928000000000001</v>
      </c>
      <c r="W3781" s="10">
        <v>14.3</v>
      </c>
      <c r="X3781" s="10"/>
      <c r="Y3781" s="10"/>
      <c r="Z3781" s="12">
        <v>3760</v>
      </c>
      <c r="AA3781" s="10">
        <v>12</v>
      </c>
      <c r="AB3781" s="10">
        <v>14.3</v>
      </c>
      <c r="AC3781" s="10" t="s">
        <v>41</v>
      </c>
      <c r="AD3781" s="10" t="s">
        <v>41</v>
      </c>
      <c r="AF3781" s="2">
        <v>3773</v>
      </c>
      <c r="AG3781" s="2">
        <v>3761</v>
      </c>
      <c r="AH3781" s="1">
        <v>44640.260999999999</v>
      </c>
      <c r="AI3781" s="1">
        <v>11.917999999999999</v>
      </c>
      <c r="AJ3781" s="1">
        <v>11.9</v>
      </c>
      <c r="AL3781" s="1">
        <v>14.3</v>
      </c>
    </row>
    <row r="3782" spans="2:38" ht="12.75" customHeight="1">
      <c r="B3782" s="4">
        <v>3759</v>
      </c>
      <c r="C3782" s="7">
        <v>14.3</v>
      </c>
      <c r="D3782" s="6" t="s">
        <v>1022</v>
      </c>
      <c r="E3782" s="7" t="s">
        <v>37</v>
      </c>
      <c r="F3782" s="7"/>
      <c r="G3782" s="8">
        <v>85</v>
      </c>
      <c r="H3782" s="46">
        <v>11.996</v>
      </c>
      <c r="I3782" s="10"/>
      <c r="J3782" s="10" t="s">
        <v>4315</v>
      </c>
      <c r="K3782" s="10">
        <v>44766.161</v>
      </c>
      <c r="L3782" s="10">
        <v>11.923</v>
      </c>
      <c r="M3782" s="10">
        <v>12.022</v>
      </c>
      <c r="N3782" s="10">
        <v>12.022</v>
      </c>
      <c r="O3782" s="10">
        <v>14.3</v>
      </c>
      <c r="P3782" s="10"/>
      <c r="R3782" s="10" t="s">
        <v>4313</v>
      </c>
      <c r="S3782" s="10">
        <v>44857.055</v>
      </c>
      <c r="T3782" s="10">
        <v>11.928000000000001</v>
      </c>
      <c r="U3782" s="10">
        <v>12.032</v>
      </c>
      <c r="V3782" s="10">
        <v>12.032</v>
      </c>
      <c r="W3782" s="10">
        <v>14.3</v>
      </c>
      <c r="X3782" s="10"/>
      <c r="Y3782" s="10"/>
      <c r="Z3782" s="12">
        <v>3761</v>
      </c>
      <c r="AA3782" s="10">
        <v>12.09</v>
      </c>
      <c r="AB3782" s="10">
        <v>14.3</v>
      </c>
      <c r="AC3782" s="10" t="s">
        <v>41</v>
      </c>
      <c r="AD3782" s="10" t="s">
        <v>41</v>
      </c>
      <c r="AF3782" s="2">
        <v>3774</v>
      </c>
      <c r="AG3782" s="2">
        <v>3762</v>
      </c>
      <c r="AH3782" s="1">
        <v>44652.161</v>
      </c>
      <c r="AI3782" s="1">
        <v>11.9</v>
      </c>
      <c r="AJ3782" s="1">
        <v>11.98</v>
      </c>
      <c r="AL3782" s="1">
        <v>14.3</v>
      </c>
    </row>
    <row r="3783" spans="2:38" ht="12.75" customHeight="1">
      <c r="B3783" s="13">
        <v>3760</v>
      </c>
      <c r="C3783" s="15">
        <v>14.3</v>
      </c>
      <c r="D3783" s="6" t="s">
        <v>1388</v>
      </c>
      <c r="E3783" s="15" t="s">
        <v>37</v>
      </c>
      <c r="F3783" s="15"/>
      <c r="G3783" s="16">
        <v>85</v>
      </c>
      <c r="H3783" s="46">
        <v>12.007</v>
      </c>
      <c r="I3783" s="10"/>
      <c r="J3783" s="10" t="s">
        <v>4316</v>
      </c>
      <c r="K3783" s="10">
        <v>44778.182999999997</v>
      </c>
      <c r="L3783" s="10">
        <v>12.022</v>
      </c>
      <c r="M3783" s="10">
        <v>12.002000000000001</v>
      </c>
      <c r="N3783" s="10">
        <v>12.002000000000001</v>
      </c>
      <c r="O3783" s="10">
        <v>14.3</v>
      </c>
      <c r="P3783" s="10"/>
      <c r="R3783" s="10" t="s">
        <v>4314</v>
      </c>
      <c r="S3783" s="10">
        <v>44869.087</v>
      </c>
      <c r="T3783" s="10">
        <v>12.032</v>
      </c>
      <c r="U3783" s="10">
        <v>12.055</v>
      </c>
      <c r="V3783" s="10">
        <v>12.055</v>
      </c>
      <c r="W3783" s="10">
        <v>14.3</v>
      </c>
      <c r="X3783" s="10"/>
      <c r="Y3783" s="10"/>
      <c r="Z3783" s="12">
        <v>3762</v>
      </c>
      <c r="AA3783" s="10">
        <v>12.12</v>
      </c>
      <c r="AB3783" s="10">
        <v>14.3</v>
      </c>
      <c r="AC3783" s="10" t="s">
        <v>41</v>
      </c>
      <c r="AD3783" s="10" t="s">
        <v>41</v>
      </c>
      <c r="AF3783" s="2">
        <v>3775</v>
      </c>
      <c r="AG3783" s="2">
        <v>3763</v>
      </c>
      <c r="AH3783" s="1">
        <v>44664.141000000003</v>
      </c>
      <c r="AI3783" s="1">
        <v>11.98</v>
      </c>
      <c r="AJ3783" s="1">
        <v>11.954000000000001</v>
      </c>
      <c r="AL3783" s="1">
        <v>14.3</v>
      </c>
    </row>
    <row r="3784" spans="2:38" ht="12.75" customHeight="1">
      <c r="B3784" s="4">
        <v>3761</v>
      </c>
      <c r="C3784" s="7">
        <v>14.3</v>
      </c>
      <c r="D3784" s="6" t="s">
        <v>725</v>
      </c>
      <c r="E3784" s="7" t="s">
        <v>37</v>
      </c>
      <c r="F3784" s="7"/>
      <c r="G3784" s="8">
        <v>85</v>
      </c>
      <c r="H3784" s="46">
        <v>11.99</v>
      </c>
      <c r="I3784" s="10"/>
      <c r="J3784" s="10" t="s">
        <v>4317</v>
      </c>
      <c r="K3784" s="10">
        <v>44790.184999999998</v>
      </c>
      <c r="L3784" s="10">
        <v>12.002000000000001</v>
      </c>
      <c r="M3784" s="10">
        <v>12.026999999999999</v>
      </c>
      <c r="N3784" s="10">
        <v>12.026999999999999</v>
      </c>
      <c r="O3784" s="10">
        <v>14.3</v>
      </c>
      <c r="P3784" s="10"/>
      <c r="R3784" s="10" t="s">
        <v>4315</v>
      </c>
      <c r="S3784" s="10">
        <v>44881.142</v>
      </c>
      <c r="T3784" s="10">
        <v>12.055</v>
      </c>
      <c r="U3784" s="10">
        <v>12.029</v>
      </c>
      <c r="V3784" s="10">
        <v>12.029</v>
      </c>
      <c r="W3784" s="10">
        <v>14.3</v>
      </c>
      <c r="X3784" s="10"/>
      <c r="Y3784" s="10"/>
      <c r="Z3784" s="12">
        <v>3763</v>
      </c>
      <c r="AA3784" s="10">
        <v>12.09</v>
      </c>
      <c r="AB3784" s="10">
        <v>14.3</v>
      </c>
      <c r="AC3784" s="10" t="s">
        <v>41</v>
      </c>
      <c r="AD3784" s="10" t="s">
        <v>41</v>
      </c>
      <c r="AF3784" s="2">
        <v>3776</v>
      </c>
      <c r="AG3784" s="2">
        <v>3764</v>
      </c>
      <c r="AH3784" s="1">
        <v>44676.095000000001</v>
      </c>
      <c r="AI3784" s="1">
        <v>11.954000000000001</v>
      </c>
      <c r="AJ3784" s="1">
        <v>11.976000000000001</v>
      </c>
      <c r="AL3784" s="1">
        <v>14.3</v>
      </c>
    </row>
    <row r="3785" spans="2:38" ht="12.75" customHeight="1">
      <c r="B3785" s="13">
        <v>3762</v>
      </c>
      <c r="C3785" s="15">
        <v>14.3</v>
      </c>
      <c r="D3785" s="6" t="s">
        <v>1552</v>
      </c>
      <c r="E3785" s="15" t="s">
        <v>37</v>
      </c>
      <c r="F3785" s="15"/>
      <c r="G3785" s="16">
        <v>85</v>
      </c>
      <c r="H3785" s="46">
        <v>11.997</v>
      </c>
      <c r="I3785" s="10"/>
      <c r="J3785" s="10" t="s">
        <v>4318</v>
      </c>
      <c r="K3785" s="10">
        <v>44802.212</v>
      </c>
      <c r="L3785" s="10">
        <v>12.026999999999999</v>
      </c>
      <c r="M3785" s="10">
        <v>12.012</v>
      </c>
      <c r="N3785" s="10">
        <v>12.012</v>
      </c>
      <c r="O3785" s="10">
        <v>14.3</v>
      </c>
      <c r="P3785" s="10"/>
      <c r="R3785" s="10" t="s">
        <v>4316</v>
      </c>
      <c r="S3785" s="10">
        <v>44893.171999999999</v>
      </c>
      <c r="T3785" s="10">
        <v>12.029</v>
      </c>
      <c r="U3785" s="10">
        <v>12.042</v>
      </c>
      <c r="V3785" s="10">
        <v>12.042</v>
      </c>
      <c r="W3785" s="10">
        <v>14.3</v>
      </c>
      <c r="X3785" s="10"/>
      <c r="Y3785" s="10"/>
      <c r="Z3785" s="12">
        <v>3764</v>
      </c>
      <c r="AA3785" s="10">
        <v>12.1</v>
      </c>
      <c r="AB3785" s="10">
        <v>14.3</v>
      </c>
      <c r="AC3785" s="10" t="s">
        <v>41</v>
      </c>
      <c r="AD3785" s="10" t="s">
        <v>41</v>
      </c>
      <c r="AF3785" s="2">
        <v>3777</v>
      </c>
      <c r="AG3785" s="2">
        <v>3765</v>
      </c>
      <c r="AH3785" s="1">
        <v>44688.071000000004</v>
      </c>
      <c r="AI3785" s="1">
        <v>11.976000000000001</v>
      </c>
      <c r="AJ3785" s="1">
        <v>11.997</v>
      </c>
      <c r="AL3785" s="1">
        <v>14.3</v>
      </c>
    </row>
    <row r="3786" spans="2:38" ht="12.75" customHeight="1">
      <c r="B3786" s="4">
        <v>3763</v>
      </c>
      <c r="C3786" s="7">
        <v>14.3</v>
      </c>
      <c r="D3786" s="6" t="s">
        <v>1014</v>
      </c>
      <c r="E3786" s="7" t="s">
        <v>37</v>
      </c>
      <c r="F3786" s="7"/>
      <c r="G3786" s="8">
        <v>85</v>
      </c>
      <c r="H3786" s="46">
        <v>11.999000000000001</v>
      </c>
      <c r="I3786" s="10"/>
      <c r="J3786" s="10" t="s">
        <v>4319</v>
      </c>
      <c r="K3786" s="10">
        <v>44814.222999999998</v>
      </c>
      <c r="L3786" s="10">
        <v>12.012</v>
      </c>
      <c r="M3786" s="10">
        <v>12.019</v>
      </c>
      <c r="N3786" s="10">
        <v>12.019</v>
      </c>
      <c r="O3786" s="10">
        <v>14.3</v>
      </c>
      <c r="P3786" s="10"/>
      <c r="R3786" s="10" t="s">
        <v>4317</v>
      </c>
      <c r="S3786" s="10">
        <v>44905.214</v>
      </c>
      <c r="T3786" s="10">
        <v>12.042</v>
      </c>
      <c r="U3786" s="10">
        <v>12.042</v>
      </c>
      <c r="V3786" s="10">
        <v>12.042</v>
      </c>
      <c r="W3786" s="10">
        <v>14.3</v>
      </c>
      <c r="X3786" s="10"/>
      <c r="Y3786" s="10"/>
      <c r="Z3786" s="12">
        <v>3765</v>
      </c>
      <c r="AA3786" s="10">
        <v>12.11</v>
      </c>
      <c r="AB3786" s="10">
        <v>14.3</v>
      </c>
      <c r="AC3786" s="10" t="s">
        <v>41</v>
      </c>
      <c r="AD3786" s="10" t="s">
        <v>41</v>
      </c>
      <c r="AF3786" s="2">
        <v>3778</v>
      </c>
      <c r="AG3786" s="2">
        <v>3766</v>
      </c>
      <c r="AH3786" s="1">
        <v>44700.067999999999</v>
      </c>
      <c r="AI3786" s="1">
        <v>11.997</v>
      </c>
      <c r="AJ3786" s="1">
        <v>11.986000000000001</v>
      </c>
      <c r="AL3786" s="1">
        <v>14.3</v>
      </c>
    </row>
    <row r="3787" spans="2:38" ht="12.75" customHeight="1">
      <c r="B3787" s="13">
        <v>3764</v>
      </c>
      <c r="C3787" s="15">
        <v>14.3</v>
      </c>
      <c r="D3787" s="6" t="s">
        <v>725</v>
      </c>
      <c r="E3787" s="15" t="s">
        <v>37</v>
      </c>
      <c r="F3787" s="15"/>
      <c r="G3787" s="16">
        <v>85</v>
      </c>
      <c r="H3787" s="46">
        <v>12.01</v>
      </c>
      <c r="I3787" s="10"/>
      <c r="J3787" s="10" t="s">
        <v>4320</v>
      </c>
      <c r="K3787" s="10">
        <v>44826.243000000002</v>
      </c>
      <c r="L3787" s="10">
        <v>12.019</v>
      </c>
      <c r="M3787" s="10">
        <v>12.035</v>
      </c>
      <c r="N3787" s="10">
        <v>12.034000000000001</v>
      </c>
      <c r="O3787" s="10">
        <v>14.3</v>
      </c>
      <c r="P3787" s="10"/>
      <c r="R3787" s="10" t="s">
        <v>4318</v>
      </c>
      <c r="S3787" s="10">
        <v>44917.256000000001</v>
      </c>
      <c r="T3787" s="10">
        <v>12.042</v>
      </c>
      <c r="U3787" s="10">
        <v>12.065</v>
      </c>
      <c r="V3787" s="10">
        <v>12.065</v>
      </c>
      <c r="W3787" s="10">
        <v>14.3</v>
      </c>
      <c r="X3787" s="10"/>
      <c r="Y3787" s="10"/>
      <c r="Z3787" s="12">
        <v>3766</v>
      </c>
      <c r="AA3787" s="10">
        <v>12.13</v>
      </c>
      <c r="AB3787" s="10">
        <v>14.3</v>
      </c>
      <c r="AC3787" s="10" t="s">
        <v>41</v>
      </c>
      <c r="AD3787" s="10" t="s">
        <v>41</v>
      </c>
      <c r="AF3787" s="2">
        <v>3779</v>
      </c>
      <c r="AG3787" s="2">
        <v>3767</v>
      </c>
      <c r="AH3787" s="1">
        <v>44712.053999999996</v>
      </c>
      <c r="AI3787" s="1">
        <v>11.986000000000001</v>
      </c>
      <c r="AJ3787" s="1">
        <v>11.973000000000001</v>
      </c>
      <c r="AL3787" s="1">
        <v>14.3</v>
      </c>
    </row>
    <row r="3788" spans="2:38" ht="12.75" customHeight="1">
      <c r="B3788" s="4">
        <v>3765</v>
      </c>
      <c r="C3788" s="7">
        <v>14.3</v>
      </c>
      <c r="D3788" s="6" t="s">
        <v>742</v>
      </c>
      <c r="E3788" s="7" t="s">
        <v>37</v>
      </c>
      <c r="F3788" s="7"/>
      <c r="G3788" s="8">
        <v>85</v>
      </c>
      <c r="H3788" s="46">
        <v>11.99</v>
      </c>
      <c r="I3788" s="10"/>
      <c r="J3788" s="10" t="s">
        <v>4321</v>
      </c>
      <c r="K3788" s="10">
        <v>44838.277000000002</v>
      </c>
      <c r="L3788" s="10">
        <v>12.035</v>
      </c>
      <c r="M3788" s="10">
        <v>12.012</v>
      </c>
      <c r="N3788" s="10">
        <v>12.012</v>
      </c>
      <c r="O3788" s="10">
        <v>14.3</v>
      </c>
      <c r="P3788" s="10"/>
      <c r="R3788" s="10" t="s">
        <v>4319</v>
      </c>
      <c r="S3788" s="10">
        <v>44929.321000000004</v>
      </c>
      <c r="T3788" s="10">
        <v>12.065</v>
      </c>
      <c r="U3788" s="10">
        <v>12.026999999999999</v>
      </c>
      <c r="V3788" s="10">
        <v>12.026999999999999</v>
      </c>
      <c r="W3788" s="10">
        <v>14.3</v>
      </c>
      <c r="X3788" s="10"/>
      <c r="Y3788" s="10"/>
      <c r="Z3788" s="12">
        <v>3767</v>
      </c>
      <c r="AA3788" s="10">
        <v>12.1</v>
      </c>
      <c r="AB3788" s="10">
        <v>14.3</v>
      </c>
      <c r="AC3788" s="10" t="s">
        <v>41</v>
      </c>
      <c r="AD3788" s="10" t="s">
        <v>41</v>
      </c>
      <c r="AF3788" s="2">
        <v>3780</v>
      </c>
      <c r="AG3788" s="2">
        <v>3768</v>
      </c>
      <c r="AH3788" s="1">
        <v>44724.027000000002</v>
      </c>
      <c r="AI3788" s="1">
        <v>11.973000000000001</v>
      </c>
      <c r="AJ3788" s="1">
        <v>11.926</v>
      </c>
      <c r="AL3788" s="1">
        <v>14.3</v>
      </c>
    </row>
    <row r="3789" spans="2:38" ht="12.75" customHeight="1">
      <c r="B3789" s="13">
        <v>3766</v>
      </c>
      <c r="C3789" s="15">
        <v>14.3</v>
      </c>
      <c r="D3789" s="6" t="s">
        <v>727</v>
      </c>
      <c r="E3789" s="15" t="s">
        <v>37</v>
      </c>
      <c r="F3789" s="15"/>
      <c r="G3789" s="16">
        <v>85</v>
      </c>
      <c r="H3789" s="46">
        <v>12.003</v>
      </c>
      <c r="I3789" s="10"/>
      <c r="J3789" s="10" t="s">
        <v>4322</v>
      </c>
      <c r="K3789" s="10">
        <v>44850.288999999997</v>
      </c>
      <c r="L3789" s="10">
        <v>12.012</v>
      </c>
      <c r="M3789" s="10">
        <v>12.037000000000001</v>
      </c>
      <c r="N3789" s="10">
        <v>12.037000000000001</v>
      </c>
      <c r="O3789" s="10">
        <v>14.3</v>
      </c>
      <c r="P3789" s="10"/>
      <c r="R3789" s="10" t="s">
        <v>4320</v>
      </c>
      <c r="S3789" s="10">
        <v>44941.347999999998</v>
      </c>
      <c r="T3789" s="10">
        <v>12.026999999999999</v>
      </c>
      <c r="U3789" s="10">
        <v>12.019</v>
      </c>
      <c r="V3789" s="10">
        <v>12.019</v>
      </c>
      <c r="W3789" s="10">
        <v>14.3</v>
      </c>
      <c r="X3789" s="10"/>
      <c r="Y3789" s="10"/>
      <c r="Z3789" s="12">
        <v>3768</v>
      </c>
      <c r="AA3789" s="10">
        <v>12.11</v>
      </c>
      <c r="AB3789" s="10">
        <v>14.3</v>
      </c>
      <c r="AC3789" s="10" t="s">
        <v>41</v>
      </c>
      <c r="AD3789" s="10" t="s">
        <v>41</v>
      </c>
      <c r="AF3789" s="2">
        <v>3781</v>
      </c>
      <c r="AG3789" s="2">
        <v>3769</v>
      </c>
      <c r="AH3789" s="1">
        <v>44735.951999999997</v>
      </c>
      <c r="AI3789" s="1">
        <v>11.926</v>
      </c>
      <c r="AJ3789" s="1">
        <v>11.996</v>
      </c>
      <c r="AL3789" s="1">
        <v>14.3</v>
      </c>
    </row>
    <row r="3790" spans="2:38" ht="12.75" customHeight="1">
      <c r="B3790" s="4">
        <v>3767</v>
      </c>
      <c r="C3790" s="7">
        <v>14.3</v>
      </c>
      <c r="D3790" s="6" t="s">
        <v>1026</v>
      </c>
      <c r="E3790" s="7" t="s">
        <v>37</v>
      </c>
      <c r="F3790" s="7"/>
      <c r="G3790" s="8">
        <v>85</v>
      </c>
      <c r="H3790" s="46">
        <v>12.004</v>
      </c>
      <c r="I3790" s="10"/>
      <c r="J3790" s="10" t="s">
        <v>4323</v>
      </c>
      <c r="K3790" s="10">
        <v>44862.326000000001</v>
      </c>
      <c r="L3790" s="10">
        <v>12.037000000000001</v>
      </c>
      <c r="M3790" s="10">
        <v>12.037000000000001</v>
      </c>
      <c r="N3790" s="10">
        <v>12.037000000000001</v>
      </c>
      <c r="O3790" s="10">
        <v>14.3</v>
      </c>
      <c r="P3790" s="10"/>
      <c r="R3790" s="10" t="s">
        <v>4321</v>
      </c>
      <c r="S3790" s="10">
        <v>44953.366999999998</v>
      </c>
      <c r="T3790" s="10">
        <v>12.019</v>
      </c>
      <c r="U3790" s="10">
        <v>12.007</v>
      </c>
      <c r="V3790" s="10">
        <v>12.007</v>
      </c>
      <c r="W3790" s="10">
        <v>14.3</v>
      </c>
      <c r="X3790" s="10"/>
      <c r="Y3790" s="10"/>
      <c r="Z3790" s="12">
        <v>3769</v>
      </c>
      <c r="AA3790" s="10">
        <v>12.1</v>
      </c>
      <c r="AB3790" s="10">
        <v>14.3</v>
      </c>
      <c r="AC3790" s="10" t="s">
        <v>41</v>
      </c>
      <c r="AD3790" s="10" t="s">
        <v>41</v>
      </c>
      <c r="AF3790" s="2">
        <v>3782</v>
      </c>
      <c r="AG3790" s="2">
        <v>3770</v>
      </c>
      <c r="AH3790" s="1">
        <v>44747.949000000001</v>
      </c>
      <c r="AI3790" s="1">
        <v>11.996</v>
      </c>
      <c r="AJ3790" s="1">
        <v>11.981</v>
      </c>
      <c r="AL3790" s="1">
        <v>14.3</v>
      </c>
    </row>
    <row r="3791" spans="2:38" ht="12.75" customHeight="1">
      <c r="B3791" s="13">
        <v>3768</v>
      </c>
      <c r="C3791" s="15">
        <v>14.3</v>
      </c>
      <c r="D3791" s="6" t="s">
        <v>1135</v>
      </c>
      <c r="E3791" s="15" t="s">
        <v>37</v>
      </c>
      <c r="F3791" s="15"/>
      <c r="G3791" s="16">
        <v>85</v>
      </c>
      <c r="H3791" s="46">
        <v>12.004</v>
      </c>
      <c r="I3791" s="10"/>
      <c r="J3791" s="10" t="s">
        <v>4324</v>
      </c>
      <c r="K3791" s="10">
        <v>44874.362999999998</v>
      </c>
      <c r="L3791" s="10">
        <v>12.037000000000001</v>
      </c>
      <c r="M3791" s="10">
        <v>12.055</v>
      </c>
      <c r="N3791" s="10">
        <v>12.055</v>
      </c>
      <c r="O3791" s="10">
        <v>14.3</v>
      </c>
      <c r="P3791" s="10"/>
      <c r="R3791" s="10" t="s">
        <v>4322</v>
      </c>
      <c r="S3791" s="10">
        <v>44965.374000000003</v>
      </c>
      <c r="T3791" s="10">
        <v>12.007</v>
      </c>
      <c r="U3791" s="10">
        <v>12.04</v>
      </c>
      <c r="V3791" s="10">
        <v>12.04</v>
      </c>
      <c r="W3791" s="10">
        <v>14.3</v>
      </c>
      <c r="X3791" s="10"/>
      <c r="Y3791" s="10"/>
      <c r="Z3791" s="12">
        <v>3770</v>
      </c>
      <c r="AA3791" s="10">
        <v>12.12</v>
      </c>
      <c r="AB3791" s="10">
        <v>14.3</v>
      </c>
      <c r="AC3791" s="10" t="s">
        <v>41</v>
      </c>
      <c r="AD3791" s="10" t="s">
        <v>41</v>
      </c>
      <c r="AF3791" s="2">
        <v>3783</v>
      </c>
      <c r="AG3791" s="2">
        <v>3771</v>
      </c>
      <c r="AH3791" s="1">
        <v>44759.93</v>
      </c>
      <c r="AI3791" s="1">
        <v>11.981</v>
      </c>
      <c r="AJ3791" s="1">
        <v>11.994</v>
      </c>
      <c r="AL3791" s="1">
        <v>14.3</v>
      </c>
    </row>
    <row r="3792" spans="2:38" ht="12.75" customHeight="1">
      <c r="B3792" s="4">
        <v>3769</v>
      </c>
      <c r="C3792" s="7">
        <v>14.3</v>
      </c>
      <c r="D3792" s="32" t="s">
        <v>572</v>
      </c>
      <c r="E3792" s="7" t="s">
        <v>37</v>
      </c>
      <c r="F3792" s="7"/>
      <c r="G3792" s="8">
        <v>85</v>
      </c>
      <c r="H3792" s="46">
        <v>11.997</v>
      </c>
      <c r="I3792" s="10"/>
      <c r="J3792" s="10" t="s">
        <v>4325</v>
      </c>
      <c r="K3792" s="10">
        <v>44886.417999999998</v>
      </c>
      <c r="L3792" s="10">
        <v>12.055</v>
      </c>
      <c r="M3792" s="10">
        <v>12.009</v>
      </c>
      <c r="N3792" s="10">
        <v>12.009</v>
      </c>
      <c r="O3792" s="10">
        <v>14.3</v>
      </c>
      <c r="P3792" s="10"/>
      <c r="R3792" s="10" t="s">
        <v>4323</v>
      </c>
      <c r="S3792" s="10">
        <v>44977.413</v>
      </c>
      <c r="T3792" s="10">
        <v>12.04</v>
      </c>
      <c r="U3792" s="10">
        <v>12.022</v>
      </c>
      <c r="V3792" s="10">
        <v>12.022</v>
      </c>
      <c r="W3792" s="10">
        <v>14.3</v>
      </c>
      <c r="X3792" s="10"/>
      <c r="Y3792" s="10"/>
      <c r="Z3792" s="12">
        <v>3771</v>
      </c>
      <c r="AA3792" s="10">
        <v>12.1</v>
      </c>
      <c r="AB3792" s="10">
        <v>14.3</v>
      </c>
      <c r="AC3792" s="10" t="s">
        <v>41</v>
      </c>
      <c r="AD3792" s="10" t="s">
        <v>41</v>
      </c>
      <c r="AF3792" s="2">
        <v>3784</v>
      </c>
      <c r="AG3792" s="2">
        <v>3772</v>
      </c>
      <c r="AH3792" s="1">
        <v>44771.923999999999</v>
      </c>
      <c r="AI3792" s="1">
        <v>11.994</v>
      </c>
      <c r="AJ3792" s="1">
        <v>11.94</v>
      </c>
      <c r="AL3792" s="1">
        <v>14.3</v>
      </c>
    </row>
    <row r="3793" spans="2:38" ht="12.75" customHeight="1">
      <c r="B3793" s="13">
        <v>3770</v>
      </c>
      <c r="C3793" s="15">
        <v>14.3</v>
      </c>
      <c r="D3793" s="6" t="s">
        <v>740</v>
      </c>
      <c r="E3793" s="15" t="s">
        <v>37</v>
      </c>
      <c r="F3793" s="15"/>
      <c r="G3793" s="16">
        <v>85</v>
      </c>
      <c r="H3793" s="46">
        <v>12</v>
      </c>
      <c r="I3793" s="10"/>
      <c r="J3793" s="10" t="s">
        <v>4326</v>
      </c>
      <c r="K3793" s="10">
        <v>44898.427000000003</v>
      </c>
      <c r="L3793" s="10">
        <v>12.009</v>
      </c>
      <c r="M3793" s="10">
        <v>12.029</v>
      </c>
      <c r="N3793" s="10">
        <v>12.03</v>
      </c>
      <c r="O3793" s="10">
        <v>14.3</v>
      </c>
      <c r="P3793" s="10"/>
      <c r="R3793" s="10" t="s">
        <v>4324</v>
      </c>
      <c r="S3793" s="10">
        <v>44989.434999999998</v>
      </c>
      <c r="T3793" s="10">
        <v>12.022</v>
      </c>
      <c r="U3793" s="10">
        <v>12.042</v>
      </c>
      <c r="V3793" s="10">
        <v>12.042</v>
      </c>
      <c r="W3793" s="10">
        <v>14.3</v>
      </c>
      <c r="X3793" s="10"/>
      <c r="Y3793" s="10"/>
      <c r="Z3793" s="12">
        <v>3772</v>
      </c>
      <c r="AA3793" s="10">
        <v>12.12</v>
      </c>
      <c r="AB3793" s="10">
        <v>14.3</v>
      </c>
      <c r="AC3793" s="10" t="s">
        <v>41</v>
      </c>
      <c r="AD3793" s="10" t="s">
        <v>41</v>
      </c>
      <c r="AF3793" s="2">
        <v>3785</v>
      </c>
      <c r="AG3793" s="2">
        <v>3773</v>
      </c>
      <c r="AH3793" s="1">
        <v>44783.864000000001</v>
      </c>
      <c r="AI3793" s="1">
        <v>11.94</v>
      </c>
      <c r="AJ3793" s="1">
        <v>12.007</v>
      </c>
      <c r="AL3793" s="1">
        <v>14.3</v>
      </c>
    </row>
    <row r="3794" spans="2:38" ht="12.75" customHeight="1">
      <c r="B3794" s="33">
        <v>3771</v>
      </c>
      <c r="C3794" s="48">
        <v>14.3</v>
      </c>
      <c r="D3794" s="35" t="s">
        <v>1079</v>
      </c>
      <c r="E3794" s="7" t="s">
        <v>37</v>
      </c>
      <c r="F3794" s="7"/>
      <c r="G3794" s="36">
        <v>85</v>
      </c>
      <c r="H3794" s="46">
        <v>11.82</v>
      </c>
      <c r="I3794" s="10"/>
      <c r="J3794" s="10" t="s">
        <v>4327</v>
      </c>
      <c r="K3794" s="10">
        <v>44910.455999999998</v>
      </c>
      <c r="L3794" s="10">
        <v>12.029</v>
      </c>
      <c r="M3794" s="10">
        <v>11.847</v>
      </c>
      <c r="N3794" s="10">
        <v>11.847</v>
      </c>
      <c r="O3794" s="10">
        <v>14.3</v>
      </c>
      <c r="P3794" s="10"/>
      <c r="R3794" s="10" t="s">
        <v>4325</v>
      </c>
      <c r="S3794" s="10">
        <v>45001.476999999999</v>
      </c>
      <c r="T3794" s="10">
        <v>12.042</v>
      </c>
      <c r="U3794" s="10">
        <v>11.849</v>
      </c>
      <c r="V3794" s="10">
        <v>11.849</v>
      </c>
      <c r="W3794" s="10">
        <v>14.3</v>
      </c>
      <c r="X3794" s="10"/>
      <c r="Y3794" s="10"/>
      <c r="Z3794" s="12">
        <v>3773</v>
      </c>
      <c r="AA3794" s="10">
        <v>11.94</v>
      </c>
      <c r="AB3794" s="10">
        <v>14.3</v>
      </c>
      <c r="AC3794" s="10" t="s">
        <v>41</v>
      </c>
      <c r="AD3794" s="10" t="s">
        <v>41</v>
      </c>
      <c r="AF3794" s="2">
        <v>3786</v>
      </c>
      <c r="AG3794" s="2">
        <v>3774</v>
      </c>
      <c r="AH3794" s="1">
        <v>44795.870999999999</v>
      </c>
      <c r="AI3794" s="1">
        <v>12.007</v>
      </c>
      <c r="AJ3794" s="1">
        <v>11.762</v>
      </c>
      <c r="AL3794" s="1">
        <v>14.3</v>
      </c>
    </row>
    <row r="3795" spans="2:38" ht="12.75" customHeight="1">
      <c r="B3795" s="13">
        <v>3772</v>
      </c>
      <c r="C3795" s="15">
        <v>14.3</v>
      </c>
      <c r="D3795" s="6" t="s">
        <v>1014</v>
      </c>
      <c r="E3795" s="15" t="s">
        <v>37</v>
      </c>
      <c r="F3795" s="15"/>
      <c r="G3795" s="16">
        <v>85</v>
      </c>
      <c r="H3795" s="46">
        <v>12.005000000000001</v>
      </c>
      <c r="I3795" s="10"/>
      <c r="J3795" s="10" t="s">
        <v>4328</v>
      </c>
      <c r="K3795" s="10">
        <v>44922.303</v>
      </c>
      <c r="L3795" s="10">
        <v>11.847</v>
      </c>
      <c r="M3795" s="10">
        <v>12.019</v>
      </c>
      <c r="N3795" s="10">
        <v>12.019</v>
      </c>
      <c r="O3795" s="10">
        <v>14.3</v>
      </c>
      <c r="P3795" s="10"/>
      <c r="R3795" s="10" t="s">
        <v>4326</v>
      </c>
      <c r="S3795" s="10">
        <v>45013.326000000001</v>
      </c>
      <c r="T3795" s="10">
        <v>11.849</v>
      </c>
      <c r="U3795" s="10">
        <v>12.045</v>
      </c>
      <c r="V3795" s="10">
        <v>12.045</v>
      </c>
      <c r="W3795" s="10">
        <v>14.3</v>
      </c>
      <c r="X3795" s="10"/>
      <c r="Y3795" s="10"/>
      <c r="Z3795" s="12">
        <v>3774</v>
      </c>
      <c r="AA3795" s="10">
        <v>12.12</v>
      </c>
      <c r="AB3795" s="10">
        <v>14.3</v>
      </c>
      <c r="AC3795" s="10" t="s">
        <v>41</v>
      </c>
      <c r="AD3795" s="10" t="s">
        <v>41</v>
      </c>
      <c r="AF3795" s="2">
        <v>3787</v>
      </c>
      <c r="AG3795" s="2">
        <v>3775</v>
      </c>
      <c r="AH3795" s="1">
        <v>44807.633000000002</v>
      </c>
      <c r="AI3795" s="1">
        <v>11.762</v>
      </c>
      <c r="AJ3795" s="1">
        <v>11.961</v>
      </c>
      <c r="AL3795" s="1">
        <v>14.3</v>
      </c>
    </row>
    <row r="3796" spans="2:38" ht="12.75" customHeight="1">
      <c r="B3796" s="4">
        <v>3773</v>
      </c>
      <c r="C3796" s="7">
        <v>14.3</v>
      </c>
      <c r="D3796" s="32" t="s">
        <v>1258</v>
      </c>
      <c r="E3796" s="7" t="s">
        <v>37</v>
      </c>
      <c r="F3796" s="7"/>
      <c r="G3796" s="8">
        <v>85</v>
      </c>
      <c r="H3796" s="46">
        <v>11.989000000000001</v>
      </c>
      <c r="I3796" s="10"/>
      <c r="J3796" s="10" t="s">
        <v>4329</v>
      </c>
      <c r="K3796" s="10">
        <v>44934.322</v>
      </c>
      <c r="L3796" s="10">
        <v>12.019</v>
      </c>
      <c r="M3796" s="10">
        <v>12.007</v>
      </c>
      <c r="N3796" s="10">
        <v>12.007</v>
      </c>
      <c r="O3796" s="10">
        <v>14.3</v>
      </c>
      <c r="P3796" s="10"/>
      <c r="R3796" s="10" t="s">
        <v>4327</v>
      </c>
      <c r="S3796" s="10">
        <v>45025.370999999999</v>
      </c>
      <c r="T3796" s="10">
        <v>12.045</v>
      </c>
      <c r="U3796" s="10">
        <v>12.029</v>
      </c>
      <c r="V3796" s="10">
        <v>12.029</v>
      </c>
      <c r="W3796" s="10">
        <v>14.3</v>
      </c>
      <c r="X3796" s="10"/>
      <c r="Y3796" s="10"/>
      <c r="Z3796" s="12">
        <v>3775</v>
      </c>
      <c r="AA3796" s="10">
        <v>12.09</v>
      </c>
      <c r="AB3796" s="10">
        <v>14.3</v>
      </c>
      <c r="AC3796" s="10" t="s">
        <v>41</v>
      </c>
      <c r="AD3796" s="10" t="s">
        <v>41</v>
      </c>
      <c r="AF3796" s="2">
        <v>3788</v>
      </c>
      <c r="AG3796" s="2">
        <v>3776</v>
      </c>
      <c r="AH3796" s="1">
        <v>44819.593999999997</v>
      </c>
      <c r="AI3796" s="1">
        <v>11.961</v>
      </c>
      <c r="AJ3796" s="1">
        <v>11.926</v>
      </c>
      <c r="AL3796" s="1">
        <v>14.3</v>
      </c>
    </row>
    <row r="3797" spans="2:38" ht="12.75" customHeight="1">
      <c r="B3797" s="13">
        <v>3774</v>
      </c>
      <c r="C3797" s="15">
        <v>14.3</v>
      </c>
      <c r="D3797" s="6" t="s">
        <v>714</v>
      </c>
      <c r="E3797" s="15" t="s">
        <v>37</v>
      </c>
      <c r="F3797" s="15"/>
      <c r="G3797" s="16">
        <v>85</v>
      </c>
      <c r="H3797" s="46">
        <v>11.84</v>
      </c>
      <c r="I3797" s="10"/>
      <c r="J3797" s="10" t="s">
        <v>4330</v>
      </c>
      <c r="K3797" s="10">
        <v>44946.328999999998</v>
      </c>
      <c r="L3797" s="10">
        <v>12.007</v>
      </c>
      <c r="M3797" s="10">
        <v>11.849</v>
      </c>
      <c r="N3797" s="10">
        <v>11.849</v>
      </c>
      <c r="O3797" s="10">
        <v>14.3</v>
      </c>
      <c r="P3797" s="10"/>
      <c r="R3797" s="10" t="s">
        <v>4328</v>
      </c>
      <c r="S3797" s="10">
        <v>45037.4</v>
      </c>
      <c r="T3797" s="10">
        <v>12.029</v>
      </c>
      <c r="U3797" s="10">
        <v>11.859</v>
      </c>
      <c r="V3797" s="10">
        <v>11.859</v>
      </c>
      <c r="W3797" s="10">
        <v>14.3</v>
      </c>
      <c r="X3797" s="10"/>
      <c r="Y3797" s="10"/>
      <c r="Z3797" s="12">
        <v>3776</v>
      </c>
      <c r="AA3797" s="10">
        <v>11.93</v>
      </c>
      <c r="AB3797" s="10">
        <v>14.3</v>
      </c>
      <c r="AC3797" s="10" t="s">
        <v>41</v>
      </c>
      <c r="AD3797" s="10" t="s">
        <v>41</v>
      </c>
      <c r="AF3797" s="2">
        <v>3789</v>
      </c>
      <c r="AG3797" s="2">
        <v>3777</v>
      </c>
      <c r="AH3797" s="1">
        <v>44831.519999999997</v>
      </c>
      <c r="AI3797" s="1">
        <v>11.926</v>
      </c>
      <c r="AJ3797" s="1">
        <v>11.79</v>
      </c>
      <c r="AL3797" s="1">
        <v>14.3</v>
      </c>
    </row>
    <row r="3798" spans="2:38" ht="12.75" customHeight="1">
      <c r="B3798" s="4">
        <v>3775</v>
      </c>
      <c r="C3798" s="7">
        <v>14.3</v>
      </c>
      <c r="D3798" s="28" t="s">
        <v>752</v>
      </c>
      <c r="E3798" s="7" t="s">
        <v>37</v>
      </c>
      <c r="F3798" s="7"/>
      <c r="G3798" s="8">
        <v>85</v>
      </c>
      <c r="H3798" s="46">
        <v>11.997</v>
      </c>
      <c r="I3798" s="10"/>
      <c r="J3798" s="10" t="s">
        <v>4331</v>
      </c>
      <c r="K3798" s="10">
        <v>44958.178</v>
      </c>
      <c r="L3798" s="10">
        <v>11.849</v>
      </c>
      <c r="M3798" s="10">
        <v>12.004</v>
      </c>
      <c r="N3798" s="10">
        <v>12.004</v>
      </c>
      <c r="O3798" s="10">
        <v>14.3</v>
      </c>
      <c r="P3798" s="10"/>
      <c r="R3798" s="10" t="s">
        <v>4329</v>
      </c>
      <c r="S3798" s="10">
        <v>45049.26</v>
      </c>
      <c r="T3798" s="10">
        <v>11.859</v>
      </c>
      <c r="U3798" s="10">
        <v>12.009</v>
      </c>
      <c r="V3798" s="10">
        <v>12.009</v>
      </c>
      <c r="W3798" s="10">
        <v>14.3</v>
      </c>
      <c r="X3798" s="10"/>
      <c r="Y3798" s="10"/>
      <c r="Z3798" s="12">
        <v>3777</v>
      </c>
      <c r="AA3798" s="10">
        <v>12.07</v>
      </c>
      <c r="AB3798" s="10">
        <v>14.3</v>
      </c>
      <c r="AC3798" s="10" t="s">
        <v>41</v>
      </c>
      <c r="AD3798" s="10" t="s">
        <v>41</v>
      </c>
      <c r="AF3798" s="2">
        <v>3790</v>
      </c>
      <c r="AG3798" s="2">
        <v>3778</v>
      </c>
      <c r="AH3798" s="1">
        <v>44843.31</v>
      </c>
      <c r="AI3798" s="1">
        <v>11.79</v>
      </c>
      <c r="AJ3798" s="1">
        <v>11.929</v>
      </c>
      <c r="AL3798" s="1">
        <v>14.3</v>
      </c>
    </row>
    <row r="3799" spans="2:38" ht="12.75" customHeight="1">
      <c r="B3799" s="13">
        <v>3776</v>
      </c>
      <c r="C3799" s="15">
        <v>14.3</v>
      </c>
      <c r="D3799" s="28" t="s">
        <v>760</v>
      </c>
      <c r="E3799" s="15" t="s">
        <v>37</v>
      </c>
      <c r="F3799" s="15"/>
      <c r="G3799" s="16">
        <v>85</v>
      </c>
      <c r="H3799" s="46">
        <v>11.996</v>
      </c>
      <c r="I3799" s="10"/>
      <c r="J3799" s="10" t="s">
        <v>4333</v>
      </c>
      <c r="K3799" s="10">
        <v>44970.182000000001</v>
      </c>
      <c r="L3799" s="10">
        <v>12.004</v>
      </c>
      <c r="M3799" s="10">
        <v>11.956</v>
      </c>
      <c r="N3799" s="10">
        <v>11.956</v>
      </c>
      <c r="O3799" s="10">
        <v>14.3</v>
      </c>
      <c r="P3799" s="10"/>
      <c r="R3799" s="10" t="s">
        <v>4330</v>
      </c>
      <c r="S3799" s="10">
        <v>45061.269</v>
      </c>
      <c r="T3799" s="10">
        <v>12.009</v>
      </c>
      <c r="U3799" s="10">
        <v>11.974</v>
      </c>
      <c r="V3799" s="10">
        <v>11.974</v>
      </c>
      <c r="W3799" s="10">
        <v>14.3</v>
      </c>
      <c r="X3799" s="10"/>
      <c r="Y3799" s="10"/>
      <c r="Z3799" s="12">
        <v>3778</v>
      </c>
      <c r="AA3799" s="10">
        <v>12.03</v>
      </c>
      <c r="AB3799" s="10">
        <v>14.3</v>
      </c>
      <c r="AC3799" s="10" t="s">
        <v>41</v>
      </c>
      <c r="AD3799" s="10" t="s">
        <v>41</v>
      </c>
      <c r="AF3799" s="2">
        <v>3791</v>
      </c>
      <c r="AG3799" s="2">
        <v>3779</v>
      </c>
      <c r="AH3799" s="1">
        <v>44855.239000000001</v>
      </c>
      <c r="AI3799" s="1">
        <v>11.929</v>
      </c>
      <c r="AJ3799" s="1">
        <v>11.954000000000001</v>
      </c>
      <c r="AL3799" s="1">
        <v>14.3</v>
      </c>
    </row>
    <row r="3800" spans="2:38" ht="12.75" customHeight="1">
      <c r="B3800" s="4">
        <v>3777</v>
      </c>
      <c r="C3800" s="7">
        <v>14.3</v>
      </c>
      <c r="D3800" s="28" t="s">
        <v>694</v>
      </c>
      <c r="E3800" s="7" t="s">
        <v>37</v>
      </c>
      <c r="F3800" s="7"/>
      <c r="G3800" s="8">
        <v>85</v>
      </c>
      <c r="H3800" s="46">
        <v>11.999000000000001</v>
      </c>
      <c r="I3800" s="10"/>
      <c r="J3800" s="10" t="s">
        <v>4334</v>
      </c>
      <c r="K3800" s="10">
        <v>44982.137999999999</v>
      </c>
      <c r="L3800" s="10">
        <v>11.956</v>
      </c>
      <c r="M3800" s="10">
        <v>9.9719999999999995</v>
      </c>
      <c r="N3800" s="10">
        <v>9.9719999999999995</v>
      </c>
      <c r="O3800" s="10">
        <v>14.3</v>
      </c>
      <c r="P3800" s="10"/>
      <c r="R3800" s="10" t="s">
        <v>4331</v>
      </c>
      <c r="S3800" s="10">
        <v>45073.241999999998</v>
      </c>
      <c r="T3800" s="10">
        <v>11.974</v>
      </c>
      <c r="U3800" s="10">
        <v>9.98</v>
      </c>
      <c r="V3800" s="10">
        <v>9.98</v>
      </c>
      <c r="W3800" s="10">
        <v>14.3</v>
      </c>
      <c r="X3800" s="10"/>
      <c r="Y3800" s="10"/>
      <c r="Z3800" s="12">
        <v>3779</v>
      </c>
      <c r="AA3800" s="10">
        <v>10.039999999999999</v>
      </c>
      <c r="AB3800" s="10">
        <v>14.3</v>
      </c>
      <c r="AC3800" s="10" t="s">
        <v>41</v>
      </c>
      <c r="AD3800" s="10" t="s">
        <v>41</v>
      </c>
      <c r="AF3800" s="2">
        <v>3792</v>
      </c>
      <c r="AG3800" s="2">
        <v>3780</v>
      </c>
      <c r="AH3800" s="1">
        <v>44867.192999999999</v>
      </c>
      <c r="AI3800" s="1">
        <v>11.954000000000001</v>
      </c>
      <c r="AJ3800" s="1">
        <v>9.9559999999999995</v>
      </c>
      <c r="AL3800" s="1">
        <v>14.3</v>
      </c>
    </row>
    <row r="3801" spans="2:38" ht="12.75" customHeight="1">
      <c r="B3801" s="13">
        <v>3778</v>
      </c>
      <c r="C3801" s="15">
        <v>14.3</v>
      </c>
      <c r="D3801" s="28" t="s">
        <v>260</v>
      </c>
      <c r="E3801" s="15" t="s">
        <v>37</v>
      </c>
      <c r="F3801" s="15"/>
      <c r="G3801" s="16">
        <v>85</v>
      </c>
      <c r="H3801" s="46">
        <v>12</v>
      </c>
      <c r="I3801" s="10"/>
      <c r="J3801" s="10" t="s">
        <v>4335</v>
      </c>
      <c r="K3801" s="10">
        <v>44992.11</v>
      </c>
      <c r="L3801" s="10">
        <v>9.9719999999999995</v>
      </c>
      <c r="M3801" s="10">
        <v>12.002000000000001</v>
      </c>
      <c r="N3801" s="10">
        <v>12.002000000000001</v>
      </c>
      <c r="O3801" s="10">
        <v>14.3</v>
      </c>
      <c r="P3801" s="10"/>
      <c r="R3801" s="10" t="s">
        <v>4333</v>
      </c>
      <c r="S3801" s="10">
        <v>45083.222000000002</v>
      </c>
      <c r="T3801" s="10">
        <v>9.98</v>
      </c>
      <c r="U3801" s="10">
        <v>12.019</v>
      </c>
      <c r="V3801" s="10">
        <v>12.019</v>
      </c>
      <c r="W3801" s="10">
        <v>14.3</v>
      </c>
      <c r="X3801" s="10"/>
      <c r="Y3801" s="10"/>
      <c r="Z3801" s="12">
        <v>3780</v>
      </c>
      <c r="AA3801" s="10">
        <v>12.08</v>
      </c>
      <c r="AB3801" s="10">
        <v>14.3</v>
      </c>
      <c r="AC3801" s="10" t="s">
        <v>41</v>
      </c>
      <c r="AD3801" s="10" t="s">
        <v>41</v>
      </c>
      <c r="AF3801" s="2">
        <v>3793</v>
      </c>
      <c r="AG3801" s="2">
        <v>3781</v>
      </c>
      <c r="AH3801" s="1">
        <v>44877.148000000001</v>
      </c>
      <c r="AI3801" s="1">
        <v>9.9559999999999995</v>
      </c>
      <c r="AJ3801" s="1">
        <v>11.988</v>
      </c>
      <c r="AL3801" s="1">
        <v>14.3</v>
      </c>
    </row>
    <row r="3802" spans="2:38" ht="12.75" customHeight="1">
      <c r="B3802" s="4">
        <v>3779</v>
      </c>
      <c r="C3802" s="7">
        <v>14.3</v>
      </c>
      <c r="D3802" s="28" t="s">
        <v>820</v>
      </c>
      <c r="E3802" s="7" t="s">
        <v>37</v>
      </c>
      <c r="F3802" s="7"/>
      <c r="G3802" s="8">
        <v>85</v>
      </c>
      <c r="H3802" s="46">
        <v>9.5760000000000005</v>
      </c>
      <c r="I3802" s="10"/>
      <c r="J3802" s="10" t="s">
        <v>4336</v>
      </c>
      <c r="K3802" s="10">
        <v>45004.110999999997</v>
      </c>
      <c r="L3802" s="10">
        <v>12.002000000000001</v>
      </c>
      <c r="M3802" s="10">
        <v>11.994</v>
      </c>
      <c r="N3802" s="10">
        <v>11.994</v>
      </c>
      <c r="O3802" s="10">
        <v>14.3</v>
      </c>
      <c r="P3802" s="10"/>
      <c r="R3802" s="10" t="s">
        <v>4334</v>
      </c>
      <c r="S3802" s="10">
        <v>45095.241000000002</v>
      </c>
      <c r="T3802" s="10">
        <v>12.019</v>
      </c>
      <c r="U3802" s="10">
        <v>12.023999999999999</v>
      </c>
      <c r="V3802" s="10">
        <v>12.023999999999999</v>
      </c>
      <c r="W3802" s="10">
        <v>14.3</v>
      </c>
      <c r="X3802" s="10"/>
      <c r="Y3802" s="10"/>
      <c r="Z3802" s="12">
        <v>3781</v>
      </c>
      <c r="AA3802" s="10">
        <v>12.09</v>
      </c>
      <c r="AB3802" s="10">
        <v>14.3</v>
      </c>
      <c r="AC3802" s="10" t="s">
        <v>41</v>
      </c>
      <c r="AD3802" s="10" t="s">
        <v>41</v>
      </c>
      <c r="AF3802" s="2">
        <v>3794</v>
      </c>
      <c r="AG3802" s="2">
        <v>3782</v>
      </c>
      <c r="AH3802" s="1">
        <v>44889.137000000002</v>
      </c>
      <c r="AI3802" s="1">
        <v>11.988</v>
      </c>
      <c r="AJ3802" s="1">
        <v>11.992000000000001</v>
      </c>
      <c r="AK3802" s="3" t="s">
        <v>35</v>
      </c>
      <c r="AL3802" s="1">
        <v>14.3</v>
      </c>
    </row>
    <row r="3803" spans="2:38" ht="12.75" customHeight="1">
      <c r="B3803" s="13">
        <v>3780</v>
      </c>
      <c r="C3803" s="15">
        <v>15.9</v>
      </c>
      <c r="D3803" s="28" t="s">
        <v>309</v>
      </c>
      <c r="E3803" s="15" t="s">
        <v>37</v>
      </c>
      <c r="F3803" s="15" t="s">
        <v>38</v>
      </c>
      <c r="G3803" s="49" t="s">
        <v>36</v>
      </c>
      <c r="H3803" s="46">
        <v>4.8</v>
      </c>
      <c r="I3803" s="10"/>
      <c r="J3803" s="10" t="s">
        <v>4337</v>
      </c>
      <c r="K3803" s="10">
        <v>45016.105000000003</v>
      </c>
      <c r="L3803" s="10">
        <v>11.994</v>
      </c>
      <c r="M3803" s="10">
        <v>6.0990000000000002</v>
      </c>
      <c r="N3803" s="10">
        <v>6.0979999999999999</v>
      </c>
      <c r="O3803" s="10">
        <v>15.9</v>
      </c>
      <c r="P3803" s="10" t="s">
        <v>85</v>
      </c>
      <c r="R3803" s="10" t="s">
        <v>4335</v>
      </c>
      <c r="S3803" s="10">
        <v>45107.266000000003</v>
      </c>
      <c r="T3803" s="10">
        <v>12.023999999999999</v>
      </c>
      <c r="U3803" s="10">
        <v>5.758</v>
      </c>
      <c r="V3803" s="10">
        <v>5.758</v>
      </c>
      <c r="W3803" s="10">
        <v>15.9</v>
      </c>
      <c r="X3803" s="10" t="s">
        <v>85</v>
      </c>
      <c r="Y3803" s="10"/>
      <c r="Z3803" s="12">
        <v>3782</v>
      </c>
      <c r="AA3803" s="10">
        <v>6.07</v>
      </c>
      <c r="AB3803" s="10">
        <v>21</v>
      </c>
      <c r="AC3803" s="10" t="s">
        <v>86</v>
      </c>
      <c r="AD3803" s="10" t="s">
        <v>4338</v>
      </c>
      <c r="AF3803" s="2">
        <v>3795</v>
      </c>
      <c r="AG3803" s="2">
        <v>3783</v>
      </c>
      <c r="AH3803" s="1">
        <v>44901.129000000001</v>
      </c>
      <c r="AI3803" s="1">
        <v>11.992000000000001</v>
      </c>
      <c r="AJ3803" s="1">
        <v>6.1070000000000002</v>
      </c>
      <c r="AK3803" s="3" t="s">
        <v>4332</v>
      </c>
      <c r="AL3803" s="1">
        <v>15.9</v>
      </c>
    </row>
    <row r="3804" spans="2:38" ht="12.75" customHeight="1">
      <c r="B3804" s="4">
        <v>3781</v>
      </c>
      <c r="C3804" s="7">
        <v>15.9</v>
      </c>
      <c r="D3804" s="28" t="s">
        <v>192</v>
      </c>
      <c r="E3804" s="7" t="s">
        <v>37</v>
      </c>
      <c r="F3804" s="7" t="s">
        <v>38</v>
      </c>
      <c r="G3804" s="8" t="s">
        <v>36</v>
      </c>
      <c r="H3804" s="46">
        <v>3.847</v>
      </c>
      <c r="I3804" s="10"/>
      <c r="J3804" s="10" t="s">
        <v>4339</v>
      </c>
      <c r="K3804" s="10">
        <v>45022.203999999998</v>
      </c>
      <c r="L3804" s="10">
        <v>6.0990000000000002</v>
      </c>
      <c r="M3804" s="10">
        <v>4.2320000000000002</v>
      </c>
      <c r="N3804" s="10">
        <v>4.2320000000000002</v>
      </c>
      <c r="O3804" s="10">
        <v>15.9</v>
      </c>
      <c r="P3804" s="10"/>
      <c r="R3804" s="10" t="s">
        <v>4336</v>
      </c>
      <c r="S3804" s="10">
        <v>45113.023999999998</v>
      </c>
      <c r="T3804" s="10">
        <v>5.758</v>
      </c>
      <c r="U3804" s="10">
        <v>4.3330000000000002</v>
      </c>
      <c r="V3804" s="10">
        <v>4.3330000000000002</v>
      </c>
      <c r="W3804" s="10">
        <v>15.9</v>
      </c>
      <c r="X3804" s="10"/>
      <c r="Y3804" s="10"/>
      <c r="Z3804" s="12">
        <v>3783</v>
      </c>
      <c r="AA3804" s="10">
        <v>4.3600000000000003</v>
      </c>
      <c r="AB3804" s="10">
        <v>21</v>
      </c>
      <c r="AC3804" s="10" t="s">
        <v>41</v>
      </c>
      <c r="AD3804" s="10" t="s">
        <v>41</v>
      </c>
      <c r="AF3804" s="2">
        <v>3796</v>
      </c>
      <c r="AG3804" s="2">
        <v>3784</v>
      </c>
      <c r="AH3804" s="1">
        <v>44907.235000000001</v>
      </c>
      <c r="AI3804" s="1">
        <v>6.1070000000000002</v>
      </c>
      <c r="AJ3804" s="1">
        <v>4.41</v>
      </c>
      <c r="AK3804" s="3" t="s">
        <v>150</v>
      </c>
      <c r="AL3804" s="1">
        <v>15.9</v>
      </c>
    </row>
    <row r="3805" spans="2:38" ht="12.75" customHeight="1">
      <c r="B3805" s="13">
        <v>3782</v>
      </c>
      <c r="C3805" s="15">
        <v>15.9</v>
      </c>
      <c r="D3805" s="28" t="s">
        <v>246</v>
      </c>
      <c r="E3805" s="15" t="s">
        <v>37</v>
      </c>
      <c r="F3805" s="15" t="s">
        <v>38</v>
      </c>
      <c r="G3805" s="16" t="s">
        <v>36</v>
      </c>
      <c r="H3805" s="46">
        <v>3.847</v>
      </c>
      <c r="I3805" s="10"/>
      <c r="J3805" s="10" t="s">
        <v>4340</v>
      </c>
      <c r="K3805" s="10">
        <v>45026.434999999998</v>
      </c>
      <c r="L3805" s="10">
        <v>4.2320000000000002</v>
      </c>
      <c r="M3805" s="10">
        <v>3.8839999999999999</v>
      </c>
      <c r="N3805" s="10">
        <v>3.8839999999999999</v>
      </c>
      <c r="O3805" s="10">
        <v>15.9</v>
      </c>
      <c r="P3805" s="10"/>
      <c r="R3805" s="10" t="s">
        <v>4337</v>
      </c>
      <c r="S3805" s="10">
        <v>45117.357000000004</v>
      </c>
      <c r="T3805" s="10">
        <v>4.3330000000000002</v>
      </c>
      <c r="U3805" s="10">
        <v>3.762</v>
      </c>
      <c r="V3805" s="10">
        <v>3.762</v>
      </c>
      <c r="W3805" s="10">
        <v>15.9</v>
      </c>
      <c r="X3805" s="10"/>
      <c r="Y3805" s="10"/>
      <c r="Z3805" s="12">
        <v>3784</v>
      </c>
      <c r="AA3805" s="10">
        <v>3.94</v>
      </c>
      <c r="AB3805" s="10">
        <v>21</v>
      </c>
      <c r="AC3805" s="10" t="s">
        <v>41</v>
      </c>
      <c r="AD3805" s="10" t="s">
        <v>41</v>
      </c>
      <c r="AF3805" s="2">
        <v>3797</v>
      </c>
      <c r="AG3805" s="2">
        <v>3785</v>
      </c>
      <c r="AH3805" s="1">
        <v>44911.646000000001</v>
      </c>
      <c r="AI3805" s="1">
        <v>4.41</v>
      </c>
      <c r="AJ3805" s="1">
        <v>3.8140000000000001</v>
      </c>
      <c r="AK3805" s="3" t="s">
        <v>150</v>
      </c>
      <c r="AL3805" s="1">
        <v>15.9</v>
      </c>
    </row>
    <row r="3806" spans="2:38" ht="12.75" customHeight="1">
      <c r="B3806" s="4">
        <v>3783</v>
      </c>
      <c r="C3806" s="7">
        <v>15.9</v>
      </c>
      <c r="D3806" s="28" t="s">
        <v>187</v>
      </c>
      <c r="E3806" s="7" t="s">
        <v>37</v>
      </c>
      <c r="F3806" s="7" t="s">
        <v>38</v>
      </c>
      <c r="G3806" s="8" t="s">
        <v>36</v>
      </c>
      <c r="H3806" s="46">
        <v>1.5</v>
      </c>
      <c r="I3806" s="10"/>
      <c r="J3806" s="10" t="s">
        <v>4341</v>
      </c>
      <c r="K3806" s="10">
        <v>45030.319000000003</v>
      </c>
      <c r="L3806" s="10">
        <v>3.8839999999999999</v>
      </c>
      <c r="M3806" s="10">
        <v>1.532</v>
      </c>
      <c r="N3806" s="10">
        <v>1.532</v>
      </c>
      <c r="O3806" s="10">
        <v>15.9</v>
      </c>
      <c r="P3806" s="10" t="s">
        <v>40</v>
      </c>
      <c r="R3806" s="10" t="s">
        <v>4339</v>
      </c>
      <c r="S3806" s="10">
        <v>45121.118999999999</v>
      </c>
      <c r="T3806" s="10">
        <v>3.762</v>
      </c>
      <c r="U3806" s="10">
        <v>1.486</v>
      </c>
      <c r="V3806" s="10">
        <v>1.486</v>
      </c>
      <c r="W3806" s="10">
        <v>15.9</v>
      </c>
      <c r="X3806" s="10" t="s">
        <v>40</v>
      </c>
      <c r="Y3806" s="10"/>
      <c r="Z3806" s="12">
        <v>3785</v>
      </c>
      <c r="AA3806" s="10">
        <v>1.56</v>
      </c>
      <c r="AB3806" s="10">
        <v>21</v>
      </c>
      <c r="AC3806" s="10" t="s">
        <v>41</v>
      </c>
      <c r="AD3806" s="10" t="s">
        <v>41</v>
      </c>
      <c r="AF3806" s="2">
        <v>3798</v>
      </c>
      <c r="AG3806" s="2">
        <v>3786</v>
      </c>
      <c r="AH3806" s="1">
        <v>44915.46</v>
      </c>
      <c r="AI3806" s="1">
        <v>3.8140000000000001</v>
      </c>
      <c r="AJ3806" s="1">
        <v>1.498</v>
      </c>
      <c r="AK3806" s="3" t="s">
        <v>42</v>
      </c>
      <c r="AL3806" s="1">
        <v>15.9</v>
      </c>
    </row>
    <row r="3807" spans="2:38" ht="12.75" customHeight="1">
      <c r="B3807" s="13">
        <v>3784</v>
      </c>
      <c r="C3807" s="15">
        <v>15.9</v>
      </c>
      <c r="D3807" s="28" t="s">
        <v>3948</v>
      </c>
      <c r="E3807" s="15" t="s">
        <v>37</v>
      </c>
      <c r="F3807" s="15" t="s">
        <v>38</v>
      </c>
      <c r="G3807" s="16" t="s">
        <v>36</v>
      </c>
      <c r="H3807" s="46">
        <v>5</v>
      </c>
      <c r="I3807" s="10"/>
      <c r="J3807" s="10" t="s">
        <v>4342</v>
      </c>
      <c r="K3807" s="10">
        <v>45031.851000000002</v>
      </c>
      <c r="L3807" s="10">
        <v>1.532</v>
      </c>
      <c r="M3807" s="10">
        <v>4.9859999999999998</v>
      </c>
      <c r="N3807" s="10">
        <v>4.9859999999999998</v>
      </c>
      <c r="O3807" s="10">
        <v>15.9</v>
      </c>
      <c r="P3807" s="10"/>
      <c r="R3807" s="10" t="s">
        <v>4340</v>
      </c>
      <c r="S3807" s="10">
        <v>45122.605000000003</v>
      </c>
      <c r="T3807" s="10">
        <v>1.486</v>
      </c>
      <c r="U3807" s="10">
        <v>5.0010000000000003</v>
      </c>
      <c r="V3807" s="10">
        <v>5.0010000000000003</v>
      </c>
      <c r="W3807" s="10">
        <v>15.9</v>
      </c>
      <c r="X3807" s="10"/>
      <c r="Y3807" s="10"/>
      <c r="Z3807" s="12">
        <v>3786</v>
      </c>
      <c r="AA3807" s="10">
        <v>5</v>
      </c>
      <c r="AB3807" s="10">
        <v>21</v>
      </c>
      <c r="AC3807" s="10" t="s">
        <v>41</v>
      </c>
      <c r="AD3807" s="10" t="s">
        <v>41</v>
      </c>
      <c r="AF3807" s="2">
        <v>3799</v>
      </c>
      <c r="AG3807" s="2">
        <v>3787</v>
      </c>
      <c r="AH3807" s="1">
        <v>44916.957999999999</v>
      </c>
      <c r="AI3807" s="1">
        <v>1.498</v>
      </c>
      <c r="AJ3807" s="1">
        <v>4.9800000000000004</v>
      </c>
      <c r="AL3807" s="1">
        <v>15.9</v>
      </c>
    </row>
    <row r="3808" spans="2:38" ht="25.2">
      <c r="B3808" s="4">
        <v>3785</v>
      </c>
      <c r="C3808" s="7">
        <v>25.4</v>
      </c>
      <c r="D3808" s="28" t="s">
        <v>53</v>
      </c>
      <c r="E3808" s="7" t="s">
        <v>37</v>
      </c>
      <c r="F3808" s="7" t="s">
        <v>38</v>
      </c>
      <c r="G3808" s="8" t="s">
        <v>36</v>
      </c>
      <c r="H3808" s="46">
        <v>4.2</v>
      </c>
      <c r="I3808" s="10"/>
      <c r="J3808" s="10" t="s">
        <v>4343</v>
      </c>
      <c r="K3808" s="10">
        <v>45036.837</v>
      </c>
      <c r="L3808" s="10">
        <v>4.9859999999999998</v>
      </c>
      <c r="M3808" s="10">
        <v>4.1399999999999997</v>
      </c>
      <c r="N3808" s="10">
        <v>4.1399999999999997</v>
      </c>
      <c r="O3808" s="10">
        <v>21</v>
      </c>
      <c r="P3808" s="10" t="s">
        <v>668</v>
      </c>
      <c r="R3808" s="10" t="s">
        <v>4341</v>
      </c>
      <c r="S3808" s="10">
        <v>45127.606</v>
      </c>
      <c r="T3808" s="10">
        <v>5.0010000000000003</v>
      </c>
      <c r="U3808" s="10">
        <v>4.1630000000000003</v>
      </c>
      <c r="V3808" s="10">
        <v>4.1630000000000003</v>
      </c>
      <c r="W3808" s="10">
        <v>21</v>
      </c>
      <c r="X3808" s="10" t="s">
        <v>668</v>
      </c>
      <c r="Y3808" s="10"/>
      <c r="Z3808" s="12">
        <v>3787</v>
      </c>
      <c r="AA3808" s="10">
        <v>4.18</v>
      </c>
      <c r="AB3808" s="10">
        <v>21</v>
      </c>
      <c r="AC3808" s="10" t="s">
        <v>41</v>
      </c>
      <c r="AD3808" s="10" t="s">
        <v>41</v>
      </c>
      <c r="AF3808" s="2">
        <v>3800</v>
      </c>
      <c r="AG3808" s="2">
        <v>3788</v>
      </c>
      <c r="AH3808" s="1">
        <v>44921.938000000002</v>
      </c>
      <c r="AI3808" s="1">
        <v>4.9800000000000004</v>
      </c>
      <c r="AJ3808" s="1">
        <v>4.1340000000000003</v>
      </c>
      <c r="AK3808" s="3" t="s">
        <v>661</v>
      </c>
      <c r="AL3808" s="1">
        <v>25.4</v>
      </c>
    </row>
    <row r="3809" spans="2:38">
      <c r="B3809" s="13">
        <v>3786</v>
      </c>
      <c r="C3809" s="15">
        <v>25.4</v>
      </c>
      <c r="D3809" s="28" t="s">
        <v>45</v>
      </c>
      <c r="E3809" s="15" t="s">
        <v>37</v>
      </c>
      <c r="F3809" s="15" t="s">
        <v>38</v>
      </c>
      <c r="G3809" s="16" t="s">
        <v>36</v>
      </c>
      <c r="H3809" s="46">
        <v>12.002000000000001</v>
      </c>
      <c r="I3809" s="10"/>
      <c r="J3809" s="10" t="s">
        <v>4344</v>
      </c>
      <c r="K3809" s="10">
        <v>45040.976999999999</v>
      </c>
      <c r="L3809" s="10">
        <v>4.1399999999999997</v>
      </c>
      <c r="M3809" s="10">
        <v>12.019</v>
      </c>
      <c r="N3809" s="10">
        <v>12.019</v>
      </c>
      <c r="O3809" s="10">
        <v>21</v>
      </c>
      <c r="P3809" s="10"/>
      <c r="R3809" s="10" t="s">
        <v>4342</v>
      </c>
      <c r="S3809" s="10">
        <v>45131.769</v>
      </c>
      <c r="T3809" s="10">
        <v>4.1630000000000003</v>
      </c>
      <c r="U3809" s="10">
        <v>12.016999999999999</v>
      </c>
      <c r="V3809" s="10">
        <v>12.016999999999999</v>
      </c>
      <c r="W3809" s="10">
        <v>21</v>
      </c>
      <c r="X3809" s="10"/>
      <c r="Y3809" s="10"/>
      <c r="Z3809" s="12">
        <v>3788</v>
      </c>
      <c r="AA3809" s="10">
        <v>12.07</v>
      </c>
      <c r="AB3809" s="10">
        <v>21</v>
      </c>
      <c r="AC3809" s="10" t="s">
        <v>41</v>
      </c>
      <c r="AD3809" s="10" t="s">
        <v>41</v>
      </c>
      <c r="AF3809" s="2">
        <v>3801</v>
      </c>
      <c r="AG3809" s="2">
        <v>3789</v>
      </c>
      <c r="AH3809" s="1">
        <v>44926.072</v>
      </c>
      <c r="AI3809" s="1">
        <v>4.1340000000000003</v>
      </c>
      <c r="AJ3809" s="1">
        <v>11.994</v>
      </c>
      <c r="AL3809" s="1">
        <v>25.4</v>
      </c>
    </row>
    <row r="3810" spans="2:38">
      <c r="B3810" s="4">
        <v>3787</v>
      </c>
      <c r="C3810" s="7">
        <v>25.4</v>
      </c>
      <c r="D3810" s="50" t="s">
        <v>45</v>
      </c>
      <c r="E3810" s="7" t="s">
        <v>37</v>
      </c>
      <c r="F3810" s="7" t="s">
        <v>38</v>
      </c>
      <c r="G3810" s="8" t="s">
        <v>36</v>
      </c>
      <c r="H3810" s="46">
        <v>5.4909999999999997</v>
      </c>
      <c r="I3810" s="10"/>
      <c r="J3810" s="10" t="s">
        <v>4345</v>
      </c>
      <c r="K3810" s="10">
        <v>45052.995999999999</v>
      </c>
      <c r="L3810" s="10">
        <v>12.019</v>
      </c>
      <c r="M3810" s="10">
        <v>5.7510000000000003</v>
      </c>
      <c r="N3810" s="10">
        <v>5.7510000000000003</v>
      </c>
      <c r="O3810" s="10">
        <v>21</v>
      </c>
      <c r="P3810" s="10" t="s">
        <v>32</v>
      </c>
      <c r="R3810" s="10" t="s">
        <v>4343</v>
      </c>
      <c r="S3810" s="10">
        <v>45143.786</v>
      </c>
      <c r="T3810" s="10">
        <v>12.016999999999999</v>
      </c>
      <c r="U3810" s="10">
        <v>5.42</v>
      </c>
      <c r="V3810" s="10">
        <v>5.42</v>
      </c>
      <c r="W3810" s="10">
        <v>21</v>
      </c>
      <c r="X3810" s="10" t="s">
        <v>32</v>
      </c>
      <c r="Y3810" s="10"/>
      <c r="Z3810" s="12">
        <v>3789</v>
      </c>
      <c r="AA3810" s="10">
        <v>5.74</v>
      </c>
      <c r="AB3810" s="10">
        <v>21</v>
      </c>
      <c r="AC3810" s="10" t="s">
        <v>41</v>
      </c>
      <c r="AD3810" s="10" t="s">
        <v>41</v>
      </c>
      <c r="AF3810" s="2">
        <v>3802</v>
      </c>
      <c r="AG3810" s="2">
        <v>3790</v>
      </c>
      <c r="AH3810" s="1">
        <v>44938.065999999999</v>
      </c>
      <c r="AI3810" s="1">
        <v>11.994</v>
      </c>
      <c r="AJ3810" s="1">
        <v>5.6150000000000002</v>
      </c>
      <c r="AK3810" s="3" t="s">
        <v>35</v>
      </c>
      <c r="AL3810" s="1">
        <v>25.4</v>
      </c>
    </row>
    <row r="3811" spans="2:38" ht="25.2">
      <c r="B3811" s="13">
        <v>3788</v>
      </c>
      <c r="C3811" s="15">
        <v>25.4</v>
      </c>
      <c r="D3811" s="28" t="s">
        <v>47</v>
      </c>
      <c r="E3811" s="15" t="s">
        <v>37</v>
      </c>
      <c r="F3811" s="15" t="s">
        <v>38</v>
      </c>
      <c r="G3811" s="16" t="s">
        <v>36</v>
      </c>
      <c r="H3811" s="46">
        <v>7.1180000000000003</v>
      </c>
      <c r="I3811" s="10"/>
      <c r="J3811" s="10" t="s">
        <v>4346</v>
      </c>
      <c r="K3811" s="10">
        <v>45058.747000000003</v>
      </c>
      <c r="L3811" s="10">
        <v>5.7510000000000003</v>
      </c>
      <c r="M3811" s="10">
        <v>7.798</v>
      </c>
      <c r="N3811" s="10">
        <v>7.798</v>
      </c>
      <c r="O3811" s="10">
        <v>21</v>
      </c>
      <c r="P3811" s="10"/>
      <c r="R3811" s="10" t="s">
        <v>4344</v>
      </c>
      <c r="S3811" s="10">
        <v>45149.205999999998</v>
      </c>
      <c r="T3811" s="10">
        <v>5.42</v>
      </c>
      <c r="U3811" s="10">
        <v>7.1550000000000002</v>
      </c>
      <c r="V3811" s="10">
        <v>7.1550000000000002</v>
      </c>
      <c r="W3811" s="10">
        <v>21</v>
      </c>
      <c r="X3811" s="10"/>
      <c r="Y3811" s="10"/>
      <c r="Z3811" s="12">
        <v>3790</v>
      </c>
      <c r="AA3811" s="10">
        <v>7.75</v>
      </c>
      <c r="AB3811" s="10">
        <v>21</v>
      </c>
      <c r="AC3811" s="10" t="s">
        <v>41</v>
      </c>
      <c r="AD3811" s="10" t="s">
        <v>41</v>
      </c>
      <c r="AF3811" s="2">
        <v>3803</v>
      </c>
      <c r="AG3811" s="2">
        <v>3791</v>
      </c>
      <c r="AH3811" s="1">
        <v>44943.680999999997</v>
      </c>
      <c r="AI3811" s="1">
        <v>5.6150000000000002</v>
      </c>
      <c r="AJ3811" s="1">
        <v>7.6</v>
      </c>
      <c r="AK3811" s="3" t="s">
        <v>150</v>
      </c>
      <c r="AL3811" s="1">
        <v>25.4</v>
      </c>
    </row>
    <row r="3812" spans="2:38">
      <c r="B3812" s="4">
        <v>3789</v>
      </c>
      <c r="C3812" s="7">
        <v>25.4</v>
      </c>
      <c r="D3812" s="28" t="s">
        <v>43</v>
      </c>
      <c r="E3812" s="7" t="s">
        <v>37</v>
      </c>
      <c r="F3812" s="7" t="s">
        <v>38</v>
      </c>
      <c r="G3812" s="8" t="s">
        <v>36</v>
      </c>
      <c r="H3812" s="46">
        <v>5.4</v>
      </c>
      <c r="I3812" s="10"/>
      <c r="J3812" s="10" t="s">
        <v>4347</v>
      </c>
      <c r="K3812" s="10">
        <v>45066.544000000002</v>
      </c>
      <c r="L3812" s="10">
        <v>7.798</v>
      </c>
      <c r="M3812" s="10">
        <v>5.3540000000000001</v>
      </c>
      <c r="N3812" s="10">
        <v>5.3540000000000001</v>
      </c>
      <c r="O3812" s="10">
        <v>21</v>
      </c>
      <c r="P3812" s="10" t="s">
        <v>40</v>
      </c>
      <c r="R3812" s="10" t="s">
        <v>4345</v>
      </c>
      <c r="S3812" s="10">
        <v>45156.360999999997</v>
      </c>
      <c r="T3812" s="10">
        <v>7.1550000000000002</v>
      </c>
      <c r="U3812" s="10">
        <v>5.3369999999999997</v>
      </c>
      <c r="V3812" s="10">
        <v>5.3369999999999997</v>
      </c>
      <c r="W3812" s="10">
        <v>21</v>
      </c>
      <c r="X3812" s="10" t="s">
        <v>40</v>
      </c>
      <c r="Y3812" s="10"/>
      <c r="Z3812" s="12">
        <v>3791</v>
      </c>
      <c r="AA3812" s="10">
        <v>5.38</v>
      </c>
      <c r="AB3812" s="10">
        <v>21</v>
      </c>
      <c r="AC3812" s="10" t="s">
        <v>41</v>
      </c>
      <c r="AD3812" s="10" t="s">
        <v>41</v>
      </c>
      <c r="AF3812" s="2">
        <v>3804</v>
      </c>
      <c r="AG3812" s="2">
        <v>3792</v>
      </c>
      <c r="AH3812" s="1">
        <v>44951.281000000003</v>
      </c>
      <c r="AI3812" s="1">
        <v>7.6</v>
      </c>
      <c r="AJ3812" s="1">
        <v>5.3120000000000003</v>
      </c>
      <c r="AK3812" s="3" t="s">
        <v>42</v>
      </c>
      <c r="AL3812" s="1">
        <v>25.4</v>
      </c>
    </row>
    <row r="3813" spans="2:38">
      <c r="B3813" s="13">
        <v>3790</v>
      </c>
      <c r="C3813" s="15">
        <v>25.4</v>
      </c>
      <c r="D3813" s="28" t="s">
        <v>47</v>
      </c>
      <c r="E3813" s="15" t="s">
        <v>37</v>
      </c>
      <c r="F3813" s="15" t="s">
        <v>38</v>
      </c>
      <c r="G3813" s="16" t="s">
        <v>36</v>
      </c>
      <c r="H3813" s="46">
        <v>12.003</v>
      </c>
      <c r="I3813" s="10"/>
      <c r="J3813" s="10" t="s">
        <v>4348</v>
      </c>
      <c r="K3813" s="10">
        <v>45071.898999999998</v>
      </c>
      <c r="L3813" s="10">
        <v>5.3540000000000001</v>
      </c>
      <c r="M3813" s="10">
        <v>12.045</v>
      </c>
      <c r="N3813" s="10">
        <v>12.045</v>
      </c>
      <c r="O3813" s="10">
        <v>21</v>
      </c>
      <c r="P3813" s="10"/>
      <c r="R3813" s="10" t="s">
        <v>4346</v>
      </c>
      <c r="S3813" s="10">
        <v>45161.697999999997</v>
      </c>
      <c r="T3813" s="10">
        <v>5.3369999999999997</v>
      </c>
      <c r="U3813" s="10">
        <v>12.009</v>
      </c>
      <c r="V3813" s="10">
        <v>12.009</v>
      </c>
      <c r="W3813" s="10">
        <v>21</v>
      </c>
      <c r="X3813" s="10"/>
      <c r="Y3813" s="10"/>
      <c r="Z3813" s="12">
        <v>3792</v>
      </c>
      <c r="AA3813" s="10">
        <v>12.12</v>
      </c>
      <c r="AB3813" s="10">
        <v>21</v>
      </c>
      <c r="AC3813" s="10" t="s">
        <v>41</v>
      </c>
      <c r="AD3813" s="10" t="s">
        <v>41</v>
      </c>
      <c r="AF3813" s="2">
        <v>3805</v>
      </c>
      <c r="AG3813" s="2">
        <v>3793</v>
      </c>
      <c r="AH3813" s="1">
        <v>44956.593000000001</v>
      </c>
      <c r="AI3813" s="1">
        <v>5.3120000000000003</v>
      </c>
      <c r="AJ3813" s="1">
        <v>12.005000000000001</v>
      </c>
      <c r="AL3813" s="1">
        <v>25.4</v>
      </c>
    </row>
    <row r="3814" spans="2:38">
      <c r="B3814" s="4">
        <v>3791</v>
      </c>
      <c r="C3814" s="7">
        <v>25.4</v>
      </c>
      <c r="D3814" s="28" t="s">
        <v>59</v>
      </c>
      <c r="E3814" s="7" t="s">
        <v>37</v>
      </c>
      <c r="F3814" s="7" t="s">
        <v>38</v>
      </c>
      <c r="G3814" s="8" t="s">
        <v>36</v>
      </c>
      <c r="H3814" s="46">
        <v>11.718999999999999</v>
      </c>
      <c r="I3814" s="10"/>
      <c r="J3814" s="10" t="s">
        <v>4349</v>
      </c>
      <c r="K3814" s="10">
        <v>45083.942999999999</v>
      </c>
      <c r="L3814" s="10">
        <v>12.045</v>
      </c>
      <c r="M3814" s="10">
        <v>11.747999999999999</v>
      </c>
      <c r="N3814" s="10">
        <v>11.747999999999999</v>
      </c>
      <c r="O3814" s="10">
        <v>21</v>
      </c>
      <c r="P3814" s="10"/>
      <c r="R3814" s="10" t="s">
        <v>4347</v>
      </c>
      <c r="S3814" s="10">
        <v>45173.707000000002</v>
      </c>
      <c r="T3814" s="10">
        <v>12.009</v>
      </c>
      <c r="U3814" s="10">
        <v>11.775</v>
      </c>
      <c r="V3814" s="10">
        <v>11.775</v>
      </c>
      <c r="W3814" s="10">
        <v>21</v>
      </c>
      <c r="X3814" s="10"/>
      <c r="Y3814" s="10"/>
      <c r="Z3814" s="12">
        <v>3793</v>
      </c>
      <c r="AA3814" s="10">
        <v>11.81</v>
      </c>
      <c r="AB3814" s="10">
        <v>21</v>
      </c>
      <c r="AC3814" s="10" t="s">
        <v>41</v>
      </c>
      <c r="AD3814" s="10" t="s">
        <v>41</v>
      </c>
      <c r="AF3814" s="2">
        <v>3806</v>
      </c>
      <c r="AG3814" s="2">
        <v>3794</v>
      </c>
      <c r="AH3814" s="1">
        <v>44968.599000000002</v>
      </c>
      <c r="AI3814" s="1">
        <v>12.005000000000001</v>
      </c>
      <c r="AJ3814" s="1">
        <v>11.676</v>
      </c>
      <c r="AL3814" s="1">
        <v>25.4</v>
      </c>
    </row>
    <row r="3815" spans="2:38">
      <c r="B3815" s="13">
        <v>3792</v>
      </c>
      <c r="C3815" s="15">
        <v>25.4</v>
      </c>
      <c r="D3815" s="28" t="s">
        <v>45</v>
      </c>
      <c r="E3815" s="15" t="s">
        <v>37</v>
      </c>
      <c r="F3815" s="15" t="s">
        <v>38</v>
      </c>
      <c r="G3815" s="16" t="s">
        <v>36</v>
      </c>
      <c r="H3815" s="46">
        <v>11.997999999999999</v>
      </c>
      <c r="I3815" s="10"/>
      <c r="J3815" s="10" t="s">
        <v>4350</v>
      </c>
      <c r="K3815" s="10">
        <v>45095.690999999999</v>
      </c>
      <c r="L3815" s="10">
        <v>11.747999999999999</v>
      </c>
      <c r="M3815" s="10">
        <v>12.002000000000001</v>
      </c>
      <c r="N3815" s="10">
        <v>12.002000000000001</v>
      </c>
      <c r="O3815" s="10">
        <v>21</v>
      </c>
      <c r="P3815" s="10"/>
      <c r="R3815" s="10" t="s">
        <v>4348</v>
      </c>
      <c r="S3815" s="10">
        <v>45185.482000000004</v>
      </c>
      <c r="T3815" s="10">
        <v>11.775</v>
      </c>
      <c r="U3815" s="10">
        <v>12.002000000000001</v>
      </c>
      <c r="V3815" s="10">
        <v>12.002000000000001</v>
      </c>
      <c r="W3815" s="10">
        <v>21</v>
      </c>
      <c r="X3815" s="10"/>
      <c r="Y3815" s="10"/>
      <c r="Z3815" s="12">
        <v>3794</v>
      </c>
      <c r="AA3815" s="10">
        <v>12.12</v>
      </c>
      <c r="AB3815" s="10">
        <v>21</v>
      </c>
      <c r="AC3815" s="10" t="s">
        <v>41</v>
      </c>
      <c r="AD3815" s="10" t="s">
        <v>41</v>
      </c>
      <c r="AF3815" s="2">
        <v>3807</v>
      </c>
      <c r="AG3815" s="2">
        <v>3795</v>
      </c>
      <c r="AH3815" s="1">
        <v>44980.273999999998</v>
      </c>
      <c r="AI3815" s="1">
        <v>11.676</v>
      </c>
      <c r="AJ3815" s="1">
        <v>11.951000000000001</v>
      </c>
      <c r="AL3815" s="1">
        <v>25.4</v>
      </c>
    </row>
    <row r="3816" spans="2:38">
      <c r="B3816" s="4">
        <v>3793</v>
      </c>
      <c r="C3816" s="7">
        <v>25.4</v>
      </c>
      <c r="D3816" s="28" t="s">
        <v>45</v>
      </c>
      <c r="E3816" s="7" t="s">
        <v>37</v>
      </c>
      <c r="F3816" s="7" t="s">
        <v>38</v>
      </c>
      <c r="G3816" s="8" t="s">
        <v>36</v>
      </c>
      <c r="H3816" s="46">
        <v>5.5090000000000003</v>
      </c>
      <c r="I3816" s="10"/>
      <c r="J3816" s="10" t="s">
        <v>4351</v>
      </c>
      <c r="K3816" s="10">
        <v>45107.692000000003</v>
      </c>
      <c r="L3816" s="10">
        <v>12.002000000000001</v>
      </c>
      <c r="M3816" s="10">
        <v>5.0270000000000001</v>
      </c>
      <c r="N3816" s="10">
        <v>5.0270000000000001</v>
      </c>
      <c r="O3816" s="10">
        <v>21</v>
      </c>
      <c r="P3816" s="10" t="s">
        <v>32</v>
      </c>
      <c r="R3816" s="10" t="s">
        <v>4349</v>
      </c>
      <c r="S3816" s="10">
        <v>45197.483999999997</v>
      </c>
      <c r="T3816" s="10">
        <v>12.002000000000001</v>
      </c>
      <c r="U3816" s="10">
        <v>5.22</v>
      </c>
      <c r="V3816" s="10">
        <v>5.22</v>
      </c>
      <c r="W3816" s="10">
        <v>21</v>
      </c>
      <c r="X3816" s="10" t="s">
        <v>32</v>
      </c>
      <c r="Y3816" s="10"/>
      <c r="Z3816" s="12">
        <v>3795</v>
      </c>
      <c r="AA3816" s="10">
        <v>5.19</v>
      </c>
      <c r="AB3816" s="10">
        <v>21</v>
      </c>
      <c r="AC3816" s="10" t="s">
        <v>41</v>
      </c>
      <c r="AD3816" s="10" t="s">
        <v>41</v>
      </c>
      <c r="AF3816" s="2">
        <v>3808</v>
      </c>
      <c r="AG3816" s="2">
        <v>3796</v>
      </c>
      <c r="AH3816" s="1">
        <v>44992.224999999999</v>
      </c>
      <c r="AI3816" s="1">
        <v>11.951000000000001</v>
      </c>
      <c r="AJ3816" s="1">
        <v>5.1609999999999996</v>
      </c>
      <c r="AK3816" s="3" t="s">
        <v>35</v>
      </c>
      <c r="AL3816" s="1">
        <v>25.4</v>
      </c>
    </row>
    <row r="3817" spans="2:38">
      <c r="B3817" s="13">
        <v>3794</v>
      </c>
      <c r="C3817" s="15">
        <v>25.4</v>
      </c>
      <c r="D3817" s="28" t="s">
        <v>50</v>
      </c>
      <c r="E3817" s="15" t="s">
        <v>37</v>
      </c>
      <c r="F3817" s="15" t="s">
        <v>38</v>
      </c>
      <c r="G3817" s="16" t="s">
        <v>36</v>
      </c>
      <c r="H3817" s="46">
        <v>11.992000000000001</v>
      </c>
      <c r="I3817" s="10"/>
      <c r="J3817" s="10" t="s">
        <v>4352</v>
      </c>
      <c r="K3817" s="10">
        <v>45112.718999999997</v>
      </c>
      <c r="L3817" s="10">
        <v>5.0270000000000001</v>
      </c>
      <c r="M3817" s="10">
        <v>9.3320000000000007</v>
      </c>
      <c r="N3817" s="10">
        <v>9.3320000000000007</v>
      </c>
      <c r="O3817" s="10">
        <v>21</v>
      </c>
      <c r="P3817" s="10" t="s">
        <v>40</v>
      </c>
      <c r="R3817" s="10" t="s">
        <v>4350</v>
      </c>
      <c r="S3817" s="10">
        <v>45202.703999999998</v>
      </c>
      <c r="T3817" s="10">
        <v>5.22</v>
      </c>
      <c r="U3817" s="10">
        <v>9.4209999999999994</v>
      </c>
      <c r="V3817" s="10">
        <v>9.4209999999999994</v>
      </c>
      <c r="W3817" s="10">
        <v>21</v>
      </c>
      <c r="X3817" s="10" t="s">
        <v>40</v>
      </c>
      <c r="Y3817" s="10"/>
      <c r="Z3817" s="12">
        <v>3796</v>
      </c>
      <c r="AA3817" s="10">
        <v>9.49</v>
      </c>
      <c r="AB3817" s="10">
        <v>21</v>
      </c>
      <c r="AC3817" s="10" t="s">
        <v>41</v>
      </c>
      <c r="AD3817" s="10" t="s">
        <v>41</v>
      </c>
      <c r="AF3817" s="2">
        <v>3809</v>
      </c>
      <c r="AG3817" s="2">
        <v>3797</v>
      </c>
      <c r="AH3817" s="1">
        <v>44997.385999999999</v>
      </c>
      <c r="AI3817" s="1">
        <v>5.1609999999999996</v>
      </c>
      <c r="AJ3817" s="1">
        <v>9.359</v>
      </c>
      <c r="AK3817" s="3" t="s">
        <v>42</v>
      </c>
      <c r="AL3817" s="1">
        <v>25.4</v>
      </c>
    </row>
    <row r="3818" spans="2:38">
      <c r="B3818" s="4">
        <v>3795</v>
      </c>
      <c r="C3818" s="7">
        <v>25.4</v>
      </c>
      <c r="D3818" s="28" t="s">
        <v>45</v>
      </c>
      <c r="E3818" s="7" t="s">
        <v>37</v>
      </c>
      <c r="F3818" s="7" t="s">
        <v>38</v>
      </c>
      <c r="G3818" s="8" t="s">
        <v>36</v>
      </c>
      <c r="H3818" s="46">
        <v>11.997</v>
      </c>
      <c r="I3818" s="10"/>
      <c r="J3818" s="10" t="s">
        <v>4353</v>
      </c>
      <c r="K3818" s="10">
        <v>45122.050999999999</v>
      </c>
      <c r="L3818" s="10">
        <v>9.3320000000000007</v>
      </c>
      <c r="M3818" s="10">
        <v>12.04</v>
      </c>
      <c r="N3818" s="10">
        <v>12.04</v>
      </c>
      <c r="O3818" s="10">
        <v>21</v>
      </c>
      <c r="P3818" s="10"/>
      <c r="R3818" s="10" t="s">
        <v>4351</v>
      </c>
      <c r="S3818" s="10">
        <v>45212.124000000003</v>
      </c>
      <c r="T3818" s="10">
        <v>9.4209999999999994</v>
      </c>
      <c r="U3818" s="10">
        <v>12.026999999999999</v>
      </c>
      <c r="V3818" s="10">
        <v>12.026999999999999</v>
      </c>
      <c r="W3818" s="10">
        <v>21</v>
      </c>
      <c r="X3818" s="10"/>
      <c r="Y3818" s="10"/>
      <c r="Z3818" s="12">
        <v>3797</v>
      </c>
      <c r="AA3818" s="10">
        <v>12.08</v>
      </c>
      <c r="AB3818" s="10">
        <v>21</v>
      </c>
      <c r="AC3818" s="10" t="s">
        <v>41</v>
      </c>
      <c r="AD3818" s="10" t="s">
        <v>41</v>
      </c>
      <c r="AF3818" s="2">
        <v>3810</v>
      </c>
      <c r="AG3818" s="2">
        <v>3798</v>
      </c>
      <c r="AH3818" s="1">
        <v>45006.745000000003</v>
      </c>
      <c r="AI3818" s="1">
        <v>9.359</v>
      </c>
      <c r="AJ3818" s="1">
        <v>11.992000000000001</v>
      </c>
      <c r="AL3818" s="1">
        <v>25.4</v>
      </c>
    </row>
    <row r="3819" spans="2:38">
      <c r="B3819" s="13">
        <v>3796</v>
      </c>
      <c r="C3819" s="15">
        <v>25.4</v>
      </c>
      <c r="D3819" s="28" t="s">
        <v>47</v>
      </c>
      <c r="E3819" s="15" t="s">
        <v>37</v>
      </c>
      <c r="F3819" s="15" t="s">
        <v>38</v>
      </c>
      <c r="G3819" s="16" t="s">
        <v>36</v>
      </c>
      <c r="H3819" s="46">
        <v>11.657999999999999</v>
      </c>
      <c r="I3819" s="10"/>
      <c r="J3819" s="10" t="s">
        <v>4354</v>
      </c>
      <c r="K3819" s="10">
        <v>45134.091</v>
      </c>
      <c r="L3819" s="10">
        <v>12.04</v>
      </c>
      <c r="M3819" s="10">
        <v>11.670999999999999</v>
      </c>
      <c r="N3819" s="10">
        <v>11.670999999999999</v>
      </c>
      <c r="O3819" s="10">
        <v>21</v>
      </c>
      <c r="P3819" s="10"/>
      <c r="R3819" s="10" t="s">
        <v>4352</v>
      </c>
      <c r="S3819" s="10">
        <v>45224.150999999998</v>
      </c>
      <c r="T3819" s="10">
        <v>12.026999999999999</v>
      </c>
      <c r="U3819" s="10">
        <v>11.699</v>
      </c>
      <c r="V3819" s="10">
        <v>11.699</v>
      </c>
      <c r="W3819" s="10">
        <v>21</v>
      </c>
      <c r="X3819" s="10"/>
      <c r="Y3819" s="10"/>
      <c r="Z3819" s="12">
        <v>3798</v>
      </c>
      <c r="AA3819" s="10">
        <v>11.76</v>
      </c>
      <c r="AB3819" s="10">
        <v>21</v>
      </c>
      <c r="AC3819" s="10" t="s">
        <v>41</v>
      </c>
      <c r="AD3819" s="10" t="s">
        <v>41</v>
      </c>
      <c r="AF3819" s="2">
        <v>3811</v>
      </c>
      <c r="AG3819" s="2">
        <v>3799</v>
      </c>
      <c r="AH3819" s="1">
        <v>45018.737000000001</v>
      </c>
      <c r="AI3819" s="1">
        <v>11.992000000000001</v>
      </c>
      <c r="AJ3819" s="1">
        <v>11.657</v>
      </c>
      <c r="AL3819" s="1">
        <v>25.4</v>
      </c>
    </row>
    <row r="3820" spans="2:38">
      <c r="B3820" s="4">
        <v>3797</v>
      </c>
      <c r="C3820" s="7">
        <v>25.4</v>
      </c>
      <c r="D3820" s="28" t="s">
        <v>50</v>
      </c>
      <c r="E3820" s="7" t="s">
        <v>37</v>
      </c>
      <c r="F3820" s="7" t="s">
        <v>38</v>
      </c>
      <c r="G3820" s="8" t="s">
        <v>36</v>
      </c>
      <c r="H3820" s="46">
        <v>12</v>
      </c>
      <c r="I3820" s="10"/>
      <c r="J3820" s="10" t="s">
        <v>4355</v>
      </c>
      <c r="K3820" s="10">
        <v>45145.762000000002</v>
      </c>
      <c r="L3820" s="10">
        <v>11.670999999999999</v>
      </c>
      <c r="M3820" s="10">
        <v>12.06</v>
      </c>
      <c r="N3820" s="10">
        <v>12.06</v>
      </c>
      <c r="O3820" s="10">
        <v>21</v>
      </c>
      <c r="P3820" s="10"/>
      <c r="R3820" s="10" t="s">
        <v>4353</v>
      </c>
      <c r="S3820" s="10">
        <v>45235.851000000002</v>
      </c>
      <c r="T3820" s="10">
        <v>11.699</v>
      </c>
      <c r="U3820" s="10">
        <v>12.057</v>
      </c>
      <c r="V3820" s="10">
        <v>12.057</v>
      </c>
      <c r="W3820" s="10">
        <v>21</v>
      </c>
      <c r="X3820" s="10"/>
      <c r="Y3820" s="10"/>
      <c r="Z3820" s="12">
        <v>3799</v>
      </c>
      <c r="AA3820" s="10">
        <v>12.12</v>
      </c>
      <c r="AB3820" s="10">
        <v>21</v>
      </c>
      <c r="AC3820" s="10" t="s">
        <v>41</v>
      </c>
      <c r="AD3820" s="10" t="s">
        <v>41</v>
      </c>
      <c r="AF3820" s="2">
        <v>3812</v>
      </c>
      <c r="AG3820" s="2">
        <v>3800</v>
      </c>
      <c r="AH3820" s="1">
        <v>45030.392999999996</v>
      </c>
      <c r="AI3820" s="1">
        <v>11.657</v>
      </c>
      <c r="AJ3820" s="1">
        <v>11.951000000000001</v>
      </c>
      <c r="AL3820" s="1">
        <v>25.4</v>
      </c>
    </row>
    <row r="3821" spans="2:38">
      <c r="B3821" s="13">
        <v>3798</v>
      </c>
      <c r="C3821" s="15">
        <v>25.4</v>
      </c>
      <c r="D3821" s="28" t="s">
        <v>47</v>
      </c>
      <c r="E3821" s="15" t="s">
        <v>37</v>
      </c>
      <c r="F3821" s="15" t="s">
        <v>38</v>
      </c>
      <c r="G3821" s="16" t="s">
        <v>36</v>
      </c>
      <c r="H3821" s="46">
        <v>11.997999999999999</v>
      </c>
      <c r="I3821" s="10"/>
      <c r="J3821" s="10" t="s">
        <v>4356</v>
      </c>
      <c r="K3821" s="10">
        <v>45157.822</v>
      </c>
      <c r="L3821" s="10">
        <v>12.06</v>
      </c>
      <c r="M3821" s="10">
        <v>11.999000000000001</v>
      </c>
      <c r="N3821" s="10">
        <v>11.999000000000001</v>
      </c>
      <c r="O3821" s="10">
        <v>21</v>
      </c>
      <c r="P3821" s="10"/>
      <c r="R3821" s="10" t="s">
        <v>4354</v>
      </c>
      <c r="S3821" s="10">
        <v>45247.908000000003</v>
      </c>
      <c r="T3821" s="10">
        <v>12.057</v>
      </c>
      <c r="U3821" s="10">
        <v>12.057</v>
      </c>
      <c r="V3821" s="10">
        <v>12.057</v>
      </c>
      <c r="W3821" s="10">
        <v>21</v>
      </c>
      <c r="X3821" s="10"/>
      <c r="Y3821" s="10"/>
      <c r="Z3821" s="12">
        <v>3800</v>
      </c>
      <c r="AA3821" s="10">
        <v>12.09</v>
      </c>
      <c r="AB3821" s="10">
        <v>21</v>
      </c>
      <c r="AC3821" s="10" t="s">
        <v>41</v>
      </c>
      <c r="AD3821" s="10" t="s">
        <v>41</v>
      </c>
      <c r="AF3821" s="2">
        <v>3813</v>
      </c>
      <c r="AG3821" s="2">
        <v>3801</v>
      </c>
      <c r="AH3821" s="1">
        <v>45042.345000000001</v>
      </c>
      <c r="AI3821" s="1">
        <v>11.951000000000001</v>
      </c>
      <c r="AJ3821" s="1">
        <v>11.95</v>
      </c>
      <c r="AL3821" s="1">
        <v>25.4</v>
      </c>
    </row>
    <row r="3822" spans="2:38">
      <c r="B3822" s="4">
        <v>3799</v>
      </c>
      <c r="C3822" s="7">
        <v>25.4</v>
      </c>
      <c r="D3822" s="28" t="s">
        <v>50</v>
      </c>
      <c r="E3822" s="7" t="s">
        <v>37</v>
      </c>
      <c r="F3822" s="7" t="s">
        <v>38</v>
      </c>
      <c r="G3822" s="8" t="s">
        <v>36</v>
      </c>
      <c r="H3822" s="46">
        <v>9.6999999999999993</v>
      </c>
      <c r="I3822" s="10"/>
      <c r="J3822" s="10" t="s">
        <v>4357</v>
      </c>
      <c r="K3822" s="10">
        <v>45169.821000000004</v>
      </c>
      <c r="L3822" s="10">
        <v>11.999000000000001</v>
      </c>
      <c r="M3822" s="10">
        <v>9.3780000000000001</v>
      </c>
      <c r="N3822" s="10">
        <v>9.3780000000000001</v>
      </c>
      <c r="O3822" s="10">
        <v>21</v>
      </c>
      <c r="P3822" s="10"/>
      <c r="R3822" s="10" t="s">
        <v>4355</v>
      </c>
      <c r="S3822" s="10">
        <v>45259.964999999997</v>
      </c>
      <c r="T3822" s="10">
        <v>12.057</v>
      </c>
      <c r="U3822" s="10">
        <v>9.3879999999999999</v>
      </c>
      <c r="V3822" s="10">
        <v>9.3879999999999999</v>
      </c>
      <c r="W3822" s="10">
        <v>21</v>
      </c>
      <c r="X3822" s="10"/>
      <c r="Y3822" s="10"/>
      <c r="Z3822" s="12">
        <v>3801</v>
      </c>
      <c r="AA3822" s="10">
        <v>9.4</v>
      </c>
      <c r="AB3822" s="10">
        <v>21</v>
      </c>
      <c r="AC3822" s="10" t="s">
        <v>41</v>
      </c>
      <c r="AD3822" s="10" t="s">
        <v>41</v>
      </c>
      <c r="AF3822" s="2">
        <v>3814</v>
      </c>
      <c r="AG3822" s="2">
        <v>3802</v>
      </c>
      <c r="AH3822" s="1">
        <v>45054.294999999998</v>
      </c>
      <c r="AI3822" s="1">
        <v>11.95</v>
      </c>
      <c r="AJ3822" s="1">
        <v>9.3379999999999992</v>
      </c>
      <c r="AL3822" s="1">
        <v>25.4</v>
      </c>
    </row>
    <row r="3823" spans="2:38">
      <c r="B3823" s="13">
        <v>3800</v>
      </c>
      <c r="C3823" s="15">
        <v>25.4</v>
      </c>
      <c r="D3823" s="28" t="s">
        <v>50</v>
      </c>
      <c r="E3823" s="15" t="s">
        <v>37</v>
      </c>
      <c r="F3823" s="15" t="s">
        <v>38</v>
      </c>
      <c r="G3823" s="16" t="s">
        <v>36</v>
      </c>
      <c r="H3823" s="46">
        <v>2.2999999999999998</v>
      </c>
      <c r="I3823" s="10"/>
      <c r="J3823" s="10" t="s">
        <v>4358</v>
      </c>
      <c r="K3823" s="10">
        <v>45179.197999999997</v>
      </c>
      <c r="L3823" s="10">
        <v>9.3780000000000001</v>
      </c>
      <c r="M3823" s="10">
        <v>1.6459999999999999</v>
      </c>
      <c r="N3823" s="10">
        <v>1.6459999999999999</v>
      </c>
      <c r="O3823" s="10">
        <v>21</v>
      </c>
      <c r="P3823" s="10" t="s">
        <v>41</v>
      </c>
      <c r="R3823" s="10" t="s">
        <v>4356</v>
      </c>
      <c r="S3823" s="10">
        <v>45269.353000000003</v>
      </c>
      <c r="T3823" s="10">
        <v>9.3879999999999999</v>
      </c>
      <c r="U3823" s="10">
        <v>1.6659999999999999</v>
      </c>
      <c r="V3823" s="10">
        <v>1.6659999999999999</v>
      </c>
      <c r="W3823" s="10">
        <v>21</v>
      </c>
      <c r="X3823" s="10"/>
      <c r="Y3823" s="10"/>
      <c r="Z3823" s="12">
        <v>3802</v>
      </c>
      <c r="AA3823" s="10">
        <v>1.67</v>
      </c>
      <c r="AB3823" s="10">
        <v>21</v>
      </c>
      <c r="AC3823" s="10" t="s">
        <v>41</v>
      </c>
      <c r="AD3823" s="10" t="s">
        <v>41</v>
      </c>
      <c r="AF3823" s="2">
        <v>3815</v>
      </c>
      <c r="AG3823" s="2">
        <v>3803</v>
      </c>
      <c r="AH3823" s="1">
        <v>45063.633000000002</v>
      </c>
      <c r="AI3823" s="1">
        <v>9.3379999999999992</v>
      </c>
      <c r="AJ3823" s="1">
        <v>1.675</v>
      </c>
      <c r="AK3823" s="3" t="s">
        <v>35</v>
      </c>
      <c r="AL3823" s="1">
        <v>25.4</v>
      </c>
    </row>
    <row r="3824" spans="2:38" ht="25.2">
      <c r="B3824" s="4">
        <v>3801</v>
      </c>
      <c r="C3824" s="7">
        <v>25.4</v>
      </c>
      <c r="D3824" s="28" t="s">
        <v>50</v>
      </c>
      <c r="E3824" s="7" t="s">
        <v>37</v>
      </c>
      <c r="F3824" s="7" t="s">
        <v>38</v>
      </c>
      <c r="G3824" s="8" t="s">
        <v>36</v>
      </c>
      <c r="H3824" s="46">
        <v>7.02</v>
      </c>
      <c r="I3824" s="10"/>
      <c r="J3824" s="10" t="s">
        <v>4359</v>
      </c>
      <c r="K3824" s="10">
        <v>45180.843999999997</v>
      </c>
      <c r="L3824" s="10">
        <v>1.6459999999999999</v>
      </c>
      <c r="M3824" s="10">
        <v>6.2759999999999998</v>
      </c>
      <c r="N3824" s="10">
        <v>6.2759999999999998</v>
      </c>
      <c r="O3824" s="10">
        <v>21</v>
      </c>
      <c r="P3824" s="10" t="s">
        <v>32</v>
      </c>
      <c r="R3824" s="10" t="s">
        <v>4357</v>
      </c>
      <c r="S3824" s="10">
        <v>45271.019</v>
      </c>
      <c r="T3824" s="10">
        <v>1.6659999999999999</v>
      </c>
      <c r="U3824" s="10">
        <v>6.8170000000000002</v>
      </c>
      <c r="V3824" s="10">
        <v>6.8170000000000002</v>
      </c>
      <c r="W3824" s="10">
        <v>21</v>
      </c>
      <c r="X3824" s="10" t="s">
        <v>32</v>
      </c>
      <c r="Y3824" s="10"/>
      <c r="Z3824" s="12">
        <v>3803</v>
      </c>
      <c r="AA3824" s="10">
        <v>6.86</v>
      </c>
      <c r="AB3824" s="10">
        <v>21</v>
      </c>
      <c r="AC3824" s="10" t="s">
        <v>41</v>
      </c>
      <c r="AD3824" s="10" t="s">
        <v>41</v>
      </c>
      <c r="AF3824" s="2">
        <v>3816</v>
      </c>
      <c r="AG3824" s="2">
        <v>3804</v>
      </c>
      <c r="AH3824" s="1">
        <v>45065.307999999997</v>
      </c>
      <c r="AI3824" s="1">
        <v>1.675</v>
      </c>
      <c r="AJ3824" s="1">
        <v>6.8339999999999996</v>
      </c>
      <c r="AK3824" s="3" t="s">
        <v>150</v>
      </c>
      <c r="AL3824" s="1">
        <v>25.4</v>
      </c>
    </row>
    <row r="3825" spans="2:38" ht="25.2">
      <c r="B3825" s="13">
        <v>3802</v>
      </c>
      <c r="C3825" s="15">
        <v>25.4</v>
      </c>
      <c r="D3825" s="28" t="s">
        <v>50</v>
      </c>
      <c r="E3825" s="15" t="s">
        <v>37</v>
      </c>
      <c r="F3825" s="15" t="s">
        <v>38</v>
      </c>
      <c r="G3825" s="16" t="s">
        <v>36</v>
      </c>
      <c r="H3825" s="46">
        <v>7.0960000000000001</v>
      </c>
      <c r="I3825" s="10"/>
      <c r="J3825" s="10" t="s">
        <v>4360</v>
      </c>
      <c r="K3825" s="10">
        <v>45187.120999999999</v>
      </c>
      <c r="L3825" s="10">
        <v>6.2759999999999998</v>
      </c>
      <c r="M3825" s="10">
        <v>5.367</v>
      </c>
      <c r="N3825" s="10">
        <v>5.367</v>
      </c>
      <c r="O3825" s="10">
        <v>21</v>
      </c>
      <c r="P3825" s="10"/>
      <c r="R3825" s="10" t="s">
        <v>4358</v>
      </c>
      <c r="S3825" s="10">
        <v>45277.837</v>
      </c>
      <c r="T3825" s="10">
        <v>6.8170000000000002</v>
      </c>
      <c r="U3825" s="10">
        <v>5.9660000000000002</v>
      </c>
      <c r="V3825" s="10">
        <v>5.9660000000000002</v>
      </c>
      <c r="W3825" s="10">
        <v>21</v>
      </c>
      <c r="X3825" s="10"/>
      <c r="Y3825" s="10"/>
      <c r="Z3825" s="12">
        <v>3804</v>
      </c>
      <c r="AA3825" s="10">
        <v>6.04</v>
      </c>
      <c r="AB3825" s="10">
        <v>21</v>
      </c>
      <c r="AC3825" s="10" t="s">
        <v>41</v>
      </c>
      <c r="AD3825" s="10" t="s">
        <v>41</v>
      </c>
      <c r="AF3825" s="2">
        <v>3817</v>
      </c>
      <c r="AG3825" s="2">
        <v>3805</v>
      </c>
      <c r="AH3825" s="1">
        <v>45072.142</v>
      </c>
      <c r="AI3825" s="1">
        <v>6.8339999999999996</v>
      </c>
      <c r="AJ3825" s="1">
        <v>6.0209999999999999</v>
      </c>
      <c r="AK3825" s="3" t="s">
        <v>150</v>
      </c>
      <c r="AL3825" s="1">
        <v>25.4</v>
      </c>
    </row>
    <row r="3826" spans="2:38">
      <c r="B3826" s="4" t="s">
        <v>4361</v>
      </c>
      <c r="C3826" s="27" t="s">
        <v>36</v>
      </c>
      <c r="D3826" s="6" t="s">
        <v>36</v>
      </c>
      <c r="E3826" s="7" t="s">
        <v>37</v>
      </c>
      <c r="F3826" s="7" t="s">
        <v>38</v>
      </c>
      <c r="G3826" s="51" t="s">
        <v>36</v>
      </c>
      <c r="H3826" s="9">
        <v>0.627</v>
      </c>
      <c r="I3826" s="10"/>
      <c r="J3826" s="10" t="s">
        <v>4362</v>
      </c>
      <c r="K3826" s="10">
        <v>45192.487999999998</v>
      </c>
      <c r="L3826" s="10">
        <v>5.367</v>
      </c>
      <c r="M3826" s="10">
        <v>2.7</v>
      </c>
      <c r="N3826" s="10">
        <v>2.7</v>
      </c>
      <c r="O3826" s="10">
        <v>21</v>
      </c>
      <c r="P3826" s="10" t="s">
        <v>40</v>
      </c>
      <c r="R3826" s="10" t="s">
        <v>4359</v>
      </c>
      <c r="S3826" s="10">
        <v>45283.803</v>
      </c>
      <c r="T3826" s="10">
        <v>5.9660000000000002</v>
      </c>
      <c r="U3826" s="10">
        <v>2.8039999999999998</v>
      </c>
      <c r="V3826" s="10">
        <v>2.8039999999999998</v>
      </c>
      <c r="W3826" s="10">
        <v>21</v>
      </c>
      <c r="X3826" s="10" t="s">
        <v>40</v>
      </c>
      <c r="Y3826" s="10"/>
      <c r="Z3826" s="12">
        <v>3805</v>
      </c>
      <c r="AA3826" s="10" t="s">
        <v>41</v>
      </c>
      <c r="AB3826" s="10">
        <v>21</v>
      </c>
      <c r="AC3826" s="10" t="s">
        <v>4363</v>
      </c>
      <c r="AD3826" s="10" t="s">
        <v>4364</v>
      </c>
      <c r="AF3826" s="2">
        <v>3818</v>
      </c>
      <c r="AG3826" s="2">
        <v>3806</v>
      </c>
      <c r="AH3826" s="1">
        <v>45078.163999999997</v>
      </c>
      <c r="AI3826" s="1">
        <v>6.0209999999999999</v>
      </c>
      <c r="AJ3826" s="1">
        <v>0.34</v>
      </c>
      <c r="AK3826" s="3" t="s">
        <v>42</v>
      </c>
      <c r="AL3826" s="1">
        <v>25.4</v>
      </c>
    </row>
    <row r="3827" spans="2:38">
      <c r="H3827" s="53">
        <f>SUM(H16:H3826)</f>
        <v>45184.17699999988</v>
      </c>
      <c r="I3827" s="10"/>
      <c r="J3827" s="10" t="s">
        <v>4365</v>
      </c>
      <c r="K3827" s="10">
        <v>45195.188000000002</v>
      </c>
      <c r="L3827" s="10">
        <v>2.7</v>
      </c>
      <c r="M3827" s="10">
        <v>1.5089999999999999</v>
      </c>
      <c r="N3827" s="10">
        <v>1.5089999999999999</v>
      </c>
      <c r="O3827" s="10">
        <v>21</v>
      </c>
      <c r="P3827" s="10" t="s">
        <v>32</v>
      </c>
      <c r="R3827" s="10" t="s">
        <v>4360</v>
      </c>
      <c r="S3827" s="10">
        <v>45286.607000000004</v>
      </c>
      <c r="T3827" s="10">
        <v>2.8039999999999998</v>
      </c>
      <c r="U3827" s="10">
        <v>1.5109999999999999</v>
      </c>
      <c r="V3827" s="10">
        <v>1.5109999999999999</v>
      </c>
      <c r="W3827" s="10">
        <v>21</v>
      </c>
      <c r="X3827" s="10"/>
      <c r="Y3827" s="10"/>
      <c r="Z3827" s="12"/>
      <c r="AA3827" s="10">
        <f>SUM(AA15:AA3826)</f>
        <v>45547.879999999357</v>
      </c>
      <c r="AB3827" s="10"/>
      <c r="AC3827" s="10"/>
      <c r="AD3827" s="10"/>
      <c r="AF3827" s="2">
        <v>3819</v>
      </c>
      <c r="AG3827" s="2">
        <v>3807</v>
      </c>
      <c r="AH3827" s="1">
        <v>45078.504000000001</v>
      </c>
      <c r="AI3827" s="1">
        <v>0.34</v>
      </c>
      <c r="AJ3827" s="1">
        <v>2.032</v>
      </c>
      <c r="AL3827" s="1">
        <v>25.4</v>
      </c>
    </row>
    <row r="3828" spans="2:38">
      <c r="I3828" s="10"/>
      <c r="J3828" s="10" t="s">
        <v>4366</v>
      </c>
      <c r="K3828" s="10">
        <v>45196.697</v>
      </c>
      <c r="L3828" s="10">
        <v>1.5089999999999999</v>
      </c>
      <c r="M3828" s="10">
        <v>1.3839999999999999</v>
      </c>
      <c r="N3828" s="10">
        <v>1.3839999999999999</v>
      </c>
      <c r="O3828" s="10">
        <v>21</v>
      </c>
      <c r="P3828" s="10" t="s">
        <v>40</v>
      </c>
      <c r="R3828" s="10" t="s">
        <v>4362</v>
      </c>
      <c r="S3828" s="10">
        <v>45288.118999999999</v>
      </c>
      <c r="T3828" s="10">
        <v>1.5109999999999999</v>
      </c>
      <c r="U3828" s="10">
        <v>1.4019999999999999</v>
      </c>
      <c r="V3828" s="10">
        <v>1.4019999999999999</v>
      </c>
      <c r="W3828" s="10">
        <v>21</v>
      </c>
      <c r="X3828" s="10"/>
      <c r="Y3828" s="10"/>
      <c r="Z3828" s="12"/>
      <c r="AA3828" s="10"/>
      <c r="AB3828" s="10"/>
      <c r="AC3828" s="10"/>
      <c r="AD3828" s="10"/>
      <c r="AF3828" s="2">
        <v>3820</v>
      </c>
      <c r="AG3828" s="2">
        <v>3808</v>
      </c>
      <c r="AH3828" s="1">
        <v>45080.535000000003</v>
      </c>
      <c r="AI3828" s="1">
        <v>2.032</v>
      </c>
      <c r="AJ3828" s="1">
        <v>0.32900000000000001</v>
      </c>
      <c r="AL3828" s="1">
        <v>25.4</v>
      </c>
    </row>
    <row r="3829" spans="2:38">
      <c r="I3829" s="10"/>
      <c r="J3829" s="10" t="s">
        <v>4367</v>
      </c>
      <c r="K3829" s="10">
        <v>45198.080999999998</v>
      </c>
      <c r="L3829" s="10">
        <v>1.3839999999999999</v>
      </c>
      <c r="M3829" s="10">
        <v>0</v>
      </c>
      <c r="N3829" s="10">
        <v>0</v>
      </c>
      <c r="O3829" s="10">
        <v>21</v>
      </c>
      <c r="P3829" s="10"/>
      <c r="R3829" s="10" t="s">
        <v>4365</v>
      </c>
      <c r="S3829" s="10">
        <v>45289.521000000001</v>
      </c>
      <c r="T3829" s="10">
        <v>1.4019999999999999</v>
      </c>
      <c r="U3829" s="10">
        <v>0</v>
      </c>
      <c r="V3829" s="10">
        <v>0</v>
      </c>
      <c r="W3829" s="10">
        <v>21</v>
      </c>
      <c r="X3829" s="10"/>
      <c r="Y3829" s="10"/>
      <c r="Z3829" s="12"/>
      <c r="AA3829" s="10"/>
      <c r="AB3829" s="10"/>
      <c r="AC3829" s="10"/>
      <c r="AD3829" s="10"/>
      <c r="AF3829" s="2">
        <v>3821</v>
      </c>
      <c r="AG3829" s="2">
        <v>3809</v>
      </c>
      <c r="AH3829" s="1">
        <v>45080.864000000001</v>
      </c>
      <c r="AI3829" s="1">
        <v>0.32900000000000001</v>
      </c>
      <c r="AJ3829" s="1">
        <v>1.52</v>
      </c>
      <c r="AL3829" s="1">
        <v>25.4</v>
      </c>
    </row>
    <row r="3830" spans="2:38">
      <c r="J3830" s="10"/>
      <c r="K3830" s="10"/>
      <c r="L3830" s="10"/>
      <c r="M3830" s="10"/>
      <c r="N3830" s="10"/>
      <c r="O3830" s="10"/>
      <c r="P3830" s="10"/>
      <c r="AF3830" s="2">
        <v>3822</v>
      </c>
      <c r="AG3830" s="2">
        <v>3810</v>
      </c>
      <c r="AH3830" s="1">
        <v>45082.383999999998</v>
      </c>
      <c r="AI3830" s="1">
        <v>1.52</v>
      </c>
      <c r="AJ3830" s="1">
        <v>1.3540000000000001</v>
      </c>
      <c r="AL3830" s="1">
        <v>25.4</v>
      </c>
    </row>
    <row r="3831" spans="2:38">
      <c r="J3831" s="10"/>
      <c r="K3831" s="10"/>
      <c r="L3831" s="10"/>
      <c r="M3831" s="10"/>
      <c r="N3831" s="10"/>
      <c r="O3831" s="10"/>
      <c r="P3831" s="10"/>
      <c r="AF3831" s="2">
        <v>3823</v>
      </c>
      <c r="AG3831" s="2">
        <v>3811</v>
      </c>
      <c r="AH3831" s="1">
        <v>45083.737999999998</v>
      </c>
      <c r="AI3831" s="1">
        <v>1.3540000000000001</v>
      </c>
      <c r="AJ3831" s="1">
        <v>0.28799999999999998</v>
      </c>
      <c r="AL3831" s="1">
        <v>25.4</v>
      </c>
    </row>
    <row r="3832" spans="2:38">
      <c r="AF3832" s="2">
        <v>3824</v>
      </c>
      <c r="AG3832" s="2">
        <v>3812</v>
      </c>
      <c r="AH3832" s="1">
        <v>45084.025999999998</v>
      </c>
      <c r="AI3832" s="1">
        <v>0.28799999999999998</v>
      </c>
      <c r="AJ3832" s="1">
        <v>2.1320000000000001</v>
      </c>
      <c r="AL3832" s="1">
        <v>25.4</v>
      </c>
    </row>
    <row r="3833" spans="2:38">
      <c r="AF3833" s="2">
        <v>3825</v>
      </c>
      <c r="AG3833" s="2">
        <v>3813</v>
      </c>
      <c r="AH3833" s="1">
        <v>45086.158000000003</v>
      </c>
      <c r="AI3833" s="1">
        <v>2.1320000000000001</v>
      </c>
      <c r="AJ3833" s="1">
        <v>0.309</v>
      </c>
      <c r="AL3833" s="1">
        <v>25.4</v>
      </c>
    </row>
    <row r="3834" spans="2:38">
      <c r="AF3834" s="2">
        <v>3826</v>
      </c>
      <c r="AG3834" s="2">
        <v>3814</v>
      </c>
      <c r="AH3834" s="1">
        <v>45086.466999999997</v>
      </c>
      <c r="AI3834" s="1">
        <v>0.309</v>
      </c>
      <c r="AJ3834" s="1">
        <v>6.226</v>
      </c>
      <c r="AL3834" s="1">
        <v>25.4</v>
      </c>
    </row>
    <row r="3835" spans="2:38">
      <c r="AF3835" s="2">
        <v>3827</v>
      </c>
      <c r="AG3835" s="2">
        <v>3815</v>
      </c>
      <c r="AH3835" s="1">
        <v>45092.692999999999</v>
      </c>
      <c r="AI3835" s="1">
        <v>6.226</v>
      </c>
      <c r="AL3835" s="1">
        <v>25.4</v>
      </c>
    </row>
  </sheetData>
  <printOptions horizontalCentered="1" verticalCentered="1"/>
  <pageMargins left="0" right="0" top="0" bottom="0" header="0" footer="0"/>
  <pageSetup paperSize="8" orientation="landscape" r:id="rId1"/>
  <headerFooter alignWithMargins="0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5D399-CA1E-486A-A366-7D7C28AFD2E2}">
  <sheetPr>
    <tabColor theme="4"/>
  </sheetPr>
  <dimension ref="B1:AI5652"/>
  <sheetViews>
    <sheetView tabSelected="1" zoomScale="80" zoomScaleNormal="80" workbookViewId="0">
      <pane xSplit="15" ySplit="6" topLeftCell="P7" activePane="bottomRight" state="frozen"/>
      <selection pane="topRight" activeCell="F1" sqref="F1"/>
      <selection pane="bottomLeft" activeCell="A7" sqref="A7"/>
      <selection pane="bottomRight" activeCell="U5637" sqref="U5637"/>
    </sheetView>
  </sheetViews>
  <sheetFormatPr defaultColWidth="8.88671875" defaultRowHeight="14.4"/>
  <cols>
    <col min="1" max="1" width="8.88671875" style="82" customWidth="1"/>
    <col min="2" max="2" width="13.6640625" style="82" hidden="1" customWidth="1"/>
    <col min="3" max="3" width="8.88671875" style="82" hidden="1" customWidth="1"/>
    <col min="4" max="4" width="11" style="107" hidden="1" customWidth="1"/>
    <col min="5" max="5" width="13.77734375" style="107" hidden="1" customWidth="1"/>
    <col min="6" max="6" width="10.6640625" style="107" hidden="1" customWidth="1"/>
    <col min="7" max="7" width="21.77734375" style="103" hidden="1" customWidth="1"/>
    <col min="8" max="8" width="26.5546875" style="111" hidden="1" customWidth="1"/>
    <col min="9" max="10" width="24.77734375" style="111" hidden="1" customWidth="1"/>
    <col min="11" max="11" width="10.5546875" style="214" customWidth="1"/>
    <col min="12" max="12" width="15.33203125" style="104" bestFit="1" customWidth="1"/>
    <col min="13" max="13" width="9.109375" style="209" customWidth="1"/>
    <col min="14" max="14" width="10.33203125" style="105" customWidth="1"/>
    <col min="15" max="15" width="30.6640625" style="85" customWidth="1"/>
    <col min="16" max="16" width="33.6640625" style="85" customWidth="1"/>
    <col min="17" max="17" width="40.6640625" style="91" customWidth="1"/>
    <col min="18" max="18" width="12.6640625" style="85" customWidth="1"/>
    <col min="19" max="20" width="13.6640625" style="194" customWidth="1"/>
    <col min="21" max="21" width="13.6640625" style="223" customWidth="1"/>
    <col min="22" max="22" width="10.6640625" style="86" customWidth="1"/>
    <col min="23" max="24" width="8.6640625" style="218" customWidth="1"/>
    <col min="25" max="26" width="7.6640625" style="87" customWidth="1"/>
    <col min="27" max="27" width="13.44140625" style="111" customWidth="1"/>
    <col min="28" max="28" width="6.6640625" style="91" customWidth="1"/>
    <col min="29" max="29" width="13.5546875" style="106" bestFit="1" customWidth="1"/>
    <col min="30" max="33" width="13.5546875" style="106" customWidth="1"/>
    <col min="34" max="34" width="40.6640625" style="91" customWidth="1"/>
    <col min="36" max="16384" width="8.88671875" style="82"/>
  </cols>
  <sheetData>
    <row r="1" spans="2:35" ht="15.6">
      <c r="G1" s="73"/>
      <c r="H1" s="75"/>
      <c r="I1" s="75"/>
      <c r="J1" s="75"/>
      <c r="K1" s="191"/>
      <c r="L1" s="74" t="s">
        <v>8152</v>
      </c>
      <c r="M1" s="205"/>
      <c r="N1" s="75"/>
      <c r="O1" s="75"/>
      <c r="P1" s="75"/>
      <c r="Q1" s="80"/>
      <c r="R1" s="76"/>
      <c r="S1" s="193"/>
      <c r="T1" s="193"/>
      <c r="U1" s="222"/>
      <c r="V1" s="77"/>
      <c r="W1" s="216"/>
      <c r="X1" s="217"/>
      <c r="Y1" s="78"/>
      <c r="Z1" s="75"/>
      <c r="AA1" s="75"/>
      <c r="AB1" s="79"/>
      <c r="AC1" s="75"/>
      <c r="AD1" s="75"/>
      <c r="AE1" s="75"/>
      <c r="AF1" s="75"/>
      <c r="AG1" s="75"/>
      <c r="AH1" s="80"/>
      <c r="AI1" s="81"/>
    </row>
    <row r="2" spans="2:35" ht="13.2">
      <c r="G2" s="83"/>
      <c r="H2" s="109"/>
      <c r="I2" s="109"/>
      <c r="J2" s="109"/>
      <c r="K2" s="210"/>
      <c r="L2" s="83"/>
      <c r="M2" s="206"/>
      <c r="N2" s="84"/>
      <c r="AB2" s="88" t="s">
        <v>8153</v>
      </c>
      <c r="AC2" s="89">
        <v>78.400000000000006</v>
      </c>
      <c r="AD2" s="90"/>
      <c r="AE2" s="90"/>
      <c r="AF2" s="90"/>
      <c r="AG2" s="90"/>
      <c r="AI2" s="92"/>
    </row>
    <row r="3" spans="2:35" ht="13.2">
      <c r="G3" s="83"/>
      <c r="H3" s="109"/>
      <c r="I3" s="109"/>
      <c r="J3" s="109"/>
      <c r="K3" s="211"/>
      <c r="L3" s="93"/>
      <c r="M3" s="206"/>
      <c r="N3" s="84"/>
      <c r="AB3" s="88" t="s">
        <v>8154</v>
      </c>
      <c r="AC3" s="89">
        <v>1.62</v>
      </c>
      <c r="AD3" s="90"/>
      <c r="AE3" s="90"/>
      <c r="AF3" s="90"/>
      <c r="AG3" s="90"/>
      <c r="AI3" s="92"/>
    </row>
    <row r="4" spans="2:35" s="94" customFormat="1" ht="13.2">
      <c r="D4" s="108"/>
      <c r="E4" s="108"/>
      <c r="F4" s="108"/>
      <c r="G4" s="83"/>
      <c r="H4" s="109"/>
      <c r="I4" s="109"/>
      <c r="J4" s="109"/>
      <c r="K4" s="212"/>
      <c r="M4" s="206"/>
      <c r="N4" s="84"/>
      <c r="O4" s="95"/>
      <c r="P4" s="95"/>
      <c r="Q4" s="98"/>
      <c r="R4" s="95"/>
      <c r="S4" s="194"/>
      <c r="T4" s="194"/>
      <c r="U4" s="223"/>
      <c r="V4" s="96"/>
      <c r="W4" s="219"/>
      <c r="X4" s="219"/>
      <c r="Y4" s="97"/>
      <c r="Z4" s="97"/>
      <c r="AA4" s="112"/>
      <c r="AB4" s="98"/>
      <c r="AC4" s="99"/>
      <c r="AD4" s="99"/>
      <c r="AE4" s="99"/>
      <c r="AF4" s="99"/>
      <c r="AG4" s="99"/>
      <c r="AH4" s="98"/>
      <c r="AI4" s="92"/>
    </row>
    <row r="5" spans="2:35" ht="13.8">
      <c r="G5" s="100"/>
      <c r="H5" s="110"/>
      <c r="I5" s="110"/>
      <c r="J5" s="110"/>
      <c r="K5" s="211"/>
      <c r="L5" s="93"/>
      <c r="M5" s="206"/>
      <c r="N5" s="84"/>
      <c r="AC5" s="90"/>
      <c r="AD5" s="90"/>
      <c r="AE5" s="90"/>
      <c r="AF5" s="90"/>
      <c r="AG5" s="90"/>
      <c r="AI5" s="92"/>
    </row>
    <row r="6" spans="2:35" s="101" customFormat="1" ht="69" customHeight="1" thickBot="1">
      <c r="B6" s="153" t="s">
        <v>8707</v>
      </c>
      <c r="C6" s="154" t="s">
        <v>8710</v>
      </c>
      <c r="D6" s="155" t="s">
        <v>8706</v>
      </c>
      <c r="E6" s="156" t="s">
        <v>4370</v>
      </c>
      <c r="F6" s="155" t="s">
        <v>4371</v>
      </c>
      <c r="G6" s="157" t="s">
        <v>20</v>
      </c>
      <c r="H6" s="158" t="s">
        <v>8711</v>
      </c>
      <c r="I6" s="156" t="s">
        <v>8714</v>
      </c>
      <c r="J6" s="155" t="s">
        <v>8715</v>
      </c>
      <c r="K6" s="213" t="s">
        <v>8712</v>
      </c>
      <c r="L6" s="159" t="s">
        <v>21</v>
      </c>
      <c r="M6" s="207" t="s">
        <v>22</v>
      </c>
      <c r="N6" s="160" t="s">
        <v>23</v>
      </c>
      <c r="O6" s="158" t="s">
        <v>8155</v>
      </c>
      <c r="P6" s="158" t="s">
        <v>24</v>
      </c>
      <c r="Q6" s="161" t="s">
        <v>8</v>
      </c>
      <c r="R6" s="158" t="s">
        <v>8156</v>
      </c>
      <c r="S6" s="195" t="s">
        <v>8717</v>
      </c>
      <c r="T6" s="195" t="s">
        <v>8718</v>
      </c>
      <c r="U6" s="224" t="s">
        <v>8719</v>
      </c>
      <c r="V6" s="162" t="s">
        <v>25</v>
      </c>
      <c r="W6" s="220" t="s">
        <v>8157</v>
      </c>
      <c r="X6" s="220" t="s">
        <v>8158</v>
      </c>
      <c r="Y6" s="164" t="s">
        <v>8159</v>
      </c>
      <c r="Z6" s="164" t="s">
        <v>8160</v>
      </c>
      <c r="AA6" s="158" t="s">
        <v>8713</v>
      </c>
      <c r="AB6" s="161" t="s">
        <v>8161</v>
      </c>
      <c r="AC6" s="165" t="s">
        <v>4369</v>
      </c>
      <c r="AD6" s="165" t="s">
        <v>8162</v>
      </c>
      <c r="AE6" s="165" t="s">
        <v>8163</v>
      </c>
      <c r="AF6" s="165" t="s">
        <v>4368</v>
      </c>
      <c r="AG6" s="165" t="s">
        <v>8716</v>
      </c>
      <c r="AH6" s="161" t="s">
        <v>8164</v>
      </c>
      <c r="AI6" s="163" t="s">
        <v>8165</v>
      </c>
    </row>
    <row r="7" spans="2:35" s="102" customFormat="1" ht="13.8">
      <c r="B7" s="148">
        <v>10</v>
      </c>
      <c r="C7" s="113"/>
      <c r="D7" s="113"/>
      <c r="E7" s="113"/>
      <c r="F7" s="113"/>
      <c r="G7" s="114" t="s">
        <v>8166</v>
      </c>
      <c r="H7" s="114" t="s">
        <v>8708</v>
      </c>
      <c r="I7" s="114"/>
      <c r="J7" s="114"/>
      <c r="K7" s="215" t="s">
        <v>8709</v>
      </c>
      <c r="L7" s="114" t="s">
        <v>8167</v>
      </c>
      <c r="M7" s="204" t="s">
        <v>8168</v>
      </c>
      <c r="N7" s="114" t="s">
        <v>8169</v>
      </c>
      <c r="O7" s="114" t="s">
        <v>8170</v>
      </c>
      <c r="P7" s="114" t="s">
        <v>8171</v>
      </c>
      <c r="Q7" s="114" t="e">
        <f>Y7*100 &amp; "% ," &amp; O7 &amp; " " &amp; P7 &amp; " " &amp; AG7</f>
        <v>#VALUE!</v>
      </c>
      <c r="R7" s="114" t="s">
        <v>8172</v>
      </c>
      <c r="S7" s="215" t="s">
        <v>8173</v>
      </c>
      <c r="T7" s="221" t="s">
        <v>8173</v>
      </c>
      <c r="U7" s="225" t="e">
        <f t="shared" ref="U7:U70" si="0">ABS(ABS(INT(T7*24)*30-INT(T7*1440)*5.5)/10-360)</f>
        <v>#VALUE!</v>
      </c>
      <c r="V7" s="114" t="s">
        <v>8174</v>
      </c>
      <c r="W7" s="192" t="s">
        <v>8175</v>
      </c>
      <c r="X7" s="192" t="s">
        <v>8176</v>
      </c>
      <c r="Y7" s="114" t="s">
        <v>8177</v>
      </c>
      <c r="Z7" s="114" t="s">
        <v>8178</v>
      </c>
      <c r="AA7" s="114"/>
      <c r="AB7" s="114" t="s">
        <v>8179</v>
      </c>
      <c r="AC7" s="114" t="s">
        <v>8180</v>
      </c>
      <c r="AD7" s="114"/>
      <c r="AE7" s="114"/>
      <c r="AF7" s="114" t="str">
        <f t="shared" ref="AF7:AF70" si="1">LEFT(AH7,1)</f>
        <v>描</v>
      </c>
      <c r="AG7" s="114" t="str">
        <f t="shared" ref="AG7:AG70" si="2">IF(AF7=" ","","(&gt;0.05mm)")</f>
        <v>(&gt;0.05mm)</v>
      </c>
      <c r="AH7" s="114" t="s">
        <v>8181</v>
      </c>
      <c r="AI7" s="114" t="s">
        <v>8182</v>
      </c>
    </row>
    <row r="8" spans="2:35" ht="13.2">
      <c r="B8" s="149">
        <v>20</v>
      </c>
      <c r="C8" s="116"/>
      <c r="D8" s="116"/>
      <c r="E8" s="116"/>
      <c r="F8" s="116"/>
      <c r="G8" s="117">
        <v>10</v>
      </c>
      <c r="H8" s="118">
        <f t="shared" ref="H8:H71" si="3">VLOOKUP(G8,$B$7:$D$3838,3)</f>
        <v>0</v>
      </c>
      <c r="I8" s="134">
        <f>VLOOKUP(G8,$B$7:$F$3838,4)</f>
        <v>0</v>
      </c>
      <c r="J8" s="134">
        <f>VLOOKUP(G8,$B$7:$F$3838,4)</f>
        <v>0</v>
      </c>
      <c r="K8" s="183">
        <f>H8+M8*0.001</f>
        <v>0</v>
      </c>
      <c r="L8" s="118">
        <v>0.86299999999999999</v>
      </c>
      <c r="M8" s="208">
        <v>0</v>
      </c>
      <c r="N8" s="118">
        <v>2.048</v>
      </c>
      <c r="O8" s="115" t="s">
        <v>8183</v>
      </c>
      <c r="P8" s="115"/>
      <c r="Q8" s="119" t="str">
        <f>Y8*100 &amp; "% ," &amp; O8 &amp; " " &amp; P8 &amp; " " &amp; AG8</f>
        <v xml:space="preserve">0% ,Weld (WELD)  </v>
      </c>
      <c r="R8" s="115"/>
      <c r="S8" s="186"/>
      <c r="T8" s="186"/>
      <c r="U8" s="181">
        <v>360</v>
      </c>
      <c r="V8" s="120">
        <v>25.4</v>
      </c>
      <c r="W8" s="188"/>
      <c r="X8" s="188"/>
      <c r="Y8" s="122"/>
      <c r="Z8" s="122"/>
      <c r="AA8" s="122"/>
      <c r="AB8" s="119"/>
      <c r="AC8" s="123"/>
      <c r="AD8" s="123"/>
      <c r="AE8" s="123"/>
      <c r="AF8" s="123" t="str">
        <f t="shared" si="1"/>
        <v xml:space="preserve"> </v>
      </c>
      <c r="AG8" s="123" t="str">
        <f t="shared" si="2"/>
        <v/>
      </c>
      <c r="AH8" s="119" t="s">
        <v>8184</v>
      </c>
      <c r="AI8" s="121"/>
    </row>
    <row r="9" spans="2:35" ht="13.2">
      <c r="B9" s="150">
        <v>30</v>
      </c>
      <c r="C9" s="125"/>
      <c r="D9" s="125"/>
      <c r="E9" s="125"/>
      <c r="F9" s="125"/>
      <c r="G9" s="126">
        <v>10</v>
      </c>
      <c r="H9" s="127">
        <f t="shared" si="3"/>
        <v>0</v>
      </c>
      <c r="I9" s="135">
        <f t="shared" ref="I9:I72" si="4">VLOOKUP(G9,$B$7:$F$3838,4)</f>
        <v>0</v>
      </c>
      <c r="J9" s="135">
        <f t="shared" ref="J9:J72" si="5">VLOOKUP(G9,$B$7:$F$3838,4)</f>
        <v>0</v>
      </c>
      <c r="K9" s="183">
        <f>H9+M9*0.001</f>
        <v>0</v>
      </c>
      <c r="L9" s="127">
        <v>0.86299999999999999</v>
      </c>
      <c r="M9" s="208">
        <v>0</v>
      </c>
      <c r="N9" s="127">
        <v>2.048</v>
      </c>
      <c r="O9" s="124" t="s">
        <v>8185</v>
      </c>
      <c r="P9" s="124"/>
      <c r="Q9" s="128" t="str">
        <f>Y9*100 &amp; "% ," &amp; O9 &amp; " " &amp; P9 &amp; " " &amp; AG9</f>
        <v xml:space="preserve">0% ,Other (OTHE)  </v>
      </c>
      <c r="R9" s="124"/>
      <c r="S9" s="186"/>
      <c r="T9" s="186"/>
      <c r="U9" s="181">
        <v>360</v>
      </c>
      <c r="V9" s="129">
        <v>25.4</v>
      </c>
      <c r="W9" s="173"/>
      <c r="X9" s="173"/>
      <c r="Y9" s="131"/>
      <c r="Z9" s="131"/>
      <c r="AA9" s="131"/>
      <c r="AB9" s="128"/>
      <c r="AC9" s="132"/>
      <c r="AD9" s="132"/>
      <c r="AE9" s="132"/>
      <c r="AF9" s="132" t="str">
        <f t="shared" si="1"/>
        <v xml:space="preserve"> </v>
      </c>
      <c r="AG9" s="132" t="str">
        <f t="shared" si="2"/>
        <v/>
      </c>
      <c r="AH9" s="128" t="s">
        <v>8186</v>
      </c>
      <c r="AI9" s="130"/>
    </row>
    <row r="10" spans="2:35" ht="13.2">
      <c r="B10" s="149">
        <v>40</v>
      </c>
      <c r="C10" s="116"/>
      <c r="D10" s="116"/>
      <c r="E10" s="116"/>
      <c r="F10" s="116"/>
      <c r="G10" s="117">
        <v>10</v>
      </c>
      <c r="H10" s="118">
        <f t="shared" si="3"/>
        <v>0</v>
      </c>
      <c r="I10" s="134">
        <f t="shared" si="4"/>
        <v>0</v>
      </c>
      <c r="J10" s="134">
        <f t="shared" si="5"/>
        <v>0</v>
      </c>
      <c r="K10" s="183">
        <f>H10+M10*0.001</f>
        <v>0</v>
      </c>
      <c r="L10" s="118">
        <v>0.86299999999999999</v>
      </c>
      <c r="M10" s="208">
        <v>0</v>
      </c>
      <c r="N10" s="118">
        <v>2.048</v>
      </c>
      <c r="O10" s="115" t="s">
        <v>8185</v>
      </c>
      <c r="P10" s="115"/>
      <c r="Q10" s="119" t="str">
        <f>Y10*100 &amp; "% ," &amp; O10 &amp; " " &amp; P10 &amp; " " &amp; AG10</f>
        <v xml:space="preserve">0% ,Other (OTHE)  </v>
      </c>
      <c r="R10" s="115"/>
      <c r="S10" s="186"/>
      <c r="T10" s="186"/>
      <c r="U10" s="181">
        <v>360</v>
      </c>
      <c r="V10" s="120">
        <v>25.4</v>
      </c>
      <c r="W10" s="188"/>
      <c r="X10" s="188"/>
      <c r="Y10" s="122"/>
      <c r="Z10" s="122"/>
      <c r="AA10" s="122"/>
      <c r="AB10" s="119"/>
      <c r="AC10" s="123"/>
      <c r="AD10" s="123"/>
      <c r="AE10" s="123"/>
      <c r="AF10" s="123" t="str">
        <f t="shared" si="1"/>
        <v xml:space="preserve"> </v>
      </c>
      <c r="AG10" s="123" t="str">
        <f t="shared" si="2"/>
        <v/>
      </c>
      <c r="AH10" s="119" t="s">
        <v>8187</v>
      </c>
      <c r="AI10" s="121"/>
    </row>
    <row r="11" spans="2:35" ht="13.2">
      <c r="B11" s="150">
        <v>50</v>
      </c>
      <c r="C11" s="125"/>
      <c r="D11" s="125"/>
      <c r="E11" s="125"/>
      <c r="F11" s="125"/>
      <c r="G11" s="126">
        <v>10</v>
      </c>
      <c r="H11" s="127">
        <f t="shared" si="3"/>
        <v>0</v>
      </c>
      <c r="I11" s="135">
        <f t="shared" si="4"/>
        <v>0</v>
      </c>
      <c r="J11" s="135">
        <f t="shared" si="5"/>
        <v>0</v>
      </c>
      <c r="K11" s="183">
        <f>H11+M11*0.001</f>
        <v>7.2999999999999996E-4</v>
      </c>
      <c r="L11" s="127">
        <v>1.593</v>
      </c>
      <c r="M11" s="208">
        <v>0.73</v>
      </c>
      <c r="N11" s="127">
        <v>2.048</v>
      </c>
      <c r="O11" s="124" t="s">
        <v>8188</v>
      </c>
      <c r="P11" s="124"/>
      <c r="Q11" s="128" t="str">
        <f>Y11*100 &amp; "% ," &amp; O11 &amp; " " &amp; P11 &amp; " " &amp; AG11</f>
        <v xml:space="preserve">0% ,Offtake (OFFT)  </v>
      </c>
      <c r="R11" s="124"/>
      <c r="S11" s="186" t="s">
        <v>8189</v>
      </c>
      <c r="T11" s="186">
        <v>0.5</v>
      </c>
      <c r="U11" s="181">
        <v>0</v>
      </c>
      <c r="V11" s="129">
        <v>25.4</v>
      </c>
      <c r="W11" s="173"/>
      <c r="X11" s="173"/>
      <c r="Y11" s="131"/>
      <c r="Z11" s="131"/>
      <c r="AA11" s="131"/>
      <c r="AB11" s="128"/>
      <c r="AC11" s="132"/>
      <c r="AD11" s="132"/>
      <c r="AE11" s="132"/>
      <c r="AF11" s="132" t="str">
        <f t="shared" si="1"/>
        <v xml:space="preserve"> </v>
      </c>
      <c r="AG11" s="132" t="str">
        <f t="shared" si="2"/>
        <v/>
      </c>
      <c r="AH11" s="128" t="s">
        <v>8190</v>
      </c>
      <c r="AI11" s="130"/>
    </row>
    <row r="12" spans="2:35" ht="13.2">
      <c r="B12" s="149">
        <v>60</v>
      </c>
      <c r="C12" s="116"/>
      <c r="D12" s="116"/>
      <c r="E12" s="116"/>
      <c r="F12" s="116"/>
      <c r="G12" s="117">
        <v>10</v>
      </c>
      <c r="H12" s="118">
        <f t="shared" si="3"/>
        <v>0</v>
      </c>
      <c r="I12" s="134">
        <f t="shared" si="4"/>
        <v>0</v>
      </c>
      <c r="J12" s="134">
        <f t="shared" si="5"/>
        <v>0</v>
      </c>
      <c r="K12" s="183">
        <f>H12+M12*0.001</f>
        <v>1.2600000000000001E-3</v>
      </c>
      <c r="L12" s="118">
        <v>2.1230000000000002</v>
      </c>
      <c r="M12" s="208">
        <v>1.26</v>
      </c>
      <c r="N12" s="118">
        <v>2.048</v>
      </c>
      <c r="O12" s="115" t="s">
        <v>8188</v>
      </c>
      <c r="P12" s="115"/>
      <c r="Q12" s="119" t="str">
        <f>Y12*100 &amp; "% ," &amp; O12 &amp; " " &amp; P12 &amp; " " &amp; AG12</f>
        <v xml:space="preserve">0% ,Offtake (OFFT)  </v>
      </c>
      <c r="R12" s="115"/>
      <c r="S12" s="186" t="s">
        <v>8189</v>
      </c>
      <c r="T12" s="186">
        <v>0.5</v>
      </c>
      <c r="U12" s="181">
        <v>0</v>
      </c>
      <c r="V12" s="120">
        <v>25.4</v>
      </c>
      <c r="W12" s="188"/>
      <c r="X12" s="188"/>
      <c r="Y12" s="122"/>
      <c r="Z12" s="122"/>
      <c r="AA12" s="122"/>
      <c r="AB12" s="119"/>
      <c r="AC12" s="123"/>
      <c r="AD12" s="123"/>
      <c r="AE12" s="123"/>
      <c r="AF12" s="123" t="str">
        <f t="shared" si="1"/>
        <v xml:space="preserve"> </v>
      </c>
      <c r="AG12" s="123" t="str">
        <f t="shared" si="2"/>
        <v/>
      </c>
      <c r="AH12" s="119" t="s">
        <v>8191</v>
      </c>
      <c r="AI12" s="121"/>
    </row>
    <row r="13" spans="2:35" ht="13.2">
      <c r="B13" s="150">
        <v>70</v>
      </c>
      <c r="C13" s="125"/>
      <c r="D13" s="125"/>
      <c r="E13" s="125"/>
      <c r="F13" s="125"/>
      <c r="G13" s="126">
        <v>10</v>
      </c>
      <c r="H13" s="127">
        <f t="shared" si="3"/>
        <v>0</v>
      </c>
      <c r="I13" s="135">
        <f t="shared" si="4"/>
        <v>0</v>
      </c>
      <c r="J13" s="135">
        <f t="shared" si="5"/>
        <v>0</v>
      </c>
      <c r="K13" s="183">
        <f>H13+M13*0.001</f>
        <v>1.653E-3</v>
      </c>
      <c r="L13" s="127">
        <v>2.516</v>
      </c>
      <c r="M13" s="208">
        <v>1.653</v>
      </c>
      <c r="N13" s="127">
        <v>2.048</v>
      </c>
      <c r="O13" s="124" t="s">
        <v>8192</v>
      </c>
      <c r="P13" s="124"/>
      <c r="Q13" s="128" t="str">
        <f>Y13*100 &amp; "% ," &amp; O13 &amp; " " &amp; P13 &amp; " " &amp; AG13</f>
        <v xml:space="preserve">0% ,Pipeline Fixture (PFIX)  </v>
      </c>
      <c r="R13" s="124"/>
      <c r="S13" s="186" t="s">
        <v>8189</v>
      </c>
      <c r="T13" s="186">
        <v>0.5</v>
      </c>
      <c r="U13" s="181">
        <v>0</v>
      </c>
      <c r="V13" s="129">
        <v>25.4</v>
      </c>
      <c r="W13" s="173"/>
      <c r="X13" s="173"/>
      <c r="Y13" s="131"/>
      <c r="Z13" s="131"/>
      <c r="AA13" s="131"/>
      <c r="AB13" s="128"/>
      <c r="AC13" s="132"/>
      <c r="AD13" s="132"/>
      <c r="AE13" s="132"/>
      <c r="AF13" s="132" t="str">
        <f t="shared" si="1"/>
        <v xml:space="preserve"> </v>
      </c>
      <c r="AG13" s="132" t="str">
        <f t="shared" si="2"/>
        <v/>
      </c>
      <c r="AH13" s="128" t="s">
        <v>8193</v>
      </c>
      <c r="AI13" s="130"/>
    </row>
    <row r="14" spans="2:35" ht="13.2">
      <c r="B14" s="149">
        <v>80</v>
      </c>
      <c r="C14" s="116"/>
      <c r="D14" s="116"/>
      <c r="E14" s="116"/>
      <c r="F14" s="116"/>
      <c r="G14" s="117">
        <v>10</v>
      </c>
      <c r="H14" s="118">
        <f t="shared" si="3"/>
        <v>0</v>
      </c>
      <c r="I14" s="134">
        <f t="shared" si="4"/>
        <v>0</v>
      </c>
      <c r="J14" s="134">
        <f t="shared" si="5"/>
        <v>0</v>
      </c>
      <c r="K14" s="183">
        <f>H14+M14*0.001</f>
        <v>1.6690000000000001E-3</v>
      </c>
      <c r="L14" s="118">
        <v>2.5310000000000001</v>
      </c>
      <c r="M14" s="208">
        <v>1.669</v>
      </c>
      <c r="N14" s="118">
        <v>2.048</v>
      </c>
      <c r="O14" s="115" t="s">
        <v>8194</v>
      </c>
      <c r="P14" s="115"/>
      <c r="Q14" s="119" t="str">
        <f>Y14*100 &amp; "% ," &amp; O14 &amp; " " &amp; P14 &amp; " " &amp; AG14</f>
        <v xml:space="preserve">0% ,External Support (ESUP)  </v>
      </c>
      <c r="R14" s="115"/>
      <c r="S14" s="186"/>
      <c r="T14" s="186"/>
      <c r="U14" s="181">
        <v>360</v>
      </c>
      <c r="V14" s="120">
        <v>25.4</v>
      </c>
      <c r="W14" s="188"/>
      <c r="X14" s="188"/>
      <c r="Y14" s="122"/>
      <c r="Z14" s="122"/>
      <c r="AA14" s="122"/>
      <c r="AB14" s="119"/>
      <c r="AC14" s="123"/>
      <c r="AD14" s="123"/>
      <c r="AE14" s="123"/>
      <c r="AF14" s="123" t="str">
        <f t="shared" si="1"/>
        <v xml:space="preserve"> </v>
      </c>
      <c r="AG14" s="123" t="str">
        <f t="shared" si="2"/>
        <v/>
      </c>
      <c r="AH14" s="119" t="s">
        <v>8195</v>
      </c>
      <c r="AI14" s="121"/>
    </row>
    <row r="15" spans="2:35" ht="13.2">
      <c r="B15" s="150">
        <v>90</v>
      </c>
      <c r="C15" s="125"/>
      <c r="D15" s="125"/>
      <c r="E15" s="125"/>
      <c r="F15" s="125"/>
      <c r="G15" s="126">
        <v>20</v>
      </c>
      <c r="H15" s="127">
        <f t="shared" si="3"/>
        <v>0</v>
      </c>
      <c r="I15" s="135">
        <f t="shared" si="4"/>
        <v>0</v>
      </c>
      <c r="J15" s="135">
        <f t="shared" si="5"/>
        <v>0</v>
      </c>
      <c r="K15" s="183">
        <f>H15+M15*0.001</f>
        <v>2.0479999999999999E-3</v>
      </c>
      <c r="L15" s="127">
        <v>2.911</v>
      </c>
      <c r="M15" s="208">
        <v>2.048</v>
      </c>
      <c r="N15" s="127">
        <v>0.35199999999999998</v>
      </c>
      <c r="O15" s="124" t="s">
        <v>8183</v>
      </c>
      <c r="P15" s="124"/>
      <c r="Q15" s="128" t="str">
        <f>Y15*100 &amp; "% ," &amp; O15 &amp; " " &amp; P15 &amp; " " &amp; AG15</f>
        <v xml:space="preserve">0% ,Weld (WELD)  </v>
      </c>
      <c r="R15" s="124"/>
      <c r="S15" s="186"/>
      <c r="T15" s="186"/>
      <c r="U15" s="181">
        <v>360</v>
      </c>
      <c r="V15" s="129">
        <v>25.4</v>
      </c>
      <c r="W15" s="173"/>
      <c r="X15" s="173"/>
      <c r="Y15" s="131"/>
      <c r="Z15" s="131"/>
      <c r="AA15" s="131"/>
      <c r="AB15" s="128"/>
      <c r="AC15" s="132"/>
      <c r="AD15" s="132"/>
      <c r="AE15" s="132"/>
      <c r="AF15" s="132" t="str">
        <f t="shared" si="1"/>
        <v xml:space="preserve"> </v>
      </c>
      <c r="AG15" s="132" t="str">
        <f t="shared" si="2"/>
        <v/>
      </c>
      <c r="AH15" s="128" t="s">
        <v>8184</v>
      </c>
      <c r="AI15" s="130"/>
    </row>
    <row r="16" spans="2:35" ht="13.2">
      <c r="B16" s="149">
        <v>100</v>
      </c>
      <c r="C16" s="116"/>
      <c r="D16" s="116"/>
      <c r="E16" s="116"/>
      <c r="F16" s="116"/>
      <c r="G16" s="117">
        <v>30</v>
      </c>
      <c r="H16" s="118">
        <f t="shared" si="3"/>
        <v>0</v>
      </c>
      <c r="I16" s="134">
        <f t="shared" si="4"/>
        <v>0</v>
      </c>
      <c r="J16" s="134">
        <f t="shared" si="5"/>
        <v>0</v>
      </c>
      <c r="K16" s="183">
        <f>H16+M16*0.001</f>
        <v>3.5199999999999999E-4</v>
      </c>
      <c r="L16" s="118">
        <v>3.2629999999999999</v>
      </c>
      <c r="M16" s="208">
        <v>0.35199999999999998</v>
      </c>
      <c r="N16" s="118">
        <v>2.0590000000000002</v>
      </c>
      <c r="O16" s="115" t="s">
        <v>8183</v>
      </c>
      <c r="P16" s="115"/>
      <c r="Q16" s="119" t="str">
        <f>Y16*100 &amp; "% ," &amp; O16 &amp; " " &amp; P16 &amp; " " &amp; AG16</f>
        <v xml:space="preserve">0% ,Weld (WELD)  </v>
      </c>
      <c r="R16" s="115"/>
      <c r="S16" s="186"/>
      <c r="T16" s="186"/>
      <c r="U16" s="181">
        <v>360</v>
      </c>
      <c r="V16" s="120">
        <v>25.4</v>
      </c>
      <c r="W16" s="188"/>
      <c r="X16" s="188"/>
      <c r="Y16" s="122"/>
      <c r="Z16" s="122"/>
      <c r="AA16" s="122"/>
      <c r="AB16" s="119"/>
      <c r="AC16" s="123"/>
      <c r="AD16" s="123"/>
      <c r="AE16" s="123"/>
      <c r="AF16" s="123" t="str">
        <f t="shared" si="1"/>
        <v xml:space="preserve"> </v>
      </c>
      <c r="AG16" s="123" t="str">
        <f t="shared" si="2"/>
        <v/>
      </c>
      <c r="AH16" s="119" t="s">
        <v>8184</v>
      </c>
      <c r="AI16" s="121"/>
    </row>
    <row r="17" spans="2:35" ht="13.2">
      <c r="B17" s="150">
        <v>110</v>
      </c>
      <c r="C17" s="125"/>
      <c r="D17" s="125"/>
      <c r="E17" s="125"/>
      <c r="F17" s="125"/>
      <c r="G17" s="126">
        <v>30</v>
      </c>
      <c r="H17" s="127">
        <f t="shared" si="3"/>
        <v>0</v>
      </c>
      <c r="I17" s="135">
        <f t="shared" si="4"/>
        <v>0</v>
      </c>
      <c r="J17" s="135">
        <f t="shared" si="5"/>
        <v>0</v>
      </c>
      <c r="K17" s="183">
        <f>H17+M17*0.001</f>
        <v>1.0300000000000001E-3</v>
      </c>
      <c r="L17" s="127">
        <v>4.2930000000000001</v>
      </c>
      <c r="M17" s="208">
        <v>1.03</v>
      </c>
      <c r="N17" s="127">
        <v>2.0590000000000002</v>
      </c>
      <c r="O17" s="124" t="s">
        <v>8196</v>
      </c>
      <c r="P17" s="124"/>
      <c r="Q17" s="128" t="str">
        <f>Y17*100 &amp; "% ," &amp; O17 &amp; " " &amp; P17 &amp; " " &amp; AG17</f>
        <v xml:space="preserve">0% ,Valve (VALV)  </v>
      </c>
      <c r="R17" s="124"/>
      <c r="S17" s="186"/>
      <c r="T17" s="186"/>
      <c r="U17" s="181">
        <v>360</v>
      </c>
      <c r="V17" s="129">
        <v>25.4</v>
      </c>
      <c r="W17" s="173"/>
      <c r="X17" s="173"/>
      <c r="Y17" s="131"/>
      <c r="Z17" s="131"/>
      <c r="AA17" s="131"/>
      <c r="AB17" s="128"/>
      <c r="AC17" s="132"/>
      <c r="AD17" s="132"/>
      <c r="AE17" s="132"/>
      <c r="AF17" s="132" t="str">
        <f t="shared" si="1"/>
        <v xml:space="preserve"> </v>
      </c>
      <c r="AG17" s="132" t="str">
        <f t="shared" si="2"/>
        <v/>
      </c>
      <c r="AH17" s="128" t="s">
        <v>8197</v>
      </c>
      <c r="AI17" s="130"/>
    </row>
    <row r="18" spans="2:35" ht="13.8">
      <c r="B18" s="149">
        <v>120</v>
      </c>
      <c r="C18" s="133"/>
      <c r="D18" s="133"/>
      <c r="E18" s="133"/>
      <c r="F18" s="133"/>
      <c r="G18" s="117">
        <v>40</v>
      </c>
      <c r="H18" s="118">
        <f t="shared" si="3"/>
        <v>0</v>
      </c>
      <c r="I18" s="134">
        <f t="shared" si="4"/>
        <v>0</v>
      </c>
      <c r="J18" s="134">
        <f t="shared" si="5"/>
        <v>0</v>
      </c>
      <c r="K18" s="183">
        <f>H18+M18*0.001</f>
        <v>2.0590000000000001E-3</v>
      </c>
      <c r="L18" s="118">
        <v>5.3220000000000001</v>
      </c>
      <c r="M18" s="208">
        <v>2.0590000000000002</v>
      </c>
      <c r="N18" s="118">
        <v>0.30099999999999999</v>
      </c>
      <c r="O18" s="115" t="s">
        <v>8183</v>
      </c>
      <c r="P18" s="115"/>
      <c r="Q18" s="119" t="str">
        <f>Y18*100 &amp; "% ," &amp; O18 &amp; " " &amp; P18 &amp; " " &amp; AG18</f>
        <v xml:space="preserve">0% ,Weld (WELD)  </v>
      </c>
      <c r="R18" s="115"/>
      <c r="S18" s="186"/>
      <c r="T18" s="186"/>
      <c r="U18" s="181">
        <v>360</v>
      </c>
      <c r="V18" s="120">
        <v>25.4</v>
      </c>
      <c r="W18" s="188"/>
      <c r="X18" s="188"/>
      <c r="Y18" s="122"/>
      <c r="Z18" s="122"/>
      <c r="AA18" s="122"/>
      <c r="AB18" s="119"/>
      <c r="AC18" s="123"/>
      <c r="AD18" s="123"/>
      <c r="AE18" s="123"/>
      <c r="AF18" s="123" t="str">
        <f t="shared" si="1"/>
        <v xml:space="preserve"> </v>
      </c>
      <c r="AG18" s="123" t="str">
        <f t="shared" si="2"/>
        <v/>
      </c>
      <c r="AH18" s="119" t="s">
        <v>8184</v>
      </c>
      <c r="AI18" s="121"/>
    </row>
    <row r="19" spans="2:35" ht="13.2">
      <c r="B19" s="150">
        <v>130</v>
      </c>
      <c r="C19" s="124">
        <v>1</v>
      </c>
      <c r="D19" s="124">
        <v>-4.9137130068732819</v>
      </c>
      <c r="E19" s="124" t="s">
        <v>4373</v>
      </c>
      <c r="F19" s="124" t="s">
        <v>4373</v>
      </c>
      <c r="G19" s="126">
        <v>50</v>
      </c>
      <c r="H19" s="127">
        <f t="shared" si="3"/>
        <v>0</v>
      </c>
      <c r="I19" s="135">
        <f t="shared" si="4"/>
        <v>0</v>
      </c>
      <c r="J19" s="135">
        <f t="shared" si="5"/>
        <v>0</v>
      </c>
      <c r="K19" s="183">
        <f>H19+M19*0.001</f>
        <v>3.01E-4</v>
      </c>
      <c r="L19" s="127">
        <v>5.6230000000000002</v>
      </c>
      <c r="M19" s="208">
        <v>0.30099999999999999</v>
      </c>
      <c r="N19" s="127">
        <v>5.4509999999999996</v>
      </c>
      <c r="O19" s="124" t="s">
        <v>8183</v>
      </c>
      <c r="P19" s="124"/>
      <c r="Q19" s="128" t="str">
        <f>Y19*100 &amp; "% ," &amp; O19 &amp; " " &amp; P19 &amp; " " &amp; AG19</f>
        <v xml:space="preserve">0% ,Weld (WELD)  </v>
      </c>
      <c r="R19" s="124"/>
      <c r="S19" s="186"/>
      <c r="T19" s="186"/>
      <c r="U19" s="181">
        <v>360</v>
      </c>
      <c r="V19" s="129">
        <v>25.4</v>
      </c>
      <c r="W19" s="173"/>
      <c r="X19" s="173"/>
      <c r="Y19" s="131"/>
      <c r="Z19" s="131"/>
      <c r="AA19" s="131"/>
      <c r="AB19" s="128"/>
      <c r="AC19" s="132"/>
      <c r="AD19" s="132"/>
      <c r="AE19" s="132"/>
      <c r="AF19" s="132" t="str">
        <f t="shared" si="1"/>
        <v xml:space="preserve"> </v>
      </c>
      <c r="AG19" s="132" t="str">
        <f t="shared" si="2"/>
        <v/>
      </c>
      <c r="AH19" s="128" t="s">
        <v>8184</v>
      </c>
      <c r="AI19" s="130"/>
    </row>
    <row r="20" spans="2:35" ht="13.2">
      <c r="B20" s="149">
        <v>140</v>
      </c>
      <c r="C20" s="115">
        <v>2</v>
      </c>
      <c r="D20" s="115">
        <v>-4.907157619217962</v>
      </c>
      <c r="E20" s="115" t="s">
        <v>4374</v>
      </c>
      <c r="F20" s="115" t="s">
        <v>4374</v>
      </c>
      <c r="G20" s="117">
        <v>50</v>
      </c>
      <c r="H20" s="118">
        <f t="shared" si="3"/>
        <v>0</v>
      </c>
      <c r="I20" s="134">
        <f t="shared" si="4"/>
        <v>0</v>
      </c>
      <c r="J20" s="134">
        <f t="shared" si="5"/>
        <v>0</v>
      </c>
      <c r="K20" s="183">
        <f>H20+M20*0.001</f>
        <v>6.9399999999999996E-4</v>
      </c>
      <c r="L20" s="118">
        <v>6.3170000000000002</v>
      </c>
      <c r="M20" s="208">
        <v>0.69399999999999995</v>
      </c>
      <c r="N20" s="118">
        <v>5.4509999999999996</v>
      </c>
      <c r="O20" s="115" t="s">
        <v>8188</v>
      </c>
      <c r="P20" s="115"/>
      <c r="Q20" s="119" t="str">
        <f>Y20*100 &amp; "% ," &amp; O20 &amp; " " &amp; P20 &amp; " " &amp; AG20</f>
        <v xml:space="preserve">0% ,Offtake (OFFT)  </v>
      </c>
      <c r="R20" s="115"/>
      <c r="S20" s="186" t="s">
        <v>8189</v>
      </c>
      <c r="T20" s="186">
        <v>0.5</v>
      </c>
      <c r="U20" s="181">
        <v>0</v>
      </c>
      <c r="V20" s="120">
        <v>25.4</v>
      </c>
      <c r="W20" s="188"/>
      <c r="X20" s="188"/>
      <c r="Y20" s="122"/>
      <c r="Z20" s="122"/>
      <c r="AA20" s="122"/>
      <c r="AB20" s="119"/>
      <c r="AC20" s="123"/>
      <c r="AD20" s="123"/>
      <c r="AE20" s="123"/>
      <c r="AF20" s="123" t="str">
        <f t="shared" si="1"/>
        <v xml:space="preserve"> </v>
      </c>
      <c r="AG20" s="123" t="str">
        <f t="shared" si="2"/>
        <v/>
      </c>
      <c r="AH20" s="119" t="s">
        <v>8190</v>
      </c>
      <c r="AI20" s="121"/>
    </row>
    <row r="21" spans="2:35" ht="13.2">
      <c r="B21" s="150">
        <v>150</v>
      </c>
      <c r="C21" s="124">
        <v>3</v>
      </c>
      <c r="D21" s="124">
        <v>-4.9035288286656078</v>
      </c>
      <c r="E21" s="124" t="s">
        <v>4375</v>
      </c>
      <c r="F21" s="124" t="s">
        <v>4375</v>
      </c>
      <c r="G21" s="126">
        <v>50</v>
      </c>
      <c r="H21" s="127">
        <f t="shared" si="3"/>
        <v>0</v>
      </c>
      <c r="I21" s="135">
        <f t="shared" si="4"/>
        <v>0</v>
      </c>
      <c r="J21" s="135">
        <f t="shared" si="5"/>
        <v>0</v>
      </c>
      <c r="K21" s="183">
        <f>H21+M21*0.001</f>
        <v>2.7799999999999999E-3</v>
      </c>
      <c r="L21" s="127">
        <v>8.4030000000000005</v>
      </c>
      <c r="M21" s="208">
        <v>2.78</v>
      </c>
      <c r="N21" s="127">
        <v>5.4509999999999996</v>
      </c>
      <c r="O21" s="124" t="s">
        <v>8198</v>
      </c>
      <c r="P21" s="124" t="s">
        <v>8199</v>
      </c>
      <c r="Q21" s="128" t="str">
        <f>Y21*100 &amp; "% ," &amp; O21 &amp; " " &amp; P21 &amp; " " &amp; AG21</f>
        <v xml:space="preserve">18% ,Anomaly (ANOM) Pipe Mill Anomaly (MIAN) </v>
      </c>
      <c r="R21" s="124" t="s">
        <v>8200</v>
      </c>
      <c r="S21" s="186" t="s">
        <v>8201</v>
      </c>
      <c r="T21" s="186">
        <v>0.21875</v>
      </c>
      <c r="U21" s="181">
        <v>201.75</v>
      </c>
      <c r="V21" s="129">
        <v>25.4</v>
      </c>
      <c r="W21" s="173">
        <v>34</v>
      </c>
      <c r="X21" s="173">
        <v>45</v>
      </c>
      <c r="Y21" s="131">
        <v>0.18</v>
      </c>
      <c r="Z21" s="131">
        <v>0.18</v>
      </c>
      <c r="AA21" s="131"/>
      <c r="AB21" s="128" t="s">
        <v>8202</v>
      </c>
      <c r="AC21" s="132"/>
      <c r="AD21" s="132"/>
      <c r="AE21" s="132"/>
      <c r="AF21" s="132" t="str">
        <f t="shared" si="1"/>
        <v xml:space="preserve"> </v>
      </c>
      <c r="AG21" s="132" t="str">
        <f t="shared" si="2"/>
        <v/>
      </c>
      <c r="AH21" s="128" t="s">
        <v>8203</v>
      </c>
      <c r="AI21" s="130">
        <v>1</v>
      </c>
    </row>
    <row r="22" spans="2:35" ht="13.2">
      <c r="B22" s="149">
        <v>160</v>
      </c>
      <c r="C22" s="115">
        <v>4</v>
      </c>
      <c r="D22" s="115">
        <v>-4.8915359659101867</v>
      </c>
      <c r="E22" s="115" t="s">
        <v>4376</v>
      </c>
      <c r="F22" s="115" t="s">
        <v>4376</v>
      </c>
      <c r="G22" s="117">
        <v>50</v>
      </c>
      <c r="H22" s="118">
        <f t="shared" si="3"/>
        <v>0</v>
      </c>
      <c r="I22" s="134">
        <f t="shared" si="4"/>
        <v>0</v>
      </c>
      <c r="J22" s="134">
        <f t="shared" si="5"/>
        <v>0</v>
      </c>
      <c r="K22" s="183">
        <f>H22+M22*0.001</f>
        <v>2.8180000000000002E-3</v>
      </c>
      <c r="L22" s="118">
        <v>8.4420000000000002</v>
      </c>
      <c r="M22" s="208">
        <v>2.8180000000000001</v>
      </c>
      <c r="N22" s="118">
        <v>5.4509999999999996</v>
      </c>
      <c r="O22" s="115" t="s">
        <v>8198</v>
      </c>
      <c r="P22" s="115" t="s">
        <v>8199</v>
      </c>
      <c r="Q22" s="119" t="str">
        <f>Y22*100 &amp; "% ," &amp; O22 &amp; " " &amp; P22 &amp; " " &amp; AG22</f>
        <v>15% ,Anomaly (ANOM) Pipe Mill Anomaly (MIAN) (&gt;0.05mm)</v>
      </c>
      <c r="R22" s="115" t="s">
        <v>8200</v>
      </c>
      <c r="S22" s="186" t="s">
        <v>8204</v>
      </c>
      <c r="T22" s="186">
        <v>0.25</v>
      </c>
      <c r="U22" s="181">
        <v>180</v>
      </c>
      <c r="V22" s="120">
        <v>25.4</v>
      </c>
      <c r="W22" s="188">
        <v>28</v>
      </c>
      <c r="X22" s="188">
        <v>31</v>
      </c>
      <c r="Y22" s="122">
        <v>0.15</v>
      </c>
      <c r="Z22" s="122">
        <v>0.15</v>
      </c>
      <c r="AA22" s="122"/>
      <c r="AB22" s="119" t="s">
        <v>8202</v>
      </c>
      <c r="AC22" s="123"/>
      <c r="AD22" s="123"/>
      <c r="AE22" s="123"/>
      <c r="AF22" s="123" t="str">
        <f t="shared" si="1"/>
        <v>*</v>
      </c>
      <c r="AG22" s="123" t="str">
        <f t="shared" si="2"/>
        <v>(&gt;0.05mm)</v>
      </c>
      <c r="AH22" s="119" t="s">
        <v>8205</v>
      </c>
      <c r="AI22" s="121">
        <v>2</v>
      </c>
    </row>
    <row r="23" spans="2:35" ht="13.2">
      <c r="B23" s="150">
        <v>170</v>
      </c>
      <c r="C23" s="124">
        <v>5</v>
      </c>
      <c r="D23" s="124">
        <v>-4.879538965909763</v>
      </c>
      <c r="E23" s="124" t="s">
        <v>4377</v>
      </c>
      <c r="F23" s="124" t="s">
        <v>4377</v>
      </c>
      <c r="G23" s="126">
        <v>50</v>
      </c>
      <c r="H23" s="127">
        <f t="shared" si="3"/>
        <v>0</v>
      </c>
      <c r="I23" s="135">
        <f t="shared" si="4"/>
        <v>0</v>
      </c>
      <c r="J23" s="135">
        <f t="shared" si="5"/>
        <v>0</v>
      </c>
      <c r="K23" s="183">
        <f>H23+M23*0.001</f>
        <v>2.8250000000000003E-3</v>
      </c>
      <c r="L23" s="127">
        <v>8.4489999999999998</v>
      </c>
      <c r="M23" s="208">
        <v>2.8250000000000002</v>
      </c>
      <c r="N23" s="127">
        <v>5.4509999999999996</v>
      </c>
      <c r="O23" s="124" t="s">
        <v>8198</v>
      </c>
      <c r="P23" s="124" t="s">
        <v>8199</v>
      </c>
      <c r="Q23" s="128" t="str">
        <f>Y23*100 &amp; "% ," &amp; O23 &amp; " " &amp; P23 &amp; " " &amp; AG23</f>
        <v>12% ,Anomaly (ANOM) Pipe Mill Anomaly (MIAN) (&gt;0.05mm)</v>
      </c>
      <c r="R23" s="124" t="s">
        <v>8200</v>
      </c>
      <c r="S23" s="186" t="s">
        <v>8206</v>
      </c>
      <c r="T23" s="186">
        <v>0.28125</v>
      </c>
      <c r="U23" s="181">
        <v>155.25</v>
      </c>
      <c r="V23" s="129">
        <v>25.4</v>
      </c>
      <c r="W23" s="173">
        <v>30</v>
      </c>
      <c r="X23" s="173">
        <v>48</v>
      </c>
      <c r="Y23" s="131">
        <v>0.12</v>
      </c>
      <c r="Z23" s="131">
        <v>0.12</v>
      </c>
      <c r="AA23" s="131"/>
      <c r="AB23" s="128" t="s">
        <v>8202</v>
      </c>
      <c r="AC23" s="132"/>
      <c r="AD23" s="132"/>
      <c r="AE23" s="132"/>
      <c r="AF23" s="132" t="str">
        <f t="shared" si="1"/>
        <v>*</v>
      </c>
      <c r="AG23" s="132" t="str">
        <f t="shared" si="2"/>
        <v>(&gt;0.05mm)</v>
      </c>
      <c r="AH23" s="128" t="s">
        <v>8205</v>
      </c>
      <c r="AI23" s="130">
        <v>3</v>
      </c>
    </row>
    <row r="24" spans="2:35" ht="13.2">
      <c r="B24" s="149">
        <v>180</v>
      </c>
      <c r="C24" s="115">
        <v>6</v>
      </c>
      <c r="D24" s="115">
        <v>-4.867542965914823</v>
      </c>
      <c r="E24" s="115" t="s">
        <v>4378</v>
      </c>
      <c r="F24" s="115" t="s">
        <v>4378</v>
      </c>
      <c r="G24" s="117">
        <v>50</v>
      </c>
      <c r="H24" s="118">
        <f t="shared" si="3"/>
        <v>0</v>
      </c>
      <c r="I24" s="134">
        <f t="shared" si="4"/>
        <v>0</v>
      </c>
      <c r="J24" s="134">
        <f t="shared" si="5"/>
        <v>0</v>
      </c>
      <c r="K24" s="183">
        <f>H24+M24*0.001</f>
        <v>2.8830000000000001E-3</v>
      </c>
      <c r="L24" s="118">
        <v>8.5060000000000002</v>
      </c>
      <c r="M24" s="208">
        <v>2.883</v>
      </c>
      <c r="N24" s="118">
        <v>5.4509999999999996</v>
      </c>
      <c r="O24" s="115" t="s">
        <v>8198</v>
      </c>
      <c r="P24" s="115" t="s">
        <v>8207</v>
      </c>
      <c r="Q24" s="119" t="str">
        <f>Y24*100 &amp; "% ," &amp; O24 &amp; " " &amp; P24 &amp; " " &amp; AG24</f>
        <v>19% ,Anomaly (ANOM) Pipe Mill Anomaly Cluster (MIAC) (&gt;0.05mm)</v>
      </c>
      <c r="R24" s="115" t="s">
        <v>8208</v>
      </c>
      <c r="S24" s="186" t="s">
        <v>8209</v>
      </c>
      <c r="T24" s="186">
        <v>0.22916666666666666</v>
      </c>
      <c r="U24" s="181">
        <v>193.5</v>
      </c>
      <c r="V24" s="120">
        <v>25.4</v>
      </c>
      <c r="W24" s="188">
        <v>86</v>
      </c>
      <c r="X24" s="188">
        <v>89</v>
      </c>
      <c r="Y24" s="122">
        <v>0.19</v>
      </c>
      <c r="Z24" s="122">
        <v>0.13</v>
      </c>
      <c r="AA24" s="122"/>
      <c r="AB24" s="119" t="s">
        <v>8202</v>
      </c>
      <c r="AC24" s="123"/>
      <c r="AD24" s="123"/>
      <c r="AE24" s="123"/>
      <c r="AF24" s="123" t="str">
        <f t="shared" si="1"/>
        <v>*</v>
      </c>
      <c r="AG24" s="123" t="str">
        <f t="shared" si="2"/>
        <v>(&gt;0.05mm)</v>
      </c>
      <c r="AH24" s="119" t="s">
        <v>8205</v>
      </c>
      <c r="AI24" s="121">
        <v>4</v>
      </c>
    </row>
    <row r="25" spans="2:35" ht="13.2">
      <c r="B25" s="150">
        <v>190</v>
      </c>
      <c r="C25" s="124">
        <v>7</v>
      </c>
      <c r="D25" s="124">
        <v>-4.8555489659116695</v>
      </c>
      <c r="E25" s="124" t="s">
        <v>4379</v>
      </c>
      <c r="F25" s="124" t="s">
        <v>4379</v>
      </c>
      <c r="G25" s="126">
        <v>50</v>
      </c>
      <c r="H25" s="127">
        <f t="shared" si="3"/>
        <v>0</v>
      </c>
      <c r="I25" s="135">
        <f t="shared" si="4"/>
        <v>0</v>
      </c>
      <c r="J25" s="135">
        <f t="shared" si="5"/>
        <v>0</v>
      </c>
      <c r="K25" s="183">
        <f>H25+M25*0.001</f>
        <v>2.96E-3</v>
      </c>
      <c r="L25" s="127">
        <v>8.5830000000000002</v>
      </c>
      <c r="M25" s="208">
        <v>2.96</v>
      </c>
      <c r="N25" s="127">
        <v>5.4509999999999996</v>
      </c>
      <c r="O25" s="124" t="s">
        <v>8198</v>
      </c>
      <c r="P25" s="124" t="s">
        <v>8199</v>
      </c>
      <c r="Q25" s="128" t="str">
        <f>Y25*100 &amp; "% ," &amp; O25 &amp; " " &amp; P25 &amp; " " &amp; AG25</f>
        <v xml:space="preserve">8% ,Anomaly (ANOM) Pipe Mill Anomaly (MIAN) </v>
      </c>
      <c r="R25" s="124" t="s">
        <v>8210</v>
      </c>
      <c r="S25" s="186" t="s">
        <v>8211</v>
      </c>
      <c r="T25" s="186">
        <v>0.26041666666666669</v>
      </c>
      <c r="U25" s="181">
        <v>171.75</v>
      </c>
      <c r="V25" s="129">
        <v>25.4</v>
      </c>
      <c r="W25" s="173">
        <v>35</v>
      </c>
      <c r="X25" s="173">
        <v>84</v>
      </c>
      <c r="Y25" s="131">
        <v>0.08</v>
      </c>
      <c r="Z25" s="131">
        <v>0.08</v>
      </c>
      <c r="AA25" s="131"/>
      <c r="AB25" s="128" t="s">
        <v>8202</v>
      </c>
      <c r="AC25" s="132"/>
      <c r="AD25" s="132"/>
      <c r="AE25" s="132"/>
      <c r="AF25" s="132" t="str">
        <f t="shared" si="1"/>
        <v xml:space="preserve"> </v>
      </c>
      <c r="AG25" s="132" t="str">
        <f t="shared" si="2"/>
        <v/>
      </c>
      <c r="AH25" s="128" t="s">
        <v>8203</v>
      </c>
      <c r="AI25" s="130">
        <v>5</v>
      </c>
    </row>
    <row r="26" spans="2:35" ht="13.2">
      <c r="B26" s="149">
        <v>200</v>
      </c>
      <c r="C26" s="115">
        <v>8</v>
      </c>
      <c r="D26" s="115">
        <v>-4.8435489659139286</v>
      </c>
      <c r="E26" s="115" t="s">
        <v>4380</v>
      </c>
      <c r="F26" s="115" t="s">
        <v>4380</v>
      </c>
      <c r="G26" s="117">
        <v>50</v>
      </c>
      <c r="H26" s="118">
        <f t="shared" si="3"/>
        <v>0</v>
      </c>
      <c r="I26" s="134">
        <f t="shared" si="4"/>
        <v>0</v>
      </c>
      <c r="J26" s="134">
        <f t="shared" si="5"/>
        <v>0</v>
      </c>
      <c r="K26" s="183">
        <f>H26+M26*0.001</f>
        <v>3.1509999999999997E-3</v>
      </c>
      <c r="L26" s="118">
        <v>8.7739999999999991</v>
      </c>
      <c r="M26" s="208">
        <v>3.1509999999999998</v>
      </c>
      <c r="N26" s="118">
        <v>5.4509999999999996</v>
      </c>
      <c r="O26" s="115" t="s">
        <v>8198</v>
      </c>
      <c r="P26" s="115" t="s">
        <v>8199</v>
      </c>
      <c r="Q26" s="119" t="str">
        <f>Y26*100 &amp; "% ," &amp; O26 &amp; " " &amp; P26 &amp; " " &amp; AG26</f>
        <v>13% ,Anomaly (ANOM) Pipe Mill Anomaly (MIAN) (&gt;0.05mm)</v>
      </c>
      <c r="R26" s="115" t="s">
        <v>8212</v>
      </c>
      <c r="S26" s="186" t="s">
        <v>8213</v>
      </c>
      <c r="T26" s="186">
        <v>0.23958333333333334</v>
      </c>
      <c r="U26" s="181">
        <v>185.25</v>
      </c>
      <c r="V26" s="120">
        <v>25.4</v>
      </c>
      <c r="W26" s="188">
        <v>15</v>
      </c>
      <c r="X26" s="188">
        <v>24</v>
      </c>
      <c r="Y26" s="122">
        <v>0.13</v>
      </c>
      <c r="Z26" s="122">
        <v>0.13</v>
      </c>
      <c r="AA26" s="122"/>
      <c r="AB26" s="119" t="s">
        <v>8202</v>
      </c>
      <c r="AC26" s="123"/>
      <c r="AD26" s="123"/>
      <c r="AE26" s="123"/>
      <c r="AF26" s="123" t="str">
        <f t="shared" si="1"/>
        <v>*</v>
      </c>
      <c r="AG26" s="123" t="str">
        <f t="shared" si="2"/>
        <v>(&gt;0.05mm)</v>
      </c>
      <c r="AH26" s="119" t="s">
        <v>8205</v>
      </c>
      <c r="AI26" s="121">
        <v>6</v>
      </c>
    </row>
    <row r="27" spans="2:35" ht="13.2">
      <c r="B27" s="150">
        <v>210</v>
      </c>
      <c r="C27" s="124">
        <v>9</v>
      </c>
      <c r="D27" s="124">
        <v>-4.8315509659083924</v>
      </c>
      <c r="E27" s="124" t="s">
        <v>4381</v>
      </c>
      <c r="F27" s="124" t="s">
        <v>4381</v>
      </c>
      <c r="G27" s="126">
        <v>50</v>
      </c>
      <c r="H27" s="127">
        <f t="shared" si="3"/>
        <v>0</v>
      </c>
      <c r="I27" s="135">
        <f t="shared" si="4"/>
        <v>0</v>
      </c>
      <c r="J27" s="135">
        <f t="shared" si="5"/>
        <v>0</v>
      </c>
      <c r="K27" s="183">
        <f>H27+M27*0.001</f>
        <v>3.754E-3</v>
      </c>
      <c r="L27" s="127">
        <v>9.3770000000000007</v>
      </c>
      <c r="M27" s="208">
        <v>3.754</v>
      </c>
      <c r="N27" s="127">
        <v>5.4509999999999996</v>
      </c>
      <c r="O27" s="124" t="s">
        <v>8198</v>
      </c>
      <c r="P27" s="124" t="s">
        <v>8199</v>
      </c>
      <c r="Q27" s="128" t="str">
        <f>Y27*100 &amp; "% ," &amp; O27 &amp; " " &amp; P27 &amp; " " &amp; AG27</f>
        <v xml:space="preserve">13% ,Anomaly (ANOM) Pipe Mill Anomaly (MIAN) </v>
      </c>
      <c r="R27" s="124" t="s">
        <v>8200</v>
      </c>
      <c r="S27" s="186" t="s">
        <v>8209</v>
      </c>
      <c r="T27" s="186">
        <v>0.22916666666666666</v>
      </c>
      <c r="U27" s="181">
        <v>193.5</v>
      </c>
      <c r="V27" s="129">
        <v>25.4</v>
      </c>
      <c r="W27" s="173">
        <v>47</v>
      </c>
      <c r="X27" s="173">
        <v>50</v>
      </c>
      <c r="Y27" s="131">
        <v>0.13</v>
      </c>
      <c r="Z27" s="131">
        <v>0.13</v>
      </c>
      <c r="AA27" s="131"/>
      <c r="AB27" s="128" t="s">
        <v>8202</v>
      </c>
      <c r="AC27" s="132"/>
      <c r="AD27" s="132"/>
      <c r="AE27" s="132"/>
      <c r="AF27" s="132" t="str">
        <f t="shared" si="1"/>
        <v xml:space="preserve"> </v>
      </c>
      <c r="AG27" s="132" t="str">
        <f t="shared" si="2"/>
        <v/>
      </c>
      <c r="AH27" s="128" t="s">
        <v>8203</v>
      </c>
      <c r="AI27" s="130">
        <v>7</v>
      </c>
    </row>
    <row r="28" spans="2:35" ht="13.2">
      <c r="B28" s="149">
        <v>220</v>
      </c>
      <c r="C28" s="115">
        <v>10</v>
      </c>
      <c r="D28" s="115">
        <v>-4.819547965912987</v>
      </c>
      <c r="E28" s="115" t="s">
        <v>4382</v>
      </c>
      <c r="F28" s="115" t="s">
        <v>4382</v>
      </c>
      <c r="G28" s="117">
        <v>50</v>
      </c>
      <c r="H28" s="118">
        <f t="shared" si="3"/>
        <v>0</v>
      </c>
      <c r="I28" s="134">
        <f t="shared" si="4"/>
        <v>0</v>
      </c>
      <c r="J28" s="134">
        <f t="shared" si="5"/>
        <v>0</v>
      </c>
      <c r="K28" s="183">
        <f>H28+M28*0.001</f>
        <v>3.9550000000000002E-3</v>
      </c>
      <c r="L28" s="118">
        <v>9.5779999999999994</v>
      </c>
      <c r="M28" s="208">
        <v>3.9550000000000001</v>
      </c>
      <c r="N28" s="118">
        <v>5.4509999999999996</v>
      </c>
      <c r="O28" s="115" t="s">
        <v>8198</v>
      </c>
      <c r="P28" s="115" t="s">
        <v>8199</v>
      </c>
      <c r="Q28" s="119" t="str">
        <f>Y28*100 &amp; "% ," &amp; O28 &amp; " " &amp; P28 &amp; " " &amp; AG28</f>
        <v xml:space="preserve">12% ,Anomaly (ANOM) Pipe Mill Anomaly (MIAN) </v>
      </c>
      <c r="R28" s="115" t="s">
        <v>8200</v>
      </c>
      <c r="S28" s="186" t="s">
        <v>8209</v>
      </c>
      <c r="T28" s="186">
        <v>0.22916666666666666</v>
      </c>
      <c r="U28" s="181">
        <v>193.5</v>
      </c>
      <c r="V28" s="120">
        <v>25.4</v>
      </c>
      <c r="W28" s="188">
        <v>28</v>
      </c>
      <c r="X28" s="188">
        <v>51</v>
      </c>
      <c r="Y28" s="122">
        <v>0.12</v>
      </c>
      <c r="Z28" s="122">
        <v>0.12</v>
      </c>
      <c r="AA28" s="122"/>
      <c r="AB28" s="119" t="s">
        <v>8202</v>
      </c>
      <c r="AC28" s="123"/>
      <c r="AD28" s="123"/>
      <c r="AE28" s="123"/>
      <c r="AF28" s="123" t="str">
        <f t="shared" si="1"/>
        <v xml:space="preserve"> </v>
      </c>
      <c r="AG28" s="123" t="str">
        <f t="shared" si="2"/>
        <v/>
      </c>
      <c r="AH28" s="119" t="s">
        <v>8203</v>
      </c>
      <c r="AI28" s="121">
        <v>8</v>
      </c>
    </row>
    <row r="29" spans="2:35" ht="13.2">
      <c r="B29" s="150">
        <v>230</v>
      </c>
      <c r="C29" s="124">
        <v>11</v>
      </c>
      <c r="D29" s="124">
        <v>-4.8075479659058704</v>
      </c>
      <c r="E29" s="124" t="s">
        <v>4383</v>
      </c>
      <c r="F29" s="124" t="s">
        <v>4383</v>
      </c>
      <c r="G29" s="126">
        <v>50</v>
      </c>
      <c r="H29" s="127">
        <f t="shared" si="3"/>
        <v>0</v>
      </c>
      <c r="I29" s="135">
        <f t="shared" si="4"/>
        <v>0</v>
      </c>
      <c r="J29" s="135">
        <f t="shared" si="5"/>
        <v>0</v>
      </c>
      <c r="K29" s="183">
        <f>H29+M29*0.001</f>
        <v>4.0689999999999997E-3</v>
      </c>
      <c r="L29" s="127">
        <v>9.6929999999999996</v>
      </c>
      <c r="M29" s="208">
        <v>4.069</v>
      </c>
      <c r="N29" s="127">
        <v>5.4509999999999996</v>
      </c>
      <c r="O29" s="124" t="s">
        <v>8198</v>
      </c>
      <c r="P29" s="124" t="s">
        <v>8199</v>
      </c>
      <c r="Q29" s="128" t="str">
        <f>Y29*100 &amp; "% ," &amp; O29 &amp; " " &amp; P29 &amp; " " &amp; AG29</f>
        <v>14% ,Anomaly (ANOM) Pipe Mill Anomaly (MIAN) (&gt;0.05mm)</v>
      </c>
      <c r="R29" s="124" t="s">
        <v>8200</v>
      </c>
      <c r="S29" s="186" t="s">
        <v>8209</v>
      </c>
      <c r="T29" s="186">
        <v>0.22916666666666666</v>
      </c>
      <c r="U29" s="181">
        <v>193.5</v>
      </c>
      <c r="V29" s="129">
        <v>25.4</v>
      </c>
      <c r="W29" s="173">
        <v>28</v>
      </c>
      <c r="X29" s="173">
        <v>37</v>
      </c>
      <c r="Y29" s="131">
        <v>0.14000000000000001</v>
      </c>
      <c r="Z29" s="131">
        <v>0.14000000000000001</v>
      </c>
      <c r="AA29" s="131"/>
      <c r="AB29" s="128" t="s">
        <v>8202</v>
      </c>
      <c r="AC29" s="132"/>
      <c r="AD29" s="132"/>
      <c r="AE29" s="132"/>
      <c r="AF29" s="132" t="str">
        <f t="shared" si="1"/>
        <v>*</v>
      </c>
      <c r="AG29" s="132" t="str">
        <f t="shared" si="2"/>
        <v>(&gt;0.05mm)</v>
      </c>
      <c r="AH29" s="128" t="s">
        <v>8205</v>
      </c>
      <c r="AI29" s="130">
        <v>9</v>
      </c>
    </row>
    <row r="30" spans="2:35" ht="13.2">
      <c r="B30" s="149">
        <v>240</v>
      </c>
      <c r="C30" s="115">
        <v>12</v>
      </c>
      <c r="D30" s="115">
        <v>-4.7955479659069695</v>
      </c>
      <c r="E30" s="115" t="s">
        <v>4384</v>
      </c>
      <c r="F30" s="115" t="s">
        <v>4384</v>
      </c>
      <c r="G30" s="117">
        <v>50</v>
      </c>
      <c r="H30" s="118">
        <f t="shared" si="3"/>
        <v>0</v>
      </c>
      <c r="I30" s="134">
        <f t="shared" si="4"/>
        <v>0</v>
      </c>
      <c r="J30" s="134">
        <f t="shared" si="5"/>
        <v>0</v>
      </c>
      <c r="K30" s="183">
        <f>H30+M30*0.001</f>
        <v>4.1289999999999999E-3</v>
      </c>
      <c r="L30" s="118">
        <v>9.7520000000000007</v>
      </c>
      <c r="M30" s="208">
        <v>4.1289999999999996</v>
      </c>
      <c r="N30" s="118">
        <v>5.4509999999999996</v>
      </c>
      <c r="O30" s="115" t="s">
        <v>8198</v>
      </c>
      <c r="P30" s="115" t="s">
        <v>8199</v>
      </c>
      <c r="Q30" s="119" t="str">
        <f>Y30*100 &amp; "% ," &amp; O30 &amp; " " &amp; P30 &amp; " " &amp; AG30</f>
        <v xml:space="preserve">19% ,Anomaly (ANOM) Pipe Mill Anomaly (MIAN) </v>
      </c>
      <c r="R30" s="115" t="s">
        <v>8212</v>
      </c>
      <c r="S30" s="186" t="s">
        <v>8213</v>
      </c>
      <c r="T30" s="186">
        <v>0.23958333333333334</v>
      </c>
      <c r="U30" s="181">
        <v>185.25</v>
      </c>
      <c r="V30" s="120">
        <v>25.4</v>
      </c>
      <c r="W30" s="188">
        <v>23</v>
      </c>
      <c r="X30" s="188">
        <v>20</v>
      </c>
      <c r="Y30" s="122">
        <v>0.19</v>
      </c>
      <c r="Z30" s="122">
        <v>0.19</v>
      </c>
      <c r="AA30" s="122"/>
      <c r="AB30" s="119" t="s">
        <v>8202</v>
      </c>
      <c r="AC30" s="123"/>
      <c r="AD30" s="123"/>
      <c r="AE30" s="123"/>
      <c r="AF30" s="123" t="str">
        <f t="shared" si="1"/>
        <v xml:space="preserve"> </v>
      </c>
      <c r="AG30" s="123" t="str">
        <f t="shared" si="2"/>
        <v/>
      </c>
      <c r="AH30" s="119" t="s">
        <v>8203</v>
      </c>
      <c r="AI30" s="121">
        <v>10</v>
      </c>
    </row>
    <row r="31" spans="2:35" ht="13.2">
      <c r="B31" s="150">
        <v>250</v>
      </c>
      <c r="C31" s="124">
        <v>13</v>
      </c>
      <c r="D31" s="124">
        <v>-4.7835489659139823</v>
      </c>
      <c r="E31" s="124" t="s">
        <v>4385</v>
      </c>
      <c r="F31" s="124" t="s">
        <v>4385</v>
      </c>
      <c r="G31" s="126">
        <v>50</v>
      </c>
      <c r="H31" s="127">
        <f t="shared" si="3"/>
        <v>0</v>
      </c>
      <c r="I31" s="135">
        <f t="shared" si="4"/>
        <v>0</v>
      </c>
      <c r="J31" s="135">
        <f t="shared" si="5"/>
        <v>0</v>
      </c>
      <c r="K31" s="183">
        <f>H31+M31*0.001</f>
        <v>4.5320000000000004E-3</v>
      </c>
      <c r="L31" s="127">
        <v>10.154999999999999</v>
      </c>
      <c r="M31" s="208">
        <v>4.532</v>
      </c>
      <c r="N31" s="127">
        <v>5.4509999999999996</v>
      </c>
      <c r="O31" s="124" t="s">
        <v>8198</v>
      </c>
      <c r="P31" s="124" t="s">
        <v>8199</v>
      </c>
      <c r="Q31" s="128" t="str">
        <f>Y31*100 &amp; "% ," &amp; O31 &amp; " " &amp; P31 &amp; " " &amp; AG31</f>
        <v xml:space="preserve">17% ,Anomaly (ANOM) Pipe Mill Anomaly (MIAN) </v>
      </c>
      <c r="R31" s="124" t="s">
        <v>8214</v>
      </c>
      <c r="S31" s="186" t="s">
        <v>8213</v>
      </c>
      <c r="T31" s="186">
        <v>0.23958333333333334</v>
      </c>
      <c r="U31" s="181">
        <v>185.25</v>
      </c>
      <c r="V31" s="129">
        <v>25.4</v>
      </c>
      <c r="W31" s="173">
        <v>26</v>
      </c>
      <c r="X31" s="173">
        <v>21</v>
      </c>
      <c r="Y31" s="131">
        <v>0.17</v>
      </c>
      <c r="Z31" s="131">
        <v>0.17</v>
      </c>
      <c r="AA31" s="131"/>
      <c r="AB31" s="128" t="s">
        <v>8202</v>
      </c>
      <c r="AC31" s="132"/>
      <c r="AD31" s="132"/>
      <c r="AE31" s="132"/>
      <c r="AF31" s="132" t="str">
        <f t="shared" si="1"/>
        <v xml:space="preserve"> </v>
      </c>
      <c r="AG31" s="132" t="str">
        <f t="shared" si="2"/>
        <v/>
      </c>
      <c r="AH31" s="128" t="s">
        <v>8203</v>
      </c>
      <c r="AI31" s="130">
        <v>11</v>
      </c>
    </row>
    <row r="32" spans="2:35" ht="13.2">
      <c r="B32" s="149">
        <v>260</v>
      </c>
      <c r="C32" s="115">
        <v>14</v>
      </c>
      <c r="D32" s="115">
        <v>-4.7718929659076759</v>
      </c>
      <c r="E32" s="115" t="s">
        <v>4386</v>
      </c>
      <c r="F32" s="115" t="s">
        <v>4386</v>
      </c>
      <c r="G32" s="117">
        <v>60</v>
      </c>
      <c r="H32" s="118">
        <f t="shared" si="3"/>
        <v>0</v>
      </c>
      <c r="I32" s="134">
        <f t="shared" si="4"/>
        <v>0</v>
      </c>
      <c r="J32" s="134">
        <f t="shared" si="5"/>
        <v>0</v>
      </c>
      <c r="K32" s="183">
        <f>H32+M32*0.001</f>
        <v>5.4510000000000001E-3</v>
      </c>
      <c r="L32" s="118">
        <v>11.074</v>
      </c>
      <c r="M32" s="208">
        <v>5.4509999999999996</v>
      </c>
      <c r="N32" s="118">
        <v>1.335</v>
      </c>
      <c r="O32" s="115" t="s">
        <v>8183</v>
      </c>
      <c r="P32" s="115"/>
      <c r="Q32" s="119" t="str">
        <f>Y32*100 &amp; "% ," &amp; O32 &amp; " " &amp; P32 &amp; " " &amp; AG32</f>
        <v xml:space="preserve">0% ,Weld (WELD)  </v>
      </c>
      <c r="R32" s="115"/>
      <c r="S32" s="186"/>
      <c r="T32" s="186"/>
      <c r="U32" s="181">
        <v>360</v>
      </c>
      <c r="V32" s="120">
        <v>25.4</v>
      </c>
      <c r="W32" s="188"/>
      <c r="X32" s="188"/>
      <c r="Y32" s="122"/>
      <c r="Z32" s="122"/>
      <c r="AA32" s="122"/>
      <c r="AB32" s="119"/>
      <c r="AC32" s="123"/>
      <c r="AD32" s="123"/>
      <c r="AE32" s="123"/>
      <c r="AF32" s="123" t="str">
        <f t="shared" si="1"/>
        <v xml:space="preserve"> </v>
      </c>
      <c r="AG32" s="123" t="str">
        <f t="shared" si="2"/>
        <v/>
      </c>
      <c r="AH32" s="119" t="s">
        <v>8184</v>
      </c>
      <c r="AI32" s="121"/>
    </row>
    <row r="33" spans="2:35" ht="13.2">
      <c r="B33" s="150">
        <v>270</v>
      </c>
      <c r="C33" s="124">
        <v>15</v>
      </c>
      <c r="D33" s="124">
        <v>-4.7598959659068578</v>
      </c>
      <c r="E33" s="124" t="s">
        <v>4387</v>
      </c>
      <c r="F33" s="124" t="s">
        <v>4387</v>
      </c>
      <c r="G33" s="126">
        <v>60</v>
      </c>
      <c r="H33" s="127">
        <f t="shared" si="3"/>
        <v>0</v>
      </c>
      <c r="I33" s="135">
        <f t="shared" si="4"/>
        <v>0</v>
      </c>
      <c r="J33" s="135">
        <f t="shared" si="5"/>
        <v>0</v>
      </c>
      <c r="K33" s="183">
        <f>H33+M33*0.001</f>
        <v>6.7600000000000006E-4</v>
      </c>
      <c r="L33" s="127">
        <v>11.75</v>
      </c>
      <c r="M33" s="208">
        <v>0.67600000000000005</v>
      </c>
      <c r="N33" s="127">
        <v>1.335</v>
      </c>
      <c r="O33" s="124" t="s">
        <v>8188</v>
      </c>
      <c r="P33" s="124"/>
      <c r="Q33" s="128" t="str">
        <f>Y33*100 &amp; "% ," &amp; O33 &amp; " " &amp; P33 &amp; " " &amp; AG33</f>
        <v xml:space="preserve">0% ,Offtake (OFFT)  </v>
      </c>
      <c r="R33" s="124"/>
      <c r="S33" s="186" t="s">
        <v>8215</v>
      </c>
      <c r="T33" s="186">
        <v>0.125</v>
      </c>
      <c r="U33" s="181">
        <v>270</v>
      </c>
      <c r="V33" s="129">
        <v>25.4</v>
      </c>
      <c r="W33" s="173"/>
      <c r="X33" s="173"/>
      <c r="Y33" s="131"/>
      <c r="Z33" s="131"/>
      <c r="AA33" s="131"/>
      <c r="AB33" s="128"/>
      <c r="AC33" s="132"/>
      <c r="AD33" s="132"/>
      <c r="AE33" s="132"/>
      <c r="AF33" s="132" t="str">
        <f t="shared" si="1"/>
        <v xml:space="preserve"> </v>
      </c>
      <c r="AG33" s="132" t="str">
        <f t="shared" si="2"/>
        <v/>
      </c>
      <c r="AH33" s="128" t="s">
        <v>8216</v>
      </c>
      <c r="AI33" s="130"/>
    </row>
    <row r="34" spans="2:35" ht="13.2">
      <c r="B34" s="149">
        <v>280</v>
      </c>
      <c r="C34" s="115">
        <v>16</v>
      </c>
      <c r="D34" s="115">
        <v>-4.7478959659083859</v>
      </c>
      <c r="E34" s="115" t="s">
        <v>4388</v>
      </c>
      <c r="F34" s="115" t="s">
        <v>4388</v>
      </c>
      <c r="G34" s="117">
        <v>70</v>
      </c>
      <c r="H34" s="118">
        <f t="shared" si="3"/>
        <v>0</v>
      </c>
      <c r="I34" s="134">
        <f t="shared" si="4"/>
        <v>0</v>
      </c>
      <c r="J34" s="134">
        <f t="shared" si="5"/>
        <v>0</v>
      </c>
      <c r="K34" s="183">
        <f>H34+M34*0.001</f>
        <v>1.335E-3</v>
      </c>
      <c r="L34" s="118">
        <v>12.409000000000001</v>
      </c>
      <c r="M34" s="208">
        <v>1.335</v>
      </c>
      <c r="N34" s="118">
        <v>0.32500000000000001</v>
      </c>
      <c r="O34" s="115" t="s">
        <v>8183</v>
      </c>
      <c r="P34" s="115"/>
      <c r="Q34" s="119" t="str">
        <f>Y34*100 &amp; "% ," &amp; O34 &amp; " " &amp; P34 &amp; " " &amp; AG34</f>
        <v xml:space="preserve">0% ,Weld (WELD)  </v>
      </c>
      <c r="R34" s="115"/>
      <c r="S34" s="186"/>
      <c r="T34" s="186"/>
      <c r="U34" s="181">
        <v>360</v>
      </c>
      <c r="V34" s="120">
        <v>25.4</v>
      </c>
      <c r="W34" s="188"/>
      <c r="X34" s="188"/>
      <c r="Y34" s="122"/>
      <c r="Z34" s="122"/>
      <c r="AA34" s="122"/>
      <c r="AB34" s="119"/>
      <c r="AC34" s="123"/>
      <c r="AD34" s="123"/>
      <c r="AE34" s="123"/>
      <c r="AF34" s="123" t="str">
        <f t="shared" si="1"/>
        <v xml:space="preserve"> </v>
      </c>
      <c r="AG34" s="123" t="str">
        <f t="shared" si="2"/>
        <v/>
      </c>
      <c r="AH34" s="119" t="s">
        <v>8184</v>
      </c>
      <c r="AI34" s="121"/>
    </row>
    <row r="35" spans="2:35" ht="13.2">
      <c r="B35" s="150">
        <v>290</v>
      </c>
      <c r="C35" s="124">
        <v>17</v>
      </c>
      <c r="D35" s="124">
        <v>-4.7359039659060356</v>
      </c>
      <c r="E35" s="124" t="s">
        <v>4389</v>
      </c>
      <c r="F35" s="124" t="s">
        <v>4389</v>
      </c>
      <c r="G35" s="126">
        <v>70</v>
      </c>
      <c r="H35" s="127">
        <f t="shared" si="3"/>
        <v>0</v>
      </c>
      <c r="I35" s="135">
        <f t="shared" si="4"/>
        <v>0</v>
      </c>
      <c r="J35" s="135">
        <f t="shared" si="5"/>
        <v>0</v>
      </c>
      <c r="K35" s="183">
        <f>H35+M35*0.001</f>
        <v>1.76E-4</v>
      </c>
      <c r="L35" s="127">
        <v>12.585000000000001</v>
      </c>
      <c r="M35" s="208">
        <v>0.17599999999999999</v>
      </c>
      <c r="N35" s="127">
        <v>0.32500000000000001</v>
      </c>
      <c r="O35" s="124" t="s">
        <v>8188</v>
      </c>
      <c r="P35" s="124"/>
      <c r="Q35" s="128" t="str">
        <f>Y35*100 &amp; "% ," &amp; O35 &amp; " " &amp; P35 &amp; " " &amp; AG35</f>
        <v xml:space="preserve">0% ,Offtake (OFFT)  </v>
      </c>
      <c r="R35" s="124"/>
      <c r="S35" s="186" t="s">
        <v>8215</v>
      </c>
      <c r="T35" s="186">
        <v>0.125</v>
      </c>
      <c r="U35" s="181">
        <v>270</v>
      </c>
      <c r="V35" s="129">
        <v>25.4</v>
      </c>
      <c r="W35" s="173"/>
      <c r="X35" s="173"/>
      <c r="Y35" s="131"/>
      <c r="Z35" s="131"/>
      <c r="AA35" s="131"/>
      <c r="AB35" s="128"/>
      <c r="AC35" s="132"/>
      <c r="AD35" s="132"/>
      <c r="AE35" s="132"/>
      <c r="AF35" s="132" t="str">
        <f t="shared" si="1"/>
        <v xml:space="preserve"> </v>
      </c>
      <c r="AG35" s="132" t="str">
        <f t="shared" si="2"/>
        <v/>
      </c>
      <c r="AH35" s="128" t="s">
        <v>8190</v>
      </c>
      <c r="AI35" s="130"/>
    </row>
    <row r="36" spans="2:35" ht="13.2">
      <c r="B36" s="149">
        <v>300</v>
      </c>
      <c r="C36" s="115">
        <v>18</v>
      </c>
      <c r="D36" s="115">
        <v>-4.7239039659075637</v>
      </c>
      <c r="E36" s="115" t="s">
        <v>4390</v>
      </c>
      <c r="F36" s="115" t="s">
        <v>4390</v>
      </c>
      <c r="G36" s="117">
        <v>70</v>
      </c>
      <c r="H36" s="118">
        <f t="shared" si="3"/>
        <v>0</v>
      </c>
      <c r="I36" s="134">
        <f t="shared" si="4"/>
        <v>0</v>
      </c>
      <c r="J36" s="134">
        <f t="shared" si="5"/>
        <v>0</v>
      </c>
      <c r="K36" s="183">
        <f>H36+M36*0.001</f>
        <v>1.7999999999999998E-4</v>
      </c>
      <c r="L36" s="118">
        <v>12.587999999999999</v>
      </c>
      <c r="M36" s="208">
        <v>0.18</v>
      </c>
      <c r="N36" s="118">
        <v>0.32500000000000001</v>
      </c>
      <c r="O36" s="115" t="s">
        <v>8188</v>
      </c>
      <c r="P36" s="115"/>
      <c r="Q36" s="119" t="str">
        <f>Y36*100 &amp; "% ," &amp; O36 &amp; " " &amp; P36 &amp; " " &amp; AG36</f>
        <v xml:space="preserve">0% ,Offtake (OFFT)  </v>
      </c>
      <c r="R36" s="115"/>
      <c r="S36" s="186" t="s">
        <v>8189</v>
      </c>
      <c r="T36" s="186">
        <v>0.5</v>
      </c>
      <c r="U36" s="181">
        <v>0</v>
      </c>
      <c r="V36" s="120">
        <v>25.4</v>
      </c>
      <c r="W36" s="188"/>
      <c r="X36" s="188"/>
      <c r="Y36" s="122"/>
      <c r="Z36" s="122"/>
      <c r="AA36" s="122"/>
      <c r="AB36" s="119"/>
      <c r="AC36" s="123"/>
      <c r="AD36" s="123"/>
      <c r="AE36" s="123"/>
      <c r="AF36" s="123" t="str">
        <f t="shared" si="1"/>
        <v xml:space="preserve"> </v>
      </c>
      <c r="AG36" s="123" t="str">
        <f t="shared" si="2"/>
        <v/>
      </c>
      <c r="AH36" s="119" t="s">
        <v>8190</v>
      </c>
      <c r="AI36" s="121"/>
    </row>
    <row r="37" spans="2:35" ht="13.2">
      <c r="B37" s="150">
        <v>310</v>
      </c>
      <c r="C37" s="124">
        <v>19</v>
      </c>
      <c r="D37" s="124">
        <v>-4.7119069659067456</v>
      </c>
      <c r="E37" s="124" t="s">
        <v>4391</v>
      </c>
      <c r="F37" s="124" t="s">
        <v>4391</v>
      </c>
      <c r="G37" s="126">
        <v>80</v>
      </c>
      <c r="H37" s="127">
        <f t="shared" si="3"/>
        <v>0</v>
      </c>
      <c r="I37" s="135">
        <f t="shared" si="4"/>
        <v>0</v>
      </c>
      <c r="J37" s="135">
        <f t="shared" si="5"/>
        <v>0</v>
      </c>
      <c r="K37" s="183">
        <f>H37+M37*0.001</f>
        <v>3.2500000000000004E-4</v>
      </c>
      <c r="L37" s="127">
        <v>12.734</v>
      </c>
      <c r="M37" s="208">
        <v>0.32500000000000001</v>
      </c>
      <c r="N37" s="127">
        <v>0.30599999999999999</v>
      </c>
      <c r="O37" s="124" t="s">
        <v>8183</v>
      </c>
      <c r="P37" s="124"/>
      <c r="Q37" s="128" t="str">
        <f>Y37*100 &amp; "% ," &amp; O37 &amp; " " &amp; P37 &amp; " " &amp; AG37</f>
        <v xml:space="preserve">0% ,Weld (WELD)  </v>
      </c>
      <c r="R37" s="124"/>
      <c r="S37" s="186"/>
      <c r="T37" s="186"/>
      <c r="U37" s="181">
        <v>360</v>
      </c>
      <c r="V37" s="129">
        <v>25.4</v>
      </c>
      <c r="W37" s="173"/>
      <c r="X37" s="173"/>
      <c r="Y37" s="131"/>
      <c r="Z37" s="131"/>
      <c r="AA37" s="131"/>
      <c r="AB37" s="128"/>
      <c r="AC37" s="132"/>
      <c r="AD37" s="132"/>
      <c r="AE37" s="132"/>
      <c r="AF37" s="132" t="str">
        <f t="shared" si="1"/>
        <v xml:space="preserve"> </v>
      </c>
      <c r="AG37" s="132" t="str">
        <f t="shared" si="2"/>
        <v/>
      </c>
      <c r="AH37" s="128" t="s">
        <v>8184</v>
      </c>
      <c r="AI37" s="130"/>
    </row>
    <row r="38" spans="2:35" ht="13.2">
      <c r="B38" s="149">
        <v>320</v>
      </c>
      <c r="C38" s="115">
        <v>20</v>
      </c>
      <c r="D38" s="115">
        <v>-4.6999049659066472</v>
      </c>
      <c r="E38" s="115" t="s">
        <v>4392</v>
      </c>
      <c r="F38" s="115" t="s">
        <v>4392</v>
      </c>
      <c r="G38" s="117">
        <v>90</v>
      </c>
      <c r="H38" s="118">
        <f t="shared" si="3"/>
        <v>0</v>
      </c>
      <c r="I38" s="134">
        <f t="shared" si="4"/>
        <v>0</v>
      </c>
      <c r="J38" s="134">
        <f t="shared" si="5"/>
        <v>0</v>
      </c>
      <c r="K38" s="183">
        <f>H38+M38*0.001</f>
        <v>3.0600000000000001E-4</v>
      </c>
      <c r="L38" s="118">
        <v>13.041</v>
      </c>
      <c r="M38" s="208">
        <v>0.30599999999999999</v>
      </c>
      <c r="N38" s="118">
        <v>2.0529999999999999</v>
      </c>
      <c r="O38" s="115" t="s">
        <v>8183</v>
      </c>
      <c r="P38" s="115"/>
      <c r="Q38" s="119" t="str">
        <f>Y38*100 &amp; "% ," &amp; O38 &amp; " " &amp; P38 &amp; " " &amp; AG38</f>
        <v xml:space="preserve">0% ,Weld (WELD)  </v>
      </c>
      <c r="R38" s="115"/>
      <c r="S38" s="186"/>
      <c r="T38" s="186"/>
      <c r="U38" s="181">
        <v>360</v>
      </c>
      <c r="V38" s="120">
        <v>25.4</v>
      </c>
      <c r="W38" s="188"/>
      <c r="X38" s="188"/>
      <c r="Y38" s="122"/>
      <c r="Z38" s="122"/>
      <c r="AA38" s="122"/>
      <c r="AB38" s="119"/>
      <c r="AC38" s="123"/>
      <c r="AD38" s="123"/>
      <c r="AE38" s="123"/>
      <c r="AF38" s="123" t="str">
        <f t="shared" si="1"/>
        <v xml:space="preserve"> </v>
      </c>
      <c r="AG38" s="123" t="str">
        <f t="shared" si="2"/>
        <v/>
      </c>
      <c r="AH38" s="119" t="s">
        <v>8184</v>
      </c>
      <c r="AI38" s="121"/>
    </row>
    <row r="39" spans="2:35" ht="13.2">
      <c r="B39" s="150">
        <v>330</v>
      </c>
      <c r="C39" s="124">
        <v>21</v>
      </c>
      <c r="D39" s="124">
        <v>-4.6879059659132762</v>
      </c>
      <c r="E39" s="124" t="s">
        <v>4393</v>
      </c>
      <c r="F39" s="124" t="s">
        <v>4393</v>
      </c>
      <c r="G39" s="126">
        <v>90</v>
      </c>
      <c r="H39" s="127">
        <f t="shared" si="3"/>
        <v>0</v>
      </c>
      <c r="I39" s="135">
        <f t="shared" si="4"/>
        <v>0</v>
      </c>
      <c r="J39" s="135">
        <f t="shared" si="5"/>
        <v>0</v>
      </c>
      <c r="K39" s="183">
        <f>H39+M39*0.001</f>
        <v>1.041E-3</v>
      </c>
      <c r="L39" s="127">
        <v>14.082000000000001</v>
      </c>
      <c r="M39" s="208">
        <v>1.0409999999999999</v>
      </c>
      <c r="N39" s="127">
        <v>2.0529999999999999</v>
      </c>
      <c r="O39" s="124" t="s">
        <v>8196</v>
      </c>
      <c r="P39" s="124"/>
      <c r="Q39" s="128" t="str">
        <f>Y39*100 &amp; "% ," &amp; O39 &amp; " " &amp; P39 &amp; " " &amp; AG39</f>
        <v xml:space="preserve">0% ,Valve (VALV)  </v>
      </c>
      <c r="R39" s="124"/>
      <c r="S39" s="186"/>
      <c r="T39" s="186"/>
      <c r="U39" s="181">
        <v>360</v>
      </c>
      <c r="V39" s="129">
        <v>25.4</v>
      </c>
      <c r="W39" s="173"/>
      <c r="X39" s="173"/>
      <c r="Y39" s="131"/>
      <c r="Z39" s="131"/>
      <c r="AA39" s="131"/>
      <c r="AB39" s="128"/>
      <c r="AC39" s="132"/>
      <c r="AD39" s="132"/>
      <c r="AE39" s="132"/>
      <c r="AF39" s="132" t="str">
        <f t="shared" si="1"/>
        <v xml:space="preserve"> </v>
      </c>
      <c r="AG39" s="132" t="str">
        <f t="shared" si="2"/>
        <v/>
      </c>
      <c r="AH39" s="128" t="s">
        <v>8197</v>
      </c>
      <c r="AI39" s="130"/>
    </row>
    <row r="40" spans="2:35" ht="13.2">
      <c r="B40" s="149">
        <v>340</v>
      </c>
      <c r="C40" s="115">
        <v>22</v>
      </c>
      <c r="D40" s="115">
        <v>-4.6761199659060111</v>
      </c>
      <c r="E40" s="115" t="s">
        <v>4394</v>
      </c>
      <c r="F40" s="115" t="s">
        <v>4394</v>
      </c>
      <c r="G40" s="117">
        <v>100</v>
      </c>
      <c r="H40" s="118">
        <f t="shared" si="3"/>
        <v>0</v>
      </c>
      <c r="I40" s="134">
        <f t="shared" si="4"/>
        <v>0</v>
      </c>
      <c r="J40" s="134">
        <f t="shared" si="5"/>
        <v>0</v>
      </c>
      <c r="K40" s="183">
        <f>H40+M40*0.001</f>
        <v>2.0530000000000001E-3</v>
      </c>
      <c r="L40" s="118">
        <v>15.093</v>
      </c>
      <c r="M40" s="208">
        <v>2.0529999999999999</v>
      </c>
      <c r="N40" s="118">
        <v>0.28999999999999998</v>
      </c>
      <c r="O40" s="115" t="s">
        <v>8183</v>
      </c>
      <c r="P40" s="115"/>
      <c r="Q40" s="119" t="str">
        <f>Y40*100 &amp; "% ," &amp; O40 &amp; " " &amp; P40 &amp; " " &amp; AG40</f>
        <v xml:space="preserve">0% ,Weld (WELD)  </v>
      </c>
      <c r="R40" s="115"/>
      <c r="S40" s="186"/>
      <c r="T40" s="186"/>
      <c r="U40" s="181">
        <v>360</v>
      </c>
      <c r="V40" s="120">
        <v>25.4</v>
      </c>
      <c r="W40" s="188"/>
      <c r="X40" s="188"/>
      <c r="Y40" s="122"/>
      <c r="Z40" s="122"/>
      <c r="AA40" s="122"/>
      <c r="AB40" s="119"/>
      <c r="AC40" s="123"/>
      <c r="AD40" s="123"/>
      <c r="AE40" s="123"/>
      <c r="AF40" s="123" t="str">
        <f t="shared" si="1"/>
        <v xml:space="preserve"> </v>
      </c>
      <c r="AG40" s="123" t="str">
        <f t="shared" si="2"/>
        <v/>
      </c>
      <c r="AH40" s="119" t="s">
        <v>8184</v>
      </c>
      <c r="AI40" s="121"/>
    </row>
    <row r="41" spans="2:35" ht="13.2">
      <c r="B41" s="150">
        <v>350</v>
      </c>
      <c r="C41" s="124">
        <v>23</v>
      </c>
      <c r="D41" s="124">
        <v>-4.6641249659063897</v>
      </c>
      <c r="E41" s="124" t="s">
        <v>4395</v>
      </c>
      <c r="F41" s="124" t="s">
        <v>4395</v>
      </c>
      <c r="G41" s="126">
        <v>110</v>
      </c>
      <c r="H41" s="127">
        <f t="shared" si="3"/>
        <v>0</v>
      </c>
      <c r="I41" s="135">
        <f t="shared" si="4"/>
        <v>0</v>
      </c>
      <c r="J41" s="135">
        <f t="shared" si="5"/>
        <v>0</v>
      </c>
      <c r="K41" s="183">
        <f>H41+M41*0.001</f>
        <v>2.9E-4</v>
      </c>
      <c r="L41" s="127">
        <v>15.382999999999999</v>
      </c>
      <c r="M41" s="208">
        <v>0.28999999999999998</v>
      </c>
      <c r="N41" s="127">
        <v>0.29599999999999999</v>
      </c>
      <c r="O41" s="124" t="s">
        <v>8183</v>
      </c>
      <c r="P41" s="124"/>
      <c r="Q41" s="128" t="str">
        <f>Y41*100 &amp; "% ," &amp; O41 &amp; " " &amp; P41 &amp; " " &amp; AG41</f>
        <v xml:space="preserve">0% ,Weld (WELD)  </v>
      </c>
      <c r="R41" s="124"/>
      <c r="S41" s="186"/>
      <c r="T41" s="186"/>
      <c r="U41" s="181">
        <v>360</v>
      </c>
      <c r="V41" s="129">
        <v>25.4</v>
      </c>
      <c r="W41" s="173"/>
      <c r="X41" s="173"/>
      <c r="Y41" s="131"/>
      <c r="Z41" s="131"/>
      <c r="AA41" s="131"/>
      <c r="AB41" s="128"/>
      <c r="AC41" s="132"/>
      <c r="AD41" s="132"/>
      <c r="AE41" s="132"/>
      <c r="AF41" s="132" t="str">
        <f t="shared" si="1"/>
        <v xml:space="preserve"> </v>
      </c>
      <c r="AG41" s="132" t="str">
        <f t="shared" si="2"/>
        <v/>
      </c>
      <c r="AH41" s="128" t="s">
        <v>8184</v>
      </c>
      <c r="AI41" s="130"/>
    </row>
    <row r="42" spans="2:35" ht="13.2">
      <c r="B42" s="149">
        <v>360</v>
      </c>
      <c r="C42" s="115">
        <v>24</v>
      </c>
      <c r="D42" s="115">
        <v>-4.6521249659079063</v>
      </c>
      <c r="E42" s="115" t="s">
        <v>4396</v>
      </c>
      <c r="F42" s="115" t="s">
        <v>4396</v>
      </c>
      <c r="G42" s="117">
        <v>120</v>
      </c>
      <c r="H42" s="118">
        <f t="shared" si="3"/>
        <v>0</v>
      </c>
      <c r="I42" s="134">
        <f t="shared" si="4"/>
        <v>0</v>
      </c>
      <c r="J42" s="134">
        <f t="shared" si="5"/>
        <v>0</v>
      </c>
      <c r="K42" s="183">
        <f>H42+M42*0.001</f>
        <v>2.9599999999999998E-4</v>
      </c>
      <c r="L42" s="118">
        <v>15.68</v>
      </c>
      <c r="M42" s="208">
        <v>0.29599999999999999</v>
      </c>
      <c r="N42" s="118">
        <v>4.0110000000000001</v>
      </c>
      <c r="O42" s="115" t="s">
        <v>8183</v>
      </c>
      <c r="P42" s="115" t="s">
        <v>35</v>
      </c>
      <c r="Q42" s="119" t="str">
        <f>Y42*100 &amp; "% ," &amp; O42 &amp; " " &amp; P42 &amp; " " &amp; AG42</f>
        <v xml:space="preserve">0% ,Weld (WELD) Bend Begin (BENB) </v>
      </c>
      <c r="R42" s="115"/>
      <c r="S42" s="186"/>
      <c r="T42" s="186"/>
      <c r="U42" s="181">
        <v>360</v>
      </c>
      <c r="V42" s="120">
        <v>25.4</v>
      </c>
      <c r="W42" s="188"/>
      <c r="X42" s="188"/>
      <c r="Y42" s="122"/>
      <c r="Z42" s="122"/>
      <c r="AA42" s="122"/>
      <c r="AB42" s="119"/>
      <c r="AC42" s="123"/>
      <c r="AD42" s="123"/>
      <c r="AE42" s="123"/>
      <c r="AF42" s="123" t="str">
        <f t="shared" si="1"/>
        <v xml:space="preserve"> </v>
      </c>
      <c r="AG42" s="123" t="str">
        <f t="shared" si="2"/>
        <v/>
      </c>
      <c r="AH42" s="119" t="s">
        <v>8184</v>
      </c>
      <c r="AI42" s="121"/>
    </row>
    <row r="43" spans="2:35" ht="13.2">
      <c r="B43" s="150">
        <v>370</v>
      </c>
      <c r="C43" s="124">
        <v>25</v>
      </c>
      <c r="D43" s="124">
        <v>-4.6401269659110032</v>
      </c>
      <c r="E43" s="124" t="s">
        <v>4397</v>
      </c>
      <c r="F43" s="124" t="s">
        <v>4397</v>
      </c>
      <c r="G43" s="126">
        <v>120</v>
      </c>
      <c r="H43" s="127">
        <f t="shared" si="3"/>
        <v>0</v>
      </c>
      <c r="I43" s="135">
        <f t="shared" si="4"/>
        <v>0</v>
      </c>
      <c r="J43" s="135">
        <f t="shared" si="5"/>
        <v>0</v>
      </c>
      <c r="K43" s="183">
        <f>H43+M43*0.001</f>
        <v>1.9700000000000002E-4</v>
      </c>
      <c r="L43" s="127">
        <v>15.877000000000001</v>
      </c>
      <c r="M43" s="208">
        <v>0.19700000000000001</v>
      </c>
      <c r="N43" s="127">
        <v>4.0110000000000001</v>
      </c>
      <c r="O43" s="124" t="s">
        <v>8188</v>
      </c>
      <c r="P43" s="124"/>
      <c r="Q43" s="128" t="str">
        <f>Y43*100 &amp; "% ," &amp; O43 &amp; " " &amp; P43 &amp; " " &amp; AG43</f>
        <v xml:space="preserve">0% ,Offtake (OFFT)  </v>
      </c>
      <c r="R43" s="124"/>
      <c r="S43" s="186" t="s">
        <v>8189</v>
      </c>
      <c r="T43" s="186">
        <v>0.5</v>
      </c>
      <c r="U43" s="181">
        <v>0</v>
      </c>
      <c r="V43" s="129">
        <v>25.4</v>
      </c>
      <c r="W43" s="173"/>
      <c r="X43" s="173"/>
      <c r="Y43" s="131"/>
      <c r="Z43" s="131"/>
      <c r="AA43" s="131"/>
      <c r="AB43" s="128"/>
      <c r="AC43" s="132"/>
      <c r="AD43" s="132"/>
      <c r="AE43" s="132"/>
      <c r="AF43" s="132" t="str">
        <f t="shared" si="1"/>
        <v xml:space="preserve"> </v>
      </c>
      <c r="AG43" s="132" t="str">
        <f t="shared" si="2"/>
        <v/>
      </c>
      <c r="AH43" s="128" t="s">
        <v>8191</v>
      </c>
      <c r="AI43" s="130"/>
    </row>
    <row r="44" spans="2:35" ht="13.2">
      <c r="B44" s="149">
        <v>380</v>
      </c>
      <c r="C44" s="115">
        <v>26</v>
      </c>
      <c r="D44" s="115">
        <v>-4.6281559659080767</v>
      </c>
      <c r="E44" s="115" t="s">
        <v>4398</v>
      </c>
      <c r="F44" s="115" t="s">
        <v>4398</v>
      </c>
      <c r="G44" s="117">
        <v>120</v>
      </c>
      <c r="H44" s="118">
        <f t="shared" si="3"/>
        <v>0</v>
      </c>
      <c r="I44" s="134">
        <f t="shared" si="4"/>
        <v>0</v>
      </c>
      <c r="J44" s="134">
        <f t="shared" si="5"/>
        <v>0</v>
      </c>
      <c r="K44" s="183">
        <f>H44+M44*0.001</f>
        <v>2.1000000000000001E-4</v>
      </c>
      <c r="L44" s="118">
        <v>15.89</v>
      </c>
      <c r="M44" s="208">
        <v>0.21</v>
      </c>
      <c r="N44" s="118">
        <v>4.0110000000000001</v>
      </c>
      <c r="O44" s="115" t="s">
        <v>8188</v>
      </c>
      <c r="P44" s="115"/>
      <c r="Q44" s="119" t="str">
        <f>Y44*100 &amp; "% ," &amp; O44 &amp; " " &amp; P44 &amp; " " &amp; AG44</f>
        <v xml:space="preserve">0% ,Offtake (OFFT)  </v>
      </c>
      <c r="R44" s="115"/>
      <c r="S44" s="186" t="s">
        <v>8215</v>
      </c>
      <c r="T44" s="186">
        <v>0.125</v>
      </c>
      <c r="U44" s="181">
        <v>270</v>
      </c>
      <c r="V44" s="120">
        <v>25.4</v>
      </c>
      <c r="W44" s="188"/>
      <c r="X44" s="188"/>
      <c r="Y44" s="122"/>
      <c r="Z44" s="122"/>
      <c r="AA44" s="122"/>
      <c r="AB44" s="119"/>
      <c r="AC44" s="123"/>
      <c r="AD44" s="123"/>
      <c r="AE44" s="123"/>
      <c r="AF44" s="123" t="str">
        <f t="shared" si="1"/>
        <v xml:space="preserve"> </v>
      </c>
      <c r="AG44" s="123" t="str">
        <f t="shared" si="2"/>
        <v/>
      </c>
      <c r="AH44" s="119" t="s">
        <v>8191</v>
      </c>
      <c r="AI44" s="121"/>
    </row>
    <row r="45" spans="2:35" ht="13.2">
      <c r="B45" s="150">
        <v>390</v>
      </c>
      <c r="C45" s="124">
        <v>27</v>
      </c>
      <c r="D45" s="124">
        <v>-4.6161539659084081</v>
      </c>
      <c r="E45" s="124" t="s">
        <v>4399</v>
      </c>
      <c r="F45" s="124" t="s">
        <v>4399</v>
      </c>
      <c r="G45" s="126">
        <v>120</v>
      </c>
      <c r="H45" s="127">
        <f t="shared" si="3"/>
        <v>0</v>
      </c>
      <c r="I45" s="135">
        <f t="shared" si="4"/>
        <v>0</v>
      </c>
      <c r="J45" s="135">
        <f t="shared" si="5"/>
        <v>0</v>
      </c>
      <c r="K45" s="183">
        <f>H45+M45*0.001</f>
        <v>4.9700000000000005E-4</v>
      </c>
      <c r="L45" s="127">
        <v>16.177</v>
      </c>
      <c r="M45" s="208">
        <v>0.497</v>
      </c>
      <c r="N45" s="127">
        <v>4.0110000000000001</v>
      </c>
      <c r="O45" s="124" t="s">
        <v>8188</v>
      </c>
      <c r="P45" s="124"/>
      <c r="Q45" s="128" t="str">
        <f>Y45*100 &amp; "% ," &amp; O45 &amp; " " &amp; P45 &amp; " " &amp; AG45</f>
        <v xml:space="preserve">0% ,Offtake (OFFT)  </v>
      </c>
      <c r="R45" s="124"/>
      <c r="S45" s="186" t="s">
        <v>8189</v>
      </c>
      <c r="T45" s="186">
        <v>0.5</v>
      </c>
      <c r="U45" s="181">
        <v>0</v>
      </c>
      <c r="V45" s="129">
        <v>25.4</v>
      </c>
      <c r="W45" s="173"/>
      <c r="X45" s="173"/>
      <c r="Y45" s="131"/>
      <c r="Z45" s="131"/>
      <c r="AA45" s="131"/>
      <c r="AB45" s="128"/>
      <c r="AC45" s="132"/>
      <c r="AD45" s="132"/>
      <c r="AE45" s="132"/>
      <c r="AF45" s="132" t="str">
        <f t="shared" si="1"/>
        <v xml:space="preserve"> </v>
      </c>
      <c r="AG45" s="132" t="str">
        <f t="shared" si="2"/>
        <v/>
      </c>
      <c r="AH45" s="128" t="s">
        <v>8190</v>
      </c>
      <c r="AI45" s="130"/>
    </row>
    <row r="46" spans="2:35" ht="13.2">
      <c r="B46" s="149">
        <v>400</v>
      </c>
      <c r="C46" s="115">
        <v>28</v>
      </c>
      <c r="D46" s="115">
        <v>-4.6041549659055807</v>
      </c>
      <c r="E46" s="115" t="s">
        <v>4400</v>
      </c>
      <c r="F46" s="115" t="s">
        <v>4400</v>
      </c>
      <c r="G46" s="117">
        <v>120</v>
      </c>
      <c r="H46" s="118">
        <f t="shared" si="3"/>
        <v>0</v>
      </c>
      <c r="I46" s="134">
        <f t="shared" si="4"/>
        <v>0</v>
      </c>
      <c r="J46" s="134">
        <f t="shared" si="5"/>
        <v>0</v>
      </c>
      <c r="K46" s="183">
        <f>H46+M46*0.001</f>
        <v>1.0820000000000001E-3</v>
      </c>
      <c r="L46" s="118">
        <v>16.760999999999999</v>
      </c>
      <c r="M46" s="208">
        <v>1.0820000000000001</v>
      </c>
      <c r="N46" s="118">
        <v>4.0110000000000001</v>
      </c>
      <c r="O46" s="115" t="s">
        <v>8198</v>
      </c>
      <c r="P46" s="115" t="s">
        <v>8199</v>
      </c>
      <c r="Q46" s="119" t="str">
        <f>Y46*100 &amp; "% ," &amp; O46 &amp; " " &amp; P46 &amp; " " &amp; AG46</f>
        <v>22% ,Anomaly (ANOM) Pipe Mill Anomaly (MIAN) (&gt;0.05mm)</v>
      </c>
      <c r="R46" s="115" t="s">
        <v>8200</v>
      </c>
      <c r="S46" s="186" t="s">
        <v>8217</v>
      </c>
      <c r="T46" s="186">
        <v>0.3125</v>
      </c>
      <c r="U46" s="181">
        <v>133.5</v>
      </c>
      <c r="V46" s="120">
        <v>25.4</v>
      </c>
      <c r="W46" s="188">
        <v>60</v>
      </c>
      <c r="X46" s="188">
        <v>91</v>
      </c>
      <c r="Y46" s="122">
        <v>0.22</v>
      </c>
      <c r="Z46" s="122">
        <v>0.22</v>
      </c>
      <c r="AA46" s="122"/>
      <c r="AB46" s="119" t="s">
        <v>8202</v>
      </c>
      <c r="AC46" s="123"/>
      <c r="AD46" s="123"/>
      <c r="AE46" s="123"/>
      <c r="AF46" s="123" t="str">
        <f t="shared" si="1"/>
        <v>*</v>
      </c>
      <c r="AG46" s="123" t="str">
        <f t="shared" si="2"/>
        <v>(&gt;0.05mm)</v>
      </c>
      <c r="AH46" s="119" t="s">
        <v>8205</v>
      </c>
      <c r="AI46" s="121">
        <v>12</v>
      </c>
    </row>
    <row r="47" spans="2:35" ht="13.2">
      <c r="B47" s="150">
        <v>410</v>
      </c>
      <c r="C47" s="124">
        <v>29</v>
      </c>
      <c r="D47" s="124">
        <v>-4.5921639659087718</v>
      </c>
      <c r="E47" s="124" t="s">
        <v>4401</v>
      </c>
      <c r="F47" s="124" t="s">
        <v>4401</v>
      </c>
      <c r="G47" s="126">
        <v>120</v>
      </c>
      <c r="H47" s="127">
        <f t="shared" si="3"/>
        <v>0</v>
      </c>
      <c r="I47" s="135">
        <f t="shared" si="4"/>
        <v>0</v>
      </c>
      <c r="J47" s="135">
        <f t="shared" si="5"/>
        <v>0</v>
      </c>
      <c r="K47" s="183">
        <f>H47+M47*0.001</f>
        <v>1.101E-3</v>
      </c>
      <c r="L47" s="127">
        <v>16.780999999999999</v>
      </c>
      <c r="M47" s="208">
        <v>1.101</v>
      </c>
      <c r="N47" s="127">
        <v>4.0110000000000001</v>
      </c>
      <c r="O47" s="124" t="s">
        <v>8198</v>
      </c>
      <c r="P47" s="124" t="s">
        <v>8207</v>
      </c>
      <c r="Q47" s="128" t="str">
        <f>Y47*100 &amp; "% ," &amp; O47 &amp; " " &amp; P47 &amp; " " &amp; AG47</f>
        <v>27% ,Anomaly (ANOM) Pipe Mill Anomaly Cluster (MIAC) (&gt;0.05mm)</v>
      </c>
      <c r="R47" s="124" t="s">
        <v>8208</v>
      </c>
      <c r="S47" s="186" t="s">
        <v>8218</v>
      </c>
      <c r="T47" s="186">
        <v>0.1875</v>
      </c>
      <c r="U47" s="181">
        <v>223.5</v>
      </c>
      <c r="V47" s="129">
        <v>25.4</v>
      </c>
      <c r="W47" s="173">
        <v>107</v>
      </c>
      <c r="X47" s="173">
        <v>499</v>
      </c>
      <c r="Y47" s="131">
        <v>0.27</v>
      </c>
      <c r="Z47" s="131">
        <v>0.26</v>
      </c>
      <c r="AA47" s="131"/>
      <c r="AB47" s="128" t="s">
        <v>8202</v>
      </c>
      <c r="AC47" s="132"/>
      <c r="AD47" s="132"/>
      <c r="AE47" s="132"/>
      <c r="AF47" s="132" t="str">
        <f t="shared" si="1"/>
        <v>*</v>
      </c>
      <c r="AG47" s="132" t="str">
        <f t="shared" si="2"/>
        <v>(&gt;0.05mm)</v>
      </c>
      <c r="AH47" s="128" t="s">
        <v>8205</v>
      </c>
      <c r="AI47" s="130">
        <v>13</v>
      </c>
    </row>
    <row r="48" spans="2:35" ht="13.8" customHeight="1">
      <c r="B48" s="149">
        <v>420</v>
      </c>
      <c r="C48" s="115">
        <v>30</v>
      </c>
      <c r="D48" s="115">
        <v>-4.5801699659138686</v>
      </c>
      <c r="E48" s="115" t="s">
        <v>4402</v>
      </c>
      <c r="F48" s="115" t="s">
        <v>4402</v>
      </c>
      <c r="G48" s="117">
        <v>120</v>
      </c>
      <c r="H48" s="118">
        <f t="shared" si="3"/>
        <v>0</v>
      </c>
      <c r="I48" s="134">
        <f t="shared" si="4"/>
        <v>0</v>
      </c>
      <c r="J48" s="134">
        <f t="shared" si="5"/>
        <v>0</v>
      </c>
      <c r="K48" s="183">
        <f>H48+M48*0.001</f>
        <v>1.9190000000000001E-3</v>
      </c>
      <c r="L48" s="118">
        <v>17.599</v>
      </c>
      <c r="M48" s="208">
        <v>1.919</v>
      </c>
      <c r="N48" s="118">
        <v>4.0110000000000001</v>
      </c>
      <c r="O48" s="115" t="s">
        <v>8185</v>
      </c>
      <c r="P48" s="115"/>
      <c r="Q48" s="119" t="str">
        <f>Y48*100 &amp; "% ," &amp; O48 &amp; " " &amp; P48 &amp; " " &amp; AG48</f>
        <v xml:space="preserve">0% ,Other (OTHE)  </v>
      </c>
      <c r="R48" s="115"/>
      <c r="S48" s="186"/>
      <c r="T48" s="186"/>
      <c r="U48" s="181">
        <v>360</v>
      </c>
      <c r="V48" s="120">
        <v>25.4</v>
      </c>
      <c r="W48" s="188"/>
      <c r="X48" s="188"/>
      <c r="Y48" s="122"/>
      <c r="Z48" s="122"/>
      <c r="AA48" s="122"/>
      <c r="AB48" s="119"/>
      <c r="AC48" s="123"/>
      <c r="AD48" s="123"/>
      <c r="AE48" s="123"/>
      <c r="AF48" s="123" t="str">
        <f t="shared" si="1"/>
        <v xml:space="preserve"> </v>
      </c>
      <c r="AG48" s="123" t="str">
        <f t="shared" si="2"/>
        <v/>
      </c>
      <c r="AH48" s="119" t="s">
        <v>8219</v>
      </c>
      <c r="AI48" s="121"/>
    </row>
    <row r="49" spans="2:35" s="176" customFormat="1" ht="13.2">
      <c r="B49" s="166">
        <v>430</v>
      </c>
      <c r="C49" s="167">
        <v>31</v>
      </c>
      <c r="D49" s="167">
        <v>-4.5681769659064173</v>
      </c>
      <c r="E49" s="167" t="s">
        <v>4403</v>
      </c>
      <c r="F49" s="167" t="s">
        <v>4403</v>
      </c>
      <c r="G49" s="168">
        <v>130</v>
      </c>
      <c r="H49" s="169">
        <f t="shared" si="3"/>
        <v>-4.9137130068732819</v>
      </c>
      <c r="I49" s="170" t="str">
        <f t="shared" si="4"/>
        <v>J001-1</v>
      </c>
      <c r="J49" s="170" t="str">
        <f t="shared" si="5"/>
        <v>J001-1</v>
      </c>
      <c r="K49" s="183">
        <f>H49+M49*0.001</f>
        <v>-4.9097020068732817</v>
      </c>
      <c r="L49" s="169">
        <v>19.690999999999999</v>
      </c>
      <c r="M49" s="208">
        <v>4.0110000000000001</v>
      </c>
      <c r="N49" s="169">
        <v>11.173</v>
      </c>
      <c r="O49" s="167" t="s">
        <v>8183</v>
      </c>
      <c r="P49" s="167" t="s">
        <v>42</v>
      </c>
      <c r="Q49" s="171" t="str">
        <f>Y49*100 &amp; "% ," &amp; O49 &amp; " " &amp; P49 &amp; " " &amp; AG49</f>
        <v xml:space="preserve">0% ,Weld (WELD) Bend End (BENE) </v>
      </c>
      <c r="R49" s="167"/>
      <c r="S49" s="186"/>
      <c r="T49" s="186"/>
      <c r="U49" s="181">
        <v>360</v>
      </c>
      <c r="V49" s="172">
        <v>25.4</v>
      </c>
      <c r="W49" s="173"/>
      <c r="X49" s="173"/>
      <c r="Y49" s="174"/>
      <c r="Z49" s="174"/>
      <c r="AA49" s="174"/>
      <c r="AB49" s="171"/>
      <c r="AC49" s="175"/>
      <c r="AD49" s="175"/>
      <c r="AE49" s="175"/>
      <c r="AF49" s="175" t="str">
        <f t="shared" si="1"/>
        <v xml:space="preserve"> </v>
      </c>
      <c r="AG49" s="175" t="str">
        <f t="shared" si="2"/>
        <v/>
      </c>
      <c r="AH49" s="171" t="s">
        <v>8184</v>
      </c>
      <c r="AI49" s="173"/>
    </row>
    <row r="50" spans="2:35" s="179" customFormat="1" ht="13.2">
      <c r="B50" s="177">
        <v>440</v>
      </c>
      <c r="C50" s="138">
        <v>32</v>
      </c>
      <c r="D50" s="138">
        <v>-4.5561901489199146</v>
      </c>
      <c r="E50" s="138" t="s">
        <v>4404</v>
      </c>
      <c r="F50" s="138" t="s">
        <v>4404</v>
      </c>
      <c r="G50" s="136">
        <v>130</v>
      </c>
      <c r="H50" s="137">
        <f t="shared" si="3"/>
        <v>-4.9137130068732819</v>
      </c>
      <c r="I50" s="178" t="str">
        <f t="shared" si="4"/>
        <v>J001-1</v>
      </c>
      <c r="J50" s="178" t="str">
        <f t="shared" si="5"/>
        <v>J001-1</v>
      </c>
      <c r="K50" s="183">
        <f>H50+M50*0.001</f>
        <v>-4.9125860068732816</v>
      </c>
      <c r="L50" s="137">
        <v>20.817</v>
      </c>
      <c r="M50" s="208">
        <v>1.127</v>
      </c>
      <c r="N50" s="137">
        <v>11.173</v>
      </c>
      <c r="O50" s="138" t="s">
        <v>8198</v>
      </c>
      <c r="P50" s="138" t="s">
        <v>8199</v>
      </c>
      <c r="Q50" s="142" t="str">
        <f>Y50*100 &amp; "% ," &amp; O50 &amp; " " &amp; P50 &amp; " " &amp; AG50</f>
        <v xml:space="preserve">7% ,Anomaly (ANOM) Pipe Mill Anomaly (MIAN) </v>
      </c>
      <c r="R50" s="138" t="s">
        <v>8210</v>
      </c>
      <c r="S50" s="186" t="s">
        <v>8220</v>
      </c>
      <c r="T50" s="186">
        <v>0.42708333333333331</v>
      </c>
      <c r="U50" s="181">
        <v>51.75</v>
      </c>
      <c r="V50" s="139">
        <v>25.4</v>
      </c>
      <c r="W50" s="188">
        <v>65</v>
      </c>
      <c r="X50" s="188">
        <v>265</v>
      </c>
      <c r="Y50" s="141">
        <v>7.0000000000000007E-2</v>
      </c>
      <c r="Z50" s="141">
        <v>7.0000000000000007E-2</v>
      </c>
      <c r="AA50" s="141"/>
      <c r="AB50" s="142" t="s">
        <v>8202</v>
      </c>
      <c r="AC50" s="143"/>
      <c r="AD50" s="143"/>
      <c r="AE50" s="143"/>
      <c r="AF50" s="143" t="str">
        <f t="shared" si="1"/>
        <v xml:space="preserve"> </v>
      </c>
      <c r="AG50" s="143" t="str">
        <f t="shared" si="2"/>
        <v/>
      </c>
      <c r="AH50" s="142" t="s">
        <v>8203</v>
      </c>
      <c r="AI50" s="140">
        <v>14</v>
      </c>
    </row>
    <row r="51" spans="2:35" ht="13.2">
      <c r="B51" s="150">
        <v>450</v>
      </c>
      <c r="C51" s="124">
        <v>33</v>
      </c>
      <c r="D51" s="124">
        <v>-4.5441904166061438</v>
      </c>
      <c r="E51" s="124" t="s">
        <v>4405</v>
      </c>
      <c r="F51" s="124" t="s">
        <v>4405</v>
      </c>
      <c r="G51" s="126">
        <v>130</v>
      </c>
      <c r="H51" s="127">
        <f t="shared" si="3"/>
        <v>-4.9137130068732819</v>
      </c>
      <c r="I51" s="135" t="str">
        <f t="shared" si="4"/>
        <v>J001-1</v>
      </c>
      <c r="J51" s="135" t="str">
        <f t="shared" si="5"/>
        <v>J001-1</v>
      </c>
      <c r="K51" s="183">
        <f>H51+M51*0.001</f>
        <v>-4.9125640068732821</v>
      </c>
      <c r="L51" s="127">
        <v>20.84</v>
      </c>
      <c r="M51" s="208">
        <v>1.149</v>
      </c>
      <c r="N51" s="127">
        <v>11.173</v>
      </c>
      <c r="O51" s="124" t="s">
        <v>8198</v>
      </c>
      <c r="P51" s="124" t="s">
        <v>8207</v>
      </c>
      <c r="Q51" s="128" t="str">
        <f>Y51*100 &amp; "% ," &amp; O51 &amp; " " &amp; P51 &amp; " " &amp; AG51</f>
        <v xml:space="preserve">14% ,Anomaly (ANOM) Pipe Mill Anomaly Cluster (MIAC) </v>
      </c>
      <c r="R51" s="124" t="s">
        <v>8208</v>
      </c>
      <c r="S51" s="186" t="s">
        <v>8221</v>
      </c>
      <c r="T51" s="186">
        <v>0.34375</v>
      </c>
      <c r="U51" s="181">
        <v>111.75</v>
      </c>
      <c r="V51" s="129">
        <v>25.4</v>
      </c>
      <c r="W51" s="173">
        <v>78</v>
      </c>
      <c r="X51" s="173">
        <v>325</v>
      </c>
      <c r="Y51" s="131">
        <v>0.14000000000000001</v>
      </c>
      <c r="Z51" s="131">
        <v>0.13</v>
      </c>
      <c r="AA51" s="131"/>
      <c r="AB51" s="128" t="s">
        <v>8202</v>
      </c>
      <c r="AC51" s="132"/>
      <c r="AD51" s="132"/>
      <c r="AE51" s="132"/>
      <c r="AF51" s="132" t="str">
        <f t="shared" si="1"/>
        <v xml:space="preserve"> </v>
      </c>
      <c r="AG51" s="132" t="str">
        <f t="shared" si="2"/>
        <v/>
      </c>
      <c r="AH51" s="128" t="s">
        <v>8203</v>
      </c>
      <c r="AI51" s="130">
        <v>15</v>
      </c>
    </row>
    <row r="52" spans="2:35" ht="13.2">
      <c r="B52" s="149">
        <v>460</v>
      </c>
      <c r="C52" s="115">
        <v>34</v>
      </c>
      <c r="D52" s="115">
        <v>-4.5322432755614139</v>
      </c>
      <c r="E52" s="115" t="s">
        <v>4406</v>
      </c>
      <c r="F52" s="115" t="s">
        <v>4406</v>
      </c>
      <c r="G52" s="117">
        <v>140</v>
      </c>
      <c r="H52" s="118">
        <f t="shared" si="3"/>
        <v>-4.907157619217962</v>
      </c>
      <c r="I52" s="134" t="str">
        <f t="shared" si="4"/>
        <v>J001B</v>
      </c>
      <c r="J52" s="134" t="str">
        <f t="shared" si="5"/>
        <v>J001B</v>
      </c>
      <c r="K52" s="183">
        <f>H52+M52*0.001</f>
        <v>-4.8959846192179617</v>
      </c>
      <c r="L52" s="118">
        <v>30.863</v>
      </c>
      <c r="M52" s="208">
        <v>11.173</v>
      </c>
      <c r="N52" s="118">
        <v>4.12</v>
      </c>
      <c r="O52" s="115" t="s">
        <v>8183</v>
      </c>
      <c r="P52" s="115" t="s">
        <v>35</v>
      </c>
      <c r="Q52" s="119" t="str">
        <f>Y52*100 &amp; "% ," &amp; O52 &amp; " " &amp; P52 &amp; " " &amp; AG52</f>
        <v xml:space="preserve">0% ,Weld (WELD) Bend Begin (BENB) </v>
      </c>
      <c r="R52" s="115"/>
      <c r="S52" s="186"/>
      <c r="T52" s="186"/>
      <c r="U52" s="181">
        <v>360</v>
      </c>
      <c r="V52" s="120">
        <v>25.4</v>
      </c>
      <c r="W52" s="188"/>
      <c r="X52" s="188"/>
      <c r="Y52" s="122"/>
      <c r="Z52" s="122"/>
      <c r="AA52" s="122"/>
      <c r="AB52" s="119"/>
      <c r="AC52" s="123"/>
      <c r="AD52" s="123"/>
      <c r="AE52" s="123"/>
      <c r="AF52" s="123" t="str">
        <f t="shared" si="1"/>
        <v xml:space="preserve"> </v>
      </c>
      <c r="AG52" s="123" t="str">
        <f t="shared" si="2"/>
        <v/>
      </c>
      <c r="AH52" s="119" t="s">
        <v>8184</v>
      </c>
      <c r="AI52" s="121"/>
    </row>
    <row r="53" spans="2:35" ht="13.2">
      <c r="B53" s="150">
        <v>470</v>
      </c>
      <c r="C53" s="124">
        <v>35</v>
      </c>
      <c r="D53" s="124">
        <v>-4.5202525438517487</v>
      </c>
      <c r="E53" s="124" t="s">
        <v>4407</v>
      </c>
      <c r="F53" s="124" t="s">
        <v>4407</v>
      </c>
      <c r="G53" s="126">
        <v>140</v>
      </c>
      <c r="H53" s="127">
        <f t="shared" si="3"/>
        <v>-4.907157619217962</v>
      </c>
      <c r="I53" s="135" t="str">
        <f t="shared" si="4"/>
        <v>J001B</v>
      </c>
      <c r="J53" s="135" t="str">
        <f t="shared" si="5"/>
        <v>J001B</v>
      </c>
      <c r="K53" s="183">
        <f>H53+M53*0.001</f>
        <v>-4.9071536192179623</v>
      </c>
      <c r="L53" s="127">
        <v>30.867000000000001</v>
      </c>
      <c r="M53" s="208">
        <v>4.0000000000000001E-3</v>
      </c>
      <c r="N53" s="127">
        <v>4.12</v>
      </c>
      <c r="O53" s="124" t="s">
        <v>8198</v>
      </c>
      <c r="P53" s="124" t="s">
        <v>8222</v>
      </c>
      <c r="Q53" s="128" t="str">
        <f>Y53*100 &amp; "% ," &amp; O53 &amp; " " &amp; P53 &amp; " " &amp; AG53</f>
        <v xml:space="preserve">31% ,Anomaly (ANOM) Girth Weld Anomaly (GWAN) </v>
      </c>
      <c r="R53" s="124"/>
      <c r="S53" s="186" t="s">
        <v>8223</v>
      </c>
      <c r="T53" s="186">
        <v>0.36458333333333331</v>
      </c>
      <c r="U53" s="181">
        <v>95.25</v>
      </c>
      <c r="V53" s="129">
        <v>25.4</v>
      </c>
      <c r="W53" s="173"/>
      <c r="X53" s="173"/>
      <c r="Y53" s="131">
        <v>0.31</v>
      </c>
      <c r="Z53" s="131"/>
      <c r="AA53" s="131"/>
      <c r="AB53" s="128"/>
      <c r="AC53" s="132"/>
      <c r="AD53" s="132"/>
      <c r="AE53" s="132"/>
      <c r="AF53" s="132" t="str">
        <f t="shared" si="1"/>
        <v xml:space="preserve"> </v>
      </c>
      <c r="AG53" s="132" t="str">
        <f t="shared" si="2"/>
        <v/>
      </c>
      <c r="AH53" s="128" t="s">
        <v>8224</v>
      </c>
      <c r="AI53" s="130"/>
    </row>
    <row r="54" spans="2:35" ht="13.2">
      <c r="B54" s="149">
        <v>480</v>
      </c>
      <c r="C54" s="115">
        <v>36</v>
      </c>
      <c r="D54" s="115">
        <v>-4.5083131296846224</v>
      </c>
      <c r="E54" s="115" t="s">
        <v>4408</v>
      </c>
      <c r="F54" s="115" t="s">
        <v>4408</v>
      </c>
      <c r="G54" s="117">
        <v>140</v>
      </c>
      <c r="H54" s="118">
        <f t="shared" si="3"/>
        <v>-4.907157619217962</v>
      </c>
      <c r="I54" s="134" t="str">
        <f t="shared" si="4"/>
        <v>J001B</v>
      </c>
      <c r="J54" s="134" t="str">
        <f t="shared" si="5"/>
        <v>J001B</v>
      </c>
      <c r="K54" s="183">
        <f>H54+M54*0.001</f>
        <v>-4.9051536192179617</v>
      </c>
      <c r="L54" s="118">
        <v>32.866999999999997</v>
      </c>
      <c r="M54" s="208">
        <v>2.004</v>
      </c>
      <c r="N54" s="118">
        <v>4.12</v>
      </c>
      <c r="O54" s="115" t="s">
        <v>8185</v>
      </c>
      <c r="P54" s="115"/>
      <c r="Q54" s="119" t="str">
        <f>Y54*100 &amp; "% ," &amp; O54 &amp; " " &amp; P54 &amp; " " &amp; AG54</f>
        <v xml:space="preserve">0% ,Other (OTHE)  </v>
      </c>
      <c r="R54" s="115"/>
      <c r="S54" s="186"/>
      <c r="T54" s="186"/>
      <c r="U54" s="181">
        <v>360</v>
      </c>
      <c r="V54" s="120">
        <v>25.4</v>
      </c>
      <c r="W54" s="188"/>
      <c r="X54" s="188"/>
      <c r="Y54" s="122"/>
      <c r="Z54" s="122"/>
      <c r="AA54" s="122"/>
      <c r="AB54" s="119"/>
      <c r="AC54" s="123"/>
      <c r="AD54" s="123"/>
      <c r="AE54" s="123"/>
      <c r="AF54" s="123" t="str">
        <f t="shared" si="1"/>
        <v xml:space="preserve"> </v>
      </c>
      <c r="AG54" s="123" t="str">
        <f t="shared" si="2"/>
        <v/>
      </c>
      <c r="AH54" s="119" t="s">
        <v>8225</v>
      </c>
      <c r="AI54" s="121"/>
    </row>
    <row r="55" spans="2:35" ht="13.2">
      <c r="B55" s="150"/>
      <c r="C55" s="124">
        <v>37</v>
      </c>
      <c r="D55" s="124">
        <v>-4.5023136278274212</v>
      </c>
      <c r="E55" s="124" t="s">
        <v>4409</v>
      </c>
      <c r="F55" s="124" t="s">
        <v>4409</v>
      </c>
      <c r="G55" s="126">
        <v>150</v>
      </c>
      <c r="H55" s="127">
        <f t="shared" si="3"/>
        <v>-4.9035288286656078</v>
      </c>
      <c r="I55" s="135" t="str">
        <f t="shared" si="4"/>
        <v>J001C</v>
      </c>
      <c r="J55" s="135" t="str">
        <f t="shared" si="5"/>
        <v>J001C</v>
      </c>
      <c r="K55" s="183">
        <f>H55+M55*0.001</f>
        <v>-4.8994088286656075</v>
      </c>
      <c r="L55" s="127">
        <v>34.984000000000002</v>
      </c>
      <c r="M55" s="208">
        <v>4.12</v>
      </c>
      <c r="N55" s="127">
        <v>8.9890000000000008</v>
      </c>
      <c r="O55" s="124" t="s">
        <v>8183</v>
      </c>
      <c r="P55" s="124" t="s">
        <v>42</v>
      </c>
      <c r="Q55" s="128" t="str">
        <f>Y55*100 &amp; "% ," &amp; O55 &amp; " " &amp; P55 &amp; " " &amp; AG55</f>
        <v xml:space="preserve">0% ,Weld (WELD) Bend End (BENE) </v>
      </c>
      <c r="R55" s="124"/>
      <c r="S55" s="186"/>
      <c r="T55" s="186"/>
      <c r="U55" s="181">
        <v>360</v>
      </c>
      <c r="V55" s="129">
        <v>25.4</v>
      </c>
      <c r="W55" s="173"/>
      <c r="X55" s="173"/>
      <c r="Y55" s="131"/>
      <c r="Z55" s="131"/>
      <c r="AA55" s="131"/>
      <c r="AB55" s="128"/>
      <c r="AC55" s="132"/>
      <c r="AD55" s="132"/>
      <c r="AE55" s="132"/>
      <c r="AF55" s="132" t="str">
        <f t="shared" si="1"/>
        <v xml:space="preserve"> </v>
      </c>
      <c r="AG55" s="132" t="str">
        <f t="shared" si="2"/>
        <v/>
      </c>
      <c r="AH55" s="128" t="s">
        <v>8184</v>
      </c>
      <c r="AI55" s="130"/>
    </row>
    <row r="56" spans="2:35" ht="13.2">
      <c r="B56" s="149">
        <v>490</v>
      </c>
      <c r="C56" s="115">
        <v>38</v>
      </c>
      <c r="D56" s="115">
        <v>-4.4943669977855825</v>
      </c>
      <c r="E56" s="115" t="s">
        <v>4410</v>
      </c>
      <c r="F56" s="115" t="s">
        <v>4410</v>
      </c>
      <c r="G56" s="117">
        <v>150</v>
      </c>
      <c r="H56" s="118">
        <f t="shared" si="3"/>
        <v>-4.9035288286656078</v>
      </c>
      <c r="I56" s="134" t="str">
        <f t="shared" si="4"/>
        <v>J001C</v>
      </c>
      <c r="J56" s="134" t="str">
        <f t="shared" si="5"/>
        <v>J001C</v>
      </c>
      <c r="K56" s="183">
        <f>H56+M56*0.001</f>
        <v>-4.9032338286656074</v>
      </c>
      <c r="L56" s="118">
        <v>35.279000000000003</v>
      </c>
      <c r="M56" s="208">
        <v>0.29499999999999998</v>
      </c>
      <c r="N56" s="118">
        <v>8.9890000000000008</v>
      </c>
      <c r="O56" s="115" t="s">
        <v>8198</v>
      </c>
      <c r="P56" s="115" t="s">
        <v>8199</v>
      </c>
      <c r="Q56" s="119" t="str">
        <f>Y56*100 &amp; "% ," &amp; O56 &amp; " " &amp; P56 &amp; " " &amp; AG56</f>
        <v>17% ,Anomaly (ANOM) Pipe Mill Anomaly (MIAN) (&gt;0.05mm)</v>
      </c>
      <c r="R56" s="115" t="s">
        <v>8200</v>
      </c>
      <c r="S56" s="186" t="s">
        <v>8226</v>
      </c>
      <c r="T56" s="186">
        <v>0.48958333333333331</v>
      </c>
      <c r="U56" s="181">
        <v>5.25</v>
      </c>
      <c r="V56" s="120">
        <v>25.4</v>
      </c>
      <c r="W56" s="188">
        <v>30</v>
      </c>
      <c r="X56" s="188">
        <v>43</v>
      </c>
      <c r="Y56" s="122">
        <v>0.17</v>
      </c>
      <c r="Z56" s="122">
        <v>0.17</v>
      </c>
      <c r="AA56" s="122"/>
      <c r="AB56" s="119" t="s">
        <v>8202</v>
      </c>
      <c r="AC56" s="123"/>
      <c r="AD56" s="123"/>
      <c r="AE56" s="123"/>
      <c r="AF56" s="123" t="str">
        <f t="shared" si="1"/>
        <v>*</v>
      </c>
      <c r="AG56" s="123" t="str">
        <f t="shared" si="2"/>
        <v>(&gt;0.05mm)</v>
      </c>
      <c r="AH56" s="119" t="s">
        <v>8205</v>
      </c>
      <c r="AI56" s="121">
        <v>17</v>
      </c>
    </row>
    <row r="57" spans="2:35" ht="13.2">
      <c r="B57" s="150">
        <v>500</v>
      </c>
      <c r="C57" s="124">
        <v>39</v>
      </c>
      <c r="D57" s="124">
        <v>-4.4823649977853988</v>
      </c>
      <c r="E57" s="124" t="s">
        <v>4411</v>
      </c>
      <c r="F57" s="124" t="s">
        <v>4411</v>
      </c>
      <c r="G57" s="126">
        <v>150</v>
      </c>
      <c r="H57" s="127">
        <f t="shared" si="3"/>
        <v>-4.9035288286656078</v>
      </c>
      <c r="I57" s="135" t="str">
        <f t="shared" si="4"/>
        <v>J001C</v>
      </c>
      <c r="J57" s="135" t="str">
        <f t="shared" si="5"/>
        <v>J001C</v>
      </c>
      <c r="K57" s="183">
        <f>H57+M57*0.001</f>
        <v>-4.9032228286656077</v>
      </c>
      <c r="L57" s="127">
        <v>35.289000000000001</v>
      </c>
      <c r="M57" s="208">
        <v>0.30599999999999999</v>
      </c>
      <c r="N57" s="127">
        <v>8.9890000000000008</v>
      </c>
      <c r="O57" s="124" t="s">
        <v>8198</v>
      </c>
      <c r="P57" s="124" t="s">
        <v>8199</v>
      </c>
      <c r="Q57" s="128" t="str">
        <f>Y57*100 &amp; "% ," &amp; O57 &amp; " " &amp; P57 &amp; " " &amp; AG57</f>
        <v>19% ,Anomaly (ANOM) Pipe Mill Anomaly (MIAN) (&gt;0.05mm)</v>
      </c>
      <c r="R57" s="124" t="s">
        <v>8200</v>
      </c>
      <c r="S57" s="186" t="s">
        <v>8227</v>
      </c>
      <c r="T57" s="186">
        <v>0.39583333333333331</v>
      </c>
      <c r="U57" s="181">
        <v>73.5</v>
      </c>
      <c r="V57" s="129">
        <v>25.4</v>
      </c>
      <c r="W57" s="173">
        <v>28</v>
      </c>
      <c r="X57" s="173">
        <v>40</v>
      </c>
      <c r="Y57" s="131">
        <v>0.19</v>
      </c>
      <c r="Z57" s="131">
        <v>0.19</v>
      </c>
      <c r="AA57" s="131"/>
      <c r="AB57" s="128" t="s">
        <v>8202</v>
      </c>
      <c r="AC57" s="132"/>
      <c r="AD57" s="132"/>
      <c r="AE57" s="132"/>
      <c r="AF57" s="132" t="str">
        <f t="shared" si="1"/>
        <v>*</v>
      </c>
      <c r="AG57" s="132" t="str">
        <f t="shared" si="2"/>
        <v>(&gt;0.05mm)</v>
      </c>
      <c r="AH57" s="128" t="s">
        <v>8205</v>
      </c>
      <c r="AI57" s="130">
        <v>18</v>
      </c>
    </row>
    <row r="58" spans="2:35" ht="13.2">
      <c r="B58" s="149">
        <v>510</v>
      </c>
      <c r="C58" s="115">
        <v>40</v>
      </c>
      <c r="D58" s="115">
        <v>-4.470464321970776</v>
      </c>
      <c r="E58" s="115" t="s">
        <v>4412</v>
      </c>
      <c r="F58" s="115" t="s">
        <v>4412</v>
      </c>
      <c r="G58" s="117">
        <v>150</v>
      </c>
      <c r="H58" s="118">
        <f t="shared" si="3"/>
        <v>-4.9035288286656078</v>
      </c>
      <c r="I58" s="134" t="str">
        <f t="shared" si="4"/>
        <v>J001C</v>
      </c>
      <c r="J58" s="134" t="str">
        <f t="shared" si="5"/>
        <v>J001C</v>
      </c>
      <c r="K58" s="183">
        <f>H58+M58*0.001</f>
        <v>-4.9032228286656077</v>
      </c>
      <c r="L58" s="118">
        <v>35.29</v>
      </c>
      <c r="M58" s="208">
        <v>0.30599999999999999</v>
      </c>
      <c r="N58" s="118">
        <v>8.9890000000000008</v>
      </c>
      <c r="O58" s="115" t="s">
        <v>8198</v>
      </c>
      <c r="P58" s="115" t="s">
        <v>8199</v>
      </c>
      <c r="Q58" s="119" t="str">
        <f>Y58*100 &amp; "% ," &amp; O58 &amp; " " &amp; P58 &amp; " " &amp; AG58</f>
        <v>15% ,Anomaly (ANOM) Pipe Mill Anomaly (MIAN) (&gt;0.05mm)</v>
      </c>
      <c r="R58" s="115" t="s">
        <v>8200</v>
      </c>
      <c r="S58" s="186" t="s">
        <v>8228</v>
      </c>
      <c r="T58" s="186">
        <v>8.3333333333333329E-2</v>
      </c>
      <c r="U58" s="181">
        <v>300</v>
      </c>
      <c r="V58" s="120">
        <v>25.4</v>
      </c>
      <c r="W58" s="188">
        <v>27</v>
      </c>
      <c r="X58" s="188">
        <v>48</v>
      </c>
      <c r="Y58" s="122">
        <v>0.15</v>
      </c>
      <c r="Z58" s="122">
        <v>0.15</v>
      </c>
      <c r="AA58" s="122"/>
      <c r="AB58" s="119" t="s">
        <v>8202</v>
      </c>
      <c r="AC58" s="123"/>
      <c r="AD58" s="123"/>
      <c r="AE58" s="123"/>
      <c r="AF58" s="123" t="str">
        <f t="shared" si="1"/>
        <v>*</v>
      </c>
      <c r="AG58" s="123" t="str">
        <f t="shared" si="2"/>
        <v>(&gt;0.05mm)</v>
      </c>
      <c r="AH58" s="119" t="s">
        <v>8205</v>
      </c>
      <c r="AI58" s="121">
        <v>19</v>
      </c>
    </row>
    <row r="59" spans="2:35" ht="13.2">
      <c r="B59" s="150">
        <v>520</v>
      </c>
      <c r="C59" s="124">
        <v>41</v>
      </c>
      <c r="D59" s="124">
        <v>-4.4584823219693304</v>
      </c>
      <c r="E59" s="124" t="s">
        <v>4413</v>
      </c>
      <c r="F59" s="124" t="s">
        <v>4413</v>
      </c>
      <c r="G59" s="126">
        <v>150</v>
      </c>
      <c r="H59" s="127">
        <f t="shared" si="3"/>
        <v>-4.9035288286656078</v>
      </c>
      <c r="I59" s="135" t="str">
        <f t="shared" si="4"/>
        <v>J001C</v>
      </c>
      <c r="J59" s="135" t="str">
        <f t="shared" si="5"/>
        <v>J001C</v>
      </c>
      <c r="K59" s="183">
        <f>H59+M59*0.001</f>
        <v>-4.9020198286656074</v>
      </c>
      <c r="L59" s="127">
        <v>36.493000000000002</v>
      </c>
      <c r="M59" s="208">
        <v>1.5089999999999999</v>
      </c>
      <c r="N59" s="127">
        <v>8.9890000000000008</v>
      </c>
      <c r="O59" s="124" t="s">
        <v>8198</v>
      </c>
      <c r="P59" s="124" t="s">
        <v>8199</v>
      </c>
      <c r="Q59" s="128" t="str">
        <f>Y59*100 &amp; "% ," &amp; O59 &amp; " " &amp; P59 &amp; " " &amp; AG59</f>
        <v>16% ,Anomaly (ANOM) Pipe Mill Anomaly (MIAN) (&gt;0.05mm)</v>
      </c>
      <c r="R59" s="124" t="s">
        <v>8210</v>
      </c>
      <c r="S59" s="186" t="s">
        <v>8229</v>
      </c>
      <c r="T59" s="186">
        <v>0.46875</v>
      </c>
      <c r="U59" s="181">
        <v>21.75</v>
      </c>
      <c r="V59" s="129">
        <v>25.4</v>
      </c>
      <c r="W59" s="173">
        <v>74</v>
      </c>
      <c r="X59" s="173">
        <v>223</v>
      </c>
      <c r="Y59" s="131">
        <v>0.16</v>
      </c>
      <c r="Z59" s="131">
        <v>0.16</v>
      </c>
      <c r="AA59" s="131"/>
      <c r="AB59" s="128" t="s">
        <v>8202</v>
      </c>
      <c r="AC59" s="132"/>
      <c r="AD59" s="132"/>
      <c r="AE59" s="132"/>
      <c r="AF59" s="132" t="str">
        <f t="shared" si="1"/>
        <v>*</v>
      </c>
      <c r="AG59" s="132" t="str">
        <f t="shared" si="2"/>
        <v>(&gt;0.05mm)</v>
      </c>
      <c r="AH59" s="128" t="s">
        <v>8205</v>
      </c>
      <c r="AI59" s="130">
        <v>20</v>
      </c>
    </row>
    <row r="60" spans="2:35" ht="13.2">
      <c r="B60" s="149">
        <v>530</v>
      </c>
      <c r="C60" s="115">
        <v>42</v>
      </c>
      <c r="D60" s="115">
        <v>-4.4464823219694827</v>
      </c>
      <c r="E60" s="115" t="s">
        <v>4414</v>
      </c>
      <c r="F60" s="115" t="s">
        <v>4414</v>
      </c>
      <c r="G60" s="117">
        <v>150</v>
      </c>
      <c r="H60" s="118">
        <f t="shared" si="3"/>
        <v>-4.9035288286656078</v>
      </c>
      <c r="I60" s="134" t="str">
        <f t="shared" si="4"/>
        <v>J001C</v>
      </c>
      <c r="J60" s="134" t="str">
        <f t="shared" si="5"/>
        <v>J001C</v>
      </c>
      <c r="K60" s="183">
        <f>H60+M60*0.001</f>
        <v>-4.9020068286656082</v>
      </c>
      <c r="L60" s="118">
        <v>36.505000000000003</v>
      </c>
      <c r="M60" s="208">
        <v>1.522</v>
      </c>
      <c r="N60" s="118">
        <v>8.9890000000000008</v>
      </c>
      <c r="O60" s="115" t="s">
        <v>8198</v>
      </c>
      <c r="P60" s="115" t="s">
        <v>8199</v>
      </c>
      <c r="Q60" s="119" t="str">
        <f>Y60*100 &amp; "% ," &amp; O60 &amp; " " &amp; P60 &amp; " " &amp; AG60</f>
        <v>22% ,Anomaly (ANOM) Pipe Mill Anomaly (MIAN) (&gt;0.05mm)</v>
      </c>
      <c r="R60" s="115" t="s">
        <v>8200</v>
      </c>
      <c r="S60" s="186" t="s">
        <v>8227</v>
      </c>
      <c r="T60" s="186">
        <v>0.39583333333333331</v>
      </c>
      <c r="U60" s="181">
        <v>73.5</v>
      </c>
      <c r="V60" s="120">
        <v>25.4</v>
      </c>
      <c r="W60" s="188">
        <v>55</v>
      </c>
      <c r="X60" s="188">
        <v>60</v>
      </c>
      <c r="Y60" s="122">
        <v>0.22</v>
      </c>
      <c r="Z60" s="122">
        <v>0.22</v>
      </c>
      <c r="AA60" s="122"/>
      <c r="AB60" s="119" t="s">
        <v>8202</v>
      </c>
      <c r="AC60" s="123"/>
      <c r="AD60" s="123"/>
      <c r="AE60" s="123"/>
      <c r="AF60" s="123" t="str">
        <f t="shared" si="1"/>
        <v>*</v>
      </c>
      <c r="AG60" s="123" t="str">
        <f t="shared" si="2"/>
        <v>(&gt;0.05mm)</v>
      </c>
      <c r="AH60" s="119" t="s">
        <v>8205</v>
      </c>
      <c r="AI60" s="121">
        <v>21</v>
      </c>
    </row>
    <row r="61" spans="2:35" ht="13.2">
      <c r="B61" s="150">
        <v>540</v>
      </c>
      <c r="C61" s="124">
        <v>43</v>
      </c>
      <c r="D61" s="124">
        <v>-4.4345103219718744</v>
      </c>
      <c r="E61" s="124" t="s">
        <v>4415</v>
      </c>
      <c r="F61" s="124" t="s">
        <v>4415</v>
      </c>
      <c r="G61" s="126">
        <v>150</v>
      </c>
      <c r="H61" s="127">
        <f t="shared" si="3"/>
        <v>-4.9035288286656078</v>
      </c>
      <c r="I61" s="135" t="str">
        <f t="shared" si="4"/>
        <v>J001C</v>
      </c>
      <c r="J61" s="135" t="str">
        <f t="shared" si="5"/>
        <v>J001C</v>
      </c>
      <c r="K61" s="183">
        <f>H61+M61*0.001</f>
        <v>-4.9020058286656081</v>
      </c>
      <c r="L61" s="127">
        <v>36.506999999999998</v>
      </c>
      <c r="M61" s="208">
        <v>1.5229999999999999</v>
      </c>
      <c r="N61" s="127">
        <v>8.9890000000000008</v>
      </c>
      <c r="O61" s="124" t="s">
        <v>8198</v>
      </c>
      <c r="P61" s="124" t="s">
        <v>8199</v>
      </c>
      <c r="Q61" s="128" t="str">
        <f>Y61*100 &amp; "% ," &amp; O61 &amp; " " &amp; P61 &amp; " " &amp; AG61</f>
        <v>21% ,Anomaly (ANOM) Pipe Mill Anomaly (MIAN) (&gt;0.05mm)</v>
      </c>
      <c r="R61" s="124" t="s">
        <v>8200</v>
      </c>
      <c r="S61" s="186" t="s">
        <v>8228</v>
      </c>
      <c r="T61" s="186">
        <v>8.3333333333333329E-2</v>
      </c>
      <c r="U61" s="181">
        <v>300</v>
      </c>
      <c r="V61" s="129">
        <v>25.4</v>
      </c>
      <c r="W61" s="173">
        <v>52</v>
      </c>
      <c r="X61" s="173">
        <v>68</v>
      </c>
      <c r="Y61" s="131">
        <v>0.21</v>
      </c>
      <c r="Z61" s="131">
        <v>0.21</v>
      </c>
      <c r="AA61" s="131"/>
      <c r="AB61" s="128" t="s">
        <v>8202</v>
      </c>
      <c r="AC61" s="132"/>
      <c r="AD61" s="132"/>
      <c r="AE61" s="132"/>
      <c r="AF61" s="132" t="str">
        <f t="shared" si="1"/>
        <v>*</v>
      </c>
      <c r="AG61" s="132" t="str">
        <f t="shared" si="2"/>
        <v>(&gt;0.05mm)</v>
      </c>
      <c r="AH61" s="128" t="s">
        <v>8205</v>
      </c>
      <c r="AI61" s="130">
        <v>22</v>
      </c>
    </row>
    <row r="62" spans="2:35" ht="13.2">
      <c r="B62" s="149">
        <v>550</v>
      </c>
      <c r="C62" s="115">
        <v>44</v>
      </c>
      <c r="D62" s="115">
        <v>-4.42250955664601</v>
      </c>
      <c r="E62" s="115" t="s">
        <v>4416</v>
      </c>
      <c r="F62" s="115" t="s">
        <v>4416</v>
      </c>
      <c r="G62" s="117">
        <v>160</v>
      </c>
      <c r="H62" s="118">
        <f t="shared" si="3"/>
        <v>-4.8915359659101867</v>
      </c>
      <c r="I62" s="134" t="str">
        <f t="shared" si="4"/>
        <v>J001</v>
      </c>
      <c r="J62" s="134" t="str">
        <f t="shared" si="5"/>
        <v>J001</v>
      </c>
      <c r="K62" s="183">
        <f>H62+M62*0.001</f>
        <v>-4.882546965910187</v>
      </c>
      <c r="L62" s="118">
        <v>43.972999999999999</v>
      </c>
      <c r="M62" s="208">
        <v>8.9890000000000008</v>
      </c>
      <c r="N62" s="118">
        <v>7.4989999999999997</v>
      </c>
      <c r="O62" s="115" t="s">
        <v>8183</v>
      </c>
      <c r="P62" s="115"/>
      <c r="Q62" s="119" t="str">
        <f>Y62*100 &amp; "% ," &amp; O62 &amp; " " &amp; P62 &amp; " " &amp; AG62</f>
        <v xml:space="preserve">0% ,Weld (WELD)  </v>
      </c>
      <c r="R62" s="115"/>
      <c r="S62" s="186"/>
      <c r="T62" s="186"/>
      <c r="U62" s="181">
        <v>360</v>
      </c>
      <c r="V62" s="120">
        <v>25.4</v>
      </c>
      <c r="W62" s="188"/>
      <c r="X62" s="188"/>
      <c r="Y62" s="122"/>
      <c r="Z62" s="122"/>
      <c r="AA62" s="122"/>
      <c r="AB62" s="119"/>
      <c r="AC62" s="123"/>
      <c r="AD62" s="123"/>
      <c r="AE62" s="123"/>
      <c r="AF62" s="123" t="str">
        <f t="shared" si="1"/>
        <v xml:space="preserve"> </v>
      </c>
      <c r="AG62" s="123" t="str">
        <f t="shared" si="2"/>
        <v/>
      </c>
      <c r="AH62" s="119" t="s">
        <v>8184</v>
      </c>
      <c r="AI62" s="121"/>
    </row>
    <row r="63" spans="2:35" ht="13.2">
      <c r="B63" s="150">
        <v>560</v>
      </c>
      <c r="C63" s="124">
        <v>45</v>
      </c>
      <c r="D63" s="124">
        <v>-4.4105075566492991</v>
      </c>
      <c r="E63" s="124" t="s">
        <v>4417</v>
      </c>
      <c r="F63" s="124" t="s">
        <v>4417</v>
      </c>
      <c r="G63" s="126">
        <v>170</v>
      </c>
      <c r="H63" s="127">
        <f t="shared" si="3"/>
        <v>-4.879538965909763</v>
      </c>
      <c r="I63" s="135" t="str">
        <f t="shared" si="4"/>
        <v>J002</v>
      </c>
      <c r="J63" s="135" t="str">
        <f t="shared" si="5"/>
        <v>J002</v>
      </c>
      <c r="K63" s="183">
        <f>H63+M63*0.001</f>
        <v>-4.8720399659097628</v>
      </c>
      <c r="L63" s="127">
        <v>51.472000000000001</v>
      </c>
      <c r="M63" s="208">
        <v>7.4989999999999997</v>
      </c>
      <c r="N63" s="127">
        <v>11.983000000000001</v>
      </c>
      <c r="O63" s="124" t="s">
        <v>8183</v>
      </c>
      <c r="P63" s="124"/>
      <c r="Q63" s="128" t="str">
        <f>Y63*100 &amp; "% ," &amp; O63 &amp; " " &amp; P63 &amp; " " &amp; AG63</f>
        <v xml:space="preserve">0% ,Weld (WELD)  </v>
      </c>
      <c r="R63" s="124"/>
      <c r="S63" s="186"/>
      <c r="T63" s="186"/>
      <c r="U63" s="181">
        <v>360</v>
      </c>
      <c r="V63" s="129">
        <v>25.4</v>
      </c>
      <c r="W63" s="173"/>
      <c r="X63" s="173"/>
      <c r="Y63" s="131"/>
      <c r="Z63" s="131"/>
      <c r="AA63" s="131"/>
      <c r="AB63" s="128"/>
      <c r="AC63" s="132"/>
      <c r="AD63" s="132"/>
      <c r="AE63" s="132"/>
      <c r="AF63" s="132" t="str">
        <f t="shared" si="1"/>
        <v xml:space="preserve"> </v>
      </c>
      <c r="AG63" s="132" t="str">
        <f t="shared" si="2"/>
        <v/>
      </c>
      <c r="AH63" s="128" t="s">
        <v>8184</v>
      </c>
      <c r="AI63" s="130"/>
    </row>
    <row r="64" spans="2:35" ht="13.2">
      <c r="B64" s="149">
        <v>570</v>
      </c>
      <c r="C64" s="115">
        <v>46</v>
      </c>
      <c r="D64" s="115">
        <v>-4.3985525072546663</v>
      </c>
      <c r="E64" s="115" t="s">
        <v>4418</v>
      </c>
      <c r="F64" s="115" t="s">
        <v>4418</v>
      </c>
      <c r="G64" s="117">
        <v>180</v>
      </c>
      <c r="H64" s="118">
        <f t="shared" si="3"/>
        <v>-4.867542965914823</v>
      </c>
      <c r="I64" s="134" t="str">
        <f t="shared" si="4"/>
        <v>J003</v>
      </c>
      <c r="J64" s="134" t="str">
        <f t="shared" si="5"/>
        <v>J003</v>
      </c>
      <c r="K64" s="183">
        <f>H64+M64*0.001</f>
        <v>-4.8555599659148232</v>
      </c>
      <c r="L64" s="118">
        <v>63.454999999999998</v>
      </c>
      <c r="M64" s="208">
        <v>11.983000000000001</v>
      </c>
      <c r="N64" s="118">
        <v>11.96</v>
      </c>
      <c r="O64" s="115" t="s">
        <v>8183</v>
      </c>
      <c r="P64" s="115"/>
      <c r="Q64" s="119" t="str">
        <f>Y64*100 &amp; "% ," &amp; O64 &amp; " " &amp; P64 &amp; " " &amp; AG64</f>
        <v xml:space="preserve">0% ,Weld (WELD)  </v>
      </c>
      <c r="R64" s="115"/>
      <c r="S64" s="186"/>
      <c r="T64" s="186"/>
      <c r="U64" s="181">
        <v>360</v>
      </c>
      <c r="V64" s="120">
        <v>25.4</v>
      </c>
      <c r="W64" s="188"/>
      <c r="X64" s="188"/>
      <c r="Y64" s="122"/>
      <c r="Z64" s="122"/>
      <c r="AA64" s="122"/>
      <c r="AB64" s="119"/>
      <c r="AC64" s="123"/>
      <c r="AD64" s="123"/>
      <c r="AE64" s="123"/>
      <c r="AF64" s="123" t="str">
        <f t="shared" si="1"/>
        <v xml:space="preserve"> </v>
      </c>
      <c r="AG64" s="123" t="str">
        <f t="shared" si="2"/>
        <v/>
      </c>
      <c r="AH64" s="119" t="s">
        <v>8184</v>
      </c>
      <c r="AI64" s="121"/>
    </row>
    <row r="65" spans="2:35" ht="13.2">
      <c r="B65" s="150">
        <v>580</v>
      </c>
      <c r="C65" s="124">
        <v>47</v>
      </c>
      <c r="D65" s="124">
        <v>-4.386576254096326</v>
      </c>
      <c r="E65" s="124" t="s">
        <v>4419</v>
      </c>
      <c r="F65" s="124" t="s">
        <v>4419</v>
      </c>
      <c r="G65" s="126">
        <v>190</v>
      </c>
      <c r="H65" s="127">
        <f t="shared" si="3"/>
        <v>-4.8555489659116695</v>
      </c>
      <c r="I65" s="135" t="str">
        <f t="shared" si="4"/>
        <v>J004</v>
      </c>
      <c r="J65" s="135" t="str">
        <f t="shared" si="5"/>
        <v>J004</v>
      </c>
      <c r="K65" s="183">
        <f>H65+M65*0.001</f>
        <v>-4.8435889659116693</v>
      </c>
      <c r="L65" s="127">
        <v>75.415000000000006</v>
      </c>
      <c r="M65" s="208">
        <v>11.96</v>
      </c>
      <c r="N65" s="127">
        <v>11.949</v>
      </c>
      <c r="O65" s="124" t="s">
        <v>8183</v>
      </c>
      <c r="P65" s="124"/>
      <c r="Q65" s="128" t="str">
        <f>Y65*100 &amp; "% ," &amp; O65 &amp; " " &amp; P65 &amp; " " &amp; AG65</f>
        <v xml:space="preserve">0% ,Weld (WELD)  </v>
      </c>
      <c r="R65" s="124"/>
      <c r="S65" s="186"/>
      <c r="T65" s="186"/>
      <c r="U65" s="181">
        <v>360</v>
      </c>
      <c r="V65" s="129">
        <v>25.4</v>
      </c>
      <c r="W65" s="173"/>
      <c r="X65" s="173"/>
      <c r="Y65" s="131"/>
      <c r="Z65" s="131"/>
      <c r="AA65" s="131"/>
      <c r="AB65" s="128"/>
      <c r="AC65" s="132"/>
      <c r="AD65" s="132"/>
      <c r="AE65" s="132"/>
      <c r="AF65" s="132" t="str">
        <f t="shared" si="1"/>
        <v xml:space="preserve"> </v>
      </c>
      <c r="AG65" s="132" t="str">
        <f t="shared" si="2"/>
        <v/>
      </c>
      <c r="AH65" s="128" t="s">
        <v>8184</v>
      </c>
      <c r="AI65" s="130"/>
    </row>
    <row r="66" spans="2:35" ht="13.2">
      <c r="B66" s="149">
        <v>590</v>
      </c>
      <c r="C66" s="115">
        <v>48</v>
      </c>
      <c r="D66" s="115">
        <v>-4.3745762540952855</v>
      </c>
      <c r="E66" s="115" t="s">
        <v>4420</v>
      </c>
      <c r="F66" s="115" t="s">
        <v>4420</v>
      </c>
      <c r="G66" s="117">
        <v>200</v>
      </c>
      <c r="H66" s="118">
        <f t="shared" si="3"/>
        <v>-4.8435489659139286</v>
      </c>
      <c r="I66" s="134" t="str">
        <f t="shared" si="4"/>
        <v>J005</v>
      </c>
      <c r="J66" s="134" t="str">
        <f t="shared" si="5"/>
        <v>J005</v>
      </c>
      <c r="K66" s="183">
        <f>H66+M66*0.001</f>
        <v>-4.8315999659139282</v>
      </c>
      <c r="L66" s="118">
        <v>87.364999999999995</v>
      </c>
      <c r="M66" s="208">
        <v>11.949</v>
      </c>
      <c r="N66" s="118">
        <v>11.952</v>
      </c>
      <c r="O66" s="115" t="s">
        <v>8183</v>
      </c>
      <c r="P66" s="115"/>
      <c r="Q66" s="119" t="str">
        <f>Y66*100 &amp; "% ," &amp; O66 &amp; " " &amp; P66 &amp; " " &amp; AG66</f>
        <v xml:space="preserve">0% ,Weld (WELD)  </v>
      </c>
      <c r="R66" s="115"/>
      <c r="S66" s="186"/>
      <c r="T66" s="186"/>
      <c r="U66" s="181">
        <v>360</v>
      </c>
      <c r="V66" s="120">
        <v>25.4</v>
      </c>
      <c r="W66" s="188"/>
      <c r="X66" s="188"/>
      <c r="Y66" s="122"/>
      <c r="Z66" s="122"/>
      <c r="AA66" s="122"/>
      <c r="AB66" s="119"/>
      <c r="AC66" s="123"/>
      <c r="AD66" s="123"/>
      <c r="AE66" s="123"/>
      <c r="AF66" s="123" t="str">
        <f t="shared" si="1"/>
        <v xml:space="preserve"> </v>
      </c>
      <c r="AG66" s="123" t="str">
        <f t="shared" si="2"/>
        <v/>
      </c>
      <c r="AH66" s="119" t="s">
        <v>8184</v>
      </c>
      <c r="AI66" s="121"/>
    </row>
    <row r="67" spans="2:35" ht="13.2">
      <c r="B67" s="150">
        <v>600</v>
      </c>
      <c r="C67" s="124">
        <v>49</v>
      </c>
      <c r="D67" s="124">
        <v>-4.371576254097822</v>
      </c>
      <c r="E67" s="124" t="s">
        <v>4421</v>
      </c>
      <c r="F67" s="124" t="s">
        <v>4421</v>
      </c>
      <c r="G67" s="126">
        <v>210</v>
      </c>
      <c r="H67" s="127">
        <f t="shared" si="3"/>
        <v>-4.8315509659083924</v>
      </c>
      <c r="I67" s="135" t="str">
        <f t="shared" si="4"/>
        <v>J006</v>
      </c>
      <c r="J67" s="135" t="str">
        <f t="shared" si="5"/>
        <v>J006</v>
      </c>
      <c r="K67" s="183">
        <f>H67+M67*0.001</f>
        <v>-4.8195989659083924</v>
      </c>
      <c r="L67" s="127">
        <v>99.316000000000003</v>
      </c>
      <c r="M67" s="208">
        <v>11.952</v>
      </c>
      <c r="N67" s="127">
        <v>11.956</v>
      </c>
      <c r="O67" s="124" t="s">
        <v>8183</v>
      </c>
      <c r="P67" s="124"/>
      <c r="Q67" s="128" t="str">
        <f>Y67*100 &amp; "% ," &amp; O67 &amp; " " &amp; P67 &amp; " " &amp; AG67</f>
        <v xml:space="preserve">0% ,Weld (WELD)  </v>
      </c>
      <c r="R67" s="124"/>
      <c r="S67" s="186"/>
      <c r="T67" s="186"/>
      <c r="U67" s="181">
        <v>360</v>
      </c>
      <c r="V67" s="129">
        <v>25.4</v>
      </c>
      <c r="W67" s="173"/>
      <c r="X67" s="173"/>
      <c r="Y67" s="131"/>
      <c r="Z67" s="131"/>
      <c r="AA67" s="131"/>
      <c r="AB67" s="128"/>
      <c r="AC67" s="132"/>
      <c r="AD67" s="132"/>
      <c r="AE67" s="132"/>
      <c r="AF67" s="132" t="str">
        <f t="shared" si="1"/>
        <v xml:space="preserve"> </v>
      </c>
      <c r="AG67" s="132" t="str">
        <f t="shared" si="2"/>
        <v/>
      </c>
      <c r="AH67" s="128" t="s">
        <v>8184</v>
      </c>
      <c r="AI67" s="130"/>
    </row>
    <row r="68" spans="2:35" ht="13.2">
      <c r="B68" s="149">
        <v>610</v>
      </c>
      <c r="C68" s="115">
        <v>50</v>
      </c>
      <c r="D68" s="115">
        <v>-4.365576254097661</v>
      </c>
      <c r="E68" s="115" t="s">
        <v>4422</v>
      </c>
      <c r="F68" s="115" t="s">
        <v>4422</v>
      </c>
      <c r="G68" s="117">
        <v>220</v>
      </c>
      <c r="H68" s="118">
        <f t="shared" si="3"/>
        <v>-4.819547965912987</v>
      </c>
      <c r="I68" s="134" t="str">
        <f t="shared" si="4"/>
        <v>J007</v>
      </c>
      <c r="J68" s="134" t="str">
        <f t="shared" si="5"/>
        <v>J007</v>
      </c>
      <c r="K68" s="183">
        <f>H68+M68*0.001</f>
        <v>-4.8075919659129873</v>
      </c>
      <c r="L68" s="118">
        <v>111.273</v>
      </c>
      <c r="M68" s="208">
        <v>11.956</v>
      </c>
      <c r="N68" s="118">
        <v>11.962999999999999</v>
      </c>
      <c r="O68" s="115" t="s">
        <v>8183</v>
      </c>
      <c r="P68" s="115"/>
      <c r="Q68" s="119" t="str">
        <f>Y68*100 &amp; "% ," &amp; O68 &amp; " " &amp; P68 &amp; " " &amp; AG68</f>
        <v xml:space="preserve">0% ,Weld (WELD)  </v>
      </c>
      <c r="R68" s="115"/>
      <c r="S68" s="186"/>
      <c r="T68" s="186"/>
      <c r="U68" s="181">
        <v>360</v>
      </c>
      <c r="V68" s="120">
        <v>25.4</v>
      </c>
      <c r="W68" s="188"/>
      <c r="X68" s="188"/>
      <c r="Y68" s="122"/>
      <c r="Z68" s="122"/>
      <c r="AA68" s="122"/>
      <c r="AB68" s="119"/>
      <c r="AC68" s="123"/>
      <c r="AD68" s="123"/>
      <c r="AE68" s="123"/>
      <c r="AF68" s="123" t="str">
        <f t="shared" si="1"/>
        <v xml:space="preserve"> </v>
      </c>
      <c r="AG68" s="123" t="str">
        <f t="shared" si="2"/>
        <v/>
      </c>
      <c r="AH68" s="119" t="s">
        <v>8184</v>
      </c>
      <c r="AI68" s="121"/>
    </row>
    <row r="69" spans="2:35" ht="13.2">
      <c r="B69" s="150">
        <v>620</v>
      </c>
      <c r="C69" s="124">
        <v>51</v>
      </c>
      <c r="D69" s="124">
        <v>-4.3615762540951168</v>
      </c>
      <c r="E69" s="124" t="s">
        <v>4423</v>
      </c>
      <c r="F69" s="124" t="s">
        <v>4423</v>
      </c>
      <c r="G69" s="126">
        <v>230</v>
      </c>
      <c r="H69" s="127">
        <f t="shared" si="3"/>
        <v>-4.8075479659058704</v>
      </c>
      <c r="I69" s="135" t="str">
        <f t="shared" si="4"/>
        <v>J008</v>
      </c>
      <c r="J69" s="135" t="str">
        <f t="shared" si="5"/>
        <v>J008</v>
      </c>
      <c r="K69" s="183">
        <f>H69+M69*0.001</f>
        <v>-4.7955849659058707</v>
      </c>
      <c r="L69" s="127">
        <v>123.235</v>
      </c>
      <c r="M69" s="208">
        <v>11.962999999999999</v>
      </c>
      <c r="N69" s="127">
        <v>11.943</v>
      </c>
      <c r="O69" s="124" t="s">
        <v>8183</v>
      </c>
      <c r="P69" s="124"/>
      <c r="Q69" s="128" t="str">
        <f>Y69*100 &amp; "% ," &amp; O69 &amp; " " &amp; P69 &amp; " " &amp; AG69</f>
        <v xml:space="preserve">0% ,Weld (WELD)  </v>
      </c>
      <c r="R69" s="124"/>
      <c r="S69" s="186"/>
      <c r="T69" s="186"/>
      <c r="U69" s="181">
        <v>360</v>
      </c>
      <c r="V69" s="129">
        <v>25.4</v>
      </c>
      <c r="W69" s="173"/>
      <c r="X69" s="173"/>
      <c r="Y69" s="131"/>
      <c r="Z69" s="131"/>
      <c r="AA69" s="131"/>
      <c r="AB69" s="128"/>
      <c r="AC69" s="132"/>
      <c r="AD69" s="132"/>
      <c r="AE69" s="132"/>
      <c r="AF69" s="132" t="str">
        <f t="shared" si="1"/>
        <v xml:space="preserve"> </v>
      </c>
      <c r="AG69" s="132" t="str">
        <f t="shared" si="2"/>
        <v/>
      </c>
      <c r="AH69" s="128" t="s">
        <v>8184</v>
      </c>
      <c r="AI69" s="130"/>
    </row>
    <row r="70" spans="2:35" ht="13.2">
      <c r="B70" s="149">
        <v>630</v>
      </c>
      <c r="C70" s="115">
        <v>52</v>
      </c>
      <c r="D70" s="115">
        <v>-4.3575989899440284</v>
      </c>
      <c r="E70" s="115" t="s">
        <v>4424</v>
      </c>
      <c r="F70" s="115" t="s">
        <v>4424</v>
      </c>
      <c r="G70" s="117">
        <v>240</v>
      </c>
      <c r="H70" s="118">
        <f t="shared" si="3"/>
        <v>-4.7955479659069695</v>
      </c>
      <c r="I70" s="134" t="str">
        <f t="shared" si="4"/>
        <v>J009</v>
      </c>
      <c r="J70" s="134" t="str">
        <f t="shared" si="5"/>
        <v>J009</v>
      </c>
      <c r="K70" s="183">
        <f>H70+M70*0.001</f>
        <v>-4.7836049659069699</v>
      </c>
      <c r="L70" s="118">
        <v>135.179</v>
      </c>
      <c r="M70" s="208">
        <v>11.943</v>
      </c>
      <c r="N70" s="118">
        <v>11.92</v>
      </c>
      <c r="O70" s="115" t="s">
        <v>8183</v>
      </c>
      <c r="P70" s="115"/>
      <c r="Q70" s="119" t="str">
        <f>Y70*100 &amp; "% ," &amp; O70 &amp; " " &amp; P70 &amp; " " &amp; AG70</f>
        <v xml:space="preserve">0% ,Weld (WELD)  </v>
      </c>
      <c r="R70" s="115"/>
      <c r="S70" s="186"/>
      <c r="T70" s="186"/>
      <c r="U70" s="181">
        <v>360</v>
      </c>
      <c r="V70" s="120">
        <v>25.4</v>
      </c>
      <c r="W70" s="188"/>
      <c r="X70" s="188"/>
      <c r="Y70" s="122"/>
      <c r="Z70" s="122"/>
      <c r="AA70" s="122"/>
      <c r="AB70" s="119"/>
      <c r="AC70" s="123"/>
      <c r="AD70" s="123"/>
      <c r="AE70" s="123"/>
      <c r="AF70" s="123" t="str">
        <f t="shared" si="1"/>
        <v xml:space="preserve"> </v>
      </c>
      <c r="AG70" s="123" t="str">
        <f t="shared" si="2"/>
        <v/>
      </c>
      <c r="AH70" s="119" t="s">
        <v>8184</v>
      </c>
      <c r="AI70" s="121"/>
    </row>
    <row r="71" spans="2:35" ht="13.2">
      <c r="B71" s="150">
        <v>640</v>
      </c>
      <c r="C71" s="124">
        <v>53</v>
      </c>
      <c r="D71" s="124">
        <v>-4.3455981099620544</v>
      </c>
      <c r="E71" s="124" t="s">
        <v>4425</v>
      </c>
      <c r="F71" s="124" t="s">
        <v>4425</v>
      </c>
      <c r="G71" s="126">
        <v>250</v>
      </c>
      <c r="H71" s="127">
        <f t="shared" si="3"/>
        <v>-4.7835489659139823</v>
      </c>
      <c r="I71" s="135" t="str">
        <f t="shared" si="4"/>
        <v>J010</v>
      </c>
      <c r="J71" s="135" t="str">
        <f t="shared" si="5"/>
        <v>J010</v>
      </c>
      <c r="K71" s="183">
        <f>H71+M71*0.001</f>
        <v>-4.7716289659139823</v>
      </c>
      <c r="L71" s="127">
        <v>147.09800000000001</v>
      </c>
      <c r="M71" s="208">
        <v>11.92</v>
      </c>
      <c r="N71" s="127">
        <v>11.606999999999999</v>
      </c>
      <c r="O71" s="124" t="s">
        <v>8183</v>
      </c>
      <c r="P71" s="124"/>
      <c r="Q71" s="128" t="str">
        <f>Y71*100 &amp; "% ," &amp; O71 &amp; " " &amp; P71 &amp; " " &amp; AG71</f>
        <v xml:space="preserve">0% ,Weld (WELD)  </v>
      </c>
      <c r="R71" s="124"/>
      <c r="S71" s="186"/>
      <c r="T71" s="186"/>
      <c r="U71" s="181">
        <v>360</v>
      </c>
      <c r="V71" s="129">
        <v>25.4</v>
      </c>
      <c r="W71" s="173"/>
      <c r="X71" s="173"/>
      <c r="Y71" s="131"/>
      <c r="Z71" s="131"/>
      <c r="AA71" s="131"/>
      <c r="AB71" s="128"/>
      <c r="AC71" s="132"/>
      <c r="AD71" s="132"/>
      <c r="AE71" s="132"/>
      <c r="AF71" s="132" t="str">
        <f t="shared" ref="AF71:AF134" si="6">LEFT(AH71,1)</f>
        <v xml:space="preserve"> </v>
      </c>
      <c r="AG71" s="132" t="str">
        <f t="shared" ref="AG71:AG134" si="7">IF(AF71=" ","","(&gt;0.05mm)")</f>
        <v/>
      </c>
      <c r="AH71" s="128" t="s">
        <v>8184</v>
      </c>
      <c r="AI71" s="130"/>
    </row>
    <row r="72" spans="2:35" ht="13.2">
      <c r="B72" s="149">
        <v>650</v>
      </c>
      <c r="C72" s="115">
        <v>54</v>
      </c>
      <c r="D72" s="115">
        <v>-4.3335981099610894</v>
      </c>
      <c r="E72" s="115" t="s">
        <v>4426</v>
      </c>
      <c r="F72" s="115" t="s">
        <v>4426</v>
      </c>
      <c r="G72" s="117">
        <v>260</v>
      </c>
      <c r="H72" s="118">
        <f t="shared" ref="H72:H135" si="8">VLOOKUP(G72,$B$7:$D$3838,3)</f>
        <v>-4.7718929659076759</v>
      </c>
      <c r="I72" s="134" t="str">
        <f t="shared" si="4"/>
        <v>J011</v>
      </c>
      <c r="J72" s="134" t="str">
        <f t="shared" si="5"/>
        <v>J011</v>
      </c>
      <c r="K72" s="183">
        <f>H72+M72*0.001</f>
        <v>-4.7602859659076762</v>
      </c>
      <c r="L72" s="118">
        <v>158.70500000000001</v>
      </c>
      <c r="M72" s="208">
        <v>11.606999999999999</v>
      </c>
      <c r="N72" s="118">
        <v>11.968999999999999</v>
      </c>
      <c r="O72" s="115" t="s">
        <v>8183</v>
      </c>
      <c r="P72" s="115"/>
      <c r="Q72" s="119" t="str">
        <f>Y72*100 &amp; "% ," &amp; O72 &amp; " " &amp; P72 &amp; " " &amp; AG72</f>
        <v xml:space="preserve">0% ,Weld (WELD)  </v>
      </c>
      <c r="R72" s="115"/>
      <c r="S72" s="186"/>
      <c r="T72" s="186"/>
      <c r="U72" s="181">
        <v>360</v>
      </c>
      <c r="V72" s="120">
        <v>25.4</v>
      </c>
      <c r="W72" s="188"/>
      <c r="X72" s="188"/>
      <c r="Y72" s="122"/>
      <c r="Z72" s="122"/>
      <c r="AA72" s="122"/>
      <c r="AB72" s="119"/>
      <c r="AC72" s="123"/>
      <c r="AD72" s="123"/>
      <c r="AE72" s="123"/>
      <c r="AF72" s="123" t="str">
        <f t="shared" si="6"/>
        <v xml:space="preserve"> </v>
      </c>
      <c r="AG72" s="123" t="str">
        <f t="shared" si="7"/>
        <v/>
      </c>
      <c r="AH72" s="119" t="s">
        <v>8184</v>
      </c>
      <c r="AI72" s="121"/>
    </row>
    <row r="73" spans="2:35" ht="13.2">
      <c r="B73" s="150">
        <v>660</v>
      </c>
      <c r="C73" s="124">
        <v>55</v>
      </c>
      <c r="D73" s="124">
        <v>-4.329598109966204</v>
      </c>
      <c r="E73" s="124" t="s">
        <v>4427</v>
      </c>
      <c r="F73" s="124" t="s">
        <v>4427</v>
      </c>
      <c r="G73" s="126">
        <v>270</v>
      </c>
      <c r="H73" s="127">
        <f t="shared" si="8"/>
        <v>-4.7598959659068578</v>
      </c>
      <c r="I73" s="135" t="str">
        <f t="shared" ref="I73:I136" si="9">VLOOKUP(G73,$B$7:$F$3838,4)</f>
        <v>J012</v>
      </c>
      <c r="J73" s="135" t="str">
        <f t="shared" ref="J73:J136" si="10">VLOOKUP(G73,$B$7:$F$3838,4)</f>
        <v>J012</v>
      </c>
      <c r="K73" s="183">
        <f>H73+M73*0.001</f>
        <v>-4.7479269659068581</v>
      </c>
      <c r="L73" s="127">
        <v>170.67400000000001</v>
      </c>
      <c r="M73" s="208">
        <v>11.968999999999999</v>
      </c>
      <c r="N73" s="127">
        <v>11.965</v>
      </c>
      <c r="O73" s="124" t="s">
        <v>8183</v>
      </c>
      <c r="P73" s="124"/>
      <c r="Q73" s="128" t="str">
        <f>Y73*100 &amp; "% ," &amp; O73 &amp; " " &amp; P73 &amp; " " &amp; AG73</f>
        <v xml:space="preserve">0% ,Weld (WELD)  </v>
      </c>
      <c r="R73" s="124"/>
      <c r="S73" s="186"/>
      <c r="T73" s="186"/>
      <c r="U73" s="181">
        <v>360</v>
      </c>
      <c r="V73" s="129">
        <v>25.4</v>
      </c>
      <c r="W73" s="173"/>
      <c r="X73" s="173"/>
      <c r="Y73" s="131"/>
      <c r="Z73" s="131"/>
      <c r="AA73" s="131"/>
      <c r="AB73" s="128"/>
      <c r="AC73" s="132"/>
      <c r="AD73" s="132"/>
      <c r="AE73" s="132"/>
      <c r="AF73" s="132" t="str">
        <f t="shared" si="6"/>
        <v xml:space="preserve"> </v>
      </c>
      <c r="AG73" s="132" t="str">
        <f t="shared" si="7"/>
        <v/>
      </c>
      <c r="AH73" s="128" t="s">
        <v>8184</v>
      </c>
      <c r="AI73" s="130"/>
    </row>
    <row r="74" spans="2:35" ht="13.2">
      <c r="B74" s="149">
        <v>670</v>
      </c>
      <c r="C74" s="115">
        <v>56</v>
      </c>
      <c r="D74" s="115">
        <v>-4.3175981099652265</v>
      </c>
      <c r="E74" s="115" t="s">
        <v>4428</v>
      </c>
      <c r="F74" s="115" t="s">
        <v>4428</v>
      </c>
      <c r="G74" s="117">
        <v>280</v>
      </c>
      <c r="H74" s="118">
        <f t="shared" si="8"/>
        <v>-4.7478959659083859</v>
      </c>
      <c r="I74" s="134" t="str">
        <f t="shared" si="9"/>
        <v>J013</v>
      </c>
      <c r="J74" s="134" t="str">
        <f t="shared" si="10"/>
        <v>J013</v>
      </c>
      <c r="K74" s="183">
        <f>H74+M74*0.001</f>
        <v>-4.7359309659083859</v>
      </c>
      <c r="L74" s="118">
        <v>182.63900000000001</v>
      </c>
      <c r="M74" s="208">
        <v>11.965</v>
      </c>
      <c r="N74" s="118">
        <v>11.973000000000001</v>
      </c>
      <c r="O74" s="115" t="s">
        <v>8183</v>
      </c>
      <c r="P74" s="115"/>
      <c r="Q74" s="119" t="str">
        <f>Y74*100 &amp; "% ," &amp; O74 &amp; " " &amp; P74 &amp; " " &amp; AG74</f>
        <v xml:space="preserve">0% ,Weld (WELD)  </v>
      </c>
      <c r="R74" s="115"/>
      <c r="S74" s="186"/>
      <c r="T74" s="186"/>
      <c r="U74" s="181">
        <v>360</v>
      </c>
      <c r="V74" s="120">
        <v>25.4</v>
      </c>
      <c r="W74" s="188"/>
      <c r="X74" s="188"/>
      <c r="Y74" s="122"/>
      <c r="Z74" s="122"/>
      <c r="AA74" s="122"/>
      <c r="AB74" s="119"/>
      <c r="AC74" s="123"/>
      <c r="AD74" s="123"/>
      <c r="AE74" s="123"/>
      <c r="AF74" s="123" t="str">
        <f t="shared" si="6"/>
        <v xml:space="preserve"> </v>
      </c>
      <c r="AG74" s="123" t="str">
        <f t="shared" si="7"/>
        <v/>
      </c>
      <c r="AH74" s="119" t="s">
        <v>8184</v>
      </c>
      <c r="AI74" s="121"/>
    </row>
    <row r="75" spans="2:35" ht="13.2">
      <c r="B75" s="150">
        <v>680</v>
      </c>
      <c r="C75" s="124">
        <v>57</v>
      </c>
      <c r="D75" s="124">
        <v>-4.3145981099646651</v>
      </c>
      <c r="E75" s="124" t="s">
        <v>4429</v>
      </c>
      <c r="F75" s="124" t="s">
        <v>4429</v>
      </c>
      <c r="G75" s="126">
        <v>290</v>
      </c>
      <c r="H75" s="127">
        <f t="shared" si="8"/>
        <v>-4.7359039659060356</v>
      </c>
      <c r="I75" s="135" t="str">
        <f t="shared" si="9"/>
        <v>J014</v>
      </c>
      <c r="J75" s="135" t="str">
        <f t="shared" si="10"/>
        <v>J014</v>
      </c>
      <c r="K75" s="183">
        <f>H75+M75*0.001</f>
        <v>-4.7239309659060353</v>
      </c>
      <c r="L75" s="127">
        <v>194.61199999999999</v>
      </c>
      <c r="M75" s="208">
        <v>11.973000000000001</v>
      </c>
      <c r="N75" s="127">
        <v>11.968999999999999</v>
      </c>
      <c r="O75" s="124" t="s">
        <v>8183</v>
      </c>
      <c r="P75" s="124"/>
      <c r="Q75" s="128" t="str">
        <f>Y75*100 &amp; "% ," &amp; O75 &amp; " " &amp; P75 &amp; " " &amp; AG75</f>
        <v xml:space="preserve">0% ,Weld (WELD)  </v>
      </c>
      <c r="R75" s="124"/>
      <c r="S75" s="186"/>
      <c r="T75" s="186"/>
      <c r="U75" s="181">
        <v>360</v>
      </c>
      <c r="V75" s="129">
        <v>25.4</v>
      </c>
      <c r="W75" s="173"/>
      <c r="X75" s="173"/>
      <c r="Y75" s="131"/>
      <c r="Z75" s="131"/>
      <c r="AA75" s="131"/>
      <c r="AB75" s="128"/>
      <c r="AC75" s="132"/>
      <c r="AD75" s="132"/>
      <c r="AE75" s="132"/>
      <c r="AF75" s="132" t="str">
        <f t="shared" si="6"/>
        <v xml:space="preserve"> </v>
      </c>
      <c r="AG75" s="132" t="str">
        <f t="shared" si="7"/>
        <v/>
      </c>
      <c r="AH75" s="128" t="s">
        <v>8184</v>
      </c>
      <c r="AI75" s="130"/>
    </row>
    <row r="76" spans="2:35" ht="13.2">
      <c r="B76" s="149">
        <v>690</v>
      </c>
      <c r="C76" s="115">
        <v>58</v>
      </c>
      <c r="D76" s="115">
        <v>-4.3085981099639605</v>
      </c>
      <c r="E76" s="115" t="s">
        <v>4430</v>
      </c>
      <c r="F76" s="115" t="s">
        <v>4430</v>
      </c>
      <c r="G76" s="117">
        <v>300</v>
      </c>
      <c r="H76" s="118">
        <f t="shared" si="8"/>
        <v>-4.7239039659075637</v>
      </c>
      <c r="I76" s="134" t="str">
        <f t="shared" si="9"/>
        <v>J015</v>
      </c>
      <c r="J76" s="134" t="str">
        <f t="shared" si="10"/>
        <v>J015</v>
      </c>
      <c r="K76" s="183">
        <f>H76+M76*0.001</f>
        <v>-4.711934965907564</v>
      </c>
      <c r="L76" s="118">
        <v>206.58099999999999</v>
      </c>
      <c r="M76" s="208">
        <v>11.968999999999999</v>
      </c>
      <c r="N76" s="118">
        <v>11.988</v>
      </c>
      <c r="O76" s="115" t="s">
        <v>8183</v>
      </c>
      <c r="P76" s="115"/>
      <c r="Q76" s="119" t="str">
        <f>Y76*100 &amp; "% ," &amp; O76 &amp; " " &amp; P76 &amp; " " &amp; AG76</f>
        <v xml:space="preserve">0% ,Weld (WELD)  </v>
      </c>
      <c r="R76" s="115"/>
      <c r="S76" s="186"/>
      <c r="T76" s="186"/>
      <c r="U76" s="181">
        <v>360</v>
      </c>
      <c r="V76" s="120">
        <v>25.4</v>
      </c>
      <c r="W76" s="188"/>
      <c r="X76" s="188"/>
      <c r="Y76" s="122"/>
      <c r="Z76" s="122"/>
      <c r="AA76" s="122"/>
      <c r="AB76" s="119"/>
      <c r="AC76" s="123"/>
      <c r="AD76" s="123"/>
      <c r="AE76" s="123"/>
      <c r="AF76" s="123" t="str">
        <f t="shared" si="6"/>
        <v xml:space="preserve"> </v>
      </c>
      <c r="AG76" s="123" t="str">
        <f t="shared" si="7"/>
        <v/>
      </c>
      <c r="AH76" s="119" t="s">
        <v>8184</v>
      </c>
      <c r="AI76" s="121"/>
    </row>
    <row r="77" spans="2:35" ht="13.2">
      <c r="B77" s="150">
        <v>700</v>
      </c>
      <c r="C77" s="124">
        <v>59</v>
      </c>
      <c r="D77" s="124">
        <v>-4.2966061099603152</v>
      </c>
      <c r="E77" s="124" t="s">
        <v>4431</v>
      </c>
      <c r="F77" s="124" t="s">
        <v>4431</v>
      </c>
      <c r="G77" s="126">
        <v>310</v>
      </c>
      <c r="H77" s="127">
        <f t="shared" si="8"/>
        <v>-4.7119069659067456</v>
      </c>
      <c r="I77" s="135" t="str">
        <f t="shared" si="9"/>
        <v>J016</v>
      </c>
      <c r="J77" s="135" t="str">
        <f t="shared" si="10"/>
        <v>J016</v>
      </c>
      <c r="K77" s="183">
        <f>H77+M77*0.001</f>
        <v>-4.699918965906746</v>
      </c>
      <c r="L77" s="127">
        <v>218.56899999999999</v>
      </c>
      <c r="M77" s="208">
        <v>11.988</v>
      </c>
      <c r="N77" s="127">
        <v>11.583</v>
      </c>
      <c r="O77" s="124" t="s">
        <v>8183</v>
      </c>
      <c r="P77" s="124"/>
      <c r="Q77" s="128" t="str">
        <f>Y77*100 &amp; "% ," &amp; O77 &amp; " " &amp; P77 &amp; " " &amp; AG77</f>
        <v xml:space="preserve">0% ,Weld (WELD)  </v>
      </c>
      <c r="R77" s="124"/>
      <c r="S77" s="186"/>
      <c r="T77" s="186"/>
      <c r="U77" s="181">
        <v>360</v>
      </c>
      <c r="V77" s="129">
        <v>25.4</v>
      </c>
      <c r="W77" s="173"/>
      <c r="X77" s="173"/>
      <c r="Y77" s="131"/>
      <c r="Z77" s="131"/>
      <c r="AA77" s="131"/>
      <c r="AB77" s="128"/>
      <c r="AC77" s="132"/>
      <c r="AD77" s="132"/>
      <c r="AE77" s="132"/>
      <c r="AF77" s="132" t="str">
        <f t="shared" si="6"/>
        <v xml:space="preserve"> </v>
      </c>
      <c r="AG77" s="132" t="str">
        <f t="shared" si="7"/>
        <v/>
      </c>
      <c r="AH77" s="128" t="s">
        <v>8184</v>
      </c>
      <c r="AI77" s="130"/>
    </row>
    <row r="78" spans="2:35" ht="13.2">
      <c r="B78" s="149">
        <v>710</v>
      </c>
      <c r="C78" s="115">
        <v>60</v>
      </c>
      <c r="D78" s="115">
        <v>-4.2846051099613955</v>
      </c>
      <c r="E78" s="115" t="s">
        <v>4432</v>
      </c>
      <c r="F78" s="115" t="s">
        <v>4432</v>
      </c>
      <c r="G78" s="117">
        <v>320</v>
      </c>
      <c r="H78" s="118">
        <f t="shared" si="8"/>
        <v>-4.6999049659066472</v>
      </c>
      <c r="I78" s="134" t="str">
        <f t="shared" si="9"/>
        <v>J017</v>
      </c>
      <c r="J78" s="134" t="str">
        <f t="shared" si="10"/>
        <v>J017</v>
      </c>
      <c r="K78" s="183">
        <f>H78+M78*0.001</f>
        <v>-4.6883219659066473</v>
      </c>
      <c r="L78" s="118">
        <v>230.15199999999999</v>
      </c>
      <c r="M78" s="208">
        <v>11.583</v>
      </c>
      <c r="N78" s="118">
        <v>11.959</v>
      </c>
      <c r="O78" s="115" t="s">
        <v>8183</v>
      </c>
      <c r="P78" s="115"/>
      <c r="Q78" s="119" t="str">
        <f>Y78*100 &amp; "% ," &amp; O78 &amp; " " &amp; P78 &amp; " " &amp; AG78</f>
        <v xml:space="preserve">0% ,Weld (WELD)  </v>
      </c>
      <c r="R78" s="115"/>
      <c r="S78" s="186"/>
      <c r="T78" s="186"/>
      <c r="U78" s="181">
        <v>360</v>
      </c>
      <c r="V78" s="120">
        <v>25.4</v>
      </c>
      <c r="W78" s="188"/>
      <c r="X78" s="188"/>
      <c r="Y78" s="122"/>
      <c r="Z78" s="122"/>
      <c r="AA78" s="122"/>
      <c r="AB78" s="119"/>
      <c r="AC78" s="123"/>
      <c r="AD78" s="123"/>
      <c r="AE78" s="123"/>
      <c r="AF78" s="123" t="str">
        <f t="shared" si="6"/>
        <v xml:space="preserve"> </v>
      </c>
      <c r="AG78" s="123" t="str">
        <f t="shared" si="7"/>
        <v/>
      </c>
      <c r="AH78" s="119" t="s">
        <v>8184</v>
      </c>
      <c r="AI78" s="121"/>
    </row>
    <row r="79" spans="2:35" ht="13.2">
      <c r="B79" s="150">
        <v>720</v>
      </c>
      <c r="C79" s="124">
        <v>61</v>
      </c>
      <c r="D79" s="124">
        <v>-4.2726101099656111</v>
      </c>
      <c r="E79" s="124" t="s">
        <v>4433</v>
      </c>
      <c r="F79" s="124" t="s">
        <v>4433</v>
      </c>
      <c r="G79" s="126">
        <v>330</v>
      </c>
      <c r="H79" s="127">
        <f t="shared" si="8"/>
        <v>-4.6879059659132762</v>
      </c>
      <c r="I79" s="135" t="str">
        <f t="shared" si="9"/>
        <v>J018</v>
      </c>
      <c r="J79" s="135" t="str">
        <f t="shared" si="10"/>
        <v>J018</v>
      </c>
      <c r="K79" s="183">
        <f>H79+M79*0.001</f>
        <v>-4.6759469659132762</v>
      </c>
      <c r="L79" s="127">
        <v>242.11099999999999</v>
      </c>
      <c r="M79" s="208">
        <v>11.959</v>
      </c>
      <c r="N79" s="127">
        <v>11.763999999999999</v>
      </c>
      <c r="O79" s="124" t="s">
        <v>8183</v>
      </c>
      <c r="P79" s="124"/>
      <c r="Q79" s="128" t="str">
        <f>Y79*100 &amp; "% ," &amp; O79 &amp; " " &amp; P79 &amp; " " &amp; AG79</f>
        <v xml:space="preserve">0% ,Weld (WELD)  </v>
      </c>
      <c r="R79" s="124"/>
      <c r="S79" s="186"/>
      <c r="T79" s="186"/>
      <c r="U79" s="181">
        <v>360</v>
      </c>
      <c r="V79" s="129">
        <v>25.4</v>
      </c>
      <c r="W79" s="173"/>
      <c r="X79" s="173"/>
      <c r="Y79" s="131"/>
      <c r="Z79" s="131"/>
      <c r="AA79" s="131"/>
      <c r="AB79" s="128"/>
      <c r="AC79" s="132"/>
      <c r="AD79" s="132"/>
      <c r="AE79" s="132"/>
      <c r="AF79" s="132" t="str">
        <f t="shared" si="6"/>
        <v xml:space="preserve"> </v>
      </c>
      <c r="AG79" s="132" t="str">
        <f t="shared" si="7"/>
        <v/>
      </c>
      <c r="AH79" s="128" t="s">
        <v>8184</v>
      </c>
      <c r="AI79" s="130"/>
    </row>
    <row r="80" spans="2:35" ht="13.2">
      <c r="B80" s="149">
        <v>730</v>
      </c>
      <c r="C80" s="115">
        <v>62</v>
      </c>
      <c r="D80" s="115">
        <v>-4.26099710995992</v>
      </c>
      <c r="E80" s="115" t="s">
        <v>4434</v>
      </c>
      <c r="F80" s="115" t="s">
        <v>4434</v>
      </c>
      <c r="G80" s="117">
        <v>340</v>
      </c>
      <c r="H80" s="118">
        <f t="shared" si="8"/>
        <v>-4.6761199659060111</v>
      </c>
      <c r="I80" s="134" t="str">
        <f t="shared" si="9"/>
        <v>J019</v>
      </c>
      <c r="J80" s="134" t="str">
        <f t="shared" si="10"/>
        <v>J019</v>
      </c>
      <c r="K80" s="183">
        <f>H80+M80*0.001</f>
        <v>-4.6643559659060108</v>
      </c>
      <c r="L80" s="118">
        <v>253.875</v>
      </c>
      <c r="M80" s="208">
        <v>11.763999999999999</v>
      </c>
      <c r="N80" s="118">
        <v>11.956</v>
      </c>
      <c r="O80" s="115" t="s">
        <v>8183</v>
      </c>
      <c r="P80" s="115"/>
      <c r="Q80" s="119" t="str">
        <f>Y80*100 &amp; "% ," &amp; O80 &amp; " " &amp; P80 &amp; " " &amp; AG80</f>
        <v xml:space="preserve">0% ,Weld (WELD)  </v>
      </c>
      <c r="R80" s="115"/>
      <c r="S80" s="186"/>
      <c r="T80" s="186"/>
      <c r="U80" s="181">
        <v>360</v>
      </c>
      <c r="V80" s="120">
        <v>25.4</v>
      </c>
      <c r="W80" s="188"/>
      <c r="X80" s="188"/>
      <c r="Y80" s="122"/>
      <c r="Z80" s="122"/>
      <c r="AA80" s="122"/>
      <c r="AB80" s="119"/>
      <c r="AC80" s="123"/>
      <c r="AD80" s="123"/>
      <c r="AE80" s="123"/>
      <c r="AF80" s="123" t="str">
        <f t="shared" si="6"/>
        <v xml:space="preserve"> </v>
      </c>
      <c r="AG80" s="123" t="str">
        <f t="shared" si="7"/>
        <v/>
      </c>
      <c r="AH80" s="119" t="s">
        <v>8184</v>
      </c>
      <c r="AI80" s="121"/>
    </row>
    <row r="81" spans="2:35" ht="13.2">
      <c r="B81" s="150">
        <v>740</v>
      </c>
      <c r="C81" s="124">
        <v>63</v>
      </c>
      <c r="D81" s="124">
        <v>-4.249339109959001</v>
      </c>
      <c r="E81" s="124" t="s">
        <v>4435</v>
      </c>
      <c r="F81" s="124" t="s">
        <v>4435</v>
      </c>
      <c r="G81" s="126">
        <v>350</v>
      </c>
      <c r="H81" s="127">
        <f t="shared" si="8"/>
        <v>-4.6641249659063897</v>
      </c>
      <c r="I81" s="135" t="str">
        <f t="shared" si="9"/>
        <v>J020</v>
      </c>
      <c r="J81" s="135" t="str">
        <f t="shared" si="10"/>
        <v>J020</v>
      </c>
      <c r="K81" s="183">
        <f>H81+M81*0.001</f>
        <v>-4.6521689659063901</v>
      </c>
      <c r="L81" s="127">
        <v>265.83100000000002</v>
      </c>
      <c r="M81" s="208">
        <v>11.956</v>
      </c>
      <c r="N81" s="127">
        <v>11.974</v>
      </c>
      <c r="O81" s="124" t="s">
        <v>8183</v>
      </c>
      <c r="P81" s="124"/>
      <c r="Q81" s="128" t="str">
        <f>Y81*100 &amp; "% ," &amp; O81 &amp; " " &amp; P81 &amp; " " &amp; AG81</f>
        <v xml:space="preserve">0% ,Weld (WELD)  </v>
      </c>
      <c r="R81" s="124"/>
      <c r="S81" s="186"/>
      <c r="T81" s="186"/>
      <c r="U81" s="181">
        <v>360</v>
      </c>
      <c r="V81" s="129">
        <v>25.4</v>
      </c>
      <c r="W81" s="173"/>
      <c r="X81" s="173"/>
      <c r="Y81" s="131"/>
      <c r="Z81" s="131"/>
      <c r="AA81" s="131"/>
      <c r="AB81" s="128"/>
      <c r="AC81" s="132"/>
      <c r="AD81" s="132"/>
      <c r="AE81" s="132"/>
      <c r="AF81" s="132" t="str">
        <f t="shared" si="6"/>
        <v xml:space="preserve"> </v>
      </c>
      <c r="AG81" s="132" t="str">
        <f t="shared" si="7"/>
        <v/>
      </c>
      <c r="AH81" s="128" t="s">
        <v>8184</v>
      </c>
      <c r="AI81" s="130"/>
    </row>
    <row r="82" spans="2:35" ht="13.2">
      <c r="B82" s="149">
        <v>750</v>
      </c>
      <c r="C82" s="115">
        <v>64</v>
      </c>
      <c r="D82" s="115">
        <v>-4.2373421099589628</v>
      </c>
      <c r="E82" s="115" t="s">
        <v>4436</v>
      </c>
      <c r="F82" s="115" t="s">
        <v>4436</v>
      </c>
      <c r="G82" s="117">
        <v>360</v>
      </c>
      <c r="H82" s="118">
        <f t="shared" si="8"/>
        <v>-4.6521249659079063</v>
      </c>
      <c r="I82" s="134" t="str">
        <f t="shared" si="9"/>
        <v>J021</v>
      </c>
      <c r="J82" s="134" t="str">
        <f t="shared" si="10"/>
        <v>J021</v>
      </c>
      <c r="K82" s="183">
        <f>H82+M82*0.001</f>
        <v>-4.6401509659079059</v>
      </c>
      <c r="L82" s="118">
        <v>277.80500000000001</v>
      </c>
      <c r="M82" s="208">
        <v>11.974</v>
      </c>
      <c r="N82" s="118">
        <v>11.962</v>
      </c>
      <c r="O82" s="115" t="s">
        <v>8183</v>
      </c>
      <c r="P82" s="115"/>
      <c r="Q82" s="119" t="str">
        <f>Y82*100 &amp; "% ," &amp; O82 &amp; " " &amp; P82 &amp; " " &amp; AG82</f>
        <v xml:space="preserve">0% ,Weld (WELD)  </v>
      </c>
      <c r="R82" s="115"/>
      <c r="S82" s="186"/>
      <c r="T82" s="186"/>
      <c r="U82" s="181">
        <v>360</v>
      </c>
      <c r="V82" s="120">
        <v>25.4</v>
      </c>
      <c r="W82" s="188"/>
      <c r="X82" s="188"/>
      <c r="Y82" s="122"/>
      <c r="Z82" s="122"/>
      <c r="AA82" s="122"/>
      <c r="AB82" s="119"/>
      <c r="AC82" s="123"/>
      <c r="AD82" s="123"/>
      <c r="AE82" s="123"/>
      <c r="AF82" s="123" t="str">
        <f t="shared" si="6"/>
        <v xml:space="preserve"> </v>
      </c>
      <c r="AG82" s="123" t="str">
        <f t="shared" si="7"/>
        <v/>
      </c>
      <c r="AH82" s="119" t="s">
        <v>8184</v>
      </c>
      <c r="AI82" s="121"/>
    </row>
    <row r="83" spans="2:35" ht="13.2">
      <c r="B83" s="150">
        <v>760</v>
      </c>
      <c r="C83" s="124">
        <v>65</v>
      </c>
      <c r="D83" s="124">
        <v>-4.2253431099638785</v>
      </c>
      <c r="E83" s="124" t="s">
        <v>4437</v>
      </c>
      <c r="F83" s="124" t="s">
        <v>4437</v>
      </c>
      <c r="G83" s="126">
        <v>370</v>
      </c>
      <c r="H83" s="127">
        <f t="shared" si="8"/>
        <v>-4.6401269659110032</v>
      </c>
      <c r="I83" s="135" t="str">
        <f t="shared" si="9"/>
        <v>J022</v>
      </c>
      <c r="J83" s="135" t="str">
        <f t="shared" si="10"/>
        <v>J022</v>
      </c>
      <c r="K83" s="183">
        <f>H83+M83*0.001</f>
        <v>-4.6281649659110036</v>
      </c>
      <c r="L83" s="127">
        <v>289.767</v>
      </c>
      <c r="M83" s="208">
        <v>11.962</v>
      </c>
      <c r="N83" s="127">
        <v>11.945</v>
      </c>
      <c r="O83" s="124" t="s">
        <v>8183</v>
      </c>
      <c r="P83" s="124"/>
      <c r="Q83" s="128" t="str">
        <f>Y83*100 &amp; "% ," &amp; O83 &amp; " " &amp; P83 &amp; " " &amp; AG83</f>
        <v xml:space="preserve">0% ,Weld (WELD)  </v>
      </c>
      <c r="R83" s="124"/>
      <c r="S83" s="186"/>
      <c r="T83" s="186"/>
      <c r="U83" s="181">
        <v>360</v>
      </c>
      <c r="V83" s="129">
        <v>25.4</v>
      </c>
      <c r="W83" s="173"/>
      <c r="X83" s="173"/>
      <c r="Y83" s="131"/>
      <c r="Z83" s="131"/>
      <c r="AA83" s="131"/>
      <c r="AB83" s="128"/>
      <c r="AC83" s="132"/>
      <c r="AD83" s="132"/>
      <c r="AE83" s="132"/>
      <c r="AF83" s="132" t="str">
        <f t="shared" si="6"/>
        <v xml:space="preserve"> </v>
      </c>
      <c r="AG83" s="132" t="str">
        <f t="shared" si="7"/>
        <v/>
      </c>
      <c r="AH83" s="128" t="s">
        <v>8184</v>
      </c>
      <c r="AI83" s="130"/>
    </row>
    <row r="84" spans="2:35" ht="13.2">
      <c r="B84" s="149">
        <v>770</v>
      </c>
      <c r="C84" s="115">
        <v>66</v>
      </c>
      <c r="D84" s="115">
        <v>-4.2133451099667489</v>
      </c>
      <c r="E84" s="115" t="s">
        <v>4438</v>
      </c>
      <c r="F84" s="115" t="s">
        <v>4438</v>
      </c>
      <c r="G84" s="117">
        <v>380</v>
      </c>
      <c r="H84" s="118">
        <f t="shared" si="8"/>
        <v>-4.6281559659080767</v>
      </c>
      <c r="I84" s="134" t="str">
        <f t="shared" si="9"/>
        <v>J023</v>
      </c>
      <c r="J84" s="134" t="str">
        <f t="shared" si="10"/>
        <v>J023</v>
      </c>
      <c r="K84" s="183">
        <f>H84+M84*0.001</f>
        <v>-4.6162109659080768</v>
      </c>
      <c r="L84" s="118">
        <v>301.71199999999999</v>
      </c>
      <c r="M84" s="208">
        <v>11.945</v>
      </c>
      <c r="N84" s="118">
        <v>11.948</v>
      </c>
      <c r="O84" s="115" t="s">
        <v>8183</v>
      </c>
      <c r="P84" s="115"/>
      <c r="Q84" s="119" t="str">
        <f>Y84*100 &amp; "% ," &amp; O84 &amp; " " &amp; P84 &amp; " " &amp; AG84</f>
        <v xml:space="preserve">0% ,Weld (WELD)  </v>
      </c>
      <c r="R84" s="115"/>
      <c r="S84" s="186"/>
      <c r="T84" s="186"/>
      <c r="U84" s="181">
        <v>360</v>
      </c>
      <c r="V84" s="120">
        <v>25.4</v>
      </c>
      <c r="W84" s="188"/>
      <c r="X84" s="188"/>
      <c r="Y84" s="122"/>
      <c r="Z84" s="122"/>
      <c r="AA84" s="122"/>
      <c r="AB84" s="119"/>
      <c r="AC84" s="123"/>
      <c r="AD84" s="123"/>
      <c r="AE84" s="123"/>
      <c r="AF84" s="123" t="str">
        <f t="shared" si="6"/>
        <v xml:space="preserve"> </v>
      </c>
      <c r="AG84" s="123" t="str">
        <f t="shared" si="7"/>
        <v/>
      </c>
      <c r="AH84" s="119" t="s">
        <v>8184</v>
      </c>
      <c r="AI84" s="121"/>
    </row>
    <row r="85" spans="2:35" ht="13.2">
      <c r="B85" s="150">
        <v>780</v>
      </c>
      <c r="C85" s="124">
        <v>67</v>
      </c>
      <c r="D85" s="124">
        <v>-4.2013521099655797</v>
      </c>
      <c r="E85" s="124" t="s">
        <v>4439</v>
      </c>
      <c r="F85" s="124" t="s">
        <v>4439</v>
      </c>
      <c r="G85" s="126">
        <v>390</v>
      </c>
      <c r="H85" s="127">
        <f t="shared" si="8"/>
        <v>-4.6161539659084081</v>
      </c>
      <c r="I85" s="135" t="str">
        <f t="shared" si="9"/>
        <v>J024</v>
      </c>
      <c r="J85" s="135" t="str">
        <f t="shared" si="10"/>
        <v>J024</v>
      </c>
      <c r="K85" s="183">
        <f>H85+M85*0.001</f>
        <v>-4.6042059659084078</v>
      </c>
      <c r="L85" s="127">
        <v>313.65899999999999</v>
      </c>
      <c r="M85" s="208">
        <v>11.948</v>
      </c>
      <c r="N85" s="127">
        <v>11.961</v>
      </c>
      <c r="O85" s="124" t="s">
        <v>8183</v>
      </c>
      <c r="P85" s="124"/>
      <c r="Q85" s="128" t="str">
        <f>Y85*100 &amp; "% ," &amp; O85 &amp; " " &amp; P85 &amp; " " &amp; AG85</f>
        <v xml:space="preserve">0% ,Weld (WELD)  </v>
      </c>
      <c r="R85" s="124"/>
      <c r="S85" s="186"/>
      <c r="T85" s="186"/>
      <c r="U85" s="181">
        <v>360</v>
      </c>
      <c r="V85" s="129">
        <v>25.4</v>
      </c>
      <c r="W85" s="173"/>
      <c r="X85" s="173"/>
      <c r="Y85" s="131"/>
      <c r="Z85" s="131"/>
      <c r="AA85" s="131"/>
      <c r="AB85" s="128"/>
      <c r="AC85" s="132"/>
      <c r="AD85" s="132"/>
      <c r="AE85" s="132"/>
      <c r="AF85" s="132" t="str">
        <f t="shared" si="6"/>
        <v xml:space="preserve"> </v>
      </c>
      <c r="AG85" s="132" t="str">
        <f t="shared" si="7"/>
        <v/>
      </c>
      <c r="AH85" s="128" t="s">
        <v>8184</v>
      </c>
      <c r="AI85" s="130"/>
    </row>
    <row r="86" spans="2:35" ht="13.2">
      <c r="B86" s="149">
        <v>790</v>
      </c>
      <c r="C86" s="115">
        <v>68</v>
      </c>
      <c r="D86" s="115">
        <v>-4.18935110996666</v>
      </c>
      <c r="E86" s="115" t="s">
        <v>4440</v>
      </c>
      <c r="F86" s="115" t="s">
        <v>4440</v>
      </c>
      <c r="G86" s="117">
        <v>400</v>
      </c>
      <c r="H86" s="118">
        <f t="shared" si="8"/>
        <v>-4.6041549659055807</v>
      </c>
      <c r="I86" s="134" t="str">
        <f t="shared" si="9"/>
        <v>J025</v>
      </c>
      <c r="J86" s="134" t="str">
        <f t="shared" si="10"/>
        <v>J025</v>
      </c>
      <c r="K86" s="183">
        <f>H86+M86*0.001</f>
        <v>-4.5921939659055804</v>
      </c>
      <c r="L86" s="118">
        <v>325.62</v>
      </c>
      <c r="M86" s="208">
        <v>11.961</v>
      </c>
      <c r="N86" s="118">
        <v>11.967000000000001</v>
      </c>
      <c r="O86" s="115" t="s">
        <v>8183</v>
      </c>
      <c r="P86" s="115"/>
      <c r="Q86" s="119" t="str">
        <f>Y86*100 &amp; "% ," &amp; O86 &amp; " " &amp; P86 &amp; " " &amp; AG86</f>
        <v xml:space="preserve">0% ,Weld (WELD)  </v>
      </c>
      <c r="R86" s="115"/>
      <c r="S86" s="186"/>
      <c r="T86" s="186"/>
      <c r="U86" s="181">
        <v>360</v>
      </c>
      <c r="V86" s="120">
        <v>25.4</v>
      </c>
      <c r="W86" s="188"/>
      <c r="X86" s="188"/>
      <c r="Y86" s="122"/>
      <c r="Z86" s="122"/>
      <c r="AA86" s="122"/>
      <c r="AB86" s="119"/>
      <c r="AC86" s="123"/>
      <c r="AD86" s="123"/>
      <c r="AE86" s="123"/>
      <c r="AF86" s="123" t="str">
        <f t="shared" si="6"/>
        <v xml:space="preserve"> </v>
      </c>
      <c r="AG86" s="123" t="str">
        <f t="shared" si="7"/>
        <v/>
      </c>
      <c r="AH86" s="119" t="s">
        <v>8184</v>
      </c>
      <c r="AI86" s="121"/>
    </row>
    <row r="87" spans="2:35" ht="13.2">
      <c r="B87" s="150">
        <v>800</v>
      </c>
      <c r="C87" s="124">
        <v>69</v>
      </c>
      <c r="D87" s="124">
        <v>-4.1773581099659101</v>
      </c>
      <c r="E87" s="124" t="s">
        <v>4441</v>
      </c>
      <c r="F87" s="124" t="s">
        <v>4441</v>
      </c>
      <c r="G87" s="126">
        <v>400</v>
      </c>
      <c r="H87" s="127">
        <f t="shared" si="8"/>
        <v>-4.6041549659055807</v>
      </c>
      <c r="I87" s="135" t="str">
        <f t="shared" si="9"/>
        <v>J025</v>
      </c>
      <c r="J87" s="135" t="str">
        <f t="shared" si="10"/>
        <v>J025</v>
      </c>
      <c r="K87" s="183">
        <f>H87+M87*0.001</f>
        <v>-4.6041529659055804</v>
      </c>
      <c r="L87" s="127">
        <v>325.62200000000001</v>
      </c>
      <c r="M87" s="208">
        <v>2E-3</v>
      </c>
      <c r="N87" s="127">
        <v>11.967000000000001</v>
      </c>
      <c r="O87" s="124" t="s">
        <v>8198</v>
      </c>
      <c r="P87" s="124" t="s">
        <v>8222</v>
      </c>
      <c r="Q87" s="128" t="str">
        <f>Y87*100 &amp; "% ," &amp; O87 &amp; " " &amp; P87 &amp; " " &amp; AG87</f>
        <v xml:space="preserve">7% ,Anomaly (ANOM) Girth Weld Anomaly (GWAN) </v>
      </c>
      <c r="R87" s="124"/>
      <c r="S87" s="186" t="s">
        <v>8230</v>
      </c>
      <c r="T87" s="186">
        <v>0.44791666666666669</v>
      </c>
      <c r="U87" s="181">
        <v>35.25</v>
      </c>
      <c r="V87" s="129">
        <v>25.4</v>
      </c>
      <c r="W87" s="173"/>
      <c r="X87" s="173"/>
      <c r="Y87" s="131">
        <v>7.0000000000000007E-2</v>
      </c>
      <c r="Z87" s="131"/>
      <c r="AA87" s="131"/>
      <c r="AB87" s="128"/>
      <c r="AC87" s="132"/>
      <c r="AD87" s="132"/>
      <c r="AE87" s="132"/>
      <c r="AF87" s="132" t="str">
        <f t="shared" si="6"/>
        <v xml:space="preserve"> </v>
      </c>
      <c r="AG87" s="132" t="str">
        <f t="shared" si="7"/>
        <v/>
      </c>
      <c r="AH87" s="128" t="s">
        <v>8231</v>
      </c>
      <c r="AI87" s="130"/>
    </row>
    <row r="88" spans="2:35" ht="13.2">
      <c r="B88" s="149">
        <v>810</v>
      </c>
      <c r="C88" s="115">
        <v>70</v>
      </c>
      <c r="D88" s="115">
        <v>-4.1654745016376182</v>
      </c>
      <c r="E88" s="115" t="s">
        <v>4442</v>
      </c>
      <c r="F88" s="115" t="s">
        <v>4442</v>
      </c>
      <c r="G88" s="117">
        <v>410</v>
      </c>
      <c r="H88" s="118">
        <f t="shared" si="8"/>
        <v>-4.5921639659087718</v>
      </c>
      <c r="I88" s="134" t="str">
        <f t="shared" si="9"/>
        <v>J026</v>
      </c>
      <c r="J88" s="134" t="str">
        <f t="shared" si="10"/>
        <v>J026</v>
      </c>
      <c r="K88" s="183">
        <f>H88+M88*0.001</f>
        <v>-4.5801969659087716</v>
      </c>
      <c r="L88" s="118">
        <v>337.58699999999999</v>
      </c>
      <c r="M88" s="208">
        <v>11.967000000000001</v>
      </c>
      <c r="N88" s="118">
        <v>11.981999999999999</v>
      </c>
      <c r="O88" s="115" t="s">
        <v>8183</v>
      </c>
      <c r="P88" s="115"/>
      <c r="Q88" s="119" t="str">
        <f>Y88*100 &amp; "% ," &amp; O88 &amp; " " &amp; P88 &amp; " " &amp; AG88</f>
        <v xml:space="preserve">0% ,Weld (WELD)  </v>
      </c>
      <c r="R88" s="115"/>
      <c r="S88" s="186"/>
      <c r="T88" s="186"/>
      <c r="U88" s="181">
        <v>360</v>
      </c>
      <c r="V88" s="120">
        <v>25.4</v>
      </c>
      <c r="W88" s="188"/>
      <c r="X88" s="188"/>
      <c r="Y88" s="122"/>
      <c r="Z88" s="122"/>
      <c r="AA88" s="122"/>
      <c r="AB88" s="119"/>
      <c r="AC88" s="123"/>
      <c r="AD88" s="123"/>
      <c r="AE88" s="123"/>
      <c r="AF88" s="123" t="str">
        <f t="shared" si="6"/>
        <v xml:space="preserve"> </v>
      </c>
      <c r="AG88" s="123" t="str">
        <f t="shared" si="7"/>
        <v/>
      </c>
      <c r="AH88" s="119" t="s">
        <v>8184</v>
      </c>
      <c r="AI88" s="121"/>
    </row>
    <row r="89" spans="2:35" ht="13.2">
      <c r="B89" s="150">
        <v>820</v>
      </c>
      <c r="C89" s="124">
        <v>71</v>
      </c>
      <c r="D89" s="124">
        <v>-4.1534675016456699</v>
      </c>
      <c r="E89" s="124" t="s">
        <v>4443</v>
      </c>
      <c r="F89" s="124" t="s">
        <v>4443</v>
      </c>
      <c r="G89" s="126">
        <v>420</v>
      </c>
      <c r="H89" s="127">
        <f t="shared" si="8"/>
        <v>-4.5801699659138686</v>
      </c>
      <c r="I89" s="135" t="str">
        <f t="shared" si="9"/>
        <v>J027</v>
      </c>
      <c r="J89" s="135" t="str">
        <f t="shared" si="10"/>
        <v>J027</v>
      </c>
      <c r="K89" s="183">
        <f>H89+M89*0.001</f>
        <v>-4.5681879659138689</v>
      </c>
      <c r="L89" s="127">
        <v>349.57</v>
      </c>
      <c r="M89" s="208">
        <v>11.981999999999999</v>
      </c>
      <c r="N89" s="127">
        <v>11.962999999999999</v>
      </c>
      <c r="O89" s="124" t="s">
        <v>8183</v>
      </c>
      <c r="P89" s="124"/>
      <c r="Q89" s="128" t="str">
        <f>Y89*100 &amp; "% ," &amp; O89 &amp; " " &amp; P89 &amp; " " &amp; AG89</f>
        <v xml:space="preserve">0% ,Weld (WELD)  </v>
      </c>
      <c r="R89" s="124"/>
      <c r="S89" s="186"/>
      <c r="T89" s="186"/>
      <c r="U89" s="181">
        <v>360</v>
      </c>
      <c r="V89" s="129">
        <v>25.4</v>
      </c>
      <c r="W89" s="173"/>
      <c r="X89" s="173"/>
      <c r="Y89" s="131"/>
      <c r="Z89" s="131"/>
      <c r="AA89" s="131"/>
      <c r="AB89" s="128"/>
      <c r="AC89" s="132"/>
      <c r="AD89" s="132"/>
      <c r="AE89" s="132"/>
      <c r="AF89" s="132" t="str">
        <f t="shared" si="6"/>
        <v xml:space="preserve"> </v>
      </c>
      <c r="AG89" s="132" t="str">
        <f t="shared" si="7"/>
        <v/>
      </c>
      <c r="AH89" s="128" t="s">
        <v>8184</v>
      </c>
      <c r="AI89" s="130"/>
    </row>
    <row r="90" spans="2:35" ht="13.2">
      <c r="B90" s="149">
        <v>830</v>
      </c>
      <c r="C90" s="115"/>
      <c r="D90" s="115">
        <v>-4.9143400068687866</v>
      </c>
      <c r="E90" s="115" t="s">
        <v>4372</v>
      </c>
      <c r="F90" s="115" t="s">
        <v>4372</v>
      </c>
      <c r="G90" s="117">
        <v>430</v>
      </c>
      <c r="H90" s="118">
        <f t="shared" si="8"/>
        <v>-4.5681769659064173</v>
      </c>
      <c r="I90" s="134" t="str">
        <f t="shared" si="9"/>
        <v>J028</v>
      </c>
      <c r="J90" s="134" t="str">
        <f t="shared" si="10"/>
        <v>J028</v>
      </c>
      <c r="K90" s="183">
        <f>H90+M90*0.001</f>
        <v>-4.5562139659064176</v>
      </c>
      <c r="L90" s="118">
        <v>361.53300000000002</v>
      </c>
      <c r="M90" s="208">
        <v>11.962999999999999</v>
      </c>
      <c r="N90" s="118">
        <v>11.968999999999999</v>
      </c>
      <c r="O90" s="115" t="s">
        <v>8183</v>
      </c>
      <c r="P90" s="115"/>
      <c r="Q90" s="119" t="str">
        <f>Y90*100 &amp; "% ," &amp; O90 &amp; " " &amp; P90 &amp; " " &amp; AG90</f>
        <v xml:space="preserve">0% ,Weld (WELD)  </v>
      </c>
      <c r="R90" s="115"/>
      <c r="S90" s="186"/>
      <c r="T90" s="186"/>
      <c r="U90" s="181">
        <v>360</v>
      </c>
      <c r="V90" s="120">
        <v>25.4</v>
      </c>
      <c r="W90" s="188"/>
      <c r="X90" s="188"/>
      <c r="Y90" s="122"/>
      <c r="Z90" s="122"/>
      <c r="AA90" s="122"/>
      <c r="AB90" s="119"/>
      <c r="AC90" s="123"/>
      <c r="AD90" s="123"/>
      <c r="AE90" s="123"/>
      <c r="AF90" s="123" t="str">
        <f t="shared" si="6"/>
        <v xml:space="preserve"> </v>
      </c>
      <c r="AG90" s="123" t="str">
        <f t="shared" si="7"/>
        <v/>
      </c>
      <c r="AH90" s="119" t="s">
        <v>8184</v>
      </c>
      <c r="AI90" s="121"/>
    </row>
    <row r="91" spans="2:35" ht="13.2">
      <c r="B91" s="150">
        <v>840</v>
      </c>
      <c r="C91" s="124">
        <v>72</v>
      </c>
      <c r="D91" s="124">
        <v>-4.1418515016426891</v>
      </c>
      <c r="E91" s="124" t="s">
        <v>4444</v>
      </c>
      <c r="F91" s="124" t="s">
        <v>4444</v>
      </c>
      <c r="G91" s="126">
        <v>440</v>
      </c>
      <c r="H91" s="127">
        <f t="shared" si="8"/>
        <v>-4.5561901489199146</v>
      </c>
      <c r="I91" s="135" t="str">
        <f t="shared" si="9"/>
        <v>J029</v>
      </c>
      <c r="J91" s="135" t="str">
        <f t="shared" si="10"/>
        <v>J029</v>
      </c>
      <c r="K91" s="183">
        <f>H91+M91*0.001</f>
        <v>-4.5442211489199149</v>
      </c>
      <c r="L91" s="127">
        <v>373.50200000000001</v>
      </c>
      <c r="M91" s="208">
        <v>11.968999999999999</v>
      </c>
      <c r="N91" s="127">
        <v>11.968</v>
      </c>
      <c r="O91" s="124" t="s">
        <v>8183</v>
      </c>
      <c r="P91" s="124"/>
      <c r="Q91" s="128" t="str">
        <f>Y91*100 &amp; "% ," &amp; O91 &amp; " " &amp; P91 &amp; " " &amp; AG91</f>
        <v xml:space="preserve">0% ,Weld (WELD)  </v>
      </c>
      <c r="R91" s="124"/>
      <c r="S91" s="186"/>
      <c r="T91" s="186"/>
      <c r="U91" s="181">
        <v>360</v>
      </c>
      <c r="V91" s="129">
        <v>25.4</v>
      </c>
      <c r="W91" s="173"/>
      <c r="X91" s="173"/>
      <c r="Y91" s="131"/>
      <c r="Z91" s="131"/>
      <c r="AA91" s="131"/>
      <c r="AB91" s="128"/>
      <c r="AC91" s="132"/>
      <c r="AD91" s="132"/>
      <c r="AE91" s="132"/>
      <c r="AF91" s="132" t="str">
        <f t="shared" si="6"/>
        <v xml:space="preserve"> </v>
      </c>
      <c r="AG91" s="132" t="str">
        <f t="shared" si="7"/>
        <v/>
      </c>
      <c r="AH91" s="128" t="s">
        <v>8184</v>
      </c>
      <c r="AI91" s="130"/>
    </row>
    <row r="92" spans="2:35" ht="13.2">
      <c r="B92" s="149">
        <v>850</v>
      </c>
      <c r="C92" s="115">
        <v>73</v>
      </c>
      <c r="D92" s="115">
        <v>-4.1378515016428681</v>
      </c>
      <c r="E92" s="115" t="s">
        <v>4445</v>
      </c>
      <c r="F92" s="115" t="s">
        <v>4445</v>
      </c>
      <c r="G92" s="117">
        <v>450</v>
      </c>
      <c r="H92" s="118">
        <f t="shared" si="8"/>
        <v>-4.5441904166061438</v>
      </c>
      <c r="I92" s="134" t="str">
        <f t="shared" si="9"/>
        <v>J030</v>
      </c>
      <c r="J92" s="134" t="str">
        <f t="shared" si="10"/>
        <v>J030</v>
      </c>
      <c r="K92" s="183">
        <f>H92+M92*0.001</f>
        <v>-4.5322224166061433</v>
      </c>
      <c r="L92" s="118">
        <v>385.47</v>
      </c>
      <c r="M92" s="208">
        <v>11.968</v>
      </c>
      <c r="N92" s="118">
        <v>11.948</v>
      </c>
      <c r="O92" s="115" t="s">
        <v>8183</v>
      </c>
      <c r="P92" s="115"/>
      <c r="Q92" s="119" t="str">
        <f>Y92*100 &amp; "% ," &amp; O92 &amp; " " &amp; P92 &amp; " " &amp; AG92</f>
        <v xml:space="preserve">0% ,Weld (WELD)  </v>
      </c>
      <c r="R92" s="115"/>
      <c r="S92" s="186"/>
      <c r="T92" s="186"/>
      <c r="U92" s="181">
        <v>360</v>
      </c>
      <c r="V92" s="120">
        <v>25.4</v>
      </c>
      <c r="W92" s="188"/>
      <c r="X92" s="188"/>
      <c r="Y92" s="122"/>
      <c r="Z92" s="122"/>
      <c r="AA92" s="122"/>
      <c r="AB92" s="119"/>
      <c r="AC92" s="123"/>
      <c r="AD92" s="123"/>
      <c r="AE92" s="123"/>
      <c r="AF92" s="123" t="str">
        <f t="shared" si="6"/>
        <v xml:space="preserve"> </v>
      </c>
      <c r="AG92" s="123" t="str">
        <f t="shared" si="7"/>
        <v/>
      </c>
      <c r="AH92" s="119" t="s">
        <v>8184</v>
      </c>
      <c r="AI92" s="121"/>
    </row>
    <row r="93" spans="2:35" ht="13.2">
      <c r="B93" s="150">
        <v>860</v>
      </c>
      <c r="C93" s="124">
        <v>74</v>
      </c>
      <c r="D93" s="124">
        <v>-4.1313515016474076</v>
      </c>
      <c r="E93" s="124" t="s">
        <v>4446</v>
      </c>
      <c r="F93" s="124" t="s">
        <v>4446</v>
      </c>
      <c r="G93" s="126">
        <v>460</v>
      </c>
      <c r="H93" s="127">
        <f t="shared" si="8"/>
        <v>-4.5322432755614139</v>
      </c>
      <c r="I93" s="135" t="str">
        <f t="shared" si="9"/>
        <v>J031</v>
      </c>
      <c r="J93" s="135" t="str">
        <f t="shared" si="10"/>
        <v>J031</v>
      </c>
      <c r="K93" s="183">
        <f>H93+M93*0.001</f>
        <v>-4.5202952755614136</v>
      </c>
      <c r="L93" s="127">
        <v>397.41800000000001</v>
      </c>
      <c r="M93" s="208">
        <v>11.948</v>
      </c>
      <c r="N93" s="127">
        <v>11.952</v>
      </c>
      <c r="O93" s="124" t="s">
        <v>8183</v>
      </c>
      <c r="P93" s="124"/>
      <c r="Q93" s="128" t="str">
        <f>Y93*100 &amp; "% ," &amp; O93 &amp; " " &amp; P93 &amp; " " &amp; AG93</f>
        <v xml:space="preserve">0% ,Weld (WELD)  </v>
      </c>
      <c r="R93" s="124"/>
      <c r="S93" s="186"/>
      <c r="T93" s="186"/>
      <c r="U93" s="181">
        <v>360</v>
      </c>
      <c r="V93" s="129">
        <v>25.4</v>
      </c>
      <c r="W93" s="173"/>
      <c r="X93" s="173"/>
      <c r="Y93" s="131"/>
      <c r="Z93" s="131"/>
      <c r="AA93" s="131"/>
      <c r="AB93" s="128"/>
      <c r="AC93" s="132"/>
      <c r="AD93" s="132"/>
      <c r="AE93" s="132"/>
      <c r="AF93" s="132" t="str">
        <f t="shared" si="6"/>
        <v xml:space="preserve"> </v>
      </c>
      <c r="AG93" s="132" t="str">
        <f t="shared" si="7"/>
        <v/>
      </c>
      <c r="AH93" s="128" t="s">
        <v>8184</v>
      </c>
      <c r="AI93" s="130"/>
    </row>
    <row r="94" spans="2:35" ht="13.2">
      <c r="B94" s="149">
        <v>870</v>
      </c>
      <c r="C94" s="115">
        <v>75</v>
      </c>
      <c r="D94" s="115">
        <v>-4.1248515016423148</v>
      </c>
      <c r="E94" s="115" t="s">
        <v>4447</v>
      </c>
      <c r="F94" s="115" t="s">
        <v>4447</v>
      </c>
      <c r="G94" s="117">
        <v>470</v>
      </c>
      <c r="H94" s="118">
        <f t="shared" si="8"/>
        <v>-4.5202525438517487</v>
      </c>
      <c r="I94" s="134" t="str">
        <f t="shared" si="9"/>
        <v>J032</v>
      </c>
      <c r="J94" s="134" t="str">
        <f t="shared" si="10"/>
        <v>J032</v>
      </c>
      <c r="K94" s="183">
        <f>H94+M94*0.001</f>
        <v>-4.5083005438517487</v>
      </c>
      <c r="L94" s="118">
        <v>409.37</v>
      </c>
      <c r="M94" s="208">
        <v>11.952</v>
      </c>
      <c r="N94" s="118">
        <v>8.4060000000000006</v>
      </c>
      <c r="O94" s="115" t="s">
        <v>8183</v>
      </c>
      <c r="P94" s="115"/>
      <c r="Q94" s="119" t="str">
        <f>Y94*100 &amp; "% ," &amp; O94 &amp; " " &amp; P94 &amp; " " &amp; AG94</f>
        <v xml:space="preserve">0% ,Weld (WELD)  </v>
      </c>
      <c r="R94" s="115"/>
      <c r="S94" s="186"/>
      <c r="T94" s="186"/>
      <c r="U94" s="181">
        <v>360</v>
      </c>
      <c r="V94" s="120">
        <v>25.4</v>
      </c>
      <c r="W94" s="188"/>
      <c r="X94" s="188"/>
      <c r="Y94" s="122"/>
      <c r="Z94" s="122"/>
      <c r="AA94" s="122"/>
      <c r="AB94" s="119"/>
      <c r="AC94" s="123"/>
      <c r="AD94" s="123"/>
      <c r="AE94" s="123"/>
      <c r="AF94" s="123" t="str">
        <f t="shared" si="6"/>
        <v xml:space="preserve"> </v>
      </c>
      <c r="AG94" s="123" t="str">
        <f t="shared" si="7"/>
        <v/>
      </c>
      <c r="AH94" s="119" t="s">
        <v>8184</v>
      </c>
      <c r="AI94" s="121"/>
    </row>
    <row r="95" spans="2:35" ht="13.2">
      <c r="B95" s="150">
        <v>880</v>
      </c>
      <c r="C95" s="124">
        <v>76</v>
      </c>
      <c r="D95" s="124">
        <v>-4.1129032075187402</v>
      </c>
      <c r="E95" s="124" t="s">
        <v>4448</v>
      </c>
      <c r="F95" s="124" t="s">
        <v>4448</v>
      </c>
      <c r="G95" s="126">
        <v>480</v>
      </c>
      <c r="H95" s="127">
        <f t="shared" si="8"/>
        <v>-4.5083131296846224</v>
      </c>
      <c r="I95" s="135" t="str">
        <f t="shared" si="9"/>
        <v>J32-1</v>
      </c>
      <c r="J95" s="135" t="str">
        <f t="shared" si="10"/>
        <v>J32-1</v>
      </c>
      <c r="K95" s="183">
        <f>H95+M95*0.001</f>
        <v>-4.4999071296846225</v>
      </c>
      <c r="L95" s="127">
        <v>417.77600000000001</v>
      </c>
      <c r="M95" s="208">
        <v>8.4060000000000006</v>
      </c>
      <c r="N95" s="127">
        <v>7.3410000000000002</v>
      </c>
      <c r="O95" s="124" t="s">
        <v>8183</v>
      </c>
      <c r="P95" s="124" t="s">
        <v>88</v>
      </c>
      <c r="Q95" s="128" t="str">
        <f>Y95*100 &amp; "% ," &amp; O95 &amp; " " &amp; P95 &amp; " " &amp; AG95</f>
        <v xml:space="preserve">0% ,Weld (WELD) BENB CHWT </v>
      </c>
      <c r="R95" s="124"/>
      <c r="S95" s="186"/>
      <c r="T95" s="186"/>
      <c r="U95" s="181">
        <v>360</v>
      </c>
      <c r="V95" s="129">
        <v>15.9</v>
      </c>
      <c r="W95" s="173"/>
      <c r="X95" s="173"/>
      <c r="Y95" s="131"/>
      <c r="Z95" s="131"/>
      <c r="AA95" s="131"/>
      <c r="AB95" s="128"/>
      <c r="AC95" s="132"/>
      <c r="AD95" s="132"/>
      <c r="AE95" s="132"/>
      <c r="AF95" s="132" t="str">
        <f t="shared" si="6"/>
        <v xml:space="preserve"> </v>
      </c>
      <c r="AG95" s="132" t="str">
        <f t="shared" si="7"/>
        <v/>
      </c>
      <c r="AH95" s="128" t="s">
        <v>8232</v>
      </c>
      <c r="AI95" s="130"/>
    </row>
    <row r="96" spans="2:35" ht="13.2">
      <c r="B96" s="149">
        <v>890</v>
      </c>
      <c r="C96" s="115">
        <v>77</v>
      </c>
      <c r="D96" s="115">
        <v>-4.1089032075151328</v>
      </c>
      <c r="E96" s="115" t="s">
        <v>4449</v>
      </c>
      <c r="F96" s="115" t="s">
        <v>4449</v>
      </c>
      <c r="G96" s="117">
        <v>480</v>
      </c>
      <c r="H96" s="118">
        <f t="shared" si="8"/>
        <v>-4.5083131296846224</v>
      </c>
      <c r="I96" s="134" t="str">
        <f t="shared" si="9"/>
        <v>J32-1</v>
      </c>
      <c r="J96" s="134" t="str">
        <f t="shared" si="10"/>
        <v>J32-1</v>
      </c>
      <c r="K96" s="183">
        <f>H96+M96*0.001</f>
        <v>-4.5045861296846228</v>
      </c>
      <c r="L96" s="118">
        <v>421.50299999999999</v>
      </c>
      <c r="M96" s="208">
        <v>3.7269999999999999</v>
      </c>
      <c r="N96" s="118">
        <v>7.3410000000000002</v>
      </c>
      <c r="O96" s="115" t="s">
        <v>8185</v>
      </c>
      <c r="P96" s="115"/>
      <c r="Q96" s="119" t="str">
        <f>Y96*100 &amp; "% ," &amp; O96 &amp; " " &amp; P96 &amp; " " &amp; AG96</f>
        <v xml:space="preserve">0% ,Other (OTHE)  </v>
      </c>
      <c r="R96" s="115"/>
      <c r="S96" s="186"/>
      <c r="T96" s="186"/>
      <c r="U96" s="181">
        <v>360</v>
      </c>
      <c r="V96" s="120">
        <v>15.9</v>
      </c>
      <c r="W96" s="188"/>
      <c r="X96" s="188"/>
      <c r="Y96" s="122"/>
      <c r="Z96" s="122"/>
      <c r="AA96" s="122"/>
      <c r="AB96" s="119"/>
      <c r="AC96" s="123"/>
      <c r="AD96" s="123"/>
      <c r="AE96" s="123"/>
      <c r="AF96" s="123" t="str">
        <f t="shared" si="6"/>
        <v xml:space="preserve"> </v>
      </c>
      <c r="AG96" s="123" t="str">
        <f t="shared" si="7"/>
        <v/>
      </c>
      <c r="AH96" s="119" t="s">
        <v>8233</v>
      </c>
      <c r="AI96" s="121"/>
    </row>
    <row r="97" spans="2:35" ht="13.2">
      <c r="B97" s="150">
        <v>900</v>
      </c>
      <c r="C97" s="124">
        <v>78</v>
      </c>
      <c r="D97" s="124">
        <v>-4.1049032075203042</v>
      </c>
      <c r="E97" s="124" t="s">
        <v>4450</v>
      </c>
      <c r="F97" s="124" t="s">
        <v>4450</v>
      </c>
      <c r="G97" s="126">
        <v>480</v>
      </c>
      <c r="H97" s="127">
        <f t="shared" si="8"/>
        <v>-4.5083131296846224</v>
      </c>
      <c r="I97" s="135" t="str">
        <f t="shared" si="9"/>
        <v>J32-1</v>
      </c>
      <c r="J97" s="135" t="str">
        <f t="shared" si="10"/>
        <v>J32-1</v>
      </c>
      <c r="K97" s="183">
        <f>H97+M97*0.001</f>
        <v>-4.5011481296846227</v>
      </c>
      <c r="L97" s="127">
        <v>424.94099999999997</v>
      </c>
      <c r="M97" s="208">
        <v>7.165</v>
      </c>
      <c r="N97" s="127">
        <v>7.3410000000000002</v>
      </c>
      <c r="O97" s="124" t="s">
        <v>8198</v>
      </c>
      <c r="P97" s="124" t="s">
        <v>8199</v>
      </c>
      <c r="Q97" s="128" t="str">
        <f>Y97*100 &amp; "% ," &amp; O97 &amp; " " &amp; P97 &amp; " " &amp; AG97</f>
        <v>23% ,Anomaly (ANOM) Pipe Mill Anomaly (MIAN) (&gt;0.05mm)</v>
      </c>
      <c r="R97" s="124" t="s">
        <v>8214</v>
      </c>
      <c r="S97" s="186" t="s">
        <v>8189</v>
      </c>
      <c r="T97" s="186">
        <v>0.5</v>
      </c>
      <c r="U97" s="181">
        <v>0</v>
      </c>
      <c r="V97" s="129">
        <v>15.9</v>
      </c>
      <c r="W97" s="173">
        <v>27</v>
      </c>
      <c r="X97" s="173">
        <v>15</v>
      </c>
      <c r="Y97" s="131">
        <v>0.23</v>
      </c>
      <c r="Z97" s="131">
        <v>0.23</v>
      </c>
      <c r="AA97" s="131"/>
      <c r="AB97" s="128" t="s">
        <v>8202</v>
      </c>
      <c r="AC97" s="132"/>
      <c r="AD97" s="132"/>
      <c r="AE97" s="132"/>
      <c r="AF97" s="132" t="str">
        <f t="shared" si="6"/>
        <v>*</v>
      </c>
      <c r="AG97" s="132" t="str">
        <f t="shared" si="7"/>
        <v>(&gt;0.05mm)</v>
      </c>
      <c r="AH97" s="128" t="s">
        <v>8205</v>
      </c>
      <c r="AI97" s="130">
        <v>24</v>
      </c>
    </row>
    <row r="98" spans="2:35" ht="13.2">
      <c r="B98" s="149">
        <v>910</v>
      </c>
      <c r="C98" s="115">
        <v>79</v>
      </c>
      <c r="D98" s="115">
        <v>-4.0928992075125308</v>
      </c>
      <c r="E98" s="115" t="s">
        <v>4451</v>
      </c>
      <c r="F98" s="115" t="s">
        <v>4451</v>
      </c>
      <c r="G98" s="117">
        <v>480</v>
      </c>
      <c r="H98" s="118">
        <f t="shared" si="8"/>
        <v>-4.5083131296846224</v>
      </c>
      <c r="I98" s="134" t="str">
        <f t="shared" si="9"/>
        <v>J32-1</v>
      </c>
      <c r="J98" s="134" t="str">
        <f t="shared" si="10"/>
        <v>J32-1</v>
      </c>
      <c r="K98" s="183">
        <f>H98+M98*0.001</f>
        <v>-4.5010971296846227</v>
      </c>
      <c r="L98" s="118">
        <v>424.99200000000002</v>
      </c>
      <c r="M98" s="208">
        <v>7.2160000000000002</v>
      </c>
      <c r="N98" s="118">
        <v>7.3410000000000002</v>
      </c>
      <c r="O98" s="115" t="s">
        <v>8198</v>
      </c>
      <c r="P98" s="115" t="s">
        <v>8199</v>
      </c>
      <c r="Q98" s="119" t="str">
        <f>Y98*100 &amp; "% ," &amp; O98 &amp; " " &amp; P98 &amp; " " &amp; AG98</f>
        <v>29% ,Anomaly (ANOM) Pipe Mill Anomaly (MIAN) (&gt;0.05mm)</v>
      </c>
      <c r="R98" s="115" t="s">
        <v>8214</v>
      </c>
      <c r="S98" s="186" t="s">
        <v>8234</v>
      </c>
      <c r="T98" s="186">
        <v>0.51041666666666663</v>
      </c>
      <c r="U98" s="181">
        <v>8.25</v>
      </c>
      <c r="V98" s="120">
        <v>15.9</v>
      </c>
      <c r="W98" s="188">
        <v>41</v>
      </c>
      <c r="X98" s="188">
        <v>11</v>
      </c>
      <c r="Y98" s="122">
        <v>0.28999999999999998</v>
      </c>
      <c r="Z98" s="122">
        <v>0.28999999999999998</v>
      </c>
      <c r="AA98" s="122"/>
      <c r="AB98" s="119" t="s">
        <v>8202</v>
      </c>
      <c r="AC98" s="123"/>
      <c r="AD98" s="123"/>
      <c r="AE98" s="123"/>
      <c r="AF98" s="123" t="str">
        <f t="shared" si="6"/>
        <v>*</v>
      </c>
      <c r="AG98" s="123" t="str">
        <f t="shared" si="7"/>
        <v>(&gt;0.05mm)</v>
      </c>
      <c r="AH98" s="119" t="s">
        <v>8205</v>
      </c>
      <c r="AI98" s="121">
        <v>25</v>
      </c>
    </row>
    <row r="99" spans="2:35" ht="13.2">
      <c r="B99" s="150">
        <v>920</v>
      </c>
      <c r="C99" s="124">
        <v>80</v>
      </c>
      <c r="D99" s="124">
        <v>-4.0809007777028778</v>
      </c>
      <c r="E99" s="124" t="s">
        <v>4452</v>
      </c>
      <c r="F99" s="124" t="s">
        <v>4452</v>
      </c>
      <c r="G99" s="126">
        <v>490</v>
      </c>
      <c r="H99" s="127">
        <f t="shared" si="8"/>
        <v>-4.4943669977855825</v>
      </c>
      <c r="I99" s="135" t="str">
        <f t="shared" si="9"/>
        <v>J447</v>
      </c>
      <c r="J99" s="135" t="str">
        <f t="shared" si="10"/>
        <v>J447</v>
      </c>
      <c r="K99" s="183">
        <f>H99+M99*0.001</f>
        <v>-4.4870259977855822</v>
      </c>
      <c r="L99" s="127">
        <v>425.11700000000002</v>
      </c>
      <c r="M99" s="208">
        <v>7.3410000000000002</v>
      </c>
      <c r="N99" s="127">
        <v>11.984999999999999</v>
      </c>
      <c r="O99" s="124" t="s">
        <v>8183</v>
      </c>
      <c r="P99" s="124" t="s">
        <v>42</v>
      </c>
      <c r="Q99" s="128" t="str">
        <f>Y99*100 &amp; "% ," &amp; O99 &amp; " " &amp; P99 &amp; " " &amp; AG99</f>
        <v xml:space="preserve">0% ,Weld (WELD) Bend End (BENE) </v>
      </c>
      <c r="R99" s="124"/>
      <c r="S99" s="186"/>
      <c r="T99" s="186"/>
      <c r="U99" s="181">
        <v>360</v>
      </c>
      <c r="V99" s="129">
        <v>15.9</v>
      </c>
      <c r="W99" s="173"/>
      <c r="X99" s="173"/>
      <c r="Y99" s="131"/>
      <c r="Z99" s="131"/>
      <c r="AA99" s="131"/>
      <c r="AB99" s="128"/>
      <c r="AC99" s="132"/>
      <c r="AD99" s="132"/>
      <c r="AE99" s="132"/>
      <c r="AF99" s="132" t="str">
        <f t="shared" si="6"/>
        <v xml:space="preserve"> </v>
      </c>
      <c r="AG99" s="132" t="str">
        <f t="shared" si="7"/>
        <v/>
      </c>
      <c r="AH99" s="128" t="s">
        <v>8184</v>
      </c>
      <c r="AI99" s="130"/>
    </row>
    <row r="100" spans="2:35" ht="13.2">
      <c r="B100" s="149">
        <v>930</v>
      </c>
      <c r="C100" s="115">
        <v>81</v>
      </c>
      <c r="D100" s="115">
        <v>-4.068896236499091</v>
      </c>
      <c r="E100" s="115" t="s">
        <v>4453</v>
      </c>
      <c r="F100" s="115" t="s">
        <v>4453</v>
      </c>
      <c r="G100" s="117">
        <v>490</v>
      </c>
      <c r="H100" s="118">
        <f t="shared" si="8"/>
        <v>-4.4943669977855825</v>
      </c>
      <c r="I100" s="134" t="str">
        <f t="shared" si="9"/>
        <v>J447</v>
      </c>
      <c r="J100" s="134" t="str">
        <f t="shared" si="10"/>
        <v>J447</v>
      </c>
      <c r="K100" s="183">
        <f>H100+M100*0.001</f>
        <v>-4.4936559977855826</v>
      </c>
      <c r="L100" s="118">
        <v>425.82799999999997</v>
      </c>
      <c r="M100" s="208">
        <v>0.71099999999999997</v>
      </c>
      <c r="N100" s="118">
        <v>11.984999999999999</v>
      </c>
      <c r="O100" s="115" t="s">
        <v>8198</v>
      </c>
      <c r="P100" s="115" t="s">
        <v>8207</v>
      </c>
      <c r="Q100" s="119" t="str">
        <f>Y100*100 &amp; "% ," &amp; O100 &amp; " " &amp; P100 &amp; " " &amp; AG100</f>
        <v xml:space="preserve">14% ,Anomaly (ANOM) Pipe Mill Anomaly Cluster (MIAC) </v>
      </c>
      <c r="R100" s="115" t="s">
        <v>8208</v>
      </c>
      <c r="S100" s="186" t="s">
        <v>8201</v>
      </c>
      <c r="T100" s="186">
        <v>0.21875</v>
      </c>
      <c r="U100" s="181">
        <v>201.75</v>
      </c>
      <c r="V100" s="120">
        <v>15.9</v>
      </c>
      <c r="W100" s="188">
        <v>210</v>
      </c>
      <c r="X100" s="188">
        <v>244</v>
      </c>
      <c r="Y100" s="122">
        <v>0.14000000000000001</v>
      </c>
      <c r="Z100" s="122">
        <v>7.0000000000000007E-2</v>
      </c>
      <c r="AA100" s="122"/>
      <c r="AB100" s="119" t="s">
        <v>8202</v>
      </c>
      <c r="AC100" s="123"/>
      <c r="AD100" s="123"/>
      <c r="AE100" s="123"/>
      <c r="AF100" s="123" t="str">
        <f t="shared" si="6"/>
        <v xml:space="preserve"> </v>
      </c>
      <c r="AG100" s="123" t="str">
        <f t="shared" si="7"/>
        <v/>
      </c>
      <c r="AH100" s="119" t="s">
        <v>8203</v>
      </c>
      <c r="AI100" s="121">
        <v>26</v>
      </c>
    </row>
    <row r="101" spans="2:35" ht="13.2">
      <c r="B101" s="150">
        <v>940</v>
      </c>
      <c r="C101" s="124">
        <v>82</v>
      </c>
      <c r="D101" s="124">
        <v>-4.0568942364945046</v>
      </c>
      <c r="E101" s="124" t="s">
        <v>4454</v>
      </c>
      <c r="F101" s="124" t="s">
        <v>4454</v>
      </c>
      <c r="G101" s="126">
        <v>490</v>
      </c>
      <c r="H101" s="127">
        <f t="shared" si="8"/>
        <v>-4.4943669977855825</v>
      </c>
      <c r="I101" s="135" t="str">
        <f t="shared" si="9"/>
        <v>J447</v>
      </c>
      <c r="J101" s="135" t="str">
        <f t="shared" si="10"/>
        <v>J447</v>
      </c>
      <c r="K101" s="183">
        <f>H101+M101*0.001</f>
        <v>-4.4891529977855829</v>
      </c>
      <c r="L101" s="127">
        <v>430.33100000000002</v>
      </c>
      <c r="M101" s="208">
        <v>5.2140000000000004</v>
      </c>
      <c r="N101" s="127">
        <v>11.984999999999999</v>
      </c>
      <c r="O101" s="124" t="s">
        <v>8198</v>
      </c>
      <c r="P101" s="124" t="s">
        <v>8199</v>
      </c>
      <c r="Q101" s="128" t="str">
        <f>Y101*100 &amp; "% ," &amp; O101 &amp; " " &amp; P101 &amp; " " &amp; AG101</f>
        <v xml:space="preserve">4% ,Anomaly (ANOM) Pipe Mill Anomaly (MIAN) </v>
      </c>
      <c r="R101" s="124" t="s">
        <v>8208</v>
      </c>
      <c r="S101" s="186" t="s">
        <v>8235</v>
      </c>
      <c r="T101" s="186">
        <v>0.19791666666666666</v>
      </c>
      <c r="U101" s="181">
        <v>215.25</v>
      </c>
      <c r="V101" s="129">
        <v>15.9</v>
      </c>
      <c r="W101" s="173">
        <v>48</v>
      </c>
      <c r="X101" s="173">
        <v>100</v>
      </c>
      <c r="Y101" s="131">
        <v>0.04</v>
      </c>
      <c r="Z101" s="131">
        <v>0.04</v>
      </c>
      <c r="AA101" s="131"/>
      <c r="AB101" s="128" t="s">
        <v>8202</v>
      </c>
      <c r="AC101" s="132"/>
      <c r="AD101" s="132"/>
      <c r="AE101" s="132"/>
      <c r="AF101" s="132" t="str">
        <f t="shared" si="6"/>
        <v xml:space="preserve"> </v>
      </c>
      <c r="AG101" s="132" t="str">
        <f t="shared" si="7"/>
        <v/>
      </c>
      <c r="AH101" s="128" t="s">
        <v>8203</v>
      </c>
      <c r="AI101" s="130">
        <v>27</v>
      </c>
    </row>
    <row r="102" spans="2:35" ht="13.2">
      <c r="B102" s="149">
        <v>950</v>
      </c>
      <c r="C102" s="115">
        <v>83</v>
      </c>
      <c r="D102" s="115">
        <v>-4.0452348971517038</v>
      </c>
      <c r="E102" s="115" t="s">
        <v>4455</v>
      </c>
      <c r="F102" s="115" t="s">
        <v>4455</v>
      </c>
      <c r="G102" s="117">
        <v>490</v>
      </c>
      <c r="H102" s="118">
        <f t="shared" si="8"/>
        <v>-4.4943669977855825</v>
      </c>
      <c r="I102" s="134" t="str">
        <f t="shared" si="9"/>
        <v>J447</v>
      </c>
      <c r="J102" s="134" t="str">
        <f t="shared" si="10"/>
        <v>J447</v>
      </c>
      <c r="K102" s="183">
        <f>H102+M102*0.001</f>
        <v>-4.4882139977855822</v>
      </c>
      <c r="L102" s="118">
        <v>431.27</v>
      </c>
      <c r="M102" s="208">
        <v>6.1529999999999996</v>
      </c>
      <c r="N102" s="118">
        <v>11.984999999999999</v>
      </c>
      <c r="O102" s="115" t="s">
        <v>8198</v>
      </c>
      <c r="P102" s="115" t="s">
        <v>8199</v>
      </c>
      <c r="Q102" s="119" t="str">
        <f>Y102*100 &amp; "% ," &amp; O102 &amp; " " &amp; P102 &amp; " " &amp; AG102</f>
        <v xml:space="preserve">3% ,Anomaly (ANOM) Pipe Mill Anomaly (MIAN) </v>
      </c>
      <c r="R102" s="115" t="s">
        <v>8208</v>
      </c>
      <c r="S102" s="186" t="s">
        <v>8236</v>
      </c>
      <c r="T102" s="186">
        <v>0.17708333333333334</v>
      </c>
      <c r="U102" s="181">
        <v>231.75</v>
      </c>
      <c r="V102" s="120">
        <v>15.9</v>
      </c>
      <c r="W102" s="188">
        <v>54</v>
      </c>
      <c r="X102" s="188">
        <v>133</v>
      </c>
      <c r="Y102" s="122">
        <v>0.03</v>
      </c>
      <c r="Z102" s="122">
        <v>0.03</v>
      </c>
      <c r="AA102" s="122"/>
      <c r="AB102" s="119" t="s">
        <v>8202</v>
      </c>
      <c r="AC102" s="123"/>
      <c r="AD102" s="123"/>
      <c r="AE102" s="123"/>
      <c r="AF102" s="123" t="str">
        <f t="shared" si="6"/>
        <v xml:space="preserve"> </v>
      </c>
      <c r="AG102" s="123" t="str">
        <f t="shared" si="7"/>
        <v/>
      </c>
      <c r="AH102" s="119" t="s">
        <v>8203</v>
      </c>
      <c r="AI102" s="121">
        <v>28</v>
      </c>
    </row>
    <row r="103" spans="2:35" ht="13.2">
      <c r="B103" s="150">
        <v>960</v>
      </c>
      <c r="C103" s="124">
        <v>84</v>
      </c>
      <c r="D103" s="124">
        <v>-4.0332428971530589</v>
      </c>
      <c r="E103" s="124" t="s">
        <v>4456</v>
      </c>
      <c r="F103" s="124" t="s">
        <v>4456</v>
      </c>
      <c r="G103" s="126">
        <v>490</v>
      </c>
      <c r="H103" s="127">
        <f t="shared" si="8"/>
        <v>-4.4943669977855825</v>
      </c>
      <c r="I103" s="135" t="str">
        <f t="shared" si="9"/>
        <v>J447</v>
      </c>
      <c r="J103" s="135" t="str">
        <f t="shared" si="10"/>
        <v>J447</v>
      </c>
      <c r="K103" s="183">
        <f>H103+M103*0.001</f>
        <v>-4.4880199977855826</v>
      </c>
      <c r="L103" s="127">
        <v>431.464</v>
      </c>
      <c r="M103" s="208">
        <v>6.3470000000000004</v>
      </c>
      <c r="N103" s="127">
        <v>11.984999999999999</v>
      </c>
      <c r="O103" s="124" t="s">
        <v>8198</v>
      </c>
      <c r="P103" s="124" t="s">
        <v>8199</v>
      </c>
      <c r="Q103" s="128" t="str">
        <f>Y103*100 &amp; "% ," &amp; O103 &amp; " " &amp; P103 &amp; " " &amp; AG103</f>
        <v xml:space="preserve">3% ,Anomaly (ANOM) Pipe Mill Anomaly (MIAN) </v>
      </c>
      <c r="R103" s="124" t="s">
        <v>8208</v>
      </c>
      <c r="S103" s="186" t="s">
        <v>8235</v>
      </c>
      <c r="T103" s="186">
        <v>0.19791666666666666</v>
      </c>
      <c r="U103" s="181">
        <v>215.25</v>
      </c>
      <c r="V103" s="129">
        <v>15.9</v>
      </c>
      <c r="W103" s="173">
        <v>55</v>
      </c>
      <c r="X103" s="173">
        <v>118</v>
      </c>
      <c r="Y103" s="131">
        <v>0.03</v>
      </c>
      <c r="Z103" s="131">
        <v>0.03</v>
      </c>
      <c r="AA103" s="131"/>
      <c r="AB103" s="128" t="s">
        <v>8202</v>
      </c>
      <c r="AC103" s="132"/>
      <c r="AD103" s="132"/>
      <c r="AE103" s="132"/>
      <c r="AF103" s="132" t="str">
        <f t="shared" si="6"/>
        <v xml:space="preserve"> </v>
      </c>
      <c r="AG103" s="132" t="str">
        <f t="shared" si="7"/>
        <v/>
      </c>
      <c r="AH103" s="128" t="s">
        <v>8203</v>
      </c>
      <c r="AI103" s="130">
        <v>29</v>
      </c>
    </row>
    <row r="104" spans="2:35" ht="13.2">
      <c r="B104" s="149">
        <v>970</v>
      </c>
      <c r="C104" s="115">
        <v>85</v>
      </c>
      <c r="D104" s="115">
        <v>-4.0212378971556095</v>
      </c>
      <c r="E104" s="115" t="s">
        <v>4457</v>
      </c>
      <c r="F104" s="115" t="s">
        <v>4457</v>
      </c>
      <c r="G104" s="117">
        <v>490</v>
      </c>
      <c r="H104" s="118">
        <f t="shared" si="8"/>
        <v>-4.4943669977855825</v>
      </c>
      <c r="I104" s="134" t="str">
        <f t="shared" si="9"/>
        <v>J447</v>
      </c>
      <c r="J104" s="134" t="str">
        <f t="shared" si="10"/>
        <v>J447</v>
      </c>
      <c r="K104" s="183">
        <f>H104+M104*0.001</f>
        <v>-4.4824379977855822</v>
      </c>
      <c r="L104" s="118">
        <v>437.04700000000003</v>
      </c>
      <c r="M104" s="208">
        <v>11.929</v>
      </c>
      <c r="N104" s="118">
        <v>11.984999999999999</v>
      </c>
      <c r="O104" s="115" t="s">
        <v>8198</v>
      </c>
      <c r="P104" s="115" t="s">
        <v>8207</v>
      </c>
      <c r="Q104" s="119" t="str">
        <f>Y104*100 &amp; "% ," &amp; O104 &amp; " " &amp; P104 &amp; " " &amp; AG104</f>
        <v xml:space="preserve">5% ,Anomaly (ANOM) Pipe Mill Anomaly Cluster (MIAC) </v>
      </c>
      <c r="R104" s="115" t="s">
        <v>8208</v>
      </c>
      <c r="S104" s="186" t="s">
        <v>8237</v>
      </c>
      <c r="T104" s="186">
        <v>0.27083333333333331</v>
      </c>
      <c r="U104" s="181">
        <v>163.5</v>
      </c>
      <c r="V104" s="120">
        <v>15.9</v>
      </c>
      <c r="W104" s="188">
        <v>111</v>
      </c>
      <c r="X104" s="188">
        <v>136</v>
      </c>
      <c r="Y104" s="122">
        <v>0.05</v>
      </c>
      <c r="Z104" s="122">
        <v>0.02</v>
      </c>
      <c r="AA104" s="122"/>
      <c r="AB104" s="119" t="s">
        <v>8238</v>
      </c>
      <c r="AC104" s="123"/>
      <c r="AD104" s="123"/>
      <c r="AE104" s="123"/>
      <c r="AF104" s="123" t="str">
        <f t="shared" si="6"/>
        <v xml:space="preserve"> </v>
      </c>
      <c r="AG104" s="123" t="str">
        <f t="shared" si="7"/>
        <v/>
      </c>
      <c r="AH104" s="119" t="s">
        <v>8239</v>
      </c>
      <c r="AI104" s="121">
        <v>30</v>
      </c>
    </row>
    <row r="105" spans="2:35" ht="13.2">
      <c r="B105" s="150">
        <v>980</v>
      </c>
      <c r="C105" s="124">
        <v>86</v>
      </c>
      <c r="D105" s="124">
        <v>-4.0092414778709822</v>
      </c>
      <c r="E105" s="124" t="s">
        <v>4458</v>
      </c>
      <c r="F105" s="124" t="s">
        <v>4458</v>
      </c>
      <c r="G105" s="126">
        <v>490</v>
      </c>
      <c r="H105" s="127">
        <f t="shared" si="8"/>
        <v>-4.4943669977855825</v>
      </c>
      <c r="I105" s="135" t="str">
        <f t="shared" si="9"/>
        <v>J447</v>
      </c>
      <c r="J105" s="135" t="str">
        <f t="shared" si="10"/>
        <v>J447</v>
      </c>
      <c r="K105" s="183">
        <f>H105+M105*0.001</f>
        <v>-4.4824269977855824</v>
      </c>
      <c r="L105" s="127">
        <v>437.05700000000002</v>
      </c>
      <c r="M105" s="208">
        <v>11.94</v>
      </c>
      <c r="N105" s="127">
        <v>11.984999999999999</v>
      </c>
      <c r="O105" s="124" t="s">
        <v>8198</v>
      </c>
      <c r="P105" s="124" t="s">
        <v>8199</v>
      </c>
      <c r="Q105" s="128" t="str">
        <f>Y105*100 &amp; "% ," &amp; O105 &amp; " " &amp; P105 &amp; " " &amp; AG105</f>
        <v xml:space="preserve">4% ,Anomaly (ANOM) Pipe Mill Anomaly (MIAN) </v>
      </c>
      <c r="R105" s="124" t="s">
        <v>8200</v>
      </c>
      <c r="S105" s="186" t="s">
        <v>8213</v>
      </c>
      <c r="T105" s="186">
        <v>0.23958333333333334</v>
      </c>
      <c r="U105" s="181">
        <v>185.25</v>
      </c>
      <c r="V105" s="129">
        <v>15.9</v>
      </c>
      <c r="W105" s="173">
        <v>26</v>
      </c>
      <c r="X105" s="173">
        <v>20</v>
      </c>
      <c r="Y105" s="131">
        <v>0.04</v>
      </c>
      <c r="Z105" s="131">
        <v>0.04</v>
      </c>
      <c r="AA105" s="131"/>
      <c r="AB105" s="128" t="s">
        <v>8238</v>
      </c>
      <c r="AC105" s="132"/>
      <c r="AD105" s="132"/>
      <c r="AE105" s="132"/>
      <c r="AF105" s="132" t="str">
        <f t="shared" si="6"/>
        <v xml:space="preserve"> </v>
      </c>
      <c r="AG105" s="132" t="str">
        <f t="shared" si="7"/>
        <v/>
      </c>
      <c r="AH105" s="128" t="s">
        <v>8239</v>
      </c>
      <c r="AI105" s="130">
        <v>31</v>
      </c>
    </row>
    <row r="106" spans="2:35" ht="13.2">
      <c r="B106" s="149">
        <v>990</v>
      </c>
      <c r="C106" s="115">
        <v>87</v>
      </c>
      <c r="D106" s="115">
        <v>-3.9972504778698301</v>
      </c>
      <c r="E106" s="115" t="s">
        <v>4459</v>
      </c>
      <c r="F106" s="115" t="s">
        <v>4459</v>
      </c>
      <c r="G106" s="117">
        <v>490</v>
      </c>
      <c r="H106" s="118">
        <f t="shared" si="8"/>
        <v>-4.4943669977855825</v>
      </c>
      <c r="I106" s="134" t="str">
        <f t="shared" si="9"/>
        <v>J447</v>
      </c>
      <c r="J106" s="134" t="str">
        <f t="shared" si="10"/>
        <v>J447</v>
      </c>
      <c r="K106" s="183">
        <f>H106+M106*0.001</f>
        <v>-4.4824219977855826</v>
      </c>
      <c r="L106" s="118">
        <v>437.06200000000001</v>
      </c>
      <c r="M106" s="208">
        <v>11.945</v>
      </c>
      <c r="N106" s="118">
        <v>11.984999999999999</v>
      </c>
      <c r="O106" s="115" t="s">
        <v>8198</v>
      </c>
      <c r="P106" s="115" t="s">
        <v>8199</v>
      </c>
      <c r="Q106" s="119" t="str">
        <f>Y106*100 &amp; "% ," &amp; O106 &amp; " " &amp; P106 &amp; " " &amp; AG106</f>
        <v xml:space="preserve">3% ,Anomaly (ANOM) Pipe Mill Anomaly (MIAN) </v>
      </c>
      <c r="R106" s="115" t="s">
        <v>8210</v>
      </c>
      <c r="S106" s="186" t="s">
        <v>8218</v>
      </c>
      <c r="T106" s="186">
        <v>0.1875</v>
      </c>
      <c r="U106" s="181">
        <v>223.5</v>
      </c>
      <c r="V106" s="120">
        <v>15.9</v>
      </c>
      <c r="W106" s="188">
        <v>23</v>
      </c>
      <c r="X106" s="188">
        <v>64</v>
      </c>
      <c r="Y106" s="122">
        <v>0.03</v>
      </c>
      <c r="Z106" s="122">
        <v>0.03</v>
      </c>
      <c r="AA106" s="122"/>
      <c r="AB106" s="119" t="s">
        <v>8238</v>
      </c>
      <c r="AC106" s="123"/>
      <c r="AD106" s="123"/>
      <c r="AE106" s="123"/>
      <c r="AF106" s="123" t="str">
        <f t="shared" si="6"/>
        <v xml:space="preserve"> </v>
      </c>
      <c r="AG106" s="123" t="str">
        <f t="shared" si="7"/>
        <v/>
      </c>
      <c r="AH106" s="119" t="s">
        <v>8239</v>
      </c>
      <c r="AI106" s="121">
        <v>32</v>
      </c>
    </row>
    <row r="107" spans="2:35" ht="13.2">
      <c r="B107" s="150">
        <v>1000</v>
      </c>
      <c r="C107" s="124">
        <v>88</v>
      </c>
      <c r="D107" s="124">
        <v>-3.9855900375931661</v>
      </c>
      <c r="E107" s="124" t="s">
        <v>4460</v>
      </c>
      <c r="F107" s="124" t="s">
        <v>4460</v>
      </c>
      <c r="G107" s="126">
        <v>500</v>
      </c>
      <c r="H107" s="127">
        <f t="shared" si="8"/>
        <v>-4.4823649977853988</v>
      </c>
      <c r="I107" s="135" t="str">
        <f t="shared" si="9"/>
        <v>J448</v>
      </c>
      <c r="J107" s="135" t="str">
        <f t="shared" si="10"/>
        <v>J448</v>
      </c>
      <c r="K107" s="183">
        <f>H107+M107*0.001</f>
        <v>-4.4703799977853986</v>
      </c>
      <c r="L107" s="127">
        <v>437.10199999999998</v>
      </c>
      <c r="M107" s="208">
        <v>11.984999999999999</v>
      </c>
      <c r="N107" s="127">
        <v>11.972</v>
      </c>
      <c r="O107" s="124" t="s">
        <v>8183</v>
      </c>
      <c r="P107" s="124"/>
      <c r="Q107" s="128" t="str">
        <f>Y107*100 &amp; "% ," &amp; O107 &amp; " " &amp; P107 &amp; " " &amp; AG107</f>
        <v xml:space="preserve">0% ,Weld (WELD)  </v>
      </c>
      <c r="R107" s="124"/>
      <c r="S107" s="186"/>
      <c r="T107" s="186"/>
      <c r="U107" s="181">
        <v>360</v>
      </c>
      <c r="V107" s="129">
        <v>15.9</v>
      </c>
      <c r="W107" s="173"/>
      <c r="X107" s="173"/>
      <c r="Y107" s="131"/>
      <c r="Z107" s="131"/>
      <c r="AA107" s="131"/>
      <c r="AB107" s="128"/>
      <c r="AC107" s="132"/>
      <c r="AD107" s="132"/>
      <c r="AE107" s="132"/>
      <c r="AF107" s="132" t="str">
        <f t="shared" si="6"/>
        <v xml:space="preserve"> </v>
      </c>
      <c r="AG107" s="132" t="str">
        <f t="shared" si="7"/>
        <v/>
      </c>
      <c r="AH107" s="128" t="s">
        <v>8184</v>
      </c>
      <c r="AI107" s="130"/>
    </row>
    <row r="108" spans="2:35" ht="13.2">
      <c r="B108" s="149">
        <v>1010</v>
      </c>
      <c r="C108" s="115">
        <v>89</v>
      </c>
      <c r="D108" s="115">
        <v>-3.9735880375927515</v>
      </c>
      <c r="E108" s="115" t="s">
        <v>4461</v>
      </c>
      <c r="F108" s="115" t="s">
        <v>4461</v>
      </c>
      <c r="G108" s="117">
        <v>500</v>
      </c>
      <c r="H108" s="118">
        <f t="shared" si="8"/>
        <v>-4.4823649977853988</v>
      </c>
      <c r="I108" s="134" t="str">
        <f t="shared" si="9"/>
        <v>J448</v>
      </c>
      <c r="J108" s="134" t="str">
        <f t="shared" si="10"/>
        <v>J448</v>
      </c>
      <c r="K108" s="183">
        <f>H108+M108*0.001</f>
        <v>-4.4820279977853987</v>
      </c>
      <c r="L108" s="118">
        <v>437.43900000000002</v>
      </c>
      <c r="M108" s="208">
        <v>0.33700000000000002</v>
      </c>
      <c r="N108" s="118">
        <v>11.972</v>
      </c>
      <c r="O108" s="115" t="s">
        <v>8198</v>
      </c>
      <c r="P108" s="115" t="s">
        <v>8207</v>
      </c>
      <c r="Q108" s="119" t="str">
        <f>Y108*100 &amp; "% ," &amp; O108 &amp; " " &amp; P108 &amp; " " &amp; AG108</f>
        <v xml:space="preserve">10% ,Anomaly (ANOM) Pipe Mill Anomaly Cluster (MIAC) </v>
      </c>
      <c r="R108" s="115" t="s">
        <v>8208</v>
      </c>
      <c r="S108" s="186" t="s">
        <v>8218</v>
      </c>
      <c r="T108" s="186">
        <v>0.1875</v>
      </c>
      <c r="U108" s="181">
        <v>223.5</v>
      </c>
      <c r="V108" s="120">
        <v>15.9</v>
      </c>
      <c r="W108" s="188">
        <v>73</v>
      </c>
      <c r="X108" s="188">
        <v>357</v>
      </c>
      <c r="Y108" s="122">
        <v>0.1</v>
      </c>
      <c r="Z108" s="122">
        <v>0.1</v>
      </c>
      <c r="AA108" s="122"/>
      <c r="AB108" s="119" t="s">
        <v>8202</v>
      </c>
      <c r="AC108" s="123"/>
      <c r="AD108" s="123"/>
      <c r="AE108" s="123"/>
      <c r="AF108" s="123" t="str">
        <f t="shared" si="6"/>
        <v xml:space="preserve"> </v>
      </c>
      <c r="AG108" s="123" t="str">
        <f t="shared" si="7"/>
        <v/>
      </c>
      <c r="AH108" s="119" t="s">
        <v>8203</v>
      </c>
      <c r="AI108" s="121">
        <v>33</v>
      </c>
    </row>
    <row r="109" spans="2:35" ht="13.2">
      <c r="B109" s="150">
        <v>1020</v>
      </c>
      <c r="C109" s="124">
        <v>90</v>
      </c>
      <c r="D109" s="124">
        <v>-3.9616034964004663</v>
      </c>
      <c r="E109" s="124" t="s">
        <v>4462</v>
      </c>
      <c r="F109" s="124" t="s">
        <v>4462</v>
      </c>
      <c r="G109" s="126">
        <v>500</v>
      </c>
      <c r="H109" s="127">
        <f t="shared" si="8"/>
        <v>-4.4823649977853988</v>
      </c>
      <c r="I109" s="135" t="str">
        <f t="shared" si="9"/>
        <v>J448</v>
      </c>
      <c r="J109" s="135" t="str">
        <f t="shared" si="10"/>
        <v>J448</v>
      </c>
      <c r="K109" s="183">
        <f>H109+M109*0.001</f>
        <v>-4.4739989977853991</v>
      </c>
      <c r="L109" s="127">
        <v>445.46899999999999</v>
      </c>
      <c r="M109" s="208">
        <v>8.3659999999999997</v>
      </c>
      <c r="N109" s="127">
        <v>11.972</v>
      </c>
      <c r="O109" s="124" t="s">
        <v>8198</v>
      </c>
      <c r="P109" s="124" t="s">
        <v>8199</v>
      </c>
      <c r="Q109" s="128" t="str">
        <f>Y109*100 &amp; "% ," &amp; O109 &amp; " " &amp; P109 &amp; " " &amp; AG109</f>
        <v xml:space="preserve">6% ,Anomaly (ANOM) Pipe Mill Anomaly (MIAN) </v>
      </c>
      <c r="R109" s="124" t="s">
        <v>8208</v>
      </c>
      <c r="S109" s="186" t="s">
        <v>8209</v>
      </c>
      <c r="T109" s="186">
        <v>0.22916666666666666</v>
      </c>
      <c r="U109" s="181">
        <v>193.5</v>
      </c>
      <c r="V109" s="129">
        <v>15.9</v>
      </c>
      <c r="W109" s="173">
        <v>78</v>
      </c>
      <c r="X109" s="173">
        <v>166</v>
      </c>
      <c r="Y109" s="131">
        <v>0.06</v>
      </c>
      <c r="Z109" s="131">
        <v>0.06</v>
      </c>
      <c r="AA109" s="131"/>
      <c r="AB109" s="128" t="s">
        <v>8202</v>
      </c>
      <c r="AC109" s="132"/>
      <c r="AD109" s="132"/>
      <c r="AE109" s="132"/>
      <c r="AF109" s="132" t="str">
        <f t="shared" si="6"/>
        <v xml:space="preserve"> </v>
      </c>
      <c r="AG109" s="132" t="str">
        <f t="shared" si="7"/>
        <v/>
      </c>
      <c r="AH109" s="128" t="s">
        <v>8203</v>
      </c>
      <c r="AI109" s="130">
        <v>34</v>
      </c>
    </row>
    <row r="110" spans="2:35" ht="13.2">
      <c r="B110" s="149">
        <v>1030</v>
      </c>
      <c r="C110" s="115">
        <v>91</v>
      </c>
      <c r="D110" s="115">
        <v>-3.9496071570527662</v>
      </c>
      <c r="E110" s="115" t="s">
        <v>4463</v>
      </c>
      <c r="F110" s="115" t="s">
        <v>4463</v>
      </c>
      <c r="G110" s="117">
        <v>500</v>
      </c>
      <c r="H110" s="118">
        <f t="shared" si="8"/>
        <v>-4.4823649977853988</v>
      </c>
      <c r="I110" s="134" t="str">
        <f t="shared" si="9"/>
        <v>J448</v>
      </c>
      <c r="J110" s="134" t="str">
        <f t="shared" si="10"/>
        <v>J448</v>
      </c>
      <c r="K110" s="183">
        <f>H110+M110*0.001</f>
        <v>-4.4711189977853989</v>
      </c>
      <c r="L110" s="118">
        <v>448.34899999999999</v>
      </c>
      <c r="M110" s="208">
        <v>11.246</v>
      </c>
      <c r="N110" s="118">
        <v>11.972</v>
      </c>
      <c r="O110" s="115" t="s">
        <v>8198</v>
      </c>
      <c r="P110" s="115" t="s">
        <v>8207</v>
      </c>
      <c r="Q110" s="119" t="str">
        <f>Y110*100 &amp; "% ," &amp; O110 &amp; " " &amp; P110 &amp; " " &amp; AG110</f>
        <v xml:space="preserve">5% ,Anomaly (ANOM) Pipe Mill Anomaly Cluster (MIAC) </v>
      </c>
      <c r="R110" s="115" t="s">
        <v>8208</v>
      </c>
      <c r="S110" s="186" t="s">
        <v>8240</v>
      </c>
      <c r="T110" s="186">
        <v>0.11458333333333333</v>
      </c>
      <c r="U110" s="181">
        <v>275.25</v>
      </c>
      <c r="V110" s="120">
        <v>15.9</v>
      </c>
      <c r="W110" s="188">
        <v>130</v>
      </c>
      <c r="X110" s="188">
        <v>165</v>
      </c>
      <c r="Y110" s="122">
        <v>0.05</v>
      </c>
      <c r="Z110" s="122">
        <v>0.04</v>
      </c>
      <c r="AA110" s="122"/>
      <c r="AB110" s="119" t="s">
        <v>8202</v>
      </c>
      <c r="AC110" s="123"/>
      <c r="AD110" s="123"/>
      <c r="AE110" s="123"/>
      <c r="AF110" s="123" t="str">
        <f t="shared" si="6"/>
        <v xml:space="preserve"> </v>
      </c>
      <c r="AG110" s="123" t="str">
        <f t="shared" si="7"/>
        <v/>
      </c>
      <c r="AH110" s="119" t="s">
        <v>8203</v>
      </c>
      <c r="AI110" s="121">
        <v>35</v>
      </c>
    </row>
    <row r="111" spans="2:35" ht="13.2">
      <c r="B111" s="150">
        <v>1040</v>
      </c>
      <c r="C111" s="124">
        <v>92</v>
      </c>
      <c r="D111" s="124">
        <v>-3.9376071570522142</v>
      </c>
      <c r="E111" s="124" t="s">
        <v>4464</v>
      </c>
      <c r="F111" s="124" t="s">
        <v>4464</v>
      </c>
      <c r="G111" s="126">
        <v>500</v>
      </c>
      <c r="H111" s="127">
        <f t="shared" si="8"/>
        <v>-4.4823649977853988</v>
      </c>
      <c r="I111" s="135" t="str">
        <f t="shared" si="9"/>
        <v>J448</v>
      </c>
      <c r="J111" s="135" t="str">
        <f t="shared" si="10"/>
        <v>J448</v>
      </c>
      <c r="K111" s="183">
        <f>H111+M111*0.001</f>
        <v>-4.4704599977853992</v>
      </c>
      <c r="L111" s="127">
        <v>449.00700000000001</v>
      </c>
      <c r="M111" s="208">
        <v>11.904999999999999</v>
      </c>
      <c r="N111" s="127">
        <v>11.972</v>
      </c>
      <c r="O111" s="124" t="s">
        <v>8198</v>
      </c>
      <c r="P111" s="124" t="s">
        <v>8199</v>
      </c>
      <c r="Q111" s="128" t="str">
        <f>Y111*100 &amp; "% ," &amp; O111 &amp; " " &amp; P111 &amp; " " &amp; AG111</f>
        <v xml:space="preserve">1% ,Anomaly (ANOM) Pipe Mill Anomaly (MIAN) </v>
      </c>
      <c r="R111" s="124" t="s">
        <v>8210</v>
      </c>
      <c r="S111" s="186" t="s">
        <v>8241</v>
      </c>
      <c r="T111" s="186">
        <v>0.52083333333333337</v>
      </c>
      <c r="U111" s="181">
        <v>16.5</v>
      </c>
      <c r="V111" s="129">
        <v>15.9</v>
      </c>
      <c r="W111" s="173">
        <v>19</v>
      </c>
      <c r="X111" s="173">
        <v>58</v>
      </c>
      <c r="Y111" s="131">
        <v>0.01</v>
      </c>
      <c r="Z111" s="131">
        <v>0.01</v>
      </c>
      <c r="AA111" s="131"/>
      <c r="AB111" s="128" t="s">
        <v>8238</v>
      </c>
      <c r="AC111" s="132"/>
      <c r="AD111" s="132"/>
      <c r="AE111" s="132"/>
      <c r="AF111" s="132" t="str">
        <f t="shared" si="6"/>
        <v xml:space="preserve"> </v>
      </c>
      <c r="AG111" s="132" t="str">
        <f t="shared" si="7"/>
        <v/>
      </c>
      <c r="AH111" s="128" t="s">
        <v>8239</v>
      </c>
      <c r="AI111" s="130">
        <v>36</v>
      </c>
    </row>
    <row r="112" spans="2:35" ht="13.2">
      <c r="B112" s="149">
        <v>1050</v>
      </c>
      <c r="C112" s="115">
        <v>93</v>
      </c>
      <c r="D112" s="115">
        <v>-3.9256021780229204</v>
      </c>
      <c r="E112" s="115" t="s">
        <v>4465</v>
      </c>
      <c r="F112" s="115" t="s">
        <v>4465</v>
      </c>
      <c r="G112" s="117">
        <v>510</v>
      </c>
      <c r="H112" s="118">
        <f t="shared" si="8"/>
        <v>-4.470464321970776</v>
      </c>
      <c r="I112" s="134" t="str">
        <f t="shared" si="9"/>
        <v>J443</v>
      </c>
      <c r="J112" s="134" t="str">
        <f t="shared" si="10"/>
        <v>J443</v>
      </c>
      <c r="K112" s="183">
        <f>H112+M112*0.001</f>
        <v>-4.4584923219707759</v>
      </c>
      <c r="L112" s="118">
        <v>449.07499999999999</v>
      </c>
      <c r="M112" s="208">
        <v>11.972</v>
      </c>
      <c r="N112" s="118">
        <v>11.888</v>
      </c>
      <c r="O112" s="115" t="s">
        <v>8183</v>
      </c>
      <c r="P112" s="115"/>
      <c r="Q112" s="119" t="str">
        <f>Y112*100 &amp; "% ," &amp; O112 &amp; " " &amp; P112 &amp; " " &amp; AG112</f>
        <v xml:space="preserve">0% ,Weld (WELD)  </v>
      </c>
      <c r="R112" s="115"/>
      <c r="S112" s="186"/>
      <c r="T112" s="186"/>
      <c r="U112" s="181">
        <v>360</v>
      </c>
      <c r="V112" s="120">
        <v>15.9</v>
      </c>
      <c r="W112" s="188"/>
      <c r="X112" s="188"/>
      <c r="Y112" s="122"/>
      <c r="Z112" s="122"/>
      <c r="AA112" s="122"/>
      <c r="AB112" s="119"/>
      <c r="AC112" s="123"/>
      <c r="AD112" s="123"/>
      <c r="AE112" s="123"/>
      <c r="AF112" s="123" t="str">
        <f t="shared" si="6"/>
        <v xml:space="preserve"> </v>
      </c>
      <c r="AG112" s="123" t="str">
        <f t="shared" si="7"/>
        <v/>
      </c>
      <c r="AH112" s="119" t="s">
        <v>8184</v>
      </c>
      <c r="AI112" s="121"/>
    </row>
    <row r="113" spans="2:35" ht="13.2">
      <c r="B113" s="150">
        <v>1060</v>
      </c>
      <c r="C113" s="124">
        <v>94</v>
      </c>
      <c r="D113" s="124">
        <v>-3.913609178022651</v>
      </c>
      <c r="E113" s="124" t="s">
        <v>4466</v>
      </c>
      <c r="F113" s="124" t="s">
        <v>4466</v>
      </c>
      <c r="G113" s="126">
        <v>520</v>
      </c>
      <c r="H113" s="127">
        <f t="shared" si="8"/>
        <v>-4.4584823219693304</v>
      </c>
      <c r="I113" s="135" t="str">
        <f t="shared" si="9"/>
        <v>J444</v>
      </c>
      <c r="J113" s="135" t="str">
        <f t="shared" si="10"/>
        <v>J444</v>
      </c>
      <c r="K113" s="183">
        <f>H113+M113*0.001</f>
        <v>-4.4465943219693305</v>
      </c>
      <c r="L113" s="127">
        <v>460.96300000000002</v>
      </c>
      <c r="M113" s="208">
        <v>11.888</v>
      </c>
      <c r="N113" s="127">
        <v>11.956</v>
      </c>
      <c r="O113" s="124" t="s">
        <v>8183</v>
      </c>
      <c r="P113" s="124"/>
      <c r="Q113" s="128" t="str">
        <f>Y113*100 &amp; "% ," &amp; O113 &amp; " " &amp; P113 &amp; " " &amp; AG113</f>
        <v xml:space="preserve">0% ,Weld (WELD)  </v>
      </c>
      <c r="R113" s="124"/>
      <c r="S113" s="186"/>
      <c r="T113" s="186"/>
      <c r="U113" s="181">
        <v>360</v>
      </c>
      <c r="V113" s="129">
        <v>15.9</v>
      </c>
      <c r="W113" s="173"/>
      <c r="X113" s="173"/>
      <c r="Y113" s="131"/>
      <c r="Z113" s="131"/>
      <c r="AA113" s="131"/>
      <c r="AB113" s="128"/>
      <c r="AC113" s="132"/>
      <c r="AD113" s="132"/>
      <c r="AE113" s="132"/>
      <c r="AF113" s="132" t="str">
        <f t="shared" si="6"/>
        <v xml:space="preserve"> </v>
      </c>
      <c r="AG113" s="132" t="str">
        <f t="shared" si="7"/>
        <v/>
      </c>
      <c r="AH113" s="128" t="s">
        <v>8184</v>
      </c>
      <c r="AI113" s="130"/>
    </row>
    <row r="114" spans="2:35" ht="13.2">
      <c r="B114" s="149">
        <v>1070</v>
      </c>
      <c r="C114" s="115">
        <v>95</v>
      </c>
      <c r="D114" s="115">
        <v>-3.901605084744669</v>
      </c>
      <c r="E114" s="115" t="s">
        <v>4467</v>
      </c>
      <c r="F114" s="115" t="s">
        <v>4467</v>
      </c>
      <c r="G114" s="117">
        <v>530</v>
      </c>
      <c r="H114" s="118">
        <f t="shared" si="8"/>
        <v>-4.4464823219694827</v>
      </c>
      <c r="I114" s="134" t="str">
        <f t="shared" si="9"/>
        <v>J445</v>
      </c>
      <c r="J114" s="134" t="str">
        <f t="shared" si="10"/>
        <v>J445</v>
      </c>
      <c r="K114" s="183">
        <f>H114+M114*0.001</f>
        <v>-4.434526321969483</v>
      </c>
      <c r="L114" s="118">
        <v>472.91899999999998</v>
      </c>
      <c r="M114" s="208">
        <v>11.956</v>
      </c>
      <c r="N114" s="118">
        <v>11.599</v>
      </c>
      <c r="O114" s="115" t="s">
        <v>8183</v>
      </c>
      <c r="P114" s="115"/>
      <c r="Q114" s="119" t="str">
        <f>Y114*100 &amp; "% ," &amp; O114 &amp; " " &amp; P114 &amp; " " &amp; AG114</f>
        <v xml:space="preserve">0% ,Weld (WELD)  </v>
      </c>
      <c r="R114" s="115"/>
      <c r="S114" s="186"/>
      <c r="T114" s="186"/>
      <c r="U114" s="181">
        <v>360</v>
      </c>
      <c r="V114" s="120">
        <v>15.9</v>
      </c>
      <c r="W114" s="188"/>
      <c r="X114" s="188"/>
      <c r="Y114" s="122"/>
      <c r="Z114" s="122"/>
      <c r="AA114" s="122"/>
      <c r="AB114" s="119"/>
      <c r="AC114" s="123"/>
      <c r="AD114" s="123"/>
      <c r="AE114" s="123"/>
      <c r="AF114" s="123" t="str">
        <f t="shared" si="6"/>
        <v xml:space="preserve"> </v>
      </c>
      <c r="AG114" s="123" t="str">
        <f t="shared" si="7"/>
        <v/>
      </c>
      <c r="AH114" s="119" t="s">
        <v>8184</v>
      </c>
      <c r="AI114" s="121"/>
    </row>
    <row r="115" spans="2:35" ht="13.2">
      <c r="B115" s="150">
        <v>1080</v>
      </c>
      <c r="C115" s="124">
        <v>96</v>
      </c>
      <c r="D115" s="124">
        <v>-3.8896037401474901</v>
      </c>
      <c r="E115" s="124" t="s">
        <v>4468</v>
      </c>
      <c r="F115" s="124" t="s">
        <v>4468</v>
      </c>
      <c r="G115" s="126">
        <v>530</v>
      </c>
      <c r="H115" s="127">
        <f t="shared" si="8"/>
        <v>-4.4464823219694827</v>
      </c>
      <c r="I115" s="135" t="str">
        <f t="shared" si="9"/>
        <v>J445</v>
      </c>
      <c r="J115" s="135" t="str">
        <f t="shared" si="10"/>
        <v>J445</v>
      </c>
      <c r="K115" s="183">
        <f>H115+M115*0.001</f>
        <v>-4.4462233219694829</v>
      </c>
      <c r="L115" s="127">
        <v>473.178</v>
      </c>
      <c r="M115" s="208">
        <v>0.25900000000000001</v>
      </c>
      <c r="N115" s="127">
        <v>11.599</v>
      </c>
      <c r="O115" s="124" t="s">
        <v>8198</v>
      </c>
      <c r="P115" s="124" t="s">
        <v>8207</v>
      </c>
      <c r="Q115" s="128" t="str">
        <f>Y115*100 &amp; "% ," &amp; O115 &amp; " " &amp; P115 &amp; " " &amp; AG115</f>
        <v xml:space="preserve">6% ,Anomaly (ANOM) Pipe Mill Anomaly Cluster (MIAC) </v>
      </c>
      <c r="R115" s="124" t="s">
        <v>8208</v>
      </c>
      <c r="S115" s="186" t="s">
        <v>8229</v>
      </c>
      <c r="T115" s="186">
        <v>0.46875</v>
      </c>
      <c r="U115" s="181">
        <v>21.75</v>
      </c>
      <c r="V115" s="129">
        <v>15.9</v>
      </c>
      <c r="W115" s="173">
        <v>181</v>
      </c>
      <c r="X115" s="173">
        <v>192</v>
      </c>
      <c r="Y115" s="131">
        <v>0.06</v>
      </c>
      <c r="Z115" s="131">
        <v>0.03</v>
      </c>
      <c r="AA115" s="131"/>
      <c r="AB115" s="128" t="s">
        <v>8202</v>
      </c>
      <c r="AC115" s="132"/>
      <c r="AD115" s="132"/>
      <c r="AE115" s="132"/>
      <c r="AF115" s="132" t="str">
        <f t="shared" si="6"/>
        <v xml:space="preserve"> </v>
      </c>
      <c r="AG115" s="132" t="str">
        <f t="shared" si="7"/>
        <v/>
      </c>
      <c r="AH115" s="128" t="s">
        <v>8203</v>
      </c>
      <c r="AI115" s="130">
        <v>37</v>
      </c>
    </row>
    <row r="116" spans="2:35" ht="13.2">
      <c r="B116" s="149">
        <v>1090</v>
      </c>
      <c r="C116" s="115">
        <v>97</v>
      </c>
      <c r="D116" s="115">
        <v>-3.8777077401527764</v>
      </c>
      <c r="E116" s="115" t="s">
        <v>4469</v>
      </c>
      <c r="F116" s="115" t="s">
        <v>4469</v>
      </c>
      <c r="G116" s="117">
        <v>540</v>
      </c>
      <c r="H116" s="118">
        <f t="shared" si="8"/>
        <v>-4.4345103219718744</v>
      </c>
      <c r="I116" s="134" t="str">
        <f t="shared" si="9"/>
        <v>J445-1</v>
      </c>
      <c r="J116" s="134" t="str">
        <f t="shared" si="10"/>
        <v>J445-1</v>
      </c>
      <c r="K116" s="183">
        <f>H116+M116*0.001</f>
        <v>-4.4229113219718741</v>
      </c>
      <c r="L116" s="118">
        <v>484.51900000000001</v>
      </c>
      <c r="M116" s="208">
        <v>11.599</v>
      </c>
      <c r="N116" s="118">
        <v>11.952999999999999</v>
      </c>
      <c r="O116" s="115" t="s">
        <v>8183</v>
      </c>
      <c r="P116" s="115"/>
      <c r="Q116" s="119" t="str">
        <f>Y116*100 &amp; "% ," &amp; O116 &amp; " " &amp; P116 &amp; " " &amp; AG116</f>
        <v xml:space="preserve">0% ,Weld (WELD)  </v>
      </c>
      <c r="R116" s="115"/>
      <c r="S116" s="186"/>
      <c r="T116" s="186"/>
      <c r="U116" s="181">
        <v>360</v>
      </c>
      <c r="V116" s="120">
        <v>15.9</v>
      </c>
      <c r="W116" s="188"/>
      <c r="X116" s="188"/>
      <c r="Y116" s="122"/>
      <c r="Z116" s="122"/>
      <c r="AA116" s="122"/>
      <c r="AB116" s="119"/>
      <c r="AC116" s="123"/>
      <c r="AD116" s="123"/>
      <c r="AE116" s="123"/>
      <c r="AF116" s="123" t="str">
        <f t="shared" si="6"/>
        <v xml:space="preserve"> </v>
      </c>
      <c r="AG116" s="123" t="str">
        <f t="shared" si="7"/>
        <v/>
      </c>
      <c r="AH116" s="119" t="s">
        <v>8184</v>
      </c>
      <c r="AI116" s="121"/>
    </row>
    <row r="117" spans="2:35" ht="13.2">
      <c r="B117" s="150">
        <v>1100</v>
      </c>
      <c r="C117" s="124">
        <v>98</v>
      </c>
      <c r="D117" s="124">
        <v>-3.8657119763708332</v>
      </c>
      <c r="E117" s="124" t="s">
        <v>4470</v>
      </c>
      <c r="F117" s="124" t="s">
        <v>4470</v>
      </c>
      <c r="G117" s="126">
        <v>550</v>
      </c>
      <c r="H117" s="127">
        <f t="shared" si="8"/>
        <v>-4.42250955664601</v>
      </c>
      <c r="I117" s="135" t="str">
        <f t="shared" si="9"/>
        <v>J440</v>
      </c>
      <c r="J117" s="135" t="str">
        <f t="shared" si="10"/>
        <v>J440</v>
      </c>
      <c r="K117" s="183">
        <f>H117+M117*0.001</f>
        <v>-4.4105565566460099</v>
      </c>
      <c r="L117" s="127">
        <v>496.47199999999998</v>
      </c>
      <c r="M117" s="208">
        <v>11.952999999999999</v>
      </c>
      <c r="N117" s="127">
        <v>4.056</v>
      </c>
      <c r="O117" s="124" t="s">
        <v>8183</v>
      </c>
      <c r="P117" s="124"/>
      <c r="Q117" s="128" t="str">
        <f>Y117*100 &amp; "% ," &amp; O117 &amp; " " &amp; P117 &amp; " " &amp; AG117</f>
        <v xml:space="preserve">0% ,Weld (WELD)  </v>
      </c>
      <c r="R117" s="124"/>
      <c r="S117" s="186"/>
      <c r="T117" s="186"/>
      <c r="U117" s="181">
        <v>360</v>
      </c>
      <c r="V117" s="129">
        <v>15.9</v>
      </c>
      <c r="W117" s="173"/>
      <c r="X117" s="173"/>
      <c r="Y117" s="131"/>
      <c r="Z117" s="131"/>
      <c r="AA117" s="131"/>
      <c r="AB117" s="128"/>
      <c r="AC117" s="132"/>
      <c r="AD117" s="132"/>
      <c r="AE117" s="132"/>
      <c r="AF117" s="132" t="str">
        <f t="shared" si="6"/>
        <v xml:space="preserve"> </v>
      </c>
      <c r="AG117" s="132" t="str">
        <f t="shared" si="7"/>
        <v/>
      </c>
      <c r="AH117" s="128" t="s">
        <v>8184</v>
      </c>
      <c r="AI117" s="130"/>
    </row>
    <row r="118" spans="2:35" ht="13.2">
      <c r="B118" s="149">
        <v>1110</v>
      </c>
      <c r="C118" s="115">
        <v>99</v>
      </c>
      <c r="D118" s="115">
        <v>-3.8537229763731773</v>
      </c>
      <c r="E118" s="115" t="s">
        <v>4471</v>
      </c>
      <c r="F118" s="115" t="s">
        <v>4471</v>
      </c>
      <c r="G118" s="117">
        <v>560</v>
      </c>
      <c r="H118" s="118">
        <f t="shared" si="8"/>
        <v>-4.4105075566492991</v>
      </c>
      <c r="I118" s="134" t="str">
        <f t="shared" si="9"/>
        <v>J441</v>
      </c>
      <c r="J118" s="134" t="str">
        <f t="shared" si="10"/>
        <v>J441</v>
      </c>
      <c r="K118" s="183">
        <f>H118+M118*0.001</f>
        <v>-4.4064515566492988</v>
      </c>
      <c r="L118" s="118">
        <v>500.52800000000002</v>
      </c>
      <c r="M118" s="208">
        <v>4.056</v>
      </c>
      <c r="N118" s="118">
        <v>11.935</v>
      </c>
      <c r="O118" s="115" t="s">
        <v>8183</v>
      </c>
      <c r="P118" s="115"/>
      <c r="Q118" s="119" t="str">
        <f>Y118*100 &amp; "% ," &amp; O118 &amp; " " &amp; P118 &amp; " " &amp; AG118</f>
        <v xml:space="preserve">0% ,Weld (WELD)  </v>
      </c>
      <c r="R118" s="115"/>
      <c r="S118" s="186"/>
      <c r="T118" s="186"/>
      <c r="U118" s="181">
        <v>360</v>
      </c>
      <c r="V118" s="120">
        <v>15.9</v>
      </c>
      <c r="W118" s="188"/>
      <c r="X118" s="188"/>
      <c r="Y118" s="122"/>
      <c r="Z118" s="122"/>
      <c r="AA118" s="122"/>
      <c r="AB118" s="119"/>
      <c r="AC118" s="123"/>
      <c r="AD118" s="123"/>
      <c r="AE118" s="123"/>
      <c r="AF118" s="123" t="str">
        <f t="shared" si="6"/>
        <v xml:space="preserve"> </v>
      </c>
      <c r="AG118" s="123" t="str">
        <f t="shared" si="7"/>
        <v/>
      </c>
      <c r="AH118" s="119" t="s">
        <v>8184</v>
      </c>
      <c r="AI118" s="121"/>
    </row>
    <row r="119" spans="2:35" ht="13.2">
      <c r="B119" s="150">
        <v>1120</v>
      </c>
      <c r="C119" s="124">
        <v>100</v>
      </c>
      <c r="D119" s="124">
        <v>-3.8417412284409269</v>
      </c>
      <c r="E119" s="124" t="s">
        <v>4472</v>
      </c>
      <c r="F119" s="124" t="s">
        <v>4472</v>
      </c>
      <c r="G119" s="126">
        <v>560</v>
      </c>
      <c r="H119" s="127">
        <f t="shared" si="8"/>
        <v>-4.4105075566492991</v>
      </c>
      <c r="I119" s="135" t="str">
        <f t="shared" si="9"/>
        <v>J441</v>
      </c>
      <c r="J119" s="135" t="str">
        <f t="shared" si="10"/>
        <v>J441</v>
      </c>
      <c r="K119" s="183">
        <f>H119+M119*0.001</f>
        <v>-4.3999295566492993</v>
      </c>
      <c r="L119" s="127">
        <v>511.10500000000002</v>
      </c>
      <c r="M119" s="208">
        <v>10.577999999999999</v>
      </c>
      <c r="N119" s="127">
        <v>11.935</v>
      </c>
      <c r="O119" s="124" t="s">
        <v>8198</v>
      </c>
      <c r="P119" s="124" t="s">
        <v>8199</v>
      </c>
      <c r="Q119" s="128" t="str">
        <f>Y119*100 &amp; "% ," &amp; O119 &amp; " " &amp; P119 &amp; " " &amp; AG119</f>
        <v xml:space="preserve">7% ,Anomaly (ANOM) Pipe Mill Anomaly (MIAN) </v>
      </c>
      <c r="R119" s="124" t="s">
        <v>8210</v>
      </c>
      <c r="S119" s="186" t="s">
        <v>8242</v>
      </c>
      <c r="T119" s="186">
        <v>0.35416666666666669</v>
      </c>
      <c r="U119" s="181">
        <v>103.5</v>
      </c>
      <c r="V119" s="129">
        <v>15.9</v>
      </c>
      <c r="W119" s="173">
        <v>26</v>
      </c>
      <c r="X119" s="173">
        <v>60</v>
      </c>
      <c r="Y119" s="131">
        <v>7.0000000000000007E-2</v>
      </c>
      <c r="Z119" s="131">
        <v>7.0000000000000007E-2</v>
      </c>
      <c r="AA119" s="131"/>
      <c r="AB119" s="128" t="s">
        <v>8202</v>
      </c>
      <c r="AC119" s="132"/>
      <c r="AD119" s="132"/>
      <c r="AE119" s="132"/>
      <c r="AF119" s="132" t="str">
        <f t="shared" si="6"/>
        <v xml:space="preserve"> </v>
      </c>
      <c r="AG119" s="132" t="str">
        <f t="shared" si="7"/>
        <v/>
      </c>
      <c r="AH119" s="128" t="s">
        <v>8203</v>
      </c>
      <c r="AI119" s="130">
        <v>38</v>
      </c>
    </row>
    <row r="120" spans="2:35" ht="13.2">
      <c r="B120" s="149">
        <v>1130</v>
      </c>
      <c r="C120" s="115">
        <v>101</v>
      </c>
      <c r="D120" s="115">
        <v>-3.8297372649184815</v>
      </c>
      <c r="E120" s="115" t="s">
        <v>4473</v>
      </c>
      <c r="F120" s="115" t="s">
        <v>4473</v>
      </c>
      <c r="G120" s="117">
        <v>560</v>
      </c>
      <c r="H120" s="118">
        <f t="shared" si="8"/>
        <v>-4.4105075566492991</v>
      </c>
      <c r="I120" s="134" t="str">
        <f t="shared" si="9"/>
        <v>J441</v>
      </c>
      <c r="J120" s="134" t="str">
        <f t="shared" si="10"/>
        <v>J441</v>
      </c>
      <c r="K120" s="183">
        <f>H120+M120*0.001</f>
        <v>-4.3997985566492988</v>
      </c>
      <c r="L120" s="118">
        <v>511.23700000000002</v>
      </c>
      <c r="M120" s="208">
        <v>10.709</v>
      </c>
      <c r="N120" s="118">
        <v>11.935</v>
      </c>
      <c r="O120" s="115" t="s">
        <v>8198</v>
      </c>
      <c r="P120" s="115" t="s">
        <v>8199</v>
      </c>
      <c r="Q120" s="119" t="str">
        <f>Y120*100 &amp; "% ," &amp; O120 &amp; " " &amp; P120 &amp; " " &amp; AG120</f>
        <v xml:space="preserve">8% ,Anomaly (ANOM) Pipe Mill Anomaly (MIAN) </v>
      </c>
      <c r="R120" s="115" t="s">
        <v>8210</v>
      </c>
      <c r="S120" s="186" t="s">
        <v>8242</v>
      </c>
      <c r="T120" s="186">
        <v>0.35416666666666669</v>
      </c>
      <c r="U120" s="181">
        <v>103.5</v>
      </c>
      <c r="V120" s="120">
        <v>15.9</v>
      </c>
      <c r="W120" s="188">
        <v>27</v>
      </c>
      <c r="X120" s="188">
        <v>56</v>
      </c>
      <c r="Y120" s="122">
        <v>0.08</v>
      </c>
      <c r="Z120" s="122">
        <v>0.08</v>
      </c>
      <c r="AA120" s="122"/>
      <c r="AB120" s="119" t="s">
        <v>8202</v>
      </c>
      <c r="AC120" s="123"/>
      <c r="AD120" s="123"/>
      <c r="AE120" s="123"/>
      <c r="AF120" s="123" t="str">
        <f t="shared" si="6"/>
        <v xml:space="preserve"> </v>
      </c>
      <c r="AG120" s="123" t="str">
        <f t="shared" si="7"/>
        <v/>
      </c>
      <c r="AH120" s="119" t="s">
        <v>8203</v>
      </c>
      <c r="AI120" s="121">
        <v>39</v>
      </c>
    </row>
    <row r="121" spans="2:35" ht="13.2">
      <c r="B121" s="150">
        <v>1140</v>
      </c>
      <c r="C121" s="124"/>
      <c r="D121" s="124">
        <v>-4.9143400068687866</v>
      </c>
      <c r="E121" s="124" t="s">
        <v>4372</v>
      </c>
      <c r="F121" s="124" t="s">
        <v>4372</v>
      </c>
      <c r="G121" s="126">
        <v>570</v>
      </c>
      <c r="H121" s="127">
        <f t="shared" si="8"/>
        <v>-4.3985525072546663</v>
      </c>
      <c r="I121" s="135" t="str">
        <f t="shared" si="9"/>
        <v>J442</v>
      </c>
      <c r="J121" s="135" t="str">
        <f t="shared" si="10"/>
        <v>J442</v>
      </c>
      <c r="K121" s="183">
        <f>H121+M121*0.001</f>
        <v>-4.386617507254666</v>
      </c>
      <c r="L121" s="127">
        <v>512.46199999999999</v>
      </c>
      <c r="M121" s="208">
        <v>11.935</v>
      </c>
      <c r="N121" s="127">
        <v>11.97</v>
      </c>
      <c r="O121" s="124" t="s">
        <v>8183</v>
      </c>
      <c r="P121" s="124"/>
      <c r="Q121" s="128" t="str">
        <f>Y121*100 &amp; "% ," &amp; O121 &amp; " " &amp; P121 &amp; " " &amp; AG121</f>
        <v xml:space="preserve">0% ,Weld (WELD)  </v>
      </c>
      <c r="R121" s="124"/>
      <c r="S121" s="186"/>
      <c r="T121" s="186"/>
      <c r="U121" s="181">
        <v>360</v>
      </c>
      <c r="V121" s="129">
        <v>15.9</v>
      </c>
      <c r="W121" s="173"/>
      <c r="X121" s="173"/>
      <c r="Y121" s="131"/>
      <c r="Z121" s="131"/>
      <c r="AA121" s="131"/>
      <c r="AB121" s="128"/>
      <c r="AC121" s="132"/>
      <c r="AD121" s="132"/>
      <c r="AE121" s="132"/>
      <c r="AF121" s="132" t="str">
        <f t="shared" si="6"/>
        <v xml:space="preserve"> </v>
      </c>
      <c r="AG121" s="132" t="str">
        <f t="shared" si="7"/>
        <v/>
      </c>
      <c r="AH121" s="128" t="s">
        <v>8184</v>
      </c>
      <c r="AI121" s="130"/>
    </row>
    <row r="122" spans="2:35" ht="13.2">
      <c r="B122" s="149">
        <v>1150</v>
      </c>
      <c r="C122" s="115"/>
      <c r="D122" s="115">
        <v>-4.9143400068687866</v>
      </c>
      <c r="E122" s="115" t="s">
        <v>4372</v>
      </c>
      <c r="F122" s="115" t="s">
        <v>4372</v>
      </c>
      <c r="G122" s="117">
        <v>570</v>
      </c>
      <c r="H122" s="118">
        <f t="shared" si="8"/>
        <v>-4.3985525072546663</v>
      </c>
      <c r="I122" s="134" t="str">
        <f t="shared" si="9"/>
        <v>J442</v>
      </c>
      <c r="J122" s="134" t="str">
        <f t="shared" si="10"/>
        <v>J442</v>
      </c>
      <c r="K122" s="183">
        <f>H122+M122*0.001</f>
        <v>-4.3872995072546663</v>
      </c>
      <c r="L122" s="118">
        <v>523.71500000000003</v>
      </c>
      <c r="M122" s="208">
        <v>11.253</v>
      </c>
      <c r="N122" s="118">
        <v>11.97</v>
      </c>
      <c r="O122" s="115" t="s">
        <v>8198</v>
      </c>
      <c r="P122" s="115" t="s">
        <v>8207</v>
      </c>
      <c r="Q122" s="119" t="str">
        <f>Y122*100 &amp; "% ," &amp; O122 &amp; " " &amp; P122 &amp; " " &amp; AG122</f>
        <v xml:space="preserve">10% ,Anomaly (ANOM) Pipe Mill Anomaly Cluster (MIAC) </v>
      </c>
      <c r="R122" s="115" t="s">
        <v>8208</v>
      </c>
      <c r="S122" s="186" t="s">
        <v>8243</v>
      </c>
      <c r="T122" s="186">
        <v>5.2083333333333336E-2</v>
      </c>
      <c r="U122" s="181">
        <v>321.75</v>
      </c>
      <c r="V122" s="120">
        <v>15.9</v>
      </c>
      <c r="W122" s="188">
        <v>77</v>
      </c>
      <c r="X122" s="188">
        <v>169</v>
      </c>
      <c r="Y122" s="122">
        <v>0.1</v>
      </c>
      <c r="Z122" s="122">
        <v>0.08</v>
      </c>
      <c r="AA122" s="122"/>
      <c r="AB122" s="119" t="s">
        <v>8202</v>
      </c>
      <c r="AC122" s="123"/>
      <c r="AD122" s="123"/>
      <c r="AE122" s="123"/>
      <c r="AF122" s="123" t="str">
        <f t="shared" si="6"/>
        <v xml:space="preserve"> </v>
      </c>
      <c r="AG122" s="123" t="str">
        <f t="shared" si="7"/>
        <v/>
      </c>
      <c r="AH122" s="119" t="s">
        <v>8203</v>
      </c>
      <c r="AI122" s="121">
        <v>40</v>
      </c>
    </row>
    <row r="123" spans="2:35" ht="13.2">
      <c r="B123" s="150">
        <v>1160</v>
      </c>
      <c r="C123" s="124">
        <v>102</v>
      </c>
      <c r="D123" s="124">
        <v>-3.8178295966084108</v>
      </c>
      <c r="E123" s="124" t="s">
        <v>4474</v>
      </c>
      <c r="F123" s="124" t="s">
        <v>4474</v>
      </c>
      <c r="G123" s="126">
        <v>580</v>
      </c>
      <c r="H123" s="127">
        <f t="shared" si="8"/>
        <v>-4.386576254096326</v>
      </c>
      <c r="I123" s="135" t="str">
        <f t="shared" si="9"/>
        <v>J311-3</v>
      </c>
      <c r="J123" s="135" t="str">
        <f t="shared" si="10"/>
        <v>J311-3</v>
      </c>
      <c r="K123" s="183">
        <f>H123+M123*0.001</f>
        <v>-4.3746062540963262</v>
      </c>
      <c r="L123" s="127">
        <v>524.43200000000002</v>
      </c>
      <c r="M123" s="208">
        <v>11.97</v>
      </c>
      <c r="N123" s="127">
        <v>11.98</v>
      </c>
      <c r="O123" s="124" t="s">
        <v>8183</v>
      </c>
      <c r="P123" s="124"/>
      <c r="Q123" s="128" t="str">
        <f>Y123*100 &amp; "% ," &amp; O123 &amp; " " &amp; P123 &amp; " " &amp; AG123</f>
        <v xml:space="preserve">0% ,Weld (WELD)  </v>
      </c>
      <c r="R123" s="124"/>
      <c r="S123" s="186"/>
      <c r="T123" s="186"/>
      <c r="U123" s="181">
        <v>360</v>
      </c>
      <c r="V123" s="129">
        <v>15.9</v>
      </c>
      <c r="W123" s="173"/>
      <c r="X123" s="173"/>
      <c r="Y123" s="131"/>
      <c r="Z123" s="131"/>
      <c r="AA123" s="131"/>
      <c r="AB123" s="128"/>
      <c r="AC123" s="132"/>
      <c r="AD123" s="132"/>
      <c r="AE123" s="132"/>
      <c r="AF123" s="132" t="str">
        <f t="shared" si="6"/>
        <v xml:space="preserve"> </v>
      </c>
      <c r="AG123" s="132" t="str">
        <f t="shared" si="7"/>
        <v/>
      </c>
      <c r="AH123" s="128" t="s">
        <v>8184</v>
      </c>
      <c r="AI123" s="130"/>
    </row>
    <row r="124" spans="2:35" ht="13.2">
      <c r="B124" s="149">
        <v>1170</v>
      </c>
      <c r="C124" s="115">
        <v>103</v>
      </c>
      <c r="D124" s="115">
        <v>-3.81382959660943</v>
      </c>
      <c r="E124" s="115" t="s">
        <v>4475</v>
      </c>
      <c r="F124" s="115" t="s">
        <v>4475</v>
      </c>
      <c r="G124" s="117">
        <v>590</v>
      </c>
      <c r="H124" s="118">
        <f t="shared" si="8"/>
        <v>-4.3745762540952855</v>
      </c>
      <c r="I124" s="134" t="str">
        <f t="shared" si="9"/>
        <v>J311-2</v>
      </c>
      <c r="J124" s="134" t="str">
        <f t="shared" si="10"/>
        <v>J311-2</v>
      </c>
      <c r="K124" s="183">
        <f>H124+M124*0.001</f>
        <v>-4.3625962540952852</v>
      </c>
      <c r="L124" s="118">
        <v>536.41099999999994</v>
      </c>
      <c r="M124" s="208">
        <v>11.98</v>
      </c>
      <c r="N124" s="118">
        <v>3.0289999999999999</v>
      </c>
      <c r="O124" s="115" t="s">
        <v>8183</v>
      </c>
      <c r="P124" s="115" t="s">
        <v>35</v>
      </c>
      <c r="Q124" s="119" t="str">
        <f>Y124*100 &amp; "% ," &amp; O124 &amp; " " &amp; P124 &amp; " " &amp; AG124</f>
        <v xml:space="preserve">0% ,Weld (WELD) Bend Begin (BENB) </v>
      </c>
      <c r="R124" s="115"/>
      <c r="S124" s="186"/>
      <c r="T124" s="186"/>
      <c r="U124" s="181">
        <v>360</v>
      </c>
      <c r="V124" s="120">
        <v>15.9</v>
      </c>
      <c r="W124" s="188"/>
      <c r="X124" s="188"/>
      <c r="Y124" s="122"/>
      <c r="Z124" s="122"/>
      <c r="AA124" s="122"/>
      <c r="AB124" s="119"/>
      <c r="AC124" s="123"/>
      <c r="AD124" s="123"/>
      <c r="AE124" s="123"/>
      <c r="AF124" s="123" t="str">
        <f t="shared" si="6"/>
        <v xml:space="preserve"> </v>
      </c>
      <c r="AG124" s="123" t="str">
        <f t="shared" si="7"/>
        <v/>
      </c>
      <c r="AH124" s="119" t="s">
        <v>8184</v>
      </c>
      <c r="AI124" s="121"/>
    </row>
    <row r="125" spans="2:35" ht="13.2">
      <c r="B125" s="150">
        <v>1180</v>
      </c>
      <c r="C125" s="124">
        <v>104</v>
      </c>
      <c r="D125" s="124">
        <v>-3.8075298708733505</v>
      </c>
      <c r="E125" s="124" t="s">
        <v>4476</v>
      </c>
      <c r="F125" s="124" t="s">
        <v>4476</v>
      </c>
      <c r="G125" s="126">
        <v>590</v>
      </c>
      <c r="H125" s="127">
        <f t="shared" si="8"/>
        <v>-4.3745762540952855</v>
      </c>
      <c r="I125" s="135" t="str">
        <f t="shared" si="9"/>
        <v>J311-2</v>
      </c>
      <c r="J125" s="135" t="str">
        <f t="shared" si="10"/>
        <v>J311-2</v>
      </c>
      <c r="K125" s="183">
        <f>H125+M125*0.001</f>
        <v>-4.3729902540952859</v>
      </c>
      <c r="L125" s="127">
        <v>537.99699999999996</v>
      </c>
      <c r="M125" s="208">
        <v>1.5860000000000001</v>
      </c>
      <c r="N125" s="127">
        <v>3.0289999999999999</v>
      </c>
      <c r="O125" s="124" t="s">
        <v>8185</v>
      </c>
      <c r="P125" s="124"/>
      <c r="Q125" s="128" t="str">
        <f>Y125*100 &amp; "% ," &amp; O125 &amp; " " &amp; P125 &amp; " " &amp; AG125</f>
        <v xml:space="preserve">0% ,Other (OTHE)  </v>
      </c>
      <c r="R125" s="124"/>
      <c r="S125" s="186"/>
      <c r="T125" s="186"/>
      <c r="U125" s="181">
        <v>360</v>
      </c>
      <c r="V125" s="129">
        <v>15.9</v>
      </c>
      <c r="W125" s="173"/>
      <c r="X125" s="173"/>
      <c r="Y125" s="131"/>
      <c r="Z125" s="131"/>
      <c r="AA125" s="131"/>
      <c r="AB125" s="128"/>
      <c r="AC125" s="132"/>
      <c r="AD125" s="132"/>
      <c r="AE125" s="132"/>
      <c r="AF125" s="132" t="str">
        <f t="shared" si="6"/>
        <v xml:space="preserve"> </v>
      </c>
      <c r="AG125" s="132" t="str">
        <f t="shared" si="7"/>
        <v/>
      </c>
      <c r="AH125" s="128" t="s">
        <v>8244</v>
      </c>
      <c r="AI125" s="130"/>
    </row>
    <row r="126" spans="2:35" ht="13.2">
      <c r="B126" s="149"/>
      <c r="C126" s="115">
        <v>105</v>
      </c>
      <c r="D126" s="115">
        <v>-3.8035298708756828</v>
      </c>
      <c r="E126" s="115" t="s">
        <v>4477</v>
      </c>
      <c r="F126" s="115" t="s">
        <v>4477</v>
      </c>
      <c r="G126" s="117">
        <v>600</v>
      </c>
      <c r="H126" s="118">
        <f t="shared" si="8"/>
        <v>-4.371576254097822</v>
      </c>
      <c r="I126" s="134" t="str">
        <f t="shared" si="9"/>
        <v>J311-1</v>
      </c>
      <c r="J126" s="134" t="str">
        <f t="shared" si="10"/>
        <v>J311-1</v>
      </c>
      <c r="K126" s="183">
        <f>H126+M126*0.001</f>
        <v>-4.3685472540978223</v>
      </c>
      <c r="L126" s="118">
        <v>539.44000000000005</v>
      </c>
      <c r="M126" s="208">
        <v>3.0289999999999999</v>
      </c>
      <c r="N126" s="118">
        <v>5.6479999999999997</v>
      </c>
      <c r="O126" s="115" t="s">
        <v>8183</v>
      </c>
      <c r="P126" s="115" t="s">
        <v>42</v>
      </c>
      <c r="Q126" s="119" t="str">
        <f>Y126*100 &amp; "% ," &amp; O126 &amp; " " &amp; P126 &amp; " " &amp; AG126</f>
        <v xml:space="preserve">0% ,Weld (WELD) Bend End (BENE) </v>
      </c>
      <c r="R126" s="115"/>
      <c r="S126" s="186"/>
      <c r="T126" s="186"/>
      <c r="U126" s="181">
        <v>360</v>
      </c>
      <c r="V126" s="120">
        <v>15.9</v>
      </c>
      <c r="W126" s="188"/>
      <c r="X126" s="188"/>
      <c r="Y126" s="122"/>
      <c r="Z126" s="122"/>
      <c r="AA126" s="122"/>
      <c r="AB126" s="119"/>
      <c r="AC126" s="123"/>
      <c r="AD126" s="123"/>
      <c r="AE126" s="123"/>
      <c r="AF126" s="123" t="str">
        <f t="shared" si="6"/>
        <v xml:space="preserve"> </v>
      </c>
      <c r="AG126" s="123" t="str">
        <f t="shared" si="7"/>
        <v/>
      </c>
      <c r="AH126" s="119" t="s">
        <v>8184</v>
      </c>
      <c r="AI126" s="121"/>
    </row>
    <row r="127" spans="2:35" ht="13.2">
      <c r="B127" s="150">
        <v>1190</v>
      </c>
      <c r="C127" s="124">
        <v>106</v>
      </c>
      <c r="D127" s="124">
        <v>-3.7995295924611483</v>
      </c>
      <c r="E127" s="124" t="s">
        <v>4478</v>
      </c>
      <c r="F127" s="124" t="s">
        <v>4478</v>
      </c>
      <c r="G127" s="126">
        <v>600</v>
      </c>
      <c r="H127" s="127">
        <f t="shared" si="8"/>
        <v>-4.371576254097822</v>
      </c>
      <c r="I127" s="135" t="str">
        <f t="shared" si="9"/>
        <v>J311-1</v>
      </c>
      <c r="J127" s="135" t="str">
        <f t="shared" si="10"/>
        <v>J311-1</v>
      </c>
      <c r="K127" s="183">
        <f>H127+M127*0.001</f>
        <v>-4.370947254097822</v>
      </c>
      <c r="L127" s="127">
        <v>540.06899999999996</v>
      </c>
      <c r="M127" s="208">
        <v>0.629</v>
      </c>
      <c r="N127" s="127">
        <v>5.6479999999999997</v>
      </c>
      <c r="O127" s="124" t="s">
        <v>8245</v>
      </c>
      <c r="P127" s="124" t="s">
        <v>8185</v>
      </c>
      <c r="Q127" s="128" t="str">
        <f>Y127*100 &amp; "% ," &amp; O127 &amp; " " &amp; P127 &amp; " " &amp; AG127</f>
        <v xml:space="preserve">0% ,Additional Metal/Material (ADME) Other (OTHE) </v>
      </c>
      <c r="R127" s="124"/>
      <c r="S127" s="186" t="s">
        <v>8246</v>
      </c>
      <c r="T127" s="186">
        <v>0.41666666666666669</v>
      </c>
      <c r="U127" s="181">
        <v>60</v>
      </c>
      <c r="V127" s="129">
        <v>15.9</v>
      </c>
      <c r="W127" s="173"/>
      <c r="X127" s="173"/>
      <c r="Y127" s="131"/>
      <c r="Z127" s="131"/>
      <c r="AA127" s="131"/>
      <c r="AB127" s="128"/>
      <c r="AC127" s="132"/>
      <c r="AD127" s="132"/>
      <c r="AE127" s="132"/>
      <c r="AF127" s="132" t="str">
        <f t="shared" si="6"/>
        <v xml:space="preserve"> </v>
      </c>
      <c r="AG127" s="132" t="str">
        <f t="shared" si="7"/>
        <v/>
      </c>
      <c r="AH127" s="128" t="s">
        <v>8247</v>
      </c>
      <c r="AI127" s="130"/>
    </row>
    <row r="128" spans="2:35" ht="13.2">
      <c r="B128" s="149">
        <v>1200</v>
      </c>
      <c r="C128" s="115">
        <v>107</v>
      </c>
      <c r="D128" s="115">
        <v>-3.7875293721365195</v>
      </c>
      <c r="E128" s="115" t="s">
        <v>4479</v>
      </c>
      <c r="F128" s="115" t="s">
        <v>4479</v>
      </c>
      <c r="G128" s="117">
        <v>600</v>
      </c>
      <c r="H128" s="118">
        <f t="shared" si="8"/>
        <v>-4.371576254097822</v>
      </c>
      <c r="I128" s="134" t="str">
        <f t="shared" si="9"/>
        <v>J311-1</v>
      </c>
      <c r="J128" s="134" t="str">
        <f t="shared" si="10"/>
        <v>J311-1</v>
      </c>
      <c r="K128" s="183">
        <f>H128+M128*0.001</f>
        <v>-4.3702362540978221</v>
      </c>
      <c r="L128" s="118">
        <v>540.78</v>
      </c>
      <c r="M128" s="208">
        <v>1.34</v>
      </c>
      <c r="N128" s="118">
        <v>5.6479999999999997</v>
      </c>
      <c r="O128" s="115" t="s">
        <v>8245</v>
      </c>
      <c r="P128" s="115" t="s">
        <v>8185</v>
      </c>
      <c r="Q128" s="119" t="str">
        <f>Y128*100 &amp; "% ," &amp; O128 &amp; " " &amp; P128 &amp; " " &amp; AG128</f>
        <v xml:space="preserve">0% ,Additional Metal/Material (ADME) Other (OTHE) </v>
      </c>
      <c r="R128" s="115"/>
      <c r="S128" s="186" t="s">
        <v>8248</v>
      </c>
      <c r="T128" s="186">
        <v>0.45833333333333331</v>
      </c>
      <c r="U128" s="181">
        <v>30</v>
      </c>
      <c r="V128" s="120">
        <v>15.9</v>
      </c>
      <c r="W128" s="188"/>
      <c r="X128" s="188"/>
      <c r="Y128" s="122"/>
      <c r="Z128" s="122"/>
      <c r="AA128" s="122"/>
      <c r="AB128" s="119"/>
      <c r="AC128" s="123"/>
      <c r="AD128" s="123"/>
      <c r="AE128" s="123"/>
      <c r="AF128" s="123" t="str">
        <f t="shared" si="6"/>
        <v xml:space="preserve"> </v>
      </c>
      <c r="AG128" s="123" t="str">
        <f t="shared" si="7"/>
        <v/>
      </c>
      <c r="AH128" s="119" t="s">
        <v>8247</v>
      </c>
      <c r="AI128" s="121"/>
    </row>
    <row r="129" spans="2:35" ht="13.2">
      <c r="B129" s="150">
        <v>1210</v>
      </c>
      <c r="C129" s="124">
        <v>108</v>
      </c>
      <c r="D129" s="124">
        <v>-3.7756961548007055</v>
      </c>
      <c r="E129" s="124" t="s">
        <v>4480</v>
      </c>
      <c r="F129" s="124" t="s">
        <v>4480</v>
      </c>
      <c r="G129" s="126">
        <v>600</v>
      </c>
      <c r="H129" s="127">
        <f t="shared" si="8"/>
        <v>-4.371576254097822</v>
      </c>
      <c r="I129" s="135" t="str">
        <f t="shared" si="9"/>
        <v>J311-1</v>
      </c>
      <c r="J129" s="135" t="str">
        <f t="shared" si="10"/>
        <v>J311-1</v>
      </c>
      <c r="K129" s="183">
        <f>H129+M129*0.001</f>
        <v>-4.3699222540978218</v>
      </c>
      <c r="L129" s="127">
        <v>541.09400000000005</v>
      </c>
      <c r="M129" s="208">
        <v>1.6539999999999999</v>
      </c>
      <c r="N129" s="127">
        <v>5.6479999999999997</v>
      </c>
      <c r="O129" s="124" t="s">
        <v>8245</v>
      </c>
      <c r="P129" s="124" t="s">
        <v>8185</v>
      </c>
      <c r="Q129" s="128" t="str">
        <f>Y129*100 &amp; "% ," &amp; O129 &amp; " " &amp; P129 &amp; " " &amp; AG129</f>
        <v xml:space="preserve">0% ,Additional Metal/Material (ADME) Other (OTHE) </v>
      </c>
      <c r="R129" s="124"/>
      <c r="S129" s="186" t="s">
        <v>8248</v>
      </c>
      <c r="T129" s="186">
        <v>0.45833333333333331</v>
      </c>
      <c r="U129" s="181">
        <v>30</v>
      </c>
      <c r="V129" s="129">
        <v>15.9</v>
      </c>
      <c r="W129" s="173"/>
      <c r="X129" s="173"/>
      <c r="Y129" s="131"/>
      <c r="Z129" s="131"/>
      <c r="AA129" s="131"/>
      <c r="AB129" s="128"/>
      <c r="AC129" s="132"/>
      <c r="AD129" s="132"/>
      <c r="AE129" s="132"/>
      <c r="AF129" s="132" t="str">
        <f t="shared" si="6"/>
        <v xml:space="preserve"> </v>
      </c>
      <c r="AG129" s="132" t="str">
        <f t="shared" si="7"/>
        <v/>
      </c>
      <c r="AH129" s="128" t="s">
        <v>8247</v>
      </c>
      <c r="AI129" s="130"/>
    </row>
    <row r="130" spans="2:35" ht="13.2">
      <c r="B130" s="149">
        <v>1220</v>
      </c>
      <c r="C130" s="115">
        <v>109</v>
      </c>
      <c r="D130" s="115">
        <v>-3.7636984864646474</v>
      </c>
      <c r="E130" s="115" t="s">
        <v>4481</v>
      </c>
      <c r="F130" s="115" t="s">
        <v>4481</v>
      </c>
      <c r="G130" s="117">
        <v>610</v>
      </c>
      <c r="H130" s="118">
        <f t="shared" si="8"/>
        <v>-4.365576254097661</v>
      </c>
      <c r="I130" s="134" t="str">
        <f t="shared" si="9"/>
        <v>J311</v>
      </c>
      <c r="J130" s="134" t="str">
        <f t="shared" si="10"/>
        <v>J311</v>
      </c>
      <c r="K130" s="183">
        <f>H130+M130*0.001</f>
        <v>-4.3599282540976612</v>
      </c>
      <c r="L130" s="118">
        <v>545.08799999999997</v>
      </c>
      <c r="M130" s="208">
        <v>5.6479999999999997</v>
      </c>
      <c r="N130" s="118">
        <v>3.6269999999999998</v>
      </c>
      <c r="O130" s="115" t="s">
        <v>8183</v>
      </c>
      <c r="P130" s="115" t="s">
        <v>35</v>
      </c>
      <c r="Q130" s="119" t="str">
        <f>Y130*100 &amp; "% ," &amp; O130 &amp; " " &amp; P130 &amp; " " &amp; AG130</f>
        <v xml:space="preserve">0% ,Weld (WELD) Bend Begin (BENB) </v>
      </c>
      <c r="R130" s="115"/>
      <c r="S130" s="186"/>
      <c r="T130" s="186"/>
      <c r="U130" s="181">
        <v>360</v>
      </c>
      <c r="V130" s="120">
        <v>15.9</v>
      </c>
      <c r="W130" s="188"/>
      <c r="X130" s="188"/>
      <c r="Y130" s="122"/>
      <c r="Z130" s="122"/>
      <c r="AA130" s="122"/>
      <c r="AB130" s="119"/>
      <c r="AC130" s="123"/>
      <c r="AD130" s="123"/>
      <c r="AE130" s="123"/>
      <c r="AF130" s="123" t="str">
        <f t="shared" si="6"/>
        <v xml:space="preserve"> </v>
      </c>
      <c r="AG130" s="123" t="str">
        <f t="shared" si="7"/>
        <v/>
      </c>
      <c r="AH130" s="119" t="s">
        <v>8184</v>
      </c>
      <c r="AI130" s="121"/>
    </row>
    <row r="131" spans="2:35" ht="13.2">
      <c r="B131" s="150">
        <v>1230</v>
      </c>
      <c r="C131" s="124">
        <v>110</v>
      </c>
      <c r="D131" s="124">
        <v>-3.7517004864609054</v>
      </c>
      <c r="E131" s="124" t="s">
        <v>4482</v>
      </c>
      <c r="F131" s="124" t="s">
        <v>4482</v>
      </c>
      <c r="G131" s="126">
        <v>610</v>
      </c>
      <c r="H131" s="127">
        <f t="shared" si="8"/>
        <v>-4.365576254097661</v>
      </c>
      <c r="I131" s="135" t="str">
        <f t="shared" si="9"/>
        <v>J311</v>
      </c>
      <c r="J131" s="135" t="str">
        <f t="shared" si="10"/>
        <v>J311</v>
      </c>
      <c r="K131" s="183">
        <f>H131+M131*0.001</f>
        <v>-4.3638002540976615</v>
      </c>
      <c r="L131" s="127">
        <v>546.86400000000003</v>
      </c>
      <c r="M131" s="208">
        <v>1.776</v>
      </c>
      <c r="N131" s="127">
        <v>3.6269999999999998</v>
      </c>
      <c r="O131" s="124" t="s">
        <v>8185</v>
      </c>
      <c r="P131" s="124"/>
      <c r="Q131" s="128" t="str">
        <f>Y131*100 &amp; "% ," &amp; O131 &amp; " " &amp; P131 &amp; " " &amp; AG131</f>
        <v xml:space="preserve">0% ,Other (OTHE)  </v>
      </c>
      <c r="R131" s="124"/>
      <c r="S131" s="186"/>
      <c r="T131" s="186"/>
      <c r="U131" s="181">
        <v>360</v>
      </c>
      <c r="V131" s="129">
        <v>15.9</v>
      </c>
      <c r="W131" s="173"/>
      <c r="X131" s="173"/>
      <c r="Y131" s="131"/>
      <c r="Z131" s="131"/>
      <c r="AA131" s="131"/>
      <c r="AB131" s="128"/>
      <c r="AC131" s="132"/>
      <c r="AD131" s="132"/>
      <c r="AE131" s="132"/>
      <c r="AF131" s="132" t="str">
        <f t="shared" si="6"/>
        <v xml:space="preserve"> </v>
      </c>
      <c r="AG131" s="132" t="str">
        <f t="shared" si="7"/>
        <v/>
      </c>
      <c r="AH131" s="128" t="s">
        <v>8249</v>
      </c>
      <c r="AI131" s="130"/>
    </row>
    <row r="132" spans="2:35" ht="13.2">
      <c r="B132" s="149">
        <v>1240</v>
      </c>
      <c r="C132" s="115">
        <v>111</v>
      </c>
      <c r="D132" s="115">
        <v>-3.7397052093655936</v>
      </c>
      <c r="E132" s="115" t="s">
        <v>4483</v>
      </c>
      <c r="F132" s="115" t="s">
        <v>4483</v>
      </c>
      <c r="G132" s="117">
        <v>620</v>
      </c>
      <c r="H132" s="118">
        <f t="shared" si="8"/>
        <v>-4.3615762540951168</v>
      </c>
      <c r="I132" s="134" t="str">
        <f t="shared" si="9"/>
        <v>J312</v>
      </c>
      <c r="J132" s="134" t="str">
        <f t="shared" si="10"/>
        <v>J312</v>
      </c>
      <c r="K132" s="183">
        <f>H132+M132*0.001</f>
        <v>-4.357949254095117</v>
      </c>
      <c r="L132" s="118">
        <v>548.71500000000003</v>
      </c>
      <c r="M132" s="208">
        <v>3.6269999999999998</v>
      </c>
      <c r="N132" s="118">
        <v>3.633</v>
      </c>
      <c r="O132" s="115" t="s">
        <v>8183</v>
      </c>
      <c r="P132" s="115" t="s">
        <v>42</v>
      </c>
      <c r="Q132" s="119" t="str">
        <f>Y132*100 &amp; "% ," &amp; O132 &amp; " " &amp; P132 &amp; " " &amp; AG132</f>
        <v xml:space="preserve">0% ,Weld (WELD) Bend End (BENE) </v>
      </c>
      <c r="R132" s="115"/>
      <c r="S132" s="186"/>
      <c r="T132" s="186"/>
      <c r="U132" s="181">
        <v>360</v>
      </c>
      <c r="V132" s="120">
        <v>15.9</v>
      </c>
      <c r="W132" s="188"/>
      <c r="X132" s="188"/>
      <c r="Y132" s="122"/>
      <c r="Z132" s="122"/>
      <c r="AA132" s="122"/>
      <c r="AB132" s="119"/>
      <c r="AC132" s="123"/>
      <c r="AD132" s="123"/>
      <c r="AE132" s="123"/>
      <c r="AF132" s="123" t="str">
        <f t="shared" si="6"/>
        <v xml:space="preserve"> </v>
      </c>
      <c r="AG132" s="123" t="str">
        <f t="shared" si="7"/>
        <v/>
      </c>
      <c r="AH132" s="119" t="s">
        <v>8184</v>
      </c>
      <c r="AI132" s="121"/>
    </row>
    <row r="133" spans="2:35" ht="13.2">
      <c r="B133" s="150">
        <v>1250</v>
      </c>
      <c r="C133" s="124">
        <v>112</v>
      </c>
      <c r="D133" s="124">
        <v>-3.7277014956003636</v>
      </c>
      <c r="E133" s="124" t="s">
        <v>4484</v>
      </c>
      <c r="F133" s="124" t="s">
        <v>4484</v>
      </c>
      <c r="G133" s="126">
        <v>630</v>
      </c>
      <c r="H133" s="127">
        <f t="shared" si="8"/>
        <v>-4.3575989899440284</v>
      </c>
      <c r="I133" s="135" t="str">
        <f t="shared" si="9"/>
        <v>J313</v>
      </c>
      <c r="J133" s="135" t="str">
        <f t="shared" si="10"/>
        <v>J313</v>
      </c>
      <c r="K133" s="183">
        <f>H133+M133*0.001</f>
        <v>-4.3539659899440286</v>
      </c>
      <c r="L133" s="127">
        <v>552.34799999999996</v>
      </c>
      <c r="M133" s="208">
        <v>3.633</v>
      </c>
      <c r="N133" s="127">
        <v>11.957000000000001</v>
      </c>
      <c r="O133" s="124" t="s">
        <v>8183</v>
      </c>
      <c r="P133" s="124"/>
      <c r="Q133" s="128" t="str">
        <f>Y133*100 &amp; "% ," &amp; O133 &amp; " " &amp; P133 &amp; " " &amp; AG133</f>
        <v xml:space="preserve">0% ,Weld (WELD)  </v>
      </c>
      <c r="R133" s="124"/>
      <c r="S133" s="186"/>
      <c r="T133" s="186"/>
      <c r="U133" s="181">
        <v>360</v>
      </c>
      <c r="V133" s="129">
        <v>15.9</v>
      </c>
      <c r="W133" s="173"/>
      <c r="X133" s="173"/>
      <c r="Y133" s="131"/>
      <c r="Z133" s="131"/>
      <c r="AA133" s="131"/>
      <c r="AB133" s="128"/>
      <c r="AC133" s="132"/>
      <c r="AD133" s="132"/>
      <c r="AE133" s="132"/>
      <c r="AF133" s="132" t="str">
        <f t="shared" si="6"/>
        <v xml:space="preserve"> </v>
      </c>
      <c r="AG133" s="132" t="str">
        <f t="shared" si="7"/>
        <v/>
      </c>
      <c r="AH133" s="128" t="s">
        <v>8184</v>
      </c>
      <c r="AI133" s="130"/>
    </row>
    <row r="134" spans="2:35" ht="13.2">
      <c r="B134" s="149">
        <v>1260</v>
      </c>
      <c r="C134" s="115">
        <v>113</v>
      </c>
      <c r="D134" s="115">
        <v>-3.7157084956025352</v>
      </c>
      <c r="E134" s="115" t="s">
        <v>4485</v>
      </c>
      <c r="F134" s="115" t="s">
        <v>4485</v>
      </c>
      <c r="G134" s="117">
        <v>640</v>
      </c>
      <c r="H134" s="118">
        <f t="shared" si="8"/>
        <v>-4.3455981099620544</v>
      </c>
      <c r="I134" s="134" t="str">
        <f t="shared" si="9"/>
        <v>J461-1</v>
      </c>
      <c r="J134" s="134" t="str">
        <f t="shared" si="10"/>
        <v>J461-1</v>
      </c>
      <c r="K134" s="183">
        <f>H134+M134*0.001</f>
        <v>-4.3336411099620546</v>
      </c>
      <c r="L134" s="118">
        <v>564.30499999999995</v>
      </c>
      <c r="M134" s="208">
        <v>11.957000000000001</v>
      </c>
      <c r="N134" s="118">
        <v>11.976000000000001</v>
      </c>
      <c r="O134" s="115" t="s">
        <v>8183</v>
      </c>
      <c r="P134" s="115"/>
      <c r="Q134" s="119" t="str">
        <f>Y134*100 &amp; "% ," &amp; O134 &amp; " " &amp; P134 &amp; " " &amp; AG134</f>
        <v xml:space="preserve">0% ,Weld (WELD)  </v>
      </c>
      <c r="R134" s="115"/>
      <c r="S134" s="186"/>
      <c r="T134" s="186"/>
      <c r="U134" s="181">
        <v>360</v>
      </c>
      <c r="V134" s="120">
        <v>15.9</v>
      </c>
      <c r="W134" s="188"/>
      <c r="X134" s="188"/>
      <c r="Y134" s="122"/>
      <c r="Z134" s="122"/>
      <c r="AA134" s="122"/>
      <c r="AB134" s="119"/>
      <c r="AC134" s="123"/>
      <c r="AD134" s="123"/>
      <c r="AE134" s="123"/>
      <c r="AF134" s="123" t="str">
        <f t="shared" si="6"/>
        <v xml:space="preserve"> </v>
      </c>
      <c r="AG134" s="123" t="str">
        <f t="shared" si="7"/>
        <v/>
      </c>
      <c r="AH134" s="119" t="s">
        <v>8184</v>
      </c>
      <c r="AI134" s="121"/>
    </row>
    <row r="135" spans="2:35" ht="13.2">
      <c r="B135" s="150">
        <v>1270</v>
      </c>
      <c r="C135" s="124">
        <v>114</v>
      </c>
      <c r="D135" s="124">
        <v>-3.7037082185027073</v>
      </c>
      <c r="E135" s="124" t="s">
        <v>4486</v>
      </c>
      <c r="F135" s="124" t="s">
        <v>4486</v>
      </c>
      <c r="G135" s="126">
        <v>650</v>
      </c>
      <c r="H135" s="127">
        <f t="shared" si="8"/>
        <v>-4.3335981099610894</v>
      </c>
      <c r="I135" s="135" t="str">
        <f t="shared" si="9"/>
        <v>J461</v>
      </c>
      <c r="J135" s="135" t="str">
        <f t="shared" si="10"/>
        <v>J461</v>
      </c>
      <c r="K135" s="183">
        <f>H135+M135*0.001</f>
        <v>-4.3216221099610896</v>
      </c>
      <c r="L135" s="127">
        <v>576.28099999999995</v>
      </c>
      <c r="M135" s="208">
        <v>11.976000000000001</v>
      </c>
      <c r="N135" s="127">
        <v>3.4009999999999998</v>
      </c>
      <c r="O135" s="124" t="s">
        <v>8183</v>
      </c>
      <c r="P135" s="124" t="s">
        <v>35</v>
      </c>
      <c r="Q135" s="128" t="str">
        <f>Y135*100 &amp; "% ," &amp; O135 &amp; " " &amp; P135 &amp; " " &amp; AG135</f>
        <v xml:space="preserve">0% ,Weld (WELD) Bend Begin (BENB) </v>
      </c>
      <c r="R135" s="124"/>
      <c r="S135" s="186"/>
      <c r="T135" s="186"/>
      <c r="U135" s="181">
        <v>360</v>
      </c>
      <c r="V135" s="129">
        <v>15.9</v>
      </c>
      <c r="W135" s="173"/>
      <c r="X135" s="173"/>
      <c r="Y135" s="131"/>
      <c r="Z135" s="131"/>
      <c r="AA135" s="131"/>
      <c r="AB135" s="128"/>
      <c r="AC135" s="132"/>
      <c r="AD135" s="132"/>
      <c r="AE135" s="132"/>
      <c r="AF135" s="132" t="str">
        <f t="shared" ref="AF135:AF198" si="11">LEFT(AH135,1)</f>
        <v xml:space="preserve"> </v>
      </c>
      <c r="AG135" s="132" t="str">
        <f t="shared" ref="AG135:AG198" si="12">IF(AF135=" ","","(&gt;0.05mm)")</f>
        <v/>
      </c>
      <c r="AH135" s="128" t="s">
        <v>8184</v>
      </c>
      <c r="AI135" s="130"/>
    </row>
    <row r="136" spans="2:35" ht="13.2">
      <c r="B136" s="149">
        <v>1280</v>
      </c>
      <c r="C136" s="115">
        <v>115</v>
      </c>
      <c r="D136" s="115">
        <v>-3.6917102185081814</v>
      </c>
      <c r="E136" s="115" t="s">
        <v>4487</v>
      </c>
      <c r="F136" s="115" t="s">
        <v>4487</v>
      </c>
      <c r="G136" s="117">
        <v>650</v>
      </c>
      <c r="H136" s="118">
        <f t="shared" ref="H136:H199" si="13">VLOOKUP(G136,$B$7:$D$3838,3)</f>
        <v>-4.3335981099610894</v>
      </c>
      <c r="I136" s="134" t="str">
        <f t="shared" si="9"/>
        <v>J461</v>
      </c>
      <c r="J136" s="134" t="str">
        <f t="shared" si="10"/>
        <v>J461</v>
      </c>
      <c r="K136" s="183">
        <f>H136+M136*0.001</f>
        <v>-4.3335331099610892</v>
      </c>
      <c r="L136" s="118">
        <v>576.34500000000003</v>
      </c>
      <c r="M136" s="208">
        <v>6.5000000000000002E-2</v>
      </c>
      <c r="N136" s="118">
        <v>3.4009999999999998</v>
      </c>
      <c r="O136" s="115" t="s">
        <v>8198</v>
      </c>
      <c r="P136" s="115" t="s">
        <v>8250</v>
      </c>
      <c r="Q136" s="119" t="str">
        <f>Y136*100 &amp; "% ," &amp; O136 &amp; " " &amp; P136 &amp; " " &amp; AG136</f>
        <v xml:space="preserve">1% ,Anomaly (ANOM) Corrosion (CORR) </v>
      </c>
      <c r="R136" s="115" t="s">
        <v>8210</v>
      </c>
      <c r="S136" s="186" t="s">
        <v>8251</v>
      </c>
      <c r="T136" s="186">
        <v>0.16666666666666666</v>
      </c>
      <c r="U136" s="181">
        <v>240</v>
      </c>
      <c r="V136" s="120">
        <v>15.9</v>
      </c>
      <c r="W136" s="188">
        <v>19</v>
      </c>
      <c r="X136" s="188">
        <v>140</v>
      </c>
      <c r="Y136" s="122">
        <v>0.01</v>
      </c>
      <c r="Z136" s="122">
        <v>0.01</v>
      </c>
      <c r="AA136" s="134">
        <f>V136*Y136</f>
        <v>0.159</v>
      </c>
      <c r="AB136" s="119" t="s">
        <v>8238</v>
      </c>
      <c r="AC136" s="123">
        <v>0.82599999999999996</v>
      </c>
      <c r="AD136" s="123">
        <f>$AC$2/AC136</f>
        <v>94.915254237288153</v>
      </c>
      <c r="AE136" s="123">
        <f>AD136*$AC$3</f>
        <v>153.76271186440681</v>
      </c>
      <c r="AF136" s="123" t="str">
        <f t="shared" si="11"/>
        <v xml:space="preserve"> </v>
      </c>
      <c r="AG136" s="123" t="str">
        <f t="shared" si="12"/>
        <v/>
      </c>
      <c r="AH136" s="119" t="s">
        <v>8252</v>
      </c>
      <c r="AI136" s="121">
        <v>41</v>
      </c>
    </row>
    <row r="137" spans="2:35" ht="13.2">
      <c r="B137" s="150">
        <v>1290</v>
      </c>
      <c r="C137" s="124">
        <v>116</v>
      </c>
      <c r="D137" s="124">
        <v>-3.6797122185049136</v>
      </c>
      <c r="E137" s="124" t="s">
        <v>4488</v>
      </c>
      <c r="F137" s="124" t="s">
        <v>4488</v>
      </c>
      <c r="G137" s="126">
        <v>650</v>
      </c>
      <c r="H137" s="127">
        <f t="shared" si="13"/>
        <v>-4.3335981099610894</v>
      </c>
      <c r="I137" s="135" t="str">
        <f t="shared" ref="I137:I200" si="14">VLOOKUP(G137,$B$7:$F$3838,4)</f>
        <v>J461</v>
      </c>
      <c r="J137" s="135" t="str">
        <f t="shared" ref="J137:J200" si="15">VLOOKUP(G137,$B$7:$F$3838,4)</f>
        <v>J461</v>
      </c>
      <c r="K137" s="183">
        <f>H137+M137*0.001</f>
        <v>-4.3332691099610896</v>
      </c>
      <c r="L137" s="127">
        <v>576.61</v>
      </c>
      <c r="M137" s="208">
        <v>0.32900000000000001</v>
      </c>
      <c r="N137" s="127">
        <v>3.4009999999999998</v>
      </c>
      <c r="O137" s="124" t="s">
        <v>8198</v>
      </c>
      <c r="P137" s="124" t="s">
        <v>8253</v>
      </c>
      <c r="Q137" s="128" t="str">
        <f>Y137*100 &amp; "% ," &amp; O137 &amp; " " &amp; P137 &amp; " " &amp; AG137</f>
        <v>6% ,Anomaly (ANOM) Corrosion Cluster (COCL) (&gt;0.05mm)</v>
      </c>
      <c r="R137" s="124" t="s">
        <v>8200</v>
      </c>
      <c r="S137" s="186" t="s">
        <v>8254</v>
      </c>
      <c r="T137" s="186">
        <v>0.30208333333333331</v>
      </c>
      <c r="U137" s="181">
        <v>141.75</v>
      </c>
      <c r="V137" s="129">
        <v>15.9</v>
      </c>
      <c r="W137" s="173">
        <v>43</v>
      </c>
      <c r="X137" s="173">
        <v>67</v>
      </c>
      <c r="Y137" s="131">
        <v>0.06</v>
      </c>
      <c r="Z137" s="131">
        <v>0.05</v>
      </c>
      <c r="AA137" s="135">
        <f t="shared" ref="AA137:AA141" si="16">V137*Y137</f>
        <v>0.95399999999999996</v>
      </c>
      <c r="AB137" s="128" t="s">
        <v>8238</v>
      </c>
      <c r="AC137" s="132">
        <v>0.82799999999999996</v>
      </c>
      <c r="AD137" s="132">
        <f t="shared" ref="AD137:AD144" si="17">$AC$2/AC137</f>
        <v>94.68599033816426</v>
      </c>
      <c r="AE137" s="132">
        <f t="shared" ref="AE137:AE144" si="18">AD137*$AC$3</f>
        <v>153.39130434782612</v>
      </c>
      <c r="AF137" s="132" t="str">
        <f t="shared" si="11"/>
        <v>*</v>
      </c>
      <c r="AG137" s="132" t="str">
        <f t="shared" si="12"/>
        <v>(&gt;0.05mm)</v>
      </c>
      <c r="AH137" s="128" t="s">
        <v>8255</v>
      </c>
      <c r="AI137" s="130">
        <v>42</v>
      </c>
    </row>
    <row r="138" spans="2:35" ht="13.2">
      <c r="B138" s="149">
        <v>1300</v>
      </c>
      <c r="C138" s="115">
        <v>117</v>
      </c>
      <c r="D138" s="115">
        <v>-3.6680552185012227</v>
      </c>
      <c r="E138" s="115" t="s">
        <v>4489</v>
      </c>
      <c r="F138" s="115" t="s">
        <v>4489</v>
      </c>
      <c r="G138" s="117">
        <v>650</v>
      </c>
      <c r="H138" s="118">
        <f t="shared" si="13"/>
        <v>-4.3335981099610894</v>
      </c>
      <c r="I138" s="134" t="str">
        <f t="shared" si="14"/>
        <v>J461</v>
      </c>
      <c r="J138" s="134" t="str">
        <f t="shared" si="15"/>
        <v>J461</v>
      </c>
      <c r="K138" s="183">
        <f>H138+M138*0.001</f>
        <v>-4.3332541099610893</v>
      </c>
      <c r="L138" s="118">
        <v>576.62400000000002</v>
      </c>
      <c r="M138" s="208">
        <v>0.34399999999999997</v>
      </c>
      <c r="N138" s="118">
        <v>3.4009999999999998</v>
      </c>
      <c r="O138" s="115" t="s">
        <v>8198</v>
      </c>
      <c r="P138" s="115" t="s">
        <v>8253</v>
      </c>
      <c r="Q138" s="119" t="str">
        <f>Y138*100 &amp; "% ," &amp; O138 &amp; " " &amp; P138 &amp; " " &amp; AG138</f>
        <v>6% ,Anomaly (ANOM) Corrosion Cluster (COCL) (&gt;0.05mm)</v>
      </c>
      <c r="R138" s="115" t="s">
        <v>8208</v>
      </c>
      <c r="S138" s="186" t="s">
        <v>8251</v>
      </c>
      <c r="T138" s="186">
        <v>0.16666666666666666</v>
      </c>
      <c r="U138" s="181">
        <v>240</v>
      </c>
      <c r="V138" s="120">
        <v>15.9</v>
      </c>
      <c r="W138" s="188">
        <v>101</v>
      </c>
      <c r="X138" s="188">
        <v>71</v>
      </c>
      <c r="Y138" s="122">
        <v>0.06</v>
      </c>
      <c r="Z138" s="122">
        <v>0.03</v>
      </c>
      <c r="AA138" s="134">
        <f t="shared" si="16"/>
        <v>0.95399999999999996</v>
      </c>
      <c r="AB138" s="119" t="s">
        <v>8238</v>
      </c>
      <c r="AC138" s="123">
        <v>0.83299999999999996</v>
      </c>
      <c r="AD138" s="123">
        <f t="shared" si="17"/>
        <v>94.117647058823536</v>
      </c>
      <c r="AE138" s="123">
        <f t="shared" si="18"/>
        <v>152.47058823529414</v>
      </c>
      <c r="AF138" s="123" t="str">
        <f t="shared" si="11"/>
        <v>*</v>
      </c>
      <c r="AG138" s="123" t="str">
        <f t="shared" si="12"/>
        <v>(&gt;0.05mm)</v>
      </c>
      <c r="AH138" s="119" t="s">
        <v>8255</v>
      </c>
      <c r="AI138" s="121">
        <v>43</v>
      </c>
    </row>
    <row r="139" spans="2:35" ht="13.2">
      <c r="B139" s="150">
        <v>1310</v>
      </c>
      <c r="C139" s="124">
        <v>118</v>
      </c>
      <c r="D139" s="124">
        <v>-3.6560602185051101</v>
      </c>
      <c r="E139" s="124" t="s">
        <v>4490</v>
      </c>
      <c r="F139" s="124" t="s">
        <v>4490</v>
      </c>
      <c r="G139" s="126">
        <v>650</v>
      </c>
      <c r="H139" s="127">
        <f t="shared" si="13"/>
        <v>-4.3335981099610894</v>
      </c>
      <c r="I139" s="135" t="str">
        <f t="shared" si="14"/>
        <v>J461</v>
      </c>
      <c r="J139" s="135" t="str">
        <f t="shared" si="15"/>
        <v>J461</v>
      </c>
      <c r="K139" s="183">
        <f>H139+M139*0.001</f>
        <v>-4.3330831099610894</v>
      </c>
      <c r="L139" s="127">
        <v>576.79600000000005</v>
      </c>
      <c r="M139" s="208">
        <v>0.51500000000000001</v>
      </c>
      <c r="N139" s="127">
        <v>3.4009999999999998</v>
      </c>
      <c r="O139" s="124" t="s">
        <v>8198</v>
      </c>
      <c r="P139" s="124" t="s">
        <v>8250</v>
      </c>
      <c r="Q139" s="128" t="str">
        <f>Y139*100 &amp; "% ," &amp; O139 &amp; " " &amp; P139 &amp; " " &amp; AG139</f>
        <v>5% ,Anomaly (ANOM) Corrosion (CORR) (&gt;0.05mm)</v>
      </c>
      <c r="R139" s="124" t="s">
        <v>8200</v>
      </c>
      <c r="S139" s="186" t="s">
        <v>8251</v>
      </c>
      <c r="T139" s="186">
        <v>0.16666666666666666</v>
      </c>
      <c r="U139" s="181">
        <v>240</v>
      </c>
      <c r="V139" s="129">
        <v>15.9</v>
      </c>
      <c r="W139" s="173">
        <v>16</v>
      </c>
      <c r="X139" s="173">
        <v>22</v>
      </c>
      <c r="Y139" s="131">
        <v>0.05</v>
      </c>
      <c r="Z139" s="131">
        <v>0.05</v>
      </c>
      <c r="AA139" s="135">
        <f t="shared" si="16"/>
        <v>0.79500000000000004</v>
      </c>
      <c r="AB139" s="128" t="s">
        <v>8238</v>
      </c>
      <c r="AC139" s="132">
        <v>0.82599999999999996</v>
      </c>
      <c r="AD139" s="132">
        <f t="shared" si="17"/>
        <v>94.915254237288153</v>
      </c>
      <c r="AE139" s="132">
        <f t="shared" si="18"/>
        <v>153.76271186440681</v>
      </c>
      <c r="AF139" s="132" t="str">
        <f t="shared" si="11"/>
        <v>*</v>
      </c>
      <c r="AG139" s="132" t="str">
        <f t="shared" si="12"/>
        <v>(&gt;0.05mm)</v>
      </c>
      <c r="AH139" s="128" t="s">
        <v>8255</v>
      </c>
      <c r="AI139" s="130">
        <v>44</v>
      </c>
    </row>
    <row r="140" spans="2:35" ht="13.2">
      <c r="B140" s="149">
        <v>1320</v>
      </c>
      <c r="C140" s="115">
        <v>119</v>
      </c>
      <c r="D140" s="115">
        <v>-3.6440602185021498</v>
      </c>
      <c r="E140" s="115" t="s">
        <v>4491</v>
      </c>
      <c r="F140" s="115" t="s">
        <v>4491</v>
      </c>
      <c r="G140" s="117">
        <v>650</v>
      </c>
      <c r="H140" s="118">
        <f t="shared" si="13"/>
        <v>-4.3335981099610894</v>
      </c>
      <c r="I140" s="134" t="str">
        <f t="shared" si="14"/>
        <v>J461</v>
      </c>
      <c r="J140" s="134" t="str">
        <f t="shared" si="15"/>
        <v>J461</v>
      </c>
      <c r="K140" s="183">
        <f>H140+M140*0.001</f>
        <v>-4.3326581099610895</v>
      </c>
      <c r="L140" s="118">
        <v>577.22</v>
      </c>
      <c r="M140" s="208">
        <v>0.94</v>
      </c>
      <c r="N140" s="118">
        <v>3.4009999999999998</v>
      </c>
      <c r="O140" s="115" t="s">
        <v>8198</v>
      </c>
      <c r="P140" s="115" t="s">
        <v>8250</v>
      </c>
      <c r="Q140" s="119" t="str">
        <f>Y140*100 &amp; "% ," &amp; O140 &amp; " " &amp; P140 &amp; " " &amp; AG140</f>
        <v>7% ,Anomaly (ANOM) Corrosion (CORR) (&gt;0.05mm)</v>
      </c>
      <c r="R140" s="115" t="s">
        <v>8256</v>
      </c>
      <c r="S140" s="186" t="s">
        <v>8251</v>
      </c>
      <c r="T140" s="186">
        <v>0.16666666666666666</v>
      </c>
      <c r="U140" s="181">
        <v>240</v>
      </c>
      <c r="V140" s="120">
        <v>15.9</v>
      </c>
      <c r="W140" s="188">
        <v>13</v>
      </c>
      <c r="X140" s="188">
        <v>20</v>
      </c>
      <c r="Y140" s="122">
        <v>7.0000000000000007E-2</v>
      </c>
      <c r="Z140" s="122">
        <v>7.0000000000000007E-2</v>
      </c>
      <c r="AA140" s="134">
        <f t="shared" si="16"/>
        <v>1.1130000000000002</v>
      </c>
      <c r="AB140" s="119" t="s">
        <v>8238</v>
      </c>
      <c r="AC140" s="123">
        <v>0.82599999999999996</v>
      </c>
      <c r="AD140" s="123">
        <f t="shared" si="17"/>
        <v>94.915254237288153</v>
      </c>
      <c r="AE140" s="123">
        <f t="shared" si="18"/>
        <v>153.76271186440681</v>
      </c>
      <c r="AF140" s="123" t="str">
        <f t="shared" si="11"/>
        <v>*</v>
      </c>
      <c r="AG140" s="123" t="str">
        <f t="shared" si="12"/>
        <v>(&gt;0.05mm)</v>
      </c>
      <c r="AH140" s="119" t="s">
        <v>8255</v>
      </c>
      <c r="AI140" s="121">
        <v>45</v>
      </c>
    </row>
    <row r="141" spans="2:35" ht="13.2">
      <c r="B141" s="150">
        <v>1330</v>
      </c>
      <c r="C141" s="124">
        <v>120</v>
      </c>
      <c r="D141" s="124">
        <v>-3.632058218500247</v>
      </c>
      <c r="E141" s="124" t="s">
        <v>4492</v>
      </c>
      <c r="F141" s="124" t="s">
        <v>4492</v>
      </c>
      <c r="G141" s="126">
        <v>650</v>
      </c>
      <c r="H141" s="127">
        <f t="shared" si="13"/>
        <v>-4.3335981099610894</v>
      </c>
      <c r="I141" s="135" t="str">
        <f t="shared" si="14"/>
        <v>J461</v>
      </c>
      <c r="J141" s="135" t="str">
        <f t="shared" si="15"/>
        <v>J461</v>
      </c>
      <c r="K141" s="183">
        <f>H141+M141*0.001</f>
        <v>-4.3321621099610894</v>
      </c>
      <c r="L141" s="127">
        <v>577.71600000000001</v>
      </c>
      <c r="M141" s="208">
        <v>1.4359999999999999</v>
      </c>
      <c r="N141" s="127">
        <v>3.4009999999999998</v>
      </c>
      <c r="O141" s="124" t="s">
        <v>8198</v>
      </c>
      <c r="P141" s="124" t="s">
        <v>8250</v>
      </c>
      <c r="Q141" s="128" t="str">
        <f>Y141*100 &amp; "% ," &amp; O141 &amp; " " &amp; P141 &amp; " " &amp; AG141</f>
        <v xml:space="preserve">3% ,Anomaly (ANOM) Corrosion (CORR) </v>
      </c>
      <c r="R141" s="124" t="s">
        <v>8256</v>
      </c>
      <c r="S141" s="186" t="s">
        <v>8257</v>
      </c>
      <c r="T141" s="186">
        <v>0.29166666666666669</v>
      </c>
      <c r="U141" s="181">
        <v>150</v>
      </c>
      <c r="V141" s="129">
        <v>15.9</v>
      </c>
      <c r="W141" s="173">
        <v>14</v>
      </c>
      <c r="X141" s="173">
        <v>28</v>
      </c>
      <c r="Y141" s="131">
        <v>0.03</v>
      </c>
      <c r="Z141" s="131">
        <v>0.03</v>
      </c>
      <c r="AA141" s="135">
        <f t="shared" si="16"/>
        <v>0.47699999999999998</v>
      </c>
      <c r="AB141" s="128" t="s">
        <v>8238</v>
      </c>
      <c r="AC141" s="132">
        <v>0.82599999999999996</v>
      </c>
      <c r="AD141" s="132">
        <f t="shared" si="17"/>
        <v>94.915254237288153</v>
      </c>
      <c r="AE141" s="132">
        <f t="shared" si="18"/>
        <v>153.76271186440681</v>
      </c>
      <c r="AF141" s="132" t="str">
        <f t="shared" si="11"/>
        <v xml:space="preserve"> </v>
      </c>
      <c r="AG141" s="132" t="str">
        <f t="shared" si="12"/>
        <v/>
      </c>
      <c r="AH141" s="128" t="s">
        <v>8252</v>
      </c>
      <c r="AI141" s="130">
        <v>46</v>
      </c>
    </row>
    <row r="142" spans="2:35" ht="13.2">
      <c r="B142" s="149">
        <v>1340</v>
      </c>
      <c r="C142" s="115">
        <v>121</v>
      </c>
      <c r="D142" s="115">
        <v>-3.6200622185018054</v>
      </c>
      <c r="E142" s="115" t="s">
        <v>4493</v>
      </c>
      <c r="F142" s="115" t="s">
        <v>4493</v>
      </c>
      <c r="G142" s="117">
        <v>650</v>
      </c>
      <c r="H142" s="118">
        <f t="shared" si="13"/>
        <v>-4.3335981099610894</v>
      </c>
      <c r="I142" s="134" t="str">
        <f t="shared" si="14"/>
        <v>J461</v>
      </c>
      <c r="J142" s="134" t="str">
        <f t="shared" si="15"/>
        <v>J461</v>
      </c>
      <c r="K142" s="183">
        <f>H142+M142*0.001</f>
        <v>-4.3319661099610896</v>
      </c>
      <c r="L142" s="118">
        <v>577.91300000000001</v>
      </c>
      <c r="M142" s="208">
        <v>1.6319999999999999</v>
      </c>
      <c r="N142" s="118">
        <v>3.4009999999999998</v>
      </c>
      <c r="O142" s="115" t="s">
        <v>8185</v>
      </c>
      <c r="P142" s="115"/>
      <c r="Q142" s="119" t="str">
        <f>Y142*100 &amp; "% ," &amp; O142 &amp; " " &amp; P142 &amp; " " &amp; AG142</f>
        <v xml:space="preserve">0% ,Other (OTHE)  </v>
      </c>
      <c r="R142" s="115"/>
      <c r="S142" s="186"/>
      <c r="T142" s="186"/>
      <c r="U142" s="181">
        <v>360</v>
      </c>
      <c r="V142" s="120">
        <v>15.9</v>
      </c>
      <c r="W142" s="188"/>
      <c r="X142" s="188"/>
      <c r="Y142" s="122"/>
      <c r="Z142" s="122"/>
      <c r="AA142" s="122"/>
      <c r="AB142" s="119"/>
      <c r="AC142" s="123"/>
      <c r="AD142" s="123"/>
      <c r="AE142" s="123"/>
      <c r="AF142" s="123" t="str">
        <f t="shared" si="11"/>
        <v xml:space="preserve"> </v>
      </c>
      <c r="AG142" s="123" t="str">
        <f t="shared" si="12"/>
        <v/>
      </c>
      <c r="AH142" s="119" t="s">
        <v>8258</v>
      </c>
      <c r="AI142" s="121"/>
    </row>
    <row r="143" spans="2:35" ht="13.2">
      <c r="B143" s="150">
        <v>1350</v>
      </c>
      <c r="C143" s="124">
        <v>122</v>
      </c>
      <c r="D143" s="124">
        <v>-3.6080672185001794</v>
      </c>
      <c r="E143" s="124" t="s">
        <v>4494</v>
      </c>
      <c r="F143" s="124" t="s">
        <v>4494</v>
      </c>
      <c r="G143" s="126">
        <v>650</v>
      </c>
      <c r="H143" s="127">
        <f t="shared" si="13"/>
        <v>-4.3335981099610894</v>
      </c>
      <c r="I143" s="135" t="str">
        <f t="shared" si="14"/>
        <v>J461</v>
      </c>
      <c r="J143" s="135" t="str">
        <f t="shared" si="15"/>
        <v>J461</v>
      </c>
      <c r="K143" s="183">
        <f>H143+M143*0.001</f>
        <v>-4.3318041099610891</v>
      </c>
      <c r="L143" s="127">
        <v>578.07399999999996</v>
      </c>
      <c r="M143" s="208">
        <v>1.794</v>
      </c>
      <c r="N143" s="127">
        <v>3.4009999999999998</v>
      </c>
      <c r="O143" s="124" t="s">
        <v>8198</v>
      </c>
      <c r="P143" s="124" t="s">
        <v>8250</v>
      </c>
      <c r="Q143" s="128" t="str">
        <f>Y143*100 &amp; "% ," &amp; O143 &amp; " " &amp; P143 &amp; " " &amp; AG143</f>
        <v>6% ,Anomaly (ANOM) Corrosion (CORR) (&gt;0.05mm)</v>
      </c>
      <c r="R143" s="124" t="s">
        <v>8212</v>
      </c>
      <c r="S143" s="186" t="s">
        <v>8211</v>
      </c>
      <c r="T143" s="186">
        <v>0.26041666666666669</v>
      </c>
      <c r="U143" s="181">
        <v>171.75</v>
      </c>
      <c r="V143" s="129">
        <v>15.9</v>
      </c>
      <c r="W143" s="173">
        <v>15</v>
      </c>
      <c r="X143" s="173">
        <v>15</v>
      </c>
      <c r="Y143" s="131">
        <v>0.06</v>
      </c>
      <c r="Z143" s="131">
        <v>0.06</v>
      </c>
      <c r="AA143" s="135">
        <f t="shared" ref="AA143:AA144" si="19">V143*Y143</f>
        <v>0.95399999999999996</v>
      </c>
      <c r="AB143" s="128" t="s">
        <v>8238</v>
      </c>
      <c r="AC143" s="132">
        <v>0.82599999999999996</v>
      </c>
      <c r="AD143" s="132">
        <f t="shared" si="17"/>
        <v>94.915254237288153</v>
      </c>
      <c r="AE143" s="132">
        <f t="shared" si="18"/>
        <v>153.76271186440681</v>
      </c>
      <c r="AF143" s="132" t="str">
        <f t="shared" si="11"/>
        <v>*</v>
      </c>
      <c r="AG143" s="132" t="str">
        <f t="shared" si="12"/>
        <v>(&gt;0.05mm)</v>
      </c>
      <c r="AH143" s="128" t="s">
        <v>8255</v>
      </c>
      <c r="AI143" s="130">
        <v>47</v>
      </c>
    </row>
    <row r="144" spans="2:35" ht="13.2">
      <c r="B144" s="149">
        <v>1360</v>
      </c>
      <c r="C144" s="115">
        <v>123</v>
      </c>
      <c r="D144" s="115">
        <v>-3.5960672185014242</v>
      </c>
      <c r="E144" s="115" t="s">
        <v>4495</v>
      </c>
      <c r="F144" s="115" t="s">
        <v>4495</v>
      </c>
      <c r="G144" s="117">
        <v>650</v>
      </c>
      <c r="H144" s="118">
        <f t="shared" si="13"/>
        <v>-4.3335981099610894</v>
      </c>
      <c r="I144" s="134" t="str">
        <f t="shared" si="14"/>
        <v>J461</v>
      </c>
      <c r="J144" s="134" t="str">
        <f t="shared" si="15"/>
        <v>J461</v>
      </c>
      <c r="K144" s="183">
        <f>H144+M144*0.001</f>
        <v>-4.3315581099610894</v>
      </c>
      <c r="L144" s="118">
        <v>578.32000000000005</v>
      </c>
      <c r="M144" s="208">
        <v>2.04</v>
      </c>
      <c r="N144" s="118">
        <v>3.4009999999999998</v>
      </c>
      <c r="O144" s="115" t="s">
        <v>8198</v>
      </c>
      <c r="P144" s="115" t="s">
        <v>8250</v>
      </c>
      <c r="Q144" s="119" t="str">
        <f>Y144*100 &amp; "% ," &amp; O144 &amp; " " &amp; P144 &amp; " " &amp; AG144</f>
        <v>2% ,Anomaly (ANOM) Corrosion (CORR) (&gt;0.05mm)</v>
      </c>
      <c r="R144" s="115" t="s">
        <v>8200</v>
      </c>
      <c r="S144" s="186" t="s">
        <v>8259</v>
      </c>
      <c r="T144" s="186">
        <v>0.10416666666666667</v>
      </c>
      <c r="U144" s="181">
        <v>283.5</v>
      </c>
      <c r="V144" s="120">
        <v>15.9</v>
      </c>
      <c r="W144" s="188">
        <v>27</v>
      </c>
      <c r="X144" s="188">
        <v>51</v>
      </c>
      <c r="Y144" s="122">
        <v>0.02</v>
      </c>
      <c r="Z144" s="122">
        <v>0.02</v>
      </c>
      <c r="AA144" s="134">
        <f t="shared" si="19"/>
        <v>0.318</v>
      </c>
      <c r="AB144" s="119" t="s">
        <v>8238</v>
      </c>
      <c r="AC144" s="123">
        <v>0.82599999999999996</v>
      </c>
      <c r="AD144" s="123">
        <f t="shared" si="17"/>
        <v>94.915254237288153</v>
      </c>
      <c r="AE144" s="123">
        <f t="shared" si="18"/>
        <v>153.76271186440681</v>
      </c>
      <c r="AF144" s="123" t="str">
        <f t="shared" si="11"/>
        <v>*</v>
      </c>
      <c r="AG144" s="123" t="str">
        <f t="shared" si="12"/>
        <v>(&gt;0.05mm)</v>
      </c>
      <c r="AH144" s="119" t="s">
        <v>8255</v>
      </c>
      <c r="AI144" s="121">
        <v>48</v>
      </c>
    </row>
    <row r="145" spans="2:35" ht="13.2">
      <c r="B145" s="150">
        <v>1370</v>
      </c>
      <c r="C145" s="124">
        <v>124</v>
      </c>
      <c r="D145" s="124">
        <v>-3.584072218500443</v>
      </c>
      <c r="E145" s="124" t="s">
        <v>4496</v>
      </c>
      <c r="F145" s="124" t="s">
        <v>4496</v>
      </c>
      <c r="G145" s="126">
        <v>660</v>
      </c>
      <c r="H145" s="127">
        <f t="shared" si="13"/>
        <v>-4.329598109966204</v>
      </c>
      <c r="I145" s="135" t="str">
        <f t="shared" si="14"/>
        <v>J460-2</v>
      </c>
      <c r="J145" s="135" t="str">
        <f t="shared" si="15"/>
        <v>J460-2</v>
      </c>
      <c r="K145" s="183">
        <f>H145+M145*0.001</f>
        <v>-4.3261971099662038</v>
      </c>
      <c r="L145" s="127">
        <v>579.68200000000002</v>
      </c>
      <c r="M145" s="208">
        <v>3.4009999999999998</v>
      </c>
      <c r="N145" s="127">
        <v>11.992000000000001</v>
      </c>
      <c r="O145" s="124" t="s">
        <v>8183</v>
      </c>
      <c r="P145" s="124" t="s">
        <v>42</v>
      </c>
      <c r="Q145" s="128" t="str">
        <f>Y145*100 &amp; "% ," &amp; O145 &amp; " " &amp; P145 &amp; " " &amp; AG145</f>
        <v xml:space="preserve">0% ,Weld (WELD) Bend End (BENE) </v>
      </c>
      <c r="R145" s="124"/>
      <c r="S145" s="186"/>
      <c r="T145" s="186"/>
      <c r="U145" s="181">
        <v>360</v>
      </c>
      <c r="V145" s="129">
        <v>15.9</v>
      </c>
      <c r="W145" s="173"/>
      <c r="X145" s="173"/>
      <c r="Y145" s="131"/>
      <c r="Z145" s="131"/>
      <c r="AA145" s="131"/>
      <c r="AB145" s="128"/>
      <c r="AC145" s="132"/>
      <c r="AD145" s="132"/>
      <c r="AE145" s="132"/>
      <c r="AF145" s="132" t="str">
        <f t="shared" si="11"/>
        <v xml:space="preserve"> </v>
      </c>
      <c r="AG145" s="132" t="str">
        <f t="shared" si="12"/>
        <v/>
      </c>
      <c r="AH145" s="128" t="s">
        <v>8184</v>
      </c>
      <c r="AI145" s="130"/>
    </row>
    <row r="146" spans="2:35" ht="13.2">
      <c r="B146" s="149">
        <v>1380</v>
      </c>
      <c r="C146" s="115">
        <v>125</v>
      </c>
      <c r="D146" s="115">
        <v>-3.5720772185057359</v>
      </c>
      <c r="E146" s="115" t="s">
        <v>4497</v>
      </c>
      <c r="F146" s="115" t="s">
        <v>4497</v>
      </c>
      <c r="G146" s="117">
        <v>670</v>
      </c>
      <c r="H146" s="118">
        <f t="shared" si="13"/>
        <v>-4.3175981099652265</v>
      </c>
      <c r="I146" s="134" t="str">
        <f t="shared" si="14"/>
        <v>J460-1</v>
      </c>
      <c r="J146" s="134" t="str">
        <f t="shared" si="15"/>
        <v>J460-1</v>
      </c>
      <c r="K146" s="183">
        <f>H146+M146*0.001</f>
        <v>-4.3056061099652263</v>
      </c>
      <c r="L146" s="118">
        <v>591.67399999999998</v>
      </c>
      <c r="M146" s="208">
        <v>11.992000000000001</v>
      </c>
      <c r="N146" s="118">
        <v>3.0670000000000002</v>
      </c>
      <c r="O146" s="115" t="s">
        <v>8183</v>
      </c>
      <c r="P146" s="115" t="s">
        <v>35</v>
      </c>
      <c r="Q146" s="119" t="str">
        <f>Y146*100 &amp; "% ," &amp; O146 &amp; " " &amp; P146 &amp; " " &amp; AG146</f>
        <v xml:space="preserve">0% ,Weld (WELD) Bend Begin (BENB) </v>
      </c>
      <c r="R146" s="115"/>
      <c r="S146" s="186"/>
      <c r="T146" s="186"/>
      <c r="U146" s="181">
        <v>360</v>
      </c>
      <c r="V146" s="120">
        <v>15.9</v>
      </c>
      <c r="W146" s="188"/>
      <c r="X146" s="188"/>
      <c r="Y146" s="122"/>
      <c r="Z146" s="122"/>
      <c r="AA146" s="122"/>
      <c r="AB146" s="119"/>
      <c r="AC146" s="123"/>
      <c r="AD146" s="123"/>
      <c r="AE146" s="123"/>
      <c r="AF146" s="123" t="str">
        <f t="shared" si="11"/>
        <v xml:space="preserve"> </v>
      </c>
      <c r="AG146" s="123" t="str">
        <f t="shared" si="12"/>
        <v/>
      </c>
      <c r="AH146" s="119" t="s">
        <v>8184</v>
      </c>
      <c r="AI146" s="121"/>
    </row>
    <row r="147" spans="2:35" ht="13.2">
      <c r="B147" s="150">
        <v>1390</v>
      </c>
      <c r="C147" s="124">
        <v>126</v>
      </c>
      <c r="D147" s="124">
        <v>-3.5600842185061956</v>
      </c>
      <c r="E147" s="124" t="s">
        <v>4498</v>
      </c>
      <c r="F147" s="124" t="s">
        <v>4498</v>
      </c>
      <c r="G147" s="126">
        <v>670</v>
      </c>
      <c r="H147" s="127">
        <f t="shared" si="13"/>
        <v>-4.3175981099652265</v>
      </c>
      <c r="I147" s="135" t="str">
        <f t="shared" si="14"/>
        <v>J460-1</v>
      </c>
      <c r="J147" s="135" t="str">
        <f t="shared" si="15"/>
        <v>J460-1</v>
      </c>
      <c r="K147" s="183">
        <f>H147+M147*0.001</f>
        <v>-4.3160481099652266</v>
      </c>
      <c r="L147" s="127">
        <v>593.22400000000005</v>
      </c>
      <c r="M147" s="208">
        <v>1.55</v>
      </c>
      <c r="N147" s="127">
        <v>3.0670000000000002</v>
      </c>
      <c r="O147" s="124" t="s">
        <v>8185</v>
      </c>
      <c r="P147" s="124"/>
      <c r="Q147" s="128" t="str">
        <f>Y147*100 &amp; "% ," &amp; O147 &amp; " " &amp; P147 &amp; " " &amp; AG147</f>
        <v xml:space="preserve">0% ,Other (OTHE)  </v>
      </c>
      <c r="R147" s="124"/>
      <c r="S147" s="186"/>
      <c r="T147" s="186"/>
      <c r="U147" s="181">
        <v>360</v>
      </c>
      <c r="V147" s="129">
        <v>15.9</v>
      </c>
      <c r="W147" s="173"/>
      <c r="X147" s="173"/>
      <c r="Y147" s="131"/>
      <c r="Z147" s="131"/>
      <c r="AA147" s="131"/>
      <c r="AB147" s="128"/>
      <c r="AC147" s="132"/>
      <c r="AD147" s="132"/>
      <c r="AE147" s="132"/>
      <c r="AF147" s="132" t="str">
        <f t="shared" si="11"/>
        <v xml:space="preserve"> </v>
      </c>
      <c r="AG147" s="132" t="str">
        <f t="shared" si="12"/>
        <v/>
      </c>
      <c r="AH147" s="128" t="s">
        <v>8260</v>
      </c>
      <c r="AI147" s="130"/>
    </row>
    <row r="148" spans="2:35" ht="13.2">
      <c r="B148" s="149">
        <v>1400</v>
      </c>
      <c r="C148" s="115">
        <v>127</v>
      </c>
      <c r="D148" s="115">
        <v>-3.5480842185043127</v>
      </c>
      <c r="E148" s="115" t="s">
        <v>4499</v>
      </c>
      <c r="F148" s="115" t="s">
        <v>4499</v>
      </c>
      <c r="G148" s="117">
        <v>680</v>
      </c>
      <c r="H148" s="118">
        <f t="shared" si="13"/>
        <v>-4.3145981099646651</v>
      </c>
      <c r="I148" s="134" t="str">
        <f t="shared" si="14"/>
        <v>J460</v>
      </c>
      <c r="J148" s="134" t="str">
        <f t="shared" si="15"/>
        <v>J460</v>
      </c>
      <c r="K148" s="183">
        <f>H148+M148*0.001</f>
        <v>-4.3115311099646654</v>
      </c>
      <c r="L148" s="118">
        <v>594.74099999999999</v>
      </c>
      <c r="M148" s="208">
        <v>3.0670000000000002</v>
      </c>
      <c r="N148" s="118">
        <v>5.5869999999999997</v>
      </c>
      <c r="O148" s="115" t="s">
        <v>8183</v>
      </c>
      <c r="P148" s="115" t="s">
        <v>42</v>
      </c>
      <c r="Q148" s="119" t="str">
        <f>Y148*100 &amp; "% ," &amp; O148 &amp; " " &amp; P148 &amp; " " &amp; AG148</f>
        <v xml:space="preserve">0% ,Weld (WELD) Bend End (BENE) </v>
      </c>
      <c r="R148" s="115"/>
      <c r="S148" s="186"/>
      <c r="T148" s="186"/>
      <c r="U148" s="181">
        <v>360</v>
      </c>
      <c r="V148" s="120">
        <v>15.9</v>
      </c>
      <c r="W148" s="188"/>
      <c r="X148" s="188"/>
      <c r="Y148" s="122"/>
      <c r="Z148" s="122"/>
      <c r="AA148" s="122"/>
      <c r="AB148" s="119"/>
      <c r="AC148" s="123"/>
      <c r="AD148" s="123"/>
      <c r="AE148" s="123"/>
      <c r="AF148" s="123" t="str">
        <f t="shared" si="11"/>
        <v xml:space="preserve"> </v>
      </c>
      <c r="AG148" s="123" t="str">
        <f t="shared" si="12"/>
        <v/>
      </c>
      <c r="AH148" s="119" t="s">
        <v>8184</v>
      </c>
      <c r="AI148" s="121"/>
    </row>
    <row r="149" spans="2:35" ht="13.2">
      <c r="B149" s="150">
        <v>1410</v>
      </c>
      <c r="C149" s="124">
        <v>128</v>
      </c>
      <c r="D149" s="124">
        <v>-3.5360802185063536</v>
      </c>
      <c r="E149" s="124" t="s">
        <v>4500</v>
      </c>
      <c r="F149" s="124" t="s">
        <v>4500</v>
      </c>
      <c r="G149" s="126">
        <v>690</v>
      </c>
      <c r="H149" s="127">
        <f t="shared" si="13"/>
        <v>-4.3085981099639605</v>
      </c>
      <c r="I149" s="135" t="str">
        <f t="shared" si="14"/>
        <v>J418</v>
      </c>
      <c r="J149" s="135" t="str">
        <f t="shared" si="15"/>
        <v>J418</v>
      </c>
      <c r="K149" s="183">
        <f>H149+M149*0.001</f>
        <v>-4.3030111099639603</v>
      </c>
      <c r="L149" s="127">
        <v>600.32799999999997</v>
      </c>
      <c r="M149" s="208">
        <v>5.5869999999999997</v>
      </c>
      <c r="N149" s="127">
        <v>11.946</v>
      </c>
      <c r="O149" s="124" t="s">
        <v>8183</v>
      </c>
      <c r="P149" s="124"/>
      <c r="Q149" s="128" t="str">
        <f>Y149*100 &amp; "% ," &amp; O149 &amp; " " &amp; P149 &amp; " " &amp; AG149</f>
        <v xml:space="preserve">0% ,Weld (WELD)  </v>
      </c>
      <c r="R149" s="124"/>
      <c r="S149" s="186"/>
      <c r="T149" s="186"/>
      <c r="U149" s="181">
        <v>360</v>
      </c>
      <c r="V149" s="129">
        <v>15.9</v>
      </c>
      <c r="W149" s="173"/>
      <c r="X149" s="173"/>
      <c r="Y149" s="131"/>
      <c r="Z149" s="131"/>
      <c r="AA149" s="131"/>
      <c r="AB149" s="128"/>
      <c r="AC149" s="132"/>
      <c r="AD149" s="132"/>
      <c r="AE149" s="132"/>
      <c r="AF149" s="132" t="str">
        <f t="shared" si="11"/>
        <v xml:space="preserve"> </v>
      </c>
      <c r="AG149" s="132" t="str">
        <f t="shared" si="12"/>
        <v/>
      </c>
      <c r="AH149" s="128" t="s">
        <v>8184</v>
      </c>
      <c r="AI149" s="130"/>
    </row>
    <row r="150" spans="2:35" ht="13.2">
      <c r="B150" s="149">
        <v>1420</v>
      </c>
      <c r="C150" s="115">
        <v>129</v>
      </c>
      <c r="D150" s="115">
        <v>-3.5240812185046857</v>
      </c>
      <c r="E150" s="115" t="s">
        <v>4501</v>
      </c>
      <c r="F150" s="115" t="s">
        <v>4501</v>
      </c>
      <c r="G150" s="117">
        <v>700</v>
      </c>
      <c r="H150" s="118">
        <f t="shared" si="13"/>
        <v>-4.2966061099603152</v>
      </c>
      <c r="I150" s="134" t="str">
        <f t="shared" si="14"/>
        <v>J417</v>
      </c>
      <c r="J150" s="134" t="str">
        <f t="shared" si="15"/>
        <v>J417</v>
      </c>
      <c r="K150" s="183">
        <f>H150+M150*0.001</f>
        <v>-4.2846601099603152</v>
      </c>
      <c r="L150" s="118">
        <v>612.274</v>
      </c>
      <c r="M150" s="208">
        <v>11.946</v>
      </c>
      <c r="N150" s="118">
        <v>11.973000000000001</v>
      </c>
      <c r="O150" s="115" t="s">
        <v>8183</v>
      </c>
      <c r="P150" s="115"/>
      <c r="Q150" s="119" t="str">
        <f>Y150*100 &amp; "% ," &amp; O150 &amp; " " &amp; P150 &amp; " " &amp; AG150</f>
        <v xml:space="preserve">0% ,Weld (WELD)  </v>
      </c>
      <c r="R150" s="115"/>
      <c r="S150" s="186"/>
      <c r="T150" s="186"/>
      <c r="U150" s="181">
        <v>360</v>
      </c>
      <c r="V150" s="120">
        <v>15.9</v>
      </c>
      <c r="W150" s="188"/>
      <c r="X150" s="188"/>
      <c r="Y150" s="122"/>
      <c r="Z150" s="122"/>
      <c r="AA150" s="122"/>
      <c r="AB150" s="119"/>
      <c r="AC150" s="123"/>
      <c r="AD150" s="123"/>
      <c r="AE150" s="123"/>
      <c r="AF150" s="123" t="str">
        <f t="shared" si="11"/>
        <v xml:space="preserve"> </v>
      </c>
      <c r="AG150" s="123" t="str">
        <f t="shared" si="12"/>
        <v/>
      </c>
      <c r="AH150" s="119" t="s">
        <v>8184</v>
      </c>
      <c r="AI150" s="121"/>
    </row>
    <row r="151" spans="2:35" ht="13.2">
      <c r="B151" s="150">
        <v>1430</v>
      </c>
      <c r="C151" s="124">
        <v>130</v>
      </c>
      <c r="D151" s="124">
        <v>-3.5120842185076406</v>
      </c>
      <c r="E151" s="124" t="s">
        <v>4502</v>
      </c>
      <c r="F151" s="124" t="s">
        <v>4502</v>
      </c>
      <c r="G151" s="126">
        <v>700</v>
      </c>
      <c r="H151" s="127">
        <f t="shared" si="13"/>
        <v>-4.2966061099603152</v>
      </c>
      <c r="I151" s="135" t="str">
        <f t="shared" si="14"/>
        <v>J417</v>
      </c>
      <c r="J151" s="135" t="str">
        <f t="shared" si="15"/>
        <v>J417</v>
      </c>
      <c r="K151" s="183">
        <f>H151+M151*0.001</f>
        <v>-4.2850051099603155</v>
      </c>
      <c r="L151" s="127">
        <v>623.87599999999998</v>
      </c>
      <c r="M151" s="208">
        <v>11.601000000000001</v>
      </c>
      <c r="N151" s="127">
        <v>11.973000000000001</v>
      </c>
      <c r="O151" s="124" t="s">
        <v>8198</v>
      </c>
      <c r="P151" s="124" t="s">
        <v>8199</v>
      </c>
      <c r="Q151" s="128" t="str">
        <f>Y151*100 &amp; "% ," &amp; O151 &amp; " " &amp; P151 &amp; " " &amp; AG151</f>
        <v xml:space="preserve">7% ,Anomaly (ANOM) Pipe Mill Anomaly (MIAN) </v>
      </c>
      <c r="R151" s="124" t="s">
        <v>8208</v>
      </c>
      <c r="S151" s="186" t="s">
        <v>8261</v>
      </c>
      <c r="T151" s="186">
        <v>7.2916666666666671E-2</v>
      </c>
      <c r="U151" s="181">
        <v>305.25</v>
      </c>
      <c r="V151" s="129">
        <v>15.9</v>
      </c>
      <c r="W151" s="173">
        <v>67</v>
      </c>
      <c r="X151" s="173">
        <v>132</v>
      </c>
      <c r="Y151" s="131">
        <v>7.0000000000000007E-2</v>
      </c>
      <c r="Z151" s="131">
        <v>7.0000000000000007E-2</v>
      </c>
      <c r="AA151" s="131"/>
      <c r="AB151" s="128" t="s">
        <v>8202</v>
      </c>
      <c r="AC151" s="132"/>
      <c r="AD151" s="132"/>
      <c r="AE151" s="132"/>
      <c r="AF151" s="132" t="str">
        <f t="shared" si="11"/>
        <v xml:space="preserve"> </v>
      </c>
      <c r="AG151" s="132" t="str">
        <f t="shared" si="12"/>
        <v/>
      </c>
      <c r="AH151" s="128" t="s">
        <v>8203</v>
      </c>
      <c r="AI151" s="130">
        <v>49</v>
      </c>
    </row>
    <row r="152" spans="2:35" ht="13.2">
      <c r="B152" s="149">
        <v>1440</v>
      </c>
      <c r="C152" s="115">
        <v>131</v>
      </c>
      <c r="D152" s="115">
        <v>-3.5000852185018454</v>
      </c>
      <c r="E152" s="115" t="s">
        <v>4503</v>
      </c>
      <c r="F152" s="115" t="s">
        <v>4503</v>
      </c>
      <c r="G152" s="117">
        <v>700</v>
      </c>
      <c r="H152" s="118">
        <f t="shared" si="13"/>
        <v>-4.2966061099603152</v>
      </c>
      <c r="I152" s="134" t="str">
        <f t="shared" si="14"/>
        <v>J417</v>
      </c>
      <c r="J152" s="134" t="str">
        <f t="shared" si="15"/>
        <v>J417</v>
      </c>
      <c r="K152" s="183">
        <f>H152+M152*0.001</f>
        <v>-4.2846981099603152</v>
      </c>
      <c r="L152" s="118">
        <v>624.18200000000002</v>
      </c>
      <c r="M152" s="208">
        <v>11.907999999999999</v>
      </c>
      <c r="N152" s="118">
        <v>11.973000000000001</v>
      </c>
      <c r="O152" s="115" t="s">
        <v>8198</v>
      </c>
      <c r="P152" s="115" t="s">
        <v>8199</v>
      </c>
      <c r="Q152" s="119" t="str">
        <f>Y152*100 &amp; "% ," &amp; O152 &amp; " " &amp; P152 &amp; " " &amp; AG152</f>
        <v xml:space="preserve">6% ,Anomaly (ANOM) Pipe Mill Anomaly (MIAN) </v>
      </c>
      <c r="R152" s="115" t="s">
        <v>8210</v>
      </c>
      <c r="S152" s="186" t="s">
        <v>8261</v>
      </c>
      <c r="T152" s="186">
        <v>7.2916666666666671E-2</v>
      </c>
      <c r="U152" s="181">
        <v>305.25</v>
      </c>
      <c r="V152" s="120">
        <v>15.9</v>
      </c>
      <c r="W152" s="188">
        <v>29</v>
      </c>
      <c r="X152" s="188">
        <v>66</v>
      </c>
      <c r="Y152" s="122">
        <v>0.06</v>
      </c>
      <c r="Z152" s="122">
        <v>0.06</v>
      </c>
      <c r="AA152" s="122"/>
      <c r="AB152" s="119" t="s">
        <v>8202</v>
      </c>
      <c r="AC152" s="123"/>
      <c r="AD152" s="123"/>
      <c r="AE152" s="123"/>
      <c r="AF152" s="123" t="str">
        <f t="shared" si="11"/>
        <v xml:space="preserve"> </v>
      </c>
      <c r="AG152" s="123" t="str">
        <f t="shared" si="12"/>
        <v/>
      </c>
      <c r="AH152" s="119" t="s">
        <v>8203</v>
      </c>
      <c r="AI152" s="121">
        <v>50</v>
      </c>
    </row>
    <row r="153" spans="2:35" ht="13.2">
      <c r="B153" s="150">
        <v>1450</v>
      </c>
      <c r="C153" s="124">
        <v>132</v>
      </c>
      <c r="D153" s="124">
        <v>-3.4880852185069067</v>
      </c>
      <c r="E153" s="124" t="s">
        <v>4504</v>
      </c>
      <c r="F153" s="124" t="s">
        <v>4504</v>
      </c>
      <c r="G153" s="126">
        <v>710</v>
      </c>
      <c r="H153" s="127">
        <f t="shared" si="13"/>
        <v>-4.2846051099613955</v>
      </c>
      <c r="I153" s="135" t="str">
        <f t="shared" si="14"/>
        <v>J416</v>
      </c>
      <c r="J153" s="135" t="str">
        <f t="shared" si="15"/>
        <v>J416</v>
      </c>
      <c r="K153" s="183">
        <f>H153+M153*0.001</f>
        <v>-4.2726321099613953</v>
      </c>
      <c r="L153" s="127">
        <v>624.24699999999996</v>
      </c>
      <c r="M153" s="208">
        <v>11.973000000000001</v>
      </c>
      <c r="N153" s="127">
        <v>11.94</v>
      </c>
      <c r="O153" s="124" t="s">
        <v>8183</v>
      </c>
      <c r="P153" s="124"/>
      <c r="Q153" s="128" t="str">
        <f>Y153*100 &amp; "% ," &amp; O153 &amp; " " &amp; P153 &amp; " " &amp; AG153</f>
        <v xml:space="preserve">0% ,Weld (WELD)  </v>
      </c>
      <c r="R153" s="124"/>
      <c r="S153" s="186"/>
      <c r="T153" s="186"/>
      <c r="U153" s="181">
        <v>360</v>
      </c>
      <c r="V153" s="129">
        <v>15.9</v>
      </c>
      <c r="W153" s="173"/>
      <c r="X153" s="173"/>
      <c r="Y153" s="131"/>
      <c r="Z153" s="131"/>
      <c r="AA153" s="131"/>
      <c r="AB153" s="128"/>
      <c r="AC153" s="132"/>
      <c r="AD153" s="132"/>
      <c r="AE153" s="132"/>
      <c r="AF153" s="132" t="str">
        <f t="shared" si="11"/>
        <v xml:space="preserve"> </v>
      </c>
      <c r="AG153" s="132" t="str">
        <f t="shared" si="12"/>
        <v/>
      </c>
      <c r="AH153" s="128" t="s">
        <v>8184</v>
      </c>
      <c r="AI153" s="130"/>
    </row>
    <row r="154" spans="2:35" ht="13.2">
      <c r="B154" s="149">
        <v>1460</v>
      </c>
      <c r="C154" s="115">
        <v>133</v>
      </c>
      <c r="D154" s="115">
        <v>-3.4760852185085613</v>
      </c>
      <c r="E154" s="115" t="s">
        <v>4505</v>
      </c>
      <c r="F154" s="115" t="s">
        <v>4505</v>
      </c>
      <c r="G154" s="117">
        <v>710</v>
      </c>
      <c r="H154" s="118">
        <f t="shared" si="13"/>
        <v>-4.2846051099613955</v>
      </c>
      <c r="I154" s="134" t="str">
        <f t="shared" si="14"/>
        <v>J416</v>
      </c>
      <c r="J154" s="134" t="str">
        <f t="shared" si="15"/>
        <v>J416</v>
      </c>
      <c r="K154" s="183">
        <f>H154+M154*0.001</f>
        <v>-4.2843411099613959</v>
      </c>
      <c r="L154" s="118">
        <v>624.51099999999997</v>
      </c>
      <c r="M154" s="208">
        <v>0.26400000000000001</v>
      </c>
      <c r="N154" s="118">
        <v>11.94</v>
      </c>
      <c r="O154" s="115" t="s">
        <v>8198</v>
      </c>
      <c r="P154" s="115" t="s">
        <v>8199</v>
      </c>
      <c r="Q154" s="119" t="str">
        <f>Y154*100 &amp; "% ," &amp; O154 &amp; " " &amp; P154 &amp; " " &amp; AG154</f>
        <v xml:space="preserve">8% ,Anomaly (ANOM) Pipe Mill Anomaly (MIAN) </v>
      </c>
      <c r="R154" s="115" t="s">
        <v>8208</v>
      </c>
      <c r="S154" s="186" t="s">
        <v>8262</v>
      </c>
      <c r="T154" s="186">
        <v>6.25E-2</v>
      </c>
      <c r="U154" s="181">
        <v>313.5</v>
      </c>
      <c r="V154" s="120">
        <v>15.9</v>
      </c>
      <c r="W154" s="188">
        <v>58</v>
      </c>
      <c r="X154" s="188">
        <v>90</v>
      </c>
      <c r="Y154" s="122">
        <v>0.08</v>
      </c>
      <c r="Z154" s="122">
        <v>0.08</v>
      </c>
      <c r="AA154" s="122"/>
      <c r="AB154" s="119" t="s">
        <v>8202</v>
      </c>
      <c r="AC154" s="123"/>
      <c r="AD154" s="123"/>
      <c r="AE154" s="123"/>
      <c r="AF154" s="123" t="str">
        <f t="shared" si="11"/>
        <v xml:space="preserve"> </v>
      </c>
      <c r="AG154" s="123" t="str">
        <f t="shared" si="12"/>
        <v/>
      </c>
      <c r="AH154" s="119" t="s">
        <v>8203</v>
      </c>
      <c r="AI154" s="121">
        <v>51</v>
      </c>
    </row>
    <row r="155" spans="2:35" ht="13.2">
      <c r="B155" s="150">
        <v>1470</v>
      </c>
      <c r="C155" s="124">
        <v>134</v>
      </c>
      <c r="D155" s="124">
        <v>-3.4641352185064234</v>
      </c>
      <c r="E155" s="124" t="s">
        <v>4506</v>
      </c>
      <c r="F155" s="124" t="s">
        <v>4506</v>
      </c>
      <c r="G155" s="126">
        <v>720</v>
      </c>
      <c r="H155" s="127">
        <f t="shared" si="13"/>
        <v>-4.2726101099656111</v>
      </c>
      <c r="I155" s="135" t="str">
        <f t="shared" si="14"/>
        <v>J439</v>
      </c>
      <c r="J155" s="135" t="str">
        <f t="shared" si="15"/>
        <v>J439</v>
      </c>
      <c r="K155" s="183">
        <f>H155+M155*0.001</f>
        <v>-4.260670109965611</v>
      </c>
      <c r="L155" s="127">
        <v>636.18700000000001</v>
      </c>
      <c r="M155" s="208">
        <v>11.94</v>
      </c>
      <c r="N155" s="127">
        <v>11.557</v>
      </c>
      <c r="O155" s="124" t="s">
        <v>8183</v>
      </c>
      <c r="P155" s="124"/>
      <c r="Q155" s="128" t="str">
        <f>Y155*100 &amp; "% ," &amp; O155 &amp; " " &amp; P155 &amp; " " &amp; AG155</f>
        <v xml:space="preserve">0% ,Weld (WELD)  </v>
      </c>
      <c r="R155" s="124"/>
      <c r="S155" s="186"/>
      <c r="T155" s="186"/>
      <c r="U155" s="181">
        <v>360</v>
      </c>
      <c r="V155" s="129">
        <v>15.9</v>
      </c>
      <c r="W155" s="173"/>
      <c r="X155" s="173"/>
      <c r="Y155" s="131"/>
      <c r="Z155" s="131"/>
      <c r="AA155" s="131"/>
      <c r="AB155" s="128"/>
      <c r="AC155" s="132"/>
      <c r="AD155" s="132"/>
      <c r="AE155" s="132"/>
      <c r="AF155" s="132" t="str">
        <f t="shared" si="11"/>
        <v xml:space="preserve"> </v>
      </c>
      <c r="AG155" s="132" t="str">
        <f t="shared" si="12"/>
        <v/>
      </c>
      <c r="AH155" s="128" t="s">
        <v>8184</v>
      </c>
      <c r="AI155" s="130"/>
    </row>
    <row r="156" spans="2:35" ht="13.2">
      <c r="B156" s="149">
        <v>1480</v>
      </c>
      <c r="C156" s="115">
        <v>135</v>
      </c>
      <c r="D156" s="115">
        <v>-3.4524702185004994</v>
      </c>
      <c r="E156" s="115" t="s">
        <v>4507</v>
      </c>
      <c r="F156" s="115" t="s">
        <v>4507</v>
      </c>
      <c r="G156" s="117">
        <v>720</v>
      </c>
      <c r="H156" s="118">
        <f t="shared" si="13"/>
        <v>-4.2726101099656111</v>
      </c>
      <c r="I156" s="134" t="str">
        <f t="shared" si="14"/>
        <v>J439</v>
      </c>
      <c r="J156" s="134" t="str">
        <f t="shared" si="15"/>
        <v>J439</v>
      </c>
      <c r="K156" s="183">
        <f>H156+M156*0.001</f>
        <v>-4.2613841099656113</v>
      </c>
      <c r="L156" s="118">
        <v>647.41300000000001</v>
      </c>
      <c r="M156" s="208">
        <v>11.226000000000001</v>
      </c>
      <c r="N156" s="118">
        <v>11.557</v>
      </c>
      <c r="O156" s="115" t="s">
        <v>8198</v>
      </c>
      <c r="P156" s="115" t="s">
        <v>8207</v>
      </c>
      <c r="Q156" s="119" t="str">
        <f>Y156*100 &amp; "% ," &amp; O156 &amp; " " &amp; P156 &amp; " " &amp; AG156</f>
        <v xml:space="preserve">7% ,Anomaly (ANOM) Pipe Mill Anomaly Cluster (MIAC) </v>
      </c>
      <c r="R156" s="115" t="s">
        <v>8208</v>
      </c>
      <c r="S156" s="186" t="s">
        <v>8263</v>
      </c>
      <c r="T156" s="186">
        <v>0.32291666666666669</v>
      </c>
      <c r="U156" s="181">
        <v>125.25</v>
      </c>
      <c r="V156" s="120">
        <v>15.9</v>
      </c>
      <c r="W156" s="188">
        <v>270</v>
      </c>
      <c r="X156" s="188">
        <v>151</v>
      </c>
      <c r="Y156" s="122">
        <v>7.0000000000000007E-2</v>
      </c>
      <c r="Z156" s="122">
        <v>0.04</v>
      </c>
      <c r="AA156" s="122"/>
      <c r="AB156" s="119" t="s">
        <v>8202</v>
      </c>
      <c r="AC156" s="123"/>
      <c r="AD156" s="123"/>
      <c r="AE156" s="123"/>
      <c r="AF156" s="123" t="str">
        <f t="shared" si="11"/>
        <v xml:space="preserve"> </v>
      </c>
      <c r="AG156" s="123" t="str">
        <f t="shared" si="12"/>
        <v/>
      </c>
      <c r="AH156" s="119" t="s">
        <v>8203</v>
      </c>
      <c r="AI156" s="121">
        <v>52</v>
      </c>
    </row>
    <row r="157" spans="2:35" ht="13.2">
      <c r="B157" s="150">
        <v>1490</v>
      </c>
      <c r="C157" s="124">
        <v>136</v>
      </c>
      <c r="D157" s="124">
        <v>-3.4404682185046873</v>
      </c>
      <c r="E157" s="124" t="s">
        <v>4508</v>
      </c>
      <c r="F157" s="124" t="s">
        <v>4508</v>
      </c>
      <c r="G157" s="126">
        <v>730</v>
      </c>
      <c r="H157" s="127">
        <f t="shared" si="13"/>
        <v>-4.26099710995992</v>
      </c>
      <c r="I157" s="135" t="str">
        <f t="shared" si="14"/>
        <v>J438</v>
      </c>
      <c r="J157" s="135" t="str">
        <f t="shared" si="15"/>
        <v>J438</v>
      </c>
      <c r="K157" s="183">
        <f>H157+M157*0.001</f>
        <v>-4.2494401099599202</v>
      </c>
      <c r="L157" s="127">
        <v>647.74400000000003</v>
      </c>
      <c r="M157" s="208">
        <v>11.557</v>
      </c>
      <c r="N157" s="127">
        <v>11.599</v>
      </c>
      <c r="O157" s="124" t="s">
        <v>8183</v>
      </c>
      <c r="P157" s="124"/>
      <c r="Q157" s="128" t="str">
        <f>Y157*100 &amp; "% ," &amp; O157 &amp; " " &amp; P157 &amp; " " &amp; AG157</f>
        <v xml:space="preserve">0% ,Weld (WELD)  </v>
      </c>
      <c r="R157" s="124"/>
      <c r="S157" s="186"/>
      <c r="T157" s="186"/>
      <c r="U157" s="181">
        <v>360</v>
      </c>
      <c r="V157" s="129">
        <v>15.9</v>
      </c>
      <c r="W157" s="173"/>
      <c r="X157" s="173"/>
      <c r="Y157" s="131"/>
      <c r="Z157" s="131"/>
      <c r="AA157" s="131"/>
      <c r="AB157" s="128"/>
      <c r="AC157" s="132"/>
      <c r="AD157" s="132"/>
      <c r="AE157" s="132"/>
      <c r="AF157" s="132" t="str">
        <f t="shared" si="11"/>
        <v xml:space="preserve"> </v>
      </c>
      <c r="AG157" s="132" t="str">
        <f t="shared" si="12"/>
        <v/>
      </c>
      <c r="AH157" s="128" t="s">
        <v>8184</v>
      </c>
      <c r="AI157" s="130"/>
    </row>
    <row r="158" spans="2:35" ht="13.2">
      <c r="B158" s="149">
        <v>1500</v>
      </c>
      <c r="C158" s="115">
        <v>137</v>
      </c>
      <c r="D158" s="115">
        <v>-3.4288042185080125</v>
      </c>
      <c r="E158" s="115" t="s">
        <v>4509</v>
      </c>
      <c r="F158" s="115" t="s">
        <v>4509</v>
      </c>
      <c r="G158" s="117">
        <v>730</v>
      </c>
      <c r="H158" s="118">
        <f t="shared" si="13"/>
        <v>-4.26099710995992</v>
      </c>
      <c r="I158" s="134" t="str">
        <f t="shared" si="14"/>
        <v>J438</v>
      </c>
      <c r="J158" s="134" t="str">
        <f t="shared" si="15"/>
        <v>J438</v>
      </c>
      <c r="K158" s="183">
        <f>H158+M158*0.001</f>
        <v>-4.2599501099599202</v>
      </c>
      <c r="L158" s="118">
        <v>648.79100000000005</v>
      </c>
      <c r="M158" s="208">
        <v>1.0469999999999999</v>
      </c>
      <c r="N158" s="118">
        <v>11.599</v>
      </c>
      <c r="O158" s="115" t="s">
        <v>8198</v>
      </c>
      <c r="P158" s="115" t="s">
        <v>8199</v>
      </c>
      <c r="Q158" s="119" t="str">
        <f>Y158*100 &amp; "% ," &amp; O158 &amp; " " &amp; P158 &amp; " " &amp; AG158</f>
        <v xml:space="preserve">3% ,Anomaly (ANOM) Pipe Mill Anomaly (MIAN) </v>
      </c>
      <c r="R158" s="115" t="s">
        <v>8210</v>
      </c>
      <c r="S158" s="186" t="s">
        <v>8228</v>
      </c>
      <c r="T158" s="186">
        <v>8.3333333333333329E-2</v>
      </c>
      <c r="U158" s="181">
        <v>300</v>
      </c>
      <c r="V158" s="120">
        <v>15.9</v>
      </c>
      <c r="W158" s="188">
        <v>44</v>
      </c>
      <c r="X158" s="188">
        <v>122</v>
      </c>
      <c r="Y158" s="122">
        <v>0.03</v>
      </c>
      <c r="Z158" s="122">
        <v>0.03</v>
      </c>
      <c r="AA158" s="122"/>
      <c r="AB158" s="119" t="s">
        <v>8202</v>
      </c>
      <c r="AC158" s="123"/>
      <c r="AD158" s="123"/>
      <c r="AE158" s="123"/>
      <c r="AF158" s="123" t="str">
        <f t="shared" si="11"/>
        <v xml:space="preserve"> </v>
      </c>
      <c r="AG158" s="123" t="str">
        <f t="shared" si="12"/>
        <v/>
      </c>
      <c r="AH158" s="119" t="s">
        <v>8203</v>
      </c>
      <c r="AI158" s="121">
        <v>53</v>
      </c>
    </row>
    <row r="159" spans="2:35" ht="13.2">
      <c r="B159" s="150">
        <v>1510</v>
      </c>
      <c r="C159" s="124">
        <v>138</v>
      </c>
      <c r="D159" s="124">
        <v>-3.416804218500054</v>
      </c>
      <c r="E159" s="124" t="s">
        <v>4510</v>
      </c>
      <c r="F159" s="124" t="s">
        <v>4510</v>
      </c>
      <c r="G159" s="126">
        <v>730</v>
      </c>
      <c r="H159" s="127">
        <f t="shared" si="13"/>
        <v>-4.26099710995992</v>
      </c>
      <c r="I159" s="135" t="str">
        <f t="shared" si="14"/>
        <v>J438</v>
      </c>
      <c r="J159" s="135" t="str">
        <f t="shared" si="15"/>
        <v>J438</v>
      </c>
      <c r="K159" s="183">
        <f>H159+M159*0.001</f>
        <v>-4.2498651099599201</v>
      </c>
      <c r="L159" s="127">
        <v>658.87599999999998</v>
      </c>
      <c r="M159" s="208">
        <v>11.132</v>
      </c>
      <c r="N159" s="127">
        <v>11.599</v>
      </c>
      <c r="O159" s="124" t="s">
        <v>8198</v>
      </c>
      <c r="P159" s="124" t="s">
        <v>8199</v>
      </c>
      <c r="Q159" s="128" t="str">
        <f>Y159*100 &amp; "% ," &amp; O159 &amp; " " &amp; P159 &amp; " " &amp; AG159</f>
        <v xml:space="preserve">10% ,Anomaly (ANOM) Pipe Mill Anomaly (MIAN) </v>
      </c>
      <c r="R159" s="124" t="s">
        <v>8208</v>
      </c>
      <c r="S159" s="186" t="s">
        <v>8237</v>
      </c>
      <c r="T159" s="186">
        <v>0.27083333333333331</v>
      </c>
      <c r="U159" s="181">
        <v>163.5</v>
      </c>
      <c r="V159" s="129">
        <v>15.9</v>
      </c>
      <c r="W159" s="173">
        <v>85</v>
      </c>
      <c r="X159" s="173">
        <v>61</v>
      </c>
      <c r="Y159" s="131">
        <v>0.1</v>
      </c>
      <c r="Z159" s="131">
        <v>0.1</v>
      </c>
      <c r="AA159" s="131"/>
      <c r="AB159" s="128" t="s">
        <v>8202</v>
      </c>
      <c r="AC159" s="132"/>
      <c r="AD159" s="132"/>
      <c r="AE159" s="132"/>
      <c r="AF159" s="132" t="str">
        <f t="shared" si="11"/>
        <v xml:space="preserve"> </v>
      </c>
      <c r="AG159" s="132" t="str">
        <f t="shared" si="12"/>
        <v/>
      </c>
      <c r="AH159" s="128" t="s">
        <v>8203</v>
      </c>
      <c r="AI159" s="130">
        <v>54</v>
      </c>
    </row>
    <row r="160" spans="2:35" ht="13.2">
      <c r="B160" s="149">
        <v>1520</v>
      </c>
      <c r="C160" s="115">
        <v>139</v>
      </c>
      <c r="D160" s="115">
        <v>-3.4048012185076542</v>
      </c>
      <c r="E160" s="115" t="s">
        <v>4511</v>
      </c>
      <c r="F160" s="115" t="s">
        <v>4511</v>
      </c>
      <c r="G160" s="117">
        <v>730</v>
      </c>
      <c r="H160" s="118">
        <f t="shared" si="13"/>
        <v>-4.26099710995992</v>
      </c>
      <c r="I160" s="134" t="str">
        <f t="shared" si="14"/>
        <v>J438</v>
      </c>
      <c r="J160" s="134" t="str">
        <f t="shared" si="15"/>
        <v>J438</v>
      </c>
      <c r="K160" s="183">
        <f>H160+M160*0.001</f>
        <v>-4.2497181099599199</v>
      </c>
      <c r="L160" s="118">
        <v>659.02300000000002</v>
      </c>
      <c r="M160" s="208">
        <v>11.279</v>
      </c>
      <c r="N160" s="118">
        <v>11.599</v>
      </c>
      <c r="O160" s="115" t="s">
        <v>8198</v>
      </c>
      <c r="P160" s="115" t="s">
        <v>8199</v>
      </c>
      <c r="Q160" s="119" t="str">
        <f>Y160*100 &amp; "% ," &amp; O160 &amp; " " &amp; P160 &amp; " " &amp; AG160</f>
        <v xml:space="preserve">5% ,Anomaly (ANOM) Pipe Mill Anomaly (MIAN) </v>
      </c>
      <c r="R160" s="115" t="s">
        <v>8208</v>
      </c>
      <c r="S160" s="186" t="s">
        <v>8234</v>
      </c>
      <c r="T160" s="186">
        <v>0.51041666666666663</v>
      </c>
      <c r="U160" s="181">
        <v>8.25</v>
      </c>
      <c r="V160" s="120">
        <v>15.9</v>
      </c>
      <c r="W160" s="188">
        <v>62</v>
      </c>
      <c r="X160" s="188">
        <v>125</v>
      </c>
      <c r="Y160" s="122">
        <v>0.05</v>
      </c>
      <c r="Z160" s="122">
        <v>0.05</v>
      </c>
      <c r="AA160" s="122"/>
      <c r="AB160" s="119" t="s">
        <v>8202</v>
      </c>
      <c r="AC160" s="123"/>
      <c r="AD160" s="123"/>
      <c r="AE160" s="123"/>
      <c r="AF160" s="123" t="str">
        <f t="shared" si="11"/>
        <v xml:space="preserve"> </v>
      </c>
      <c r="AG160" s="123" t="str">
        <f t="shared" si="12"/>
        <v/>
      </c>
      <c r="AH160" s="119" t="s">
        <v>8203</v>
      </c>
      <c r="AI160" s="121">
        <v>55</v>
      </c>
    </row>
    <row r="161" spans="2:35" ht="13.2">
      <c r="B161" s="150">
        <v>1530</v>
      </c>
      <c r="C161" s="124">
        <v>140</v>
      </c>
      <c r="D161" s="124">
        <v>-3.3927992185060303</v>
      </c>
      <c r="E161" s="124" t="s">
        <v>4512</v>
      </c>
      <c r="F161" s="124" t="s">
        <v>4512</v>
      </c>
      <c r="G161" s="126">
        <v>730</v>
      </c>
      <c r="H161" s="127">
        <f t="shared" si="13"/>
        <v>-4.26099710995992</v>
      </c>
      <c r="I161" s="135" t="str">
        <f t="shared" si="14"/>
        <v>J438</v>
      </c>
      <c r="J161" s="135" t="str">
        <f t="shared" si="15"/>
        <v>J438</v>
      </c>
      <c r="K161" s="183">
        <f>H161+M161*0.001</f>
        <v>-4.2495841099599199</v>
      </c>
      <c r="L161" s="127">
        <v>659.15700000000004</v>
      </c>
      <c r="M161" s="208">
        <v>11.413</v>
      </c>
      <c r="N161" s="127">
        <v>11.599</v>
      </c>
      <c r="O161" s="124" t="s">
        <v>8198</v>
      </c>
      <c r="P161" s="124" t="s">
        <v>8199</v>
      </c>
      <c r="Q161" s="128" t="str">
        <f>Y161*100 &amp; "% ," &amp; O161 &amp; " " &amp; P161 &amp; " " &amp; AG161</f>
        <v xml:space="preserve">10% ,Anomaly (ANOM) Pipe Mill Anomaly (MIAN) </v>
      </c>
      <c r="R161" s="124" t="s">
        <v>8208</v>
      </c>
      <c r="S161" s="186" t="s">
        <v>8237</v>
      </c>
      <c r="T161" s="186">
        <v>0.27083333333333331</v>
      </c>
      <c r="U161" s="181">
        <v>163.5</v>
      </c>
      <c r="V161" s="129">
        <v>15.9</v>
      </c>
      <c r="W161" s="173">
        <v>79</v>
      </c>
      <c r="X161" s="173">
        <v>77</v>
      </c>
      <c r="Y161" s="131">
        <v>0.1</v>
      </c>
      <c r="Z161" s="131">
        <v>0.1</v>
      </c>
      <c r="AA161" s="131"/>
      <c r="AB161" s="128" t="s">
        <v>8202</v>
      </c>
      <c r="AC161" s="132"/>
      <c r="AD161" s="132"/>
      <c r="AE161" s="132"/>
      <c r="AF161" s="132" t="str">
        <f t="shared" si="11"/>
        <v xml:space="preserve"> </v>
      </c>
      <c r="AG161" s="132" t="str">
        <f t="shared" si="12"/>
        <v/>
      </c>
      <c r="AH161" s="128" t="s">
        <v>8203</v>
      </c>
      <c r="AI161" s="130">
        <v>56</v>
      </c>
    </row>
    <row r="162" spans="2:35" ht="13.2">
      <c r="B162" s="149">
        <v>1540</v>
      </c>
      <c r="C162" s="115">
        <v>141</v>
      </c>
      <c r="D162" s="115">
        <v>-3.3811452185082955</v>
      </c>
      <c r="E162" s="115" t="s">
        <v>4513</v>
      </c>
      <c r="F162" s="115" t="s">
        <v>4513</v>
      </c>
      <c r="G162" s="117">
        <v>740</v>
      </c>
      <c r="H162" s="118">
        <f t="shared" si="13"/>
        <v>-4.249339109959001</v>
      </c>
      <c r="I162" s="134" t="str">
        <f t="shared" si="14"/>
        <v>J437</v>
      </c>
      <c r="J162" s="134" t="str">
        <f t="shared" si="15"/>
        <v>J437</v>
      </c>
      <c r="K162" s="183">
        <f>H162+M162*0.001</f>
        <v>-4.2377401099590006</v>
      </c>
      <c r="L162" s="118">
        <v>659.34299999999996</v>
      </c>
      <c r="M162" s="208">
        <v>11.599</v>
      </c>
      <c r="N162" s="118">
        <v>11.974</v>
      </c>
      <c r="O162" s="115" t="s">
        <v>8183</v>
      </c>
      <c r="P162" s="115"/>
      <c r="Q162" s="119" t="str">
        <f>Y162*100 &amp; "% ," &amp; O162 &amp; " " &amp; P162 &amp; " " &amp; AG162</f>
        <v xml:space="preserve">0% ,Weld (WELD)  </v>
      </c>
      <c r="R162" s="115"/>
      <c r="S162" s="186"/>
      <c r="T162" s="186"/>
      <c r="U162" s="181">
        <v>360</v>
      </c>
      <c r="V162" s="120">
        <v>15.9</v>
      </c>
      <c r="W162" s="188"/>
      <c r="X162" s="188"/>
      <c r="Y162" s="122"/>
      <c r="Z162" s="122"/>
      <c r="AA162" s="122"/>
      <c r="AB162" s="119"/>
      <c r="AC162" s="123"/>
      <c r="AD162" s="123"/>
      <c r="AE162" s="123"/>
      <c r="AF162" s="123" t="str">
        <f t="shared" si="11"/>
        <v xml:space="preserve"> </v>
      </c>
      <c r="AG162" s="123" t="str">
        <f t="shared" si="12"/>
        <v/>
      </c>
      <c r="AH162" s="119" t="s">
        <v>8184</v>
      </c>
      <c r="AI162" s="121"/>
    </row>
    <row r="163" spans="2:35" ht="13.2">
      <c r="B163" s="150">
        <v>1550</v>
      </c>
      <c r="C163" s="124">
        <v>142</v>
      </c>
      <c r="D163" s="124">
        <v>-3.3691522185052714</v>
      </c>
      <c r="E163" s="124" t="s">
        <v>4514</v>
      </c>
      <c r="F163" s="124" t="s">
        <v>4514</v>
      </c>
      <c r="G163" s="126">
        <v>750</v>
      </c>
      <c r="H163" s="127">
        <f t="shared" si="13"/>
        <v>-4.2373421099589628</v>
      </c>
      <c r="I163" s="135" t="str">
        <f t="shared" si="14"/>
        <v>J435</v>
      </c>
      <c r="J163" s="135" t="str">
        <f t="shared" si="15"/>
        <v>J435</v>
      </c>
      <c r="K163" s="183">
        <f>H163+M163*0.001</f>
        <v>-4.2253681099589624</v>
      </c>
      <c r="L163" s="127">
        <v>671.31700000000001</v>
      </c>
      <c r="M163" s="208">
        <v>11.974</v>
      </c>
      <c r="N163" s="127">
        <v>11.919</v>
      </c>
      <c r="O163" s="124" t="s">
        <v>8183</v>
      </c>
      <c r="P163" s="124"/>
      <c r="Q163" s="128" t="str">
        <f>Y163*100 &amp; "% ," &amp; O163 &amp; " " &amp; P163 &amp; " " &amp; AG163</f>
        <v xml:space="preserve">0% ,Weld (WELD)  </v>
      </c>
      <c r="R163" s="124"/>
      <c r="S163" s="186"/>
      <c r="T163" s="186"/>
      <c r="U163" s="181">
        <v>360</v>
      </c>
      <c r="V163" s="129">
        <v>15.9</v>
      </c>
      <c r="W163" s="173"/>
      <c r="X163" s="173"/>
      <c r="Y163" s="131"/>
      <c r="Z163" s="131"/>
      <c r="AA163" s="131"/>
      <c r="AB163" s="128"/>
      <c r="AC163" s="132"/>
      <c r="AD163" s="132"/>
      <c r="AE163" s="132"/>
      <c r="AF163" s="132" t="str">
        <f t="shared" si="11"/>
        <v xml:space="preserve"> </v>
      </c>
      <c r="AG163" s="132" t="str">
        <f t="shared" si="12"/>
        <v/>
      </c>
      <c r="AH163" s="128" t="s">
        <v>8184</v>
      </c>
      <c r="AI163" s="130"/>
    </row>
    <row r="164" spans="2:35" ht="13.2">
      <c r="B164" s="149">
        <v>1560</v>
      </c>
      <c r="C164" s="115">
        <v>143</v>
      </c>
      <c r="D164" s="115">
        <v>-3.3571542185056837</v>
      </c>
      <c r="E164" s="115" t="s">
        <v>4515</v>
      </c>
      <c r="F164" s="115" t="s">
        <v>4515</v>
      </c>
      <c r="G164" s="117">
        <v>760</v>
      </c>
      <c r="H164" s="118">
        <f t="shared" si="13"/>
        <v>-4.2253431099638785</v>
      </c>
      <c r="I164" s="134" t="str">
        <f t="shared" si="14"/>
        <v>J434</v>
      </c>
      <c r="J164" s="134" t="str">
        <f t="shared" si="15"/>
        <v>J434</v>
      </c>
      <c r="K164" s="183">
        <f>H164+M164*0.001</f>
        <v>-4.2134241099638787</v>
      </c>
      <c r="L164" s="118">
        <v>683.23599999999999</v>
      </c>
      <c r="M164" s="208">
        <v>11.919</v>
      </c>
      <c r="N164" s="118">
        <v>11.95</v>
      </c>
      <c r="O164" s="115" t="s">
        <v>8183</v>
      </c>
      <c r="P164" s="115"/>
      <c r="Q164" s="119" t="str">
        <f>Y164*100 &amp; "% ," &amp; O164 &amp; " " &amp; P164 &amp; " " &amp; AG164</f>
        <v xml:space="preserve">0% ,Weld (WELD)  </v>
      </c>
      <c r="R164" s="115"/>
      <c r="S164" s="186"/>
      <c r="T164" s="186"/>
      <c r="U164" s="181">
        <v>360</v>
      </c>
      <c r="V164" s="120">
        <v>15.9</v>
      </c>
      <c r="W164" s="188"/>
      <c r="X164" s="188"/>
      <c r="Y164" s="122"/>
      <c r="Z164" s="122"/>
      <c r="AA164" s="122"/>
      <c r="AB164" s="119"/>
      <c r="AC164" s="123"/>
      <c r="AD164" s="123"/>
      <c r="AE164" s="123"/>
      <c r="AF164" s="123" t="str">
        <f t="shared" si="11"/>
        <v xml:space="preserve"> </v>
      </c>
      <c r="AG164" s="123" t="str">
        <f t="shared" si="12"/>
        <v/>
      </c>
      <c r="AH164" s="119" t="s">
        <v>8184</v>
      </c>
      <c r="AI164" s="121"/>
    </row>
    <row r="165" spans="2:35" ht="13.2">
      <c r="B165" s="150">
        <v>1570</v>
      </c>
      <c r="C165" s="124">
        <v>144</v>
      </c>
      <c r="D165" s="124">
        <v>-3.3451692185029938</v>
      </c>
      <c r="E165" s="124" t="s">
        <v>4516</v>
      </c>
      <c r="F165" s="124" t="s">
        <v>4516</v>
      </c>
      <c r="G165" s="126">
        <v>760</v>
      </c>
      <c r="H165" s="127">
        <f t="shared" si="13"/>
        <v>-4.2253431099638785</v>
      </c>
      <c r="I165" s="135" t="str">
        <f t="shared" si="14"/>
        <v>J434</v>
      </c>
      <c r="J165" s="135" t="str">
        <f t="shared" si="15"/>
        <v>J434</v>
      </c>
      <c r="K165" s="183">
        <f>H165+M165*0.001</f>
        <v>-4.2251441099638782</v>
      </c>
      <c r="L165" s="127">
        <v>683.43499999999995</v>
      </c>
      <c r="M165" s="208">
        <v>0.19900000000000001</v>
      </c>
      <c r="N165" s="127">
        <v>11.95</v>
      </c>
      <c r="O165" s="124" t="s">
        <v>8198</v>
      </c>
      <c r="P165" s="124" t="s">
        <v>8199</v>
      </c>
      <c r="Q165" s="128" t="str">
        <f>Y165*100 &amp; "% ," &amp; O165 &amp; " " &amp; P165 &amp; " " &amp; AG165</f>
        <v xml:space="preserve">8% ,Anomaly (ANOM) Pipe Mill Anomaly (MIAN) </v>
      </c>
      <c r="R165" s="124" t="s">
        <v>8208</v>
      </c>
      <c r="S165" s="186" t="s">
        <v>8209</v>
      </c>
      <c r="T165" s="186">
        <v>0.22916666666666666</v>
      </c>
      <c r="U165" s="181">
        <v>193.5</v>
      </c>
      <c r="V165" s="129">
        <v>15.9</v>
      </c>
      <c r="W165" s="173">
        <v>53</v>
      </c>
      <c r="X165" s="173">
        <v>134</v>
      </c>
      <c r="Y165" s="131">
        <v>0.08</v>
      </c>
      <c r="Z165" s="131">
        <v>0.08</v>
      </c>
      <c r="AA165" s="131"/>
      <c r="AB165" s="128" t="s">
        <v>8202</v>
      </c>
      <c r="AC165" s="132"/>
      <c r="AD165" s="132"/>
      <c r="AE165" s="132"/>
      <c r="AF165" s="132" t="str">
        <f t="shared" si="11"/>
        <v xml:space="preserve"> </v>
      </c>
      <c r="AG165" s="132" t="str">
        <f t="shared" si="12"/>
        <v/>
      </c>
      <c r="AH165" s="128" t="s">
        <v>8203</v>
      </c>
      <c r="AI165" s="130">
        <v>57</v>
      </c>
    </row>
    <row r="166" spans="2:35" ht="13.2">
      <c r="B166" s="149">
        <v>1580</v>
      </c>
      <c r="C166" s="115">
        <v>145</v>
      </c>
      <c r="D166" s="115">
        <v>-3.3331722185062409</v>
      </c>
      <c r="E166" s="115" t="s">
        <v>4517</v>
      </c>
      <c r="F166" s="115" t="s">
        <v>4517</v>
      </c>
      <c r="G166" s="117">
        <v>760</v>
      </c>
      <c r="H166" s="118">
        <f t="shared" si="13"/>
        <v>-4.2253431099638785</v>
      </c>
      <c r="I166" s="134" t="str">
        <f t="shared" si="14"/>
        <v>J434</v>
      </c>
      <c r="J166" s="134" t="str">
        <f t="shared" si="15"/>
        <v>J434</v>
      </c>
      <c r="K166" s="183">
        <f>H166+M166*0.001</f>
        <v>-4.2229251099638789</v>
      </c>
      <c r="L166" s="118">
        <v>685.654</v>
      </c>
      <c r="M166" s="208">
        <v>2.4180000000000001</v>
      </c>
      <c r="N166" s="118">
        <v>11.95</v>
      </c>
      <c r="O166" s="115" t="s">
        <v>8198</v>
      </c>
      <c r="P166" s="115" t="s">
        <v>8199</v>
      </c>
      <c r="Q166" s="119" t="str">
        <f>Y166*100 &amp; "% ," &amp; O166 &amp; " " &amp; P166 &amp; " " &amp; AG166</f>
        <v xml:space="preserve">9% ,Anomaly (ANOM) Pipe Mill Anomaly (MIAN) </v>
      </c>
      <c r="R166" s="115" t="s">
        <v>8200</v>
      </c>
      <c r="S166" s="186" t="s">
        <v>8217</v>
      </c>
      <c r="T166" s="186">
        <v>0.3125</v>
      </c>
      <c r="U166" s="181">
        <v>133.5</v>
      </c>
      <c r="V166" s="120">
        <v>15.9</v>
      </c>
      <c r="W166" s="188">
        <v>30</v>
      </c>
      <c r="X166" s="188">
        <v>52</v>
      </c>
      <c r="Y166" s="122">
        <v>0.09</v>
      </c>
      <c r="Z166" s="122">
        <v>0.09</v>
      </c>
      <c r="AA166" s="122"/>
      <c r="AB166" s="119" t="s">
        <v>8202</v>
      </c>
      <c r="AC166" s="123"/>
      <c r="AD166" s="123"/>
      <c r="AE166" s="123"/>
      <c r="AF166" s="123" t="str">
        <f t="shared" si="11"/>
        <v xml:space="preserve"> </v>
      </c>
      <c r="AG166" s="123" t="str">
        <f t="shared" si="12"/>
        <v/>
      </c>
      <c r="AH166" s="119" t="s">
        <v>8203</v>
      </c>
      <c r="AI166" s="121">
        <v>58</v>
      </c>
    </row>
    <row r="167" spans="2:35" ht="13.2">
      <c r="B167" s="150">
        <v>1590</v>
      </c>
      <c r="C167" s="124">
        <v>146</v>
      </c>
      <c r="D167" s="124">
        <v>-3.3211742185013606</v>
      </c>
      <c r="E167" s="124" t="s">
        <v>4518</v>
      </c>
      <c r="F167" s="124" t="s">
        <v>4518</v>
      </c>
      <c r="G167" s="126">
        <v>770</v>
      </c>
      <c r="H167" s="127">
        <f t="shared" si="13"/>
        <v>-4.2133451099667489</v>
      </c>
      <c r="I167" s="135" t="str">
        <f t="shared" si="14"/>
        <v>J433</v>
      </c>
      <c r="J167" s="135" t="str">
        <f t="shared" si="15"/>
        <v>J433</v>
      </c>
      <c r="K167" s="183">
        <f>H167+M167*0.001</f>
        <v>-4.2013951099667493</v>
      </c>
      <c r="L167" s="127">
        <v>695.18600000000004</v>
      </c>
      <c r="M167" s="208">
        <v>11.95</v>
      </c>
      <c r="N167" s="127">
        <v>11.974</v>
      </c>
      <c r="O167" s="124" t="s">
        <v>8183</v>
      </c>
      <c r="P167" s="124"/>
      <c r="Q167" s="128" t="str">
        <f>Y167*100 &amp; "% ," &amp; O167 &amp; " " &amp; P167 &amp; " " &amp; AG167</f>
        <v xml:space="preserve">0% ,Weld (WELD)  </v>
      </c>
      <c r="R167" s="124"/>
      <c r="S167" s="186"/>
      <c r="T167" s="186"/>
      <c r="U167" s="181">
        <v>360</v>
      </c>
      <c r="V167" s="129">
        <v>15.9</v>
      </c>
      <c r="W167" s="173"/>
      <c r="X167" s="173"/>
      <c r="Y167" s="131"/>
      <c r="Z167" s="131"/>
      <c r="AA167" s="131"/>
      <c r="AB167" s="128"/>
      <c r="AC167" s="132"/>
      <c r="AD167" s="132"/>
      <c r="AE167" s="132"/>
      <c r="AF167" s="132" t="str">
        <f t="shared" si="11"/>
        <v xml:space="preserve"> </v>
      </c>
      <c r="AG167" s="132" t="str">
        <f t="shared" si="12"/>
        <v/>
      </c>
      <c r="AH167" s="128" t="s">
        <v>8184</v>
      </c>
      <c r="AI167" s="130"/>
    </row>
    <row r="168" spans="2:35" ht="13.2">
      <c r="B168" s="149">
        <v>1600</v>
      </c>
      <c r="C168" s="115">
        <v>147</v>
      </c>
      <c r="D168" s="115">
        <v>-3.309176218499112</v>
      </c>
      <c r="E168" s="115" t="s">
        <v>4519</v>
      </c>
      <c r="F168" s="115" t="s">
        <v>4519</v>
      </c>
      <c r="G168" s="117">
        <v>780</v>
      </c>
      <c r="H168" s="118">
        <f t="shared" si="13"/>
        <v>-4.2013521099655797</v>
      </c>
      <c r="I168" s="134" t="str">
        <f t="shared" si="14"/>
        <v>J432</v>
      </c>
      <c r="J168" s="134" t="str">
        <f t="shared" si="15"/>
        <v>J432</v>
      </c>
      <c r="K168" s="183">
        <f>H168+M168*0.001</f>
        <v>-4.1893781099655794</v>
      </c>
      <c r="L168" s="118">
        <v>707.16099999999994</v>
      </c>
      <c r="M168" s="208">
        <v>11.974</v>
      </c>
      <c r="N168" s="118">
        <v>11.968999999999999</v>
      </c>
      <c r="O168" s="115" t="s">
        <v>8183</v>
      </c>
      <c r="P168" s="115"/>
      <c r="Q168" s="119" t="str">
        <f>Y168*100 &amp; "% ," &amp; O168 &amp; " " &amp; P168 &amp; " " &amp; AG168</f>
        <v xml:space="preserve">0% ,Weld (WELD)  </v>
      </c>
      <c r="R168" s="115"/>
      <c r="S168" s="186"/>
      <c r="T168" s="186"/>
      <c r="U168" s="181">
        <v>360</v>
      </c>
      <c r="V168" s="120">
        <v>15.9</v>
      </c>
      <c r="W168" s="188"/>
      <c r="X168" s="188"/>
      <c r="Y168" s="122"/>
      <c r="Z168" s="122"/>
      <c r="AA168" s="122"/>
      <c r="AB168" s="119"/>
      <c r="AC168" s="123"/>
      <c r="AD168" s="123"/>
      <c r="AE168" s="123"/>
      <c r="AF168" s="123" t="str">
        <f t="shared" si="11"/>
        <v xml:space="preserve"> </v>
      </c>
      <c r="AG168" s="123" t="str">
        <f t="shared" si="12"/>
        <v/>
      </c>
      <c r="AH168" s="119" t="s">
        <v>8184</v>
      </c>
      <c r="AI168" s="121"/>
    </row>
    <row r="169" spans="2:35" ht="13.2">
      <c r="B169" s="150">
        <v>1610</v>
      </c>
      <c r="C169" s="124">
        <v>148</v>
      </c>
      <c r="D169" s="124">
        <v>-3.2971762185007245</v>
      </c>
      <c r="E169" s="124" t="s">
        <v>4520</v>
      </c>
      <c r="F169" s="124" t="s">
        <v>4520</v>
      </c>
      <c r="G169" s="126">
        <v>780</v>
      </c>
      <c r="H169" s="127">
        <f t="shared" si="13"/>
        <v>-4.2013521099655797</v>
      </c>
      <c r="I169" s="135" t="str">
        <f t="shared" si="14"/>
        <v>J432</v>
      </c>
      <c r="J169" s="135" t="str">
        <f t="shared" si="15"/>
        <v>J432</v>
      </c>
      <c r="K169" s="183">
        <f>H169+M169*0.001</f>
        <v>-4.1899521099655797</v>
      </c>
      <c r="L169" s="127">
        <v>718.56</v>
      </c>
      <c r="M169" s="208">
        <v>11.4</v>
      </c>
      <c r="N169" s="127">
        <v>11.968999999999999</v>
      </c>
      <c r="O169" s="124" t="s">
        <v>8198</v>
      </c>
      <c r="P169" s="124" t="s">
        <v>8199</v>
      </c>
      <c r="Q169" s="128" t="str">
        <f>Y169*100 &amp; "% ," &amp; O169 &amp; " " &amp; P169 &amp; " " &amp; AG169</f>
        <v xml:space="preserve">5% ,Anomaly (ANOM) Pipe Mill Anomaly (MIAN) </v>
      </c>
      <c r="R169" s="124" t="s">
        <v>8208</v>
      </c>
      <c r="S169" s="186" t="s">
        <v>8262</v>
      </c>
      <c r="T169" s="186">
        <v>6.25E-2</v>
      </c>
      <c r="U169" s="181">
        <v>313.5</v>
      </c>
      <c r="V169" s="129">
        <v>15.9</v>
      </c>
      <c r="W169" s="173">
        <v>66</v>
      </c>
      <c r="X169" s="173">
        <v>216</v>
      </c>
      <c r="Y169" s="131">
        <v>0.05</v>
      </c>
      <c r="Z169" s="131">
        <v>0.05</v>
      </c>
      <c r="AA169" s="131"/>
      <c r="AB169" s="128" t="s">
        <v>8202</v>
      </c>
      <c r="AC169" s="132"/>
      <c r="AD169" s="132"/>
      <c r="AE169" s="132"/>
      <c r="AF169" s="132" t="str">
        <f t="shared" si="11"/>
        <v xml:space="preserve"> </v>
      </c>
      <c r="AG169" s="132" t="str">
        <f t="shared" si="12"/>
        <v/>
      </c>
      <c r="AH169" s="128" t="s">
        <v>8203</v>
      </c>
      <c r="AI169" s="130">
        <v>59</v>
      </c>
    </row>
    <row r="170" spans="2:35" ht="13.2">
      <c r="B170" s="149">
        <v>1620</v>
      </c>
      <c r="C170" s="115">
        <v>149</v>
      </c>
      <c r="D170" s="115">
        <v>-3.2851782185061476</v>
      </c>
      <c r="E170" s="115" t="s">
        <v>4521</v>
      </c>
      <c r="F170" s="115" t="s">
        <v>4521</v>
      </c>
      <c r="G170" s="117">
        <v>780</v>
      </c>
      <c r="H170" s="118">
        <f t="shared" si="13"/>
        <v>-4.2013521099655797</v>
      </c>
      <c r="I170" s="134" t="str">
        <f t="shared" si="14"/>
        <v>J432</v>
      </c>
      <c r="J170" s="134" t="str">
        <f t="shared" si="15"/>
        <v>J432</v>
      </c>
      <c r="K170" s="183">
        <f>H170+M170*0.001</f>
        <v>-4.1894981099655801</v>
      </c>
      <c r="L170" s="118">
        <v>719.01400000000001</v>
      </c>
      <c r="M170" s="208">
        <v>11.853999999999999</v>
      </c>
      <c r="N170" s="118">
        <v>11.968999999999999</v>
      </c>
      <c r="O170" s="115" t="s">
        <v>8198</v>
      </c>
      <c r="P170" s="115" t="s">
        <v>8199</v>
      </c>
      <c r="Q170" s="119" t="str">
        <f>Y170*100 &amp; "% ," &amp; O170 &amp; " " &amp; P170 &amp; " " &amp; AG170</f>
        <v xml:space="preserve">6% ,Anomaly (ANOM) Pipe Mill Anomaly (MIAN) </v>
      </c>
      <c r="R170" s="115" t="s">
        <v>8256</v>
      </c>
      <c r="S170" s="186" t="s">
        <v>8201</v>
      </c>
      <c r="T170" s="186">
        <v>0.21875</v>
      </c>
      <c r="U170" s="181">
        <v>201.75</v>
      </c>
      <c r="V170" s="120">
        <v>15.9</v>
      </c>
      <c r="W170" s="188">
        <v>11</v>
      </c>
      <c r="X170" s="188">
        <v>16</v>
      </c>
      <c r="Y170" s="122">
        <v>0.06</v>
      </c>
      <c r="Z170" s="122">
        <v>0.06</v>
      </c>
      <c r="AA170" s="122"/>
      <c r="AB170" s="119" t="s">
        <v>8238</v>
      </c>
      <c r="AC170" s="123"/>
      <c r="AD170" s="123"/>
      <c r="AE170" s="123"/>
      <c r="AF170" s="123" t="str">
        <f t="shared" si="11"/>
        <v xml:space="preserve"> </v>
      </c>
      <c r="AG170" s="123" t="str">
        <f t="shared" si="12"/>
        <v/>
      </c>
      <c r="AH170" s="119" t="s">
        <v>8239</v>
      </c>
      <c r="AI170" s="121">
        <v>60</v>
      </c>
    </row>
    <row r="171" spans="2:35" ht="13.2">
      <c r="B171" s="150">
        <v>1630</v>
      </c>
      <c r="C171" s="124">
        <v>150</v>
      </c>
      <c r="D171" s="124">
        <v>-3.2731812185001621</v>
      </c>
      <c r="E171" s="124" t="s">
        <v>4522</v>
      </c>
      <c r="F171" s="124" t="s">
        <v>4522</v>
      </c>
      <c r="G171" s="126">
        <v>780</v>
      </c>
      <c r="H171" s="127">
        <f t="shared" si="13"/>
        <v>-4.2013521099655797</v>
      </c>
      <c r="I171" s="135" t="str">
        <f t="shared" si="14"/>
        <v>J432</v>
      </c>
      <c r="J171" s="135" t="str">
        <f t="shared" si="15"/>
        <v>J432</v>
      </c>
      <c r="K171" s="183">
        <f>H171+M171*0.001</f>
        <v>-4.1894511099655798</v>
      </c>
      <c r="L171" s="127">
        <v>719.06100000000004</v>
      </c>
      <c r="M171" s="208">
        <v>11.901</v>
      </c>
      <c r="N171" s="127">
        <v>11.968999999999999</v>
      </c>
      <c r="O171" s="124" t="s">
        <v>8198</v>
      </c>
      <c r="P171" s="124" t="s">
        <v>8199</v>
      </c>
      <c r="Q171" s="128" t="str">
        <f>Y171*100 &amp; "% ," &amp; O171 &amp; " " &amp; P171 &amp; " " &amp; AG171</f>
        <v xml:space="preserve">2% ,Anomaly (ANOM) Pipe Mill Anomaly (MIAN) </v>
      </c>
      <c r="R171" s="124" t="s">
        <v>8210</v>
      </c>
      <c r="S171" s="186" t="s">
        <v>8230</v>
      </c>
      <c r="T171" s="186">
        <v>0.44791666666666669</v>
      </c>
      <c r="U171" s="181">
        <v>35.25</v>
      </c>
      <c r="V171" s="129">
        <v>15.9</v>
      </c>
      <c r="W171" s="173">
        <v>29</v>
      </c>
      <c r="X171" s="173">
        <v>161</v>
      </c>
      <c r="Y171" s="131">
        <v>0.02</v>
      </c>
      <c r="Z171" s="131">
        <v>0.02</v>
      </c>
      <c r="AA171" s="131"/>
      <c r="AB171" s="128" t="s">
        <v>8202</v>
      </c>
      <c r="AC171" s="132"/>
      <c r="AD171" s="132"/>
      <c r="AE171" s="132"/>
      <c r="AF171" s="132" t="str">
        <f t="shared" si="11"/>
        <v xml:space="preserve"> </v>
      </c>
      <c r="AG171" s="132" t="str">
        <f t="shared" si="12"/>
        <v/>
      </c>
      <c r="AH171" s="128" t="s">
        <v>8203</v>
      </c>
      <c r="AI171" s="130">
        <v>61</v>
      </c>
    </row>
    <row r="172" spans="2:35" ht="13.2">
      <c r="B172" s="149">
        <v>1640</v>
      </c>
      <c r="C172" s="115">
        <v>151</v>
      </c>
      <c r="D172" s="115">
        <v>-3.2611912185008798</v>
      </c>
      <c r="E172" s="115" t="s">
        <v>4523</v>
      </c>
      <c r="F172" s="115" t="s">
        <v>4523</v>
      </c>
      <c r="G172" s="117">
        <v>780</v>
      </c>
      <c r="H172" s="118">
        <f t="shared" si="13"/>
        <v>-4.2013521099655797</v>
      </c>
      <c r="I172" s="134" t="str">
        <f t="shared" si="14"/>
        <v>J432</v>
      </c>
      <c r="J172" s="134" t="str">
        <f t="shared" si="15"/>
        <v>J432</v>
      </c>
      <c r="K172" s="183">
        <f>H172+M172*0.001</f>
        <v>-4.1894141099655799</v>
      </c>
      <c r="L172" s="118">
        <v>719.09900000000005</v>
      </c>
      <c r="M172" s="208">
        <v>11.938000000000001</v>
      </c>
      <c r="N172" s="118">
        <v>11.968999999999999</v>
      </c>
      <c r="O172" s="115" t="s">
        <v>8198</v>
      </c>
      <c r="P172" s="115" t="s">
        <v>8199</v>
      </c>
      <c r="Q172" s="119" t="str">
        <f>Y172*100 &amp; "% ," &amp; O172 &amp; " " &amp; P172 &amp; " " &amp; AG172</f>
        <v xml:space="preserve">10% ,Anomaly (ANOM) Pipe Mill Anomaly (MIAN) </v>
      </c>
      <c r="R172" s="115" t="s">
        <v>8200</v>
      </c>
      <c r="S172" s="186" t="s">
        <v>8254</v>
      </c>
      <c r="T172" s="186">
        <v>0.30208333333333331</v>
      </c>
      <c r="U172" s="181">
        <v>141.75</v>
      </c>
      <c r="V172" s="120">
        <v>15.9</v>
      </c>
      <c r="W172" s="188">
        <v>37</v>
      </c>
      <c r="X172" s="188">
        <v>51</v>
      </c>
      <c r="Y172" s="122">
        <v>0.1</v>
      </c>
      <c r="Z172" s="122">
        <v>0.1</v>
      </c>
      <c r="AA172" s="122"/>
      <c r="AB172" s="119" t="s">
        <v>8202</v>
      </c>
      <c r="AC172" s="123"/>
      <c r="AD172" s="123"/>
      <c r="AE172" s="123"/>
      <c r="AF172" s="123" t="str">
        <f t="shared" si="11"/>
        <v xml:space="preserve"> </v>
      </c>
      <c r="AG172" s="123" t="str">
        <f t="shared" si="12"/>
        <v/>
      </c>
      <c r="AH172" s="119" t="s">
        <v>8203</v>
      </c>
      <c r="AI172" s="121">
        <v>62</v>
      </c>
    </row>
    <row r="173" spans="2:35" ht="13.2">
      <c r="B173" s="150">
        <v>1650</v>
      </c>
      <c r="C173" s="124">
        <v>152</v>
      </c>
      <c r="D173" s="124">
        <v>-3.2492002185003375</v>
      </c>
      <c r="E173" s="124" t="s">
        <v>4524</v>
      </c>
      <c r="F173" s="124" t="s">
        <v>4524</v>
      </c>
      <c r="G173" s="126">
        <v>790</v>
      </c>
      <c r="H173" s="127">
        <f t="shared" si="13"/>
        <v>-4.18935110996666</v>
      </c>
      <c r="I173" s="135" t="str">
        <f t="shared" si="14"/>
        <v>J431</v>
      </c>
      <c r="J173" s="135" t="str">
        <f t="shared" si="15"/>
        <v>J431</v>
      </c>
      <c r="K173" s="183">
        <f>H173+M173*0.001</f>
        <v>-4.1773821099666604</v>
      </c>
      <c r="L173" s="127">
        <v>719.13</v>
      </c>
      <c r="M173" s="208">
        <v>11.968999999999999</v>
      </c>
      <c r="N173" s="127">
        <v>11.986000000000001</v>
      </c>
      <c r="O173" s="124" t="s">
        <v>8183</v>
      </c>
      <c r="P173" s="124"/>
      <c r="Q173" s="128" t="str">
        <f>Y173*100 &amp; "% ," &amp; O173 &amp; " " &amp; P173 &amp; " " &amp; AG173</f>
        <v xml:space="preserve">0% ,Weld (WELD)  </v>
      </c>
      <c r="R173" s="124"/>
      <c r="S173" s="186"/>
      <c r="T173" s="186"/>
      <c r="U173" s="181">
        <v>360</v>
      </c>
      <c r="V173" s="129">
        <v>15.9</v>
      </c>
      <c r="W173" s="173"/>
      <c r="X173" s="173"/>
      <c r="Y173" s="131"/>
      <c r="Z173" s="131"/>
      <c r="AA173" s="131"/>
      <c r="AB173" s="128"/>
      <c r="AC173" s="132"/>
      <c r="AD173" s="132"/>
      <c r="AE173" s="132"/>
      <c r="AF173" s="132" t="str">
        <f t="shared" si="11"/>
        <v xml:space="preserve"> </v>
      </c>
      <c r="AG173" s="132" t="str">
        <f t="shared" si="12"/>
        <v/>
      </c>
      <c r="AH173" s="128" t="s">
        <v>8184</v>
      </c>
      <c r="AI173" s="130"/>
    </row>
    <row r="174" spans="2:35" ht="13.2">
      <c r="B174" s="149">
        <v>1660</v>
      </c>
      <c r="C174" s="115">
        <v>153</v>
      </c>
      <c r="D174" s="115">
        <v>-3.2372002185006985</v>
      </c>
      <c r="E174" s="115" t="s">
        <v>4525</v>
      </c>
      <c r="F174" s="115" t="s">
        <v>4525</v>
      </c>
      <c r="G174" s="117">
        <v>800</v>
      </c>
      <c r="H174" s="118">
        <f t="shared" si="13"/>
        <v>-4.1773581099659101</v>
      </c>
      <c r="I174" s="134" t="str">
        <f t="shared" si="14"/>
        <v>J430</v>
      </c>
      <c r="J174" s="134" t="str">
        <f t="shared" si="15"/>
        <v>J430</v>
      </c>
      <c r="K174" s="183">
        <f>H174+M174*0.001</f>
        <v>-4.1653721099659098</v>
      </c>
      <c r="L174" s="118">
        <v>731.11599999999999</v>
      </c>
      <c r="M174" s="208">
        <v>11.986000000000001</v>
      </c>
      <c r="N174" s="118">
        <v>11.943</v>
      </c>
      <c r="O174" s="115" t="s">
        <v>8183</v>
      </c>
      <c r="P174" s="115"/>
      <c r="Q174" s="119" t="str">
        <f>Y174*100 &amp; "% ," &amp; O174 &amp; " " &amp; P174 &amp; " " &amp; AG174</f>
        <v xml:space="preserve">0% ,Weld (WELD)  </v>
      </c>
      <c r="R174" s="115"/>
      <c r="S174" s="186"/>
      <c r="T174" s="186"/>
      <c r="U174" s="181">
        <v>360</v>
      </c>
      <c r="V174" s="120">
        <v>15.9</v>
      </c>
      <c r="W174" s="188"/>
      <c r="X174" s="188"/>
      <c r="Y174" s="122"/>
      <c r="Z174" s="122"/>
      <c r="AA174" s="122"/>
      <c r="AB174" s="119"/>
      <c r="AC174" s="123"/>
      <c r="AD174" s="123"/>
      <c r="AE174" s="123"/>
      <c r="AF174" s="123" t="str">
        <f t="shared" si="11"/>
        <v xml:space="preserve"> </v>
      </c>
      <c r="AG174" s="123" t="str">
        <f t="shared" si="12"/>
        <v/>
      </c>
      <c r="AH174" s="119" t="s">
        <v>8184</v>
      </c>
      <c r="AI174" s="121"/>
    </row>
    <row r="175" spans="2:35" ht="13.2">
      <c r="B175" s="150">
        <v>1670</v>
      </c>
      <c r="C175" s="124">
        <v>154</v>
      </c>
      <c r="D175" s="124">
        <v>-3.2252042185047869</v>
      </c>
      <c r="E175" s="124" t="s">
        <v>4526</v>
      </c>
      <c r="F175" s="124" t="s">
        <v>4526</v>
      </c>
      <c r="G175" s="126">
        <v>800</v>
      </c>
      <c r="H175" s="127">
        <f t="shared" si="13"/>
        <v>-4.1773581099659101</v>
      </c>
      <c r="I175" s="135" t="str">
        <f t="shared" si="14"/>
        <v>J430</v>
      </c>
      <c r="J175" s="135" t="str">
        <f t="shared" si="15"/>
        <v>J430</v>
      </c>
      <c r="K175" s="183">
        <f>H175+M175*0.001</f>
        <v>-4.1659891099659099</v>
      </c>
      <c r="L175" s="127">
        <v>742.48500000000001</v>
      </c>
      <c r="M175" s="208">
        <v>11.369</v>
      </c>
      <c r="N175" s="127">
        <v>11.943</v>
      </c>
      <c r="O175" s="124" t="s">
        <v>8198</v>
      </c>
      <c r="P175" s="124" t="s">
        <v>8199</v>
      </c>
      <c r="Q175" s="128" t="str">
        <f>Y175*100 &amp; "% ," &amp; O175 &amp; " " &amp; P175 &amp; " " &amp; AG175</f>
        <v xml:space="preserve">17% ,Anomaly (ANOM) Pipe Mill Anomaly (MIAN) </v>
      </c>
      <c r="R175" s="124" t="s">
        <v>8200</v>
      </c>
      <c r="S175" s="186" t="s">
        <v>8226</v>
      </c>
      <c r="T175" s="186">
        <v>0.48958333333333331</v>
      </c>
      <c r="U175" s="181">
        <v>5.25</v>
      </c>
      <c r="V175" s="129">
        <v>15.9</v>
      </c>
      <c r="W175" s="173">
        <v>55</v>
      </c>
      <c r="X175" s="173">
        <v>40</v>
      </c>
      <c r="Y175" s="131">
        <v>0.17</v>
      </c>
      <c r="Z175" s="131">
        <v>0.17</v>
      </c>
      <c r="AA175" s="131"/>
      <c r="AB175" s="128" t="s">
        <v>8202</v>
      </c>
      <c r="AC175" s="132"/>
      <c r="AD175" s="132"/>
      <c r="AE175" s="132"/>
      <c r="AF175" s="132" t="str">
        <f t="shared" si="11"/>
        <v xml:space="preserve"> </v>
      </c>
      <c r="AG175" s="132" t="str">
        <f t="shared" si="12"/>
        <v/>
      </c>
      <c r="AH175" s="128" t="s">
        <v>8203</v>
      </c>
      <c r="AI175" s="130">
        <v>63</v>
      </c>
    </row>
    <row r="176" spans="2:35" ht="13.2">
      <c r="B176" s="149">
        <v>1680</v>
      </c>
      <c r="C176" s="115">
        <v>155</v>
      </c>
      <c r="D176" s="115">
        <v>-3.2132052185037701</v>
      </c>
      <c r="E176" s="115" t="s">
        <v>4527</v>
      </c>
      <c r="F176" s="115" t="s">
        <v>4527</v>
      </c>
      <c r="G176" s="117">
        <v>800</v>
      </c>
      <c r="H176" s="118">
        <f t="shared" si="13"/>
        <v>-4.1773581099659101</v>
      </c>
      <c r="I176" s="134" t="str">
        <f t="shared" si="14"/>
        <v>J430</v>
      </c>
      <c r="J176" s="134" t="str">
        <f t="shared" si="15"/>
        <v>J430</v>
      </c>
      <c r="K176" s="183">
        <f>H176+M176*0.001</f>
        <v>-4.1656451099659098</v>
      </c>
      <c r="L176" s="118">
        <v>742.82899999999995</v>
      </c>
      <c r="M176" s="208">
        <v>11.712999999999999</v>
      </c>
      <c r="N176" s="118">
        <v>11.943</v>
      </c>
      <c r="O176" s="115" t="s">
        <v>8198</v>
      </c>
      <c r="P176" s="115" t="s">
        <v>8199</v>
      </c>
      <c r="Q176" s="119" t="str">
        <f>Y176*100 &amp; "% ," &amp; O176 &amp; " " &amp; P176 &amp; " " &amp; AG176</f>
        <v xml:space="preserve">5% ,Anomaly (ANOM) Pipe Mill Anomaly (MIAN) </v>
      </c>
      <c r="R176" s="115" t="s">
        <v>8208</v>
      </c>
      <c r="S176" s="186" t="s">
        <v>8215</v>
      </c>
      <c r="T176" s="186">
        <v>0.125</v>
      </c>
      <c r="U176" s="181">
        <v>270</v>
      </c>
      <c r="V176" s="120">
        <v>15.9</v>
      </c>
      <c r="W176" s="188">
        <v>61</v>
      </c>
      <c r="X176" s="188">
        <v>173</v>
      </c>
      <c r="Y176" s="122">
        <v>0.05</v>
      </c>
      <c r="Z176" s="122">
        <v>0.05</v>
      </c>
      <c r="AA176" s="122"/>
      <c r="AB176" s="119" t="s">
        <v>8202</v>
      </c>
      <c r="AC176" s="123"/>
      <c r="AD176" s="123"/>
      <c r="AE176" s="123"/>
      <c r="AF176" s="123" t="str">
        <f t="shared" si="11"/>
        <v xml:space="preserve"> </v>
      </c>
      <c r="AG176" s="123" t="str">
        <f t="shared" si="12"/>
        <v/>
      </c>
      <c r="AH176" s="119" t="s">
        <v>8203</v>
      </c>
      <c r="AI176" s="121">
        <v>64</v>
      </c>
    </row>
    <row r="177" spans="2:35" ht="13.2">
      <c r="B177" s="150">
        <v>1690</v>
      </c>
      <c r="C177" s="124">
        <v>156</v>
      </c>
      <c r="D177" s="124">
        <v>-3.2012012185069478</v>
      </c>
      <c r="E177" s="124" t="s">
        <v>4528</v>
      </c>
      <c r="F177" s="124" t="s">
        <v>4528</v>
      </c>
      <c r="G177" s="126">
        <v>800</v>
      </c>
      <c r="H177" s="127">
        <f t="shared" si="13"/>
        <v>-4.1773581099659101</v>
      </c>
      <c r="I177" s="135" t="str">
        <f t="shared" si="14"/>
        <v>J430</v>
      </c>
      <c r="J177" s="135" t="str">
        <f t="shared" si="15"/>
        <v>J430</v>
      </c>
      <c r="K177" s="183">
        <f>H177+M177*0.001</f>
        <v>-4.1654761099659101</v>
      </c>
      <c r="L177" s="127">
        <v>742.99800000000005</v>
      </c>
      <c r="M177" s="208">
        <v>11.882</v>
      </c>
      <c r="N177" s="127">
        <v>11.943</v>
      </c>
      <c r="O177" s="124" t="s">
        <v>8198</v>
      </c>
      <c r="P177" s="124" t="s">
        <v>8199</v>
      </c>
      <c r="Q177" s="128" t="str">
        <f>Y177*100 &amp; "% ," &amp; O177 &amp; " " &amp; P177 &amp; " " &amp; AG177</f>
        <v xml:space="preserve">3% ,Anomaly (ANOM) Pipe Mill Anomaly (MIAN) </v>
      </c>
      <c r="R177" s="124" t="s">
        <v>8210</v>
      </c>
      <c r="S177" s="186" t="s">
        <v>8189</v>
      </c>
      <c r="T177" s="186">
        <v>0.5</v>
      </c>
      <c r="U177" s="181">
        <v>0</v>
      </c>
      <c r="V177" s="129">
        <v>15.9</v>
      </c>
      <c r="W177" s="173">
        <v>29</v>
      </c>
      <c r="X177" s="173">
        <v>119</v>
      </c>
      <c r="Y177" s="131">
        <v>0.03</v>
      </c>
      <c r="Z177" s="131">
        <v>0.03</v>
      </c>
      <c r="AA177" s="131"/>
      <c r="AB177" s="128" t="s">
        <v>8202</v>
      </c>
      <c r="AC177" s="132"/>
      <c r="AD177" s="132"/>
      <c r="AE177" s="132"/>
      <c r="AF177" s="132" t="str">
        <f t="shared" si="11"/>
        <v xml:space="preserve"> </v>
      </c>
      <c r="AG177" s="132" t="str">
        <f t="shared" si="12"/>
        <v/>
      </c>
      <c r="AH177" s="128" t="s">
        <v>8203</v>
      </c>
      <c r="AI177" s="130">
        <v>65</v>
      </c>
    </row>
    <row r="178" spans="2:35" ht="13.2">
      <c r="B178" s="149">
        <v>1700</v>
      </c>
      <c r="C178" s="115">
        <v>157</v>
      </c>
      <c r="D178" s="115">
        <v>-3.1891952184998709</v>
      </c>
      <c r="E178" s="115" t="s">
        <v>4529</v>
      </c>
      <c r="F178" s="115" t="s">
        <v>4529</v>
      </c>
      <c r="G178" s="117">
        <v>810</v>
      </c>
      <c r="H178" s="118">
        <f t="shared" si="13"/>
        <v>-4.1654745016376182</v>
      </c>
      <c r="I178" s="134" t="str">
        <f t="shared" si="14"/>
        <v>J429</v>
      </c>
      <c r="J178" s="134" t="str">
        <f t="shared" si="15"/>
        <v>J429</v>
      </c>
      <c r="K178" s="183">
        <f>H178+M178*0.001</f>
        <v>-4.1535315016376186</v>
      </c>
      <c r="L178" s="118">
        <v>743.05899999999997</v>
      </c>
      <c r="M178" s="208">
        <v>11.943</v>
      </c>
      <c r="N178" s="118">
        <v>11.962999999999999</v>
      </c>
      <c r="O178" s="115" t="s">
        <v>8183</v>
      </c>
      <c r="P178" s="115"/>
      <c r="Q178" s="119" t="str">
        <f>Y178*100 &amp; "% ," &amp; O178 &amp; " " &amp; P178 &amp; " " &amp; AG178</f>
        <v xml:space="preserve">0% ,Weld (WELD)  </v>
      </c>
      <c r="R178" s="115"/>
      <c r="S178" s="186"/>
      <c r="T178" s="186"/>
      <c r="U178" s="181">
        <v>360</v>
      </c>
      <c r="V178" s="120">
        <v>15.9</v>
      </c>
      <c r="W178" s="188"/>
      <c r="X178" s="188"/>
      <c r="Y178" s="122"/>
      <c r="Z178" s="122"/>
      <c r="AA178" s="122"/>
      <c r="AB178" s="119"/>
      <c r="AC178" s="123"/>
      <c r="AD178" s="123"/>
      <c r="AE178" s="123"/>
      <c r="AF178" s="123" t="str">
        <f t="shared" si="11"/>
        <v xml:space="preserve"> </v>
      </c>
      <c r="AG178" s="123" t="str">
        <f t="shared" si="12"/>
        <v/>
      </c>
      <c r="AH178" s="119" t="s">
        <v>8184</v>
      </c>
      <c r="AI178" s="121"/>
    </row>
    <row r="179" spans="2:35" ht="13.2">
      <c r="B179" s="150">
        <v>1710</v>
      </c>
      <c r="C179" s="124">
        <v>158</v>
      </c>
      <c r="D179" s="124">
        <v>-3.1771972185046073</v>
      </c>
      <c r="E179" s="124" t="s">
        <v>4530</v>
      </c>
      <c r="F179" s="124" t="s">
        <v>4530</v>
      </c>
      <c r="G179" s="126">
        <v>810</v>
      </c>
      <c r="H179" s="127">
        <f t="shared" si="13"/>
        <v>-4.1654745016376182</v>
      </c>
      <c r="I179" s="135" t="str">
        <f t="shared" si="14"/>
        <v>J429</v>
      </c>
      <c r="J179" s="135" t="str">
        <f t="shared" si="15"/>
        <v>J429</v>
      </c>
      <c r="K179" s="183">
        <f>H179+M179*0.001</f>
        <v>-4.1651195016376183</v>
      </c>
      <c r="L179" s="127">
        <v>743.41399999999999</v>
      </c>
      <c r="M179" s="208">
        <v>0.35499999999999998</v>
      </c>
      <c r="N179" s="127">
        <v>11.962999999999999</v>
      </c>
      <c r="O179" s="124" t="s">
        <v>8198</v>
      </c>
      <c r="P179" s="124" t="s">
        <v>8199</v>
      </c>
      <c r="Q179" s="128" t="str">
        <f>Y179*100 &amp; "% ," &amp; O179 &amp; " " &amp; P179 &amp; " " &amp; AG179</f>
        <v xml:space="preserve">6% ,Anomaly (ANOM) Pipe Mill Anomaly (MIAN) </v>
      </c>
      <c r="R179" s="124" t="s">
        <v>8210</v>
      </c>
      <c r="S179" s="186" t="s">
        <v>8264</v>
      </c>
      <c r="T179" s="186">
        <v>0.20833333333333334</v>
      </c>
      <c r="U179" s="181">
        <v>210</v>
      </c>
      <c r="V179" s="129">
        <v>15.9</v>
      </c>
      <c r="W179" s="173">
        <v>43</v>
      </c>
      <c r="X179" s="173">
        <v>86</v>
      </c>
      <c r="Y179" s="131">
        <v>0.06</v>
      </c>
      <c r="Z179" s="131">
        <v>0.06</v>
      </c>
      <c r="AA179" s="131"/>
      <c r="AB179" s="128" t="s">
        <v>8202</v>
      </c>
      <c r="AC179" s="132"/>
      <c r="AD179" s="132"/>
      <c r="AE179" s="132"/>
      <c r="AF179" s="132" t="str">
        <f t="shared" si="11"/>
        <v xml:space="preserve"> </v>
      </c>
      <c r="AG179" s="132" t="str">
        <f t="shared" si="12"/>
        <v/>
      </c>
      <c r="AH179" s="128" t="s">
        <v>8203</v>
      </c>
      <c r="AI179" s="130">
        <v>66</v>
      </c>
    </row>
    <row r="180" spans="2:35" ht="13.2">
      <c r="B180" s="149">
        <v>1720</v>
      </c>
      <c r="C180" s="115">
        <v>159</v>
      </c>
      <c r="D180" s="115">
        <v>-3.1651972185035082</v>
      </c>
      <c r="E180" s="115" t="s">
        <v>4531</v>
      </c>
      <c r="F180" s="115" t="s">
        <v>4531</v>
      </c>
      <c r="G180" s="117">
        <v>820</v>
      </c>
      <c r="H180" s="118">
        <f t="shared" si="13"/>
        <v>-4.1534675016456699</v>
      </c>
      <c r="I180" s="134" t="str">
        <f t="shared" si="14"/>
        <v>J428</v>
      </c>
      <c r="J180" s="134" t="str">
        <f t="shared" si="15"/>
        <v>J428</v>
      </c>
      <c r="K180" s="183">
        <f>H180+M180*0.001</f>
        <v>-4.1415045016456702</v>
      </c>
      <c r="L180" s="118">
        <v>755.02200000000005</v>
      </c>
      <c r="M180" s="208">
        <v>11.962999999999999</v>
      </c>
      <c r="N180" s="118">
        <v>11.956</v>
      </c>
      <c r="O180" s="115" t="s">
        <v>8183</v>
      </c>
      <c r="P180" s="115"/>
      <c r="Q180" s="119" t="str">
        <f>Y180*100 &amp; "% ," &amp; O180 &amp; " " &amp; P180 &amp; " " &amp; AG180</f>
        <v xml:space="preserve">0% ,Weld (WELD)  </v>
      </c>
      <c r="R180" s="115"/>
      <c r="S180" s="186"/>
      <c r="T180" s="186"/>
      <c r="U180" s="181">
        <v>360</v>
      </c>
      <c r="V180" s="120">
        <v>15.9</v>
      </c>
      <c r="W180" s="188"/>
      <c r="X180" s="188"/>
      <c r="Y180" s="122"/>
      <c r="Z180" s="122"/>
      <c r="AA180" s="122"/>
      <c r="AB180" s="119"/>
      <c r="AC180" s="123"/>
      <c r="AD180" s="123"/>
      <c r="AE180" s="123"/>
      <c r="AF180" s="123" t="str">
        <f t="shared" si="11"/>
        <v xml:space="preserve"> </v>
      </c>
      <c r="AG180" s="123" t="str">
        <f t="shared" si="12"/>
        <v/>
      </c>
      <c r="AH180" s="119" t="s">
        <v>8184</v>
      </c>
      <c r="AI180" s="121"/>
    </row>
    <row r="181" spans="2:35" ht="13.2">
      <c r="B181" s="150">
        <v>1730</v>
      </c>
      <c r="C181" s="124">
        <v>160</v>
      </c>
      <c r="D181" s="124">
        <v>-3.1531972185043005</v>
      </c>
      <c r="E181" s="124" t="s">
        <v>4532</v>
      </c>
      <c r="F181" s="124" t="s">
        <v>4532</v>
      </c>
      <c r="G181" s="126">
        <v>820</v>
      </c>
      <c r="H181" s="127">
        <f t="shared" si="13"/>
        <v>-4.1534675016456699</v>
      </c>
      <c r="I181" s="135" t="str">
        <f t="shared" si="14"/>
        <v>J428</v>
      </c>
      <c r="J181" s="135" t="str">
        <f t="shared" si="15"/>
        <v>J428</v>
      </c>
      <c r="K181" s="183">
        <f>H181+M181*0.001</f>
        <v>-4.1532275016456701</v>
      </c>
      <c r="L181" s="127">
        <v>755.26099999999997</v>
      </c>
      <c r="M181" s="208">
        <v>0.24</v>
      </c>
      <c r="N181" s="127">
        <v>11.956</v>
      </c>
      <c r="O181" s="124" t="s">
        <v>8198</v>
      </c>
      <c r="P181" s="124" t="s">
        <v>8199</v>
      </c>
      <c r="Q181" s="128" t="str">
        <f>Y181*100 &amp; "% ," &amp; O181 &amp; " " &amp; P181 &amp; " " &amp; AG181</f>
        <v xml:space="preserve">5% ,Anomaly (ANOM) Pipe Mill Anomaly (MIAN) </v>
      </c>
      <c r="R181" s="124" t="s">
        <v>8208</v>
      </c>
      <c r="S181" s="186" t="s">
        <v>8235</v>
      </c>
      <c r="T181" s="186">
        <v>0.19791666666666666</v>
      </c>
      <c r="U181" s="181">
        <v>215.25</v>
      </c>
      <c r="V181" s="129">
        <v>15.9</v>
      </c>
      <c r="W181" s="173">
        <v>55</v>
      </c>
      <c r="X181" s="173">
        <v>144</v>
      </c>
      <c r="Y181" s="131">
        <v>0.05</v>
      </c>
      <c r="Z181" s="131">
        <v>0.05</v>
      </c>
      <c r="AA181" s="131"/>
      <c r="AB181" s="128" t="s">
        <v>8202</v>
      </c>
      <c r="AC181" s="132"/>
      <c r="AD181" s="132"/>
      <c r="AE181" s="132"/>
      <c r="AF181" s="132" t="str">
        <f t="shared" si="11"/>
        <v xml:space="preserve"> </v>
      </c>
      <c r="AG181" s="132" t="str">
        <f t="shared" si="12"/>
        <v/>
      </c>
      <c r="AH181" s="128" t="s">
        <v>8203</v>
      </c>
      <c r="AI181" s="130">
        <v>67</v>
      </c>
    </row>
    <row r="182" spans="2:35" ht="13.2">
      <c r="B182" s="149">
        <v>1740</v>
      </c>
      <c r="C182" s="115">
        <v>161</v>
      </c>
      <c r="D182" s="115">
        <v>-3.1411912185031938</v>
      </c>
      <c r="E182" s="115" t="s">
        <v>4533</v>
      </c>
      <c r="F182" s="115" t="s">
        <v>4533</v>
      </c>
      <c r="G182" s="117">
        <v>820</v>
      </c>
      <c r="H182" s="118">
        <f t="shared" si="13"/>
        <v>-4.1534675016456699</v>
      </c>
      <c r="I182" s="134" t="str">
        <f t="shared" si="14"/>
        <v>J428</v>
      </c>
      <c r="J182" s="134" t="str">
        <f t="shared" si="15"/>
        <v>J428</v>
      </c>
      <c r="K182" s="183">
        <f>H182+M182*0.001</f>
        <v>-4.1446435016456702</v>
      </c>
      <c r="L182" s="118">
        <v>763.846</v>
      </c>
      <c r="M182" s="208">
        <v>8.8239999999999998</v>
      </c>
      <c r="N182" s="118">
        <v>11.956</v>
      </c>
      <c r="O182" s="115" t="s">
        <v>8198</v>
      </c>
      <c r="P182" s="115" t="s">
        <v>8207</v>
      </c>
      <c r="Q182" s="119" t="str">
        <f>Y182*100 &amp; "% ," &amp; O182 &amp; " " &amp; P182 &amp; " " &amp; AG182</f>
        <v xml:space="preserve">12% ,Anomaly (ANOM) Pipe Mill Anomaly Cluster (MIAC) </v>
      </c>
      <c r="R182" s="115" t="s">
        <v>8210</v>
      </c>
      <c r="S182" s="186" t="s">
        <v>8201</v>
      </c>
      <c r="T182" s="186">
        <v>0.21875</v>
      </c>
      <c r="U182" s="181">
        <v>201.75</v>
      </c>
      <c r="V182" s="120">
        <v>15.9</v>
      </c>
      <c r="W182" s="188">
        <v>37</v>
      </c>
      <c r="X182" s="188">
        <v>102</v>
      </c>
      <c r="Y182" s="122">
        <v>0.12</v>
      </c>
      <c r="Z182" s="122">
        <v>0.1</v>
      </c>
      <c r="AA182" s="122"/>
      <c r="AB182" s="119" t="s">
        <v>8202</v>
      </c>
      <c r="AC182" s="123"/>
      <c r="AD182" s="123"/>
      <c r="AE182" s="123"/>
      <c r="AF182" s="123" t="str">
        <f t="shared" si="11"/>
        <v xml:space="preserve"> </v>
      </c>
      <c r="AG182" s="123" t="str">
        <f t="shared" si="12"/>
        <v/>
      </c>
      <c r="AH182" s="119" t="s">
        <v>8203</v>
      </c>
      <c r="AI182" s="121">
        <v>68</v>
      </c>
    </row>
    <row r="183" spans="2:35" ht="13.2">
      <c r="B183" s="150">
        <v>1750</v>
      </c>
      <c r="C183" s="124">
        <v>162</v>
      </c>
      <c r="D183" s="124">
        <v>-3.1295302185035085</v>
      </c>
      <c r="E183" s="124" t="s">
        <v>4534</v>
      </c>
      <c r="F183" s="124" t="s">
        <v>4534</v>
      </c>
      <c r="G183" s="126">
        <v>830</v>
      </c>
      <c r="H183" s="127">
        <f t="shared" si="13"/>
        <v>-4.9143400068687866</v>
      </c>
      <c r="I183" s="135" t="str">
        <f t="shared" si="14"/>
        <v>A7-1</v>
      </c>
      <c r="J183" s="135" t="str">
        <f t="shared" si="15"/>
        <v>A7-1</v>
      </c>
      <c r="K183" s="183">
        <f>H183+M183*0.001</f>
        <v>-4.9023840068687869</v>
      </c>
      <c r="L183" s="127">
        <v>766.97799999999995</v>
      </c>
      <c r="M183" s="208">
        <v>11.956</v>
      </c>
      <c r="N183" s="127">
        <v>11.590999999999999</v>
      </c>
      <c r="O183" s="124" t="s">
        <v>8183</v>
      </c>
      <c r="P183" s="124"/>
      <c r="Q183" s="128" t="str">
        <f>Y183*100 &amp; "% ," &amp; O183 &amp; " " &amp; P183 &amp; " " &amp; AG183</f>
        <v xml:space="preserve">0% ,Weld (WELD)  </v>
      </c>
      <c r="R183" s="124"/>
      <c r="S183" s="186"/>
      <c r="T183" s="186"/>
      <c r="U183" s="181">
        <v>360</v>
      </c>
      <c r="V183" s="129">
        <v>15.9</v>
      </c>
      <c r="W183" s="173"/>
      <c r="X183" s="173"/>
      <c r="Y183" s="131"/>
      <c r="Z183" s="131"/>
      <c r="AA183" s="131"/>
      <c r="AB183" s="128"/>
      <c r="AC183" s="132"/>
      <c r="AD183" s="132"/>
      <c r="AE183" s="132"/>
      <c r="AF183" s="132" t="str">
        <f t="shared" si="11"/>
        <v xml:space="preserve"> </v>
      </c>
      <c r="AG183" s="132" t="str">
        <f t="shared" si="12"/>
        <v/>
      </c>
      <c r="AH183" s="128" t="s">
        <v>8184</v>
      </c>
      <c r="AI183" s="130"/>
    </row>
    <row r="184" spans="2:35" ht="13.2">
      <c r="B184" s="149">
        <v>1760</v>
      </c>
      <c r="C184" s="115">
        <v>163</v>
      </c>
      <c r="D184" s="115">
        <v>-3.1175262185052386</v>
      </c>
      <c r="E184" s="115" t="s">
        <v>4535</v>
      </c>
      <c r="F184" s="115" t="s">
        <v>4535</v>
      </c>
      <c r="G184" s="117">
        <v>840</v>
      </c>
      <c r="H184" s="118">
        <f t="shared" si="13"/>
        <v>-4.1418515016426891</v>
      </c>
      <c r="I184" s="134" t="str">
        <f t="shared" si="14"/>
        <v>J450-3</v>
      </c>
      <c r="J184" s="134" t="str">
        <f t="shared" si="15"/>
        <v>J450-3</v>
      </c>
      <c r="K184" s="183">
        <f>H184+M184*0.001</f>
        <v>-4.130260501642689</v>
      </c>
      <c r="L184" s="118">
        <v>778.56899999999996</v>
      </c>
      <c r="M184" s="208">
        <v>11.590999999999999</v>
      </c>
      <c r="N184" s="118">
        <v>3.7890000000000001</v>
      </c>
      <c r="O184" s="115" t="s">
        <v>8183</v>
      </c>
      <c r="P184" s="115" t="s">
        <v>35</v>
      </c>
      <c r="Q184" s="119" t="str">
        <f>Y184*100 &amp; "% ," &amp; O184 &amp; " " &amp; P184 &amp; " " &amp; AG184</f>
        <v xml:space="preserve">0% ,Weld (WELD) Bend Begin (BENB) </v>
      </c>
      <c r="R184" s="115"/>
      <c r="S184" s="186"/>
      <c r="T184" s="186"/>
      <c r="U184" s="181">
        <v>360</v>
      </c>
      <c r="V184" s="120">
        <v>15.9</v>
      </c>
      <c r="W184" s="188"/>
      <c r="X184" s="188"/>
      <c r="Y184" s="122"/>
      <c r="Z184" s="122"/>
      <c r="AA184" s="122"/>
      <c r="AB184" s="119"/>
      <c r="AC184" s="123"/>
      <c r="AD184" s="123"/>
      <c r="AE184" s="123"/>
      <c r="AF184" s="123" t="str">
        <f t="shared" si="11"/>
        <v xml:space="preserve"> </v>
      </c>
      <c r="AG184" s="123" t="str">
        <f t="shared" si="12"/>
        <v/>
      </c>
      <c r="AH184" s="119" t="s">
        <v>8184</v>
      </c>
      <c r="AI184" s="121"/>
    </row>
    <row r="185" spans="2:35" ht="13.2">
      <c r="B185" s="150">
        <v>1770</v>
      </c>
      <c r="C185" s="124">
        <v>164</v>
      </c>
      <c r="D185" s="124">
        <v>-3.1055212185059626</v>
      </c>
      <c r="E185" s="124" t="s">
        <v>4536</v>
      </c>
      <c r="F185" s="124" t="s">
        <v>4536</v>
      </c>
      <c r="G185" s="126">
        <v>840</v>
      </c>
      <c r="H185" s="127">
        <f t="shared" si="13"/>
        <v>-4.1418515016426891</v>
      </c>
      <c r="I185" s="135" t="str">
        <f t="shared" si="14"/>
        <v>J450-3</v>
      </c>
      <c r="J185" s="135" t="str">
        <f t="shared" si="15"/>
        <v>J450-3</v>
      </c>
      <c r="K185" s="183">
        <f>H185+M185*0.001</f>
        <v>-4.1399165016426895</v>
      </c>
      <c r="L185" s="127">
        <v>780.50400000000002</v>
      </c>
      <c r="M185" s="208">
        <v>1.9350000000000001</v>
      </c>
      <c r="N185" s="127">
        <v>3.7890000000000001</v>
      </c>
      <c r="O185" s="124" t="s">
        <v>8185</v>
      </c>
      <c r="P185" s="124"/>
      <c r="Q185" s="128" t="str">
        <f>Y185*100 &amp; "% ," &amp; O185 &amp; " " &amp; P185 &amp; " " &amp; AG185</f>
        <v xml:space="preserve">0% ,Other (OTHE)  </v>
      </c>
      <c r="R185" s="124"/>
      <c r="S185" s="186"/>
      <c r="T185" s="186"/>
      <c r="U185" s="181">
        <v>360</v>
      </c>
      <c r="V185" s="129">
        <v>15.9</v>
      </c>
      <c r="W185" s="173"/>
      <c r="X185" s="173"/>
      <c r="Y185" s="131"/>
      <c r="Z185" s="131"/>
      <c r="AA185" s="131"/>
      <c r="AB185" s="128"/>
      <c r="AC185" s="132"/>
      <c r="AD185" s="132"/>
      <c r="AE185" s="132"/>
      <c r="AF185" s="132" t="str">
        <f t="shared" si="11"/>
        <v xml:space="preserve"> </v>
      </c>
      <c r="AG185" s="132" t="str">
        <f t="shared" si="12"/>
        <v/>
      </c>
      <c r="AH185" s="128" t="s">
        <v>8249</v>
      </c>
      <c r="AI185" s="130"/>
    </row>
    <row r="186" spans="2:35" ht="13.2">
      <c r="B186" s="149">
        <v>1780</v>
      </c>
      <c r="C186" s="115">
        <v>165</v>
      </c>
      <c r="D186" s="115">
        <v>-3.0935252185054405</v>
      </c>
      <c r="E186" s="115" t="s">
        <v>4537</v>
      </c>
      <c r="F186" s="115" t="s">
        <v>4537</v>
      </c>
      <c r="G186" s="117">
        <v>850</v>
      </c>
      <c r="H186" s="118">
        <f t="shared" si="13"/>
        <v>-4.1378515016428681</v>
      </c>
      <c r="I186" s="134" t="str">
        <f t="shared" si="14"/>
        <v>J450-2</v>
      </c>
      <c r="J186" s="134" t="str">
        <f t="shared" si="15"/>
        <v>J450-2</v>
      </c>
      <c r="K186" s="183">
        <f>H186+M186*0.001</f>
        <v>-4.1340625016428678</v>
      </c>
      <c r="L186" s="118">
        <v>782.35900000000004</v>
      </c>
      <c r="M186" s="208">
        <v>3.7890000000000001</v>
      </c>
      <c r="N186" s="118">
        <v>4.1100000000000003</v>
      </c>
      <c r="O186" s="115" t="s">
        <v>8183</v>
      </c>
      <c r="P186" s="115" t="s">
        <v>150</v>
      </c>
      <c r="Q186" s="119" t="str">
        <f>Y186*100 &amp; "% ," &amp; O186 &amp; " " &amp; P186 &amp; " " &amp; AG186</f>
        <v xml:space="preserve">0% ,Weld (WELD) Bend Begin/End (BENB/E) </v>
      </c>
      <c r="R186" s="115"/>
      <c r="S186" s="186"/>
      <c r="T186" s="186"/>
      <c r="U186" s="181">
        <v>360</v>
      </c>
      <c r="V186" s="120">
        <v>15.9</v>
      </c>
      <c r="W186" s="188"/>
      <c r="X186" s="188"/>
      <c r="Y186" s="122"/>
      <c r="Z186" s="122"/>
      <c r="AA186" s="122"/>
      <c r="AB186" s="119"/>
      <c r="AC186" s="123"/>
      <c r="AD186" s="123"/>
      <c r="AE186" s="123"/>
      <c r="AF186" s="123" t="str">
        <f t="shared" si="11"/>
        <v xml:space="preserve"> </v>
      </c>
      <c r="AG186" s="123" t="str">
        <f t="shared" si="12"/>
        <v/>
      </c>
      <c r="AH186" s="119" t="s">
        <v>8184</v>
      </c>
      <c r="AI186" s="121"/>
    </row>
    <row r="187" spans="2:35" ht="13.2">
      <c r="B187" s="150">
        <v>1790</v>
      </c>
      <c r="C187" s="124">
        <v>166</v>
      </c>
      <c r="D187" s="124">
        <v>-3.0815242185053306</v>
      </c>
      <c r="E187" s="124" t="s">
        <v>4538</v>
      </c>
      <c r="F187" s="124" t="s">
        <v>4538</v>
      </c>
      <c r="G187" s="126">
        <v>850</v>
      </c>
      <c r="H187" s="127">
        <f t="shared" si="13"/>
        <v>-4.1378515016428681</v>
      </c>
      <c r="I187" s="135" t="str">
        <f t="shared" si="14"/>
        <v>J450-2</v>
      </c>
      <c r="J187" s="135" t="str">
        <f t="shared" si="15"/>
        <v>J450-2</v>
      </c>
      <c r="K187" s="183">
        <f>H187+M187*0.001</f>
        <v>-4.1361765016428684</v>
      </c>
      <c r="L187" s="127">
        <v>784.03300000000002</v>
      </c>
      <c r="M187" s="208">
        <v>1.675</v>
      </c>
      <c r="N187" s="127">
        <v>4.1100000000000003</v>
      </c>
      <c r="O187" s="124" t="s">
        <v>8185</v>
      </c>
      <c r="P187" s="124"/>
      <c r="Q187" s="128" t="str">
        <f>Y187*100 &amp; "% ," &amp; O187 &amp; " " &amp; P187 &amp; " " &amp; AG187</f>
        <v xml:space="preserve">0% ,Other (OTHE)  </v>
      </c>
      <c r="R187" s="124"/>
      <c r="S187" s="186"/>
      <c r="T187" s="186"/>
      <c r="U187" s="181">
        <v>360</v>
      </c>
      <c r="V187" s="129">
        <v>15.9</v>
      </c>
      <c r="W187" s="173"/>
      <c r="X187" s="173"/>
      <c r="Y187" s="131"/>
      <c r="Z187" s="131"/>
      <c r="AA187" s="131"/>
      <c r="AB187" s="128"/>
      <c r="AC187" s="132"/>
      <c r="AD187" s="132"/>
      <c r="AE187" s="132"/>
      <c r="AF187" s="132" t="str">
        <f t="shared" si="11"/>
        <v xml:space="preserve"> </v>
      </c>
      <c r="AG187" s="132" t="str">
        <f t="shared" si="12"/>
        <v/>
      </c>
      <c r="AH187" s="128" t="s">
        <v>8258</v>
      </c>
      <c r="AI187" s="130"/>
    </row>
    <row r="188" spans="2:35" ht="13.2">
      <c r="B188" s="149">
        <v>1800</v>
      </c>
      <c r="C188" s="115">
        <v>167</v>
      </c>
      <c r="D188" s="115">
        <v>-3.0695252185049906</v>
      </c>
      <c r="E188" s="115" t="s">
        <v>4539</v>
      </c>
      <c r="F188" s="115" t="s">
        <v>4539</v>
      </c>
      <c r="G188" s="117">
        <v>860</v>
      </c>
      <c r="H188" s="118">
        <f t="shared" si="13"/>
        <v>-4.1313515016474076</v>
      </c>
      <c r="I188" s="134" t="str">
        <f t="shared" si="14"/>
        <v>J450-1</v>
      </c>
      <c r="J188" s="134" t="str">
        <f t="shared" si="15"/>
        <v>J450-1</v>
      </c>
      <c r="K188" s="183">
        <f>H188+M188*0.001</f>
        <v>-4.1272415016474078</v>
      </c>
      <c r="L188" s="118">
        <v>786.46799999999996</v>
      </c>
      <c r="M188" s="208">
        <v>4.1100000000000003</v>
      </c>
      <c r="N188" s="118">
        <v>6.27</v>
      </c>
      <c r="O188" s="115" t="s">
        <v>8183</v>
      </c>
      <c r="P188" s="115" t="s">
        <v>42</v>
      </c>
      <c r="Q188" s="119" t="str">
        <f>Y188*100 &amp; "% ," &amp; O188 &amp; " " &amp; P188 &amp; " " &amp; AG188</f>
        <v xml:space="preserve">0% ,Weld (WELD) Bend End (BENE) </v>
      </c>
      <c r="R188" s="115"/>
      <c r="S188" s="186"/>
      <c r="T188" s="186"/>
      <c r="U188" s="181">
        <v>360</v>
      </c>
      <c r="V188" s="120">
        <v>15.9</v>
      </c>
      <c r="W188" s="188"/>
      <c r="X188" s="188"/>
      <c r="Y188" s="122"/>
      <c r="Z188" s="122"/>
      <c r="AA188" s="122"/>
      <c r="AB188" s="119"/>
      <c r="AC188" s="123"/>
      <c r="AD188" s="123"/>
      <c r="AE188" s="123"/>
      <c r="AF188" s="123" t="str">
        <f t="shared" si="11"/>
        <v xml:space="preserve"> </v>
      </c>
      <c r="AG188" s="123" t="str">
        <f t="shared" si="12"/>
        <v/>
      </c>
      <c r="AH188" s="119" t="s">
        <v>8184</v>
      </c>
      <c r="AI188" s="121"/>
    </row>
    <row r="189" spans="2:35" ht="13.2">
      <c r="B189" s="150">
        <v>1810</v>
      </c>
      <c r="C189" s="124">
        <v>168</v>
      </c>
      <c r="D189" s="124">
        <v>-3.0575252185004556</v>
      </c>
      <c r="E189" s="124" t="s">
        <v>4540</v>
      </c>
      <c r="F189" s="124" t="s">
        <v>4540</v>
      </c>
      <c r="G189" s="126">
        <v>870</v>
      </c>
      <c r="H189" s="127">
        <f t="shared" si="13"/>
        <v>-4.1248515016423148</v>
      </c>
      <c r="I189" s="135" t="str">
        <f t="shared" si="14"/>
        <v>J450</v>
      </c>
      <c r="J189" s="135" t="str">
        <f t="shared" si="15"/>
        <v>J450</v>
      </c>
      <c r="K189" s="183">
        <f>H189+M189*0.001</f>
        <v>-4.1185815016423151</v>
      </c>
      <c r="L189" s="127">
        <v>792.73900000000003</v>
      </c>
      <c r="M189" s="208">
        <v>6.27</v>
      </c>
      <c r="N189" s="127">
        <v>11.977</v>
      </c>
      <c r="O189" s="124" t="s">
        <v>8183</v>
      </c>
      <c r="P189" s="124"/>
      <c r="Q189" s="128" t="str">
        <f>Y189*100 &amp; "% ," &amp; O189 &amp; " " &amp; P189 &amp; " " &amp; AG189</f>
        <v xml:space="preserve">0% ,Weld (WELD)  </v>
      </c>
      <c r="R189" s="124"/>
      <c r="S189" s="186"/>
      <c r="T189" s="186"/>
      <c r="U189" s="181">
        <v>360</v>
      </c>
      <c r="V189" s="129">
        <v>15.9</v>
      </c>
      <c r="W189" s="173"/>
      <c r="X189" s="173"/>
      <c r="Y189" s="131"/>
      <c r="Z189" s="131"/>
      <c r="AA189" s="131"/>
      <c r="AB189" s="128"/>
      <c r="AC189" s="132"/>
      <c r="AD189" s="132"/>
      <c r="AE189" s="132"/>
      <c r="AF189" s="132" t="str">
        <f t="shared" si="11"/>
        <v xml:space="preserve"> </v>
      </c>
      <c r="AG189" s="132" t="str">
        <f t="shared" si="12"/>
        <v/>
      </c>
      <c r="AH189" s="128" t="s">
        <v>8184</v>
      </c>
      <c r="AI189" s="130"/>
    </row>
    <row r="190" spans="2:35" ht="13.2">
      <c r="B190" s="149">
        <v>1820</v>
      </c>
      <c r="C190" s="115">
        <v>169</v>
      </c>
      <c r="D190" s="115">
        <v>-3.0455232185076864</v>
      </c>
      <c r="E190" s="115" t="s">
        <v>4541</v>
      </c>
      <c r="F190" s="115" t="s">
        <v>4541</v>
      </c>
      <c r="G190" s="117">
        <v>880</v>
      </c>
      <c r="H190" s="118">
        <f t="shared" si="13"/>
        <v>-4.1129032075187402</v>
      </c>
      <c r="I190" s="134" t="str">
        <f t="shared" si="14"/>
        <v>J449-2</v>
      </c>
      <c r="J190" s="134" t="str">
        <f t="shared" si="15"/>
        <v>J449-2</v>
      </c>
      <c r="K190" s="183">
        <f>H190+M190*0.001</f>
        <v>-4.1009262075187403</v>
      </c>
      <c r="L190" s="118">
        <v>804.71600000000001</v>
      </c>
      <c r="M190" s="208">
        <v>11.977</v>
      </c>
      <c r="N190" s="118">
        <v>3.5790000000000002</v>
      </c>
      <c r="O190" s="115" t="s">
        <v>8183</v>
      </c>
      <c r="P190" s="115" t="s">
        <v>35</v>
      </c>
      <c r="Q190" s="119" t="str">
        <f>Y190*100 &amp; "% ," &amp; O190 &amp; " " &amp; P190 &amp; " " &amp; AG190</f>
        <v xml:space="preserve">0% ,Weld (WELD) Bend Begin (BENB) </v>
      </c>
      <c r="R190" s="115"/>
      <c r="S190" s="186"/>
      <c r="T190" s="186"/>
      <c r="U190" s="181">
        <v>360</v>
      </c>
      <c r="V190" s="120">
        <v>15.9</v>
      </c>
      <c r="W190" s="188"/>
      <c r="X190" s="188"/>
      <c r="Y190" s="122"/>
      <c r="Z190" s="122"/>
      <c r="AA190" s="122"/>
      <c r="AB190" s="119"/>
      <c r="AC190" s="123"/>
      <c r="AD190" s="123"/>
      <c r="AE190" s="123"/>
      <c r="AF190" s="123" t="str">
        <f t="shared" si="11"/>
        <v xml:space="preserve"> </v>
      </c>
      <c r="AG190" s="123" t="str">
        <f t="shared" si="12"/>
        <v/>
      </c>
      <c r="AH190" s="119" t="s">
        <v>8184</v>
      </c>
      <c r="AI190" s="121"/>
    </row>
    <row r="191" spans="2:35" ht="13.2">
      <c r="B191" s="150">
        <v>1830</v>
      </c>
      <c r="C191" s="124">
        <v>170</v>
      </c>
      <c r="D191" s="124">
        <v>-3.0335172185000423</v>
      </c>
      <c r="E191" s="124" t="s">
        <v>4542</v>
      </c>
      <c r="F191" s="124" t="s">
        <v>4542</v>
      </c>
      <c r="G191" s="126">
        <v>880</v>
      </c>
      <c r="H191" s="127">
        <f t="shared" si="13"/>
        <v>-4.1129032075187402</v>
      </c>
      <c r="I191" s="135" t="str">
        <f t="shared" si="14"/>
        <v>J449-2</v>
      </c>
      <c r="J191" s="135" t="str">
        <f t="shared" si="15"/>
        <v>J449-2</v>
      </c>
      <c r="K191" s="183">
        <f>H191+M191*0.001</f>
        <v>-4.1111312075187403</v>
      </c>
      <c r="L191" s="127">
        <v>806.48800000000006</v>
      </c>
      <c r="M191" s="208">
        <v>1.772</v>
      </c>
      <c r="N191" s="127">
        <v>3.5790000000000002</v>
      </c>
      <c r="O191" s="124" t="s">
        <v>8185</v>
      </c>
      <c r="P191" s="124"/>
      <c r="Q191" s="128" t="str">
        <f>Y191*100 &amp; "% ," &amp; O191 &amp; " " &amp; P191 &amp; " " &amp; AG191</f>
        <v xml:space="preserve">0% ,Other (OTHE)  </v>
      </c>
      <c r="R191" s="124"/>
      <c r="S191" s="186"/>
      <c r="T191" s="186"/>
      <c r="U191" s="181">
        <v>360</v>
      </c>
      <c r="V191" s="129">
        <v>15.9</v>
      </c>
      <c r="W191" s="173"/>
      <c r="X191" s="173"/>
      <c r="Y191" s="131"/>
      <c r="Z191" s="131"/>
      <c r="AA191" s="131"/>
      <c r="AB191" s="128"/>
      <c r="AC191" s="132"/>
      <c r="AD191" s="132"/>
      <c r="AE191" s="132"/>
      <c r="AF191" s="132" t="str">
        <f t="shared" si="11"/>
        <v xml:space="preserve"> </v>
      </c>
      <c r="AG191" s="132" t="str">
        <f t="shared" si="12"/>
        <v/>
      </c>
      <c r="AH191" s="128" t="s">
        <v>8265</v>
      </c>
      <c r="AI191" s="130"/>
    </row>
    <row r="192" spans="2:35" ht="13.2">
      <c r="B192" s="149">
        <v>1840</v>
      </c>
      <c r="C192" s="115">
        <v>171</v>
      </c>
      <c r="D192" s="115">
        <v>-3.0215192185016329</v>
      </c>
      <c r="E192" s="115" t="s">
        <v>4543</v>
      </c>
      <c r="F192" s="115" t="s">
        <v>4543</v>
      </c>
      <c r="G192" s="117">
        <v>890</v>
      </c>
      <c r="H192" s="118">
        <f t="shared" si="13"/>
        <v>-4.1089032075151328</v>
      </c>
      <c r="I192" s="134" t="str">
        <f t="shared" si="14"/>
        <v>J449-1</v>
      </c>
      <c r="J192" s="134" t="str">
        <f t="shared" si="15"/>
        <v>J449-1</v>
      </c>
      <c r="K192" s="183">
        <f>H192+M192*0.001</f>
        <v>-4.1053242075151326</v>
      </c>
      <c r="L192" s="118">
        <v>808.29499999999996</v>
      </c>
      <c r="M192" s="208">
        <v>3.5790000000000002</v>
      </c>
      <c r="N192" s="118">
        <v>3.5529999999999999</v>
      </c>
      <c r="O192" s="115" t="s">
        <v>8183</v>
      </c>
      <c r="P192" s="115" t="s">
        <v>150</v>
      </c>
      <c r="Q192" s="119" t="str">
        <f>Y192*100 &amp; "% ," &amp; O192 &amp; " " &amp; P192 &amp; " " &amp; AG192</f>
        <v xml:space="preserve">0% ,Weld (WELD) Bend Begin/End (BENB/E) </v>
      </c>
      <c r="R192" s="115"/>
      <c r="S192" s="186"/>
      <c r="T192" s="186"/>
      <c r="U192" s="181">
        <v>360</v>
      </c>
      <c r="V192" s="120">
        <v>15.9</v>
      </c>
      <c r="W192" s="188"/>
      <c r="X192" s="188"/>
      <c r="Y192" s="122"/>
      <c r="Z192" s="122"/>
      <c r="AA192" s="122"/>
      <c r="AB192" s="119"/>
      <c r="AC192" s="123"/>
      <c r="AD192" s="123"/>
      <c r="AE192" s="123"/>
      <c r="AF192" s="123" t="str">
        <f t="shared" si="11"/>
        <v xml:space="preserve"> </v>
      </c>
      <c r="AG192" s="123" t="str">
        <f t="shared" si="12"/>
        <v/>
      </c>
      <c r="AH192" s="119" t="s">
        <v>8184</v>
      </c>
      <c r="AI192" s="121"/>
    </row>
    <row r="193" spans="2:35" ht="13.2">
      <c r="B193" s="150">
        <v>1850</v>
      </c>
      <c r="C193" s="124">
        <v>172</v>
      </c>
      <c r="D193" s="124">
        <v>-3.0095212184993021</v>
      </c>
      <c r="E193" s="124" t="s">
        <v>4544</v>
      </c>
      <c r="F193" s="124" t="s">
        <v>4544</v>
      </c>
      <c r="G193" s="126">
        <v>890</v>
      </c>
      <c r="H193" s="127">
        <f t="shared" si="13"/>
        <v>-4.1089032075151328</v>
      </c>
      <c r="I193" s="135" t="str">
        <f t="shared" si="14"/>
        <v>J449-1</v>
      </c>
      <c r="J193" s="135" t="str">
        <f t="shared" si="15"/>
        <v>J449-1</v>
      </c>
      <c r="K193" s="183">
        <f>H193+M193*0.001</f>
        <v>-4.1070842075151326</v>
      </c>
      <c r="L193" s="127">
        <v>810.11500000000001</v>
      </c>
      <c r="M193" s="208">
        <v>1.819</v>
      </c>
      <c r="N193" s="127">
        <v>3.5529999999999999</v>
      </c>
      <c r="O193" s="124" t="s">
        <v>8185</v>
      </c>
      <c r="P193" s="124"/>
      <c r="Q193" s="128" t="str">
        <f>Y193*100 &amp; "% ," &amp; O193 &amp; " " &amp; P193 &amp; " " &amp; AG193</f>
        <v xml:space="preserve">0% ,Other (OTHE)  </v>
      </c>
      <c r="R193" s="124"/>
      <c r="S193" s="186"/>
      <c r="T193" s="186"/>
      <c r="U193" s="181">
        <v>360</v>
      </c>
      <c r="V193" s="129">
        <v>15.9</v>
      </c>
      <c r="W193" s="173"/>
      <c r="X193" s="173"/>
      <c r="Y193" s="131"/>
      <c r="Z193" s="131"/>
      <c r="AA193" s="131"/>
      <c r="AB193" s="128"/>
      <c r="AC193" s="132"/>
      <c r="AD193" s="132"/>
      <c r="AE193" s="132"/>
      <c r="AF193" s="132" t="str">
        <f t="shared" si="11"/>
        <v xml:space="preserve"> </v>
      </c>
      <c r="AG193" s="132" t="str">
        <f t="shared" si="12"/>
        <v/>
      </c>
      <c r="AH193" s="128" t="s">
        <v>8266</v>
      </c>
      <c r="AI193" s="130"/>
    </row>
    <row r="194" spans="2:35" ht="13.2">
      <c r="B194" s="149">
        <v>1860</v>
      </c>
      <c r="C194" s="115">
        <v>173</v>
      </c>
      <c r="D194" s="115">
        <v>-2.9975182185016496</v>
      </c>
      <c r="E194" s="115" t="s">
        <v>4545</v>
      </c>
      <c r="F194" s="115" t="s">
        <v>4545</v>
      </c>
      <c r="G194" s="117">
        <v>900</v>
      </c>
      <c r="H194" s="118">
        <f t="shared" si="13"/>
        <v>-4.1049032075203042</v>
      </c>
      <c r="I194" s="134" t="str">
        <f t="shared" si="14"/>
        <v>J449</v>
      </c>
      <c r="J194" s="134" t="str">
        <f t="shared" si="15"/>
        <v>J449</v>
      </c>
      <c r="K194" s="183">
        <f>H194+M194*0.001</f>
        <v>-4.1013502075203041</v>
      </c>
      <c r="L194" s="118">
        <v>811.84799999999996</v>
      </c>
      <c r="M194" s="208">
        <v>3.5529999999999999</v>
      </c>
      <c r="N194" s="118">
        <v>11.93</v>
      </c>
      <c r="O194" s="115" t="s">
        <v>8183</v>
      </c>
      <c r="P194" s="115" t="s">
        <v>42</v>
      </c>
      <c r="Q194" s="119" t="str">
        <f>Y194*100 &amp; "% ," &amp; O194 &amp; " " &amp; P194 &amp; " " &amp; AG194</f>
        <v xml:space="preserve">0% ,Weld (WELD) Bend End (BENE) </v>
      </c>
      <c r="R194" s="115"/>
      <c r="S194" s="186"/>
      <c r="T194" s="186"/>
      <c r="U194" s="181">
        <v>360</v>
      </c>
      <c r="V194" s="120">
        <v>15.9</v>
      </c>
      <c r="W194" s="188"/>
      <c r="X194" s="188"/>
      <c r="Y194" s="122"/>
      <c r="Z194" s="122"/>
      <c r="AA194" s="122"/>
      <c r="AB194" s="119"/>
      <c r="AC194" s="123"/>
      <c r="AD194" s="123"/>
      <c r="AE194" s="123"/>
      <c r="AF194" s="123" t="str">
        <f t="shared" si="11"/>
        <v xml:space="preserve"> </v>
      </c>
      <c r="AG194" s="123" t="str">
        <f t="shared" si="12"/>
        <v/>
      </c>
      <c r="AH194" s="119" t="s">
        <v>8184</v>
      </c>
      <c r="AI194" s="121"/>
    </row>
    <row r="195" spans="2:35" ht="13.2">
      <c r="B195" s="150">
        <v>1870</v>
      </c>
      <c r="C195" s="124">
        <v>174</v>
      </c>
      <c r="D195" s="124">
        <v>-2.9855112185032051</v>
      </c>
      <c r="E195" s="124" t="s">
        <v>4546</v>
      </c>
      <c r="F195" s="124" t="s">
        <v>4546</v>
      </c>
      <c r="G195" s="126">
        <v>900</v>
      </c>
      <c r="H195" s="127">
        <f t="shared" si="13"/>
        <v>-4.1049032075203042</v>
      </c>
      <c r="I195" s="135" t="str">
        <f t="shared" si="14"/>
        <v>J449</v>
      </c>
      <c r="J195" s="135" t="str">
        <f t="shared" si="15"/>
        <v>J449</v>
      </c>
      <c r="K195" s="183">
        <f>H195+M195*0.001</f>
        <v>-4.1048732075203045</v>
      </c>
      <c r="L195" s="127">
        <v>811.87800000000004</v>
      </c>
      <c r="M195" s="208">
        <v>0.03</v>
      </c>
      <c r="N195" s="127">
        <v>11.93</v>
      </c>
      <c r="O195" s="124" t="s">
        <v>8198</v>
      </c>
      <c r="P195" s="124" t="s">
        <v>8199</v>
      </c>
      <c r="Q195" s="128" t="str">
        <f>Y195*100 &amp; "% ," &amp; O195 &amp; " " &amp; P195 &amp; " " &amp; AG195</f>
        <v xml:space="preserve">8% ,Anomaly (ANOM) Pipe Mill Anomaly (MIAN) </v>
      </c>
      <c r="R195" s="124" t="s">
        <v>8210</v>
      </c>
      <c r="S195" s="186" t="s">
        <v>8217</v>
      </c>
      <c r="T195" s="186">
        <v>0.3125</v>
      </c>
      <c r="U195" s="181">
        <v>133.5</v>
      </c>
      <c r="V195" s="129">
        <v>15.9</v>
      </c>
      <c r="W195" s="173">
        <v>37</v>
      </c>
      <c r="X195" s="173">
        <v>78</v>
      </c>
      <c r="Y195" s="131">
        <v>0.08</v>
      </c>
      <c r="Z195" s="131">
        <v>0.08</v>
      </c>
      <c r="AA195" s="131"/>
      <c r="AB195" s="128" t="s">
        <v>8202</v>
      </c>
      <c r="AC195" s="132"/>
      <c r="AD195" s="132"/>
      <c r="AE195" s="132"/>
      <c r="AF195" s="132" t="str">
        <f t="shared" si="11"/>
        <v xml:space="preserve"> </v>
      </c>
      <c r="AG195" s="132" t="str">
        <f t="shared" si="12"/>
        <v/>
      </c>
      <c r="AH195" s="128" t="s">
        <v>8203</v>
      </c>
      <c r="AI195" s="130">
        <v>69</v>
      </c>
    </row>
    <row r="196" spans="2:35" ht="13.2">
      <c r="B196" s="149">
        <v>1880</v>
      </c>
      <c r="C196" s="115">
        <v>175</v>
      </c>
      <c r="D196" s="115">
        <v>-2.9735082185049606</v>
      </c>
      <c r="E196" s="115" t="s">
        <v>4547</v>
      </c>
      <c r="F196" s="115" t="s">
        <v>4547</v>
      </c>
      <c r="G196" s="117">
        <v>900</v>
      </c>
      <c r="H196" s="118">
        <f t="shared" si="13"/>
        <v>-4.1049032075203042</v>
      </c>
      <c r="I196" s="134" t="str">
        <f t="shared" si="14"/>
        <v>J449</v>
      </c>
      <c r="J196" s="134" t="str">
        <f t="shared" si="15"/>
        <v>J449</v>
      </c>
      <c r="K196" s="183">
        <f>H196+M196*0.001</f>
        <v>-4.1044282075203045</v>
      </c>
      <c r="L196" s="118">
        <v>812.32299999999998</v>
      </c>
      <c r="M196" s="208">
        <v>0.47499999999999998</v>
      </c>
      <c r="N196" s="118">
        <v>11.93</v>
      </c>
      <c r="O196" s="115" t="s">
        <v>8198</v>
      </c>
      <c r="P196" s="115" t="s">
        <v>8199</v>
      </c>
      <c r="Q196" s="119" t="str">
        <f>Y196*100 &amp; "% ," &amp; O196 &amp; " " &amp; P196 &amp; " " &amp; AG196</f>
        <v xml:space="preserve">7% ,Anomaly (ANOM) Pipe Mill Anomaly (MIAN) </v>
      </c>
      <c r="R196" s="115" t="s">
        <v>8208</v>
      </c>
      <c r="S196" s="186" t="s">
        <v>8267</v>
      </c>
      <c r="T196" s="186">
        <v>4.1666666666666664E-2</v>
      </c>
      <c r="U196" s="181">
        <v>330</v>
      </c>
      <c r="V196" s="120">
        <v>15.9</v>
      </c>
      <c r="W196" s="188">
        <v>56</v>
      </c>
      <c r="X196" s="188">
        <v>79</v>
      </c>
      <c r="Y196" s="122">
        <v>7.0000000000000007E-2</v>
      </c>
      <c r="Z196" s="122">
        <v>7.0000000000000007E-2</v>
      </c>
      <c r="AA196" s="122"/>
      <c r="AB196" s="119" t="s">
        <v>8202</v>
      </c>
      <c r="AC196" s="123"/>
      <c r="AD196" s="123"/>
      <c r="AE196" s="123"/>
      <c r="AF196" s="123" t="str">
        <f t="shared" si="11"/>
        <v xml:space="preserve"> </v>
      </c>
      <c r="AG196" s="123" t="str">
        <f t="shared" si="12"/>
        <v/>
      </c>
      <c r="AH196" s="119" t="s">
        <v>8203</v>
      </c>
      <c r="AI196" s="121">
        <v>70</v>
      </c>
    </row>
    <row r="197" spans="2:35" ht="13.2">
      <c r="B197" s="150">
        <v>1890</v>
      </c>
      <c r="C197" s="124">
        <v>176</v>
      </c>
      <c r="D197" s="124">
        <v>-2.9615172185000067</v>
      </c>
      <c r="E197" s="124" t="s">
        <v>4548</v>
      </c>
      <c r="F197" s="124" t="s">
        <v>4548</v>
      </c>
      <c r="G197" s="126">
        <v>900</v>
      </c>
      <c r="H197" s="127">
        <f t="shared" si="13"/>
        <v>-4.1049032075203042</v>
      </c>
      <c r="I197" s="135" t="str">
        <f t="shared" si="14"/>
        <v>J449</v>
      </c>
      <c r="J197" s="135" t="str">
        <f t="shared" si="15"/>
        <v>J449</v>
      </c>
      <c r="K197" s="183">
        <f>H197+M197*0.001</f>
        <v>-4.1042412075203041</v>
      </c>
      <c r="L197" s="127">
        <v>812.51</v>
      </c>
      <c r="M197" s="208">
        <v>0.66200000000000003</v>
      </c>
      <c r="N197" s="127">
        <v>11.93</v>
      </c>
      <c r="O197" s="124" t="s">
        <v>8198</v>
      </c>
      <c r="P197" s="124" t="s">
        <v>8199</v>
      </c>
      <c r="Q197" s="128" t="str">
        <f>Y197*100 &amp; "% ," &amp; O197 &amp; " " &amp; P197 &amp; " " &amp; AG197</f>
        <v xml:space="preserve">8% ,Anomaly (ANOM) Pipe Mill Anomaly (MIAN) </v>
      </c>
      <c r="R197" s="124" t="s">
        <v>8200</v>
      </c>
      <c r="S197" s="186" t="s">
        <v>8243</v>
      </c>
      <c r="T197" s="186">
        <v>5.2083333333333336E-2</v>
      </c>
      <c r="U197" s="181">
        <v>321.75</v>
      </c>
      <c r="V197" s="129">
        <v>15.9</v>
      </c>
      <c r="W197" s="173">
        <v>45</v>
      </c>
      <c r="X197" s="173">
        <v>68</v>
      </c>
      <c r="Y197" s="131">
        <v>0.08</v>
      </c>
      <c r="Z197" s="131">
        <v>0.08</v>
      </c>
      <c r="AA197" s="131"/>
      <c r="AB197" s="128" t="s">
        <v>8202</v>
      </c>
      <c r="AC197" s="132"/>
      <c r="AD197" s="132"/>
      <c r="AE197" s="132"/>
      <c r="AF197" s="132" t="str">
        <f t="shared" si="11"/>
        <v xml:space="preserve"> </v>
      </c>
      <c r="AG197" s="132" t="str">
        <f t="shared" si="12"/>
        <v/>
      </c>
      <c r="AH197" s="128" t="s">
        <v>8203</v>
      </c>
      <c r="AI197" s="130">
        <v>71</v>
      </c>
    </row>
    <row r="198" spans="2:35" ht="13.2">
      <c r="B198" s="149">
        <v>1900</v>
      </c>
      <c r="C198" s="115">
        <v>177</v>
      </c>
      <c r="D198" s="115">
        <v>-2.9495132185022523</v>
      </c>
      <c r="E198" s="115" t="s">
        <v>4549</v>
      </c>
      <c r="F198" s="115" t="s">
        <v>4549</v>
      </c>
      <c r="G198" s="117">
        <v>910</v>
      </c>
      <c r="H198" s="118">
        <f t="shared" si="13"/>
        <v>-4.0928992075125308</v>
      </c>
      <c r="I198" s="134" t="str">
        <f t="shared" si="14"/>
        <v>J421</v>
      </c>
      <c r="J198" s="134" t="str">
        <f t="shared" si="15"/>
        <v>J421</v>
      </c>
      <c r="K198" s="183">
        <f>H198+M198*0.001</f>
        <v>-4.0809692075125303</v>
      </c>
      <c r="L198" s="118">
        <v>823.779</v>
      </c>
      <c r="M198" s="208">
        <v>11.93</v>
      </c>
      <c r="N198" s="118">
        <v>11.972</v>
      </c>
      <c r="O198" s="115" t="s">
        <v>8183</v>
      </c>
      <c r="P198" s="115"/>
      <c r="Q198" s="119" t="str">
        <f>Y198*100 &amp; "% ," &amp; O198 &amp; " " &amp; P198 &amp; " " &amp; AG198</f>
        <v xml:space="preserve">0% ,Weld (WELD)  </v>
      </c>
      <c r="R198" s="115"/>
      <c r="S198" s="186"/>
      <c r="T198" s="186"/>
      <c r="U198" s="181">
        <v>360</v>
      </c>
      <c r="V198" s="120">
        <v>15.9</v>
      </c>
      <c r="W198" s="188"/>
      <c r="X198" s="188"/>
      <c r="Y198" s="122"/>
      <c r="Z198" s="122"/>
      <c r="AA198" s="122"/>
      <c r="AB198" s="119"/>
      <c r="AC198" s="123"/>
      <c r="AD198" s="123"/>
      <c r="AE198" s="123"/>
      <c r="AF198" s="123" t="str">
        <f t="shared" si="11"/>
        <v xml:space="preserve"> </v>
      </c>
      <c r="AG198" s="123" t="str">
        <f t="shared" si="12"/>
        <v/>
      </c>
      <c r="AH198" s="119" t="s">
        <v>8184</v>
      </c>
      <c r="AI198" s="121"/>
    </row>
    <row r="199" spans="2:35" ht="13.2">
      <c r="B199" s="150">
        <v>1910</v>
      </c>
      <c r="C199" s="124">
        <v>178</v>
      </c>
      <c r="D199" s="124">
        <v>-2.937505218505998</v>
      </c>
      <c r="E199" s="124" t="s">
        <v>4550</v>
      </c>
      <c r="F199" s="124" t="s">
        <v>4550</v>
      </c>
      <c r="G199" s="126">
        <v>910</v>
      </c>
      <c r="H199" s="127">
        <f t="shared" si="13"/>
        <v>-4.0928992075125308</v>
      </c>
      <c r="I199" s="135" t="str">
        <f t="shared" si="14"/>
        <v>J421</v>
      </c>
      <c r="J199" s="135" t="str">
        <f t="shared" si="15"/>
        <v>J421</v>
      </c>
      <c r="K199" s="183">
        <f>H199+M199*0.001</f>
        <v>-4.083903207512531</v>
      </c>
      <c r="L199" s="127">
        <v>832.77499999999998</v>
      </c>
      <c r="M199" s="208">
        <v>8.9960000000000004</v>
      </c>
      <c r="N199" s="127">
        <v>11.972</v>
      </c>
      <c r="O199" s="124" t="s">
        <v>8198</v>
      </c>
      <c r="P199" s="124" t="s">
        <v>8199</v>
      </c>
      <c r="Q199" s="128" t="str">
        <f>Y199*100 &amp; "% ," &amp; O199 &amp; " " &amp; P199 &amp; " " &amp; AG199</f>
        <v xml:space="preserve">10% ,Anomaly (ANOM) Pipe Mill Anomaly (MIAN) </v>
      </c>
      <c r="R199" s="124" t="s">
        <v>8200</v>
      </c>
      <c r="S199" s="186" t="s">
        <v>8267</v>
      </c>
      <c r="T199" s="186">
        <v>4.1666666666666664E-2</v>
      </c>
      <c r="U199" s="181">
        <v>330</v>
      </c>
      <c r="V199" s="129">
        <v>15.9</v>
      </c>
      <c r="W199" s="173">
        <v>36</v>
      </c>
      <c r="X199" s="173">
        <v>61</v>
      </c>
      <c r="Y199" s="131">
        <v>0.1</v>
      </c>
      <c r="Z199" s="131">
        <v>0.1</v>
      </c>
      <c r="AA199" s="131"/>
      <c r="AB199" s="128" t="s">
        <v>8202</v>
      </c>
      <c r="AC199" s="132"/>
      <c r="AD199" s="132"/>
      <c r="AE199" s="132"/>
      <c r="AF199" s="132" t="str">
        <f t="shared" ref="AF199:AF262" si="20">LEFT(AH199,1)</f>
        <v xml:space="preserve"> </v>
      </c>
      <c r="AG199" s="132" t="str">
        <f t="shared" ref="AG199:AG262" si="21">IF(AF199=" ","","(&gt;0.05mm)")</f>
        <v/>
      </c>
      <c r="AH199" s="128" t="s">
        <v>8203</v>
      </c>
      <c r="AI199" s="130">
        <v>72</v>
      </c>
    </row>
    <row r="200" spans="2:35" ht="13.2">
      <c r="B200" s="149">
        <v>1920</v>
      </c>
      <c r="C200" s="115">
        <v>179</v>
      </c>
      <c r="D200" s="115">
        <v>-2.9255082185038033</v>
      </c>
      <c r="E200" s="115" t="s">
        <v>4551</v>
      </c>
      <c r="F200" s="115" t="s">
        <v>4551</v>
      </c>
      <c r="G200" s="117">
        <v>910</v>
      </c>
      <c r="H200" s="118">
        <f t="shared" ref="H200:H263" si="22">VLOOKUP(G200,$B$7:$D$3838,3)</f>
        <v>-4.0928992075125308</v>
      </c>
      <c r="I200" s="134" t="str">
        <f t="shared" si="14"/>
        <v>J421</v>
      </c>
      <c r="J200" s="134" t="str">
        <f t="shared" si="15"/>
        <v>J421</v>
      </c>
      <c r="K200" s="183">
        <f>H200+M200*0.001</f>
        <v>-4.0814652075125304</v>
      </c>
      <c r="L200" s="118">
        <v>835.21299999999997</v>
      </c>
      <c r="M200" s="208">
        <v>11.433999999999999</v>
      </c>
      <c r="N200" s="118">
        <v>11.972</v>
      </c>
      <c r="O200" s="115" t="s">
        <v>8198</v>
      </c>
      <c r="P200" s="115" t="s">
        <v>8199</v>
      </c>
      <c r="Q200" s="119" t="str">
        <f>Y200*100 &amp; "% ," &amp; O200 &amp; " " &amp; P200 &amp; " " &amp; AG200</f>
        <v xml:space="preserve">4% ,Anomaly (ANOM) Pipe Mill Anomaly (MIAN) </v>
      </c>
      <c r="R200" s="115" t="s">
        <v>8208</v>
      </c>
      <c r="S200" s="186" t="s">
        <v>8230</v>
      </c>
      <c r="T200" s="186">
        <v>0.44791666666666669</v>
      </c>
      <c r="U200" s="181">
        <v>35.25</v>
      </c>
      <c r="V200" s="120">
        <v>15.9</v>
      </c>
      <c r="W200" s="188">
        <v>59</v>
      </c>
      <c r="X200" s="188">
        <v>195</v>
      </c>
      <c r="Y200" s="122">
        <v>0.04</v>
      </c>
      <c r="Z200" s="122">
        <v>0.04</v>
      </c>
      <c r="AA200" s="122"/>
      <c r="AB200" s="119" t="s">
        <v>8202</v>
      </c>
      <c r="AC200" s="123"/>
      <c r="AD200" s="123"/>
      <c r="AE200" s="123"/>
      <c r="AF200" s="123" t="str">
        <f t="shared" si="20"/>
        <v xml:space="preserve"> </v>
      </c>
      <c r="AG200" s="123" t="str">
        <f t="shared" si="21"/>
        <v/>
      </c>
      <c r="AH200" s="119" t="s">
        <v>8203</v>
      </c>
      <c r="AI200" s="121">
        <v>73</v>
      </c>
    </row>
    <row r="201" spans="2:35" ht="13.2">
      <c r="B201" s="150">
        <v>1930</v>
      </c>
      <c r="C201" s="124">
        <v>180</v>
      </c>
      <c r="D201" s="124">
        <v>-2.9135092184998248</v>
      </c>
      <c r="E201" s="124" t="s">
        <v>4552</v>
      </c>
      <c r="F201" s="124" t="s">
        <v>4552</v>
      </c>
      <c r="G201" s="126">
        <v>910</v>
      </c>
      <c r="H201" s="127">
        <f t="shared" si="22"/>
        <v>-4.0928992075125308</v>
      </c>
      <c r="I201" s="135" t="str">
        <f t="shared" ref="I201:I264" si="23">VLOOKUP(G201,$B$7:$F$3838,4)</f>
        <v>J421</v>
      </c>
      <c r="J201" s="135" t="str">
        <f t="shared" ref="J201:J264" si="24">VLOOKUP(G201,$B$7:$F$3838,4)</f>
        <v>J421</v>
      </c>
      <c r="K201" s="183">
        <f>H201+M201*0.001</f>
        <v>-4.0814052075125309</v>
      </c>
      <c r="L201" s="127">
        <v>835.27300000000002</v>
      </c>
      <c r="M201" s="208">
        <v>11.494</v>
      </c>
      <c r="N201" s="127">
        <v>11.972</v>
      </c>
      <c r="O201" s="124" t="s">
        <v>8198</v>
      </c>
      <c r="P201" s="124" t="s">
        <v>8199</v>
      </c>
      <c r="Q201" s="128" t="str">
        <f>Y201*100 &amp; "% ," &amp; O201 &amp; " " &amp; P201 &amp; " " &amp; AG201</f>
        <v xml:space="preserve">9% ,Anomaly (ANOM) Pipe Mill Anomaly (MIAN) </v>
      </c>
      <c r="R201" s="124" t="s">
        <v>8208</v>
      </c>
      <c r="S201" s="186" t="s">
        <v>8268</v>
      </c>
      <c r="T201" s="186">
        <v>0.375</v>
      </c>
      <c r="U201" s="181">
        <v>90</v>
      </c>
      <c r="V201" s="129">
        <v>15.9</v>
      </c>
      <c r="W201" s="173">
        <v>49</v>
      </c>
      <c r="X201" s="173">
        <v>63</v>
      </c>
      <c r="Y201" s="131">
        <v>0.09</v>
      </c>
      <c r="Z201" s="131">
        <v>0.09</v>
      </c>
      <c r="AA201" s="131"/>
      <c r="AB201" s="128" t="s">
        <v>8202</v>
      </c>
      <c r="AC201" s="132"/>
      <c r="AD201" s="132"/>
      <c r="AE201" s="132"/>
      <c r="AF201" s="132" t="str">
        <f t="shared" si="20"/>
        <v xml:space="preserve"> </v>
      </c>
      <c r="AG201" s="132" t="str">
        <f t="shared" si="21"/>
        <v/>
      </c>
      <c r="AH201" s="128" t="s">
        <v>8203</v>
      </c>
      <c r="AI201" s="130">
        <v>74</v>
      </c>
    </row>
    <row r="202" spans="2:35" ht="13.2">
      <c r="B202" s="149">
        <v>1940</v>
      </c>
      <c r="C202" s="115">
        <v>181</v>
      </c>
      <c r="D202" s="115">
        <v>-2.9016142185008933</v>
      </c>
      <c r="E202" s="115" t="s">
        <v>4553</v>
      </c>
      <c r="F202" s="115" t="s">
        <v>4553</v>
      </c>
      <c r="G202" s="117">
        <v>910</v>
      </c>
      <c r="H202" s="118">
        <f t="shared" si="22"/>
        <v>-4.0928992075125308</v>
      </c>
      <c r="I202" s="134" t="str">
        <f t="shared" si="23"/>
        <v>J421</v>
      </c>
      <c r="J202" s="134" t="str">
        <f t="shared" si="24"/>
        <v>J421</v>
      </c>
      <c r="K202" s="183">
        <f>H202+M202*0.001</f>
        <v>-4.0813952075125304</v>
      </c>
      <c r="L202" s="118">
        <v>835.28200000000004</v>
      </c>
      <c r="M202" s="208">
        <v>11.504</v>
      </c>
      <c r="N202" s="118">
        <v>11.972</v>
      </c>
      <c r="O202" s="115" t="s">
        <v>8198</v>
      </c>
      <c r="P202" s="115" t="s">
        <v>8199</v>
      </c>
      <c r="Q202" s="119" t="str">
        <f>Y202*100 &amp; "% ," &amp; O202 &amp; " " &amp; P202 &amp; " " &amp; AG202</f>
        <v xml:space="preserve">11% ,Anomaly (ANOM) Pipe Mill Anomaly (MIAN) </v>
      </c>
      <c r="R202" s="115" t="s">
        <v>8208</v>
      </c>
      <c r="S202" s="186" t="s">
        <v>8215</v>
      </c>
      <c r="T202" s="186">
        <v>0.125</v>
      </c>
      <c r="U202" s="181">
        <v>270</v>
      </c>
      <c r="V202" s="120">
        <v>15.9</v>
      </c>
      <c r="W202" s="188">
        <v>88</v>
      </c>
      <c r="X202" s="188">
        <v>79</v>
      </c>
      <c r="Y202" s="122">
        <v>0.11</v>
      </c>
      <c r="Z202" s="122">
        <v>0.11</v>
      </c>
      <c r="AA202" s="122"/>
      <c r="AB202" s="119" t="s">
        <v>8202</v>
      </c>
      <c r="AC202" s="123"/>
      <c r="AD202" s="123"/>
      <c r="AE202" s="123"/>
      <c r="AF202" s="123" t="str">
        <f t="shared" si="20"/>
        <v xml:space="preserve"> </v>
      </c>
      <c r="AG202" s="123" t="str">
        <f t="shared" si="21"/>
        <v/>
      </c>
      <c r="AH202" s="119" t="s">
        <v>8203</v>
      </c>
      <c r="AI202" s="121">
        <v>75</v>
      </c>
    </row>
    <row r="203" spans="2:35" ht="13.2">
      <c r="B203" s="150">
        <v>1950</v>
      </c>
      <c r="C203" s="124">
        <v>182</v>
      </c>
      <c r="D203" s="124">
        <v>-2.8896062185026028</v>
      </c>
      <c r="E203" s="124" t="s">
        <v>4554</v>
      </c>
      <c r="F203" s="124" t="s">
        <v>4554</v>
      </c>
      <c r="G203" s="126">
        <v>910</v>
      </c>
      <c r="H203" s="127">
        <f t="shared" si="22"/>
        <v>-4.0928992075125308</v>
      </c>
      <c r="I203" s="135" t="str">
        <f t="shared" si="23"/>
        <v>J421</v>
      </c>
      <c r="J203" s="135" t="str">
        <f t="shared" si="24"/>
        <v>J421</v>
      </c>
      <c r="K203" s="183">
        <f>H203+M203*0.001</f>
        <v>-4.0813942075125311</v>
      </c>
      <c r="L203" s="127">
        <v>835.28300000000002</v>
      </c>
      <c r="M203" s="208">
        <v>11.505000000000001</v>
      </c>
      <c r="N203" s="127">
        <v>11.972</v>
      </c>
      <c r="O203" s="124" t="s">
        <v>8198</v>
      </c>
      <c r="P203" s="124" t="s">
        <v>8199</v>
      </c>
      <c r="Q203" s="128" t="str">
        <f>Y203*100 &amp; "% ," &amp; O203 &amp; " " &amp; P203 &amp; " " &amp; AG203</f>
        <v xml:space="preserve">5% ,Anomaly (ANOM) Pipe Mill Anomaly (MIAN) </v>
      </c>
      <c r="R203" s="124" t="s">
        <v>8210</v>
      </c>
      <c r="S203" s="186" t="s">
        <v>8267</v>
      </c>
      <c r="T203" s="186">
        <v>4.1666666666666664E-2</v>
      </c>
      <c r="U203" s="181">
        <v>330</v>
      </c>
      <c r="V203" s="129">
        <v>15.9</v>
      </c>
      <c r="W203" s="173">
        <v>47</v>
      </c>
      <c r="X203" s="173">
        <v>105</v>
      </c>
      <c r="Y203" s="131">
        <v>0.05</v>
      </c>
      <c r="Z203" s="131">
        <v>0.05</v>
      </c>
      <c r="AA203" s="131"/>
      <c r="AB203" s="128" t="s">
        <v>8202</v>
      </c>
      <c r="AC203" s="132"/>
      <c r="AD203" s="132"/>
      <c r="AE203" s="132"/>
      <c r="AF203" s="132" t="str">
        <f t="shared" si="20"/>
        <v xml:space="preserve"> </v>
      </c>
      <c r="AG203" s="132" t="str">
        <f t="shared" si="21"/>
        <v/>
      </c>
      <c r="AH203" s="128" t="s">
        <v>8203</v>
      </c>
      <c r="AI203" s="130">
        <v>76</v>
      </c>
    </row>
    <row r="204" spans="2:35" ht="13.2">
      <c r="B204" s="149">
        <v>1960</v>
      </c>
      <c r="C204" s="115">
        <v>183</v>
      </c>
      <c r="D204" s="115">
        <v>-2.8776052185017749</v>
      </c>
      <c r="E204" s="115" t="s">
        <v>4555</v>
      </c>
      <c r="F204" s="115" t="s">
        <v>4555</v>
      </c>
      <c r="G204" s="117">
        <v>910</v>
      </c>
      <c r="H204" s="118">
        <f t="shared" si="22"/>
        <v>-4.0928992075125308</v>
      </c>
      <c r="I204" s="134" t="str">
        <f t="shared" si="23"/>
        <v>J421</v>
      </c>
      <c r="J204" s="134" t="str">
        <f t="shared" si="24"/>
        <v>J421</v>
      </c>
      <c r="K204" s="183">
        <f>H204+M204*0.001</f>
        <v>-4.0812872075125304</v>
      </c>
      <c r="L204" s="118">
        <v>835.39099999999996</v>
      </c>
      <c r="M204" s="208">
        <v>11.612</v>
      </c>
      <c r="N204" s="118">
        <v>11.972</v>
      </c>
      <c r="O204" s="115" t="s">
        <v>8198</v>
      </c>
      <c r="P204" s="115" t="s">
        <v>8199</v>
      </c>
      <c r="Q204" s="119" t="str">
        <f>Y204*100 &amp; "% ," &amp; O204 &amp; " " &amp; P204 &amp; " " &amp; AG204</f>
        <v xml:space="preserve">6% ,Anomaly (ANOM) Pipe Mill Anomaly (MIAN) </v>
      </c>
      <c r="R204" s="115" t="s">
        <v>8208</v>
      </c>
      <c r="S204" s="186" t="s">
        <v>8264</v>
      </c>
      <c r="T204" s="186">
        <v>0.20833333333333334</v>
      </c>
      <c r="U204" s="181">
        <v>210</v>
      </c>
      <c r="V204" s="120">
        <v>15.9</v>
      </c>
      <c r="W204" s="188">
        <v>49</v>
      </c>
      <c r="X204" s="188">
        <v>169</v>
      </c>
      <c r="Y204" s="122">
        <v>0.06</v>
      </c>
      <c r="Z204" s="122">
        <v>0.06</v>
      </c>
      <c r="AA204" s="122"/>
      <c r="AB204" s="119" t="s">
        <v>8202</v>
      </c>
      <c r="AC204" s="123"/>
      <c r="AD204" s="123"/>
      <c r="AE204" s="123"/>
      <c r="AF204" s="123" t="str">
        <f t="shared" si="20"/>
        <v xml:space="preserve"> </v>
      </c>
      <c r="AG204" s="123" t="str">
        <f t="shared" si="21"/>
        <v/>
      </c>
      <c r="AH204" s="119" t="s">
        <v>8203</v>
      </c>
      <c r="AI204" s="121">
        <v>77</v>
      </c>
    </row>
    <row r="205" spans="2:35" ht="13.2">
      <c r="B205" s="150">
        <v>1970</v>
      </c>
      <c r="C205" s="124">
        <v>184</v>
      </c>
      <c r="D205" s="124">
        <v>-2.86560121850719</v>
      </c>
      <c r="E205" s="124" t="s">
        <v>4556</v>
      </c>
      <c r="F205" s="124" t="s">
        <v>4556</v>
      </c>
      <c r="G205" s="126">
        <v>910</v>
      </c>
      <c r="H205" s="127">
        <f t="shared" si="22"/>
        <v>-4.0928992075125308</v>
      </c>
      <c r="I205" s="135" t="str">
        <f t="shared" si="23"/>
        <v>J421</v>
      </c>
      <c r="J205" s="135" t="str">
        <f t="shared" si="24"/>
        <v>J421</v>
      </c>
      <c r="K205" s="183">
        <f>H205+M205*0.001</f>
        <v>-4.0811342075125312</v>
      </c>
      <c r="L205" s="127">
        <v>835.54399999999998</v>
      </c>
      <c r="M205" s="208">
        <v>11.765000000000001</v>
      </c>
      <c r="N205" s="127">
        <v>11.972</v>
      </c>
      <c r="O205" s="124" t="s">
        <v>8198</v>
      </c>
      <c r="P205" s="124" t="s">
        <v>8199</v>
      </c>
      <c r="Q205" s="128" t="str">
        <f>Y205*100 &amp; "% ," &amp; O205 &amp; " " &amp; P205 &amp; " " &amp; AG205</f>
        <v xml:space="preserve">8% ,Anomaly (ANOM) Pipe Mill Anomaly (MIAN) </v>
      </c>
      <c r="R205" s="124" t="s">
        <v>8208</v>
      </c>
      <c r="S205" s="186" t="s">
        <v>8242</v>
      </c>
      <c r="T205" s="186">
        <v>0.35416666666666669</v>
      </c>
      <c r="U205" s="181">
        <v>103.5</v>
      </c>
      <c r="V205" s="129">
        <v>15.9</v>
      </c>
      <c r="W205" s="173">
        <v>71</v>
      </c>
      <c r="X205" s="173">
        <v>119</v>
      </c>
      <c r="Y205" s="131">
        <v>0.08</v>
      </c>
      <c r="Z205" s="131">
        <v>0.08</v>
      </c>
      <c r="AA205" s="131"/>
      <c r="AB205" s="128" t="s">
        <v>8202</v>
      </c>
      <c r="AC205" s="132"/>
      <c r="AD205" s="132"/>
      <c r="AE205" s="132"/>
      <c r="AF205" s="132" t="str">
        <f t="shared" si="20"/>
        <v xml:space="preserve"> </v>
      </c>
      <c r="AG205" s="132" t="str">
        <f t="shared" si="21"/>
        <v/>
      </c>
      <c r="AH205" s="128" t="s">
        <v>8203</v>
      </c>
      <c r="AI205" s="130">
        <v>78</v>
      </c>
    </row>
    <row r="206" spans="2:35" ht="13.2">
      <c r="B206" s="149">
        <v>1980</v>
      </c>
      <c r="C206" s="115">
        <v>185</v>
      </c>
      <c r="D206" s="115">
        <v>-2.8536072185024031</v>
      </c>
      <c r="E206" s="115" t="s">
        <v>4557</v>
      </c>
      <c r="F206" s="115" t="s">
        <v>4557</v>
      </c>
      <c r="G206" s="117">
        <v>920</v>
      </c>
      <c r="H206" s="118">
        <f t="shared" si="22"/>
        <v>-4.0809007777028778</v>
      </c>
      <c r="I206" s="134" t="str">
        <f t="shared" si="23"/>
        <v>J420</v>
      </c>
      <c r="J206" s="134" t="str">
        <f t="shared" si="24"/>
        <v>J420</v>
      </c>
      <c r="K206" s="183">
        <f>H206+M206*0.001</f>
        <v>-4.0689287777028778</v>
      </c>
      <c r="L206" s="118">
        <v>835.75099999999998</v>
      </c>
      <c r="M206" s="208">
        <v>11.972</v>
      </c>
      <c r="N206" s="118">
        <v>11.955</v>
      </c>
      <c r="O206" s="115" t="s">
        <v>8183</v>
      </c>
      <c r="P206" s="115"/>
      <c r="Q206" s="119" t="str">
        <f>Y206*100 &amp; "% ," &amp; O206 &amp; " " &amp; P206 &amp; " " &amp; AG206</f>
        <v xml:space="preserve">0% ,Weld (WELD)  </v>
      </c>
      <c r="R206" s="115"/>
      <c r="S206" s="186"/>
      <c r="T206" s="186"/>
      <c r="U206" s="181">
        <v>360</v>
      </c>
      <c r="V206" s="120">
        <v>15.9</v>
      </c>
      <c r="W206" s="188"/>
      <c r="X206" s="188"/>
      <c r="Y206" s="122"/>
      <c r="Z206" s="122"/>
      <c r="AA206" s="122"/>
      <c r="AB206" s="119"/>
      <c r="AC206" s="123"/>
      <c r="AD206" s="123"/>
      <c r="AE206" s="123"/>
      <c r="AF206" s="123" t="str">
        <f t="shared" si="20"/>
        <v xml:space="preserve"> </v>
      </c>
      <c r="AG206" s="123" t="str">
        <f t="shared" si="21"/>
        <v/>
      </c>
      <c r="AH206" s="119" t="s">
        <v>8184</v>
      </c>
      <c r="AI206" s="121"/>
    </row>
    <row r="207" spans="2:35" ht="13.2">
      <c r="B207" s="150">
        <v>1990</v>
      </c>
      <c r="C207" s="124">
        <v>186</v>
      </c>
      <c r="D207" s="124">
        <v>-2.8416022185033949</v>
      </c>
      <c r="E207" s="124" t="s">
        <v>4558</v>
      </c>
      <c r="F207" s="124" t="s">
        <v>4558</v>
      </c>
      <c r="G207" s="126">
        <v>930</v>
      </c>
      <c r="H207" s="127">
        <f t="shared" si="22"/>
        <v>-4.068896236499091</v>
      </c>
      <c r="I207" s="135" t="str">
        <f t="shared" si="23"/>
        <v>J419</v>
      </c>
      <c r="J207" s="135" t="str">
        <f t="shared" si="24"/>
        <v>J419</v>
      </c>
      <c r="K207" s="183">
        <f>H207+M207*0.001</f>
        <v>-4.0569412364990907</v>
      </c>
      <c r="L207" s="127">
        <v>847.70600000000002</v>
      </c>
      <c r="M207" s="208">
        <v>11.955</v>
      </c>
      <c r="N207" s="127">
        <v>11.978</v>
      </c>
      <c r="O207" s="124" t="s">
        <v>8183</v>
      </c>
      <c r="P207" s="124"/>
      <c r="Q207" s="128" t="str">
        <f>Y207*100 &amp; "% ," &amp; O207 &amp; " " &amp; P207 &amp; " " &amp; AG207</f>
        <v xml:space="preserve">0% ,Weld (WELD)  </v>
      </c>
      <c r="R207" s="124"/>
      <c r="S207" s="186"/>
      <c r="T207" s="186"/>
      <c r="U207" s="181">
        <v>360</v>
      </c>
      <c r="V207" s="129">
        <v>15.9</v>
      </c>
      <c r="W207" s="173"/>
      <c r="X207" s="173"/>
      <c r="Y207" s="131"/>
      <c r="Z207" s="131"/>
      <c r="AA207" s="131"/>
      <c r="AB207" s="128"/>
      <c r="AC207" s="132"/>
      <c r="AD207" s="132"/>
      <c r="AE207" s="132"/>
      <c r="AF207" s="132" t="str">
        <f t="shared" si="20"/>
        <v xml:space="preserve"> </v>
      </c>
      <c r="AG207" s="132" t="str">
        <f t="shared" si="21"/>
        <v/>
      </c>
      <c r="AH207" s="128" t="s">
        <v>8184</v>
      </c>
      <c r="AI207" s="130"/>
    </row>
    <row r="208" spans="2:35" ht="13.2">
      <c r="B208" s="149">
        <v>2000</v>
      </c>
      <c r="C208" s="115">
        <v>187</v>
      </c>
      <c r="D208" s="115">
        <v>-2.8296002185049245</v>
      </c>
      <c r="E208" s="115" t="s">
        <v>4559</v>
      </c>
      <c r="F208" s="115" t="s">
        <v>4559</v>
      </c>
      <c r="G208" s="117">
        <v>930</v>
      </c>
      <c r="H208" s="118">
        <f t="shared" si="22"/>
        <v>-4.068896236499091</v>
      </c>
      <c r="I208" s="134" t="str">
        <f t="shared" si="23"/>
        <v>J419</v>
      </c>
      <c r="J208" s="134" t="str">
        <f t="shared" si="24"/>
        <v>J419</v>
      </c>
      <c r="K208" s="183">
        <f>H208+M208*0.001</f>
        <v>-4.0670382364990907</v>
      </c>
      <c r="L208" s="118">
        <v>849.56399999999996</v>
      </c>
      <c r="M208" s="208">
        <v>1.8580000000000001</v>
      </c>
      <c r="N208" s="118">
        <v>11.978</v>
      </c>
      <c r="O208" s="115" t="s">
        <v>8198</v>
      </c>
      <c r="P208" s="115" t="s">
        <v>8199</v>
      </c>
      <c r="Q208" s="119" t="str">
        <f>Y208*100 &amp; "% ," &amp; O208 &amp; " " &amp; P208 &amp; " " &amp; AG208</f>
        <v xml:space="preserve">9% ,Anomaly (ANOM) Pipe Mill Anomaly (MIAN) </v>
      </c>
      <c r="R208" s="115" t="s">
        <v>8200</v>
      </c>
      <c r="S208" s="186" t="s">
        <v>8220</v>
      </c>
      <c r="T208" s="186">
        <v>0.42708333333333331</v>
      </c>
      <c r="U208" s="181">
        <v>51.75</v>
      </c>
      <c r="V208" s="120">
        <v>15.9</v>
      </c>
      <c r="W208" s="188">
        <v>38</v>
      </c>
      <c r="X208" s="188">
        <v>51</v>
      </c>
      <c r="Y208" s="122">
        <v>0.09</v>
      </c>
      <c r="Z208" s="122">
        <v>0.09</v>
      </c>
      <c r="AA208" s="122"/>
      <c r="AB208" s="119" t="s">
        <v>8202</v>
      </c>
      <c r="AC208" s="123"/>
      <c r="AD208" s="123"/>
      <c r="AE208" s="123"/>
      <c r="AF208" s="123" t="str">
        <f t="shared" si="20"/>
        <v xml:space="preserve"> </v>
      </c>
      <c r="AG208" s="123" t="str">
        <f t="shared" si="21"/>
        <v/>
      </c>
      <c r="AH208" s="119" t="s">
        <v>8203</v>
      </c>
      <c r="AI208" s="121">
        <v>79</v>
      </c>
    </row>
    <row r="209" spans="2:35" ht="13.2">
      <c r="B209" s="150">
        <v>2010</v>
      </c>
      <c r="C209" s="124">
        <v>188</v>
      </c>
      <c r="D209" s="124">
        <v>-2.8176112185032012</v>
      </c>
      <c r="E209" s="124" t="s">
        <v>4560</v>
      </c>
      <c r="F209" s="124" t="s">
        <v>4560</v>
      </c>
      <c r="G209" s="126">
        <v>930</v>
      </c>
      <c r="H209" s="127">
        <f t="shared" si="22"/>
        <v>-4.068896236499091</v>
      </c>
      <c r="I209" s="135" t="str">
        <f t="shared" si="23"/>
        <v>J419</v>
      </c>
      <c r="J209" s="135" t="str">
        <f t="shared" si="24"/>
        <v>J419</v>
      </c>
      <c r="K209" s="183">
        <f>H209+M209*0.001</f>
        <v>-4.0659802364990911</v>
      </c>
      <c r="L209" s="127">
        <v>850.62199999999996</v>
      </c>
      <c r="M209" s="208">
        <v>2.9159999999999999</v>
      </c>
      <c r="N209" s="127">
        <v>11.978</v>
      </c>
      <c r="O209" s="124" t="s">
        <v>8198</v>
      </c>
      <c r="P209" s="124" t="s">
        <v>8199</v>
      </c>
      <c r="Q209" s="128" t="str">
        <f>Y209*100 &amp; "% ," &amp; O209 &amp; " " &amp; P209 &amp; " " &amp; AG209</f>
        <v xml:space="preserve">11% ,Anomaly (ANOM) Pipe Mill Anomaly (MIAN) </v>
      </c>
      <c r="R209" s="124" t="s">
        <v>8200</v>
      </c>
      <c r="S209" s="186" t="s">
        <v>8269</v>
      </c>
      <c r="T209" s="186">
        <v>0.4375</v>
      </c>
      <c r="U209" s="181">
        <v>43.5</v>
      </c>
      <c r="V209" s="129">
        <v>15.9</v>
      </c>
      <c r="W209" s="173">
        <v>20</v>
      </c>
      <c r="X209" s="173">
        <v>34</v>
      </c>
      <c r="Y209" s="131">
        <v>0.11</v>
      </c>
      <c r="Z209" s="131">
        <v>0.11</v>
      </c>
      <c r="AA209" s="131"/>
      <c r="AB209" s="128" t="s">
        <v>8202</v>
      </c>
      <c r="AC209" s="132"/>
      <c r="AD209" s="132"/>
      <c r="AE209" s="132"/>
      <c r="AF209" s="132" t="str">
        <f t="shared" si="20"/>
        <v xml:space="preserve"> </v>
      </c>
      <c r="AG209" s="132" t="str">
        <f t="shared" si="21"/>
        <v/>
      </c>
      <c r="AH209" s="128" t="s">
        <v>8203</v>
      </c>
      <c r="AI209" s="130">
        <v>80</v>
      </c>
    </row>
    <row r="210" spans="2:35" ht="13.2">
      <c r="B210" s="149">
        <v>2020</v>
      </c>
      <c r="C210" s="115">
        <v>189</v>
      </c>
      <c r="D210" s="115">
        <v>-2.8056052185038731</v>
      </c>
      <c r="E210" s="115" t="s">
        <v>4561</v>
      </c>
      <c r="F210" s="115" t="s">
        <v>4561</v>
      </c>
      <c r="G210" s="117">
        <v>930</v>
      </c>
      <c r="H210" s="118">
        <f t="shared" si="22"/>
        <v>-4.068896236499091</v>
      </c>
      <c r="I210" s="134" t="str">
        <f t="shared" si="23"/>
        <v>J419</v>
      </c>
      <c r="J210" s="134" t="str">
        <f t="shared" si="24"/>
        <v>J419</v>
      </c>
      <c r="K210" s="183">
        <f>H210+M210*0.001</f>
        <v>-4.0657242364990909</v>
      </c>
      <c r="L210" s="118">
        <v>850.87800000000004</v>
      </c>
      <c r="M210" s="208">
        <v>3.1720000000000002</v>
      </c>
      <c r="N210" s="118">
        <v>11.978</v>
      </c>
      <c r="O210" s="115" t="s">
        <v>8198</v>
      </c>
      <c r="P210" s="115" t="s">
        <v>8199</v>
      </c>
      <c r="Q210" s="119" t="str">
        <f>Y210*100 &amp; "% ," &amp; O210 &amp; " " &amp; P210 &amp; " " &amp; AG210</f>
        <v xml:space="preserve">14% ,Anomaly (ANOM) Pipe Mill Anomaly (MIAN) </v>
      </c>
      <c r="R210" s="115" t="s">
        <v>8200</v>
      </c>
      <c r="S210" s="186" t="s">
        <v>8270</v>
      </c>
      <c r="T210" s="186">
        <v>0.40625</v>
      </c>
      <c r="U210" s="181">
        <v>65.25</v>
      </c>
      <c r="V210" s="120">
        <v>15.9</v>
      </c>
      <c r="W210" s="188">
        <v>32</v>
      </c>
      <c r="X210" s="188">
        <v>28</v>
      </c>
      <c r="Y210" s="122">
        <v>0.14000000000000001</v>
      </c>
      <c r="Z210" s="122">
        <v>0.14000000000000001</v>
      </c>
      <c r="AA210" s="122"/>
      <c r="AB210" s="119" t="s">
        <v>8202</v>
      </c>
      <c r="AC210" s="123"/>
      <c r="AD210" s="123"/>
      <c r="AE210" s="123"/>
      <c r="AF210" s="123" t="str">
        <f t="shared" si="20"/>
        <v xml:space="preserve"> </v>
      </c>
      <c r="AG210" s="123" t="str">
        <f t="shared" si="21"/>
        <v/>
      </c>
      <c r="AH210" s="119" t="s">
        <v>8203</v>
      </c>
      <c r="AI210" s="121">
        <v>81</v>
      </c>
    </row>
    <row r="211" spans="2:35" ht="13.2">
      <c r="B211" s="150">
        <v>2030</v>
      </c>
      <c r="C211" s="124">
        <v>190</v>
      </c>
      <c r="D211" s="124">
        <v>-2.7936162185068922</v>
      </c>
      <c r="E211" s="124" t="s">
        <v>4562</v>
      </c>
      <c r="F211" s="124" t="s">
        <v>4562</v>
      </c>
      <c r="G211" s="126">
        <v>940</v>
      </c>
      <c r="H211" s="127">
        <f t="shared" si="22"/>
        <v>-4.0568942364945046</v>
      </c>
      <c r="I211" s="135" t="str">
        <f t="shared" si="23"/>
        <v>J424</v>
      </c>
      <c r="J211" s="135" t="str">
        <f t="shared" si="24"/>
        <v>J424</v>
      </c>
      <c r="K211" s="183">
        <f>H211+M211*0.001</f>
        <v>-4.0449162364945046</v>
      </c>
      <c r="L211" s="127">
        <v>859.68399999999997</v>
      </c>
      <c r="M211" s="208">
        <v>11.978</v>
      </c>
      <c r="N211" s="127">
        <v>11.369</v>
      </c>
      <c r="O211" s="124" t="s">
        <v>8183</v>
      </c>
      <c r="P211" s="124"/>
      <c r="Q211" s="128" t="str">
        <f>Y211*100 &amp; "% ," &amp; O211 &amp; " " &amp; P211 &amp; " " &amp; AG211</f>
        <v xml:space="preserve">0% ,Weld (WELD)  </v>
      </c>
      <c r="R211" s="124"/>
      <c r="S211" s="186"/>
      <c r="T211" s="186"/>
      <c r="U211" s="181">
        <v>360</v>
      </c>
      <c r="V211" s="129">
        <v>15.9</v>
      </c>
      <c r="W211" s="173"/>
      <c r="X211" s="173"/>
      <c r="Y211" s="131"/>
      <c r="Z211" s="131"/>
      <c r="AA211" s="131"/>
      <c r="AB211" s="128"/>
      <c r="AC211" s="132"/>
      <c r="AD211" s="132"/>
      <c r="AE211" s="132"/>
      <c r="AF211" s="132" t="str">
        <f t="shared" si="20"/>
        <v xml:space="preserve"> </v>
      </c>
      <c r="AG211" s="132" t="str">
        <f t="shared" si="21"/>
        <v/>
      </c>
      <c r="AH211" s="128" t="s">
        <v>8184</v>
      </c>
      <c r="AI211" s="130"/>
    </row>
    <row r="212" spans="2:35" ht="13.2">
      <c r="B212" s="149">
        <v>2040</v>
      </c>
      <c r="C212" s="115">
        <v>191</v>
      </c>
      <c r="D212" s="115">
        <v>-2.7816102185024687</v>
      </c>
      <c r="E212" s="115" t="s">
        <v>4563</v>
      </c>
      <c r="F212" s="115" t="s">
        <v>4563</v>
      </c>
      <c r="G212" s="117">
        <v>940</v>
      </c>
      <c r="H212" s="118">
        <f t="shared" si="22"/>
        <v>-4.0568942364945046</v>
      </c>
      <c r="I212" s="134" t="str">
        <f t="shared" si="23"/>
        <v>J424</v>
      </c>
      <c r="J212" s="134" t="str">
        <f t="shared" si="24"/>
        <v>J424</v>
      </c>
      <c r="K212" s="183">
        <f>H212+M212*0.001</f>
        <v>-4.0568732364945044</v>
      </c>
      <c r="L212" s="118">
        <v>859.70500000000004</v>
      </c>
      <c r="M212" s="208">
        <v>2.1000000000000001E-2</v>
      </c>
      <c r="N212" s="118">
        <v>11.369</v>
      </c>
      <c r="O212" s="115" t="s">
        <v>8198</v>
      </c>
      <c r="P212" s="115" t="s">
        <v>8199</v>
      </c>
      <c r="Q212" s="119" t="str">
        <f>Y212*100 &amp; "% ," &amp; O212 &amp; " " &amp; P212 &amp; " " &amp; AG212</f>
        <v>21% ,Anomaly (ANOM) Pipe Mill Anomaly (MIAN) (&gt;0.05mm)</v>
      </c>
      <c r="R212" s="115" t="s">
        <v>8200</v>
      </c>
      <c r="S212" s="186" t="s">
        <v>8213</v>
      </c>
      <c r="T212" s="186">
        <v>0.23958333333333334</v>
      </c>
      <c r="U212" s="181">
        <v>185.25</v>
      </c>
      <c r="V212" s="120">
        <v>15.9</v>
      </c>
      <c r="W212" s="188">
        <v>40</v>
      </c>
      <c r="X212" s="188">
        <v>53</v>
      </c>
      <c r="Y212" s="122">
        <v>0.21</v>
      </c>
      <c r="Z212" s="122">
        <v>0.21</v>
      </c>
      <c r="AA212" s="122"/>
      <c r="AB212" s="119" t="s">
        <v>8202</v>
      </c>
      <c r="AC212" s="123"/>
      <c r="AD212" s="123"/>
      <c r="AE212" s="123"/>
      <c r="AF212" s="123" t="str">
        <f t="shared" si="20"/>
        <v>*</v>
      </c>
      <c r="AG212" s="123" t="str">
        <f t="shared" si="21"/>
        <v>(&gt;0.05mm)</v>
      </c>
      <c r="AH212" s="119" t="s">
        <v>8205</v>
      </c>
      <c r="AI212" s="121">
        <v>82</v>
      </c>
    </row>
    <row r="213" spans="2:35" ht="13.2">
      <c r="B213" s="150">
        <v>2050</v>
      </c>
      <c r="C213" s="124">
        <v>192</v>
      </c>
      <c r="D213" s="124">
        <v>-2.7696042185081562</v>
      </c>
      <c r="E213" s="124" t="s">
        <v>4564</v>
      </c>
      <c r="F213" s="124" t="s">
        <v>4564</v>
      </c>
      <c r="G213" s="126">
        <v>940</v>
      </c>
      <c r="H213" s="127">
        <f t="shared" si="22"/>
        <v>-4.0568942364945046</v>
      </c>
      <c r="I213" s="135" t="str">
        <f t="shared" si="23"/>
        <v>J424</v>
      </c>
      <c r="J213" s="135" t="str">
        <f t="shared" si="24"/>
        <v>J424</v>
      </c>
      <c r="K213" s="183">
        <f>H213+M213*0.001</f>
        <v>-4.0554712364945047</v>
      </c>
      <c r="L213" s="127">
        <v>861.10699999999997</v>
      </c>
      <c r="M213" s="208">
        <v>1.423</v>
      </c>
      <c r="N213" s="127">
        <v>11.369</v>
      </c>
      <c r="O213" s="124" t="s">
        <v>8198</v>
      </c>
      <c r="P213" s="124" t="s">
        <v>8199</v>
      </c>
      <c r="Q213" s="128" t="str">
        <f>Y213*100 &amp; "% ," &amp; O213 &amp; " " &amp; P213 &amp; " " &amp; AG213</f>
        <v xml:space="preserve">3% ,Anomaly (ANOM) Pipe Mill Anomaly (MIAN) </v>
      </c>
      <c r="R213" s="124" t="s">
        <v>8200</v>
      </c>
      <c r="S213" s="186" t="s">
        <v>8236</v>
      </c>
      <c r="T213" s="186">
        <v>0.17708333333333334</v>
      </c>
      <c r="U213" s="181">
        <v>231.75</v>
      </c>
      <c r="V213" s="129">
        <v>15.9</v>
      </c>
      <c r="W213" s="173">
        <v>29</v>
      </c>
      <c r="X213" s="173">
        <v>45</v>
      </c>
      <c r="Y213" s="131">
        <v>0.03</v>
      </c>
      <c r="Z213" s="131">
        <v>0.03</v>
      </c>
      <c r="AA213" s="131"/>
      <c r="AB213" s="128" t="s">
        <v>8238</v>
      </c>
      <c r="AC213" s="132"/>
      <c r="AD213" s="132"/>
      <c r="AE213" s="132"/>
      <c r="AF213" s="132" t="str">
        <f t="shared" si="20"/>
        <v xml:space="preserve"> </v>
      </c>
      <c r="AG213" s="132" t="str">
        <f t="shared" si="21"/>
        <v/>
      </c>
      <c r="AH213" s="128" t="s">
        <v>8239</v>
      </c>
      <c r="AI213" s="130">
        <v>83</v>
      </c>
    </row>
    <row r="214" spans="2:35" ht="13.2">
      <c r="B214" s="149">
        <v>2060</v>
      </c>
      <c r="C214" s="115">
        <v>193</v>
      </c>
      <c r="D214" s="115">
        <v>-2.7576022185078806</v>
      </c>
      <c r="E214" s="115" t="s">
        <v>4565</v>
      </c>
      <c r="F214" s="115" t="s">
        <v>4565</v>
      </c>
      <c r="G214" s="117">
        <v>950</v>
      </c>
      <c r="H214" s="118">
        <f t="shared" si="22"/>
        <v>-4.0452348971517038</v>
      </c>
      <c r="I214" s="134" t="str">
        <f t="shared" si="23"/>
        <v>J423</v>
      </c>
      <c r="J214" s="134" t="str">
        <f t="shared" si="24"/>
        <v>J423</v>
      </c>
      <c r="K214" s="183">
        <f>H214+M214*0.001</f>
        <v>-4.0338658971517036</v>
      </c>
      <c r="L214" s="118">
        <v>871.053</v>
      </c>
      <c r="M214" s="208">
        <v>11.369</v>
      </c>
      <c r="N214" s="118">
        <v>11.962</v>
      </c>
      <c r="O214" s="115" t="s">
        <v>8183</v>
      </c>
      <c r="P214" s="115"/>
      <c r="Q214" s="119" t="str">
        <f>Y214*100 &amp; "% ," &amp; O214 &amp; " " &amp; P214 &amp; " " &amp; AG214</f>
        <v xml:space="preserve">0% ,Weld (WELD)  </v>
      </c>
      <c r="R214" s="115"/>
      <c r="S214" s="186"/>
      <c r="T214" s="186"/>
      <c r="U214" s="181">
        <v>360</v>
      </c>
      <c r="V214" s="120">
        <v>15.9</v>
      </c>
      <c r="W214" s="188"/>
      <c r="X214" s="188"/>
      <c r="Y214" s="122"/>
      <c r="Z214" s="122"/>
      <c r="AA214" s="122"/>
      <c r="AB214" s="119"/>
      <c r="AC214" s="123"/>
      <c r="AD214" s="123"/>
      <c r="AE214" s="123"/>
      <c r="AF214" s="123" t="str">
        <f t="shared" si="20"/>
        <v xml:space="preserve"> </v>
      </c>
      <c r="AG214" s="123" t="str">
        <f t="shared" si="21"/>
        <v/>
      </c>
      <c r="AH214" s="119" t="s">
        <v>8184</v>
      </c>
      <c r="AI214" s="121"/>
    </row>
    <row r="215" spans="2:35" ht="13.2">
      <c r="B215" s="150">
        <v>2070</v>
      </c>
      <c r="C215" s="124">
        <v>194</v>
      </c>
      <c r="D215" s="124">
        <v>-2.7455952185082442</v>
      </c>
      <c r="E215" s="124" t="s">
        <v>4566</v>
      </c>
      <c r="F215" s="124" t="s">
        <v>4566</v>
      </c>
      <c r="G215" s="126">
        <v>960</v>
      </c>
      <c r="H215" s="127">
        <f t="shared" si="22"/>
        <v>-4.0332428971530589</v>
      </c>
      <c r="I215" s="135" t="str">
        <f t="shared" si="23"/>
        <v>J422</v>
      </c>
      <c r="J215" s="135" t="str">
        <f t="shared" si="24"/>
        <v>J422</v>
      </c>
      <c r="K215" s="183">
        <f>H215+M215*0.001</f>
        <v>-4.0212808971530594</v>
      </c>
      <c r="L215" s="127">
        <v>883.01499999999999</v>
      </c>
      <c r="M215" s="208">
        <v>11.962</v>
      </c>
      <c r="N215" s="127">
        <v>11.976000000000001</v>
      </c>
      <c r="O215" s="124" t="s">
        <v>8183</v>
      </c>
      <c r="P215" s="124"/>
      <c r="Q215" s="128" t="str">
        <f>Y215*100 &amp; "% ," &amp; O215 &amp; " " &amp; P215 &amp; " " &amp; AG215</f>
        <v xml:space="preserve">0% ,Weld (WELD)  </v>
      </c>
      <c r="R215" s="124"/>
      <c r="S215" s="186"/>
      <c r="T215" s="186"/>
      <c r="U215" s="181">
        <v>360</v>
      </c>
      <c r="V215" s="129">
        <v>15.9</v>
      </c>
      <c r="W215" s="173"/>
      <c r="X215" s="173"/>
      <c r="Y215" s="131"/>
      <c r="Z215" s="131"/>
      <c r="AA215" s="131"/>
      <c r="AB215" s="128"/>
      <c r="AC215" s="132"/>
      <c r="AD215" s="132"/>
      <c r="AE215" s="132"/>
      <c r="AF215" s="132" t="str">
        <f t="shared" si="20"/>
        <v xml:space="preserve"> </v>
      </c>
      <c r="AG215" s="132" t="str">
        <f t="shared" si="21"/>
        <v/>
      </c>
      <c r="AH215" s="128" t="s">
        <v>8184</v>
      </c>
      <c r="AI215" s="130"/>
    </row>
    <row r="216" spans="2:35" ht="13.2">
      <c r="B216" s="149">
        <v>2080</v>
      </c>
      <c r="C216" s="115">
        <v>195</v>
      </c>
      <c r="D216" s="115">
        <v>-2.733599218506586</v>
      </c>
      <c r="E216" s="115" t="s">
        <v>4567</v>
      </c>
      <c r="F216" s="115" t="s">
        <v>4567</v>
      </c>
      <c r="G216" s="117">
        <v>970</v>
      </c>
      <c r="H216" s="118">
        <f t="shared" si="22"/>
        <v>-4.0212378971556095</v>
      </c>
      <c r="I216" s="134" t="str">
        <f t="shared" si="23"/>
        <v>J427</v>
      </c>
      <c r="J216" s="134" t="str">
        <f t="shared" si="24"/>
        <v>J427</v>
      </c>
      <c r="K216" s="183">
        <f>H216+M216*0.001</f>
        <v>-4.0092618971556098</v>
      </c>
      <c r="L216" s="118">
        <v>894.99099999999999</v>
      </c>
      <c r="M216" s="208">
        <v>11.976000000000001</v>
      </c>
      <c r="N216" s="118">
        <v>11.936999999999999</v>
      </c>
      <c r="O216" s="115" t="s">
        <v>8183</v>
      </c>
      <c r="P216" s="115"/>
      <c r="Q216" s="119" t="str">
        <f>Y216*100 &amp; "% ," &amp; O216 &amp; " " &amp; P216 &amp; " " &amp; AG216</f>
        <v xml:space="preserve">0% ,Weld (WELD)  </v>
      </c>
      <c r="R216" s="115"/>
      <c r="S216" s="186"/>
      <c r="T216" s="186"/>
      <c r="U216" s="181">
        <v>360</v>
      </c>
      <c r="V216" s="120">
        <v>15.9</v>
      </c>
      <c r="W216" s="188"/>
      <c r="X216" s="188"/>
      <c r="Y216" s="122"/>
      <c r="Z216" s="122"/>
      <c r="AA216" s="122"/>
      <c r="AB216" s="119"/>
      <c r="AC216" s="123"/>
      <c r="AD216" s="123"/>
      <c r="AE216" s="123"/>
      <c r="AF216" s="123" t="str">
        <f t="shared" si="20"/>
        <v xml:space="preserve"> </v>
      </c>
      <c r="AG216" s="123" t="str">
        <f t="shared" si="21"/>
        <v/>
      </c>
      <c r="AH216" s="119" t="s">
        <v>8184</v>
      </c>
      <c r="AI216" s="121"/>
    </row>
    <row r="217" spans="2:35" ht="13.2">
      <c r="B217" s="150">
        <v>2090</v>
      </c>
      <c r="C217" s="124">
        <v>196</v>
      </c>
      <c r="D217" s="124">
        <v>-2.7215952185008727</v>
      </c>
      <c r="E217" s="124" t="s">
        <v>4568</v>
      </c>
      <c r="F217" s="124" t="s">
        <v>4568</v>
      </c>
      <c r="G217" s="126">
        <v>970</v>
      </c>
      <c r="H217" s="127">
        <f t="shared" si="22"/>
        <v>-4.0212378971556095</v>
      </c>
      <c r="I217" s="135" t="str">
        <f t="shared" si="23"/>
        <v>J427</v>
      </c>
      <c r="J217" s="135" t="str">
        <f t="shared" si="24"/>
        <v>J427</v>
      </c>
      <c r="K217" s="183">
        <f>H217+M217*0.001</f>
        <v>-4.0095898971556094</v>
      </c>
      <c r="L217" s="127">
        <v>906.64</v>
      </c>
      <c r="M217" s="208">
        <v>11.648</v>
      </c>
      <c r="N217" s="127">
        <v>11.936999999999999</v>
      </c>
      <c r="O217" s="124" t="s">
        <v>8198</v>
      </c>
      <c r="P217" s="124" t="s">
        <v>8207</v>
      </c>
      <c r="Q217" s="128" t="str">
        <f>Y217*100 &amp; "% ," &amp; O217 &amp; " " &amp; P217 &amp; " " &amp; AG217</f>
        <v>9% ,Anomaly (ANOM) Pipe Mill Anomaly Cluster (MIAC) (&gt;0.05mm)</v>
      </c>
      <c r="R217" s="124" t="s">
        <v>8208</v>
      </c>
      <c r="S217" s="186" t="s">
        <v>8271</v>
      </c>
      <c r="T217" s="186">
        <v>0.38541666666666669</v>
      </c>
      <c r="U217" s="181">
        <v>81.75</v>
      </c>
      <c r="V217" s="129">
        <v>15.9</v>
      </c>
      <c r="W217" s="173">
        <v>101</v>
      </c>
      <c r="X217" s="173">
        <v>521</v>
      </c>
      <c r="Y217" s="131">
        <v>0.09</v>
      </c>
      <c r="Z217" s="131">
        <v>0.08</v>
      </c>
      <c r="AA217" s="131"/>
      <c r="AB217" s="128" t="s">
        <v>8202</v>
      </c>
      <c r="AC217" s="132"/>
      <c r="AD217" s="132"/>
      <c r="AE217" s="132"/>
      <c r="AF217" s="132" t="str">
        <f t="shared" si="20"/>
        <v>*</v>
      </c>
      <c r="AG217" s="132" t="str">
        <f t="shared" si="21"/>
        <v>(&gt;0.05mm)</v>
      </c>
      <c r="AH217" s="128" t="s">
        <v>8205</v>
      </c>
      <c r="AI217" s="130">
        <v>84</v>
      </c>
    </row>
    <row r="218" spans="2:35" ht="13.2">
      <c r="B218" s="149">
        <v>2100</v>
      </c>
      <c r="C218" s="115">
        <v>197</v>
      </c>
      <c r="D218" s="115">
        <v>-2.7095972185019317</v>
      </c>
      <c r="E218" s="115" t="s">
        <v>4569</v>
      </c>
      <c r="F218" s="115" t="s">
        <v>4569</v>
      </c>
      <c r="G218" s="117">
        <v>970</v>
      </c>
      <c r="H218" s="118">
        <f t="shared" si="22"/>
        <v>-4.0212378971556095</v>
      </c>
      <c r="I218" s="134" t="str">
        <f t="shared" si="23"/>
        <v>J427</v>
      </c>
      <c r="J218" s="134" t="str">
        <f t="shared" si="24"/>
        <v>J427</v>
      </c>
      <c r="K218" s="183">
        <f>H218+M218*0.001</f>
        <v>-4.0093658971556092</v>
      </c>
      <c r="L218" s="118">
        <v>906.86300000000006</v>
      </c>
      <c r="M218" s="208">
        <v>11.872</v>
      </c>
      <c r="N218" s="118">
        <v>11.936999999999999</v>
      </c>
      <c r="O218" s="115" t="s">
        <v>8198</v>
      </c>
      <c r="P218" s="115" t="s">
        <v>8199</v>
      </c>
      <c r="Q218" s="119" t="str">
        <f>Y218*100 &amp; "% ," &amp; O218 &amp; " " &amp; P218 &amp; " " &amp; AG218</f>
        <v xml:space="preserve">4% ,Anomaly (ANOM) Pipe Mill Anomaly (MIAN) </v>
      </c>
      <c r="R218" s="115" t="s">
        <v>8200</v>
      </c>
      <c r="S218" s="186" t="s">
        <v>8263</v>
      </c>
      <c r="T218" s="186">
        <v>0.32291666666666669</v>
      </c>
      <c r="U218" s="181">
        <v>125.25</v>
      </c>
      <c r="V218" s="120">
        <v>15.9</v>
      </c>
      <c r="W218" s="188">
        <v>19</v>
      </c>
      <c r="X218" s="188">
        <v>17</v>
      </c>
      <c r="Y218" s="122">
        <v>0.04</v>
      </c>
      <c r="Z218" s="122">
        <v>0.04</v>
      </c>
      <c r="AA218" s="122"/>
      <c r="AB218" s="119" t="s">
        <v>8238</v>
      </c>
      <c r="AC218" s="123"/>
      <c r="AD218" s="123"/>
      <c r="AE218" s="123"/>
      <c r="AF218" s="123" t="str">
        <f t="shared" si="20"/>
        <v xml:space="preserve"> </v>
      </c>
      <c r="AG218" s="123" t="str">
        <f t="shared" si="21"/>
        <v/>
      </c>
      <c r="AH218" s="119" t="s">
        <v>8239</v>
      </c>
      <c r="AI218" s="121">
        <v>85</v>
      </c>
    </row>
    <row r="219" spans="2:35" ht="13.2">
      <c r="B219" s="150">
        <v>2110</v>
      </c>
      <c r="C219" s="124">
        <v>198</v>
      </c>
      <c r="D219" s="124">
        <v>-2.697601218507883</v>
      </c>
      <c r="E219" s="124" t="s">
        <v>4570</v>
      </c>
      <c r="F219" s="124" t="s">
        <v>4570</v>
      </c>
      <c r="G219" s="126">
        <v>970</v>
      </c>
      <c r="H219" s="127">
        <f t="shared" si="22"/>
        <v>-4.0212378971556095</v>
      </c>
      <c r="I219" s="135" t="str">
        <f t="shared" si="23"/>
        <v>J427</v>
      </c>
      <c r="J219" s="135" t="str">
        <f t="shared" si="24"/>
        <v>J427</v>
      </c>
      <c r="K219" s="183">
        <f>H219+M219*0.001</f>
        <v>-4.0093218971556093</v>
      </c>
      <c r="L219" s="127">
        <v>906.90700000000004</v>
      </c>
      <c r="M219" s="208">
        <v>11.916</v>
      </c>
      <c r="N219" s="127">
        <v>11.936999999999999</v>
      </c>
      <c r="O219" s="124" t="s">
        <v>8198</v>
      </c>
      <c r="P219" s="124" t="s">
        <v>8199</v>
      </c>
      <c r="Q219" s="128" t="str">
        <f>Y219*100 &amp; "% ," &amp; O219 &amp; " " &amp; P219 &amp; " " &amp; AG219</f>
        <v xml:space="preserve">2% ,Anomaly (ANOM) Pipe Mill Anomaly (MIAN) </v>
      </c>
      <c r="R219" s="124" t="s">
        <v>8200</v>
      </c>
      <c r="S219" s="186" t="s">
        <v>8264</v>
      </c>
      <c r="T219" s="186">
        <v>0.20833333333333334</v>
      </c>
      <c r="U219" s="181">
        <v>210</v>
      </c>
      <c r="V219" s="129">
        <v>15.9</v>
      </c>
      <c r="W219" s="173">
        <v>22</v>
      </c>
      <c r="X219" s="173">
        <v>33</v>
      </c>
      <c r="Y219" s="131">
        <v>0.02</v>
      </c>
      <c r="Z219" s="131">
        <v>0.02</v>
      </c>
      <c r="AA219" s="131"/>
      <c r="AB219" s="128" t="s">
        <v>8238</v>
      </c>
      <c r="AC219" s="132"/>
      <c r="AD219" s="132"/>
      <c r="AE219" s="132"/>
      <c r="AF219" s="132" t="str">
        <f t="shared" si="20"/>
        <v xml:space="preserve"> </v>
      </c>
      <c r="AG219" s="132" t="str">
        <f t="shared" si="21"/>
        <v/>
      </c>
      <c r="AH219" s="128" t="s">
        <v>8239</v>
      </c>
      <c r="AI219" s="130">
        <v>86</v>
      </c>
    </row>
    <row r="220" spans="2:35" ht="13.2">
      <c r="B220" s="149">
        <v>2120</v>
      </c>
      <c r="C220" s="115">
        <v>199</v>
      </c>
      <c r="D220" s="115">
        <v>-2.6856092184997258</v>
      </c>
      <c r="E220" s="115" t="s">
        <v>4571</v>
      </c>
      <c r="F220" s="115" t="s">
        <v>4571</v>
      </c>
      <c r="G220" s="117">
        <v>980</v>
      </c>
      <c r="H220" s="118">
        <f t="shared" si="22"/>
        <v>-4.0092414778709822</v>
      </c>
      <c r="I220" s="134" t="str">
        <f t="shared" si="23"/>
        <v>J426</v>
      </c>
      <c r="J220" s="134" t="str">
        <f t="shared" si="24"/>
        <v>J426</v>
      </c>
      <c r="K220" s="183">
        <f>H220+M220*0.001</f>
        <v>-3.9973044778709821</v>
      </c>
      <c r="L220" s="118">
        <v>906.928</v>
      </c>
      <c r="M220" s="208">
        <v>11.936999999999999</v>
      </c>
      <c r="N220" s="118">
        <v>11.962999999999999</v>
      </c>
      <c r="O220" s="115" t="s">
        <v>8183</v>
      </c>
      <c r="P220" s="115"/>
      <c r="Q220" s="119" t="str">
        <f>Y220*100 &amp; "% ," &amp; O220 &amp; " " &amp; P220 &amp; " " &amp; AG220</f>
        <v xml:space="preserve">0% ,Weld (WELD)  </v>
      </c>
      <c r="R220" s="115"/>
      <c r="S220" s="186"/>
      <c r="T220" s="186"/>
      <c r="U220" s="181">
        <v>360</v>
      </c>
      <c r="V220" s="120">
        <v>15.9</v>
      </c>
      <c r="W220" s="188"/>
      <c r="X220" s="188"/>
      <c r="Y220" s="122"/>
      <c r="Z220" s="122"/>
      <c r="AA220" s="122"/>
      <c r="AB220" s="119"/>
      <c r="AC220" s="123"/>
      <c r="AD220" s="123"/>
      <c r="AE220" s="123"/>
      <c r="AF220" s="123" t="str">
        <f t="shared" si="20"/>
        <v xml:space="preserve"> </v>
      </c>
      <c r="AG220" s="123" t="str">
        <f t="shared" si="21"/>
        <v/>
      </c>
      <c r="AH220" s="119" t="s">
        <v>8184</v>
      </c>
      <c r="AI220" s="121"/>
    </row>
    <row r="221" spans="2:35" ht="13.2">
      <c r="B221" s="150">
        <v>2130</v>
      </c>
      <c r="C221" s="124">
        <v>200</v>
      </c>
      <c r="D221" s="124">
        <v>-2.6736042185079256</v>
      </c>
      <c r="E221" s="124" t="s">
        <v>4572</v>
      </c>
      <c r="F221" s="124" t="s">
        <v>4572</v>
      </c>
      <c r="G221" s="126">
        <v>990</v>
      </c>
      <c r="H221" s="127">
        <f t="shared" si="22"/>
        <v>-3.9972504778698301</v>
      </c>
      <c r="I221" s="135" t="str">
        <f t="shared" si="23"/>
        <v>J425</v>
      </c>
      <c r="J221" s="135" t="str">
        <f t="shared" si="24"/>
        <v>J425</v>
      </c>
      <c r="K221" s="183">
        <f>H221+M221*0.001</f>
        <v>-3.98528747786983</v>
      </c>
      <c r="L221" s="127">
        <v>918.89099999999996</v>
      </c>
      <c r="M221" s="208">
        <v>11.962999999999999</v>
      </c>
      <c r="N221" s="127">
        <v>11.635999999999999</v>
      </c>
      <c r="O221" s="124" t="s">
        <v>8183</v>
      </c>
      <c r="P221" s="124"/>
      <c r="Q221" s="128" t="str">
        <f>Y221*100 &amp; "% ," &amp; O221 &amp; " " &amp; P221 &amp; " " &amp; AG221</f>
        <v xml:space="preserve">0% ,Weld (WELD)  </v>
      </c>
      <c r="R221" s="124"/>
      <c r="S221" s="186"/>
      <c r="T221" s="186"/>
      <c r="U221" s="181">
        <v>360</v>
      </c>
      <c r="V221" s="129">
        <v>15.9</v>
      </c>
      <c r="W221" s="173"/>
      <c r="X221" s="173"/>
      <c r="Y221" s="131"/>
      <c r="Z221" s="131"/>
      <c r="AA221" s="131"/>
      <c r="AB221" s="128"/>
      <c r="AC221" s="132"/>
      <c r="AD221" s="132"/>
      <c r="AE221" s="132"/>
      <c r="AF221" s="132" t="str">
        <f t="shared" si="20"/>
        <v xml:space="preserve"> </v>
      </c>
      <c r="AG221" s="132" t="str">
        <f t="shared" si="21"/>
        <v/>
      </c>
      <c r="AH221" s="128" t="s">
        <v>8184</v>
      </c>
      <c r="AI221" s="130"/>
    </row>
    <row r="222" spans="2:35" ht="13.2">
      <c r="B222" s="149">
        <v>2140</v>
      </c>
      <c r="C222" s="115">
        <v>201</v>
      </c>
      <c r="D222" s="115">
        <v>-2.6615972185042298</v>
      </c>
      <c r="E222" s="115" t="s">
        <v>4573</v>
      </c>
      <c r="F222" s="115" t="s">
        <v>4573</v>
      </c>
      <c r="G222" s="117">
        <v>990</v>
      </c>
      <c r="H222" s="118">
        <f t="shared" si="22"/>
        <v>-3.9972504778698301</v>
      </c>
      <c r="I222" s="134" t="str">
        <f t="shared" si="23"/>
        <v>J425</v>
      </c>
      <c r="J222" s="134" t="str">
        <f t="shared" si="24"/>
        <v>J425</v>
      </c>
      <c r="K222" s="183">
        <f>H222+M222*0.001</f>
        <v>-3.98570747786983</v>
      </c>
      <c r="L222" s="118">
        <v>930.43399999999997</v>
      </c>
      <c r="M222" s="208">
        <v>11.542999999999999</v>
      </c>
      <c r="N222" s="118">
        <v>11.635999999999999</v>
      </c>
      <c r="O222" s="115" t="s">
        <v>8198</v>
      </c>
      <c r="P222" s="115" t="s">
        <v>8207</v>
      </c>
      <c r="Q222" s="119" t="str">
        <f>Y222*100 &amp; "% ," &amp; O222 &amp; " " &amp; P222 &amp; " " &amp; AG222</f>
        <v xml:space="preserve">8% ,Anomaly (ANOM) Pipe Mill Anomaly Cluster (MIAC) </v>
      </c>
      <c r="R222" s="115" t="s">
        <v>8208</v>
      </c>
      <c r="S222" s="186" t="s">
        <v>8223</v>
      </c>
      <c r="T222" s="186">
        <v>0.36458333333333331</v>
      </c>
      <c r="U222" s="181">
        <v>95.25</v>
      </c>
      <c r="V222" s="120">
        <v>15.9</v>
      </c>
      <c r="W222" s="188">
        <v>79</v>
      </c>
      <c r="X222" s="188">
        <v>159</v>
      </c>
      <c r="Y222" s="122">
        <v>0.08</v>
      </c>
      <c r="Z222" s="122">
        <v>7.0000000000000007E-2</v>
      </c>
      <c r="AA222" s="122"/>
      <c r="AB222" s="119" t="s">
        <v>8202</v>
      </c>
      <c r="AC222" s="123"/>
      <c r="AD222" s="123"/>
      <c r="AE222" s="123"/>
      <c r="AF222" s="123" t="str">
        <f t="shared" si="20"/>
        <v xml:space="preserve"> </v>
      </c>
      <c r="AG222" s="123" t="str">
        <f t="shared" si="21"/>
        <v/>
      </c>
      <c r="AH222" s="119" t="s">
        <v>8203</v>
      </c>
      <c r="AI222" s="121">
        <v>87</v>
      </c>
    </row>
    <row r="223" spans="2:35" ht="13.2">
      <c r="B223" s="150">
        <v>2150</v>
      </c>
      <c r="C223" s="124">
        <v>202</v>
      </c>
      <c r="D223" s="124">
        <v>-2.649599218500565</v>
      </c>
      <c r="E223" s="124" t="s">
        <v>4574</v>
      </c>
      <c r="F223" s="124" t="s">
        <v>4574</v>
      </c>
      <c r="G223" s="126">
        <v>1000</v>
      </c>
      <c r="H223" s="127">
        <f t="shared" si="22"/>
        <v>-3.9855900375931661</v>
      </c>
      <c r="I223" s="135" t="str">
        <f t="shared" si="23"/>
        <v>J406</v>
      </c>
      <c r="J223" s="135" t="str">
        <f t="shared" si="24"/>
        <v>J406</v>
      </c>
      <c r="K223" s="183">
        <f>H223+M223*0.001</f>
        <v>-3.9739540375931659</v>
      </c>
      <c r="L223" s="127">
        <v>930.52700000000004</v>
      </c>
      <c r="M223" s="208">
        <v>11.635999999999999</v>
      </c>
      <c r="N223" s="127">
        <v>11.977</v>
      </c>
      <c r="O223" s="124" t="s">
        <v>8183</v>
      </c>
      <c r="P223" s="124"/>
      <c r="Q223" s="128" t="str">
        <f>Y223*100 &amp; "% ," &amp; O223 &amp; " " &amp; P223 &amp; " " &amp; AG223</f>
        <v xml:space="preserve">0% ,Weld (WELD)  </v>
      </c>
      <c r="R223" s="124"/>
      <c r="S223" s="186"/>
      <c r="T223" s="186"/>
      <c r="U223" s="181">
        <v>360</v>
      </c>
      <c r="V223" s="129">
        <v>15.9</v>
      </c>
      <c r="W223" s="173"/>
      <c r="X223" s="173"/>
      <c r="Y223" s="131"/>
      <c r="Z223" s="131"/>
      <c r="AA223" s="131"/>
      <c r="AB223" s="128"/>
      <c r="AC223" s="132"/>
      <c r="AD223" s="132"/>
      <c r="AE223" s="132"/>
      <c r="AF223" s="132" t="str">
        <f t="shared" si="20"/>
        <v xml:space="preserve"> </v>
      </c>
      <c r="AG223" s="132" t="str">
        <f t="shared" si="21"/>
        <v/>
      </c>
      <c r="AH223" s="128" t="s">
        <v>8184</v>
      </c>
      <c r="AI223" s="130"/>
    </row>
    <row r="224" spans="2:35" ht="13.2">
      <c r="B224" s="149">
        <v>2160</v>
      </c>
      <c r="C224" s="115">
        <v>203</v>
      </c>
      <c r="D224" s="115">
        <v>-2.6376062185002525</v>
      </c>
      <c r="E224" s="115" t="s">
        <v>4575</v>
      </c>
      <c r="F224" s="115" t="s">
        <v>4575</v>
      </c>
      <c r="G224" s="117">
        <v>1000</v>
      </c>
      <c r="H224" s="118">
        <f t="shared" si="22"/>
        <v>-3.9855900375931661</v>
      </c>
      <c r="I224" s="134" t="str">
        <f t="shared" si="23"/>
        <v>J406</v>
      </c>
      <c r="J224" s="134" t="str">
        <f t="shared" si="24"/>
        <v>J406</v>
      </c>
      <c r="K224" s="183">
        <f>H224+M224*0.001</f>
        <v>-3.9736870375931659</v>
      </c>
      <c r="L224" s="118">
        <v>942.42899999999997</v>
      </c>
      <c r="M224" s="208">
        <v>11.903</v>
      </c>
      <c r="N224" s="118">
        <v>11.977</v>
      </c>
      <c r="O224" s="115" t="s">
        <v>8198</v>
      </c>
      <c r="P224" s="115" t="s">
        <v>8199</v>
      </c>
      <c r="Q224" s="119" t="str">
        <f>Y224*100 &amp; "% ," &amp; O224 &amp; " " &amp; P224 &amp; " " &amp; AG224</f>
        <v xml:space="preserve">12% ,Anomaly (ANOM) Pipe Mill Anomaly (MIAN) </v>
      </c>
      <c r="R224" s="115" t="s">
        <v>8200</v>
      </c>
      <c r="S224" s="186" t="s">
        <v>8226</v>
      </c>
      <c r="T224" s="186">
        <v>0.48958333333333331</v>
      </c>
      <c r="U224" s="181">
        <v>5.25</v>
      </c>
      <c r="V224" s="120">
        <v>15.9</v>
      </c>
      <c r="W224" s="188">
        <v>37</v>
      </c>
      <c r="X224" s="188">
        <v>59</v>
      </c>
      <c r="Y224" s="122">
        <v>0.12</v>
      </c>
      <c r="Z224" s="122">
        <v>0.12</v>
      </c>
      <c r="AA224" s="122"/>
      <c r="AB224" s="119" t="s">
        <v>8202</v>
      </c>
      <c r="AC224" s="123"/>
      <c r="AD224" s="123"/>
      <c r="AE224" s="123"/>
      <c r="AF224" s="123" t="str">
        <f t="shared" si="20"/>
        <v xml:space="preserve"> </v>
      </c>
      <c r="AG224" s="123" t="str">
        <f t="shared" si="21"/>
        <v/>
      </c>
      <c r="AH224" s="119" t="s">
        <v>8203</v>
      </c>
      <c r="AI224" s="121">
        <v>88</v>
      </c>
    </row>
    <row r="225" spans="2:35" ht="13.2">
      <c r="B225" s="150">
        <v>2170</v>
      </c>
      <c r="C225" s="124">
        <v>204</v>
      </c>
      <c r="D225" s="124">
        <v>-2.625604218499801</v>
      </c>
      <c r="E225" s="124" t="s">
        <v>4576</v>
      </c>
      <c r="F225" s="124" t="s">
        <v>4576</v>
      </c>
      <c r="G225" s="126">
        <v>1010</v>
      </c>
      <c r="H225" s="127">
        <f t="shared" si="22"/>
        <v>-3.9735880375927515</v>
      </c>
      <c r="I225" s="135" t="str">
        <f t="shared" si="23"/>
        <v>J405</v>
      </c>
      <c r="J225" s="135" t="str">
        <f t="shared" si="24"/>
        <v>J405</v>
      </c>
      <c r="K225" s="183">
        <f>H225+M225*0.001</f>
        <v>-3.9616110375927516</v>
      </c>
      <c r="L225" s="127">
        <v>942.50400000000002</v>
      </c>
      <c r="M225" s="208">
        <v>11.977</v>
      </c>
      <c r="N225" s="127">
        <v>11.977</v>
      </c>
      <c r="O225" s="124" t="s">
        <v>8183</v>
      </c>
      <c r="P225" s="124"/>
      <c r="Q225" s="128" t="str">
        <f>Y225*100 &amp; "% ," &amp; O225 &amp; " " &amp; P225 &amp; " " &amp; AG225</f>
        <v xml:space="preserve">0% ,Weld (WELD)  </v>
      </c>
      <c r="R225" s="124"/>
      <c r="S225" s="186"/>
      <c r="T225" s="186"/>
      <c r="U225" s="181">
        <v>360</v>
      </c>
      <c r="V225" s="129">
        <v>15.9</v>
      </c>
      <c r="W225" s="173"/>
      <c r="X225" s="173"/>
      <c r="Y225" s="131"/>
      <c r="Z225" s="131"/>
      <c r="AA225" s="131"/>
      <c r="AB225" s="128"/>
      <c r="AC225" s="132"/>
      <c r="AD225" s="132"/>
      <c r="AE225" s="132"/>
      <c r="AF225" s="132" t="str">
        <f t="shared" si="20"/>
        <v xml:space="preserve"> </v>
      </c>
      <c r="AG225" s="132" t="str">
        <f t="shared" si="21"/>
        <v/>
      </c>
      <c r="AH225" s="128" t="s">
        <v>8184</v>
      </c>
      <c r="AI225" s="130"/>
    </row>
    <row r="226" spans="2:35" ht="13.2">
      <c r="B226" s="149">
        <v>2180</v>
      </c>
      <c r="C226" s="115">
        <v>205</v>
      </c>
      <c r="D226" s="115">
        <v>-2.6136012185072244</v>
      </c>
      <c r="E226" s="115" t="s">
        <v>4577</v>
      </c>
      <c r="F226" s="115" t="s">
        <v>4577</v>
      </c>
      <c r="G226" s="117">
        <v>1020</v>
      </c>
      <c r="H226" s="118">
        <f t="shared" si="22"/>
        <v>-3.9616034964004663</v>
      </c>
      <c r="I226" s="134" t="str">
        <f t="shared" si="23"/>
        <v>J404</v>
      </c>
      <c r="J226" s="134" t="str">
        <f t="shared" si="24"/>
        <v>J404</v>
      </c>
      <c r="K226" s="183">
        <f>H226+M226*0.001</f>
        <v>-3.9496264964004664</v>
      </c>
      <c r="L226" s="118">
        <v>954.48099999999999</v>
      </c>
      <c r="M226" s="208">
        <v>11.977</v>
      </c>
      <c r="N226" s="118">
        <v>11.97</v>
      </c>
      <c r="O226" s="115" t="s">
        <v>8183</v>
      </c>
      <c r="P226" s="115"/>
      <c r="Q226" s="119" t="str">
        <f>Y226*100 &amp; "% ," &amp; O226 &amp; " " &amp; P226 &amp; " " &amp; AG226</f>
        <v xml:space="preserve">0% ,Weld (WELD)  </v>
      </c>
      <c r="R226" s="115"/>
      <c r="S226" s="186"/>
      <c r="T226" s="186"/>
      <c r="U226" s="181">
        <v>360</v>
      </c>
      <c r="V226" s="120">
        <v>15.9</v>
      </c>
      <c r="W226" s="188"/>
      <c r="X226" s="188"/>
      <c r="Y226" s="122"/>
      <c r="Z226" s="122"/>
      <c r="AA226" s="122"/>
      <c r="AB226" s="119"/>
      <c r="AC226" s="123"/>
      <c r="AD226" s="123"/>
      <c r="AE226" s="123"/>
      <c r="AF226" s="123" t="str">
        <f t="shared" si="20"/>
        <v xml:space="preserve"> </v>
      </c>
      <c r="AG226" s="123" t="str">
        <f t="shared" si="21"/>
        <v/>
      </c>
      <c r="AH226" s="119" t="s">
        <v>8184</v>
      </c>
      <c r="AI226" s="121"/>
    </row>
    <row r="227" spans="2:35" ht="13.2">
      <c r="B227" s="150">
        <v>2190</v>
      </c>
      <c r="C227" s="124">
        <v>206</v>
      </c>
      <c r="D227" s="124">
        <v>-2.6015962185048518</v>
      </c>
      <c r="E227" s="124" t="s">
        <v>4578</v>
      </c>
      <c r="F227" s="124" t="s">
        <v>4578</v>
      </c>
      <c r="G227" s="126">
        <v>1030</v>
      </c>
      <c r="H227" s="127">
        <f t="shared" si="22"/>
        <v>-3.9496071570527662</v>
      </c>
      <c r="I227" s="135" t="str">
        <f t="shared" si="23"/>
        <v>J409</v>
      </c>
      <c r="J227" s="135" t="str">
        <f t="shared" si="24"/>
        <v>J409</v>
      </c>
      <c r="K227" s="183">
        <f>H227+M227*0.001</f>
        <v>-3.9376371570527664</v>
      </c>
      <c r="L227" s="127">
        <v>966.452</v>
      </c>
      <c r="M227" s="208">
        <v>11.97</v>
      </c>
      <c r="N227" s="127">
        <v>11.984999999999999</v>
      </c>
      <c r="O227" s="124" t="s">
        <v>8183</v>
      </c>
      <c r="P227" s="124"/>
      <c r="Q227" s="128" t="str">
        <f>Y227*100 &amp; "% ," &amp; O227 &amp; " " &amp; P227 &amp; " " &amp; AG227</f>
        <v xml:space="preserve">0% ,Weld (WELD)  </v>
      </c>
      <c r="R227" s="124"/>
      <c r="S227" s="186"/>
      <c r="T227" s="186"/>
      <c r="U227" s="181">
        <v>360</v>
      </c>
      <c r="V227" s="129">
        <v>15.9</v>
      </c>
      <c r="W227" s="173"/>
      <c r="X227" s="173"/>
      <c r="Y227" s="131"/>
      <c r="Z227" s="131"/>
      <c r="AA227" s="131"/>
      <c r="AB227" s="128"/>
      <c r="AC227" s="132"/>
      <c r="AD227" s="132"/>
      <c r="AE227" s="132"/>
      <c r="AF227" s="132" t="str">
        <f t="shared" si="20"/>
        <v xml:space="preserve"> </v>
      </c>
      <c r="AG227" s="132" t="str">
        <f t="shared" si="21"/>
        <v/>
      </c>
      <c r="AH227" s="128" t="s">
        <v>8184</v>
      </c>
      <c r="AI227" s="130"/>
    </row>
    <row r="228" spans="2:35" ht="13.2">
      <c r="B228" s="149">
        <v>2200</v>
      </c>
      <c r="C228" s="115">
        <v>207</v>
      </c>
      <c r="D228" s="115">
        <v>-2.5895952185027538</v>
      </c>
      <c r="E228" s="115" t="s">
        <v>4579</v>
      </c>
      <c r="F228" s="115" t="s">
        <v>4579</v>
      </c>
      <c r="G228" s="117">
        <v>1030</v>
      </c>
      <c r="H228" s="118">
        <f t="shared" si="22"/>
        <v>-3.9496071570527662</v>
      </c>
      <c r="I228" s="134" t="str">
        <f t="shared" si="23"/>
        <v>J409</v>
      </c>
      <c r="J228" s="134" t="str">
        <f t="shared" si="24"/>
        <v>J409</v>
      </c>
      <c r="K228" s="183">
        <f>H228+M228*0.001</f>
        <v>-3.9380361570527662</v>
      </c>
      <c r="L228" s="118">
        <v>978.02300000000002</v>
      </c>
      <c r="M228" s="208">
        <v>11.571</v>
      </c>
      <c r="N228" s="118">
        <v>11.984999999999999</v>
      </c>
      <c r="O228" s="115" t="s">
        <v>8198</v>
      </c>
      <c r="P228" s="115" t="s">
        <v>8207</v>
      </c>
      <c r="Q228" s="119" t="str">
        <f>Y228*100 &amp; "% ," &amp; O228 &amp; " " &amp; P228 &amp; " " &amp; AG228</f>
        <v xml:space="preserve">10% ,Anomaly (ANOM) Pipe Mill Anomaly Cluster (MIAC) </v>
      </c>
      <c r="R228" s="115" t="s">
        <v>8208</v>
      </c>
      <c r="S228" s="186" t="s">
        <v>8240</v>
      </c>
      <c r="T228" s="186">
        <v>0.11458333333333333</v>
      </c>
      <c r="U228" s="181">
        <v>275.25</v>
      </c>
      <c r="V228" s="120">
        <v>15.9</v>
      </c>
      <c r="W228" s="188">
        <v>217</v>
      </c>
      <c r="X228" s="188">
        <v>101</v>
      </c>
      <c r="Y228" s="122">
        <v>0.1</v>
      </c>
      <c r="Z228" s="122">
        <v>0.06</v>
      </c>
      <c r="AA228" s="122"/>
      <c r="AB228" s="119" t="s">
        <v>8202</v>
      </c>
      <c r="AC228" s="123"/>
      <c r="AD228" s="123"/>
      <c r="AE228" s="123"/>
      <c r="AF228" s="123" t="str">
        <f t="shared" si="20"/>
        <v xml:space="preserve"> </v>
      </c>
      <c r="AG228" s="123" t="str">
        <f t="shared" si="21"/>
        <v/>
      </c>
      <c r="AH228" s="119" t="s">
        <v>8203</v>
      </c>
      <c r="AI228" s="121">
        <v>89</v>
      </c>
    </row>
    <row r="229" spans="2:35" ht="13.2">
      <c r="B229" s="150">
        <v>2210</v>
      </c>
      <c r="C229" s="124">
        <v>208</v>
      </c>
      <c r="D229" s="124">
        <v>-2.5775952185049804</v>
      </c>
      <c r="E229" s="124" t="s">
        <v>4580</v>
      </c>
      <c r="F229" s="124" t="s">
        <v>4580</v>
      </c>
      <c r="G229" s="126">
        <v>1030</v>
      </c>
      <c r="H229" s="127">
        <f t="shared" si="22"/>
        <v>-3.9496071570527662</v>
      </c>
      <c r="I229" s="135" t="str">
        <f t="shared" si="23"/>
        <v>J409</v>
      </c>
      <c r="J229" s="135" t="str">
        <f t="shared" si="24"/>
        <v>J409</v>
      </c>
      <c r="K229" s="183">
        <f>H229+M229*0.001</f>
        <v>-3.9378361570527662</v>
      </c>
      <c r="L229" s="127">
        <v>978.22299999999996</v>
      </c>
      <c r="M229" s="208">
        <v>11.771000000000001</v>
      </c>
      <c r="N229" s="127">
        <v>11.984999999999999</v>
      </c>
      <c r="O229" s="124" t="s">
        <v>8198</v>
      </c>
      <c r="P229" s="124" t="s">
        <v>8199</v>
      </c>
      <c r="Q229" s="128" t="str">
        <f>Y229*100 &amp; "% ," &amp; O229 &amp; " " &amp; P229 &amp; " " &amp; AG229</f>
        <v xml:space="preserve">13% ,Anomaly (ANOM) Pipe Mill Anomaly (MIAN) </v>
      </c>
      <c r="R229" s="124" t="s">
        <v>8208</v>
      </c>
      <c r="S229" s="186" t="s">
        <v>8243</v>
      </c>
      <c r="T229" s="186">
        <v>5.2083333333333336E-2</v>
      </c>
      <c r="U229" s="181">
        <v>321.75</v>
      </c>
      <c r="V229" s="129">
        <v>15.9</v>
      </c>
      <c r="W229" s="173">
        <v>68</v>
      </c>
      <c r="X229" s="173">
        <v>71</v>
      </c>
      <c r="Y229" s="131">
        <v>0.13</v>
      </c>
      <c r="Z229" s="131">
        <v>0.13</v>
      </c>
      <c r="AA229" s="131"/>
      <c r="AB229" s="128" t="s">
        <v>8202</v>
      </c>
      <c r="AC229" s="132"/>
      <c r="AD229" s="132"/>
      <c r="AE229" s="132"/>
      <c r="AF229" s="132" t="str">
        <f t="shared" si="20"/>
        <v xml:space="preserve"> </v>
      </c>
      <c r="AG229" s="132" t="str">
        <f t="shared" si="21"/>
        <v/>
      </c>
      <c r="AH229" s="128" t="s">
        <v>8203</v>
      </c>
      <c r="AI229" s="130">
        <v>90</v>
      </c>
    </row>
    <row r="230" spans="2:35" ht="13.2">
      <c r="B230" s="149">
        <v>2220</v>
      </c>
      <c r="C230" s="115">
        <v>209</v>
      </c>
      <c r="D230" s="115">
        <v>-2.5655912185019489</v>
      </c>
      <c r="E230" s="115" t="s">
        <v>4581</v>
      </c>
      <c r="F230" s="115" t="s">
        <v>4581</v>
      </c>
      <c r="G230" s="117">
        <v>1030</v>
      </c>
      <c r="H230" s="118">
        <f t="shared" si="22"/>
        <v>-3.9496071570527662</v>
      </c>
      <c r="I230" s="134" t="str">
        <f t="shared" si="23"/>
        <v>J409</v>
      </c>
      <c r="J230" s="134" t="str">
        <f t="shared" si="24"/>
        <v>J409</v>
      </c>
      <c r="K230" s="183">
        <f>H230+M230*0.001</f>
        <v>-3.9376791570527661</v>
      </c>
      <c r="L230" s="118">
        <v>978.37900000000002</v>
      </c>
      <c r="M230" s="208">
        <v>11.928000000000001</v>
      </c>
      <c r="N230" s="118">
        <v>11.984999999999999</v>
      </c>
      <c r="O230" s="115" t="s">
        <v>8198</v>
      </c>
      <c r="P230" s="115" t="s">
        <v>8199</v>
      </c>
      <c r="Q230" s="119" t="str">
        <f>Y230*100 &amp; "% ," &amp; O230 &amp; " " &amp; P230 &amp; " " &amp; AG230</f>
        <v xml:space="preserve">4% ,Anomaly (ANOM) Pipe Mill Anomaly (MIAN) </v>
      </c>
      <c r="R230" s="115" t="s">
        <v>8210</v>
      </c>
      <c r="S230" s="186" t="s">
        <v>8259</v>
      </c>
      <c r="T230" s="186">
        <v>0.10416666666666667</v>
      </c>
      <c r="U230" s="181">
        <v>283.5</v>
      </c>
      <c r="V230" s="120">
        <v>15.9</v>
      </c>
      <c r="W230" s="188">
        <v>21</v>
      </c>
      <c r="X230" s="188">
        <v>104</v>
      </c>
      <c r="Y230" s="122">
        <v>0.04</v>
      </c>
      <c r="Z230" s="122">
        <v>0.04</v>
      </c>
      <c r="AA230" s="122"/>
      <c r="AB230" s="119" t="s">
        <v>8202</v>
      </c>
      <c r="AC230" s="123"/>
      <c r="AD230" s="123"/>
      <c r="AE230" s="123"/>
      <c r="AF230" s="123" t="str">
        <f t="shared" si="20"/>
        <v xml:space="preserve"> </v>
      </c>
      <c r="AG230" s="123" t="str">
        <f t="shared" si="21"/>
        <v/>
      </c>
      <c r="AH230" s="119" t="s">
        <v>8203</v>
      </c>
      <c r="AI230" s="121">
        <v>91</v>
      </c>
    </row>
    <row r="231" spans="2:35" ht="13.2">
      <c r="B231" s="150">
        <v>2230</v>
      </c>
      <c r="C231" s="124">
        <v>210</v>
      </c>
      <c r="D231" s="124">
        <v>-2.5535922185028621</v>
      </c>
      <c r="E231" s="124" t="s">
        <v>4582</v>
      </c>
      <c r="F231" s="124" t="s">
        <v>4582</v>
      </c>
      <c r="G231" s="126">
        <v>1030</v>
      </c>
      <c r="H231" s="127">
        <f t="shared" si="22"/>
        <v>-3.9496071570527662</v>
      </c>
      <c r="I231" s="135" t="str">
        <f t="shared" si="23"/>
        <v>J409</v>
      </c>
      <c r="J231" s="135" t="str">
        <f t="shared" si="24"/>
        <v>J409</v>
      </c>
      <c r="K231" s="183">
        <f>H231+M231*0.001</f>
        <v>-3.937647157052766</v>
      </c>
      <c r="L231" s="127">
        <v>978.41200000000003</v>
      </c>
      <c r="M231" s="208">
        <v>11.96</v>
      </c>
      <c r="N231" s="127">
        <v>11.984999999999999</v>
      </c>
      <c r="O231" s="124" t="s">
        <v>8198</v>
      </c>
      <c r="P231" s="124" t="s">
        <v>8199</v>
      </c>
      <c r="Q231" s="128" t="str">
        <f>Y231*100 &amp; "% ," &amp; O231 &amp; " " &amp; P231 &amp; " " &amp; AG231</f>
        <v xml:space="preserve">5% ,Anomaly (ANOM) Pipe Mill Anomaly (MIAN) </v>
      </c>
      <c r="R231" s="124" t="s">
        <v>8200</v>
      </c>
      <c r="S231" s="186" t="s">
        <v>8211</v>
      </c>
      <c r="T231" s="186">
        <v>0.26041666666666669</v>
      </c>
      <c r="U231" s="181">
        <v>171.75</v>
      </c>
      <c r="V231" s="129">
        <v>15.9</v>
      </c>
      <c r="W231" s="173">
        <v>35</v>
      </c>
      <c r="X231" s="173">
        <v>62</v>
      </c>
      <c r="Y231" s="131">
        <v>0.05</v>
      </c>
      <c r="Z231" s="131">
        <v>0.05</v>
      </c>
      <c r="AA231" s="131"/>
      <c r="AB231" s="128" t="s">
        <v>8202</v>
      </c>
      <c r="AC231" s="132"/>
      <c r="AD231" s="132"/>
      <c r="AE231" s="132"/>
      <c r="AF231" s="132" t="str">
        <f t="shared" si="20"/>
        <v xml:space="preserve"> </v>
      </c>
      <c r="AG231" s="132" t="str">
        <f t="shared" si="21"/>
        <v/>
      </c>
      <c r="AH231" s="128" t="s">
        <v>8203</v>
      </c>
      <c r="AI231" s="130">
        <v>92</v>
      </c>
    </row>
    <row r="232" spans="2:35" ht="13.2">
      <c r="B232" s="149">
        <v>2240</v>
      </c>
      <c r="C232" s="115">
        <v>211</v>
      </c>
      <c r="D232" s="115">
        <v>-2.5415882185046064</v>
      </c>
      <c r="E232" s="115" t="s">
        <v>4583</v>
      </c>
      <c r="F232" s="115" t="s">
        <v>4583</v>
      </c>
      <c r="G232" s="117">
        <v>1040</v>
      </c>
      <c r="H232" s="118">
        <f t="shared" si="22"/>
        <v>-3.9376071570522142</v>
      </c>
      <c r="I232" s="134" t="str">
        <f t="shared" si="23"/>
        <v>J408</v>
      </c>
      <c r="J232" s="134" t="str">
        <f t="shared" si="24"/>
        <v>J408</v>
      </c>
      <c r="K232" s="183">
        <f>H232+M232*0.001</f>
        <v>-3.9256221570522141</v>
      </c>
      <c r="L232" s="118">
        <v>978.43700000000001</v>
      </c>
      <c r="M232" s="208">
        <v>11.984999999999999</v>
      </c>
      <c r="N232" s="118">
        <v>11.983000000000001</v>
      </c>
      <c r="O232" s="115" t="s">
        <v>8183</v>
      </c>
      <c r="P232" s="115"/>
      <c r="Q232" s="119" t="str">
        <f>Y232*100 &amp; "% ," &amp; O232 &amp; " " &amp; P232 &amp; " " &amp; AG232</f>
        <v xml:space="preserve">0% ,Weld (WELD)  </v>
      </c>
      <c r="R232" s="115"/>
      <c r="S232" s="186"/>
      <c r="T232" s="186"/>
      <c r="U232" s="181">
        <v>360</v>
      </c>
      <c r="V232" s="120">
        <v>15.9</v>
      </c>
      <c r="W232" s="188"/>
      <c r="X232" s="188"/>
      <c r="Y232" s="122"/>
      <c r="Z232" s="122"/>
      <c r="AA232" s="122"/>
      <c r="AB232" s="119"/>
      <c r="AC232" s="123"/>
      <c r="AD232" s="123"/>
      <c r="AE232" s="123"/>
      <c r="AF232" s="123" t="str">
        <f t="shared" si="20"/>
        <v xml:space="preserve"> </v>
      </c>
      <c r="AG232" s="123" t="str">
        <f t="shared" si="21"/>
        <v/>
      </c>
      <c r="AH232" s="119" t="s">
        <v>8184</v>
      </c>
      <c r="AI232" s="121"/>
    </row>
    <row r="233" spans="2:35" ht="13.2">
      <c r="B233" s="150">
        <v>2250</v>
      </c>
      <c r="C233" s="124">
        <v>212</v>
      </c>
      <c r="D233" s="124">
        <v>-2.5295892185074442</v>
      </c>
      <c r="E233" s="124" t="s">
        <v>4584</v>
      </c>
      <c r="F233" s="124" t="s">
        <v>4584</v>
      </c>
      <c r="G233" s="126">
        <v>1050</v>
      </c>
      <c r="H233" s="127">
        <f t="shared" si="22"/>
        <v>-3.9256021780229204</v>
      </c>
      <c r="I233" s="135" t="str">
        <f t="shared" si="23"/>
        <v>J407</v>
      </c>
      <c r="J233" s="135" t="str">
        <f t="shared" si="24"/>
        <v>J407</v>
      </c>
      <c r="K233" s="183">
        <f>H233+M233*0.001</f>
        <v>-3.9136191780229206</v>
      </c>
      <c r="L233" s="127">
        <v>990.42</v>
      </c>
      <c r="M233" s="208">
        <v>11.983000000000001</v>
      </c>
      <c r="N233" s="127">
        <v>11.948</v>
      </c>
      <c r="O233" s="124" t="s">
        <v>8183</v>
      </c>
      <c r="P233" s="124"/>
      <c r="Q233" s="128" t="str">
        <f>Y233*100 &amp; "% ," &amp; O233 &amp; " " &amp; P233 &amp; " " &amp; AG233</f>
        <v xml:space="preserve">0% ,Weld (WELD)  </v>
      </c>
      <c r="R233" s="124"/>
      <c r="S233" s="186"/>
      <c r="T233" s="186"/>
      <c r="U233" s="181">
        <v>360</v>
      </c>
      <c r="V233" s="129">
        <v>15.9</v>
      </c>
      <c r="W233" s="173"/>
      <c r="X233" s="173"/>
      <c r="Y233" s="131"/>
      <c r="Z233" s="131"/>
      <c r="AA233" s="131"/>
      <c r="AB233" s="128"/>
      <c r="AC233" s="132"/>
      <c r="AD233" s="132"/>
      <c r="AE233" s="132"/>
      <c r="AF233" s="132" t="str">
        <f t="shared" si="20"/>
        <v xml:space="preserve"> </v>
      </c>
      <c r="AG233" s="132" t="str">
        <f t="shared" si="21"/>
        <v/>
      </c>
      <c r="AH233" s="128" t="s">
        <v>8184</v>
      </c>
      <c r="AI233" s="130"/>
    </row>
    <row r="234" spans="2:35" ht="13.2">
      <c r="B234" s="149">
        <v>2260</v>
      </c>
      <c r="C234" s="115">
        <v>213</v>
      </c>
      <c r="D234" s="115">
        <v>-2.5176192185018191</v>
      </c>
      <c r="E234" s="115" t="s">
        <v>4585</v>
      </c>
      <c r="F234" s="115" t="s">
        <v>4585</v>
      </c>
      <c r="G234" s="117">
        <v>1060</v>
      </c>
      <c r="H234" s="118">
        <f t="shared" si="22"/>
        <v>-3.913609178022651</v>
      </c>
      <c r="I234" s="134" t="str">
        <f t="shared" si="23"/>
        <v>J412</v>
      </c>
      <c r="J234" s="134" t="str">
        <f t="shared" si="24"/>
        <v>J412</v>
      </c>
      <c r="K234" s="183">
        <f>H234+M234*0.001</f>
        <v>-3.9016611780226511</v>
      </c>
      <c r="L234" s="118">
        <v>1002.3680000000001</v>
      </c>
      <c r="M234" s="208">
        <v>11.948</v>
      </c>
      <c r="N234" s="118">
        <v>11.976000000000001</v>
      </c>
      <c r="O234" s="115" t="s">
        <v>8183</v>
      </c>
      <c r="P234" s="115"/>
      <c r="Q234" s="119" t="str">
        <f>Y234*100 &amp; "% ," &amp; O234 &amp; " " &amp; P234 &amp; " " &amp; AG234</f>
        <v xml:space="preserve">0% ,Weld (WELD)  </v>
      </c>
      <c r="R234" s="115"/>
      <c r="S234" s="186"/>
      <c r="T234" s="186"/>
      <c r="U234" s="181">
        <v>360</v>
      </c>
      <c r="V234" s="120">
        <v>15.9</v>
      </c>
      <c r="W234" s="188"/>
      <c r="X234" s="188"/>
      <c r="Y234" s="122"/>
      <c r="Z234" s="122"/>
      <c r="AA234" s="122"/>
      <c r="AB234" s="119"/>
      <c r="AC234" s="123"/>
      <c r="AD234" s="123"/>
      <c r="AE234" s="123"/>
      <c r="AF234" s="123" t="str">
        <f t="shared" si="20"/>
        <v xml:space="preserve"> </v>
      </c>
      <c r="AG234" s="123" t="str">
        <f t="shared" si="21"/>
        <v/>
      </c>
      <c r="AH234" s="119" t="s">
        <v>8184</v>
      </c>
      <c r="AI234" s="121"/>
    </row>
    <row r="235" spans="2:35" ht="13.2">
      <c r="B235" s="150">
        <v>2270</v>
      </c>
      <c r="C235" s="124">
        <v>214</v>
      </c>
      <c r="D235" s="124">
        <v>-2.5056222185016721</v>
      </c>
      <c r="E235" s="124" t="s">
        <v>4586</v>
      </c>
      <c r="F235" s="124" t="s">
        <v>4586</v>
      </c>
      <c r="G235" s="126">
        <v>1060</v>
      </c>
      <c r="H235" s="127">
        <f t="shared" si="22"/>
        <v>-3.913609178022651</v>
      </c>
      <c r="I235" s="135" t="str">
        <f t="shared" si="23"/>
        <v>J412</v>
      </c>
      <c r="J235" s="135" t="str">
        <f t="shared" si="24"/>
        <v>J412</v>
      </c>
      <c r="K235" s="183">
        <f>H235+M235*0.001</f>
        <v>-3.913371178022651</v>
      </c>
      <c r="L235" s="127">
        <v>1002.606</v>
      </c>
      <c r="M235" s="208">
        <v>0.23799999999999999</v>
      </c>
      <c r="N235" s="127">
        <v>11.976000000000001</v>
      </c>
      <c r="O235" s="124" t="s">
        <v>8198</v>
      </c>
      <c r="P235" s="124" t="s">
        <v>8199</v>
      </c>
      <c r="Q235" s="128" t="str">
        <f>Y235*100 &amp; "% ," &amp; O235 &amp; " " &amp; P235 &amp; " " &amp; AG235</f>
        <v xml:space="preserve">6% ,Anomaly (ANOM) Pipe Mill Anomaly (MIAN) </v>
      </c>
      <c r="R235" s="124" t="s">
        <v>8208</v>
      </c>
      <c r="S235" s="186" t="s">
        <v>8272</v>
      </c>
      <c r="T235" s="186">
        <v>0.33333333333333331</v>
      </c>
      <c r="U235" s="181">
        <v>120</v>
      </c>
      <c r="V235" s="129">
        <v>15.9</v>
      </c>
      <c r="W235" s="173">
        <v>74</v>
      </c>
      <c r="X235" s="173">
        <v>188</v>
      </c>
      <c r="Y235" s="131">
        <v>0.06</v>
      </c>
      <c r="Z235" s="131">
        <v>0.06</v>
      </c>
      <c r="AA235" s="131"/>
      <c r="AB235" s="128" t="s">
        <v>8202</v>
      </c>
      <c r="AC235" s="132"/>
      <c r="AD235" s="132"/>
      <c r="AE235" s="132"/>
      <c r="AF235" s="132" t="str">
        <f t="shared" si="20"/>
        <v xml:space="preserve"> </v>
      </c>
      <c r="AG235" s="132" t="str">
        <f t="shared" si="21"/>
        <v/>
      </c>
      <c r="AH235" s="128" t="s">
        <v>8203</v>
      </c>
      <c r="AI235" s="130">
        <v>93</v>
      </c>
    </row>
    <row r="236" spans="2:35" ht="13.2">
      <c r="B236" s="149">
        <v>2280</v>
      </c>
      <c r="C236" s="115">
        <v>215</v>
      </c>
      <c r="D236" s="115">
        <v>-2.4936212185063171</v>
      </c>
      <c r="E236" s="115" t="s">
        <v>4587</v>
      </c>
      <c r="F236" s="115" t="s">
        <v>4587</v>
      </c>
      <c r="G236" s="117">
        <v>1060</v>
      </c>
      <c r="H236" s="118">
        <f t="shared" si="22"/>
        <v>-3.913609178022651</v>
      </c>
      <c r="I236" s="134" t="str">
        <f t="shared" si="23"/>
        <v>J412</v>
      </c>
      <c r="J236" s="134" t="str">
        <f t="shared" si="24"/>
        <v>J412</v>
      </c>
      <c r="K236" s="183">
        <f>H236+M236*0.001</f>
        <v>-3.9126281780226511</v>
      </c>
      <c r="L236" s="118">
        <v>1003.349</v>
      </c>
      <c r="M236" s="208">
        <v>0.98099999999999998</v>
      </c>
      <c r="N236" s="118">
        <v>11.976000000000001</v>
      </c>
      <c r="O236" s="115" t="s">
        <v>8198</v>
      </c>
      <c r="P236" s="115" t="s">
        <v>8199</v>
      </c>
      <c r="Q236" s="119" t="str">
        <f>Y236*100 &amp; "% ," &amp; O236 &amp; " " &amp; P236 &amp; " " &amp; AG236</f>
        <v xml:space="preserve">4% ,Anomaly (ANOM) Pipe Mill Anomaly (MIAN) </v>
      </c>
      <c r="R236" s="115" t="s">
        <v>8208</v>
      </c>
      <c r="S236" s="186" t="s">
        <v>8254</v>
      </c>
      <c r="T236" s="186">
        <v>0.30208333333333331</v>
      </c>
      <c r="U236" s="181">
        <v>141.75</v>
      </c>
      <c r="V236" s="120">
        <v>15.9</v>
      </c>
      <c r="W236" s="188">
        <v>62</v>
      </c>
      <c r="X236" s="188">
        <v>154</v>
      </c>
      <c r="Y236" s="122">
        <v>0.04</v>
      </c>
      <c r="Z236" s="122">
        <v>0.04</v>
      </c>
      <c r="AA236" s="122"/>
      <c r="AB236" s="119" t="s">
        <v>8202</v>
      </c>
      <c r="AC236" s="123"/>
      <c r="AD236" s="123"/>
      <c r="AE236" s="123"/>
      <c r="AF236" s="123" t="str">
        <f t="shared" si="20"/>
        <v xml:space="preserve"> </v>
      </c>
      <c r="AG236" s="123" t="str">
        <f t="shared" si="21"/>
        <v/>
      </c>
      <c r="AH236" s="119" t="s">
        <v>8203</v>
      </c>
      <c r="AI236" s="121">
        <v>94</v>
      </c>
    </row>
    <row r="237" spans="2:35" ht="13.2">
      <c r="B237" s="150">
        <v>2290</v>
      </c>
      <c r="C237" s="124">
        <v>216</v>
      </c>
      <c r="D237" s="124">
        <v>-2.4816192185060415</v>
      </c>
      <c r="E237" s="124" t="s">
        <v>4588</v>
      </c>
      <c r="F237" s="124" t="s">
        <v>4588</v>
      </c>
      <c r="G237" s="126">
        <v>1060</v>
      </c>
      <c r="H237" s="127">
        <f t="shared" si="22"/>
        <v>-3.913609178022651</v>
      </c>
      <c r="I237" s="135" t="str">
        <f t="shared" si="23"/>
        <v>J412</v>
      </c>
      <c r="J237" s="135" t="str">
        <f t="shared" si="24"/>
        <v>J412</v>
      </c>
      <c r="K237" s="183">
        <f>H237+M237*0.001</f>
        <v>-3.901905178022651</v>
      </c>
      <c r="L237" s="127">
        <v>1014.072</v>
      </c>
      <c r="M237" s="208">
        <v>11.704000000000001</v>
      </c>
      <c r="N237" s="127">
        <v>11.976000000000001</v>
      </c>
      <c r="O237" s="124" t="s">
        <v>8198</v>
      </c>
      <c r="P237" s="124" t="s">
        <v>8199</v>
      </c>
      <c r="Q237" s="128" t="str">
        <f>Y237*100 &amp; "% ," &amp; O237 &amp; " " &amp; P237 &amp; " " &amp; AG237</f>
        <v xml:space="preserve">5% ,Anomaly (ANOM) Pipe Mill Anomaly (MIAN) </v>
      </c>
      <c r="R237" s="124" t="s">
        <v>8208</v>
      </c>
      <c r="S237" s="186" t="s">
        <v>8268</v>
      </c>
      <c r="T237" s="186">
        <v>0.375</v>
      </c>
      <c r="U237" s="181">
        <v>90</v>
      </c>
      <c r="V237" s="129">
        <v>15.9</v>
      </c>
      <c r="W237" s="173">
        <v>68</v>
      </c>
      <c r="X237" s="173">
        <v>199</v>
      </c>
      <c r="Y237" s="131">
        <v>0.05</v>
      </c>
      <c r="Z237" s="131">
        <v>0.05</v>
      </c>
      <c r="AA237" s="131"/>
      <c r="AB237" s="128" t="s">
        <v>8202</v>
      </c>
      <c r="AC237" s="132"/>
      <c r="AD237" s="132"/>
      <c r="AE237" s="132"/>
      <c r="AF237" s="132" t="str">
        <f t="shared" si="20"/>
        <v xml:space="preserve"> </v>
      </c>
      <c r="AG237" s="132" t="str">
        <f t="shared" si="21"/>
        <v/>
      </c>
      <c r="AH237" s="128" t="s">
        <v>8203</v>
      </c>
      <c r="AI237" s="130">
        <v>95</v>
      </c>
    </row>
    <row r="238" spans="2:35" ht="13.2">
      <c r="B238" s="149">
        <v>2300</v>
      </c>
      <c r="C238" s="115">
        <v>217</v>
      </c>
      <c r="D238" s="115">
        <v>-2.4696182185085136</v>
      </c>
      <c r="E238" s="115" t="s">
        <v>4589</v>
      </c>
      <c r="F238" s="115" t="s">
        <v>4589</v>
      </c>
      <c r="G238" s="117">
        <v>1070</v>
      </c>
      <c r="H238" s="118">
        <f t="shared" si="22"/>
        <v>-3.901605084744669</v>
      </c>
      <c r="I238" s="134" t="str">
        <f t="shared" si="23"/>
        <v>J411</v>
      </c>
      <c r="J238" s="134" t="str">
        <f t="shared" si="24"/>
        <v>J411</v>
      </c>
      <c r="K238" s="183">
        <f>H238+M238*0.001</f>
        <v>-3.8896290847446688</v>
      </c>
      <c r="L238" s="118">
        <v>1014.3440000000001</v>
      </c>
      <c r="M238" s="208">
        <v>11.976000000000001</v>
      </c>
      <c r="N238" s="118">
        <v>11.992000000000001</v>
      </c>
      <c r="O238" s="115" t="s">
        <v>8183</v>
      </c>
      <c r="P238" s="115"/>
      <c r="Q238" s="119" t="str">
        <f>Y238*100 &amp; "% ," &amp; O238 &amp; " " &amp; P238 &amp; " " &amp; AG238</f>
        <v xml:space="preserve">0% ,Weld (WELD)  </v>
      </c>
      <c r="R238" s="115"/>
      <c r="S238" s="186"/>
      <c r="T238" s="186"/>
      <c r="U238" s="181">
        <v>360</v>
      </c>
      <c r="V238" s="120">
        <v>15.9</v>
      </c>
      <c r="W238" s="188"/>
      <c r="X238" s="188"/>
      <c r="Y238" s="122"/>
      <c r="Z238" s="122"/>
      <c r="AA238" s="122"/>
      <c r="AB238" s="119"/>
      <c r="AC238" s="123"/>
      <c r="AD238" s="123"/>
      <c r="AE238" s="123"/>
      <c r="AF238" s="123" t="str">
        <f t="shared" si="20"/>
        <v xml:space="preserve"> </v>
      </c>
      <c r="AG238" s="123" t="str">
        <f t="shared" si="21"/>
        <v/>
      </c>
      <c r="AH238" s="119" t="s">
        <v>8184</v>
      </c>
      <c r="AI238" s="121"/>
    </row>
    <row r="239" spans="2:35" ht="13.2">
      <c r="B239" s="150">
        <v>2310</v>
      </c>
      <c r="C239" s="124">
        <v>218</v>
      </c>
      <c r="D239" s="124">
        <v>-2.457611218507143</v>
      </c>
      <c r="E239" s="124" t="s">
        <v>4409</v>
      </c>
      <c r="F239" s="124" t="s">
        <v>4409</v>
      </c>
      <c r="G239" s="126">
        <v>1080</v>
      </c>
      <c r="H239" s="127">
        <f t="shared" si="22"/>
        <v>-3.8896037401474901</v>
      </c>
      <c r="I239" s="135" t="str">
        <f t="shared" si="23"/>
        <v>J410</v>
      </c>
      <c r="J239" s="135" t="str">
        <f t="shared" si="24"/>
        <v>J410</v>
      </c>
      <c r="K239" s="183">
        <f>H239+M239*0.001</f>
        <v>-3.8776117401474903</v>
      </c>
      <c r="L239" s="127">
        <v>1026.336</v>
      </c>
      <c r="M239" s="208">
        <v>11.992000000000001</v>
      </c>
      <c r="N239" s="127">
        <v>11.85</v>
      </c>
      <c r="O239" s="124" t="s">
        <v>8183</v>
      </c>
      <c r="P239" s="124"/>
      <c r="Q239" s="128" t="str">
        <f>Y239*100 &amp; "% ," &amp; O239 &amp; " " &amp; P239 &amp; " " &amp; AG239</f>
        <v xml:space="preserve">0% ,Weld (WELD)  </v>
      </c>
      <c r="R239" s="124"/>
      <c r="S239" s="186"/>
      <c r="T239" s="186"/>
      <c r="U239" s="181">
        <v>360</v>
      </c>
      <c r="V239" s="129">
        <v>15.9</v>
      </c>
      <c r="W239" s="173"/>
      <c r="X239" s="173"/>
      <c r="Y239" s="131"/>
      <c r="Z239" s="131"/>
      <c r="AA239" s="131"/>
      <c r="AB239" s="128"/>
      <c r="AC239" s="132"/>
      <c r="AD239" s="132"/>
      <c r="AE239" s="132"/>
      <c r="AF239" s="132" t="str">
        <f t="shared" si="20"/>
        <v xml:space="preserve"> </v>
      </c>
      <c r="AG239" s="132" t="str">
        <f t="shared" si="21"/>
        <v/>
      </c>
      <c r="AH239" s="128" t="s">
        <v>8184</v>
      </c>
      <c r="AI239" s="130"/>
    </row>
    <row r="240" spans="2:35" ht="13.2">
      <c r="B240" s="149">
        <v>2320</v>
      </c>
      <c r="C240" s="115">
        <v>219</v>
      </c>
      <c r="D240" s="115">
        <v>-2.44560321850087</v>
      </c>
      <c r="E240" s="115" t="s">
        <v>4590</v>
      </c>
      <c r="F240" s="115" t="s">
        <v>4590</v>
      </c>
      <c r="G240" s="117">
        <v>1090</v>
      </c>
      <c r="H240" s="118">
        <f t="shared" si="22"/>
        <v>-3.8777077401527764</v>
      </c>
      <c r="I240" s="134" t="str">
        <f t="shared" si="23"/>
        <v>J415</v>
      </c>
      <c r="J240" s="134" t="str">
        <f t="shared" si="24"/>
        <v>J415</v>
      </c>
      <c r="K240" s="183">
        <f>H240+M240*0.001</f>
        <v>-3.8658577401527765</v>
      </c>
      <c r="L240" s="118">
        <v>1038.1859999999999</v>
      </c>
      <c r="M240" s="208">
        <v>11.85</v>
      </c>
      <c r="N240" s="118">
        <v>11.971</v>
      </c>
      <c r="O240" s="115" t="s">
        <v>8183</v>
      </c>
      <c r="P240" s="115"/>
      <c r="Q240" s="119" t="str">
        <f>Y240*100 &amp; "% ," &amp; O240 &amp; " " &amp; P240 &amp; " " &amp; AG240</f>
        <v xml:space="preserve">0% ,Weld (WELD)  </v>
      </c>
      <c r="R240" s="115"/>
      <c r="S240" s="186"/>
      <c r="T240" s="186"/>
      <c r="U240" s="181">
        <v>360</v>
      </c>
      <c r="V240" s="120">
        <v>15.9</v>
      </c>
      <c r="W240" s="188"/>
      <c r="X240" s="188"/>
      <c r="Y240" s="122"/>
      <c r="Z240" s="122"/>
      <c r="AA240" s="122"/>
      <c r="AB240" s="119"/>
      <c r="AC240" s="123"/>
      <c r="AD240" s="123"/>
      <c r="AE240" s="123"/>
      <c r="AF240" s="123" t="str">
        <f t="shared" si="20"/>
        <v xml:space="preserve"> </v>
      </c>
      <c r="AG240" s="123" t="str">
        <f t="shared" si="21"/>
        <v/>
      </c>
      <c r="AH240" s="119" t="s">
        <v>8184</v>
      </c>
      <c r="AI240" s="121"/>
    </row>
    <row r="241" spans="2:35" ht="13.2">
      <c r="B241" s="150">
        <v>2330</v>
      </c>
      <c r="C241" s="124">
        <v>220</v>
      </c>
      <c r="D241" s="124">
        <v>-2.4342175190554958</v>
      </c>
      <c r="E241" s="124" t="s">
        <v>4591</v>
      </c>
      <c r="F241" s="124" t="s">
        <v>4591</v>
      </c>
      <c r="G241" s="126">
        <v>1100</v>
      </c>
      <c r="H241" s="127">
        <f t="shared" si="22"/>
        <v>-3.8657119763708332</v>
      </c>
      <c r="I241" s="135" t="str">
        <f t="shared" si="23"/>
        <v>J414</v>
      </c>
      <c r="J241" s="135" t="str">
        <f t="shared" si="24"/>
        <v>J414</v>
      </c>
      <c r="K241" s="183">
        <f>H241+M241*0.001</f>
        <v>-3.8537409763708332</v>
      </c>
      <c r="L241" s="127">
        <v>1050.1569999999999</v>
      </c>
      <c r="M241" s="208">
        <v>11.971</v>
      </c>
      <c r="N241" s="127">
        <v>11.932</v>
      </c>
      <c r="O241" s="124" t="s">
        <v>8183</v>
      </c>
      <c r="P241" s="124"/>
      <c r="Q241" s="128" t="str">
        <f>Y241*100 &amp; "% ," &amp; O241 &amp; " " &amp; P241 &amp; " " &amp; AG241</f>
        <v xml:space="preserve">0% ,Weld (WELD)  </v>
      </c>
      <c r="R241" s="124"/>
      <c r="S241" s="186"/>
      <c r="T241" s="186"/>
      <c r="U241" s="181">
        <v>360</v>
      </c>
      <c r="V241" s="129">
        <v>15.9</v>
      </c>
      <c r="W241" s="173"/>
      <c r="X241" s="173"/>
      <c r="Y241" s="131"/>
      <c r="Z241" s="131"/>
      <c r="AA241" s="131"/>
      <c r="AB241" s="128"/>
      <c r="AC241" s="132"/>
      <c r="AD241" s="132"/>
      <c r="AE241" s="132"/>
      <c r="AF241" s="132" t="str">
        <f t="shared" si="20"/>
        <v xml:space="preserve"> </v>
      </c>
      <c r="AG241" s="132" t="str">
        <f t="shared" si="21"/>
        <v/>
      </c>
      <c r="AH241" s="128" t="s">
        <v>8184</v>
      </c>
      <c r="AI241" s="130"/>
    </row>
    <row r="242" spans="2:35" ht="13.2">
      <c r="B242" s="149">
        <v>2340</v>
      </c>
      <c r="C242" s="115">
        <v>221</v>
      </c>
      <c r="D242" s="115">
        <v>-2.4222235190608941</v>
      </c>
      <c r="E242" s="115" t="s">
        <v>4592</v>
      </c>
      <c r="F242" s="115" t="s">
        <v>4592</v>
      </c>
      <c r="G242" s="117">
        <v>1110</v>
      </c>
      <c r="H242" s="118">
        <f t="shared" si="22"/>
        <v>-3.8537229763731773</v>
      </c>
      <c r="I242" s="134" t="str">
        <f t="shared" si="23"/>
        <v>J413</v>
      </c>
      <c r="J242" s="134" t="str">
        <f t="shared" si="24"/>
        <v>J413</v>
      </c>
      <c r="K242" s="183">
        <f>H242+M242*0.001</f>
        <v>-3.8417909763731775</v>
      </c>
      <c r="L242" s="118">
        <v>1062.0889999999999</v>
      </c>
      <c r="M242" s="208">
        <v>11.932</v>
      </c>
      <c r="N242" s="118">
        <v>11.986000000000001</v>
      </c>
      <c r="O242" s="115" t="s">
        <v>8183</v>
      </c>
      <c r="P242" s="115"/>
      <c r="Q242" s="119" t="str">
        <f>Y242*100 &amp; "% ," &amp; O242 &amp; " " &amp; P242 &amp; " " &amp; AG242</f>
        <v xml:space="preserve">0% ,Weld (WELD)  </v>
      </c>
      <c r="R242" s="115"/>
      <c r="S242" s="186"/>
      <c r="T242" s="186"/>
      <c r="U242" s="181">
        <v>360</v>
      </c>
      <c r="V242" s="120">
        <v>15.9</v>
      </c>
      <c r="W242" s="188"/>
      <c r="X242" s="188"/>
      <c r="Y242" s="122"/>
      <c r="Z242" s="122"/>
      <c r="AA242" s="122"/>
      <c r="AB242" s="119"/>
      <c r="AC242" s="123"/>
      <c r="AD242" s="123"/>
      <c r="AE242" s="123"/>
      <c r="AF242" s="123" t="str">
        <f t="shared" si="20"/>
        <v xml:space="preserve"> </v>
      </c>
      <c r="AG242" s="123" t="str">
        <f t="shared" si="21"/>
        <v/>
      </c>
      <c r="AH242" s="119" t="s">
        <v>8184</v>
      </c>
      <c r="AI242" s="121"/>
    </row>
    <row r="243" spans="2:35" ht="13.2">
      <c r="B243" s="150">
        <v>2350</v>
      </c>
      <c r="C243" s="124"/>
      <c r="D243" s="124">
        <v>-4.9143400068687866</v>
      </c>
      <c r="E243" s="124" t="s">
        <v>4372</v>
      </c>
      <c r="F243" s="124" t="s">
        <v>4372</v>
      </c>
      <c r="G243" s="126">
        <v>1110</v>
      </c>
      <c r="H243" s="127">
        <f t="shared" si="22"/>
        <v>-3.8537229763731773</v>
      </c>
      <c r="I243" s="135" t="str">
        <f t="shared" si="23"/>
        <v>J413</v>
      </c>
      <c r="J243" s="135" t="str">
        <f t="shared" si="24"/>
        <v>J413</v>
      </c>
      <c r="K243" s="183">
        <f>H243+M243*0.001</f>
        <v>-3.8419379763731771</v>
      </c>
      <c r="L243" s="127">
        <v>1073.874</v>
      </c>
      <c r="M243" s="208">
        <v>11.785</v>
      </c>
      <c r="N243" s="127">
        <v>11.986000000000001</v>
      </c>
      <c r="O243" s="124" t="s">
        <v>8198</v>
      </c>
      <c r="P243" s="124" t="s">
        <v>8199</v>
      </c>
      <c r="Q243" s="128" t="str">
        <f>Y243*100 &amp; "% ," &amp; O243 &amp; " " &amp; P243 &amp; " " &amp; AG243</f>
        <v xml:space="preserve">4% ,Anomaly (ANOM) Pipe Mill Anomaly (MIAN) </v>
      </c>
      <c r="R243" s="124" t="s">
        <v>8200</v>
      </c>
      <c r="S243" s="186" t="s">
        <v>8254</v>
      </c>
      <c r="T243" s="186">
        <v>0.30208333333333331</v>
      </c>
      <c r="U243" s="181">
        <v>141.75</v>
      </c>
      <c r="V243" s="129">
        <v>15.9</v>
      </c>
      <c r="W243" s="173">
        <v>46</v>
      </c>
      <c r="X243" s="173">
        <v>38</v>
      </c>
      <c r="Y243" s="131">
        <v>0.04</v>
      </c>
      <c r="Z243" s="131">
        <v>0.04</v>
      </c>
      <c r="AA243" s="131"/>
      <c r="AB243" s="128" t="s">
        <v>8238</v>
      </c>
      <c r="AC243" s="132"/>
      <c r="AD243" s="132"/>
      <c r="AE243" s="132"/>
      <c r="AF243" s="132" t="str">
        <f t="shared" si="20"/>
        <v xml:space="preserve"> </v>
      </c>
      <c r="AG243" s="132" t="str">
        <f t="shared" si="21"/>
        <v/>
      </c>
      <c r="AH243" s="128" t="s">
        <v>8239</v>
      </c>
      <c r="AI243" s="130">
        <v>96</v>
      </c>
    </row>
    <row r="244" spans="2:35" ht="13.2">
      <c r="B244" s="149">
        <v>2360</v>
      </c>
      <c r="C244" s="115">
        <v>222</v>
      </c>
      <c r="D244" s="115">
        <v>-2.4102235190533037</v>
      </c>
      <c r="E244" s="115" t="s">
        <v>4593</v>
      </c>
      <c r="F244" s="115" t="s">
        <v>4593</v>
      </c>
      <c r="G244" s="117">
        <v>1110</v>
      </c>
      <c r="H244" s="118">
        <f t="shared" si="22"/>
        <v>-3.8537229763731773</v>
      </c>
      <c r="I244" s="134" t="str">
        <f t="shared" si="23"/>
        <v>J413</v>
      </c>
      <c r="J244" s="134" t="str">
        <f t="shared" si="24"/>
        <v>J413</v>
      </c>
      <c r="K244" s="183">
        <f>H244+M244*0.001</f>
        <v>-3.8419169763731773</v>
      </c>
      <c r="L244" s="118">
        <v>1073.895</v>
      </c>
      <c r="M244" s="208">
        <v>11.805999999999999</v>
      </c>
      <c r="N244" s="118">
        <v>11.986000000000001</v>
      </c>
      <c r="O244" s="115" t="s">
        <v>8198</v>
      </c>
      <c r="P244" s="115" t="s">
        <v>8199</v>
      </c>
      <c r="Q244" s="119" t="str">
        <f>Y244*100 &amp; "% ," &amp; O244 &amp; " " &amp; P244 &amp; " " &amp; AG244</f>
        <v xml:space="preserve">2% ,Anomaly (ANOM) Pipe Mill Anomaly (MIAN) </v>
      </c>
      <c r="R244" s="115" t="s">
        <v>8210</v>
      </c>
      <c r="S244" s="186" t="s">
        <v>8271</v>
      </c>
      <c r="T244" s="186">
        <v>0.38541666666666669</v>
      </c>
      <c r="U244" s="181">
        <v>81.75</v>
      </c>
      <c r="V244" s="120">
        <v>15.9</v>
      </c>
      <c r="W244" s="188">
        <v>23</v>
      </c>
      <c r="X244" s="188">
        <v>60</v>
      </c>
      <c r="Y244" s="122">
        <v>0.02</v>
      </c>
      <c r="Z244" s="122">
        <v>0.02</v>
      </c>
      <c r="AA244" s="122"/>
      <c r="AB244" s="119" t="s">
        <v>8238</v>
      </c>
      <c r="AC244" s="123"/>
      <c r="AD244" s="123"/>
      <c r="AE244" s="123"/>
      <c r="AF244" s="123" t="str">
        <f t="shared" si="20"/>
        <v xml:space="preserve"> </v>
      </c>
      <c r="AG244" s="123" t="str">
        <f t="shared" si="21"/>
        <v/>
      </c>
      <c r="AH244" s="119" t="s">
        <v>8239</v>
      </c>
      <c r="AI244" s="121">
        <v>97</v>
      </c>
    </row>
    <row r="245" spans="2:35" ht="13.2">
      <c r="B245" s="150">
        <v>2370</v>
      </c>
      <c r="C245" s="124">
        <v>223</v>
      </c>
      <c r="D245" s="124">
        <v>-2.3982225190600177</v>
      </c>
      <c r="E245" s="124" t="s">
        <v>4594</v>
      </c>
      <c r="F245" s="124" t="s">
        <v>4594</v>
      </c>
      <c r="G245" s="126">
        <v>1110</v>
      </c>
      <c r="H245" s="127">
        <f t="shared" si="22"/>
        <v>-3.8537229763731773</v>
      </c>
      <c r="I245" s="135" t="str">
        <f t="shared" si="23"/>
        <v>J413</v>
      </c>
      <c r="J245" s="135" t="str">
        <f t="shared" si="24"/>
        <v>J413</v>
      </c>
      <c r="K245" s="183">
        <f>H245+M245*0.001</f>
        <v>-3.8419149763731775</v>
      </c>
      <c r="L245" s="127">
        <v>1073.896</v>
      </c>
      <c r="M245" s="208">
        <v>11.808</v>
      </c>
      <c r="N245" s="127">
        <v>11.986000000000001</v>
      </c>
      <c r="O245" s="124" t="s">
        <v>8198</v>
      </c>
      <c r="P245" s="124" t="s">
        <v>8199</v>
      </c>
      <c r="Q245" s="128" t="str">
        <f>Y245*100 &amp; "% ," &amp; O245 &amp; " " &amp; P245 &amp; " " &amp; AG245</f>
        <v xml:space="preserve">2% ,Anomaly (ANOM) Pipe Mill Anomaly (MIAN) </v>
      </c>
      <c r="R245" s="124" t="s">
        <v>8210</v>
      </c>
      <c r="S245" s="186" t="s">
        <v>8237</v>
      </c>
      <c r="T245" s="186">
        <v>0.27083333333333331</v>
      </c>
      <c r="U245" s="181">
        <v>163.5</v>
      </c>
      <c r="V245" s="129">
        <v>15.9</v>
      </c>
      <c r="W245" s="173">
        <v>27</v>
      </c>
      <c r="X245" s="173">
        <v>60</v>
      </c>
      <c r="Y245" s="131">
        <v>0.02</v>
      </c>
      <c r="Z245" s="131">
        <v>0.02</v>
      </c>
      <c r="AA245" s="131"/>
      <c r="AB245" s="128" t="s">
        <v>8238</v>
      </c>
      <c r="AC245" s="132"/>
      <c r="AD245" s="132"/>
      <c r="AE245" s="132"/>
      <c r="AF245" s="132" t="str">
        <f t="shared" si="20"/>
        <v xml:space="preserve"> </v>
      </c>
      <c r="AG245" s="132" t="str">
        <f t="shared" si="21"/>
        <v/>
      </c>
      <c r="AH245" s="128" t="s">
        <v>8239</v>
      </c>
      <c r="AI245" s="130">
        <v>98</v>
      </c>
    </row>
    <row r="246" spans="2:35" ht="13.2">
      <c r="B246" s="149">
        <v>2380</v>
      </c>
      <c r="C246" s="115">
        <v>224</v>
      </c>
      <c r="D246" s="115">
        <v>-2.3862285190590398</v>
      </c>
      <c r="E246" s="115" t="s">
        <v>4595</v>
      </c>
      <c r="F246" s="115" t="s">
        <v>4595</v>
      </c>
      <c r="G246" s="117">
        <v>1120</v>
      </c>
      <c r="H246" s="118">
        <f t="shared" si="22"/>
        <v>-3.8417412284409269</v>
      </c>
      <c r="I246" s="134" t="str">
        <f t="shared" si="23"/>
        <v>J298</v>
      </c>
      <c r="J246" s="134" t="str">
        <f t="shared" si="24"/>
        <v>J298</v>
      </c>
      <c r="K246" s="183">
        <f>H246+M246*0.001</f>
        <v>-3.8297552284409271</v>
      </c>
      <c r="L246" s="118">
        <v>1074.075</v>
      </c>
      <c r="M246" s="208">
        <v>11.986000000000001</v>
      </c>
      <c r="N246" s="118">
        <v>11.94</v>
      </c>
      <c r="O246" s="115" t="s">
        <v>8183</v>
      </c>
      <c r="P246" s="115"/>
      <c r="Q246" s="119" t="str">
        <f>Y246*100 &amp; "% ," &amp; O246 &amp; " " &amp; P246 &amp; " " &amp; AG246</f>
        <v xml:space="preserve">0% ,Weld (WELD)  </v>
      </c>
      <c r="R246" s="115"/>
      <c r="S246" s="186"/>
      <c r="T246" s="186"/>
      <c r="U246" s="181">
        <v>360</v>
      </c>
      <c r="V246" s="120">
        <v>15.9</v>
      </c>
      <c r="W246" s="188"/>
      <c r="X246" s="188"/>
      <c r="Y246" s="122"/>
      <c r="Z246" s="122"/>
      <c r="AA246" s="122"/>
      <c r="AB246" s="119"/>
      <c r="AC246" s="123"/>
      <c r="AD246" s="123"/>
      <c r="AE246" s="123"/>
      <c r="AF246" s="123" t="str">
        <f t="shared" si="20"/>
        <v xml:space="preserve"> </v>
      </c>
      <c r="AG246" s="123" t="str">
        <f t="shared" si="21"/>
        <v/>
      </c>
      <c r="AH246" s="119" t="s">
        <v>8184</v>
      </c>
      <c r="AI246" s="121"/>
    </row>
    <row r="247" spans="2:35" ht="13.2">
      <c r="B247" s="150">
        <v>2390</v>
      </c>
      <c r="C247" s="124">
        <v>225</v>
      </c>
      <c r="D247" s="124">
        <v>-2.3743444167509296</v>
      </c>
      <c r="E247" s="124" t="s">
        <v>4596</v>
      </c>
      <c r="F247" s="124" t="s">
        <v>4596</v>
      </c>
      <c r="G247" s="126">
        <v>1130</v>
      </c>
      <c r="H247" s="127">
        <f t="shared" si="22"/>
        <v>-3.8297372649184815</v>
      </c>
      <c r="I247" s="135" t="str">
        <f t="shared" si="23"/>
        <v>J297</v>
      </c>
      <c r="J247" s="135" t="str">
        <f t="shared" si="24"/>
        <v>J297</v>
      </c>
      <c r="K247" s="183">
        <f>H247+M247*0.001</f>
        <v>-3.8177972649184815</v>
      </c>
      <c r="L247" s="127">
        <v>1086.0150000000001</v>
      </c>
      <c r="M247" s="208">
        <v>11.94</v>
      </c>
      <c r="N247" s="127">
        <v>11.971</v>
      </c>
      <c r="O247" s="124" t="s">
        <v>8183</v>
      </c>
      <c r="P247" s="124"/>
      <c r="Q247" s="128" t="str">
        <f>Y247*100 &amp; "% ," &amp; O247 &amp; " " &amp; P247 &amp; " " &amp; AG247</f>
        <v xml:space="preserve">0% ,Weld (WELD)  </v>
      </c>
      <c r="R247" s="124"/>
      <c r="S247" s="186"/>
      <c r="T247" s="186"/>
      <c r="U247" s="181">
        <v>360</v>
      </c>
      <c r="V247" s="129">
        <v>15.9</v>
      </c>
      <c r="W247" s="173"/>
      <c r="X247" s="173"/>
      <c r="Y247" s="131"/>
      <c r="Z247" s="131"/>
      <c r="AA247" s="131"/>
      <c r="AB247" s="128"/>
      <c r="AC247" s="132"/>
      <c r="AD247" s="132"/>
      <c r="AE247" s="132"/>
      <c r="AF247" s="132" t="str">
        <f t="shared" si="20"/>
        <v xml:space="preserve"> </v>
      </c>
      <c r="AG247" s="132" t="str">
        <f t="shared" si="21"/>
        <v/>
      </c>
      <c r="AH247" s="128" t="s">
        <v>8184</v>
      </c>
      <c r="AI247" s="130"/>
    </row>
    <row r="248" spans="2:35" ht="13.2">
      <c r="B248" s="149">
        <v>2400</v>
      </c>
      <c r="C248" s="115">
        <v>226</v>
      </c>
      <c r="D248" s="115">
        <v>-2.3623394167466416</v>
      </c>
      <c r="E248" s="115" t="s">
        <v>4597</v>
      </c>
      <c r="F248" s="115" t="s">
        <v>4597</v>
      </c>
      <c r="G248" s="117">
        <v>1140</v>
      </c>
      <c r="H248" s="118">
        <f t="shared" si="22"/>
        <v>-4.9143400068687866</v>
      </c>
      <c r="I248" s="134" t="str">
        <f t="shared" si="23"/>
        <v>A7-1</v>
      </c>
      <c r="J248" s="134" t="str">
        <f t="shared" si="24"/>
        <v>A7-1</v>
      </c>
      <c r="K248" s="183">
        <f>H248+M248*0.001</f>
        <v>-4.9023690068687866</v>
      </c>
      <c r="L248" s="118">
        <v>1097.9860000000001</v>
      </c>
      <c r="M248" s="208">
        <v>11.971</v>
      </c>
      <c r="N248" s="118">
        <v>11.946999999999999</v>
      </c>
      <c r="O248" s="115" t="s">
        <v>8183</v>
      </c>
      <c r="P248" s="115"/>
      <c r="Q248" s="119" t="str">
        <f>Y248*100 &amp; "% ," &amp; O248 &amp; " " &amp; P248 &amp; " " &amp; AG248</f>
        <v xml:space="preserve">0% ,Weld (WELD)  </v>
      </c>
      <c r="R248" s="115"/>
      <c r="S248" s="186"/>
      <c r="T248" s="186"/>
      <c r="U248" s="181">
        <v>360</v>
      </c>
      <c r="V248" s="120">
        <v>15.9</v>
      </c>
      <c r="W248" s="188"/>
      <c r="X248" s="188"/>
      <c r="Y248" s="122"/>
      <c r="Z248" s="122"/>
      <c r="AA248" s="122"/>
      <c r="AB248" s="119"/>
      <c r="AC248" s="123"/>
      <c r="AD248" s="123"/>
      <c r="AE248" s="123"/>
      <c r="AF248" s="123" t="str">
        <f t="shared" si="20"/>
        <v xml:space="preserve"> </v>
      </c>
      <c r="AG248" s="123" t="str">
        <f t="shared" si="21"/>
        <v/>
      </c>
      <c r="AH248" s="119" t="s">
        <v>8184</v>
      </c>
      <c r="AI248" s="121"/>
    </row>
    <row r="249" spans="2:35" ht="13.2">
      <c r="B249" s="150">
        <v>2410</v>
      </c>
      <c r="C249" s="124">
        <v>227</v>
      </c>
      <c r="D249" s="124">
        <v>-2.3503394167478082</v>
      </c>
      <c r="E249" s="124" t="s">
        <v>4598</v>
      </c>
      <c r="F249" s="124" t="s">
        <v>4598</v>
      </c>
      <c r="G249" s="126">
        <v>1150</v>
      </c>
      <c r="H249" s="127">
        <f t="shared" si="22"/>
        <v>-4.9143400068687866</v>
      </c>
      <c r="I249" s="135" t="str">
        <f t="shared" si="23"/>
        <v>A7-1</v>
      </c>
      <c r="J249" s="135" t="str">
        <f t="shared" si="24"/>
        <v>A7-1</v>
      </c>
      <c r="K249" s="183">
        <f>H249+M249*0.001</f>
        <v>-4.9023930068687864</v>
      </c>
      <c r="L249" s="127">
        <v>1109.932</v>
      </c>
      <c r="M249" s="208">
        <v>11.946999999999999</v>
      </c>
      <c r="N249" s="127">
        <v>11.933999999999999</v>
      </c>
      <c r="O249" s="124" t="s">
        <v>8183</v>
      </c>
      <c r="P249" s="124"/>
      <c r="Q249" s="128" t="str">
        <f>Y249*100 &amp; "% ," &amp; O249 &amp; " " &amp; P249 &amp; " " &amp; AG249</f>
        <v xml:space="preserve">0% ,Weld (WELD)  </v>
      </c>
      <c r="R249" s="124"/>
      <c r="S249" s="186"/>
      <c r="T249" s="186"/>
      <c r="U249" s="181">
        <v>360</v>
      </c>
      <c r="V249" s="129">
        <v>15.9</v>
      </c>
      <c r="W249" s="173"/>
      <c r="X249" s="173"/>
      <c r="Y249" s="131"/>
      <c r="Z249" s="131"/>
      <c r="AA249" s="131"/>
      <c r="AB249" s="128"/>
      <c r="AC249" s="132"/>
      <c r="AD249" s="132"/>
      <c r="AE249" s="132"/>
      <c r="AF249" s="132" t="str">
        <f t="shared" si="20"/>
        <v xml:space="preserve"> </v>
      </c>
      <c r="AG249" s="132" t="str">
        <f t="shared" si="21"/>
        <v/>
      </c>
      <c r="AH249" s="128" t="s">
        <v>8184</v>
      </c>
      <c r="AI249" s="130"/>
    </row>
    <row r="250" spans="2:35" ht="13.2">
      <c r="B250" s="149">
        <v>2420</v>
      </c>
      <c r="C250" s="115">
        <v>228</v>
      </c>
      <c r="D250" s="115">
        <v>-2.3383374167483697</v>
      </c>
      <c r="E250" s="115" t="s">
        <v>4599</v>
      </c>
      <c r="F250" s="115" t="s">
        <v>4599</v>
      </c>
      <c r="G250" s="117">
        <v>1160</v>
      </c>
      <c r="H250" s="118">
        <f t="shared" si="22"/>
        <v>-3.8178295966084108</v>
      </c>
      <c r="I250" s="134" t="str">
        <f t="shared" si="23"/>
        <v>J94</v>
      </c>
      <c r="J250" s="134" t="str">
        <f t="shared" si="24"/>
        <v>J94</v>
      </c>
      <c r="K250" s="183">
        <f>H250+M250*0.001</f>
        <v>-3.8058955966084107</v>
      </c>
      <c r="L250" s="118">
        <v>1121.866</v>
      </c>
      <c r="M250" s="208">
        <v>11.933999999999999</v>
      </c>
      <c r="N250" s="118">
        <v>4.6959999999999997</v>
      </c>
      <c r="O250" s="115" t="s">
        <v>8183</v>
      </c>
      <c r="P250" s="115" t="s">
        <v>35</v>
      </c>
      <c r="Q250" s="119" t="str">
        <f>Y250*100 &amp; "% ," &amp; O250 &amp; " " &amp; P250 &amp; " " &amp; AG250</f>
        <v xml:space="preserve">0% ,Weld (WELD) Bend Begin (BENB) </v>
      </c>
      <c r="R250" s="115"/>
      <c r="S250" s="186"/>
      <c r="T250" s="186"/>
      <c r="U250" s="181">
        <v>360</v>
      </c>
      <c r="V250" s="120">
        <v>15.9</v>
      </c>
      <c r="W250" s="188"/>
      <c r="X250" s="188"/>
      <c r="Y250" s="122"/>
      <c r="Z250" s="122"/>
      <c r="AA250" s="122"/>
      <c r="AB250" s="119"/>
      <c r="AC250" s="123"/>
      <c r="AD250" s="123"/>
      <c r="AE250" s="123"/>
      <c r="AF250" s="123" t="str">
        <f t="shared" si="20"/>
        <v xml:space="preserve"> </v>
      </c>
      <c r="AG250" s="123" t="str">
        <f t="shared" si="21"/>
        <v/>
      </c>
      <c r="AH250" s="119" t="s">
        <v>8184</v>
      </c>
      <c r="AI250" s="121"/>
    </row>
    <row r="251" spans="2:35" ht="13.2">
      <c r="B251" s="150">
        <v>2430</v>
      </c>
      <c r="C251" s="124">
        <v>229</v>
      </c>
      <c r="D251" s="124">
        <v>-2.3263294167439881</v>
      </c>
      <c r="E251" s="124" t="s">
        <v>4600</v>
      </c>
      <c r="F251" s="124" t="s">
        <v>4600</v>
      </c>
      <c r="G251" s="126">
        <v>1160</v>
      </c>
      <c r="H251" s="127">
        <f t="shared" si="22"/>
        <v>-3.8178295966084108</v>
      </c>
      <c r="I251" s="135" t="str">
        <f t="shared" si="23"/>
        <v>J94</v>
      </c>
      <c r="J251" s="135" t="str">
        <f t="shared" si="24"/>
        <v>J94</v>
      </c>
      <c r="K251" s="183">
        <f>H251+M251*0.001</f>
        <v>-3.815562596608411</v>
      </c>
      <c r="L251" s="127">
        <v>1124.133</v>
      </c>
      <c r="M251" s="208">
        <v>2.2669999999999999</v>
      </c>
      <c r="N251" s="127">
        <v>4.6959999999999997</v>
      </c>
      <c r="O251" s="124" t="s">
        <v>8185</v>
      </c>
      <c r="P251" s="124"/>
      <c r="Q251" s="128" t="str">
        <f>Y251*100 &amp; "% ," &amp; O251 &amp; " " &amp; P251 &amp; " " &amp; AG251</f>
        <v xml:space="preserve">0% ,Other (OTHE)  </v>
      </c>
      <c r="R251" s="124"/>
      <c r="S251" s="186"/>
      <c r="T251" s="186"/>
      <c r="U251" s="181">
        <v>360</v>
      </c>
      <c r="V251" s="129">
        <v>15.9</v>
      </c>
      <c r="W251" s="173"/>
      <c r="X251" s="173"/>
      <c r="Y251" s="131"/>
      <c r="Z251" s="131"/>
      <c r="AA251" s="131"/>
      <c r="AB251" s="128"/>
      <c r="AC251" s="132"/>
      <c r="AD251" s="132"/>
      <c r="AE251" s="132"/>
      <c r="AF251" s="132" t="str">
        <f t="shared" si="20"/>
        <v xml:space="preserve"> </v>
      </c>
      <c r="AG251" s="132" t="str">
        <f t="shared" si="21"/>
        <v/>
      </c>
      <c r="AH251" s="128" t="s">
        <v>8273</v>
      </c>
      <c r="AI251" s="130"/>
    </row>
    <row r="252" spans="2:35" ht="13.2">
      <c r="B252" s="149">
        <v>2440</v>
      </c>
      <c r="C252" s="115">
        <v>230</v>
      </c>
      <c r="D252" s="115">
        <v>-2.314326416746904</v>
      </c>
      <c r="E252" s="115" t="s">
        <v>4601</v>
      </c>
      <c r="F252" s="115" t="s">
        <v>4601</v>
      </c>
      <c r="G252" s="117">
        <v>1170</v>
      </c>
      <c r="H252" s="118">
        <f t="shared" si="22"/>
        <v>-3.81382959660943</v>
      </c>
      <c r="I252" s="134" t="str">
        <f t="shared" si="23"/>
        <v>J95-1</v>
      </c>
      <c r="J252" s="134" t="str">
        <f t="shared" si="24"/>
        <v>J95-1</v>
      </c>
      <c r="K252" s="183">
        <f>H252+M252*0.001</f>
        <v>-3.80913359660943</v>
      </c>
      <c r="L252" s="118">
        <v>1126.5619999999999</v>
      </c>
      <c r="M252" s="208">
        <v>4.6959999999999997</v>
      </c>
      <c r="N252" s="118">
        <v>6.3819999999999997</v>
      </c>
      <c r="O252" s="115" t="s">
        <v>8183</v>
      </c>
      <c r="P252" s="115" t="s">
        <v>42</v>
      </c>
      <c r="Q252" s="119" t="str">
        <f>Y252*100 &amp; "% ," &amp; O252 &amp; " " &amp; P252 &amp; " " &amp; AG252</f>
        <v xml:space="preserve">0% ,Weld (WELD) Bend End (BENE) </v>
      </c>
      <c r="R252" s="115"/>
      <c r="S252" s="186"/>
      <c r="T252" s="186"/>
      <c r="U252" s="181">
        <v>360</v>
      </c>
      <c r="V252" s="120">
        <v>15.9</v>
      </c>
      <c r="W252" s="188"/>
      <c r="X252" s="188"/>
      <c r="Y252" s="122"/>
      <c r="Z252" s="122"/>
      <c r="AA252" s="122"/>
      <c r="AB252" s="119"/>
      <c r="AC252" s="123"/>
      <c r="AD252" s="123"/>
      <c r="AE252" s="123"/>
      <c r="AF252" s="123" t="str">
        <f t="shared" si="20"/>
        <v xml:space="preserve"> </v>
      </c>
      <c r="AG252" s="123" t="str">
        <f t="shared" si="21"/>
        <v/>
      </c>
      <c r="AH252" s="119" t="s">
        <v>8184</v>
      </c>
      <c r="AI252" s="121"/>
    </row>
    <row r="253" spans="2:35" ht="13.2">
      <c r="B253" s="150">
        <v>2450</v>
      </c>
      <c r="C253" s="124">
        <v>231</v>
      </c>
      <c r="D253" s="124">
        <v>-2.3029264167456067</v>
      </c>
      <c r="E253" s="124" t="s">
        <v>4602</v>
      </c>
      <c r="F253" s="124" t="s">
        <v>4602</v>
      </c>
      <c r="G253" s="126">
        <v>1180</v>
      </c>
      <c r="H253" s="127">
        <f t="shared" si="22"/>
        <v>-3.8075298708733505</v>
      </c>
      <c r="I253" s="135" t="str">
        <f t="shared" si="23"/>
        <v>J95</v>
      </c>
      <c r="J253" s="135" t="str">
        <f t="shared" si="24"/>
        <v>J95</v>
      </c>
      <c r="K253" s="183">
        <f>H253+M253*0.001</f>
        <v>-3.8011478708733506</v>
      </c>
      <c r="L253" s="127">
        <v>1132.944</v>
      </c>
      <c r="M253" s="208">
        <v>6.3819999999999997</v>
      </c>
      <c r="N253" s="127">
        <v>4.319</v>
      </c>
      <c r="O253" s="124" t="s">
        <v>8183</v>
      </c>
      <c r="P253" s="124" t="s">
        <v>35</v>
      </c>
      <c r="Q253" s="128" t="str">
        <f>Y253*100 &amp; "% ," &amp; O253 &amp; " " &amp; P253 &amp; " " &amp; AG253</f>
        <v xml:space="preserve">0% ,Weld (WELD) Bend Begin (BENB) </v>
      </c>
      <c r="R253" s="124"/>
      <c r="S253" s="186"/>
      <c r="T253" s="186"/>
      <c r="U253" s="181">
        <v>360</v>
      </c>
      <c r="V253" s="129">
        <v>15.9</v>
      </c>
      <c r="W253" s="173"/>
      <c r="X253" s="173"/>
      <c r="Y253" s="131"/>
      <c r="Z253" s="131"/>
      <c r="AA253" s="131"/>
      <c r="AB253" s="128"/>
      <c r="AC253" s="132"/>
      <c r="AD253" s="132"/>
      <c r="AE253" s="132"/>
      <c r="AF253" s="132" t="str">
        <f t="shared" si="20"/>
        <v xml:space="preserve"> </v>
      </c>
      <c r="AG253" s="132" t="str">
        <f t="shared" si="21"/>
        <v/>
      </c>
      <c r="AH253" s="128" t="s">
        <v>8184</v>
      </c>
      <c r="AI253" s="130"/>
    </row>
    <row r="254" spans="2:35" ht="13.2">
      <c r="B254" s="149">
        <v>2460</v>
      </c>
      <c r="C254" s="115">
        <v>232</v>
      </c>
      <c r="D254" s="115">
        <v>-2.2909364167429547</v>
      </c>
      <c r="E254" s="115" t="s">
        <v>4603</v>
      </c>
      <c r="F254" s="115" t="s">
        <v>4603</v>
      </c>
      <c r="G254" s="117">
        <v>1180</v>
      </c>
      <c r="H254" s="118">
        <f t="shared" si="22"/>
        <v>-3.8075298708733505</v>
      </c>
      <c r="I254" s="134" t="str">
        <f t="shared" si="23"/>
        <v>J95</v>
      </c>
      <c r="J254" s="134" t="str">
        <f t="shared" si="24"/>
        <v>J95</v>
      </c>
      <c r="K254" s="183">
        <f>H254+M254*0.001</f>
        <v>-3.8053478708733506</v>
      </c>
      <c r="L254" s="118">
        <v>1135.126</v>
      </c>
      <c r="M254" s="208">
        <v>2.1819999999999999</v>
      </c>
      <c r="N254" s="118">
        <v>4.319</v>
      </c>
      <c r="O254" s="115" t="s">
        <v>8185</v>
      </c>
      <c r="P254" s="115"/>
      <c r="Q254" s="119" t="str">
        <f>Y254*100 &amp; "% ," &amp; O254 &amp; " " &amp; P254 &amp; " " &amp; AG254</f>
        <v xml:space="preserve">0% ,Other (OTHE)  </v>
      </c>
      <c r="R254" s="115"/>
      <c r="S254" s="186"/>
      <c r="T254" s="186"/>
      <c r="U254" s="181">
        <v>360</v>
      </c>
      <c r="V254" s="120">
        <v>15.9</v>
      </c>
      <c r="W254" s="188"/>
      <c r="X254" s="188"/>
      <c r="Y254" s="122"/>
      <c r="Z254" s="122"/>
      <c r="AA254" s="122"/>
      <c r="AB254" s="119"/>
      <c r="AC254" s="123"/>
      <c r="AD254" s="123"/>
      <c r="AE254" s="123"/>
      <c r="AF254" s="123" t="str">
        <f t="shared" si="20"/>
        <v xml:space="preserve"> </v>
      </c>
      <c r="AG254" s="123" t="str">
        <f t="shared" si="21"/>
        <v/>
      </c>
      <c r="AH254" s="119" t="s">
        <v>8274</v>
      </c>
      <c r="AI254" s="121"/>
    </row>
    <row r="255" spans="2:35" ht="13.2">
      <c r="B255" s="150">
        <v>2470</v>
      </c>
      <c r="C255" s="124">
        <v>233</v>
      </c>
      <c r="D255" s="124">
        <v>-2.2789364167447341</v>
      </c>
      <c r="E255" s="124" t="s">
        <v>4604</v>
      </c>
      <c r="F255" s="124" t="s">
        <v>4604</v>
      </c>
      <c r="G255" s="126">
        <v>1190</v>
      </c>
      <c r="H255" s="127">
        <f t="shared" si="22"/>
        <v>-3.7995295924611483</v>
      </c>
      <c r="I255" s="135" t="str">
        <f t="shared" si="23"/>
        <v>J96</v>
      </c>
      <c r="J255" s="135" t="str">
        <f t="shared" si="24"/>
        <v>J96</v>
      </c>
      <c r="K255" s="183">
        <f>H255+M255*0.001</f>
        <v>-3.7952105924611481</v>
      </c>
      <c r="L255" s="127">
        <v>1137.2629999999999</v>
      </c>
      <c r="M255" s="208">
        <v>4.319</v>
      </c>
      <c r="N255" s="127">
        <v>11.936999999999999</v>
      </c>
      <c r="O255" s="124" t="s">
        <v>8183</v>
      </c>
      <c r="P255" s="124" t="s">
        <v>42</v>
      </c>
      <c r="Q255" s="128" t="str">
        <f>Y255*100 &amp; "% ," &amp; O255 &amp; " " &amp; P255 &amp; " " &amp; AG255</f>
        <v xml:space="preserve">0% ,Weld (WELD) Bend End (BENE) </v>
      </c>
      <c r="R255" s="124"/>
      <c r="S255" s="186"/>
      <c r="T255" s="186"/>
      <c r="U255" s="181">
        <v>360</v>
      </c>
      <c r="V255" s="129">
        <v>15.9</v>
      </c>
      <c r="W255" s="173"/>
      <c r="X255" s="173"/>
      <c r="Y255" s="131"/>
      <c r="Z255" s="131"/>
      <c r="AA255" s="131"/>
      <c r="AB255" s="128"/>
      <c r="AC255" s="132"/>
      <c r="AD255" s="132"/>
      <c r="AE255" s="132"/>
      <c r="AF255" s="132" t="str">
        <f t="shared" si="20"/>
        <v xml:space="preserve"> </v>
      </c>
      <c r="AG255" s="132" t="str">
        <f t="shared" si="21"/>
        <v/>
      </c>
      <c r="AH255" s="128" t="s">
        <v>8184</v>
      </c>
      <c r="AI255" s="130"/>
    </row>
    <row r="256" spans="2:35" ht="13.2">
      <c r="B256" s="149">
        <v>2480</v>
      </c>
      <c r="C256" s="115">
        <v>234</v>
      </c>
      <c r="D256" s="115">
        <v>-2.2669414167468442</v>
      </c>
      <c r="E256" s="115" t="s">
        <v>4605</v>
      </c>
      <c r="F256" s="115" t="s">
        <v>4605</v>
      </c>
      <c r="G256" s="117">
        <v>1200</v>
      </c>
      <c r="H256" s="118">
        <f t="shared" si="22"/>
        <v>-3.7875293721365195</v>
      </c>
      <c r="I256" s="134" t="str">
        <f t="shared" si="23"/>
        <v>J97</v>
      </c>
      <c r="J256" s="134" t="str">
        <f t="shared" si="24"/>
        <v>J97</v>
      </c>
      <c r="K256" s="183">
        <f>H256+M256*0.001</f>
        <v>-3.7755923721365194</v>
      </c>
      <c r="L256" s="118">
        <v>1149.1990000000001</v>
      </c>
      <c r="M256" s="208">
        <v>11.936999999999999</v>
      </c>
      <c r="N256" s="118">
        <v>11.929</v>
      </c>
      <c r="O256" s="115" t="s">
        <v>8183</v>
      </c>
      <c r="P256" s="115"/>
      <c r="Q256" s="119" t="str">
        <f>Y256*100 &amp; "% ," &amp; O256 &amp; " " &amp; P256 &amp; " " &amp; AG256</f>
        <v xml:space="preserve">0% ,Weld (WELD)  </v>
      </c>
      <c r="R256" s="115"/>
      <c r="S256" s="186"/>
      <c r="T256" s="186"/>
      <c r="U256" s="181">
        <v>360</v>
      </c>
      <c r="V256" s="120">
        <v>15.9</v>
      </c>
      <c r="W256" s="188"/>
      <c r="X256" s="188"/>
      <c r="Y256" s="122"/>
      <c r="Z256" s="122"/>
      <c r="AA256" s="122"/>
      <c r="AB256" s="119"/>
      <c r="AC256" s="123"/>
      <c r="AD256" s="123"/>
      <c r="AE256" s="123"/>
      <c r="AF256" s="123" t="str">
        <f t="shared" si="20"/>
        <v xml:space="preserve"> </v>
      </c>
      <c r="AG256" s="123" t="str">
        <f t="shared" si="21"/>
        <v/>
      </c>
      <c r="AH256" s="119" t="s">
        <v>8184</v>
      </c>
      <c r="AI256" s="121"/>
    </row>
    <row r="257" spans="2:35" ht="13.2">
      <c r="B257" s="150">
        <v>2490</v>
      </c>
      <c r="C257" s="124">
        <v>235</v>
      </c>
      <c r="D257" s="124">
        <v>-2.2549384167507704</v>
      </c>
      <c r="E257" s="124" t="s">
        <v>4606</v>
      </c>
      <c r="F257" s="124" t="s">
        <v>4606</v>
      </c>
      <c r="G257" s="126">
        <v>1210</v>
      </c>
      <c r="H257" s="127">
        <f t="shared" si="22"/>
        <v>-3.7756961548007055</v>
      </c>
      <c r="I257" s="135" t="str">
        <f t="shared" si="23"/>
        <v>J98</v>
      </c>
      <c r="J257" s="135" t="str">
        <f t="shared" si="24"/>
        <v>J98</v>
      </c>
      <c r="K257" s="183">
        <f>H257+M257*0.001</f>
        <v>-3.7637671548007057</v>
      </c>
      <c r="L257" s="127">
        <v>1161.1289999999999</v>
      </c>
      <c r="M257" s="208">
        <v>11.929</v>
      </c>
      <c r="N257" s="127">
        <v>11.981</v>
      </c>
      <c r="O257" s="124" t="s">
        <v>8183</v>
      </c>
      <c r="P257" s="124"/>
      <c r="Q257" s="128" t="str">
        <f>Y257*100 &amp; "% ," &amp; O257 &amp; " " &amp; P257 &amp; " " &amp; AG257</f>
        <v xml:space="preserve">0% ,Weld (WELD)  </v>
      </c>
      <c r="R257" s="124"/>
      <c r="S257" s="186"/>
      <c r="T257" s="186"/>
      <c r="U257" s="181">
        <v>360</v>
      </c>
      <c r="V257" s="129">
        <v>15.9</v>
      </c>
      <c r="W257" s="173"/>
      <c r="X257" s="173"/>
      <c r="Y257" s="131"/>
      <c r="Z257" s="131"/>
      <c r="AA257" s="131"/>
      <c r="AB257" s="128"/>
      <c r="AC257" s="132"/>
      <c r="AD257" s="132"/>
      <c r="AE257" s="132"/>
      <c r="AF257" s="132" t="str">
        <f t="shared" si="20"/>
        <v xml:space="preserve"> </v>
      </c>
      <c r="AG257" s="132" t="str">
        <f t="shared" si="21"/>
        <v/>
      </c>
      <c r="AH257" s="128" t="s">
        <v>8184</v>
      </c>
      <c r="AI257" s="130"/>
    </row>
    <row r="258" spans="2:35" ht="13.2">
      <c r="B258" s="149">
        <v>2500</v>
      </c>
      <c r="C258" s="115">
        <v>236</v>
      </c>
      <c r="D258" s="115">
        <v>-2.2429424167475016</v>
      </c>
      <c r="E258" s="115" t="s">
        <v>4607</v>
      </c>
      <c r="F258" s="115" t="s">
        <v>4607</v>
      </c>
      <c r="G258" s="117">
        <v>1210</v>
      </c>
      <c r="H258" s="118">
        <f t="shared" si="22"/>
        <v>-3.7756961548007055</v>
      </c>
      <c r="I258" s="134" t="str">
        <f t="shared" si="23"/>
        <v>J98</v>
      </c>
      <c r="J258" s="134" t="str">
        <f t="shared" si="24"/>
        <v>J98</v>
      </c>
      <c r="K258" s="183">
        <f>H258+M258*0.001</f>
        <v>-3.7637661548007055</v>
      </c>
      <c r="L258" s="118">
        <v>1173.059</v>
      </c>
      <c r="M258" s="208">
        <v>11.93</v>
      </c>
      <c r="N258" s="118">
        <v>11.981</v>
      </c>
      <c r="O258" s="115" t="s">
        <v>8198</v>
      </c>
      <c r="P258" s="115" t="s">
        <v>8199</v>
      </c>
      <c r="Q258" s="119" t="str">
        <f>Y258*100 &amp; "% ," &amp; O258 &amp; " " &amp; P258 &amp; " " &amp; AG258</f>
        <v xml:space="preserve">3% ,Anomaly (ANOM) Pipe Mill Anomaly (MIAN) </v>
      </c>
      <c r="R258" s="115" t="s">
        <v>8200</v>
      </c>
      <c r="S258" s="186" t="s">
        <v>8257</v>
      </c>
      <c r="T258" s="186">
        <v>0.29166666666666669</v>
      </c>
      <c r="U258" s="181">
        <v>150</v>
      </c>
      <c r="V258" s="120">
        <v>15.9</v>
      </c>
      <c r="W258" s="188">
        <v>26</v>
      </c>
      <c r="X258" s="188">
        <v>38</v>
      </c>
      <c r="Y258" s="122">
        <v>0.03</v>
      </c>
      <c r="Z258" s="122">
        <v>0.03</v>
      </c>
      <c r="AA258" s="122"/>
      <c r="AB258" s="119" t="s">
        <v>8238</v>
      </c>
      <c r="AC258" s="123"/>
      <c r="AD258" s="123"/>
      <c r="AE258" s="123"/>
      <c r="AF258" s="123" t="str">
        <f t="shared" si="20"/>
        <v xml:space="preserve"> </v>
      </c>
      <c r="AG258" s="123" t="str">
        <f t="shared" si="21"/>
        <v/>
      </c>
      <c r="AH258" s="119" t="s">
        <v>8239</v>
      </c>
      <c r="AI258" s="121">
        <v>99</v>
      </c>
    </row>
    <row r="259" spans="2:35" ht="13.2">
      <c r="B259" s="150">
        <v>2510</v>
      </c>
      <c r="C259" s="124">
        <v>237</v>
      </c>
      <c r="D259" s="124">
        <v>-2.2309424167497283</v>
      </c>
      <c r="E259" s="124" t="s">
        <v>4608</v>
      </c>
      <c r="F259" s="124" t="s">
        <v>4608</v>
      </c>
      <c r="G259" s="126">
        <v>1220</v>
      </c>
      <c r="H259" s="127">
        <f t="shared" si="22"/>
        <v>-3.7636984864646474</v>
      </c>
      <c r="I259" s="135" t="str">
        <f t="shared" si="23"/>
        <v>J99</v>
      </c>
      <c r="J259" s="135" t="str">
        <f t="shared" si="24"/>
        <v>J99</v>
      </c>
      <c r="K259" s="183">
        <f>H259+M259*0.001</f>
        <v>-3.7517174864646474</v>
      </c>
      <c r="L259" s="127">
        <v>1173.1089999999999</v>
      </c>
      <c r="M259" s="208">
        <v>11.981</v>
      </c>
      <c r="N259" s="127">
        <v>11.972</v>
      </c>
      <c r="O259" s="124" t="s">
        <v>8183</v>
      </c>
      <c r="P259" s="124"/>
      <c r="Q259" s="128" t="str">
        <f>Y259*100 &amp; "% ," &amp; O259 &amp; " " &amp; P259 &amp; " " &amp; AG259</f>
        <v xml:space="preserve">0% ,Weld (WELD)  </v>
      </c>
      <c r="R259" s="124"/>
      <c r="S259" s="186"/>
      <c r="T259" s="186"/>
      <c r="U259" s="181">
        <v>360</v>
      </c>
      <c r="V259" s="129">
        <v>15.9</v>
      </c>
      <c r="W259" s="173"/>
      <c r="X259" s="173"/>
      <c r="Y259" s="131"/>
      <c r="Z259" s="131"/>
      <c r="AA259" s="131"/>
      <c r="AB259" s="128"/>
      <c r="AC259" s="132"/>
      <c r="AD259" s="132"/>
      <c r="AE259" s="132"/>
      <c r="AF259" s="132" t="str">
        <f t="shared" si="20"/>
        <v xml:space="preserve"> </v>
      </c>
      <c r="AG259" s="132" t="str">
        <f t="shared" si="21"/>
        <v/>
      </c>
      <c r="AH259" s="128" t="s">
        <v>8184</v>
      </c>
      <c r="AI259" s="130"/>
    </row>
    <row r="260" spans="2:35" ht="13.2">
      <c r="B260" s="149">
        <v>2520</v>
      </c>
      <c r="C260" s="115">
        <v>238</v>
      </c>
      <c r="D260" s="115">
        <v>-2.2189814167499593</v>
      </c>
      <c r="E260" s="115" t="s">
        <v>4609</v>
      </c>
      <c r="F260" s="115" t="s">
        <v>4609</v>
      </c>
      <c r="G260" s="117">
        <v>1220</v>
      </c>
      <c r="H260" s="118">
        <f t="shared" si="22"/>
        <v>-3.7636984864646474</v>
      </c>
      <c r="I260" s="134" t="str">
        <f t="shared" si="23"/>
        <v>J99</v>
      </c>
      <c r="J260" s="134" t="str">
        <f t="shared" si="24"/>
        <v>J99</v>
      </c>
      <c r="K260" s="183">
        <f>H260+M260*0.001</f>
        <v>-3.7636144864646472</v>
      </c>
      <c r="L260" s="118">
        <v>1173.193</v>
      </c>
      <c r="M260" s="208">
        <v>8.4000000000000005E-2</v>
      </c>
      <c r="N260" s="118">
        <v>11.972</v>
      </c>
      <c r="O260" s="115" t="s">
        <v>8198</v>
      </c>
      <c r="P260" s="115" t="s">
        <v>8199</v>
      </c>
      <c r="Q260" s="119" t="str">
        <f>Y260*100 &amp; "% ," &amp; O260 &amp; " " &amp; P260 &amp; " " &amp; AG260</f>
        <v xml:space="preserve">2% ,Anomaly (ANOM) Pipe Mill Anomaly (MIAN) </v>
      </c>
      <c r="R260" s="115" t="s">
        <v>8210</v>
      </c>
      <c r="S260" s="186" t="s">
        <v>8218</v>
      </c>
      <c r="T260" s="186">
        <v>0.1875</v>
      </c>
      <c r="U260" s="181">
        <v>223.5</v>
      </c>
      <c r="V260" s="120">
        <v>15.9</v>
      </c>
      <c r="W260" s="188">
        <v>19</v>
      </c>
      <c r="X260" s="188">
        <v>47</v>
      </c>
      <c r="Y260" s="122">
        <v>0.02</v>
      </c>
      <c r="Z260" s="122">
        <v>0.02</v>
      </c>
      <c r="AA260" s="122"/>
      <c r="AB260" s="119" t="s">
        <v>8238</v>
      </c>
      <c r="AC260" s="123"/>
      <c r="AD260" s="123"/>
      <c r="AE260" s="123"/>
      <c r="AF260" s="123" t="str">
        <f t="shared" si="20"/>
        <v xml:space="preserve"> </v>
      </c>
      <c r="AG260" s="123" t="str">
        <f t="shared" si="21"/>
        <v/>
      </c>
      <c r="AH260" s="119" t="s">
        <v>8239</v>
      </c>
      <c r="AI260" s="121">
        <v>100</v>
      </c>
    </row>
    <row r="261" spans="2:35" ht="13.2">
      <c r="B261" s="150">
        <v>2530</v>
      </c>
      <c r="C261" s="124">
        <v>239</v>
      </c>
      <c r="D261" s="124">
        <v>-2.2069934167483032</v>
      </c>
      <c r="E261" s="124" t="s">
        <v>4610</v>
      </c>
      <c r="F261" s="124" t="s">
        <v>4610</v>
      </c>
      <c r="G261" s="126">
        <v>1230</v>
      </c>
      <c r="H261" s="127">
        <f t="shared" si="22"/>
        <v>-3.7517004864609054</v>
      </c>
      <c r="I261" s="135" t="str">
        <f t="shared" si="23"/>
        <v>J100</v>
      </c>
      <c r="J261" s="135" t="str">
        <f t="shared" si="24"/>
        <v>J100</v>
      </c>
      <c r="K261" s="183">
        <f>H261+M261*0.001</f>
        <v>-3.7397284864609053</v>
      </c>
      <c r="L261" s="127">
        <v>1185.0820000000001</v>
      </c>
      <c r="M261" s="208">
        <v>11.972</v>
      </c>
      <c r="N261" s="127">
        <v>11.914999999999999</v>
      </c>
      <c r="O261" s="124" t="s">
        <v>8183</v>
      </c>
      <c r="P261" s="124"/>
      <c r="Q261" s="128" t="str">
        <f>Y261*100 &amp; "% ," &amp; O261 &amp; " " &amp; P261 &amp; " " &amp; AG261</f>
        <v xml:space="preserve">0% ,Weld (WELD)  </v>
      </c>
      <c r="R261" s="124"/>
      <c r="S261" s="186"/>
      <c r="T261" s="186"/>
      <c r="U261" s="181">
        <v>360</v>
      </c>
      <c r="V261" s="129">
        <v>15.9</v>
      </c>
      <c r="W261" s="173"/>
      <c r="X261" s="173"/>
      <c r="Y261" s="131"/>
      <c r="Z261" s="131"/>
      <c r="AA261" s="131"/>
      <c r="AB261" s="128"/>
      <c r="AC261" s="132"/>
      <c r="AD261" s="132"/>
      <c r="AE261" s="132"/>
      <c r="AF261" s="132" t="str">
        <f t="shared" si="20"/>
        <v xml:space="preserve"> </v>
      </c>
      <c r="AG261" s="132" t="str">
        <f t="shared" si="21"/>
        <v/>
      </c>
      <c r="AH261" s="128" t="s">
        <v>8184</v>
      </c>
      <c r="AI261" s="130"/>
    </row>
    <row r="262" spans="2:35" ht="13.2">
      <c r="B262" s="149">
        <v>2540</v>
      </c>
      <c r="C262" s="115">
        <v>240</v>
      </c>
      <c r="D262" s="115">
        <v>-2.1949884167460025</v>
      </c>
      <c r="E262" s="115" t="s">
        <v>4611</v>
      </c>
      <c r="F262" s="115" t="s">
        <v>4611</v>
      </c>
      <c r="G262" s="117">
        <v>1240</v>
      </c>
      <c r="H262" s="118">
        <f t="shared" si="22"/>
        <v>-3.7397052093655936</v>
      </c>
      <c r="I262" s="134" t="str">
        <f t="shared" si="23"/>
        <v>J101</v>
      </c>
      <c r="J262" s="134" t="str">
        <f t="shared" si="24"/>
        <v>J101</v>
      </c>
      <c r="K262" s="183">
        <f>H262+M262*0.001</f>
        <v>-3.7277902093655935</v>
      </c>
      <c r="L262" s="118">
        <v>1196.9970000000001</v>
      </c>
      <c r="M262" s="208">
        <v>11.914999999999999</v>
      </c>
      <c r="N262" s="118">
        <v>11.974</v>
      </c>
      <c r="O262" s="115" t="s">
        <v>8183</v>
      </c>
      <c r="P262" s="115"/>
      <c r="Q262" s="119" t="str">
        <f>Y262*100 &amp; "% ," &amp; O262 &amp; " " &amp; P262 &amp; " " &amp; AG262</f>
        <v xml:space="preserve">0% ,Weld (WELD)  </v>
      </c>
      <c r="R262" s="115"/>
      <c r="S262" s="186"/>
      <c r="T262" s="186"/>
      <c r="U262" s="181">
        <v>360</v>
      </c>
      <c r="V262" s="120">
        <v>15.9</v>
      </c>
      <c r="W262" s="188"/>
      <c r="X262" s="188"/>
      <c r="Y262" s="122"/>
      <c r="Z262" s="122"/>
      <c r="AA262" s="122"/>
      <c r="AB262" s="119"/>
      <c r="AC262" s="123"/>
      <c r="AD262" s="123"/>
      <c r="AE262" s="123"/>
      <c r="AF262" s="123" t="str">
        <f t="shared" si="20"/>
        <v xml:space="preserve"> </v>
      </c>
      <c r="AG262" s="123" t="str">
        <f t="shared" si="21"/>
        <v/>
      </c>
      <c r="AH262" s="119" t="s">
        <v>8184</v>
      </c>
      <c r="AI262" s="121"/>
    </row>
    <row r="263" spans="2:35" ht="13.2">
      <c r="B263" s="150">
        <v>2550</v>
      </c>
      <c r="C263" s="124">
        <v>241</v>
      </c>
      <c r="D263" s="124">
        <v>-2.182986416744749</v>
      </c>
      <c r="E263" s="124" t="s">
        <v>4612</v>
      </c>
      <c r="F263" s="124" t="s">
        <v>4612</v>
      </c>
      <c r="G263" s="126">
        <v>1240</v>
      </c>
      <c r="H263" s="127">
        <f t="shared" si="22"/>
        <v>-3.7397052093655936</v>
      </c>
      <c r="I263" s="135" t="str">
        <f t="shared" si="23"/>
        <v>J101</v>
      </c>
      <c r="J263" s="135" t="str">
        <f t="shared" si="24"/>
        <v>J101</v>
      </c>
      <c r="K263" s="183">
        <f>H263+M263*0.001</f>
        <v>-3.7396542093655936</v>
      </c>
      <c r="L263" s="127">
        <v>1197.048</v>
      </c>
      <c r="M263" s="208">
        <v>5.0999999999999997E-2</v>
      </c>
      <c r="N263" s="127">
        <v>11.974</v>
      </c>
      <c r="O263" s="124" t="s">
        <v>8198</v>
      </c>
      <c r="P263" s="124" t="s">
        <v>8199</v>
      </c>
      <c r="Q263" s="128" t="str">
        <f>Y263*100 &amp; "% ," &amp; O263 &amp; " " &amp; P263 &amp; " " &amp; AG263</f>
        <v xml:space="preserve">1% ,Anomaly (ANOM) Pipe Mill Anomaly (MIAN) </v>
      </c>
      <c r="R263" s="124" t="s">
        <v>8210</v>
      </c>
      <c r="S263" s="186" t="s">
        <v>8226</v>
      </c>
      <c r="T263" s="186">
        <v>0.48958333333333331</v>
      </c>
      <c r="U263" s="181">
        <v>5.25</v>
      </c>
      <c r="V263" s="129">
        <v>15.9</v>
      </c>
      <c r="W263" s="173">
        <v>26</v>
      </c>
      <c r="X263" s="173">
        <v>62</v>
      </c>
      <c r="Y263" s="131">
        <v>0.01</v>
      </c>
      <c r="Z263" s="131">
        <v>0.01</v>
      </c>
      <c r="AA263" s="131"/>
      <c r="AB263" s="128" t="s">
        <v>8238</v>
      </c>
      <c r="AC263" s="132"/>
      <c r="AD263" s="132"/>
      <c r="AE263" s="132"/>
      <c r="AF263" s="132" t="str">
        <f t="shared" ref="AF263:AF326" si="25">LEFT(AH263,1)</f>
        <v xml:space="preserve"> </v>
      </c>
      <c r="AG263" s="132" t="str">
        <f t="shared" ref="AG263:AG326" si="26">IF(AF263=" ","","(&gt;0.05mm)")</f>
        <v/>
      </c>
      <c r="AH263" s="128" t="s">
        <v>8239</v>
      </c>
      <c r="AI263" s="130">
        <v>101</v>
      </c>
    </row>
    <row r="264" spans="2:35" ht="13.2">
      <c r="B264" s="149">
        <v>2560</v>
      </c>
      <c r="C264" s="115">
        <v>242</v>
      </c>
      <c r="D264" s="115">
        <v>-2.1715864167459391</v>
      </c>
      <c r="E264" s="115" t="s">
        <v>4613</v>
      </c>
      <c r="F264" s="115" t="s">
        <v>4613</v>
      </c>
      <c r="G264" s="117">
        <v>1250</v>
      </c>
      <c r="H264" s="118">
        <f t="shared" ref="H264:H327" si="27">VLOOKUP(G264,$B$7:$D$3838,3)</f>
        <v>-3.7277014956003636</v>
      </c>
      <c r="I264" s="134" t="str">
        <f t="shared" si="23"/>
        <v>J102</v>
      </c>
      <c r="J264" s="134" t="str">
        <f t="shared" si="24"/>
        <v>J102</v>
      </c>
      <c r="K264" s="183">
        <f>H264+M264*0.001</f>
        <v>-3.7157274956003636</v>
      </c>
      <c r="L264" s="118">
        <v>1208.971</v>
      </c>
      <c r="M264" s="208">
        <v>11.974</v>
      </c>
      <c r="N264" s="118">
        <v>11.943</v>
      </c>
      <c r="O264" s="115" t="s">
        <v>8183</v>
      </c>
      <c r="P264" s="115"/>
      <c r="Q264" s="119" t="str">
        <f>Y264*100 &amp; "% ," &amp; O264 &amp; " " &amp; P264 &amp; " " &amp; AG264</f>
        <v xml:space="preserve">0% ,Weld (WELD)  </v>
      </c>
      <c r="R264" s="115"/>
      <c r="S264" s="186"/>
      <c r="T264" s="186"/>
      <c r="U264" s="181">
        <v>360</v>
      </c>
      <c r="V264" s="120">
        <v>15.9</v>
      </c>
      <c r="W264" s="188"/>
      <c r="X264" s="188"/>
      <c r="Y264" s="122"/>
      <c r="Z264" s="122"/>
      <c r="AA264" s="122"/>
      <c r="AB264" s="119"/>
      <c r="AC264" s="123"/>
      <c r="AD264" s="123"/>
      <c r="AE264" s="123"/>
      <c r="AF264" s="123" t="str">
        <f t="shared" si="25"/>
        <v xml:space="preserve"> </v>
      </c>
      <c r="AG264" s="123" t="str">
        <f t="shared" si="26"/>
        <v/>
      </c>
      <c r="AH264" s="119" t="s">
        <v>8184</v>
      </c>
      <c r="AI264" s="121"/>
    </row>
    <row r="265" spans="2:35" ht="13.2">
      <c r="B265" s="150">
        <v>2570</v>
      </c>
      <c r="C265" s="124">
        <v>243</v>
      </c>
      <c r="D265" s="124">
        <v>-2.1595764167487999</v>
      </c>
      <c r="E265" s="124" t="s">
        <v>4614</v>
      </c>
      <c r="F265" s="124" t="s">
        <v>4614</v>
      </c>
      <c r="G265" s="126">
        <v>1260</v>
      </c>
      <c r="H265" s="127">
        <f t="shared" si="27"/>
        <v>-3.7157084956025352</v>
      </c>
      <c r="I265" s="135" t="str">
        <f t="shared" ref="I265:I328" si="28">VLOOKUP(G265,$B$7:$F$3838,4)</f>
        <v>J103</v>
      </c>
      <c r="J265" s="135" t="str">
        <f t="shared" ref="J265:J328" si="29">VLOOKUP(G265,$B$7:$F$3838,4)</f>
        <v>J103</v>
      </c>
      <c r="K265" s="183">
        <f>H265+M265*0.001</f>
        <v>-3.7037654956025352</v>
      </c>
      <c r="L265" s="127">
        <v>1220.915</v>
      </c>
      <c r="M265" s="208">
        <v>11.943</v>
      </c>
      <c r="N265" s="127">
        <v>11.936999999999999</v>
      </c>
      <c r="O265" s="124" t="s">
        <v>8183</v>
      </c>
      <c r="P265" s="124"/>
      <c r="Q265" s="128" t="str">
        <f>Y265*100 &amp; "% ," &amp; O265 &amp; " " &amp; P265 &amp; " " &amp; AG265</f>
        <v xml:space="preserve">0% ,Weld (WELD)  </v>
      </c>
      <c r="R265" s="124"/>
      <c r="S265" s="186"/>
      <c r="T265" s="186"/>
      <c r="U265" s="181">
        <v>360</v>
      </c>
      <c r="V265" s="129">
        <v>15.9</v>
      </c>
      <c r="W265" s="173"/>
      <c r="X265" s="173"/>
      <c r="Y265" s="131"/>
      <c r="Z265" s="131"/>
      <c r="AA265" s="131"/>
      <c r="AB265" s="128"/>
      <c r="AC265" s="132"/>
      <c r="AD265" s="132"/>
      <c r="AE265" s="132"/>
      <c r="AF265" s="132" t="str">
        <f t="shared" si="25"/>
        <v xml:space="preserve"> </v>
      </c>
      <c r="AG265" s="132" t="str">
        <f t="shared" si="26"/>
        <v/>
      </c>
      <c r="AH265" s="128" t="s">
        <v>8184</v>
      </c>
      <c r="AI265" s="130"/>
    </row>
    <row r="266" spans="2:35" ht="13.2">
      <c r="B266" s="149">
        <v>2580</v>
      </c>
      <c r="C266" s="115">
        <v>244</v>
      </c>
      <c r="D266" s="115">
        <v>-2.1475814167480634</v>
      </c>
      <c r="E266" s="115" t="s">
        <v>4615</v>
      </c>
      <c r="F266" s="115" t="s">
        <v>4615</v>
      </c>
      <c r="G266" s="117">
        <v>1270</v>
      </c>
      <c r="H266" s="118">
        <f t="shared" si="27"/>
        <v>-3.7037082185027073</v>
      </c>
      <c r="I266" s="134" t="str">
        <f t="shared" si="28"/>
        <v>J104</v>
      </c>
      <c r="J266" s="134" t="str">
        <f t="shared" si="29"/>
        <v>J104</v>
      </c>
      <c r="K266" s="183">
        <f>H266+M266*0.001</f>
        <v>-3.6917712185027072</v>
      </c>
      <c r="L266" s="118">
        <v>1232.8510000000001</v>
      </c>
      <c r="M266" s="208">
        <v>11.936999999999999</v>
      </c>
      <c r="N266" s="118">
        <v>11.972</v>
      </c>
      <c r="O266" s="115" t="s">
        <v>8183</v>
      </c>
      <c r="P266" s="115"/>
      <c r="Q266" s="119" t="str">
        <f>Y266*100 &amp; "% ," &amp; O266 &amp; " " &amp; P266 &amp; " " &amp; AG266</f>
        <v xml:space="preserve">0% ,Weld (WELD)  </v>
      </c>
      <c r="R266" s="115"/>
      <c r="S266" s="186"/>
      <c r="T266" s="186"/>
      <c r="U266" s="181">
        <v>360</v>
      </c>
      <c r="V266" s="120">
        <v>15.9</v>
      </c>
      <c r="W266" s="188"/>
      <c r="X266" s="188"/>
      <c r="Y266" s="122"/>
      <c r="Z266" s="122"/>
      <c r="AA266" s="122"/>
      <c r="AB266" s="119"/>
      <c r="AC266" s="123"/>
      <c r="AD266" s="123"/>
      <c r="AE266" s="123"/>
      <c r="AF266" s="123" t="str">
        <f t="shared" si="25"/>
        <v xml:space="preserve"> </v>
      </c>
      <c r="AG266" s="123" t="str">
        <f t="shared" si="26"/>
        <v/>
      </c>
      <c r="AH266" s="119" t="s">
        <v>8184</v>
      </c>
      <c r="AI266" s="121"/>
    </row>
    <row r="267" spans="2:35" ht="13.2">
      <c r="B267" s="150">
        <v>2590</v>
      </c>
      <c r="C267" s="124">
        <v>245</v>
      </c>
      <c r="D267" s="124">
        <v>-2.1355944167497372</v>
      </c>
      <c r="E267" s="124" t="s">
        <v>4616</v>
      </c>
      <c r="F267" s="124" t="s">
        <v>4616</v>
      </c>
      <c r="G267" s="126">
        <v>1270</v>
      </c>
      <c r="H267" s="127">
        <f t="shared" si="27"/>
        <v>-3.7037082185027073</v>
      </c>
      <c r="I267" s="135" t="str">
        <f t="shared" si="28"/>
        <v>J104</v>
      </c>
      <c r="J267" s="135" t="str">
        <f t="shared" si="29"/>
        <v>J104</v>
      </c>
      <c r="K267" s="183">
        <f>H267+M267*0.001</f>
        <v>-3.7036722185027071</v>
      </c>
      <c r="L267" s="127">
        <v>1232.8869999999999</v>
      </c>
      <c r="M267" s="208">
        <v>3.5999999999999997E-2</v>
      </c>
      <c r="N267" s="127">
        <v>11.972</v>
      </c>
      <c r="O267" s="124" t="s">
        <v>8198</v>
      </c>
      <c r="P267" s="124" t="s">
        <v>8199</v>
      </c>
      <c r="Q267" s="128" t="str">
        <f>Y267*100 &amp; "% ," &amp; O267 &amp; " " &amp; P267 &amp; " " &amp; AG267</f>
        <v xml:space="preserve">1% ,Anomaly (ANOM) Pipe Mill Anomaly (MIAN) </v>
      </c>
      <c r="R267" s="124" t="s">
        <v>8210</v>
      </c>
      <c r="S267" s="186" t="s">
        <v>8227</v>
      </c>
      <c r="T267" s="186">
        <v>0.39583333333333331</v>
      </c>
      <c r="U267" s="181">
        <v>73.5</v>
      </c>
      <c r="V267" s="129">
        <v>15.9</v>
      </c>
      <c r="W267" s="173">
        <v>19</v>
      </c>
      <c r="X267" s="173">
        <v>56</v>
      </c>
      <c r="Y267" s="131">
        <v>0.01</v>
      </c>
      <c r="Z267" s="131">
        <v>0.01</v>
      </c>
      <c r="AA267" s="131"/>
      <c r="AB267" s="128" t="s">
        <v>8238</v>
      </c>
      <c r="AC267" s="132"/>
      <c r="AD267" s="132"/>
      <c r="AE267" s="132"/>
      <c r="AF267" s="132" t="str">
        <f t="shared" si="25"/>
        <v xml:space="preserve"> </v>
      </c>
      <c r="AG267" s="132" t="str">
        <f t="shared" si="26"/>
        <v/>
      </c>
      <c r="AH267" s="128" t="s">
        <v>8239</v>
      </c>
      <c r="AI267" s="130">
        <v>102</v>
      </c>
    </row>
    <row r="268" spans="2:35" ht="13.2">
      <c r="B268" s="149">
        <v>2600</v>
      </c>
      <c r="C268" s="115">
        <v>246</v>
      </c>
      <c r="D268" s="115">
        <v>-2.1235934167499373</v>
      </c>
      <c r="E268" s="115" t="s">
        <v>4617</v>
      </c>
      <c r="F268" s="115" t="s">
        <v>4617</v>
      </c>
      <c r="G268" s="117">
        <v>1270</v>
      </c>
      <c r="H268" s="118">
        <f t="shared" si="27"/>
        <v>-3.7037082185027073</v>
      </c>
      <c r="I268" s="134" t="str">
        <f t="shared" si="28"/>
        <v>J104</v>
      </c>
      <c r="J268" s="134" t="str">
        <f t="shared" si="29"/>
        <v>J104</v>
      </c>
      <c r="K268" s="183">
        <f>H268+M268*0.001</f>
        <v>-3.703627218502707</v>
      </c>
      <c r="L268" s="118">
        <v>1232.933</v>
      </c>
      <c r="M268" s="208">
        <v>8.1000000000000003E-2</v>
      </c>
      <c r="N268" s="118">
        <v>11.972</v>
      </c>
      <c r="O268" s="115" t="s">
        <v>8198</v>
      </c>
      <c r="P268" s="115" t="s">
        <v>8199</v>
      </c>
      <c r="Q268" s="119" t="str">
        <f>Y268*100 &amp; "% ," &amp; O268 &amp; " " &amp; P268 &amp; " " &amp; AG268</f>
        <v xml:space="preserve">5% ,Anomaly (ANOM) Pipe Mill Anomaly (MIAN) </v>
      </c>
      <c r="R268" s="115" t="s">
        <v>8210</v>
      </c>
      <c r="S268" s="186" t="s">
        <v>8264</v>
      </c>
      <c r="T268" s="186">
        <v>0.20833333333333334</v>
      </c>
      <c r="U268" s="181">
        <v>210</v>
      </c>
      <c r="V268" s="120">
        <v>15.9</v>
      </c>
      <c r="W268" s="188">
        <v>22</v>
      </c>
      <c r="X268" s="188">
        <v>52</v>
      </c>
      <c r="Y268" s="122">
        <v>0.05</v>
      </c>
      <c r="Z268" s="122">
        <v>0.05</v>
      </c>
      <c r="AA268" s="122"/>
      <c r="AB268" s="119" t="s">
        <v>8202</v>
      </c>
      <c r="AC268" s="123"/>
      <c r="AD268" s="123"/>
      <c r="AE268" s="123"/>
      <c r="AF268" s="123" t="str">
        <f t="shared" si="25"/>
        <v xml:space="preserve"> </v>
      </c>
      <c r="AG268" s="123" t="str">
        <f t="shared" si="26"/>
        <v/>
      </c>
      <c r="AH268" s="119" t="s">
        <v>8203</v>
      </c>
      <c r="AI268" s="121">
        <v>103</v>
      </c>
    </row>
    <row r="269" spans="2:35" ht="13.2">
      <c r="B269" s="150">
        <v>2610</v>
      </c>
      <c r="C269" s="124">
        <v>247</v>
      </c>
      <c r="D269" s="124">
        <v>-2.111596416750452</v>
      </c>
      <c r="E269" s="124" t="s">
        <v>4618</v>
      </c>
      <c r="F269" s="124" t="s">
        <v>4618</v>
      </c>
      <c r="G269" s="126">
        <v>1280</v>
      </c>
      <c r="H269" s="127">
        <f t="shared" si="27"/>
        <v>-3.6917102185081814</v>
      </c>
      <c r="I269" s="135" t="str">
        <f t="shared" si="28"/>
        <v>J105</v>
      </c>
      <c r="J269" s="135" t="str">
        <f t="shared" si="29"/>
        <v>J105</v>
      </c>
      <c r="K269" s="183">
        <f>H269+M269*0.001</f>
        <v>-3.6797382185081813</v>
      </c>
      <c r="L269" s="127">
        <v>1244.8240000000001</v>
      </c>
      <c r="M269" s="208">
        <v>11.972</v>
      </c>
      <c r="N269" s="127">
        <v>11.606</v>
      </c>
      <c r="O269" s="124" t="s">
        <v>8183</v>
      </c>
      <c r="P269" s="124"/>
      <c r="Q269" s="128" t="str">
        <f>Y269*100 &amp; "% ," &amp; O269 &amp; " " &amp; P269 &amp; " " &amp; AG269</f>
        <v xml:space="preserve">0% ,Weld (WELD)  </v>
      </c>
      <c r="R269" s="124"/>
      <c r="S269" s="186"/>
      <c r="T269" s="186"/>
      <c r="U269" s="181">
        <v>360</v>
      </c>
      <c r="V269" s="129">
        <v>15.9</v>
      </c>
      <c r="W269" s="173"/>
      <c r="X269" s="173"/>
      <c r="Y269" s="131"/>
      <c r="Z269" s="131"/>
      <c r="AA269" s="131"/>
      <c r="AB269" s="128"/>
      <c r="AC269" s="132"/>
      <c r="AD269" s="132"/>
      <c r="AE269" s="132"/>
      <c r="AF269" s="132" t="str">
        <f t="shared" si="25"/>
        <v xml:space="preserve"> </v>
      </c>
      <c r="AG269" s="132" t="str">
        <f t="shared" si="26"/>
        <v/>
      </c>
      <c r="AH269" s="128" t="s">
        <v>8184</v>
      </c>
      <c r="AI269" s="130"/>
    </row>
    <row r="270" spans="2:35" ht="13.2">
      <c r="B270" s="149">
        <v>2620</v>
      </c>
      <c r="C270" s="115">
        <v>248</v>
      </c>
      <c r="D270" s="115">
        <v>-2.0995974167475056</v>
      </c>
      <c r="E270" s="115" t="s">
        <v>4619</v>
      </c>
      <c r="F270" s="115" t="s">
        <v>4619</v>
      </c>
      <c r="G270" s="117">
        <v>1290</v>
      </c>
      <c r="H270" s="118">
        <f t="shared" si="27"/>
        <v>-3.6797122185049136</v>
      </c>
      <c r="I270" s="134" t="str">
        <f t="shared" si="28"/>
        <v>J106</v>
      </c>
      <c r="J270" s="134" t="str">
        <f t="shared" si="29"/>
        <v>J106</v>
      </c>
      <c r="K270" s="183">
        <f>H270+M270*0.001</f>
        <v>-3.6681062185049136</v>
      </c>
      <c r="L270" s="118">
        <v>1256.4290000000001</v>
      </c>
      <c r="M270" s="208">
        <v>11.606</v>
      </c>
      <c r="N270" s="118">
        <v>11.94</v>
      </c>
      <c r="O270" s="115" t="s">
        <v>8183</v>
      </c>
      <c r="P270" s="115"/>
      <c r="Q270" s="119" t="str">
        <f>Y270*100 &amp; "% ," &amp; O270 &amp; " " &amp; P270 &amp; " " &amp; AG270</f>
        <v xml:space="preserve">0% ,Weld (WELD)  </v>
      </c>
      <c r="R270" s="115"/>
      <c r="S270" s="186"/>
      <c r="T270" s="186"/>
      <c r="U270" s="181">
        <v>360</v>
      </c>
      <c r="V270" s="120">
        <v>15.9</v>
      </c>
      <c r="W270" s="188"/>
      <c r="X270" s="188"/>
      <c r="Y270" s="122"/>
      <c r="Z270" s="122"/>
      <c r="AA270" s="122"/>
      <c r="AB270" s="119"/>
      <c r="AC270" s="123"/>
      <c r="AD270" s="123"/>
      <c r="AE270" s="123"/>
      <c r="AF270" s="123" t="str">
        <f t="shared" si="25"/>
        <v xml:space="preserve"> </v>
      </c>
      <c r="AG270" s="123" t="str">
        <f t="shared" si="26"/>
        <v/>
      </c>
      <c r="AH270" s="119" t="s">
        <v>8184</v>
      </c>
      <c r="AI270" s="121"/>
    </row>
    <row r="271" spans="2:35" ht="13.2">
      <c r="B271" s="150">
        <v>2630</v>
      </c>
      <c r="C271" s="124">
        <v>249</v>
      </c>
      <c r="D271" s="124">
        <v>-2.0875884167469856</v>
      </c>
      <c r="E271" s="124" t="s">
        <v>4620</v>
      </c>
      <c r="F271" s="124" t="s">
        <v>4620</v>
      </c>
      <c r="G271" s="126">
        <v>1300</v>
      </c>
      <c r="H271" s="127">
        <f t="shared" si="27"/>
        <v>-3.6680552185012227</v>
      </c>
      <c r="I271" s="135" t="str">
        <f t="shared" si="28"/>
        <v>J107</v>
      </c>
      <c r="J271" s="135" t="str">
        <f t="shared" si="29"/>
        <v>J107</v>
      </c>
      <c r="K271" s="183">
        <f>H271+M271*0.001</f>
        <v>-3.6561152185012227</v>
      </c>
      <c r="L271" s="127">
        <v>1268.3689999999999</v>
      </c>
      <c r="M271" s="208">
        <v>11.94</v>
      </c>
      <c r="N271" s="127">
        <v>11.988</v>
      </c>
      <c r="O271" s="124" t="s">
        <v>8183</v>
      </c>
      <c r="P271" s="124"/>
      <c r="Q271" s="128" t="str">
        <f>Y271*100 &amp; "% ," &amp; O271 &amp; " " &amp; P271 &amp; " " &amp; AG271</f>
        <v xml:space="preserve">0% ,Weld (WELD)  </v>
      </c>
      <c r="R271" s="124"/>
      <c r="S271" s="186"/>
      <c r="T271" s="186"/>
      <c r="U271" s="181">
        <v>360</v>
      </c>
      <c r="V271" s="129">
        <v>15.9</v>
      </c>
      <c r="W271" s="173"/>
      <c r="X271" s="173"/>
      <c r="Y271" s="131"/>
      <c r="Z271" s="131"/>
      <c r="AA271" s="131"/>
      <c r="AB271" s="128"/>
      <c r="AC271" s="132"/>
      <c r="AD271" s="132"/>
      <c r="AE271" s="132"/>
      <c r="AF271" s="132" t="str">
        <f t="shared" si="25"/>
        <v xml:space="preserve"> </v>
      </c>
      <c r="AG271" s="132" t="str">
        <f t="shared" si="26"/>
        <v/>
      </c>
      <c r="AH271" s="128" t="s">
        <v>8184</v>
      </c>
      <c r="AI271" s="130"/>
    </row>
    <row r="272" spans="2:35" ht="13.2">
      <c r="B272" s="149">
        <v>2640</v>
      </c>
      <c r="C272" s="115">
        <v>250</v>
      </c>
      <c r="D272" s="115">
        <v>-2.0756064167477919</v>
      </c>
      <c r="E272" s="115" t="s">
        <v>4621</v>
      </c>
      <c r="F272" s="115" t="s">
        <v>4621</v>
      </c>
      <c r="G272" s="117">
        <v>1310</v>
      </c>
      <c r="H272" s="118">
        <f t="shared" si="27"/>
        <v>-3.6560602185051101</v>
      </c>
      <c r="I272" s="134" t="str">
        <f t="shared" si="28"/>
        <v>J108</v>
      </c>
      <c r="J272" s="134" t="str">
        <f t="shared" si="29"/>
        <v>J108</v>
      </c>
      <c r="K272" s="183">
        <f>H272+M272*0.001</f>
        <v>-3.64407221850511</v>
      </c>
      <c r="L272" s="118">
        <v>1280.357</v>
      </c>
      <c r="M272" s="208">
        <v>11.988</v>
      </c>
      <c r="N272" s="118">
        <v>11.946999999999999</v>
      </c>
      <c r="O272" s="115" t="s">
        <v>8183</v>
      </c>
      <c r="P272" s="115"/>
      <c r="Q272" s="119" t="str">
        <f>Y272*100 &amp; "% ," &amp; O272 &amp; " " &amp; P272 &amp; " " &amp; AG272</f>
        <v xml:space="preserve">0% ,Weld (WELD)  </v>
      </c>
      <c r="R272" s="115"/>
      <c r="S272" s="186"/>
      <c r="T272" s="186"/>
      <c r="U272" s="181">
        <v>360</v>
      </c>
      <c r="V272" s="120">
        <v>15.9</v>
      </c>
      <c r="W272" s="188"/>
      <c r="X272" s="188"/>
      <c r="Y272" s="122"/>
      <c r="Z272" s="122"/>
      <c r="AA272" s="122"/>
      <c r="AB272" s="119"/>
      <c r="AC272" s="123"/>
      <c r="AD272" s="123"/>
      <c r="AE272" s="123"/>
      <c r="AF272" s="123" t="str">
        <f t="shared" si="25"/>
        <v xml:space="preserve"> </v>
      </c>
      <c r="AG272" s="123" t="str">
        <f t="shared" si="26"/>
        <v/>
      </c>
      <c r="AH272" s="119" t="s">
        <v>8184</v>
      </c>
      <c r="AI272" s="121"/>
    </row>
    <row r="273" spans="2:35" ht="13.2">
      <c r="B273" s="150">
        <v>2650</v>
      </c>
      <c r="C273" s="124">
        <v>251</v>
      </c>
      <c r="D273" s="124">
        <v>-2.0636124167466074</v>
      </c>
      <c r="E273" s="124" t="s">
        <v>4622</v>
      </c>
      <c r="F273" s="124" t="s">
        <v>4622</v>
      </c>
      <c r="G273" s="126">
        <v>1320</v>
      </c>
      <c r="H273" s="127">
        <f t="shared" si="27"/>
        <v>-3.6440602185021498</v>
      </c>
      <c r="I273" s="135" t="str">
        <f t="shared" si="28"/>
        <v>J109</v>
      </c>
      <c r="J273" s="135" t="str">
        <f t="shared" si="29"/>
        <v>J109</v>
      </c>
      <c r="K273" s="183">
        <f>H273+M273*0.001</f>
        <v>-3.6321132185021496</v>
      </c>
      <c r="L273" s="127">
        <v>1292.3040000000001</v>
      </c>
      <c r="M273" s="208">
        <v>11.946999999999999</v>
      </c>
      <c r="N273" s="127">
        <v>11.929</v>
      </c>
      <c r="O273" s="124" t="s">
        <v>8183</v>
      </c>
      <c r="P273" s="124"/>
      <c r="Q273" s="128" t="str">
        <f>Y273*100 &amp; "% ," &amp; O273 &amp; " " &amp; P273 &amp; " " &amp; AG273</f>
        <v xml:space="preserve">0% ,Weld (WELD)  </v>
      </c>
      <c r="R273" s="124"/>
      <c r="S273" s="186"/>
      <c r="T273" s="186"/>
      <c r="U273" s="181">
        <v>360</v>
      </c>
      <c r="V273" s="129">
        <v>15.9</v>
      </c>
      <c r="W273" s="173"/>
      <c r="X273" s="173"/>
      <c r="Y273" s="131"/>
      <c r="Z273" s="131"/>
      <c r="AA273" s="131"/>
      <c r="AB273" s="128"/>
      <c r="AC273" s="132"/>
      <c r="AD273" s="132"/>
      <c r="AE273" s="132"/>
      <c r="AF273" s="132" t="str">
        <f t="shared" si="25"/>
        <v xml:space="preserve"> </v>
      </c>
      <c r="AG273" s="132" t="str">
        <f t="shared" si="26"/>
        <v/>
      </c>
      <c r="AH273" s="128" t="s">
        <v>8184</v>
      </c>
      <c r="AI273" s="130"/>
    </row>
    <row r="274" spans="2:35" ht="13.2">
      <c r="B274" s="149">
        <v>2660</v>
      </c>
      <c r="C274" s="115">
        <v>252</v>
      </c>
      <c r="D274" s="115">
        <v>-2.0516164167437827</v>
      </c>
      <c r="E274" s="115" t="s">
        <v>4623</v>
      </c>
      <c r="F274" s="115" t="s">
        <v>4623</v>
      </c>
      <c r="G274" s="117">
        <v>1330</v>
      </c>
      <c r="H274" s="118">
        <f t="shared" si="27"/>
        <v>-3.632058218500247</v>
      </c>
      <c r="I274" s="134" t="str">
        <f t="shared" si="28"/>
        <v>J110</v>
      </c>
      <c r="J274" s="134" t="str">
        <f t="shared" si="29"/>
        <v>J110</v>
      </c>
      <c r="K274" s="183">
        <f>H274+M274*0.001</f>
        <v>-3.6201292185002472</v>
      </c>
      <c r="L274" s="118">
        <v>1304.2329999999999</v>
      </c>
      <c r="M274" s="208">
        <v>11.929</v>
      </c>
      <c r="N274" s="118">
        <v>11.927</v>
      </c>
      <c r="O274" s="115" t="s">
        <v>8183</v>
      </c>
      <c r="P274" s="115"/>
      <c r="Q274" s="119" t="str">
        <f>Y274*100 &amp; "% ," &amp; O274 &amp; " " &amp; P274 &amp; " " &amp; AG274</f>
        <v xml:space="preserve">0% ,Weld (WELD)  </v>
      </c>
      <c r="R274" s="115"/>
      <c r="S274" s="186"/>
      <c r="T274" s="186"/>
      <c r="U274" s="181">
        <v>360</v>
      </c>
      <c r="V274" s="120">
        <v>15.9</v>
      </c>
      <c r="W274" s="188"/>
      <c r="X274" s="188"/>
      <c r="Y274" s="122"/>
      <c r="Z274" s="122"/>
      <c r="AA274" s="122"/>
      <c r="AB274" s="119"/>
      <c r="AC274" s="123"/>
      <c r="AD274" s="123"/>
      <c r="AE274" s="123"/>
      <c r="AF274" s="123" t="str">
        <f t="shared" si="25"/>
        <v xml:space="preserve"> </v>
      </c>
      <c r="AG274" s="123" t="str">
        <f t="shared" si="26"/>
        <v/>
      </c>
      <c r="AH274" s="119" t="s">
        <v>8184</v>
      </c>
      <c r="AI274" s="121"/>
    </row>
    <row r="275" spans="2:35" ht="13.2">
      <c r="B275" s="150">
        <v>2670</v>
      </c>
      <c r="C275" s="124">
        <v>253</v>
      </c>
      <c r="D275" s="124">
        <v>-2.0402164167463481</v>
      </c>
      <c r="E275" s="124" t="s">
        <v>4624</v>
      </c>
      <c r="F275" s="124" t="s">
        <v>4624</v>
      </c>
      <c r="G275" s="126">
        <v>1340</v>
      </c>
      <c r="H275" s="127">
        <f t="shared" si="27"/>
        <v>-3.6200622185018054</v>
      </c>
      <c r="I275" s="135" t="str">
        <f t="shared" si="28"/>
        <v>J111</v>
      </c>
      <c r="J275" s="135" t="str">
        <f t="shared" si="29"/>
        <v>J111</v>
      </c>
      <c r="K275" s="183">
        <f>H275+M275*0.001</f>
        <v>-3.6081352185018054</v>
      </c>
      <c r="L275" s="127">
        <v>1316.1590000000001</v>
      </c>
      <c r="M275" s="208">
        <v>11.927</v>
      </c>
      <c r="N275" s="127">
        <v>11.944000000000001</v>
      </c>
      <c r="O275" s="124" t="s">
        <v>8183</v>
      </c>
      <c r="P275" s="124"/>
      <c r="Q275" s="128" t="str">
        <f>Y275*100 &amp; "% ," &amp; O275 &amp; " " &amp; P275 &amp; " " &amp; AG275</f>
        <v xml:space="preserve">0% ,Weld (WELD)  </v>
      </c>
      <c r="R275" s="124"/>
      <c r="S275" s="186"/>
      <c r="T275" s="186"/>
      <c r="U275" s="181">
        <v>360</v>
      </c>
      <c r="V275" s="129">
        <v>15.9</v>
      </c>
      <c r="W275" s="173"/>
      <c r="X275" s="173"/>
      <c r="Y275" s="131"/>
      <c r="Z275" s="131"/>
      <c r="AA275" s="131"/>
      <c r="AB275" s="128"/>
      <c r="AC275" s="132"/>
      <c r="AD275" s="132"/>
      <c r="AE275" s="132"/>
      <c r="AF275" s="132" t="str">
        <f t="shared" si="25"/>
        <v xml:space="preserve"> </v>
      </c>
      <c r="AG275" s="132" t="str">
        <f t="shared" si="26"/>
        <v/>
      </c>
      <c r="AH275" s="128" t="s">
        <v>8184</v>
      </c>
      <c r="AI275" s="130"/>
    </row>
    <row r="276" spans="2:35" ht="13.2">
      <c r="B276" s="149">
        <v>2680</v>
      </c>
      <c r="C276" s="115">
        <v>254</v>
      </c>
      <c r="D276" s="115">
        <v>-2.0282164167478807</v>
      </c>
      <c r="E276" s="115" t="s">
        <v>4625</v>
      </c>
      <c r="F276" s="115" t="s">
        <v>4625</v>
      </c>
      <c r="G276" s="117">
        <v>1350</v>
      </c>
      <c r="H276" s="118">
        <f t="shared" si="27"/>
        <v>-3.6080672185001794</v>
      </c>
      <c r="I276" s="134" t="str">
        <f t="shared" si="28"/>
        <v>J112</v>
      </c>
      <c r="J276" s="134" t="str">
        <f t="shared" si="29"/>
        <v>J112</v>
      </c>
      <c r="K276" s="183">
        <f>H276+M276*0.001</f>
        <v>-3.5961232185001792</v>
      </c>
      <c r="L276" s="118">
        <v>1328.1030000000001</v>
      </c>
      <c r="M276" s="208">
        <v>11.944000000000001</v>
      </c>
      <c r="N276" s="118">
        <v>11.933</v>
      </c>
      <c r="O276" s="115" t="s">
        <v>8183</v>
      </c>
      <c r="P276" s="115"/>
      <c r="Q276" s="119" t="str">
        <f>Y276*100 &amp; "% ," &amp; O276 &amp; " " &amp; P276 &amp; " " &amp; AG276</f>
        <v xml:space="preserve">0% ,Weld (WELD)  </v>
      </c>
      <c r="R276" s="115"/>
      <c r="S276" s="186"/>
      <c r="T276" s="186"/>
      <c r="U276" s="181">
        <v>360</v>
      </c>
      <c r="V276" s="120">
        <v>15.9</v>
      </c>
      <c r="W276" s="188"/>
      <c r="X276" s="188"/>
      <c r="Y276" s="122"/>
      <c r="Z276" s="122"/>
      <c r="AA276" s="122"/>
      <c r="AB276" s="119"/>
      <c r="AC276" s="123"/>
      <c r="AD276" s="123"/>
      <c r="AE276" s="123"/>
      <c r="AF276" s="123" t="str">
        <f t="shared" si="25"/>
        <v xml:space="preserve"> </v>
      </c>
      <c r="AG276" s="123" t="str">
        <f t="shared" si="26"/>
        <v/>
      </c>
      <c r="AH276" s="119" t="s">
        <v>8184</v>
      </c>
      <c r="AI276" s="121"/>
    </row>
    <row r="277" spans="2:35" ht="13.2">
      <c r="B277" s="150">
        <v>2690</v>
      </c>
      <c r="C277" s="124">
        <v>255</v>
      </c>
      <c r="D277" s="124">
        <v>-2.0162204167446118</v>
      </c>
      <c r="E277" s="124" t="s">
        <v>4626</v>
      </c>
      <c r="F277" s="124" t="s">
        <v>4626</v>
      </c>
      <c r="G277" s="126">
        <v>1360</v>
      </c>
      <c r="H277" s="127">
        <f t="shared" si="27"/>
        <v>-3.5960672185014242</v>
      </c>
      <c r="I277" s="135" t="str">
        <f t="shared" si="28"/>
        <v>J113</v>
      </c>
      <c r="J277" s="135" t="str">
        <f t="shared" si="29"/>
        <v>J113</v>
      </c>
      <c r="K277" s="183">
        <f>H277+M277*0.001</f>
        <v>-3.5841342185014242</v>
      </c>
      <c r="L277" s="127">
        <v>1340.037</v>
      </c>
      <c r="M277" s="208">
        <v>11.933</v>
      </c>
      <c r="N277" s="127">
        <v>11.933</v>
      </c>
      <c r="O277" s="124" t="s">
        <v>8183</v>
      </c>
      <c r="P277" s="124"/>
      <c r="Q277" s="128" t="str">
        <f>Y277*100 &amp; "% ," &amp; O277 &amp; " " &amp; P277 &amp; " " &amp; AG277</f>
        <v xml:space="preserve">0% ,Weld (WELD)  </v>
      </c>
      <c r="R277" s="124"/>
      <c r="S277" s="186"/>
      <c r="T277" s="186"/>
      <c r="U277" s="181">
        <v>360</v>
      </c>
      <c r="V277" s="129">
        <v>15.9</v>
      </c>
      <c r="W277" s="173"/>
      <c r="X277" s="173"/>
      <c r="Y277" s="131"/>
      <c r="Z277" s="131"/>
      <c r="AA277" s="131"/>
      <c r="AB277" s="128"/>
      <c r="AC277" s="132"/>
      <c r="AD277" s="132"/>
      <c r="AE277" s="132"/>
      <c r="AF277" s="132" t="str">
        <f t="shared" si="25"/>
        <v xml:space="preserve"> </v>
      </c>
      <c r="AG277" s="132" t="str">
        <f t="shared" si="26"/>
        <v/>
      </c>
      <c r="AH277" s="128" t="s">
        <v>8184</v>
      </c>
      <c r="AI277" s="130"/>
    </row>
    <row r="278" spans="2:35" ht="13.2">
      <c r="B278" s="149">
        <v>2700</v>
      </c>
      <c r="C278" s="115">
        <v>256</v>
      </c>
      <c r="D278" s="115">
        <v>-2.004554416749925</v>
      </c>
      <c r="E278" s="115" t="s">
        <v>4627</v>
      </c>
      <c r="F278" s="115" t="s">
        <v>4627</v>
      </c>
      <c r="G278" s="117">
        <v>1370</v>
      </c>
      <c r="H278" s="118">
        <f t="shared" si="27"/>
        <v>-3.584072218500443</v>
      </c>
      <c r="I278" s="134" t="str">
        <f t="shared" si="28"/>
        <v>J114</v>
      </c>
      <c r="J278" s="134" t="str">
        <f t="shared" si="29"/>
        <v>J114</v>
      </c>
      <c r="K278" s="183">
        <f>H278+M278*0.001</f>
        <v>-3.572139218500443</v>
      </c>
      <c r="L278" s="118">
        <v>1351.9690000000001</v>
      </c>
      <c r="M278" s="208">
        <v>11.933</v>
      </c>
      <c r="N278" s="118">
        <v>11.933999999999999</v>
      </c>
      <c r="O278" s="115" t="s">
        <v>8183</v>
      </c>
      <c r="P278" s="115"/>
      <c r="Q278" s="119" t="str">
        <f>Y278*100 &amp; "% ," &amp; O278 &amp; " " &amp; P278 &amp; " " &amp; AG278</f>
        <v xml:space="preserve">0% ,Weld (WELD)  </v>
      </c>
      <c r="R278" s="115"/>
      <c r="S278" s="186"/>
      <c r="T278" s="186"/>
      <c r="U278" s="181">
        <v>360</v>
      </c>
      <c r="V278" s="120">
        <v>15.9</v>
      </c>
      <c r="W278" s="188"/>
      <c r="X278" s="188"/>
      <c r="Y278" s="122"/>
      <c r="Z278" s="122"/>
      <c r="AA278" s="122"/>
      <c r="AB278" s="119"/>
      <c r="AC278" s="123"/>
      <c r="AD278" s="123"/>
      <c r="AE278" s="123"/>
      <c r="AF278" s="123" t="str">
        <f t="shared" si="25"/>
        <v xml:space="preserve"> </v>
      </c>
      <c r="AG278" s="123" t="str">
        <f t="shared" si="26"/>
        <v/>
      </c>
      <c r="AH278" s="119" t="s">
        <v>8184</v>
      </c>
      <c r="AI278" s="121"/>
    </row>
    <row r="279" spans="2:35" ht="13.2">
      <c r="B279" s="150">
        <v>2710</v>
      </c>
      <c r="C279" s="124">
        <v>257</v>
      </c>
      <c r="D279" s="124">
        <v>-1.9925554167487871</v>
      </c>
      <c r="E279" s="124" t="s">
        <v>4628</v>
      </c>
      <c r="F279" s="124" t="s">
        <v>4628</v>
      </c>
      <c r="G279" s="126">
        <v>1380</v>
      </c>
      <c r="H279" s="127">
        <f t="shared" si="27"/>
        <v>-3.5720772185057359</v>
      </c>
      <c r="I279" s="135" t="str">
        <f t="shared" si="28"/>
        <v>J115</v>
      </c>
      <c r="J279" s="135" t="str">
        <f t="shared" si="29"/>
        <v>J115</v>
      </c>
      <c r="K279" s="183">
        <f>H279+M279*0.001</f>
        <v>-3.5601432185057358</v>
      </c>
      <c r="L279" s="127">
        <v>1363.903</v>
      </c>
      <c r="M279" s="208">
        <v>11.933999999999999</v>
      </c>
      <c r="N279" s="127">
        <v>11.935</v>
      </c>
      <c r="O279" s="124" t="s">
        <v>8183</v>
      </c>
      <c r="P279" s="124"/>
      <c r="Q279" s="128" t="str">
        <f>Y279*100 &amp; "% ," &amp; O279 &amp; " " &amp; P279 &amp; " " &amp; AG279</f>
        <v xml:space="preserve">0% ,Weld (WELD)  </v>
      </c>
      <c r="R279" s="124"/>
      <c r="S279" s="186"/>
      <c r="T279" s="186"/>
      <c r="U279" s="181">
        <v>360</v>
      </c>
      <c r="V279" s="129">
        <v>15.9</v>
      </c>
      <c r="W279" s="173"/>
      <c r="X279" s="173"/>
      <c r="Y279" s="131"/>
      <c r="Z279" s="131"/>
      <c r="AA279" s="131"/>
      <c r="AB279" s="128"/>
      <c r="AC279" s="132"/>
      <c r="AD279" s="132"/>
      <c r="AE279" s="132"/>
      <c r="AF279" s="132" t="str">
        <f t="shared" si="25"/>
        <v xml:space="preserve"> </v>
      </c>
      <c r="AG279" s="132" t="str">
        <f t="shared" si="26"/>
        <v/>
      </c>
      <c r="AH279" s="128" t="s">
        <v>8184</v>
      </c>
      <c r="AI279" s="130"/>
    </row>
    <row r="280" spans="2:35" ht="13.2">
      <c r="B280" s="149">
        <v>2720</v>
      </c>
      <c r="C280" s="115">
        <v>258</v>
      </c>
      <c r="D280" s="115">
        <v>-1.9805564167472178</v>
      </c>
      <c r="E280" s="115" t="s">
        <v>4629</v>
      </c>
      <c r="F280" s="115" t="s">
        <v>4629</v>
      </c>
      <c r="G280" s="117">
        <v>1390</v>
      </c>
      <c r="H280" s="118">
        <f t="shared" si="27"/>
        <v>-3.5600842185061956</v>
      </c>
      <c r="I280" s="134" t="str">
        <f t="shared" si="28"/>
        <v>J116</v>
      </c>
      <c r="J280" s="134" t="str">
        <f t="shared" si="29"/>
        <v>J116</v>
      </c>
      <c r="K280" s="183">
        <f>H280+M280*0.001</f>
        <v>-3.5481492185061958</v>
      </c>
      <c r="L280" s="118">
        <v>1375.838</v>
      </c>
      <c r="M280" s="208">
        <v>11.935</v>
      </c>
      <c r="N280" s="118">
        <v>11.952</v>
      </c>
      <c r="O280" s="115" t="s">
        <v>8183</v>
      </c>
      <c r="P280" s="115"/>
      <c r="Q280" s="119" t="str">
        <f>Y280*100 &amp; "% ," &amp; O280 &amp; " " &amp; P280 &amp; " " &amp; AG280</f>
        <v xml:space="preserve">0% ,Weld (WELD)  </v>
      </c>
      <c r="R280" s="115"/>
      <c r="S280" s="186"/>
      <c r="T280" s="186"/>
      <c r="U280" s="181">
        <v>360</v>
      </c>
      <c r="V280" s="120">
        <v>15.9</v>
      </c>
      <c r="W280" s="188"/>
      <c r="X280" s="188"/>
      <c r="Y280" s="122"/>
      <c r="Z280" s="122"/>
      <c r="AA280" s="122"/>
      <c r="AB280" s="119"/>
      <c r="AC280" s="123"/>
      <c r="AD280" s="123"/>
      <c r="AE280" s="123"/>
      <c r="AF280" s="123" t="str">
        <f t="shared" si="25"/>
        <v xml:space="preserve"> </v>
      </c>
      <c r="AG280" s="123" t="str">
        <f t="shared" si="26"/>
        <v/>
      </c>
      <c r="AH280" s="119" t="s">
        <v>8184</v>
      </c>
      <c r="AI280" s="121"/>
    </row>
    <row r="281" spans="2:35" ht="13.2">
      <c r="B281" s="150">
        <v>2730</v>
      </c>
      <c r="C281" s="124">
        <v>259</v>
      </c>
      <c r="D281" s="124">
        <v>-1.9685464167466189</v>
      </c>
      <c r="E281" s="124" t="s">
        <v>4630</v>
      </c>
      <c r="F281" s="124" t="s">
        <v>4630</v>
      </c>
      <c r="G281" s="126">
        <v>1400</v>
      </c>
      <c r="H281" s="127">
        <f t="shared" si="27"/>
        <v>-3.5480842185043127</v>
      </c>
      <c r="I281" s="135" t="str">
        <f t="shared" si="28"/>
        <v>J117</v>
      </c>
      <c r="J281" s="135" t="str">
        <f t="shared" si="29"/>
        <v>J117</v>
      </c>
      <c r="K281" s="183">
        <f>H281+M281*0.001</f>
        <v>-3.5361322185043127</v>
      </c>
      <c r="L281" s="127">
        <v>1387.79</v>
      </c>
      <c r="M281" s="208">
        <v>11.952</v>
      </c>
      <c r="N281" s="127">
        <v>11.965999999999999</v>
      </c>
      <c r="O281" s="124" t="s">
        <v>8183</v>
      </c>
      <c r="P281" s="124"/>
      <c r="Q281" s="128" t="str">
        <f>Y281*100 &amp; "% ," &amp; O281 &amp; " " &amp; P281 &amp; " " &amp; AG281</f>
        <v xml:space="preserve">0% ,Weld (WELD)  </v>
      </c>
      <c r="R281" s="124"/>
      <c r="S281" s="186"/>
      <c r="T281" s="186"/>
      <c r="U281" s="181">
        <v>360</v>
      </c>
      <c r="V281" s="129">
        <v>15.9</v>
      </c>
      <c r="W281" s="173"/>
      <c r="X281" s="173"/>
      <c r="Y281" s="131"/>
      <c r="Z281" s="131"/>
      <c r="AA281" s="131"/>
      <c r="AB281" s="128"/>
      <c r="AC281" s="132"/>
      <c r="AD281" s="132"/>
      <c r="AE281" s="132"/>
      <c r="AF281" s="132" t="str">
        <f t="shared" si="25"/>
        <v xml:space="preserve"> </v>
      </c>
      <c r="AG281" s="132" t="str">
        <f t="shared" si="26"/>
        <v/>
      </c>
      <c r="AH281" s="128" t="s">
        <v>8184</v>
      </c>
      <c r="AI281" s="130"/>
    </row>
    <row r="282" spans="2:35" ht="13.2">
      <c r="B282" s="149">
        <v>2740</v>
      </c>
      <c r="C282" s="115">
        <v>260</v>
      </c>
      <c r="D282" s="115">
        <v>-1.9565504167490957</v>
      </c>
      <c r="E282" s="115" t="s">
        <v>4631</v>
      </c>
      <c r="F282" s="115" t="s">
        <v>4631</v>
      </c>
      <c r="G282" s="117">
        <v>1410</v>
      </c>
      <c r="H282" s="118">
        <f t="shared" si="27"/>
        <v>-3.5360802185063536</v>
      </c>
      <c r="I282" s="134" t="str">
        <f t="shared" si="28"/>
        <v>J118</v>
      </c>
      <c r="J282" s="134" t="str">
        <f t="shared" si="29"/>
        <v>J118</v>
      </c>
      <c r="K282" s="183">
        <f>H282+M282*0.001</f>
        <v>-3.5241142185063534</v>
      </c>
      <c r="L282" s="118">
        <v>1399.7550000000001</v>
      </c>
      <c r="M282" s="208">
        <v>11.965999999999999</v>
      </c>
      <c r="N282" s="118">
        <v>11.962</v>
      </c>
      <c r="O282" s="115" t="s">
        <v>8183</v>
      </c>
      <c r="P282" s="115"/>
      <c r="Q282" s="119" t="str">
        <f>Y282*100 &amp; "% ," &amp; O282 &amp; " " &amp; P282 &amp; " " &amp; AG282</f>
        <v xml:space="preserve">0% ,Weld (WELD)  </v>
      </c>
      <c r="R282" s="115"/>
      <c r="S282" s="186"/>
      <c r="T282" s="186"/>
      <c r="U282" s="181">
        <v>360</v>
      </c>
      <c r="V282" s="120">
        <v>15.9</v>
      </c>
      <c r="W282" s="188"/>
      <c r="X282" s="188"/>
      <c r="Y282" s="122"/>
      <c r="Z282" s="122"/>
      <c r="AA282" s="122"/>
      <c r="AB282" s="119"/>
      <c r="AC282" s="123"/>
      <c r="AD282" s="123"/>
      <c r="AE282" s="123"/>
      <c r="AF282" s="123" t="str">
        <f t="shared" si="25"/>
        <v xml:space="preserve"> </v>
      </c>
      <c r="AG282" s="123" t="str">
        <f t="shared" si="26"/>
        <v/>
      </c>
      <c r="AH282" s="119" t="s">
        <v>8184</v>
      </c>
      <c r="AI282" s="121"/>
    </row>
    <row r="283" spans="2:35" ht="13.2">
      <c r="B283" s="150">
        <v>2750</v>
      </c>
      <c r="C283" s="124">
        <v>261</v>
      </c>
      <c r="D283" s="124">
        <v>-1.9445554167477299</v>
      </c>
      <c r="E283" s="124" t="s">
        <v>4632</v>
      </c>
      <c r="F283" s="124" t="s">
        <v>4632</v>
      </c>
      <c r="G283" s="126">
        <v>1420</v>
      </c>
      <c r="H283" s="127">
        <f t="shared" si="27"/>
        <v>-3.5240812185046857</v>
      </c>
      <c r="I283" s="135" t="str">
        <f t="shared" si="28"/>
        <v>J119</v>
      </c>
      <c r="J283" s="135" t="str">
        <f t="shared" si="29"/>
        <v>J119</v>
      </c>
      <c r="K283" s="183">
        <f>H283+M283*0.001</f>
        <v>-3.5121192185046857</v>
      </c>
      <c r="L283" s="127">
        <v>1411.7170000000001</v>
      </c>
      <c r="M283" s="208">
        <v>11.962</v>
      </c>
      <c r="N283" s="127">
        <v>11.935</v>
      </c>
      <c r="O283" s="124" t="s">
        <v>8183</v>
      </c>
      <c r="P283" s="124"/>
      <c r="Q283" s="128" t="str">
        <f>Y283*100 &amp; "% ," &amp; O283 &amp; " " &amp; P283 &amp; " " &amp; AG283</f>
        <v xml:space="preserve">0% ,Weld (WELD)  </v>
      </c>
      <c r="R283" s="124"/>
      <c r="S283" s="186"/>
      <c r="T283" s="186"/>
      <c r="U283" s="181">
        <v>360</v>
      </c>
      <c r="V283" s="129">
        <v>15.9</v>
      </c>
      <c r="W283" s="173"/>
      <c r="X283" s="173"/>
      <c r="Y283" s="131"/>
      <c r="Z283" s="131"/>
      <c r="AA283" s="131"/>
      <c r="AB283" s="128"/>
      <c r="AC283" s="132"/>
      <c r="AD283" s="132"/>
      <c r="AE283" s="132"/>
      <c r="AF283" s="132" t="str">
        <f t="shared" si="25"/>
        <v xml:space="preserve"> </v>
      </c>
      <c r="AG283" s="132" t="str">
        <f t="shared" si="26"/>
        <v/>
      </c>
      <c r="AH283" s="128" t="s">
        <v>8184</v>
      </c>
      <c r="AI283" s="130"/>
    </row>
    <row r="284" spans="2:35" ht="13.2">
      <c r="B284" s="149">
        <v>2760</v>
      </c>
      <c r="C284" s="115">
        <v>262</v>
      </c>
      <c r="D284" s="115">
        <v>-1.9325524167420898</v>
      </c>
      <c r="E284" s="115" t="s">
        <v>4633</v>
      </c>
      <c r="F284" s="115" t="s">
        <v>4633</v>
      </c>
      <c r="G284" s="117">
        <v>1430</v>
      </c>
      <c r="H284" s="118">
        <f t="shared" si="27"/>
        <v>-3.5120842185076406</v>
      </c>
      <c r="I284" s="134" t="str">
        <f t="shared" si="28"/>
        <v>J120</v>
      </c>
      <c r="J284" s="134" t="str">
        <f t="shared" si="29"/>
        <v>J120</v>
      </c>
      <c r="K284" s="183">
        <f>H284+M284*0.001</f>
        <v>-3.5001492185076408</v>
      </c>
      <c r="L284" s="118">
        <v>1423.652</v>
      </c>
      <c r="M284" s="208">
        <v>11.935</v>
      </c>
      <c r="N284" s="118">
        <v>11.948</v>
      </c>
      <c r="O284" s="115" t="s">
        <v>8183</v>
      </c>
      <c r="P284" s="115"/>
      <c r="Q284" s="119" t="str">
        <f>Y284*100 &amp; "% ," &amp; O284 &amp; " " &amp; P284 &amp; " " &amp; AG284</f>
        <v xml:space="preserve">0% ,Weld (WELD)  </v>
      </c>
      <c r="R284" s="115"/>
      <c r="S284" s="186"/>
      <c r="T284" s="186"/>
      <c r="U284" s="181">
        <v>360</v>
      </c>
      <c r="V284" s="120">
        <v>15.9</v>
      </c>
      <c r="W284" s="188"/>
      <c r="X284" s="188"/>
      <c r="Y284" s="122"/>
      <c r="Z284" s="122"/>
      <c r="AA284" s="122"/>
      <c r="AB284" s="119"/>
      <c r="AC284" s="123"/>
      <c r="AD284" s="123"/>
      <c r="AE284" s="123"/>
      <c r="AF284" s="123" t="str">
        <f t="shared" si="25"/>
        <v xml:space="preserve"> </v>
      </c>
      <c r="AG284" s="123" t="str">
        <f t="shared" si="26"/>
        <v/>
      </c>
      <c r="AH284" s="119" t="s">
        <v>8184</v>
      </c>
      <c r="AI284" s="121"/>
    </row>
    <row r="285" spans="2:35" ht="13.2">
      <c r="B285" s="150">
        <v>2770</v>
      </c>
      <c r="C285" s="124">
        <v>263</v>
      </c>
      <c r="D285" s="124">
        <v>-1.9205554167498711</v>
      </c>
      <c r="E285" s="124" t="s">
        <v>4634</v>
      </c>
      <c r="F285" s="124" t="s">
        <v>4634</v>
      </c>
      <c r="G285" s="126">
        <v>1440</v>
      </c>
      <c r="H285" s="127">
        <f t="shared" si="27"/>
        <v>-3.5000852185018454</v>
      </c>
      <c r="I285" s="135" t="str">
        <f t="shared" si="28"/>
        <v>J121</v>
      </c>
      <c r="J285" s="135" t="str">
        <f t="shared" si="29"/>
        <v>J121</v>
      </c>
      <c r="K285" s="183">
        <f>H285+M285*0.001</f>
        <v>-3.4881372185018455</v>
      </c>
      <c r="L285" s="127">
        <v>1435.6</v>
      </c>
      <c r="M285" s="208">
        <v>11.948</v>
      </c>
      <c r="N285" s="127">
        <v>11.978</v>
      </c>
      <c r="O285" s="124" t="s">
        <v>8183</v>
      </c>
      <c r="P285" s="124"/>
      <c r="Q285" s="128" t="str">
        <f>Y285*100 &amp; "% ," &amp; O285 &amp; " " &amp; P285 &amp; " " &amp; AG285</f>
        <v xml:space="preserve">0% ,Weld (WELD)  </v>
      </c>
      <c r="R285" s="124"/>
      <c r="S285" s="186"/>
      <c r="T285" s="186"/>
      <c r="U285" s="181">
        <v>360</v>
      </c>
      <c r="V285" s="129">
        <v>15.9</v>
      </c>
      <c r="W285" s="173"/>
      <c r="X285" s="173"/>
      <c r="Y285" s="131"/>
      <c r="Z285" s="131"/>
      <c r="AA285" s="131"/>
      <c r="AB285" s="128"/>
      <c r="AC285" s="132"/>
      <c r="AD285" s="132"/>
      <c r="AE285" s="132"/>
      <c r="AF285" s="132" t="str">
        <f t="shared" si="25"/>
        <v xml:space="preserve"> </v>
      </c>
      <c r="AG285" s="132" t="str">
        <f t="shared" si="26"/>
        <v/>
      </c>
      <c r="AH285" s="128" t="s">
        <v>8184</v>
      </c>
      <c r="AI285" s="130"/>
    </row>
    <row r="286" spans="2:35" ht="13.2">
      <c r="B286" s="149">
        <v>2780</v>
      </c>
      <c r="C286" s="115">
        <v>264</v>
      </c>
      <c r="D286" s="115">
        <v>-1.9091554167501974</v>
      </c>
      <c r="E286" s="115" t="s">
        <v>4635</v>
      </c>
      <c r="F286" s="115" t="s">
        <v>4635</v>
      </c>
      <c r="G286" s="117">
        <v>1450</v>
      </c>
      <c r="H286" s="118">
        <f t="shared" si="27"/>
        <v>-3.4880852185069067</v>
      </c>
      <c r="I286" s="134" t="str">
        <f t="shared" si="28"/>
        <v>J122</v>
      </c>
      <c r="J286" s="134" t="str">
        <f t="shared" si="29"/>
        <v>J122</v>
      </c>
      <c r="K286" s="183">
        <f>H286+M286*0.001</f>
        <v>-3.4761072185069066</v>
      </c>
      <c r="L286" s="118">
        <v>1447.578</v>
      </c>
      <c r="M286" s="208">
        <v>11.978</v>
      </c>
      <c r="N286" s="118">
        <v>11.891</v>
      </c>
      <c r="O286" s="115" t="s">
        <v>8183</v>
      </c>
      <c r="P286" s="115"/>
      <c r="Q286" s="119" t="str">
        <f>Y286*100 &amp; "% ," &amp; O286 &amp; " " &amp; P286 &amp; " " &amp; AG286</f>
        <v xml:space="preserve">0% ,Weld (WELD)  </v>
      </c>
      <c r="R286" s="115"/>
      <c r="S286" s="186"/>
      <c r="T286" s="186"/>
      <c r="U286" s="181">
        <v>360</v>
      </c>
      <c r="V286" s="120">
        <v>15.9</v>
      </c>
      <c r="W286" s="188"/>
      <c r="X286" s="188"/>
      <c r="Y286" s="122"/>
      <c r="Z286" s="122"/>
      <c r="AA286" s="122"/>
      <c r="AB286" s="119"/>
      <c r="AC286" s="123"/>
      <c r="AD286" s="123"/>
      <c r="AE286" s="123"/>
      <c r="AF286" s="123" t="str">
        <f t="shared" si="25"/>
        <v xml:space="preserve"> </v>
      </c>
      <c r="AG286" s="123" t="str">
        <f t="shared" si="26"/>
        <v/>
      </c>
      <c r="AH286" s="119" t="s">
        <v>8184</v>
      </c>
      <c r="AI286" s="121"/>
    </row>
    <row r="287" spans="2:35" ht="13.2">
      <c r="B287" s="150">
        <v>2790</v>
      </c>
      <c r="C287" s="124">
        <v>265</v>
      </c>
      <c r="D287" s="124">
        <v>-1.8971554167453857</v>
      </c>
      <c r="E287" s="124" t="s">
        <v>4636</v>
      </c>
      <c r="F287" s="124" t="s">
        <v>4636</v>
      </c>
      <c r="G287" s="126">
        <v>1460</v>
      </c>
      <c r="H287" s="127">
        <f t="shared" si="27"/>
        <v>-3.4760852185085613</v>
      </c>
      <c r="I287" s="135" t="str">
        <f t="shared" si="28"/>
        <v>J123</v>
      </c>
      <c r="J287" s="135" t="str">
        <f t="shared" si="29"/>
        <v>J123</v>
      </c>
      <c r="K287" s="183">
        <f>H287+M287*0.001</f>
        <v>-3.4641942185085615</v>
      </c>
      <c r="L287" s="127">
        <v>1459.4690000000001</v>
      </c>
      <c r="M287" s="208">
        <v>11.891</v>
      </c>
      <c r="N287" s="127">
        <v>11.589</v>
      </c>
      <c r="O287" s="124" t="s">
        <v>8183</v>
      </c>
      <c r="P287" s="124"/>
      <c r="Q287" s="128" t="str">
        <f>Y287*100 &amp; "% ," &amp; O287 &amp; " " &amp; P287 &amp; " " &amp; AG287</f>
        <v xml:space="preserve">0% ,Weld (WELD)  </v>
      </c>
      <c r="R287" s="124"/>
      <c r="S287" s="186"/>
      <c r="T287" s="186"/>
      <c r="U287" s="181">
        <v>360</v>
      </c>
      <c r="V287" s="129">
        <v>15.9</v>
      </c>
      <c r="W287" s="173"/>
      <c r="X287" s="173"/>
      <c r="Y287" s="131"/>
      <c r="Z287" s="131"/>
      <c r="AA287" s="131"/>
      <c r="AB287" s="128"/>
      <c r="AC287" s="132"/>
      <c r="AD287" s="132"/>
      <c r="AE287" s="132"/>
      <c r="AF287" s="132" t="str">
        <f t="shared" si="25"/>
        <v xml:space="preserve"> </v>
      </c>
      <c r="AG287" s="132" t="str">
        <f t="shared" si="26"/>
        <v/>
      </c>
      <c r="AH287" s="128" t="s">
        <v>8184</v>
      </c>
      <c r="AI287" s="130"/>
    </row>
    <row r="288" spans="2:35" ht="13.2">
      <c r="B288" s="149">
        <v>2800</v>
      </c>
      <c r="C288" s="115">
        <v>266</v>
      </c>
      <c r="D288" s="115">
        <v>-1.8851584167483233</v>
      </c>
      <c r="E288" s="115" t="s">
        <v>4637</v>
      </c>
      <c r="F288" s="115" t="s">
        <v>4637</v>
      </c>
      <c r="G288" s="117">
        <v>1460</v>
      </c>
      <c r="H288" s="118">
        <f t="shared" si="27"/>
        <v>-3.4760852185085613</v>
      </c>
      <c r="I288" s="134" t="str">
        <f t="shared" si="28"/>
        <v>J123</v>
      </c>
      <c r="J288" s="134" t="str">
        <f t="shared" si="29"/>
        <v>J123</v>
      </c>
      <c r="K288" s="183">
        <f>H288+M288*0.001</f>
        <v>-3.4645452185085612</v>
      </c>
      <c r="L288" s="118">
        <v>1471.009</v>
      </c>
      <c r="M288" s="208">
        <v>11.54</v>
      </c>
      <c r="N288" s="118">
        <v>11.589</v>
      </c>
      <c r="O288" s="115" t="s">
        <v>8198</v>
      </c>
      <c r="P288" s="115" t="s">
        <v>8199</v>
      </c>
      <c r="Q288" s="119" t="str">
        <f>Y288*100 &amp; "% ," &amp; O288 &amp; " " &amp; P288 &amp; " " &amp; AG288</f>
        <v xml:space="preserve">5% ,Anomaly (ANOM) Pipe Mill Anomaly (MIAN) </v>
      </c>
      <c r="R288" s="115" t="s">
        <v>8208</v>
      </c>
      <c r="S288" s="186" t="s">
        <v>8240</v>
      </c>
      <c r="T288" s="186">
        <v>0.11458333333333333</v>
      </c>
      <c r="U288" s="181">
        <v>275.25</v>
      </c>
      <c r="V288" s="120">
        <v>15.9</v>
      </c>
      <c r="W288" s="188">
        <v>54</v>
      </c>
      <c r="X288" s="188">
        <v>93</v>
      </c>
      <c r="Y288" s="122">
        <v>0.05</v>
      </c>
      <c r="Z288" s="122">
        <v>0.05</v>
      </c>
      <c r="AA288" s="122"/>
      <c r="AB288" s="119" t="s">
        <v>8202</v>
      </c>
      <c r="AC288" s="123"/>
      <c r="AD288" s="123"/>
      <c r="AE288" s="123"/>
      <c r="AF288" s="123" t="str">
        <f t="shared" si="25"/>
        <v xml:space="preserve"> </v>
      </c>
      <c r="AG288" s="123" t="str">
        <f t="shared" si="26"/>
        <v/>
      </c>
      <c r="AH288" s="119" t="s">
        <v>8203</v>
      </c>
      <c r="AI288" s="121">
        <v>104</v>
      </c>
    </row>
    <row r="289" spans="2:35" ht="13.2">
      <c r="B289" s="150">
        <v>2810</v>
      </c>
      <c r="C289" s="124">
        <v>267</v>
      </c>
      <c r="D289" s="124">
        <v>-1.8731584167463813</v>
      </c>
      <c r="E289" s="124" t="s">
        <v>4638</v>
      </c>
      <c r="F289" s="124" t="s">
        <v>4638</v>
      </c>
      <c r="G289" s="126">
        <v>1470</v>
      </c>
      <c r="H289" s="127">
        <f t="shared" si="27"/>
        <v>-3.4641352185064234</v>
      </c>
      <c r="I289" s="135" t="str">
        <f t="shared" si="28"/>
        <v>J124</v>
      </c>
      <c r="J289" s="135" t="str">
        <f t="shared" si="29"/>
        <v>J124</v>
      </c>
      <c r="K289" s="183">
        <f>H289+M289*0.001</f>
        <v>-3.4525462185064235</v>
      </c>
      <c r="L289" s="127">
        <v>1471.058</v>
      </c>
      <c r="M289" s="208">
        <v>11.589</v>
      </c>
      <c r="N289" s="127">
        <v>11.95</v>
      </c>
      <c r="O289" s="124" t="s">
        <v>8183</v>
      </c>
      <c r="P289" s="124"/>
      <c r="Q289" s="128" t="str">
        <f>Y289*100 &amp; "% ," &amp; O289 &amp; " " &amp; P289 &amp; " " &amp; AG289</f>
        <v xml:space="preserve">0% ,Weld (WELD)  </v>
      </c>
      <c r="R289" s="124"/>
      <c r="S289" s="186"/>
      <c r="T289" s="186"/>
      <c r="U289" s="181">
        <v>360</v>
      </c>
      <c r="V289" s="129">
        <v>15.9</v>
      </c>
      <c r="W289" s="173"/>
      <c r="X289" s="173"/>
      <c r="Y289" s="131"/>
      <c r="Z289" s="131"/>
      <c r="AA289" s="131"/>
      <c r="AB289" s="128"/>
      <c r="AC289" s="132"/>
      <c r="AD289" s="132"/>
      <c r="AE289" s="132"/>
      <c r="AF289" s="132" t="str">
        <f t="shared" si="25"/>
        <v xml:space="preserve"> </v>
      </c>
      <c r="AG289" s="132" t="str">
        <f t="shared" si="26"/>
        <v/>
      </c>
      <c r="AH289" s="128" t="s">
        <v>8184</v>
      </c>
      <c r="AI289" s="130"/>
    </row>
    <row r="290" spans="2:35" ht="13.2">
      <c r="B290" s="149">
        <v>2820</v>
      </c>
      <c r="C290" s="115">
        <v>268</v>
      </c>
      <c r="D290" s="115">
        <v>-1.8611614167433623</v>
      </c>
      <c r="E290" s="115" t="s">
        <v>4639</v>
      </c>
      <c r="F290" s="115" t="s">
        <v>4639</v>
      </c>
      <c r="G290" s="117">
        <v>1480</v>
      </c>
      <c r="H290" s="118">
        <f t="shared" si="27"/>
        <v>-3.4524702185004994</v>
      </c>
      <c r="I290" s="134" t="str">
        <f t="shared" si="28"/>
        <v>J125</v>
      </c>
      <c r="J290" s="134" t="str">
        <f t="shared" si="29"/>
        <v>J125</v>
      </c>
      <c r="K290" s="183">
        <f>H290+M290*0.001</f>
        <v>-3.4405202185004993</v>
      </c>
      <c r="L290" s="118">
        <v>1483.008</v>
      </c>
      <c r="M290" s="208">
        <v>11.95</v>
      </c>
      <c r="N290" s="118">
        <v>11.583</v>
      </c>
      <c r="O290" s="115" t="s">
        <v>8183</v>
      </c>
      <c r="P290" s="115"/>
      <c r="Q290" s="119" t="str">
        <f>Y290*100 &amp; "% ," &amp; O290 &amp; " " &amp; P290 &amp; " " &amp; AG290</f>
        <v xml:space="preserve">0% ,Weld (WELD)  </v>
      </c>
      <c r="R290" s="115"/>
      <c r="S290" s="186"/>
      <c r="T290" s="186"/>
      <c r="U290" s="181">
        <v>360</v>
      </c>
      <c r="V290" s="120">
        <v>15.9</v>
      </c>
      <c r="W290" s="188"/>
      <c r="X290" s="188"/>
      <c r="Y290" s="122"/>
      <c r="Z290" s="122"/>
      <c r="AA290" s="122"/>
      <c r="AB290" s="119"/>
      <c r="AC290" s="123"/>
      <c r="AD290" s="123"/>
      <c r="AE290" s="123"/>
      <c r="AF290" s="123" t="str">
        <f t="shared" si="25"/>
        <v xml:space="preserve"> </v>
      </c>
      <c r="AG290" s="123" t="str">
        <f t="shared" si="26"/>
        <v/>
      </c>
      <c r="AH290" s="119" t="s">
        <v>8184</v>
      </c>
      <c r="AI290" s="121"/>
    </row>
    <row r="291" spans="2:35" ht="13.2">
      <c r="B291" s="150">
        <v>2830</v>
      </c>
      <c r="C291" s="124">
        <v>269</v>
      </c>
      <c r="D291" s="124">
        <v>-1.8491594167494307</v>
      </c>
      <c r="E291" s="124" t="s">
        <v>4640</v>
      </c>
      <c r="F291" s="124" t="s">
        <v>4640</v>
      </c>
      <c r="G291" s="126">
        <v>1490</v>
      </c>
      <c r="H291" s="127">
        <f t="shared" si="27"/>
        <v>-3.4404682185046873</v>
      </c>
      <c r="I291" s="135" t="str">
        <f t="shared" si="28"/>
        <v>J126</v>
      </c>
      <c r="J291" s="135" t="str">
        <f t="shared" si="29"/>
        <v>J126</v>
      </c>
      <c r="K291" s="183">
        <f>H291+M291*0.001</f>
        <v>-3.4288852185046874</v>
      </c>
      <c r="L291" s="127">
        <v>1494.5909999999999</v>
      </c>
      <c r="M291" s="208">
        <v>11.583</v>
      </c>
      <c r="N291" s="127">
        <v>11.975</v>
      </c>
      <c r="O291" s="124" t="s">
        <v>8183</v>
      </c>
      <c r="P291" s="124"/>
      <c r="Q291" s="128" t="str">
        <f>Y291*100 &amp; "% ," &amp; O291 &amp; " " &amp; P291 &amp; " " &amp; AG291</f>
        <v xml:space="preserve">0% ,Weld (WELD)  </v>
      </c>
      <c r="R291" s="124"/>
      <c r="S291" s="186"/>
      <c r="T291" s="186"/>
      <c r="U291" s="181">
        <v>360</v>
      </c>
      <c r="V291" s="129">
        <v>15.9</v>
      </c>
      <c r="W291" s="173"/>
      <c r="X291" s="173"/>
      <c r="Y291" s="131"/>
      <c r="Z291" s="131"/>
      <c r="AA291" s="131"/>
      <c r="AB291" s="128"/>
      <c r="AC291" s="132"/>
      <c r="AD291" s="132"/>
      <c r="AE291" s="132"/>
      <c r="AF291" s="132" t="str">
        <f t="shared" si="25"/>
        <v xml:space="preserve"> </v>
      </c>
      <c r="AG291" s="132" t="str">
        <f t="shared" si="26"/>
        <v/>
      </c>
      <c r="AH291" s="128" t="s">
        <v>8184</v>
      </c>
      <c r="AI291" s="130"/>
    </row>
    <row r="292" spans="2:35" ht="13.2">
      <c r="B292" s="149">
        <v>2840</v>
      </c>
      <c r="C292" s="115">
        <v>270</v>
      </c>
      <c r="D292" s="115">
        <v>-1.8371624167431035</v>
      </c>
      <c r="E292" s="115" t="s">
        <v>4641</v>
      </c>
      <c r="F292" s="115" t="s">
        <v>4641</v>
      </c>
      <c r="G292" s="117">
        <v>1500</v>
      </c>
      <c r="H292" s="118">
        <f t="shared" si="27"/>
        <v>-3.4288042185080125</v>
      </c>
      <c r="I292" s="134" t="str">
        <f t="shared" si="28"/>
        <v>J127</v>
      </c>
      <c r="J292" s="134" t="str">
        <f t="shared" si="29"/>
        <v>J127</v>
      </c>
      <c r="K292" s="183">
        <f>H292+M292*0.001</f>
        <v>-3.4168292185080125</v>
      </c>
      <c r="L292" s="118">
        <v>1506.566</v>
      </c>
      <c r="M292" s="208">
        <v>11.975</v>
      </c>
      <c r="N292" s="118">
        <v>11.943</v>
      </c>
      <c r="O292" s="115" t="s">
        <v>8183</v>
      </c>
      <c r="P292" s="115"/>
      <c r="Q292" s="119" t="str">
        <f>Y292*100 &amp; "% ," &amp; O292 &amp; " " &amp; P292 &amp; " " &amp; AG292</f>
        <v xml:space="preserve">0% ,Weld (WELD)  </v>
      </c>
      <c r="R292" s="115"/>
      <c r="S292" s="186"/>
      <c r="T292" s="186"/>
      <c r="U292" s="181">
        <v>360</v>
      </c>
      <c r="V292" s="120">
        <v>15.9</v>
      </c>
      <c r="W292" s="188"/>
      <c r="X292" s="188"/>
      <c r="Y292" s="122"/>
      <c r="Z292" s="122"/>
      <c r="AA292" s="122"/>
      <c r="AB292" s="119"/>
      <c r="AC292" s="123"/>
      <c r="AD292" s="123"/>
      <c r="AE292" s="123"/>
      <c r="AF292" s="123" t="str">
        <f t="shared" si="25"/>
        <v xml:space="preserve"> </v>
      </c>
      <c r="AG292" s="123" t="str">
        <f t="shared" si="26"/>
        <v/>
      </c>
      <c r="AH292" s="119" t="s">
        <v>8184</v>
      </c>
      <c r="AI292" s="121"/>
    </row>
    <row r="293" spans="2:35" ht="13.2">
      <c r="B293" s="150">
        <v>2850</v>
      </c>
      <c r="C293" s="124">
        <v>271</v>
      </c>
      <c r="D293" s="124">
        <v>-1.8251604167438089</v>
      </c>
      <c r="E293" s="124" t="s">
        <v>4642</v>
      </c>
      <c r="F293" s="124" t="s">
        <v>4642</v>
      </c>
      <c r="G293" s="126">
        <v>1510</v>
      </c>
      <c r="H293" s="127">
        <f t="shared" si="27"/>
        <v>-3.416804218500054</v>
      </c>
      <c r="I293" s="135" t="str">
        <f t="shared" si="28"/>
        <v>J128</v>
      </c>
      <c r="J293" s="135" t="str">
        <f t="shared" si="29"/>
        <v>J128</v>
      </c>
      <c r="K293" s="183">
        <f>H293+M293*0.001</f>
        <v>-3.404861218500054</v>
      </c>
      <c r="L293" s="127">
        <v>1518.51</v>
      </c>
      <c r="M293" s="208">
        <v>11.943</v>
      </c>
      <c r="N293" s="127">
        <v>11.928000000000001</v>
      </c>
      <c r="O293" s="124" t="s">
        <v>8183</v>
      </c>
      <c r="P293" s="124"/>
      <c r="Q293" s="128" t="str">
        <f>Y293*100 &amp; "% ," &amp; O293 &amp; " " &amp; P293 &amp; " " &amp; AG293</f>
        <v xml:space="preserve">0% ,Weld (WELD)  </v>
      </c>
      <c r="R293" s="124"/>
      <c r="S293" s="186"/>
      <c r="T293" s="186"/>
      <c r="U293" s="181">
        <v>360</v>
      </c>
      <c r="V293" s="129">
        <v>15.9</v>
      </c>
      <c r="W293" s="173"/>
      <c r="X293" s="173"/>
      <c r="Y293" s="131"/>
      <c r="Z293" s="131"/>
      <c r="AA293" s="131"/>
      <c r="AB293" s="128"/>
      <c r="AC293" s="132"/>
      <c r="AD293" s="132"/>
      <c r="AE293" s="132"/>
      <c r="AF293" s="132" t="str">
        <f t="shared" si="25"/>
        <v xml:space="preserve"> </v>
      </c>
      <c r="AG293" s="132" t="str">
        <f t="shared" si="26"/>
        <v/>
      </c>
      <c r="AH293" s="128" t="s">
        <v>8184</v>
      </c>
      <c r="AI293" s="130"/>
    </row>
    <row r="294" spans="2:35" ht="13.2">
      <c r="B294" s="149">
        <v>2860</v>
      </c>
      <c r="C294" s="115">
        <v>272</v>
      </c>
      <c r="D294" s="115">
        <v>-1.813157416742688</v>
      </c>
      <c r="E294" s="115" t="s">
        <v>4643</v>
      </c>
      <c r="F294" s="115" t="s">
        <v>4643</v>
      </c>
      <c r="G294" s="117">
        <v>1520</v>
      </c>
      <c r="H294" s="118">
        <f t="shared" si="27"/>
        <v>-3.4048012185076542</v>
      </c>
      <c r="I294" s="134" t="str">
        <f t="shared" si="28"/>
        <v>J129</v>
      </c>
      <c r="J294" s="134" t="str">
        <f t="shared" si="29"/>
        <v>J129</v>
      </c>
      <c r="K294" s="183">
        <f>H294+M294*0.001</f>
        <v>-3.392873218507654</v>
      </c>
      <c r="L294" s="118">
        <v>1530.4369999999999</v>
      </c>
      <c r="M294" s="208">
        <v>11.928000000000001</v>
      </c>
      <c r="N294" s="118">
        <v>11.590999999999999</v>
      </c>
      <c r="O294" s="115" t="s">
        <v>8183</v>
      </c>
      <c r="P294" s="115"/>
      <c r="Q294" s="119" t="str">
        <f>Y294*100 &amp; "% ," &amp; O294 &amp; " " &amp; P294 &amp; " " &amp; AG294</f>
        <v xml:space="preserve">0% ,Weld (WELD)  </v>
      </c>
      <c r="R294" s="115"/>
      <c r="S294" s="186"/>
      <c r="T294" s="186"/>
      <c r="U294" s="181">
        <v>360</v>
      </c>
      <c r="V294" s="120">
        <v>15.9</v>
      </c>
      <c r="W294" s="188"/>
      <c r="X294" s="188"/>
      <c r="Y294" s="122"/>
      <c r="Z294" s="122"/>
      <c r="AA294" s="122"/>
      <c r="AB294" s="119"/>
      <c r="AC294" s="123"/>
      <c r="AD294" s="123"/>
      <c r="AE294" s="123"/>
      <c r="AF294" s="123" t="str">
        <f t="shared" si="25"/>
        <v xml:space="preserve"> </v>
      </c>
      <c r="AG294" s="123" t="str">
        <f t="shared" si="26"/>
        <v/>
      </c>
      <c r="AH294" s="119" t="s">
        <v>8184</v>
      </c>
      <c r="AI294" s="121"/>
    </row>
    <row r="295" spans="2:35" ht="13.2">
      <c r="B295" s="150">
        <v>2870</v>
      </c>
      <c r="C295" s="124">
        <v>273</v>
      </c>
      <c r="D295" s="124">
        <v>-1.8011554167425718</v>
      </c>
      <c r="E295" s="124" t="s">
        <v>4644</v>
      </c>
      <c r="F295" s="124" t="s">
        <v>4644</v>
      </c>
      <c r="G295" s="126">
        <v>1530</v>
      </c>
      <c r="H295" s="127">
        <f t="shared" si="27"/>
        <v>-3.3927992185060303</v>
      </c>
      <c r="I295" s="135" t="str">
        <f t="shared" si="28"/>
        <v>J130</v>
      </c>
      <c r="J295" s="135" t="str">
        <f t="shared" si="29"/>
        <v>J130</v>
      </c>
      <c r="K295" s="183">
        <f>H295+M295*0.001</f>
        <v>-3.3812082185060301</v>
      </c>
      <c r="L295" s="127">
        <v>1542.028</v>
      </c>
      <c r="M295" s="208">
        <v>11.590999999999999</v>
      </c>
      <c r="N295" s="127">
        <v>11.933</v>
      </c>
      <c r="O295" s="124" t="s">
        <v>8183</v>
      </c>
      <c r="P295" s="124"/>
      <c r="Q295" s="128" t="str">
        <f>Y295*100 &amp; "% ," &amp; O295 &amp; " " &amp; P295 &amp; " " &amp; AG295</f>
        <v xml:space="preserve">0% ,Weld (WELD)  </v>
      </c>
      <c r="R295" s="124"/>
      <c r="S295" s="186"/>
      <c r="T295" s="186"/>
      <c r="U295" s="181">
        <v>360</v>
      </c>
      <c r="V295" s="129">
        <v>15.9</v>
      </c>
      <c r="W295" s="173"/>
      <c r="X295" s="173"/>
      <c r="Y295" s="131"/>
      <c r="Z295" s="131"/>
      <c r="AA295" s="131"/>
      <c r="AB295" s="128"/>
      <c r="AC295" s="132"/>
      <c r="AD295" s="132"/>
      <c r="AE295" s="132"/>
      <c r="AF295" s="132" t="str">
        <f t="shared" si="25"/>
        <v xml:space="preserve"> </v>
      </c>
      <c r="AG295" s="132" t="str">
        <f t="shared" si="26"/>
        <v/>
      </c>
      <c r="AH295" s="128" t="s">
        <v>8184</v>
      </c>
      <c r="AI295" s="130"/>
    </row>
    <row r="296" spans="2:35" ht="13.2">
      <c r="B296" s="149">
        <v>2880</v>
      </c>
      <c r="C296" s="115">
        <v>274</v>
      </c>
      <c r="D296" s="115">
        <v>-1.789152416744799</v>
      </c>
      <c r="E296" s="115" t="s">
        <v>4645</v>
      </c>
      <c r="F296" s="115" t="s">
        <v>4645</v>
      </c>
      <c r="G296" s="117">
        <v>1530</v>
      </c>
      <c r="H296" s="118">
        <f t="shared" si="27"/>
        <v>-3.3927992185060303</v>
      </c>
      <c r="I296" s="134" t="str">
        <f t="shared" si="28"/>
        <v>J130</v>
      </c>
      <c r="J296" s="134" t="str">
        <f t="shared" si="29"/>
        <v>J130</v>
      </c>
      <c r="K296" s="183">
        <f>H296+M296*0.001</f>
        <v>-3.3809482185060302</v>
      </c>
      <c r="L296" s="118">
        <v>1553.8789999999999</v>
      </c>
      <c r="M296" s="208">
        <v>11.851000000000001</v>
      </c>
      <c r="N296" s="118">
        <v>11.933</v>
      </c>
      <c r="O296" s="115" t="s">
        <v>8198</v>
      </c>
      <c r="P296" s="115" t="s">
        <v>8199</v>
      </c>
      <c r="Q296" s="119" t="str">
        <f>Y296*100 &amp; "% ," &amp; O296 &amp; " " &amp; P296 &amp; " " &amp; AG296</f>
        <v xml:space="preserve">10% ,Anomaly (ANOM) Pipe Mill Anomaly (MIAN) </v>
      </c>
      <c r="R296" s="115" t="s">
        <v>8200</v>
      </c>
      <c r="S296" s="186" t="s">
        <v>8267</v>
      </c>
      <c r="T296" s="186">
        <v>4.1666666666666664E-2</v>
      </c>
      <c r="U296" s="181">
        <v>330</v>
      </c>
      <c r="V296" s="120">
        <v>15.9</v>
      </c>
      <c r="W296" s="188">
        <v>25</v>
      </c>
      <c r="X296" s="188">
        <v>41</v>
      </c>
      <c r="Y296" s="122">
        <v>0.1</v>
      </c>
      <c r="Z296" s="122">
        <v>0.1</v>
      </c>
      <c r="AA296" s="122"/>
      <c r="AB296" s="119" t="s">
        <v>8202</v>
      </c>
      <c r="AC296" s="123"/>
      <c r="AD296" s="123"/>
      <c r="AE296" s="123"/>
      <c r="AF296" s="123" t="str">
        <f t="shared" si="25"/>
        <v xml:space="preserve"> </v>
      </c>
      <c r="AG296" s="123" t="str">
        <f t="shared" si="26"/>
        <v/>
      </c>
      <c r="AH296" s="119" t="s">
        <v>8203</v>
      </c>
      <c r="AI296" s="121">
        <v>105</v>
      </c>
    </row>
    <row r="297" spans="2:35" ht="13.2">
      <c r="B297" s="150">
        <v>2890</v>
      </c>
      <c r="C297" s="124">
        <v>275</v>
      </c>
      <c r="D297" s="124">
        <v>-1.7777524167459891</v>
      </c>
      <c r="E297" s="124" t="s">
        <v>4646</v>
      </c>
      <c r="F297" s="124" t="s">
        <v>4646</v>
      </c>
      <c r="G297" s="126">
        <v>1540</v>
      </c>
      <c r="H297" s="127">
        <f t="shared" si="27"/>
        <v>-3.3811452185082955</v>
      </c>
      <c r="I297" s="135" t="str">
        <f t="shared" si="28"/>
        <v>J131</v>
      </c>
      <c r="J297" s="135" t="str">
        <f t="shared" si="29"/>
        <v>J131</v>
      </c>
      <c r="K297" s="183">
        <f>H297+M297*0.001</f>
        <v>-3.3692122185082956</v>
      </c>
      <c r="L297" s="127">
        <v>1553.961</v>
      </c>
      <c r="M297" s="208">
        <v>11.933</v>
      </c>
      <c r="N297" s="127">
        <v>11.929</v>
      </c>
      <c r="O297" s="124" t="s">
        <v>8183</v>
      </c>
      <c r="P297" s="124"/>
      <c r="Q297" s="128" t="str">
        <f>Y297*100 &amp; "% ," &amp; O297 &amp; " " &amp; P297 &amp; " " &amp; AG297</f>
        <v xml:space="preserve">0% ,Weld (WELD)  </v>
      </c>
      <c r="R297" s="124"/>
      <c r="S297" s="186"/>
      <c r="T297" s="186"/>
      <c r="U297" s="181">
        <v>360</v>
      </c>
      <c r="V297" s="129">
        <v>15.9</v>
      </c>
      <c r="W297" s="173"/>
      <c r="X297" s="173"/>
      <c r="Y297" s="131"/>
      <c r="Z297" s="131"/>
      <c r="AA297" s="131"/>
      <c r="AB297" s="128"/>
      <c r="AC297" s="132"/>
      <c r="AD297" s="132"/>
      <c r="AE297" s="132"/>
      <c r="AF297" s="132" t="str">
        <f t="shared" si="25"/>
        <v xml:space="preserve"> </v>
      </c>
      <c r="AG297" s="132" t="str">
        <f t="shared" si="26"/>
        <v/>
      </c>
      <c r="AH297" s="128" t="s">
        <v>8184</v>
      </c>
      <c r="AI297" s="130"/>
    </row>
    <row r="298" spans="2:35" ht="13.2">
      <c r="B298" s="149">
        <v>2900</v>
      </c>
      <c r="C298" s="115">
        <v>276</v>
      </c>
      <c r="D298" s="115">
        <v>-1.7658064167500671</v>
      </c>
      <c r="E298" s="115" t="s">
        <v>4647</v>
      </c>
      <c r="F298" s="115" t="s">
        <v>4647</v>
      </c>
      <c r="G298" s="117">
        <v>1550</v>
      </c>
      <c r="H298" s="118">
        <f t="shared" si="27"/>
        <v>-3.3691522185052714</v>
      </c>
      <c r="I298" s="134" t="str">
        <f t="shared" si="28"/>
        <v>J132</v>
      </c>
      <c r="J298" s="134" t="str">
        <f t="shared" si="29"/>
        <v>J132</v>
      </c>
      <c r="K298" s="183">
        <f>H298+M298*0.001</f>
        <v>-3.3572232185052715</v>
      </c>
      <c r="L298" s="118">
        <v>1565.89</v>
      </c>
      <c r="M298" s="208">
        <v>11.929</v>
      </c>
      <c r="N298" s="118">
        <v>11.971</v>
      </c>
      <c r="O298" s="115" t="s">
        <v>8183</v>
      </c>
      <c r="P298" s="115"/>
      <c r="Q298" s="119" t="str">
        <f>Y298*100 &amp; "% ," &amp; O298 &amp; " " &amp; P298 &amp; " " &amp; AG298</f>
        <v xml:space="preserve">0% ,Weld (WELD)  </v>
      </c>
      <c r="R298" s="115"/>
      <c r="S298" s="186"/>
      <c r="T298" s="186"/>
      <c r="U298" s="181">
        <v>360</v>
      </c>
      <c r="V298" s="120">
        <v>15.9</v>
      </c>
      <c r="W298" s="188"/>
      <c r="X298" s="188"/>
      <c r="Y298" s="122"/>
      <c r="Z298" s="122"/>
      <c r="AA298" s="122"/>
      <c r="AB298" s="119"/>
      <c r="AC298" s="123"/>
      <c r="AD298" s="123"/>
      <c r="AE298" s="123"/>
      <c r="AF298" s="123" t="str">
        <f t="shared" si="25"/>
        <v xml:space="preserve"> </v>
      </c>
      <c r="AG298" s="123" t="str">
        <f t="shared" si="26"/>
        <v/>
      </c>
      <c r="AH298" s="119" t="s">
        <v>8184</v>
      </c>
      <c r="AI298" s="121"/>
    </row>
    <row r="299" spans="2:35" ht="13.2">
      <c r="B299" s="150">
        <v>2910</v>
      </c>
      <c r="C299" s="124">
        <v>277</v>
      </c>
      <c r="D299" s="124">
        <v>-1.7537994167464119</v>
      </c>
      <c r="E299" s="124" t="s">
        <v>4648</v>
      </c>
      <c r="F299" s="124" t="s">
        <v>4648</v>
      </c>
      <c r="G299" s="126">
        <v>1560</v>
      </c>
      <c r="H299" s="127">
        <f t="shared" si="27"/>
        <v>-3.3571542185056837</v>
      </c>
      <c r="I299" s="135" t="str">
        <f t="shared" si="28"/>
        <v>J133</v>
      </c>
      <c r="J299" s="135" t="str">
        <f t="shared" si="29"/>
        <v>J133</v>
      </c>
      <c r="K299" s="183">
        <f>H299+M299*0.001</f>
        <v>-3.3451832185056838</v>
      </c>
      <c r="L299" s="127">
        <v>1577.8610000000001</v>
      </c>
      <c r="M299" s="208">
        <v>11.971</v>
      </c>
      <c r="N299" s="127">
        <v>11.954000000000001</v>
      </c>
      <c r="O299" s="124" t="s">
        <v>8183</v>
      </c>
      <c r="P299" s="124"/>
      <c r="Q299" s="128" t="str">
        <f>Y299*100 &amp; "% ," &amp; O299 &amp; " " &amp; P299 &amp; " " &amp; AG299</f>
        <v xml:space="preserve">0% ,Weld (WELD)  </v>
      </c>
      <c r="R299" s="124"/>
      <c r="S299" s="186"/>
      <c r="T299" s="186"/>
      <c r="U299" s="181">
        <v>360</v>
      </c>
      <c r="V299" s="129">
        <v>15.9</v>
      </c>
      <c r="W299" s="173"/>
      <c r="X299" s="173"/>
      <c r="Y299" s="131"/>
      <c r="Z299" s="131"/>
      <c r="AA299" s="131"/>
      <c r="AB299" s="128"/>
      <c r="AC299" s="132"/>
      <c r="AD299" s="132"/>
      <c r="AE299" s="132"/>
      <c r="AF299" s="132" t="str">
        <f t="shared" si="25"/>
        <v xml:space="preserve"> </v>
      </c>
      <c r="AG299" s="132" t="str">
        <f t="shared" si="26"/>
        <v/>
      </c>
      <c r="AH299" s="128" t="s">
        <v>8184</v>
      </c>
      <c r="AI299" s="130"/>
    </row>
    <row r="300" spans="2:35" ht="13.2">
      <c r="B300" s="149">
        <v>2920</v>
      </c>
      <c r="C300" s="115">
        <v>278</v>
      </c>
      <c r="D300" s="115">
        <v>-1.7417944167456061</v>
      </c>
      <c r="E300" s="115" t="s">
        <v>4649</v>
      </c>
      <c r="F300" s="115" t="s">
        <v>4649</v>
      </c>
      <c r="G300" s="117">
        <v>1570</v>
      </c>
      <c r="H300" s="118">
        <f t="shared" si="27"/>
        <v>-3.3451692185029938</v>
      </c>
      <c r="I300" s="134" t="str">
        <f t="shared" si="28"/>
        <v>J134</v>
      </c>
      <c r="J300" s="134" t="str">
        <f t="shared" si="29"/>
        <v>J134</v>
      </c>
      <c r="K300" s="183">
        <f>H300+M300*0.001</f>
        <v>-3.333215218502994</v>
      </c>
      <c r="L300" s="118">
        <v>1589.816</v>
      </c>
      <c r="M300" s="208">
        <v>11.954000000000001</v>
      </c>
      <c r="N300" s="118">
        <v>11.946</v>
      </c>
      <c r="O300" s="115" t="s">
        <v>8183</v>
      </c>
      <c r="P300" s="115"/>
      <c r="Q300" s="119" t="str">
        <f>Y300*100 &amp; "% ," &amp; O300 &amp; " " &amp; P300 &amp; " " &amp; AG300</f>
        <v xml:space="preserve">0% ,Weld (WELD)  </v>
      </c>
      <c r="R300" s="115"/>
      <c r="S300" s="186"/>
      <c r="T300" s="186"/>
      <c r="U300" s="181">
        <v>360</v>
      </c>
      <c r="V300" s="120">
        <v>15.9</v>
      </c>
      <c r="W300" s="188"/>
      <c r="X300" s="188"/>
      <c r="Y300" s="122"/>
      <c r="Z300" s="122"/>
      <c r="AA300" s="122"/>
      <c r="AB300" s="119"/>
      <c r="AC300" s="123"/>
      <c r="AD300" s="123"/>
      <c r="AE300" s="123"/>
      <c r="AF300" s="123" t="str">
        <f t="shared" si="25"/>
        <v xml:space="preserve"> </v>
      </c>
      <c r="AG300" s="123" t="str">
        <f t="shared" si="26"/>
        <v/>
      </c>
      <c r="AH300" s="119" t="s">
        <v>8184</v>
      </c>
      <c r="AI300" s="121"/>
    </row>
    <row r="301" spans="2:35" ht="13.2">
      <c r="B301" s="150">
        <v>2930</v>
      </c>
      <c r="C301" s="124">
        <v>279</v>
      </c>
      <c r="D301" s="124">
        <v>-1.7297914167429678</v>
      </c>
      <c r="E301" s="124" t="s">
        <v>4650</v>
      </c>
      <c r="F301" s="124" t="s">
        <v>4650</v>
      </c>
      <c r="G301" s="126">
        <v>1570</v>
      </c>
      <c r="H301" s="127">
        <f t="shared" si="27"/>
        <v>-3.3451692185029938</v>
      </c>
      <c r="I301" s="135" t="str">
        <f t="shared" si="28"/>
        <v>J134</v>
      </c>
      <c r="J301" s="135" t="str">
        <f t="shared" si="29"/>
        <v>J134</v>
      </c>
      <c r="K301" s="183">
        <f>H301+M301*0.001</f>
        <v>-3.3406182185029936</v>
      </c>
      <c r="L301" s="127">
        <v>1594.366</v>
      </c>
      <c r="M301" s="208">
        <v>4.5510000000000002</v>
      </c>
      <c r="N301" s="127">
        <v>11.946</v>
      </c>
      <c r="O301" s="124" t="s">
        <v>8275</v>
      </c>
      <c r="P301" s="124"/>
      <c r="Q301" s="128" t="str">
        <f>Y301*100 &amp; "% ," &amp; O301 &amp; " " &amp; P301 &amp; " " &amp; AG301</f>
        <v xml:space="preserve">0% ,Above Ground Marker (AGM)  </v>
      </c>
      <c r="R301" s="124"/>
      <c r="S301" s="186"/>
      <c r="T301" s="186"/>
      <c r="U301" s="181">
        <v>360</v>
      </c>
      <c r="V301" s="129">
        <v>15.9</v>
      </c>
      <c r="W301" s="173"/>
      <c r="X301" s="173"/>
      <c r="Y301" s="131"/>
      <c r="Z301" s="131"/>
      <c r="AA301" s="131"/>
      <c r="AB301" s="128"/>
      <c r="AC301" s="132"/>
      <c r="AD301" s="132"/>
      <c r="AE301" s="132"/>
      <c r="AF301" s="132" t="str">
        <f t="shared" si="25"/>
        <v xml:space="preserve"> </v>
      </c>
      <c r="AG301" s="132" t="str">
        <f t="shared" si="26"/>
        <v/>
      </c>
      <c r="AH301" s="128" t="s">
        <v>8276</v>
      </c>
      <c r="AI301" s="130"/>
    </row>
    <row r="302" spans="2:35" ht="13.2">
      <c r="B302" s="149">
        <v>2940</v>
      </c>
      <c r="C302" s="115">
        <v>280</v>
      </c>
      <c r="D302" s="115">
        <v>-1.7177914167451946</v>
      </c>
      <c r="E302" s="115" t="s">
        <v>4651</v>
      </c>
      <c r="F302" s="115" t="s">
        <v>4651</v>
      </c>
      <c r="G302" s="117">
        <v>1580</v>
      </c>
      <c r="H302" s="118">
        <f t="shared" si="27"/>
        <v>-3.3331722185062409</v>
      </c>
      <c r="I302" s="134" t="str">
        <f t="shared" si="28"/>
        <v>J135</v>
      </c>
      <c r="J302" s="134" t="str">
        <f t="shared" si="29"/>
        <v>J135</v>
      </c>
      <c r="K302" s="183">
        <f>H302+M302*0.001</f>
        <v>-3.3212262185062409</v>
      </c>
      <c r="L302" s="118">
        <v>1601.7619999999999</v>
      </c>
      <c r="M302" s="208">
        <v>11.946</v>
      </c>
      <c r="N302" s="118">
        <v>11.954000000000001</v>
      </c>
      <c r="O302" s="115" t="s">
        <v>8183</v>
      </c>
      <c r="P302" s="115"/>
      <c r="Q302" s="119" t="str">
        <f>Y302*100 &amp; "% ," &amp; O302 &amp; " " &amp; P302 &amp; " " &amp; AG302</f>
        <v xml:space="preserve">0% ,Weld (WELD)  </v>
      </c>
      <c r="R302" s="115"/>
      <c r="S302" s="186"/>
      <c r="T302" s="186"/>
      <c r="U302" s="181">
        <v>360</v>
      </c>
      <c r="V302" s="120">
        <v>15.9</v>
      </c>
      <c r="W302" s="188"/>
      <c r="X302" s="188"/>
      <c r="Y302" s="122"/>
      <c r="Z302" s="122"/>
      <c r="AA302" s="122"/>
      <c r="AB302" s="119"/>
      <c r="AC302" s="123"/>
      <c r="AD302" s="123"/>
      <c r="AE302" s="123"/>
      <c r="AF302" s="123" t="str">
        <f t="shared" si="25"/>
        <v xml:space="preserve"> </v>
      </c>
      <c r="AG302" s="123" t="str">
        <f t="shared" si="26"/>
        <v/>
      </c>
      <c r="AH302" s="119" t="s">
        <v>8184</v>
      </c>
      <c r="AI302" s="121"/>
    </row>
    <row r="303" spans="2:35" ht="13.2">
      <c r="B303" s="150">
        <v>2950</v>
      </c>
      <c r="C303" s="124">
        <v>281</v>
      </c>
      <c r="D303" s="124">
        <v>-1.705791416742471</v>
      </c>
      <c r="E303" s="124" t="s">
        <v>4652</v>
      </c>
      <c r="F303" s="124" t="s">
        <v>4652</v>
      </c>
      <c r="G303" s="126">
        <v>1590</v>
      </c>
      <c r="H303" s="127">
        <f t="shared" si="27"/>
        <v>-3.3211742185013606</v>
      </c>
      <c r="I303" s="135" t="str">
        <f t="shared" si="28"/>
        <v>J136</v>
      </c>
      <c r="J303" s="135" t="str">
        <f t="shared" si="29"/>
        <v>J136</v>
      </c>
      <c r="K303" s="183">
        <f>H303+M303*0.001</f>
        <v>-3.3092202185013608</v>
      </c>
      <c r="L303" s="127">
        <v>1613.7149999999999</v>
      </c>
      <c r="M303" s="208">
        <v>11.954000000000001</v>
      </c>
      <c r="N303" s="127">
        <v>11.984999999999999</v>
      </c>
      <c r="O303" s="124" t="s">
        <v>8183</v>
      </c>
      <c r="P303" s="124"/>
      <c r="Q303" s="128" t="str">
        <f>Y303*100 &amp; "% ," &amp; O303 &amp; " " &amp; P303 &amp; " " &amp; AG303</f>
        <v xml:space="preserve">0% ,Weld (WELD)  </v>
      </c>
      <c r="R303" s="124"/>
      <c r="S303" s="186"/>
      <c r="T303" s="186"/>
      <c r="U303" s="181">
        <v>360</v>
      </c>
      <c r="V303" s="129">
        <v>15.9</v>
      </c>
      <c r="W303" s="173"/>
      <c r="X303" s="173"/>
      <c r="Y303" s="131"/>
      <c r="Z303" s="131"/>
      <c r="AA303" s="131"/>
      <c r="AB303" s="128"/>
      <c r="AC303" s="132"/>
      <c r="AD303" s="132"/>
      <c r="AE303" s="132"/>
      <c r="AF303" s="132" t="str">
        <f t="shared" si="25"/>
        <v xml:space="preserve"> </v>
      </c>
      <c r="AG303" s="132" t="str">
        <f t="shared" si="26"/>
        <v/>
      </c>
      <c r="AH303" s="128" t="s">
        <v>8184</v>
      </c>
      <c r="AI303" s="130"/>
    </row>
    <row r="304" spans="2:35" ht="13.2">
      <c r="B304" s="149">
        <v>2960</v>
      </c>
      <c r="C304" s="115">
        <v>282</v>
      </c>
      <c r="D304" s="115">
        <v>-1.6937954167449478</v>
      </c>
      <c r="E304" s="115" t="s">
        <v>4653</v>
      </c>
      <c r="F304" s="115" t="s">
        <v>4653</v>
      </c>
      <c r="G304" s="117">
        <v>1590</v>
      </c>
      <c r="H304" s="118">
        <f t="shared" si="27"/>
        <v>-3.3211742185013606</v>
      </c>
      <c r="I304" s="134" t="str">
        <f t="shared" si="28"/>
        <v>J136</v>
      </c>
      <c r="J304" s="134" t="str">
        <f t="shared" si="29"/>
        <v>J136</v>
      </c>
      <c r="K304" s="183">
        <f>H304+M304*0.001</f>
        <v>-3.3193742185013608</v>
      </c>
      <c r="L304" s="118">
        <v>1615.5150000000001</v>
      </c>
      <c r="M304" s="208">
        <v>1.8</v>
      </c>
      <c r="N304" s="118">
        <v>11.984999999999999</v>
      </c>
      <c r="O304" s="115" t="s">
        <v>8198</v>
      </c>
      <c r="P304" s="115" t="s">
        <v>8207</v>
      </c>
      <c r="Q304" s="119" t="str">
        <f>Y304*100 &amp; "% ," &amp; O304 &amp; " " &amp; P304 &amp; " " &amp; AG304</f>
        <v xml:space="preserve">10% ,Anomaly (ANOM) Pipe Mill Anomaly Cluster (MIAC) </v>
      </c>
      <c r="R304" s="115" t="s">
        <v>8208</v>
      </c>
      <c r="S304" s="186" t="s">
        <v>8277</v>
      </c>
      <c r="T304" s="186">
        <v>0.53125</v>
      </c>
      <c r="U304" s="181">
        <v>24.75</v>
      </c>
      <c r="V304" s="120">
        <v>15.9</v>
      </c>
      <c r="W304" s="188">
        <v>120</v>
      </c>
      <c r="X304" s="188">
        <v>283</v>
      </c>
      <c r="Y304" s="122">
        <v>0.1</v>
      </c>
      <c r="Z304" s="122">
        <v>7.0000000000000007E-2</v>
      </c>
      <c r="AA304" s="122"/>
      <c r="AB304" s="119" t="s">
        <v>8202</v>
      </c>
      <c r="AC304" s="123"/>
      <c r="AD304" s="123"/>
      <c r="AE304" s="123"/>
      <c r="AF304" s="123" t="str">
        <f t="shared" si="25"/>
        <v xml:space="preserve"> </v>
      </c>
      <c r="AG304" s="123" t="str">
        <f t="shared" si="26"/>
        <v/>
      </c>
      <c r="AH304" s="119" t="s">
        <v>8203</v>
      </c>
      <c r="AI304" s="121">
        <v>106</v>
      </c>
    </row>
    <row r="305" spans="2:35" ht="13.2">
      <c r="B305" s="150">
        <v>2970</v>
      </c>
      <c r="C305" s="124">
        <v>283</v>
      </c>
      <c r="D305" s="124">
        <v>-1.6817854167460906</v>
      </c>
      <c r="E305" s="124" t="s">
        <v>4654</v>
      </c>
      <c r="F305" s="124" t="s">
        <v>4654</v>
      </c>
      <c r="G305" s="126">
        <v>1590</v>
      </c>
      <c r="H305" s="127">
        <f t="shared" si="27"/>
        <v>-3.3211742185013606</v>
      </c>
      <c r="I305" s="135" t="str">
        <f t="shared" si="28"/>
        <v>J136</v>
      </c>
      <c r="J305" s="135" t="str">
        <f t="shared" si="29"/>
        <v>J136</v>
      </c>
      <c r="K305" s="183">
        <f>H305+M305*0.001</f>
        <v>-3.3099292185013605</v>
      </c>
      <c r="L305" s="127">
        <v>1624.96</v>
      </c>
      <c r="M305" s="208">
        <v>11.244999999999999</v>
      </c>
      <c r="N305" s="127">
        <v>11.984999999999999</v>
      </c>
      <c r="O305" s="124" t="s">
        <v>8198</v>
      </c>
      <c r="P305" s="124" t="s">
        <v>8199</v>
      </c>
      <c r="Q305" s="128" t="str">
        <f>Y305*100 &amp; "% ," &amp; O305 &amp; " " &amp; P305 &amp; " " &amp; AG305</f>
        <v xml:space="preserve">4% ,Anomaly (ANOM) Pipe Mill Anomaly (MIAN) </v>
      </c>
      <c r="R305" s="124" t="s">
        <v>8210</v>
      </c>
      <c r="S305" s="186" t="s">
        <v>8243</v>
      </c>
      <c r="T305" s="186">
        <v>5.2083333333333336E-2</v>
      </c>
      <c r="U305" s="181">
        <v>321.75</v>
      </c>
      <c r="V305" s="129">
        <v>15.9</v>
      </c>
      <c r="W305" s="173">
        <v>33</v>
      </c>
      <c r="X305" s="173">
        <v>159</v>
      </c>
      <c r="Y305" s="131">
        <v>0.04</v>
      </c>
      <c r="Z305" s="131">
        <v>0.04</v>
      </c>
      <c r="AA305" s="131"/>
      <c r="AB305" s="128" t="s">
        <v>8202</v>
      </c>
      <c r="AC305" s="132"/>
      <c r="AD305" s="132"/>
      <c r="AE305" s="132"/>
      <c r="AF305" s="132" t="str">
        <f t="shared" si="25"/>
        <v xml:space="preserve"> </v>
      </c>
      <c r="AG305" s="132" t="str">
        <f t="shared" si="26"/>
        <v/>
      </c>
      <c r="AH305" s="128" t="s">
        <v>8203</v>
      </c>
      <c r="AI305" s="130">
        <v>107</v>
      </c>
    </row>
    <row r="306" spans="2:35" ht="13.2">
      <c r="B306" s="149">
        <v>2980</v>
      </c>
      <c r="C306" s="115">
        <v>284</v>
      </c>
      <c r="D306" s="115">
        <v>-1.6697884167466182</v>
      </c>
      <c r="E306" s="115" t="s">
        <v>4655</v>
      </c>
      <c r="F306" s="115" t="s">
        <v>4655</v>
      </c>
      <c r="G306" s="117">
        <v>1590</v>
      </c>
      <c r="H306" s="118">
        <f t="shared" si="27"/>
        <v>-3.3211742185013606</v>
      </c>
      <c r="I306" s="134" t="str">
        <f t="shared" si="28"/>
        <v>J136</v>
      </c>
      <c r="J306" s="134" t="str">
        <f t="shared" si="29"/>
        <v>J136</v>
      </c>
      <c r="K306" s="183">
        <f>H306+M306*0.001</f>
        <v>-3.3092502185013606</v>
      </c>
      <c r="L306" s="118">
        <v>1625.6389999999999</v>
      </c>
      <c r="M306" s="208">
        <v>11.923999999999999</v>
      </c>
      <c r="N306" s="118">
        <v>11.984999999999999</v>
      </c>
      <c r="O306" s="115" t="s">
        <v>8198</v>
      </c>
      <c r="P306" s="115" t="s">
        <v>8199</v>
      </c>
      <c r="Q306" s="119" t="str">
        <f>Y306*100 &amp; "% ," &amp; O306 &amp; " " &amp; P306 &amp; " " &amp; AG306</f>
        <v xml:space="preserve">4% ,Anomaly (ANOM) Pipe Mill Anomaly (MIAN) </v>
      </c>
      <c r="R306" s="115" t="s">
        <v>8200</v>
      </c>
      <c r="S306" s="186" t="s">
        <v>8217</v>
      </c>
      <c r="T306" s="186">
        <v>0.3125</v>
      </c>
      <c r="U306" s="181">
        <v>133.5</v>
      </c>
      <c r="V306" s="120">
        <v>15.9</v>
      </c>
      <c r="W306" s="188">
        <v>23</v>
      </c>
      <c r="X306" s="188">
        <v>20</v>
      </c>
      <c r="Y306" s="122">
        <v>0.04</v>
      </c>
      <c r="Z306" s="122">
        <v>0.04</v>
      </c>
      <c r="AA306" s="122"/>
      <c r="AB306" s="119" t="s">
        <v>8238</v>
      </c>
      <c r="AC306" s="123"/>
      <c r="AD306" s="123"/>
      <c r="AE306" s="123"/>
      <c r="AF306" s="123" t="str">
        <f t="shared" si="25"/>
        <v xml:space="preserve"> </v>
      </c>
      <c r="AG306" s="123" t="str">
        <f t="shared" si="26"/>
        <v/>
      </c>
      <c r="AH306" s="119" t="s">
        <v>8239</v>
      </c>
      <c r="AI306" s="121">
        <v>108</v>
      </c>
    </row>
    <row r="307" spans="2:35" ht="13.2">
      <c r="B307" s="150">
        <v>2990</v>
      </c>
      <c r="C307" s="124">
        <v>285</v>
      </c>
      <c r="D307" s="124">
        <v>-1.6577874167433964</v>
      </c>
      <c r="E307" s="124" t="s">
        <v>4656</v>
      </c>
      <c r="F307" s="124" t="s">
        <v>4656</v>
      </c>
      <c r="G307" s="126">
        <v>1600</v>
      </c>
      <c r="H307" s="127">
        <f t="shared" si="27"/>
        <v>-3.309176218499112</v>
      </c>
      <c r="I307" s="135" t="str">
        <f t="shared" si="28"/>
        <v>J137</v>
      </c>
      <c r="J307" s="135" t="str">
        <f t="shared" si="29"/>
        <v>J137</v>
      </c>
      <c r="K307" s="183">
        <f>H307+M307*0.001</f>
        <v>-3.2971912184991119</v>
      </c>
      <c r="L307" s="127">
        <v>1625.7</v>
      </c>
      <c r="M307" s="208">
        <v>11.984999999999999</v>
      </c>
      <c r="N307" s="127">
        <v>11.976000000000001</v>
      </c>
      <c r="O307" s="124" t="s">
        <v>8183</v>
      </c>
      <c r="P307" s="124"/>
      <c r="Q307" s="128" t="str">
        <f>Y307*100 &amp; "% ," &amp; O307 &amp; " " &amp; P307 &amp; " " &amp; AG307</f>
        <v xml:space="preserve">0% ,Weld (WELD)  </v>
      </c>
      <c r="R307" s="124"/>
      <c r="S307" s="186"/>
      <c r="T307" s="186"/>
      <c r="U307" s="181">
        <v>360</v>
      </c>
      <c r="V307" s="129">
        <v>15.9</v>
      </c>
      <c r="W307" s="173"/>
      <c r="X307" s="173"/>
      <c r="Y307" s="131"/>
      <c r="Z307" s="131"/>
      <c r="AA307" s="131"/>
      <c r="AB307" s="128"/>
      <c r="AC307" s="132"/>
      <c r="AD307" s="132"/>
      <c r="AE307" s="132"/>
      <c r="AF307" s="132" t="str">
        <f t="shared" si="25"/>
        <v xml:space="preserve"> </v>
      </c>
      <c r="AG307" s="132" t="str">
        <f t="shared" si="26"/>
        <v/>
      </c>
      <c r="AH307" s="128" t="s">
        <v>8184</v>
      </c>
      <c r="AI307" s="130"/>
    </row>
    <row r="308" spans="2:35" ht="13.2">
      <c r="B308" s="149">
        <v>3000</v>
      </c>
      <c r="C308" s="115">
        <v>286</v>
      </c>
      <c r="D308" s="115">
        <v>-1.646387416743156</v>
      </c>
      <c r="E308" s="115" t="s">
        <v>4657</v>
      </c>
      <c r="F308" s="115" t="s">
        <v>4657</v>
      </c>
      <c r="G308" s="117">
        <v>1610</v>
      </c>
      <c r="H308" s="118">
        <f t="shared" si="27"/>
        <v>-3.2971762185007245</v>
      </c>
      <c r="I308" s="134" t="str">
        <f t="shared" si="28"/>
        <v>J138</v>
      </c>
      <c r="J308" s="134" t="str">
        <f t="shared" si="29"/>
        <v>J138</v>
      </c>
      <c r="K308" s="183">
        <f>H308+M308*0.001</f>
        <v>-3.2852002185007243</v>
      </c>
      <c r="L308" s="118">
        <v>1637.6759999999999</v>
      </c>
      <c r="M308" s="208">
        <v>11.976000000000001</v>
      </c>
      <c r="N308" s="118">
        <v>11.987</v>
      </c>
      <c r="O308" s="115" t="s">
        <v>8183</v>
      </c>
      <c r="P308" s="115"/>
      <c r="Q308" s="119" t="str">
        <f>Y308*100 &amp; "% ," &amp; O308 &amp; " " &amp; P308 &amp; " " &amp; AG308</f>
        <v xml:space="preserve">0% ,Weld (WELD)  </v>
      </c>
      <c r="R308" s="115"/>
      <c r="S308" s="186"/>
      <c r="T308" s="186"/>
      <c r="U308" s="181">
        <v>360</v>
      </c>
      <c r="V308" s="120">
        <v>15.9</v>
      </c>
      <c r="W308" s="188"/>
      <c r="X308" s="188"/>
      <c r="Y308" s="122"/>
      <c r="Z308" s="122"/>
      <c r="AA308" s="122"/>
      <c r="AB308" s="119"/>
      <c r="AC308" s="123"/>
      <c r="AD308" s="123"/>
      <c r="AE308" s="123"/>
      <c r="AF308" s="123" t="str">
        <f t="shared" si="25"/>
        <v xml:space="preserve"> </v>
      </c>
      <c r="AG308" s="123" t="str">
        <f t="shared" si="26"/>
        <v/>
      </c>
      <c r="AH308" s="119" t="s">
        <v>8184</v>
      </c>
      <c r="AI308" s="121"/>
    </row>
    <row r="309" spans="2:35" ht="13.2">
      <c r="B309" s="150">
        <v>3010</v>
      </c>
      <c r="C309" s="124">
        <v>287</v>
      </c>
      <c r="D309" s="124">
        <v>-1.6343834167416336</v>
      </c>
      <c r="E309" s="124" t="s">
        <v>4658</v>
      </c>
      <c r="F309" s="124" t="s">
        <v>4658</v>
      </c>
      <c r="G309" s="126">
        <v>1620</v>
      </c>
      <c r="H309" s="127">
        <f t="shared" si="27"/>
        <v>-3.2851782185061476</v>
      </c>
      <c r="I309" s="135" t="str">
        <f t="shared" si="28"/>
        <v>J139</v>
      </c>
      <c r="J309" s="135" t="str">
        <f t="shared" si="29"/>
        <v>J139</v>
      </c>
      <c r="K309" s="183">
        <f>H309+M309*0.001</f>
        <v>-3.2731912185061476</v>
      </c>
      <c r="L309" s="127">
        <v>1649.663</v>
      </c>
      <c r="M309" s="208">
        <v>11.987</v>
      </c>
      <c r="N309" s="127">
        <v>11.935</v>
      </c>
      <c r="O309" s="124" t="s">
        <v>8183</v>
      </c>
      <c r="P309" s="124"/>
      <c r="Q309" s="128" t="str">
        <f>Y309*100 &amp; "% ," &amp; O309 &amp; " " &amp; P309 &amp; " " &amp; AG309</f>
        <v xml:space="preserve">0% ,Weld (WELD)  </v>
      </c>
      <c r="R309" s="124"/>
      <c r="S309" s="186"/>
      <c r="T309" s="186"/>
      <c r="U309" s="181">
        <v>360</v>
      </c>
      <c r="V309" s="129">
        <v>15.9</v>
      </c>
      <c r="W309" s="173"/>
      <c r="X309" s="173"/>
      <c r="Y309" s="131"/>
      <c r="Z309" s="131"/>
      <c r="AA309" s="131"/>
      <c r="AB309" s="128"/>
      <c r="AC309" s="132"/>
      <c r="AD309" s="132"/>
      <c r="AE309" s="132"/>
      <c r="AF309" s="132" t="str">
        <f t="shared" si="25"/>
        <v xml:space="preserve"> </v>
      </c>
      <c r="AG309" s="132" t="str">
        <f t="shared" si="26"/>
        <v/>
      </c>
      <c r="AH309" s="128" t="s">
        <v>8184</v>
      </c>
      <c r="AI309" s="130"/>
    </row>
    <row r="310" spans="2:35" ht="13.2">
      <c r="B310" s="149">
        <v>3020</v>
      </c>
      <c r="C310" s="115">
        <v>288</v>
      </c>
      <c r="D310" s="115">
        <v>-1.6227184167500197</v>
      </c>
      <c r="E310" s="115" t="s">
        <v>4659</v>
      </c>
      <c r="F310" s="115" t="s">
        <v>4659</v>
      </c>
      <c r="G310" s="117">
        <v>1630</v>
      </c>
      <c r="H310" s="118">
        <f t="shared" si="27"/>
        <v>-3.2731812185001621</v>
      </c>
      <c r="I310" s="134" t="str">
        <f t="shared" si="28"/>
        <v>J140</v>
      </c>
      <c r="J310" s="134" t="str">
        <f t="shared" si="29"/>
        <v>J140</v>
      </c>
      <c r="K310" s="183">
        <f>H310+M310*0.001</f>
        <v>-3.2612462185001623</v>
      </c>
      <c r="L310" s="118">
        <v>1661.597</v>
      </c>
      <c r="M310" s="208">
        <v>11.935</v>
      </c>
      <c r="N310" s="118">
        <v>11.965</v>
      </c>
      <c r="O310" s="115" t="s">
        <v>8183</v>
      </c>
      <c r="P310" s="115"/>
      <c r="Q310" s="119" t="str">
        <f>Y310*100 &amp; "% ," &amp; O310 &amp; " " &amp; P310 &amp; " " &amp; AG310</f>
        <v xml:space="preserve">0% ,Weld (WELD)  </v>
      </c>
      <c r="R310" s="115"/>
      <c r="S310" s="186"/>
      <c r="T310" s="186"/>
      <c r="U310" s="181">
        <v>360</v>
      </c>
      <c r="V310" s="120">
        <v>15.9</v>
      </c>
      <c r="W310" s="188"/>
      <c r="X310" s="188"/>
      <c r="Y310" s="122"/>
      <c r="Z310" s="122"/>
      <c r="AA310" s="122"/>
      <c r="AB310" s="119"/>
      <c r="AC310" s="123"/>
      <c r="AD310" s="123"/>
      <c r="AE310" s="123"/>
      <c r="AF310" s="123" t="str">
        <f t="shared" si="25"/>
        <v xml:space="preserve"> </v>
      </c>
      <c r="AG310" s="123" t="str">
        <f t="shared" si="26"/>
        <v/>
      </c>
      <c r="AH310" s="119" t="s">
        <v>8184</v>
      </c>
      <c r="AI310" s="121"/>
    </row>
    <row r="311" spans="2:35" ht="13.2">
      <c r="B311" s="150">
        <v>3030</v>
      </c>
      <c r="C311" s="124">
        <v>289</v>
      </c>
      <c r="D311" s="124">
        <v>-1.6107244167439234</v>
      </c>
      <c r="E311" s="124" t="s">
        <v>4660</v>
      </c>
      <c r="F311" s="124" t="s">
        <v>4660</v>
      </c>
      <c r="G311" s="126">
        <v>1640</v>
      </c>
      <c r="H311" s="127">
        <f t="shared" si="27"/>
        <v>-3.2611912185008798</v>
      </c>
      <c r="I311" s="135" t="str">
        <f t="shared" si="28"/>
        <v>140A</v>
      </c>
      <c r="J311" s="135" t="str">
        <f t="shared" si="29"/>
        <v>140A</v>
      </c>
      <c r="K311" s="183">
        <f>H311+M311*0.001</f>
        <v>-3.2492262185008798</v>
      </c>
      <c r="L311" s="127">
        <v>1673.5619999999999</v>
      </c>
      <c r="M311" s="208">
        <v>11.965</v>
      </c>
      <c r="N311" s="127">
        <v>11.938000000000001</v>
      </c>
      <c r="O311" s="124" t="s">
        <v>8183</v>
      </c>
      <c r="P311" s="124"/>
      <c r="Q311" s="128" t="str">
        <f>Y311*100 &amp; "% ," &amp; O311 &amp; " " &amp; P311 &amp; " " &amp; AG311</f>
        <v xml:space="preserve">0% ,Weld (WELD)  </v>
      </c>
      <c r="R311" s="124"/>
      <c r="S311" s="186"/>
      <c r="T311" s="186"/>
      <c r="U311" s="181">
        <v>360</v>
      </c>
      <c r="V311" s="129">
        <v>15.9</v>
      </c>
      <c r="W311" s="173"/>
      <c r="X311" s="173"/>
      <c r="Y311" s="131"/>
      <c r="Z311" s="131"/>
      <c r="AA311" s="131"/>
      <c r="AB311" s="128"/>
      <c r="AC311" s="132"/>
      <c r="AD311" s="132"/>
      <c r="AE311" s="132"/>
      <c r="AF311" s="132" t="str">
        <f t="shared" si="25"/>
        <v xml:space="preserve"> </v>
      </c>
      <c r="AG311" s="132" t="str">
        <f t="shared" si="26"/>
        <v/>
      </c>
      <c r="AH311" s="128" t="s">
        <v>8184</v>
      </c>
      <c r="AI311" s="130"/>
    </row>
    <row r="312" spans="2:35" ht="13.2">
      <c r="B312" s="149">
        <v>3040</v>
      </c>
      <c r="C312" s="115">
        <v>290</v>
      </c>
      <c r="D312" s="115">
        <v>-1.5987324167426606</v>
      </c>
      <c r="E312" s="115" t="s">
        <v>4661</v>
      </c>
      <c r="F312" s="115" t="s">
        <v>4661</v>
      </c>
      <c r="G312" s="117">
        <v>1650</v>
      </c>
      <c r="H312" s="118">
        <f t="shared" si="27"/>
        <v>-3.2492002185003375</v>
      </c>
      <c r="I312" s="134" t="str">
        <f t="shared" si="28"/>
        <v>J261</v>
      </c>
      <c r="J312" s="134" t="str">
        <f t="shared" si="29"/>
        <v>J261</v>
      </c>
      <c r="K312" s="183">
        <f>H312+M312*0.001</f>
        <v>-3.2372622185003377</v>
      </c>
      <c r="L312" s="118">
        <v>1685.5</v>
      </c>
      <c r="M312" s="208">
        <v>11.938000000000001</v>
      </c>
      <c r="N312" s="118">
        <v>11.944000000000001</v>
      </c>
      <c r="O312" s="115" t="s">
        <v>8183</v>
      </c>
      <c r="P312" s="115"/>
      <c r="Q312" s="119" t="str">
        <f>Y312*100 &amp; "% ," &amp; O312 &amp; " " &amp; P312 &amp; " " &amp; AG312</f>
        <v xml:space="preserve">0% ,Weld (WELD)  </v>
      </c>
      <c r="R312" s="115"/>
      <c r="S312" s="186"/>
      <c r="T312" s="186"/>
      <c r="U312" s="181">
        <v>360</v>
      </c>
      <c r="V312" s="120">
        <v>15.9</v>
      </c>
      <c r="W312" s="188"/>
      <c r="X312" s="188"/>
      <c r="Y312" s="122"/>
      <c r="Z312" s="122"/>
      <c r="AA312" s="122"/>
      <c r="AB312" s="119"/>
      <c r="AC312" s="123"/>
      <c r="AD312" s="123"/>
      <c r="AE312" s="123"/>
      <c r="AF312" s="123" t="str">
        <f t="shared" si="25"/>
        <v xml:space="preserve"> </v>
      </c>
      <c r="AG312" s="123" t="str">
        <f t="shared" si="26"/>
        <v/>
      </c>
      <c r="AH312" s="119" t="s">
        <v>8184</v>
      </c>
      <c r="AI312" s="121"/>
    </row>
    <row r="313" spans="2:35" ht="13.2">
      <c r="B313" s="150">
        <v>3050</v>
      </c>
      <c r="C313" s="124">
        <v>291</v>
      </c>
      <c r="D313" s="124">
        <v>-1.5867314167419508</v>
      </c>
      <c r="E313" s="124" t="s">
        <v>4662</v>
      </c>
      <c r="F313" s="124" t="s">
        <v>4662</v>
      </c>
      <c r="G313" s="126">
        <v>1650</v>
      </c>
      <c r="H313" s="127">
        <f t="shared" si="27"/>
        <v>-3.2492002185003375</v>
      </c>
      <c r="I313" s="135" t="str">
        <f t="shared" si="28"/>
        <v>J261</v>
      </c>
      <c r="J313" s="135" t="str">
        <f t="shared" si="29"/>
        <v>J261</v>
      </c>
      <c r="K313" s="183">
        <f>H313+M313*0.001</f>
        <v>-3.2372982185003374</v>
      </c>
      <c r="L313" s="127">
        <v>1697.402</v>
      </c>
      <c r="M313" s="208">
        <v>11.901999999999999</v>
      </c>
      <c r="N313" s="127">
        <v>11.944000000000001</v>
      </c>
      <c r="O313" s="124" t="s">
        <v>8198</v>
      </c>
      <c r="P313" s="124" t="s">
        <v>8199</v>
      </c>
      <c r="Q313" s="128" t="str">
        <f>Y313*100 &amp; "% ," &amp; O313 &amp; " " &amp; P313 &amp; " " &amp; AG313</f>
        <v xml:space="preserve">4% ,Anomaly (ANOM) Pipe Mill Anomaly (MIAN) </v>
      </c>
      <c r="R313" s="124" t="s">
        <v>8200</v>
      </c>
      <c r="S313" s="186" t="s">
        <v>8278</v>
      </c>
      <c r="T313" s="186">
        <v>0.15625</v>
      </c>
      <c r="U313" s="181">
        <v>245.25</v>
      </c>
      <c r="V313" s="129">
        <v>15.9</v>
      </c>
      <c r="W313" s="173">
        <v>19</v>
      </c>
      <c r="X313" s="173">
        <v>24</v>
      </c>
      <c r="Y313" s="131">
        <v>0.04</v>
      </c>
      <c r="Z313" s="131">
        <v>0.04</v>
      </c>
      <c r="AA313" s="131"/>
      <c r="AB313" s="128" t="s">
        <v>8238</v>
      </c>
      <c r="AC313" s="132"/>
      <c r="AD313" s="132"/>
      <c r="AE313" s="132"/>
      <c r="AF313" s="132" t="str">
        <f t="shared" si="25"/>
        <v xml:space="preserve"> </v>
      </c>
      <c r="AG313" s="132" t="str">
        <f t="shared" si="26"/>
        <v/>
      </c>
      <c r="AH313" s="128" t="s">
        <v>8239</v>
      </c>
      <c r="AI313" s="130">
        <v>109</v>
      </c>
    </row>
    <row r="314" spans="2:35" ht="13.2">
      <c r="B314" s="149">
        <v>3060</v>
      </c>
      <c r="C314" s="115">
        <v>292</v>
      </c>
      <c r="D314" s="115">
        <v>-1.5747344167424655</v>
      </c>
      <c r="E314" s="115" t="s">
        <v>4663</v>
      </c>
      <c r="F314" s="115" t="s">
        <v>4663</v>
      </c>
      <c r="G314" s="117">
        <v>1660</v>
      </c>
      <c r="H314" s="118">
        <f t="shared" si="27"/>
        <v>-3.2372002185006985</v>
      </c>
      <c r="I314" s="134" t="str">
        <f t="shared" si="28"/>
        <v>J262</v>
      </c>
      <c r="J314" s="134" t="str">
        <f t="shared" si="29"/>
        <v>J262</v>
      </c>
      <c r="K314" s="183">
        <f>H314+M314*0.001</f>
        <v>-3.2252562185006983</v>
      </c>
      <c r="L314" s="118">
        <v>1697.444</v>
      </c>
      <c r="M314" s="208">
        <v>11.944000000000001</v>
      </c>
      <c r="N314" s="118">
        <v>11.93</v>
      </c>
      <c r="O314" s="115" t="s">
        <v>8183</v>
      </c>
      <c r="P314" s="115"/>
      <c r="Q314" s="119" t="str">
        <f>Y314*100 &amp; "% ," &amp; O314 &amp; " " &amp; P314 &amp; " " &amp; AG314</f>
        <v xml:space="preserve">0% ,Weld (WELD)  </v>
      </c>
      <c r="R314" s="115"/>
      <c r="S314" s="186"/>
      <c r="T314" s="186"/>
      <c r="U314" s="181">
        <v>360</v>
      </c>
      <c r="V314" s="120">
        <v>15.9</v>
      </c>
      <c r="W314" s="188"/>
      <c r="X314" s="188"/>
      <c r="Y314" s="122"/>
      <c r="Z314" s="122"/>
      <c r="AA314" s="122"/>
      <c r="AB314" s="119"/>
      <c r="AC314" s="123"/>
      <c r="AD314" s="123"/>
      <c r="AE314" s="123"/>
      <c r="AF314" s="123" t="str">
        <f t="shared" si="25"/>
        <v xml:space="preserve"> </v>
      </c>
      <c r="AG314" s="123" t="str">
        <f t="shared" si="26"/>
        <v/>
      </c>
      <c r="AH314" s="119" t="s">
        <v>8184</v>
      </c>
      <c r="AI314" s="121"/>
    </row>
    <row r="315" spans="2:35" ht="13.2">
      <c r="B315" s="150">
        <v>3070</v>
      </c>
      <c r="C315" s="124">
        <v>293</v>
      </c>
      <c r="D315" s="124">
        <v>-1.5627274167421807</v>
      </c>
      <c r="E315" s="124" t="s">
        <v>4664</v>
      </c>
      <c r="F315" s="124" t="s">
        <v>4664</v>
      </c>
      <c r="G315" s="126">
        <v>1660</v>
      </c>
      <c r="H315" s="127">
        <f t="shared" si="27"/>
        <v>-3.2372002185006985</v>
      </c>
      <c r="I315" s="135" t="str">
        <f t="shared" si="28"/>
        <v>J262</v>
      </c>
      <c r="J315" s="135" t="str">
        <f t="shared" si="29"/>
        <v>J262</v>
      </c>
      <c r="K315" s="183">
        <f>H315+M315*0.001</f>
        <v>-3.2371562185006986</v>
      </c>
      <c r="L315" s="127">
        <v>1697.4880000000001</v>
      </c>
      <c r="M315" s="208">
        <v>4.3999999999999997E-2</v>
      </c>
      <c r="N315" s="127">
        <v>11.93</v>
      </c>
      <c r="O315" s="124" t="s">
        <v>8198</v>
      </c>
      <c r="P315" s="124" t="s">
        <v>8199</v>
      </c>
      <c r="Q315" s="128" t="str">
        <f>Y315*100 &amp; "% ," &amp; O315 &amp; " " &amp; P315 &amp; " " &amp; AG315</f>
        <v xml:space="preserve">2% ,Anomaly (ANOM) Pipe Mill Anomaly (MIAN) </v>
      </c>
      <c r="R315" s="124" t="s">
        <v>8200</v>
      </c>
      <c r="S315" s="186" t="s">
        <v>8279</v>
      </c>
      <c r="T315" s="186">
        <v>0.14583333333333334</v>
      </c>
      <c r="U315" s="181">
        <v>253.5</v>
      </c>
      <c r="V315" s="129">
        <v>15.9</v>
      </c>
      <c r="W315" s="173">
        <v>34</v>
      </c>
      <c r="X315" s="173">
        <v>49</v>
      </c>
      <c r="Y315" s="131">
        <v>0.02</v>
      </c>
      <c r="Z315" s="131">
        <v>0.02</v>
      </c>
      <c r="AA315" s="131"/>
      <c r="AB315" s="128" t="s">
        <v>8238</v>
      </c>
      <c r="AC315" s="132"/>
      <c r="AD315" s="132"/>
      <c r="AE315" s="132"/>
      <c r="AF315" s="132" t="str">
        <f t="shared" si="25"/>
        <v xml:space="preserve"> </v>
      </c>
      <c r="AG315" s="132" t="str">
        <f t="shared" si="26"/>
        <v/>
      </c>
      <c r="AH315" s="128" t="s">
        <v>8239</v>
      </c>
      <c r="AI315" s="130">
        <v>110</v>
      </c>
    </row>
    <row r="316" spans="2:35" ht="13.2">
      <c r="B316" s="149">
        <v>3080</v>
      </c>
      <c r="C316" s="115">
        <v>294</v>
      </c>
      <c r="D316" s="115">
        <v>-1.5507264167468255</v>
      </c>
      <c r="E316" s="115" t="s">
        <v>4665</v>
      </c>
      <c r="F316" s="115" t="s">
        <v>4665</v>
      </c>
      <c r="G316" s="117">
        <v>1670</v>
      </c>
      <c r="H316" s="118">
        <f t="shared" si="27"/>
        <v>-3.2252042185047869</v>
      </c>
      <c r="I316" s="134" t="str">
        <f t="shared" si="28"/>
        <v>J263</v>
      </c>
      <c r="J316" s="134" t="str">
        <f t="shared" si="29"/>
        <v>J263</v>
      </c>
      <c r="K316" s="183">
        <f>H316+M316*0.001</f>
        <v>-3.2132742185047869</v>
      </c>
      <c r="L316" s="118">
        <v>1709.374</v>
      </c>
      <c r="M316" s="208">
        <v>11.93</v>
      </c>
      <c r="N316" s="118">
        <v>11.952</v>
      </c>
      <c r="O316" s="115" t="s">
        <v>8183</v>
      </c>
      <c r="P316" s="115"/>
      <c r="Q316" s="119" t="str">
        <f>Y316*100 &amp; "% ," &amp; O316 &amp; " " &amp; P316 &amp; " " &amp; AG316</f>
        <v xml:space="preserve">0% ,Weld (WELD)  </v>
      </c>
      <c r="R316" s="115"/>
      <c r="S316" s="186"/>
      <c r="T316" s="186"/>
      <c r="U316" s="181">
        <v>360</v>
      </c>
      <c r="V316" s="120">
        <v>15.9</v>
      </c>
      <c r="W316" s="188"/>
      <c r="X316" s="188"/>
      <c r="Y316" s="122"/>
      <c r="Z316" s="122"/>
      <c r="AA316" s="122"/>
      <c r="AB316" s="119"/>
      <c r="AC316" s="123"/>
      <c r="AD316" s="123"/>
      <c r="AE316" s="123"/>
      <c r="AF316" s="123" t="str">
        <f t="shared" si="25"/>
        <v xml:space="preserve"> </v>
      </c>
      <c r="AG316" s="123" t="str">
        <f t="shared" si="26"/>
        <v/>
      </c>
      <c r="AH316" s="119" t="s">
        <v>8184</v>
      </c>
      <c r="AI316" s="121"/>
    </row>
    <row r="317" spans="2:35" ht="13.2">
      <c r="B317" s="150">
        <v>3090</v>
      </c>
      <c r="C317" s="124">
        <v>295</v>
      </c>
      <c r="D317" s="124">
        <v>-1.5387244167483956</v>
      </c>
      <c r="E317" s="124" t="s">
        <v>4666</v>
      </c>
      <c r="F317" s="124" t="s">
        <v>4666</v>
      </c>
      <c r="G317" s="126">
        <v>1680</v>
      </c>
      <c r="H317" s="127">
        <f t="shared" si="27"/>
        <v>-3.2132052185037701</v>
      </c>
      <c r="I317" s="135" t="str">
        <f t="shared" si="28"/>
        <v>J264</v>
      </c>
      <c r="J317" s="135" t="str">
        <f t="shared" si="29"/>
        <v>J264</v>
      </c>
      <c r="K317" s="183">
        <f>H317+M317*0.001</f>
        <v>-3.2012532185037701</v>
      </c>
      <c r="L317" s="127">
        <v>1721.326</v>
      </c>
      <c r="M317" s="208">
        <v>11.952</v>
      </c>
      <c r="N317" s="127">
        <v>11.986000000000001</v>
      </c>
      <c r="O317" s="124" t="s">
        <v>8183</v>
      </c>
      <c r="P317" s="124"/>
      <c r="Q317" s="128" t="str">
        <f>Y317*100 &amp; "% ," &amp; O317 &amp; " " &amp; P317 &amp; " " &amp; AG317</f>
        <v xml:space="preserve">0% ,Weld (WELD)  </v>
      </c>
      <c r="R317" s="124"/>
      <c r="S317" s="186"/>
      <c r="T317" s="186"/>
      <c r="U317" s="181">
        <v>360</v>
      </c>
      <c r="V317" s="129">
        <v>15.9</v>
      </c>
      <c r="W317" s="173"/>
      <c r="X317" s="173"/>
      <c r="Y317" s="131"/>
      <c r="Z317" s="131"/>
      <c r="AA317" s="131"/>
      <c r="AB317" s="128"/>
      <c r="AC317" s="132"/>
      <c r="AD317" s="132"/>
      <c r="AE317" s="132"/>
      <c r="AF317" s="132" t="str">
        <f t="shared" si="25"/>
        <v xml:space="preserve"> </v>
      </c>
      <c r="AG317" s="132" t="str">
        <f t="shared" si="26"/>
        <v/>
      </c>
      <c r="AH317" s="128" t="s">
        <v>8184</v>
      </c>
      <c r="AI317" s="130"/>
    </row>
    <row r="318" spans="2:35" ht="13.2">
      <c r="B318" s="149">
        <v>3100</v>
      </c>
      <c r="C318" s="115">
        <v>296</v>
      </c>
      <c r="D318" s="115">
        <v>-1.5267264167434742</v>
      </c>
      <c r="E318" s="115" t="s">
        <v>4667</v>
      </c>
      <c r="F318" s="115" t="s">
        <v>4667</v>
      </c>
      <c r="G318" s="117">
        <v>1690</v>
      </c>
      <c r="H318" s="118">
        <f t="shared" si="27"/>
        <v>-3.2012012185069478</v>
      </c>
      <c r="I318" s="134" t="str">
        <f t="shared" si="28"/>
        <v>J265</v>
      </c>
      <c r="J318" s="134" t="str">
        <f t="shared" si="29"/>
        <v>J265</v>
      </c>
      <c r="K318" s="183">
        <f>H318+M318*0.001</f>
        <v>-3.189215218506948</v>
      </c>
      <c r="L318" s="118">
        <v>1733.3130000000001</v>
      </c>
      <c r="M318" s="208">
        <v>11.986000000000001</v>
      </c>
      <c r="N318" s="118">
        <v>11.978999999999999</v>
      </c>
      <c r="O318" s="115" t="s">
        <v>8183</v>
      </c>
      <c r="P318" s="115"/>
      <c r="Q318" s="119" t="str">
        <f>Y318*100 &amp; "% ," &amp; O318 &amp; " " &amp; P318 &amp; " " &amp; AG318</f>
        <v xml:space="preserve">0% ,Weld (WELD)  </v>
      </c>
      <c r="R318" s="115"/>
      <c r="S318" s="186"/>
      <c r="T318" s="186"/>
      <c r="U318" s="181">
        <v>360</v>
      </c>
      <c r="V318" s="120">
        <v>15.9</v>
      </c>
      <c r="W318" s="188"/>
      <c r="X318" s="188"/>
      <c r="Y318" s="122"/>
      <c r="Z318" s="122"/>
      <c r="AA318" s="122"/>
      <c r="AB318" s="119"/>
      <c r="AC318" s="123"/>
      <c r="AD318" s="123"/>
      <c r="AE318" s="123"/>
      <c r="AF318" s="123" t="str">
        <f t="shared" si="25"/>
        <v xml:space="preserve"> </v>
      </c>
      <c r="AG318" s="123" t="str">
        <f t="shared" si="26"/>
        <v/>
      </c>
      <c r="AH318" s="119" t="s">
        <v>8184</v>
      </c>
      <c r="AI318" s="121"/>
    </row>
    <row r="319" spans="2:35" ht="13.2">
      <c r="B319" s="150">
        <v>3110</v>
      </c>
      <c r="C319" s="124">
        <v>297</v>
      </c>
      <c r="D319" s="124">
        <v>-1.5147254167490531</v>
      </c>
      <c r="E319" s="124" t="s">
        <v>4668</v>
      </c>
      <c r="F319" s="124" t="s">
        <v>4668</v>
      </c>
      <c r="G319" s="126">
        <v>1700</v>
      </c>
      <c r="H319" s="127">
        <f t="shared" si="27"/>
        <v>-3.1891952184998709</v>
      </c>
      <c r="I319" s="135" t="str">
        <f t="shared" si="28"/>
        <v>J266</v>
      </c>
      <c r="J319" s="135" t="str">
        <f t="shared" si="29"/>
        <v>J266</v>
      </c>
      <c r="K319" s="183">
        <f>H319+M319*0.001</f>
        <v>-3.1772162184998707</v>
      </c>
      <c r="L319" s="127">
        <v>1745.2919999999999</v>
      </c>
      <c r="M319" s="208">
        <v>11.978999999999999</v>
      </c>
      <c r="N319" s="127">
        <v>11.946999999999999</v>
      </c>
      <c r="O319" s="124" t="s">
        <v>8183</v>
      </c>
      <c r="P319" s="124"/>
      <c r="Q319" s="128" t="str">
        <f>Y319*100 &amp; "% ," &amp; O319 &amp; " " &amp; P319 &amp; " " &amp; AG319</f>
        <v xml:space="preserve">0% ,Weld (WELD)  </v>
      </c>
      <c r="R319" s="124"/>
      <c r="S319" s="186"/>
      <c r="T319" s="186"/>
      <c r="U319" s="181">
        <v>360</v>
      </c>
      <c r="V319" s="129">
        <v>15.9</v>
      </c>
      <c r="W319" s="173"/>
      <c r="X319" s="173"/>
      <c r="Y319" s="131"/>
      <c r="Z319" s="131"/>
      <c r="AA319" s="131"/>
      <c r="AB319" s="128"/>
      <c r="AC319" s="132"/>
      <c r="AD319" s="132"/>
      <c r="AE319" s="132"/>
      <c r="AF319" s="132" t="str">
        <f t="shared" si="25"/>
        <v xml:space="preserve"> </v>
      </c>
      <c r="AG319" s="132" t="str">
        <f t="shared" si="26"/>
        <v/>
      </c>
      <c r="AH319" s="128" t="s">
        <v>8184</v>
      </c>
      <c r="AI319" s="130"/>
    </row>
    <row r="320" spans="2:35" ht="13.2">
      <c r="B320" s="149">
        <v>3120</v>
      </c>
      <c r="C320" s="115">
        <v>298</v>
      </c>
      <c r="D320" s="115">
        <v>-1.5027254167424793</v>
      </c>
      <c r="E320" s="115" t="s">
        <v>4669</v>
      </c>
      <c r="F320" s="115" t="s">
        <v>4669</v>
      </c>
      <c r="G320" s="117">
        <v>1710</v>
      </c>
      <c r="H320" s="118">
        <f t="shared" si="27"/>
        <v>-3.1771972185046073</v>
      </c>
      <c r="I320" s="134" t="str">
        <f t="shared" si="28"/>
        <v>J267</v>
      </c>
      <c r="J320" s="134" t="str">
        <f t="shared" si="29"/>
        <v>J267</v>
      </c>
      <c r="K320" s="183">
        <f>H320+M320*0.001</f>
        <v>-3.1652502185046072</v>
      </c>
      <c r="L320" s="118">
        <v>1757.239</v>
      </c>
      <c r="M320" s="208">
        <v>11.946999999999999</v>
      </c>
      <c r="N320" s="118">
        <v>11.939</v>
      </c>
      <c r="O320" s="115" t="s">
        <v>8183</v>
      </c>
      <c r="P320" s="115"/>
      <c r="Q320" s="119" t="str">
        <f>Y320*100 &amp; "% ," &amp; O320 &amp; " " &amp; P320 &amp; " " &amp; AG320</f>
        <v xml:space="preserve">0% ,Weld (WELD)  </v>
      </c>
      <c r="R320" s="115"/>
      <c r="S320" s="186"/>
      <c r="T320" s="186"/>
      <c r="U320" s="181">
        <v>360</v>
      </c>
      <c r="V320" s="120">
        <v>15.9</v>
      </c>
      <c r="W320" s="188"/>
      <c r="X320" s="188"/>
      <c r="Y320" s="122"/>
      <c r="Z320" s="122"/>
      <c r="AA320" s="122"/>
      <c r="AB320" s="119"/>
      <c r="AC320" s="123"/>
      <c r="AD320" s="123"/>
      <c r="AE320" s="123"/>
      <c r="AF320" s="123" t="str">
        <f t="shared" si="25"/>
        <v xml:space="preserve"> </v>
      </c>
      <c r="AG320" s="123" t="str">
        <f t="shared" si="26"/>
        <v/>
      </c>
      <c r="AH320" s="119" t="s">
        <v>8184</v>
      </c>
      <c r="AI320" s="121"/>
    </row>
    <row r="321" spans="2:35" ht="13.2">
      <c r="B321" s="150">
        <v>3130</v>
      </c>
      <c r="C321" s="124">
        <v>299</v>
      </c>
      <c r="D321" s="124">
        <v>-1.4907254167446935</v>
      </c>
      <c r="E321" s="124" t="s">
        <v>4670</v>
      </c>
      <c r="F321" s="124" t="s">
        <v>4670</v>
      </c>
      <c r="G321" s="126">
        <v>1720</v>
      </c>
      <c r="H321" s="127">
        <f t="shared" si="27"/>
        <v>-3.1651972185035082</v>
      </c>
      <c r="I321" s="135" t="str">
        <f t="shared" si="28"/>
        <v>J268</v>
      </c>
      <c r="J321" s="135" t="str">
        <f t="shared" si="29"/>
        <v>J268</v>
      </c>
      <c r="K321" s="183">
        <f>H321+M321*0.001</f>
        <v>-3.1532582185035083</v>
      </c>
      <c r="L321" s="127">
        <v>1769.1780000000001</v>
      </c>
      <c r="M321" s="208">
        <v>11.939</v>
      </c>
      <c r="N321" s="127">
        <v>11.946999999999999</v>
      </c>
      <c r="O321" s="124" t="s">
        <v>8183</v>
      </c>
      <c r="P321" s="124"/>
      <c r="Q321" s="128" t="str">
        <f>Y321*100 &amp; "% ," &amp; O321 &amp; " " &amp; P321 &amp; " " &amp; AG321</f>
        <v xml:space="preserve">0% ,Weld (WELD)  </v>
      </c>
      <c r="R321" s="124"/>
      <c r="S321" s="186"/>
      <c r="T321" s="186"/>
      <c r="U321" s="181">
        <v>360</v>
      </c>
      <c r="V321" s="129">
        <v>15.9</v>
      </c>
      <c r="W321" s="173"/>
      <c r="X321" s="173"/>
      <c r="Y321" s="131"/>
      <c r="Z321" s="131"/>
      <c r="AA321" s="131"/>
      <c r="AB321" s="128"/>
      <c r="AC321" s="132"/>
      <c r="AD321" s="132"/>
      <c r="AE321" s="132"/>
      <c r="AF321" s="132" t="str">
        <f t="shared" si="25"/>
        <v xml:space="preserve"> </v>
      </c>
      <c r="AG321" s="132" t="str">
        <f t="shared" si="26"/>
        <v/>
      </c>
      <c r="AH321" s="128" t="s">
        <v>8184</v>
      </c>
      <c r="AI321" s="130"/>
    </row>
    <row r="322" spans="2:35" ht="13.2">
      <c r="B322" s="149">
        <v>3140</v>
      </c>
      <c r="C322" s="115">
        <v>300</v>
      </c>
      <c r="D322" s="115">
        <v>-1.4787234167448235</v>
      </c>
      <c r="E322" s="115" t="s">
        <v>4671</v>
      </c>
      <c r="F322" s="115" t="s">
        <v>4671</v>
      </c>
      <c r="G322" s="117">
        <v>1730</v>
      </c>
      <c r="H322" s="118">
        <f t="shared" si="27"/>
        <v>-3.1531972185043005</v>
      </c>
      <c r="I322" s="134" t="str">
        <f t="shared" si="28"/>
        <v>J269</v>
      </c>
      <c r="J322" s="134" t="str">
        <f t="shared" si="29"/>
        <v>J269</v>
      </c>
      <c r="K322" s="183">
        <f>H322+M322*0.001</f>
        <v>-3.1412502185043003</v>
      </c>
      <c r="L322" s="118">
        <v>1781.125</v>
      </c>
      <c r="M322" s="208">
        <v>11.946999999999999</v>
      </c>
      <c r="N322" s="118">
        <v>11.944000000000001</v>
      </c>
      <c r="O322" s="115" t="s">
        <v>8183</v>
      </c>
      <c r="P322" s="115"/>
      <c r="Q322" s="119" t="str">
        <f>Y322*100 &amp; "% ," &amp; O322 &amp; " " &amp; P322 &amp; " " &amp; AG322</f>
        <v xml:space="preserve">0% ,Weld (WELD)  </v>
      </c>
      <c r="R322" s="115"/>
      <c r="S322" s="186"/>
      <c r="T322" s="186"/>
      <c r="U322" s="181">
        <v>360</v>
      </c>
      <c r="V322" s="120">
        <v>15.9</v>
      </c>
      <c r="W322" s="188"/>
      <c r="X322" s="188"/>
      <c r="Y322" s="122"/>
      <c r="Z322" s="122"/>
      <c r="AA322" s="122"/>
      <c r="AB322" s="119"/>
      <c r="AC322" s="123"/>
      <c r="AD322" s="123"/>
      <c r="AE322" s="123"/>
      <c r="AF322" s="123" t="str">
        <f t="shared" si="25"/>
        <v xml:space="preserve"> </v>
      </c>
      <c r="AG322" s="123" t="str">
        <f t="shared" si="26"/>
        <v/>
      </c>
      <c r="AH322" s="119" t="s">
        <v>8184</v>
      </c>
      <c r="AI322" s="121"/>
    </row>
    <row r="323" spans="2:35" ht="13.2">
      <c r="B323" s="150">
        <v>3150</v>
      </c>
      <c r="C323" s="124">
        <v>301</v>
      </c>
      <c r="D323" s="124">
        <v>-1.4667224167504025</v>
      </c>
      <c r="E323" s="124" t="s">
        <v>4672</v>
      </c>
      <c r="F323" s="124" t="s">
        <v>4672</v>
      </c>
      <c r="G323" s="126">
        <v>1740</v>
      </c>
      <c r="H323" s="127">
        <f t="shared" si="27"/>
        <v>-3.1411912185031938</v>
      </c>
      <c r="I323" s="135" t="str">
        <f t="shared" si="28"/>
        <v>J270</v>
      </c>
      <c r="J323" s="135" t="str">
        <f t="shared" si="29"/>
        <v>J270</v>
      </c>
      <c r="K323" s="183">
        <f>H323+M323*0.001</f>
        <v>-3.1292472185031937</v>
      </c>
      <c r="L323" s="127">
        <v>1793.068</v>
      </c>
      <c r="M323" s="208">
        <v>11.944000000000001</v>
      </c>
      <c r="N323" s="127">
        <v>11.956</v>
      </c>
      <c r="O323" s="124" t="s">
        <v>8183</v>
      </c>
      <c r="P323" s="124"/>
      <c r="Q323" s="128" t="str">
        <f>Y323*100 &amp; "% ," &amp; O323 &amp; " " &amp; P323 &amp; " " &amp; AG323</f>
        <v xml:space="preserve">0% ,Weld (WELD)  </v>
      </c>
      <c r="R323" s="124"/>
      <c r="S323" s="186"/>
      <c r="T323" s="186"/>
      <c r="U323" s="181">
        <v>360</v>
      </c>
      <c r="V323" s="129">
        <v>15.9</v>
      </c>
      <c r="W323" s="173"/>
      <c r="X323" s="173"/>
      <c r="Y323" s="131"/>
      <c r="Z323" s="131"/>
      <c r="AA323" s="131"/>
      <c r="AB323" s="128"/>
      <c r="AC323" s="132"/>
      <c r="AD323" s="132"/>
      <c r="AE323" s="132"/>
      <c r="AF323" s="132" t="str">
        <f t="shared" si="25"/>
        <v xml:space="preserve"> </v>
      </c>
      <c r="AG323" s="132" t="str">
        <f t="shared" si="26"/>
        <v/>
      </c>
      <c r="AH323" s="128" t="s">
        <v>8184</v>
      </c>
      <c r="AI323" s="130"/>
    </row>
    <row r="324" spans="2:35" ht="13.2">
      <c r="B324" s="149">
        <v>3160</v>
      </c>
      <c r="C324" s="115">
        <v>302</v>
      </c>
      <c r="D324" s="115">
        <v>-1.4547244167459126</v>
      </c>
      <c r="E324" s="115" t="s">
        <v>4673</v>
      </c>
      <c r="F324" s="115" t="s">
        <v>4673</v>
      </c>
      <c r="G324" s="117">
        <v>1740</v>
      </c>
      <c r="H324" s="118">
        <f t="shared" si="27"/>
        <v>-3.1411912185031938</v>
      </c>
      <c r="I324" s="134" t="str">
        <f t="shared" si="28"/>
        <v>J270</v>
      </c>
      <c r="J324" s="134" t="str">
        <f t="shared" si="29"/>
        <v>J270</v>
      </c>
      <c r="K324" s="183">
        <f>H324+M324*0.001</f>
        <v>-3.1376792185031936</v>
      </c>
      <c r="L324" s="118">
        <v>1796.5809999999999</v>
      </c>
      <c r="M324" s="208">
        <v>3.512</v>
      </c>
      <c r="N324" s="118">
        <v>11.956</v>
      </c>
      <c r="O324" s="115" t="s">
        <v>8198</v>
      </c>
      <c r="P324" s="115" t="s">
        <v>8199</v>
      </c>
      <c r="Q324" s="119" t="str">
        <f>Y324*100 &amp; "% ," &amp; O324 &amp; " " &amp; P324 &amp; " " &amp; AG324</f>
        <v xml:space="preserve">8% ,Anomaly (ANOM) Pipe Mill Anomaly (MIAN) </v>
      </c>
      <c r="R324" s="115" t="s">
        <v>8208</v>
      </c>
      <c r="S324" s="186" t="s">
        <v>8263</v>
      </c>
      <c r="T324" s="186">
        <v>0.32291666666666669</v>
      </c>
      <c r="U324" s="181">
        <v>125.25</v>
      </c>
      <c r="V324" s="120">
        <v>15.9</v>
      </c>
      <c r="W324" s="188">
        <v>61</v>
      </c>
      <c r="X324" s="188">
        <v>59</v>
      </c>
      <c r="Y324" s="122">
        <v>0.08</v>
      </c>
      <c r="Z324" s="122">
        <v>0.08</v>
      </c>
      <c r="AA324" s="122"/>
      <c r="AB324" s="119" t="s">
        <v>8202</v>
      </c>
      <c r="AC324" s="123"/>
      <c r="AD324" s="123"/>
      <c r="AE324" s="123"/>
      <c r="AF324" s="123" t="str">
        <f t="shared" si="25"/>
        <v xml:space="preserve"> </v>
      </c>
      <c r="AG324" s="123" t="str">
        <f t="shared" si="26"/>
        <v/>
      </c>
      <c r="AH324" s="119" t="s">
        <v>8203</v>
      </c>
      <c r="AI324" s="121">
        <v>111</v>
      </c>
    </row>
    <row r="325" spans="2:35" ht="13.2">
      <c r="B325" s="150">
        <v>3170</v>
      </c>
      <c r="C325" s="124">
        <v>303</v>
      </c>
      <c r="D325" s="124">
        <v>-1.4427204167440892</v>
      </c>
      <c r="E325" s="124" t="s">
        <v>4674</v>
      </c>
      <c r="F325" s="124" t="s">
        <v>4674</v>
      </c>
      <c r="G325" s="126">
        <v>1750</v>
      </c>
      <c r="H325" s="127">
        <f t="shared" si="27"/>
        <v>-3.1295302185035085</v>
      </c>
      <c r="I325" s="135" t="str">
        <f t="shared" si="28"/>
        <v>J271</v>
      </c>
      <c r="J325" s="135" t="str">
        <f t="shared" si="29"/>
        <v>J271</v>
      </c>
      <c r="K325" s="183">
        <f>H325+M325*0.001</f>
        <v>-3.1175742185035085</v>
      </c>
      <c r="L325" s="127">
        <v>1805.0239999999999</v>
      </c>
      <c r="M325" s="208">
        <v>11.956</v>
      </c>
      <c r="N325" s="127">
        <v>11.628</v>
      </c>
      <c r="O325" s="124" t="s">
        <v>8183</v>
      </c>
      <c r="P325" s="124"/>
      <c r="Q325" s="128" t="str">
        <f>Y325*100 &amp; "% ," &amp; O325 &amp; " " &amp; P325 &amp; " " &amp; AG325</f>
        <v xml:space="preserve">0% ,Weld (WELD)  </v>
      </c>
      <c r="R325" s="124"/>
      <c r="S325" s="186"/>
      <c r="T325" s="186"/>
      <c r="U325" s="181">
        <v>360</v>
      </c>
      <c r="V325" s="129">
        <v>15.9</v>
      </c>
      <c r="W325" s="173"/>
      <c r="X325" s="173"/>
      <c r="Y325" s="131"/>
      <c r="Z325" s="131"/>
      <c r="AA325" s="131"/>
      <c r="AB325" s="128"/>
      <c r="AC325" s="132"/>
      <c r="AD325" s="132"/>
      <c r="AE325" s="132"/>
      <c r="AF325" s="132" t="str">
        <f t="shared" si="25"/>
        <v xml:space="preserve"> </v>
      </c>
      <c r="AG325" s="132" t="str">
        <f t="shared" si="26"/>
        <v/>
      </c>
      <c r="AH325" s="128" t="s">
        <v>8184</v>
      </c>
      <c r="AI325" s="130"/>
    </row>
    <row r="326" spans="2:35" ht="13.2">
      <c r="B326" s="149">
        <v>3180</v>
      </c>
      <c r="C326" s="115">
        <v>304</v>
      </c>
      <c r="D326" s="115">
        <v>-1.4307234167437959</v>
      </c>
      <c r="E326" s="115" t="s">
        <v>4675</v>
      </c>
      <c r="F326" s="115" t="s">
        <v>4675</v>
      </c>
      <c r="G326" s="117">
        <v>1760</v>
      </c>
      <c r="H326" s="118">
        <f t="shared" si="27"/>
        <v>-3.1175262185052386</v>
      </c>
      <c r="I326" s="134" t="str">
        <f t="shared" si="28"/>
        <v>J276</v>
      </c>
      <c r="J326" s="134" t="str">
        <f t="shared" si="29"/>
        <v>J276</v>
      </c>
      <c r="K326" s="183">
        <f>H326+M326*0.001</f>
        <v>-3.1058982185052386</v>
      </c>
      <c r="L326" s="118">
        <v>1816.652</v>
      </c>
      <c r="M326" s="208">
        <v>11.628</v>
      </c>
      <c r="N326" s="118">
        <v>11.952999999999999</v>
      </c>
      <c r="O326" s="115" t="s">
        <v>8183</v>
      </c>
      <c r="P326" s="115"/>
      <c r="Q326" s="119" t="str">
        <f>Y326*100 &amp; "% ," &amp; O326 &amp; " " &amp; P326 &amp; " " &amp; AG326</f>
        <v xml:space="preserve">0% ,Weld (WELD)  </v>
      </c>
      <c r="R326" s="115"/>
      <c r="S326" s="186"/>
      <c r="T326" s="186"/>
      <c r="U326" s="181">
        <v>360</v>
      </c>
      <c r="V326" s="120">
        <v>15.9</v>
      </c>
      <c r="W326" s="188"/>
      <c r="X326" s="188"/>
      <c r="Y326" s="122"/>
      <c r="Z326" s="122"/>
      <c r="AA326" s="122"/>
      <c r="AB326" s="119"/>
      <c r="AC326" s="123"/>
      <c r="AD326" s="123"/>
      <c r="AE326" s="123"/>
      <c r="AF326" s="123" t="str">
        <f t="shared" si="25"/>
        <v xml:space="preserve"> </v>
      </c>
      <c r="AG326" s="123" t="str">
        <f t="shared" si="26"/>
        <v/>
      </c>
      <c r="AH326" s="119" t="s">
        <v>8184</v>
      </c>
      <c r="AI326" s="121"/>
    </row>
    <row r="327" spans="2:35" ht="13.2">
      <c r="B327" s="150">
        <v>3190</v>
      </c>
      <c r="C327" s="124">
        <v>305</v>
      </c>
      <c r="D327" s="124">
        <v>-1.4187804167476619</v>
      </c>
      <c r="E327" s="124" t="s">
        <v>4676</v>
      </c>
      <c r="F327" s="124" t="s">
        <v>4676</v>
      </c>
      <c r="G327" s="126">
        <v>1770</v>
      </c>
      <c r="H327" s="127">
        <f t="shared" si="27"/>
        <v>-3.1055212185059626</v>
      </c>
      <c r="I327" s="135" t="str">
        <f t="shared" si="28"/>
        <v>J278</v>
      </c>
      <c r="J327" s="135" t="str">
        <f t="shared" si="29"/>
        <v>J278</v>
      </c>
      <c r="K327" s="183">
        <f>H327+M327*0.001</f>
        <v>-3.0935682185059625</v>
      </c>
      <c r="L327" s="127">
        <v>1828.605</v>
      </c>
      <c r="M327" s="208">
        <v>11.952999999999999</v>
      </c>
      <c r="N327" s="127">
        <v>11.94</v>
      </c>
      <c r="O327" s="124" t="s">
        <v>8183</v>
      </c>
      <c r="P327" s="124"/>
      <c r="Q327" s="128" t="str">
        <f>Y327*100 &amp; "% ," &amp; O327 &amp; " " &amp; P327 &amp; " " &amp; AG327</f>
        <v xml:space="preserve">0% ,Weld (WELD)  </v>
      </c>
      <c r="R327" s="124"/>
      <c r="S327" s="186"/>
      <c r="T327" s="186"/>
      <c r="U327" s="181">
        <v>360</v>
      </c>
      <c r="V327" s="129">
        <v>15.9</v>
      </c>
      <c r="W327" s="173"/>
      <c r="X327" s="173"/>
      <c r="Y327" s="131"/>
      <c r="Z327" s="131"/>
      <c r="AA327" s="131"/>
      <c r="AB327" s="128"/>
      <c r="AC327" s="132"/>
      <c r="AD327" s="132"/>
      <c r="AE327" s="132"/>
      <c r="AF327" s="132" t="str">
        <f t="shared" ref="AF327:AF390" si="30">LEFT(AH327,1)</f>
        <v xml:space="preserve"> </v>
      </c>
      <c r="AG327" s="132" t="str">
        <f t="shared" ref="AG327:AG390" si="31">IF(AF327=" ","","(&gt;0.05mm)")</f>
        <v/>
      </c>
      <c r="AH327" s="128" t="s">
        <v>8184</v>
      </c>
      <c r="AI327" s="130"/>
    </row>
    <row r="328" spans="2:35" ht="13.2">
      <c r="B328" s="149">
        <v>3200</v>
      </c>
      <c r="C328" s="115">
        <v>306</v>
      </c>
      <c r="D328" s="115">
        <v>-1.406788416750955</v>
      </c>
      <c r="E328" s="115" t="s">
        <v>4677</v>
      </c>
      <c r="F328" s="115" t="s">
        <v>4677</v>
      </c>
      <c r="G328" s="117">
        <v>1780</v>
      </c>
      <c r="H328" s="118">
        <f t="shared" ref="H328:H391" si="32">VLOOKUP(G328,$B$7:$D$3838,3)</f>
        <v>-3.0935252185054405</v>
      </c>
      <c r="I328" s="134" t="str">
        <f t="shared" si="28"/>
        <v>J279</v>
      </c>
      <c r="J328" s="134" t="str">
        <f t="shared" si="29"/>
        <v>J279</v>
      </c>
      <c r="K328" s="183">
        <f>H328+M328*0.001</f>
        <v>-3.0815852185054404</v>
      </c>
      <c r="L328" s="118">
        <v>1840.5450000000001</v>
      </c>
      <c r="M328" s="208">
        <v>11.94</v>
      </c>
      <c r="N328" s="118">
        <v>11.946</v>
      </c>
      <c r="O328" s="115" t="s">
        <v>8183</v>
      </c>
      <c r="P328" s="115"/>
      <c r="Q328" s="119" t="str">
        <f>Y328*100 &amp; "% ," &amp; O328 &amp; " " &amp; P328 &amp; " " &amp; AG328</f>
        <v xml:space="preserve">0% ,Weld (WELD)  </v>
      </c>
      <c r="R328" s="115"/>
      <c r="S328" s="186"/>
      <c r="T328" s="186"/>
      <c r="U328" s="181">
        <v>360</v>
      </c>
      <c r="V328" s="120">
        <v>15.9</v>
      </c>
      <c r="W328" s="188"/>
      <c r="X328" s="188"/>
      <c r="Y328" s="122"/>
      <c r="Z328" s="122"/>
      <c r="AA328" s="122"/>
      <c r="AB328" s="119"/>
      <c r="AC328" s="123"/>
      <c r="AD328" s="123"/>
      <c r="AE328" s="123"/>
      <c r="AF328" s="123" t="str">
        <f t="shared" si="30"/>
        <v xml:space="preserve"> </v>
      </c>
      <c r="AG328" s="123" t="str">
        <f t="shared" si="31"/>
        <v/>
      </c>
      <c r="AH328" s="119" t="s">
        <v>8184</v>
      </c>
      <c r="AI328" s="121"/>
    </row>
    <row r="329" spans="2:35" ht="13.2">
      <c r="B329" s="150">
        <v>3210</v>
      </c>
      <c r="C329" s="124">
        <v>307</v>
      </c>
      <c r="D329" s="124">
        <v>-1.3947924167442645</v>
      </c>
      <c r="E329" s="124" t="s">
        <v>4678</v>
      </c>
      <c r="F329" s="124" t="s">
        <v>4678</v>
      </c>
      <c r="G329" s="126">
        <v>1790</v>
      </c>
      <c r="H329" s="127">
        <f t="shared" si="32"/>
        <v>-3.0815242185053306</v>
      </c>
      <c r="I329" s="135" t="str">
        <f t="shared" ref="I329:I392" si="33">VLOOKUP(G329,$B$7:$F$3838,4)</f>
        <v>J281</v>
      </c>
      <c r="J329" s="135" t="str">
        <f t="shared" ref="J329:J392" si="34">VLOOKUP(G329,$B$7:$F$3838,4)</f>
        <v>J281</v>
      </c>
      <c r="K329" s="183">
        <f>H329+M329*0.001</f>
        <v>-3.0695782185053306</v>
      </c>
      <c r="L329" s="127">
        <v>1852.492</v>
      </c>
      <c r="M329" s="208">
        <v>11.946</v>
      </c>
      <c r="N329" s="127">
        <v>11.92</v>
      </c>
      <c r="O329" s="124" t="s">
        <v>8183</v>
      </c>
      <c r="P329" s="124"/>
      <c r="Q329" s="128" t="str">
        <f>Y329*100 &amp; "% ," &amp; O329 &amp; " " &amp; P329 &amp; " " &amp; AG329</f>
        <v xml:space="preserve">0% ,Weld (WELD)  </v>
      </c>
      <c r="R329" s="124"/>
      <c r="S329" s="186"/>
      <c r="T329" s="186"/>
      <c r="U329" s="181">
        <v>360</v>
      </c>
      <c r="V329" s="129">
        <v>15.9</v>
      </c>
      <c r="W329" s="173"/>
      <c r="X329" s="173"/>
      <c r="Y329" s="131"/>
      <c r="Z329" s="131"/>
      <c r="AA329" s="131"/>
      <c r="AB329" s="128"/>
      <c r="AC329" s="132"/>
      <c r="AD329" s="132"/>
      <c r="AE329" s="132"/>
      <c r="AF329" s="132" t="str">
        <f t="shared" si="30"/>
        <v xml:space="preserve"> </v>
      </c>
      <c r="AG329" s="132" t="str">
        <f t="shared" si="31"/>
        <v/>
      </c>
      <c r="AH329" s="128" t="s">
        <v>8184</v>
      </c>
      <c r="AI329" s="130"/>
    </row>
    <row r="330" spans="2:35" ht="13.2">
      <c r="B330" s="149">
        <v>3220</v>
      </c>
      <c r="C330" s="115">
        <v>308</v>
      </c>
      <c r="D330" s="115">
        <v>-1.3827904167476512</v>
      </c>
      <c r="E330" s="115" t="s">
        <v>4679</v>
      </c>
      <c r="F330" s="115" t="s">
        <v>4679</v>
      </c>
      <c r="G330" s="117">
        <v>1800</v>
      </c>
      <c r="H330" s="118">
        <f t="shared" si="32"/>
        <v>-3.0695252185049906</v>
      </c>
      <c r="I330" s="134" t="str">
        <f t="shared" si="33"/>
        <v>J280</v>
      </c>
      <c r="J330" s="134" t="str">
        <f t="shared" si="34"/>
        <v>J280</v>
      </c>
      <c r="K330" s="183">
        <f>H330+M330*0.001</f>
        <v>-3.0576052185049907</v>
      </c>
      <c r="L330" s="118">
        <v>1864.4110000000001</v>
      </c>
      <c r="M330" s="208">
        <v>11.92</v>
      </c>
      <c r="N330" s="118">
        <v>11.923</v>
      </c>
      <c r="O330" s="115" t="s">
        <v>8183</v>
      </c>
      <c r="P330" s="115"/>
      <c r="Q330" s="119" t="str">
        <f>Y330*100 &amp; "% ," &amp; O330 &amp; " " &amp; P330 &amp; " " &amp; AG330</f>
        <v xml:space="preserve">0% ,Weld (WELD)  </v>
      </c>
      <c r="R330" s="115"/>
      <c r="S330" s="186"/>
      <c r="T330" s="186"/>
      <c r="U330" s="181">
        <v>360</v>
      </c>
      <c r="V330" s="120">
        <v>15.9</v>
      </c>
      <c r="W330" s="188"/>
      <c r="X330" s="188"/>
      <c r="Y330" s="122"/>
      <c r="Z330" s="122"/>
      <c r="AA330" s="122"/>
      <c r="AB330" s="119"/>
      <c r="AC330" s="123"/>
      <c r="AD330" s="123"/>
      <c r="AE330" s="123"/>
      <c r="AF330" s="123" t="str">
        <f t="shared" si="30"/>
        <v xml:space="preserve"> </v>
      </c>
      <c r="AG330" s="123" t="str">
        <f t="shared" si="31"/>
        <v/>
      </c>
      <c r="AH330" s="119" t="s">
        <v>8184</v>
      </c>
      <c r="AI330" s="121"/>
    </row>
    <row r="331" spans="2:35" ht="13.2">
      <c r="B331" s="150">
        <v>3230</v>
      </c>
      <c r="C331" s="124">
        <v>309</v>
      </c>
      <c r="D331" s="124">
        <v>-1.3708504167422555</v>
      </c>
      <c r="E331" s="124" t="s">
        <v>4680</v>
      </c>
      <c r="F331" s="124" t="s">
        <v>4680</v>
      </c>
      <c r="G331" s="126">
        <v>1810</v>
      </c>
      <c r="H331" s="127">
        <f t="shared" si="32"/>
        <v>-3.0575252185004556</v>
      </c>
      <c r="I331" s="135" t="str">
        <f t="shared" si="33"/>
        <v>J282</v>
      </c>
      <c r="J331" s="135" t="str">
        <f t="shared" si="34"/>
        <v>J282</v>
      </c>
      <c r="K331" s="183">
        <f>H331+M331*0.001</f>
        <v>-3.0456022185004556</v>
      </c>
      <c r="L331" s="127">
        <v>1876.3340000000001</v>
      </c>
      <c r="M331" s="208">
        <v>11.923</v>
      </c>
      <c r="N331" s="127">
        <v>11.981999999999999</v>
      </c>
      <c r="O331" s="124" t="s">
        <v>8183</v>
      </c>
      <c r="P331" s="124"/>
      <c r="Q331" s="128" t="str">
        <f>Y331*100 &amp; "% ," &amp; O331 &amp; " " &amp; P331 &amp; " " &amp; AG331</f>
        <v xml:space="preserve">0% ,Weld (WELD)  </v>
      </c>
      <c r="R331" s="124"/>
      <c r="S331" s="186"/>
      <c r="T331" s="186"/>
      <c r="U331" s="181">
        <v>360</v>
      </c>
      <c r="V331" s="129">
        <v>15.9</v>
      </c>
      <c r="W331" s="173"/>
      <c r="X331" s="173"/>
      <c r="Y331" s="131"/>
      <c r="Z331" s="131"/>
      <c r="AA331" s="131"/>
      <c r="AB331" s="128"/>
      <c r="AC331" s="132"/>
      <c r="AD331" s="132"/>
      <c r="AE331" s="132"/>
      <c r="AF331" s="132" t="str">
        <f t="shared" si="30"/>
        <v xml:space="preserve"> </v>
      </c>
      <c r="AG331" s="132" t="str">
        <f t="shared" si="31"/>
        <v/>
      </c>
      <c r="AH331" s="128" t="s">
        <v>8184</v>
      </c>
      <c r="AI331" s="130"/>
    </row>
    <row r="332" spans="2:35" ht="13.2">
      <c r="B332" s="149">
        <v>3240</v>
      </c>
      <c r="C332" s="115">
        <v>310</v>
      </c>
      <c r="D332" s="115">
        <v>-1.3588554167439781</v>
      </c>
      <c r="E332" s="115" t="s">
        <v>4681</v>
      </c>
      <c r="F332" s="115" t="s">
        <v>4681</v>
      </c>
      <c r="G332" s="117">
        <v>1820</v>
      </c>
      <c r="H332" s="118">
        <f t="shared" si="32"/>
        <v>-3.0455232185076864</v>
      </c>
      <c r="I332" s="134" t="str">
        <f t="shared" si="33"/>
        <v>J284</v>
      </c>
      <c r="J332" s="134" t="str">
        <f t="shared" si="34"/>
        <v>J284</v>
      </c>
      <c r="K332" s="183">
        <f>H332+M332*0.001</f>
        <v>-3.0335412185076862</v>
      </c>
      <c r="L332" s="118">
        <v>1888.317</v>
      </c>
      <c r="M332" s="208">
        <v>11.981999999999999</v>
      </c>
      <c r="N332" s="118">
        <v>11.917999999999999</v>
      </c>
      <c r="O332" s="115" t="s">
        <v>8183</v>
      </c>
      <c r="P332" s="115"/>
      <c r="Q332" s="119" t="str">
        <f>Y332*100 &amp; "% ," &amp; O332 &amp; " " &amp; P332 &amp; " " &amp; AG332</f>
        <v xml:space="preserve">0% ,Weld (WELD)  </v>
      </c>
      <c r="R332" s="115"/>
      <c r="S332" s="186"/>
      <c r="T332" s="186"/>
      <c r="U332" s="181">
        <v>360</v>
      </c>
      <c r="V332" s="120">
        <v>15.9</v>
      </c>
      <c r="W332" s="188"/>
      <c r="X332" s="188"/>
      <c r="Y332" s="122"/>
      <c r="Z332" s="122"/>
      <c r="AA332" s="122"/>
      <c r="AB332" s="119"/>
      <c r="AC332" s="123"/>
      <c r="AD332" s="123"/>
      <c r="AE332" s="123"/>
      <c r="AF332" s="123" t="str">
        <f t="shared" si="30"/>
        <v xml:space="preserve"> </v>
      </c>
      <c r="AG332" s="123" t="str">
        <f t="shared" si="31"/>
        <v/>
      </c>
      <c r="AH332" s="119" t="s">
        <v>8184</v>
      </c>
      <c r="AI332" s="121"/>
    </row>
    <row r="333" spans="2:35" ht="13.2">
      <c r="B333" s="150">
        <v>3250</v>
      </c>
      <c r="C333" s="124">
        <v>311</v>
      </c>
      <c r="D333" s="124">
        <v>-1.3468514167424452</v>
      </c>
      <c r="E333" s="124" t="s">
        <v>4682</v>
      </c>
      <c r="F333" s="124" t="s">
        <v>4682</v>
      </c>
      <c r="G333" s="126">
        <v>1830</v>
      </c>
      <c r="H333" s="127">
        <f t="shared" si="32"/>
        <v>-3.0335172185000423</v>
      </c>
      <c r="I333" s="135" t="str">
        <f t="shared" si="33"/>
        <v>J283</v>
      </c>
      <c r="J333" s="135" t="str">
        <f t="shared" si="34"/>
        <v>J283</v>
      </c>
      <c r="K333" s="183">
        <f>H333+M333*0.001</f>
        <v>-3.0215992185000422</v>
      </c>
      <c r="L333" s="127">
        <v>1900.2349999999999</v>
      </c>
      <c r="M333" s="208">
        <v>11.917999999999999</v>
      </c>
      <c r="N333" s="127">
        <v>11.922000000000001</v>
      </c>
      <c r="O333" s="124" t="s">
        <v>8183</v>
      </c>
      <c r="P333" s="124"/>
      <c r="Q333" s="128" t="str">
        <f>Y333*100 &amp; "% ," &amp; O333 &amp; " " &amp; P333 &amp; " " &amp; AG333</f>
        <v xml:space="preserve">0% ,Weld (WELD)  </v>
      </c>
      <c r="R333" s="124"/>
      <c r="S333" s="186"/>
      <c r="T333" s="186"/>
      <c r="U333" s="181">
        <v>360</v>
      </c>
      <c r="V333" s="129">
        <v>15.9</v>
      </c>
      <c r="W333" s="173"/>
      <c r="X333" s="173"/>
      <c r="Y333" s="131"/>
      <c r="Z333" s="131"/>
      <c r="AA333" s="131"/>
      <c r="AB333" s="128"/>
      <c r="AC333" s="132"/>
      <c r="AD333" s="132"/>
      <c r="AE333" s="132"/>
      <c r="AF333" s="132" t="str">
        <f t="shared" si="30"/>
        <v xml:space="preserve"> </v>
      </c>
      <c r="AG333" s="132" t="str">
        <f t="shared" si="31"/>
        <v/>
      </c>
      <c r="AH333" s="128" t="s">
        <v>8184</v>
      </c>
      <c r="AI333" s="130"/>
    </row>
    <row r="334" spans="2:35" ht="13.2">
      <c r="B334" s="149">
        <v>3260</v>
      </c>
      <c r="C334" s="115">
        <v>312</v>
      </c>
      <c r="D334" s="115">
        <v>-1.3348564167450445</v>
      </c>
      <c r="E334" s="115" t="s">
        <v>4683</v>
      </c>
      <c r="F334" s="115" t="s">
        <v>4683</v>
      </c>
      <c r="G334" s="117">
        <v>1840</v>
      </c>
      <c r="H334" s="118">
        <f t="shared" si="32"/>
        <v>-3.0215192185016329</v>
      </c>
      <c r="I334" s="134" t="str">
        <f t="shared" si="33"/>
        <v>J285</v>
      </c>
      <c r="J334" s="134" t="str">
        <f t="shared" si="34"/>
        <v>J285</v>
      </c>
      <c r="K334" s="183">
        <f>H334+M334*0.001</f>
        <v>-3.0095972185016326</v>
      </c>
      <c r="L334" s="118">
        <v>1912.1569999999999</v>
      </c>
      <c r="M334" s="208">
        <v>11.922000000000001</v>
      </c>
      <c r="N334" s="118">
        <v>11.944000000000001</v>
      </c>
      <c r="O334" s="115" t="s">
        <v>8183</v>
      </c>
      <c r="P334" s="115"/>
      <c r="Q334" s="119" t="str">
        <f>Y334*100 &amp; "% ," &amp; O334 &amp; " " &amp; P334 &amp; " " &amp; AG334</f>
        <v xml:space="preserve">0% ,Weld (WELD)  </v>
      </c>
      <c r="R334" s="115"/>
      <c r="S334" s="186"/>
      <c r="T334" s="186"/>
      <c r="U334" s="181">
        <v>360</v>
      </c>
      <c r="V334" s="120">
        <v>15.9</v>
      </c>
      <c r="W334" s="188"/>
      <c r="X334" s="188"/>
      <c r="Y334" s="122"/>
      <c r="Z334" s="122"/>
      <c r="AA334" s="122"/>
      <c r="AB334" s="119"/>
      <c r="AC334" s="123"/>
      <c r="AD334" s="123"/>
      <c r="AE334" s="123"/>
      <c r="AF334" s="123" t="str">
        <f t="shared" si="30"/>
        <v xml:space="preserve"> </v>
      </c>
      <c r="AG334" s="123" t="str">
        <f t="shared" si="31"/>
        <v/>
      </c>
      <c r="AH334" s="119" t="s">
        <v>8184</v>
      </c>
      <c r="AI334" s="121"/>
    </row>
    <row r="335" spans="2:35" ht="13.2">
      <c r="B335" s="150">
        <v>3270</v>
      </c>
      <c r="C335" s="124">
        <v>313</v>
      </c>
      <c r="D335" s="124">
        <v>-1.3228554167510547</v>
      </c>
      <c r="E335" s="124" t="s">
        <v>4684</v>
      </c>
      <c r="F335" s="124" t="s">
        <v>4684</v>
      </c>
      <c r="G335" s="126">
        <v>1850</v>
      </c>
      <c r="H335" s="127">
        <f t="shared" si="32"/>
        <v>-3.0095212184993021</v>
      </c>
      <c r="I335" s="135" t="str">
        <f t="shared" si="33"/>
        <v>J287</v>
      </c>
      <c r="J335" s="135" t="str">
        <f t="shared" si="34"/>
        <v>J287</v>
      </c>
      <c r="K335" s="183">
        <f>H335+M335*0.001</f>
        <v>-2.9975772184993019</v>
      </c>
      <c r="L335" s="127">
        <v>1924.1</v>
      </c>
      <c r="M335" s="208">
        <v>11.944000000000001</v>
      </c>
      <c r="N335" s="127">
        <v>11.93</v>
      </c>
      <c r="O335" s="124" t="s">
        <v>8183</v>
      </c>
      <c r="P335" s="124"/>
      <c r="Q335" s="128" t="str">
        <f>Y335*100 &amp; "% ," &amp; O335 &amp; " " &amp; P335 &amp; " " &amp; AG335</f>
        <v xml:space="preserve">0% ,Weld (WELD)  </v>
      </c>
      <c r="R335" s="124"/>
      <c r="S335" s="186"/>
      <c r="T335" s="186"/>
      <c r="U335" s="181">
        <v>360</v>
      </c>
      <c r="V335" s="129">
        <v>15.9</v>
      </c>
      <c r="W335" s="173"/>
      <c r="X335" s="173"/>
      <c r="Y335" s="131"/>
      <c r="Z335" s="131"/>
      <c r="AA335" s="131"/>
      <c r="AB335" s="128"/>
      <c r="AC335" s="132"/>
      <c r="AD335" s="132"/>
      <c r="AE335" s="132"/>
      <c r="AF335" s="132" t="str">
        <f t="shared" si="30"/>
        <v xml:space="preserve"> </v>
      </c>
      <c r="AG335" s="132" t="str">
        <f t="shared" si="31"/>
        <v/>
      </c>
      <c r="AH335" s="128" t="s">
        <v>8184</v>
      </c>
      <c r="AI335" s="130"/>
    </row>
    <row r="336" spans="2:35" ht="13.2">
      <c r="B336" s="149">
        <v>3280</v>
      </c>
      <c r="C336" s="115">
        <v>314</v>
      </c>
      <c r="D336" s="115">
        <v>-1.3108794167480309</v>
      </c>
      <c r="E336" s="115" t="s">
        <v>4685</v>
      </c>
      <c r="F336" s="115" t="s">
        <v>4685</v>
      </c>
      <c r="G336" s="117">
        <v>1860</v>
      </c>
      <c r="H336" s="118">
        <f t="shared" si="32"/>
        <v>-2.9975182185016496</v>
      </c>
      <c r="I336" s="134" t="str">
        <f t="shared" si="33"/>
        <v>J286</v>
      </c>
      <c r="J336" s="134" t="str">
        <f t="shared" si="34"/>
        <v>J286</v>
      </c>
      <c r="K336" s="183">
        <f>H336+M336*0.001</f>
        <v>-2.9855882185016496</v>
      </c>
      <c r="L336" s="118">
        <v>1936.0309999999999</v>
      </c>
      <c r="M336" s="208">
        <v>11.93</v>
      </c>
      <c r="N336" s="118">
        <v>11.919</v>
      </c>
      <c r="O336" s="115" t="s">
        <v>8183</v>
      </c>
      <c r="P336" s="115"/>
      <c r="Q336" s="119" t="str">
        <f>Y336*100 &amp; "% ," &amp; O336 &amp; " " &amp; P336 &amp; " " &amp; AG336</f>
        <v xml:space="preserve">0% ,Weld (WELD)  </v>
      </c>
      <c r="R336" s="115"/>
      <c r="S336" s="186"/>
      <c r="T336" s="186"/>
      <c r="U336" s="181">
        <v>360</v>
      </c>
      <c r="V336" s="120">
        <v>15.9</v>
      </c>
      <c r="W336" s="188"/>
      <c r="X336" s="188"/>
      <c r="Y336" s="122"/>
      <c r="Z336" s="122"/>
      <c r="AA336" s="122"/>
      <c r="AB336" s="119"/>
      <c r="AC336" s="123"/>
      <c r="AD336" s="123"/>
      <c r="AE336" s="123"/>
      <c r="AF336" s="123" t="str">
        <f t="shared" si="30"/>
        <v xml:space="preserve"> </v>
      </c>
      <c r="AG336" s="123" t="str">
        <f t="shared" si="31"/>
        <v/>
      </c>
      <c r="AH336" s="119" t="s">
        <v>8184</v>
      </c>
      <c r="AI336" s="121"/>
    </row>
    <row r="337" spans="2:35" ht="13.2">
      <c r="B337" s="150">
        <v>3290</v>
      </c>
      <c r="C337" s="124">
        <v>315</v>
      </c>
      <c r="D337" s="124">
        <v>-1.2992224167483786</v>
      </c>
      <c r="E337" s="124" t="s">
        <v>4686</v>
      </c>
      <c r="F337" s="124" t="s">
        <v>4686</v>
      </c>
      <c r="G337" s="126">
        <v>1870</v>
      </c>
      <c r="H337" s="127">
        <f t="shared" si="32"/>
        <v>-2.9855112185032051</v>
      </c>
      <c r="I337" s="135" t="str">
        <f t="shared" si="33"/>
        <v>J288</v>
      </c>
      <c r="J337" s="135" t="str">
        <f t="shared" si="34"/>
        <v>J288</v>
      </c>
      <c r="K337" s="183">
        <f>H337+M337*0.001</f>
        <v>-2.9735922185032053</v>
      </c>
      <c r="L337" s="127">
        <v>1947.95</v>
      </c>
      <c r="M337" s="208">
        <v>11.919</v>
      </c>
      <c r="N337" s="127">
        <v>11.971</v>
      </c>
      <c r="O337" s="124" t="s">
        <v>8183</v>
      </c>
      <c r="P337" s="124"/>
      <c r="Q337" s="128" t="str">
        <f>Y337*100 &amp; "% ," &amp; O337 &amp; " " &amp; P337 &amp; " " &amp; AG337</f>
        <v xml:space="preserve">0% ,Weld (WELD)  </v>
      </c>
      <c r="R337" s="124"/>
      <c r="S337" s="186"/>
      <c r="T337" s="186"/>
      <c r="U337" s="181">
        <v>360</v>
      </c>
      <c r="V337" s="129">
        <v>15.9</v>
      </c>
      <c r="W337" s="173"/>
      <c r="X337" s="173"/>
      <c r="Y337" s="131"/>
      <c r="Z337" s="131"/>
      <c r="AA337" s="131"/>
      <c r="AB337" s="128"/>
      <c r="AC337" s="132"/>
      <c r="AD337" s="132"/>
      <c r="AE337" s="132"/>
      <c r="AF337" s="132" t="str">
        <f t="shared" si="30"/>
        <v xml:space="preserve"> </v>
      </c>
      <c r="AG337" s="132" t="str">
        <f t="shared" si="31"/>
        <v/>
      </c>
      <c r="AH337" s="128" t="s">
        <v>8184</v>
      </c>
      <c r="AI337" s="130"/>
    </row>
    <row r="338" spans="2:35" ht="13.2">
      <c r="B338" s="149">
        <v>3300</v>
      </c>
      <c r="C338" s="115">
        <v>316</v>
      </c>
      <c r="D338" s="115">
        <v>-1.2875524167483461</v>
      </c>
      <c r="E338" s="115" t="s">
        <v>4687</v>
      </c>
      <c r="F338" s="115" t="s">
        <v>4687</v>
      </c>
      <c r="G338" s="117">
        <v>1880</v>
      </c>
      <c r="H338" s="118">
        <f t="shared" si="32"/>
        <v>-2.9735082185049606</v>
      </c>
      <c r="I338" s="134" t="str">
        <f t="shared" si="33"/>
        <v>J290</v>
      </c>
      <c r="J338" s="134" t="str">
        <f t="shared" si="34"/>
        <v>J290</v>
      </c>
      <c r="K338" s="183">
        <f>H338+M338*0.001</f>
        <v>-2.9615372185049607</v>
      </c>
      <c r="L338" s="118">
        <v>1959.92</v>
      </c>
      <c r="M338" s="208">
        <v>11.971</v>
      </c>
      <c r="N338" s="118">
        <v>11.976000000000001</v>
      </c>
      <c r="O338" s="115" t="s">
        <v>8183</v>
      </c>
      <c r="P338" s="115"/>
      <c r="Q338" s="119" t="str">
        <f>Y338*100 &amp; "% ," &amp; O338 &amp; " " &amp; P338 &amp; " " &amp; AG338</f>
        <v xml:space="preserve">0% ,Weld (WELD)  </v>
      </c>
      <c r="R338" s="115"/>
      <c r="S338" s="186"/>
      <c r="T338" s="186"/>
      <c r="U338" s="181">
        <v>360</v>
      </c>
      <c r="V338" s="120">
        <v>15.9</v>
      </c>
      <c r="W338" s="188"/>
      <c r="X338" s="188"/>
      <c r="Y338" s="122"/>
      <c r="Z338" s="122"/>
      <c r="AA338" s="122"/>
      <c r="AB338" s="119"/>
      <c r="AC338" s="123"/>
      <c r="AD338" s="123"/>
      <c r="AE338" s="123"/>
      <c r="AF338" s="123" t="str">
        <f t="shared" si="30"/>
        <v xml:space="preserve"> </v>
      </c>
      <c r="AG338" s="123" t="str">
        <f t="shared" si="31"/>
        <v/>
      </c>
      <c r="AH338" s="119" t="s">
        <v>8184</v>
      </c>
      <c r="AI338" s="121"/>
    </row>
    <row r="339" spans="2:35" ht="13.2">
      <c r="B339" s="150">
        <v>3310</v>
      </c>
      <c r="C339" s="124">
        <v>317</v>
      </c>
      <c r="D339" s="124">
        <v>-1.2755584167476113</v>
      </c>
      <c r="E339" s="124" t="s">
        <v>4688</v>
      </c>
      <c r="F339" s="124" t="s">
        <v>4688</v>
      </c>
      <c r="G339" s="126">
        <v>1880</v>
      </c>
      <c r="H339" s="127">
        <f t="shared" si="32"/>
        <v>-2.9735082185049606</v>
      </c>
      <c r="I339" s="135" t="str">
        <f t="shared" si="33"/>
        <v>J290</v>
      </c>
      <c r="J339" s="135" t="str">
        <f t="shared" si="34"/>
        <v>J290</v>
      </c>
      <c r="K339" s="183">
        <f>H339+M339*0.001</f>
        <v>-2.9734432185049604</v>
      </c>
      <c r="L339" s="127">
        <v>1959.9849999999999</v>
      </c>
      <c r="M339" s="208">
        <v>6.5000000000000002E-2</v>
      </c>
      <c r="N339" s="127">
        <v>11.976000000000001</v>
      </c>
      <c r="O339" s="124" t="s">
        <v>8198</v>
      </c>
      <c r="P339" s="124" t="s">
        <v>8250</v>
      </c>
      <c r="Q339" s="128" t="str">
        <f>Y339*100 &amp; "% ," &amp; O339 &amp; " " &amp; P339 &amp; " " &amp; AG339</f>
        <v>11% ,Anomaly (ANOM) Corrosion (CORR) (&gt;0.05mm)</v>
      </c>
      <c r="R339" s="124" t="s">
        <v>8200</v>
      </c>
      <c r="S339" s="186" t="s">
        <v>8234</v>
      </c>
      <c r="T339" s="186">
        <v>0.51041666666666663</v>
      </c>
      <c r="U339" s="181">
        <v>8.25</v>
      </c>
      <c r="V339" s="129">
        <v>15.9</v>
      </c>
      <c r="W339" s="173">
        <v>26</v>
      </c>
      <c r="X339" s="173">
        <v>26</v>
      </c>
      <c r="Y339" s="131">
        <v>0.11</v>
      </c>
      <c r="Z339" s="131">
        <v>0.11</v>
      </c>
      <c r="AA339" s="135">
        <f>V339*Y339</f>
        <v>1.7490000000000001</v>
      </c>
      <c r="AB339" s="128" t="s">
        <v>8238</v>
      </c>
      <c r="AC339" s="132">
        <v>0.82699999999999996</v>
      </c>
      <c r="AD339" s="132">
        <f t="shared" ref="AD339" si="35">$AC$2/AC339</f>
        <v>94.80048367593713</v>
      </c>
      <c r="AE339" s="132">
        <f t="shared" ref="AE339" si="36">AD339*$AC$3</f>
        <v>153.57678355501815</v>
      </c>
      <c r="AF339" s="132" t="str">
        <f t="shared" si="30"/>
        <v>*</v>
      </c>
      <c r="AG339" s="132" t="str">
        <f t="shared" si="31"/>
        <v>(&gt;0.05mm)</v>
      </c>
      <c r="AH339" s="128" t="s">
        <v>8255</v>
      </c>
      <c r="AI339" s="130">
        <v>112</v>
      </c>
    </row>
    <row r="340" spans="2:35" ht="13.2">
      <c r="B340" s="149">
        <v>3320</v>
      </c>
      <c r="C340" s="115">
        <v>318</v>
      </c>
      <c r="D340" s="115">
        <v>-1.2635614167438876</v>
      </c>
      <c r="E340" s="115" t="s">
        <v>4689</v>
      </c>
      <c r="F340" s="115" t="s">
        <v>4689</v>
      </c>
      <c r="G340" s="117">
        <v>1880</v>
      </c>
      <c r="H340" s="118">
        <f t="shared" si="32"/>
        <v>-2.9735082185049606</v>
      </c>
      <c r="I340" s="134" t="str">
        <f t="shared" si="33"/>
        <v>J290</v>
      </c>
      <c r="J340" s="134" t="str">
        <f t="shared" si="34"/>
        <v>J290</v>
      </c>
      <c r="K340" s="183">
        <f>H340+M340*0.001</f>
        <v>-2.9624512185049605</v>
      </c>
      <c r="L340" s="118">
        <v>1970.9770000000001</v>
      </c>
      <c r="M340" s="208">
        <v>11.057</v>
      </c>
      <c r="N340" s="118">
        <v>11.976000000000001</v>
      </c>
      <c r="O340" s="115" t="s">
        <v>8198</v>
      </c>
      <c r="P340" s="115" t="s">
        <v>8199</v>
      </c>
      <c r="Q340" s="119" t="str">
        <f>Y340*100 &amp; "% ," &amp; O340 &amp; " " &amp; P340 &amp; " " &amp; AG340</f>
        <v xml:space="preserve">9% ,Anomaly (ANOM) Pipe Mill Anomaly (MIAN) </v>
      </c>
      <c r="R340" s="115" t="s">
        <v>8200</v>
      </c>
      <c r="S340" s="186" t="s">
        <v>8271</v>
      </c>
      <c r="T340" s="186">
        <v>0.38541666666666669</v>
      </c>
      <c r="U340" s="181">
        <v>81.75</v>
      </c>
      <c r="V340" s="120">
        <v>15.9</v>
      </c>
      <c r="W340" s="188">
        <v>41</v>
      </c>
      <c r="X340" s="188">
        <v>56</v>
      </c>
      <c r="Y340" s="122">
        <v>0.09</v>
      </c>
      <c r="Z340" s="122">
        <v>0.09</v>
      </c>
      <c r="AA340" s="122"/>
      <c r="AB340" s="119" t="s">
        <v>8202</v>
      </c>
      <c r="AC340" s="123"/>
      <c r="AD340" s="123"/>
      <c r="AE340" s="123"/>
      <c r="AF340" s="123" t="str">
        <f t="shared" si="30"/>
        <v xml:space="preserve"> </v>
      </c>
      <c r="AG340" s="123" t="str">
        <f t="shared" si="31"/>
        <v/>
      </c>
      <c r="AH340" s="119" t="s">
        <v>8203</v>
      </c>
      <c r="AI340" s="121">
        <v>113</v>
      </c>
    </row>
    <row r="341" spans="2:35" ht="13.2">
      <c r="B341" s="150">
        <v>3330</v>
      </c>
      <c r="C341" s="124">
        <v>319</v>
      </c>
      <c r="D341" s="124">
        <v>-1.2515594167483604</v>
      </c>
      <c r="E341" s="124" t="s">
        <v>4690</v>
      </c>
      <c r="F341" s="124" t="s">
        <v>4690</v>
      </c>
      <c r="G341" s="126">
        <v>1890</v>
      </c>
      <c r="H341" s="127">
        <f t="shared" si="32"/>
        <v>-2.9615172185000067</v>
      </c>
      <c r="I341" s="135" t="str">
        <f t="shared" si="33"/>
        <v>J289</v>
      </c>
      <c r="J341" s="135" t="str">
        <f t="shared" si="34"/>
        <v>J289</v>
      </c>
      <c r="K341" s="183">
        <f>H341+M341*0.001</f>
        <v>-2.9495412185000065</v>
      </c>
      <c r="L341" s="127">
        <v>1971.896</v>
      </c>
      <c r="M341" s="208">
        <v>11.976000000000001</v>
      </c>
      <c r="N341" s="127">
        <v>11.965999999999999</v>
      </c>
      <c r="O341" s="124" t="s">
        <v>8183</v>
      </c>
      <c r="P341" s="124"/>
      <c r="Q341" s="128" t="str">
        <f>Y341*100 &amp; "% ," &amp; O341 &amp; " " &amp; P341 &amp; " " &amp; AG341</f>
        <v xml:space="preserve">0% ,Weld (WELD)  </v>
      </c>
      <c r="R341" s="124"/>
      <c r="S341" s="186"/>
      <c r="T341" s="186"/>
      <c r="U341" s="181">
        <v>360</v>
      </c>
      <c r="V341" s="129">
        <v>15.9</v>
      </c>
      <c r="W341" s="173"/>
      <c r="X341" s="173"/>
      <c r="Y341" s="131"/>
      <c r="Z341" s="131"/>
      <c r="AA341" s="131"/>
      <c r="AB341" s="128"/>
      <c r="AC341" s="132"/>
      <c r="AD341" s="132"/>
      <c r="AE341" s="132"/>
      <c r="AF341" s="132" t="str">
        <f t="shared" si="30"/>
        <v xml:space="preserve"> </v>
      </c>
      <c r="AG341" s="132" t="str">
        <f t="shared" si="31"/>
        <v/>
      </c>
      <c r="AH341" s="128" t="s">
        <v>8184</v>
      </c>
      <c r="AI341" s="130"/>
    </row>
    <row r="342" spans="2:35" ht="13.2">
      <c r="B342" s="149">
        <v>3340</v>
      </c>
      <c r="C342" s="115">
        <v>320</v>
      </c>
      <c r="D342" s="115">
        <v>-1.2395634167494265</v>
      </c>
      <c r="E342" s="115" t="s">
        <v>4691</v>
      </c>
      <c r="F342" s="115" t="s">
        <v>4691</v>
      </c>
      <c r="G342" s="117">
        <v>1900</v>
      </c>
      <c r="H342" s="118">
        <f t="shared" si="32"/>
        <v>-2.9495132185022523</v>
      </c>
      <c r="I342" s="134" t="str">
        <f t="shared" si="33"/>
        <v>J291</v>
      </c>
      <c r="J342" s="134" t="str">
        <f t="shared" si="34"/>
        <v>J291</v>
      </c>
      <c r="K342" s="183">
        <f>H342+M342*0.001</f>
        <v>-2.9375472185022522</v>
      </c>
      <c r="L342" s="118">
        <v>1983.8620000000001</v>
      </c>
      <c r="M342" s="208">
        <v>11.965999999999999</v>
      </c>
      <c r="N342" s="118">
        <v>11.933999999999999</v>
      </c>
      <c r="O342" s="115" t="s">
        <v>8183</v>
      </c>
      <c r="P342" s="115"/>
      <c r="Q342" s="119" t="str">
        <f>Y342*100 &amp; "% ," &amp; O342 &amp; " " &amp; P342 &amp; " " &amp; AG342</f>
        <v xml:space="preserve">0% ,Weld (WELD)  </v>
      </c>
      <c r="R342" s="115"/>
      <c r="S342" s="186"/>
      <c r="T342" s="186"/>
      <c r="U342" s="181">
        <v>360</v>
      </c>
      <c r="V342" s="120">
        <v>15.9</v>
      </c>
      <c r="W342" s="188"/>
      <c r="X342" s="188"/>
      <c r="Y342" s="122"/>
      <c r="Z342" s="122"/>
      <c r="AA342" s="122"/>
      <c r="AB342" s="119"/>
      <c r="AC342" s="123"/>
      <c r="AD342" s="123"/>
      <c r="AE342" s="123"/>
      <c r="AF342" s="123" t="str">
        <f t="shared" si="30"/>
        <v xml:space="preserve"> </v>
      </c>
      <c r="AG342" s="123" t="str">
        <f t="shared" si="31"/>
        <v/>
      </c>
      <c r="AH342" s="119" t="s">
        <v>8184</v>
      </c>
      <c r="AI342" s="121"/>
    </row>
    <row r="343" spans="2:35" ht="13.2">
      <c r="B343" s="150">
        <v>3350</v>
      </c>
      <c r="C343" s="124">
        <v>321</v>
      </c>
      <c r="D343" s="124">
        <v>-1.2275684167459233</v>
      </c>
      <c r="E343" s="124" t="s">
        <v>4692</v>
      </c>
      <c r="F343" s="124" t="s">
        <v>4692</v>
      </c>
      <c r="G343" s="126">
        <v>1910</v>
      </c>
      <c r="H343" s="127">
        <f t="shared" si="32"/>
        <v>-2.937505218505998</v>
      </c>
      <c r="I343" s="135" t="str">
        <f t="shared" si="33"/>
        <v>J292B</v>
      </c>
      <c r="J343" s="135" t="str">
        <f t="shared" si="34"/>
        <v>J292B</v>
      </c>
      <c r="K343" s="183">
        <f>H343+M343*0.001</f>
        <v>-2.9255712185059979</v>
      </c>
      <c r="L343" s="127">
        <v>1995.796</v>
      </c>
      <c r="M343" s="208">
        <v>11.933999999999999</v>
      </c>
      <c r="N343" s="127">
        <v>11.952999999999999</v>
      </c>
      <c r="O343" s="124" t="s">
        <v>8183</v>
      </c>
      <c r="P343" s="124"/>
      <c r="Q343" s="128" t="str">
        <f>Y343*100 &amp; "% ," &amp; O343 &amp; " " &amp; P343 &amp; " " &amp; AG343</f>
        <v xml:space="preserve">0% ,Weld (WELD)  </v>
      </c>
      <c r="R343" s="124"/>
      <c r="S343" s="186"/>
      <c r="T343" s="186"/>
      <c r="U343" s="181">
        <v>360</v>
      </c>
      <c r="V343" s="129">
        <v>15.9</v>
      </c>
      <c r="W343" s="173"/>
      <c r="X343" s="173"/>
      <c r="Y343" s="131"/>
      <c r="Z343" s="131"/>
      <c r="AA343" s="131"/>
      <c r="AB343" s="128"/>
      <c r="AC343" s="132"/>
      <c r="AD343" s="132"/>
      <c r="AE343" s="132"/>
      <c r="AF343" s="132" t="str">
        <f t="shared" si="30"/>
        <v xml:space="preserve"> </v>
      </c>
      <c r="AG343" s="132" t="str">
        <f t="shared" si="31"/>
        <v/>
      </c>
      <c r="AH343" s="128" t="s">
        <v>8184</v>
      </c>
      <c r="AI343" s="130"/>
    </row>
    <row r="344" spans="2:35" ht="13.2">
      <c r="B344" s="149">
        <v>3360</v>
      </c>
      <c r="C344" s="115">
        <v>322</v>
      </c>
      <c r="D344" s="115">
        <v>-1.2155684167425522</v>
      </c>
      <c r="E344" s="115" t="s">
        <v>4693</v>
      </c>
      <c r="F344" s="115" t="s">
        <v>4693</v>
      </c>
      <c r="G344" s="117">
        <v>1920</v>
      </c>
      <c r="H344" s="118">
        <f t="shared" si="32"/>
        <v>-2.9255082185038033</v>
      </c>
      <c r="I344" s="134" t="str">
        <f t="shared" si="33"/>
        <v>J292</v>
      </c>
      <c r="J344" s="134" t="str">
        <f t="shared" si="34"/>
        <v>J292</v>
      </c>
      <c r="K344" s="183">
        <f>H344+M344*0.001</f>
        <v>-2.9135552185038032</v>
      </c>
      <c r="L344" s="118">
        <v>2007.748</v>
      </c>
      <c r="M344" s="208">
        <v>11.952999999999999</v>
      </c>
      <c r="N344" s="118">
        <v>11.975</v>
      </c>
      <c r="O344" s="115" t="s">
        <v>8183</v>
      </c>
      <c r="P344" s="115"/>
      <c r="Q344" s="119" t="str">
        <f>Y344*100 &amp; "% ," &amp; O344 &amp; " " &amp; P344 &amp; " " &amp; AG344</f>
        <v xml:space="preserve">0% ,Weld (WELD)  </v>
      </c>
      <c r="R344" s="115"/>
      <c r="S344" s="186"/>
      <c r="T344" s="186"/>
      <c r="U344" s="181">
        <v>360</v>
      </c>
      <c r="V344" s="120">
        <v>15.9</v>
      </c>
      <c r="W344" s="188"/>
      <c r="X344" s="188"/>
      <c r="Y344" s="122"/>
      <c r="Z344" s="122"/>
      <c r="AA344" s="122"/>
      <c r="AB344" s="119"/>
      <c r="AC344" s="123"/>
      <c r="AD344" s="123"/>
      <c r="AE344" s="123"/>
      <c r="AF344" s="123" t="str">
        <f t="shared" si="30"/>
        <v xml:space="preserve"> </v>
      </c>
      <c r="AG344" s="123" t="str">
        <f t="shared" si="31"/>
        <v/>
      </c>
      <c r="AH344" s="119" t="s">
        <v>8184</v>
      </c>
      <c r="AI344" s="121"/>
    </row>
    <row r="345" spans="2:35" ht="13.2">
      <c r="B345" s="150">
        <v>3370</v>
      </c>
      <c r="C345" s="124">
        <v>323</v>
      </c>
      <c r="D345" s="124">
        <v>-1.2035834167448993</v>
      </c>
      <c r="E345" s="124" t="s">
        <v>4694</v>
      </c>
      <c r="F345" s="124" t="s">
        <v>4694</v>
      </c>
      <c r="G345" s="126">
        <v>1930</v>
      </c>
      <c r="H345" s="127">
        <f t="shared" si="32"/>
        <v>-2.9135092184998248</v>
      </c>
      <c r="I345" s="135" t="str">
        <f t="shared" si="33"/>
        <v>J293</v>
      </c>
      <c r="J345" s="135" t="str">
        <f t="shared" si="34"/>
        <v>J293</v>
      </c>
      <c r="K345" s="183">
        <f>H345+M345*0.001</f>
        <v>-2.9015342184998247</v>
      </c>
      <c r="L345" s="127">
        <v>2019.723</v>
      </c>
      <c r="M345" s="208">
        <v>11.975</v>
      </c>
      <c r="N345" s="127">
        <v>11.978999999999999</v>
      </c>
      <c r="O345" s="124" t="s">
        <v>8183</v>
      </c>
      <c r="P345" s="124"/>
      <c r="Q345" s="128" t="str">
        <f>Y345*100 &amp; "% ," &amp; O345 &amp; " " &amp; P345 &amp; " " &amp; AG345</f>
        <v xml:space="preserve">0% ,Weld (WELD)  </v>
      </c>
      <c r="R345" s="124"/>
      <c r="S345" s="186"/>
      <c r="T345" s="186"/>
      <c r="U345" s="181">
        <v>360</v>
      </c>
      <c r="V345" s="129">
        <v>15.9</v>
      </c>
      <c r="W345" s="173"/>
      <c r="X345" s="173"/>
      <c r="Y345" s="131"/>
      <c r="Z345" s="131"/>
      <c r="AA345" s="131"/>
      <c r="AB345" s="128"/>
      <c r="AC345" s="132"/>
      <c r="AD345" s="132"/>
      <c r="AE345" s="132"/>
      <c r="AF345" s="132" t="str">
        <f t="shared" si="30"/>
        <v xml:space="preserve"> </v>
      </c>
      <c r="AG345" s="132" t="str">
        <f t="shared" si="31"/>
        <v/>
      </c>
      <c r="AH345" s="128" t="s">
        <v>8184</v>
      </c>
      <c r="AI345" s="130"/>
    </row>
    <row r="346" spans="2:35" ht="13.2">
      <c r="B346" s="149">
        <v>3380</v>
      </c>
      <c r="C346" s="115">
        <v>324</v>
      </c>
      <c r="D346" s="115">
        <v>-1.1917764167420937</v>
      </c>
      <c r="E346" s="115" t="s">
        <v>4695</v>
      </c>
      <c r="F346" s="115" t="s">
        <v>4695</v>
      </c>
      <c r="G346" s="117">
        <v>1930</v>
      </c>
      <c r="H346" s="118">
        <f t="shared" si="32"/>
        <v>-2.9135092184998248</v>
      </c>
      <c r="I346" s="134" t="str">
        <f t="shared" si="33"/>
        <v>J293</v>
      </c>
      <c r="J346" s="134" t="str">
        <f t="shared" si="34"/>
        <v>J293</v>
      </c>
      <c r="K346" s="183">
        <f>H346+M346*0.001</f>
        <v>-2.9047902184998247</v>
      </c>
      <c r="L346" s="118">
        <v>2028.442</v>
      </c>
      <c r="M346" s="208">
        <v>8.7189999999999994</v>
      </c>
      <c r="N346" s="118">
        <v>11.978999999999999</v>
      </c>
      <c r="O346" s="115" t="s">
        <v>8198</v>
      </c>
      <c r="P346" s="115" t="s">
        <v>8199</v>
      </c>
      <c r="Q346" s="119" t="str">
        <f>Y346*100 &amp; "% ," &amp; O346 &amp; " " &amp; P346 &amp; " " &amp; AG346</f>
        <v>14% ,Anomaly (ANOM) Pipe Mill Anomaly (MIAN) (&gt;0.05mm)</v>
      </c>
      <c r="R346" s="115" t="s">
        <v>8200</v>
      </c>
      <c r="S346" s="186" t="s">
        <v>8236</v>
      </c>
      <c r="T346" s="186">
        <v>0.17708333333333334</v>
      </c>
      <c r="U346" s="181">
        <v>231.75</v>
      </c>
      <c r="V346" s="120">
        <v>15.9</v>
      </c>
      <c r="W346" s="188">
        <v>20</v>
      </c>
      <c r="X346" s="188">
        <v>28</v>
      </c>
      <c r="Y346" s="122">
        <v>0.14000000000000001</v>
      </c>
      <c r="Z346" s="122">
        <v>0.14000000000000001</v>
      </c>
      <c r="AA346" s="122"/>
      <c r="AB346" s="119" t="s">
        <v>8202</v>
      </c>
      <c r="AC346" s="123"/>
      <c r="AD346" s="123"/>
      <c r="AE346" s="123"/>
      <c r="AF346" s="123" t="str">
        <f t="shared" si="30"/>
        <v>*</v>
      </c>
      <c r="AG346" s="123" t="str">
        <f t="shared" si="31"/>
        <v>(&gt;0.05mm)</v>
      </c>
      <c r="AH346" s="119" t="s">
        <v>8205</v>
      </c>
      <c r="AI346" s="121">
        <v>114</v>
      </c>
    </row>
    <row r="347" spans="2:35" ht="13.2">
      <c r="B347" s="150">
        <v>3390</v>
      </c>
      <c r="C347" s="124"/>
      <c r="D347" s="124">
        <v>-4.9143400068687866</v>
      </c>
      <c r="E347" s="124" t="s">
        <v>4372</v>
      </c>
      <c r="F347" s="124" t="s">
        <v>4372</v>
      </c>
      <c r="G347" s="126">
        <v>1940</v>
      </c>
      <c r="H347" s="127">
        <f t="shared" si="32"/>
        <v>-2.9016142185008933</v>
      </c>
      <c r="I347" s="135" t="str">
        <f t="shared" si="33"/>
        <v>J294</v>
      </c>
      <c r="J347" s="135" t="str">
        <f t="shared" si="34"/>
        <v>J294</v>
      </c>
      <c r="K347" s="183">
        <f>H347+M347*0.001</f>
        <v>-2.8896352185008931</v>
      </c>
      <c r="L347" s="127">
        <v>2031.703</v>
      </c>
      <c r="M347" s="208">
        <v>11.978999999999999</v>
      </c>
      <c r="N347" s="127">
        <v>11.93</v>
      </c>
      <c r="O347" s="124" t="s">
        <v>8183</v>
      </c>
      <c r="P347" s="124"/>
      <c r="Q347" s="128" t="str">
        <f>Y347*100 &amp; "% ," &amp; O347 &amp; " " &amp; P347 &amp; " " &amp; AG347</f>
        <v xml:space="preserve">0% ,Weld (WELD)  </v>
      </c>
      <c r="R347" s="124"/>
      <c r="S347" s="186"/>
      <c r="T347" s="186"/>
      <c r="U347" s="181">
        <v>360</v>
      </c>
      <c r="V347" s="129">
        <v>15.9</v>
      </c>
      <c r="W347" s="173"/>
      <c r="X347" s="173"/>
      <c r="Y347" s="131"/>
      <c r="Z347" s="131"/>
      <c r="AA347" s="131"/>
      <c r="AB347" s="128"/>
      <c r="AC347" s="132"/>
      <c r="AD347" s="132"/>
      <c r="AE347" s="132"/>
      <c r="AF347" s="132" t="str">
        <f t="shared" si="30"/>
        <v xml:space="preserve"> </v>
      </c>
      <c r="AG347" s="132" t="str">
        <f t="shared" si="31"/>
        <v/>
      </c>
      <c r="AH347" s="128" t="s">
        <v>8184</v>
      </c>
      <c r="AI347" s="130"/>
    </row>
    <row r="348" spans="2:35" ht="13.2">
      <c r="B348" s="149">
        <v>3400</v>
      </c>
      <c r="C348" s="115">
        <v>325</v>
      </c>
      <c r="D348" s="115">
        <v>-1.1802244167465969</v>
      </c>
      <c r="E348" s="115" t="s">
        <v>4696</v>
      </c>
      <c r="F348" s="115" t="s">
        <v>4696</v>
      </c>
      <c r="G348" s="117">
        <v>1950</v>
      </c>
      <c r="H348" s="118">
        <f t="shared" si="32"/>
        <v>-2.8896062185026028</v>
      </c>
      <c r="I348" s="134" t="str">
        <f t="shared" si="33"/>
        <v>J295</v>
      </c>
      <c r="J348" s="134" t="str">
        <f t="shared" si="34"/>
        <v>J295</v>
      </c>
      <c r="K348" s="183">
        <f>H348+M348*0.001</f>
        <v>-2.8776762185026028</v>
      </c>
      <c r="L348" s="118">
        <v>2043.633</v>
      </c>
      <c r="M348" s="208">
        <v>11.93</v>
      </c>
      <c r="N348" s="118">
        <v>11.946</v>
      </c>
      <c r="O348" s="115" t="s">
        <v>8183</v>
      </c>
      <c r="P348" s="115"/>
      <c r="Q348" s="119" t="str">
        <f>Y348*100 &amp; "% ," &amp; O348 &amp; " " &amp; P348 &amp; " " &amp; AG348</f>
        <v xml:space="preserve">0% ,Weld (WELD)  </v>
      </c>
      <c r="R348" s="115"/>
      <c r="S348" s="186"/>
      <c r="T348" s="186"/>
      <c r="U348" s="181">
        <v>360</v>
      </c>
      <c r="V348" s="120">
        <v>15.9</v>
      </c>
      <c r="W348" s="188"/>
      <c r="X348" s="188"/>
      <c r="Y348" s="122"/>
      <c r="Z348" s="122"/>
      <c r="AA348" s="122"/>
      <c r="AB348" s="119"/>
      <c r="AC348" s="123"/>
      <c r="AD348" s="123"/>
      <c r="AE348" s="123"/>
      <c r="AF348" s="123" t="str">
        <f t="shared" si="30"/>
        <v xml:space="preserve"> </v>
      </c>
      <c r="AG348" s="123" t="str">
        <f t="shared" si="31"/>
        <v/>
      </c>
      <c r="AH348" s="119" t="s">
        <v>8184</v>
      </c>
      <c r="AI348" s="121"/>
    </row>
    <row r="349" spans="2:35" ht="13.2">
      <c r="B349" s="150">
        <v>3410</v>
      </c>
      <c r="C349" s="124">
        <v>326</v>
      </c>
      <c r="D349" s="124">
        <v>-1.1688644167439024</v>
      </c>
      <c r="E349" s="124" t="s">
        <v>4697</v>
      </c>
      <c r="F349" s="124" t="s">
        <v>4697</v>
      </c>
      <c r="G349" s="126">
        <v>1960</v>
      </c>
      <c r="H349" s="127">
        <f t="shared" si="32"/>
        <v>-2.8776052185017749</v>
      </c>
      <c r="I349" s="135" t="str">
        <f t="shared" si="33"/>
        <v>J295-1</v>
      </c>
      <c r="J349" s="135" t="str">
        <f t="shared" si="34"/>
        <v>J295-1</v>
      </c>
      <c r="K349" s="183">
        <f>H349+M349*0.001</f>
        <v>-2.8656592185017749</v>
      </c>
      <c r="L349" s="127">
        <v>2055.5790000000002</v>
      </c>
      <c r="M349" s="208">
        <v>11.946</v>
      </c>
      <c r="N349" s="127">
        <v>11.977</v>
      </c>
      <c r="O349" s="124" t="s">
        <v>8183</v>
      </c>
      <c r="P349" s="124"/>
      <c r="Q349" s="128" t="str">
        <f>Y349*100 &amp; "% ," &amp; O349 &amp; " " &amp; P349 &amp; " " &amp; AG349</f>
        <v xml:space="preserve">0% ,Weld (WELD)  </v>
      </c>
      <c r="R349" s="124"/>
      <c r="S349" s="186"/>
      <c r="T349" s="186"/>
      <c r="U349" s="181">
        <v>360</v>
      </c>
      <c r="V349" s="129">
        <v>15.9</v>
      </c>
      <c r="W349" s="173"/>
      <c r="X349" s="173"/>
      <c r="Y349" s="131"/>
      <c r="Z349" s="131"/>
      <c r="AA349" s="131"/>
      <c r="AB349" s="128"/>
      <c r="AC349" s="132"/>
      <c r="AD349" s="132"/>
      <c r="AE349" s="132"/>
      <c r="AF349" s="132" t="str">
        <f t="shared" si="30"/>
        <v xml:space="preserve"> </v>
      </c>
      <c r="AG349" s="132" t="str">
        <f t="shared" si="31"/>
        <v/>
      </c>
      <c r="AH349" s="128" t="s">
        <v>8184</v>
      </c>
      <c r="AI349" s="130"/>
    </row>
    <row r="350" spans="2:35" ht="13.2">
      <c r="B350" s="149">
        <v>3420</v>
      </c>
      <c r="C350" s="115">
        <v>327</v>
      </c>
      <c r="D350" s="115">
        <v>-1.1574404167492967</v>
      </c>
      <c r="E350" s="115" t="s">
        <v>4698</v>
      </c>
      <c r="F350" s="115" t="s">
        <v>4698</v>
      </c>
      <c r="G350" s="117">
        <v>1970</v>
      </c>
      <c r="H350" s="118">
        <f t="shared" si="32"/>
        <v>-2.86560121850719</v>
      </c>
      <c r="I350" s="134" t="str">
        <f t="shared" si="33"/>
        <v>J334</v>
      </c>
      <c r="J350" s="134" t="str">
        <f t="shared" si="34"/>
        <v>J334</v>
      </c>
      <c r="K350" s="183">
        <f>H350+M350*0.001</f>
        <v>-2.8536242185071901</v>
      </c>
      <c r="L350" s="118">
        <v>2067.5549999999998</v>
      </c>
      <c r="M350" s="208">
        <v>11.977</v>
      </c>
      <c r="N350" s="118">
        <v>11.952</v>
      </c>
      <c r="O350" s="115" t="s">
        <v>8183</v>
      </c>
      <c r="P350" s="115"/>
      <c r="Q350" s="119" t="str">
        <f>Y350*100 &amp; "% ," &amp; O350 &amp; " " &amp; P350 &amp; " " &amp; AG350</f>
        <v xml:space="preserve">0% ,Weld (WELD)  </v>
      </c>
      <c r="R350" s="115"/>
      <c r="S350" s="186"/>
      <c r="T350" s="186"/>
      <c r="U350" s="181">
        <v>360</v>
      </c>
      <c r="V350" s="120">
        <v>15.9</v>
      </c>
      <c r="W350" s="188"/>
      <c r="X350" s="188"/>
      <c r="Y350" s="122"/>
      <c r="Z350" s="122"/>
      <c r="AA350" s="122"/>
      <c r="AB350" s="119"/>
      <c r="AC350" s="123"/>
      <c r="AD350" s="123"/>
      <c r="AE350" s="123"/>
      <c r="AF350" s="123" t="str">
        <f t="shared" si="30"/>
        <v xml:space="preserve"> </v>
      </c>
      <c r="AG350" s="123" t="str">
        <f t="shared" si="31"/>
        <v/>
      </c>
      <c r="AH350" s="119" t="s">
        <v>8184</v>
      </c>
      <c r="AI350" s="121"/>
    </row>
    <row r="351" spans="2:35" ht="13.2">
      <c r="B351" s="150">
        <v>3430</v>
      </c>
      <c r="C351" s="124">
        <v>328</v>
      </c>
      <c r="D351" s="124">
        <v>-1.1459444167494532</v>
      </c>
      <c r="E351" s="124" t="s">
        <v>4699</v>
      </c>
      <c r="F351" s="124" t="s">
        <v>4699</v>
      </c>
      <c r="G351" s="126">
        <v>1980</v>
      </c>
      <c r="H351" s="127">
        <f t="shared" si="32"/>
        <v>-2.8536072185024031</v>
      </c>
      <c r="I351" s="135" t="str">
        <f t="shared" si="33"/>
        <v>J333</v>
      </c>
      <c r="J351" s="135" t="str">
        <f t="shared" si="34"/>
        <v>J333</v>
      </c>
      <c r="K351" s="183">
        <f>H351+M351*0.001</f>
        <v>-2.8416552185024031</v>
      </c>
      <c r="L351" s="127">
        <v>2079.5070000000001</v>
      </c>
      <c r="M351" s="208">
        <v>11.952</v>
      </c>
      <c r="N351" s="127">
        <v>11.983000000000001</v>
      </c>
      <c r="O351" s="124" t="s">
        <v>8183</v>
      </c>
      <c r="P351" s="124"/>
      <c r="Q351" s="128" t="str">
        <f>Y351*100 &amp; "% ," &amp; O351 &amp; " " &amp; P351 &amp; " " &amp; AG351</f>
        <v xml:space="preserve">0% ,Weld (WELD)  </v>
      </c>
      <c r="R351" s="124"/>
      <c r="S351" s="186"/>
      <c r="T351" s="186"/>
      <c r="U351" s="181">
        <v>360</v>
      </c>
      <c r="V351" s="129">
        <v>15.9</v>
      </c>
      <c r="W351" s="173"/>
      <c r="X351" s="173"/>
      <c r="Y351" s="131"/>
      <c r="Z351" s="131"/>
      <c r="AA351" s="131"/>
      <c r="AB351" s="128"/>
      <c r="AC351" s="132"/>
      <c r="AD351" s="132"/>
      <c r="AE351" s="132"/>
      <c r="AF351" s="132" t="str">
        <f t="shared" si="30"/>
        <v xml:space="preserve"> </v>
      </c>
      <c r="AG351" s="132" t="str">
        <f t="shared" si="31"/>
        <v/>
      </c>
      <c r="AH351" s="128" t="s">
        <v>8184</v>
      </c>
      <c r="AI351" s="130"/>
    </row>
    <row r="352" spans="2:35" ht="13.2">
      <c r="B352" s="149">
        <v>3440</v>
      </c>
      <c r="C352" s="115">
        <v>329</v>
      </c>
      <c r="D352" s="115">
        <v>-1.1343744167480794</v>
      </c>
      <c r="E352" s="115" t="s">
        <v>4700</v>
      </c>
      <c r="F352" s="115" t="s">
        <v>4700</v>
      </c>
      <c r="G352" s="117">
        <v>1990</v>
      </c>
      <c r="H352" s="118">
        <f t="shared" si="32"/>
        <v>-2.8416022185033949</v>
      </c>
      <c r="I352" s="134" t="str">
        <f t="shared" si="33"/>
        <v>J332</v>
      </c>
      <c r="J352" s="134" t="str">
        <f t="shared" si="34"/>
        <v>J332</v>
      </c>
      <c r="K352" s="183">
        <f>H352+M352*0.001</f>
        <v>-2.829619218503395</v>
      </c>
      <c r="L352" s="118">
        <v>2091.4899999999998</v>
      </c>
      <c r="M352" s="208">
        <v>11.983000000000001</v>
      </c>
      <c r="N352" s="118">
        <v>11.835000000000001</v>
      </c>
      <c r="O352" s="115" t="s">
        <v>8183</v>
      </c>
      <c r="P352" s="115"/>
      <c r="Q352" s="119" t="str">
        <f>Y352*100 &amp; "% ," &amp; O352 &amp; " " &amp; P352 &amp; " " &amp; AG352</f>
        <v xml:space="preserve">0% ,Weld (WELD)  </v>
      </c>
      <c r="R352" s="115"/>
      <c r="S352" s="186"/>
      <c r="T352" s="186"/>
      <c r="U352" s="181">
        <v>360</v>
      </c>
      <c r="V352" s="120">
        <v>15.9</v>
      </c>
      <c r="W352" s="188"/>
      <c r="X352" s="188"/>
      <c r="Y352" s="122"/>
      <c r="Z352" s="122"/>
      <c r="AA352" s="122"/>
      <c r="AB352" s="119"/>
      <c r="AC352" s="123"/>
      <c r="AD352" s="123"/>
      <c r="AE352" s="123"/>
      <c r="AF352" s="123" t="str">
        <f t="shared" si="30"/>
        <v xml:space="preserve"> </v>
      </c>
      <c r="AG352" s="123" t="str">
        <f t="shared" si="31"/>
        <v/>
      </c>
      <c r="AH352" s="119" t="s">
        <v>8184</v>
      </c>
      <c r="AI352" s="121"/>
    </row>
    <row r="353" spans="2:35" ht="13.2">
      <c r="B353" s="150">
        <v>3450</v>
      </c>
      <c r="C353" s="124">
        <v>330</v>
      </c>
      <c r="D353" s="124">
        <v>-1.1227474167472973</v>
      </c>
      <c r="E353" s="124" t="s">
        <v>4701</v>
      </c>
      <c r="F353" s="124" t="s">
        <v>4701</v>
      </c>
      <c r="G353" s="126">
        <v>2000</v>
      </c>
      <c r="H353" s="127">
        <f t="shared" si="32"/>
        <v>-2.8296002185049245</v>
      </c>
      <c r="I353" s="135" t="str">
        <f t="shared" si="33"/>
        <v>J337</v>
      </c>
      <c r="J353" s="135" t="str">
        <f t="shared" si="34"/>
        <v>J337</v>
      </c>
      <c r="K353" s="183">
        <f>H353+M353*0.001</f>
        <v>-2.8177652185049245</v>
      </c>
      <c r="L353" s="127">
        <v>2103.3249999999998</v>
      </c>
      <c r="M353" s="208">
        <v>11.835000000000001</v>
      </c>
      <c r="N353" s="127">
        <v>11.978</v>
      </c>
      <c r="O353" s="124" t="s">
        <v>8183</v>
      </c>
      <c r="P353" s="124"/>
      <c r="Q353" s="128" t="str">
        <f>Y353*100 &amp; "% ," &amp; O353 &amp; " " &amp; P353 &amp; " " &amp; AG353</f>
        <v xml:space="preserve">0% ,Weld (WELD)  </v>
      </c>
      <c r="R353" s="124"/>
      <c r="S353" s="186"/>
      <c r="T353" s="186"/>
      <c r="U353" s="181">
        <v>360</v>
      </c>
      <c r="V353" s="129">
        <v>15.9</v>
      </c>
      <c r="W353" s="173"/>
      <c r="X353" s="173"/>
      <c r="Y353" s="131"/>
      <c r="Z353" s="131"/>
      <c r="AA353" s="131"/>
      <c r="AB353" s="128"/>
      <c r="AC353" s="132"/>
      <c r="AD353" s="132"/>
      <c r="AE353" s="132"/>
      <c r="AF353" s="132" t="str">
        <f t="shared" si="30"/>
        <v xml:space="preserve"> </v>
      </c>
      <c r="AG353" s="132" t="str">
        <f t="shared" si="31"/>
        <v/>
      </c>
      <c r="AH353" s="128" t="s">
        <v>8184</v>
      </c>
      <c r="AI353" s="130"/>
    </row>
    <row r="354" spans="2:35" ht="13.2">
      <c r="B354" s="149">
        <v>3460</v>
      </c>
      <c r="C354" s="115">
        <v>331</v>
      </c>
      <c r="D354" s="115">
        <v>-1.1110684167453395</v>
      </c>
      <c r="E354" s="115" t="s">
        <v>4702</v>
      </c>
      <c r="F354" s="115" t="s">
        <v>4702</v>
      </c>
      <c r="G354" s="117">
        <v>2000</v>
      </c>
      <c r="H354" s="118">
        <f t="shared" si="32"/>
        <v>-2.8296002185049245</v>
      </c>
      <c r="I354" s="134" t="str">
        <f t="shared" si="33"/>
        <v>J337</v>
      </c>
      <c r="J354" s="134" t="str">
        <f t="shared" si="34"/>
        <v>J337</v>
      </c>
      <c r="K354" s="183">
        <f>H354+M354*0.001</f>
        <v>-2.8211062185049247</v>
      </c>
      <c r="L354" s="118">
        <v>2111.8180000000002</v>
      </c>
      <c r="M354" s="208">
        <v>8.4939999999999998</v>
      </c>
      <c r="N354" s="118">
        <v>11.978</v>
      </c>
      <c r="O354" s="115" t="s">
        <v>8275</v>
      </c>
      <c r="P354" s="115"/>
      <c r="Q354" s="119" t="str">
        <f>Y354*100 &amp; "% ," &amp; O354 &amp; " " &amp; P354 &amp; " " &amp; AG354</f>
        <v xml:space="preserve">0% ,Above Ground Marker (AGM)  </v>
      </c>
      <c r="R354" s="115"/>
      <c r="S354" s="186"/>
      <c r="T354" s="186"/>
      <c r="U354" s="181">
        <v>360</v>
      </c>
      <c r="V354" s="120">
        <v>15.9</v>
      </c>
      <c r="W354" s="188"/>
      <c r="X354" s="188"/>
      <c r="Y354" s="122"/>
      <c r="Z354" s="122"/>
      <c r="AA354" s="122"/>
      <c r="AB354" s="119"/>
      <c r="AC354" s="123"/>
      <c r="AD354" s="123"/>
      <c r="AE354" s="123"/>
      <c r="AF354" s="123" t="str">
        <f t="shared" si="30"/>
        <v xml:space="preserve"> </v>
      </c>
      <c r="AG354" s="123" t="str">
        <f t="shared" si="31"/>
        <v/>
      </c>
      <c r="AH354" s="119" t="s">
        <v>8280</v>
      </c>
      <c r="AI354" s="121"/>
    </row>
    <row r="355" spans="2:35" ht="13.2">
      <c r="B355" s="150">
        <v>3470</v>
      </c>
      <c r="C355" s="124">
        <v>332</v>
      </c>
      <c r="D355" s="124">
        <v>-1.0993414167486475</v>
      </c>
      <c r="E355" s="124" t="s">
        <v>4703</v>
      </c>
      <c r="F355" s="124" t="s">
        <v>4703</v>
      </c>
      <c r="G355" s="126">
        <v>2010</v>
      </c>
      <c r="H355" s="127">
        <f t="shared" si="32"/>
        <v>-2.8176112185032012</v>
      </c>
      <c r="I355" s="135" t="str">
        <f t="shared" si="33"/>
        <v>J336</v>
      </c>
      <c r="J355" s="135" t="str">
        <f t="shared" si="34"/>
        <v>J336</v>
      </c>
      <c r="K355" s="183">
        <f>H355+M355*0.001</f>
        <v>-2.8056332185032011</v>
      </c>
      <c r="L355" s="127">
        <v>2115.3020000000001</v>
      </c>
      <c r="M355" s="208">
        <v>11.978</v>
      </c>
      <c r="N355" s="127">
        <v>11.968999999999999</v>
      </c>
      <c r="O355" s="124" t="s">
        <v>8183</v>
      </c>
      <c r="P355" s="124"/>
      <c r="Q355" s="128" t="str">
        <f>Y355*100 &amp; "% ," &amp; O355 &amp; " " &amp; P355 &amp; " " &amp; AG355</f>
        <v xml:space="preserve">0% ,Weld (WELD)  </v>
      </c>
      <c r="R355" s="124"/>
      <c r="S355" s="186"/>
      <c r="T355" s="186"/>
      <c r="U355" s="181">
        <v>360</v>
      </c>
      <c r="V355" s="129">
        <v>15.9</v>
      </c>
      <c r="W355" s="173"/>
      <c r="X355" s="173"/>
      <c r="Y355" s="131"/>
      <c r="Z355" s="131"/>
      <c r="AA355" s="131"/>
      <c r="AB355" s="128"/>
      <c r="AC355" s="132"/>
      <c r="AD355" s="132"/>
      <c r="AE355" s="132"/>
      <c r="AF355" s="132" t="str">
        <f t="shared" si="30"/>
        <v xml:space="preserve"> </v>
      </c>
      <c r="AG355" s="132" t="str">
        <f t="shared" si="31"/>
        <v/>
      </c>
      <c r="AH355" s="128" t="s">
        <v>8184</v>
      </c>
      <c r="AI355" s="130"/>
    </row>
    <row r="356" spans="2:35" ht="13.2">
      <c r="B356" s="149">
        <v>3480</v>
      </c>
      <c r="C356" s="115">
        <v>333</v>
      </c>
      <c r="D356" s="115">
        <v>-1.0875824167431918</v>
      </c>
      <c r="E356" s="115" t="s">
        <v>4704</v>
      </c>
      <c r="F356" s="115" t="s">
        <v>4704</v>
      </c>
      <c r="G356" s="117">
        <v>2020</v>
      </c>
      <c r="H356" s="118">
        <f t="shared" si="32"/>
        <v>-2.8056052185038731</v>
      </c>
      <c r="I356" s="134" t="str">
        <f t="shared" si="33"/>
        <v>J335</v>
      </c>
      <c r="J356" s="134" t="str">
        <f t="shared" si="34"/>
        <v>J335</v>
      </c>
      <c r="K356" s="183">
        <f>H356+M356*0.001</f>
        <v>-2.793636218503873</v>
      </c>
      <c r="L356" s="118">
        <v>2127.2719999999999</v>
      </c>
      <c r="M356" s="208">
        <v>11.968999999999999</v>
      </c>
      <c r="N356" s="118">
        <v>11.978999999999999</v>
      </c>
      <c r="O356" s="115" t="s">
        <v>8183</v>
      </c>
      <c r="P356" s="115"/>
      <c r="Q356" s="119" t="str">
        <f>Y356*100 &amp; "% ," &amp; O356 &amp; " " &amp; P356 &amp; " " &amp; AG356</f>
        <v xml:space="preserve">0% ,Weld (WELD)  </v>
      </c>
      <c r="R356" s="115"/>
      <c r="S356" s="186"/>
      <c r="T356" s="186"/>
      <c r="U356" s="181">
        <v>360</v>
      </c>
      <c r="V356" s="120">
        <v>15.9</v>
      </c>
      <c r="W356" s="188"/>
      <c r="X356" s="188"/>
      <c r="Y356" s="122"/>
      <c r="Z356" s="122"/>
      <c r="AA356" s="122"/>
      <c r="AB356" s="119"/>
      <c r="AC356" s="123"/>
      <c r="AD356" s="123"/>
      <c r="AE356" s="123"/>
      <c r="AF356" s="123" t="str">
        <f t="shared" si="30"/>
        <v xml:space="preserve"> </v>
      </c>
      <c r="AG356" s="123" t="str">
        <f t="shared" si="31"/>
        <v/>
      </c>
      <c r="AH356" s="119" t="s">
        <v>8184</v>
      </c>
      <c r="AI356" s="121"/>
    </row>
    <row r="357" spans="2:35" ht="13.2">
      <c r="B357" s="150">
        <v>3490</v>
      </c>
      <c r="C357" s="124">
        <v>334</v>
      </c>
      <c r="D357" s="124">
        <v>-1.0757804167502831</v>
      </c>
      <c r="E357" s="124" t="s">
        <v>4705</v>
      </c>
      <c r="F357" s="124" t="s">
        <v>4705</v>
      </c>
      <c r="G357" s="126">
        <v>2020</v>
      </c>
      <c r="H357" s="127">
        <f t="shared" si="32"/>
        <v>-2.8056052185038731</v>
      </c>
      <c r="I357" s="135" t="str">
        <f t="shared" si="33"/>
        <v>J335</v>
      </c>
      <c r="J357" s="135" t="str">
        <f t="shared" si="34"/>
        <v>J335</v>
      </c>
      <c r="K357" s="183">
        <f>H357+M357*0.001</f>
        <v>-2.7971252185038731</v>
      </c>
      <c r="L357" s="127">
        <v>2135.752</v>
      </c>
      <c r="M357" s="208">
        <v>8.48</v>
      </c>
      <c r="N357" s="127">
        <v>11.978999999999999</v>
      </c>
      <c r="O357" s="124" t="s">
        <v>8198</v>
      </c>
      <c r="P357" s="124" t="s">
        <v>8199</v>
      </c>
      <c r="Q357" s="128" t="str">
        <f>Y357*100 &amp; "% ," &amp; O357 &amp; " " &amp; P357 &amp; " " &amp; AG357</f>
        <v xml:space="preserve">5% ,Anomaly (ANOM) Pipe Mill Anomaly (MIAN) </v>
      </c>
      <c r="R357" s="124" t="s">
        <v>8210</v>
      </c>
      <c r="S357" s="186" t="s">
        <v>8241</v>
      </c>
      <c r="T357" s="186">
        <v>0.52083333333333337</v>
      </c>
      <c r="U357" s="181">
        <v>16.5</v>
      </c>
      <c r="V357" s="129">
        <v>15.9</v>
      </c>
      <c r="W357" s="173">
        <v>32</v>
      </c>
      <c r="X357" s="173">
        <v>76</v>
      </c>
      <c r="Y357" s="131">
        <v>0.05</v>
      </c>
      <c r="Z357" s="131">
        <v>0.05</v>
      </c>
      <c r="AA357" s="131"/>
      <c r="AB357" s="128" t="s">
        <v>8202</v>
      </c>
      <c r="AC357" s="132"/>
      <c r="AD357" s="132"/>
      <c r="AE357" s="132"/>
      <c r="AF357" s="132" t="str">
        <f t="shared" si="30"/>
        <v xml:space="preserve"> </v>
      </c>
      <c r="AG357" s="132" t="str">
        <f t="shared" si="31"/>
        <v/>
      </c>
      <c r="AH357" s="128" t="s">
        <v>8203</v>
      </c>
      <c r="AI357" s="130">
        <v>115</v>
      </c>
    </row>
    <row r="358" spans="2:35" ht="13.2">
      <c r="B358" s="149">
        <v>3500</v>
      </c>
      <c r="C358" s="115">
        <v>335</v>
      </c>
      <c r="D358" s="115">
        <v>-1.063950416745459</v>
      </c>
      <c r="E358" s="115" t="s">
        <v>4706</v>
      </c>
      <c r="F358" s="115" t="s">
        <v>4706</v>
      </c>
      <c r="G358" s="117">
        <v>2030</v>
      </c>
      <c r="H358" s="118">
        <f t="shared" si="32"/>
        <v>-2.7936162185068922</v>
      </c>
      <c r="I358" s="134" t="str">
        <f t="shared" si="33"/>
        <v>J340</v>
      </c>
      <c r="J358" s="134" t="str">
        <f t="shared" si="34"/>
        <v>J340</v>
      </c>
      <c r="K358" s="183">
        <f>H358+M358*0.001</f>
        <v>-2.7816372185068921</v>
      </c>
      <c r="L358" s="118">
        <v>2139.2510000000002</v>
      </c>
      <c r="M358" s="208">
        <v>11.978999999999999</v>
      </c>
      <c r="N358" s="118">
        <v>11.972</v>
      </c>
      <c r="O358" s="115" t="s">
        <v>8183</v>
      </c>
      <c r="P358" s="115"/>
      <c r="Q358" s="119" t="str">
        <f>Y358*100 &amp; "% ," &amp; O358 &amp; " " &amp; P358 &amp; " " &amp; AG358</f>
        <v xml:space="preserve">0% ,Weld (WELD)  </v>
      </c>
      <c r="R358" s="115"/>
      <c r="S358" s="186"/>
      <c r="T358" s="186"/>
      <c r="U358" s="181">
        <v>360</v>
      </c>
      <c r="V358" s="120">
        <v>15.9</v>
      </c>
      <c r="W358" s="188"/>
      <c r="X358" s="188"/>
      <c r="Y358" s="122"/>
      <c r="Z358" s="122"/>
      <c r="AA358" s="122"/>
      <c r="AB358" s="119"/>
      <c r="AC358" s="123"/>
      <c r="AD358" s="123"/>
      <c r="AE358" s="123"/>
      <c r="AF358" s="123" t="str">
        <f t="shared" si="30"/>
        <v xml:space="preserve"> </v>
      </c>
      <c r="AG358" s="123" t="str">
        <f t="shared" si="31"/>
        <v/>
      </c>
      <c r="AH358" s="119" t="s">
        <v>8184</v>
      </c>
      <c r="AI358" s="121"/>
    </row>
    <row r="359" spans="2:35" ht="13.2">
      <c r="B359" s="150">
        <v>3510</v>
      </c>
      <c r="C359" s="124">
        <v>336</v>
      </c>
      <c r="D359" s="124">
        <v>-1.0524254167493257</v>
      </c>
      <c r="E359" s="124" t="s">
        <v>4707</v>
      </c>
      <c r="F359" s="124" t="s">
        <v>4707</v>
      </c>
      <c r="G359" s="126">
        <v>2040</v>
      </c>
      <c r="H359" s="127">
        <f t="shared" si="32"/>
        <v>-2.7816102185024687</v>
      </c>
      <c r="I359" s="135" t="str">
        <f t="shared" si="33"/>
        <v>J339</v>
      </c>
      <c r="J359" s="135" t="str">
        <f t="shared" si="34"/>
        <v>J339</v>
      </c>
      <c r="K359" s="183">
        <f>H359+M359*0.001</f>
        <v>-2.7696382185024686</v>
      </c>
      <c r="L359" s="127">
        <v>2151.2220000000002</v>
      </c>
      <c r="M359" s="208">
        <v>11.972</v>
      </c>
      <c r="N359" s="127">
        <v>11.981999999999999</v>
      </c>
      <c r="O359" s="124" t="s">
        <v>8183</v>
      </c>
      <c r="P359" s="124"/>
      <c r="Q359" s="128" t="str">
        <f>Y359*100 &amp; "% ," &amp; O359 &amp; " " &amp; P359 &amp; " " &amp; AG359</f>
        <v xml:space="preserve">0% ,Weld (WELD)  </v>
      </c>
      <c r="R359" s="124"/>
      <c r="S359" s="186"/>
      <c r="T359" s="186"/>
      <c r="U359" s="181">
        <v>360</v>
      </c>
      <c r="V359" s="129">
        <v>15.9</v>
      </c>
      <c r="W359" s="173"/>
      <c r="X359" s="173"/>
      <c r="Y359" s="131"/>
      <c r="Z359" s="131"/>
      <c r="AA359" s="131"/>
      <c r="AB359" s="128"/>
      <c r="AC359" s="132"/>
      <c r="AD359" s="132"/>
      <c r="AE359" s="132"/>
      <c r="AF359" s="132" t="str">
        <f t="shared" si="30"/>
        <v xml:space="preserve"> </v>
      </c>
      <c r="AG359" s="132" t="str">
        <f t="shared" si="31"/>
        <v/>
      </c>
      <c r="AH359" s="128" t="s">
        <v>8184</v>
      </c>
      <c r="AI359" s="130"/>
    </row>
    <row r="360" spans="2:35" ht="13.2">
      <c r="B360" s="149">
        <v>3520</v>
      </c>
      <c r="C360" s="115">
        <v>337</v>
      </c>
      <c r="D360" s="115">
        <v>-1.040543416749119</v>
      </c>
      <c r="E360" s="115" t="s">
        <v>4708</v>
      </c>
      <c r="F360" s="115" t="s">
        <v>4708</v>
      </c>
      <c r="G360" s="117">
        <v>2040</v>
      </c>
      <c r="H360" s="118">
        <f t="shared" si="32"/>
        <v>-2.7816102185024687</v>
      </c>
      <c r="I360" s="134" t="str">
        <f t="shared" si="33"/>
        <v>J339</v>
      </c>
      <c r="J360" s="134" t="str">
        <f t="shared" si="34"/>
        <v>J339</v>
      </c>
      <c r="K360" s="183">
        <f>H360+M360*0.001</f>
        <v>-2.7762702185024688</v>
      </c>
      <c r="L360" s="118">
        <v>2156.5619999999999</v>
      </c>
      <c r="M360" s="208">
        <v>5.34</v>
      </c>
      <c r="N360" s="118">
        <v>11.981999999999999</v>
      </c>
      <c r="O360" s="115" t="s">
        <v>8245</v>
      </c>
      <c r="P360" s="115" t="s">
        <v>8185</v>
      </c>
      <c r="Q360" s="119" t="str">
        <f>Y360*100 &amp; "% ," &amp; O360 &amp; " " &amp; P360 &amp; " " &amp; AG360</f>
        <v xml:space="preserve">0% ,Additional Metal/Material (ADME) Other (OTHE) </v>
      </c>
      <c r="R360" s="115"/>
      <c r="S360" s="186" t="s">
        <v>8204</v>
      </c>
      <c r="T360" s="186">
        <v>0.25</v>
      </c>
      <c r="U360" s="181">
        <v>180</v>
      </c>
      <c r="V360" s="120">
        <v>15.9</v>
      </c>
      <c r="W360" s="188"/>
      <c r="X360" s="188"/>
      <c r="Y360" s="122"/>
      <c r="Z360" s="122"/>
      <c r="AA360" s="122"/>
      <c r="AB360" s="119"/>
      <c r="AC360" s="123"/>
      <c r="AD360" s="123"/>
      <c r="AE360" s="123"/>
      <c r="AF360" s="123" t="str">
        <f t="shared" si="30"/>
        <v xml:space="preserve"> </v>
      </c>
      <c r="AG360" s="123" t="str">
        <f t="shared" si="31"/>
        <v/>
      </c>
      <c r="AH360" s="119" t="s">
        <v>8247</v>
      </c>
      <c r="AI360" s="121"/>
    </row>
    <row r="361" spans="2:35" ht="13.2">
      <c r="B361" s="150">
        <v>3530</v>
      </c>
      <c r="C361" s="124">
        <v>338</v>
      </c>
      <c r="D361" s="124">
        <v>-1.0286464167471794</v>
      </c>
      <c r="E361" s="124" t="s">
        <v>4709</v>
      </c>
      <c r="F361" s="124" t="s">
        <v>4709</v>
      </c>
      <c r="G361" s="126">
        <v>2050</v>
      </c>
      <c r="H361" s="127">
        <f t="shared" si="32"/>
        <v>-2.7696042185081562</v>
      </c>
      <c r="I361" s="135" t="str">
        <f t="shared" si="33"/>
        <v>J338</v>
      </c>
      <c r="J361" s="135" t="str">
        <f t="shared" si="34"/>
        <v>J338</v>
      </c>
      <c r="K361" s="183">
        <f>H361+M361*0.001</f>
        <v>-2.757622218508156</v>
      </c>
      <c r="L361" s="127">
        <v>2163.2049999999999</v>
      </c>
      <c r="M361" s="208">
        <v>11.981999999999999</v>
      </c>
      <c r="N361" s="127">
        <v>11.973000000000001</v>
      </c>
      <c r="O361" s="124" t="s">
        <v>8183</v>
      </c>
      <c r="P361" s="124"/>
      <c r="Q361" s="128" t="str">
        <f>Y361*100 &amp; "% ," &amp; O361 &amp; " " &amp; P361 &amp; " " &amp; AG361</f>
        <v xml:space="preserve">0% ,Weld (WELD)  </v>
      </c>
      <c r="R361" s="124"/>
      <c r="S361" s="186"/>
      <c r="T361" s="186"/>
      <c r="U361" s="181">
        <v>360</v>
      </c>
      <c r="V361" s="129">
        <v>15.9</v>
      </c>
      <c r="W361" s="173"/>
      <c r="X361" s="173"/>
      <c r="Y361" s="131"/>
      <c r="Z361" s="131"/>
      <c r="AA361" s="131"/>
      <c r="AB361" s="128"/>
      <c r="AC361" s="132"/>
      <c r="AD361" s="132"/>
      <c r="AE361" s="132"/>
      <c r="AF361" s="132" t="str">
        <f t="shared" si="30"/>
        <v xml:space="preserve"> </v>
      </c>
      <c r="AG361" s="132" t="str">
        <f t="shared" si="31"/>
        <v/>
      </c>
      <c r="AH361" s="128" t="s">
        <v>8184</v>
      </c>
      <c r="AI361" s="130"/>
    </row>
    <row r="362" spans="2:35" ht="13.2">
      <c r="B362" s="149">
        <v>3540</v>
      </c>
      <c r="C362" s="115">
        <v>339</v>
      </c>
      <c r="D362" s="115">
        <v>-1.0167454167415511</v>
      </c>
      <c r="E362" s="115" t="s">
        <v>4710</v>
      </c>
      <c r="F362" s="115" t="s">
        <v>4710</v>
      </c>
      <c r="G362" s="117">
        <v>2060</v>
      </c>
      <c r="H362" s="118">
        <f t="shared" si="32"/>
        <v>-2.7576022185078806</v>
      </c>
      <c r="I362" s="134" t="str">
        <f t="shared" si="33"/>
        <v>J343</v>
      </c>
      <c r="J362" s="134" t="str">
        <f t="shared" si="34"/>
        <v>J343</v>
      </c>
      <c r="K362" s="183">
        <f>H362+M362*0.001</f>
        <v>-2.7456292185078808</v>
      </c>
      <c r="L362" s="118">
        <v>2175.1779999999999</v>
      </c>
      <c r="M362" s="208">
        <v>11.973000000000001</v>
      </c>
      <c r="N362" s="118">
        <v>11.978</v>
      </c>
      <c r="O362" s="115" t="s">
        <v>8183</v>
      </c>
      <c r="P362" s="115"/>
      <c r="Q362" s="119" t="str">
        <f>Y362*100 &amp; "% ," &amp; O362 &amp; " " &amp; P362 &amp; " " &amp; AG362</f>
        <v xml:space="preserve">0% ,Weld (WELD)  </v>
      </c>
      <c r="R362" s="115"/>
      <c r="S362" s="186"/>
      <c r="T362" s="186"/>
      <c r="U362" s="181">
        <v>360</v>
      </c>
      <c r="V362" s="120">
        <v>15.9</v>
      </c>
      <c r="W362" s="188"/>
      <c r="X362" s="188"/>
      <c r="Y362" s="122"/>
      <c r="Z362" s="122"/>
      <c r="AA362" s="122"/>
      <c r="AB362" s="119"/>
      <c r="AC362" s="123"/>
      <c r="AD362" s="123"/>
      <c r="AE362" s="123"/>
      <c r="AF362" s="123" t="str">
        <f t="shared" si="30"/>
        <v xml:space="preserve"> </v>
      </c>
      <c r="AG362" s="123" t="str">
        <f t="shared" si="31"/>
        <v/>
      </c>
      <c r="AH362" s="119" t="s">
        <v>8184</v>
      </c>
      <c r="AI362" s="121"/>
    </row>
    <row r="363" spans="2:35" ht="13.2">
      <c r="B363" s="150">
        <v>3550</v>
      </c>
      <c r="C363" s="124">
        <v>340</v>
      </c>
      <c r="D363" s="124">
        <v>-1.0048334167436612</v>
      </c>
      <c r="E363" s="124" t="s">
        <v>4711</v>
      </c>
      <c r="F363" s="124" t="s">
        <v>4711</v>
      </c>
      <c r="G363" s="126">
        <v>2060</v>
      </c>
      <c r="H363" s="127">
        <f t="shared" si="32"/>
        <v>-2.7576022185078806</v>
      </c>
      <c r="I363" s="135" t="str">
        <f t="shared" si="33"/>
        <v>J343</v>
      </c>
      <c r="J363" s="135" t="str">
        <f t="shared" si="34"/>
        <v>J343</v>
      </c>
      <c r="K363" s="183">
        <f>H363+M363*0.001</f>
        <v>-2.7456472185078806</v>
      </c>
      <c r="L363" s="127">
        <v>2187.1329999999998</v>
      </c>
      <c r="M363" s="208">
        <v>11.955</v>
      </c>
      <c r="N363" s="127">
        <v>11.978</v>
      </c>
      <c r="O363" s="124" t="s">
        <v>8198</v>
      </c>
      <c r="P363" s="124" t="s">
        <v>8222</v>
      </c>
      <c r="Q363" s="128" t="str">
        <f>Y363*100 &amp; "% ," &amp; O363 &amp; " " &amp; P363 &amp; " " &amp; AG363</f>
        <v xml:space="preserve">6% ,Anomaly (ANOM) Girth Weld Anomaly (GWAN) </v>
      </c>
      <c r="R363" s="124"/>
      <c r="S363" s="186" t="s">
        <v>8201</v>
      </c>
      <c r="T363" s="186">
        <v>0.21875</v>
      </c>
      <c r="U363" s="181">
        <v>201.75</v>
      </c>
      <c r="V363" s="129">
        <v>15.9</v>
      </c>
      <c r="W363" s="173"/>
      <c r="X363" s="173"/>
      <c r="Y363" s="131">
        <v>0.06</v>
      </c>
      <c r="Z363" s="131"/>
      <c r="AA363" s="131"/>
      <c r="AB363" s="128"/>
      <c r="AC363" s="132"/>
      <c r="AD363" s="132"/>
      <c r="AE363" s="132"/>
      <c r="AF363" s="132" t="str">
        <f t="shared" si="30"/>
        <v xml:space="preserve"> </v>
      </c>
      <c r="AG363" s="132" t="str">
        <f t="shared" si="31"/>
        <v/>
      </c>
      <c r="AH363" s="128" t="s">
        <v>8281</v>
      </c>
      <c r="AI363" s="130"/>
    </row>
    <row r="364" spans="2:35" ht="13.2">
      <c r="B364" s="149">
        <v>3560</v>
      </c>
      <c r="C364" s="115">
        <v>341</v>
      </c>
      <c r="D364" s="115">
        <v>-0.9929634167456014</v>
      </c>
      <c r="E364" s="115" t="s">
        <v>4712</v>
      </c>
      <c r="F364" s="115" t="s">
        <v>4712</v>
      </c>
      <c r="G364" s="117">
        <v>2070</v>
      </c>
      <c r="H364" s="118">
        <f t="shared" si="32"/>
        <v>-2.7455952185082442</v>
      </c>
      <c r="I364" s="134" t="str">
        <f t="shared" si="33"/>
        <v>J342</v>
      </c>
      <c r="J364" s="134" t="str">
        <f t="shared" si="34"/>
        <v>J342</v>
      </c>
      <c r="K364" s="183">
        <f>H364+M364*0.001</f>
        <v>-2.7336172185082441</v>
      </c>
      <c r="L364" s="118">
        <v>2187.1570000000002</v>
      </c>
      <c r="M364" s="208">
        <v>11.978</v>
      </c>
      <c r="N364" s="118">
        <v>11.955</v>
      </c>
      <c r="O364" s="115" t="s">
        <v>8183</v>
      </c>
      <c r="P364" s="115"/>
      <c r="Q364" s="119" t="str">
        <f>Y364*100 &amp; "% ," &amp; O364 &amp; " " &amp; P364 &amp; " " &amp; AG364</f>
        <v xml:space="preserve">0% ,Weld (WELD)  </v>
      </c>
      <c r="R364" s="115"/>
      <c r="S364" s="186"/>
      <c r="T364" s="186"/>
      <c r="U364" s="181">
        <v>360</v>
      </c>
      <c r="V364" s="120">
        <v>15.9</v>
      </c>
      <c r="W364" s="188"/>
      <c r="X364" s="188"/>
      <c r="Y364" s="122"/>
      <c r="Z364" s="122"/>
      <c r="AA364" s="122"/>
      <c r="AB364" s="119"/>
      <c r="AC364" s="123"/>
      <c r="AD364" s="123"/>
      <c r="AE364" s="123"/>
      <c r="AF364" s="123" t="str">
        <f t="shared" si="30"/>
        <v xml:space="preserve"> </v>
      </c>
      <c r="AG364" s="123" t="str">
        <f t="shared" si="31"/>
        <v/>
      </c>
      <c r="AH364" s="119" t="s">
        <v>8184</v>
      </c>
      <c r="AI364" s="121"/>
    </row>
    <row r="365" spans="2:35" ht="13.2">
      <c r="B365" s="150">
        <v>3570</v>
      </c>
      <c r="C365" s="124">
        <v>342</v>
      </c>
      <c r="D365" s="124">
        <v>-0.981054416748945</v>
      </c>
      <c r="E365" s="124" t="s">
        <v>4713</v>
      </c>
      <c r="F365" s="124" t="s">
        <v>4713</v>
      </c>
      <c r="G365" s="126">
        <v>2080</v>
      </c>
      <c r="H365" s="127">
        <f t="shared" si="32"/>
        <v>-2.733599218506586</v>
      </c>
      <c r="I365" s="135" t="str">
        <f t="shared" si="33"/>
        <v>J341</v>
      </c>
      <c r="J365" s="135" t="str">
        <f t="shared" si="34"/>
        <v>J341</v>
      </c>
      <c r="K365" s="183">
        <f>H365+M365*0.001</f>
        <v>-2.7216442185065861</v>
      </c>
      <c r="L365" s="127">
        <v>2199.1120000000001</v>
      </c>
      <c r="M365" s="208">
        <v>11.955</v>
      </c>
      <c r="N365" s="127">
        <v>11.978999999999999</v>
      </c>
      <c r="O365" s="124" t="s">
        <v>8183</v>
      </c>
      <c r="P365" s="124"/>
      <c r="Q365" s="128" t="str">
        <f>Y365*100 &amp; "% ," &amp; O365 &amp; " " &amp; P365 &amp; " " &amp; AG365</f>
        <v xml:space="preserve">0% ,Weld (WELD)  </v>
      </c>
      <c r="R365" s="124"/>
      <c r="S365" s="186"/>
      <c r="T365" s="186"/>
      <c r="U365" s="181">
        <v>360</v>
      </c>
      <c r="V365" s="129">
        <v>15.9</v>
      </c>
      <c r="W365" s="173"/>
      <c r="X365" s="173"/>
      <c r="Y365" s="131"/>
      <c r="Z365" s="131"/>
      <c r="AA365" s="131"/>
      <c r="AB365" s="128"/>
      <c r="AC365" s="132"/>
      <c r="AD365" s="132"/>
      <c r="AE365" s="132"/>
      <c r="AF365" s="132" t="str">
        <f t="shared" si="30"/>
        <v xml:space="preserve"> </v>
      </c>
      <c r="AG365" s="132" t="str">
        <f t="shared" si="31"/>
        <v/>
      </c>
      <c r="AH365" s="128" t="s">
        <v>8184</v>
      </c>
      <c r="AI365" s="130"/>
    </row>
    <row r="366" spans="2:35" ht="13.2">
      <c r="B366" s="149">
        <v>3580</v>
      </c>
      <c r="C366" s="115">
        <v>343</v>
      </c>
      <c r="D366" s="115">
        <v>-0.96913841674190315</v>
      </c>
      <c r="E366" s="115" t="s">
        <v>4714</v>
      </c>
      <c r="F366" s="115" t="s">
        <v>4714</v>
      </c>
      <c r="G366" s="117">
        <v>2090</v>
      </c>
      <c r="H366" s="118">
        <f t="shared" si="32"/>
        <v>-2.7215952185008727</v>
      </c>
      <c r="I366" s="134" t="str">
        <f t="shared" si="33"/>
        <v>J346</v>
      </c>
      <c r="J366" s="134" t="str">
        <f t="shared" si="34"/>
        <v>J346</v>
      </c>
      <c r="K366" s="183">
        <f>H366+M366*0.001</f>
        <v>-2.7096162185008725</v>
      </c>
      <c r="L366" s="118">
        <v>2211.0909999999999</v>
      </c>
      <c r="M366" s="208">
        <v>11.978999999999999</v>
      </c>
      <c r="N366" s="118">
        <v>11.962999999999999</v>
      </c>
      <c r="O366" s="115" t="s">
        <v>8183</v>
      </c>
      <c r="P366" s="115"/>
      <c r="Q366" s="119" t="str">
        <f>Y366*100 &amp; "% ," &amp; O366 &amp; " " &amp; P366 &amp; " " &amp; AG366</f>
        <v xml:space="preserve">0% ,Weld (WELD)  </v>
      </c>
      <c r="R366" s="115"/>
      <c r="S366" s="186"/>
      <c r="T366" s="186"/>
      <c r="U366" s="181">
        <v>360</v>
      </c>
      <c r="V366" s="120">
        <v>15.9</v>
      </c>
      <c r="W366" s="188"/>
      <c r="X366" s="188"/>
      <c r="Y366" s="122"/>
      <c r="Z366" s="122"/>
      <c r="AA366" s="122"/>
      <c r="AB366" s="119"/>
      <c r="AC366" s="123"/>
      <c r="AD366" s="123"/>
      <c r="AE366" s="123"/>
      <c r="AF366" s="123" t="str">
        <f t="shared" si="30"/>
        <v xml:space="preserve"> </v>
      </c>
      <c r="AG366" s="123" t="str">
        <f t="shared" si="31"/>
        <v/>
      </c>
      <c r="AH366" s="119" t="s">
        <v>8184</v>
      </c>
      <c r="AI366" s="121"/>
    </row>
    <row r="367" spans="2:35" ht="13.2">
      <c r="B367" s="150">
        <v>3590</v>
      </c>
      <c r="C367" s="124">
        <v>344</v>
      </c>
      <c r="D367" s="124">
        <v>-0.95723041674114506</v>
      </c>
      <c r="E367" s="124" t="s">
        <v>4715</v>
      </c>
      <c r="F367" s="124" t="s">
        <v>4715</v>
      </c>
      <c r="G367" s="126">
        <v>2090</v>
      </c>
      <c r="H367" s="127">
        <f t="shared" si="32"/>
        <v>-2.7215952185008727</v>
      </c>
      <c r="I367" s="135" t="str">
        <f t="shared" si="33"/>
        <v>J346</v>
      </c>
      <c r="J367" s="135" t="str">
        <f t="shared" si="34"/>
        <v>J346</v>
      </c>
      <c r="K367" s="183">
        <f>H367+M367*0.001</f>
        <v>-2.7097662185008726</v>
      </c>
      <c r="L367" s="127">
        <v>2222.92</v>
      </c>
      <c r="M367" s="208">
        <v>11.829000000000001</v>
      </c>
      <c r="N367" s="127">
        <v>11.962999999999999</v>
      </c>
      <c r="O367" s="124" t="s">
        <v>8198</v>
      </c>
      <c r="P367" s="124" t="s">
        <v>8199</v>
      </c>
      <c r="Q367" s="128" t="str">
        <f>Y367*100 &amp; "% ," &amp; O367 &amp; " " &amp; P367 &amp; " " &amp; AG367</f>
        <v xml:space="preserve">10% ,Anomaly (ANOM) Pipe Mill Anomaly (MIAN) </v>
      </c>
      <c r="R367" s="124" t="s">
        <v>8200</v>
      </c>
      <c r="S367" s="186" t="s">
        <v>8261</v>
      </c>
      <c r="T367" s="186">
        <v>7.2916666666666671E-2</v>
      </c>
      <c r="U367" s="181">
        <v>305.25</v>
      </c>
      <c r="V367" s="129">
        <v>15.9</v>
      </c>
      <c r="W367" s="173">
        <v>30</v>
      </c>
      <c r="X367" s="173">
        <v>59</v>
      </c>
      <c r="Y367" s="131">
        <v>0.1</v>
      </c>
      <c r="Z367" s="131">
        <v>0.1</v>
      </c>
      <c r="AA367" s="131"/>
      <c r="AB367" s="128" t="s">
        <v>8202</v>
      </c>
      <c r="AC367" s="132"/>
      <c r="AD367" s="132"/>
      <c r="AE367" s="132"/>
      <c r="AF367" s="132" t="str">
        <f t="shared" si="30"/>
        <v xml:space="preserve"> </v>
      </c>
      <c r="AG367" s="132" t="str">
        <f t="shared" si="31"/>
        <v/>
      </c>
      <c r="AH367" s="128" t="s">
        <v>8203</v>
      </c>
      <c r="AI367" s="130">
        <v>117</v>
      </c>
    </row>
    <row r="368" spans="2:35" ht="13.2">
      <c r="B368" s="149">
        <v>3600</v>
      </c>
      <c r="C368" s="115">
        <v>345</v>
      </c>
      <c r="D368" s="115">
        <v>-0.94531941674538733</v>
      </c>
      <c r="E368" s="115" t="s">
        <v>4716</v>
      </c>
      <c r="F368" s="115" t="s">
        <v>4716</v>
      </c>
      <c r="G368" s="117">
        <v>2100</v>
      </c>
      <c r="H368" s="118">
        <f t="shared" si="32"/>
        <v>-2.7095972185019317</v>
      </c>
      <c r="I368" s="134" t="str">
        <f t="shared" si="33"/>
        <v>J345</v>
      </c>
      <c r="J368" s="134" t="str">
        <f t="shared" si="34"/>
        <v>J345</v>
      </c>
      <c r="K368" s="183">
        <f>H368+M368*0.001</f>
        <v>-2.6976342185019315</v>
      </c>
      <c r="L368" s="118">
        <v>2223.0540000000001</v>
      </c>
      <c r="M368" s="208">
        <v>11.962999999999999</v>
      </c>
      <c r="N368" s="118">
        <v>11.978</v>
      </c>
      <c r="O368" s="115" t="s">
        <v>8183</v>
      </c>
      <c r="P368" s="115"/>
      <c r="Q368" s="119" t="str">
        <f>Y368*100 &amp; "% ," &amp; O368 &amp; " " &amp; P368 &amp; " " &amp; AG368</f>
        <v xml:space="preserve">0% ,Weld (WELD)  </v>
      </c>
      <c r="R368" s="115"/>
      <c r="S368" s="186"/>
      <c r="T368" s="186"/>
      <c r="U368" s="181">
        <v>360</v>
      </c>
      <c r="V368" s="120">
        <v>15.9</v>
      </c>
      <c r="W368" s="188"/>
      <c r="X368" s="188"/>
      <c r="Y368" s="122"/>
      <c r="Z368" s="122"/>
      <c r="AA368" s="122"/>
      <c r="AB368" s="119"/>
      <c r="AC368" s="123"/>
      <c r="AD368" s="123"/>
      <c r="AE368" s="123"/>
      <c r="AF368" s="123" t="str">
        <f t="shared" si="30"/>
        <v xml:space="preserve"> </v>
      </c>
      <c r="AG368" s="123" t="str">
        <f t="shared" si="31"/>
        <v/>
      </c>
      <c r="AH368" s="119" t="s">
        <v>8184</v>
      </c>
      <c r="AI368" s="121"/>
    </row>
    <row r="369" spans="2:35" ht="13.2">
      <c r="B369" s="150">
        <v>3610</v>
      </c>
      <c r="C369" s="124">
        <v>346</v>
      </c>
      <c r="D369" s="124">
        <v>-0.93340641674469527</v>
      </c>
      <c r="E369" s="124" t="s">
        <v>4717</v>
      </c>
      <c r="F369" s="124" t="s">
        <v>4717</v>
      </c>
      <c r="G369" s="126">
        <v>2110</v>
      </c>
      <c r="H369" s="127">
        <f t="shared" si="32"/>
        <v>-2.697601218507883</v>
      </c>
      <c r="I369" s="135" t="str">
        <f t="shared" si="33"/>
        <v>J344</v>
      </c>
      <c r="J369" s="135" t="str">
        <f t="shared" si="34"/>
        <v>J344</v>
      </c>
      <c r="K369" s="183">
        <f>H369+M369*0.001</f>
        <v>-2.685623218507883</v>
      </c>
      <c r="L369" s="127">
        <v>2235.0320000000002</v>
      </c>
      <c r="M369" s="208">
        <v>11.978</v>
      </c>
      <c r="N369" s="127">
        <v>11.978999999999999</v>
      </c>
      <c r="O369" s="124" t="s">
        <v>8183</v>
      </c>
      <c r="P369" s="124"/>
      <c r="Q369" s="128" t="str">
        <f>Y369*100 &amp; "% ," &amp; O369 &amp; " " &amp; P369 &amp; " " &amp; AG369</f>
        <v xml:space="preserve">0% ,Weld (WELD)  </v>
      </c>
      <c r="R369" s="124"/>
      <c r="S369" s="186"/>
      <c r="T369" s="186"/>
      <c r="U369" s="181">
        <v>360</v>
      </c>
      <c r="V369" s="129">
        <v>15.9</v>
      </c>
      <c r="W369" s="173"/>
      <c r="X369" s="173"/>
      <c r="Y369" s="131"/>
      <c r="Z369" s="131"/>
      <c r="AA369" s="131"/>
      <c r="AB369" s="128"/>
      <c r="AC369" s="132"/>
      <c r="AD369" s="132"/>
      <c r="AE369" s="132"/>
      <c r="AF369" s="132" t="str">
        <f t="shared" si="30"/>
        <v xml:space="preserve"> </v>
      </c>
      <c r="AG369" s="132" t="str">
        <f t="shared" si="31"/>
        <v/>
      </c>
      <c r="AH369" s="128" t="s">
        <v>8184</v>
      </c>
      <c r="AI369" s="130"/>
    </row>
    <row r="370" spans="2:35" ht="13.2">
      <c r="B370" s="149">
        <v>3620</v>
      </c>
      <c r="C370" s="115">
        <v>347</v>
      </c>
      <c r="D370" s="115">
        <v>-0.92150041674964978</v>
      </c>
      <c r="E370" s="115" t="s">
        <v>4718</v>
      </c>
      <c r="F370" s="115" t="s">
        <v>4718</v>
      </c>
      <c r="G370" s="117">
        <v>2120</v>
      </c>
      <c r="H370" s="118">
        <f t="shared" si="32"/>
        <v>-2.6856092184997258</v>
      </c>
      <c r="I370" s="134" t="str">
        <f t="shared" si="33"/>
        <v>J349</v>
      </c>
      <c r="J370" s="134" t="str">
        <f t="shared" si="34"/>
        <v>J349</v>
      </c>
      <c r="K370" s="183">
        <f>H370+M370*0.001</f>
        <v>-2.6736302184997256</v>
      </c>
      <c r="L370" s="118">
        <v>2247.011</v>
      </c>
      <c r="M370" s="208">
        <v>11.978999999999999</v>
      </c>
      <c r="N370" s="118">
        <v>11.968999999999999</v>
      </c>
      <c r="O370" s="115" t="s">
        <v>8183</v>
      </c>
      <c r="P370" s="115"/>
      <c r="Q370" s="119" t="str">
        <f>Y370*100 &amp; "% ," &amp; O370 &amp; " " &amp; P370 &amp; " " &amp; AG370</f>
        <v xml:space="preserve">0% ,Weld (WELD)  </v>
      </c>
      <c r="R370" s="115"/>
      <c r="S370" s="186"/>
      <c r="T370" s="186"/>
      <c r="U370" s="181">
        <v>360</v>
      </c>
      <c r="V370" s="120">
        <v>15.9</v>
      </c>
      <c r="W370" s="188"/>
      <c r="X370" s="188"/>
      <c r="Y370" s="122"/>
      <c r="Z370" s="122"/>
      <c r="AA370" s="122"/>
      <c r="AB370" s="119"/>
      <c r="AC370" s="123"/>
      <c r="AD370" s="123"/>
      <c r="AE370" s="123"/>
      <c r="AF370" s="123" t="str">
        <f t="shared" si="30"/>
        <v xml:space="preserve"> </v>
      </c>
      <c r="AG370" s="123" t="str">
        <f t="shared" si="31"/>
        <v/>
      </c>
      <c r="AH370" s="119" t="s">
        <v>8184</v>
      </c>
      <c r="AI370" s="121"/>
    </row>
    <row r="371" spans="2:35" ht="13.2">
      <c r="B371" s="150">
        <v>3630</v>
      </c>
      <c r="C371" s="124">
        <v>348</v>
      </c>
      <c r="D371" s="124">
        <v>-0.90959241674805447</v>
      </c>
      <c r="E371" s="124" t="s">
        <v>4719</v>
      </c>
      <c r="F371" s="124" t="s">
        <v>4719</v>
      </c>
      <c r="G371" s="126">
        <v>2130</v>
      </c>
      <c r="H371" s="127">
        <f t="shared" si="32"/>
        <v>-2.6736042185079256</v>
      </c>
      <c r="I371" s="135" t="str">
        <f t="shared" si="33"/>
        <v>J348</v>
      </c>
      <c r="J371" s="135" t="str">
        <f t="shared" si="34"/>
        <v>J348</v>
      </c>
      <c r="K371" s="183">
        <f>H371+M371*0.001</f>
        <v>-2.6616352185079255</v>
      </c>
      <c r="L371" s="127">
        <v>2258.98</v>
      </c>
      <c r="M371" s="208">
        <v>11.968999999999999</v>
      </c>
      <c r="N371" s="127">
        <v>11.962999999999999</v>
      </c>
      <c r="O371" s="124" t="s">
        <v>8183</v>
      </c>
      <c r="P371" s="124"/>
      <c r="Q371" s="128" t="str">
        <f>Y371*100 &amp; "% ," &amp; O371 &amp; " " &amp; P371 &amp; " " &amp; AG371</f>
        <v xml:space="preserve">0% ,Weld (WELD)  </v>
      </c>
      <c r="R371" s="124"/>
      <c r="S371" s="186"/>
      <c r="T371" s="186"/>
      <c r="U371" s="181">
        <v>360</v>
      </c>
      <c r="V371" s="129">
        <v>15.9</v>
      </c>
      <c r="W371" s="173"/>
      <c r="X371" s="173"/>
      <c r="Y371" s="131"/>
      <c r="Z371" s="131"/>
      <c r="AA371" s="131"/>
      <c r="AB371" s="128"/>
      <c r="AC371" s="132"/>
      <c r="AD371" s="132"/>
      <c r="AE371" s="132"/>
      <c r="AF371" s="132" t="str">
        <f t="shared" si="30"/>
        <v xml:space="preserve"> </v>
      </c>
      <c r="AG371" s="132" t="str">
        <f t="shared" si="31"/>
        <v/>
      </c>
      <c r="AH371" s="128" t="s">
        <v>8184</v>
      </c>
      <c r="AI371" s="130"/>
    </row>
    <row r="372" spans="2:35" ht="13.2">
      <c r="B372" s="149">
        <v>3640</v>
      </c>
      <c r="C372" s="115">
        <v>349</v>
      </c>
      <c r="D372" s="115">
        <v>-0.89767941674677432</v>
      </c>
      <c r="E372" s="115" t="s">
        <v>4720</v>
      </c>
      <c r="F372" s="115" t="s">
        <v>4720</v>
      </c>
      <c r="G372" s="117">
        <v>2130</v>
      </c>
      <c r="H372" s="118">
        <f t="shared" si="32"/>
        <v>-2.6736042185079256</v>
      </c>
      <c r="I372" s="134" t="str">
        <f t="shared" si="33"/>
        <v>J348</v>
      </c>
      <c r="J372" s="134" t="str">
        <f t="shared" si="34"/>
        <v>J348</v>
      </c>
      <c r="K372" s="183">
        <f>H372+M372*0.001</f>
        <v>-2.6730812185079258</v>
      </c>
      <c r="L372" s="118">
        <v>2259.5039999999999</v>
      </c>
      <c r="M372" s="208">
        <v>0.52300000000000002</v>
      </c>
      <c r="N372" s="118">
        <v>11.962999999999999</v>
      </c>
      <c r="O372" s="115" t="s">
        <v>8198</v>
      </c>
      <c r="P372" s="115" t="s">
        <v>8199</v>
      </c>
      <c r="Q372" s="119" t="str">
        <f>Y372*100 &amp; "% ," &amp; O372 &amp; " " &amp; P372 &amp; " " &amp; AG372</f>
        <v xml:space="preserve">5% ,Anomaly (ANOM) Pipe Mill Anomaly (MIAN) </v>
      </c>
      <c r="R372" s="115" t="s">
        <v>8208</v>
      </c>
      <c r="S372" s="186" t="s">
        <v>8189</v>
      </c>
      <c r="T372" s="186">
        <v>0.5</v>
      </c>
      <c r="U372" s="181">
        <v>0</v>
      </c>
      <c r="V372" s="120">
        <v>15.9</v>
      </c>
      <c r="W372" s="188">
        <v>67</v>
      </c>
      <c r="X372" s="188">
        <v>181</v>
      </c>
      <c r="Y372" s="122">
        <v>0.05</v>
      </c>
      <c r="Z372" s="122">
        <v>0.05</v>
      </c>
      <c r="AA372" s="122"/>
      <c r="AB372" s="119" t="s">
        <v>8202</v>
      </c>
      <c r="AC372" s="123"/>
      <c r="AD372" s="123"/>
      <c r="AE372" s="123"/>
      <c r="AF372" s="123" t="str">
        <f t="shared" si="30"/>
        <v xml:space="preserve"> </v>
      </c>
      <c r="AG372" s="123" t="str">
        <f t="shared" si="31"/>
        <v/>
      </c>
      <c r="AH372" s="119" t="s">
        <v>8203</v>
      </c>
      <c r="AI372" s="121">
        <v>118</v>
      </c>
    </row>
    <row r="373" spans="2:35" ht="13.2">
      <c r="B373" s="150">
        <v>3650</v>
      </c>
      <c r="C373" s="124">
        <v>350</v>
      </c>
      <c r="D373" s="124">
        <v>-0.88614641674420391</v>
      </c>
      <c r="E373" s="124" t="s">
        <v>4721</v>
      </c>
      <c r="F373" s="124" t="s">
        <v>4721</v>
      </c>
      <c r="G373" s="126">
        <v>2140</v>
      </c>
      <c r="H373" s="127">
        <f t="shared" si="32"/>
        <v>-2.6615972185042298</v>
      </c>
      <c r="I373" s="135" t="str">
        <f t="shared" si="33"/>
        <v>J347</v>
      </c>
      <c r="J373" s="135" t="str">
        <f t="shared" si="34"/>
        <v>J347</v>
      </c>
      <c r="K373" s="183">
        <f>H373+M373*0.001</f>
        <v>-2.6496342185042296</v>
      </c>
      <c r="L373" s="127">
        <v>2270.944</v>
      </c>
      <c r="M373" s="208">
        <v>11.962999999999999</v>
      </c>
      <c r="N373" s="127">
        <v>11.977</v>
      </c>
      <c r="O373" s="124" t="s">
        <v>8183</v>
      </c>
      <c r="P373" s="124"/>
      <c r="Q373" s="128" t="str">
        <f>Y373*100 &amp; "% ," &amp; O373 &amp; " " &amp; P373 &amp; " " &amp; AG373</f>
        <v xml:space="preserve">0% ,Weld (WELD)  </v>
      </c>
      <c r="R373" s="124"/>
      <c r="S373" s="186"/>
      <c r="T373" s="186"/>
      <c r="U373" s="181">
        <v>360</v>
      </c>
      <c r="V373" s="129">
        <v>15.9</v>
      </c>
      <c r="W373" s="173"/>
      <c r="X373" s="173"/>
      <c r="Y373" s="131"/>
      <c r="Z373" s="131"/>
      <c r="AA373" s="131"/>
      <c r="AB373" s="128"/>
      <c r="AC373" s="132"/>
      <c r="AD373" s="132"/>
      <c r="AE373" s="132"/>
      <c r="AF373" s="132" t="str">
        <f t="shared" si="30"/>
        <v xml:space="preserve"> </v>
      </c>
      <c r="AG373" s="132" t="str">
        <f t="shared" si="31"/>
        <v/>
      </c>
      <c r="AH373" s="128" t="s">
        <v>8184</v>
      </c>
      <c r="AI373" s="130"/>
    </row>
    <row r="374" spans="2:35" ht="13.2">
      <c r="B374" s="149">
        <v>3660</v>
      </c>
      <c r="C374" s="115">
        <v>351</v>
      </c>
      <c r="D374" s="115">
        <v>-0.87423841674410629</v>
      </c>
      <c r="E374" s="115" t="s">
        <v>4722</v>
      </c>
      <c r="F374" s="115" t="s">
        <v>4722</v>
      </c>
      <c r="G374" s="117">
        <v>2150</v>
      </c>
      <c r="H374" s="118">
        <f t="shared" si="32"/>
        <v>-2.649599218500565</v>
      </c>
      <c r="I374" s="134" t="str">
        <f t="shared" si="33"/>
        <v>J352</v>
      </c>
      <c r="J374" s="134" t="str">
        <f t="shared" si="34"/>
        <v>J352</v>
      </c>
      <c r="K374" s="183">
        <f>H374+M374*0.001</f>
        <v>-2.6376222185005651</v>
      </c>
      <c r="L374" s="118">
        <v>2282.9209999999998</v>
      </c>
      <c r="M374" s="208">
        <v>11.977</v>
      </c>
      <c r="N374" s="118">
        <v>11.983000000000001</v>
      </c>
      <c r="O374" s="115" t="s">
        <v>8183</v>
      </c>
      <c r="P374" s="115"/>
      <c r="Q374" s="119" t="str">
        <f>Y374*100 &amp; "% ," &amp; O374 &amp; " " &amp; P374 &amp; " " &amp; AG374</f>
        <v xml:space="preserve">0% ,Weld (WELD)  </v>
      </c>
      <c r="R374" s="115"/>
      <c r="S374" s="186"/>
      <c r="T374" s="186"/>
      <c r="U374" s="181">
        <v>360</v>
      </c>
      <c r="V374" s="120">
        <v>15.9</v>
      </c>
      <c r="W374" s="188"/>
      <c r="X374" s="188"/>
      <c r="Y374" s="122"/>
      <c r="Z374" s="122"/>
      <c r="AA374" s="122"/>
      <c r="AB374" s="119"/>
      <c r="AC374" s="123"/>
      <c r="AD374" s="123"/>
      <c r="AE374" s="123"/>
      <c r="AF374" s="123" t="str">
        <f t="shared" si="30"/>
        <v xml:space="preserve"> </v>
      </c>
      <c r="AG374" s="123" t="str">
        <f t="shared" si="31"/>
        <v/>
      </c>
      <c r="AH374" s="119" t="s">
        <v>8184</v>
      </c>
      <c r="AI374" s="121"/>
    </row>
    <row r="375" spans="2:35" ht="13.2">
      <c r="B375" s="150">
        <v>3670</v>
      </c>
      <c r="C375" s="124">
        <v>352</v>
      </c>
      <c r="D375" s="124">
        <v>-0.86233141674306024</v>
      </c>
      <c r="E375" s="124" t="s">
        <v>4723</v>
      </c>
      <c r="F375" s="124" t="s">
        <v>4723</v>
      </c>
      <c r="G375" s="126">
        <v>2160</v>
      </c>
      <c r="H375" s="127">
        <f t="shared" si="32"/>
        <v>-2.6376062185002525</v>
      </c>
      <c r="I375" s="135" t="str">
        <f t="shared" si="33"/>
        <v>J351</v>
      </c>
      <c r="J375" s="135" t="str">
        <f t="shared" si="34"/>
        <v>J351</v>
      </c>
      <c r="K375" s="183">
        <f>H375+M375*0.001</f>
        <v>-2.6256232185002526</v>
      </c>
      <c r="L375" s="127">
        <v>2294.9029999999998</v>
      </c>
      <c r="M375" s="208">
        <v>11.983000000000001</v>
      </c>
      <c r="N375" s="127">
        <v>11.984</v>
      </c>
      <c r="O375" s="124" t="s">
        <v>8183</v>
      </c>
      <c r="P375" s="124"/>
      <c r="Q375" s="128" t="str">
        <f>Y375*100 &amp; "% ," &amp; O375 &amp; " " &amp; P375 &amp; " " &amp; AG375</f>
        <v xml:space="preserve">0% ,Weld (WELD)  </v>
      </c>
      <c r="R375" s="124"/>
      <c r="S375" s="186"/>
      <c r="T375" s="186"/>
      <c r="U375" s="181">
        <v>360</v>
      </c>
      <c r="V375" s="129">
        <v>15.9</v>
      </c>
      <c r="W375" s="173"/>
      <c r="X375" s="173"/>
      <c r="Y375" s="131"/>
      <c r="Z375" s="131"/>
      <c r="AA375" s="131"/>
      <c r="AB375" s="128"/>
      <c r="AC375" s="132"/>
      <c r="AD375" s="132"/>
      <c r="AE375" s="132"/>
      <c r="AF375" s="132" t="str">
        <f t="shared" si="30"/>
        <v xml:space="preserve"> </v>
      </c>
      <c r="AG375" s="132" t="str">
        <f t="shared" si="31"/>
        <v/>
      </c>
      <c r="AH375" s="128" t="s">
        <v>8184</v>
      </c>
      <c r="AI375" s="130"/>
    </row>
    <row r="376" spans="2:35" ht="13.2">
      <c r="B376" s="149">
        <v>3680</v>
      </c>
      <c r="C376" s="115">
        <v>353</v>
      </c>
      <c r="D376" s="115">
        <v>-0.85041941674426147</v>
      </c>
      <c r="E376" s="115" t="s">
        <v>4724</v>
      </c>
      <c r="F376" s="115" t="s">
        <v>4724</v>
      </c>
      <c r="G376" s="117">
        <v>2170</v>
      </c>
      <c r="H376" s="118">
        <f t="shared" si="32"/>
        <v>-2.625604218499801</v>
      </c>
      <c r="I376" s="134" t="str">
        <f t="shared" si="33"/>
        <v>J350</v>
      </c>
      <c r="J376" s="134" t="str">
        <f t="shared" si="34"/>
        <v>J350</v>
      </c>
      <c r="K376" s="183">
        <f>H376+M376*0.001</f>
        <v>-2.613620218499801</v>
      </c>
      <c r="L376" s="118">
        <v>2306.8879999999999</v>
      </c>
      <c r="M376" s="208">
        <v>11.984</v>
      </c>
      <c r="N376" s="118">
        <v>11.97</v>
      </c>
      <c r="O376" s="115" t="s">
        <v>8183</v>
      </c>
      <c r="P376" s="115"/>
      <c r="Q376" s="119" t="str">
        <f>Y376*100 &amp; "% ," &amp; O376 &amp; " " &amp; P376 &amp; " " &amp; AG376</f>
        <v xml:space="preserve">0% ,Weld (WELD)  </v>
      </c>
      <c r="R376" s="115"/>
      <c r="S376" s="186"/>
      <c r="T376" s="186"/>
      <c r="U376" s="181">
        <v>360</v>
      </c>
      <c r="V376" s="120">
        <v>15.9</v>
      </c>
      <c r="W376" s="188"/>
      <c r="X376" s="188"/>
      <c r="Y376" s="122"/>
      <c r="Z376" s="122"/>
      <c r="AA376" s="122"/>
      <c r="AB376" s="119"/>
      <c r="AC376" s="123"/>
      <c r="AD376" s="123"/>
      <c r="AE376" s="123"/>
      <c r="AF376" s="123" t="str">
        <f t="shared" si="30"/>
        <v xml:space="preserve"> </v>
      </c>
      <c r="AG376" s="123" t="str">
        <f t="shared" si="31"/>
        <v/>
      </c>
      <c r="AH376" s="119" t="s">
        <v>8184</v>
      </c>
      <c r="AI376" s="121"/>
    </row>
    <row r="377" spans="2:35" ht="13.2">
      <c r="B377" s="150">
        <v>3690</v>
      </c>
      <c r="C377" s="124">
        <v>354</v>
      </c>
      <c r="D377" s="124">
        <v>-0.83851841674304572</v>
      </c>
      <c r="E377" s="124" t="s">
        <v>4725</v>
      </c>
      <c r="F377" s="124" t="s">
        <v>4725</v>
      </c>
      <c r="G377" s="126">
        <v>2180</v>
      </c>
      <c r="H377" s="127">
        <f t="shared" si="32"/>
        <v>-2.6136012185072244</v>
      </c>
      <c r="I377" s="135" t="str">
        <f t="shared" si="33"/>
        <v>J361</v>
      </c>
      <c r="J377" s="135" t="str">
        <f t="shared" si="34"/>
        <v>J361</v>
      </c>
      <c r="K377" s="183">
        <f>H377+M377*0.001</f>
        <v>-2.6016312185072246</v>
      </c>
      <c r="L377" s="127">
        <v>2318.8580000000002</v>
      </c>
      <c r="M377" s="208">
        <v>11.97</v>
      </c>
      <c r="N377" s="127">
        <v>11.981999999999999</v>
      </c>
      <c r="O377" s="124" t="s">
        <v>8183</v>
      </c>
      <c r="P377" s="124"/>
      <c r="Q377" s="128" t="str">
        <f>Y377*100 &amp; "% ," &amp; O377 &amp; " " &amp; P377 &amp; " " &amp; AG377</f>
        <v xml:space="preserve">0% ,Weld (WELD)  </v>
      </c>
      <c r="R377" s="124"/>
      <c r="S377" s="186"/>
      <c r="T377" s="186"/>
      <c r="U377" s="181">
        <v>360</v>
      </c>
      <c r="V377" s="129">
        <v>15.9</v>
      </c>
      <c r="W377" s="173"/>
      <c r="X377" s="173"/>
      <c r="Y377" s="131"/>
      <c r="Z377" s="131"/>
      <c r="AA377" s="131"/>
      <c r="AB377" s="128"/>
      <c r="AC377" s="132"/>
      <c r="AD377" s="132"/>
      <c r="AE377" s="132"/>
      <c r="AF377" s="132" t="str">
        <f t="shared" si="30"/>
        <v xml:space="preserve"> </v>
      </c>
      <c r="AG377" s="132" t="str">
        <f t="shared" si="31"/>
        <v/>
      </c>
      <c r="AH377" s="128" t="s">
        <v>8184</v>
      </c>
      <c r="AI377" s="130"/>
    </row>
    <row r="378" spans="2:35" ht="13.2">
      <c r="B378" s="149">
        <v>3700</v>
      </c>
      <c r="C378" s="115">
        <v>355</v>
      </c>
      <c r="D378" s="115">
        <v>-0.82660641674126101</v>
      </c>
      <c r="E378" s="115" t="s">
        <v>4726</v>
      </c>
      <c r="F378" s="115" t="s">
        <v>4726</v>
      </c>
      <c r="G378" s="117">
        <v>2190</v>
      </c>
      <c r="H378" s="118">
        <f t="shared" si="32"/>
        <v>-2.6015962185048518</v>
      </c>
      <c r="I378" s="134" t="str">
        <f t="shared" si="33"/>
        <v>J360</v>
      </c>
      <c r="J378" s="134" t="str">
        <f t="shared" si="34"/>
        <v>J360</v>
      </c>
      <c r="K378" s="183">
        <f>H378+M378*0.001</f>
        <v>-2.5896142185048516</v>
      </c>
      <c r="L378" s="118">
        <v>2330.84</v>
      </c>
      <c r="M378" s="208">
        <v>11.981999999999999</v>
      </c>
      <c r="N378" s="118">
        <v>11.945</v>
      </c>
      <c r="O378" s="115" t="s">
        <v>8183</v>
      </c>
      <c r="P378" s="115"/>
      <c r="Q378" s="119" t="str">
        <f>Y378*100 &amp; "% ," &amp; O378 &amp; " " &amp; P378 &amp; " " &amp; AG378</f>
        <v xml:space="preserve">0% ,Weld (WELD)  </v>
      </c>
      <c r="R378" s="115"/>
      <c r="S378" s="186"/>
      <c r="T378" s="186"/>
      <c r="U378" s="181">
        <v>360</v>
      </c>
      <c r="V378" s="120">
        <v>15.9</v>
      </c>
      <c r="W378" s="188"/>
      <c r="X378" s="188"/>
      <c r="Y378" s="122"/>
      <c r="Z378" s="122"/>
      <c r="AA378" s="122"/>
      <c r="AB378" s="119"/>
      <c r="AC378" s="123"/>
      <c r="AD378" s="123"/>
      <c r="AE378" s="123"/>
      <c r="AF378" s="123" t="str">
        <f t="shared" si="30"/>
        <v xml:space="preserve"> </v>
      </c>
      <c r="AG378" s="123" t="str">
        <f t="shared" si="31"/>
        <v/>
      </c>
      <c r="AH378" s="119" t="s">
        <v>8184</v>
      </c>
      <c r="AI378" s="121"/>
    </row>
    <row r="379" spans="2:35" ht="13.2">
      <c r="B379" s="150">
        <v>3710</v>
      </c>
      <c r="C379" s="124">
        <v>356</v>
      </c>
      <c r="D379" s="124">
        <v>-0.81469941674270674</v>
      </c>
      <c r="E379" s="124" t="s">
        <v>4727</v>
      </c>
      <c r="F379" s="124" t="s">
        <v>4727</v>
      </c>
      <c r="G379" s="126">
        <v>2190</v>
      </c>
      <c r="H379" s="127">
        <f t="shared" si="32"/>
        <v>-2.6015962185048518</v>
      </c>
      <c r="I379" s="135" t="str">
        <f t="shared" si="33"/>
        <v>J360</v>
      </c>
      <c r="J379" s="135" t="str">
        <f t="shared" si="34"/>
        <v>J360</v>
      </c>
      <c r="K379" s="183">
        <f>H379+M379*0.001</f>
        <v>-2.5896552185048516</v>
      </c>
      <c r="L379" s="127">
        <v>2342.7809999999999</v>
      </c>
      <c r="M379" s="208">
        <v>11.941000000000001</v>
      </c>
      <c r="N379" s="127">
        <v>11.945</v>
      </c>
      <c r="O379" s="124" t="s">
        <v>8198</v>
      </c>
      <c r="P379" s="124" t="s">
        <v>8222</v>
      </c>
      <c r="Q379" s="128" t="str">
        <f>Y379*100 &amp; "% ," &amp; O379 &amp; " " &amp; P379 &amp; " " &amp; AG379</f>
        <v xml:space="preserve">23% ,Anomaly (ANOM) Girth Weld Anomaly (GWAN) </v>
      </c>
      <c r="R379" s="124"/>
      <c r="S379" s="186" t="s">
        <v>8223</v>
      </c>
      <c r="T379" s="186">
        <v>0.36458333333333331</v>
      </c>
      <c r="U379" s="181">
        <v>95.25</v>
      </c>
      <c r="V379" s="129">
        <v>15.9</v>
      </c>
      <c r="W379" s="173"/>
      <c r="X379" s="173"/>
      <c r="Y379" s="131">
        <v>0.23</v>
      </c>
      <c r="Z379" s="131"/>
      <c r="AA379" s="131"/>
      <c r="AB379" s="128"/>
      <c r="AC379" s="132"/>
      <c r="AD379" s="132"/>
      <c r="AE379" s="132"/>
      <c r="AF379" s="132" t="str">
        <f t="shared" si="30"/>
        <v xml:space="preserve"> </v>
      </c>
      <c r="AG379" s="132" t="str">
        <f t="shared" si="31"/>
        <v/>
      </c>
      <c r="AH379" s="128" t="s">
        <v>8282</v>
      </c>
      <c r="AI379" s="130"/>
    </row>
    <row r="380" spans="2:35" ht="13.2">
      <c r="B380" s="149">
        <v>3720</v>
      </c>
      <c r="C380" s="115">
        <v>357</v>
      </c>
      <c r="D380" s="115">
        <v>-0.80279241674221336</v>
      </c>
      <c r="E380" s="115" t="s">
        <v>4728</v>
      </c>
      <c r="F380" s="115" t="s">
        <v>4728</v>
      </c>
      <c r="G380" s="117">
        <v>2200</v>
      </c>
      <c r="H380" s="118">
        <f t="shared" si="32"/>
        <v>-2.5895952185027538</v>
      </c>
      <c r="I380" s="134" t="str">
        <f t="shared" si="33"/>
        <v>J359</v>
      </c>
      <c r="J380" s="134" t="str">
        <f t="shared" si="34"/>
        <v>J359</v>
      </c>
      <c r="K380" s="183">
        <f>H380+M380*0.001</f>
        <v>-2.5776502185027539</v>
      </c>
      <c r="L380" s="118">
        <v>2342.7849999999999</v>
      </c>
      <c r="M380" s="208">
        <v>11.945</v>
      </c>
      <c r="N380" s="118">
        <v>11.978</v>
      </c>
      <c r="O380" s="115" t="s">
        <v>8183</v>
      </c>
      <c r="P380" s="115"/>
      <c r="Q380" s="119" t="str">
        <f>Y380*100 &amp; "% ," &amp; O380 &amp; " " &amp; P380 &amp; " " &amp; AG380</f>
        <v xml:space="preserve">0% ,Weld (WELD)  </v>
      </c>
      <c r="R380" s="115"/>
      <c r="S380" s="186"/>
      <c r="T380" s="186"/>
      <c r="U380" s="181">
        <v>360</v>
      </c>
      <c r="V380" s="120">
        <v>15.9</v>
      </c>
      <c r="W380" s="188"/>
      <c r="X380" s="188"/>
      <c r="Y380" s="122"/>
      <c r="Z380" s="122"/>
      <c r="AA380" s="122"/>
      <c r="AB380" s="119"/>
      <c r="AC380" s="123"/>
      <c r="AD380" s="123"/>
      <c r="AE380" s="123"/>
      <c r="AF380" s="123" t="str">
        <f t="shared" si="30"/>
        <v xml:space="preserve"> </v>
      </c>
      <c r="AG380" s="123" t="str">
        <f t="shared" si="31"/>
        <v/>
      </c>
      <c r="AH380" s="119" t="s">
        <v>8184</v>
      </c>
      <c r="AI380" s="121"/>
    </row>
    <row r="381" spans="2:35" ht="13.2">
      <c r="B381" s="150">
        <v>3730</v>
      </c>
      <c r="C381" s="124">
        <v>358</v>
      </c>
      <c r="D381" s="124">
        <v>-0.79088141674663792</v>
      </c>
      <c r="E381" s="124" t="s">
        <v>4729</v>
      </c>
      <c r="F381" s="124" t="s">
        <v>4729</v>
      </c>
      <c r="G381" s="126">
        <v>2210</v>
      </c>
      <c r="H381" s="127">
        <f t="shared" si="32"/>
        <v>-2.5775952185049804</v>
      </c>
      <c r="I381" s="135" t="str">
        <f t="shared" si="33"/>
        <v>J367</v>
      </c>
      <c r="J381" s="135" t="str">
        <f t="shared" si="34"/>
        <v>J367</v>
      </c>
      <c r="K381" s="183">
        <f>H381+M381*0.001</f>
        <v>-2.5656172185049804</v>
      </c>
      <c r="L381" s="127">
        <v>2354.7620000000002</v>
      </c>
      <c r="M381" s="208">
        <v>11.978</v>
      </c>
      <c r="N381" s="127">
        <v>11.988</v>
      </c>
      <c r="O381" s="124" t="s">
        <v>8183</v>
      </c>
      <c r="P381" s="124"/>
      <c r="Q381" s="128" t="str">
        <f>Y381*100 &amp; "% ," &amp; O381 &amp; " " &amp; P381 &amp; " " &amp; AG381</f>
        <v xml:space="preserve">0% ,Weld (WELD)  </v>
      </c>
      <c r="R381" s="124"/>
      <c r="S381" s="186"/>
      <c r="T381" s="186"/>
      <c r="U381" s="181">
        <v>360</v>
      </c>
      <c r="V381" s="129">
        <v>15.9</v>
      </c>
      <c r="W381" s="173"/>
      <c r="X381" s="173"/>
      <c r="Y381" s="131"/>
      <c r="Z381" s="131"/>
      <c r="AA381" s="131"/>
      <c r="AB381" s="128"/>
      <c r="AC381" s="132"/>
      <c r="AD381" s="132"/>
      <c r="AE381" s="132"/>
      <c r="AF381" s="132" t="str">
        <f t="shared" si="30"/>
        <v xml:space="preserve"> </v>
      </c>
      <c r="AG381" s="132" t="str">
        <f t="shared" si="31"/>
        <v/>
      </c>
      <c r="AH381" s="128" t="s">
        <v>8184</v>
      </c>
      <c r="AI381" s="130"/>
    </row>
    <row r="382" spans="2:35" ht="13.2">
      <c r="B382" s="149">
        <v>3740</v>
      </c>
      <c r="C382" s="115">
        <v>359</v>
      </c>
      <c r="D382" s="115">
        <v>-0.77897741674816334</v>
      </c>
      <c r="E382" s="115" t="s">
        <v>4730</v>
      </c>
      <c r="F382" s="115" t="s">
        <v>4730</v>
      </c>
      <c r="G382" s="117">
        <v>2220</v>
      </c>
      <c r="H382" s="118">
        <f t="shared" si="32"/>
        <v>-2.5655912185019489</v>
      </c>
      <c r="I382" s="134" t="str">
        <f t="shared" si="33"/>
        <v>J366</v>
      </c>
      <c r="J382" s="134" t="str">
        <f t="shared" si="34"/>
        <v>J366</v>
      </c>
      <c r="K382" s="183">
        <f>H382+M382*0.001</f>
        <v>-2.5536032185019488</v>
      </c>
      <c r="L382" s="118">
        <v>2366.75</v>
      </c>
      <c r="M382" s="208">
        <v>11.988</v>
      </c>
      <c r="N382" s="118">
        <v>11.962999999999999</v>
      </c>
      <c r="O382" s="115" t="s">
        <v>8183</v>
      </c>
      <c r="P382" s="115"/>
      <c r="Q382" s="119" t="str">
        <f>Y382*100 &amp; "% ," &amp; O382 &amp; " " &amp; P382 &amp; " " &amp; AG382</f>
        <v xml:space="preserve">0% ,Weld (WELD)  </v>
      </c>
      <c r="R382" s="115"/>
      <c r="S382" s="186"/>
      <c r="T382" s="186"/>
      <c r="U382" s="181">
        <v>360</v>
      </c>
      <c r="V382" s="120">
        <v>15.9</v>
      </c>
      <c r="W382" s="188"/>
      <c r="X382" s="188"/>
      <c r="Y382" s="122"/>
      <c r="Z382" s="122"/>
      <c r="AA382" s="122"/>
      <c r="AB382" s="119"/>
      <c r="AC382" s="123"/>
      <c r="AD382" s="123"/>
      <c r="AE382" s="123"/>
      <c r="AF382" s="123" t="str">
        <f t="shared" si="30"/>
        <v xml:space="preserve"> </v>
      </c>
      <c r="AG382" s="123" t="str">
        <f t="shared" si="31"/>
        <v/>
      </c>
      <c r="AH382" s="119" t="s">
        <v>8184</v>
      </c>
      <c r="AI382" s="121"/>
    </row>
    <row r="383" spans="2:35" ht="13.2">
      <c r="B383" s="150">
        <v>3750</v>
      </c>
      <c r="C383" s="124">
        <v>360</v>
      </c>
      <c r="D383" s="124">
        <v>-0.76706141674626349</v>
      </c>
      <c r="E383" s="124" t="s">
        <v>4731</v>
      </c>
      <c r="F383" s="124" t="s">
        <v>4731</v>
      </c>
      <c r="G383" s="126">
        <v>2220</v>
      </c>
      <c r="H383" s="127">
        <f t="shared" si="32"/>
        <v>-2.5655912185019489</v>
      </c>
      <c r="I383" s="135" t="str">
        <f t="shared" si="33"/>
        <v>J366</v>
      </c>
      <c r="J383" s="135" t="str">
        <f t="shared" si="34"/>
        <v>J366</v>
      </c>
      <c r="K383" s="183">
        <f>H383+M383*0.001</f>
        <v>-2.5655192185019491</v>
      </c>
      <c r="L383" s="127">
        <v>2366.8220000000001</v>
      </c>
      <c r="M383" s="208">
        <v>7.1999999999999995E-2</v>
      </c>
      <c r="N383" s="127">
        <v>11.962999999999999</v>
      </c>
      <c r="O383" s="124" t="s">
        <v>8198</v>
      </c>
      <c r="P383" s="124" t="s">
        <v>8199</v>
      </c>
      <c r="Q383" s="128" t="str">
        <f>Y383*100 &amp; "% ," &amp; O383 &amp; " " &amp; P383 &amp; " " &amp; AG383</f>
        <v xml:space="preserve">1% ,Anomaly (ANOM) Pipe Mill Anomaly (MIAN) </v>
      </c>
      <c r="R383" s="124" t="s">
        <v>8210</v>
      </c>
      <c r="S383" s="186" t="s">
        <v>8209</v>
      </c>
      <c r="T383" s="186">
        <v>0.22916666666666666</v>
      </c>
      <c r="U383" s="181">
        <v>193.5</v>
      </c>
      <c r="V383" s="129">
        <v>15.9</v>
      </c>
      <c r="W383" s="173">
        <v>23</v>
      </c>
      <c r="X383" s="173">
        <v>83</v>
      </c>
      <c r="Y383" s="131">
        <v>0.01</v>
      </c>
      <c r="Z383" s="131">
        <v>0.01</v>
      </c>
      <c r="AA383" s="131"/>
      <c r="AB383" s="128" t="s">
        <v>8238</v>
      </c>
      <c r="AC383" s="132"/>
      <c r="AD383" s="132"/>
      <c r="AE383" s="132"/>
      <c r="AF383" s="132" t="str">
        <f t="shared" si="30"/>
        <v xml:space="preserve"> </v>
      </c>
      <c r="AG383" s="132" t="str">
        <f t="shared" si="31"/>
        <v/>
      </c>
      <c r="AH383" s="128" t="s">
        <v>8239</v>
      </c>
      <c r="AI383" s="130">
        <v>120</v>
      </c>
    </row>
    <row r="384" spans="2:35" ht="13.2">
      <c r="B384" s="149">
        <v>3760</v>
      </c>
      <c r="C384" s="115">
        <v>361</v>
      </c>
      <c r="D384" s="115">
        <v>-0.75514341674454311</v>
      </c>
      <c r="E384" s="115" t="s">
        <v>4732</v>
      </c>
      <c r="F384" s="115" t="s">
        <v>4732</v>
      </c>
      <c r="G384" s="117">
        <v>2220</v>
      </c>
      <c r="H384" s="118">
        <f t="shared" si="32"/>
        <v>-2.5655912185019489</v>
      </c>
      <c r="I384" s="134" t="str">
        <f t="shared" si="33"/>
        <v>J366</v>
      </c>
      <c r="J384" s="134" t="str">
        <f t="shared" si="34"/>
        <v>J366</v>
      </c>
      <c r="K384" s="183">
        <f>H384+M384*0.001</f>
        <v>-2.5653192185019491</v>
      </c>
      <c r="L384" s="118">
        <v>2367.0219999999999</v>
      </c>
      <c r="M384" s="208">
        <v>0.27200000000000002</v>
      </c>
      <c r="N384" s="118">
        <v>11.962999999999999</v>
      </c>
      <c r="O384" s="115" t="s">
        <v>8198</v>
      </c>
      <c r="P384" s="115" t="s">
        <v>8207</v>
      </c>
      <c r="Q384" s="119" t="str">
        <f>Y384*100 &amp; "% ," &amp; O384 &amp; " " &amp; P384 &amp; " " &amp; AG384</f>
        <v xml:space="preserve">4% ,Anomaly (ANOM) Pipe Mill Anomaly Cluster (MIAC) </v>
      </c>
      <c r="R384" s="115" t="s">
        <v>8208</v>
      </c>
      <c r="S384" s="186" t="s">
        <v>8220</v>
      </c>
      <c r="T384" s="186">
        <v>0.42708333333333331</v>
      </c>
      <c r="U384" s="181">
        <v>51.75</v>
      </c>
      <c r="V384" s="120">
        <v>15.9</v>
      </c>
      <c r="W384" s="188">
        <v>90</v>
      </c>
      <c r="X384" s="188">
        <v>213</v>
      </c>
      <c r="Y384" s="122">
        <v>0.04</v>
      </c>
      <c r="Z384" s="122">
        <v>0.04</v>
      </c>
      <c r="AA384" s="122"/>
      <c r="AB384" s="119" t="s">
        <v>8202</v>
      </c>
      <c r="AC384" s="123"/>
      <c r="AD384" s="123"/>
      <c r="AE384" s="123"/>
      <c r="AF384" s="123" t="str">
        <f t="shared" si="30"/>
        <v xml:space="preserve"> </v>
      </c>
      <c r="AG384" s="123" t="str">
        <f t="shared" si="31"/>
        <v/>
      </c>
      <c r="AH384" s="119" t="s">
        <v>8203</v>
      </c>
      <c r="AI384" s="121">
        <v>121</v>
      </c>
    </row>
    <row r="385" spans="2:35" ht="13.2">
      <c r="B385" s="150">
        <v>3770</v>
      </c>
      <c r="C385" s="124">
        <v>362</v>
      </c>
      <c r="D385" s="124">
        <v>-0.74323041674282231</v>
      </c>
      <c r="E385" s="124" t="s">
        <v>4733</v>
      </c>
      <c r="F385" s="124" t="s">
        <v>4733</v>
      </c>
      <c r="G385" s="126">
        <v>2230</v>
      </c>
      <c r="H385" s="127">
        <f t="shared" si="32"/>
        <v>-2.5535922185028621</v>
      </c>
      <c r="I385" s="135" t="str">
        <f t="shared" si="33"/>
        <v>J365</v>
      </c>
      <c r="J385" s="135" t="str">
        <f t="shared" si="34"/>
        <v>J365</v>
      </c>
      <c r="K385" s="183">
        <f>H385+M385*0.001</f>
        <v>-2.5416292185028619</v>
      </c>
      <c r="L385" s="127">
        <v>2378.7130000000002</v>
      </c>
      <c r="M385" s="208">
        <v>11.962999999999999</v>
      </c>
      <c r="N385" s="127">
        <v>11.975</v>
      </c>
      <c r="O385" s="124" t="s">
        <v>8183</v>
      </c>
      <c r="P385" s="124"/>
      <c r="Q385" s="128" t="str">
        <f>Y385*100 &amp; "% ," &amp; O385 &amp; " " &amp; P385 &amp; " " &amp; AG385</f>
        <v xml:space="preserve">0% ,Weld (WELD)  </v>
      </c>
      <c r="R385" s="124"/>
      <c r="S385" s="186"/>
      <c r="T385" s="186"/>
      <c r="U385" s="181">
        <v>360</v>
      </c>
      <c r="V385" s="129">
        <v>15.9</v>
      </c>
      <c r="W385" s="173"/>
      <c r="X385" s="173"/>
      <c r="Y385" s="131"/>
      <c r="Z385" s="131"/>
      <c r="AA385" s="131"/>
      <c r="AB385" s="128"/>
      <c r="AC385" s="132"/>
      <c r="AD385" s="132"/>
      <c r="AE385" s="132"/>
      <c r="AF385" s="132" t="str">
        <f t="shared" si="30"/>
        <v xml:space="preserve"> </v>
      </c>
      <c r="AG385" s="132" t="str">
        <f t="shared" si="31"/>
        <v/>
      </c>
      <c r="AH385" s="128" t="s">
        <v>8184</v>
      </c>
      <c r="AI385" s="130"/>
    </row>
    <row r="386" spans="2:35" ht="13.2">
      <c r="B386" s="149">
        <v>3780</v>
      </c>
      <c r="C386" s="115">
        <v>363</v>
      </c>
      <c r="D386" s="115">
        <v>-0.7313214167425286</v>
      </c>
      <c r="E386" s="115" t="s">
        <v>4734</v>
      </c>
      <c r="F386" s="115" t="s">
        <v>4734</v>
      </c>
      <c r="G386" s="117">
        <v>2240</v>
      </c>
      <c r="H386" s="118">
        <f t="shared" si="32"/>
        <v>-2.5415882185046064</v>
      </c>
      <c r="I386" s="134" t="str">
        <f t="shared" si="33"/>
        <v>J364</v>
      </c>
      <c r="J386" s="134" t="str">
        <f t="shared" si="34"/>
        <v>J364</v>
      </c>
      <c r="K386" s="183">
        <f>H386+M386*0.001</f>
        <v>-2.5296132185046063</v>
      </c>
      <c r="L386" s="118">
        <v>2390.6880000000001</v>
      </c>
      <c r="M386" s="208">
        <v>11.975</v>
      </c>
      <c r="N386" s="118">
        <v>11.972</v>
      </c>
      <c r="O386" s="115" t="s">
        <v>8183</v>
      </c>
      <c r="P386" s="115"/>
      <c r="Q386" s="119" t="str">
        <f>Y386*100 &amp; "% ," &amp; O386 &amp; " " &amp; P386 &amp; " " &amp; AG386</f>
        <v xml:space="preserve">0% ,Weld (WELD)  </v>
      </c>
      <c r="R386" s="115"/>
      <c r="S386" s="186"/>
      <c r="T386" s="186"/>
      <c r="U386" s="181">
        <v>360</v>
      </c>
      <c r="V386" s="120">
        <v>15.9</v>
      </c>
      <c r="W386" s="188"/>
      <c r="X386" s="188"/>
      <c r="Y386" s="122"/>
      <c r="Z386" s="122"/>
      <c r="AA386" s="122"/>
      <c r="AB386" s="119"/>
      <c r="AC386" s="123"/>
      <c r="AD386" s="123"/>
      <c r="AE386" s="123"/>
      <c r="AF386" s="123" t="str">
        <f t="shared" si="30"/>
        <v xml:space="preserve"> </v>
      </c>
      <c r="AG386" s="123" t="str">
        <f t="shared" si="31"/>
        <v/>
      </c>
      <c r="AH386" s="119" t="s">
        <v>8184</v>
      </c>
      <c r="AI386" s="121"/>
    </row>
    <row r="387" spans="2:35" ht="13.2">
      <c r="B387" s="150">
        <v>3790</v>
      </c>
      <c r="C387" s="124">
        <v>364</v>
      </c>
      <c r="D387" s="124">
        <v>-0.71941641674174295</v>
      </c>
      <c r="E387" s="124" t="s">
        <v>4735</v>
      </c>
      <c r="F387" s="124" t="s">
        <v>4735</v>
      </c>
      <c r="G387" s="126">
        <v>2250</v>
      </c>
      <c r="H387" s="127">
        <f t="shared" si="32"/>
        <v>-2.5295892185074442</v>
      </c>
      <c r="I387" s="135" t="str">
        <f t="shared" si="33"/>
        <v>J363</v>
      </c>
      <c r="J387" s="135" t="str">
        <f t="shared" si="34"/>
        <v>J363</v>
      </c>
      <c r="K387" s="183">
        <f>H387+M387*0.001</f>
        <v>-2.5176172185074441</v>
      </c>
      <c r="L387" s="127">
        <v>2402.66</v>
      </c>
      <c r="M387" s="208">
        <v>11.972</v>
      </c>
      <c r="N387" s="127">
        <v>11.965999999999999</v>
      </c>
      <c r="O387" s="124" t="s">
        <v>8183</v>
      </c>
      <c r="P387" s="124"/>
      <c r="Q387" s="128" t="str">
        <f>Y387*100 &amp; "% ," &amp; O387 &amp; " " &amp; P387 &amp; " " &amp; AG387</f>
        <v xml:space="preserve">0% ,Weld (WELD)  </v>
      </c>
      <c r="R387" s="124"/>
      <c r="S387" s="186"/>
      <c r="T387" s="186"/>
      <c r="U387" s="181">
        <v>360</v>
      </c>
      <c r="V387" s="129">
        <v>15.9</v>
      </c>
      <c r="W387" s="173"/>
      <c r="X387" s="173"/>
      <c r="Y387" s="131"/>
      <c r="Z387" s="131"/>
      <c r="AA387" s="131"/>
      <c r="AB387" s="128"/>
      <c r="AC387" s="132"/>
      <c r="AD387" s="132"/>
      <c r="AE387" s="132"/>
      <c r="AF387" s="132" t="str">
        <f t="shared" si="30"/>
        <v xml:space="preserve"> </v>
      </c>
      <c r="AG387" s="132" t="str">
        <f t="shared" si="31"/>
        <v/>
      </c>
      <c r="AH387" s="128" t="s">
        <v>8184</v>
      </c>
      <c r="AI387" s="130"/>
    </row>
    <row r="388" spans="2:35" ht="13.2">
      <c r="B388" s="149">
        <v>3800</v>
      </c>
      <c r="C388" s="115">
        <v>365</v>
      </c>
      <c r="D388" s="115">
        <v>-0.70749541674477756</v>
      </c>
      <c r="E388" s="115" t="s">
        <v>4736</v>
      </c>
      <c r="F388" s="115" t="s">
        <v>4736</v>
      </c>
      <c r="G388" s="117">
        <v>2260</v>
      </c>
      <c r="H388" s="118">
        <f t="shared" si="32"/>
        <v>-2.5176192185018191</v>
      </c>
      <c r="I388" s="134" t="str">
        <f t="shared" si="33"/>
        <v>J362</v>
      </c>
      <c r="J388" s="134" t="str">
        <f t="shared" si="34"/>
        <v>J362</v>
      </c>
      <c r="K388" s="183">
        <f>H388+M388*0.001</f>
        <v>-2.505653218501819</v>
      </c>
      <c r="L388" s="118">
        <v>2414.6260000000002</v>
      </c>
      <c r="M388" s="208">
        <v>11.965999999999999</v>
      </c>
      <c r="N388" s="118">
        <v>11.981</v>
      </c>
      <c r="O388" s="115" t="s">
        <v>8183</v>
      </c>
      <c r="P388" s="115"/>
      <c r="Q388" s="119" t="str">
        <f>Y388*100 &amp; "% ," &amp; O388 &amp; " " &amp; P388 &amp; " " &amp; AG388</f>
        <v xml:space="preserve">0% ,Weld (WELD)  </v>
      </c>
      <c r="R388" s="115"/>
      <c r="S388" s="186"/>
      <c r="T388" s="186"/>
      <c r="U388" s="181">
        <v>360</v>
      </c>
      <c r="V388" s="120">
        <v>15.9</v>
      </c>
      <c r="W388" s="188"/>
      <c r="X388" s="188"/>
      <c r="Y388" s="122"/>
      <c r="Z388" s="122"/>
      <c r="AA388" s="122"/>
      <c r="AB388" s="119"/>
      <c r="AC388" s="123"/>
      <c r="AD388" s="123"/>
      <c r="AE388" s="123"/>
      <c r="AF388" s="123" t="str">
        <f t="shared" si="30"/>
        <v xml:space="preserve"> </v>
      </c>
      <c r="AG388" s="123" t="str">
        <f t="shared" si="31"/>
        <v/>
      </c>
      <c r="AH388" s="119" t="s">
        <v>8184</v>
      </c>
      <c r="AI388" s="121"/>
    </row>
    <row r="389" spans="2:35" ht="13.2">
      <c r="B389" s="150">
        <v>3810</v>
      </c>
      <c r="C389" s="124">
        <v>366</v>
      </c>
      <c r="D389" s="124">
        <v>-0.69557941674248558</v>
      </c>
      <c r="E389" s="124" t="s">
        <v>4737</v>
      </c>
      <c r="F389" s="124" t="s">
        <v>4737</v>
      </c>
      <c r="G389" s="126">
        <v>2270</v>
      </c>
      <c r="H389" s="127">
        <f t="shared" si="32"/>
        <v>-2.5056222185016721</v>
      </c>
      <c r="I389" s="135" t="str">
        <f t="shared" si="33"/>
        <v>A009</v>
      </c>
      <c r="J389" s="135" t="str">
        <f t="shared" si="34"/>
        <v>A009</v>
      </c>
      <c r="K389" s="183">
        <f>H389+M389*0.001</f>
        <v>-2.4936412185016721</v>
      </c>
      <c r="L389" s="127">
        <v>2426.607</v>
      </c>
      <c r="M389" s="208">
        <v>11.981</v>
      </c>
      <c r="N389" s="127">
        <v>11.981999999999999</v>
      </c>
      <c r="O389" s="124" t="s">
        <v>8183</v>
      </c>
      <c r="P389" s="124"/>
      <c r="Q389" s="128" t="str">
        <f>Y389*100 &amp; "% ," &amp; O389 &amp; " " &amp; P389 &amp; " " &amp; AG389</f>
        <v xml:space="preserve">0% ,Weld (WELD)  </v>
      </c>
      <c r="R389" s="124"/>
      <c r="S389" s="186"/>
      <c r="T389" s="186"/>
      <c r="U389" s="181">
        <v>360</v>
      </c>
      <c r="V389" s="129">
        <v>15.9</v>
      </c>
      <c r="W389" s="173"/>
      <c r="X389" s="173"/>
      <c r="Y389" s="131"/>
      <c r="Z389" s="131"/>
      <c r="AA389" s="131"/>
      <c r="AB389" s="128"/>
      <c r="AC389" s="132"/>
      <c r="AD389" s="132"/>
      <c r="AE389" s="132"/>
      <c r="AF389" s="132" t="str">
        <f t="shared" si="30"/>
        <v xml:space="preserve"> </v>
      </c>
      <c r="AG389" s="132" t="str">
        <f t="shared" si="31"/>
        <v/>
      </c>
      <c r="AH389" s="128" t="s">
        <v>8184</v>
      </c>
      <c r="AI389" s="130"/>
    </row>
    <row r="390" spans="2:35" ht="13.2">
      <c r="B390" s="149">
        <v>3820</v>
      </c>
      <c r="C390" s="115">
        <v>367</v>
      </c>
      <c r="D390" s="115">
        <v>-0.68367141674816878</v>
      </c>
      <c r="E390" s="115" t="s">
        <v>4738</v>
      </c>
      <c r="F390" s="115" t="s">
        <v>4738</v>
      </c>
      <c r="G390" s="117">
        <v>2280</v>
      </c>
      <c r="H390" s="118">
        <f t="shared" si="32"/>
        <v>-2.4936212185063171</v>
      </c>
      <c r="I390" s="134" t="str">
        <f t="shared" si="33"/>
        <v>J198</v>
      </c>
      <c r="J390" s="134" t="str">
        <f t="shared" si="34"/>
        <v>J198</v>
      </c>
      <c r="K390" s="183">
        <f>H390+M390*0.001</f>
        <v>-2.481639218506317</v>
      </c>
      <c r="L390" s="118">
        <v>2438.5889999999999</v>
      </c>
      <c r="M390" s="208">
        <v>11.981999999999999</v>
      </c>
      <c r="N390" s="118">
        <v>11.946999999999999</v>
      </c>
      <c r="O390" s="115" t="s">
        <v>8183</v>
      </c>
      <c r="P390" s="115"/>
      <c r="Q390" s="119" t="str">
        <f>Y390*100 &amp; "% ," &amp; O390 &amp; " " &amp; P390 &amp; " " &amp; AG390</f>
        <v xml:space="preserve">0% ,Weld (WELD)  </v>
      </c>
      <c r="R390" s="115"/>
      <c r="S390" s="186"/>
      <c r="T390" s="186"/>
      <c r="U390" s="181">
        <v>360</v>
      </c>
      <c r="V390" s="120">
        <v>15.9</v>
      </c>
      <c r="W390" s="188"/>
      <c r="X390" s="188"/>
      <c r="Y390" s="122"/>
      <c r="Z390" s="122"/>
      <c r="AA390" s="122"/>
      <c r="AB390" s="119"/>
      <c r="AC390" s="123"/>
      <c r="AD390" s="123"/>
      <c r="AE390" s="123"/>
      <c r="AF390" s="123" t="str">
        <f t="shared" si="30"/>
        <v xml:space="preserve"> </v>
      </c>
      <c r="AG390" s="123" t="str">
        <f t="shared" si="31"/>
        <v/>
      </c>
      <c r="AH390" s="119" t="s">
        <v>8184</v>
      </c>
      <c r="AI390" s="121"/>
    </row>
    <row r="391" spans="2:35" ht="13.2">
      <c r="B391" s="150">
        <v>3830</v>
      </c>
      <c r="C391" s="124">
        <v>368</v>
      </c>
      <c r="D391" s="124">
        <v>-0.67176441674338938</v>
      </c>
      <c r="E391" s="124" t="s">
        <v>4739</v>
      </c>
      <c r="F391" s="124" t="s">
        <v>4739</v>
      </c>
      <c r="G391" s="126">
        <v>2290</v>
      </c>
      <c r="H391" s="127">
        <f t="shared" si="32"/>
        <v>-2.4816192185060415</v>
      </c>
      <c r="I391" s="135" t="str">
        <f t="shared" si="33"/>
        <v>196-1</v>
      </c>
      <c r="J391" s="135" t="str">
        <f t="shared" si="34"/>
        <v>196-1</v>
      </c>
      <c r="K391" s="183">
        <f>H391+M391*0.001</f>
        <v>-2.4696722185060414</v>
      </c>
      <c r="L391" s="127">
        <v>2450.5360000000001</v>
      </c>
      <c r="M391" s="208">
        <v>11.946999999999999</v>
      </c>
      <c r="N391" s="127">
        <v>11.973000000000001</v>
      </c>
      <c r="O391" s="124" t="s">
        <v>8183</v>
      </c>
      <c r="P391" s="124"/>
      <c r="Q391" s="128" t="str">
        <f>Y391*100 &amp; "% ," &amp; O391 &amp; " " &amp; P391 &amp; " " &amp; AG391</f>
        <v xml:space="preserve">0% ,Weld (WELD)  </v>
      </c>
      <c r="R391" s="124"/>
      <c r="S391" s="186"/>
      <c r="T391" s="186"/>
      <c r="U391" s="181">
        <v>360</v>
      </c>
      <c r="V391" s="129">
        <v>15.9</v>
      </c>
      <c r="W391" s="173"/>
      <c r="X391" s="173"/>
      <c r="Y391" s="131"/>
      <c r="Z391" s="131"/>
      <c r="AA391" s="131"/>
      <c r="AB391" s="128"/>
      <c r="AC391" s="132"/>
      <c r="AD391" s="132"/>
      <c r="AE391" s="132"/>
      <c r="AF391" s="132" t="str">
        <f t="shared" ref="AF391:AF454" si="37">LEFT(AH391,1)</f>
        <v xml:space="preserve"> </v>
      </c>
      <c r="AG391" s="132" t="str">
        <f t="shared" ref="AG391:AG454" si="38">IF(AF391=" ","","(&gt;0.05mm)")</f>
        <v/>
      </c>
      <c r="AH391" s="128" t="s">
        <v>8184</v>
      </c>
      <c r="AI391" s="130"/>
    </row>
    <row r="392" spans="2:35" ht="13.2">
      <c r="B392" s="149">
        <v>3840</v>
      </c>
      <c r="C392" s="115">
        <v>369</v>
      </c>
      <c r="D392" s="115">
        <v>-0.65985141674613168</v>
      </c>
      <c r="E392" s="115" t="s">
        <v>4740</v>
      </c>
      <c r="F392" s="115" t="s">
        <v>4740</v>
      </c>
      <c r="G392" s="117">
        <v>2300</v>
      </c>
      <c r="H392" s="118">
        <f t="shared" ref="H392:H455" si="39">VLOOKUP(G392,$B$7:$D$3838,3)</f>
        <v>-2.4696182185085136</v>
      </c>
      <c r="I392" s="134" t="str">
        <f t="shared" si="33"/>
        <v>JB-9</v>
      </c>
      <c r="J392" s="134" t="str">
        <f t="shared" si="34"/>
        <v>JB-9</v>
      </c>
      <c r="K392" s="183">
        <f>H392+M392*0.001</f>
        <v>-2.4576452185085138</v>
      </c>
      <c r="L392" s="118">
        <v>2462.509</v>
      </c>
      <c r="M392" s="208">
        <v>11.973000000000001</v>
      </c>
      <c r="N392" s="118">
        <v>11.833</v>
      </c>
      <c r="O392" s="115" t="s">
        <v>8183</v>
      </c>
      <c r="P392" s="115"/>
      <c r="Q392" s="119" t="str">
        <f>Y392*100 &amp; "% ," &amp; O392 &amp; " " &amp; P392 &amp; " " &amp; AG392</f>
        <v xml:space="preserve">0% ,Weld (WELD)  </v>
      </c>
      <c r="R392" s="115"/>
      <c r="S392" s="186"/>
      <c r="T392" s="186"/>
      <c r="U392" s="181">
        <v>360</v>
      </c>
      <c r="V392" s="120">
        <v>15.9</v>
      </c>
      <c r="W392" s="188"/>
      <c r="X392" s="188"/>
      <c r="Y392" s="122"/>
      <c r="Z392" s="122"/>
      <c r="AA392" s="122"/>
      <c r="AB392" s="119"/>
      <c r="AC392" s="123"/>
      <c r="AD392" s="123"/>
      <c r="AE392" s="123"/>
      <c r="AF392" s="123" t="str">
        <f t="shared" si="37"/>
        <v xml:space="preserve"> </v>
      </c>
      <c r="AG392" s="123" t="str">
        <f t="shared" si="38"/>
        <v/>
      </c>
      <c r="AH392" s="119" t="s">
        <v>8184</v>
      </c>
      <c r="AI392" s="121"/>
    </row>
    <row r="393" spans="2:35" ht="13.2">
      <c r="B393" s="150">
        <v>3850</v>
      </c>
      <c r="C393" s="124">
        <v>370</v>
      </c>
      <c r="D393" s="124">
        <v>-0.64794641674180964</v>
      </c>
      <c r="E393" s="124" t="s">
        <v>4741</v>
      </c>
      <c r="F393" s="124" t="s">
        <v>4741</v>
      </c>
      <c r="G393" s="126">
        <v>2300</v>
      </c>
      <c r="H393" s="127">
        <f t="shared" si="39"/>
        <v>-2.4696182185085136</v>
      </c>
      <c r="I393" s="135" t="str">
        <f t="shared" ref="I393:I456" si="40">VLOOKUP(G393,$B$7:$F$3838,4)</f>
        <v>JB-9</v>
      </c>
      <c r="J393" s="135" t="str">
        <f t="shared" ref="J393:J456" si="41">VLOOKUP(G393,$B$7:$F$3838,4)</f>
        <v>JB-9</v>
      </c>
      <c r="K393" s="183">
        <f>H393+M393*0.001</f>
        <v>-2.4578022185085135</v>
      </c>
      <c r="L393" s="127">
        <v>2474.3249999999998</v>
      </c>
      <c r="M393" s="208">
        <v>11.816000000000001</v>
      </c>
      <c r="N393" s="127">
        <v>11.833</v>
      </c>
      <c r="O393" s="124" t="s">
        <v>8198</v>
      </c>
      <c r="P393" s="124" t="s">
        <v>8222</v>
      </c>
      <c r="Q393" s="128" t="str">
        <f>Y393*100 &amp; "% ," &amp; O393 &amp; " " &amp; P393 &amp; " " &amp; AG393</f>
        <v xml:space="preserve">21% ,Anomaly (ANOM) Girth Weld Anomaly (GWAN) </v>
      </c>
      <c r="R393" s="124"/>
      <c r="S393" s="186" t="s">
        <v>8262</v>
      </c>
      <c r="T393" s="186">
        <v>6.25E-2</v>
      </c>
      <c r="U393" s="181">
        <v>313.5</v>
      </c>
      <c r="V393" s="129">
        <v>15.9</v>
      </c>
      <c r="W393" s="173"/>
      <c r="X393" s="173"/>
      <c r="Y393" s="131">
        <v>0.21</v>
      </c>
      <c r="Z393" s="131"/>
      <c r="AA393" s="131"/>
      <c r="AB393" s="128"/>
      <c r="AC393" s="132"/>
      <c r="AD393" s="132"/>
      <c r="AE393" s="132"/>
      <c r="AF393" s="132" t="str">
        <f t="shared" si="37"/>
        <v xml:space="preserve"> </v>
      </c>
      <c r="AG393" s="132" t="str">
        <f t="shared" si="38"/>
        <v/>
      </c>
      <c r="AH393" s="128" t="s">
        <v>8283</v>
      </c>
      <c r="AI393" s="130"/>
    </row>
    <row r="394" spans="2:35" ht="13.2">
      <c r="B394" s="149">
        <v>3860</v>
      </c>
      <c r="C394" s="115">
        <v>371</v>
      </c>
      <c r="D394" s="115">
        <v>-0.63603241674796207</v>
      </c>
      <c r="E394" s="115" t="s">
        <v>4742</v>
      </c>
      <c r="F394" s="115" t="s">
        <v>4742</v>
      </c>
      <c r="G394" s="117">
        <v>2310</v>
      </c>
      <c r="H394" s="118">
        <f t="shared" si="39"/>
        <v>-2.457611218507143</v>
      </c>
      <c r="I394" s="134" t="str">
        <f t="shared" si="40"/>
        <v>J446</v>
      </c>
      <c r="J394" s="134" t="str">
        <f t="shared" si="41"/>
        <v>J446</v>
      </c>
      <c r="K394" s="183">
        <f>H394+M394*0.001</f>
        <v>-2.4457782185071428</v>
      </c>
      <c r="L394" s="118">
        <v>2474.3420000000001</v>
      </c>
      <c r="M394" s="208">
        <v>11.833</v>
      </c>
      <c r="N394" s="118">
        <v>11.932</v>
      </c>
      <c r="O394" s="115" t="s">
        <v>8183</v>
      </c>
      <c r="P394" s="115"/>
      <c r="Q394" s="119" t="str">
        <f>Y394*100 &amp; "% ," &amp; O394 &amp; " " &amp; P394 &amp; " " &amp; AG394</f>
        <v xml:space="preserve">0% ,Weld (WELD)  </v>
      </c>
      <c r="R394" s="115"/>
      <c r="S394" s="186"/>
      <c r="T394" s="186"/>
      <c r="U394" s="181">
        <v>360</v>
      </c>
      <c r="V394" s="120">
        <v>15.9</v>
      </c>
      <c r="W394" s="188"/>
      <c r="X394" s="188"/>
      <c r="Y394" s="122"/>
      <c r="Z394" s="122"/>
      <c r="AA394" s="122"/>
      <c r="AB394" s="119"/>
      <c r="AC394" s="123"/>
      <c r="AD394" s="123"/>
      <c r="AE394" s="123"/>
      <c r="AF394" s="123" t="str">
        <f t="shared" si="37"/>
        <v xml:space="preserve"> </v>
      </c>
      <c r="AG394" s="123" t="str">
        <f t="shared" si="38"/>
        <v/>
      </c>
      <c r="AH394" s="119" t="s">
        <v>8184</v>
      </c>
      <c r="AI394" s="121"/>
    </row>
    <row r="395" spans="2:35" ht="13.2">
      <c r="B395" s="150">
        <v>3870</v>
      </c>
      <c r="C395" s="124">
        <v>372</v>
      </c>
      <c r="D395" s="124">
        <v>-0.62412141674718213</v>
      </c>
      <c r="E395" s="124" t="s">
        <v>4743</v>
      </c>
      <c r="F395" s="124" t="s">
        <v>4743</v>
      </c>
      <c r="G395" s="126">
        <v>2320</v>
      </c>
      <c r="H395" s="127">
        <f t="shared" si="39"/>
        <v>-2.44560321850087</v>
      </c>
      <c r="I395" s="135" t="str">
        <f t="shared" si="40"/>
        <v>A006-1</v>
      </c>
      <c r="J395" s="135" t="str">
        <f t="shared" si="41"/>
        <v>A006-1</v>
      </c>
      <c r="K395" s="183">
        <f>H395+M395*0.001</f>
        <v>-2.4336712185008702</v>
      </c>
      <c r="L395" s="127">
        <v>2486.2739999999999</v>
      </c>
      <c r="M395" s="208">
        <v>11.932</v>
      </c>
      <c r="N395" s="127">
        <v>11.95</v>
      </c>
      <c r="O395" s="124" t="s">
        <v>8183</v>
      </c>
      <c r="P395" s="124"/>
      <c r="Q395" s="128" t="str">
        <f>Y395*100 &amp; "% ," &amp; O395 &amp; " " &amp; P395 &amp; " " &amp; AG395</f>
        <v xml:space="preserve">0% ,Weld (WELD)  </v>
      </c>
      <c r="R395" s="124"/>
      <c r="S395" s="186"/>
      <c r="T395" s="186"/>
      <c r="U395" s="181">
        <v>360</v>
      </c>
      <c r="V395" s="129">
        <v>15.9</v>
      </c>
      <c r="W395" s="173"/>
      <c r="X395" s="173"/>
      <c r="Y395" s="131"/>
      <c r="Z395" s="131"/>
      <c r="AA395" s="131"/>
      <c r="AB395" s="128"/>
      <c r="AC395" s="132"/>
      <c r="AD395" s="132"/>
      <c r="AE395" s="132"/>
      <c r="AF395" s="132" t="str">
        <f t="shared" si="37"/>
        <v xml:space="preserve"> </v>
      </c>
      <c r="AG395" s="132" t="str">
        <f t="shared" si="38"/>
        <v/>
      </c>
      <c r="AH395" s="128" t="s">
        <v>8184</v>
      </c>
      <c r="AI395" s="130"/>
    </row>
    <row r="396" spans="2:35" ht="13.2">
      <c r="B396" s="149">
        <v>3880</v>
      </c>
      <c r="C396" s="115">
        <v>373</v>
      </c>
      <c r="D396" s="115">
        <v>-0.61221141674386781</v>
      </c>
      <c r="E396" s="115" t="s">
        <v>4744</v>
      </c>
      <c r="F396" s="115" t="s">
        <v>4744</v>
      </c>
      <c r="G396" s="117">
        <v>2330</v>
      </c>
      <c r="H396" s="118">
        <f t="shared" si="39"/>
        <v>-2.4342175190554958</v>
      </c>
      <c r="I396" s="134" t="str">
        <f t="shared" si="40"/>
        <v>J193</v>
      </c>
      <c r="J396" s="134" t="str">
        <f t="shared" si="41"/>
        <v>J193</v>
      </c>
      <c r="K396" s="183">
        <f>H396+M396*0.001</f>
        <v>-2.4222675190554956</v>
      </c>
      <c r="L396" s="118">
        <v>2498.2240000000002</v>
      </c>
      <c r="M396" s="208">
        <v>11.95</v>
      </c>
      <c r="N396" s="118">
        <v>4.3339999999999996</v>
      </c>
      <c r="O396" s="115" t="s">
        <v>8183</v>
      </c>
      <c r="P396" s="115" t="s">
        <v>35</v>
      </c>
      <c r="Q396" s="119" t="str">
        <f>Y396*100 &amp; "% ," &amp; O396 &amp; " " &amp; P396 &amp; " " &amp; AG396</f>
        <v xml:space="preserve">0% ,Weld (WELD) Bend Begin (BENB) </v>
      </c>
      <c r="R396" s="115"/>
      <c r="S396" s="186"/>
      <c r="T396" s="186"/>
      <c r="U396" s="181">
        <v>360</v>
      </c>
      <c r="V396" s="120">
        <v>15.9</v>
      </c>
      <c r="W396" s="188"/>
      <c r="X396" s="188"/>
      <c r="Y396" s="122"/>
      <c r="Z396" s="122"/>
      <c r="AA396" s="122"/>
      <c r="AB396" s="119"/>
      <c r="AC396" s="123"/>
      <c r="AD396" s="123"/>
      <c r="AE396" s="123"/>
      <c r="AF396" s="123" t="str">
        <f t="shared" si="37"/>
        <v xml:space="preserve"> </v>
      </c>
      <c r="AG396" s="123" t="str">
        <f t="shared" si="38"/>
        <v/>
      </c>
      <c r="AH396" s="119" t="s">
        <v>8184</v>
      </c>
      <c r="AI396" s="121"/>
    </row>
    <row r="397" spans="2:35" ht="13.2">
      <c r="B397" s="150">
        <v>3890</v>
      </c>
      <c r="C397" s="124">
        <v>374</v>
      </c>
      <c r="D397" s="124">
        <v>-0.60030041674977386</v>
      </c>
      <c r="E397" s="124" t="s">
        <v>4745</v>
      </c>
      <c r="F397" s="124" t="s">
        <v>4745</v>
      </c>
      <c r="G397" s="126">
        <v>2330</v>
      </c>
      <c r="H397" s="127">
        <f t="shared" si="39"/>
        <v>-2.4342175190554958</v>
      </c>
      <c r="I397" s="135" t="str">
        <f t="shared" si="40"/>
        <v>J193</v>
      </c>
      <c r="J397" s="135" t="str">
        <f t="shared" si="41"/>
        <v>J193</v>
      </c>
      <c r="K397" s="183">
        <f>H397+M397*0.001</f>
        <v>-2.4338245190554959</v>
      </c>
      <c r="L397" s="127">
        <v>2498.6179999999999</v>
      </c>
      <c r="M397" s="208">
        <v>0.39300000000000002</v>
      </c>
      <c r="N397" s="127">
        <v>4.3339999999999996</v>
      </c>
      <c r="O397" s="124" t="s">
        <v>8198</v>
      </c>
      <c r="P397" s="124" t="s">
        <v>8250</v>
      </c>
      <c r="Q397" s="128" t="str">
        <f>Y397*100 &amp; "% ," &amp; O397 &amp; " " &amp; P397 &amp; " " &amp; AG397</f>
        <v>7% ,Anomaly (ANOM) Corrosion (CORR) (&gt;0.05mm)</v>
      </c>
      <c r="R397" s="124" t="s">
        <v>8200</v>
      </c>
      <c r="S397" s="186" t="s">
        <v>8189</v>
      </c>
      <c r="T397" s="186">
        <v>0.5</v>
      </c>
      <c r="U397" s="181">
        <v>0</v>
      </c>
      <c r="V397" s="129">
        <v>15.9</v>
      </c>
      <c r="W397" s="173">
        <v>54</v>
      </c>
      <c r="X397" s="173">
        <v>30</v>
      </c>
      <c r="Y397" s="131">
        <v>7.0000000000000007E-2</v>
      </c>
      <c r="Z397" s="131">
        <v>7.0000000000000007E-2</v>
      </c>
      <c r="AA397" s="135">
        <f t="shared" ref="AA397:AA407" si="42">V397*Y397</f>
        <v>1.1130000000000002</v>
      </c>
      <c r="AB397" s="128" t="s">
        <v>8238</v>
      </c>
      <c r="AC397" s="132">
        <v>0.82899999999999996</v>
      </c>
      <c r="AD397" s="132">
        <f t="shared" ref="AD397:AD407" si="43">$AC$2/AC397</f>
        <v>94.5717732207479</v>
      </c>
      <c r="AE397" s="132">
        <f t="shared" ref="AE397:AE407" si="44">AD397*$AC$3</f>
        <v>153.2062726176116</v>
      </c>
      <c r="AF397" s="132" t="str">
        <f t="shared" si="37"/>
        <v>*</v>
      </c>
      <c r="AG397" s="132" t="str">
        <f t="shared" si="38"/>
        <v>(&gt;0.05mm)</v>
      </c>
      <c r="AH397" s="128" t="s">
        <v>8255</v>
      </c>
      <c r="AI397" s="130">
        <v>123</v>
      </c>
    </row>
    <row r="398" spans="2:35" ht="13.2">
      <c r="B398" s="149">
        <v>3900</v>
      </c>
      <c r="C398" s="115">
        <v>375</v>
      </c>
      <c r="D398" s="115">
        <v>-0.58838941674769285</v>
      </c>
      <c r="E398" s="115" t="s">
        <v>4746</v>
      </c>
      <c r="F398" s="115" t="s">
        <v>4746</v>
      </c>
      <c r="G398" s="117">
        <v>2330</v>
      </c>
      <c r="H398" s="118">
        <f t="shared" si="39"/>
        <v>-2.4342175190554958</v>
      </c>
      <c r="I398" s="134" t="str">
        <f t="shared" si="40"/>
        <v>J193</v>
      </c>
      <c r="J398" s="134" t="str">
        <f t="shared" si="41"/>
        <v>J193</v>
      </c>
      <c r="K398" s="183">
        <f>H398+M398*0.001</f>
        <v>-2.4337115190554957</v>
      </c>
      <c r="L398" s="118">
        <v>2498.73</v>
      </c>
      <c r="M398" s="208">
        <v>0.50600000000000001</v>
      </c>
      <c r="N398" s="118">
        <v>4.3339999999999996</v>
      </c>
      <c r="O398" s="115" t="s">
        <v>8198</v>
      </c>
      <c r="P398" s="115" t="s">
        <v>8250</v>
      </c>
      <c r="Q398" s="119" t="str">
        <f>Y398*100 &amp; "% ," &amp; O398 &amp; " " &amp; P398 &amp; " " &amp; AG398</f>
        <v>6% ,Anomaly (ANOM) Corrosion (CORR) (&gt;0.05mm)</v>
      </c>
      <c r="R398" s="115" t="s">
        <v>8200</v>
      </c>
      <c r="S398" s="186" t="s">
        <v>8189</v>
      </c>
      <c r="T398" s="186">
        <v>0.5</v>
      </c>
      <c r="U398" s="181">
        <v>0</v>
      </c>
      <c r="V398" s="120">
        <v>15.9</v>
      </c>
      <c r="W398" s="188">
        <v>22</v>
      </c>
      <c r="X398" s="188">
        <v>16</v>
      </c>
      <c r="Y398" s="122">
        <v>0.06</v>
      </c>
      <c r="Z398" s="122">
        <v>0.06</v>
      </c>
      <c r="AA398" s="134">
        <f t="shared" si="42"/>
        <v>0.95399999999999996</v>
      </c>
      <c r="AB398" s="119" t="s">
        <v>8238</v>
      </c>
      <c r="AC398" s="123">
        <v>0.82599999999999996</v>
      </c>
      <c r="AD398" s="123">
        <f t="shared" si="43"/>
        <v>94.915254237288153</v>
      </c>
      <c r="AE398" s="123">
        <f t="shared" si="44"/>
        <v>153.76271186440681</v>
      </c>
      <c r="AF398" s="123" t="str">
        <f t="shared" si="37"/>
        <v>*</v>
      </c>
      <c r="AG398" s="123" t="str">
        <f t="shared" si="38"/>
        <v>(&gt;0.05mm)</v>
      </c>
      <c r="AH398" s="119" t="s">
        <v>8255</v>
      </c>
      <c r="AI398" s="121">
        <v>124</v>
      </c>
    </row>
    <row r="399" spans="2:35" ht="13.2">
      <c r="B399" s="150">
        <v>3910</v>
      </c>
      <c r="C399" s="124">
        <v>376</v>
      </c>
      <c r="D399" s="124">
        <v>-0.57648041674435069</v>
      </c>
      <c r="E399" s="124" t="s">
        <v>4747</v>
      </c>
      <c r="F399" s="124" t="s">
        <v>4747</v>
      </c>
      <c r="G399" s="126">
        <v>2330</v>
      </c>
      <c r="H399" s="127">
        <f t="shared" si="39"/>
        <v>-2.4342175190554958</v>
      </c>
      <c r="I399" s="135" t="str">
        <f t="shared" si="40"/>
        <v>J193</v>
      </c>
      <c r="J399" s="135" t="str">
        <f t="shared" si="41"/>
        <v>J193</v>
      </c>
      <c r="K399" s="183">
        <f>H399+M399*0.001</f>
        <v>-2.4336325190554957</v>
      </c>
      <c r="L399" s="127">
        <v>2498.8090000000002</v>
      </c>
      <c r="M399" s="208">
        <v>0.58499999999999996</v>
      </c>
      <c r="N399" s="127">
        <v>4.3339999999999996</v>
      </c>
      <c r="O399" s="124" t="s">
        <v>8198</v>
      </c>
      <c r="P399" s="124" t="s">
        <v>8250</v>
      </c>
      <c r="Q399" s="128" t="str">
        <f>Y399*100 &amp; "% ," &amp; O399 &amp; " " &amp; P399 &amp; " " &amp; AG399</f>
        <v>9% ,Anomaly (ANOM) Corrosion (CORR) (&gt;0.05mm)</v>
      </c>
      <c r="R399" s="124" t="s">
        <v>8212</v>
      </c>
      <c r="S399" s="186" t="s">
        <v>8226</v>
      </c>
      <c r="T399" s="186">
        <v>0.48958333333333331</v>
      </c>
      <c r="U399" s="181">
        <v>5.25</v>
      </c>
      <c r="V399" s="129">
        <v>15.9</v>
      </c>
      <c r="W399" s="173">
        <v>13</v>
      </c>
      <c r="X399" s="173">
        <v>15</v>
      </c>
      <c r="Y399" s="131">
        <v>0.09</v>
      </c>
      <c r="Z399" s="131">
        <v>0.09</v>
      </c>
      <c r="AA399" s="135">
        <f t="shared" si="42"/>
        <v>1.431</v>
      </c>
      <c r="AB399" s="128" t="s">
        <v>8238</v>
      </c>
      <c r="AC399" s="132">
        <v>0.82599999999999996</v>
      </c>
      <c r="AD399" s="132">
        <f t="shared" si="43"/>
        <v>94.915254237288153</v>
      </c>
      <c r="AE399" s="132">
        <f t="shared" si="44"/>
        <v>153.76271186440681</v>
      </c>
      <c r="AF399" s="132" t="str">
        <f t="shared" si="37"/>
        <v>*</v>
      </c>
      <c r="AG399" s="132" t="str">
        <f t="shared" si="38"/>
        <v>(&gt;0.05mm)</v>
      </c>
      <c r="AH399" s="128" t="s">
        <v>8255</v>
      </c>
      <c r="AI399" s="130">
        <v>125</v>
      </c>
    </row>
    <row r="400" spans="2:35" ht="13.2">
      <c r="B400" s="149">
        <v>3920</v>
      </c>
      <c r="C400" s="115">
        <v>377</v>
      </c>
      <c r="D400" s="115">
        <v>-0.56466941674539528</v>
      </c>
      <c r="E400" s="115" t="s">
        <v>4748</v>
      </c>
      <c r="F400" s="115" t="s">
        <v>4748</v>
      </c>
      <c r="G400" s="117">
        <v>2330</v>
      </c>
      <c r="H400" s="118">
        <f t="shared" si="39"/>
        <v>-2.4342175190554958</v>
      </c>
      <c r="I400" s="134" t="str">
        <f t="shared" si="40"/>
        <v>J193</v>
      </c>
      <c r="J400" s="134" t="str">
        <f t="shared" si="41"/>
        <v>J193</v>
      </c>
      <c r="K400" s="183">
        <f>H400+M400*0.001</f>
        <v>-2.4336205190554958</v>
      </c>
      <c r="L400" s="118">
        <v>2498.8220000000001</v>
      </c>
      <c r="M400" s="208">
        <v>0.59699999999999998</v>
      </c>
      <c r="N400" s="118">
        <v>4.3339999999999996</v>
      </c>
      <c r="O400" s="115" t="s">
        <v>8198</v>
      </c>
      <c r="P400" s="115" t="s">
        <v>8250</v>
      </c>
      <c r="Q400" s="119" t="str">
        <f>Y400*100 &amp; "% ," &amp; O400 &amp; " " &amp; P400 &amp; " " &amp; AG400</f>
        <v xml:space="preserve">7% ,Anomaly (ANOM) Corrosion (CORR) </v>
      </c>
      <c r="R400" s="115" t="s">
        <v>8212</v>
      </c>
      <c r="S400" s="186" t="s">
        <v>8228</v>
      </c>
      <c r="T400" s="186">
        <v>8.3333333333333329E-2</v>
      </c>
      <c r="U400" s="181">
        <v>300</v>
      </c>
      <c r="V400" s="120">
        <v>15.9</v>
      </c>
      <c r="W400" s="188">
        <v>13</v>
      </c>
      <c r="X400" s="188">
        <v>8</v>
      </c>
      <c r="Y400" s="122">
        <v>7.0000000000000007E-2</v>
      </c>
      <c r="Z400" s="122">
        <v>7.0000000000000007E-2</v>
      </c>
      <c r="AA400" s="134">
        <f t="shared" si="42"/>
        <v>1.1130000000000002</v>
      </c>
      <c r="AB400" s="119" t="s">
        <v>8238</v>
      </c>
      <c r="AC400" s="123">
        <v>0.82599999999999996</v>
      </c>
      <c r="AD400" s="123">
        <f t="shared" si="43"/>
        <v>94.915254237288153</v>
      </c>
      <c r="AE400" s="123">
        <f t="shared" si="44"/>
        <v>153.76271186440681</v>
      </c>
      <c r="AF400" s="123" t="str">
        <f t="shared" si="37"/>
        <v xml:space="preserve"> </v>
      </c>
      <c r="AG400" s="123" t="str">
        <f t="shared" si="38"/>
        <v/>
      </c>
      <c r="AH400" s="119" t="s">
        <v>8252</v>
      </c>
      <c r="AI400" s="121">
        <v>126</v>
      </c>
    </row>
    <row r="401" spans="2:35" ht="13.2">
      <c r="B401" s="150">
        <v>3930</v>
      </c>
      <c r="C401" s="124">
        <v>378</v>
      </c>
      <c r="D401" s="124">
        <v>-0.55280441674061587</v>
      </c>
      <c r="E401" s="124" t="s">
        <v>4749</v>
      </c>
      <c r="F401" s="124" t="s">
        <v>4749</v>
      </c>
      <c r="G401" s="126">
        <v>2330</v>
      </c>
      <c r="H401" s="127">
        <f t="shared" si="39"/>
        <v>-2.4342175190554958</v>
      </c>
      <c r="I401" s="135" t="str">
        <f t="shared" si="40"/>
        <v>J193</v>
      </c>
      <c r="J401" s="135" t="str">
        <f t="shared" si="41"/>
        <v>J193</v>
      </c>
      <c r="K401" s="183">
        <f>H401+M401*0.001</f>
        <v>-2.4335595190554957</v>
      </c>
      <c r="L401" s="127">
        <v>2498.8829999999998</v>
      </c>
      <c r="M401" s="208">
        <v>0.65800000000000003</v>
      </c>
      <c r="N401" s="127">
        <v>4.3339999999999996</v>
      </c>
      <c r="O401" s="124" t="s">
        <v>8198</v>
      </c>
      <c r="P401" s="124" t="s">
        <v>8250</v>
      </c>
      <c r="Q401" s="128" t="str">
        <f>Y401*100 &amp; "% ," &amp; O401 &amp; " " &amp; P401 &amp; " " &amp; AG401</f>
        <v>4% ,Anomaly (ANOM) Corrosion (CORR) (&gt;0.05mm)</v>
      </c>
      <c r="R401" s="124" t="s">
        <v>8200</v>
      </c>
      <c r="S401" s="186" t="s">
        <v>8189</v>
      </c>
      <c r="T401" s="186">
        <v>0.5</v>
      </c>
      <c r="U401" s="181">
        <v>0</v>
      </c>
      <c r="V401" s="129">
        <v>15.9</v>
      </c>
      <c r="W401" s="173">
        <v>26</v>
      </c>
      <c r="X401" s="173">
        <v>30</v>
      </c>
      <c r="Y401" s="131">
        <v>0.04</v>
      </c>
      <c r="Z401" s="131">
        <v>0.04</v>
      </c>
      <c r="AA401" s="135">
        <f t="shared" si="42"/>
        <v>0.63600000000000001</v>
      </c>
      <c r="AB401" s="128" t="s">
        <v>8238</v>
      </c>
      <c r="AC401" s="132">
        <v>0.82599999999999996</v>
      </c>
      <c r="AD401" s="132">
        <f t="shared" si="43"/>
        <v>94.915254237288153</v>
      </c>
      <c r="AE401" s="132">
        <f t="shared" si="44"/>
        <v>153.76271186440681</v>
      </c>
      <c r="AF401" s="132" t="str">
        <f t="shared" si="37"/>
        <v>*</v>
      </c>
      <c r="AG401" s="132" t="str">
        <f t="shared" si="38"/>
        <v>(&gt;0.05mm)</v>
      </c>
      <c r="AH401" s="128" t="s">
        <v>8255</v>
      </c>
      <c r="AI401" s="130">
        <v>127</v>
      </c>
    </row>
    <row r="402" spans="2:35" ht="13.2">
      <c r="B402" s="149">
        <v>3940</v>
      </c>
      <c r="C402" s="115">
        <v>379</v>
      </c>
      <c r="D402" s="115">
        <v>-0.5408944167493106</v>
      </c>
      <c r="E402" s="115" t="s">
        <v>4750</v>
      </c>
      <c r="F402" s="115" t="s">
        <v>4750</v>
      </c>
      <c r="G402" s="117">
        <v>2330</v>
      </c>
      <c r="H402" s="118">
        <f t="shared" si="39"/>
        <v>-2.4342175190554958</v>
      </c>
      <c r="I402" s="134" t="str">
        <f t="shared" si="40"/>
        <v>J193</v>
      </c>
      <c r="J402" s="134" t="str">
        <f t="shared" si="41"/>
        <v>J193</v>
      </c>
      <c r="K402" s="183">
        <f>H402+M402*0.001</f>
        <v>-2.4334555190554958</v>
      </c>
      <c r="L402" s="118">
        <v>2498.9870000000001</v>
      </c>
      <c r="M402" s="208">
        <v>0.76200000000000001</v>
      </c>
      <c r="N402" s="118">
        <v>4.3339999999999996</v>
      </c>
      <c r="O402" s="115" t="s">
        <v>8198</v>
      </c>
      <c r="P402" s="115" t="s">
        <v>8250</v>
      </c>
      <c r="Q402" s="119" t="str">
        <f>Y402*100 &amp; "% ," &amp; O402 &amp; " " &amp; P402 &amp; " " &amp; AG402</f>
        <v xml:space="preserve">6% ,Anomaly (ANOM) Corrosion (CORR) </v>
      </c>
      <c r="R402" s="115" t="s">
        <v>8200</v>
      </c>
      <c r="S402" s="186" t="s">
        <v>8226</v>
      </c>
      <c r="T402" s="186">
        <v>0.48958333333333331</v>
      </c>
      <c r="U402" s="181">
        <v>5.25</v>
      </c>
      <c r="V402" s="120">
        <v>15.9</v>
      </c>
      <c r="W402" s="188">
        <v>18</v>
      </c>
      <c r="X402" s="188">
        <v>18</v>
      </c>
      <c r="Y402" s="122">
        <v>0.06</v>
      </c>
      <c r="Z402" s="122">
        <v>0.06</v>
      </c>
      <c r="AA402" s="134">
        <f t="shared" si="42"/>
        <v>0.95399999999999996</v>
      </c>
      <c r="AB402" s="119" t="s">
        <v>8238</v>
      </c>
      <c r="AC402" s="123">
        <v>0.82599999999999996</v>
      </c>
      <c r="AD402" s="123">
        <f t="shared" si="43"/>
        <v>94.915254237288153</v>
      </c>
      <c r="AE402" s="123">
        <f t="shared" si="44"/>
        <v>153.76271186440681</v>
      </c>
      <c r="AF402" s="123" t="str">
        <f t="shared" si="37"/>
        <v xml:space="preserve"> </v>
      </c>
      <c r="AG402" s="123" t="str">
        <f t="shared" si="38"/>
        <v/>
      </c>
      <c r="AH402" s="119" t="s">
        <v>8252</v>
      </c>
      <c r="AI402" s="121">
        <v>128</v>
      </c>
    </row>
    <row r="403" spans="2:35" ht="13.2">
      <c r="B403" s="150">
        <v>3950</v>
      </c>
      <c r="C403" s="124">
        <v>380</v>
      </c>
      <c r="D403" s="124">
        <v>-0.52897841674405155</v>
      </c>
      <c r="E403" s="124" t="s">
        <v>4751</v>
      </c>
      <c r="F403" s="124" t="s">
        <v>4751</v>
      </c>
      <c r="G403" s="126">
        <v>2330</v>
      </c>
      <c r="H403" s="127">
        <f t="shared" si="39"/>
        <v>-2.4342175190554958</v>
      </c>
      <c r="I403" s="135" t="str">
        <f t="shared" si="40"/>
        <v>J193</v>
      </c>
      <c r="J403" s="135" t="str">
        <f t="shared" si="41"/>
        <v>J193</v>
      </c>
      <c r="K403" s="183">
        <f>H403+M403*0.001</f>
        <v>-2.4328365190554959</v>
      </c>
      <c r="L403" s="127">
        <v>2499.6060000000002</v>
      </c>
      <c r="M403" s="208">
        <v>1.381</v>
      </c>
      <c r="N403" s="127">
        <v>4.3339999999999996</v>
      </c>
      <c r="O403" s="124" t="s">
        <v>8198</v>
      </c>
      <c r="P403" s="124" t="s">
        <v>8250</v>
      </c>
      <c r="Q403" s="128" t="str">
        <f>Y403*100 &amp; "% ," &amp; O403 &amp; " " &amp; P403 &amp; " " &amp; AG403</f>
        <v>5% ,Anomaly (ANOM) Corrosion (CORR) (&gt;0.05mm)</v>
      </c>
      <c r="R403" s="124" t="s">
        <v>8200</v>
      </c>
      <c r="S403" s="186" t="s">
        <v>8226</v>
      </c>
      <c r="T403" s="186">
        <v>0.48958333333333331</v>
      </c>
      <c r="U403" s="181">
        <v>5.25</v>
      </c>
      <c r="V403" s="129">
        <v>15.9</v>
      </c>
      <c r="W403" s="173">
        <v>18</v>
      </c>
      <c r="X403" s="173">
        <v>27</v>
      </c>
      <c r="Y403" s="131">
        <v>0.05</v>
      </c>
      <c r="Z403" s="131">
        <v>0.05</v>
      </c>
      <c r="AA403" s="135">
        <f t="shared" si="42"/>
        <v>0.79500000000000004</v>
      </c>
      <c r="AB403" s="128" t="s">
        <v>8238</v>
      </c>
      <c r="AC403" s="132">
        <v>0.82599999999999996</v>
      </c>
      <c r="AD403" s="132">
        <f t="shared" si="43"/>
        <v>94.915254237288153</v>
      </c>
      <c r="AE403" s="132">
        <f t="shared" si="44"/>
        <v>153.76271186440681</v>
      </c>
      <c r="AF403" s="132" t="str">
        <f t="shared" si="37"/>
        <v>*</v>
      </c>
      <c r="AG403" s="132" t="str">
        <f t="shared" si="38"/>
        <v>(&gt;0.05mm)</v>
      </c>
      <c r="AH403" s="128" t="s">
        <v>8255</v>
      </c>
      <c r="AI403" s="130">
        <v>129</v>
      </c>
    </row>
    <row r="404" spans="2:35" ht="13.2">
      <c r="B404" s="149">
        <v>3960</v>
      </c>
      <c r="C404" s="115">
        <v>381</v>
      </c>
      <c r="D404" s="115">
        <v>-0.5170704167438841</v>
      </c>
      <c r="E404" s="115" t="s">
        <v>4752</v>
      </c>
      <c r="F404" s="115" t="s">
        <v>4752</v>
      </c>
      <c r="G404" s="117">
        <v>2330</v>
      </c>
      <c r="H404" s="118">
        <f t="shared" si="39"/>
        <v>-2.4342175190554958</v>
      </c>
      <c r="I404" s="134" t="str">
        <f t="shared" si="40"/>
        <v>J193</v>
      </c>
      <c r="J404" s="134" t="str">
        <f t="shared" si="41"/>
        <v>J193</v>
      </c>
      <c r="K404" s="183">
        <f>H404+M404*0.001</f>
        <v>-2.4326205190554959</v>
      </c>
      <c r="L404" s="118">
        <v>2499.8209999999999</v>
      </c>
      <c r="M404" s="208">
        <v>1.597</v>
      </c>
      <c r="N404" s="118">
        <v>4.3339999999999996</v>
      </c>
      <c r="O404" s="115" t="s">
        <v>8198</v>
      </c>
      <c r="P404" s="115" t="s">
        <v>8250</v>
      </c>
      <c r="Q404" s="119" t="str">
        <f>Y404*100 &amp; "% ," &amp; O404 &amp; " " &amp; P404 &amp; " " &amp; AG404</f>
        <v>8% ,Anomaly (ANOM) Corrosion (CORR) (&gt;0.05mm)</v>
      </c>
      <c r="R404" s="115" t="s">
        <v>8212</v>
      </c>
      <c r="S404" s="186" t="s">
        <v>8226</v>
      </c>
      <c r="T404" s="186">
        <v>0.48958333333333331</v>
      </c>
      <c r="U404" s="181">
        <v>5.25</v>
      </c>
      <c r="V404" s="120">
        <v>15.9</v>
      </c>
      <c r="W404" s="188">
        <v>14</v>
      </c>
      <c r="X404" s="188">
        <v>14</v>
      </c>
      <c r="Y404" s="122">
        <v>0.08</v>
      </c>
      <c r="Z404" s="122">
        <v>0.08</v>
      </c>
      <c r="AA404" s="134">
        <f t="shared" si="42"/>
        <v>1.272</v>
      </c>
      <c r="AB404" s="119" t="s">
        <v>8238</v>
      </c>
      <c r="AC404" s="123">
        <v>0.82599999999999996</v>
      </c>
      <c r="AD404" s="123">
        <f t="shared" si="43"/>
        <v>94.915254237288153</v>
      </c>
      <c r="AE404" s="123">
        <f t="shared" si="44"/>
        <v>153.76271186440681</v>
      </c>
      <c r="AF404" s="123" t="str">
        <f t="shared" si="37"/>
        <v>*</v>
      </c>
      <c r="AG404" s="123" t="str">
        <f t="shared" si="38"/>
        <v>(&gt;0.05mm)</v>
      </c>
      <c r="AH404" s="119" t="s">
        <v>8255</v>
      </c>
      <c r="AI404" s="121">
        <v>130</v>
      </c>
    </row>
    <row r="405" spans="2:35" ht="13.2">
      <c r="B405" s="150">
        <v>3970</v>
      </c>
      <c r="C405" s="124">
        <v>382</v>
      </c>
      <c r="D405" s="124">
        <v>-0.50516841674077151</v>
      </c>
      <c r="E405" s="124" t="s">
        <v>4753</v>
      </c>
      <c r="F405" s="124" t="s">
        <v>4753</v>
      </c>
      <c r="G405" s="126">
        <v>2330</v>
      </c>
      <c r="H405" s="127">
        <f t="shared" si="39"/>
        <v>-2.4342175190554958</v>
      </c>
      <c r="I405" s="135" t="str">
        <f t="shared" si="40"/>
        <v>J193</v>
      </c>
      <c r="J405" s="135" t="str">
        <f t="shared" si="41"/>
        <v>J193</v>
      </c>
      <c r="K405" s="183">
        <f>H405+M405*0.001</f>
        <v>-2.4326005190554958</v>
      </c>
      <c r="L405" s="127">
        <v>2499.8409999999999</v>
      </c>
      <c r="M405" s="208">
        <v>1.617</v>
      </c>
      <c r="N405" s="127">
        <v>4.3339999999999996</v>
      </c>
      <c r="O405" s="124" t="s">
        <v>8198</v>
      </c>
      <c r="P405" s="124" t="s">
        <v>8250</v>
      </c>
      <c r="Q405" s="128" t="str">
        <f>Y405*100 &amp; "% ," &amp; O405 &amp; " " &amp; P405 &amp; " " &amp; AG405</f>
        <v xml:space="preserve">3% ,Anomaly (ANOM) Corrosion (CORR) </v>
      </c>
      <c r="R405" s="124" t="s">
        <v>8200</v>
      </c>
      <c r="S405" s="186" t="s">
        <v>8259</v>
      </c>
      <c r="T405" s="186">
        <v>0.10416666666666667</v>
      </c>
      <c r="U405" s="181">
        <v>283.5</v>
      </c>
      <c r="V405" s="129">
        <v>15.9</v>
      </c>
      <c r="W405" s="173">
        <v>21</v>
      </c>
      <c r="X405" s="173">
        <v>34</v>
      </c>
      <c r="Y405" s="131">
        <v>0.03</v>
      </c>
      <c r="Z405" s="131">
        <v>0.03</v>
      </c>
      <c r="AA405" s="135">
        <f t="shared" si="42"/>
        <v>0.47699999999999998</v>
      </c>
      <c r="AB405" s="128" t="s">
        <v>8238</v>
      </c>
      <c r="AC405" s="132">
        <v>0.82599999999999996</v>
      </c>
      <c r="AD405" s="132">
        <f t="shared" si="43"/>
        <v>94.915254237288153</v>
      </c>
      <c r="AE405" s="132">
        <f t="shared" si="44"/>
        <v>153.76271186440681</v>
      </c>
      <c r="AF405" s="132" t="str">
        <f t="shared" si="37"/>
        <v xml:space="preserve"> </v>
      </c>
      <c r="AG405" s="132" t="str">
        <f t="shared" si="38"/>
        <v/>
      </c>
      <c r="AH405" s="128" t="s">
        <v>8252</v>
      </c>
      <c r="AI405" s="130">
        <v>131</v>
      </c>
    </row>
    <row r="406" spans="2:35" ht="13.2">
      <c r="B406" s="149">
        <v>3980</v>
      </c>
      <c r="C406" s="115">
        <v>383</v>
      </c>
      <c r="D406" s="115">
        <v>-0.49325541674196438</v>
      </c>
      <c r="E406" s="115" t="s">
        <v>4754</v>
      </c>
      <c r="F406" s="115" t="s">
        <v>4754</v>
      </c>
      <c r="G406" s="117">
        <v>2330</v>
      </c>
      <c r="H406" s="118">
        <f t="shared" si="39"/>
        <v>-2.4342175190554958</v>
      </c>
      <c r="I406" s="134" t="str">
        <f t="shared" si="40"/>
        <v>J193</v>
      </c>
      <c r="J406" s="134" t="str">
        <f t="shared" si="41"/>
        <v>J193</v>
      </c>
      <c r="K406" s="183">
        <f>H406+M406*0.001</f>
        <v>-2.4322355190554958</v>
      </c>
      <c r="L406" s="118">
        <v>2500.2060000000001</v>
      </c>
      <c r="M406" s="208">
        <v>1.982</v>
      </c>
      <c r="N406" s="118">
        <v>4.3339999999999996</v>
      </c>
      <c r="O406" s="115" t="s">
        <v>8198</v>
      </c>
      <c r="P406" s="115" t="s">
        <v>8250</v>
      </c>
      <c r="Q406" s="119" t="str">
        <f>Y406*100 &amp; "% ," &amp; O406 &amp; " " &amp; P406 &amp; " " &amp; AG406</f>
        <v>7% ,Anomaly (ANOM) Corrosion (CORR) (&gt;0.05mm)</v>
      </c>
      <c r="R406" s="115" t="s">
        <v>8212</v>
      </c>
      <c r="S406" s="186" t="s">
        <v>8226</v>
      </c>
      <c r="T406" s="186">
        <v>0.48958333333333331</v>
      </c>
      <c r="U406" s="181">
        <v>5.25</v>
      </c>
      <c r="V406" s="120">
        <v>15.9</v>
      </c>
      <c r="W406" s="188">
        <v>6</v>
      </c>
      <c r="X406" s="188">
        <v>5</v>
      </c>
      <c r="Y406" s="122">
        <v>7.0000000000000007E-2</v>
      </c>
      <c r="Z406" s="122">
        <v>7.0000000000000007E-2</v>
      </c>
      <c r="AA406" s="134">
        <f t="shared" si="42"/>
        <v>1.1130000000000002</v>
      </c>
      <c r="AB406" s="119" t="s">
        <v>8238</v>
      </c>
      <c r="AC406" s="123">
        <v>0.82599999999999996</v>
      </c>
      <c r="AD406" s="123">
        <f t="shared" si="43"/>
        <v>94.915254237288153</v>
      </c>
      <c r="AE406" s="123">
        <f t="shared" si="44"/>
        <v>153.76271186440681</v>
      </c>
      <c r="AF406" s="123" t="str">
        <f t="shared" si="37"/>
        <v>*</v>
      </c>
      <c r="AG406" s="123" t="str">
        <f t="shared" si="38"/>
        <v>(&gt;0.05mm)</v>
      </c>
      <c r="AH406" s="119" t="s">
        <v>8255</v>
      </c>
      <c r="AI406" s="121">
        <v>132</v>
      </c>
    </row>
    <row r="407" spans="2:35" ht="13.2">
      <c r="B407" s="150">
        <v>3990</v>
      </c>
      <c r="C407" s="124">
        <v>384</v>
      </c>
      <c r="D407" s="124">
        <v>-0.48133841674490579</v>
      </c>
      <c r="E407" s="124" t="s">
        <v>4755</v>
      </c>
      <c r="F407" s="124" t="s">
        <v>4755</v>
      </c>
      <c r="G407" s="126">
        <v>2330</v>
      </c>
      <c r="H407" s="127">
        <f t="shared" si="39"/>
        <v>-2.4342175190554958</v>
      </c>
      <c r="I407" s="135" t="str">
        <f t="shared" si="40"/>
        <v>J193</v>
      </c>
      <c r="J407" s="135" t="str">
        <f t="shared" si="41"/>
        <v>J193</v>
      </c>
      <c r="K407" s="183">
        <f>H407+M407*0.001</f>
        <v>-2.4322165190554959</v>
      </c>
      <c r="L407" s="127">
        <v>2500.2249999999999</v>
      </c>
      <c r="M407" s="208">
        <v>2.0009999999999999</v>
      </c>
      <c r="N407" s="127">
        <v>4.3339999999999996</v>
      </c>
      <c r="O407" s="124" t="s">
        <v>8198</v>
      </c>
      <c r="P407" s="124" t="s">
        <v>8250</v>
      </c>
      <c r="Q407" s="128" t="str">
        <f>Y407*100 &amp; "% ," &amp; O407 &amp; " " &amp; P407 &amp; " " &amp; AG407</f>
        <v xml:space="preserve">6% ,Anomaly (ANOM) Corrosion (CORR) </v>
      </c>
      <c r="R407" s="124" t="s">
        <v>8212</v>
      </c>
      <c r="S407" s="186" t="s">
        <v>8226</v>
      </c>
      <c r="T407" s="186">
        <v>0.48958333333333331</v>
      </c>
      <c r="U407" s="181">
        <v>5.25</v>
      </c>
      <c r="V407" s="129">
        <v>15.9</v>
      </c>
      <c r="W407" s="173">
        <v>12</v>
      </c>
      <c r="X407" s="173">
        <v>13</v>
      </c>
      <c r="Y407" s="131">
        <v>0.06</v>
      </c>
      <c r="Z407" s="131">
        <v>0.06</v>
      </c>
      <c r="AA407" s="135">
        <f t="shared" si="42"/>
        <v>0.95399999999999996</v>
      </c>
      <c r="AB407" s="128" t="s">
        <v>8238</v>
      </c>
      <c r="AC407" s="132">
        <v>0.82599999999999996</v>
      </c>
      <c r="AD407" s="132">
        <f t="shared" si="43"/>
        <v>94.915254237288153</v>
      </c>
      <c r="AE407" s="132">
        <f t="shared" si="44"/>
        <v>153.76271186440681</v>
      </c>
      <c r="AF407" s="132" t="str">
        <f t="shared" si="37"/>
        <v xml:space="preserve"> </v>
      </c>
      <c r="AG407" s="132" t="str">
        <f t="shared" si="38"/>
        <v/>
      </c>
      <c r="AH407" s="128" t="s">
        <v>8252</v>
      </c>
      <c r="AI407" s="130">
        <v>133</v>
      </c>
    </row>
    <row r="408" spans="2:35" ht="13.2">
      <c r="B408" s="149">
        <v>4000</v>
      </c>
      <c r="C408" s="115">
        <v>385</v>
      </c>
      <c r="D408" s="115">
        <v>-0.4694264167457089</v>
      </c>
      <c r="E408" s="115" t="s">
        <v>4756</v>
      </c>
      <c r="F408" s="115" t="s">
        <v>4756</v>
      </c>
      <c r="G408" s="117">
        <v>2330</v>
      </c>
      <c r="H408" s="118">
        <f t="shared" si="39"/>
        <v>-2.4342175190554958</v>
      </c>
      <c r="I408" s="134" t="str">
        <f t="shared" si="40"/>
        <v>J193</v>
      </c>
      <c r="J408" s="134" t="str">
        <f t="shared" si="41"/>
        <v>J193</v>
      </c>
      <c r="K408" s="183">
        <f>H408+M408*0.001</f>
        <v>-2.4320805190554959</v>
      </c>
      <c r="L408" s="118">
        <v>2500.3609999999999</v>
      </c>
      <c r="M408" s="208">
        <v>2.137</v>
      </c>
      <c r="N408" s="118">
        <v>4.3339999999999996</v>
      </c>
      <c r="O408" s="115" t="s">
        <v>8185</v>
      </c>
      <c r="P408" s="115"/>
      <c r="Q408" s="119" t="str">
        <f>Y408*100 &amp; "% ," &amp; O408 &amp; " " &amp; P408 &amp; " " &amp; AG408</f>
        <v xml:space="preserve">0% ,Other (OTHE)  </v>
      </c>
      <c r="R408" s="115"/>
      <c r="S408" s="186"/>
      <c r="T408" s="186"/>
      <c r="U408" s="181">
        <v>360</v>
      </c>
      <c r="V408" s="120">
        <v>15.9</v>
      </c>
      <c r="W408" s="188"/>
      <c r="X408" s="188"/>
      <c r="Y408" s="122"/>
      <c r="Z408" s="122"/>
      <c r="AA408" s="122"/>
      <c r="AB408" s="119"/>
      <c r="AC408" s="123"/>
      <c r="AD408" s="123"/>
      <c r="AE408" s="123"/>
      <c r="AF408" s="123" t="str">
        <f t="shared" si="37"/>
        <v xml:space="preserve"> </v>
      </c>
      <c r="AG408" s="123" t="str">
        <f t="shared" si="38"/>
        <v/>
      </c>
      <c r="AH408" s="119" t="s">
        <v>8284</v>
      </c>
      <c r="AI408" s="121"/>
    </row>
    <row r="409" spans="2:35" ht="13.2">
      <c r="B409" s="150">
        <v>4010</v>
      </c>
      <c r="C409" s="124">
        <v>386</v>
      </c>
      <c r="D409" s="124">
        <v>-0.45751941674496516</v>
      </c>
      <c r="E409" s="124" t="s">
        <v>4757</v>
      </c>
      <c r="F409" s="124" t="s">
        <v>4757</v>
      </c>
      <c r="G409" s="126">
        <v>2330</v>
      </c>
      <c r="H409" s="127">
        <f t="shared" si="39"/>
        <v>-2.4342175190554958</v>
      </c>
      <c r="I409" s="135" t="str">
        <f t="shared" si="40"/>
        <v>J193</v>
      </c>
      <c r="J409" s="135" t="str">
        <f t="shared" si="41"/>
        <v>J193</v>
      </c>
      <c r="K409" s="183">
        <f>H409+M409*0.001</f>
        <v>-2.4319525190554958</v>
      </c>
      <c r="L409" s="127">
        <v>2500.489</v>
      </c>
      <c r="M409" s="208">
        <v>2.2650000000000001</v>
      </c>
      <c r="N409" s="127">
        <v>4.3339999999999996</v>
      </c>
      <c r="O409" s="124" t="s">
        <v>8198</v>
      </c>
      <c r="P409" s="124" t="s">
        <v>8250</v>
      </c>
      <c r="Q409" s="128" t="str">
        <f>Y409*100 &amp; "% ," &amp; O409 &amp; " " &amp; P409 &amp; " " &amp; AG409</f>
        <v xml:space="preserve">7% ,Anomaly (ANOM) Corrosion (CORR) </v>
      </c>
      <c r="R409" s="124" t="s">
        <v>8212</v>
      </c>
      <c r="S409" s="186" t="s">
        <v>8226</v>
      </c>
      <c r="T409" s="186">
        <v>0.48958333333333331</v>
      </c>
      <c r="U409" s="181">
        <v>5.25</v>
      </c>
      <c r="V409" s="129">
        <v>15.9</v>
      </c>
      <c r="W409" s="173">
        <v>12</v>
      </c>
      <c r="X409" s="173">
        <v>5</v>
      </c>
      <c r="Y409" s="131">
        <v>7.0000000000000007E-2</v>
      </c>
      <c r="Z409" s="131">
        <v>7.0000000000000007E-2</v>
      </c>
      <c r="AA409" s="135">
        <f t="shared" ref="AA409:AA411" si="45">V409*Y409</f>
        <v>1.1130000000000002</v>
      </c>
      <c r="AB409" s="128" t="s">
        <v>8238</v>
      </c>
      <c r="AC409" s="132">
        <v>0.82599999999999996</v>
      </c>
      <c r="AD409" s="132">
        <f t="shared" ref="AD409:AD411" si="46">$AC$2/AC409</f>
        <v>94.915254237288153</v>
      </c>
      <c r="AE409" s="132">
        <f t="shared" ref="AE409:AE411" si="47">AD409*$AC$3</f>
        <v>153.76271186440681</v>
      </c>
      <c r="AF409" s="132" t="str">
        <f t="shared" si="37"/>
        <v xml:space="preserve"> </v>
      </c>
      <c r="AG409" s="132" t="str">
        <f t="shared" si="38"/>
        <v/>
      </c>
      <c r="AH409" s="128" t="s">
        <v>8252</v>
      </c>
      <c r="AI409" s="130">
        <v>134</v>
      </c>
    </row>
    <row r="410" spans="2:35" ht="13.2">
      <c r="B410" s="149">
        <v>4020</v>
      </c>
      <c r="C410" s="115">
        <v>387</v>
      </c>
      <c r="D410" s="115">
        <v>-0.44561441674428437</v>
      </c>
      <c r="E410" s="115" t="s">
        <v>4758</v>
      </c>
      <c r="F410" s="115" t="s">
        <v>4758</v>
      </c>
      <c r="G410" s="117">
        <v>2330</v>
      </c>
      <c r="H410" s="118">
        <f t="shared" si="39"/>
        <v>-2.4342175190554958</v>
      </c>
      <c r="I410" s="134" t="str">
        <f t="shared" si="40"/>
        <v>J193</v>
      </c>
      <c r="J410" s="134" t="str">
        <f t="shared" si="41"/>
        <v>J193</v>
      </c>
      <c r="K410" s="183">
        <f>H410+M410*0.001</f>
        <v>-2.431629519055496</v>
      </c>
      <c r="L410" s="118">
        <v>2500.8130000000001</v>
      </c>
      <c r="M410" s="208">
        <v>2.5880000000000001</v>
      </c>
      <c r="N410" s="118">
        <v>4.3339999999999996</v>
      </c>
      <c r="O410" s="115" t="s">
        <v>8198</v>
      </c>
      <c r="P410" s="115" t="s">
        <v>8250</v>
      </c>
      <c r="Q410" s="119" t="str">
        <f>Y410*100 &amp; "% ," &amp; O410 &amp; " " &amp; P410 &amp; " " &amp; AG410</f>
        <v>7% ,Anomaly (ANOM) Corrosion (CORR) (&gt;0.05mm)</v>
      </c>
      <c r="R410" s="115" t="s">
        <v>8212</v>
      </c>
      <c r="S410" s="186" t="s">
        <v>8226</v>
      </c>
      <c r="T410" s="186">
        <v>0.48958333333333331</v>
      </c>
      <c r="U410" s="181">
        <v>5.25</v>
      </c>
      <c r="V410" s="120">
        <v>15.9</v>
      </c>
      <c r="W410" s="188">
        <v>9</v>
      </c>
      <c r="X410" s="188">
        <v>5</v>
      </c>
      <c r="Y410" s="122">
        <v>7.0000000000000007E-2</v>
      </c>
      <c r="Z410" s="122">
        <v>7.0000000000000007E-2</v>
      </c>
      <c r="AA410" s="134">
        <f t="shared" si="45"/>
        <v>1.1130000000000002</v>
      </c>
      <c r="AB410" s="119" t="s">
        <v>8238</v>
      </c>
      <c r="AC410" s="123">
        <v>0.82599999999999996</v>
      </c>
      <c r="AD410" s="123">
        <f t="shared" si="46"/>
        <v>94.915254237288153</v>
      </c>
      <c r="AE410" s="123">
        <f t="shared" si="47"/>
        <v>153.76271186440681</v>
      </c>
      <c r="AF410" s="123" t="str">
        <f t="shared" si="37"/>
        <v>*</v>
      </c>
      <c r="AG410" s="123" t="str">
        <f t="shared" si="38"/>
        <v>(&gt;0.05mm)</v>
      </c>
      <c r="AH410" s="119" t="s">
        <v>8255</v>
      </c>
      <c r="AI410" s="121">
        <v>135</v>
      </c>
    </row>
    <row r="411" spans="2:35" ht="13.2">
      <c r="B411" s="150">
        <v>4030</v>
      </c>
      <c r="C411" s="124">
        <v>388</v>
      </c>
      <c r="D411" s="124">
        <v>-0.43371241674332606</v>
      </c>
      <c r="E411" s="124" t="s">
        <v>4759</v>
      </c>
      <c r="F411" s="124" t="s">
        <v>4759</v>
      </c>
      <c r="G411" s="126">
        <v>2330</v>
      </c>
      <c r="H411" s="127">
        <f t="shared" si="39"/>
        <v>-2.4342175190554958</v>
      </c>
      <c r="I411" s="135" t="str">
        <f t="shared" si="40"/>
        <v>J193</v>
      </c>
      <c r="J411" s="135" t="str">
        <f t="shared" si="41"/>
        <v>J193</v>
      </c>
      <c r="K411" s="183">
        <f>H411+M411*0.001</f>
        <v>-2.4306155190554959</v>
      </c>
      <c r="L411" s="127">
        <v>2501.826</v>
      </c>
      <c r="M411" s="208">
        <v>3.6019999999999999</v>
      </c>
      <c r="N411" s="127">
        <v>4.3339999999999996</v>
      </c>
      <c r="O411" s="124" t="s">
        <v>8198</v>
      </c>
      <c r="P411" s="124" t="s">
        <v>8250</v>
      </c>
      <c r="Q411" s="128" t="str">
        <f>Y411*100 &amp; "% ," &amp; O411 &amp; " " &amp; P411 &amp; " " &amp; AG411</f>
        <v>7% ,Anomaly (ANOM) Corrosion (CORR) (&gt;0.05mm)</v>
      </c>
      <c r="R411" s="124" t="s">
        <v>8214</v>
      </c>
      <c r="S411" s="186" t="s">
        <v>8241</v>
      </c>
      <c r="T411" s="186">
        <v>0.52083333333333337</v>
      </c>
      <c r="U411" s="181">
        <v>16.5</v>
      </c>
      <c r="V411" s="129">
        <v>15.9</v>
      </c>
      <c r="W411" s="173">
        <v>18</v>
      </c>
      <c r="X411" s="173">
        <v>9</v>
      </c>
      <c r="Y411" s="131">
        <v>7.0000000000000007E-2</v>
      </c>
      <c r="Z411" s="131">
        <v>7.0000000000000007E-2</v>
      </c>
      <c r="AA411" s="135">
        <f t="shared" si="45"/>
        <v>1.1130000000000002</v>
      </c>
      <c r="AB411" s="128" t="s">
        <v>8238</v>
      </c>
      <c r="AC411" s="132">
        <v>0.82599999999999996</v>
      </c>
      <c r="AD411" s="132">
        <f t="shared" si="46"/>
        <v>94.915254237288153</v>
      </c>
      <c r="AE411" s="132">
        <f t="shared" si="47"/>
        <v>153.76271186440681</v>
      </c>
      <c r="AF411" s="132" t="str">
        <f t="shared" si="37"/>
        <v>*</v>
      </c>
      <c r="AG411" s="132" t="str">
        <f t="shared" si="38"/>
        <v>(&gt;0.05mm)</v>
      </c>
      <c r="AH411" s="128" t="s">
        <v>8255</v>
      </c>
      <c r="AI411" s="130">
        <v>136</v>
      </c>
    </row>
    <row r="412" spans="2:35" ht="13.2">
      <c r="B412" s="149">
        <v>4040</v>
      </c>
      <c r="C412" s="115">
        <v>389</v>
      </c>
      <c r="D412" s="115">
        <v>-0.4218034167425862</v>
      </c>
      <c r="E412" s="115" t="s">
        <v>4760</v>
      </c>
      <c r="F412" s="115" t="s">
        <v>4760</v>
      </c>
      <c r="G412" s="117">
        <v>2340</v>
      </c>
      <c r="H412" s="118">
        <f t="shared" si="39"/>
        <v>-2.4222235190608941</v>
      </c>
      <c r="I412" s="134" t="str">
        <f t="shared" si="40"/>
        <v>J192-1</v>
      </c>
      <c r="J412" s="134" t="str">
        <f t="shared" si="41"/>
        <v>J192-1</v>
      </c>
      <c r="K412" s="183">
        <f>H412+M412*0.001</f>
        <v>-2.417889519060894</v>
      </c>
      <c r="L412" s="118">
        <v>2502.558</v>
      </c>
      <c r="M412" s="208">
        <v>4.3339999999999996</v>
      </c>
      <c r="N412" s="118">
        <v>11.359</v>
      </c>
      <c r="O412" s="115" t="s">
        <v>8183</v>
      </c>
      <c r="P412" s="115" t="s">
        <v>42</v>
      </c>
      <c r="Q412" s="119" t="str">
        <f>Y412*100 &amp; "% ," &amp; O412 &amp; " " &amp; P412 &amp; " " &amp; AG412</f>
        <v xml:space="preserve">0% ,Weld (WELD) Bend End (BENE) </v>
      </c>
      <c r="R412" s="115"/>
      <c r="S412" s="186"/>
      <c r="T412" s="186"/>
      <c r="U412" s="181">
        <v>360</v>
      </c>
      <c r="V412" s="120">
        <v>15.9</v>
      </c>
      <c r="W412" s="188"/>
      <c r="X412" s="188"/>
      <c r="Y412" s="122"/>
      <c r="Z412" s="122"/>
      <c r="AA412" s="122"/>
      <c r="AB412" s="119"/>
      <c r="AC412" s="123"/>
      <c r="AD412" s="123"/>
      <c r="AE412" s="123"/>
      <c r="AF412" s="123" t="str">
        <f t="shared" si="37"/>
        <v xml:space="preserve"> </v>
      </c>
      <c r="AG412" s="123" t="str">
        <f t="shared" si="38"/>
        <v/>
      </c>
      <c r="AH412" s="119" t="s">
        <v>8184</v>
      </c>
      <c r="AI412" s="121"/>
    </row>
    <row r="413" spans="2:35" ht="13.2">
      <c r="B413" s="150">
        <v>4050</v>
      </c>
      <c r="C413" s="124">
        <v>390</v>
      </c>
      <c r="D413" s="124">
        <v>-0.40988541674799278</v>
      </c>
      <c r="E413" s="124" t="s">
        <v>4761</v>
      </c>
      <c r="F413" s="124" t="s">
        <v>4761</v>
      </c>
      <c r="G413" s="126">
        <v>2350</v>
      </c>
      <c r="H413" s="127">
        <f t="shared" si="39"/>
        <v>-4.9143400068687866</v>
      </c>
      <c r="I413" s="135" t="str">
        <f t="shared" si="40"/>
        <v>A7-1</v>
      </c>
      <c r="J413" s="135" t="str">
        <f t="shared" si="41"/>
        <v>A7-1</v>
      </c>
      <c r="K413" s="183">
        <f>H413+M413*0.001</f>
        <v>-4.9029810068687869</v>
      </c>
      <c r="L413" s="127">
        <v>2513.9169999999999</v>
      </c>
      <c r="M413" s="208">
        <v>11.359</v>
      </c>
      <c r="N413" s="127">
        <v>3.871</v>
      </c>
      <c r="O413" s="124" t="s">
        <v>8183</v>
      </c>
      <c r="P413" s="124" t="s">
        <v>35</v>
      </c>
      <c r="Q413" s="128" t="str">
        <f>Y413*100 &amp; "% ," &amp; O413 &amp; " " &amp; P413 &amp; " " &amp; AG413</f>
        <v xml:space="preserve">0% ,Weld (WELD) Bend Begin (BENB) </v>
      </c>
      <c r="R413" s="124"/>
      <c r="S413" s="186"/>
      <c r="T413" s="186"/>
      <c r="U413" s="181">
        <v>360</v>
      </c>
      <c r="V413" s="129">
        <v>15.9</v>
      </c>
      <c r="W413" s="173"/>
      <c r="X413" s="173"/>
      <c r="Y413" s="131"/>
      <c r="Z413" s="131"/>
      <c r="AA413" s="131"/>
      <c r="AB413" s="128"/>
      <c r="AC413" s="132"/>
      <c r="AD413" s="132"/>
      <c r="AE413" s="132"/>
      <c r="AF413" s="132" t="str">
        <f t="shared" si="37"/>
        <v xml:space="preserve"> </v>
      </c>
      <c r="AG413" s="132" t="str">
        <f t="shared" si="38"/>
        <v/>
      </c>
      <c r="AH413" s="128" t="s">
        <v>8184</v>
      </c>
      <c r="AI413" s="130"/>
    </row>
    <row r="414" spans="2:35" ht="13.2">
      <c r="B414" s="149">
        <v>4060</v>
      </c>
      <c r="C414" s="115">
        <v>391</v>
      </c>
      <c r="D414" s="115">
        <v>-0.397978416745704</v>
      </c>
      <c r="E414" s="115" t="s">
        <v>4762</v>
      </c>
      <c r="F414" s="115" t="s">
        <v>4762</v>
      </c>
      <c r="G414" s="117">
        <v>2350</v>
      </c>
      <c r="H414" s="118">
        <f t="shared" si="39"/>
        <v>-4.9143400068687866</v>
      </c>
      <c r="I414" s="134" t="str">
        <f t="shared" si="40"/>
        <v>A7-1</v>
      </c>
      <c r="J414" s="134" t="str">
        <f t="shared" si="41"/>
        <v>A7-1</v>
      </c>
      <c r="K414" s="183">
        <f>H414+M414*0.001</f>
        <v>-4.912392006868787</v>
      </c>
      <c r="L414" s="118">
        <v>2515.8649999999998</v>
      </c>
      <c r="M414" s="208">
        <v>1.948</v>
      </c>
      <c r="N414" s="118">
        <v>3.871</v>
      </c>
      <c r="O414" s="115" t="s">
        <v>8185</v>
      </c>
      <c r="P414" s="115"/>
      <c r="Q414" s="119" t="str">
        <f>Y414*100 &amp; "% ," &amp; O414 &amp; " " &amp; P414 &amp; " " &amp; AG414</f>
        <v xml:space="preserve">0% ,Other (OTHE)  </v>
      </c>
      <c r="R414" s="115"/>
      <c r="S414" s="186"/>
      <c r="T414" s="186"/>
      <c r="U414" s="181">
        <v>360</v>
      </c>
      <c r="V414" s="120">
        <v>15.9</v>
      </c>
      <c r="W414" s="188"/>
      <c r="X414" s="188"/>
      <c r="Y414" s="122"/>
      <c r="Z414" s="122"/>
      <c r="AA414" s="122"/>
      <c r="AB414" s="119"/>
      <c r="AC414" s="123"/>
      <c r="AD414" s="123"/>
      <c r="AE414" s="123"/>
      <c r="AF414" s="123" t="str">
        <f t="shared" si="37"/>
        <v xml:space="preserve"> </v>
      </c>
      <c r="AG414" s="123" t="str">
        <f t="shared" si="38"/>
        <v/>
      </c>
      <c r="AH414" s="119" t="s">
        <v>8285</v>
      </c>
      <c r="AI414" s="121"/>
    </row>
    <row r="415" spans="2:35" ht="13.2">
      <c r="B415" s="150">
        <v>4070</v>
      </c>
      <c r="C415" s="124">
        <v>392</v>
      </c>
      <c r="D415" s="124">
        <v>-0.38606741673918027</v>
      </c>
      <c r="E415" s="124" t="s">
        <v>4763</v>
      </c>
      <c r="F415" s="124" t="s">
        <v>4763</v>
      </c>
      <c r="G415" s="126">
        <v>2350</v>
      </c>
      <c r="H415" s="127">
        <f t="shared" si="39"/>
        <v>-4.9143400068687866</v>
      </c>
      <c r="I415" s="135" t="str">
        <f t="shared" si="40"/>
        <v>A7-1</v>
      </c>
      <c r="J415" s="135" t="str">
        <f t="shared" si="41"/>
        <v>A7-1</v>
      </c>
      <c r="K415" s="183">
        <f>H415+M415*0.001</f>
        <v>-4.9106630068687869</v>
      </c>
      <c r="L415" s="127">
        <v>2517.5949999999998</v>
      </c>
      <c r="M415" s="208">
        <v>3.677</v>
      </c>
      <c r="N415" s="127">
        <v>3.871</v>
      </c>
      <c r="O415" s="124" t="s">
        <v>8198</v>
      </c>
      <c r="P415" s="124" t="s">
        <v>8199</v>
      </c>
      <c r="Q415" s="128" t="str">
        <f>Y415*100 &amp; "% ," &amp; O415 &amp; " " &amp; P415 &amp; " " &amp; AG415</f>
        <v>12% ,Anomaly (ANOM) Pipe Mill Anomaly (MIAN) (&gt;0.05mm)</v>
      </c>
      <c r="R415" s="124" t="s">
        <v>8210</v>
      </c>
      <c r="S415" s="186" t="s">
        <v>8226</v>
      </c>
      <c r="T415" s="186">
        <v>0.48958333333333331</v>
      </c>
      <c r="U415" s="181">
        <v>5.25</v>
      </c>
      <c r="V415" s="129">
        <v>15.9</v>
      </c>
      <c r="W415" s="173">
        <v>19</v>
      </c>
      <c r="X415" s="173">
        <v>51</v>
      </c>
      <c r="Y415" s="131">
        <v>0.12</v>
      </c>
      <c r="Z415" s="131">
        <v>0.12</v>
      </c>
      <c r="AA415" s="131"/>
      <c r="AB415" s="128" t="s">
        <v>8202</v>
      </c>
      <c r="AC415" s="132"/>
      <c r="AD415" s="132"/>
      <c r="AE415" s="132"/>
      <c r="AF415" s="132" t="str">
        <f t="shared" si="37"/>
        <v>*</v>
      </c>
      <c r="AG415" s="132" t="str">
        <f t="shared" si="38"/>
        <v>(&gt;0.05mm)</v>
      </c>
      <c r="AH415" s="128" t="s">
        <v>8205</v>
      </c>
      <c r="AI415" s="130">
        <v>137</v>
      </c>
    </row>
    <row r="416" spans="2:35" ht="13.2">
      <c r="B416" s="149">
        <v>4080</v>
      </c>
      <c r="C416" s="115">
        <v>393</v>
      </c>
      <c r="D416" s="115">
        <v>-0.37415441674728089</v>
      </c>
      <c r="E416" s="115" t="s">
        <v>4764</v>
      </c>
      <c r="F416" s="115" t="s">
        <v>4764</v>
      </c>
      <c r="G416" s="117">
        <v>2350</v>
      </c>
      <c r="H416" s="118">
        <f t="shared" si="39"/>
        <v>-4.9143400068687866</v>
      </c>
      <c r="I416" s="134" t="str">
        <f t="shared" si="40"/>
        <v>A7-1</v>
      </c>
      <c r="J416" s="134" t="str">
        <f t="shared" si="41"/>
        <v>A7-1</v>
      </c>
      <c r="K416" s="183">
        <f>H416+M416*0.001</f>
        <v>-4.9105870068687869</v>
      </c>
      <c r="L416" s="118">
        <v>2517.67</v>
      </c>
      <c r="M416" s="208">
        <v>3.7530000000000001</v>
      </c>
      <c r="N416" s="118">
        <v>3.871</v>
      </c>
      <c r="O416" s="115" t="s">
        <v>8198</v>
      </c>
      <c r="P416" s="115" t="s">
        <v>8199</v>
      </c>
      <c r="Q416" s="119" t="str">
        <f>Y416*100 &amp; "% ," &amp; O416 &amp; " " &amp; P416 &amp; " " &amp; AG416</f>
        <v xml:space="preserve">14% ,Anomaly (ANOM) Pipe Mill Anomaly (MIAN) </v>
      </c>
      <c r="R416" s="115" t="s">
        <v>8200</v>
      </c>
      <c r="S416" s="186" t="s">
        <v>8226</v>
      </c>
      <c r="T416" s="186">
        <v>0.48958333333333331</v>
      </c>
      <c r="U416" s="181">
        <v>5.25</v>
      </c>
      <c r="V416" s="120">
        <v>15.9</v>
      </c>
      <c r="W416" s="188">
        <v>29</v>
      </c>
      <c r="X416" s="188">
        <v>41</v>
      </c>
      <c r="Y416" s="122">
        <v>0.14000000000000001</v>
      </c>
      <c r="Z416" s="122">
        <v>0.14000000000000001</v>
      </c>
      <c r="AA416" s="122"/>
      <c r="AB416" s="119" t="s">
        <v>8202</v>
      </c>
      <c r="AC416" s="123"/>
      <c r="AD416" s="123"/>
      <c r="AE416" s="123"/>
      <c r="AF416" s="123" t="str">
        <f t="shared" si="37"/>
        <v xml:space="preserve"> </v>
      </c>
      <c r="AG416" s="123" t="str">
        <f t="shared" si="38"/>
        <v/>
      </c>
      <c r="AH416" s="119" t="s">
        <v>8203</v>
      </c>
      <c r="AI416" s="121">
        <v>138</v>
      </c>
    </row>
    <row r="417" spans="2:35" ht="13.2">
      <c r="B417" s="150">
        <v>4090</v>
      </c>
      <c r="C417" s="124">
        <v>394</v>
      </c>
      <c r="D417" s="124">
        <v>-0.36224741674526711</v>
      </c>
      <c r="E417" s="124" t="s">
        <v>4765</v>
      </c>
      <c r="F417" s="124" t="s">
        <v>4765</v>
      </c>
      <c r="G417" s="126">
        <v>2360</v>
      </c>
      <c r="H417" s="127">
        <f t="shared" si="39"/>
        <v>-2.4102235190533037</v>
      </c>
      <c r="I417" s="135" t="str">
        <f t="shared" si="40"/>
        <v>J141</v>
      </c>
      <c r="J417" s="135" t="str">
        <f t="shared" si="41"/>
        <v>J141</v>
      </c>
      <c r="K417" s="183">
        <f>H417+M417*0.001</f>
        <v>-2.4063525190533035</v>
      </c>
      <c r="L417" s="127">
        <v>2517.788</v>
      </c>
      <c r="M417" s="208">
        <v>3.871</v>
      </c>
      <c r="N417" s="127">
        <v>11.896000000000001</v>
      </c>
      <c r="O417" s="124" t="s">
        <v>8183</v>
      </c>
      <c r="P417" s="124" t="s">
        <v>42</v>
      </c>
      <c r="Q417" s="128" t="str">
        <f>Y417*100 &amp; "% ," &amp; O417 &amp; " " &amp; P417 &amp; " " &amp; AG417</f>
        <v xml:space="preserve">0% ,Weld (WELD) Bend End (BENE) </v>
      </c>
      <c r="R417" s="124"/>
      <c r="S417" s="186"/>
      <c r="T417" s="186"/>
      <c r="U417" s="181">
        <v>360</v>
      </c>
      <c r="V417" s="129">
        <v>15.9</v>
      </c>
      <c r="W417" s="173"/>
      <c r="X417" s="173"/>
      <c r="Y417" s="131"/>
      <c r="Z417" s="131"/>
      <c r="AA417" s="131"/>
      <c r="AB417" s="128"/>
      <c r="AC417" s="132"/>
      <c r="AD417" s="132"/>
      <c r="AE417" s="132"/>
      <c r="AF417" s="132" t="str">
        <f t="shared" si="37"/>
        <v xml:space="preserve"> </v>
      </c>
      <c r="AG417" s="132" t="str">
        <f t="shared" si="38"/>
        <v/>
      </c>
      <c r="AH417" s="128" t="s">
        <v>8184</v>
      </c>
      <c r="AI417" s="130"/>
    </row>
    <row r="418" spans="2:35" ht="13.2">
      <c r="B418" s="149">
        <v>4100</v>
      </c>
      <c r="C418" s="115">
        <v>395</v>
      </c>
      <c r="D418" s="115">
        <v>-0.3503344167400072</v>
      </c>
      <c r="E418" s="115" t="s">
        <v>4766</v>
      </c>
      <c r="F418" s="115" t="s">
        <v>4766</v>
      </c>
      <c r="G418" s="117">
        <v>2370</v>
      </c>
      <c r="H418" s="118">
        <f t="shared" si="39"/>
        <v>-2.3982225190600177</v>
      </c>
      <c r="I418" s="134" t="str">
        <f t="shared" si="40"/>
        <v>J142</v>
      </c>
      <c r="J418" s="134" t="str">
        <f t="shared" si="41"/>
        <v>J142</v>
      </c>
      <c r="K418" s="183">
        <f>H418+M418*0.001</f>
        <v>-2.3863265190600176</v>
      </c>
      <c r="L418" s="118">
        <v>2529.6840000000002</v>
      </c>
      <c r="M418" s="208">
        <v>11.896000000000001</v>
      </c>
      <c r="N418" s="118">
        <v>11.917</v>
      </c>
      <c r="O418" s="115" t="s">
        <v>8183</v>
      </c>
      <c r="P418" s="115"/>
      <c r="Q418" s="119" t="str">
        <f>Y418*100 &amp; "% ," &amp; O418 &amp; " " &amp; P418 &amp; " " &amp; AG418</f>
        <v xml:space="preserve">0% ,Weld (WELD)  </v>
      </c>
      <c r="R418" s="115"/>
      <c r="S418" s="186"/>
      <c r="T418" s="186"/>
      <c r="U418" s="181">
        <v>360</v>
      </c>
      <c r="V418" s="120">
        <v>15.9</v>
      </c>
      <c r="W418" s="188"/>
      <c r="X418" s="188"/>
      <c r="Y418" s="122"/>
      <c r="Z418" s="122"/>
      <c r="AA418" s="122"/>
      <c r="AB418" s="119"/>
      <c r="AC418" s="123"/>
      <c r="AD418" s="123"/>
      <c r="AE418" s="123"/>
      <c r="AF418" s="123" t="str">
        <f t="shared" si="37"/>
        <v xml:space="preserve"> </v>
      </c>
      <c r="AG418" s="123" t="str">
        <f t="shared" si="38"/>
        <v/>
      </c>
      <c r="AH418" s="119" t="s">
        <v>8184</v>
      </c>
      <c r="AI418" s="121"/>
    </row>
    <row r="419" spans="2:35" ht="13.2">
      <c r="B419" s="150">
        <v>4110</v>
      </c>
      <c r="C419" s="124">
        <v>396</v>
      </c>
      <c r="D419" s="124">
        <v>-0.33842041674078688</v>
      </c>
      <c r="E419" s="124" t="s">
        <v>4767</v>
      </c>
      <c r="F419" s="124" t="s">
        <v>4767</v>
      </c>
      <c r="G419" s="126">
        <v>2380</v>
      </c>
      <c r="H419" s="127">
        <f t="shared" si="39"/>
        <v>-2.3862285190590398</v>
      </c>
      <c r="I419" s="135" t="str">
        <f t="shared" si="40"/>
        <v>J143</v>
      </c>
      <c r="J419" s="135" t="str">
        <f t="shared" si="41"/>
        <v>J143</v>
      </c>
      <c r="K419" s="183">
        <f>H419+M419*0.001</f>
        <v>-2.3743115190590398</v>
      </c>
      <c r="L419" s="127">
        <v>2541.6010000000001</v>
      </c>
      <c r="M419" s="208">
        <v>11.917</v>
      </c>
      <c r="N419" s="127">
        <v>11.977</v>
      </c>
      <c r="O419" s="124" t="s">
        <v>8183</v>
      </c>
      <c r="P419" s="124"/>
      <c r="Q419" s="128" t="str">
        <f>Y419*100 &amp; "% ," &amp; O419 &amp; " " &amp; P419 &amp; " " &amp; AG419</f>
        <v xml:space="preserve">0% ,Weld (WELD)  </v>
      </c>
      <c r="R419" s="124"/>
      <c r="S419" s="186"/>
      <c r="T419" s="186"/>
      <c r="U419" s="181">
        <v>360</v>
      </c>
      <c r="V419" s="129">
        <v>15.9</v>
      </c>
      <c r="W419" s="173"/>
      <c r="X419" s="173"/>
      <c r="Y419" s="131"/>
      <c r="Z419" s="131"/>
      <c r="AA419" s="131"/>
      <c r="AB419" s="128"/>
      <c r="AC419" s="132"/>
      <c r="AD419" s="132"/>
      <c r="AE419" s="132"/>
      <c r="AF419" s="132" t="str">
        <f t="shared" si="37"/>
        <v xml:space="preserve"> </v>
      </c>
      <c r="AG419" s="132" t="str">
        <f t="shared" si="38"/>
        <v/>
      </c>
      <c r="AH419" s="128" t="s">
        <v>8184</v>
      </c>
      <c r="AI419" s="130"/>
    </row>
    <row r="420" spans="2:35" ht="13.2">
      <c r="B420" s="149">
        <v>4120</v>
      </c>
      <c r="C420" s="115">
        <v>397</v>
      </c>
      <c r="D420" s="115">
        <v>-0.32655041674263169</v>
      </c>
      <c r="E420" s="115" t="s">
        <v>4768</v>
      </c>
      <c r="F420" s="115" t="s">
        <v>4768</v>
      </c>
      <c r="G420" s="117">
        <v>2390</v>
      </c>
      <c r="H420" s="118">
        <f t="shared" si="39"/>
        <v>-2.3743444167509296</v>
      </c>
      <c r="I420" s="134" t="str">
        <f t="shared" si="40"/>
        <v>J144</v>
      </c>
      <c r="J420" s="134" t="str">
        <f t="shared" si="41"/>
        <v>J144</v>
      </c>
      <c r="K420" s="183">
        <f>H420+M420*0.001</f>
        <v>-2.3623674167509296</v>
      </c>
      <c r="L420" s="118">
        <v>2553.578</v>
      </c>
      <c r="M420" s="208">
        <v>11.977</v>
      </c>
      <c r="N420" s="118">
        <v>11.951000000000001</v>
      </c>
      <c r="O420" s="115" t="s">
        <v>8183</v>
      </c>
      <c r="P420" s="115"/>
      <c r="Q420" s="119" t="str">
        <f>Y420*100 &amp; "% ," &amp; O420 &amp; " " &amp; P420 &amp; " " &amp; AG420</f>
        <v xml:space="preserve">0% ,Weld (WELD)  </v>
      </c>
      <c r="R420" s="115"/>
      <c r="S420" s="186"/>
      <c r="T420" s="186"/>
      <c r="U420" s="181">
        <v>360</v>
      </c>
      <c r="V420" s="120">
        <v>15.9</v>
      </c>
      <c r="W420" s="188"/>
      <c r="X420" s="188"/>
      <c r="Y420" s="122"/>
      <c r="Z420" s="122"/>
      <c r="AA420" s="122"/>
      <c r="AB420" s="119"/>
      <c r="AC420" s="123"/>
      <c r="AD420" s="123"/>
      <c r="AE420" s="123"/>
      <c r="AF420" s="123" t="str">
        <f t="shared" si="37"/>
        <v xml:space="preserve"> </v>
      </c>
      <c r="AG420" s="123" t="str">
        <f t="shared" si="38"/>
        <v/>
      </c>
      <c r="AH420" s="119" t="s">
        <v>8184</v>
      </c>
      <c r="AI420" s="121"/>
    </row>
    <row r="421" spans="2:35" ht="13.2">
      <c r="B421" s="150">
        <v>4130</v>
      </c>
      <c r="C421" s="124">
        <v>398</v>
      </c>
      <c r="D421" s="124">
        <v>-0.3148514167401017</v>
      </c>
      <c r="E421" s="124" t="s">
        <v>4769</v>
      </c>
      <c r="F421" s="124" t="s">
        <v>4769</v>
      </c>
      <c r="G421" s="126">
        <v>2400</v>
      </c>
      <c r="H421" s="127">
        <f t="shared" si="39"/>
        <v>-2.3623394167466416</v>
      </c>
      <c r="I421" s="135" t="str">
        <f t="shared" si="40"/>
        <v>J145</v>
      </c>
      <c r="J421" s="135" t="str">
        <f t="shared" si="41"/>
        <v>J145</v>
      </c>
      <c r="K421" s="183">
        <f>H421+M421*0.001</f>
        <v>-2.3503884167466418</v>
      </c>
      <c r="L421" s="127">
        <v>2565.529</v>
      </c>
      <c r="M421" s="208">
        <v>11.951000000000001</v>
      </c>
      <c r="N421" s="127">
        <v>11.965</v>
      </c>
      <c r="O421" s="124" t="s">
        <v>8183</v>
      </c>
      <c r="P421" s="124"/>
      <c r="Q421" s="128" t="str">
        <f>Y421*100 &amp; "% ," &amp; O421 &amp; " " &amp; P421 &amp; " " &amp; AG421</f>
        <v xml:space="preserve">0% ,Weld (WELD)  </v>
      </c>
      <c r="R421" s="124"/>
      <c r="S421" s="186"/>
      <c r="T421" s="186"/>
      <c r="U421" s="181">
        <v>360</v>
      </c>
      <c r="V421" s="129">
        <v>15.9</v>
      </c>
      <c r="W421" s="173"/>
      <c r="X421" s="173"/>
      <c r="Y421" s="131"/>
      <c r="Z421" s="131"/>
      <c r="AA421" s="131"/>
      <c r="AB421" s="128"/>
      <c r="AC421" s="132"/>
      <c r="AD421" s="132"/>
      <c r="AE421" s="132"/>
      <c r="AF421" s="132" t="str">
        <f t="shared" si="37"/>
        <v xml:space="preserve"> </v>
      </c>
      <c r="AG421" s="132" t="str">
        <f t="shared" si="38"/>
        <v/>
      </c>
      <c r="AH421" s="128" t="s">
        <v>8184</v>
      </c>
      <c r="AI421" s="130"/>
    </row>
    <row r="422" spans="2:35" ht="13.2">
      <c r="B422" s="149">
        <v>4140</v>
      </c>
      <c r="C422" s="115">
        <v>399</v>
      </c>
      <c r="D422" s="115">
        <v>-0.30294441674487216</v>
      </c>
      <c r="E422" s="115" t="s">
        <v>4770</v>
      </c>
      <c r="F422" s="115" t="s">
        <v>4770</v>
      </c>
      <c r="G422" s="117">
        <v>2410</v>
      </c>
      <c r="H422" s="118">
        <f t="shared" si="39"/>
        <v>-2.3503394167478082</v>
      </c>
      <c r="I422" s="134" t="str">
        <f t="shared" si="40"/>
        <v>J146</v>
      </c>
      <c r="J422" s="134" t="str">
        <f t="shared" si="41"/>
        <v>J146</v>
      </c>
      <c r="K422" s="183">
        <f>H422+M422*0.001</f>
        <v>-2.3383744167478082</v>
      </c>
      <c r="L422" s="118">
        <v>2577.4940000000001</v>
      </c>
      <c r="M422" s="208">
        <v>11.965</v>
      </c>
      <c r="N422" s="118">
        <v>11.977</v>
      </c>
      <c r="O422" s="115" t="s">
        <v>8183</v>
      </c>
      <c r="P422" s="115"/>
      <c r="Q422" s="119" t="str">
        <f>Y422*100 &amp; "% ," &amp; O422 &amp; " " &amp; P422 &amp; " " &amp; AG422</f>
        <v xml:space="preserve">0% ,Weld (WELD)  </v>
      </c>
      <c r="R422" s="115"/>
      <c r="S422" s="186"/>
      <c r="T422" s="186"/>
      <c r="U422" s="181">
        <v>360</v>
      </c>
      <c r="V422" s="120">
        <v>15.9</v>
      </c>
      <c r="W422" s="188"/>
      <c r="X422" s="188"/>
      <c r="Y422" s="122"/>
      <c r="Z422" s="122"/>
      <c r="AA422" s="122"/>
      <c r="AB422" s="119"/>
      <c r="AC422" s="123"/>
      <c r="AD422" s="123"/>
      <c r="AE422" s="123"/>
      <c r="AF422" s="123" t="str">
        <f t="shared" si="37"/>
        <v xml:space="preserve"> </v>
      </c>
      <c r="AG422" s="123" t="str">
        <f t="shared" si="38"/>
        <v/>
      </c>
      <c r="AH422" s="119" t="s">
        <v>8184</v>
      </c>
      <c r="AI422" s="121"/>
    </row>
    <row r="423" spans="2:35" ht="13.2">
      <c r="B423" s="150">
        <v>4150</v>
      </c>
      <c r="C423" s="124">
        <v>400</v>
      </c>
      <c r="D423" s="124">
        <v>-0.29103241674527702</v>
      </c>
      <c r="E423" s="124" t="s">
        <v>4771</v>
      </c>
      <c r="F423" s="124" t="s">
        <v>4771</v>
      </c>
      <c r="G423" s="126">
        <v>2420</v>
      </c>
      <c r="H423" s="127">
        <f t="shared" si="39"/>
        <v>-2.3383374167483697</v>
      </c>
      <c r="I423" s="135" t="str">
        <f t="shared" si="40"/>
        <v>J147</v>
      </c>
      <c r="J423" s="135" t="str">
        <f t="shared" si="41"/>
        <v>J147</v>
      </c>
      <c r="K423" s="183">
        <f>H423+M423*0.001</f>
        <v>-2.3263604167483698</v>
      </c>
      <c r="L423" s="127">
        <v>2589.471</v>
      </c>
      <c r="M423" s="208">
        <v>11.977</v>
      </c>
      <c r="N423" s="127">
        <v>11.949</v>
      </c>
      <c r="O423" s="124" t="s">
        <v>8183</v>
      </c>
      <c r="P423" s="124"/>
      <c r="Q423" s="128" t="str">
        <f>Y423*100 &amp; "% ," &amp; O423 &amp; " " &amp; P423 &amp; " " &amp; AG423</f>
        <v xml:space="preserve">0% ,Weld (WELD)  </v>
      </c>
      <c r="R423" s="124"/>
      <c r="S423" s="186"/>
      <c r="T423" s="186"/>
      <c r="U423" s="181">
        <v>360</v>
      </c>
      <c r="V423" s="129">
        <v>15.9</v>
      </c>
      <c r="W423" s="173"/>
      <c r="X423" s="173"/>
      <c r="Y423" s="131"/>
      <c r="Z423" s="131"/>
      <c r="AA423" s="131"/>
      <c r="AB423" s="128"/>
      <c r="AC423" s="132"/>
      <c r="AD423" s="132"/>
      <c r="AE423" s="132"/>
      <c r="AF423" s="132" t="str">
        <f t="shared" si="37"/>
        <v xml:space="preserve"> </v>
      </c>
      <c r="AG423" s="132" t="str">
        <f t="shared" si="38"/>
        <v/>
      </c>
      <c r="AH423" s="128" t="s">
        <v>8184</v>
      </c>
      <c r="AI423" s="130"/>
    </row>
    <row r="424" spans="2:35" ht="13.2">
      <c r="B424" s="149">
        <v>4160</v>
      </c>
      <c r="C424" s="115">
        <v>401</v>
      </c>
      <c r="D424" s="115">
        <v>-0.27918141674598984</v>
      </c>
      <c r="E424" s="115" t="s">
        <v>4772</v>
      </c>
      <c r="F424" s="115" t="s">
        <v>4772</v>
      </c>
      <c r="G424" s="117">
        <v>2430</v>
      </c>
      <c r="H424" s="118">
        <f t="shared" si="39"/>
        <v>-2.3263294167439881</v>
      </c>
      <c r="I424" s="134" t="str">
        <f t="shared" si="40"/>
        <v>J148</v>
      </c>
      <c r="J424" s="134" t="str">
        <f t="shared" si="41"/>
        <v>J148</v>
      </c>
      <c r="K424" s="183">
        <f>H424+M424*0.001</f>
        <v>-2.3143804167439881</v>
      </c>
      <c r="L424" s="118">
        <v>2601.42</v>
      </c>
      <c r="M424" s="208">
        <v>11.949</v>
      </c>
      <c r="N424" s="118">
        <v>11.981999999999999</v>
      </c>
      <c r="O424" s="115" t="s">
        <v>8183</v>
      </c>
      <c r="P424" s="115"/>
      <c r="Q424" s="119" t="str">
        <f>Y424*100 &amp; "% ," &amp; O424 &amp; " " &amp; P424 &amp; " " &amp; AG424</f>
        <v xml:space="preserve">0% ,Weld (WELD)  </v>
      </c>
      <c r="R424" s="115"/>
      <c r="S424" s="186"/>
      <c r="T424" s="186"/>
      <c r="U424" s="181">
        <v>360</v>
      </c>
      <c r="V424" s="120">
        <v>15.9</v>
      </c>
      <c r="W424" s="188"/>
      <c r="X424" s="188"/>
      <c r="Y424" s="122"/>
      <c r="Z424" s="122"/>
      <c r="AA424" s="122"/>
      <c r="AB424" s="119"/>
      <c r="AC424" s="123"/>
      <c r="AD424" s="123"/>
      <c r="AE424" s="123"/>
      <c r="AF424" s="123" t="str">
        <f t="shared" si="37"/>
        <v xml:space="preserve"> </v>
      </c>
      <c r="AG424" s="123" t="str">
        <f t="shared" si="38"/>
        <v/>
      </c>
      <c r="AH424" s="119" t="s">
        <v>8184</v>
      </c>
      <c r="AI424" s="121"/>
    </row>
    <row r="425" spans="2:35" ht="13.2">
      <c r="B425" s="150">
        <v>4170</v>
      </c>
      <c r="C425" s="124">
        <v>402</v>
      </c>
      <c r="D425" s="124">
        <v>-0.26727441674367025</v>
      </c>
      <c r="E425" s="124" t="s">
        <v>4773</v>
      </c>
      <c r="F425" s="124" t="s">
        <v>4773</v>
      </c>
      <c r="G425" s="126">
        <v>2430</v>
      </c>
      <c r="H425" s="127">
        <f t="shared" si="39"/>
        <v>-2.3263294167439881</v>
      </c>
      <c r="I425" s="135" t="str">
        <f t="shared" si="40"/>
        <v>J148</v>
      </c>
      <c r="J425" s="135" t="str">
        <f t="shared" si="41"/>
        <v>J148</v>
      </c>
      <c r="K425" s="183">
        <f>H425+M425*0.001</f>
        <v>-2.3250304167439881</v>
      </c>
      <c r="L425" s="127">
        <v>2602.7190000000001</v>
      </c>
      <c r="M425" s="208">
        <v>1.2989999999999999</v>
      </c>
      <c r="N425" s="127">
        <v>11.981999999999999</v>
      </c>
      <c r="O425" s="124" t="s">
        <v>8198</v>
      </c>
      <c r="P425" s="124" t="s">
        <v>8199</v>
      </c>
      <c r="Q425" s="128" t="str">
        <f>Y425*100 &amp; "% ," &amp; O425 &amp; " " &amp; P425 &amp; " " &amp; AG425</f>
        <v xml:space="preserve">5% ,Anomaly (ANOM) Pipe Mill Anomaly (MIAN) </v>
      </c>
      <c r="R425" s="124" t="s">
        <v>8210</v>
      </c>
      <c r="S425" s="186" t="s">
        <v>8189</v>
      </c>
      <c r="T425" s="186">
        <v>0.5</v>
      </c>
      <c r="U425" s="181">
        <v>0</v>
      </c>
      <c r="V425" s="129">
        <v>15.9</v>
      </c>
      <c r="W425" s="173">
        <v>33</v>
      </c>
      <c r="X425" s="173">
        <v>83</v>
      </c>
      <c r="Y425" s="131">
        <v>0.05</v>
      </c>
      <c r="Z425" s="131">
        <v>0.05</v>
      </c>
      <c r="AA425" s="131"/>
      <c r="AB425" s="128" t="s">
        <v>8202</v>
      </c>
      <c r="AC425" s="132"/>
      <c r="AD425" s="132"/>
      <c r="AE425" s="132"/>
      <c r="AF425" s="132" t="str">
        <f t="shared" si="37"/>
        <v xml:space="preserve"> </v>
      </c>
      <c r="AG425" s="132" t="str">
        <f t="shared" si="38"/>
        <v/>
      </c>
      <c r="AH425" s="128" t="s">
        <v>8203</v>
      </c>
      <c r="AI425" s="130">
        <v>139</v>
      </c>
    </row>
    <row r="426" spans="2:35" ht="13.2">
      <c r="B426" s="149">
        <v>4180</v>
      </c>
      <c r="C426" s="115">
        <v>403</v>
      </c>
      <c r="D426" s="115">
        <v>-0.25536241674133986</v>
      </c>
      <c r="E426" s="115" t="s">
        <v>4774</v>
      </c>
      <c r="F426" s="115" t="s">
        <v>4774</v>
      </c>
      <c r="G426" s="117">
        <v>2440</v>
      </c>
      <c r="H426" s="118">
        <f t="shared" si="39"/>
        <v>-2.314326416746904</v>
      </c>
      <c r="I426" s="134" t="str">
        <f t="shared" si="40"/>
        <v>J149</v>
      </c>
      <c r="J426" s="134" t="str">
        <f t="shared" si="41"/>
        <v>J149</v>
      </c>
      <c r="K426" s="183">
        <f>H426+M426*0.001</f>
        <v>-2.3023444167469038</v>
      </c>
      <c r="L426" s="118">
        <v>2613.402</v>
      </c>
      <c r="M426" s="208">
        <v>11.981999999999999</v>
      </c>
      <c r="N426" s="118">
        <v>11.981999999999999</v>
      </c>
      <c r="O426" s="115" t="s">
        <v>8183</v>
      </c>
      <c r="P426" s="115"/>
      <c r="Q426" s="119" t="str">
        <f>Y426*100 &amp; "% ," &amp; O426 &amp; " " &amp; P426 &amp; " " &amp; AG426</f>
        <v xml:space="preserve">0% ,Weld (WELD)  </v>
      </c>
      <c r="R426" s="115"/>
      <c r="S426" s="186"/>
      <c r="T426" s="186"/>
      <c r="U426" s="181">
        <v>360</v>
      </c>
      <c r="V426" s="120">
        <v>15.9</v>
      </c>
      <c r="W426" s="188"/>
      <c r="X426" s="188"/>
      <c r="Y426" s="122"/>
      <c r="Z426" s="122"/>
      <c r="AA426" s="122"/>
      <c r="AB426" s="119"/>
      <c r="AC426" s="123"/>
      <c r="AD426" s="123"/>
      <c r="AE426" s="123"/>
      <c r="AF426" s="123" t="str">
        <f t="shared" si="37"/>
        <v xml:space="preserve"> </v>
      </c>
      <c r="AG426" s="123" t="str">
        <f t="shared" si="38"/>
        <v/>
      </c>
      <c r="AH426" s="119" t="s">
        <v>8184</v>
      </c>
      <c r="AI426" s="121"/>
    </row>
    <row r="427" spans="2:35" ht="13.2">
      <c r="B427" s="150">
        <v>4190</v>
      </c>
      <c r="C427" s="124">
        <v>404</v>
      </c>
      <c r="D427" s="124">
        <v>-0.24344441674580353</v>
      </c>
      <c r="E427" s="124" t="s">
        <v>4775</v>
      </c>
      <c r="F427" s="124" t="s">
        <v>4775</v>
      </c>
      <c r="G427" s="126">
        <v>2450</v>
      </c>
      <c r="H427" s="127">
        <f t="shared" si="39"/>
        <v>-2.3029264167456067</v>
      </c>
      <c r="I427" s="135" t="str">
        <f t="shared" si="40"/>
        <v>J150</v>
      </c>
      <c r="J427" s="135" t="str">
        <f t="shared" si="41"/>
        <v>J150</v>
      </c>
      <c r="K427" s="183">
        <f>H427+M427*0.001</f>
        <v>-2.2909444167456066</v>
      </c>
      <c r="L427" s="127">
        <v>2625.384</v>
      </c>
      <c r="M427" s="208">
        <v>11.981999999999999</v>
      </c>
      <c r="N427" s="127">
        <v>11.943</v>
      </c>
      <c r="O427" s="124" t="s">
        <v>8183</v>
      </c>
      <c r="P427" s="124"/>
      <c r="Q427" s="128" t="str">
        <f>Y427*100 &amp; "% ," &amp; O427 &amp; " " &amp; P427 &amp; " " &amp; AG427</f>
        <v xml:space="preserve">0% ,Weld (WELD)  </v>
      </c>
      <c r="R427" s="124"/>
      <c r="S427" s="186"/>
      <c r="T427" s="186"/>
      <c r="U427" s="181">
        <v>360</v>
      </c>
      <c r="V427" s="129">
        <v>15.9</v>
      </c>
      <c r="W427" s="173"/>
      <c r="X427" s="173"/>
      <c r="Y427" s="131"/>
      <c r="Z427" s="131"/>
      <c r="AA427" s="131"/>
      <c r="AB427" s="128"/>
      <c r="AC427" s="132"/>
      <c r="AD427" s="132"/>
      <c r="AE427" s="132"/>
      <c r="AF427" s="132" t="str">
        <f t="shared" si="37"/>
        <v xml:space="preserve"> </v>
      </c>
      <c r="AG427" s="132" t="str">
        <f t="shared" si="38"/>
        <v/>
      </c>
      <c r="AH427" s="128" t="s">
        <v>8184</v>
      </c>
      <c r="AI427" s="130"/>
    </row>
    <row r="428" spans="2:35" ht="13.2">
      <c r="B428" s="149">
        <v>4200</v>
      </c>
      <c r="C428" s="115">
        <v>405</v>
      </c>
      <c r="D428" s="115">
        <v>-0.23152741674213415</v>
      </c>
      <c r="E428" s="115" t="s">
        <v>4776</v>
      </c>
      <c r="F428" s="115" t="s">
        <v>4776</v>
      </c>
      <c r="G428" s="117">
        <v>2450</v>
      </c>
      <c r="H428" s="118">
        <f t="shared" si="39"/>
        <v>-2.3029264167456067</v>
      </c>
      <c r="I428" s="134" t="str">
        <f t="shared" si="40"/>
        <v>J150</v>
      </c>
      <c r="J428" s="134" t="str">
        <f t="shared" si="41"/>
        <v>J150</v>
      </c>
      <c r="K428" s="183">
        <f>H428+M428*0.001</f>
        <v>-2.2958234167456069</v>
      </c>
      <c r="L428" s="118">
        <v>2632.4870000000001</v>
      </c>
      <c r="M428" s="208">
        <v>7.1029999999999998</v>
      </c>
      <c r="N428" s="118">
        <v>11.943</v>
      </c>
      <c r="O428" s="115" t="s">
        <v>8275</v>
      </c>
      <c r="P428" s="115"/>
      <c r="Q428" s="119" t="str">
        <f>Y428*100 &amp; "% ," &amp; O428 &amp; " " &amp; P428 &amp; " " &amp; AG428</f>
        <v xml:space="preserve">0% ,Above Ground Marker (AGM)  </v>
      </c>
      <c r="R428" s="115"/>
      <c r="S428" s="186"/>
      <c r="T428" s="186"/>
      <c r="U428" s="181">
        <v>360</v>
      </c>
      <c r="V428" s="120">
        <v>15.9</v>
      </c>
      <c r="W428" s="188"/>
      <c r="X428" s="188"/>
      <c r="Y428" s="122"/>
      <c r="Z428" s="122"/>
      <c r="AA428" s="122"/>
      <c r="AB428" s="119"/>
      <c r="AC428" s="123"/>
      <c r="AD428" s="123"/>
      <c r="AE428" s="123"/>
      <c r="AF428" s="123" t="str">
        <f t="shared" si="37"/>
        <v xml:space="preserve"> </v>
      </c>
      <c r="AG428" s="123" t="str">
        <f t="shared" si="38"/>
        <v/>
      </c>
      <c r="AH428" s="119" t="s">
        <v>8286</v>
      </c>
      <c r="AI428" s="121"/>
    </row>
    <row r="429" spans="2:35" ht="13.2">
      <c r="B429" s="150">
        <v>4210</v>
      </c>
      <c r="C429" s="124">
        <v>406</v>
      </c>
      <c r="D429" s="124">
        <v>-0.21962041674778104</v>
      </c>
      <c r="E429" s="124" t="s">
        <v>4777</v>
      </c>
      <c r="F429" s="124" t="s">
        <v>4777</v>
      </c>
      <c r="G429" s="126">
        <v>2460</v>
      </c>
      <c r="H429" s="127">
        <f t="shared" si="39"/>
        <v>-2.2909364167429547</v>
      </c>
      <c r="I429" s="135" t="str">
        <f t="shared" si="40"/>
        <v>J151</v>
      </c>
      <c r="J429" s="135" t="str">
        <f t="shared" si="41"/>
        <v>J151</v>
      </c>
      <c r="K429" s="183">
        <f>H429+M429*0.001</f>
        <v>-2.2789934167429546</v>
      </c>
      <c r="L429" s="127">
        <v>2637.3270000000002</v>
      </c>
      <c r="M429" s="208">
        <v>11.943</v>
      </c>
      <c r="N429" s="127">
        <v>11.976000000000001</v>
      </c>
      <c r="O429" s="124" t="s">
        <v>8183</v>
      </c>
      <c r="P429" s="124"/>
      <c r="Q429" s="128" t="str">
        <f>Y429*100 &amp; "% ," &amp; O429 &amp; " " &amp; P429 &amp; " " &amp; AG429</f>
        <v xml:space="preserve">0% ,Weld (WELD)  </v>
      </c>
      <c r="R429" s="124"/>
      <c r="S429" s="186"/>
      <c r="T429" s="186"/>
      <c r="U429" s="181">
        <v>360</v>
      </c>
      <c r="V429" s="129">
        <v>15.9</v>
      </c>
      <c r="W429" s="173"/>
      <c r="X429" s="173"/>
      <c r="Y429" s="131"/>
      <c r="Z429" s="131"/>
      <c r="AA429" s="131"/>
      <c r="AB429" s="128"/>
      <c r="AC429" s="132"/>
      <c r="AD429" s="132"/>
      <c r="AE429" s="132"/>
      <c r="AF429" s="132" t="str">
        <f t="shared" si="37"/>
        <v xml:space="preserve"> </v>
      </c>
      <c r="AG429" s="132" t="str">
        <f t="shared" si="38"/>
        <v/>
      </c>
      <c r="AH429" s="128" t="s">
        <v>8184</v>
      </c>
      <c r="AI429" s="130"/>
    </row>
    <row r="430" spans="2:35" ht="13.2">
      <c r="B430" s="149">
        <v>4220</v>
      </c>
      <c r="C430" s="115">
        <v>407</v>
      </c>
      <c r="D430" s="115">
        <v>-0.20770941674613308</v>
      </c>
      <c r="E430" s="115" t="s">
        <v>4778</v>
      </c>
      <c r="F430" s="115" t="s">
        <v>4778</v>
      </c>
      <c r="G430" s="117">
        <v>2470</v>
      </c>
      <c r="H430" s="118">
        <f t="shared" si="39"/>
        <v>-2.2789364167447341</v>
      </c>
      <c r="I430" s="134" t="str">
        <f t="shared" si="40"/>
        <v>J152</v>
      </c>
      <c r="J430" s="134" t="str">
        <f t="shared" si="41"/>
        <v>J152</v>
      </c>
      <c r="K430" s="183">
        <f>H430+M430*0.001</f>
        <v>-2.2669604167447339</v>
      </c>
      <c r="L430" s="118">
        <v>2649.3029999999999</v>
      </c>
      <c r="M430" s="208">
        <v>11.976000000000001</v>
      </c>
      <c r="N430" s="118">
        <v>11.968999999999999</v>
      </c>
      <c r="O430" s="115" t="s">
        <v>8183</v>
      </c>
      <c r="P430" s="115"/>
      <c r="Q430" s="119" t="str">
        <f>Y430*100 &amp; "% ," &amp; O430 &amp; " " &amp; P430 &amp; " " &amp; AG430</f>
        <v xml:space="preserve">0% ,Weld (WELD)  </v>
      </c>
      <c r="R430" s="115"/>
      <c r="S430" s="186"/>
      <c r="T430" s="186"/>
      <c r="U430" s="181">
        <v>360</v>
      </c>
      <c r="V430" s="120">
        <v>15.9</v>
      </c>
      <c r="W430" s="188"/>
      <c r="X430" s="188"/>
      <c r="Y430" s="122"/>
      <c r="Z430" s="122"/>
      <c r="AA430" s="122"/>
      <c r="AB430" s="119"/>
      <c r="AC430" s="123"/>
      <c r="AD430" s="123"/>
      <c r="AE430" s="123"/>
      <c r="AF430" s="123" t="str">
        <f t="shared" si="37"/>
        <v xml:space="preserve"> </v>
      </c>
      <c r="AG430" s="123" t="str">
        <f t="shared" si="38"/>
        <v/>
      </c>
      <c r="AH430" s="119" t="s">
        <v>8184</v>
      </c>
      <c r="AI430" s="121"/>
    </row>
    <row r="431" spans="2:35" ht="13.2">
      <c r="B431" s="150">
        <v>4230</v>
      </c>
      <c r="C431" s="124">
        <v>408</v>
      </c>
      <c r="D431" s="124">
        <v>-0.19579841674099546</v>
      </c>
      <c r="E431" s="124" t="s">
        <v>4779</v>
      </c>
      <c r="F431" s="124" t="s">
        <v>4779</v>
      </c>
      <c r="G431" s="126">
        <v>2480</v>
      </c>
      <c r="H431" s="127">
        <f t="shared" si="39"/>
        <v>-2.2669414167468442</v>
      </c>
      <c r="I431" s="135" t="str">
        <f t="shared" si="40"/>
        <v>J153</v>
      </c>
      <c r="J431" s="135" t="str">
        <f t="shared" si="41"/>
        <v>J153</v>
      </c>
      <c r="K431" s="183">
        <f>H431+M431*0.001</f>
        <v>-2.2549724167468441</v>
      </c>
      <c r="L431" s="127">
        <v>2661.2719999999999</v>
      </c>
      <c r="M431" s="208">
        <v>11.968999999999999</v>
      </c>
      <c r="N431" s="127">
        <v>11.988</v>
      </c>
      <c r="O431" s="124" t="s">
        <v>8183</v>
      </c>
      <c r="P431" s="124"/>
      <c r="Q431" s="128" t="str">
        <f>Y431*100 &amp; "% ," &amp; O431 &amp; " " &amp; P431 &amp; " " &amp; AG431</f>
        <v xml:space="preserve">0% ,Weld (WELD)  </v>
      </c>
      <c r="R431" s="124"/>
      <c r="S431" s="186"/>
      <c r="T431" s="186"/>
      <c r="U431" s="181">
        <v>360</v>
      </c>
      <c r="V431" s="129">
        <v>15.9</v>
      </c>
      <c r="W431" s="173"/>
      <c r="X431" s="173"/>
      <c r="Y431" s="131"/>
      <c r="Z431" s="131"/>
      <c r="AA431" s="131"/>
      <c r="AB431" s="128"/>
      <c r="AC431" s="132"/>
      <c r="AD431" s="132"/>
      <c r="AE431" s="132"/>
      <c r="AF431" s="132" t="str">
        <f t="shared" si="37"/>
        <v xml:space="preserve"> </v>
      </c>
      <c r="AG431" s="132" t="str">
        <f t="shared" si="38"/>
        <v/>
      </c>
      <c r="AH431" s="128" t="s">
        <v>8184</v>
      </c>
      <c r="AI431" s="130"/>
    </row>
    <row r="432" spans="2:35" ht="13.2">
      <c r="B432" s="149">
        <v>4240</v>
      </c>
      <c r="C432" s="115">
        <v>409</v>
      </c>
      <c r="D432" s="115">
        <v>-0.18388441674615827</v>
      </c>
      <c r="E432" s="115" t="s">
        <v>4780</v>
      </c>
      <c r="F432" s="115" t="s">
        <v>4780</v>
      </c>
      <c r="G432" s="117">
        <v>2490</v>
      </c>
      <c r="H432" s="118">
        <f t="shared" si="39"/>
        <v>-2.2549384167507704</v>
      </c>
      <c r="I432" s="134" t="str">
        <f t="shared" si="40"/>
        <v>J154</v>
      </c>
      <c r="J432" s="134" t="str">
        <f t="shared" si="41"/>
        <v>J154</v>
      </c>
      <c r="K432" s="183">
        <f>H432+M432*0.001</f>
        <v>-2.2429504167507703</v>
      </c>
      <c r="L432" s="118">
        <v>2673.26</v>
      </c>
      <c r="M432" s="208">
        <v>11.988</v>
      </c>
      <c r="N432" s="118">
        <v>11.946999999999999</v>
      </c>
      <c r="O432" s="115" t="s">
        <v>8183</v>
      </c>
      <c r="P432" s="115"/>
      <c r="Q432" s="119" t="str">
        <f>Y432*100 &amp; "% ," &amp; O432 &amp; " " &amp; P432 &amp; " " &amp; AG432</f>
        <v xml:space="preserve">0% ,Weld (WELD)  </v>
      </c>
      <c r="R432" s="115"/>
      <c r="S432" s="186"/>
      <c r="T432" s="186"/>
      <c r="U432" s="181">
        <v>360</v>
      </c>
      <c r="V432" s="120">
        <v>15.9</v>
      </c>
      <c r="W432" s="188"/>
      <c r="X432" s="188"/>
      <c r="Y432" s="122"/>
      <c r="Z432" s="122"/>
      <c r="AA432" s="122"/>
      <c r="AB432" s="119"/>
      <c r="AC432" s="123"/>
      <c r="AD432" s="123"/>
      <c r="AE432" s="123"/>
      <c r="AF432" s="123" t="str">
        <f t="shared" si="37"/>
        <v xml:space="preserve"> </v>
      </c>
      <c r="AG432" s="123" t="str">
        <f t="shared" si="38"/>
        <v/>
      </c>
      <c r="AH432" s="119" t="s">
        <v>8184</v>
      </c>
      <c r="AI432" s="121"/>
    </row>
    <row r="433" spans="2:35" ht="13.2">
      <c r="B433" s="150">
        <v>4250</v>
      </c>
      <c r="C433" s="124">
        <v>410</v>
      </c>
      <c r="D433" s="124">
        <v>-0.17198141674151654</v>
      </c>
      <c r="E433" s="124" t="s">
        <v>4781</v>
      </c>
      <c r="F433" s="124" t="s">
        <v>4781</v>
      </c>
      <c r="G433" s="126">
        <v>2500</v>
      </c>
      <c r="H433" s="127">
        <f t="shared" si="39"/>
        <v>-2.2429424167475016</v>
      </c>
      <c r="I433" s="135" t="str">
        <f t="shared" si="40"/>
        <v>J155</v>
      </c>
      <c r="J433" s="135" t="str">
        <f t="shared" si="41"/>
        <v>J155</v>
      </c>
      <c r="K433" s="183">
        <f>H433+M433*0.001</f>
        <v>-2.2309954167475015</v>
      </c>
      <c r="L433" s="127">
        <v>2685.2069999999999</v>
      </c>
      <c r="M433" s="208">
        <v>11.946999999999999</v>
      </c>
      <c r="N433" s="127">
        <v>11.978999999999999</v>
      </c>
      <c r="O433" s="124" t="s">
        <v>8183</v>
      </c>
      <c r="P433" s="124"/>
      <c r="Q433" s="128" t="str">
        <f>Y433*100 &amp; "% ," &amp; O433 &amp; " " &amp; P433 &amp; " " &amp; AG433</f>
        <v xml:space="preserve">0% ,Weld (WELD)  </v>
      </c>
      <c r="R433" s="124"/>
      <c r="S433" s="186"/>
      <c r="T433" s="186"/>
      <c r="U433" s="181">
        <v>360</v>
      </c>
      <c r="V433" s="129">
        <v>15.9</v>
      </c>
      <c r="W433" s="173"/>
      <c r="X433" s="173"/>
      <c r="Y433" s="131"/>
      <c r="Z433" s="131"/>
      <c r="AA433" s="131"/>
      <c r="AB433" s="128"/>
      <c r="AC433" s="132"/>
      <c r="AD433" s="132"/>
      <c r="AE433" s="132"/>
      <c r="AF433" s="132" t="str">
        <f t="shared" si="37"/>
        <v xml:space="preserve"> </v>
      </c>
      <c r="AG433" s="132" t="str">
        <f t="shared" si="38"/>
        <v/>
      </c>
      <c r="AH433" s="128" t="s">
        <v>8184</v>
      </c>
      <c r="AI433" s="130"/>
    </row>
    <row r="434" spans="2:35" ht="13.2">
      <c r="B434" s="149">
        <v>4260</v>
      </c>
      <c r="C434" s="115">
        <v>411</v>
      </c>
      <c r="D434" s="115">
        <v>-0.16007341674190628</v>
      </c>
      <c r="E434" s="115" t="s">
        <v>4782</v>
      </c>
      <c r="F434" s="115" t="s">
        <v>4782</v>
      </c>
      <c r="G434" s="117">
        <v>2510</v>
      </c>
      <c r="H434" s="118">
        <f t="shared" si="39"/>
        <v>-2.2309424167497283</v>
      </c>
      <c r="I434" s="134" t="str">
        <f t="shared" si="40"/>
        <v>J156</v>
      </c>
      <c r="J434" s="134" t="str">
        <f t="shared" si="41"/>
        <v>J156</v>
      </c>
      <c r="K434" s="183">
        <f>H434+M434*0.001</f>
        <v>-2.2189634167497281</v>
      </c>
      <c r="L434" s="118">
        <v>2697.1860000000001</v>
      </c>
      <c r="M434" s="208">
        <v>11.978999999999999</v>
      </c>
      <c r="N434" s="118">
        <v>11.978</v>
      </c>
      <c r="O434" s="115" t="s">
        <v>8183</v>
      </c>
      <c r="P434" s="115"/>
      <c r="Q434" s="119" t="str">
        <f>Y434*100 &amp; "% ," &amp; O434 &amp; " " &amp; P434 &amp; " " &amp; AG434</f>
        <v xml:space="preserve">0% ,Weld (WELD)  </v>
      </c>
      <c r="R434" s="115"/>
      <c r="S434" s="186"/>
      <c r="T434" s="186"/>
      <c r="U434" s="181">
        <v>360</v>
      </c>
      <c r="V434" s="120">
        <v>15.9</v>
      </c>
      <c r="W434" s="188"/>
      <c r="X434" s="188"/>
      <c r="Y434" s="122"/>
      <c r="Z434" s="122"/>
      <c r="AA434" s="122"/>
      <c r="AB434" s="119"/>
      <c r="AC434" s="123"/>
      <c r="AD434" s="123"/>
      <c r="AE434" s="123"/>
      <c r="AF434" s="123" t="str">
        <f t="shared" si="37"/>
        <v xml:space="preserve"> </v>
      </c>
      <c r="AG434" s="123" t="str">
        <f t="shared" si="38"/>
        <v/>
      </c>
      <c r="AH434" s="119" t="s">
        <v>8184</v>
      </c>
      <c r="AI434" s="121"/>
    </row>
    <row r="435" spans="2:35" ht="13.2">
      <c r="B435" s="150">
        <v>4270</v>
      </c>
      <c r="C435" s="124">
        <v>412</v>
      </c>
      <c r="D435" s="124">
        <v>-0.14820941674099836</v>
      </c>
      <c r="E435" s="124" t="s">
        <v>4783</v>
      </c>
      <c r="F435" s="124" t="s">
        <v>4783</v>
      </c>
      <c r="G435" s="126">
        <v>2520</v>
      </c>
      <c r="H435" s="127">
        <f t="shared" si="39"/>
        <v>-2.2189814167499593</v>
      </c>
      <c r="I435" s="135" t="str">
        <f t="shared" si="40"/>
        <v>J157</v>
      </c>
      <c r="J435" s="135" t="str">
        <f t="shared" si="41"/>
        <v>J157</v>
      </c>
      <c r="K435" s="183">
        <f>H435+M435*0.001</f>
        <v>-2.2070034167499593</v>
      </c>
      <c r="L435" s="127">
        <v>2709.1640000000002</v>
      </c>
      <c r="M435" s="208">
        <v>11.978</v>
      </c>
      <c r="N435" s="127">
        <v>11.946</v>
      </c>
      <c r="O435" s="124" t="s">
        <v>8183</v>
      </c>
      <c r="P435" s="124"/>
      <c r="Q435" s="128" t="str">
        <f>Y435*100 &amp; "% ," &amp; O435 &amp; " " &amp; P435 &amp; " " &amp; AG435</f>
        <v xml:space="preserve">0% ,Weld (WELD)  </v>
      </c>
      <c r="R435" s="124"/>
      <c r="S435" s="186"/>
      <c r="T435" s="186"/>
      <c r="U435" s="181">
        <v>360</v>
      </c>
      <c r="V435" s="129">
        <v>15.9</v>
      </c>
      <c r="W435" s="173"/>
      <c r="X435" s="173"/>
      <c r="Y435" s="131"/>
      <c r="Z435" s="131"/>
      <c r="AA435" s="131"/>
      <c r="AB435" s="128"/>
      <c r="AC435" s="132"/>
      <c r="AD435" s="132"/>
      <c r="AE435" s="132"/>
      <c r="AF435" s="132" t="str">
        <f t="shared" si="37"/>
        <v xml:space="preserve"> </v>
      </c>
      <c r="AG435" s="132" t="str">
        <f t="shared" si="38"/>
        <v/>
      </c>
      <c r="AH435" s="128" t="s">
        <v>8184</v>
      </c>
      <c r="AI435" s="130"/>
    </row>
    <row r="436" spans="2:35" ht="13.2">
      <c r="B436" s="149">
        <v>4280</v>
      </c>
      <c r="C436" s="115">
        <v>413</v>
      </c>
      <c r="D436" s="115">
        <v>-0.13663441674218557</v>
      </c>
      <c r="E436" s="115" t="s">
        <v>4784</v>
      </c>
      <c r="F436" s="115" t="s">
        <v>4784</v>
      </c>
      <c r="G436" s="117">
        <v>2530</v>
      </c>
      <c r="H436" s="118">
        <f t="shared" si="39"/>
        <v>-2.2069934167483032</v>
      </c>
      <c r="I436" s="134" t="str">
        <f t="shared" si="40"/>
        <v>J158</v>
      </c>
      <c r="J436" s="134" t="str">
        <f t="shared" si="41"/>
        <v>J158</v>
      </c>
      <c r="K436" s="183">
        <f>H436+M436*0.001</f>
        <v>-2.1950474167483032</v>
      </c>
      <c r="L436" s="118">
        <v>2721.11</v>
      </c>
      <c r="M436" s="208">
        <v>11.946</v>
      </c>
      <c r="N436" s="118">
        <v>11.926</v>
      </c>
      <c r="O436" s="115" t="s">
        <v>8183</v>
      </c>
      <c r="P436" s="115"/>
      <c r="Q436" s="119" t="str">
        <f>Y436*100 &amp; "% ," &amp; O436 &amp; " " &amp; P436 &amp; " " &amp; AG436</f>
        <v xml:space="preserve">0% ,Weld (WELD)  </v>
      </c>
      <c r="R436" s="115"/>
      <c r="S436" s="186"/>
      <c r="T436" s="186"/>
      <c r="U436" s="181">
        <v>360</v>
      </c>
      <c r="V436" s="120">
        <v>15.9</v>
      </c>
      <c r="W436" s="188"/>
      <c r="X436" s="188"/>
      <c r="Y436" s="122"/>
      <c r="Z436" s="122"/>
      <c r="AA436" s="122"/>
      <c r="AB436" s="119"/>
      <c r="AC436" s="123"/>
      <c r="AD436" s="123"/>
      <c r="AE436" s="123"/>
      <c r="AF436" s="123" t="str">
        <f t="shared" si="37"/>
        <v xml:space="preserve"> </v>
      </c>
      <c r="AG436" s="123" t="str">
        <f t="shared" si="38"/>
        <v/>
      </c>
      <c r="AH436" s="119" t="s">
        <v>8184</v>
      </c>
      <c r="AI436" s="121"/>
    </row>
    <row r="437" spans="2:35" ht="13.2">
      <c r="B437" s="150">
        <v>4290</v>
      </c>
      <c r="C437" s="124">
        <v>414</v>
      </c>
      <c r="D437" s="124">
        <v>-0.12480547016900229</v>
      </c>
      <c r="E437" s="124" t="s">
        <v>4785</v>
      </c>
      <c r="F437" s="124" t="s">
        <v>4785</v>
      </c>
      <c r="G437" s="126">
        <v>2540</v>
      </c>
      <c r="H437" s="127">
        <f t="shared" si="39"/>
        <v>-2.1949884167460025</v>
      </c>
      <c r="I437" s="135" t="str">
        <f t="shared" si="40"/>
        <v>J159</v>
      </c>
      <c r="J437" s="135" t="str">
        <f t="shared" si="41"/>
        <v>J159</v>
      </c>
      <c r="K437" s="183">
        <f>H437+M437*0.001</f>
        <v>-2.1830624167460027</v>
      </c>
      <c r="L437" s="127">
        <v>2733.0360000000001</v>
      </c>
      <c r="M437" s="208">
        <v>11.926</v>
      </c>
      <c r="N437" s="127">
        <v>11.98</v>
      </c>
      <c r="O437" s="124" t="s">
        <v>8183</v>
      </c>
      <c r="P437" s="124"/>
      <c r="Q437" s="128" t="str">
        <f>Y437*100 &amp; "% ," &amp; O437 &amp; " " &amp; P437 &amp; " " &amp; AG437</f>
        <v xml:space="preserve">0% ,Weld (WELD)  </v>
      </c>
      <c r="R437" s="124"/>
      <c r="S437" s="186"/>
      <c r="T437" s="186"/>
      <c r="U437" s="181">
        <v>360</v>
      </c>
      <c r="V437" s="129">
        <v>15.9</v>
      </c>
      <c r="W437" s="173"/>
      <c r="X437" s="173"/>
      <c r="Y437" s="131"/>
      <c r="Z437" s="131"/>
      <c r="AA437" s="131"/>
      <c r="AB437" s="128"/>
      <c r="AC437" s="132"/>
      <c r="AD437" s="132"/>
      <c r="AE437" s="132"/>
      <c r="AF437" s="132" t="str">
        <f t="shared" si="37"/>
        <v xml:space="preserve"> </v>
      </c>
      <c r="AG437" s="132" t="str">
        <f t="shared" si="38"/>
        <v/>
      </c>
      <c r="AH437" s="128" t="s">
        <v>8184</v>
      </c>
      <c r="AI437" s="130"/>
    </row>
    <row r="438" spans="2:35" ht="13.2">
      <c r="B438" s="149">
        <v>4300</v>
      </c>
      <c r="C438" s="115">
        <v>415</v>
      </c>
      <c r="D438" s="115">
        <v>-0.11292344111766574</v>
      </c>
      <c r="E438" s="115" t="s">
        <v>4786</v>
      </c>
      <c r="F438" s="115" t="s">
        <v>4786</v>
      </c>
      <c r="G438" s="117">
        <v>2550</v>
      </c>
      <c r="H438" s="118">
        <f t="shared" si="39"/>
        <v>-2.182986416744749</v>
      </c>
      <c r="I438" s="134" t="str">
        <f t="shared" si="40"/>
        <v>J160</v>
      </c>
      <c r="J438" s="134" t="str">
        <f t="shared" si="41"/>
        <v>J160</v>
      </c>
      <c r="K438" s="183">
        <f>H438+M438*0.001</f>
        <v>-2.1710064167447491</v>
      </c>
      <c r="L438" s="118">
        <v>2745.0160000000001</v>
      </c>
      <c r="M438" s="208">
        <v>11.98</v>
      </c>
      <c r="N438" s="118">
        <v>11.94</v>
      </c>
      <c r="O438" s="115" t="s">
        <v>8183</v>
      </c>
      <c r="P438" s="115"/>
      <c r="Q438" s="119" t="str">
        <f>Y438*100 &amp; "% ," &amp; O438 &amp; " " &amp; P438 &amp; " " &amp; AG438</f>
        <v xml:space="preserve">0% ,Weld (WELD)  </v>
      </c>
      <c r="R438" s="115"/>
      <c r="S438" s="186"/>
      <c r="T438" s="186"/>
      <c r="U438" s="181">
        <v>360</v>
      </c>
      <c r="V438" s="120">
        <v>15.9</v>
      </c>
      <c r="W438" s="188"/>
      <c r="X438" s="188"/>
      <c r="Y438" s="122"/>
      <c r="Z438" s="122"/>
      <c r="AA438" s="122"/>
      <c r="AB438" s="119"/>
      <c r="AC438" s="123"/>
      <c r="AD438" s="123"/>
      <c r="AE438" s="123"/>
      <c r="AF438" s="123" t="str">
        <f t="shared" si="37"/>
        <v xml:space="preserve"> </v>
      </c>
      <c r="AG438" s="123" t="str">
        <f t="shared" si="38"/>
        <v/>
      </c>
      <c r="AH438" s="119" t="s">
        <v>8184</v>
      </c>
      <c r="AI438" s="121"/>
    </row>
    <row r="439" spans="2:35" ht="13.2">
      <c r="B439" s="150">
        <v>4310</v>
      </c>
      <c r="C439" s="124">
        <v>416</v>
      </c>
      <c r="D439" s="124">
        <v>-0.10104644111476314</v>
      </c>
      <c r="E439" s="124" t="s">
        <v>4787</v>
      </c>
      <c r="F439" s="124" t="s">
        <v>4787</v>
      </c>
      <c r="G439" s="126">
        <v>2560</v>
      </c>
      <c r="H439" s="127">
        <f t="shared" si="39"/>
        <v>-2.1715864167459391</v>
      </c>
      <c r="I439" s="135" t="str">
        <f t="shared" si="40"/>
        <v>J161</v>
      </c>
      <c r="J439" s="135" t="str">
        <f t="shared" si="41"/>
        <v>J161</v>
      </c>
      <c r="K439" s="183">
        <f>H439+M439*0.001</f>
        <v>-2.159646416745939</v>
      </c>
      <c r="L439" s="127">
        <v>2756.9569999999999</v>
      </c>
      <c r="M439" s="208">
        <v>11.94</v>
      </c>
      <c r="N439" s="127">
        <v>11.976000000000001</v>
      </c>
      <c r="O439" s="124" t="s">
        <v>8183</v>
      </c>
      <c r="P439" s="124"/>
      <c r="Q439" s="128" t="str">
        <f>Y439*100 &amp; "% ," &amp; O439 &amp; " " &amp; P439 &amp; " " &amp; AG439</f>
        <v xml:space="preserve">0% ,Weld (WELD)  </v>
      </c>
      <c r="R439" s="124"/>
      <c r="S439" s="186"/>
      <c r="T439" s="186"/>
      <c r="U439" s="181">
        <v>360</v>
      </c>
      <c r="V439" s="129">
        <v>15.9</v>
      </c>
      <c r="W439" s="173"/>
      <c r="X439" s="173"/>
      <c r="Y439" s="131"/>
      <c r="Z439" s="131"/>
      <c r="AA439" s="131"/>
      <c r="AB439" s="128"/>
      <c r="AC439" s="132"/>
      <c r="AD439" s="132"/>
      <c r="AE439" s="132"/>
      <c r="AF439" s="132" t="str">
        <f t="shared" si="37"/>
        <v xml:space="preserve"> </v>
      </c>
      <c r="AG439" s="132" t="str">
        <f t="shared" si="38"/>
        <v/>
      </c>
      <c r="AH439" s="128" t="s">
        <v>8184</v>
      </c>
      <c r="AI439" s="130"/>
    </row>
    <row r="440" spans="2:35" ht="13.2">
      <c r="B440" s="149">
        <v>4320</v>
      </c>
      <c r="C440" s="115">
        <v>417</v>
      </c>
      <c r="D440" s="115">
        <v>-8.914244111048221E-2</v>
      </c>
      <c r="E440" s="115" t="s">
        <v>4788</v>
      </c>
      <c r="F440" s="115" t="s">
        <v>4788</v>
      </c>
      <c r="G440" s="117">
        <v>2570</v>
      </c>
      <c r="H440" s="118">
        <f t="shared" si="39"/>
        <v>-2.1595764167487999</v>
      </c>
      <c r="I440" s="134" t="str">
        <f t="shared" si="40"/>
        <v>J162</v>
      </c>
      <c r="J440" s="134" t="str">
        <f t="shared" si="41"/>
        <v>J162</v>
      </c>
      <c r="K440" s="183">
        <f>H440+M440*0.001</f>
        <v>-2.1476004167487996</v>
      </c>
      <c r="L440" s="118">
        <v>2768.9319999999998</v>
      </c>
      <c r="M440" s="208">
        <v>11.976000000000001</v>
      </c>
      <c r="N440" s="118">
        <v>11.983000000000001</v>
      </c>
      <c r="O440" s="115" t="s">
        <v>8183</v>
      </c>
      <c r="P440" s="115"/>
      <c r="Q440" s="119" t="str">
        <f>Y440*100 &amp; "% ," &amp; O440 &amp; " " &amp; P440 &amp; " " &amp; AG440</f>
        <v xml:space="preserve">0% ,Weld (WELD)  </v>
      </c>
      <c r="R440" s="115"/>
      <c r="S440" s="186"/>
      <c r="T440" s="186"/>
      <c r="U440" s="181">
        <v>360</v>
      </c>
      <c r="V440" s="120">
        <v>15.9</v>
      </c>
      <c r="W440" s="188"/>
      <c r="X440" s="188"/>
      <c r="Y440" s="122"/>
      <c r="Z440" s="122"/>
      <c r="AA440" s="122"/>
      <c r="AB440" s="119"/>
      <c r="AC440" s="123"/>
      <c r="AD440" s="123"/>
      <c r="AE440" s="123"/>
      <c r="AF440" s="123" t="str">
        <f t="shared" si="37"/>
        <v xml:space="preserve"> </v>
      </c>
      <c r="AG440" s="123" t="str">
        <f t="shared" si="38"/>
        <v/>
      </c>
      <c r="AH440" s="119" t="s">
        <v>8184</v>
      </c>
      <c r="AI440" s="121"/>
    </row>
    <row r="441" spans="2:35" ht="13.2">
      <c r="B441" s="150">
        <v>4330</v>
      </c>
      <c r="C441" s="124">
        <v>418</v>
      </c>
      <c r="D441" s="124">
        <v>-7.7240441109908534E-2</v>
      </c>
      <c r="E441" s="124" t="s">
        <v>4789</v>
      </c>
      <c r="F441" s="124" t="s">
        <v>4789</v>
      </c>
      <c r="G441" s="126">
        <v>2570</v>
      </c>
      <c r="H441" s="127">
        <f t="shared" si="39"/>
        <v>-2.1595764167487999</v>
      </c>
      <c r="I441" s="135" t="str">
        <f t="shared" si="40"/>
        <v>J162</v>
      </c>
      <c r="J441" s="135" t="str">
        <f t="shared" si="41"/>
        <v>J162</v>
      </c>
      <c r="K441" s="183">
        <f>H441+M441*0.001</f>
        <v>-2.1476084167487999</v>
      </c>
      <c r="L441" s="127">
        <v>2780.9</v>
      </c>
      <c r="M441" s="208">
        <v>11.968</v>
      </c>
      <c r="N441" s="127">
        <v>11.983000000000001</v>
      </c>
      <c r="O441" s="124" t="s">
        <v>8198</v>
      </c>
      <c r="P441" s="124" t="s">
        <v>8222</v>
      </c>
      <c r="Q441" s="128" t="str">
        <f>Y441*100 &amp; "% ," &amp; O441 &amp; " " &amp; P441 &amp; " " &amp; AG441</f>
        <v xml:space="preserve">12% ,Anomaly (ANOM) Girth Weld Anomaly (GWAN) </v>
      </c>
      <c r="R441" s="124"/>
      <c r="S441" s="186" t="s">
        <v>8223</v>
      </c>
      <c r="T441" s="186">
        <v>0.36458333333333331</v>
      </c>
      <c r="U441" s="181">
        <v>95.25</v>
      </c>
      <c r="V441" s="129">
        <v>15.9</v>
      </c>
      <c r="W441" s="173"/>
      <c r="X441" s="173"/>
      <c r="Y441" s="131">
        <v>0.12</v>
      </c>
      <c r="Z441" s="131"/>
      <c r="AA441" s="131"/>
      <c r="AB441" s="128"/>
      <c r="AC441" s="132"/>
      <c r="AD441" s="132"/>
      <c r="AE441" s="132"/>
      <c r="AF441" s="132" t="str">
        <f t="shared" si="37"/>
        <v xml:space="preserve"> </v>
      </c>
      <c r="AG441" s="132" t="str">
        <f t="shared" si="38"/>
        <v/>
      </c>
      <c r="AH441" s="128" t="s">
        <v>8287</v>
      </c>
      <c r="AI441" s="130"/>
    </row>
    <row r="442" spans="2:35" ht="13.2">
      <c r="B442" s="149">
        <v>4340</v>
      </c>
      <c r="C442" s="115">
        <v>419</v>
      </c>
      <c r="D442" s="115">
        <v>-6.5346441115368303E-2</v>
      </c>
      <c r="E442" s="115" t="s">
        <v>4790</v>
      </c>
      <c r="F442" s="115" t="s">
        <v>4790</v>
      </c>
      <c r="G442" s="117">
        <v>2580</v>
      </c>
      <c r="H442" s="118">
        <f t="shared" si="39"/>
        <v>-2.1475814167480634</v>
      </c>
      <c r="I442" s="134" t="str">
        <f t="shared" si="40"/>
        <v>J163</v>
      </c>
      <c r="J442" s="134" t="str">
        <f t="shared" si="41"/>
        <v>J163</v>
      </c>
      <c r="K442" s="183">
        <f>H442+M442*0.001</f>
        <v>-2.1355984167480635</v>
      </c>
      <c r="L442" s="118">
        <v>2780.915</v>
      </c>
      <c r="M442" s="208">
        <v>11.983000000000001</v>
      </c>
      <c r="N442" s="118">
        <v>11.955</v>
      </c>
      <c r="O442" s="115" t="s">
        <v>8183</v>
      </c>
      <c r="P442" s="115"/>
      <c r="Q442" s="119" t="str">
        <f>Y442*100 &amp; "% ," &amp; O442 &amp; " " &amp; P442 &amp; " " &amp; AG442</f>
        <v xml:space="preserve">0% ,Weld (WELD)  </v>
      </c>
      <c r="R442" s="115"/>
      <c r="S442" s="186"/>
      <c r="T442" s="186"/>
      <c r="U442" s="181">
        <v>360</v>
      </c>
      <c r="V442" s="120">
        <v>15.9</v>
      </c>
      <c r="W442" s="188"/>
      <c r="X442" s="188"/>
      <c r="Y442" s="122"/>
      <c r="Z442" s="122"/>
      <c r="AA442" s="122"/>
      <c r="AB442" s="119"/>
      <c r="AC442" s="123"/>
      <c r="AD442" s="123"/>
      <c r="AE442" s="123"/>
      <c r="AF442" s="123" t="str">
        <f t="shared" si="37"/>
        <v xml:space="preserve"> </v>
      </c>
      <c r="AG442" s="123" t="str">
        <f t="shared" si="38"/>
        <v/>
      </c>
      <c r="AH442" s="119" t="s">
        <v>8184</v>
      </c>
      <c r="AI442" s="121"/>
    </row>
    <row r="443" spans="2:35" ht="13.2">
      <c r="B443" s="150">
        <v>4350</v>
      </c>
      <c r="C443" s="124">
        <v>420</v>
      </c>
      <c r="D443" s="124">
        <v>-5.3451441112740722E-2</v>
      </c>
      <c r="E443" s="124" t="s">
        <v>4791</v>
      </c>
      <c r="F443" s="124" t="s">
        <v>4791</v>
      </c>
      <c r="G443" s="126">
        <v>2590</v>
      </c>
      <c r="H443" s="127">
        <f t="shared" si="39"/>
        <v>-2.1355944167497372</v>
      </c>
      <c r="I443" s="135" t="str">
        <f t="shared" si="40"/>
        <v>J164</v>
      </c>
      <c r="J443" s="135" t="str">
        <f t="shared" si="41"/>
        <v>J164</v>
      </c>
      <c r="K443" s="183">
        <f>H443+M443*0.001</f>
        <v>-2.1236394167497372</v>
      </c>
      <c r="L443" s="127">
        <v>2792.87</v>
      </c>
      <c r="M443" s="208">
        <v>11.955</v>
      </c>
      <c r="N443" s="127">
        <v>11.925000000000001</v>
      </c>
      <c r="O443" s="124" t="s">
        <v>8183</v>
      </c>
      <c r="P443" s="124"/>
      <c r="Q443" s="128" t="str">
        <f>Y443*100 &amp; "% ," &amp; O443 &amp; " " &amp; P443 &amp; " " &amp; AG443</f>
        <v xml:space="preserve">0% ,Weld (WELD)  </v>
      </c>
      <c r="R443" s="124"/>
      <c r="S443" s="186"/>
      <c r="T443" s="186"/>
      <c r="U443" s="181">
        <v>360</v>
      </c>
      <c r="V443" s="129">
        <v>15.9</v>
      </c>
      <c r="W443" s="173"/>
      <c r="X443" s="173"/>
      <c r="Y443" s="131"/>
      <c r="Z443" s="131"/>
      <c r="AA443" s="131"/>
      <c r="AB443" s="128"/>
      <c r="AC443" s="132"/>
      <c r="AD443" s="132"/>
      <c r="AE443" s="132"/>
      <c r="AF443" s="132" t="str">
        <f t="shared" si="37"/>
        <v xml:space="preserve"> </v>
      </c>
      <c r="AG443" s="132" t="str">
        <f t="shared" si="38"/>
        <v/>
      </c>
      <c r="AH443" s="128" t="s">
        <v>8184</v>
      </c>
      <c r="AI443" s="130"/>
    </row>
    <row r="444" spans="2:35" ht="13.2">
      <c r="B444" s="149">
        <v>4360</v>
      </c>
      <c r="C444" s="115">
        <v>421</v>
      </c>
      <c r="D444" s="115">
        <v>-4.1552441111161548E-2</v>
      </c>
      <c r="E444" s="115" t="s">
        <v>4792</v>
      </c>
      <c r="F444" s="115" t="s">
        <v>4792</v>
      </c>
      <c r="G444" s="117">
        <v>2600</v>
      </c>
      <c r="H444" s="118">
        <f t="shared" si="39"/>
        <v>-2.1235934167499373</v>
      </c>
      <c r="I444" s="134" t="str">
        <f t="shared" si="40"/>
        <v>J165</v>
      </c>
      <c r="J444" s="134" t="str">
        <f t="shared" si="41"/>
        <v>J165</v>
      </c>
      <c r="K444" s="183">
        <f>H444+M444*0.001</f>
        <v>-2.1116684167499371</v>
      </c>
      <c r="L444" s="118">
        <v>2804.7950000000001</v>
      </c>
      <c r="M444" s="208">
        <v>11.925000000000001</v>
      </c>
      <c r="N444" s="118">
        <v>11.959</v>
      </c>
      <c r="O444" s="115" t="s">
        <v>8183</v>
      </c>
      <c r="P444" s="115"/>
      <c r="Q444" s="119" t="str">
        <f>Y444*100 &amp; "% ," &amp; O444 &amp; " " &amp; P444 &amp; " " &amp; AG444</f>
        <v xml:space="preserve">0% ,Weld (WELD)  </v>
      </c>
      <c r="R444" s="115"/>
      <c r="S444" s="186"/>
      <c r="T444" s="186"/>
      <c r="U444" s="181">
        <v>360</v>
      </c>
      <c r="V444" s="120">
        <v>15.9</v>
      </c>
      <c r="W444" s="188"/>
      <c r="X444" s="188"/>
      <c r="Y444" s="122"/>
      <c r="Z444" s="122"/>
      <c r="AA444" s="122"/>
      <c r="AB444" s="119"/>
      <c r="AC444" s="123"/>
      <c r="AD444" s="123"/>
      <c r="AE444" s="123"/>
      <c r="AF444" s="123" t="str">
        <f t="shared" si="37"/>
        <v xml:space="preserve"> </v>
      </c>
      <c r="AG444" s="123" t="str">
        <f t="shared" si="38"/>
        <v/>
      </c>
      <c r="AH444" s="119" t="s">
        <v>8184</v>
      </c>
      <c r="AI444" s="121"/>
    </row>
    <row r="445" spans="2:35" ht="13.2">
      <c r="B445" s="150">
        <v>4370</v>
      </c>
      <c r="C445" s="124">
        <v>422</v>
      </c>
      <c r="D445" s="124">
        <v>-2.9663441114495127E-2</v>
      </c>
      <c r="E445" s="124" t="s">
        <v>4793</v>
      </c>
      <c r="F445" s="124" t="s">
        <v>4793</v>
      </c>
      <c r="G445" s="126">
        <v>2610</v>
      </c>
      <c r="H445" s="127">
        <f t="shared" si="39"/>
        <v>-2.111596416750452</v>
      </c>
      <c r="I445" s="135" t="str">
        <f t="shared" si="40"/>
        <v>J166</v>
      </c>
      <c r="J445" s="135" t="str">
        <f t="shared" si="41"/>
        <v>J166</v>
      </c>
      <c r="K445" s="183">
        <f>H445+M445*0.001</f>
        <v>-2.0996374167504519</v>
      </c>
      <c r="L445" s="127">
        <v>2816.7539999999999</v>
      </c>
      <c r="M445" s="208">
        <v>11.959</v>
      </c>
      <c r="N445" s="127">
        <v>11.968999999999999</v>
      </c>
      <c r="O445" s="124" t="s">
        <v>8183</v>
      </c>
      <c r="P445" s="124"/>
      <c r="Q445" s="128" t="str">
        <f>Y445*100 &amp; "% ," &amp; O445 &amp; " " &amp; P445 &amp; " " &amp; AG445</f>
        <v xml:space="preserve">0% ,Weld (WELD)  </v>
      </c>
      <c r="R445" s="124"/>
      <c r="S445" s="186"/>
      <c r="T445" s="186"/>
      <c r="U445" s="181">
        <v>360</v>
      </c>
      <c r="V445" s="129">
        <v>15.9</v>
      </c>
      <c r="W445" s="173"/>
      <c r="X445" s="173"/>
      <c r="Y445" s="131"/>
      <c r="Z445" s="131"/>
      <c r="AA445" s="131"/>
      <c r="AB445" s="128"/>
      <c r="AC445" s="132"/>
      <c r="AD445" s="132"/>
      <c r="AE445" s="132"/>
      <c r="AF445" s="132" t="str">
        <f t="shared" si="37"/>
        <v xml:space="preserve"> </v>
      </c>
      <c r="AG445" s="132" t="str">
        <f t="shared" si="38"/>
        <v/>
      </c>
      <c r="AH445" s="128" t="s">
        <v>8184</v>
      </c>
      <c r="AI445" s="130"/>
    </row>
    <row r="446" spans="2:35" ht="13.2">
      <c r="B446" s="149">
        <v>4380</v>
      </c>
      <c r="C446" s="115">
        <v>423</v>
      </c>
      <c r="D446" s="115">
        <v>-1.7772646953187504E-2</v>
      </c>
      <c r="E446" s="115" t="s">
        <v>4794</v>
      </c>
      <c r="F446" s="115" t="s">
        <v>4794</v>
      </c>
      <c r="G446" s="117">
        <v>2620</v>
      </c>
      <c r="H446" s="118">
        <f t="shared" si="39"/>
        <v>-2.0995974167475056</v>
      </c>
      <c r="I446" s="134" t="str">
        <f t="shared" si="40"/>
        <v>J167</v>
      </c>
      <c r="J446" s="134" t="str">
        <f t="shared" si="41"/>
        <v>J167</v>
      </c>
      <c r="K446" s="183">
        <f>H446+M446*0.001</f>
        <v>-2.0876284167475054</v>
      </c>
      <c r="L446" s="118">
        <v>2828.723</v>
      </c>
      <c r="M446" s="208">
        <v>11.968999999999999</v>
      </c>
      <c r="N446" s="118">
        <v>11.935</v>
      </c>
      <c r="O446" s="115" t="s">
        <v>8183</v>
      </c>
      <c r="P446" s="115"/>
      <c r="Q446" s="119" t="str">
        <f>Y446*100 &amp; "% ," &amp; O446 &amp; " " &amp; P446 &amp; " " &amp; AG446</f>
        <v xml:space="preserve">0% ,Weld (WELD)  </v>
      </c>
      <c r="R446" s="115"/>
      <c r="S446" s="186"/>
      <c r="T446" s="186"/>
      <c r="U446" s="181">
        <v>360</v>
      </c>
      <c r="V446" s="120">
        <v>15.9</v>
      </c>
      <c r="W446" s="188"/>
      <c r="X446" s="188"/>
      <c r="Y446" s="122"/>
      <c r="Z446" s="122"/>
      <c r="AA446" s="122"/>
      <c r="AB446" s="119"/>
      <c r="AC446" s="123"/>
      <c r="AD446" s="123"/>
      <c r="AE446" s="123"/>
      <c r="AF446" s="123" t="str">
        <f t="shared" si="37"/>
        <v xml:space="preserve"> </v>
      </c>
      <c r="AG446" s="123" t="str">
        <f t="shared" si="38"/>
        <v/>
      </c>
      <c r="AH446" s="119" t="s">
        <v>8184</v>
      </c>
      <c r="AI446" s="121"/>
    </row>
    <row r="447" spans="2:35" ht="13.2">
      <c r="B447" s="150">
        <v>4390</v>
      </c>
      <c r="C447" s="124">
        <v>424</v>
      </c>
      <c r="D447" s="124">
        <v>-1.5336646938511021E-2</v>
      </c>
      <c r="E447" s="124" t="s">
        <v>4795</v>
      </c>
      <c r="F447" s="124" t="s">
        <v>4795</v>
      </c>
      <c r="G447" s="126">
        <v>2630</v>
      </c>
      <c r="H447" s="127">
        <f t="shared" si="39"/>
        <v>-2.0875884167469856</v>
      </c>
      <c r="I447" s="135" t="str">
        <f t="shared" si="40"/>
        <v>J168</v>
      </c>
      <c r="J447" s="135" t="str">
        <f t="shared" si="41"/>
        <v>J168</v>
      </c>
      <c r="K447" s="183">
        <f>H447+M447*0.001</f>
        <v>-2.0756534167469858</v>
      </c>
      <c r="L447" s="127">
        <v>2840.6579999999999</v>
      </c>
      <c r="M447" s="208">
        <v>11.935</v>
      </c>
      <c r="N447" s="127">
        <v>11.983000000000001</v>
      </c>
      <c r="O447" s="124" t="s">
        <v>8183</v>
      </c>
      <c r="P447" s="124"/>
      <c r="Q447" s="128" t="str">
        <f>Y447*100 &amp; "% ," &amp; O447 &amp; " " &amp; P447 &amp; " " &amp; AG447</f>
        <v xml:space="preserve">0% ,Weld (WELD)  </v>
      </c>
      <c r="R447" s="124"/>
      <c r="S447" s="186"/>
      <c r="T447" s="186"/>
      <c r="U447" s="181">
        <v>360</v>
      </c>
      <c r="V447" s="129">
        <v>15.9</v>
      </c>
      <c r="W447" s="173"/>
      <c r="X447" s="173"/>
      <c r="Y447" s="131"/>
      <c r="Z447" s="131"/>
      <c r="AA447" s="131"/>
      <c r="AB447" s="128"/>
      <c r="AC447" s="132"/>
      <c r="AD447" s="132"/>
      <c r="AE447" s="132"/>
      <c r="AF447" s="132" t="str">
        <f t="shared" si="37"/>
        <v xml:space="preserve"> </v>
      </c>
      <c r="AG447" s="132" t="str">
        <f t="shared" si="38"/>
        <v/>
      </c>
      <c r="AH447" s="128" t="s">
        <v>8184</v>
      </c>
      <c r="AI447" s="130"/>
    </row>
    <row r="448" spans="2:35" ht="13.2">
      <c r="B448" s="149">
        <v>4400</v>
      </c>
      <c r="C448" s="115">
        <v>425</v>
      </c>
      <c r="D448" s="115">
        <v>-1.3139646947967557E-2</v>
      </c>
      <c r="E448" s="115" t="s">
        <v>4796</v>
      </c>
      <c r="F448" s="115" t="s">
        <v>4796</v>
      </c>
      <c r="G448" s="117">
        <v>2640</v>
      </c>
      <c r="H448" s="118">
        <f t="shared" si="39"/>
        <v>-2.0756064167477919</v>
      </c>
      <c r="I448" s="134" t="str">
        <f t="shared" si="40"/>
        <v>J169</v>
      </c>
      <c r="J448" s="134" t="str">
        <f t="shared" si="41"/>
        <v>J169</v>
      </c>
      <c r="K448" s="183">
        <f>H448+M448*0.001</f>
        <v>-2.063623416747792</v>
      </c>
      <c r="L448" s="118">
        <v>2852.6419999999998</v>
      </c>
      <c r="M448" s="208">
        <v>11.983000000000001</v>
      </c>
      <c r="N448" s="118">
        <v>11.994999999999999</v>
      </c>
      <c r="O448" s="115" t="s">
        <v>8183</v>
      </c>
      <c r="P448" s="115"/>
      <c r="Q448" s="119" t="str">
        <f>Y448*100 &amp; "% ," &amp; O448 &amp; " " &amp; P448 &amp; " " &amp; AG448</f>
        <v xml:space="preserve">0% ,Weld (WELD)  </v>
      </c>
      <c r="R448" s="115"/>
      <c r="S448" s="186"/>
      <c r="T448" s="186"/>
      <c r="U448" s="181">
        <v>360</v>
      </c>
      <c r="V448" s="120">
        <v>15.9</v>
      </c>
      <c r="W448" s="188"/>
      <c r="X448" s="188"/>
      <c r="Y448" s="122"/>
      <c r="Z448" s="122"/>
      <c r="AA448" s="122"/>
      <c r="AB448" s="119"/>
      <c r="AC448" s="123"/>
      <c r="AD448" s="123"/>
      <c r="AE448" s="123"/>
      <c r="AF448" s="123" t="str">
        <f t="shared" si="37"/>
        <v xml:space="preserve"> </v>
      </c>
      <c r="AG448" s="123" t="str">
        <f t="shared" si="38"/>
        <v/>
      </c>
      <c r="AH448" s="119" t="s">
        <v>8184</v>
      </c>
      <c r="AI448" s="121"/>
    </row>
    <row r="449" spans="2:35" ht="13.2">
      <c r="B449" s="150">
        <v>4410</v>
      </c>
      <c r="C449" s="124">
        <v>426</v>
      </c>
      <c r="D449" s="124">
        <v>-5.6043195930191112E-3</v>
      </c>
      <c r="E449" s="124" t="s">
        <v>4797</v>
      </c>
      <c r="F449" s="124" t="s">
        <v>4797</v>
      </c>
      <c r="G449" s="126">
        <v>2650</v>
      </c>
      <c r="H449" s="127">
        <f t="shared" si="39"/>
        <v>-2.0636124167466074</v>
      </c>
      <c r="I449" s="135" t="str">
        <f t="shared" si="40"/>
        <v>J170</v>
      </c>
      <c r="J449" s="135" t="str">
        <f t="shared" si="41"/>
        <v>J170</v>
      </c>
      <c r="K449" s="183">
        <f>H449+M449*0.001</f>
        <v>-2.0516174167466072</v>
      </c>
      <c r="L449" s="127">
        <v>2864.6370000000002</v>
      </c>
      <c r="M449" s="208">
        <v>11.994999999999999</v>
      </c>
      <c r="N449" s="127">
        <v>11.962</v>
      </c>
      <c r="O449" s="124" t="s">
        <v>8183</v>
      </c>
      <c r="P449" s="124"/>
      <c r="Q449" s="128" t="str">
        <f>Y449*100 &amp; "% ," &amp; O449 &amp; " " &amp; P449 &amp; " " &amp; AG449</f>
        <v xml:space="preserve">0% ,Weld (WELD)  </v>
      </c>
      <c r="R449" s="124"/>
      <c r="S449" s="186"/>
      <c r="T449" s="186"/>
      <c r="U449" s="181">
        <v>360</v>
      </c>
      <c r="V449" s="129">
        <v>15.9</v>
      </c>
      <c r="W449" s="173"/>
      <c r="X449" s="173"/>
      <c r="Y449" s="131"/>
      <c r="Z449" s="131"/>
      <c r="AA449" s="131"/>
      <c r="AB449" s="128"/>
      <c r="AC449" s="132"/>
      <c r="AD449" s="132"/>
      <c r="AE449" s="132"/>
      <c r="AF449" s="132" t="str">
        <f t="shared" si="37"/>
        <v xml:space="preserve"> </v>
      </c>
      <c r="AG449" s="132" t="str">
        <f t="shared" si="38"/>
        <v/>
      </c>
      <c r="AH449" s="128" t="s">
        <v>8184</v>
      </c>
      <c r="AI449" s="130"/>
    </row>
    <row r="450" spans="2:35" ht="13.2">
      <c r="B450" s="149">
        <v>4420</v>
      </c>
      <c r="C450" s="115">
        <v>427</v>
      </c>
      <c r="D450" s="115">
        <v>1.9270038044423808E-3</v>
      </c>
      <c r="E450" s="115" t="s">
        <v>4798</v>
      </c>
      <c r="F450" s="115" t="s">
        <v>4798</v>
      </c>
      <c r="G450" s="117">
        <v>2660</v>
      </c>
      <c r="H450" s="118">
        <f t="shared" si="39"/>
        <v>-2.0516164167437827</v>
      </c>
      <c r="I450" s="134" t="str">
        <f t="shared" si="40"/>
        <v>J171</v>
      </c>
      <c r="J450" s="134" t="str">
        <f t="shared" si="41"/>
        <v>J171</v>
      </c>
      <c r="K450" s="183">
        <f>H450+M450*0.001</f>
        <v>-2.0396544167437827</v>
      </c>
      <c r="L450" s="118">
        <v>2876.5990000000002</v>
      </c>
      <c r="M450" s="208">
        <v>11.962</v>
      </c>
      <c r="N450" s="118">
        <v>11.925000000000001</v>
      </c>
      <c r="O450" s="115" t="s">
        <v>8183</v>
      </c>
      <c r="P450" s="115"/>
      <c r="Q450" s="119" t="str">
        <f>Y450*100 &amp; "% ," &amp; O450 &amp; " " &amp; P450 &amp; " " &amp; AG450</f>
        <v xml:space="preserve">0% ,Weld (WELD)  </v>
      </c>
      <c r="R450" s="115"/>
      <c r="S450" s="186"/>
      <c r="T450" s="186"/>
      <c r="U450" s="181">
        <v>360</v>
      </c>
      <c r="V450" s="120">
        <v>15.9</v>
      </c>
      <c r="W450" s="188"/>
      <c r="X450" s="188"/>
      <c r="Y450" s="122"/>
      <c r="Z450" s="122"/>
      <c r="AA450" s="122"/>
      <c r="AB450" s="119"/>
      <c r="AC450" s="123"/>
      <c r="AD450" s="123"/>
      <c r="AE450" s="123"/>
      <c r="AF450" s="123" t="str">
        <f t="shared" si="37"/>
        <v xml:space="preserve"> </v>
      </c>
      <c r="AG450" s="123" t="str">
        <f t="shared" si="38"/>
        <v/>
      </c>
      <c r="AH450" s="119" t="s">
        <v>8184</v>
      </c>
      <c r="AI450" s="121"/>
    </row>
    <row r="451" spans="2:35" ht="13.2">
      <c r="B451" s="150">
        <v>4430</v>
      </c>
      <c r="C451" s="124">
        <v>428</v>
      </c>
      <c r="D451" s="124">
        <v>1.0031344600902336E-2</v>
      </c>
      <c r="E451" s="124" t="s">
        <v>4799</v>
      </c>
      <c r="F451" s="124" t="s">
        <v>4799</v>
      </c>
      <c r="G451" s="126">
        <v>2670</v>
      </c>
      <c r="H451" s="127">
        <f t="shared" si="39"/>
        <v>-2.0402164167463481</v>
      </c>
      <c r="I451" s="135" t="str">
        <f t="shared" si="40"/>
        <v>J172</v>
      </c>
      <c r="J451" s="135" t="str">
        <f t="shared" si="41"/>
        <v>J172</v>
      </c>
      <c r="K451" s="183">
        <f>H451+M451*0.001</f>
        <v>-2.0282914167463479</v>
      </c>
      <c r="L451" s="127">
        <v>2888.5230000000001</v>
      </c>
      <c r="M451" s="208">
        <v>11.925000000000001</v>
      </c>
      <c r="N451" s="127">
        <v>11.891999999999999</v>
      </c>
      <c r="O451" s="124" t="s">
        <v>8183</v>
      </c>
      <c r="P451" s="124"/>
      <c r="Q451" s="128" t="str">
        <f>Y451*100 &amp; "% ," &amp; O451 &amp; " " &amp; P451 &amp; " " &amp; AG451</f>
        <v xml:space="preserve">0% ,Weld (WELD)  </v>
      </c>
      <c r="R451" s="124"/>
      <c r="S451" s="186"/>
      <c r="T451" s="186"/>
      <c r="U451" s="181">
        <v>360</v>
      </c>
      <c r="V451" s="129">
        <v>15.9</v>
      </c>
      <c r="W451" s="173"/>
      <c r="X451" s="173"/>
      <c r="Y451" s="131"/>
      <c r="Z451" s="131"/>
      <c r="AA451" s="131"/>
      <c r="AB451" s="128"/>
      <c r="AC451" s="132"/>
      <c r="AD451" s="132"/>
      <c r="AE451" s="132"/>
      <c r="AF451" s="132" t="str">
        <f t="shared" si="37"/>
        <v xml:space="preserve"> </v>
      </c>
      <c r="AG451" s="132" t="str">
        <f t="shared" si="38"/>
        <v/>
      </c>
      <c r="AH451" s="128" t="s">
        <v>8184</v>
      </c>
      <c r="AI451" s="130"/>
    </row>
    <row r="452" spans="2:35" ht="13.2">
      <c r="B452" s="149">
        <v>4440</v>
      </c>
      <c r="C452" s="115">
        <v>429</v>
      </c>
      <c r="D452" s="115">
        <v>1.4042800405887755E-2</v>
      </c>
      <c r="E452" s="115" t="s">
        <v>4800</v>
      </c>
      <c r="F452" s="115" t="s">
        <v>4800</v>
      </c>
      <c r="G452" s="117">
        <v>2680</v>
      </c>
      <c r="H452" s="118">
        <f t="shared" si="39"/>
        <v>-2.0282164167478807</v>
      </c>
      <c r="I452" s="134" t="str">
        <f t="shared" si="40"/>
        <v>J173</v>
      </c>
      <c r="J452" s="134" t="str">
        <f t="shared" si="41"/>
        <v>J173</v>
      </c>
      <c r="K452" s="183">
        <f>H452+M452*0.001</f>
        <v>-2.0163244167478807</v>
      </c>
      <c r="L452" s="118">
        <v>2900.415</v>
      </c>
      <c r="M452" s="208">
        <v>11.891999999999999</v>
      </c>
      <c r="N452" s="118">
        <v>11.986000000000001</v>
      </c>
      <c r="O452" s="115" t="s">
        <v>8183</v>
      </c>
      <c r="P452" s="115"/>
      <c r="Q452" s="119" t="str">
        <f>Y452*100 &amp; "% ," &amp; O452 &amp; " " &amp; P452 &amp; " " &amp; AG452</f>
        <v xml:space="preserve">0% ,Weld (WELD)  </v>
      </c>
      <c r="R452" s="115"/>
      <c r="S452" s="186"/>
      <c r="T452" s="186"/>
      <c r="U452" s="181">
        <v>360</v>
      </c>
      <c r="V452" s="120">
        <v>15.9</v>
      </c>
      <c r="W452" s="188"/>
      <c r="X452" s="188"/>
      <c r="Y452" s="122"/>
      <c r="Z452" s="122"/>
      <c r="AA452" s="122"/>
      <c r="AB452" s="119"/>
      <c r="AC452" s="123"/>
      <c r="AD452" s="123"/>
      <c r="AE452" s="123"/>
      <c r="AF452" s="123" t="str">
        <f t="shared" si="37"/>
        <v xml:space="preserve"> </v>
      </c>
      <c r="AG452" s="123" t="str">
        <f t="shared" si="38"/>
        <v/>
      </c>
      <c r="AH452" s="119" t="s">
        <v>8184</v>
      </c>
      <c r="AI452" s="121"/>
    </row>
    <row r="453" spans="2:35" ht="13.2">
      <c r="B453" s="150">
        <v>4450</v>
      </c>
      <c r="C453" s="124">
        <v>430</v>
      </c>
      <c r="D453" s="124">
        <v>1.903191772989643E-2</v>
      </c>
      <c r="E453" s="124" t="s">
        <v>4801</v>
      </c>
      <c r="F453" s="124" t="s">
        <v>4801</v>
      </c>
      <c r="G453" s="126">
        <v>2690</v>
      </c>
      <c r="H453" s="127">
        <f t="shared" si="39"/>
        <v>-2.0162204167446118</v>
      </c>
      <c r="I453" s="135" t="str">
        <f t="shared" si="40"/>
        <v>J174</v>
      </c>
      <c r="J453" s="135" t="str">
        <f t="shared" si="41"/>
        <v>J174</v>
      </c>
      <c r="K453" s="183">
        <f>H453+M453*0.001</f>
        <v>-2.004234416744612</v>
      </c>
      <c r="L453" s="127">
        <v>2912.4009999999998</v>
      </c>
      <c r="M453" s="208">
        <v>11.986000000000001</v>
      </c>
      <c r="N453" s="127">
        <v>11.981999999999999</v>
      </c>
      <c r="O453" s="124" t="s">
        <v>8183</v>
      </c>
      <c r="P453" s="124"/>
      <c r="Q453" s="128" t="str">
        <f>Y453*100 &amp; "% ," &amp; O453 &amp; " " &amp; P453 &amp; " " &amp; AG453</f>
        <v xml:space="preserve">0% ,Weld (WELD)  </v>
      </c>
      <c r="R453" s="124"/>
      <c r="S453" s="186"/>
      <c r="T453" s="186"/>
      <c r="U453" s="181">
        <v>360</v>
      </c>
      <c r="V453" s="129">
        <v>15.9</v>
      </c>
      <c r="W453" s="173"/>
      <c r="X453" s="173"/>
      <c r="Y453" s="131"/>
      <c r="Z453" s="131"/>
      <c r="AA453" s="131"/>
      <c r="AB453" s="128"/>
      <c r="AC453" s="132"/>
      <c r="AD453" s="132"/>
      <c r="AE453" s="132"/>
      <c r="AF453" s="132" t="str">
        <f t="shared" si="37"/>
        <v xml:space="preserve"> </v>
      </c>
      <c r="AG453" s="132" t="str">
        <f t="shared" si="38"/>
        <v/>
      </c>
      <c r="AH453" s="128" t="s">
        <v>8184</v>
      </c>
      <c r="AI453" s="130"/>
    </row>
    <row r="454" spans="2:35" ht="13.2">
      <c r="B454" s="149">
        <v>4460</v>
      </c>
      <c r="C454" s="115">
        <v>431</v>
      </c>
      <c r="D454" s="115">
        <v>3.1030917725177191E-2</v>
      </c>
      <c r="E454" s="115" t="s">
        <v>4802</v>
      </c>
      <c r="F454" s="115" t="s">
        <v>4802</v>
      </c>
      <c r="G454" s="117">
        <v>2700</v>
      </c>
      <c r="H454" s="118">
        <f t="shared" si="39"/>
        <v>-2.004554416749925</v>
      </c>
      <c r="I454" s="134" t="str">
        <f t="shared" si="40"/>
        <v>J175</v>
      </c>
      <c r="J454" s="134" t="str">
        <f t="shared" si="41"/>
        <v>J175</v>
      </c>
      <c r="K454" s="183">
        <f>H454+M454*0.001</f>
        <v>-1.992572416749925</v>
      </c>
      <c r="L454" s="118">
        <v>2924.3820000000001</v>
      </c>
      <c r="M454" s="208">
        <v>11.981999999999999</v>
      </c>
      <c r="N454" s="118">
        <v>11.978999999999999</v>
      </c>
      <c r="O454" s="115" t="s">
        <v>8183</v>
      </c>
      <c r="P454" s="115"/>
      <c r="Q454" s="119" t="str">
        <f>Y454*100 &amp; "% ," &amp; O454 &amp; " " &amp; P454 &amp; " " &amp; AG454</f>
        <v xml:space="preserve">0% ,Weld (WELD)  </v>
      </c>
      <c r="R454" s="115"/>
      <c r="S454" s="186"/>
      <c r="T454" s="186"/>
      <c r="U454" s="181">
        <v>360</v>
      </c>
      <c r="V454" s="120">
        <v>15.9</v>
      </c>
      <c r="W454" s="188"/>
      <c r="X454" s="188"/>
      <c r="Y454" s="122"/>
      <c r="Z454" s="122"/>
      <c r="AA454" s="122"/>
      <c r="AB454" s="119"/>
      <c r="AC454" s="123"/>
      <c r="AD454" s="123"/>
      <c r="AE454" s="123"/>
      <c r="AF454" s="123" t="str">
        <f t="shared" si="37"/>
        <v xml:space="preserve"> </v>
      </c>
      <c r="AG454" s="123" t="str">
        <f t="shared" si="38"/>
        <v/>
      </c>
      <c r="AH454" s="119" t="s">
        <v>8184</v>
      </c>
      <c r="AI454" s="121"/>
    </row>
    <row r="455" spans="2:35" ht="13.2">
      <c r="B455" s="150">
        <v>4470</v>
      </c>
      <c r="C455" s="124">
        <v>432</v>
      </c>
      <c r="D455" s="124">
        <v>3.5009019118562891E-2</v>
      </c>
      <c r="E455" s="124" t="s">
        <v>4803</v>
      </c>
      <c r="F455" s="124" t="s">
        <v>4803</v>
      </c>
      <c r="G455" s="126">
        <v>2710</v>
      </c>
      <c r="H455" s="127">
        <f t="shared" si="39"/>
        <v>-1.9925554167487871</v>
      </c>
      <c r="I455" s="135" t="str">
        <f t="shared" si="40"/>
        <v>J176</v>
      </c>
      <c r="J455" s="135" t="str">
        <f t="shared" si="41"/>
        <v>J176</v>
      </c>
      <c r="K455" s="183">
        <f>H455+M455*0.001</f>
        <v>-1.9805764167487871</v>
      </c>
      <c r="L455" s="127">
        <v>2936.3609999999999</v>
      </c>
      <c r="M455" s="208">
        <v>11.978999999999999</v>
      </c>
      <c r="N455" s="127">
        <v>11.648999999999999</v>
      </c>
      <c r="O455" s="124" t="s">
        <v>8183</v>
      </c>
      <c r="P455" s="124"/>
      <c r="Q455" s="128" t="str">
        <f>Y455*100 &amp; "% ," &amp; O455 &amp; " " &amp; P455 &amp; " " &amp; AG455</f>
        <v xml:space="preserve">0% ,Weld (WELD)  </v>
      </c>
      <c r="R455" s="124"/>
      <c r="S455" s="186"/>
      <c r="T455" s="186"/>
      <c r="U455" s="181">
        <v>360</v>
      </c>
      <c r="V455" s="129">
        <v>15.9</v>
      </c>
      <c r="W455" s="173"/>
      <c r="X455" s="173"/>
      <c r="Y455" s="131"/>
      <c r="Z455" s="131"/>
      <c r="AA455" s="131"/>
      <c r="AB455" s="128"/>
      <c r="AC455" s="132"/>
      <c r="AD455" s="132"/>
      <c r="AE455" s="132"/>
      <c r="AF455" s="132" t="str">
        <f t="shared" ref="AF455:AF518" si="48">LEFT(AH455,1)</f>
        <v xml:space="preserve"> </v>
      </c>
      <c r="AG455" s="132" t="str">
        <f t="shared" ref="AG455:AG518" si="49">IF(AF455=" ","","(&gt;0.05mm)")</f>
        <v/>
      </c>
      <c r="AH455" s="128" t="s">
        <v>8184</v>
      </c>
      <c r="AI455" s="130"/>
    </row>
    <row r="456" spans="2:35" ht="13.2">
      <c r="B456" s="149">
        <v>4480</v>
      </c>
      <c r="C456" s="115">
        <v>433</v>
      </c>
      <c r="D456" s="115">
        <v>4.7010019118782671E-2</v>
      </c>
      <c r="E456" s="115" t="s">
        <v>4804</v>
      </c>
      <c r="F456" s="115" t="s">
        <v>4804</v>
      </c>
      <c r="G456" s="117">
        <v>2710</v>
      </c>
      <c r="H456" s="118">
        <f t="shared" ref="H456:H519" si="50">VLOOKUP(G456,$B$7:$D$3838,3)</f>
        <v>-1.9925554167487871</v>
      </c>
      <c r="I456" s="134" t="str">
        <f t="shared" si="40"/>
        <v>J176</v>
      </c>
      <c r="J456" s="134" t="str">
        <f t="shared" si="41"/>
        <v>J176</v>
      </c>
      <c r="K456" s="183">
        <f>H456+M456*0.001</f>
        <v>-1.9809644167487872</v>
      </c>
      <c r="L456" s="118">
        <v>2947.9520000000002</v>
      </c>
      <c r="M456" s="208">
        <v>11.590999999999999</v>
      </c>
      <c r="N456" s="118">
        <v>11.648999999999999</v>
      </c>
      <c r="O456" s="115" t="s">
        <v>8198</v>
      </c>
      <c r="P456" s="115" t="s">
        <v>8199</v>
      </c>
      <c r="Q456" s="119" t="str">
        <f>Y456*100 &amp; "% ," &amp; O456 &amp; " " &amp; P456 &amp; " " &amp; AG456</f>
        <v xml:space="preserve">3% ,Anomaly (ANOM) Pipe Mill Anomaly (MIAN) </v>
      </c>
      <c r="R456" s="115" t="s">
        <v>8200</v>
      </c>
      <c r="S456" s="186" t="s">
        <v>8201</v>
      </c>
      <c r="T456" s="186">
        <v>0.21875</v>
      </c>
      <c r="U456" s="181">
        <v>201.75</v>
      </c>
      <c r="V456" s="120">
        <v>15.9</v>
      </c>
      <c r="W456" s="188">
        <v>23</v>
      </c>
      <c r="X456" s="188">
        <v>40</v>
      </c>
      <c r="Y456" s="122">
        <v>0.03</v>
      </c>
      <c r="Z456" s="122">
        <v>0.03</v>
      </c>
      <c r="AA456" s="122"/>
      <c r="AB456" s="119" t="s">
        <v>8238</v>
      </c>
      <c r="AC456" s="123"/>
      <c r="AD456" s="123"/>
      <c r="AE456" s="123"/>
      <c r="AF456" s="123" t="str">
        <f t="shared" si="48"/>
        <v xml:space="preserve"> </v>
      </c>
      <c r="AG456" s="123" t="str">
        <f t="shared" si="49"/>
        <v/>
      </c>
      <c r="AH456" s="119" t="s">
        <v>8239</v>
      </c>
      <c r="AI456" s="121">
        <v>141</v>
      </c>
    </row>
    <row r="457" spans="2:35" ht="13.2">
      <c r="B457" s="150">
        <v>4490</v>
      </c>
      <c r="C457" s="124">
        <v>434</v>
      </c>
      <c r="D457" s="124">
        <v>5.8996019124120384E-2</v>
      </c>
      <c r="E457" s="124" t="s">
        <v>4805</v>
      </c>
      <c r="F457" s="124" t="s">
        <v>4805</v>
      </c>
      <c r="G457" s="126">
        <v>2720</v>
      </c>
      <c r="H457" s="127">
        <f t="shared" si="50"/>
        <v>-1.9805564167472178</v>
      </c>
      <c r="I457" s="135" t="str">
        <f t="shared" ref="I457:I520" si="51">VLOOKUP(G457,$B$7:$F$3838,4)</f>
        <v>J177</v>
      </c>
      <c r="J457" s="135" t="str">
        <f t="shared" ref="J457:J520" si="52">VLOOKUP(G457,$B$7:$F$3838,4)</f>
        <v>J177</v>
      </c>
      <c r="K457" s="183">
        <f>H457+M457*0.001</f>
        <v>-1.9689074167472178</v>
      </c>
      <c r="L457" s="127">
        <v>2948.009</v>
      </c>
      <c r="M457" s="208">
        <v>11.648999999999999</v>
      </c>
      <c r="N457" s="127">
        <v>11.981</v>
      </c>
      <c r="O457" s="124" t="s">
        <v>8183</v>
      </c>
      <c r="P457" s="124"/>
      <c r="Q457" s="128" t="str">
        <f>Y457*100 &amp; "% ," &amp; O457 &amp; " " &amp; P457 &amp; " " &amp; AG457</f>
        <v xml:space="preserve">0% ,Weld (WELD)  </v>
      </c>
      <c r="R457" s="124"/>
      <c r="S457" s="186"/>
      <c r="T457" s="186"/>
      <c r="U457" s="181">
        <v>360</v>
      </c>
      <c r="V457" s="129">
        <v>15.9</v>
      </c>
      <c r="W457" s="173"/>
      <c r="X457" s="173"/>
      <c r="Y457" s="131"/>
      <c r="Z457" s="131"/>
      <c r="AA457" s="131"/>
      <c r="AB457" s="128"/>
      <c r="AC457" s="132"/>
      <c r="AD457" s="132"/>
      <c r="AE457" s="132"/>
      <c r="AF457" s="132" t="str">
        <f t="shared" si="48"/>
        <v xml:space="preserve"> </v>
      </c>
      <c r="AG457" s="132" t="str">
        <f t="shared" si="49"/>
        <v/>
      </c>
      <c r="AH457" s="128" t="s">
        <v>8184</v>
      </c>
      <c r="AI457" s="130"/>
    </row>
    <row r="458" spans="2:35" ht="13.2">
      <c r="B458" s="149">
        <v>4500</v>
      </c>
      <c r="C458" s="115">
        <v>435</v>
      </c>
      <c r="D458" s="115">
        <v>6.4880019117995777E-2</v>
      </c>
      <c r="E458" s="115" t="s">
        <v>4806</v>
      </c>
      <c r="F458" s="115" t="s">
        <v>4806</v>
      </c>
      <c r="G458" s="117">
        <v>2730</v>
      </c>
      <c r="H458" s="118">
        <f t="shared" si="50"/>
        <v>-1.9685464167466189</v>
      </c>
      <c r="I458" s="134" t="str">
        <f t="shared" si="51"/>
        <v>J178</v>
      </c>
      <c r="J458" s="134" t="str">
        <f t="shared" si="52"/>
        <v>J178</v>
      </c>
      <c r="K458" s="183">
        <f>H458+M458*0.001</f>
        <v>-1.9565654167466189</v>
      </c>
      <c r="L458" s="118">
        <v>2959.991</v>
      </c>
      <c r="M458" s="208">
        <v>11.981</v>
      </c>
      <c r="N458" s="118">
        <v>11.943</v>
      </c>
      <c r="O458" s="115" t="s">
        <v>8183</v>
      </c>
      <c r="P458" s="115"/>
      <c r="Q458" s="119" t="str">
        <f>Y458*100 &amp; "% ," &amp; O458 &amp; " " &amp; P458 &amp; " " &amp; AG458</f>
        <v xml:space="preserve">0% ,Weld (WELD)  </v>
      </c>
      <c r="R458" s="115"/>
      <c r="S458" s="186"/>
      <c r="T458" s="186"/>
      <c r="U458" s="181">
        <v>360</v>
      </c>
      <c r="V458" s="120">
        <v>15.9</v>
      </c>
      <c r="W458" s="188"/>
      <c r="X458" s="188"/>
      <c r="Y458" s="122"/>
      <c r="Z458" s="122"/>
      <c r="AA458" s="122"/>
      <c r="AB458" s="119"/>
      <c r="AC458" s="123"/>
      <c r="AD458" s="123"/>
      <c r="AE458" s="123"/>
      <c r="AF458" s="123" t="str">
        <f t="shared" si="48"/>
        <v xml:space="preserve"> </v>
      </c>
      <c r="AG458" s="123" t="str">
        <f t="shared" si="49"/>
        <v/>
      </c>
      <c r="AH458" s="119" t="s">
        <v>8184</v>
      </c>
      <c r="AI458" s="121"/>
    </row>
    <row r="459" spans="2:35" ht="13.2">
      <c r="B459" s="150">
        <v>4510</v>
      </c>
      <c r="C459" s="124">
        <v>436</v>
      </c>
      <c r="D459" s="124">
        <v>6.9627554164536032E-2</v>
      </c>
      <c r="E459" s="124" t="s">
        <v>4807</v>
      </c>
      <c r="F459" s="124" t="s">
        <v>4807</v>
      </c>
      <c r="G459" s="126">
        <v>2740</v>
      </c>
      <c r="H459" s="127">
        <f t="shared" si="50"/>
        <v>-1.9565504167490957</v>
      </c>
      <c r="I459" s="135" t="str">
        <f t="shared" si="51"/>
        <v>J179</v>
      </c>
      <c r="J459" s="135" t="str">
        <f t="shared" si="52"/>
        <v>J179</v>
      </c>
      <c r="K459" s="183">
        <f>H459+M459*0.001</f>
        <v>-1.9446074167490957</v>
      </c>
      <c r="L459" s="127">
        <v>2971.9340000000002</v>
      </c>
      <c r="M459" s="208">
        <v>11.943</v>
      </c>
      <c r="N459" s="127">
        <v>11.981999999999999</v>
      </c>
      <c r="O459" s="124" t="s">
        <v>8183</v>
      </c>
      <c r="P459" s="124"/>
      <c r="Q459" s="128" t="str">
        <f>Y459*100 &amp; "% ," &amp; O459 &amp; " " &amp; P459 &amp; " " &amp; AG459</f>
        <v xml:space="preserve">0% ,Weld (WELD)  </v>
      </c>
      <c r="R459" s="124"/>
      <c r="S459" s="186"/>
      <c r="T459" s="186"/>
      <c r="U459" s="181">
        <v>360</v>
      </c>
      <c r="V459" s="129">
        <v>15.9</v>
      </c>
      <c r="W459" s="173"/>
      <c r="X459" s="173"/>
      <c r="Y459" s="131"/>
      <c r="Z459" s="131"/>
      <c r="AA459" s="131"/>
      <c r="AB459" s="128"/>
      <c r="AC459" s="132"/>
      <c r="AD459" s="132"/>
      <c r="AE459" s="132"/>
      <c r="AF459" s="132" t="str">
        <f t="shared" si="48"/>
        <v xml:space="preserve"> </v>
      </c>
      <c r="AG459" s="132" t="str">
        <f t="shared" si="49"/>
        <v/>
      </c>
      <c r="AH459" s="128" t="s">
        <v>8184</v>
      </c>
      <c r="AI459" s="130"/>
    </row>
    <row r="460" spans="2:35" ht="13.2">
      <c r="B460" s="149">
        <v>4520</v>
      </c>
      <c r="C460" s="115">
        <v>437</v>
      </c>
      <c r="D460" s="115">
        <v>8.162755416640631E-2</v>
      </c>
      <c r="E460" s="115" t="s">
        <v>4808</v>
      </c>
      <c r="F460" s="115" t="s">
        <v>4808</v>
      </c>
      <c r="G460" s="117">
        <v>2750</v>
      </c>
      <c r="H460" s="118">
        <f t="shared" si="50"/>
        <v>-1.9445554167477299</v>
      </c>
      <c r="I460" s="134" t="str">
        <f t="shared" si="51"/>
        <v>J180</v>
      </c>
      <c r="J460" s="134" t="str">
        <f t="shared" si="52"/>
        <v>J180</v>
      </c>
      <c r="K460" s="183">
        <f>H460+M460*0.001</f>
        <v>-1.93257341674773</v>
      </c>
      <c r="L460" s="118">
        <v>2983.915</v>
      </c>
      <c r="M460" s="208">
        <v>11.981999999999999</v>
      </c>
      <c r="N460" s="118">
        <v>11.930999999999999</v>
      </c>
      <c r="O460" s="115" t="s">
        <v>8183</v>
      </c>
      <c r="P460" s="115"/>
      <c r="Q460" s="119" t="str">
        <f>Y460*100 &amp; "% ," &amp; O460 &amp; " " &amp; P460 &amp; " " &amp; AG460</f>
        <v xml:space="preserve">0% ,Weld (WELD)  </v>
      </c>
      <c r="R460" s="115"/>
      <c r="S460" s="186"/>
      <c r="T460" s="186"/>
      <c r="U460" s="181">
        <v>360</v>
      </c>
      <c r="V460" s="120">
        <v>15.9</v>
      </c>
      <c r="W460" s="188"/>
      <c r="X460" s="188"/>
      <c r="Y460" s="122"/>
      <c r="Z460" s="122"/>
      <c r="AA460" s="122"/>
      <c r="AB460" s="119"/>
      <c r="AC460" s="123"/>
      <c r="AD460" s="123"/>
      <c r="AE460" s="123"/>
      <c r="AF460" s="123" t="str">
        <f t="shared" si="48"/>
        <v xml:space="preserve"> </v>
      </c>
      <c r="AG460" s="123" t="str">
        <f t="shared" si="49"/>
        <v/>
      </c>
      <c r="AH460" s="119" t="s">
        <v>8184</v>
      </c>
      <c r="AI460" s="121"/>
    </row>
    <row r="461" spans="2:35" ht="13.2">
      <c r="B461" s="150">
        <v>4530</v>
      </c>
      <c r="C461" s="124">
        <v>438</v>
      </c>
      <c r="D461" s="124">
        <v>9.3627554167818192E-2</v>
      </c>
      <c r="E461" s="124" t="s">
        <v>4809</v>
      </c>
      <c r="F461" s="124" t="s">
        <v>4809</v>
      </c>
      <c r="G461" s="126">
        <v>2760</v>
      </c>
      <c r="H461" s="127">
        <f t="shared" si="50"/>
        <v>-1.9325524167420898</v>
      </c>
      <c r="I461" s="135" t="str">
        <f t="shared" si="51"/>
        <v>J181</v>
      </c>
      <c r="J461" s="135" t="str">
        <f t="shared" si="52"/>
        <v>J181</v>
      </c>
      <c r="K461" s="183">
        <f>H461+M461*0.001</f>
        <v>-1.9206214167420899</v>
      </c>
      <c r="L461" s="127">
        <v>2995.846</v>
      </c>
      <c r="M461" s="208">
        <v>11.930999999999999</v>
      </c>
      <c r="N461" s="127">
        <v>11.923999999999999</v>
      </c>
      <c r="O461" s="124" t="s">
        <v>8183</v>
      </c>
      <c r="P461" s="124"/>
      <c r="Q461" s="128" t="str">
        <f>Y461*100 &amp; "% ," &amp; O461 &amp; " " &amp; P461 &amp; " " &amp; AG461</f>
        <v xml:space="preserve">0% ,Weld (WELD)  </v>
      </c>
      <c r="R461" s="124"/>
      <c r="S461" s="186"/>
      <c r="T461" s="186"/>
      <c r="U461" s="181">
        <v>360</v>
      </c>
      <c r="V461" s="129">
        <v>15.9</v>
      </c>
      <c r="W461" s="173"/>
      <c r="X461" s="173"/>
      <c r="Y461" s="131"/>
      <c r="Z461" s="131"/>
      <c r="AA461" s="131"/>
      <c r="AB461" s="128"/>
      <c r="AC461" s="132"/>
      <c r="AD461" s="132"/>
      <c r="AE461" s="132"/>
      <c r="AF461" s="132" t="str">
        <f t="shared" si="48"/>
        <v xml:space="preserve"> </v>
      </c>
      <c r="AG461" s="132" t="str">
        <f t="shared" si="49"/>
        <v/>
      </c>
      <c r="AH461" s="128" t="s">
        <v>8184</v>
      </c>
      <c r="AI461" s="130"/>
    </row>
    <row r="462" spans="2:35" ht="13.2">
      <c r="B462" s="149">
        <v>4540</v>
      </c>
      <c r="C462" s="115">
        <v>439</v>
      </c>
      <c r="D462" s="115">
        <v>0.10562255417104377</v>
      </c>
      <c r="E462" s="115" t="s">
        <v>4810</v>
      </c>
      <c r="F462" s="115" t="s">
        <v>4810</v>
      </c>
      <c r="G462" s="117">
        <v>2770</v>
      </c>
      <c r="H462" s="118">
        <f t="shared" si="50"/>
        <v>-1.9205554167498711</v>
      </c>
      <c r="I462" s="134" t="str">
        <f t="shared" si="51"/>
        <v>J182</v>
      </c>
      <c r="J462" s="134" t="str">
        <f t="shared" si="52"/>
        <v>J182</v>
      </c>
      <c r="K462" s="183">
        <f>H462+M462*0.001</f>
        <v>-1.908631416749871</v>
      </c>
      <c r="L462" s="118">
        <v>3007.77</v>
      </c>
      <c r="M462" s="208">
        <v>11.923999999999999</v>
      </c>
      <c r="N462" s="118">
        <v>11.919</v>
      </c>
      <c r="O462" s="115" t="s">
        <v>8183</v>
      </c>
      <c r="P462" s="115"/>
      <c r="Q462" s="119" t="str">
        <f>Y462*100 &amp; "% ," &amp; O462 &amp; " " &amp; P462 &amp; " " &amp; AG462</f>
        <v xml:space="preserve">0% ,Weld (WELD)  </v>
      </c>
      <c r="R462" s="115"/>
      <c r="S462" s="186"/>
      <c r="T462" s="186"/>
      <c r="U462" s="181">
        <v>360</v>
      </c>
      <c r="V462" s="120">
        <v>15.9</v>
      </c>
      <c r="W462" s="188"/>
      <c r="X462" s="188"/>
      <c r="Y462" s="122"/>
      <c r="Z462" s="122"/>
      <c r="AA462" s="122"/>
      <c r="AB462" s="119"/>
      <c r="AC462" s="123"/>
      <c r="AD462" s="123"/>
      <c r="AE462" s="123"/>
      <c r="AF462" s="123" t="str">
        <f t="shared" si="48"/>
        <v xml:space="preserve"> </v>
      </c>
      <c r="AG462" s="123" t="str">
        <f t="shared" si="49"/>
        <v/>
      </c>
      <c r="AH462" s="119" t="s">
        <v>8184</v>
      </c>
      <c r="AI462" s="121"/>
    </row>
    <row r="463" spans="2:35" ht="13.2">
      <c r="B463" s="150"/>
      <c r="C463" s="124">
        <v>440</v>
      </c>
      <c r="D463" s="124">
        <v>0.11762755417092108</v>
      </c>
      <c r="E463" s="124" t="s">
        <v>4811</v>
      </c>
      <c r="F463" s="124" t="s">
        <v>4811</v>
      </c>
      <c r="G463" s="126">
        <v>2780</v>
      </c>
      <c r="H463" s="127">
        <f t="shared" si="50"/>
        <v>-1.9091554167501974</v>
      </c>
      <c r="I463" s="135" t="str">
        <f t="shared" si="51"/>
        <v>J183</v>
      </c>
      <c r="J463" s="135" t="str">
        <f t="shared" si="52"/>
        <v>J183</v>
      </c>
      <c r="K463" s="183">
        <f>H463+M463*0.001</f>
        <v>-1.8972364167501974</v>
      </c>
      <c r="L463" s="127">
        <v>3019.6889999999999</v>
      </c>
      <c r="M463" s="208">
        <v>11.919</v>
      </c>
      <c r="N463" s="127">
        <v>11.971</v>
      </c>
      <c r="O463" s="124" t="s">
        <v>8183</v>
      </c>
      <c r="P463" s="124"/>
      <c r="Q463" s="128" t="str">
        <f>Y463*100 &amp; "% ," &amp; O463 &amp; " " &amp; P463 &amp; " " &amp; AG463</f>
        <v xml:space="preserve">0% ,Weld (WELD)  </v>
      </c>
      <c r="R463" s="124"/>
      <c r="S463" s="186"/>
      <c r="T463" s="186"/>
      <c r="U463" s="181">
        <v>360</v>
      </c>
      <c r="V463" s="129">
        <v>15.9</v>
      </c>
      <c r="W463" s="173"/>
      <c r="X463" s="173"/>
      <c r="Y463" s="131"/>
      <c r="Z463" s="131"/>
      <c r="AA463" s="131"/>
      <c r="AB463" s="128"/>
      <c r="AC463" s="132"/>
      <c r="AD463" s="132"/>
      <c r="AE463" s="132"/>
      <c r="AF463" s="132" t="str">
        <f t="shared" si="48"/>
        <v xml:space="preserve"> </v>
      </c>
      <c r="AG463" s="132" t="str">
        <f t="shared" si="49"/>
        <v/>
      </c>
      <c r="AH463" s="128" t="s">
        <v>8184</v>
      </c>
      <c r="AI463" s="130"/>
    </row>
    <row r="464" spans="2:35" ht="13.2">
      <c r="B464" s="149">
        <v>4550</v>
      </c>
      <c r="C464" s="115">
        <v>441</v>
      </c>
      <c r="D464" s="115">
        <v>0.12962955416784558</v>
      </c>
      <c r="E464" s="115" t="s">
        <v>4812</v>
      </c>
      <c r="F464" s="115" t="s">
        <v>4812</v>
      </c>
      <c r="G464" s="117">
        <v>2790</v>
      </c>
      <c r="H464" s="118">
        <f t="shared" si="50"/>
        <v>-1.8971554167453857</v>
      </c>
      <c r="I464" s="134" t="str">
        <f t="shared" si="51"/>
        <v>J184</v>
      </c>
      <c r="J464" s="134" t="str">
        <f t="shared" si="52"/>
        <v>J184</v>
      </c>
      <c r="K464" s="183">
        <f>H464+M464*0.001</f>
        <v>-1.8851844167453857</v>
      </c>
      <c r="L464" s="118">
        <v>3031.66</v>
      </c>
      <c r="M464" s="208">
        <v>11.971</v>
      </c>
      <c r="N464" s="118">
        <v>11.936999999999999</v>
      </c>
      <c r="O464" s="115" t="s">
        <v>8183</v>
      </c>
      <c r="P464" s="115"/>
      <c r="Q464" s="119" t="str">
        <f>Y464*100 &amp; "% ," &amp; O464 &amp; " " &amp; P464 &amp; " " &amp; AG464</f>
        <v xml:space="preserve">0% ,Weld (WELD)  </v>
      </c>
      <c r="R464" s="115"/>
      <c r="S464" s="186"/>
      <c r="T464" s="186"/>
      <c r="U464" s="181">
        <v>360</v>
      </c>
      <c r="V464" s="120">
        <v>15.9</v>
      </c>
      <c r="W464" s="188"/>
      <c r="X464" s="188"/>
      <c r="Y464" s="122"/>
      <c r="Z464" s="122"/>
      <c r="AA464" s="122"/>
      <c r="AB464" s="119"/>
      <c r="AC464" s="123"/>
      <c r="AD464" s="123"/>
      <c r="AE464" s="123"/>
      <c r="AF464" s="123" t="str">
        <f t="shared" si="48"/>
        <v xml:space="preserve"> </v>
      </c>
      <c r="AG464" s="123" t="str">
        <f t="shared" si="49"/>
        <v/>
      </c>
      <c r="AH464" s="119" t="s">
        <v>8184</v>
      </c>
      <c r="AI464" s="121"/>
    </row>
    <row r="465" spans="2:35" ht="13.2">
      <c r="B465" s="150">
        <v>4560</v>
      </c>
      <c r="C465" s="124">
        <v>442</v>
      </c>
      <c r="D465" s="124">
        <v>0.13645102409682242</v>
      </c>
      <c r="E465" s="124" t="s">
        <v>4813</v>
      </c>
      <c r="F465" s="124" t="s">
        <v>4813</v>
      </c>
      <c r="G465" s="126">
        <v>2800</v>
      </c>
      <c r="H465" s="127">
        <f t="shared" si="50"/>
        <v>-1.8851584167483233</v>
      </c>
      <c r="I465" s="135" t="str">
        <f t="shared" si="51"/>
        <v>J185</v>
      </c>
      <c r="J465" s="135" t="str">
        <f t="shared" si="52"/>
        <v>J185</v>
      </c>
      <c r="K465" s="183">
        <f>H465+M465*0.001</f>
        <v>-1.8732214167483232</v>
      </c>
      <c r="L465" s="127">
        <v>3043.596</v>
      </c>
      <c r="M465" s="208">
        <v>11.936999999999999</v>
      </c>
      <c r="N465" s="127">
        <v>11.981999999999999</v>
      </c>
      <c r="O465" s="124" t="s">
        <v>8183</v>
      </c>
      <c r="P465" s="124"/>
      <c r="Q465" s="128" t="str">
        <f>Y465*100 &amp; "% ," &amp; O465 &amp; " " &amp; P465 &amp; " " &amp; AG465</f>
        <v xml:space="preserve">0% ,Weld (WELD)  </v>
      </c>
      <c r="R465" s="124"/>
      <c r="S465" s="186"/>
      <c r="T465" s="186"/>
      <c r="U465" s="181">
        <v>360</v>
      </c>
      <c r="V465" s="129">
        <v>15.9</v>
      </c>
      <c r="W465" s="173"/>
      <c r="X465" s="173"/>
      <c r="Y465" s="131"/>
      <c r="Z465" s="131"/>
      <c r="AA465" s="131"/>
      <c r="AB465" s="128"/>
      <c r="AC465" s="132"/>
      <c r="AD465" s="132"/>
      <c r="AE465" s="132"/>
      <c r="AF465" s="132" t="str">
        <f t="shared" si="48"/>
        <v xml:space="preserve"> </v>
      </c>
      <c r="AG465" s="132" t="str">
        <f t="shared" si="49"/>
        <v/>
      </c>
      <c r="AH465" s="128" t="s">
        <v>8184</v>
      </c>
      <c r="AI465" s="130"/>
    </row>
    <row r="466" spans="2:35" ht="13.2">
      <c r="B466" s="149">
        <v>4570</v>
      </c>
      <c r="C466" s="115">
        <v>443</v>
      </c>
      <c r="D466" s="115">
        <v>0.14042867163578648</v>
      </c>
      <c r="E466" s="115" t="s">
        <v>4814</v>
      </c>
      <c r="F466" s="115" t="s">
        <v>4814</v>
      </c>
      <c r="G466" s="117">
        <v>2810</v>
      </c>
      <c r="H466" s="118">
        <f t="shared" si="50"/>
        <v>-1.8731584167463813</v>
      </c>
      <c r="I466" s="134" t="str">
        <f t="shared" si="51"/>
        <v>J186</v>
      </c>
      <c r="J466" s="134" t="str">
        <f t="shared" si="52"/>
        <v>J186</v>
      </c>
      <c r="K466" s="183">
        <f>H466+M466*0.001</f>
        <v>-1.8611764167463813</v>
      </c>
      <c r="L466" s="118">
        <v>3055.578</v>
      </c>
      <c r="M466" s="208">
        <v>11.981999999999999</v>
      </c>
      <c r="N466" s="118">
        <v>11.936999999999999</v>
      </c>
      <c r="O466" s="115" t="s">
        <v>8183</v>
      </c>
      <c r="P466" s="115"/>
      <c r="Q466" s="119" t="str">
        <f>Y466*100 &amp; "% ," &amp; O466 &amp; " " &amp; P466 &amp; " " &amp; AG466</f>
        <v xml:space="preserve">0% ,Weld (WELD)  </v>
      </c>
      <c r="R466" s="115"/>
      <c r="S466" s="186"/>
      <c r="T466" s="186"/>
      <c r="U466" s="181">
        <v>360</v>
      </c>
      <c r="V466" s="120">
        <v>15.9</v>
      </c>
      <c r="W466" s="188"/>
      <c r="X466" s="188"/>
      <c r="Y466" s="122"/>
      <c r="Z466" s="122"/>
      <c r="AA466" s="122"/>
      <c r="AB466" s="119"/>
      <c r="AC466" s="123"/>
      <c r="AD466" s="123"/>
      <c r="AE466" s="123"/>
      <c r="AF466" s="123" t="str">
        <f t="shared" si="48"/>
        <v xml:space="preserve"> </v>
      </c>
      <c r="AG466" s="123" t="str">
        <f t="shared" si="49"/>
        <v/>
      </c>
      <c r="AH466" s="119" t="s">
        <v>8184</v>
      </c>
      <c r="AI466" s="121"/>
    </row>
    <row r="467" spans="2:35" ht="13.2">
      <c r="B467" s="150">
        <v>4580</v>
      </c>
      <c r="C467" s="124">
        <v>444</v>
      </c>
      <c r="D467" s="124">
        <v>0.1524316716339473</v>
      </c>
      <c r="E467" s="124" t="s">
        <v>4815</v>
      </c>
      <c r="F467" s="124" t="s">
        <v>4815</v>
      </c>
      <c r="G467" s="126">
        <v>2820</v>
      </c>
      <c r="H467" s="127">
        <f t="shared" si="50"/>
        <v>-1.8611614167433623</v>
      </c>
      <c r="I467" s="135" t="str">
        <f t="shared" si="51"/>
        <v>J187</v>
      </c>
      <c r="J467" s="135" t="str">
        <f t="shared" si="52"/>
        <v>J187</v>
      </c>
      <c r="K467" s="183">
        <f>H467+M467*0.001</f>
        <v>-1.8492244167433622</v>
      </c>
      <c r="L467" s="127">
        <v>3067.5149999999999</v>
      </c>
      <c r="M467" s="208">
        <v>11.936999999999999</v>
      </c>
      <c r="N467" s="127">
        <v>11.984999999999999</v>
      </c>
      <c r="O467" s="124" t="s">
        <v>8183</v>
      </c>
      <c r="P467" s="124"/>
      <c r="Q467" s="128" t="str">
        <f>Y467*100 &amp; "% ," &amp; O467 &amp; " " &amp; P467 &amp; " " &amp; AG467</f>
        <v xml:space="preserve">0% ,Weld (WELD)  </v>
      </c>
      <c r="R467" s="124"/>
      <c r="S467" s="186"/>
      <c r="T467" s="186"/>
      <c r="U467" s="181">
        <v>360</v>
      </c>
      <c r="V467" s="129">
        <v>15.9</v>
      </c>
      <c r="W467" s="173"/>
      <c r="X467" s="173"/>
      <c r="Y467" s="131"/>
      <c r="Z467" s="131"/>
      <c r="AA467" s="131"/>
      <c r="AB467" s="128"/>
      <c r="AC467" s="132"/>
      <c r="AD467" s="132"/>
      <c r="AE467" s="132"/>
      <c r="AF467" s="132" t="str">
        <f t="shared" si="48"/>
        <v xml:space="preserve"> </v>
      </c>
      <c r="AG467" s="132" t="str">
        <f t="shared" si="49"/>
        <v/>
      </c>
      <c r="AH467" s="128" t="s">
        <v>8184</v>
      </c>
      <c r="AI467" s="130"/>
    </row>
    <row r="468" spans="2:35" ht="13.2">
      <c r="B468" s="149">
        <v>4590</v>
      </c>
      <c r="C468" s="115">
        <v>445</v>
      </c>
      <c r="D468" s="115">
        <v>0.16437767162813818</v>
      </c>
      <c r="E468" s="115" t="s">
        <v>4816</v>
      </c>
      <c r="F468" s="115" t="s">
        <v>4816</v>
      </c>
      <c r="G468" s="117">
        <v>2830</v>
      </c>
      <c r="H468" s="118">
        <f t="shared" si="50"/>
        <v>-1.8491594167494307</v>
      </c>
      <c r="I468" s="134" t="str">
        <f t="shared" si="51"/>
        <v>J188</v>
      </c>
      <c r="J468" s="134" t="str">
        <f t="shared" si="52"/>
        <v>J188</v>
      </c>
      <c r="K468" s="183">
        <f>H468+M468*0.001</f>
        <v>-1.8371744167494308</v>
      </c>
      <c r="L468" s="118">
        <v>3079.5010000000002</v>
      </c>
      <c r="M468" s="208">
        <v>11.984999999999999</v>
      </c>
      <c r="N468" s="118">
        <v>11.978999999999999</v>
      </c>
      <c r="O468" s="115" t="s">
        <v>8183</v>
      </c>
      <c r="P468" s="115"/>
      <c r="Q468" s="119" t="str">
        <f>Y468*100 &amp; "% ," &amp; O468 &amp; " " &amp; P468 &amp; " " &amp; AG468</f>
        <v xml:space="preserve">0% ,Weld (WELD)  </v>
      </c>
      <c r="R468" s="115"/>
      <c r="S468" s="186"/>
      <c r="T468" s="186"/>
      <c r="U468" s="181">
        <v>360</v>
      </c>
      <c r="V468" s="120">
        <v>15.9</v>
      </c>
      <c r="W468" s="188"/>
      <c r="X468" s="188"/>
      <c r="Y468" s="122"/>
      <c r="Z468" s="122"/>
      <c r="AA468" s="122"/>
      <c r="AB468" s="119"/>
      <c r="AC468" s="123"/>
      <c r="AD468" s="123"/>
      <c r="AE468" s="123"/>
      <c r="AF468" s="123" t="str">
        <f t="shared" si="48"/>
        <v xml:space="preserve"> </v>
      </c>
      <c r="AG468" s="123" t="str">
        <f t="shared" si="49"/>
        <v/>
      </c>
      <c r="AH468" s="119" t="s">
        <v>8184</v>
      </c>
      <c r="AI468" s="121"/>
    </row>
    <row r="469" spans="2:35" ht="13.2">
      <c r="B469" s="150">
        <v>4600</v>
      </c>
      <c r="C469" s="124">
        <v>446</v>
      </c>
      <c r="D469" s="124">
        <v>0.16687767162829986</v>
      </c>
      <c r="E469" s="124" t="s">
        <v>4817</v>
      </c>
      <c r="F469" s="124" t="s">
        <v>4817</v>
      </c>
      <c r="G469" s="126">
        <v>2840</v>
      </c>
      <c r="H469" s="127">
        <f t="shared" si="50"/>
        <v>-1.8371624167431035</v>
      </c>
      <c r="I469" s="135" t="str">
        <f t="shared" si="51"/>
        <v>J316</v>
      </c>
      <c r="J469" s="135" t="str">
        <f t="shared" si="52"/>
        <v>J316</v>
      </c>
      <c r="K469" s="183">
        <f>H469+M469*0.001</f>
        <v>-1.8251834167431036</v>
      </c>
      <c r="L469" s="127">
        <v>3091.4789999999998</v>
      </c>
      <c r="M469" s="208">
        <v>11.978999999999999</v>
      </c>
      <c r="N469" s="127">
        <v>11.986000000000001</v>
      </c>
      <c r="O469" s="124" t="s">
        <v>8183</v>
      </c>
      <c r="P469" s="124"/>
      <c r="Q469" s="128" t="str">
        <f>Y469*100 &amp; "% ," &amp; O469 &amp; " " &amp; P469 &amp; " " &amp; AG469</f>
        <v xml:space="preserve">0% ,Weld (WELD)  </v>
      </c>
      <c r="R469" s="124"/>
      <c r="S469" s="186"/>
      <c r="T469" s="186"/>
      <c r="U469" s="181">
        <v>360</v>
      </c>
      <c r="V469" s="129">
        <v>15.9</v>
      </c>
      <c r="W469" s="173"/>
      <c r="X469" s="173"/>
      <c r="Y469" s="131"/>
      <c r="Z469" s="131"/>
      <c r="AA469" s="131"/>
      <c r="AB469" s="128"/>
      <c r="AC469" s="132"/>
      <c r="AD469" s="132"/>
      <c r="AE469" s="132"/>
      <c r="AF469" s="132" t="str">
        <f t="shared" si="48"/>
        <v xml:space="preserve"> </v>
      </c>
      <c r="AG469" s="132" t="str">
        <f t="shared" si="49"/>
        <v/>
      </c>
      <c r="AH469" s="128" t="s">
        <v>8184</v>
      </c>
      <c r="AI469" s="130"/>
    </row>
    <row r="470" spans="2:35" ht="13.2">
      <c r="B470" s="149"/>
      <c r="C470" s="115"/>
      <c r="D470" s="115">
        <v>-4.9143400068687866</v>
      </c>
      <c r="E470" s="115" t="s">
        <v>4372</v>
      </c>
      <c r="F470" s="115" t="s">
        <v>4372</v>
      </c>
      <c r="G470" s="117">
        <v>2850</v>
      </c>
      <c r="H470" s="118">
        <f t="shared" si="50"/>
        <v>-1.8251604167438089</v>
      </c>
      <c r="I470" s="134" t="str">
        <f t="shared" si="51"/>
        <v>J315</v>
      </c>
      <c r="J470" s="134" t="str">
        <f t="shared" si="52"/>
        <v>J315</v>
      </c>
      <c r="K470" s="183">
        <f>H470+M470*0.001</f>
        <v>-1.8131744167438089</v>
      </c>
      <c r="L470" s="118">
        <v>3103.4650000000001</v>
      </c>
      <c r="M470" s="208">
        <v>11.986000000000001</v>
      </c>
      <c r="N470" s="118">
        <v>11.97</v>
      </c>
      <c r="O470" s="115" t="s">
        <v>8183</v>
      </c>
      <c r="P470" s="115"/>
      <c r="Q470" s="119" t="str">
        <f>Y470*100 &amp; "% ," &amp; O470 &amp; " " &amp; P470 &amp; " " &amp; AG470</f>
        <v xml:space="preserve">0% ,Weld (WELD)  </v>
      </c>
      <c r="R470" s="115"/>
      <c r="S470" s="186"/>
      <c r="T470" s="186"/>
      <c r="U470" s="181">
        <v>360</v>
      </c>
      <c r="V470" s="120">
        <v>15.9</v>
      </c>
      <c r="W470" s="188"/>
      <c r="X470" s="188"/>
      <c r="Y470" s="122"/>
      <c r="Z470" s="122"/>
      <c r="AA470" s="122"/>
      <c r="AB470" s="119"/>
      <c r="AC470" s="123"/>
      <c r="AD470" s="123"/>
      <c r="AE470" s="123"/>
      <c r="AF470" s="123" t="str">
        <f t="shared" si="48"/>
        <v xml:space="preserve"> </v>
      </c>
      <c r="AG470" s="123" t="str">
        <f t="shared" si="49"/>
        <v/>
      </c>
      <c r="AH470" s="119" t="s">
        <v>8184</v>
      </c>
      <c r="AI470" s="121"/>
    </row>
    <row r="471" spans="2:35" ht="13.2">
      <c r="B471" s="150">
        <v>4610</v>
      </c>
      <c r="C471" s="124">
        <v>447</v>
      </c>
      <c r="D471" s="124">
        <v>0.17071867162829987</v>
      </c>
      <c r="E471" s="124" t="s">
        <v>4818</v>
      </c>
      <c r="F471" s="124" t="s">
        <v>4818</v>
      </c>
      <c r="G471" s="126">
        <v>2860</v>
      </c>
      <c r="H471" s="127">
        <f t="shared" si="50"/>
        <v>-1.813157416742688</v>
      </c>
      <c r="I471" s="135" t="str">
        <f t="shared" si="51"/>
        <v>J314</v>
      </c>
      <c r="J471" s="135" t="str">
        <f t="shared" si="52"/>
        <v>J314</v>
      </c>
      <c r="K471" s="183">
        <f>H471+M471*0.001</f>
        <v>-1.801187416742688</v>
      </c>
      <c r="L471" s="127">
        <v>3115.4360000000001</v>
      </c>
      <c r="M471" s="208">
        <v>11.97</v>
      </c>
      <c r="N471" s="127">
        <v>11.974</v>
      </c>
      <c r="O471" s="124" t="s">
        <v>8183</v>
      </c>
      <c r="P471" s="124"/>
      <c r="Q471" s="128" t="str">
        <f>Y471*100 &amp; "% ," &amp; O471 &amp; " " &amp; P471 &amp; " " &amp; AG471</f>
        <v xml:space="preserve">0% ,Weld (WELD)  </v>
      </c>
      <c r="R471" s="124"/>
      <c r="S471" s="186"/>
      <c r="T471" s="186"/>
      <c r="U471" s="181">
        <v>360</v>
      </c>
      <c r="V471" s="129">
        <v>15.9</v>
      </c>
      <c r="W471" s="173"/>
      <c r="X471" s="173"/>
      <c r="Y471" s="131"/>
      <c r="Z471" s="131"/>
      <c r="AA471" s="131"/>
      <c r="AB471" s="128"/>
      <c r="AC471" s="132"/>
      <c r="AD471" s="132"/>
      <c r="AE471" s="132"/>
      <c r="AF471" s="132" t="str">
        <f t="shared" si="48"/>
        <v xml:space="preserve"> </v>
      </c>
      <c r="AG471" s="132" t="str">
        <f t="shared" si="49"/>
        <v/>
      </c>
      <c r="AH471" s="128" t="s">
        <v>8184</v>
      </c>
      <c r="AI471" s="130"/>
    </row>
    <row r="472" spans="2:35" ht="13.2">
      <c r="B472" s="149">
        <v>4620</v>
      </c>
      <c r="C472" s="115"/>
      <c r="D472" s="115">
        <v>-4.9143400068687866</v>
      </c>
      <c r="E472" s="115" t="s">
        <v>4372</v>
      </c>
      <c r="F472" s="115" t="s">
        <v>4372</v>
      </c>
      <c r="G472" s="117">
        <v>2870</v>
      </c>
      <c r="H472" s="118">
        <f t="shared" si="50"/>
        <v>-1.8011554167425718</v>
      </c>
      <c r="I472" s="134" t="str">
        <f t="shared" si="51"/>
        <v>J319</v>
      </c>
      <c r="J472" s="134" t="str">
        <f t="shared" si="52"/>
        <v>J319</v>
      </c>
      <c r="K472" s="183">
        <f>H472+M472*0.001</f>
        <v>-1.7891814167425719</v>
      </c>
      <c r="L472" s="118">
        <v>3127.4090000000001</v>
      </c>
      <c r="M472" s="208">
        <v>11.974</v>
      </c>
      <c r="N472" s="118">
        <v>11.943</v>
      </c>
      <c r="O472" s="115" t="s">
        <v>8183</v>
      </c>
      <c r="P472" s="115"/>
      <c r="Q472" s="119" t="str">
        <f>Y472*100 &amp; "% ," &amp; O472 &amp; " " &amp; P472 &amp; " " &amp; AG472</f>
        <v xml:space="preserve">0% ,Weld (WELD)  </v>
      </c>
      <c r="R472" s="115"/>
      <c r="S472" s="186"/>
      <c r="T472" s="186"/>
      <c r="U472" s="181">
        <v>360</v>
      </c>
      <c r="V472" s="120">
        <v>15.9</v>
      </c>
      <c r="W472" s="188"/>
      <c r="X472" s="188"/>
      <c r="Y472" s="122"/>
      <c r="Z472" s="122"/>
      <c r="AA472" s="122"/>
      <c r="AB472" s="119"/>
      <c r="AC472" s="123"/>
      <c r="AD472" s="123"/>
      <c r="AE472" s="123"/>
      <c r="AF472" s="123" t="str">
        <f t="shared" si="48"/>
        <v xml:space="preserve"> </v>
      </c>
      <c r="AG472" s="123" t="str">
        <f t="shared" si="49"/>
        <v/>
      </c>
      <c r="AH472" s="119" t="s">
        <v>8184</v>
      </c>
      <c r="AI472" s="121"/>
    </row>
    <row r="473" spans="2:35" ht="13.2">
      <c r="B473" s="150">
        <v>4630</v>
      </c>
      <c r="C473" s="124">
        <v>448</v>
      </c>
      <c r="D473" s="124">
        <v>0.18094413033185613</v>
      </c>
      <c r="E473" s="124" t="s">
        <v>4819</v>
      </c>
      <c r="F473" s="124" t="s">
        <v>4819</v>
      </c>
      <c r="G473" s="126">
        <v>2880</v>
      </c>
      <c r="H473" s="127">
        <f t="shared" si="50"/>
        <v>-1.789152416744799</v>
      </c>
      <c r="I473" s="135" t="str">
        <f t="shared" si="51"/>
        <v>J318</v>
      </c>
      <c r="J473" s="135" t="str">
        <f t="shared" si="52"/>
        <v>J318</v>
      </c>
      <c r="K473" s="183">
        <f>H473+M473*0.001</f>
        <v>-1.7772094167447989</v>
      </c>
      <c r="L473" s="127">
        <v>3139.3519999999999</v>
      </c>
      <c r="M473" s="208">
        <v>11.943</v>
      </c>
      <c r="N473" s="127">
        <v>11.936999999999999</v>
      </c>
      <c r="O473" s="124" t="s">
        <v>8183</v>
      </c>
      <c r="P473" s="124"/>
      <c r="Q473" s="128" t="str">
        <f>Y473*100 &amp; "% ," &amp; O473 &amp; " " &amp; P473 &amp; " " &amp; AG473</f>
        <v xml:space="preserve">0% ,Weld (WELD)  </v>
      </c>
      <c r="R473" s="124"/>
      <c r="S473" s="186"/>
      <c r="T473" s="186"/>
      <c r="U473" s="181">
        <v>360</v>
      </c>
      <c r="V473" s="129">
        <v>15.9</v>
      </c>
      <c r="W473" s="173"/>
      <c r="X473" s="173"/>
      <c r="Y473" s="131"/>
      <c r="Z473" s="131"/>
      <c r="AA473" s="131"/>
      <c r="AB473" s="128"/>
      <c r="AC473" s="132"/>
      <c r="AD473" s="132"/>
      <c r="AE473" s="132"/>
      <c r="AF473" s="132" t="str">
        <f t="shared" si="48"/>
        <v xml:space="preserve"> </v>
      </c>
      <c r="AG473" s="132" t="str">
        <f t="shared" si="49"/>
        <v/>
      </c>
      <c r="AH473" s="128" t="s">
        <v>8184</v>
      </c>
      <c r="AI473" s="130"/>
    </row>
    <row r="474" spans="2:35" ht="13.2">
      <c r="B474" s="149">
        <v>4640</v>
      </c>
      <c r="C474" s="115">
        <v>449</v>
      </c>
      <c r="D474" s="115">
        <v>0.19293801534471464</v>
      </c>
      <c r="E474" s="115" t="s">
        <v>4820</v>
      </c>
      <c r="F474" s="115" t="s">
        <v>4820</v>
      </c>
      <c r="G474" s="117">
        <v>2880</v>
      </c>
      <c r="H474" s="118">
        <f t="shared" si="50"/>
        <v>-1.789152416744799</v>
      </c>
      <c r="I474" s="134" t="str">
        <f t="shared" si="51"/>
        <v>J318</v>
      </c>
      <c r="J474" s="134" t="str">
        <f t="shared" si="52"/>
        <v>J318</v>
      </c>
      <c r="K474" s="183">
        <f>H474+M474*0.001</f>
        <v>-1.7838934167447991</v>
      </c>
      <c r="L474" s="118">
        <v>3144.6109999999999</v>
      </c>
      <c r="M474" s="208">
        <v>5.2590000000000003</v>
      </c>
      <c r="N474" s="118">
        <v>11.936999999999999</v>
      </c>
      <c r="O474" s="115" t="s">
        <v>8275</v>
      </c>
      <c r="P474" s="115"/>
      <c r="Q474" s="119" t="str">
        <f>Y474*100 &amp; "% ," &amp; O474 &amp; " " &amp; P474 &amp; " " &amp; AG474</f>
        <v xml:space="preserve">0% ,Above Ground Marker (AGM)  </v>
      </c>
      <c r="R474" s="115"/>
      <c r="S474" s="186"/>
      <c r="T474" s="186"/>
      <c r="U474" s="181">
        <v>360</v>
      </c>
      <c r="V474" s="120">
        <v>15.9</v>
      </c>
      <c r="W474" s="188"/>
      <c r="X474" s="188"/>
      <c r="Y474" s="122"/>
      <c r="Z474" s="122"/>
      <c r="AA474" s="122"/>
      <c r="AB474" s="119"/>
      <c r="AC474" s="123"/>
      <c r="AD474" s="123"/>
      <c r="AE474" s="123"/>
      <c r="AF474" s="123" t="str">
        <f t="shared" si="48"/>
        <v xml:space="preserve"> </v>
      </c>
      <c r="AG474" s="123" t="str">
        <f t="shared" si="49"/>
        <v/>
      </c>
      <c r="AH474" s="119" t="s">
        <v>8288</v>
      </c>
      <c r="AI474" s="121"/>
    </row>
    <row r="475" spans="2:35" ht="13.2">
      <c r="B475" s="150">
        <v>4650</v>
      </c>
      <c r="C475" s="124">
        <v>450</v>
      </c>
      <c r="D475" s="124">
        <v>0.20493576221636481</v>
      </c>
      <c r="E475" s="124" t="s">
        <v>4821</v>
      </c>
      <c r="F475" s="124" t="s">
        <v>4821</v>
      </c>
      <c r="G475" s="126">
        <v>2890</v>
      </c>
      <c r="H475" s="127">
        <f t="shared" si="50"/>
        <v>-1.7777524167459891</v>
      </c>
      <c r="I475" s="135" t="str">
        <f t="shared" si="51"/>
        <v>J317</v>
      </c>
      <c r="J475" s="135" t="str">
        <f t="shared" si="52"/>
        <v>J317</v>
      </c>
      <c r="K475" s="183">
        <f>H475+M475*0.001</f>
        <v>-1.765815416745989</v>
      </c>
      <c r="L475" s="127">
        <v>3151.2890000000002</v>
      </c>
      <c r="M475" s="208">
        <v>11.936999999999999</v>
      </c>
      <c r="N475" s="127">
        <v>11.945</v>
      </c>
      <c r="O475" s="124" t="s">
        <v>8183</v>
      </c>
      <c r="P475" s="124"/>
      <c r="Q475" s="128" t="str">
        <f>Y475*100 &amp; "% ," &amp; O475 &amp; " " &amp; P475 &amp; " " &amp; AG475</f>
        <v xml:space="preserve">0% ,Weld (WELD)  </v>
      </c>
      <c r="R475" s="124"/>
      <c r="S475" s="186"/>
      <c r="T475" s="186"/>
      <c r="U475" s="181">
        <v>360</v>
      </c>
      <c r="V475" s="129">
        <v>15.9</v>
      </c>
      <c r="W475" s="173"/>
      <c r="X475" s="173"/>
      <c r="Y475" s="131"/>
      <c r="Z475" s="131"/>
      <c r="AA475" s="131"/>
      <c r="AB475" s="128"/>
      <c r="AC475" s="132"/>
      <c r="AD475" s="132"/>
      <c r="AE475" s="132"/>
      <c r="AF475" s="132" t="str">
        <f t="shared" si="48"/>
        <v xml:space="preserve"> </v>
      </c>
      <c r="AG475" s="132" t="str">
        <f t="shared" si="49"/>
        <v/>
      </c>
      <c r="AH475" s="128" t="s">
        <v>8184</v>
      </c>
      <c r="AI475" s="130"/>
    </row>
    <row r="476" spans="2:35" ht="13.2">
      <c r="B476" s="149">
        <v>4660</v>
      </c>
      <c r="C476" s="115">
        <v>451</v>
      </c>
      <c r="D476" s="115">
        <v>0.21694069228692042</v>
      </c>
      <c r="E476" s="115" t="s">
        <v>4822</v>
      </c>
      <c r="F476" s="115" t="s">
        <v>4822</v>
      </c>
      <c r="G476" s="117">
        <v>2900</v>
      </c>
      <c r="H476" s="118">
        <f t="shared" si="50"/>
        <v>-1.7658064167500671</v>
      </c>
      <c r="I476" s="134" t="str">
        <f t="shared" si="51"/>
        <v>J322</v>
      </c>
      <c r="J476" s="134" t="str">
        <f t="shared" si="52"/>
        <v>J322</v>
      </c>
      <c r="K476" s="183">
        <f>H476+M476*0.001</f>
        <v>-1.753861416750067</v>
      </c>
      <c r="L476" s="118">
        <v>3163.2339999999999</v>
      </c>
      <c r="M476" s="208">
        <v>11.945</v>
      </c>
      <c r="N476" s="118">
        <v>11.922000000000001</v>
      </c>
      <c r="O476" s="115" t="s">
        <v>8183</v>
      </c>
      <c r="P476" s="115"/>
      <c r="Q476" s="119" t="str">
        <f>Y476*100 &amp; "% ," &amp; O476 &amp; " " &amp; P476 &amp; " " &amp; AG476</f>
        <v xml:space="preserve">0% ,Weld (WELD)  </v>
      </c>
      <c r="R476" s="115"/>
      <c r="S476" s="186"/>
      <c r="T476" s="186"/>
      <c r="U476" s="181">
        <v>360</v>
      </c>
      <c r="V476" s="120">
        <v>15.9</v>
      </c>
      <c r="W476" s="188"/>
      <c r="X476" s="188"/>
      <c r="Y476" s="122"/>
      <c r="Z476" s="122"/>
      <c r="AA476" s="122"/>
      <c r="AB476" s="119"/>
      <c r="AC476" s="123"/>
      <c r="AD476" s="123"/>
      <c r="AE476" s="123"/>
      <c r="AF476" s="123" t="str">
        <f t="shared" si="48"/>
        <v xml:space="preserve"> </v>
      </c>
      <c r="AG476" s="123" t="str">
        <f t="shared" si="49"/>
        <v/>
      </c>
      <c r="AH476" s="119" t="s">
        <v>8184</v>
      </c>
      <c r="AI476" s="121"/>
    </row>
    <row r="477" spans="2:35" ht="13.2">
      <c r="B477" s="150">
        <v>4670</v>
      </c>
      <c r="C477" s="124">
        <v>452</v>
      </c>
      <c r="D477" s="124">
        <v>0.22894062499501491</v>
      </c>
      <c r="E477" s="124" t="s">
        <v>4823</v>
      </c>
      <c r="F477" s="124" t="s">
        <v>4823</v>
      </c>
      <c r="G477" s="126">
        <v>2910</v>
      </c>
      <c r="H477" s="127">
        <f t="shared" si="50"/>
        <v>-1.7537994167464119</v>
      </c>
      <c r="I477" s="135" t="str">
        <f t="shared" si="51"/>
        <v>J321</v>
      </c>
      <c r="J477" s="135" t="str">
        <f t="shared" si="52"/>
        <v>J321</v>
      </c>
      <c r="K477" s="183">
        <f>H477+M477*0.001</f>
        <v>-1.7418774167464119</v>
      </c>
      <c r="L477" s="127">
        <v>3175.1559999999999</v>
      </c>
      <c r="M477" s="208">
        <v>11.922000000000001</v>
      </c>
      <c r="N477" s="127">
        <v>11.877000000000001</v>
      </c>
      <c r="O477" s="124" t="s">
        <v>8183</v>
      </c>
      <c r="P477" s="124"/>
      <c r="Q477" s="128" t="str">
        <f>Y477*100 &amp; "% ," &amp; O477 &amp; " " &amp; P477 &amp; " " &amp; AG477</f>
        <v xml:space="preserve">0% ,Weld (WELD)  </v>
      </c>
      <c r="R477" s="124"/>
      <c r="S477" s="186"/>
      <c r="T477" s="186"/>
      <c r="U477" s="181">
        <v>360</v>
      </c>
      <c r="V477" s="129">
        <v>15.9</v>
      </c>
      <c r="W477" s="173"/>
      <c r="X477" s="173"/>
      <c r="Y477" s="131"/>
      <c r="Z477" s="131"/>
      <c r="AA477" s="131"/>
      <c r="AB477" s="128"/>
      <c r="AC477" s="132"/>
      <c r="AD477" s="132"/>
      <c r="AE477" s="132"/>
      <c r="AF477" s="132" t="str">
        <f t="shared" si="48"/>
        <v xml:space="preserve"> </v>
      </c>
      <c r="AG477" s="132" t="str">
        <f t="shared" si="49"/>
        <v/>
      </c>
      <c r="AH477" s="128" t="s">
        <v>8184</v>
      </c>
      <c r="AI477" s="130"/>
    </row>
    <row r="478" spans="2:35" ht="13.2">
      <c r="B478" s="149">
        <v>4680</v>
      </c>
      <c r="C478" s="115">
        <v>453</v>
      </c>
      <c r="D478" s="115">
        <v>0.24092493995256806</v>
      </c>
      <c r="E478" s="115" t="s">
        <v>4824</v>
      </c>
      <c r="F478" s="115" t="s">
        <v>4824</v>
      </c>
      <c r="G478" s="117">
        <v>2920</v>
      </c>
      <c r="H478" s="118">
        <f t="shared" si="50"/>
        <v>-1.7417944167456061</v>
      </c>
      <c r="I478" s="134" t="str">
        <f t="shared" si="51"/>
        <v>J320</v>
      </c>
      <c r="J478" s="134" t="str">
        <f t="shared" si="52"/>
        <v>J320</v>
      </c>
      <c r="K478" s="183">
        <f>H478+M478*0.001</f>
        <v>-1.7299174167456062</v>
      </c>
      <c r="L478" s="118">
        <v>3187.0329999999999</v>
      </c>
      <c r="M478" s="208">
        <v>11.877000000000001</v>
      </c>
      <c r="N478" s="118">
        <v>11.983000000000001</v>
      </c>
      <c r="O478" s="115" t="s">
        <v>8183</v>
      </c>
      <c r="P478" s="115"/>
      <c r="Q478" s="119" t="str">
        <f>Y478*100 &amp; "% ," &amp; O478 &amp; " " &amp; P478 &amp; " " &amp; AG478</f>
        <v xml:space="preserve">0% ,Weld (WELD)  </v>
      </c>
      <c r="R478" s="115"/>
      <c r="S478" s="186"/>
      <c r="T478" s="186"/>
      <c r="U478" s="181">
        <v>360</v>
      </c>
      <c r="V478" s="120">
        <v>15.9</v>
      </c>
      <c r="W478" s="188"/>
      <c r="X478" s="188"/>
      <c r="Y478" s="122"/>
      <c r="Z478" s="122"/>
      <c r="AA478" s="122"/>
      <c r="AB478" s="119"/>
      <c r="AC478" s="123"/>
      <c r="AD478" s="123"/>
      <c r="AE478" s="123"/>
      <c r="AF478" s="123" t="str">
        <f t="shared" si="48"/>
        <v xml:space="preserve"> </v>
      </c>
      <c r="AG478" s="123" t="str">
        <f t="shared" si="49"/>
        <v/>
      </c>
      <c r="AH478" s="119" t="s">
        <v>8184</v>
      </c>
      <c r="AI478" s="121"/>
    </row>
    <row r="479" spans="2:35" ht="13.2">
      <c r="B479" s="150">
        <v>4690</v>
      </c>
      <c r="C479" s="124">
        <v>454</v>
      </c>
      <c r="D479" s="124">
        <v>0.2529453162428521</v>
      </c>
      <c r="E479" s="124" t="s">
        <v>4825</v>
      </c>
      <c r="F479" s="124" t="s">
        <v>4825</v>
      </c>
      <c r="G479" s="126">
        <v>2930</v>
      </c>
      <c r="H479" s="127">
        <f t="shared" si="50"/>
        <v>-1.7297914167429678</v>
      </c>
      <c r="I479" s="135" t="str">
        <f t="shared" si="51"/>
        <v>J325</v>
      </c>
      <c r="J479" s="135" t="str">
        <f t="shared" si="52"/>
        <v>J325</v>
      </c>
      <c r="K479" s="183">
        <f>H479+M479*0.001</f>
        <v>-1.7178084167429677</v>
      </c>
      <c r="L479" s="127">
        <v>3199.0160000000001</v>
      </c>
      <c r="M479" s="208">
        <v>11.983000000000001</v>
      </c>
      <c r="N479" s="127">
        <v>11.936</v>
      </c>
      <c r="O479" s="124" t="s">
        <v>8183</v>
      </c>
      <c r="P479" s="124"/>
      <c r="Q479" s="128" t="str">
        <f>Y479*100 &amp; "% ," &amp; O479 &amp; " " &amp; P479 &amp; " " &amp; AG479</f>
        <v xml:space="preserve">0% ,Weld (WELD)  </v>
      </c>
      <c r="R479" s="124"/>
      <c r="S479" s="186"/>
      <c r="T479" s="186"/>
      <c r="U479" s="181">
        <v>360</v>
      </c>
      <c r="V479" s="129">
        <v>15.9</v>
      </c>
      <c r="W479" s="173"/>
      <c r="X479" s="173"/>
      <c r="Y479" s="131"/>
      <c r="Z479" s="131"/>
      <c r="AA479" s="131"/>
      <c r="AB479" s="128"/>
      <c r="AC479" s="132"/>
      <c r="AD479" s="132"/>
      <c r="AE479" s="132"/>
      <c r="AF479" s="132" t="str">
        <f t="shared" si="48"/>
        <v xml:space="preserve"> </v>
      </c>
      <c r="AG479" s="132" t="str">
        <f t="shared" si="49"/>
        <v/>
      </c>
      <c r="AH479" s="128" t="s">
        <v>8184</v>
      </c>
      <c r="AI479" s="130"/>
    </row>
    <row r="480" spans="2:35" ht="13.2">
      <c r="B480" s="149">
        <v>4700</v>
      </c>
      <c r="C480" s="115">
        <v>455</v>
      </c>
      <c r="D480" s="115">
        <v>0.26494418376133949</v>
      </c>
      <c r="E480" s="115" t="s">
        <v>4826</v>
      </c>
      <c r="F480" s="115" t="s">
        <v>4826</v>
      </c>
      <c r="G480" s="117">
        <v>2930</v>
      </c>
      <c r="H480" s="118">
        <f t="shared" si="50"/>
        <v>-1.7297914167429678</v>
      </c>
      <c r="I480" s="134" t="str">
        <f t="shared" si="51"/>
        <v>J325</v>
      </c>
      <c r="J480" s="134" t="str">
        <f t="shared" si="52"/>
        <v>J325</v>
      </c>
      <c r="K480" s="183">
        <f>H480+M480*0.001</f>
        <v>-1.7178574167429677</v>
      </c>
      <c r="L480" s="118">
        <v>3210.95</v>
      </c>
      <c r="M480" s="208">
        <v>11.933999999999999</v>
      </c>
      <c r="N480" s="118">
        <v>11.936</v>
      </c>
      <c r="O480" s="115" t="s">
        <v>8198</v>
      </c>
      <c r="P480" s="115" t="s">
        <v>8222</v>
      </c>
      <c r="Q480" s="119" t="str">
        <f>Y480*100 &amp; "% ," &amp; O480 &amp; " " &amp; P480 &amp; " " &amp; AG480</f>
        <v xml:space="preserve">21% ,Anomaly (ANOM) Girth Weld Anomaly (GWAN) </v>
      </c>
      <c r="R480" s="115"/>
      <c r="S480" s="186" t="s">
        <v>8228</v>
      </c>
      <c r="T480" s="186">
        <v>8.3333333333333329E-2</v>
      </c>
      <c r="U480" s="181">
        <v>300</v>
      </c>
      <c r="V480" s="120">
        <v>15.9</v>
      </c>
      <c r="W480" s="188"/>
      <c r="X480" s="188"/>
      <c r="Y480" s="122">
        <v>0.21</v>
      </c>
      <c r="Z480" s="122"/>
      <c r="AA480" s="122"/>
      <c r="AB480" s="119"/>
      <c r="AC480" s="123"/>
      <c r="AD480" s="123"/>
      <c r="AE480" s="123"/>
      <c r="AF480" s="123" t="str">
        <f t="shared" si="48"/>
        <v xml:space="preserve"> </v>
      </c>
      <c r="AG480" s="123" t="str">
        <f t="shared" si="49"/>
        <v/>
      </c>
      <c r="AH480" s="119" t="s">
        <v>8289</v>
      </c>
      <c r="AI480" s="121"/>
    </row>
    <row r="481" spans="2:35" ht="13.2">
      <c r="B481" s="150">
        <v>4710</v>
      </c>
      <c r="C481" s="124">
        <v>456</v>
      </c>
      <c r="D481" s="124">
        <v>0.27694705127996411</v>
      </c>
      <c r="E481" s="124" t="s">
        <v>4827</v>
      </c>
      <c r="F481" s="124" t="s">
        <v>4827</v>
      </c>
      <c r="G481" s="126">
        <v>2940</v>
      </c>
      <c r="H481" s="127">
        <f t="shared" si="50"/>
        <v>-1.7177914167451946</v>
      </c>
      <c r="I481" s="135" t="str">
        <f t="shared" si="51"/>
        <v>J324</v>
      </c>
      <c r="J481" s="135" t="str">
        <f t="shared" si="52"/>
        <v>J324</v>
      </c>
      <c r="K481" s="183">
        <f>H481+M481*0.001</f>
        <v>-1.7058554167451947</v>
      </c>
      <c r="L481" s="127">
        <v>3210.951</v>
      </c>
      <c r="M481" s="208">
        <v>11.936</v>
      </c>
      <c r="N481" s="127">
        <v>11.933999999999999</v>
      </c>
      <c r="O481" s="124" t="s">
        <v>8183</v>
      </c>
      <c r="P481" s="124"/>
      <c r="Q481" s="128" t="str">
        <f>Y481*100 &amp; "% ," &amp; O481 &amp; " " &amp; P481 &amp; " " &amp; AG481</f>
        <v xml:space="preserve">0% ,Weld (WELD)  </v>
      </c>
      <c r="R481" s="124"/>
      <c r="S481" s="186"/>
      <c r="T481" s="186"/>
      <c r="U481" s="181">
        <v>360</v>
      </c>
      <c r="V481" s="129">
        <v>15.9</v>
      </c>
      <c r="W481" s="173"/>
      <c r="X481" s="173"/>
      <c r="Y481" s="131"/>
      <c r="Z481" s="131"/>
      <c r="AA481" s="131"/>
      <c r="AB481" s="128"/>
      <c r="AC481" s="132"/>
      <c r="AD481" s="132"/>
      <c r="AE481" s="132"/>
      <c r="AF481" s="132" t="str">
        <f t="shared" si="48"/>
        <v xml:space="preserve"> </v>
      </c>
      <c r="AG481" s="132" t="str">
        <f t="shared" si="49"/>
        <v/>
      </c>
      <c r="AH481" s="128" t="s">
        <v>8184</v>
      </c>
      <c r="AI481" s="130"/>
    </row>
    <row r="482" spans="2:35" ht="13.2">
      <c r="B482" s="149">
        <v>4720</v>
      </c>
      <c r="C482" s="115">
        <v>457</v>
      </c>
      <c r="D482" s="115">
        <v>0.28894791879852005</v>
      </c>
      <c r="E482" s="115" t="s">
        <v>4828</v>
      </c>
      <c r="F482" s="115" t="s">
        <v>4828</v>
      </c>
      <c r="G482" s="117">
        <v>2950</v>
      </c>
      <c r="H482" s="118">
        <f t="shared" si="50"/>
        <v>-1.705791416742471</v>
      </c>
      <c r="I482" s="134" t="str">
        <f t="shared" si="51"/>
        <v>J323</v>
      </c>
      <c r="J482" s="134" t="str">
        <f t="shared" si="52"/>
        <v>J323</v>
      </c>
      <c r="K482" s="183">
        <f>H482+M482*0.001</f>
        <v>-1.6938574167424711</v>
      </c>
      <c r="L482" s="118">
        <v>3222.8850000000002</v>
      </c>
      <c r="M482" s="208">
        <v>11.933999999999999</v>
      </c>
      <c r="N482" s="118">
        <v>11.952999999999999</v>
      </c>
      <c r="O482" s="115" t="s">
        <v>8183</v>
      </c>
      <c r="P482" s="115"/>
      <c r="Q482" s="119" t="str">
        <f>Y482*100 &amp; "% ," &amp; O482 &amp; " " &amp; P482 &amp; " " &amp; AG482</f>
        <v xml:space="preserve">0% ,Weld (WELD)  </v>
      </c>
      <c r="R482" s="115"/>
      <c r="S482" s="186"/>
      <c r="T482" s="186"/>
      <c r="U482" s="181">
        <v>360</v>
      </c>
      <c r="V482" s="120">
        <v>15.9</v>
      </c>
      <c r="W482" s="188"/>
      <c r="X482" s="188"/>
      <c r="Y482" s="122"/>
      <c r="Z482" s="122"/>
      <c r="AA482" s="122"/>
      <c r="AB482" s="119"/>
      <c r="AC482" s="123"/>
      <c r="AD482" s="123"/>
      <c r="AE482" s="123"/>
      <c r="AF482" s="123" t="str">
        <f t="shared" si="48"/>
        <v xml:space="preserve"> </v>
      </c>
      <c r="AG482" s="123" t="str">
        <f t="shared" si="49"/>
        <v/>
      </c>
      <c r="AH482" s="119" t="s">
        <v>8184</v>
      </c>
      <c r="AI482" s="121"/>
    </row>
    <row r="483" spans="2:35" ht="13.2">
      <c r="B483" s="150">
        <v>4730</v>
      </c>
      <c r="C483" s="124">
        <v>458</v>
      </c>
      <c r="D483" s="124">
        <v>0.30094978631712177</v>
      </c>
      <c r="E483" s="124" t="s">
        <v>4829</v>
      </c>
      <c r="F483" s="124" t="s">
        <v>4829</v>
      </c>
      <c r="G483" s="126">
        <v>2960</v>
      </c>
      <c r="H483" s="127">
        <f t="shared" si="50"/>
        <v>-1.6937954167449478</v>
      </c>
      <c r="I483" s="135" t="str">
        <f t="shared" si="51"/>
        <v>J328</v>
      </c>
      <c r="J483" s="135" t="str">
        <f t="shared" si="52"/>
        <v>J328</v>
      </c>
      <c r="K483" s="183">
        <f>H483+M483*0.001</f>
        <v>-1.6818424167449477</v>
      </c>
      <c r="L483" s="127">
        <v>3234.8380000000002</v>
      </c>
      <c r="M483" s="208">
        <v>11.952999999999999</v>
      </c>
      <c r="N483" s="127">
        <v>11.94</v>
      </c>
      <c r="O483" s="124" t="s">
        <v>8183</v>
      </c>
      <c r="P483" s="124"/>
      <c r="Q483" s="128" t="str">
        <f>Y483*100 &amp; "% ," &amp; O483 &amp; " " &amp; P483 &amp; " " &amp; AG483</f>
        <v xml:space="preserve">0% ,Weld (WELD)  </v>
      </c>
      <c r="R483" s="124"/>
      <c r="S483" s="186"/>
      <c r="T483" s="186"/>
      <c r="U483" s="181">
        <v>360</v>
      </c>
      <c r="V483" s="129">
        <v>15.9</v>
      </c>
      <c r="W483" s="173"/>
      <c r="X483" s="173"/>
      <c r="Y483" s="131"/>
      <c r="Z483" s="131"/>
      <c r="AA483" s="131"/>
      <c r="AB483" s="128"/>
      <c r="AC483" s="132"/>
      <c r="AD483" s="132"/>
      <c r="AE483" s="132"/>
      <c r="AF483" s="132" t="str">
        <f t="shared" si="48"/>
        <v xml:space="preserve"> </v>
      </c>
      <c r="AG483" s="132" t="str">
        <f t="shared" si="49"/>
        <v/>
      </c>
      <c r="AH483" s="128" t="s">
        <v>8184</v>
      </c>
      <c r="AI483" s="130"/>
    </row>
    <row r="484" spans="2:35" ht="13.2">
      <c r="B484" s="149">
        <v>4740</v>
      </c>
      <c r="C484" s="115">
        <v>459</v>
      </c>
      <c r="D484" s="115">
        <v>0.31294865383560921</v>
      </c>
      <c r="E484" s="115" t="s">
        <v>4830</v>
      </c>
      <c r="F484" s="115" t="s">
        <v>4830</v>
      </c>
      <c r="G484" s="117">
        <v>2970</v>
      </c>
      <c r="H484" s="118">
        <f t="shared" si="50"/>
        <v>-1.6817854167460906</v>
      </c>
      <c r="I484" s="134" t="str">
        <f t="shared" si="51"/>
        <v>J327</v>
      </c>
      <c r="J484" s="134" t="str">
        <f t="shared" si="52"/>
        <v>J327</v>
      </c>
      <c r="K484" s="183">
        <f>H484+M484*0.001</f>
        <v>-1.6698454167460905</v>
      </c>
      <c r="L484" s="118">
        <v>3246.7779999999998</v>
      </c>
      <c r="M484" s="208">
        <v>11.94</v>
      </c>
      <c r="N484" s="118">
        <v>11.936</v>
      </c>
      <c r="O484" s="115" t="s">
        <v>8183</v>
      </c>
      <c r="P484" s="115"/>
      <c r="Q484" s="119" t="str">
        <f>Y484*100 &amp; "% ," &amp; O484 &amp; " " &amp; P484 &amp; " " &amp; AG484</f>
        <v xml:space="preserve">0% ,Weld (WELD)  </v>
      </c>
      <c r="R484" s="115"/>
      <c r="S484" s="186"/>
      <c r="T484" s="186"/>
      <c r="U484" s="181">
        <v>360</v>
      </c>
      <c r="V484" s="120">
        <v>15.9</v>
      </c>
      <c r="W484" s="188"/>
      <c r="X484" s="188"/>
      <c r="Y484" s="122"/>
      <c r="Z484" s="122"/>
      <c r="AA484" s="122"/>
      <c r="AB484" s="119"/>
      <c r="AC484" s="123"/>
      <c r="AD484" s="123"/>
      <c r="AE484" s="123"/>
      <c r="AF484" s="123" t="str">
        <f t="shared" si="48"/>
        <v xml:space="preserve"> </v>
      </c>
      <c r="AG484" s="123" t="str">
        <f t="shared" si="49"/>
        <v/>
      </c>
      <c r="AH484" s="119" t="s">
        <v>8184</v>
      </c>
      <c r="AI484" s="121"/>
    </row>
    <row r="485" spans="2:35" ht="13.2">
      <c r="B485" s="150">
        <v>4750</v>
      </c>
      <c r="C485" s="124">
        <v>460</v>
      </c>
      <c r="D485" s="124">
        <v>0.32489452135430213</v>
      </c>
      <c r="E485" s="124" t="s">
        <v>4831</v>
      </c>
      <c r="F485" s="124" t="s">
        <v>4831</v>
      </c>
      <c r="G485" s="126">
        <v>2980</v>
      </c>
      <c r="H485" s="127">
        <f t="shared" si="50"/>
        <v>-1.6697884167466182</v>
      </c>
      <c r="I485" s="135" t="str">
        <f t="shared" si="51"/>
        <v>J326</v>
      </c>
      <c r="J485" s="135" t="str">
        <f t="shared" si="52"/>
        <v>J326</v>
      </c>
      <c r="K485" s="183">
        <f>H485+M485*0.001</f>
        <v>-1.6578524167466182</v>
      </c>
      <c r="L485" s="127">
        <v>3258.7150000000001</v>
      </c>
      <c r="M485" s="208">
        <v>11.936</v>
      </c>
      <c r="N485" s="127">
        <v>11.942</v>
      </c>
      <c r="O485" s="124" t="s">
        <v>8183</v>
      </c>
      <c r="P485" s="124"/>
      <c r="Q485" s="128" t="str">
        <f>Y485*100 &amp; "% ," &amp; O485 &amp; " " &amp; P485 &amp; " " &amp; AG485</f>
        <v xml:space="preserve">0% ,Weld (WELD)  </v>
      </c>
      <c r="R485" s="124"/>
      <c r="S485" s="186"/>
      <c r="T485" s="186"/>
      <c r="U485" s="181">
        <v>360</v>
      </c>
      <c r="V485" s="129">
        <v>15.9</v>
      </c>
      <c r="W485" s="173"/>
      <c r="X485" s="173"/>
      <c r="Y485" s="131"/>
      <c r="Z485" s="131"/>
      <c r="AA485" s="131"/>
      <c r="AB485" s="128"/>
      <c r="AC485" s="132"/>
      <c r="AD485" s="132"/>
      <c r="AE485" s="132"/>
      <c r="AF485" s="132" t="str">
        <f t="shared" si="48"/>
        <v xml:space="preserve"> </v>
      </c>
      <c r="AG485" s="132" t="str">
        <f t="shared" si="49"/>
        <v/>
      </c>
      <c r="AH485" s="128" t="s">
        <v>8184</v>
      </c>
      <c r="AI485" s="130"/>
    </row>
    <row r="486" spans="2:35" ht="13.2">
      <c r="B486" s="149">
        <v>4760</v>
      </c>
      <c r="C486" s="115">
        <v>461</v>
      </c>
      <c r="D486" s="115">
        <v>0.33684038887270779</v>
      </c>
      <c r="E486" s="115" t="s">
        <v>4832</v>
      </c>
      <c r="F486" s="115" t="s">
        <v>4832</v>
      </c>
      <c r="G486" s="117">
        <v>2990</v>
      </c>
      <c r="H486" s="118">
        <f t="shared" si="50"/>
        <v>-1.6577874167433964</v>
      </c>
      <c r="I486" s="134" t="str">
        <f t="shared" si="51"/>
        <v>J331</v>
      </c>
      <c r="J486" s="134" t="str">
        <f t="shared" si="52"/>
        <v>J331</v>
      </c>
      <c r="K486" s="183">
        <f>H486+M486*0.001</f>
        <v>-1.6458454167433965</v>
      </c>
      <c r="L486" s="118">
        <v>3270.6570000000002</v>
      </c>
      <c r="M486" s="208">
        <v>11.942</v>
      </c>
      <c r="N486" s="118">
        <v>11.935</v>
      </c>
      <c r="O486" s="115" t="s">
        <v>8183</v>
      </c>
      <c r="P486" s="115"/>
      <c r="Q486" s="119" t="str">
        <f>Y486*100 &amp; "% ," &amp; O486 &amp; " " &amp; P486 &amp; " " &amp; AG486</f>
        <v xml:space="preserve">0% ,Weld (WELD)  </v>
      </c>
      <c r="R486" s="115"/>
      <c r="S486" s="186"/>
      <c r="T486" s="186"/>
      <c r="U486" s="181">
        <v>360</v>
      </c>
      <c r="V486" s="120">
        <v>15.9</v>
      </c>
      <c r="W486" s="188"/>
      <c r="X486" s="188"/>
      <c r="Y486" s="122"/>
      <c r="Z486" s="122"/>
      <c r="AA486" s="122"/>
      <c r="AB486" s="119"/>
      <c r="AC486" s="123"/>
      <c r="AD486" s="123"/>
      <c r="AE486" s="123"/>
      <c r="AF486" s="123" t="str">
        <f t="shared" si="48"/>
        <v xml:space="preserve"> </v>
      </c>
      <c r="AG486" s="123" t="str">
        <f t="shared" si="49"/>
        <v/>
      </c>
      <c r="AH486" s="119" t="s">
        <v>8184</v>
      </c>
      <c r="AI486" s="121"/>
    </row>
    <row r="487" spans="2:35" ht="13.2">
      <c r="B487" s="150">
        <v>4770</v>
      </c>
      <c r="C487" s="124">
        <v>462</v>
      </c>
      <c r="D487" s="124">
        <v>0.34879225639131906</v>
      </c>
      <c r="E487" s="124" t="s">
        <v>4833</v>
      </c>
      <c r="F487" s="124" t="s">
        <v>4833</v>
      </c>
      <c r="G487" s="126">
        <v>3000</v>
      </c>
      <c r="H487" s="127">
        <f t="shared" si="50"/>
        <v>-1.646387416743156</v>
      </c>
      <c r="I487" s="135" t="str">
        <f t="shared" si="51"/>
        <v>J330</v>
      </c>
      <c r="J487" s="135" t="str">
        <f t="shared" si="52"/>
        <v>J330</v>
      </c>
      <c r="K487" s="183">
        <f>H487+M487*0.001</f>
        <v>-1.634452416743156</v>
      </c>
      <c r="L487" s="127">
        <v>3282.5920000000001</v>
      </c>
      <c r="M487" s="208">
        <v>11.935</v>
      </c>
      <c r="N487" s="127">
        <v>11.933999999999999</v>
      </c>
      <c r="O487" s="124" t="s">
        <v>8183</v>
      </c>
      <c r="P487" s="124"/>
      <c r="Q487" s="128" t="str">
        <f>Y487*100 &amp; "% ," &amp; O487 &amp; " " &amp; P487 &amp; " " &amp; AG487</f>
        <v xml:space="preserve">0% ,Weld (WELD)  </v>
      </c>
      <c r="R487" s="124"/>
      <c r="S487" s="186"/>
      <c r="T487" s="186"/>
      <c r="U487" s="181">
        <v>360</v>
      </c>
      <c r="V487" s="129">
        <v>15.9</v>
      </c>
      <c r="W487" s="173"/>
      <c r="X487" s="173"/>
      <c r="Y487" s="131"/>
      <c r="Z487" s="131"/>
      <c r="AA487" s="131"/>
      <c r="AB487" s="128"/>
      <c r="AC487" s="132"/>
      <c r="AD487" s="132"/>
      <c r="AE487" s="132"/>
      <c r="AF487" s="132" t="str">
        <f t="shared" si="48"/>
        <v xml:space="preserve"> </v>
      </c>
      <c r="AG487" s="132" t="str">
        <f t="shared" si="49"/>
        <v/>
      </c>
      <c r="AH487" s="128" t="s">
        <v>8184</v>
      </c>
      <c r="AI487" s="130"/>
    </row>
    <row r="488" spans="2:35" ht="13.2">
      <c r="B488" s="149">
        <v>4780</v>
      </c>
      <c r="C488" s="115">
        <v>463</v>
      </c>
      <c r="D488" s="115">
        <v>0.36079312390987495</v>
      </c>
      <c r="E488" s="115" t="s">
        <v>4834</v>
      </c>
      <c r="F488" s="115" t="s">
        <v>4834</v>
      </c>
      <c r="G488" s="117">
        <v>3010</v>
      </c>
      <c r="H488" s="118">
        <f t="shared" si="50"/>
        <v>-1.6343834167416336</v>
      </c>
      <c r="I488" s="134" t="str">
        <f t="shared" si="51"/>
        <v>J329</v>
      </c>
      <c r="J488" s="134" t="str">
        <f t="shared" si="52"/>
        <v>J329</v>
      </c>
      <c r="K488" s="183">
        <f>H488+M488*0.001</f>
        <v>-1.6224494167416337</v>
      </c>
      <c r="L488" s="118">
        <v>3294.5259999999998</v>
      </c>
      <c r="M488" s="208">
        <v>11.933999999999999</v>
      </c>
      <c r="N488" s="118">
        <v>11.933999999999999</v>
      </c>
      <c r="O488" s="115" t="s">
        <v>8183</v>
      </c>
      <c r="P488" s="115"/>
      <c r="Q488" s="119" t="str">
        <f>Y488*100 &amp; "% ," &amp; O488 &amp; " " &amp; P488 &amp; " " &amp; AG488</f>
        <v xml:space="preserve">0% ,Weld (WELD)  </v>
      </c>
      <c r="R488" s="115"/>
      <c r="S488" s="186"/>
      <c r="T488" s="186"/>
      <c r="U488" s="181">
        <v>360</v>
      </c>
      <c r="V488" s="120">
        <v>15.9</v>
      </c>
      <c r="W488" s="188"/>
      <c r="X488" s="188"/>
      <c r="Y488" s="122"/>
      <c r="Z488" s="122"/>
      <c r="AA488" s="122"/>
      <c r="AB488" s="119"/>
      <c r="AC488" s="123"/>
      <c r="AD488" s="123"/>
      <c r="AE488" s="123"/>
      <c r="AF488" s="123" t="str">
        <f t="shared" si="48"/>
        <v xml:space="preserve"> </v>
      </c>
      <c r="AG488" s="123" t="str">
        <f t="shared" si="49"/>
        <v/>
      </c>
      <c r="AH488" s="119" t="s">
        <v>8184</v>
      </c>
      <c r="AI488" s="121"/>
    </row>
    <row r="489" spans="2:35" ht="13.2">
      <c r="B489" s="150">
        <v>4790</v>
      </c>
      <c r="C489" s="124">
        <v>464</v>
      </c>
      <c r="D489" s="124">
        <v>0.37278699142848981</v>
      </c>
      <c r="E489" s="124" t="s">
        <v>4835</v>
      </c>
      <c r="F489" s="124" t="s">
        <v>4835</v>
      </c>
      <c r="G489" s="126">
        <v>3020</v>
      </c>
      <c r="H489" s="127">
        <f t="shared" si="50"/>
        <v>-1.6227184167500197</v>
      </c>
      <c r="I489" s="135" t="str">
        <f t="shared" si="51"/>
        <v>J301</v>
      </c>
      <c r="J489" s="135" t="str">
        <f t="shared" si="52"/>
        <v>J301</v>
      </c>
      <c r="K489" s="183">
        <f>H489+M489*0.001</f>
        <v>-1.6107844167500196</v>
      </c>
      <c r="L489" s="127">
        <v>3306.46</v>
      </c>
      <c r="M489" s="208">
        <v>11.933999999999999</v>
      </c>
      <c r="N489" s="127">
        <v>11.948</v>
      </c>
      <c r="O489" s="124" t="s">
        <v>8183</v>
      </c>
      <c r="P489" s="124"/>
      <c r="Q489" s="128" t="str">
        <f>Y489*100 &amp; "% ," &amp; O489 &amp; " " &amp; P489 &amp; " " &amp; AG489</f>
        <v xml:space="preserve">0% ,Weld (WELD)  </v>
      </c>
      <c r="R489" s="124"/>
      <c r="S489" s="186"/>
      <c r="T489" s="186"/>
      <c r="U489" s="181">
        <v>360</v>
      </c>
      <c r="V489" s="129">
        <v>15.9</v>
      </c>
      <c r="W489" s="173"/>
      <c r="X489" s="173"/>
      <c r="Y489" s="131"/>
      <c r="Z489" s="131"/>
      <c r="AA489" s="131"/>
      <c r="AB489" s="128"/>
      <c r="AC489" s="132"/>
      <c r="AD489" s="132"/>
      <c r="AE489" s="132"/>
      <c r="AF489" s="132" t="str">
        <f t="shared" si="48"/>
        <v xml:space="preserve"> </v>
      </c>
      <c r="AG489" s="132" t="str">
        <f t="shared" si="49"/>
        <v/>
      </c>
      <c r="AH489" s="128" t="s">
        <v>8184</v>
      </c>
      <c r="AI489" s="130"/>
    </row>
    <row r="490" spans="2:35" ht="13.2">
      <c r="B490" s="149">
        <v>4800</v>
      </c>
      <c r="C490" s="115">
        <v>465</v>
      </c>
      <c r="D490" s="115">
        <v>0.3847858589469772</v>
      </c>
      <c r="E490" s="115" t="s">
        <v>4836</v>
      </c>
      <c r="F490" s="115" t="s">
        <v>4836</v>
      </c>
      <c r="G490" s="117">
        <v>3030</v>
      </c>
      <c r="H490" s="118">
        <f t="shared" si="50"/>
        <v>-1.6107244167439234</v>
      </c>
      <c r="I490" s="134" t="str">
        <f t="shared" si="51"/>
        <v>J300</v>
      </c>
      <c r="J490" s="134" t="str">
        <f t="shared" si="52"/>
        <v>J300</v>
      </c>
      <c r="K490" s="183">
        <f>H490+M490*0.001</f>
        <v>-1.5987764167439233</v>
      </c>
      <c r="L490" s="118">
        <v>3318.4070000000002</v>
      </c>
      <c r="M490" s="208">
        <v>11.948</v>
      </c>
      <c r="N490" s="118">
        <v>11.641999999999999</v>
      </c>
      <c r="O490" s="115" t="s">
        <v>8183</v>
      </c>
      <c r="P490" s="115"/>
      <c r="Q490" s="119" t="str">
        <f>Y490*100 &amp; "% ," &amp; O490 &amp; " " &amp; P490 &amp; " " &amp; AG490</f>
        <v xml:space="preserve">0% ,Weld (WELD)  </v>
      </c>
      <c r="R490" s="115"/>
      <c r="S490" s="186"/>
      <c r="T490" s="186"/>
      <c r="U490" s="181">
        <v>360</v>
      </c>
      <c r="V490" s="120">
        <v>15.9</v>
      </c>
      <c r="W490" s="188"/>
      <c r="X490" s="188"/>
      <c r="Y490" s="122"/>
      <c r="Z490" s="122"/>
      <c r="AA490" s="122"/>
      <c r="AB490" s="119"/>
      <c r="AC490" s="123"/>
      <c r="AD490" s="123"/>
      <c r="AE490" s="123"/>
      <c r="AF490" s="123" t="str">
        <f t="shared" si="48"/>
        <v xml:space="preserve"> </v>
      </c>
      <c r="AG490" s="123" t="str">
        <f t="shared" si="49"/>
        <v/>
      </c>
      <c r="AH490" s="119" t="s">
        <v>8184</v>
      </c>
      <c r="AI490" s="121"/>
    </row>
    <row r="491" spans="2:35" ht="13.2">
      <c r="B491" s="150">
        <v>4810</v>
      </c>
      <c r="C491" s="124">
        <v>466</v>
      </c>
      <c r="D491" s="124">
        <v>0.39678472646546459</v>
      </c>
      <c r="E491" s="124" t="s">
        <v>4837</v>
      </c>
      <c r="F491" s="124" t="s">
        <v>4837</v>
      </c>
      <c r="G491" s="126">
        <v>3040</v>
      </c>
      <c r="H491" s="127">
        <f t="shared" si="50"/>
        <v>-1.5987324167426606</v>
      </c>
      <c r="I491" s="135" t="str">
        <f t="shared" si="51"/>
        <v>J299</v>
      </c>
      <c r="J491" s="135" t="str">
        <f t="shared" si="52"/>
        <v>J299</v>
      </c>
      <c r="K491" s="183">
        <f>H491+M491*0.001</f>
        <v>-1.5870904167426607</v>
      </c>
      <c r="L491" s="127">
        <v>3330.05</v>
      </c>
      <c r="M491" s="208">
        <v>11.641999999999999</v>
      </c>
      <c r="N491" s="127">
        <v>11.971</v>
      </c>
      <c r="O491" s="124" t="s">
        <v>8183</v>
      </c>
      <c r="P491" s="124"/>
      <c r="Q491" s="128" t="str">
        <f>Y491*100 &amp; "% ," &amp; O491 &amp; " " &amp; P491 &amp; " " &amp; AG491</f>
        <v xml:space="preserve">0% ,Weld (WELD)  </v>
      </c>
      <c r="R491" s="124"/>
      <c r="S491" s="186"/>
      <c r="T491" s="186"/>
      <c r="U491" s="181">
        <v>360</v>
      </c>
      <c r="V491" s="129">
        <v>15.9</v>
      </c>
      <c r="W491" s="173"/>
      <c r="X491" s="173"/>
      <c r="Y491" s="131"/>
      <c r="Z491" s="131"/>
      <c r="AA491" s="131"/>
      <c r="AB491" s="128"/>
      <c r="AC491" s="132"/>
      <c r="AD491" s="132"/>
      <c r="AE491" s="132"/>
      <c r="AF491" s="132" t="str">
        <f t="shared" si="48"/>
        <v xml:space="preserve"> </v>
      </c>
      <c r="AG491" s="132" t="str">
        <f t="shared" si="49"/>
        <v/>
      </c>
      <c r="AH491" s="128" t="s">
        <v>8184</v>
      </c>
      <c r="AI491" s="130"/>
    </row>
    <row r="492" spans="2:35" ht="13.2">
      <c r="B492" s="149">
        <v>4820</v>
      </c>
      <c r="C492" s="115">
        <v>467</v>
      </c>
      <c r="D492" s="115">
        <v>0.40878359398395203</v>
      </c>
      <c r="E492" s="115" t="s">
        <v>4838</v>
      </c>
      <c r="F492" s="115" t="s">
        <v>4838</v>
      </c>
      <c r="G492" s="117">
        <v>3050</v>
      </c>
      <c r="H492" s="118">
        <f t="shared" si="50"/>
        <v>-1.5867314167419508</v>
      </c>
      <c r="I492" s="134" t="str">
        <f t="shared" si="51"/>
        <v>J455</v>
      </c>
      <c r="J492" s="134" t="str">
        <f t="shared" si="52"/>
        <v>J455</v>
      </c>
      <c r="K492" s="183">
        <f>H492+M492*0.001</f>
        <v>-1.5747604167419509</v>
      </c>
      <c r="L492" s="118">
        <v>3342.02</v>
      </c>
      <c r="M492" s="208">
        <v>11.971</v>
      </c>
      <c r="N492" s="118">
        <v>11.936999999999999</v>
      </c>
      <c r="O492" s="115" t="s">
        <v>8183</v>
      </c>
      <c r="P492" s="115"/>
      <c r="Q492" s="119" t="str">
        <f>Y492*100 &amp; "% ," &amp; O492 &amp; " " &amp; P492 &amp; " " &amp; AG492</f>
        <v xml:space="preserve">0% ,Weld (WELD)  </v>
      </c>
      <c r="R492" s="115"/>
      <c r="S492" s="186"/>
      <c r="T492" s="186"/>
      <c r="U492" s="181">
        <v>360</v>
      </c>
      <c r="V492" s="120">
        <v>15.9</v>
      </c>
      <c r="W492" s="188"/>
      <c r="X492" s="188"/>
      <c r="Y492" s="122"/>
      <c r="Z492" s="122"/>
      <c r="AA492" s="122"/>
      <c r="AB492" s="119"/>
      <c r="AC492" s="123"/>
      <c r="AD492" s="123"/>
      <c r="AE492" s="123"/>
      <c r="AF492" s="123" t="str">
        <f t="shared" si="48"/>
        <v xml:space="preserve"> </v>
      </c>
      <c r="AG492" s="123" t="str">
        <f t="shared" si="49"/>
        <v/>
      </c>
      <c r="AH492" s="119" t="s">
        <v>8184</v>
      </c>
      <c r="AI492" s="121"/>
    </row>
    <row r="493" spans="2:35" ht="13.2">
      <c r="B493" s="150">
        <v>4830</v>
      </c>
      <c r="C493" s="124">
        <v>468</v>
      </c>
      <c r="D493" s="124">
        <v>0.42075046150251438</v>
      </c>
      <c r="E493" s="124" t="s">
        <v>4839</v>
      </c>
      <c r="F493" s="124" t="s">
        <v>4839</v>
      </c>
      <c r="G493" s="126">
        <v>3060</v>
      </c>
      <c r="H493" s="127">
        <f t="shared" si="50"/>
        <v>-1.5747344167424655</v>
      </c>
      <c r="I493" s="135" t="str">
        <f t="shared" si="51"/>
        <v>J452</v>
      </c>
      <c r="J493" s="135" t="str">
        <f t="shared" si="52"/>
        <v>J452</v>
      </c>
      <c r="K493" s="183">
        <f>H493+M493*0.001</f>
        <v>-1.5627974167424654</v>
      </c>
      <c r="L493" s="127">
        <v>3353.9580000000001</v>
      </c>
      <c r="M493" s="208">
        <v>11.936999999999999</v>
      </c>
      <c r="N493" s="127">
        <v>11.943</v>
      </c>
      <c r="O493" s="124" t="s">
        <v>8183</v>
      </c>
      <c r="P493" s="124"/>
      <c r="Q493" s="128" t="str">
        <f>Y493*100 &amp; "% ," &amp; O493 &amp; " " &amp; P493 &amp; " " &amp; AG493</f>
        <v xml:space="preserve">0% ,Weld (WELD)  </v>
      </c>
      <c r="R493" s="124"/>
      <c r="S493" s="186"/>
      <c r="T493" s="186"/>
      <c r="U493" s="181">
        <v>360</v>
      </c>
      <c r="V493" s="129">
        <v>15.9</v>
      </c>
      <c r="W493" s="173"/>
      <c r="X493" s="173"/>
      <c r="Y493" s="131"/>
      <c r="Z493" s="131"/>
      <c r="AA493" s="131"/>
      <c r="AB493" s="128"/>
      <c r="AC493" s="132"/>
      <c r="AD493" s="132"/>
      <c r="AE493" s="132"/>
      <c r="AF493" s="132" t="str">
        <f t="shared" si="48"/>
        <v xml:space="preserve"> </v>
      </c>
      <c r="AG493" s="132" t="str">
        <f t="shared" si="49"/>
        <v/>
      </c>
      <c r="AH493" s="128" t="s">
        <v>8184</v>
      </c>
      <c r="AI493" s="130"/>
    </row>
    <row r="494" spans="2:35" ht="13.2">
      <c r="B494" s="149">
        <v>4840</v>
      </c>
      <c r="C494" s="115">
        <v>469</v>
      </c>
      <c r="D494" s="115">
        <v>0.43274632902117494</v>
      </c>
      <c r="E494" s="115" t="s">
        <v>4840</v>
      </c>
      <c r="F494" s="115" t="s">
        <v>4840</v>
      </c>
      <c r="G494" s="117">
        <v>3070</v>
      </c>
      <c r="H494" s="118">
        <f t="shared" si="50"/>
        <v>-1.5627274167421807</v>
      </c>
      <c r="I494" s="134" t="str">
        <f t="shared" si="51"/>
        <v>J448A</v>
      </c>
      <c r="J494" s="134" t="str">
        <f t="shared" si="52"/>
        <v>J448A</v>
      </c>
      <c r="K494" s="183">
        <f>H494+M494*0.001</f>
        <v>-1.5507844167421807</v>
      </c>
      <c r="L494" s="118">
        <v>3365.9009999999998</v>
      </c>
      <c r="M494" s="208">
        <v>11.943</v>
      </c>
      <c r="N494" s="118">
        <v>11.935</v>
      </c>
      <c r="O494" s="115" t="s">
        <v>8183</v>
      </c>
      <c r="P494" s="115"/>
      <c r="Q494" s="119" t="str">
        <f>Y494*100 &amp; "% ," &amp; O494 &amp; " " &amp; P494 &amp; " " &amp; AG494</f>
        <v xml:space="preserve">0% ,Weld (WELD)  </v>
      </c>
      <c r="R494" s="115"/>
      <c r="S494" s="186"/>
      <c r="T494" s="186"/>
      <c r="U494" s="181">
        <v>360</v>
      </c>
      <c r="V494" s="120">
        <v>15.9</v>
      </c>
      <c r="W494" s="188"/>
      <c r="X494" s="188"/>
      <c r="Y494" s="122"/>
      <c r="Z494" s="122"/>
      <c r="AA494" s="122"/>
      <c r="AB494" s="119"/>
      <c r="AC494" s="123"/>
      <c r="AD494" s="123"/>
      <c r="AE494" s="123"/>
      <c r="AF494" s="123" t="str">
        <f t="shared" si="48"/>
        <v xml:space="preserve"> </v>
      </c>
      <c r="AG494" s="123" t="str">
        <f t="shared" si="49"/>
        <v/>
      </c>
      <c r="AH494" s="119" t="s">
        <v>8184</v>
      </c>
      <c r="AI494" s="121"/>
    </row>
    <row r="495" spans="2:35" ht="13.2">
      <c r="B495" s="150">
        <v>4850</v>
      </c>
      <c r="C495" s="124">
        <v>470</v>
      </c>
      <c r="D495" s="124">
        <v>0.44474219653957092</v>
      </c>
      <c r="E495" s="124" t="s">
        <v>4841</v>
      </c>
      <c r="F495" s="124" t="s">
        <v>4841</v>
      </c>
      <c r="G495" s="126">
        <v>3080</v>
      </c>
      <c r="H495" s="127">
        <f t="shared" si="50"/>
        <v>-1.5507264167468255</v>
      </c>
      <c r="I495" s="135" t="str">
        <f t="shared" si="51"/>
        <v>J459</v>
      </c>
      <c r="J495" s="135" t="str">
        <f t="shared" si="52"/>
        <v>J459</v>
      </c>
      <c r="K495" s="183">
        <f>H495+M495*0.001</f>
        <v>-1.5387914167468255</v>
      </c>
      <c r="L495" s="127">
        <v>3377.8359999999998</v>
      </c>
      <c r="M495" s="208">
        <v>11.935</v>
      </c>
      <c r="N495" s="127">
        <v>11.946999999999999</v>
      </c>
      <c r="O495" s="124" t="s">
        <v>8183</v>
      </c>
      <c r="P495" s="124"/>
      <c r="Q495" s="128" t="str">
        <f>Y495*100 &amp; "% ," &amp; O495 &amp; " " &amp; P495 &amp; " " &amp; AG495</f>
        <v xml:space="preserve">0% ,Weld (WELD)  </v>
      </c>
      <c r="R495" s="124"/>
      <c r="S495" s="186"/>
      <c r="T495" s="186"/>
      <c r="U495" s="181">
        <v>360</v>
      </c>
      <c r="V495" s="129">
        <v>15.9</v>
      </c>
      <c r="W495" s="173"/>
      <c r="X495" s="173"/>
      <c r="Y495" s="131"/>
      <c r="Z495" s="131"/>
      <c r="AA495" s="131"/>
      <c r="AB495" s="128"/>
      <c r="AC495" s="132"/>
      <c r="AD495" s="132"/>
      <c r="AE495" s="132"/>
      <c r="AF495" s="132" t="str">
        <f t="shared" si="48"/>
        <v xml:space="preserve"> </v>
      </c>
      <c r="AG495" s="132" t="str">
        <f t="shared" si="49"/>
        <v/>
      </c>
      <c r="AH495" s="128" t="s">
        <v>8184</v>
      </c>
      <c r="AI495" s="130"/>
    </row>
    <row r="496" spans="2:35" ht="13.2">
      <c r="B496" s="149">
        <v>4860</v>
      </c>
      <c r="C496" s="115">
        <v>471</v>
      </c>
      <c r="D496" s="115">
        <v>0.45674506405819543</v>
      </c>
      <c r="E496" s="115" t="s">
        <v>4842</v>
      </c>
      <c r="F496" s="115" t="s">
        <v>4842</v>
      </c>
      <c r="G496" s="117">
        <v>3080</v>
      </c>
      <c r="H496" s="118">
        <f t="shared" si="50"/>
        <v>-1.5507264167468255</v>
      </c>
      <c r="I496" s="134" t="str">
        <f t="shared" si="51"/>
        <v>J459</v>
      </c>
      <c r="J496" s="134" t="str">
        <f t="shared" si="52"/>
        <v>J459</v>
      </c>
      <c r="K496" s="183">
        <f>H496+M496*0.001</f>
        <v>-1.5388114167468256</v>
      </c>
      <c r="L496" s="118">
        <v>3389.7510000000002</v>
      </c>
      <c r="M496" s="208">
        <v>11.914999999999999</v>
      </c>
      <c r="N496" s="118">
        <v>11.946999999999999</v>
      </c>
      <c r="O496" s="115" t="s">
        <v>8198</v>
      </c>
      <c r="P496" s="115" t="s">
        <v>8199</v>
      </c>
      <c r="Q496" s="119" t="str">
        <f>Y496*100 &amp; "% ," &amp; O496 &amp; " " &amp; P496 &amp; " " &amp; AG496</f>
        <v xml:space="preserve">5% ,Anomaly (ANOM) Pipe Mill Anomaly (MIAN) </v>
      </c>
      <c r="R496" s="115" t="s">
        <v>8210</v>
      </c>
      <c r="S496" s="186" t="s">
        <v>8257</v>
      </c>
      <c r="T496" s="186">
        <v>0.29166666666666669</v>
      </c>
      <c r="U496" s="181">
        <v>150</v>
      </c>
      <c r="V496" s="120">
        <v>15.9</v>
      </c>
      <c r="W496" s="188">
        <v>37</v>
      </c>
      <c r="X496" s="188">
        <v>115</v>
      </c>
      <c r="Y496" s="122">
        <v>0.05</v>
      </c>
      <c r="Z496" s="122">
        <v>0.05</v>
      </c>
      <c r="AA496" s="122"/>
      <c r="AB496" s="119" t="s">
        <v>8202</v>
      </c>
      <c r="AC496" s="123"/>
      <c r="AD496" s="123"/>
      <c r="AE496" s="123"/>
      <c r="AF496" s="123" t="str">
        <f t="shared" si="48"/>
        <v xml:space="preserve"> </v>
      </c>
      <c r="AG496" s="123" t="str">
        <f t="shared" si="49"/>
        <v/>
      </c>
      <c r="AH496" s="119" t="s">
        <v>8203</v>
      </c>
      <c r="AI496" s="121">
        <v>143</v>
      </c>
    </row>
    <row r="497" spans="2:35" ht="13.2">
      <c r="B497" s="150">
        <v>4870</v>
      </c>
      <c r="C497" s="124">
        <v>472</v>
      </c>
      <c r="D497" s="124">
        <v>0.46874593157675143</v>
      </c>
      <c r="E497" s="124" t="s">
        <v>4843</v>
      </c>
      <c r="F497" s="124" t="s">
        <v>4843</v>
      </c>
      <c r="G497" s="126">
        <v>3090</v>
      </c>
      <c r="H497" s="127">
        <f t="shared" si="50"/>
        <v>-1.5387244167483956</v>
      </c>
      <c r="I497" s="135" t="str">
        <f t="shared" si="51"/>
        <v>J466</v>
      </c>
      <c r="J497" s="135" t="str">
        <f t="shared" si="52"/>
        <v>J466</v>
      </c>
      <c r="K497" s="183">
        <f>H497+M497*0.001</f>
        <v>-1.5267774167483956</v>
      </c>
      <c r="L497" s="127">
        <v>3389.7829999999999</v>
      </c>
      <c r="M497" s="208">
        <v>11.946999999999999</v>
      </c>
      <c r="N497" s="127">
        <v>11.94</v>
      </c>
      <c r="O497" s="124" t="s">
        <v>8183</v>
      </c>
      <c r="P497" s="124"/>
      <c r="Q497" s="128" t="str">
        <f>Y497*100 &amp; "% ," &amp; O497 &amp; " " &amp; P497 &amp; " " &amp; AG497</f>
        <v xml:space="preserve">0% ,Weld (WELD)  </v>
      </c>
      <c r="R497" s="124"/>
      <c r="S497" s="186"/>
      <c r="T497" s="186"/>
      <c r="U497" s="181">
        <v>360</v>
      </c>
      <c r="V497" s="129">
        <v>15.9</v>
      </c>
      <c r="W497" s="173"/>
      <c r="X497" s="173"/>
      <c r="Y497" s="131"/>
      <c r="Z497" s="131"/>
      <c r="AA497" s="131"/>
      <c r="AB497" s="128"/>
      <c r="AC497" s="132"/>
      <c r="AD497" s="132"/>
      <c r="AE497" s="132"/>
      <c r="AF497" s="132" t="str">
        <f t="shared" si="48"/>
        <v xml:space="preserve"> </v>
      </c>
      <c r="AG497" s="132" t="str">
        <f t="shared" si="49"/>
        <v/>
      </c>
      <c r="AH497" s="128" t="s">
        <v>8184</v>
      </c>
      <c r="AI497" s="130"/>
    </row>
    <row r="498" spans="2:35" ht="13.2">
      <c r="B498" s="149">
        <v>4880</v>
      </c>
      <c r="C498" s="115">
        <v>473</v>
      </c>
      <c r="D498" s="115">
        <v>0.48073679909525185</v>
      </c>
      <c r="E498" s="115" t="s">
        <v>4844</v>
      </c>
      <c r="F498" s="115" t="s">
        <v>4844</v>
      </c>
      <c r="G498" s="117">
        <v>3100</v>
      </c>
      <c r="H498" s="118">
        <f t="shared" si="50"/>
        <v>-1.5267264167434742</v>
      </c>
      <c r="I498" s="134" t="str">
        <f t="shared" si="51"/>
        <v>J457</v>
      </c>
      <c r="J498" s="134" t="str">
        <f t="shared" si="52"/>
        <v>J457</v>
      </c>
      <c r="K498" s="183">
        <f>H498+M498*0.001</f>
        <v>-1.5147864167434741</v>
      </c>
      <c r="L498" s="118">
        <v>3401.723</v>
      </c>
      <c r="M498" s="208">
        <v>11.94</v>
      </c>
      <c r="N498" s="118">
        <v>11.94</v>
      </c>
      <c r="O498" s="115" t="s">
        <v>8183</v>
      </c>
      <c r="P498" s="115"/>
      <c r="Q498" s="119" t="str">
        <f>Y498*100 &amp; "% ," &amp; O498 &amp; " " &amp; P498 &amp; " " &amp; AG498</f>
        <v xml:space="preserve">0% ,Weld (WELD)  </v>
      </c>
      <c r="R498" s="115"/>
      <c r="S498" s="186"/>
      <c r="T498" s="186"/>
      <c r="U498" s="181">
        <v>360</v>
      </c>
      <c r="V498" s="120">
        <v>15.9</v>
      </c>
      <c r="W498" s="188"/>
      <c r="X498" s="188"/>
      <c r="Y498" s="122"/>
      <c r="Z498" s="122"/>
      <c r="AA498" s="122"/>
      <c r="AB498" s="119"/>
      <c r="AC498" s="123"/>
      <c r="AD498" s="123"/>
      <c r="AE498" s="123"/>
      <c r="AF498" s="123" t="str">
        <f t="shared" si="48"/>
        <v xml:space="preserve"> </v>
      </c>
      <c r="AG498" s="123" t="str">
        <f t="shared" si="49"/>
        <v/>
      </c>
      <c r="AH498" s="119" t="s">
        <v>8184</v>
      </c>
      <c r="AI498" s="121"/>
    </row>
    <row r="499" spans="2:35" ht="13.2">
      <c r="B499" s="150">
        <v>4890</v>
      </c>
      <c r="C499" s="124">
        <v>474</v>
      </c>
      <c r="D499" s="124">
        <v>0.4927396666138994</v>
      </c>
      <c r="E499" s="124" t="s">
        <v>4845</v>
      </c>
      <c r="F499" s="124" t="s">
        <v>4845</v>
      </c>
      <c r="G499" s="126">
        <v>3110</v>
      </c>
      <c r="H499" s="127">
        <f t="shared" si="50"/>
        <v>-1.5147254167490531</v>
      </c>
      <c r="I499" s="135" t="str">
        <f t="shared" si="51"/>
        <v>J456</v>
      </c>
      <c r="J499" s="135" t="str">
        <f t="shared" si="52"/>
        <v>J456</v>
      </c>
      <c r="K499" s="183">
        <f>H499+M499*0.001</f>
        <v>-1.5027854167490531</v>
      </c>
      <c r="L499" s="127">
        <v>3413.663</v>
      </c>
      <c r="M499" s="208">
        <v>11.94</v>
      </c>
      <c r="N499" s="127">
        <v>11.94</v>
      </c>
      <c r="O499" s="124" t="s">
        <v>8183</v>
      </c>
      <c r="P499" s="124"/>
      <c r="Q499" s="128" t="str">
        <f>Y499*100 &amp; "% ," &amp; O499 &amp; " " &amp; P499 &amp; " " &amp; AG499</f>
        <v xml:space="preserve">0% ,Weld (WELD)  </v>
      </c>
      <c r="R499" s="124"/>
      <c r="S499" s="186"/>
      <c r="T499" s="186"/>
      <c r="U499" s="181">
        <v>360</v>
      </c>
      <c r="V499" s="129">
        <v>15.9</v>
      </c>
      <c r="W499" s="173"/>
      <c r="X499" s="173"/>
      <c r="Y499" s="131"/>
      <c r="Z499" s="131"/>
      <c r="AA499" s="131"/>
      <c r="AB499" s="128"/>
      <c r="AC499" s="132"/>
      <c r="AD499" s="132"/>
      <c r="AE499" s="132"/>
      <c r="AF499" s="132" t="str">
        <f t="shared" si="48"/>
        <v xml:space="preserve"> </v>
      </c>
      <c r="AG499" s="132" t="str">
        <f t="shared" si="49"/>
        <v/>
      </c>
      <c r="AH499" s="128" t="s">
        <v>8184</v>
      </c>
      <c r="AI499" s="130"/>
    </row>
    <row r="500" spans="2:35" ht="13.2">
      <c r="B500" s="149">
        <v>4900</v>
      </c>
      <c r="C500" s="115">
        <v>475</v>
      </c>
      <c r="D500" s="115">
        <v>0.50474253413223658</v>
      </c>
      <c r="E500" s="115" t="s">
        <v>4846</v>
      </c>
      <c r="F500" s="115" t="s">
        <v>4846</v>
      </c>
      <c r="G500" s="117">
        <v>3120</v>
      </c>
      <c r="H500" s="118">
        <f t="shared" si="50"/>
        <v>-1.5027254167424793</v>
      </c>
      <c r="I500" s="134" t="str">
        <f t="shared" si="51"/>
        <v>J453</v>
      </c>
      <c r="J500" s="134" t="str">
        <f t="shared" si="52"/>
        <v>J453</v>
      </c>
      <c r="K500" s="183">
        <f>H500+M500*0.001</f>
        <v>-1.4907854167424792</v>
      </c>
      <c r="L500" s="118">
        <v>3425.6030000000001</v>
      </c>
      <c r="M500" s="208">
        <v>11.94</v>
      </c>
      <c r="N500" s="118">
        <v>11.978999999999999</v>
      </c>
      <c r="O500" s="115" t="s">
        <v>8183</v>
      </c>
      <c r="P500" s="115"/>
      <c r="Q500" s="119" t="str">
        <f>Y500*100 &amp; "% ," &amp; O500 &amp; " " &amp; P500 &amp; " " &amp; AG500</f>
        <v xml:space="preserve">0% ,Weld (WELD)  </v>
      </c>
      <c r="R500" s="115"/>
      <c r="S500" s="186"/>
      <c r="T500" s="186"/>
      <c r="U500" s="181">
        <v>360</v>
      </c>
      <c r="V500" s="120">
        <v>15.9</v>
      </c>
      <c r="W500" s="188"/>
      <c r="X500" s="188"/>
      <c r="Y500" s="122"/>
      <c r="Z500" s="122"/>
      <c r="AA500" s="122"/>
      <c r="AB500" s="119"/>
      <c r="AC500" s="123"/>
      <c r="AD500" s="123"/>
      <c r="AE500" s="123"/>
      <c r="AF500" s="123" t="str">
        <f t="shared" si="48"/>
        <v xml:space="preserve"> </v>
      </c>
      <c r="AG500" s="123" t="str">
        <f t="shared" si="49"/>
        <v/>
      </c>
      <c r="AH500" s="119" t="s">
        <v>8184</v>
      </c>
      <c r="AI500" s="121"/>
    </row>
    <row r="501" spans="2:35" ht="13.2">
      <c r="B501" s="150">
        <v>4910</v>
      </c>
      <c r="C501" s="124">
        <v>476</v>
      </c>
      <c r="D501" s="124">
        <v>0.51674240165103413</v>
      </c>
      <c r="E501" s="124" t="s">
        <v>4847</v>
      </c>
      <c r="F501" s="124" t="s">
        <v>4847</v>
      </c>
      <c r="G501" s="126">
        <v>3130</v>
      </c>
      <c r="H501" s="127">
        <f t="shared" si="50"/>
        <v>-1.4907254167446935</v>
      </c>
      <c r="I501" s="135" t="str">
        <f t="shared" si="51"/>
        <v>J454</v>
      </c>
      <c r="J501" s="135" t="str">
        <f t="shared" si="52"/>
        <v>J454</v>
      </c>
      <c r="K501" s="183">
        <f>H501+M501*0.001</f>
        <v>-1.4787464167446935</v>
      </c>
      <c r="L501" s="127">
        <v>3437.5819999999999</v>
      </c>
      <c r="M501" s="208">
        <v>11.978999999999999</v>
      </c>
      <c r="N501" s="127">
        <v>11.945</v>
      </c>
      <c r="O501" s="124" t="s">
        <v>8183</v>
      </c>
      <c r="P501" s="124"/>
      <c r="Q501" s="128" t="str">
        <f>Y501*100 &amp; "% ," &amp; O501 &amp; " " &amp; P501 &amp; " " &amp; AG501</f>
        <v xml:space="preserve">0% ,Weld (WELD)  </v>
      </c>
      <c r="R501" s="124"/>
      <c r="S501" s="186"/>
      <c r="T501" s="186"/>
      <c r="U501" s="181">
        <v>360</v>
      </c>
      <c r="V501" s="129">
        <v>15.9</v>
      </c>
      <c r="W501" s="173"/>
      <c r="X501" s="173"/>
      <c r="Y501" s="131"/>
      <c r="Z501" s="131"/>
      <c r="AA501" s="131"/>
      <c r="AB501" s="128"/>
      <c r="AC501" s="132"/>
      <c r="AD501" s="132"/>
      <c r="AE501" s="132"/>
      <c r="AF501" s="132" t="str">
        <f t="shared" si="48"/>
        <v xml:space="preserve"> </v>
      </c>
      <c r="AG501" s="132" t="str">
        <f t="shared" si="49"/>
        <v/>
      </c>
      <c r="AH501" s="128" t="s">
        <v>8184</v>
      </c>
      <c r="AI501" s="130"/>
    </row>
    <row r="502" spans="2:35" ht="13.2">
      <c r="B502" s="149">
        <v>4920</v>
      </c>
      <c r="C502" s="115">
        <v>477</v>
      </c>
      <c r="D502" s="115">
        <v>0.52874526916937148</v>
      </c>
      <c r="E502" s="115" t="s">
        <v>4848</v>
      </c>
      <c r="F502" s="115" t="s">
        <v>4848</v>
      </c>
      <c r="G502" s="117">
        <v>3140</v>
      </c>
      <c r="H502" s="118">
        <f t="shared" si="50"/>
        <v>-1.4787234167448235</v>
      </c>
      <c r="I502" s="134" t="str">
        <f t="shared" si="51"/>
        <v>J358</v>
      </c>
      <c r="J502" s="134" t="str">
        <f t="shared" si="52"/>
        <v>J358</v>
      </c>
      <c r="K502" s="183">
        <f>H502+M502*0.001</f>
        <v>-1.4667784167448235</v>
      </c>
      <c r="L502" s="118">
        <v>3449.527</v>
      </c>
      <c r="M502" s="208">
        <v>11.945</v>
      </c>
      <c r="N502" s="118">
        <v>11.942</v>
      </c>
      <c r="O502" s="115" t="s">
        <v>8183</v>
      </c>
      <c r="P502" s="115"/>
      <c r="Q502" s="119" t="str">
        <f>Y502*100 &amp; "% ," &amp; O502 &amp; " " &amp; P502 &amp; " " &amp; AG502</f>
        <v xml:space="preserve">0% ,Weld (WELD)  </v>
      </c>
      <c r="R502" s="115"/>
      <c r="S502" s="186"/>
      <c r="T502" s="186"/>
      <c r="U502" s="181">
        <v>360</v>
      </c>
      <c r="V502" s="120">
        <v>15.9</v>
      </c>
      <c r="W502" s="188"/>
      <c r="X502" s="188"/>
      <c r="Y502" s="122"/>
      <c r="Z502" s="122"/>
      <c r="AA502" s="122"/>
      <c r="AB502" s="119"/>
      <c r="AC502" s="123"/>
      <c r="AD502" s="123"/>
      <c r="AE502" s="123"/>
      <c r="AF502" s="123" t="str">
        <f t="shared" si="48"/>
        <v xml:space="preserve"> </v>
      </c>
      <c r="AG502" s="123" t="str">
        <f t="shared" si="49"/>
        <v/>
      </c>
      <c r="AH502" s="119" t="s">
        <v>8184</v>
      </c>
      <c r="AI502" s="121"/>
    </row>
    <row r="503" spans="2:35" ht="13.2">
      <c r="B503" s="150">
        <v>4930</v>
      </c>
      <c r="C503" s="124">
        <v>478</v>
      </c>
      <c r="D503" s="124">
        <v>0.54074213668807747</v>
      </c>
      <c r="E503" s="124" t="s">
        <v>4849</v>
      </c>
      <c r="F503" s="124" t="s">
        <v>4849</v>
      </c>
      <c r="G503" s="126">
        <v>3150</v>
      </c>
      <c r="H503" s="127">
        <f t="shared" si="50"/>
        <v>-1.4667224167504025</v>
      </c>
      <c r="I503" s="135" t="str">
        <f t="shared" si="51"/>
        <v>J357</v>
      </c>
      <c r="J503" s="135" t="str">
        <f t="shared" si="52"/>
        <v>J357</v>
      </c>
      <c r="K503" s="183">
        <f>H503+M503*0.001</f>
        <v>-1.4547804167504026</v>
      </c>
      <c r="L503" s="127">
        <v>3461.4679999999998</v>
      </c>
      <c r="M503" s="208">
        <v>11.942</v>
      </c>
      <c r="N503" s="127">
        <v>11.96</v>
      </c>
      <c r="O503" s="124" t="s">
        <v>8183</v>
      </c>
      <c r="P503" s="124"/>
      <c r="Q503" s="128" t="str">
        <f>Y503*100 &amp; "% ," &amp; O503 &amp; " " &amp; P503 &amp; " " &amp; AG503</f>
        <v xml:space="preserve">0% ,Weld (WELD)  </v>
      </c>
      <c r="R503" s="124"/>
      <c r="S503" s="186"/>
      <c r="T503" s="186"/>
      <c r="U503" s="181">
        <v>360</v>
      </c>
      <c r="V503" s="129">
        <v>15.9</v>
      </c>
      <c r="W503" s="173"/>
      <c r="X503" s="173"/>
      <c r="Y503" s="131"/>
      <c r="Z503" s="131"/>
      <c r="AA503" s="131"/>
      <c r="AB503" s="128"/>
      <c r="AC503" s="132"/>
      <c r="AD503" s="132"/>
      <c r="AE503" s="132"/>
      <c r="AF503" s="132" t="str">
        <f t="shared" si="48"/>
        <v xml:space="preserve"> </v>
      </c>
      <c r="AG503" s="132" t="str">
        <f t="shared" si="49"/>
        <v/>
      </c>
      <c r="AH503" s="128" t="s">
        <v>8184</v>
      </c>
      <c r="AI503" s="130"/>
    </row>
    <row r="504" spans="2:35" ht="13.2">
      <c r="B504" s="149">
        <v>4940</v>
      </c>
      <c r="C504" s="115">
        <v>479</v>
      </c>
      <c r="D504" s="115">
        <v>0.55239700420661919</v>
      </c>
      <c r="E504" s="115" t="s">
        <v>4850</v>
      </c>
      <c r="F504" s="115" t="s">
        <v>4850</v>
      </c>
      <c r="G504" s="117">
        <v>3160</v>
      </c>
      <c r="H504" s="118">
        <f t="shared" si="50"/>
        <v>-1.4547244167459126</v>
      </c>
      <c r="I504" s="134" t="str">
        <f t="shared" si="51"/>
        <v>J355</v>
      </c>
      <c r="J504" s="134" t="str">
        <f t="shared" si="52"/>
        <v>J355</v>
      </c>
      <c r="K504" s="183">
        <f>H504+M504*0.001</f>
        <v>-1.4427644167459126</v>
      </c>
      <c r="L504" s="118">
        <v>3473.4279999999999</v>
      </c>
      <c r="M504" s="208">
        <v>11.96</v>
      </c>
      <c r="N504" s="118">
        <v>11.946</v>
      </c>
      <c r="O504" s="115" t="s">
        <v>8183</v>
      </c>
      <c r="P504" s="115"/>
      <c r="Q504" s="119" t="str">
        <f>Y504*100 &amp; "% ," &amp; O504 &amp; " " &amp; P504 &amp; " " &amp; AG504</f>
        <v xml:space="preserve">0% ,Weld (WELD)  </v>
      </c>
      <c r="R504" s="115"/>
      <c r="S504" s="186"/>
      <c r="T504" s="186"/>
      <c r="U504" s="181">
        <v>360</v>
      </c>
      <c r="V504" s="120">
        <v>15.9</v>
      </c>
      <c r="W504" s="188"/>
      <c r="X504" s="188"/>
      <c r="Y504" s="122"/>
      <c r="Z504" s="122"/>
      <c r="AA504" s="122"/>
      <c r="AB504" s="119"/>
      <c r="AC504" s="123"/>
      <c r="AD504" s="123"/>
      <c r="AE504" s="123"/>
      <c r="AF504" s="123" t="str">
        <f t="shared" si="48"/>
        <v xml:space="preserve"> </v>
      </c>
      <c r="AG504" s="123" t="str">
        <f t="shared" si="49"/>
        <v/>
      </c>
      <c r="AH504" s="119" t="s">
        <v>8184</v>
      </c>
      <c r="AI504" s="121"/>
    </row>
    <row r="505" spans="2:35" ht="13.2">
      <c r="B505" s="150">
        <v>4950</v>
      </c>
      <c r="C505" s="124">
        <v>480</v>
      </c>
      <c r="D505" s="124">
        <v>0.56439287172501507</v>
      </c>
      <c r="E505" s="124" t="s">
        <v>4851</v>
      </c>
      <c r="F505" s="124" t="s">
        <v>4851</v>
      </c>
      <c r="G505" s="126">
        <v>3170</v>
      </c>
      <c r="H505" s="127">
        <f t="shared" si="50"/>
        <v>-1.4427204167440892</v>
      </c>
      <c r="I505" s="135" t="str">
        <f t="shared" si="51"/>
        <v>A120</v>
      </c>
      <c r="J505" s="135" t="str">
        <f t="shared" si="52"/>
        <v>A120</v>
      </c>
      <c r="K505" s="183">
        <f>H505+M505*0.001</f>
        <v>-1.4307744167440892</v>
      </c>
      <c r="L505" s="127">
        <v>3485.375</v>
      </c>
      <c r="M505" s="208">
        <v>11.946</v>
      </c>
      <c r="N505" s="127">
        <v>11.945</v>
      </c>
      <c r="O505" s="124" t="s">
        <v>8183</v>
      </c>
      <c r="P505" s="124"/>
      <c r="Q505" s="128" t="str">
        <f>Y505*100 &amp; "% ," &amp; O505 &amp; " " &amp; P505 &amp; " " &amp; AG505</f>
        <v xml:space="preserve">0% ,Weld (WELD)  </v>
      </c>
      <c r="R505" s="124"/>
      <c r="S505" s="186"/>
      <c r="T505" s="186"/>
      <c r="U505" s="181">
        <v>360</v>
      </c>
      <c r="V505" s="129">
        <v>15.9</v>
      </c>
      <c r="W505" s="173"/>
      <c r="X505" s="173"/>
      <c r="Y505" s="131"/>
      <c r="Z505" s="131"/>
      <c r="AA505" s="131"/>
      <c r="AB505" s="128"/>
      <c r="AC505" s="132"/>
      <c r="AD505" s="132"/>
      <c r="AE505" s="132"/>
      <c r="AF505" s="132" t="str">
        <f t="shared" si="48"/>
        <v xml:space="preserve"> </v>
      </c>
      <c r="AG505" s="132" t="str">
        <f t="shared" si="49"/>
        <v/>
      </c>
      <c r="AH505" s="128" t="s">
        <v>8184</v>
      </c>
      <c r="AI505" s="130"/>
    </row>
    <row r="506" spans="2:35" ht="13.2">
      <c r="B506" s="149">
        <v>4960</v>
      </c>
      <c r="C506" s="115">
        <v>481</v>
      </c>
      <c r="D506" s="115">
        <v>0.5763977392437083</v>
      </c>
      <c r="E506" s="115" t="s">
        <v>4852</v>
      </c>
      <c r="F506" s="115" t="s">
        <v>4852</v>
      </c>
      <c r="G506" s="117">
        <v>3180</v>
      </c>
      <c r="H506" s="118">
        <f t="shared" si="50"/>
        <v>-1.4307234167437959</v>
      </c>
      <c r="I506" s="134" t="str">
        <f t="shared" si="51"/>
        <v>J354</v>
      </c>
      <c r="J506" s="134" t="str">
        <f t="shared" si="52"/>
        <v>J354</v>
      </c>
      <c r="K506" s="183">
        <f>H506+M506*0.001</f>
        <v>-1.4187784167437958</v>
      </c>
      <c r="L506" s="118">
        <v>3497.319</v>
      </c>
      <c r="M506" s="208">
        <v>11.945</v>
      </c>
      <c r="N506" s="118">
        <v>11.932</v>
      </c>
      <c r="O506" s="115" t="s">
        <v>8183</v>
      </c>
      <c r="P506" s="115"/>
      <c r="Q506" s="119" t="str">
        <f>Y506*100 &amp; "% ," &amp; O506 &amp; " " &amp; P506 &amp; " " &amp; AG506</f>
        <v xml:space="preserve">0% ,Weld (WELD)  </v>
      </c>
      <c r="R506" s="115"/>
      <c r="S506" s="186"/>
      <c r="T506" s="186"/>
      <c r="U506" s="181">
        <v>360</v>
      </c>
      <c r="V506" s="120">
        <v>15.9</v>
      </c>
      <c r="W506" s="188"/>
      <c r="X506" s="188"/>
      <c r="Y506" s="122"/>
      <c r="Z506" s="122"/>
      <c r="AA506" s="122"/>
      <c r="AB506" s="119"/>
      <c r="AC506" s="123"/>
      <c r="AD506" s="123"/>
      <c r="AE506" s="123"/>
      <c r="AF506" s="123" t="str">
        <f t="shared" si="48"/>
        <v xml:space="preserve"> </v>
      </c>
      <c r="AG506" s="123" t="str">
        <f t="shared" si="49"/>
        <v/>
      </c>
      <c r="AH506" s="119" t="s">
        <v>8184</v>
      </c>
      <c r="AI506" s="121"/>
    </row>
    <row r="507" spans="2:35" ht="13.2">
      <c r="B507" s="150">
        <v>4970</v>
      </c>
      <c r="C507" s="124">
        <v>482</v>
      </c>
      <c r="D507" s="124">
        <v>0.58840060676204553</v>
      </c>
      <c r="E507" s="124" t="s">
        <v>4853</v>
      </c>
      <c r="F507" s="124" t="s">
        <v>4853</v>
      </c>
      <c r="G507" s="126">
        <v>3190</v>
      </c>
      <c r="H507" s="127">
        <f t="shared" si="50"/>
        <v>-1.4187804167476619</v>
      </c>
      <c r="I507" s="135" t="str">
        <f t="shared" si="51"/>
        <v>J353</v>
      </c>
      <c r="J507" s="135" t="str">
        <f t="shared" si="52"/>
        <v>J353</v>
      </c>
      <c r="K507" s="183">
        <f>H507+M507*0.001</f>
        <v>-1.4068484167476618</v>
      </c>
      <c r="L507" s="127">
        <v>3509.252</v>
      </c>
      <c r="M507" s="208">
        <v>11.932</v>
      </c>
      <c r="N507" s="127">
        <v>11.954000000000001</v>
      </c>
      <c r="O507" s="124" t="s">
        <v>8183</v>
      </c>
      <c r="P507" s="124"/>
      <c r="Q507" s="128" t="str">
        <f>Y507*100 &amp; "% ," &amp; O507 &amp; " " &amp; P507 &amp; " " &amp; AG507</f>
        <v xml:space="preserve">0% ,Weld (WELD)  </v>
      </c>
      <c r="R507" s="124"/>
      <c r="S507" s="186"/>
      <c r="T507" s="186"/>
      <c r="U507" s="181">
        <v>360</v>
      </c>
      <c r="V507" s="129">
        <v>15.9</v>
      </c>
      <c r="W507" s="173"/>
      <c r="X507" s="173"/>
      <c r="Y507" s="131"/>
      <c r="Z507" s="131"/>
      <c r="AA507" s="131"/>
      <c r="AB507" s="128"/>
      <c r="AC507" s="132"/>
      <c r="AD507" s="132"/>
      <c r="AE507" s="132"/>
      <c r="AF507" s="132" t="str">
        <f t="shared" si="48"/>
        <v xml:space="preserve"> </v>
      </c>
      <c r="AG507" s="132" t="str">
        <f t="shared" si="49"/>
        <v/>
      </c>
      <c r="AH507" s="128" t="s">
        <v>8184</v>
      </c>
      <c r="AI507" s="130"/>
    </row>
    <row r="508" spans="2:35" ht="13.2">
      <c r="B508" s="149">
        <v>4980</v>
      </c>
      <c r="C508" s="115">
        <v>483</v>
      </c>
      <c r="D508" s="115">
        <v>0.6003944742806604</v>
      </c>
      <c r="E508" s="115" t="s">
        <v>4854</v>
      </c>
      <c r="F508" s="115" t="s">
        <v>4854</v>
      </c>
      <c r="G508" s="117">
        <v>3190</v>
      </c>
      <c r="H508" s="118">
        <f t="shared" si="50"/>
        <v>-1.4187804167476619</v>
      </c>
      <c r="I508" s="134" t="str">
        <f t="shared" si="51"/>
        <v>J353</v>
      </c>
      <c r="J508" s="134" t="str">
        <f t="shared" si="52"/>
        <v>J353</v>
      </c>
      <c r="K508" s="183">
        <f>H508+M508*0.001</f>
        <v>-1.4187624167476618</v>
      </c>
      <c r="L508" s="118">
        <v>3509.27</v>
      </c>
      <c r="M508" s="208">
        <v>1.7999999999999999E-2</v>
      </c>
      <c r="N508" s="118">
        <v>11.954000000000001</v>
      </c>
      <c r="O508" s="115" t="s">
        <v>8198</v>
      </c>
      <c r="P508" s="115" t="s">
        <v>8222</v>
      </c>
      <c r="Q508" s="119" t="str">
        <f>Y508*100 &amp; "% ," &amp; O508 &amp; " " &amp; P508 &amp; " " &amp; AG508</f>
        <v xml:space="preserve">6% ,Anomaly (ANOM) Girth Weld Anomaly (GWAN) </v>
      </c>
      <c r="R508" s="115"/>
      <c r="S508" s="186" t="s">
        <v>8204</v>
      </c>
      <c r="T508" s="186">
        <v>0.25</v>
      </c>
      <c r="U508" s="181">
        <v>180</v>
      </c>
      <c r="V508" s="120">
        <v>15.9</v>
      </c>
      <c r="W508" s="188"/>
      <c r="X508" s="188"/>
      <c r="Y508" s="122">
        <v>0.06</v>
      </c>
      <c r="Z508" s="122"/>
      <c r="AA508" s="122"/>
      <c r="AB508" s="119"/>
      <c r="AC508" s="123"/>
      <c r="AD508" s="123"/>
      <c r="AE508" s="123"/>
      <c r="AF508" s="123" t="str">
        <f t="shared" si="48"/>
        <v xml:space="preserve"> </v>
      </c>
      <c r="AG508" s="123" t="str">
        <f t="shared" si="49"/>
        <v/>
      </c>
      <c r="AH508" s="119" t="s">
        <v>8290</v>
      </c>
      <c r="AI508" s="121"/>
    </row>
    <row r="509" spans="2:35" ht="13.2">
      <c r="B509" s="150">
        <v>4990</v>
      </c>
      <c r="C509" s="124">
        <v>484</v>
      </c>
      <c r="D509" s="124">
        <v>0.61239534179921618</v>
      </c>
      <c r="E509" s="124" t="s">
        <v>4855</v>
      </c>
      <c r="F509" s="124" t="s">
        <v>4855</v>
      </c>
      <c r="G509" s="126">
        <v>3200</v>
      </c>
      <c r="H509" s="127">
        <f t="shared" si="50"/>
        <v>-1.406788416750955</v>
      </c>
      <c r="I509" s="135" t="str">
        <f t="shared" si="51"/>
        <v>A117</v>
      </c>
      <c r="J509" s="135" t="str">
        <f t="shared" si="52"/>
        <v>A117</v>
      </c>
      <c r="K509" s="183">
        <f>H509+M509*0.001</f>
        <v>-1.394834416750955</v>
      </c>
      <c r="L509" s="127">
        <v>3521.2060000000001</v>
      </c>
      <c r="M509" s="208">
        <v>11.954000000000001</v>
      </c>
      <c r="N509" s="127">
        <v>11.913</v>
      </c>
      <c r="O509" s="124" t="s">
        <v>8183</v>
      </c>
      <c r="P509" s="124"/>
      <c r="Q509" s="128" t="str">
        <f>Y509*100 &amp; "% ," &amp; O509 &amp; " " &amp; P509 &amp; " " &amp; AG509</f>
        <v xml:space="preserve">0% ,Weld (WELD)  </v>
      </c>
      <c r="R509" s="124"/>
      <c r="S509" s="186"/>
      <c r="T509" s="186"/>
      <c r="U509" s="181">
        <v>360</v>
      </c>
      <c r="V509" s="129">
        <v>15.9</v>
      </c>
      <c r="W509" s="173"/>
      <c r="X509" s="173"/>
      <c r="Y509" s="131"/>
      <c r="Z509" s="131"/>
      <c r="AA509" s="131"/>
      <c r="AB509" s="128"/>
      <c r="AC509" s="132"/>
      <c r="AD509" s="132"/>
      <c r="AE509" s="132"/>
      <c r="AF509" s="132" t="str">
        <f t="shared" si="48"/>
        <v xml:space="preserve"> </v>
      </c>
      <c r="AG509" s="132" t="str">
        <f t="shared" si="49"/>
        <v/>
      </c>
      <c r="AH509" s="128" t="s">
        <v>8184</v>
      </c>
      <c r="AI509" s="130"/>
    </row>
    <row r="510" spans="2:35" ht="13.2">
      <c r="B510" s="149">
        <v>5000</v>
      </c>
      <c r="C510" s="115">
        <v>485</v>
      </c>
      <c r="D510" s="115">
        <v>0.62439712375800149</v>
      </c>
      <c r="E510" s="115" t="s">
        <v>4856</v>
      </c>
      <c r="F510" s="115" t="s">
        <v>4856</v>
      </c>
      <c r="G510" s="117">
        <v>3200</v>
      </c>
      <c r="H510" s="118">
        <f t="shared" si="50"/>
        <v>-1.406788416750955</v>
      </c>
      <c r="I510" s="134" t="str">
        <f t="shared" si="51"/>
        <v>A117</v>
      </c>
      <c r="J510" s="134" t="str">
        <f t="shared" si="52"/>
        <v>A117</v>
      </c>
      <c r="K510" s="183">
        <f>H510+M510*0.001</f>
        <v>-1.3948864167509549</v>
      </c>
      <c r="L510" s="118">
        <v>3533.1080000000002</v>
      </c>
      <c r="M510" s="208">
        <v>11.901999999999999</v>
      </c>
      <c r="N510" s="118">
        <v>11.913</v>
      </c>
      <c r="O510" s="115" t="s">
        <v>8198</v>
      </c>
      <c r="P510" s="115" t="s">
        <v>8222</v>
      </c>
      <c r="Q510" s="119" t="str">
        <f>Y510*100 &amp; "% ," &amp; O510 &amp; " " &amp; P510 &amp; " " &amp; AG510</f>
        <v xml:space="preserve">15% ,Anomaly (ANOM) Girth Weld Anomaly (GWAN) </v>
      </c>
      <c r="R510" s="115"/>
      <c r="S510" s="186" t="s">
        <v>8221</v>
      </c>
      <c r="T510" s="186">
        <v>0.34375</v>
      </c>
      <c r="U510" s="181">
        <v>111.75</v>
      </c>
      <c r="V510" s="120">
        <v>15.9</v>
      </c>
      <c r="W510" s="188"/>
      <c r="X510" s="188"/>
      <c r="Y510" s="122">
        <v>0.15</v>
      </c>
      <c r="Z510" s="122"/>
      <c r="AA510" s="122"/>
      <c r="AB510" s="119"/>
      <c r="AC510" s="123"/>
      <c r="AD510" s="123"/>
      <c r="AE510" s="123"/>
      <c r="AF510" s="123" t="str">
        <f t="shared" si="48"/>
        <v xml:space="preserve"> </v>
      </c>
      <c r="AG510" s="123" t="str">
        <f t="shared" si="49"/>
        <v/>
      </c>
      <c r="AH510" s="119" t="s">
        <v>8291</v>
      </c>
      <c r="AI510" s="121"/>
    </row>
    <row r="511" spans="2:35" ht="13.2">
      <c r="B511" s="150">
        <v>5010</v>
      </c>
      <c r="C511" s="124">
        <v>486</v>
      </c>
      <c r="D511" s="124">
        <v>0.636398775653363</v>
      </c>
      <c r="E511" s="124" t="s">
        <v>4857</v>
      </c>
      <c r="F511" s="124" t="s">
        <v>4857</v>
      </c>
      <c r="G511" s="126">
        <v>3210</v>
      </c>
      <c r="H511" s="127">
        <f t="shared" si="50"/>
        <v>-1.3947924167442645</v>
      </c>
      <c r="I511" s="135" t="str">
        <f t="shared" si="51"/>
        <v>J309</v>
      </c>
      <c r="J511" s="135" t="str">
        <f t="shared" si="52"/>
        <v>J309</v>
      </c>
      <c r="K511" s="183">
        <f>H511+M511*0.001</f>
        <v>-1.3828794167442644</v>
      </c>
      <c r="L511" s="127">
        <v>3533.1179999999999</v>
      </c>
      <c r="M511" s="208">
        <v>11.913</v>
      </c>
      <c r="N511" s="127">
        <v>11.925000000000001</v>
      </c>
      <c r="O511" s="124" t="s">
        <v>8183</v>
      </c>
      <c r="P511" s="124"/>
      <c r="Q511" s="128" t="str">
        <f>Y511*100 &amp; "% ," &amp; O511 &amp; " " &amp; P511 &amp; " " &amp; AG511</f>
        <v xml:space="preserve">0% ,Weld (WELD)  </v>
      </c>
      <c r="R511" s="124"/>
      <c r="S511" s="186"/>
      <c r="T511" s="186"/>
      <c r="U511" s="181">
        <v>360</v>
      </c>
      <c r="V511" s="129">
        <v>15.9</v>
      </c>
      <c r="W511" s="173"/>
      <c r="X511" s="173"/>
      <c r="Y511" s="131"/>
      <c r="Z511" s="131"/>
      <c r="AA511" s="131"/>
      <c r="AB511" s="128"/>
      <c r="AC511" s="132"/>
      <c r="AD511" s="132"/>
      <c r="AE511" s="132"/>
      <c r="AF511" s="132" t="str">
        <f t="shared" si="48"/>
        <v xml:space="preserve"> </v>
      </c>
      <c r="AG511" s="132" t="str">
        <f t="shared" si="49"/>
        <v/>
      </c>
      <c r="AH511" s="128" t="s">
        <v>8184</v>
      </c>
      <c r="AI511" s="130"/>
    </row>
    <row r="512" spans="2:35" ht="13.2">
      <c r="B512" s="149">
        <v>5020</v>
      </c>
      <c r="C512" s="115">
        <v>487</v>
      </c>
      <c r="D512" s="115">
        <v>0.64840542745865182</v>
      </c>
      <c r="E512" s="115" t="s">
        <v>4858</v>
      </c>
      <c r="F512" s="115" t="s">
        <v>4858</v>
      </c>
      <c r="G512" s="117">
        <v>3220</v>
      </c>
      <c r="H512" s="118">
        <f t="shared" si="50"/>
        <v>-1.3827904167476512</v>
      </c>
      <c r="I512" s="134" t="str">
        <f t="shared" si="51"/>
        <v>J310</v>
      </c>
      <c r="J512" s="134" t="str">
        <f t="shared" si="52"/>
        <v>J310</v>
      </c>
      <c r="K512" s="183">
        <f>H512+M512*0.001</f>
        <v>-1.3708654167476513</v>
      </c>
      <c r="L512" s="118">
        <v>3545.0430000000001</v>
      </c>
      <c r="M512" s="208">
        <v>11.925000000000001</v>
      </c>
      <c r="N512" s="118">
        <v>11.904999999999999</v>
      </c>
      <c r="O512" s="115" t="s">
        <v>8183</v>
      </c>
      <c r="P512" s="115"/>
      <c r="Q512" s="119" t="str">
        <f>Y512*100 &amp; "% ," &amp; O512 &amp; " " &amp; P512 &amp; " " &amp; AG512</f>
        <v xml:space="preserve">0% ,Weld (WELD)  </v>
      </c>
      <c r="R512" s="115"/>
      <c r="S512" s="186"/>
      <c r="T512" s="186"/>
      <c r="U512" s="181">
        <v>360</v>
      </c>
      <c r="V512" s="120">
        <v>15.9</v>
      </c>
      <c r="W512" s="188"/>
      <c r="X512" s="188"/>
      <c r="Y512" s="122"/>
      <c r="Z512" s="122"/>
      <c r="AA512" s="122"/>
      <c r="AB512" s="119"/>
      <c r="AC512" s="123"/>
      <c r="AD512" s="123"/>
      <c r="AE512" s="123"/>
      <c r="AF512" s="123" t="str">
        <f t="shared" si="48"/>
        <v xml:space="preserve"> </v>
      </c>
      <c r="AG512" s="123" t="str">
        <f t="shared" si="49"/>
        <v/>
      </c>
      <c r="AH512" s="119" t="s">
        <v>8184</v>
      </c>
      <c r="AI512" s="121"/>
    </row>
    <row r="513" spans="2:35" ht="13.2">
      <c r="B513" s="150">
        <v>5030</v>
      </c>
      <c r="C513" s="124">
        <v>488</v>
      </c>
      <c r="D513" s="124">
        <v>0.6604030794259772</v>
      </c>
      <c r="E513" s="124" t="s">
        <v>4859</v>
      </c>
      <c r="F513" s="124" t="s">
        <v>4859</v>
      </c>
      <c r="G513" s="126">
        <v>3230</v>
      </c>
      <c r="H513" s="127">
        <f t="shared" si="50"/>
        <v>-1.3708504167422555</v>
      </c>
      <c r="I513" s="135" t="str">
        <f t="shared" si="51"/>
        <v>A144</v>
      </c>
      <c r="J513" s="135" t="str">
        <f t="shared" si="52"/>
        <v>A144</v>
      </c>
      <c r="K513" s="183">
        <f>H513+M513*0.001</f>
        <v>-1.3589454167422554</v>
      </c>
      <c r="L513" s="127">
        <v>3556.9479999999999</v>
      </c>
      <c r="M513" s="208">
        <v>11.904999999999999</v>
      </c>
      <c r="N513" s="127">
        <v>11.955</v>
      </c>
      <c r="O513" s="124" t="s">
        <v>8183</v>
      </c>
      <c r="P513" s="124"/>
      <c r="Q513" s="128" t="str">
        <f>Y513*100 &amp; "% ," &amp; O513 &amp; " " &amp; P513 &amp; " " &amp; AG513</f>
        <v xml:space="preserve">0% ,Weld (WELD)  </v>
      </c>
      <c r="R513" s="124"/>
      <c r="S513" s="186"/>
      <c r="T513" s="186"/>
      <c r="U513" s="181">
        <v>360</v>
      </c>
      <c r="V513" s="129">
        <v>15.9</v>
      </c>
      <c r="W513" s="173"/>
      <c r="X513" s="173"/>
      <c r="Y513" s="131"/>
      <c r="Z513" s="131"/>
      <c r="AA513" s="131"/>
      <c r="AB513" s="128"/>
      <c r="AC513" s="132"/>
      <c r="AD513" s="132"/>
      <c r="AE513" s="132"/>
      <c r="AF513" s="132" t="str">
        <f t="shared" si="48"/>
        <v xml:space="preserve"> </v>
      </c>
      <c r="AG513" s="132" t="str">
        <f t="shared" si="49"/>
        <v/>
      </c>
      <c r="AH513" s="128" t="s">
        <v>8184</v>
      </c>
      <c r="AI513" s="130"/>
    </row>
    <row r="514" spans="2:35" ht="13.2">
      <c r="B514" s="149">
        <v>5040</v>
      </c>
      <c r="C514" s="115">
        <v>489</v>
      </c>
      <c r="D514" s="115">
        <v>0.67239466495330802</v>
      </c>
      <c r="E514" s="115" t="s">
        <v>4860</v>
      </c>
      <c r="F514" s="115" t="s">
        <v>4860</v>
      </c>
      <c r="G514" s="117">
        <v>3240</v>
      </c>
      <c r="H514" s="118">
        <f t="shared" si="50"/>
        <v>-1.3588554167439781</v>
      </c>
      <c r="I514" s="134" t="str">
        <f t="shared" si="51"/>
        <v>J306</v>
      </c>
      <c r="J514" s="134" t="str">
        <f t="shared" si="52"/>
        <v>J306</v>
      </c>
      <c r="K514" s="183">
        <f>H514+M514*0.001</f>
        <v>-1.3469004167439782</v>
      </c>
      <c r="L514" s="118">
        <v>3568.9029999999998</v>
      </c>
      <c r="M514" s="208">
        <v>11.955</v>
      </c>
      <c r="N514" s="118">
        <v>11.912000000000001</v>
      </c>
      <c r="O514" s="115" t="s">
        <v>8183</v>
      </c>
      <c r="P514" s="115"/>
      <c r="Q514" s="119" t="str">
        <f>Y514*100 &amp; "% ," &amp; O514 &amp; " " &amp; P514 &amp; " " &amp; AG514</f>
        <v xml:space="preserve">0% ,Weld (WELD)  </v>
      </c>
      <c r="R514" s="115"/>
      <c r="S514" s="186"/>
      <c r="T514" s="186"/>
      <c r="U514" s="181">
        <v>360</v>
      </c>
      <c r="V514" s="120">
        <v>15.9</v>
      </c>
      <c r="W514" s="188"/>
      <c r="X514" s="188"/>
      <c r="Y514" s="122"/>
      <c r="Z514" s="122"/>
      <c r="AA514" s="122"/>
      <c r="AB514" s="119"/>
      <c r="AC514" s="123"/>
      <c r="AD514" s="123"/>
      <c r="AE514" s="123"/>
      <c r="AF514" s="123" t="str">
        <f t="shared" si="48"/>
        <v xml:space="preserve"> </v>
      </c>
      <c r="AG514" s="123" t="str">
        <f t="shared" si="49"/>
        <v/>
      </c>
      <c r="AH514" s="119" t="s">
        <v>8184</v>
      </c>
      <c r="AI514" s="121"/>
    </row>
    <row r="515" spans="2:35" ht="13.2">
      <c r="B515" s="150">
        <v>5050</v>
      </c>
      <c r="C515" s="124">
        <v>490</v>
      </c>
      <c r="D515" s="124">
        <v>0.68438458763605337</v>
      </c>
      <c r="E515" s="124" t="s">
        <v>4861</v>
      </c>
      <c r="F515" s="124" t="s">
        <v>4861</v>
      </c>
      <c r="G515" s="126">
        <v>3250</v>
      </c>
      <c r="H515" s="127">
        <f t="shared" si="50"/>
        <v>-1.3468514167424452</v>
      </c>
      <c r="I515" s="135" t="str">
        <f t="shared" si="51"/>
        <v>J307</v>
      </c>
      <c r="J515" s="135" t="str">
        <f t="shared" si="52"/>
        <v>J307</v>
      </c>
      <c r="K515" s="183">
        <f>H515+M515*0.001</f>
        <v>-1.3349394167424453</v>
      </c>
      <c r="L515" s="127">
        <v>3580.8150000000001</v>
      </c>
      <c r="M515" s="208">
        <v>11.912000000000001</v>
      </c>
      <c r="N515" s="127">
        <v>11.943</v>
      </c>
      <c r="O515" s="124" t="s">
        <v>8183</v>
      </c>
      <c r="P515" s="124"/>
      <c r="Q515" s="128" t="str">
        <f>Y515*100 &amp; "% ," &amp; O515 &amp; " " &amp; P515 &amp; " " &amp; AG515</f>
        <v xml:space="preserve">0% ,Weld (WELD)  </v>
      </c>
      <c r="R515" s="124"/>
      <c r="S515" s="186"/>
      <c r="T515" s="186"/>
      <c r="U515" s="181">
        <v>360</v>
      </c>
      <c r="V515" s="129">
        <v>15.9</v>
      </c>
      <c r="W515" s="173"/>
      <c r="X515" s="173"/>
      <c r="Y515" s="131"/>
      <c r="Z515" s="131"/>
      <c r="AA515" s="131"/>
      <c r="AB515" s="128"/>
      <c r="AC515" s="132"/>
      <c r="AD515" s="132"/>
      <c r="AE515" s="132"/>
      <c r="AF515" s="132" t="str">
        <f t="shared" si="48"/>
        <v xml:space="preserve"> </v>
      </c>
      <c r="AG515" s="132" t="str">
        <f t="shared" si="49"/>
        <v/>
      </c>
      <c r="AH515" s="128" t="s">
        <v>8184</v>
      </c>
      <c r="AI515" s="130"/>
    </row>
    <row r="516" spans="2:35" ht="13.2">
      <c r="B516" s="149">
        <v>5060</v>
      </c>
      <c r="C516" s="115">
        <v>491</v>
      </c>
      <c r="D516" s="115">
        <v>0.69604673259370964</v>
      </c>
      <c r="E516" s="115" t="s">
        <v>4862</v>
      </c>
      <c r="F516" s="115" t="s">
        <v>4862</v>
      </c>
      <c r="G516" s="117">
        <v>3260</v>
      </c>
      <c r="H516" s="118">
        <f t="shared" si="50"/>
        <v>-1.3348564167450445</v>
      </c>
      <c r="I516" s="134" t="str">
        <f t="shared" si="51"/>
        <v>A111</v>
      </c>
      <c r="J516" s="134" t="str">
        <f t="shared" si="52"/>
        <v>A111</v>
      </c>
      <c r="K516" s="183">
        <f>H516+M516*0.001</f>
        <v>-1.3229134167450445</v>
      </c>
      <c r="L516" s="118">
        <v>3592.7579999999998</v>
      </c>
      <c r="M516" s="208">
        <v>11.943</v>
      </c>
      <c r="N516" s="118">
        <v>11.99</v>
      </c>
      <c r="O516" s="115" t="s">
        <v>8183</v>
      </c>
      <c r="P516" s="115"/>
      <c r="Q516" s="119" t="str">
        <f>Y516*100 &amp; "% ," &amp; O516 &amp; " " &amp; P516 &amp; " " &amp; AG516</f>
        <v xml:space="preserve">0% ,Weld (WELD)  </v>
      </c>
      <c r="R516" s="115"/>
      <c r="S516" s="186"/>
      <c r="T516" s="186"/>
      <c r="U516" s="181">
        <v>360</v>
      </c>
      <c r="V516" s="120">
        <v>15.9</v>
      </c>
      <c r="W516" s="188"/>
      <c r="X516" s="188"/>
      <c r="Y516" s="122"/>
      <c r="Z516" s="122"/>
      <c r="AA516" s="122"/>
      <c r="AB516" s="119"/>
      <c r="AC516" s="123"/>
      <c r="AD516" s="123"/>
      <c r="AE516" s="123"/>
      <c r="AF516" s="123" t="str">
        <f t="shared" si="48"/>
        <v xml:space="preserve"> </v>
      </c>
      <c r="AG516" s="123" t="str">
        <f t="shared" si="49"/>
        <v/>
      </c>
      <c r="AH516" s="119" t="s">
        <v>8184</v>
      </c>
      <c r="AI516" s="121"/>
    </row>
    <row r="517" spans="2:35" ht="13.2">
      <c r="B517" s="150">
        <v>5070</v>
      </c>
      <c r="C517" s="124">
        <v>492</v>
      </c>
      <c r="D517" s="124">
        <v>0.70803659233106242</v>
      </c>
      <c r="E517" s="124" t="s">
        <v>4863</v>
      </c>
      <c r="F517" s="124" t="s">
        <v>4863</v>
      </c>
      <c r="G517" s="126">
        <v>3260</v>
      </c>
      <c r="H517" s="127">
        <f t="shared" si="50"/>
        <v>-1.3348564167450445</v>
      </c>
      <c r="I517" s="135" t="str">
        <f t="shared" si="51"/>
        <v>A111</v>
      </c>
      <c r="J517" s="135" t="str">
        <f t="shared" si="52"/>
        <v>A111</v>
      </c>
      <c r="K517" s="183">
        <f>H517+M517*0.001</f>
        <v>-1.3234864167450444</v>
      </c>
      <c r="L517" s="127">
        <v>3604.1280000000002</v>
      </c>
      <c r="M517" s="208">
        <v>11.37</v>
      </c>
      <c r="N517" s="127">
        <v>11.99</v>
      </c>
      <c r="O517" s="124" t="s">
        <v>8198</v>
      </c>
      <c r="P517" s="124" t="s">
        <v>8199</v>
      </c>
      <c r="Q517" s="128" t="str">
        <f>Y517*100 &amp; "% ," &amp; O517 &amp; " " &amp; P517 &amp; " " &amp; AG517</f>
        <v xml:space="preserve">11% ,Anomaly (ANOM) Pipe Mill Anomaly (MIAN) </v>
      </c>
      <c r="R517" s="124" t="s">
        <v>8210</v>
      </c>
      <c r="S517" s="186" t="s">
        <v>8201</v>
      </c>
      <c r="T517" s="186">
        <v>0.21875</v>
      </c>
      <c r="U517" s="181">
        <v>201.75</v>
      </c>
      <c r="V517" s="129">
        <v>15.9</v>
      </c>
      <c r="W517" s="173">
        <v>27</v>
      </c>
      <c r="X517" s="173">
        <v>71</v>
      </c>
      <c r="Y517" s="131">
        <v>0.11</v>
      </c>
      <c r="Z517" s="131">
        <v>0.11</v>
      </c>
      <c r="AA517" s="131"/>
      <c r="AB517" s="128" t="s">
        <v>8202</v>
      </c>
      <c r="AC517" s="132"/>
      <c r="AD517" s="132"/>
      <c r="AE517" s="132"/>
      <c r="AF517" s="132" t="str">
        <f t="shared" si="48"/>
        <v xml:space="preserve"> </v>
      </c>
      <c r="AG517" s="132" t="str">
        <f t="shared" si="49"/>
        <v/>
      </c>
      <c r="AH517" s="128" t="s">
        <v>8203</v>
      </c>
      <c r="AI517" s="130">
        <v>146</v>
      </c>
    </row>
    <row r="518" spans="2:35" ht="13.2">
      <c r="B518" s="149">
        <v>5080</v>
      </c>
      <c r="C518" s="115">
        <v>493</v>
      </c>
      <c r="D518" s="115">
        <v>0.72003345206357039</v>
      </c>
      <c r="E518" s="115" t="s">
        <v>4864</v>
      </c>
      <c r="F518" s="115" t="s">
        <v>4864</v>
      </c>
      <c r="G518" s="117">
        <v>3270</v>
      </c>
      <c r="H518" s="118">
        <f t="shared" si="50"/>
        <v>-1.3228554167510547</v>
      </c>
      <c r="I518" s="134" t="str">
        <f t="shared" si="51"/>
        <v>J303</v>
      </c>
      <c r="J518" s="134" t="str">
        <f t="shared" si="52"/>
        <v>J303</v>
      </c>
      <c r="K518" s="183">
        <f>H518+M518*0.001</f>
        <v>-1.3108654167510547</v>
      </c>
      <c r="L518" s="118">
        <v>3604.748</v>
      </c>
      <c r="M518" s="208">
        <v>11.99</v>
      </c>
      <c r="N518" s="118">
        <v>11.904</v>
      </c>
      <c r="O518" s="115" t="s">
        <v>8183</v>
      </c>
      <c r="P518" s="115"/>
      <c r="Q518" s="119" t="str">
        <f>Y518*100 &amp; "% ," &amp; O518 &amp; " " &amp; P518 &amp; " " &amp; AG518</f>
        <v xml:space="preserve">0% ,Weld (WELD)  </v>
      </c>
      <c r="R518" s="115"/>
      <c r="S518" s="186"/>
      <c r="T518" s="186"/>
      <c r="U518" s="181">
        <v>360</v>
      </c>
      <c r="V518" s="120">
        <v>15.9</v>
      </c>
      <c r="W518" s="188"/>
      <c r="X518" s="188"/>
      <c r="Y518" s="122"/>
      <c r="Z518" s="122"/>
      <c r="AA518" s="122"/>
      <c r="AB518" s="119"/>
      <c r="AC518" s="123"/>
      <c r="AD518" s="123"/>
      <c r="AE518" s="123"/>
      <c r="AF518" s="123" t="str">
        <f t="shared" si="48"/>
        <v xml:space="preserve"> </v>
      </c>
      <c r="AG518" s="123" t="str">
        <f t="shared" si="49"/>
        <v/>
      </c>
      <c r="AH518" s="119" t="s">
        <v>8184</v>
      </c>
      <c r="AI518" s="121"/>
    </row>
    <row r="519" spans="2:35" ht="13.2">
      <c r="B519" s="150">
        <v>5090</v>
      </c>
      <c r="C519" s="124">
        <v>494</v>
      </c>
      <c r="D519" s="124">
        <v>0.7320373117918082</v>
      </c>
      <c r="E519" s="124" t="s">
        <v>4865</v>
      </c>
      <c r="F519" s="124" t="s">
        <v>4865</v>
      </c>
      <c r="G519" s="126">
        <v>3270</v>
      </c>
      <c r="H519" s="127">
        <f t="shared" si="50"/>
        <v>-1.3228554167510547</v>
      </c>
      <c r="I519" s="135" t="str">
        <f t="shared" si="51"/>
        <v>J303</v>
      </c>
      <c r="J519" s="135" t="str">
        <f t="shared" si="52"/>
        <v>J303</v>
      </c>
      <c r="K519" s="183">
        <f>H519+M519*0.001</f>
        <v>-1.3121764167510546</v>
      </c>
      <c r="L519" s="127">
        <v>3615.4270000000001</v>
      </c>
      <c r="M519" s="208">
        <v>10.679</v>
      </c>
      <c r="N519" s="127">
        <v>11.904</v>
      </c>
      <c r="O519" s="124" t="s">
        <v>8198</v>
      </c>
      <c r="P519" s="124" t="s">
        <v>8199</v>
      </c>
      <c r="Q519" s="128" t="str">
        <f>Y519*100 &amp; "% ," &amp; O519 &amp; " " &amp; P519 &amp; " " &amp; AG519</f>
        <v xml:space="preserve">13% ,Anomaly (ANOM) Pipe Mill Anomaly (MIAN) </v>
      </c>
      <c r="R519" s="124" t="s">
        <v>8210</v>
      </c>
      <c r="S519" s="186" t="s">
        <v>8211</v>
      </c>
      <c r="T519" s="186">
        <v>0.26041666666666669</v>
      </c>
      <c r="U519" s="181">
        <v>171.75</v>
      </c>
      <c r="V519" s="129">
        <v>15.9</v>
      </c>
      <c r="W519" s="173">
        <v>21</v>
      </c>
      <c r="X519" s="173">
        <v>42</v>
      </c>
      <c r="Y519" s="131">
        <v>0.13</v>
      </c>
      <c r="Z519" s="131">
        <v>0.13</v>
      </c>
      <c r="AA519" s="131"/>
      <c r="AB519" s="128" t="s">
        <v>8202</v>
      </c>
      <c r="AC519" s="132"/>
      <c r="AD519" s="132"/>
      <c r="AE519" s="132"/>
      <c r="AF519" s="132" t="str">
        <f t="shared" ref="AF519:AF582" si="53">LEFT(AH519,1)</f>
        <v xml:space="preserve"> </v>
      </c>
      <c r="AG519" s="132" t="str">
        <f t="shared" ref="AG519:AG582" si="54">IF(AF519=" ","","(&gt;0.05mm)")</f>
        <v/>
      </c>
      <c r="AH519" s="128" t="s">
        <v>8203</v>
      </c>
      <c r="AI519" s="130">
        <v>147</v>
      </c>
    </row>
    <row r="520" spans="2:35" ht="13.2">
      <c r="B520" s="149">
        <v>5100</v>
      </c>
      <c r="C520" s="115">
        <v>495</v>
      </c>
      <c r="D520" s="115">
        <v>0.74404309112839884</v>
      </c>
      <c r="E520" s="115" t="s">
        <v>4866</v>
      </c>
      <c r="F520" s="115" t="s">
        <v>4866</v>
      </c>
      <c r="G520" s="117">
        <v>3280</v>
      </c>
      <c r="H520" s="118">
        <f t="shared" ref="H520:H583" si="55">VLOOKUP(G520,$B$7:$D$3838,3)</f>
        <v>-1.3108794167480309</v>
      </c>
      <c r="I520" s="134" t="str">
        <f t="shared" si="51"/>
        <v>J304/C15</v>
      </c>
      <c r="J520" s="134" t="str">
        <f t="shared" si="52"/>
        <v>J304/C15</v>
      </c>
      <c r="K520" s="183">
        <f>H520+M520*0.001</f>
        <v>-1.298975416748031</v>
      </c>
      <c r="L520" s="118">
        <v>3616.652</v>
      </c>
      <c r="M520" s="208">
        <v>11.904</v>
      </c>
      <c r="N520" s="118">
        <v>11.948</v>
      </c>
      <c r="O520" s="115" t="s">
        <v>8183</v>
      </c>
      <c r="P520" s="115"/>
      <c r="Q520" s="119" t="str">
        <f>Y520*100 &amp; "% ," &amp; O520 &amp; " " &amp; P520 &amp; " " &amp; AG520</f>
        <v xml:space="preserve">0% ,Weld (WELD)  </v>
      </c>
      <c r="R520" s="115"/>
      <c r="S520" s="186"/>
      <c r="T520" s="186"/>
      <c r="U520" s="181">
        <v>360</v>
      </c>
      <c r="V520" s="120">
        <v>15.9</v>
      </c>
      <c r="W520" s="188"/>
      <c r="X520" s="188"/>
      <c r="Y520" s="122"/>
      <c r="Z520" s="122"/>
      <c r="AA520" s="122"/>
      <c r="AB520" s="119"/>
      <c r="AC520" s="123"/>
      <c r="AD520" s="123"/>
      <c r="AE520" s="123"/>
      <c r="AF520" s="123" t="str">
        <f t="shared" si="53"/>
        <v xml:space="preserve"> </v>
      </c>
      <c r="AG520" s="123" t="str">
        <f t="shared" si="54"/>
        <v/>
      </c>
      <c r="AH520" s="119" t="s">
        <v>8184</v>
      </c>
      <c r="AI520" s="121"/>
    </row>
    <row r="521" spans="2:35" ht="13.2">
      <c r="B521" s="150">
        <v>5110</v>
      </c>
      <c r="C521" s="124">
        <v>496</v>
      </c>
      <c r="D521" s="124">
        <v>0.75604271227918829</v>
      </c>
      <c r="E521" s="124" t="s">
        <v>4867</v>
      </c>
      <c r="F521" s="124" t="s">
        <v>4867</v>
      </c>
      <c r="G521" s="126">
        <v>3290</v>
      </c>
      <c r="H521" s="127">
        <f t="shared" si="55"/>
        <v>-1.2992224167483786</v>
      </c>
      <c r="I521" s="135" t="str">
        <f t="shared" ref="I521:I584" si="56">VLOOKUP(G521,$B$7:$F$3838,4)</f>
        <v>C16</v>
      </c>
      <c r="J521" s="135" t="str">
        <f t="shared" ref="J521:J584" si="57">VLOOKUP(G521,$B$7:$F$3838,4)</f>
        <v>C16</v>
      </c>
      <c r="K521" s="183">
        <f>H521+M521*0.001</f>
        <v>-1.2872744167483785</v>
      </c>
      <c r="L521" s="127">
        <v>3628.6010000000001</v>
      </c>
      <c r="M521" s="208">
        <v>11.948</v>
      </c>
      <c r="N521" s="127">
        <v>11.946999999999999</v>
      </c>
      <c r="O521" s="124" t="s">
        <v>8183</v>
      </c>
      <c r="P521" s="124"/>
      <c r="Q521" s="128" t="str">
        <f>Y521*100 &amp; "% ," &amp; O521 &amp; " " &amp; P521 &amp; " " &amp; AG521</f>
        <v xml:space="preserve">0% ,Weld (WELD)  </v>
      </c>
      <c r="R521" s="124"/>
      <c r="S521" s="186"/>
      <c r="T521" s="186"/>
      <c r="U521" s="181">
        <v>360</v>
      </c>
      <c r="V521" s="129">
        <v>15.9</v>
      </c>
      <c r="W521" s="173"/>
      <c r="X521" s="173"/>
      <c r="Y521" s="131"/>
      <c r="Z521" s="131"/>
      <c r="AA521" s="131"/>
      <c r="AB521" s="128"/>
      <c r="AC521" s="132"/>
      <c r="AD521" s="132"/>
      <c r="AE521" s="132"/>
      <c r="AF521" s="132" t="str">
        <f t="shared" si="53"/>
        <v xml:space="preserve"> </v>
      </c>
      <c r="AG521" s="132" t="str">
        <f t="shared" si="54"/>
        <v/>
      </c>
      <c r="AH521" s="128" t="s">
        <v>8184</v>
      </c>
      <c r="AI521" s="130"/>
    </row>
    <row r="522" spans="2:35" ht="13.2">
      <c r="B522" s="149">
        <v>5120</v>
      </c>
      <c r="C522" s="115">
        <v>497</v>
      </c>
      <c r="D522" s="115">
        <v>0.76770434036932078</v>
      </c>
      <c r="E522" s="115" t="s">
        <v>4868</v>
      </c>
      <c r="F522" s="115" t="s">
        <v>4868</v>
      </c>
      <c r="G522" s="117">
        <v>3300</v>
      </c>
      <c r="H522" s="118">
        <f t="shared" si="55"/>
        <v>-1.2875524167483461</v>
      </c>
      <c r="I522" s="134" t="str">
        <f t="shared" si="56"/>
        <v>S1</v>
      </c>
      <c r="J522" s="134" t="str">
        <f t="shared" si="57"/>
        <v>S1</v>
      </c>
      <c r="K522" s="183">
        <f>H522+M522*0.001</f>
        <v>-1.2756054167483462</v>
      </c>
      <c r="L522" s="118">
        <v>3640.547</v>
      </c>
      <c r="M522" s="208">
        <v>11.946999999999999</v>
      </c>
      <c r="N522" s="118">
        <v>9.4429999999999996</v>
      </c>
      <c r="O522" s="115" t="s">
        <v>8183</v>
      </c>
      <c r="P522" s="115"/>
      <c r="Q522" s="119" t="str">
        <f>Y522*100 &amp; "% ," &amp; O522 &amp; " " &amp; P522 &amp; " " &amp; AG522</f>
        <v xml:space="preserve">0% ,Weld (WELD)  </v>
      </c>
      <c r="R522" s="115"/>
      <c r="S522" s="186"/>
      <c r="T522" s="186"/>
      <c r="U522" s="181">
        <v>360</v>
      </c>
      <c r="V522" s="120">
        <v>15.9</v>
      </c>
      <c r="W522" s="188"/>
      <c r="X522" s="188"/>
      <c r="Y522" s="122"/>
      <c r="Z522" s="122"/>
      <c r="AA522" s="122"/>
      <c r="AB522" s="119"/>
      <c r="AC522" s="123"/>
      <c r="AD522" s="123"/>
      <c r="AE522" s="123"/>
      <c r="AF522" s="123" t="str">
        <f t="shared" si="53"/>
        <v xml:space="preserve"> </v>
      </c>
      <c r="AG522" s="123" t="str">
        <f t="shared" si="54"/>
        <v/>
      </c>
      <c r="AH522" s="119" t="s">
        <v>8184</v>
      </c>
      <c r="AI522" s="121"/>
    </row>
    <row r="523" spans="2:35" ht="13.2">
      <c r="B523" s="150">
        <v>5130</v>
      </c>
      <c r="C523" s="124">
        <v>498</v>
      </c>
      <c r="D523" s="124">
        <v>0.7797089614173458</v>
      </c>
      <c r="E523" s="124" t="s">
        <v>4869</v>
      </c>
      <c r="F523" s="124" t="s">
        <v>4869</v>
      </c>
      <c r="G523" s="126">
        <v>3300</v>
      </c>
      <c r="H523" s="127">
        <f t="shared" si="55"/>
        <v>-1.2875524167483461</v>
      </c>
      <c r="I523" s="135" t="str">
        <f t="shared" si="56"/>
        <v>S1</v>
      </c>
      <c r="J523" s="135" t="str">
        <f t="shared" si="57"/>
        <v>S1</v>
      </c>
      <c r="K523" s="183">
        <f>H523+M523*0.001</f>
        <v>-1.280233416748346</v>
      </c>
      <c r="L523" s="127">
        <v>3647.866</v>
      </c>
      <c r="M523" s="208">
        <v>7.319</v>
      </c>
      <c r="N523" s="127">
        <v>9.4429999999999996</v>
      </c>
      <c r="O523" s="124" t="s">
        <v>8275</v>
      </c>
      <c r="P523" s="124"/>
      <c r="Q523" s="128" t="str">
        <f>Y523*100 &amp; "% ," &amp; O523 &amp; " " &amp; P523 &amp; " " &amp; AG523</f>
        <v xml:space="preserve">0% ,Above Ground Marker (AGM)  </v>
      </c>
      <c r="R523" s="124"/>
      <c r="S523" s="186"/>
      <c r="T523" s="186"/>
      <c r="U523" s="181">
        <v>360</v>
      </c>
      <c r="V523" s="129">
        <v>15.9</v>
      </c>
      <c r="W523" s="173"/>
      <c r="X523" s="173"/>
      <c r="Y523" s="131"/>
      <c r="Z523" s="131"/>
      <c r="AA523" s="131"/>
      <c r="AB523" s="128"/>
      <c r="AC523" s="132"/>
      <c r="AD523" s="132"/>
      <c r="AE523" s="132"/>
      <c r="AF523" s="132" t="str">
        <f t="shared" si="53"/>
        <v xml:space="preserve"> </v>
      </c>
      <c r="AG523" s="132" t="str">
        <f t="shared" si="54"/>
        <v/>
      </c>
      <c r="AH523" s="128" t="s">
        <v>8292</v>
      </c>
      <c r="AI523" s="130"/>
    </row>
    <row r="524" spans="2:35" ht="13.2">
      <c r="B524" s="149">
        <v>5140</v>
      </c>
      <c r="C524" s="115">
        <v>499</v>
      </c>
      <c r="D524" s="115">
        <v>0.79170758258863527</v>
      </c>
      <c r="E524" s="115" t="s">
        <v>4870</v>
      </c>
      <c r="F524" s="115" t="s">
        <v>4870</v>
      </c>
      <c r="G524" s="117">
        <v>3310</v>
      </c>
      <c r="H524" s="118">
        <f t="shared" si="55"/>
        <v>-1.2755584167476113</v>
      </c>
      <c r="I524" s="134" t="str">
        <f t="shared" si="56"/>
        <v>A108</v>
      </c>
      <c r="J524" s="134" t="str">
        <f t="shared" si="57"/>
        <v>A108</v>
      </c>
      <c r="K524" s="183">
        <f>H524+M524*0.001</f>
        <v>-1.2661154167476112</v>
      </c>
      <c r="L524" s="118">
        <v>3649.99</v>
      </c>
      <c r="M524" s="208">
        <v>9.4429999999999996</v>
      </c>
      <c r="N524" s="118">
        <v>5.5</v>
      </c>
      <c r="O524" s="115" t="s">
        <v>8183</v>
      </c>
      <c r="P524" s="115"/>
      <c r="Q524" s="119" t="str">
        <f>Y524*100 &amp; "% ," &amp; O524 &amp; " " &amp; P524 &amp; " " &amp; AG524</f>
        <v xml:space="preserve">0% ,Weld (WELD)  </v>
      </c>
      <c r="R524" s="115"/>
      <c r="S524" s="186"/>
      <c r="T524" s="186"/>
      <c r="U524" s="181">
        <v>360</v>
      </c>
      <c r="V524" s="120">
        <v>15.9</v>
      </c>
      <c r="W524" s="188"/>
      <c r="X524" s="188"/>
      <c r="Y524" s="122"/>
      <c r="Z524" s="122"/>
      <c r="AA524" s="122"/>
      <c r="AB524" s="119"/>
      <c r="AC524" s="123"/>
      <c r="AD524" s="123"/>
      <c r="AE524" s="123"/>
      <c r="AF524" s="123" t="str">
        <f t="shared" si="53"/>
        <v xml:space="preserve"> </v>
      </c>
      <c r="AG524" s="123" t="str">
        <f t="shared" si="54"/>
        <v/>
      </c>
      <c r="AH524" s="119" t="s">
        <v>8184</v>
      </c>
      <c r="AI524" s="121"/>
    </row>
    <row r="525" spans="2:35" ht="13.2">
      <c r="B525" s="150">
        <v>5150</v>
      </c>
      <c r="C525" s="124">
        <v>500</v>
      </c>
      <c r="D525" s="124">
        <v>0.80371020367794754</v>
      </c>
      <c r="E525" s="124" t="s">
        <v>4871</v>
      </c>
      <c r="F525" s="124" t="s">
        <v>4871</v>
      </c>
      <c r="G525" s="126">
        <v>3320</v>
      </c>
      <c r="H525" s="127">
        <f t="shared" si="55"/>
        <v>-1.2635614167438876</v>
      </c>
      <c r="I525" s="135" t="str">
        <f t="shared" si="56"/>
        <v>S2</v>
      </c>
      <c r="J525" s="135" t="str">
        <f t="shared" si="57"/>
        <v>S2</v>
      </c>
      <c r="K525" s="183">
        <f>H525+M525*0.001</f>
        <v>-1.2580614167438875</v>
      </c>
      <c r="L525" s="127">
        <v>3655.49</v>
      </c>
      <c r="M525" s="208">
        <v>5.5</v>
      </c>
      <c r="N525" s="127">
        <v>10.048</v>
      </c>
      <c r="O525" s="124" t="s">
        <v>8183</v>
      </c>
      <c r="P525" s="124"/>
      <c r="Q525" s="128" t="str">
        <f>Y525*100 &amp; "% ," &amp; O525 &amp; " " &amp; P525 &amp; " " &amp; AG525</f>
        <v xml:space="preserve">0% ,Weld (WELD)  </v>
      </c>
      <c r="R525" s="124"/>
      <c r="S525" s="186"/>
      <c r="T525" s="186"/>
      <c r="U525" s="181">
        <v>360</v>
      </c>
      <c r="V525" s="129">
        <v>15.9</v>
      </c>
      <c r="W525" s="173"/>
      <c r="X525" s="173"/>
      <c r="Y525" s="131"/>
      <c r="Z525" s="131"/>
      <c r="AA525" s="131"/>
      <c r="AB525" s="128"/>
      <c r="AC525" s="132"/>
      <c r="AD525" s="132"/>
      <c r="AE525" s="132"/>
      <c r="AF525" s="132" t="str">
        <f t="shared" si="53"/>
        <v xml:space="preserve"> </v>
      </c>
      <c r="AG525" s="132" t="str">
        <f t="shared" si="54"/>
        <v/>
      </c>
      <c r="AH525" s="128" t="s">
        <v>8184</v>
      </c>
      <c r="AI525" s="130"/>
    </row>
    <row r="526" spans="2:35" ht="13.2">
      <c r="B526" s="149">
        <v>5160</v>
      </c>
      <c r="C526" s="115">
        <v>501</v>
      </c>
      <c r="D526" s="115">
        <v>0.81537483170658009</v>
      </c>
      <c r="E526" s="115" t="s">
        <v>4872</v>
      </c>
      <c r="F526" s="115" t="s">
        <v>4872</v>
      </c>
      <c r="G526" s="117">
        <v>3330</v>
      </c>
      <c r="H526" s="118">
        <f t="shared" si="55"/>
        <v>-1.2515594167483604</v>
      </c>
      <c r="I526" s="134" t="str">
        <f t="shared" si="56"/>
        <v>S3</v>
      </c>
      <c r="J526" s="134" t="str">
        <f t="shared" si="57"/>
        <v>S3</v>
      </c>
      <c r="K526" s="183">
        <f>H526+M526*0.001</f>
        <v>-1.2415114167483603</v>
      </c>
      <c r="L526" s="118">
        <v>3665.538</v>
      </c>
      <c r="M526" s="208">
        <v>10.048</v>
      </c>
      <c r="N526" s="118">
        <v>11.923999999999999</v>
      </c>
      <c r="O526" s="115" t="s">
        <v>8183</v>
      </c>
      <c r="P526" s="115"/>
      <c r="Q526" s="119" t="str">
        <f>Y526*100 &amp; "% ," &amp; O526 &amp; " " &amp; P526 &amp; " " &amp; AG526</f>
        <v xml:space="preserve">0% ,Weld (WELD)  </v>
      </c>
      <c r="R526" s="115"/>
      <c r="S526" s="186"/>
      <c r="T526" s="186"/>
      <c r="U526" s="181">
        <v>360</v>
      </c>
      <c r="V526" s="120">
        <v>15.9</v>
      </c>
      <c r="W526" s="188"/>
      <c r="X526" s="188"/>
      <c r="Y526" s="122"/>
      <c r="Z526" s="122"/>
      <c r="AA526" s="122"/>
      <c r="AB526" s="119"/>
      <c r="AC526" s="123"/>
      <c r="AD526" s="123"/>
      <c r="AE526" s="123"/>
      <c r="AF526" s="123" t="str">
        <f t="shared" si="53"/>
        <v xml:space="preserve"> </v>
      </c>
      <c r="AG526" s="123" t="str">
        <f t="shared" si="54"/>
        <v/>
      </c>
      <c r="AH526" s="119" t="s">
        <v>8184</v>
      </c>
      <c r="AI526" s="121"/>
    </row>
    <row r="527" spans="2:35" ht="13.2">
      <c r="B527" s="150">
        <v>5170</v>
      </c>
      <c r="C527" s="124">
        <v>502</v>
      </c>
      <c r="D527" s="124">
        <v>0.82737845277510491</v>
      </c>
      <c r="E527" s="124" t="s">
        <v>4873</v>
      </c>
      <c r="F527" s="124" t="s">
        <v>4873</v>
      </c>
      <c r="G527" s="126">
        <v>3330</v>
      </c>
      <c r="H527" s="127">
        <f t="shared" si="55"/>
        <v>-1.2515594167483604</v>
      </c>
      <c r="I527" s="135" t="str">
        <f t="shared" si="56"/>
        <v>S3</v>
      </c>
      <c r="J527" s="135" t="str">
        <f t="shared" si="57"/>
        <v>S3</v>
      </c>
      <c r="K527" s="183">
        <f>H527+M527*0.001</f>
        <v>-1.2426294167483602</v>
      </c>
      <c r="L527" s="127">
        <v>3674.4679999999998</v>
      </c>
      <c r="M527" s="208">
        <v>8.93</v>
      </c>
      <c r="N527" s="127">
        <v>11.923999999999999</v>
      </c>
      <c r="O527" s="124" t="s">
        <v>8198</v>
      </c>
      <c r="P527" s="124" t="s">
        <v>8199</v>
      </c>
      <c r="Q527" s="128" t="str">
        <f>Y527*100 &amp; "% ," &amp; O527 &amp; " " &amp; P527 &amp; " " &amp; AG527</f>
        <v xml:space="preserve">14% ,Anomaly (ANOM) Pipe Mill Anomaly (MIAN) </v>
      </c>
      <c r="R527" s="124" t="s">
        <v>8200</v>
      </c>
      <c r="S527" s="186" t="s">
        <v>8240</v>
      </c>
      <c r="T527" s="186">
        <v>0.11458333333333333</v>
      </c>
      <c r="U527" s="181">
        <v>275.25</v>
      </c>
      <c r="V527" s="129">
        <v>15.9</v>
      </c>
      <c r="W527" s="173">
        <v>23</v>
      </c>
      <c r="X527" s="173">
        <v>36</v>
      </c>
      <c r="Y527" s="131">
        <v>0.14000000000000001</v>
      </c>
      <c r="Z527" s="131">
        <v>0.14000000000000001</v>
      </c>
      <c r="AA527" s="131"/>
      <c r="AB527" s="128" t="s">
        <v>8202</v>
      </c>
      <c r="AC527" s="132"/>
      <c r="AD527" s="132"/>
      <c r="AE527" s="132"/>
      <c r="AF527" s="132" t="str">
        <f t="shared" si="53"/>
        <v xml:space="preserve"> </v>
      </c>
      <c r="AG527" s="132" t="str">
        <f t="shared" si="54"/>
        <v/>
      </c>
      <c r="AH527" s="128" t="s">
        <v>8203</v>
      </c>
      <c r="AI527" s="130">
        <v>148</v>
      </c>
    </row>
    <row r="528" spans="2:35" ht="13.2">
      <c r="B528" s="149">
        <v>5180</v>
      </c>
      <c r="C528" s="115">
        <v>503</v>
      </c>
      <c r="D528" s="115">
        <v>0.83938116096556803</v>
      </c>
      <c r="E528" s="115" t="s">
        <v>4874</v>
      </c>
      <c r="F528" s="115" t="s">
        <v>4874</v>
      </c>
      <c r="G528" s="117">
        <v>3340</v>
      </c>
      <c r="H528" s="118">
        <f t="shared" si="55"/>
        <v>-1.2395634167494265</v>
      </c>
      <c r="I528" s="134" t="str">
        <f t="shared" si="56"/>
        <v>S4</v>
      </c>
      <c r="J528" s="134" t="str">
        <f t="shared" si="57"/>
        <v>S4</v>
      </c>
      <c r="K528" s="183">
        <f>H528+M528*0.001</f>
        <v>-1.2276394167494264</v>
      </c>
      <c r="L528" s="118">
        <v>3677.462</v>
      </c>
      <c r="M528" s="208">
        <v>11.923999999999999</v>
      </c>
      <c r="N528" s="118">
        <v>11.927</v>
      </c>
      <c r="O528" s="115" t="s">
        <v>8183</v>
      </c>
      <c r="P528" s="115"/>
      <c r="Q528" s="119" t="str">
        <f>Y528*100 &amp; "% ," &amp; O528 &amp; " " &amp; P528 &amp; " " &amp; AG528</f>
        <v xml:space="preserve">0% ,Weld (WELD)  </v>
      </c>
      <c r="R528" s="115"/>
      <c r="S528" s="186"/>
      <c r="T528" s="186"/>
      <c r="U528" s="181">
        <v>360</v>
      </c>
      <c r="V528" s="120">
        <v>15.9</v>
      </c>
      <c r="W528" s="188"/>
      <c r="X528" s="188"/>
      <c r="Y528" s="122"/>
      <c r="Z528" s="122"/>
      <c r="AA528" s="122"/>
      <c r="AB528" s="119"/>
      <c r="AC528" s="123"/>
      <c r="AD528" s="123"/>
      <c r="AE528" s="123"/>
      <c r="AF528" s="123" t="str">
        <f t="shared" si="53"/>
        <v xml:space="preserve"> </v>
      </c>
      <c r="AG528" s="123" t="str">
        <f t="shared" si="54"/>
        <v/>
      </c>
      <c r="AH528" s="119" t="s">
        <v>8184</v>
      </c>
      <c r="AI528" s="121"/>
    </row>
    <row r="529" spans="2:35" ht="13.2">
      <c r="B529" s="150">
        <v>5190</v>
      </c>
      <c r="C529" s="124">
        <v>504</v>
      </c>
      <c r="D529" s="124">
        <v>0.85138502069697386</v>
      </c>
      <c r="E529" s="124" t="s">
        <v>4875</v>
      </c>
      <c r="F529" s="124" t="s">
        <v>4875</v>
      </c>
      <c r="G529" s="126">
        <v>3350</v>
      </c>
      <c r="H529" s="127">
        <f t="shared" si="55"/>
        <v>-1.2275684167459233</v>
      </c>
      <c r="I529" s="135" t="str">
        <f t="shared" si="56"/>
        <v>S5</v>
      </c>
      <c r="J529" s="135" t="str">
        <f t="shared" si="57"/>
        <v>S5</v>
      </c>
      <c r="K529" s="183">
        <f>H529+M529*0.001</f>
        <v>-1.2156414167459233</v>
      </c>
      <c r="L529" s="127">
        <v>3689.39</v>
      </c>
      <c r="M529" s="208">
        <v>11.927</v>
      </c>
      <c r="N529" s="127">
        <v>11.936999999999999</v>
      </c>
      <c r="O529" s="124" t="s">
        <v>8183</v>
      </c>
      <c r="P529" s="124"/>
      <c r="Q529" s="128" t="str">
        <f>Y529*100 &amp; "% ," &amp; O529 &amp; " " &amp; P529 &amp; " " &amp; AG529</f>
        <v xml:space="preserve">0% ,Weld (WELD)  </v>
      </c>
      <c r="R529" s="124"/>
      <c r="S529" s="186"/>
      <c r="T529" s="186"/>
      <c r="U529" s="181">
        <v>360</v>
      </c>
      <c r="V529" s="129">
        <v>15.9</v>
      </c>
      <c r="W529" s="173"/>
      <c r="X529" s="173"/>
      <c r="Y529" s="131"/>
      <c r="Z529" s="131"/>
      <c r="AA529" s="131"/>
      <c r="AB529" s="128"/>
      <c r="AC529" s="132"/>
      <c r="AD529" s="132"/>
      <c r="AE529" s="132"/>
      <c r="AF529" s="132" t="str">
        <f t="shared" si="53"/>
        <v xml:space="preserve"> </v>
      </c>
      <c r="AG529" s="132" t="str">
        <f t="shared" si="54"/>
        <v/>
      </c>
      <c r="AH529" s="128" t="s">
        <v>8184</v>
      </c>
      <c r="AI529" s="130"/>
    </row>
    <row r="530" spans="2:35" ht="13.2">
      <c r="B530" s="149">
        <v>5200</v>
      </c>
      <c r="C530" s="115">
        <v>505</v>
      </c>
      <c r="D530" s="115">
        <v>0.86338788042868075</v>
      </c>
      <c r="E530" s="115" t="s">
        <v>4876</v>
      </c>
      <c r="F530" s="115" t="s">
        <v>4876</v>
      </c>
      <c r="G530" s="117">
        <v>3360</v>
      </c>
      <c r="H530" s="118">
        <f t="shared" si="55"/>
        <v>-1.2155684167425522</v>
      </c>
      <c r="I530" s="134" t="str">
        <f t="shared" si="56"/>
        <v>A106</v>
      </c>
      <c r="J530" s="134" t="str">
        <f t="shared" si="57"/>
        <v>A106</v>
      </c>
      <c r="K530" s="183">
        <f>H530+M530*0.001</f>
        <v>-1.2036314167425521</v>
      </c>
      <c r="L530" s="118">
        <v>3701.326</v>
      </c>
      <c r="M530" s="208">
        <v>11.936999999999999</v>
      </c>
      <c r="N530" s="118">
        <v>11.917</v>
      </c>
      <c r="O530" s="115" t="s">
        <v>8183</v>
      </c>
      <c r="P530" s="115"/>
      <c r="Q530" s="119" t="str">
        <f>Y530*100 &amp; "% ," &amp; O530 &amp; " " &amp; P530 &amp; " " &amp; AG530</f>
        <v xml:space="preserve">0% ,Weld (WELD)  </v>
      </c>
      <c r="R530" s="115"/>
      <c r="S530" s="186"/>
      <c r="T530" s="186"/>
      <c r="U530" s="181">
        <v>360</v>
      </c>
      <c r="V530" s="120">
        <v>15.9</v>
      </c>
      <c r="W530" s="188"/>
      <c r="X530" s="188"/>
      <c r="Y530" s="122"/>
      <c r="Z530" s="122"/>
      <c r="AA530" s="122"/>
      <c r="AB530" s="119"/>
      <c r="AC530" s="123"/>
      <c r="AD530" s="123"/>
      <c r="AE530" s="123"/>
      <c r="AF530" s="123" t="str">
        <f t="shared" si="53"/>
        <v xml:space="preserve"> </v>
      </c>
      <c r="AG530" s="123" t="str">
        <f t="shared" si="54"/>
        <v/>
      </c>
      <c r="AH530" s="119" t="s">
        <v>8184</v>
      </c>
      <c r="AI530" s="121"/>
    </row>
    <row r="531" spans="2:35" ht="13.2">
      <c r="B531" s="150">
        <v>5210</v>
      </c>
      <c r="C531" s="124">
        <v>506</v>
      </c>
      <c r="D531" s="124">
        <v>0.87538474016453804</v>
      </c>
      <c r="E531" s="124" t="s">
        <v>4877</v>
      </c>
      <c r="F531" s="124" t="s">
        <v>4877</v>
      </c>
      <c r="G531" s="126">
        <v>3370</v>
      </c>
      <c r="H531" s="127">
        <f t="shared" si="55"/>
        <v>-1.2035834167448993</v>
      </c>
      <c r="I531" s="135" t="str">
        <f t="shared" si="56"/>
        <v>J402</v>
      </c>
      <c r="J531" s="135" t="str">
        <f t="shared" si="57"/>
        <v>J402</v>
      </c>
      <c r="K531" s="183">
        <f>H531+M531*0.001</f>
        <v>-1.1916664167448994</v>
      </c>
      <c r="L531" s="127">
        <v>3713.2440000000001</v>
      </c>
      <c r="M531" s="208">
        <v>11.917</v>
      </c>
      <c r="N531" s="127">
        <v>11.925000000000001</v>
      </c>
      <c r="O531" s="124" t="s">
        <v>8183</v>
      </c>
      <c r="P531" s="124"/>
      <c r="Q531" s="128" t="str">
        <f>Y531*100 &amp; "% ," &amp; O531 &amp; " " &amp; P531 &amp; " " &amp; AG531</f>
        <v xml:space="preserve">0% ,Weld (WELD)  </v>
      </c>
      <c r="R531" s="124"/>
      <c r="S531" s="186"/>
      <c r="T531" s="186"/>
      <c r="U531" s="181">
        <v>360</v>
      </c>
      <c r="V531" s="129">
        <v>15.9</v>
      </c>
      <c r="W531" s="173"/>
      <c r="X531" s="173"/>
      <c r="Y531" s="131"/>
      <c r="Z531" s="131"/>
      <c r="AA531" s="131"/>
      <c r="AB531" s="128"/>
      <c r="AC531" s="132"/>
      <c r="AD531" s="132"/>
      <c r="AE531" s="132"/>
      <c r="AF531" s="132" t="str">
        <f t="shared" si="53"/>
        <v xml:space="preserve"> </v>
      </c>
      <c r="AG531" s="132" t="str">
        <f t="shared" si="54"/>
        <v/>
      </c>
      <c r="AH531" s="128" t="s">
        <v>8184</v>
      </c>
      <c r="AI531" s="130"/>
    </row>
    <row r="532" spans="2:35" ht="13.2">
      <c r="B532" s="149">
        <v>5220</v>
      </c>
      <c r="C532" s="115">
        <v>507</v>
      </c>
      <c r="D532" s="115">
        <v>0.88738925942533164</v>
      </c>
      <c r="E532" s="115" t="s">
        <v>4878</v>
      </c>
      <c r="F532" s="115" t="s">
        <v>4878</v>
      </c>
      <c r="G532" s="117">
        <v>3370</v>
      </c>
      <c r="H532" s="118">
        <f t="shared" si="55"/>
        <v>-1.2035834167448993</v>
      </c>
      <c r="I532" s="134" t="str">
        <f t="shared" si="56"/>
        <v>J402</v>
      </c>
      <c r="J532" s="134" t="str">
        <f t="shared" si="57"/>
        <v>J402</v>
      </c>
      <c r="K532" s="183">
        <f>H532+M532*0.001</f>
        <v>-1.2035814167448993</v>
      </c>
      <c r="L532" s="118">
        <v>3713.2460000000001</v>
      </c>
      <c r="M532" s="208">
        <v>2E-3</v>
      </c>
      <c r="N532" s="118">
        <v>11.925000000000001</v>
      </c>
      <c r="O532" s="115" t="s">
        <v>8198</v>
      </c>
      <c r="P532" s="115" t="s">
        <v>8222</v>
      </c>
      <c r="Q532" s="119" t="str">
        <f>Y532*100 &amp; "% ," &amp; O532 &amp; " " &amp; P532 &amp; " " &amp; AG532</f>
        <v xml:space="preserve">23% ,Anomaly (ANOM) Girth Weld Anomaly (GWAN) </v>
      </c>
      <c r="R532" s="115"/>
      <c r="S532" s="186" t="s">
        <v>8236</v>
      </c>
      <c r="T532" s="186">
        <v>0.17708333333333334</v>
      </c>
      <c r="U532" s="181">
        <v>231.75</v>
      </c>
      <c r="V532" s="120">
        <v>15.9</v>
      </c>
      <c r="W532" s="188"/>
      <c r="X532" s="188"/>
      <c r="Y532" s="122">
        <v>0.23</v>
      </c>
      <c r="Z532" s="122"/>
      <c r="AA532" s="122"/>
      <c r="AB532" s="119"/>
      <c r="AC532" s="123"/>
      <c r="AD532" s="123"/>
      <c r="AE532" s="123"/>
      <c r="AF532" s="123" t="str">
        <f t="shared" si="53"/>
        <v xml:space="preserve"> </v>
      </c>
      <c r="AG532" s="123" t="str">
        <f t="shared" si="54"/>
        <v/>
      </c>
      <c r="AH532" s="119" t="s">
        <v>8293</v>
      </c>
      <c r="AI532" s="121"/>
    </row>
    <row r="533" spans="2:35" ht="13.2">
      <c r="B533" s="150">
        <v>5230</v>
      </c>
      <c r="C533" s="124">
        <v>508</v>
      </c>
      <c r="D533" s="124">
        <v>0.89937839421060695</v>
      </c>
      <c r="E533" s="124" t="s">
        <v>4879</v>
      </c>
      <c r="F533" s="124" t="s">
        <v>4879</v>
      </c>
      <c r="G533" s="126">
        <v>3370</v>
      </c>
      <c r="H533" s="127">
        <f t="shared" si="55"/>
        <v>-1.2035834167448993</v>
      </c>
      <c r="I533" s="135" t="str">
        <f t="shared" si="56"/>
        <v>J402</v>
      </c>
      <c r="J533" s="135" t="str">
        <f t="shared" si="57"/>
        <v>J402</v>
      </c>
      <c r="K533" s="183">
        <f>H533+M533*0.001</f>
        <v>-1.1917584167448994</v>
      </c>
      <c r="L533" s="127">
        <v>3725.0680000000002</v>
      </c>
      <c r="M533" s="208">
        <v>11.824999999999999</v>
      </c>
      <c r="N533" s="127">
        <v>11.925000000000001</v>
      </c>
      <c r="O533" s="124" t="s">
        <v>8198</v>
      </c>
      <c r="P533" s="124" t="s">
        <v>8199</v>
      </c>
      <c r="Q533" s="128" t="str">
        <f>Y533*100 &amp; "% ," &amp; O533 &amp; " " &amp; P533 &amp; " " &amp; AG533</f>
        <v xml:space="preserve">1% ,Anomaly (ANOM) Pipe Mill Anomaly (MIAN) </v>
      </c>
      <c r="R533" s="124" t="s">
        <v>8210</v>
      </c>
      <c r="S533" s="186" t="s">
        <v>8277</v>
      </c>
      <c r="T533" s="186">
        <v>0.53125</v>
      </c>
      <c r="U533" s="181">
        <v>24.75</v>
      </c>
      <c r="V533" s="129">
        <v>15.9</v>
      </c>
      <c r="W533" s="173">
        <v>19</v>
      </c>
      <c r="X533" s="173">
        <v>47</v>
      </c>
      <c r="Y533" s="131">
        <v>0.01</v>
      </c>
      <c r="Z533" s="131">
        <v>0.01</v>
      </c>
      <c r="AA533" s="131"/>
      <c r="AB533" s="128" t="s">
        <v>8238</v>
      </c>
      <c r="AC533" s="132"/>
      <c r="AD533" s="132"/>
      <c r="AE533" s="132"/>
      <c r="AF533" s="132" t="str">
        <f t="shared" si="53"/>
        <v xml:space="preserve"> </v>
      </c>
      <c r="AG533" s="132" t="str">
        <f t="shared" si="54"/>
        <v/>
      </c>
      <c r="AH533" s="128" t="s">
        <v>8239</v>
      </c>
      <c r="AI533" s="130">
        <v>150</v>
      </c>
    </row>
    <row r="534" spans="2:35" ht="13.2">
      <c r="B534" s="149">
        <v>5240</v>
      </c>
      <c r="C534" s="115">
        <v>509</v>
      </c>
      <c r="D534" s="115">
        <v>0.91126658568258845</v>
      </c>
      <c r="E534" s="115" t="s">
        <v>4880</v>
      </c>
      <c r="F534" s="115" t="s">
        <v>4880</v>
      </c>
      <c r="G534" s="117">
        <v>3370</v>
      </c>
      <c r="H534" s="118">
        <f t="shared" si="55"/>
        <v>-1.2035834167448993</v>
      </c>
      <c r="I534" s="134" t="str">
        <f t="shared" si="56"/>
        <v>J402</v>
      </c>
      <c r="J534" s="134" t="str">
        <f t="shared" si="57"/>
        <v>J402</v>
      </c>
      <c r="K534" s="183">
        <f>H534+M534*0.001</f>
        <v>-1.1916784167448993</v>
      </c>
      <c r="L534" s="118">
        <v>3725.1489999999999</v>
      </c>
      <c r="M534" s="208">
        <v>11.904999999999999</v>
      </c>
      <c r="N534" s="118">
        <v>11.925000000000001</v>
      </c>
      <c r="O534" s="115" t="s">
        <v>8198</v>
      </c>
      <c r="P534" s="115" t="s">
        <v>8222</v>
      </c>
      <c r="Q534" s="119" t="str">
        <f>Y534*100 &amp; "% ," &amp; O534 &amp; " " &amp; P534 &amp; " " &amp; AG534</f>
        <v xml:space="preserve">19% ,Anomaly (ANOM) Girth Weld Anomaly (GWAN) </v>
      </c>
      <c r="R534" s="115"/>
      <c r="S534" s="186" t="s">
        <v>8246</v>
      </c>
      <c r="T534" s="186">
        <v>0.41666666666666669</v>
      </c>
      <c r="U534" s="181">
        <v>60</v>
      </c>
      <c r="V534" s="120">
        <v>15.9</v>
      </c>
      <c r="W534" s="188"/>
      <c r="X534" s="188"/>
      <c r="Y534" s="122">
        <v>0.19</v>
      </c>
      <c r="Z534" s="122"/>
      <c r="AA534" s="122"/>
      <c r="AB534" s="119"/>
      <c r="AC534" s="123"/>
      <c r="AD534" s="123"/>
      <c r="AE534" s="123"/>
      <c r="AF534" s="123" t="str">
        <f t="shared" si="53"/>
        <v xml:space="preserve"> </v>
      </c>
      <c r="AG534" s="123" t="str">
        <f t="shared" si="54"/>
        <v/>
      </c>
      <c r="AH534" s="119" t="s">
        <v>8294</v>
      </c>
      <c r="AI534" s="121"/>
    </row>
    <row r="535" spans="2:35" ht="13.2">
      <c r="B535" s="150">
        <v>5250</v>
      </c>
      <c r="C535" s="124">
        <v>510</v>
      </c>
      <c r="D535" s="124">
        <v>0.92326082218401073</v>
      </c>
      <c r="E535" s="124" t="s">
        <v>4881</v>
      </c>
      <c r="F535" s="124" t="s">
        <v>4881</v>
      </c>
      <c r="G535" s="126">
        <v>3380</v>
      </c>
      <c r="H535" s="127">
        <f t="shared" si="55"/>
        <v>-1.1917764167420937</v>
      </c>
      <c r="I535" s="135" t="str">
        <f t="shared" si="56"/>
        <v>J403</v>
      </c>
      <c r="J535" s="135" t="str">
        <f t="shared" si="57"/>
        <v>J403</v>
      </c>
      <c r="K535" s="183">
        <f>H535+M535*0.001</f>
        <v>-1.1798514167420937</v>
      </c>
      <c r="L535" s="127">
        <v>3725.1680000000001</v>
      </c>
      <c r="M535" s="208">
        <v>11.925000000000001</v>
      </c>
      <c r="N535" s="127">
        <v>3.9710000000000001</v>
      </c>
      <c r="O535" s="124" t="s">
        <v>8183</v>
      </c>
      <c r="P535" s="124" t="s">
        <v>35</v>
      </c>
      <c r="Q535" s="128" t="str">
        <f>Y535*100 &amp; "% ," &amp; O535 &amp; " " &amp; P535 &amp; " " &amp; AG535</f>
        <v xml:space="preserve">0% ,Weld (WELD) Bend Begin (BENB) </v>
      </c>
      <c r="R535" s="124"/>
      <c r="S535" s="186"/>
      <c r="T535" s="186"/>
      <c r="U535" s="181">
        <v>360</v>
      </c>
      <c r="V535" s="129">
        <v>15.9</v>
      </c>
      <c r="W535" s="173"/>
      <c r="X535" s="173"/>
      <c r="Y535" s="131"/>
      <c r="Z535" s="131"/>
      <c r="AA535" s="131"/>
      <c r="AB535" s="128"/>
      <c r="AC535" s="132"/>
      <c r="AD535" s="132"/>
      <c r="AE535" s="132"/>
      <c r="AF535" s="132" t="str">
        <f t="shared" si="53"/>
        <v xml:space="preserve"> </v>
      </c>
      <c r="AG535" s="132" t="str">
        <f t="shared" si="54"/>
        <v/>
      </c>
      <c r="AH535" s="128" t="s">
        <v>8184</v>
      </c>
      <c r="AI535" s="130"/>
    </row>
    <row r="536" spans="2:35" ht="13.2">
      <c r="B536" s="149">
        <v>5260</v>
      </c>
      <c r="C536" s="115">
        <v>511</v>
      </c>
      <c r="D536" s="115">
        <v>0.93526001622751109</v>
      </c>
      <c r="E536" s="115" t="s">
        <v>4882</v>
      </c>
      <c r="F536" s="115" t="s">
        <v>4882</v>
      </c>
      <c r="G536" s="117">
        <v>3380</v>
      </c>
      <c r="H536" s="118">
        <f t="shared" si="55"/>
        <v>-1.1917764167420937</v>
      </c>
      <c r="I536" s="134" t="str">
        <f t="shared" si="56"/>
        <v>J403</v>
      </c>
      <c r="J536" s="134" t="str">
        <f t="shared" si="57"/>
        <v>J403</v>
      </c>
      <c r="K536" s="183">
        <f>H536+M536*0.001</f>
        <v>-1.1892694167420936</v>
      </c>
      <c r="L536" s="118">
        <v>3727.6759999999999</v>
      </c>
      <c r="M536" s="208">
        <v>2.5070000000000001</v>
      </c>
      <c r="N536" s="118">
        <v>3.9710000000000001</v>
      </c>
      <c r="O536" s="115" t="s">
        <v>8185</v>
      </c>
      <c r="P536" s="115"/>
      <c r="Q536" s="119" t="str">
        <f>Y536*100 &amp; "% ," &amp; O536 &amp; " " &amp; P536 &amp; " " &amp; AG536</f>
        <v xml:space="preserve">0% ,Other (OTHE)  </v>
      </c>
      <c r="R536" s="115"/>
      <c r="S536" s="186"/>
      <c r="T536" s="186"/>
      <c r="U536" s="181">
        <v>360</v>
      </c>
      <c r="V536" s="120">
        <v>15.9</v>
      </c>
      <c r="W536" s="188"/>
      <c r="X536" s="188"/>
      <c r="Y536" s="122"/>
      <c r="Z536" s="122"/>
      <c r="AA536" s="122"/>
      <c r="AB536" s="119"/>
      <c r="AC536" s="123"/>
      <c r="AD536" s="123"/>
      <c r="AE536" s="123"/>
      <c r="AF536" s="123" t="str">
        <f t="shared" si="53"/>
        <v xml:space="preserve"> </v>
      </c>
      <c r="AG536" s="123" t="str">
        <f t="shared" si="54"/>
        <v/>
      </c>
      <c r="AH536" s="119" t="s">
        <v>8295</v>
      </c>
      <c r="AI536" s="121"/>
    </row>
    <row r="537" spans="2:35" ht="13.2">
      <c r="B537" s="150">
        <v>5270</v>
      </c>
      <c r="C537" s="124">
        <v>512</v>
      </c>
      <c r="D537" s="124">
        <v>0.94725821049391934</v>
      </c>
      <c r="E537" s="124" t="s">
        <v>4883</v>
      </c>
      <c r="F537" s="124" t="s">
        <v>4883</v>
      </c>
      <c r="G537" s="126">
        <v>3390</v>
      </c>
      <c r="H537" s="127">
        <f t="shared" si="55"/>
        <v>-4.9143400068687866</v>
      </c>
      <c r="I537" s="135" t="str">
        <f t="shared" si="56"/>
        <v>A7-1</v>
      </c>
      <c r="J537" s="135" t="str">
        <f t="shared" si="57"/>
        <v>A7-1</v>
      </c>
      <c r="K537" s="183">
        <f>H537+M537*0.001</f>
        <v>-4.9103690068687866</v>
      </c>
      <c r="L537" s="127">
        <v>3729.1390000000001</v>
      </c>
      <c r="M537" s="208">
        <v>3.9710000000000001</v>
      </c>
      <c r="N537" s="127">
        <v>8.5129999999999999</v>
      </c>
      <c r="O537" s="124" t="s">
        <v>8183</v>
      </c>
      <c r="P537" s="124" t="s">
        <v>42</v>
      </c>
      <c r="Q537" s="128" t="str">
        <f>Y537*100 &amp; "% ," &amp; O537 &amp; " " &amp; P537 &amp; " " &amp; AG537</f>
        <v xml:space="preserve">0% ,Weld (WELD) Bend End (BENE) </v>
      </c>
      <c r="R537" s="124"/>
      <c r="S537" s="186"/>
      <c r="T537" s="186"/>
      <c r="U537" s="181">
        <v>360</v>
      </c>
      <c r="V537" s="129">
        <v>15.9</v>
      </c>
      <c r="W537" s="173"/>
      <c r="X537" s="173"/>
      <c r="Y537" s="131"/>
      <c r="Z537" s="131"/>
      <c r="AA537" s="131"/>
      <c r="AB537" s="128"/>
      <c r="AC537" s="132"/>
      <c r="AD537" s="132"/>
      <c r="AE537" s="132"/>
      <c r="AF537" s="132" t="str">
        <f t="shared" si="53"/>
        <v xml:space="preserve"> </v>
      </c>
      <c r="AG537" s="132" t="str">
        <f t="shared" si="54"/>
        <v/>
      </c>
      <c r="AH537" s="128" t="s">
        <v>8184</v>
      </c>
      <c r="AI537" s="130"/>
    </row>
    <row r="538" spans="2:35" ht="13.2">
      <c r="B538" s="149">
        <v>5280</v>
      </c>
      <c r="C538" s="115">
        <v>513</v>
      </c>
      <c r="D538" s="115">
        <v>0.95910518400478406</v>
      </c>
      <c r="E538" s="115" t="s">
        <v>4884</v>
      </c>
      <c r="F538" s="115" t="s">
        <v>4884</v>
      </c>
      <c r="G538" s="117">
        <v>3400</v>
      </c>
      <c r="H538" s="118">
        <f t="shared" si="55"/>
        <v>-1.1802244167465969</v>
      </c>
      <c r="I538" s="134" t="str">
        <f t="shared" si="56"/>
        <v>A105</v>
      </c>
      <c r="J538" s="134" t="str">
        <f t="shared" si="57"/>
        <v>A105</v>
      </c>
      <c r="K538" s="183">
        <f>H538+M538*0.001</f>
        <v>-1.171711416746597</v>
      </c>
      <c r="L538" s="118">
        <v>3737.652</v>
      </c>
      <c r="M538" s="208">
        <v>8.5129999999999999</v>
      </c>
      <c r="N538" s="118">
        <v>11.938000000000001</v>
      </c>
      <c r="O538" s="115" t="s">
        <v>8183</v>
      </c>
      <c r="P538" s="115"/>
      <c r="Q538" s="119" t="str">
        <f>Y538*100 &amp; "% ," &amp; O538 &amp; " " &amp; P538 &amp; " " &amp; AG538</f>
        <v xml:space="preserve">0% ,Weld (WELD)  </v>
      </c>
      <c r="R538" s="115"/>
      <c r="S538" s="186"/>
      <c r="T538" s="186"/>
      <c r="U538" s="181">
        <v>360</v>
      </c>
      <c r="V538" s="120">
        <v>15.9</v>
      </c>
      <c r="W538" s="188"/>
      <c r="X538" s="188"/>
      <c r="Y538" s="122"/>
      <c r="Z538" s="122"/>
      <c r="AA538" s="122"/>
      <c r="AB538" s="119"/>
      <c r="AC538" s="123"/>
      <c r="AD538" s="123"/>
      <c r="AE538" s="123"/>
      <c r="AF538" s="123" t="str">
        <f t="shared" si="53"/>
        <v xml:space="preserve"> </v>
      </c>
      <c r="AG538" s="123" t="str">
        <f t="shared" si="54"/>
        <v/>
      </c>
      <c r="AH538" s="119" t="s">
        <v>8184</v>
      </c>
      <c r="AI538" s="121"/>
    </row>
    <row r="539" spans="2:35" ht="13.2">
      <c r="B539" s="150">
        <v>5290</v>
      </c>
      <c r="C539" s="124">
        <v>514</v>
      </c>
      <c r="D539" s="124">
        <v>0.97110867851051619</v>
      </c>
      <c r="E539" s="124" t="s">
        <v>4885</v>
      </c>
      <c r="F539" s="124" t="s">
        <v>4885</v>
      </c>
      <c r="G539" s="126">
        <v>3410</v>
      </c>
      <c r="H539" s="127">
        <f t="shared" si="55"/>
        <v>-1.1688644167439024</v>
      </c>
      <c r="I539" s="135" t="str">
        <f t="shared" si="56"/>
        <v>J399</v>
      </c>
      <c r="J539" s="135" t="str">
        <f t="shared" si="57"/>
        <v>J399</v>
      </c>
      <c r="K539" s="183">
        <f>H539+M539*0.001</f>
        <v>-1.1569264167439024</v>
      </c>
      <c r="L539" s="127">
        <v>3749.5909999999999</v>
      </c>
      <c r="M539" s="208">
        <v>11.938000000000001</v>
      </c>
      <c r="N539" s="127">
        <v>11.932</v>
      </c>
      <c r="O539" s="124" t="s">
        <v>8183</v>
      </c>
      <c r="P539" s="124"/>
      <c r="Q539" s="128" t="str">
        <f>Y539*100 &amp; "% ," &amp; O539 &amp; " " &amp; P539 &amp; " " &amp; AG539</f>
        <v xml:space="preserve">0% ,Weld (WELD)  </v>
      </c>
      <c r="R539" s="124"/>
      <c r="S539" s="186"/>
      <c r="T539" s="186"/>
      <c r="U539" s="181">
        <v>360</v>
      </c>
      <c r="V539" s="129">
        <v>15.9</v>
      </c>
      <c r="W539" s="173"/>
      <c r="X539" s="173"/>
      <c r="Y539" s="131"/>
      <c r="Z539" s="131"/>
      <c r="AA539" s="131"/>
      <c r="AB539" s="128"/>
      <c r="AC539" s="132"/>
      <c r="AD539" s="132"/>
      <c r="AE539" s="132"/>
      <c r="AF539" s="132" t="str">
        <f t="shared" si="53"/>
        <v xml:space="preserve"> </v>
      </c>
      <c r="AG539" s="132" t="str">
        <f t="shared" si="54"/>
        <v/>
      </c>
      <c r="AH539" s="128" t="s">
        <v>8184</v>
      </c>
      <c r="AI539" s="130"/>
    </row>
    <row r="540" spans="2:35" ht="13.2">
      <c r="B540" s="149">
        <v>5300</v>
      </c>
      <c r="C540" s="115">
        <v>515</v>
      </c>
      <c r="D540" s="115">
        <v>0.9831071731717318</v>
      </c>
      <c r="E540" s="115" t="s">
        <v>4886</v>
      </c>
      <c r="F540" s="115" t="s">
        <v>4886</v>
      </c>
      <c r="G540" s="117">
        <v>3420</v>
      </c>
      <c r="H540" s="118">
        <f t="shared" si="55"/>
        <v>-1.1574404167492967</v>
      </c>
      <c r="I540" s="134" t="str">
        <f t="shared" si="56"/>
        <v>J400</v>
      </c>
      <c r="J540" s="134" t="str">
        <f t="shared" si="57"/>
        <v>J400</v>
      </c>
      <c r="K540" s="183">
        <f>H540+M540*0.001</f>
        <v>-1.1455084167492966</v>
      </c>
      <c r="L540" s="118">
        <v>3761.5219999999999</v>
      </c>
      <c r="M540" s="208">
        <v>11.932</v>
      </c>
      <c r="N540" s="118">
        <v>11.96</v>
      </c>
      <c r="O540" s="115" t="s">
        <v>8183</v>
      </c>
      <c r="P540" s="115"/>
      <c r="Q540" s="119" t="str">
        <f>Y540*100 &amp; "% ," &amp; O540 &amp; " " &amp; P540 &amp; " " &amp; AG540</f>
        <v xml:space="preserve">0% ,Weld (WELD)  </v>
      </c>
      <c r="R540" s="115"/>
      <c r="S540" s="186"/>
      <c r="T540" s="186"/>
      <c r="U540" s="181">
        <v>360</v>
      </c>
      <c r="V540" s="120">
        <v>15.9</v>
      </c>
      <c r="W540" s="188"/>
      <c r="X540" s="188"/>
      <c r="Y540" s="122"/>
      <c r="Z540" s="122"/>
      <c r="AA540" s="122"/>
      <c r="AB540" s="119"/>
      <c r="AC540" s="123"/>
      <c r="AD540" s="123"/>
      <c r="AE540" s="123"/>
      <c r="AF540" s="123" t="str">
        <f t="shared" si="53"/>
        <v xml:space="preserve"> </v>
      </c>
      <c r="AG540" s="123" t="str">
        <f t="shared" si="54"/>
        <v/>
      </c>
      <c r="AH540" s="119" t="s">
        <v>8184</v>
      </c>
      <c r="AI540" s="121"/>
    </row>
    <row r="541" spans="2:35" ht="13.2">
      <c r="B541" s="150">
        <v>5310</v>
      </c>
      <c r="C541" s="124">
        <v>516</v>
      </c>
      <c r="D541" s="124">
        <v>0.99475923547893164</v>
      </c>
      <c r="E541" s="124" t="s">
        <v>4887</v>
      </c>
      <c r="F541" s="124" t="s">
        <v>4887</v>
      </c>
      <c r="G541" s="126">
        <v>3430</v>
      </c>
      <c r="H541" s="127">
        <f t="shared" si="55"/>
        <v>-1.1459444167494532</v>
      </c>
      <c r="I541" s="135" t="str">
        <f t="shared" si="56"/>
        <v>A102</v>
      </c>
      <c r="J541" s="135" t="str">
        <f t="shared" si="57"/>
        <v>A102</v>
      </c>
      <c r="K541" s="183">
        <f>H541+M541*0.001</f>
        <v>-1.1339844167494533</v>
      </c>
      <c r="L541" s="127">
        <v>3773.482</v>
      </c>
      <c r="M541" s="208">
        <v>11.96</v>
      </c>
      <c r="N541" s="127">
        <v>11.939</v>
      </c>
      <c r="O541" s="124" t="s">
        <v>8183</v>
      </c>
      <c r="P541" s="124"/>
      <c r="Q541" s="128" t="str">
        <f>Y541*100 &amp; "% ," &amp; O541 &amp; " " &amp; P541 &amp; " " &amp; AG541</f>
        <v xml:space="preserve">0% ,Weld (WELD)  </v>
      </c>
      <c r="R541" s="124"/>
      <c r="S541" s="186"/>
      <c r="T541" s="186"/>
      <c r="U541" s="181">
        <v>360</v>
      </c>
      <c r="V541" s="129">
        <v>15.9</v>
      </c>
      <c r="W541" s="173"/>
      <c r="X541" s="173"/>
      <c r="Y541" s="131"/>
      <c r="Z541" s="131"/>
      <c r="AA541" s="131"/>
      <c r="AB541" s="128"/>
      <c r="AC541" s="132"/>
      <c r="AD541" s="132"/>
      <c r="AE541" s="132"/>
      <c r="AF541" s="132" t="str">
        <f t="shared" si="53"/>
        <v xml:space="preserve"> </v>
      </c>
      <c r="AG541" s="132" t="str">
        <f t="shared" si="54"/>
        <v/>
      </c>
      <c r="AH541" s="128" t="s">
        <v>8184</v>
      </c>
      <c r="AI541" s="130"/>
    </row>
    <row r="542" spans="2:35" ht="13.2">
      <c r="B542" s="149">
        <v>5320</v>
      </c>
      <c r="C542" s="115">
        <v>517</v>
      </c>
      <c r="D542" s="115">
        <v>1.0067620907341519</v>
      </c>
      <c r="E542" s="115" t="s">
        <v>4888</v>
      </c>
      <c r="F542" s="115" t="s">
        <v>4888</v>
      </c>
      <c r="G542" s="117">
        <v>3430</v>
      </c>
      <c r="H542" s="118">
        <f t="shared" si="55"/>
        <v>-1.1459444167494532</v>
      </c>
      <c r="I542" s="134" t="str">
        <f t="shared" si="56"/>
        <v>A102</v>
      </c>
      <c r="J542" s="134" t="str">
        <f t="shared" si="57"/>
        <v>A102</v>
      </c>
      <c r="K542" s="183">
        <f>H542+M542*0.001</f>
        <v>-1.1445234167494533</v>
      </c>
      <c r="L542" s="118">
        <v>3774.9029999999998</v>
      </c>
      <c r="M542" s="208">
        <v>1.421</v>
      </c>
      <c r="N542" s="118">
        <v>11.939</v>
      </c>
      <c r="O542" s="115" t="s">
        <v>8245</v>
      </c>
      <c r="P542" s="115" t="s">
        <v>8296</v>
      </c>
      <c r="Q542" s="119" t="str">
        <f>Y542*100 &amp; "% ," &amp; O542 &amp; " " &amp; P542 &amp; " " &amp; AG542</f>
        <v xml:space="preserve">0% ,Additional Metal/Material (ADME) Touching Metal to Metal (TMTM) </v>
      </c>
      <c r="R542" s="115"/>
      <c r="S542" s="186" t="s">
        <v>8218</v>
      </c>
      <c r="T542" s="186">
        <v>0.1875</v>
      </c>
      <c r="U542" s="181">
        <v>223.5</v>
      </c>
      <c r="V542" s="120">
        <v>15.9</v>
      </c>
      <c r="W542" s="188"/>
      <c r="X542" s="188"/>
      <c r="Y542" s="122"/>
      <c r="Z542" s="122"/>
      <c r="AA542" s="122"/>
      <c r="AB542" s="119"/>
      <c r="AC542" s="123"/>
      <c r="AD542" s="123"/>
      <c r="AE542" s="123"/>
      <c r="AF542" s="123" t="str">
        <f t="shared" si="53"/>
        <v xml:space="preserve"> </v>
      </c>
      <c r="AG542" s="123" t="str">
        <f t="shared" si="54"/>
        <v/>
      </c>
      <c r="AH542" s="119" t="s">
        <v>8297</v>
      </c>
      <c r="AI542" s="121"/>
    </row>
    <row r="543" spans="2:35" ht="13.2">
      <c r="B543" s="150">
        <v>5330</v>
      </c>
      <c r="C543" s="124">
        <v>518</v>
      </c>
      <c r="D543" s="124">
        <v>1.0187627965257462</v>
      </c>
      <c r="E543" s="124" t="s">
        <v>4889</v>
      </c>
      <c r="F543" s="124" t="s">
        <v>4889</v>
      </c>
      <c r="G543" s="126">
        <v>3440</v>
      </c>
      <c r="H543" s="127">
        <f t="shared" si="55"/>
        <v>-1.1343744167480794</v>
      </c>
      <c r="I543" s="135" t="str">
        <f t="shared" si="56"/>
        <v>J396</v>
      </c>
      <c r="J543" s="135" t="str">
        <f t="shared" si="57"/>
        <v>J396</v>
      </c>
      <c r="K543" s="183">
        <f>H543+M543*0.001</f>
        <v>-1.1224354167480795</v>
      </c>
      <c r="L543" s="127">
        <v>3785.422</v>
      </c>
      <c r="M543" s="208">
        <v>11.939</v>
      </c>
      <c r="N543" s="127">
        <v>11.946999999999999</v>
      </c>
      <c r="O543" s="124" t="s">
        <v>8183</v>
      </c>
      <c r="P543" s="124"/>
      <c r="Q543" s="128" t="str">
        <f>Y543*100 &amp; "% ," &amp; O543 &amp; " " &amp; P543 &amp; " " &amp; AG543</f>
        <v xml:space="preserve">0% ,Weld (WELD)  </v>
      </c>
      <c r="R543" s="124"/>
      <c r="S543" s="186"/>
      <c r="T543" s="186"/>
      <c r="U543" s="181">
        <v>360</v>
      </c>
      <c r="V543" s="129">
        <v>15.9</v>
      </c>
      <c r="W543" s="173"/>
      <c r="X543" s="173"/>
      <c r="Y543" s="131"/>
      <c r="Z543" s="131"/>
      <c r="AA543" s="131"/>
      <c r="AB543" s="128"/>
      <c r="AC543" s="132"/>
      <c r="AD543" s="132"/>
      <c r="AE543" s="132"/>
      <c r="AF543" s="132" t="str">
        <f t="shared" si="53"/>
        <v xml:space="preserve"> </v>
      </c>
      <c r="AG543" s="132" t="str">
        <f t="shared" si="54"/>
        <v/>
      </c>
      <c r="AH543" s="128" t="s">
        <v>8184</v>
      </c>
      <c r="AI543" s="130"/>
    </row>
    <row r="544" spans="2:35" ht="13.2">
      <c r="B544" s="149">
        <v>5340</v>
      </c>
      <c r="C544" s="115">
        <v>519</v>
      </c>
      <c r="D544" s="115">
        <v>1.0307633626597861</v>
      </c>
      <c r="E544" s="115" t="s">
        <v>4890</v>
      </c>
      <c r="F544" s="115" t="s">
        <v>4890</v>
      </c>
      <c r="G544" s="117">
        <v>3450</v>
      </c>
      <c r="H544" s="118">
        <f t="shared" si="55"/>
        <v>-1.1227474167472973</v>
      </c>
      <c r="I544" s="134" t="str">
        <f t="shared" si="56"/>
        <v>J397</v>
      </c>
      <c r="J544" s="134" t="str">
        <f t="shared" si="57"/>
        <v>J397</v>
      </c>
      <c r="K544" s="183">
        <f>H544+M544*0.001</f>
        <v>-1.1108004167472973</v>
      </c>
      <c r="L544" s="118">
        <v>3797.3690000000001</v>
      </c>
      <c r="M544" s="208">
        <v>11.946999999999999</v>
      </c>
      <c r="N544" s="118">
        <v>11.977</v>
      </c>
      <c r="O544" s="115" t="s">
        <v>8183</v>
      </c>
      <c r="P544" s="115"/>
      <c r="Q544" s="119" t="str">
        <f>Y544*100 &amp; "% ," &amp; O544 &amp; " " &amp; P544 &amp; " " &amp; AG544</f>
        <v xml:space="preserve">0% ,Weld (WELD)  </v>
      </c>
      <c r="R544" s="115"/>
      <c r="S544" s="186"/>
      <c r="T544" s="186"/>
      <c r="U544" s="181">
        <v>360</v>
      </c>
      <c r="V544" s="120">
        <v>15.9</v>
      </c>
      <c r="W544" s="188"/>
      <c r="X544" s="188"/>
      <c r="Y544" s="122"/>
      <c r="Z544" s="122"/>
      <c r="AA544" s="122"/>
      <c r="AB544" s="119"/>
      <c r="AC544" s="123"/>
      <c r="AD544" s="123"/>
      <c r="AE544" s="123"/>
      <c r="AF544" s="123" t="str">
        <f t="shared" si="53"/>
        <v xml:space="preserve"> </v>
      </c>
      <c r="AG544" s="123" t="str">
        <f t="shared" si="54"/>
        <v/>
      </c>
      <c r="AH544" s="119" t="s">
        <v>8184</v>
      </c>
      <c r="AI544" s="121"/>
    </row>
    <row r="545" spans="2:35" ht="13.2">
      <c r="B545" s="150">
        <v>5350</v>
      </c>
      <c r="C545" s="124">
        <v>520</v>
      </c>
      <c r="D545" s="124">
        <v>1.0424249655521769</v>
      </c>
      <c r="E545" s="124" t="s">
        <v>4891</v>
      </c>
      <c r="F545" s="124" t="s">
        <v>4891</v>
      </c>
      <c r="G545" s="126">
        <v>3460</v>
      </c>
      <c r="H545" s="127">
        <f t="shared" si="55"/>
        <v>-1.1110684167453395</v>
      </c>
      <c r="I545" s="135" t="str">
        <f t="shared" si="56"/>
        <v>A099</v>
      </c>
      <c r="J545" s="135" t="str">
        <f t="shared" si="57"/>
        <v>A099</v>
      </c>
      <c r="K545" s="183">
        <f>H545+M545*0.001</f>
        <v>-1.0990914167453396</v>
      </c>
      <c r="L545" s="127">
        <v>3809.346</v>
      </c>
      <c r="M545" s="208">
        <v>11.977</v>
      </c>
      <c r="N545" s="127">
        <v>11.961</v>
      </c>
      <c r="O545" s="124" t="s">
        <v>8183</v>
      </c>
      <c r="P545" s="124"/>
      <c r="Q545" s="128" t="str">
        <f>Y545*100 &amp; "% ," &amp; O545 &amp; " " &amp; P545 &amp; " " &amp; AG545</f>
        <v xml:space="preserve">0% ,Weld (WELD)  </v>
      </c>
      <c r="R545" s="124"/>
      <c r="S545" s="186"/>
      <c r="T545" s="186"/>
      <c r="U545" s="181">
        <v>360</v>
      </c>
      <c r="V545" s="129">
        <v>15.9</v>
      </c>
      <c r="W545" s="173"/>
      <c r="X545" s="173"/>
      <c r="Y545" s="131"/>
      <c r="Z545" s="131"/>
      <c r="AA545" s="131"/>
      <c r="AB545" s="128"/>
      <c r="AC545" s="132"/>
      <c r="AD545" s="132"/>
      <c r="AE545" s="132"/>
      <c r="AF545" s="132" t="str">
        <f t="shared" si="53"/>
        <v xml:space="preserve"> </v>
      </c>
      <c r="AG545" s="132" t="str">
        <f t="shared" si="54"/>
        <v/>
      </c>
      <c r="AH545" s="128" t="s">
        <v>8184</v>
      </c>
      <c r="AI545" s="130"/>
    </row>
    <row r="546" spans="2:35" ht="13.2">
      <c r="B546" s="149">
        <v>5360</v>
      </c>
      <c r="C546" s="115">
        <v>521</v>
      </c>
      <c r="D546" s="115">
        <v>1.0540935676857033</v>
      </c>
      <c r="E546" s="115" t="s">
        <v>4892</v>
      </c>
      <c r="F546" s="115" t="s">
        <v>4892</v>
      </c>
      <c r="G546" s="117">
        <v>3470</v>
      </c>
      <c r="H546" s="118">
        <f t="shared" si="55"/>
        <v>-1.0993414167486475</v>
      </c>
      <c r="I546" s="134" t="str">
        <f t="shared" si="56"/>
        <v>J393</v>
      </c>
      <c r="J546" s="134" t="str">
        <f t="shared" si="57"/>
        <v>J393</v>
      </c>
      <c r="K546" s="183">
        <f>H546+M546*0.001</f>
        <v>-1.0873804167486474</v>
      </c>
      <c r="L546" s="118">
        <v>3821.3069999999998</v>
      </c>
      <c r="M546" s="208">
        <v>11.961</v>
      </c>
      <c r="N546" s="118">
        <v>11.992000000000001</v>
      </c>
      <c r="O546" s="115" t="s">
        <v>8183</v>
      </c>
      <c r="P546" s="115"/>
      <c r="Q546" s="119" t="str">
        <f>Y546*100 &amp; "% ," &amp; O546 &amp; " " &amp; P546 &amp; " " &amp; AG546</f>
        <v xml:space="preserve">0% ,Weld (WELD)  </v>
      </c>
      <c r="R546" s="115"/>
      <c r="S546" s="186"/>
      <c r="T546" s="186"/>
      <c r="U546" s="181">
        <v>360</v>
      </c>
      <c r="V546" s="120">
        <v>15.9</v>
      </c>
      <c r="W546" s="188"/>
      <c r="X546" s="188"/>
      <c r="Y546" s="122"/>
      <c r="Z546" s="122"/>
      <c r="AA546" s="122"/>
      <c r="AB546" s="119"/>
      <c r="AC546" s="123"/>
      <c r="AD546" s="123"/>
      <c r="AE546" s="123"/>
      <c r="AF546" s="123" t="str">
        <f t="shared" si="53"/>
        <v xml:space="preserve"> </v>
      </c>
      <c r="AG546" s="123" t="str">
        <f t="shared" si="54"/>
        <v/>
      </c>
      <c r="AH546" s="119" t="s">
        <v>8184</v>
      </c>
      <c r="AI546" s="121"/>
    </row>
    <row r="547" spans="2:35" ht="13.2">
      <c r="B547" s="150">
        <v>5370</v>
      </c>
      <c r="C547" s="124">
        <v>522</v>
      </c>
      <c r="D547" s="124">
        <v>1.0660881669916353</v>
      </c>
      <c r="E547" s="124" t="s">
        <v>4893</v>
      </c>
      <c r="F547" s="124" t="s">
        <v>4893</v>
      </c>
      <c r="G547" s="126">
        <v>3480</v>
      </c>
      <c r="H547" s="127">
        <f t="shared" si="55"/>
        <v>-1.0875824167431918</v>
      </c>
      <c r="I547" s="135" t="str">
        <f t="shared" si="56"/>
        <v>J394</v>
      </c>
      <c r="J547" s="135" t="str">
        <f t="shared" si="57"/>
        <v>J394</v>
      </c>
      <c r="K547" s="183">
        <f>H547+M547*0.001</f>
        <v>-1.0755904167431918</v>
      </c>
      <c r="L547" s="127">
        <v>3833.2979999999998</v>
      </c>
      <c r="M547" s="208">
        <v>11.992000000000001</v>
      </c>
      <c r="N547" s="127">
        <v>11.946</v>
      </c>
      <c r="O547" s="124" t="s">
        <v>8183</v>
      </c>
      <c r="P547" s="124"/>
      <c r="Q547" s="128" t="str">
        <f>Y547*100 &amp; "% ," &amp; O547 &amp; " " &amp; P547 &amp; " " &amp; AG547</f>
        <v xml:space="preserve">0% ,Weld (WELD)  </v>
      </c>
      <c r="R547" s="124"/>
      <c r="S547" s="186"/>
      <c r="T547" s="186"/>
      <c r="U547" s="181">
        <v>360</v>
      </c>
      <c r="V547" s="129">
        <v>15.9</v>
      </c>
      <c r="W547" s="173"/>
      <c r="X547" s="173"/>
      <c r="Y547" s="131"/>
      <c r="Z547" s="131"/>
      <c r="AA547" s="131"/>
      <c r="AB547" s="128"/>
      <c r="AC547" s="132"/>
      <c r="AD547" s="132"/>
      <c r="AE547" s="132"/>
      <c r="AF547" s="132" t="str">
        <f t="shared" si="53"/>
        <v xml:space="preserve"> </v>
      </c>
      <c r="AG547" s="132" t="str">
        <f t="shared" si="54"/>
        <v/>
      </c>
      <c r="AH547" s="128" t="s">
        <v>8184</v>
      </c>
      <c r="AI547" s="130"/>
    </row>
    <row r="548" spans="2:35" ht="13.2">
      <c r="B548" s="149">
        <v>5380</v>
      </c>
      <c r="C548" s="115">
        <v>523</v>
      </c>
      <c r="D548" s="115">
        <v>1.0780882555312921</v>
      </c>
      <c r="E548" s="115" t="s">
        <v>4894</v>
      </c>
      <c r="F548" s="115" t="s">
        <v>4894</v>
      </c>
      <c r="G548" s="117">
        <v>3490</v>
      </c>
      <c r="H548" s="118">
        <f t="shared" si="55"/>
        <v>-1.0757804167502831</v>
      </c>
      <c r="I548" s="134" t="str">
        <f t="shared" si="56"/>
        <v>A096</v>
      </c>
      <c r="J548" s="134" t="str">
        <f t="shared" si="57"/>
        <v>A096</v>
      </c>
      <c r="K548" s="183">
        <f>H548+M548*0.001</f>
        <v>-1.0638344167502831</v>
      </c>
      <c r="L548" s="118">
        <v>3845.2449999999999</v>
      </c>
      <c r="M548" s="208">
        <v>11.946</v>
      </c>
      <c r="N548" s="118">
        <v>11.94</v>
      </c>
      <c r="O548" s="115" t="s">
        <v>8183</v>
      </c>
      <c r="P548" s="115"/>
      <c r="Q548" s="119" t="str">
        <f>Y548*100 &amp; "% ," &amp; O548 &amp; " " &amp; P548 &amp; " " &amp; AG548</f>
        <v xml:space="preserve">0% ,Weld (WELD)  </v>
      </c>
      <c r="R548" s="115"/>
      <c r="S548" s="186"/>
      <c r="T548" s="186"/>
      <c r="U548" s="181">
        <v>360</v>
      </c>
      <c r="V548" s="120">
        <v>15.9</v>
      </c>
      <c r="W548" s="188"/>
      <c r="X548" s="188"/>
      <c r="Y548" s="122"/>
      <c r="Z548" s="122"/>
      <c r="AA548" s="122"/>
      <c r="AB548" s="119"/>
      <c r="AC548" s="123"/>
      <c r="AD548" s="123"/>
      <c r="AE548" s="123"/>
      <c r="AF548" s="123" t="str">
        <f t="shared" si="53"/>
        <v xml:space="preserve"> </v>
      </c>
      <c r="AG548" s="123" t="str">
        <f t="shared" si="54"/>
        <v/>
      </c>
      <c r="AH548" s="119" t="s">
        <v>8184</v>
      </c>
      <c r="AI548" s="121"/>
    </row>
    <row r="549" spans="2:35" ht="13.2">
      <c r="B549" s="150">
        <v>5390</v>
      </c>
      <c r="C549" s="124">
        <v>524</v>
      </c>
      <c r="D549" s="124">
        <v>1.0897306810733003</v>
      </c>
      <c r="E549" s="124" t="s">
        <v>4895</v>
      </c>
      <c r="F549" s="124" t="s">
        <v>4895</v>
      </c>
      <c r="G549" s="126">
        <v>3500</v>
      </c>
      <c r="H549" s="127">
        <f t="shared" si="55"/>
        <v>-1.063950416745459</v>
      </c>
      <c r="I549" s="135" t="str">
        <f t="shared" si="56"/>
        <v>J391</v>
      </c>
      <c r="J549" s="135" t="str">
        <f t="shared" si="57"/>
        <v>J391</v>
      </c>
      <c r="K549" s="183">
        <f>H549+M549*0.001</f>
        <v>-1.0520104167454589</v>
      </c>
      <c r="L549" s="127">
        <v>3857.1849999999999</v>
      </c>
      <c r="M549" s="208">
        <v>11.94</v>
      </c>
      <c r="N549" s="127">
        <v>11.94</v>
      </c>
      <c r="O549" s="124" t="s">
        <v>8183</v>
      </c>
      <c r="P549" s="124"/>
      <c r="Q549" s="128" t="str">
        <f>Y549*100 &amp; "% ," &amp; O549 &amp; " " &amp; P549 &amp; " " &amp; AG549</f>
        <v xml:space="preserve">0% ,Weld (WELD)  </v>
      </c>
      <c r="R549" s="124"/>
      <c r="S549" s="186"/>
      <c r="T549" s="186"/>
      <c r="U549" s="181">
        <v>360</v>
      </c>
      <c r="V549" s="129">
        <v>15.9</v>
      </c>
      <c r="W549" s="173"/>
      <c r="X549" s="173"/>
      <c r="Y549" s="131"/>
      <c r="Z549" s="131"/>
      <c r="AA549" s="131"/>
      <c r="AB549" s="128"/>
      <c r="AC549" s="132"/>
      <c r="AD549" s="132"/>
      <c r="AE549" s="132"/>
      <c r="AF549" s="132" t="str">
        <f t="shared" si="53"/>
        <v xml:space="preserve"> </v>
      </c>
      <c r="AG549" s="132" t="str">
        <f t="shared" si="54"/>
        <v/>
      </c>
      <c r="AH549" s="128" t="s">
        <v>8184</v>
      </c>
      <c r="AI549" s="130"/>
    </row>
    <row r="550" spans="2:35" ht="13.2">
      <c r="B550" s="149">
        <v>5400</v>
      </c>
      <c r="C550" s="115">
        <v>525</v>
      </c>
      <c r="D550" s="115">
        <v>1.1017243376650843</v>
      </c>
      <c r="E550" s="115" t="s">
        <v>4896</v>
      </c>
      <c r="F550" s="115" t="s">
        <v>4896</v>
      </c>
      <c r="G550" s="117">
        <v>3500</v>
      </c>
      <c r="H550" s="118">
        <f t="shared" si="55"/>
        <v>-1.063950416745459</v>
      </c>
      <c r="I550" s="134" t="str">
        <f t="shared" si="56"/>
        <v>J391</v>
      </c>
      <c r="J550" s="134" t="str">
        <f t="shared" si="57"/>
        <v>J391</v>
      </c>
      <c r="K550" s="183">
        <f>H550+M550*0.001</f>
        <v>-1.063917416745459</v>
      </c>
      <c r="L550" s="118">
        <v>3857.2179999999998</v>
      </c>
      <c r="M550" s="208">
        <v>3.3000000000000002E-2</v>
      </c>
      <c r="N550" s="118">
        <v>11.94</v>
      </c>
      <c r="O550" s="115" t="s">
        <v>8198</v>
      </c>
      <c r="P550" s="115" t="s">
        <v>8199</v>
      </c>
      <c r="Q550" s="119" t="str">
        <f>Y550*100 &amp; "% ," &amp; O550 &amp; " " &amp; P550 &amp; " " &amp; AG550</f>
        <v xml:space="preserve">4% ,Anomaly (ANOM) Pipe Mill Anomaly (MIAN) </v>
      </c>
      <c r="R550" s="115" t="s">
        <v>8210</v>
      </c>
      <c r="S550" s="186" t="s">
        <v>8267</v>
      </c>
      <c r="T550" s="186">
        <v>4.1666666666666664E-2</v>
      </c>
      <c r="U550" s="181">
        <v>330</v>
      </c>
      <c r="V550" s="120">
        <v>15.9</v>
      </c>
      <c r="W550" s="188">
        <v>29</v>
      </c>
      <c r="X550" s="188">
        <v>157</v>
      </c>
      <c r="Y550" s="122">
        <v>0.04</v>
      </c>
      <c r="Z550" s="122">
        <v>0.04</v>
      </c>
      <c r="AA550" s="122"/>
      <c r="AB550" s="119" t="s">
        <v>8202</v>
      </c>
      <c r="AC550" s="123"/>
      <c r="AD550" s="123"/>
      <c r="AE550" s="123"/>
      <c r="AF550" s="123" t="str">
        <f t="shared" si="53"/>
        <v xml:space="preserve"> </v>
      </c>
      <c r="AG550" s="123" t="str">
        <f t="shared" si="54"/>
        <v/>
      </c>
      <c r="AH550" s="119" t="s">
        <v>8203</v>
      </c>
      <c r="AI550" s="121">
        <v>152</v>
      </c>
    </row>
    <row r="551" spans="2:35" ht="13.2">
      <c r="B551" s="150">
        <v>5410</v>
      </c>
      <c r="C551" s="124">
        <v>526</v>
      </c>
      <c r="D551" s="124">
        <v>1.1137233757053948</v>
      </c>
      <c r="E551" s="124" t="s">
        <v>4897</v>
      </c>
      <c r="F551" s="124" t="s">
        <v>4897</v>
      </c>
      <c r="G551" s="126">
        <v>3500</v>
      </c>
      <c r="H551" s="127">
        <f t="shared" si="55"/>
        <v>-1.063950416745459</v>
      </c>
      <c r="I551" s="135" t="str">
        <f t="shared" si="56"/>
        <v>J391</v>
      </c>
      <c r="J551" s="135" t="str">
        <f t="shared" si="57"/>
        <v>J391</v>
      </c>
      <c r="K551" s="183">
        <f>H551+M551*0.001</f>
        <v>-1.063901416745459</v>
      </c>
      <c r="L551" s="127">
        <v>3857.2339999999999</v>
      </c>
      <c r="M551" s="208">
        <v>4.9000000000000002E-2</v>
      </c>
      <c r="N551" s="127">
        <v>11.94</v>
      </c>
      <c r="O551" s="124" t="s">
        <v>8198</v>
      </c>
      <c r="P551" s="124" t="s">
        <v>8199</v>
      </c>
      <c r="Q551" s="128" t="str">
        <f>Y551*100 &amp; "% ," &amp; O551 &amp; " " &amp; P551 &amp; " " &amp; AG551</f>
        <v xml:space="preserve">5% ,Anomaly (ANOM) Pipe Mill Anomaly (MIAN) </v>
      </c>
      <c r="R551" s="124" t="s">
        <v>8210</v>
      </c>
      <c r="S551" s="186" t="s">
        <v>8206</v>
      </c>
      <c r="T551" s="186">
        <v>0.28125</v>
      </c>
      <c r="U551" s="181">
        <v>155.25</v>
      </c>
      <c r="V551" s="129">
        <v>15.9</v>
      </c>
      <c r="W551" s="173">
        <v>37</v>
      </c>
      <c r="X551" s="173">
        <v>78</v>
      </c>
      <c r="Y551" s="131">
        <v>0.05</v>
      </c>
      <c r="Z551" s="131">
        <v>0.05</v>
      </c>
      <c r="AA551" s="131"/>
      <c r="AB551" s="128" t="s">
        <v>8202</v>
      </c>
      <c r="AC551" s="132"/>
      <c r="AD551" s="132"/>
      <c r="AE551" s="132"/>
      <c r="AF551" s="132" t="str">
        <f t="shared" si="53"/>
        <v xml:space="preserve"> </v>
      </c>
      <c r="AG551" s="132" t="str">
        <f t="shared" si="54"/>
        <v/>
      </c>
      <c r="AH551" s="128" t="s">
        <v>8203</v>
      </c>
      <c r="AI551" s="130">
        <v>153</v>
      </c>
    </row>
    <row r="552" spans="2:35" ht="13.2">
      <c r="B552" s="149">
        <v>5420</v>
      </c>
      <c r="C552" s="115">
        <v>527</v>
      </c>
      <c r="D552" s="115">
        <v>1.1257253840324482</v>
      </c>
      <c r="E552" s="115" t="s">
        <v>4898</v>
      </c>
      <c r="F552" s="115" t="s">
        <v>4898</v>
      </c>
      <c r="G552" s="117">
        <v>3500</v>
      </c>
      <c r="H552" s="118">
        <f t="shared" si="55"/>
        <v>-1.063950416745459</v>
      </c>
      <c r="I552" s="134" t="str">
        <f t="shared" si="56"/>
        <v>J391</v>
      </c>
      <c r="J552" s="134" t="str">
        <f t="shared" si="57"/>
        <v>J391</v>
      </c>
      <c r="K552" s="183">
        <f>H552+M552*0.001</f>
        <v>-1.063898416745459</v>
      </c>
      <c r="L552" s="118">
        <v>3857.2370000000001</v>
      </c>
      <c r="M552" s="208">
        <v>5.1999999999999998E-2</v>
      </c>
      <c r="N552" s="118">
        <v>11.94</v>
      </c>
      <c r="O552" s="115" t="s">
        <v>8198</v>
      </c>
      <c r="P552" s="115" t="s">
        <v>8199</v>
      </c>
      <c r="Q552" s="119" t="str">
        <f>Y552*100 &amp; "% ," &amp; O552 &amp; " " &amp; P552 &amp; " " &amp; AG552</f>
        <v xml:space="preserve">6% ,Anomaly (ANOM) Pipe Mill Anomaly (MIAN) </v>
      </c>
      <c r="R552" s="115" t="s">
        <v>8210</v>
      </c>
      <c r="S552" s="186" t="s">
        <v>8272</v>
      </c>
      <c r="T552" s="186">
        <v>0.33333333333333331</v>
      </c>
      <c r="U552" s="181">
        <v>120</v>
      </c>
      <c r="V552" s="120">
        <v>15.9</v>
      </c>
      <c r="W552" s="188">
        <v>37</v>
      </c>
      <c r="X552" s="188">
        <v>131</v>
      </c>
      <c r="Y552" s="122">
        <v>0.06</v>
      </c>
      <c r="Z552" s="122">
        <v>0.06</v>
      </c>
      <c r="AA552" s="122"/>
      <c r="AB552" s="119" t="s">
        <v>8202</v>
      </c>
      <c r="AC552" s="123"/>
      <c r="AD552" s="123"/>
      <c r="AE552" s="123"/>
      <c r="AF552" s="123" t="str">
        <f t="shared" si="53"/>
        <v xml:space="preserve"> </v>
      </c>
      <c r="AG552" s="123" t="str">
        <f t="shared" si="54"/>
        <v/>
      </c>
      <c r="AH552" s="119" t="s">
        <v>8203</v>
      </c>
      <c r="AI552" s="121">
        <v>154</v>
      </c>
    </row>
    <row r="553" spans="2:35" ht="13.2">
      <c r="B553" s="150">
        <v>5430</v>
      </c>
      <c r="C553" s="124">
        <v>528</v>
      </c>
      <c r="D553" s="124">
        <v>1.1376589411911764</v>
      </c>
      <c r="E553" s="124" t="s">
        <v>4899</v>
      </c>
      <c r="F553" s="124" t="s">
        <v>4899</v>
      </c>
      <c r="G553" s="126">
        <v>3500</v>
      </c>
      <c r="H553" s="127">
        <f t="shared" si="55"/>
        <v>-1.063950416745459</v>
      </c>
      <c r="I553" s="135" t="str">
        <f t="shared" si="56"/>
        <v>J391</v>
      </c>
      <c r="J553" s="135" t="str">
        <f t="shared" si="57"/>
        <v>J391</v>
      </c>
      <c r="K553" s="183">
        <f>H553+M553*0.001</f>
        <v>-1.063893416745459</v>
      </c>
      <c r="L553" s="127">
        <v>3857.2420000000002</v>
      </c>
      <c r="M553" s="208">
        <v>5.7000000000000002E-2</v>
      </c>
      <c r="N553" s="127">
        <v>11.94</v>
      </c>
      <c r="O553" s="124" t="s">
        <v>8198</v>
      </c>
      <c r="P553" s="124" t="s">
        <v>8199</v>
      </c>
      <c r="Q553" s="128" t="str">
        <f>Y553*100 &amp; "% ," &amp; O553 &amp; " " &amp; P553 &amp; " " &amp; AG553</f>
        <v xml:space="preserve">9% ,Anomaly (ANOM) Pipe Mill Anomaly (MIAN) </v>
      </c>
      <c r="R553" s="124" t="s">
        <v>8200</v>
      </c>
      <c r="S553" s="186" t="s">
        <v>8204</v>
      </c>
      <c r="T553" s="186">
        <v>0.25</v>
      </c>
      <c r="U553" s="181">
        <v>180</v>
      </c>
      <c r="V553" s="129">
        <v>15.9</v>
      </c>
      <c r="W553" s="173">
        <v>21</v>
      </c>
      <c r="X553" s="173">
        <v>41</v>
      </c>
      <c r="Y553" s="131">
        <v>0.09</v>
      </c>
      <c r="Z553" s="131">
        <v>0.09</v>
      </c>
      <c r="AA553" s="131"/>
      <c r="AB553" s="128" t="s">
        <v>8202</v>
      </c>
      <c r="AC553" s="132"/>
      <c r="AD553" s="132"/>
      <c r="AE553" s="132"/>
      <c r="AF553" s="132" t="str">
        <f t="shared" si="53"/>
        <v xml:space="preserve"> </v>
      </c>
      <c r="AG553" s="132" t="str">
        <f t="shared" si="54"/>
        <v/>
      </c>
      <c r="AH553" s="128" t="s">
        <v>8203</v>
      </c>
      <c r="AI553" s="130">
        <v>155</v>
      </c>
    </row>
    <row r="554" spans="2:35" ht="13.2">
      <c r="B554" s="149">
        <v>5440</v>
      </c>
      <c r="C554" s="115">
        <v>529</v>
      </c>
      <c r="D554" s="115">
        <v>1.1496594909936504</v>
      </c>
      <c r="E554" s="115" t="s">
        <v>4900</v>
      </c>
      <c r="F554" s="115" t="s">
        <v>4900</v>
      </c>
      <c r="G554" s="117">
        <v>3510</v>
      </c>
      <c r="H554" s="118">
        <f t="shared" si="55"/>
        <v>-1.0524254167493257</v>
      </c>
      <c r="I554" s="134" t="str">
        <f t="shared" si="56"/>
        <v>A093</v>
      </c>
      <c r="J554" s="134" t="str">
        <f t="shared" si="57"/>
        <v>A093</v>
      </c>
      <c r="K554" s="183">
        <f>H554+M554*0.001</f>
        <v>-1.0404854167493256</v>
      </c>
      <c r="L554" s="118">
        <v>3869.125</v>
      </c>
      <c r="M554" s="208">
        <v>11.94</v>
      </c>
      <c r="N554" s="118">
        <v>11.576000000000001</v>
      </c>
      <c r="O554" s="115" t="s">
        <v>8183</v>
      </c>
      <c r="P554" s="115"/>
      <c r="Q554" s="119" t="str">
        <f>Y554*100 &amp; "% ," &amp; O554 &amp; " " &amp; P554 &amp; " " &amp; AG554</f>
        <v xml:space="preserve">0% ,Weld (WELD)  </v>
      </c>
      <c r="R554" s="115"/>
      <c r="S554" s="186"/>
      <c r="T554" s="186"/>
      <c r="U554" s="181">
        <v>360</v>
      </c>
      <c r="V554" s="120">
        <v>15.9</v>
      </c>
      <c r="W554" s="188"/>
      <c r="X554" s="188"/>
      <c r="Y554" s="122"/>
      <c r="Z554" s="122"/>
      <c r="AA554" s="122"/>
      <c r="AB554" s="119"/>
      <c r="AC554" s="123"/>
      <c r="AD554" s="123"/>
      <c r="AE554" s="123"/>
      <c r="AF554" s="123" t="str">
        <f t="shared" si="53"/>
        <v xml:space="preserve"> </v>
      </c>
      <c r="AG554" s="123" t="str">
        <f t="shared" si="54"/>
        <v/>
      </c>
      <c r="AH554" s="119" t="s">
        <v>8184</v>
      </c>
      <c r="AI554" s="121"/>
    </row>
    <row r="555" spans="2:35" ht="13.2">
      <c r="B555" s="150">
        <v>5450</v>
      </c>
      <c r="C555" s="124">
        <v>530</v>
      </c>
      <c r="D555" s="124">
        <v>1.1616610406863024</v>
      </c>
      <c r="E555" s="124" t="s">
        <v>4901</v>
      </c>
      <c r="F555" s="124" t="s">
        <v>4901</v>
      </c>
      <c r="G555" s="126">
        <v>3520</v>
      </c>
      <c r="H555" s="127">
        <f t="shared" si="55"/>
        <v>-1.040543416749119</v>
      </c>
      <c r="I555" s="135" t="str">
        <f t="shared" si="56"/>
        <v>J387</v>
      </c>
      <c r="J555" s="135" t="str">
        <f t="shared" si="57"/>
        <v>J387</v>
      </c>
      <c r="K555" s="183">
        <f>H555+M555*0.001</f>
        <v>-1.028967416749119</v>
      </c>
      <c r="L555" s="127">
        <v>3880.701</v>
      </c>
      <c r="M555" s="208">
        <v>11.576000000000001</v>
      </c>
      <c r="N555" s="127">
        <v>11.977</v>
      </c>
      <c r="O555" s="124" t="s">
        <v>8183</v>
      </c>
      <c r="P555" s="124"/>
      <c r="Q555" s="128" t="str">
        <f>Y555*100 &amp; "% ," &amp; O555 &amp; " " &amp; P555 &amp; " " &amp; AG555</f>
        <v xml:space="preserve">0% ,Weld (WELD)  </v>
      </c>
      <c r="R555" s="124"/>
      <c r="S555" s="186"/>
      <c r="T555" s="186"/>
      <c r="U555" s="181">
        <v>360</v>
      </c>
      <c r="V555" s="129">
        <v>15.9</v>
      </c>
      <c r="W555" s="173"/>
      <c r="X555" s="173"/>
      <c r="Y555" s="131"/>
      <c r="Z555" s="131"/>
      <c r="AA555" s="131"/>
      <c r="AB555" s="128"/>
      <c r="AC555" s="132"/>
      <c r="AD555" s="132"/>
      <c r="AE555" s="132"/>
      <c r="AF555" s="132" t="str">
        <f t="shared" si="53"/>
        <v xml:space="preserve"> </v>
      </c>
      <c r="AG555" s="132" t="str">
        <f t="shared" si="54"/>
        <v/>
      </c>
      <c r="AH555" s="128" t="s">
        <v>8184</v>
      </c>
      <c r="AI555" s="130"/>
    </row>
    <row r="556" spans="2:35" ht="13.2">
      <c r="B556" s="149">
        <v>5460</v>
      </c>
      <c r="C556" s="115">
        <v>531</v>
      </c>
      <c r="D556" s="115">
        <v>1.1736585908182888</v>
      </c>
      <c r="E556" s="115" t="s">
        <v>4902</v>
      </c>
      <c r="F556" s="115" t="s">
        <v>4902</v>
      </c>
      <c r="G556" s="117">
        <v>3530</v>
      </c>
      <c r="H556" s="118">
        <f t="shared" si="55"/>
        <v>-1.0286464167471794</v>
      </c>
      <c r="I556" s="134" t="str">
        <f t="shared" si="56"/>
        <v>J388</v>
      </c>
      <c r="J556" s="134" t="str">
        <f t="shared" si="57"/>
        <v>J388</v>
      </c>
      <c r="K556" s="183">
        <f>H556+M556*0.001</f>
        <v>-1.0166694167471795</v>
      </c>
      <c r="L556" s="118">
        <v>3892.6790000000001</v>
      </c>
      <c r="M556" s="208">
        <v>11.977</v>
      </c>
      <c r="N556" s="118">
        <v>11.976000000000001</v>
      </c>
      <c r="O556" s="115" t="s">
        <v>8183</v>
      </c>
      <c r="P556" s="115"/>
      <c r="Q556" s="119" t="str">
        <f>Y556*100 &amp; "% ," &amp; O556 &amp; " " &amp; P556 &amp; " " &amp; AG556</f>
        <v xml:space="preserve">0% ,Weld (WELD)  </v>
      </c>
      <c r="R556" s="115"/>
      <c r="S556" s="186"/>
      <c r="T556" s="186"/>
      <c r="U556" s="181">
        <v>360</v>
      </c>
      <c r="V556" s="120">
        <v>15.9</v>
      </c>
      <c r="W556" s="188"/>
      <c r="X556" s="188"/>
      <c r="Y556" s="122"/>
      <c r="Z556" s="122"/>
      <c r="AA556" s="122"/>
      <c r="AB556" s="119"/>
      <c r="AC556" s="123"/>
      <c r="AD556" s="123"/>
      <c r="AE556" s="123"/>
      <c r="AF556" s="123" t="str">
        <f t="shared" si="53"/>
        <v xml:space="preserve"> </v>
      </c>
      <c r="AG556" s="123" t="str">
        <f t="shared" si="54"/>
        <v/>
      </c>
      <c r="AH556" s="119" t="s">
        <v>8184</v>
      </c>
      <c r="AI556" s="121"/>
    </row>
    <row r="557" spans="2:35" ht="13.2">
      <c r="B557" s="150">
        <v>5470</v>
      </c>
      <c r="C557" s="124">
        <v>532</v>
      </c>
      <c r="D557" s="124">
        <v>1.1856581407306079</v>
      </c>
      <c r="E557" s="124" t="s">
        <v>4903</v>
      </c>
      <c r="F557" s="124" t="s">
        <v>4903</v>
      </c>
      <c r="G557" s="126">
        <v>3540</v>
      </c>
      <c r="H557" s="127">
        <f t="shared" si="55"/>
        <v>-1.0167454167415511</v>
      </c>
      <c r="I557" s="135" t="str">
        <f t="shared" si="56"/>
        <v>A090</v>
      </c>
      <c r="J557" s="135" t="str">
        <f t="shared" si="57"/>
        <v>A090</v>
      </c>
      <c r="K557" s="183">
        <f>H557+M557*0.001</f>
        <v>-1.0047694167415511</v>
      </c>
      <c r="L557" s="127">
        <v>3904.6550000000002</v>
      </c>
      <c r="M557" s="208">
        <v>11.976000000000001</v>
      </c>
      <c r="N557" s="127">
        <v>11.962</v>
      </c>
      <c r="O557" s="124" t="s">
        <v>8183</v>
      </c>
      <c r="P557" s="124"/>
      <c r="Q557" s="128" t="str">
        <f>Y557*100 &amp; "% ," &amp; O557 &amp; " " &amp; P557 &amp; " " &amp; AG557</f>
        <v xml:space="preserve">0% ,Weld (WELD)  </v>
      </c>
      <c r="R557" s="124"/>
      <c r="S557" s="186"/>
      <c r="T557" s="186"/>
      <c r="U557" s="181">
        <v>360</v>
      </c>
      <c r="V557" s="129">
        <v>15.9</v>
      </c>
      <c r="W557" s="173"/>
      <c r="X557" s="173"/>
      <c r="Y557" s="131"/>
      <c r="Z557" s="131"/>
      <c r="AA557" s="131"/>
      <c r="AB557" s="128"/>
      <c r="AC557" s="132"/>
      <c r="AD557" s="132"/>
      <c r="AE557" s="132"/>
      <c r="AF557" s="132" t="str">
        <f t="shared" si="53"/>
        <v xml:space="preserve"> </v>
      </c>
      <c r="AG557" s="132" t="str">
        <f t="shared" si="54"/>
        <v/>
      </c>
      <c r="AH557" s="128" t="s">
        <v>8184</v>
      </c>
      <c r="AI557" s="130"/>
    </row>
    <row r="558" spans="2:35" ht="13.2">
      <c r="B558" s="149">
        <v>5480</v>
      </c>
      <c r="C558" s="115">
        <v>533</v>
      </c>
      <c r="D558" s="115">
        <v>1.1976599798956389</v>
      </c>
      <c r="E558" s="115" t="s">
        <v>4904</v>
      </c>
      <c r="F558" s="115" t="s">
        <v>4904</v>
      </c>
      <c r="G558" s="117">
        <v>3550</v>
      </c>
      <c r="H558" s="118">
        <f t="shared" si="55"/>
        <v>-1.0048334167436612</v>
      </c>
      <c r="I558" s="134" t="str">
        <f t="shared" si="56"/>
        <v>J384</v>
      </c>
      <c r="J558" s="134" t="str">
        <f t="shared" si="57"/>
        <v>J384</v>
      </c>
      <c r="K558" s="183">
        <f>H558+M558*0.001</f>
        <v>-0.99287141674366119</v>
      </c>
      <c r="L558" s="118">
        <v>3916.6179999999999</v>
      </c>
      <c r="M558" s="208">
        <v>11.962</v>
      </c>
      <c r="N558" s="118">
        <v>11.932</v>
      </c>
      <c r="O558" s="115" t="s">
        <v>8183</v>
      </c>
      <c r="P558" s="115"/>
      <c r="Q558" s="119" t="str">
        <f>Y558*100 &amp; "% ," &amp; O558 &amp; " " &amp; P558 &amp; " " &amp; AG558</f>
        <v xml:space="preserve">0% ,Weld (WELD)  </v>
      </c>
      <c r="R558" s="115"/>
      <c r="S558" s="186"/>
      <c r="T558" s="186"/>
      <c r="U558" s="181">
        <v>360</v>
      </c>
      <c r="V558" s="120">
        <v>15.9</v>
      </c>
      <c r="W558" s="188"/>
      <c r="X558" s="188"/>
      <c r="Y558" s="122"/>
      <c r="Z558" s="122"/>
      <c r="AA558" s="122"/>
      <c r="AB558" s="119"/>
      <c r="AC558" s="123"/>
      <c r="AD558" s="123"/>
      <c r="AE558" s="123"/>
      <c r="AF558" s="123" t="str">
        <f t="shared" si="53"/>
        <v xml:space="preserve"> </v>
      </c>
      <c r="AG558" s="123" t="str">
        <f t="shared" si="54"/>
        <v/>
      </c>
      <c r="AH558" s="119" t="s">
        <v>8184</v>
      </c>
      <c r="AI558" s="121"/>
    </row>
    <row r="559" spans="2:35" ht="13.2">
      <c r="B559" s="150">
        <v>5490</v>
      </c>
      <c r="C559" s="124">
        <v>534</v>
      </c>
      <c r="D559" s="124">
        <v>1.2096678355780981</v>
      </c>
      <c r="E559" s="124" t="s">
        <v>4905</v>
      </c>
      <c r="F559" s="124" t="s">
        <v>4905</v>
      </c>
      <c r="G559" s="126">
        <v>3560</v>
      </c>
      <c r="H559" s="127">
        <f t="shared" si="55"/>
        <v>-0.9929634167456014</v>
      </c>
      <c r="I559" s="135" t="str">
        <f t="shared" si="56"/>
        <v>J385</v>
      </c>
      <c r="J559" s="135" t="str">
        <f t="shared" si="57"/>
        <v>J385</v>
      </c>
      <c r="K559" s="183">
        <f>H559+M559*0.001</f>
        <v>-0.98103141674560135</v>
      </c>
      <c r="L559" s="127">
        <v>3928.55</v>
      </c>
      <c r="M559" s="208">
        <v>11.932</v>
      </c>
      <c r="N559" s="127">
        <v>11.984</v>
      </c>
      <c r="O559" s="124" t="s">
        <v>8183</v>
      </c>
      <c r="P559" s="124"/>
      <c r="Q559" s="128" t="str">
        <f>Y559*100 &amp; "% ," &amp; O559 &amp; " " &amp; P559 &amp; " " &amp; AG559</f>
        <v xml:space="preserve">0% ,Weld (WELD)  </v>
      </c>
      <c r="R559" s="124"/>
      <c r="S559" s="186"/>
      <c r="T559" s="186"/>
      <c r="U559" s="181">
        <v>360</v>
      </c>
      <c r="V559" s="129">
        <v>15.9</v>
      </c>
      <c r="W559" s="173"/>
      <c r="X559" s="173"/>
      <c r="Y559" s="131"/>
      <c r="Z559" s="131"/>
      <c r="AA559" s="131"/>
      <c r="AB559" s="128"/>
      <c r="AC559" s="132"/>
      <c r="AD559" s="132"/>
      <c r="AE559" s="132"/>
      <c r="AF559" s="132" t="str">
        <f t="shared" si="53"/>
        <v xml:space="preserve"> </v>
      </c>
      <c r="AG559" s="132" t="str">
        <f t="shared" si="54"/>
        <v/>
      </c>
      <c r="AH559" s="128" t="s">
        <v>8184</v>
      </c>
      <c r="AI559" s="130"/>
    </row>
    <row r="560" spans="2:35" ht="13.2">
      <c r="B560" s="149">
        <v>5500</v>
      </c>
      <c r="C560" s="115">
        <v>535</v>
      </c>
      <c r="D560" s="115">
        <v>1.2216683879794497</v>
      </c>
      <c r="E560" s="115" t="s">
        <v>4906</v>
      </c>
      <c r="F560" s="115" t="s">
        <v>4906</v>
      </c>
      <c r="G560" s="117">
        <v>3570</v>
      </c>
      <c r="H560" s="118">
        <f t="shared" si="55"/>
        <v>-0.981054416748945</v>
      </c>
      <c r="I560" s="134" t="str">
        <f t="shared" si="56"/>
        <v>A087</v>
      </c>
      <c r="J560" s="134" t="str">
        <f t="shared" si="57"/>
        <v>A087</v>
      </c>
      <c r="K560" s="183">
        <f>H560+M560*0.001</f>
        <v>-0.96907041674894501</v>
      </c>
      <c r="L560" s="118">
        <v>3940.5340000000001</v>
      </c>
      <c r="M560" s="208">
        <v>11.984</v>
      </c>
      <c r="N560" s="118">
        <v>11.984999999999999</v>
      </c>
      <c r="O560" s="115" t="s">
        <v>8183</v>
      </c>
      <c r="P560" s="115"/>
      <c r="Q560" s="119" t="str">
        <f>Y560*100 &amp; "% ," &amp; O560 &amp; " " &amp; P560 &amp; " " &amp; AG560</f>
        <v xml:space="preserve">0% ,Weld (WELD)  </v>
      </c>
      <c r="R560" s="115"/>
      <c r="S560" s="186"/>
      <c r="T560" s="186"/>
      <c r="U560" s="181">
        <v>360</v>
      </c>
      <c r="V560" s="120">
        <v>15.9</v>
      </c>
      <c r="W560" s="188"/>
      <c r="X560" s="188"/>
      <c r="Y560" s="122"/>
      <c r="Z560" s="122"/>
      <c r="AA560" s="122"/>
      <c r="AB560" s="119"/>
      <c r="AC560" s="123"/>
      <c r="AD560" s="123"/>
      <c r="AE560" s="123"/>
      <c r="AF560" s="123" t="str">
        <f t="shared" si="53"/>
        <v xml:space="preserve"> </v>
      </c>
      <c r="AG560" s="123" t="str">
        <f t="shared" si="54"/>
        <v/>
      </c>
      <c r="AH560" s="119" t="s">
        <v>8184</v>
      </c>
      <c r="AI560" s="121"/>
    </row>
    <row r="561" spans="2:35" ht="13.2">
      <c r="B561" s="150">
        <v>5510</v>
      </c>
      <c r="C561" s="124">
        <v>536</v>
      </c>
      <c r="D561" s="124">
        <v>1.2336700615155183</v>
      </c>
      <c r="E561" s="124" t="s">
        <v>4907</v>
      </c>
      <c r="F561" s="124" t="s">
        <v>4907</v>
      </c>
      <c r="G561" s="126">
        <v>3580</v>
      </c>
      <c r="H561" s="127">
        <f t="shared" si="55"/>
        <v>-0.96913841674190315</v>
      </c>
      <c r="I561" s="135" t="str">
        <f t="shared" si="56"/>
        <v>J381</v>
      </c>
      <c r="J561" s="135" t="str">
        <f t="shared" si="57"/>
        <v>J381</v>
      </c>
      <c r="K561" s="183">
        <f>H561+M561*0.001</f>
        <v>-0.95715341674190313</v>
      </c>
      <c r="L561" s="127">
        <v>3952.5189999999998</v>
      </c>
      <c r="M561" s="208">
        <v>11.984999999999999</v>
      </c>
      <c r="N561" s="127">
        <v>11.945</v>
      </c>
      <c r="O561" s="124" t="s">
        <v>8183</v>
      </c>
      <c r="P561" s="124"/>
      <c r="Q561" s="128" t="str">
        <f>Y561*100 &amp; "% ," &amp; O561 &amp; " " &amp; P561 &amp; " " &amp; AG561</f>
        <v xml:space="preserve">0% ,Weld (WELD)  </v>
      </c>
      <c r="R561" s="124"/>
      <c r="S561" s="186"/>
      <c r="T561" s="186"/>
      <c r="U561" s="181">
        <v>360</v>
      </c>
      <c r="V561" s="129">
        <v>15.9</v>
      </c>
      <c r="W561" s="173"/>
      <c r="X561" s="173"/>
      <c r="Y561" s="131"/>
      <c r="Z561" s="131"/>
      <c r="AA561" s="131"/>
      <c r="AB561" s="128"/>
      <c r="AC561" s="132"/>
      <c r="AD561" s="132"/>
      <c r="AE561" s="132"/>
      <c r="AF561" s="132" t="str">
        <f t="shared" si="53"/>
        <v xml:space="preserve"> </v>
      </c>
      <c r="AG561" s="132" t="str">
        <f t="shared" si="54"/>
        <v/>
      </c>
      <c r="AH561" s="128" t="s">
        <v>8184</v>
      </c>
      <c r="AI561" s="130"/>
    </row>
    <row r="562" spans="2:35" ht="13.2">
      <c r="B562" s="149">
        <v>5520</v>
      </c>
      <c r="C562" s="115">
        <v>537</v>
      </c>
      <c r="D562" s="115">
        <v>1.2456647363313074</v>
      </c>
      <c r="E562" s="115" t="s">
        <v>4908</v>
      </c>
      <c r="F562" s="115" t="s">
        <v>4908</v>
      </c>
      <c r="G562" s="117">
        <v>3590</v>
      </c>
      <c r="H562" s="118">
        <f t="shared" si="55"/>
        <v>-0.95723041674114506</v>
      </c>
      <c r="I562" s="134" t="str">
        <f t="shared" si="56"/>
        <v>J382</v>
      </c>
      <c r="J562" s="134" t="str">
        <f t="shared" si="57"/>
        <v>J382</v>
      </c>
      <c r="K562" s="183">
        <f>H562+M562*0.001</f>
        <v>-0.94528541674114508</v>
      </c>
      <c r="L562" s="118">
        <v>3964.4639999999999</v>
      </c>
      <c r="M562" s="208">
        <v>11.945</v>
      </c>
      <c r="N562" s="118">
        <v>11.977</v>
      </c>
      <c r="O562" s="115" t="s">
        <v>8183</v>
      </c>
      <c r="P562" s="115"/>
      <c r="Q562" s="119" t="str">
        <f>Y562*100 &amp; "% ," &amp; O562 &amp; " " &amp; P562 &amp; " " &amp; AG562</f>
        <v xml:space="preserve">0% ,Weld (WELD)  </v>
      </c>
      <c r="R562" s="115"/>
      <c r="S562" s="186"/>
      <c r="T562" s="186"/>
      <c r="U562" s="181">
        <v>360</v>
      </c>
      <c r="V562" s="120">
        <v>15.9</v>
      </c>
      <c r="W562" s="188"/>
      <c r="X562" s="188"/>
      <c r="Y562" s="122"/>
      <c r="Z562" s="122"/>
      <c r="AA562" s="122"/>
      <c r="AB562" s="119"/>
      <c r="AC562" s="123"/>
      <c r="AD562" s="123"/>
      <c r="AE562" s="123"/>
      <c r="AF562" s="123" t="str">
        <f t="shared" si="53"/>
        <v xml:space="preserve"> </v>
      </c>
      <c r="AG562" s="123" t="str">
        <f t="shared" si="54"/>
        <v/>
      </c>
      <c r="AH562" s="119" t="s">
        <v>8184</v>
      </c>
      <c r="AI562" s="121"/>
    </row>
    <row r="563" spans="2:35" ht="13.2">
      <c r="B563" s="150">
        <v>5530</v>
      </c>
      <c r="C563" s="124">
        <v>538</v>
      </c>
      <c r="D563" s="124">
        <v>1.2576634104156548</v>
      </c>
      <c r="E563" s="124" t="s">
        <v>4909</v>
      </c>
      <c r="F563" s="124" t="s">
        <v>4909</v>
      </c>
      <c r="G563" s="126">
        <v>3600</v>
      </c>
      <c r="H563" s="127">
        <f t="shared" si="55"/>
        <v>-0.94531941674538733</v>
      </c>
      <c r="I563" s="135" t="str">
        <f t="shared" si="56"/>
        <v>A084</v>
      </c>
      <c r="J563" s="135" t="str">
        <f t="shared" si="57"/>
        <v>A084</v>
      </c>
      <c r="K563" s="183">
        <f>H563+M563*0.001</f>
        <v>-0.93334241674538732</v>
      </c>
      <c r="L563" s="127">
        <v>3976.4409999999998</v>
      </c>
      <c r="M563" s="208">
        <v>11.977</v>
      </c>
      <c r="N563" s="127">
        <v>11.981999999999999</v>
      </c>
      <c r="O563" s="124" t="s">
        <v>8183</v>
      </c>
      <c r="P563" s="124"/>
      <c r="Q563" s="128" t="str">
        <f>Y563*100 &amp; "% ," &amp; O563 &amp; " " &amp; P563 &amp; " " &amp; AG563</f>
        <v xml:space="preserve">0% ,Weld (WELD)  </v>
      </c>
      <c r="R563" s="124"/>
      <c r="S563" s="186"/>
      <c r="T563" s="186"/>
      <c r="U563" s="181">
        <v>360</v>
      </c>
      <c r="V563" s="129">
        <v>15.9</v>
      </c>
      <c r="W563" s="173"/>
      <c r="X563" s="173"/>
      <c r="Y563" s="131"/>
      <c r="Z563" s="131"/>
      <c r="AA563" s="131"/>
      <c r="AB563" s="128"/>
      <c r="AC563" s="132"/>
      <c r="AD563" s="132"/>
      <c r="AE563" s="132"/>
      <c r="AF563" s="132" t="str">
        <f t="shared" si="53"/>
        <v xml:space="preserve"> </v>
      </c>
      <c r="AG563" s="132" t="str">
        <f t="shared" si="54"/>
        <v/>
      </c>
      <c r="AH563" s="128" t="s">
        <v>8184</v>
      </c>
      <c r="AI563" s="130"/>
    </row>
    <row r="564" spans="2:35" ht="13.2">
      <c r="B564" s="149">
        <v>5540</v>
      </c>
      <c r="C564" s="115">
        <v>539</v>
      </c>
      <c r="D564" s="115">
        <v>1.2696630843176107</v>
      </c>
      <c r="E564" s="115" t="s">
        <v>4910</v>
      </c>
      <c r="F564" s="115" t="s">
        <v>4910</v>
      </c>
      <c r="G564" s="117">
        <v>3610</v>
      </c>
      <c r="H564" s="118">
        <f t="shared" si="55"/>
        <v>-0.93340641674469527</v>
      </c>
      <c r="I564" s="134" t="str">
        <f t="shared" si="56"/>
        <v>J378</v>
      </c>
      <c r="J564" s="134" t="str">
        <f t="shared" si="57"/>
        <v>J378</v>
      </c>
      <c r="K564" s="183">
        <f>H564+M564*0.001</f>
        <v>-0.92142441674469522</v>
      </c>
      <c r="L564" s="118">
        <v>3988.4229999999998</v>
      </c>
      <c r="M564" s="208">
        <v>11.981999999999999</v>
      </c>
      <c r="N564" s="118">
        <v>11.984</v>
      </c>
      <c r="O564" s="115" t="s">
        <v>8183</v>
      </c>
      <c r="P564" s="115"/>
      <c r="Q564" s="119" t="str">
        <f>Y564*100 &amp; "% ," &amp; O564 &amp; " " &amp; P564 &amp; " " &amp; AG564</f>
        <v xml:space="preserve">0% ,Weld (WELD)  </v>
      </c>
      <c r="R564" s="115"/>
      <c r="S564" s="186"/>
      <c r="T564" s="186"/>
      <c r="U564" s="181">
        <v>360</v>
      </c>
      <c r="V564" s="120">
        <v>15.9</v>
      </c>
      <c r="W564" s="188"/>
      <c r="X564" s="188"/>
      <c r="Y564" s="122"/>
      <c r="Z564" s="122"/>
      <c r="AA564" s="122"/>
      <c r="AB564" s="119"/>
      <c r="AC564" s="123"/>
      <c r="AD564" s="123"/>
      <c r="AE564" s="123"/>
      <c r="AF564" s="123" t="str">
        <f t="shared" si="53"/>
        <v xml:space="preserve"> </v>
      </c>
      <c r="AG564" s="123" t="str">
        <f t="shared" si="54"/>
        <v/>
      </c>
      <c r="AH564" s="119" t="s">
        <v>8184</v>
      </c>
      <c r="AI564" s="121"/>
    </row>
    <row r="565" spans="2:35" ht="13.2">
      <c r="B565" s="150">
        <v>5550</v>
      </c>
      <c r="C565" s="124">
        <v>540</v>
      </c>
      <c r="D565" s="124">
        <v>1.2816676817752448</v>
      </c>
      <c r="E565" s="124" t="s">
        <v>4911</v>
      </c>
      <c r="F565" s="124" t="s">
        <v>4911</v>
      </c>
      <c r="G565" s="126">
        <v>3620</v>
      </c>
      <c r="H565" s="127">
        <f t="shared" si="55"/>
        <v>-0.92150041674964978</v>
      </c>
      <c r="I565" s="135" t="str">
        <f t="shared" si="56"/>
        <v>J379</v>
      </c>
      <c r="J565" s="135" t="str">
        <f t="shared" si="57"/>
        <v>J379</v>
      </c>
      <c r="K565" s="183">
        <f>H565+M565*0.001</f>
        <v>-0.90951641674964978</v>
      </c>
      <c r="L565" s="127">
        <v>4000.4070000000002</v>
      </c>
      <c r="M565" s="208">
        <v>11.984</v>
      </c>
      <c r="N565" s="127">
        <v>11.97</v>
      </c>
      <c r="O565" s="124" t="s">
        <v>8183</v>
      </c>
      <c r="P565" s="124"/>
      <c r="Q565" s="128" t="str">
        <f>Y565*100 &amp; "% ," &amp; O565 &amp; " " &amp; P565 &amp; " " &amp; AG565</f>
        <v xml:space="preserve">0% ,Weld (WELD)  </v>
      </c>
      <c r="R565" s="124"/>
      <c r="S565" s="186"/>
      <c r="T565" s="186"/>
      <c r="U565" s="181">
        <v>360</v>
      </c>
      <c r="V565" s="129">
        <v>15.9</v>
      </c>
      <c r="W565" s="173"/>
      <c r="X565" s="173"/>
      <c r="Y565" s="131"/>
      <c r="Z565" s="131"/>
      <c r="AA565" s="131"/>
      <c r="AB565" s="128"/>
      <c r="AC565" s="132"/>
      <c r="AD565" s="132"/>
      <c r="AE565" s="132"/>
      <c r="AF565" s="132" t="str">
        <f t="shared" si="53"/>
        <v xml:space="preserve"> </v>
      </c>
      <c r="AG565" s="132" t="str">
        <f t="shared" si="54"/>
        <v/>
      </c>
      <c r="AH565" s="128" t="s">
        <v>8184</v>
      </c>
      <c r="AI565" s="130"/>
    </row>
    <row r="566" spans="2:35" ht="13.2">
      <c r="B566" s="149">
        <v>5560</v>
      </c>
      <c r="C566" s="115">
        <v>541</v>
      </c>
      <c r="D566" s="115">
        <v>1.2936622930516768</v>
      </c>
      <c r="E566" s="115" t="s">
        <v>4912</v>
      </c>
      <c r="F566" s="115" t="s">
        <v>4912</v>
      </c>
      <c r="G566" s="117">
        <v>3630</v>
      </c>
      <c r="H566" s="118">
        <f t="shared" si="55"/>
        <v>-0.90959241674805447</v>
      </c>
      <c r="I566" s="134" t="str">
        <f t="shared" si="56"/>
        <v>A081</v>
      </c>
      <c r="J566" s="134" t="str">
        <f t="shared" si="57"/>
        <v>A081</v>
      </c>
      <c r="K566" s="183">
        <f>H566+M566*0.001</f>
        <v>-0.89762241674805443</v>
      </c>
      <c r="L566" s="118">
        <v>4012.377</v>
      </c>
      <c r="M566" s="208">
        <v>11.97</v>
      </c>
      <c r="N566" s="118">
        <v>11.984999999999999</v>
      </c>
      <c r="O566" s="115" t="s">
        <v>8183</v>
      </c>
      <c r="P566" s="115"/>
      <c r="Q566" s="119" t="str">
        <f>Y566*100 &amp; "% ," &amp; O566 &amp; " " &amp; P566 &amp; " " &amp; AG566</f>
        <v xml:space="preserve">0% ,Weld (WELD)  </v>
      </c>
      <c r="R566" s="115"/>
      <c r="S566" s="186"/>
      <c r="T566" s="186"/>
      <c r="U566" s="181">
        <v>360</v>
      </c>
      <c r="V566" s="120">
        <v>15.9</v>
      </c>
      <c r="W566" s="188"/>
      <c r="X566" s="188"/>
      <c r="Y566" s="122"/>
      <c r="Z566" s="122"/>
      <c r="AA566" s="122"/>
      <c r="AB566" s="119"/>
      <c r="AC566" s="123"/>
      <c r="AD566" s="123"/>
      <c r="AE566" s="123"/>
      <c r="AF566" s="123" t="str">
        <f t="shared" si="53"/>
        <v xml:space="preserve"> </v>
      </c>
      <c r="AG566" s="123" t="str">
        <f t="shared" si="54"/>
        <v/>
      </c>
      <c r="AH566" s="119" t="s">
        <v>8184</v>
      </c>
      <c r="AI566" s="121"/>
    </row>
    <row r="567" spans="2:35" ht="13.2">
      <c r="B567" s="150">
        <v>5570</v>
      </c>
      <c r="C567" s="124">
        <v>542</v>
      </c>
      <c r="D567" s="124">
        <v>1.3056649034900276</v>
      </c>
      <c r="E567" s="124" t="s">
        <v>4913</v>
      </c>
      <c r="F567" s="124" t="s">
        <v>4913</v>
      </c>
      <c r="G567" s="126">
        <v>3640</v>
      </c>
      <c r="H567" s="127">
        <f t="shared" si="55"/>
        <v>-0.89767941674677432</v>
      </c>
      <c r="I567" s="135" t="str">
        <f t="shared" si="56"/>
        <v>J375</v>
      </c>
      <c r="J567" s="135" t="str">
        <f t="shared" si="57"/>
        <v>J375</v>
      </c>
      <c r="K567" s="183">
        <f>H567+M567*0.001</f>
        <v>-0.88569441674677429</v>
      </c>
      <c r="L567" s="127">
        <v>4024.3609999999999</v>
      </c>
      <c r="M567" s="208">
        <v>11.984999999999999</v>
      </c>
      <c r="N567" s="127">
        <v>11.595000000000001</v>
      </c>
      <c r="O567" s="124" t="s">
        <v>8183</v>
      </c>
      <c r="P567" s="124"/>
      <c r="Q567" s="128" t="str">
        <f>Y567*100 &amp; "% ," &amp; O567 &amp; " " &amp; P567 &amp; " " &amp; AG567</f>
        <v xml:space="preserve">0% ,Weld (WELD)  </v>
      </c>
      <c r="R567" s="124"/>
      <c r="S567" s="186"/>
      <c r="T567" s="186"/>
      <c r="U567" s="181">
        <v>360</v>
      </c>
      <c r="V567" s="129">
        <v>15.9</v>
      </c>
      <c r="W567" s="173"/>
      <c r="X567" s="173"/>
      <c r="Y567" s="131"/>
      <c r="Z567" s="131"/>
      <c r="AA567" s="131"/>
      <c r="AB567" s="128"/>
      <c r="AC567" s="132"/>
      <c r="AD567" s="132"/>
      <c r="AE567" s="132"/>
      <c r="AF567" s="132" t="str">
        <f t="shared" si="53"/>
        <v xml:space="preserve"> </v>
      </c>
      <c r="AG567" s="132" t="str">
        <f t="shared" si="54"/>
        <v/>
      </c>
      <c r="AH567" s="128" t="s">
        <v>8184</v>
      </c>
      <c r="AI567" s="130"/>
    </row>
    <row r="568" spans="2:35" ht="13.2">
      <c r="B568" s="149">
        <v>5580</v>
      </c>
      <c r="C568" s="115">
        <v>543</v>
      </c>
      <c r="D568" s="115">
        <v>1.3176605146614726</v>
      </c>
      <c r="E568" s="115" t="s">
        <v>4914</v>
      </c>
      <c r="F568" s="115" t="s">
        <v>4914</v>
      </c>
      <c r="G568" s="117">
        <v>3650</v>
      </c>
      <c r="H568" s="118">
        <f t="shared" si="55"/>
        <v>-0.88614641674420391</v>
      </c>
      <c r="I568" s="134" t="str">
        <f t="shared" si="56"/>
        <v>J376</v>
      </c>
      <c r="J568" s="134" t="str">
        <f t="shared" si="57"/>
        <v>J376</v>
      </c>
      <c r="K568" s="183">
        <f>H568+M568*0.001</f>
        <v>-0.87455141674420389</v>
      </c>
      <c r="L568" s="118">
        <v>4035.9560000000001</v>
      </c>
      <c r="M568" s="208">
        <v>11.595000000000001</v>
      </c>
      <c r="N568" s="118">
        <v>11.984</v>
      </c>
      <c r="O568" s="115" t="s">
        <v>8183</v>
      </c>
      <c r="P568" s="115"/>
      <c r="Q568" s="119" t="str">
        <f>Y568*100 &amp; "% ," &amp; O568 &amp; " " &amp; P568 &amp; " " &amp; AG568</f>
        <v xml:space="preserve">0% ,Weld (WELD)  </v>
      </c>
      <c r="R568" s="115"/>
      <c r="S568" s="186"/>
      <c r="T568" s="186"/>
      <c r="U568" s="181">
        <v>360</v>
      </c>
      <c r="V568" s="120">
        <v>15.9</v>
      </c>
      <c r="W568" s="188"/>
      <c r="X568" s="188"/>
      <c r="Y568" s="122"/>
      <c r="Z568" s="122"/>
      <c r="AA568" s="122"/>
      <c r="AB568" s="119"/>
      <c r="AC568" s="123"/>
      <c r="AD568" s="123"/>
      <c r="AE568" s="123"/>
      <c r="AF568" s="123" t="str">
        <f t="shared" si="53"/>
        <v xml:space="preserve"> </v>
      </c>
      <c r="AG568" s="123" t="str">
        <f t="shared" si="54"/>
        <v/>
      </c>
      <c r="AH568" s="119" t="s">
        <v>8184</v>
      </c>
      <c r="AI568" s="121"/>
    </row>
    <row r="569" spans="2:35" ht="13.2">
      <c r="B569" s="150">
        <v>5590</v>
      </c>
      <c r="C569" s="124">
        <v>544</v>
      </c>
      <c r="D569" s="124">
        <v>1.329661533581888</v>
      </c>
      <c r="E569" s="124" t="s">
        <v>4915</v>
      </c>
      <c r="F569" s="124" t="s">
        <v>4915</v>
      </c>
      <c r="G569" s="126">
        <v>3660</v>
      </c>
      <c r="H569" s="127">
        <f t="shared" si="55"/>
        <v>-0.87423841674410629</v>
      </c>
      <c r="I569" s="135" t="str">
        <f t="shared" si="56"/>
        <v>A078</v>
      </c>
      <c r="J569" s="135" t="str">
        <f t="shared" si="57"/>
        <v>A078</v>
      </c>
      <c r="K569" s="183">
        <f>H569+M569*0.001</f>
        <v>-0.8622544167441063</v>
      </c>
      <c r="L569" s="127">
        <v>4047.94</v>
      </c>
      <c r="M569" s="208">
        <v>11.984</v>
      </c>
      <c r="N569" s="127">
        <v>11.976000000000001</v>
      </c>
      <c r="O569" s="124" t="s">
        <v>8183</v>
      </c>
      <c r="P569" s="124"/>
      <c r="Q569" s="128" t="str">
        <f>Y569*100 &amp; "% ," &amp; O569 &amp; " " &amp; P569 &amp; " " &amp; AG569</f>
        <v xml:space="preserve">0% ,Weld (WELD)  </v>
      </c>
      <c r="R569" s="124"/>
      <c r="S569" s="186"/>
      <c r="T569" s="186"/>
      <c r="U569" s="181">
        <v>360</v>
      </c>
      <c r="V569" s="129">
        <v>15.9</v>
      </c>
      <c r="W569" s="173"/>
      <c r="X569" s="173"/>
      <c r="Y569" s="131"/>
      <c r="Z569" s="131"/>
      <c r="AA569" s="131"/>
      <c r="AB569" s="128"/>
      <c r="AC569" s="132"/>
      <c r="AD569" s="132"/>
      <c r="AE569" s="132"/>
      <c r="AF569" s="132" t="str">
        <f t="shared" si="53"/>
        <v xml:space="preserve"> </v>
      </c>
      <c r="AG569" s="132" t="str">
        <f t="shared" si="54"/>
        <v/>
      </c>
      <c r="AH569" s="128" t="s">
        <v>8184</v>
      </c>
      <c r="AI569" s="130"/>
    </row>
    <row r="570" spans="2:35" ht="13.2">
      <c r="B570" s="149">
        <v>5600</v>
      </c>
      <c r="C570" s="115">
        <v>545</v>
      </c>
      <c r="D570" s="115">
        <v>1.3416601955656724</v>
      </c>
      <c r="E570" s="115" t="s">
        <v>4916</v>
      </c>
      <c r="F570" s="115" t="s">
        <v>4916</v>
      </c>
      <c r="G570" s="117">
        <v>3660</v>
      </c>
      <c r="H570" s="118">
        <f t="shared" si="55"/>
        <v>-0.87423841674410629</v>
      </c>
      <c r="I570" s="134" t="str">
        <f t="shared" si="56"/>
        <v>A078</v>
      </c>
      <c r="J570" s="134" t="str">
        <f t="shared" si="57"/>
        <v>A078</v>
      </c>
      <c r="K570" s="183">
        <f>H570+M570*0.001</f>
        <v>-0.86227241674410626</v>
      </c>
      <c r="L570" s="118">
        <v>4059.9059999999999</v>
      </c>
      <c r="M570" s="208">
        <v>11.965999999999999</v>
      </c>
      <c r="N570" s="118">
        <v>11.976000000000001</v>
      </c>
      <c r="O570" s="115" t="s">
        <v>8198</v>
      </c>
      <c r="P570" s="115" t="s">
        <v>8222</v>
      </c>
      <c r="Q570" s="119" t="str">
        <f>Y570*100 &amp; "% ," &amp; O570 &amp; " " &amp; P570 &amp; " " &amp; AG570</f>
        <v xml:space="preserve">8% ,Anomaly (ANOM) Girth Weld Anomaly (GWAN) </v>
      </c>
      <c r="R570" s="115"/>
      <c r="S570" s="186" t="s">
        <v>8270</v>
      </c>
      <c r="T570" s="186">
        <v>0.40625</v>
      </c>
      <c r="U570" s="181">
        <v>65.25</v>
      </c>
      <c r="V570" s="120">
        <v>15.9</v>
      </c>
      <c r="W570" s="188"/>
      <c r="X570" s="188"/>
      <c r="Y570" s="122">
        <v>0.08</v>
      </c>
      <c r="Z570" s="122"/>
      <c r="AA570" s="122"/>
      <c r="AB570" s="119"/>
      <c r="AC570" s="123"/>
      <c r="AD570" s="123"/>
      <c r="AE570" s="123"/>
      <c r="AF570" s="123" t="str">
        <f t="shared" si="53"/>
        <v xml:space="preserve"> </v>
      </c>
      <c r="AG570" s="123" t="str">
        <f t="shared" si="54"/>
        <v/>
      </c>
      <c r="AH570" s="119" t="s">
        <v>8298</v>
      </c>
      <c r="AI570" s="121"/>
    </row>
    <row r="571" spans="2:35" ht="13.2">
      <c r="B571" s="150">
        <v>5610</v>
      </c>
      <c r="C571" s="124">
        <v>546</v>
      </c>
      <c r="D571" s="124">
        <v>1.353667991985384</v>
      </c>
      <c r="E571" s="124" t="s">
        <v>4917</v>
      </c>
      <c r="F571" s="124" t="s">
        <v>4917</v>
      </c>
      <c r="G571" s="126">
        <v>3660</v>
      </c>
      <c r="H571" s="127">
        <f t="shared" si="55"/>
        <v>-0.87423841674410629</v>
      </c>
      <c r="I571" s="135" t="str">
        <f t="shared" si="56"/>
        <v>A078</v>
      </c>
      <c r="J571" s="135" t="str">
        <f t="shared" si="57"/>
        <v>A078</v>
      </c>
      <c r="K571" s="183">
        <f>H571+M571*0.001</f>
        <v>-0.86226341674410634</v>
      </c>
      <c r="L571" s="127">
        <v>4059.915</v>
      </c>
      <c r="M571" s="208">
        <v>11.975</v>
      </c>
      <c r="N571" s="127">
        <v>11.976000000000001</v>
      </c>
      <c r="O571" s="124" t="s">
        <v>8198</v>
      </c>
      <c r="P571" s="124" t="s">
        <v>8222</v>
      </c>
      <c r="Q571" s="128" t="str">
        <f>Y571*100 &amp; "% ," &amp; O571 &amp; " " &amp; P571 &amp; " " &amp; AG571</f>
        <v xml:space="preserve">15% ,Anomaly (ANOM) Girth Weld Anomaly (GWAN) </v>
      </c>
      <c r="R571" s="124"/>
      <c r="S571" s="186" t="s">
        <v>8272</v>
      </c>
      <c r="T571" s="186">
        <v>0.33333333333333331</v>
      </c>
      <c r="U571" s="181">
        <v>120</v>
      </c>
      <c r="V571" s="129">
        <v>15.9</v>
      </c>
      <c r="W571" s="173"/>
      <c r="X571" s="173"/>
      <c r="Y571" s="131">
        <v>0.15</v>
      </c>
      <c r="Z571" s="131"/>
      <c r="AA571" s="131"/>
      <c r="AB571" s="128"/>
      <c r="AC571" s="132"/>
      <c r="AD571" s="132"/>
      <c r="AE571" s="132"/>
      <c r="AF571" s="132" t="str">
        <f t="shared" si="53"/>
        <v xml:space="preserve"> </v>
      </c>
      <c r="AG571" s="132" t="str">
        <f t="shared" si="54"/>
        <v/>
      </c>
      <c r="AH571" s="128" t="s">
        <v>8283</v>
      </c>
      <c r="AI571" s="130"/>
    </row>
    <row r="572" spans="2:35" ht="13.2">
      <c r="B572" s="149">
        <v>5620</v>
      </c>
      <c r="C572" s="115">
        <v>547</v>
      </c>
      <c r="D572" s="115">
        <v>1.3656650721790993</v>
      </c>
      <c r="E572" s="115" t="s">
        <v>4918</v>
      </c>
      <c r="F572" s="115" t="s">
        <v>4918</v>
      </c>
      <c r="G572" s="117">
        <v>3670</v>
      </c>
      <c r="H572" s="118">
        <f t="shared" si="55"/>
        <v>-0.86233141674306024</v>
      </c>
      <c r="I572" s="134" t="str">
        <f t="shared" si="56"/>
        <v>J372</v>
      </c>
      <c r="J572" s="134" t="str">
        <f t="shared" si="57"/>
        <v>J372</v>
      </c>
      <c r="K572" s="183">
        <f>H572+M572*0.001</f>
        <v>-0.85035541674306026</v>
      </c>
      <c r="L572" s="118">
        <v>4059.9160000000002</v>
      </c>
      <c r="M572" s="208">
        <v>11.976000000000001</v>
      </c>
      <c r="N572" s="118">
        <v>11.978999999999999</v>
      </c>
      <c r="O572" s="115" t="s">
        <v>8183</v>
      </c>
      <c r="P572" s="115"/>
      <c r="Q572" s="119" t="str">
        <f>Y572*100 &amp; "% ," &amp; O572 &amp; " " &amp; P572 &amp; " " &amp; AG572</f>
        <v xml:space="preserve">0% ,Weld (WELD)  </v>
      </c>
      <c r="R572" s="115"/>
      <c r="S572" s="186"/>
      <c r="T572" s="186"/>
      <c r="U572" s="181">
        <v>360</v>
      </c>
      <c r="V572" s="120">
        <v>15.9</v>
      </c>
      <c r="W572" s="188"/>
      <c r="X572" s="188"/>
      <c r="Y572" s="122"/>
      <c r="Z572" s="122"/>
      <c r="AA572" s="122"/>
      <c r="AB572" s="119"/>
      <c r="AC572" s="123"/>
      <c r="AD572" s="123"/>
      <c r="AE572" s="123"/>
      <c r="AF572" s="123" t="str">
        <f t="shared" si="53"/>
        <v xml:space="preserve"> </v>
      </c>
      <c r="AG572" s="123" t="str">
        <f t="shared" si="54"/>
        <v/>
      </c>
      <c r="AH572" s="119" t="s">
        <v>8184</v>
      </c>
      <c r="AI572" s="121"/>
    </row>
    <row r="573" spans="2:35" ht="13.2">
      <c r="B573" s="150">
        <v>5630</v>
      </c>
      <c r="C573" s="124">
        <v>548</v>
      </c>
      <c r="D573" s="124">
        <v>1.3776701505146618</v>
      </c>
      <c r="E573" s="124" t="s">
        <v>4919</v>
      </c>
      <c r="F573" s="124" t="s">
        <v>4919</v>
      </c>
      <c r="G573" s="126">
        <v>3670</v>
      </c>
      <c r="H573" s="127">
        <f t="shared" si="55"/>
        <v>-0.86233141674306024</v>
      </c>
      <c r="I573" s="135" t="str">
        <f t="shared" si="56"/>
        <v>J372</v>
      </c>
      <c r="J573" s="135" t="str">
        <f t="shared" si="57"/>
        <v>J372</v>
      </c>
      <c r="K573" s="183">
        <f>H573+M573*0.001</f>
        <v>-0.86231241674306025</v>
      </c>
      <c r="L573" s="127">
        <v>4059.9349999999999</v>
      </c>
      <c r="M573" s="208">
        <v>1.9E-2</v>
      </c>
      <c r="N573" s="127">
        <v>11.978999999999999</v>
      </c>
      <c r="O573" s="124" t="s">
        <v>8198</v>
      </c>
      <c r="P573" s="124" t="s">
        <v>8222</v>
      </c>
      <c r="Q573" s="128" t="str">
        <f>Y573*100 &amp; "% ," &amp; O573 &amp; " " &amp; P573 &amp; " " &amp; AG573</f>
        <v xml:space="preserve">8% ,Anomaly (ANOM) Girth Weld Anomaly (GWAN) </v>
      </c>
      <c r="R573" s="124"/>
      <c r="S573" s="186" t="s">
        <v>8254</v>
      </c>
      <c r="T573" s="186">
        <v>0.30208333333333331</v>
      </c>
      <c r="U573" s="181">
        <v>141.75</v>
      </c>
      <c r="V573" s="129">
        <v>15.9</v>
      </c>
      <c r="W573" s="173"/>
      <c r="X573" s="173"/>
      <c r="Y573" s="131">
        <v>0.08</v>
      </c>
      <c r="Z573" s="131"/>
      <c r="AA573" s="131"/>
      <c r="AB573" s="128"/>
      <c r="AC573" s="132"/>
      <c r="AD573" s="132"/>
      <c r="AE573" s="132"/>
      <c r="AF573" s="132" t="str">
        <f t="shared" si="53"/>
        <v xml:space="preserve"> </v>
      </c>
      <c r="AG573" s="132" t="str">
        <f t="shared" si="54"/>
        <v/>
      </c>
      <c r="AH573" s="128" t="s">
        <v>8299</v>
      </c>
      <c r="AI573" s="130"/>
    </row>
    <row r="574" spans="2:35" ht="13.2">
      <c r="B574" s="149">
        <v>5640</v>
      </c>
      <c r="C574" s="115">
        <v>549</v>
      </c>
      <c r="D574" s="115">
        <v>1.3892563261751563</v>
      </c>
      <c r="E574" s="115" t="s">
        <v>4920</v>
      </c>
      <c r="F574" s="115" t="s">
        <v>4920</v>
      </c>
      <c r="G574" s="117">
        <v>3680</v>
      </c>
      <c r="H574" s="118">
        <f t="shared" si="55"/>
        <v>-0.85041941674426147</v>
      </c>
      <c r="I574" s="134" t="str">
        <f t="shared" si="56"/>
        <v>J373</v>
      </c>
      <c r="J574" s="134" t="str">
        <f t="shared" si="57"/>
        <v>J373</v>
      </c>
      <c r="K574" s="183">
        <f>H574+M574*0.001</f>
        <v>-0.83844041674426151</v>
      </c>
      <c r="L574" s="118">
        <v>4071.895</v>
      </c>
      <c r="M574" s="208">
        <v>11.978999999999999</v>
      </c>
      <c r="N574" s="118">
        <v>11.97</v>
      </c>
      <c r="O574" s="115" t="s">
        <v>8183</v>
      </c>
      <c r="P574" s="115"/>
      <c r="Q574" s="119" t="str">
        <f>Y574*100 &amp; "% ," &amp; O574 &amp; " " &amp; P574 &amp; " " &amp; AG574</f>
        <v xml:space="preserve">0% ,Weld (WELD)  </v>
      </c>
      <c r="R574" s="115"/>
      <c r="S574" s="186"/>
      <c r="T574" s="186"/>
      <c r="U574" s="181">
        <v>360</v>
      </c>
      <c r="V574" s="120">
        <v>15.9</v>
      </c>
      <c r="W574" s="188"/>
      <c r="X574" s="188"/>
      <c r="Y574" s="122"/>
      <c r="Z574" s="122"/>
      <c r="AA574" s="122"/>
      <c r="AB574" s="119"/>
      <c r="AC574" s="123"/>
      <c r="AD574" s="123"/>
      <c r="AE574" s="123"/>
      <c r="AF574" s="123" t="str">
        <f t="shared" si="53"/>
        <v xml:space="preserve"> </v>
      </c>
      <c r="AG574" s="123" t="str">
        <f t="shared" si="54"/>
        <v/>
      </c>
      <c r="AH574" s="119" t="s">
        <v>8184</v>
      </c>
      <c r="AI574" s="121"/>
    </row>
    <row r="575" spans="2:35" ht="13.2">
      <c r="B575" s="150">
        <v>5650</v>
      </c>
      <c r="C575" s="124">
        <v>550</v>
      </c>
      <c r="D575" s="124">
        <v>1.4012512644377499</v>
      </c>
      <c r="E575" s="124" t="s">
        <v>4921</v>
      </c>
      <c r="F575" s="124" t="s">
        <v>4921</v>
      </c>
      <c r="G575" s="126">
        <v>3690</v>
      </c>
      <c r="H575" s="127">
        <f t="shared" si="55"/>
        <v>-0.83851841674304572</v>
      </c>
      <c r="I575" s="135" t="str">
        <f t="shared" si="56"/>
        <v>A075</v>
      </c>
      <c r="J575" s="135" t="str">
        <f t="shared" si="57"/>
        <v>A075</v>
      </c>
      <c r="K575" s="183">
        <f>H575+M575*0.001</f>
        <v>-0.82654841674304569</v>
      </c>
      <c r="L575" s="127">
        <v>4083.8649999999998</v>
      </c>
      <c r="M575" s="208">
        <v>11.97</v>
      </c>
      <c r="N575" s="127">
        <v>11.981</v>
      </c>
      <c r="O575" s="124" t="s">
        <v>8183</v>
      </c>
      <c r="P575" s="124"/>
      <c r="Q575" s="128" t="str">
        <f>Y575*100 &amp; "% ," &amp; O575 &amp; " " &amp; P575 &amp; " " &amp; AG575</f>
        <v xml:space="preserve">0% ,Weld (WELD)  </v>
      </c>
      <c r="R575" s="124"/>
      <c r="S575" s="186"/>
      <c r="T575" s="186"/>
      <c r="U575" s="181">
        <v>360</v>
      </c>
      <c r="V575" s="129">
        <v>15.9</v>
      </c>
      <c r="W575" s="173"/>
      <c r="X575" s="173"/>
      <c r="Y575" s="131"/>
      <c r="Z575" s="131"/>
      <c r="AA575" s="131"/>
      <c r="AB575" s="128"/>
      <c r="AC575" s="132"/>
      <c r="AD575" s="132"/>
      <c r="AE575" s="132"/>
      <c r="AF575" s="132" t="str">
        <f t="shared" si="53"/>
        <v xml:space="preserve"> </v>
      </c>
      <c r="AG575" s="132" t="str">
        <f t="shared" si="54"/>
        <v/>
      </c>
      <c r="AH575" s="128" t="s">
        <v>8184</v>
      </c>
      <c r="AI575" s="130"/>
    </row>
    <row r="576" spans="2:35" ht="13.2">
      <c r="B576" s="149">
        <v>5660</v>
      </c>
      <c r="C576" s="115">
        <v>551</v>
      </c>
      <c r="D576" s="115">
        <v>1.4132378228570661</v>
      </c>
      <c r="E576" s="115" t="s">
        <v>4922</v>
      </c>
      <c r="F576" s="115" t="s">
        <v>4922</v>
      </c>
      <c r="G576" s="117">
        <v>3700</v>
      </c>
      <c r="H576" s="118">
        <f t="shared" si="55"/>
        <v>-0.82660641674126101</v>
      </c>
      <c r="I576" s="134" t="str">
        <f t="shared" si="56"/>
        <v>J369</v>
      </c>
      <c r="J576" s="134" t="str">
        <f t="shared" si="57"/>
        <v>J369</v>
      </c>
      <c r="K576" s="183">
        <f>H576+M576*0.001</f>
        <v>-0.81462541674126099</v>
      </c>
      <c r="L576" s="118">
        <v>4095.846</v>
      </c>
      <c r="M576" s="208">
        <v>11.981</v>
      </c>
      <c r="N576" s="118">
        <v>11.97</v>
      </c>
      <c r="O576" s="115" t="s">
        <v>8183</v>
      </c>
      <c r="P576" s="115"/>
      <c r="Q576" s="119" t="str">
        <f>Y576*100 &amp; "% ," &amp; O576 &amp; " " &amp; P576 &amp; " " &amp; AG576</f>
        <v xml:space="preserve">0% ,Weld (WELD)  </v>
      </c>
      <c r="R576" s="115"/>
      <c r="S576" s="186"/>
      <c r="T576" s="186"/>
      <c r="U576" s="181">
        <v>360</v>
      </c>
      <c r="V576" s="120">
        <v>15.9</v>
      </c>
      <c r="W576" s="188"/>
      <c r="X576" s="188"/>
      <c r="Y576" s="122"/>
      <c r="Z576" s="122"/>
      <c r="AA576" s="122"/>
      <c r="AB576" s="119"/>
      <c r="AC576" s="123"/>
      <c r="AD576" s="123"/>
      <c r="AE576" s="123"/>
      <c r="AF576" s="123" t="str">
        <f t="shared" si="53"/>
        <v xml:space="preserve"> </v>
      </c>
      <c r="AG576" s="123" t="str">
        <f t="shared" si="54"/>
        <v/>
      </c>
      <c r="AH576" s="119" t="s">
        <v>8184</v>
      </c>
      <c r="AI576" s="121"/>
    </row>
    <row r="577" spans="2:35" ht="13.2">
      <c r="B577" s="150">
        <v>5670</v>
      </c>
      <c r="C577" s="124">
        <v>552</v>
      </c>
      <c r="D577" s="124">
        <v>1.4252258919998808</v>
      </c>
      <c r="E577" s="124" t="s">
        <v>4923</v>
      </c>
      <c r="F577" s="124" t="s">
        <v>4923</v>
      </c>
      <c r="G577" s="126">
        <v>3710</v>
      </c>
      <c r="H577" s="127">
        <f t="shared" si="55"/>
        <v>-0.81469941674270674</v>
      </c>
      <c r="I577" s="135" t="str">
        <f t="shared" si="56"/>
        <v>J370</v>
      </c>
      <c r="J577" s="135" t="str">
        <f t="shared" si="57"/>
        <v>J370</v>
      </c>
      <c r="K577" s="183">
        <f>H577+M577*0.001</f>
        <v>-0.8027294167427067</v>
      </c>
      <c r="L577" s="127">
        <v>4107.8149999999996</v>
      </c>
      <c r="M577" s="208">
        <v>11.97</v>
      </c>
      <c r="N577" s="127">
        <v>11.964</v>
      </c>
      <c r="O577" s="124" t="s">
        <v>8183</v>
      </c>
      <c r="P577" s="124"/>
      <c r="Q577" s="128" t="str">
        <f>Y577*100 &amp; "% ," &amp; O577 &amp; " " &amp; P577 &amp; " " &amp; AG577</f>
        <v xml:space="preserve">0% ,Weld (WELD)  </v>
      </c>
      <c r="R577" s="124"/>
      <c r="S577" s="186"/>
      <c r="T577" s="186"/>
      <c r="U577" s="181">
        <v>360</v>
      </c>
      <c r="V577" s="129">
        <v>15.9</v>
      </c>
      <c r="W577" s="173"/>
      <c r="X577" s="173"/>
      <c r="Y577" s="131"/>
      <c r="Z577" s="131"/>
      <c r="AA577" s="131"/>
      <c r="AB577" s="128"/>
      <c r="AC577" s="132"/>
      <c r="AD577" s="132"/>
      <c r="AE577" s="132"/>
      <c r="AF577" s="132" t="str">
        <f t="shared" si="53"/>
        <v xml:space="preserve"> </v>
      </c>
      <c r="AG577" s="132" t="str">
        <f t="shared" si="54"/>
        <v/>
      </c>
      <c r="AH577" s="128" t="s">
        <v>8184</v>
      </c>
      <c r="AI577" s="130"/>
    </row>
    <row r="578" spans="2:35" ht="13.2">
      <c r="B578" s="149">
        <v>5680</v>
      </c>
      <c r="C578" s="115">
        <v>553</v>
      </c>
      <c r="D578" s="115">
        <v>1.4372276842405867</v>
      </c>
      <c r="E578" s="115" t="s">
        <v>4924</v>
      </c>
      <c r="F578" s="115" t="s">
        <v>4924</v>
      </c>
      <c r="G578" s="117">
        <v>3720</v>
      </c>
      <c r="H578" s="118">
        <f t="shared" si="55"/>
        <v>-0.80279241674221336</v>
      </c>
      <c r="I578" s="134" t="str">
        <f t="shared" si="56"/>
        <v>A072</v>
      </c>
      <c r="J578" s="134" t="str">
        <f t="shared" si="57"/>
        <v>A072</v>
      </c>
      <c r="K578" s="183">
        <f>H578+M578*0.001</f>
        <v>-0.79082841674221338</v>
      </c>
      <c r="L578" s="118">
        <v>4119.7790000000005</v>
      </c>
      <c r="M578" s="208">
        <v>11.964</v>
      </c>
      <c r="N578" s="118">
        <v>11.973000000000001</v>
      </c>
      <c r="O578" s="115" t="s">
        <v>8183</v>
      </c>
      <c r="P578" s="115"/>
      <c r="Q578" s="119" t="str">
        <f>Y578*100 &amp; "% ," &amp; O578 &amp; " " &amp; P578 &amp; " " &amp; AG578</f>
        <v xml:space="preserve">0% ,Weld (WELD)  </v>
      </c>
      <c r="R578" s="115"/>
      <c r="S578" s="186"/>
      <c r="T578" s="186"/>
      <c r="U578" s="181">
        <v>360</v>
      </c>
      <c r="V578" s="120">
        <v>15.9</v>
      </c>
      <c r="W578" s="188"/>
      <c r="X578" s="188"/>
      <c r="Y578" s="122"/>
      <c r="Z578" s="122"/>
      <c r="AA578" s="122"/>
      <c r="AB578" s="119"/>
      <c r="AC578" s="123"/>
      <c r="AD578" s="123"/>
      <c r="AE578" s="123"/>
      <c r="AF578" s="123" t="str">
        <f t="shared" si="53"/>
        <v xml:space="preserve"> </v>
      </c>
      <c r="AG578" s="123" t="str">
        <f t="shared" si="54"/>
        <v/>
      </c>
      <c r="AH578" s="119" t="s">
        <v>8184</v>
      </c>
      <c r="AI578" s="121"/>
    </row>
    <row r="579" spans="2:35" ht="13.2">
      <c r="B579" s="150">
        <v>5690</v>
      </c>
      <c r="C579" s="124">
        <v>554</v>
      </c>
      <c r="D579" s="124">
        <v>1.4492301604745039</v>
      </c>
      <c r="E579" s="124" t="s">
        <v>4925</v>
      </c>
      <c r="F579" s="124" t="s">
        <v>4925</v>
      </c>
      <c r="G579" s="126">
        <v>3730</v>
      </c>
      <c r="H579" s="127">
        <f t="shared" si="55"/>
        <v>-0.79088141674663792</v>
      </c>
      <c r="I579" s="135" t="str">
        <f t="shared" si="56"/>
        <v>J259</v>
      </c>
      <c r="J579" s="135" t="str">
        <f t="shared" si="57"/>
        <v>J259</v>
      </c>
      <c r="K579" s="183">
        <f>H579+M579*0.001</f>
        <v>-0.77890841674663791</v>
      </c>
      <c r="L579" s="127">
        <v>4131.7520000000004</v>
      </c>
      <c r="M579" s="208">
        <v>11.973000000000001</v>
      </c>
      <c r="N579" s="127">
        <v>11.986000000000001</v>
      </c>
      <c r="O579" s="124" t="s">
        <v>8183</v>
      </c>
      <c r="P579" s="124"/>
      <c r="Q579" s="128" t="str">
        <f>Y579*100 &amp; "% ," &amp; O579 &amp; " " &amp; P579 &amp; " " &amp; AG579</f>
        <v xml:space="preserve">0% ,Weld (WELD)  </v>
      </c>
      <c r="R579" s="124"/>
      <c r="S579" s="186"/>
      <c r="T579" s="186"/>
      <c r="U579" s="181">
        <v>360</v>
      </c>
      <c r="V579" s="129">
        <v>15.9</v>
      </c>
      <c r="W579" s="173"/>
      <c r="X579" s="173"/>
      <c r="Y579" s="131"/>
      <c r="Z579" s="131"/>
      <c r="AA579" s="131"/>
      <c r="AB579" s="128"/>
      <c r="AC579" s="132"/>
      <c r="AD579" s="132"/>
      <c r="AE579" s="132"/>
      <c r="AF579" s="132" t="str">
        <f t="shared" si="53"/>
        <v xml:space="preserve"> </v>
      </c>
      <c r="AG579" s="132" t="str">
        <f t="shared" si="54"/>
        <v/>
      </c>
      <c r="AH579" s="128" t="s">
        <v>8184</v>
      </c>
      <c r="AI579" s="130"/>
    </row>
    <row r="580" spans="2:35" ht="13.2">
      <c r="B580" s="149">
        <v>5700</v>
      </c>
      <c r="C580" s="115">
        <v>555</v>
      </c>
      <c r="D580" s="115">
        <v>1.4612302417261083</v>
      </c>
      <c r="E580" s="115" t="s">
        <v>4926</v>
      </c>
      <c r="F580" s="115" t="s">
        <v>4926</v>
      </c>
      <c r="G580" s="117">
        <v>3740</v>
      </c>
      <c r="H580" s="118">
        <f t="shared" si="55"/>
        <v>-0.77897741674816334</v>
      </c>
      <c r="I580" s="134" t="str">
        <f t="shared" si="56"/>
        <v>J258</v>
      </c>
      <c r="J580" s="134" t="str">
        <f t="shared" si="57"/>
        <v>J258</v>
      </c>
      <c r="K580" s="183">
        <f>H580+M580*0.001</f>
        <v>-0.76699141674816329</v>
      </c>
      <c r="L580" s="118">
        <v>4143.7380000000003</v>
      </c>
      <c r="M580" s="208">
        <v>11.986000000000001</v>
      </c>
      <c r="N580" s="118">
        <v>11.984</v>
      </c>
      <c r="O580" s="115" t="s">
        <v>8183</v>
      </c>
      <c r="P580" s="115"/>
      <c r="Q580" s="119" t="str">
        <f>Y580*100 &amp; "% ," &amp; O580 &amp; " " &amp; P580 &amp; " " &amp; AG580</f>
        <v xml:space="preserve">0% ,Weld (WELD)  </v>
      </c>
      <c r="R580" s="115"/>
      <c r="S580" s="186"/>
      <c r="T580" s="186"/>
      <c r="U580" s="181">
        <v>360</v>
      </c>
      <c r="V580" s="120">
        <v>15.9</v>
      </c>
      <c r="W580" s="188"/>
      <c r="X580" s="188"/>
      <c r="Y580" s="122"/>
      <c r="Z580" s="122"/>
      <c r="AA580" s="122"/>
      <c r="AB580" s="119"/>
      <c r="AC580" s="123"/>
      <c r="AD580" s="123"/>
      <c r="AE580" s="123"/>
      <c r="AF580" s="123" t="str">
        <f t="shared" si="53"/>
        <v xml:space="preserve"> </v>
      </c>
      <c r="AG580" s="123" t="str">
        <f t="shared" si="54"/>
        <v/>
      </c>
      <c r="AH580" s="119" t="s">
        <v>8184</v>
      </c>
      <c r="AI580" s="121"/>
    </row>
    <row r="581" spans="2:35" ht="13.2">
      <c r="B581" s="150">
        <v>5710</v>
      </c>
      <c r="C581" s="124">
        <v>556</v>
      </c>
      <c r="D581" s="124">
        <v>1.4732293675891659</v>
      </c>
      <c r="E581" s="124" t="s">
        <v>4927</v>
      </c>
      <c r="F581" s="124" t="s">
        <v>4927</v>
      </c>
      <c r="G581" s="126">
        <v>3750</v>
      </c>
      <c r="H581" s="127">
        <f t="shared" si="55"/>
        <v>-0.76706141674626349</v>
      </c>
      <c r="I581" s="135" t="str">
        <f t="shared" si="56"/>
        <v>A069</v>
      </c>
      <c r="J581" s="135" t="str">
        <f t="shared" si="57"/>
        <v>A069</v>
      </c>
      <c r="K581" s="183">
        <f>H581+M581*0.001</f>
        <v>-0.7550774167462635</v>
      </c>
      <c r="L581" s="127">
        <v>4155.7219999999998</v>
      </c>
      <c r="M581" s="208">
        <v>11.984</v>
      </c>
      <c r="N581" s="127">
        <v>11.97</v>
      </c>
      <c r="O581" s="124" t="s">
        <v>8183</v>
      </c>
      <c r="P581" s="124"/>
      <c r="Q581" s="128" t="str">
        <f>Y581*100 &amp; "% ," &amp; O581 &amp; " " &amp; P581 &amp; " " &amp; AG581</f>
        <v xml:space="preserve">0% ,Weld (WELD)  </v>
      </c>
      <c r="R581" s="124"/>
      <c r="S581" s="186"/>
      <c r="T581" s="186"/>
      <c r="U581" s="181">
        <v>360</v>
      </c>
      <c r="V581" s="129">
        <v>15.9</v>
      </c>
      <c r="W581" s="173"/>
      <c r="X581" s="173"/>
      <c r="Y581" s="131"/>
      <c r="Z581" s="131"/>
      <c r="AA581" s="131"/>
      <c r="AB581" s="128"/>
      <c r="AC581" s="132"/>
      <c r="AD581" s="132"/>
      <c r="AE581" s="132"/>
      <c r="AF581" s="132" t="str">
        <f t="shared" si="53"/>
        <v xml:space="preserve"> </v>
      </c>
      <c r="AG581" s="132" t="str">
        <f t="shared" si="54"/>
        <v/>
      </c>
      <c r="AH581" s="128" t="s">
        <v>8184</v>
      </c>
      <c r="AI581" s="130"/>
    </row>
    <row r="582" spans="2:35" ht="13.2">
      <c r="B582" s="149">
        <v>5720</v>
      </c>
      <c r="C582" s="115">
        <v>557</v>
      </c>
      <c r="D582" s="115">
        <v>1.4852369715903977</v>
      </c>
      <c r="E582" s="115" t="s">
        <v>4928</v>
      </c>
      <c r="F582" s="115" t="s">
        <v>4928</v>
      </c>
      <c r="G582" s="117">
        <v>3760</v>
      </c>
      <c r="H582" s="118">
        <f t="shared" si="55"/>
        <v>-0.75514341674454311</v>
      </c>
      <c r="I582" s="134" t="str">
        <f t="shared" si="56"/>
        <v>J255</v>
      </c>
      <c r="J582" s="134" t="str">
        <f t="shared" si="57"/>
        <v>J255</v>
      </c>
      <c r="K582" s="183">
        <f>H582+M582*0.001</f>
        <v>-0.74317341674454307</v>
      </c>
      <c r="L582" s="118">
        <v>4167.692</v>
      </c>
      <c r="M582" s="208">
        <v>11.97</v>
      </c>
      <c r="N582" s="118">
        <v>11.962999999999999</v>
      </c>
      <c r="O582" s="115" t="s">
        <v>8183</v>
      </c>
      <c r="P582" s="115"/>
      <c r="Q582" s="119" t="str">
        <f>Y582*100 &amp; "% ," &amp; O582 &amp; " " &amp; P582 &amp; " " &amp; AG582</f>
        <v xml:space="preserve">0% ,Weld (WELD)  </v>
      </c>
      <c r="R582" s="115"/>
      <c r="S582" s="186"/>
      <c r="T582" s="186"/>
      <c r="U582" s="181">
        <v>360</v>
      </c>
      <c r="V582" s="120">
        <v>15.9</v>
      </c>
      <c r="W582" s="188"/>
      <c r="X582" s="188"/>
      <c r="Y582" s="122"/>
      <c r="Z582" s="122"/>
      <c r="AA582" s="122"/>
      <c r="AB582" s="119"/>
      <c r="AC582" s="123"/>
      <c r="AD582" s="123"/>
      <c r="AE582" s="123"/>
      <c r="AF582" s="123" t="str">
        <f t="shared" si="53"/>
        <v xml:space="preserve"> </v>
      </c>
      <c r="AG582" s="123" t="str">
        <f t="shared" si="54"/>
        <v/>
      </c>
      <c r="AH582" s="119" t="s">
        <v>8184</v>
      </c>
      <c r="AI582" s="121"/>
    </row>
    <row r="583" spans="2:35" ht="13.2">
      <c r="B583" s="150">
        <v>5730</v>
      </c>
      <c r="C583" s="124">
        <v>558</v>
      </c>
      <c r="D583" s="124">
        <v>1.4972405756793707</v>
      </c>
      <c r="E583" s="124" t="s">
        <v>4929</v>
      </c>
      <c r="F583" s="124" t="s">
        <v>4929</v>
      </c>
      <c r="G583" s="126">
        <v>3760</v>
      </c>
      <c r="H583" s="127">
        <f t="shared" si="55"/>
        <v>-0.75514341674454311</v>
      </c>
      <c r="I583" s="135" t="str">
        <f t="shared" si="56"/>
        <v>J255</v>
      </c>
      <c r="J583" s="135" t="str">
        <f t="shared" si="57"/>
        <v>J255</v>
      </c>
      <c r="K583" s="183">
        <f>H583+M583*0.001</f>
        <v>-0.74325341674454315</v>
      </c>
      <c r="L583" s="127">
        <v>4179.5820000000003</v>
      </c>
      <c r="M583" s="208">
        <v>11.89</v>
      </c>
      <c r="N583" s="127">
        <v>11.962999999999999</v>
      </c>
      <c r="O583" s="124" t="s">
        <v>8198</v>
      </c>
      <c r="P583" s="124" t="s">
        <v>8207</v>
      </c>
      <c r="Q583" s="128" t="str">
        <f>Y583*100 &amp; "% ," &amp; O583 &amp; " " &amp; P583 &amp; " " &amp; AG583</f>
        <v xml:space="preserve">2% ,Anomaly (ANOM) Pipe Mill Anomaly Cluster (MIAC) </v>
      </c>
      <c r="R583" s="124" t="s">
        <v>8210</v>
      </c>
      <c r="S583" s="186" t="s">
        <v>8278</v>
      </c>
      <c r="T583" s="186">
        <v>0.15625</v>
      </c>
      <c r="U583" s="181">
        <v>245.25</v>
      </c>
      <c r="V583" s="129">
        <v>15.9</v>
      </c>
      <c r="W583" s="173">
        <v>38</v>
      </c>
      <c r="X583" s="173">
        <v>237</v>
      </c>
      <c r="Y583" s="131">
        <v>0.02</v>
      </c>
      <c r="Z583" s="131">
        <v>0.02</v>
      </c>
      <c r="AA583" s="131"/>
      <c r="AB583" s="128" t="s">
        <v>8238</v>
      </c>
      <c r="AC583" s="132"/>
      <c r="AD583" s="132"/>
      <c r="AE583" s="132"/>
      <c r="AF583" s="132" t="str">
        <f t="shared" ref="AF583:AF646" si="58">LEFT(AH583,1)</f>
        <v xml:space="preserve"> </v>
      </c>
      <c r="AG583" s="132" t="str">
        <f t="shared" ref="AG583:AG646" si="59">IF(AF583=" ","","(&gt;0.05mm)")</f>
        <v/>
      </c>
      <c r="AH583" s="128" t="s">
        <v>8239</v>
      </c>
      <c r="AI583" s="130">
        <v>159</v>
      </c>
    </row>
    <row r="584" spans="2:35" ht="13.2">
      <c r="B584" s="149">
        <v>5740</v>
      </c>
      <c r="C584" s="115">
        <v>559</v>
      </c>
      <c r="D584" s="115">
        <v>1.5092361799440903</v>
      </c>
      <c r="E584" s="115" t="s">
        <v>4930</v>
      </c>
      <c r="F584" s="115" t="s">
        <v>4930</v>
      </c>
      <c r="G584" s="117">
        <v>3770</v>
      </c>
      <c r="H584" s="118">
        <f t="shared" ref="H584:H647" si="60">VLOOKUP(G584,$B$7:$D$3838,3)</f>
        <v>-0.74323041674282231</v>
      </c>
      <c r="I584" s="134" t="str">
        <f t="shared" si="56"/>
        <v>A066</v>
      </c>
      <c r="J584" s="134" t="str">
        <f t="shared" si="57"/>
        <v>A066</v>
      </c>
      <c r="K584" s="183">
        <f>H584+M584*0.001</f>
        <v>-0.73126741674282236</v>
      </c>
      <c r="L584" s="118">
        <v>4179.6549999999997</v>
      </c>
      <c r="M584" s="208">
        <v>11.962999999999999</v>
      </c>
      <c r="N584" s="118">
        <v>11.94</v>
      </c>
      <c r="O584" s="115" t="s">
        <v>8183</v>
      </c>
      <c r="P584" s="115"/>
      <c r="Q584" s="119" t="str">
        <f>Y584*100 &amp; "% ," &amp; O584 &amp; " " &amp; P584 &amp; " " &amp; AG584</f>
        <v xml:space="preserve">0% ,Weld (WELD)  </v>
      </c>
      <c r="R584" s="115"/>
      <c r="S584" s="186"/>
      <c r="T584" s="186"/>
      <c r="U584" s="181">
        <v>360</v>
      </c>
      <c r="V584" s="120">
        <v>15.9</v>
      </c>
      <c r="W584" s="188"/>
      <c r="X584" s="188"/>
      <c r="Y584" s="122"/>
      <c r="Z584" s="122"/>
      <c r="AA584" s="122"/>
      <c r="AB584" s="119"/>
      <c r="AC584" s="123"/>
      <c r="AD584" s="123"/>
      <c r="AE584" s="123"/>
      <c r="AF584" s="123" t="str">
        <f t="shared" si="58"/>
        <v xml:space="preserve"> </v>
      </c>
      <c r="AG584" s="123" t="str">
        <f t="shared" si="59"/>
        <v/>
      </c>
      <c r="AH584" s="119" t="s">
        <v>8184</v>
      </c>
      <c r="AI584" s="121"/>
    </row>
    <row r="585" spans="2:35" ht="13.2">
      <c r="B585" s="150">
        <v>5750</v>
      </c>
      <c r="C585" s="124">
        <v>560</v>
      </c>
      <c r="D585" s="124">
        <v>1.5212345037383859</v>
      </c>
      <c r="E585" s="124" t="s">
        <v>4931</v>
      </c>
      <c r="F585" s="124" t="s">
        <v>4931</v>
      </c>
      <c r="G585" s="126">
        <v>3780</v>
      </c>
      <c r="H585" s="127">
        <f t="shared" si="60"/>
        <v>-0.7313214167425286</v>
      </c>
      <c r="I585" s="135" t="str">
        <f t="shared" ref="I585:I648" si="61">VLOOKUP(G585,$B$7:$F$3838,4)</f>
        <v>J253</v>
      </c>
      <c r="J585" s="135" t="str">
        <f t="shared" ref="J585:J648" si="62">VLOOKUP(G585,$B$7:$F$3838,4)</f>
        <v>J253</v>
      </c>
      <c r="K585" s="183">
        <f>H585+M585*0.001</f>
        <v>-0.71938141674252865</v>
      </c>
      <c r="L585" s="127">
        <v>4191.5950000000003</v>
      </c>
      <c r="M585" s="208">
        <v>11.94</v>
      </c>
      <c r="N585" s="127">
        <v>11.975</v>
      </c>
      <c r="O585" s="124" t="s">
        <v>8183</v>
      </c>
      <c r="P585" s="124"/>
      <c r="Q585" s="128" t="str">
        <f>Y585*100 &amp; "% ," &amp; O585 &amp; " " &amp; P585 &amp; " " &amp; AG585</f>
        <v xml:space="preserve">0% ,Weld (WELD)  </v>
      </c>
      <c r="R585" s="124"/>
      <c r="S585" s="186"/>
      <c r="T585" s="186"/>
      <c r="U585" s="181">
        <v>360</v>
      </c>
      <c r="V585" s="129">
        <v>15.9</v>
      </c>
      <c r="W585" s="173"/>
      <c r="X585" s="173"/>
      <c r="Y585" s="131"/>
      <c r="Z585" s="131"/>
      <c r="AA585" s="131"/>
      <c r="AB585" s="128"/>
      <c r="AC585" s="132"/>
      <c r="AD585" s="132"/>
      <c r="AE585" s="132"/>
      <c r="AF585" s="132" t="str">
        <f t="shared" si="58"/>
        <v xml:space="preserve"> </v>
      </c>
      <c r="AG585" s="132" t="str">
        <f t="shared" si="59"/>
        <v/>
      </c>
      <c r="AH585" s="128" t="s">
        <v>8184</v>
      </c>
      <c r="AI585" s="130"/>
    </row>
    <row r="586" spans="2:35" ht="13.2">
      <c r="B586" s="149">
        <v>5760</v>
      </c>
      <c r="C586" s="115">
        <v>561</v>
      </c>
      <c r="D586" s="115">
        <v>1.5332393786515837</v>
      </c>
      <c r="E586" s="115" t="s">
        <v>4932</v>
      </c>
      <c r="F586" s="115" t="s">
        <v>4932</v>
      </c>
      <c r="G586" s="117">
        <v>3780</v>
      </c>
      <c r="H586" s="118">
        <f t="shared" si="60"/>
        <v>-0.7313214167425286</v>
      </c>
      <c r="I586" s="134" t="str">
        <f t="shared" si="61"/>
        <v>J253</v>
      </c>
      <c r="J586" s="134" t="str">
        <f t="shared" si="62"/>
        <v>J253</v>
      </c>
      <c r="K586" s="183">
        <f>H586+M586*0.001</f>
        <v>-0.72075241674252855</v>
      </c>
      <c r="L586" s="118">
        <v>4202.1639999999998</v>
      </c>
      <c r="M586" s="208">
        <v>10.569000000000001</v>
      </c>
      <c r="N586" s="118">
        <v>11.975</v>
      </c>
      <c r="O586" s="115" t="s">
        <v>8198</v>
      </c>
      <c r="P586" s="115" t="s">
        <v>8199</v>
      </c>
      <c r="Q586" s="119" t="str">
        <f>Y586*100 &amp; "% ," &amp; O586 &amp; " " &amp; P586 &amp; " " &amp; AG586</f>
        <v xml:space="preserve">12% ,Anomaly (ANOM) Pipe Mill Anomaly (MIAN) </v>
      </c>
      <c r="R586" s="115" t="s">
        <v>8200</v>
      </c>
      <c r="S586" s="186" t="s">
        <v>8279</v>
      </c>
      <c r="T586" s="186">
        <v>0.14583333333333334</v>
      </c>
      <c r="U586" s="181">
        <v>253.5</v>
      </c>
      <c r="V586" s="120">
        <v>15.9</v>
      </c>
      <c r="W586" s="188">
        <v>20</v>
      </c>
      <c r="X586" s="188">
        <v>30</v>
      </c>
      <c r="Y586" s="122">
        <v>0.12</v>
      </c>
      <c r="Z586" s="122">
        <v>0.12</v>
      </c>
      <c r="AA586" s="122"/>
      <c r="AB586" s="119" t="s">
        <v>8202</v>
      </c>
      <c r="AC586" s="123"/>
      <c r="AD586" s="123"/>
      <c r="AE586" s="123"/>
      <c r="AF586" s="123" t="str">
        <f t="shared" si="58"/>
        <v xml:space="preserve"> </v>
      </c>
      <c r="AG586" s="123" t="str">
        <f t="shared" si="59"/>
        <v/>
      </c>
      <c r="AH586" s="119" t="s">
        <v>8203</v>
      </c>
      <c r="AI586" s="121">
        <v>160</v>
      </c>
    </row>
    <row r="587" spans="2:35" ht="13.2">
      <c r="B587" s="150">
        <v>5770</v>
      </c>
      <c r="C587" s="124">
        <v>562</v>
      </c>
      <c r="D587" s="124">
        <v>1.545240254561665</v>
      </c>
      <c r="E587" s="124" t="s">
        <v>4933</v>
      </c>
      <c r="F587" s="124" t="s">
        <v>4933</v>
      </c>
      <c r="G587" s="126">
        <v>3780</v>
      </c>
      <c r="H587" s="127">
        <f t="shared" si="60"/>
        <v>-0.7313214167425286</v>
      </c>
      <c r="I587" s="135" t="str">
        <f t="shared" si="61"/>
        <v>J253</v>
      </c>
      <c r="J587" s="135" t="str">
        <f t="shared" si="62"/>
        <v>J253</v>
      </c>
      <c r="K587" s="183">
        <f>H587+M587*0.001</f>
        <v>-0.72069141674252857</v>
      </c>
      <c r="L587" s="127">
        <v>4202.2250000000004</v>
      </c>
      <c r="M587" s="208">
        <v>10.63</v>
      </c>
      <c r="N587" s="127">
        <v>11.975</v>
      </c>
      <c r="O587" s="124" t="s">
        <v>8198</v>
      </c>
      <c r="P587" s="124" t="s">
        <v>8199</v>
      </c>
      <c r="Q587" s="128" t="str">
        <f>Y587*100 &amp; "% ," &amp; O587 &amp; " " &amp; P587 &amp; " " &amp; AG587</f>
        <v xml:space="preserve">11% ,Anomaly (ANOM) Pipe Mill Anomaly (MIAN) </v>
      </c>
      <c r="R587" s="124" t="s">
        <v>8200</v>
      </c>
      <c r="S587" s="186" t="s">
        <v>8279</v>
      </c>
      <c r="T587" s="186">
        <v>0.14583333333333334</v>
      </c>
      <c r="U587" s="181">
        <v>253.5</v>
      </c>
      <c r="V587" s="129">
        <v>15.9</v>
      </c>
      <c r="W587" s="173">
        <v>39</v>
      </c>
      <c r="X587" s="173">
        <v>54</v>
      </c>
      <c r="Y587" s="131">
        <v>0.11</v>
      </c>
      <c r="Z587" s="131">
        <v>0.11</v>
      </c>
      <c r="AA587" s="131"/>
      <c r="AB587" s="128" t="s">
        <v>8202</v>
      </c>
      <c r="AC587" s="132"/>
      <c r="AD587" s="132"/>
      <c r="AE587" s="132"/>
      <c r="AF587" s="132" t="str">
        <f t="shared" si="58"/>
        <v xml:space="preserve"> </v>
      </c>
      <c r="AG587" s="132" t="str">
        <f t="shared" si="59"/>
        <v/>
      </c>
      <c r="AH587" s="128" t="s">
        <v>8203</v>
      </c>
      <c r="AI587" s="130">
        <v>161</v>
      </c>
    </row>
    <row r="588" spans="2:35" ht="13.2">
      <c r="B588" s="149">
        <v>5780</v>
      </c>
      <c r="C588" s="115">
        <v>563</v>
      </c>
      <c r="D588" s="115">
        <v>1.5572231349576842</v>
      </c>
      <c r="E588" s="115" t="s">
        <v>4934</v>
      </c>
      <c r="F588" s="115" t="s">
        <v>4934</v>
      </c>
      <c r="G588" s="117">
        <v>3790</v>
      </c>
      <c r="H588" s="118">
        <f t="shared" si="60"/>
        <v>-0.71941641674174295</v>
      </c>
      <c r="I588" s="134" t="str">
        <f t="shared" si="61"/>
        <v>J252</v>
      </c>
      <c r="J588" s="134" t="str">
        <f t="shared" si="62"/>
        <v>J252</v>
      </c>
      <c r="K588" s="183">
        <f>H588+M588*0.001</f>
        <v>-0.70744141674174299</v>
      </c>
      <c r="L588" s="118">
        <v>4203.57</v>
      </c>
      <c r="M588" s="208">
        <v>11.975</v>
      </c>
      <c r="N588" s="118">
        <v>11.978999999999999</v>
      </c>
      <c r="O588" s="115" t="s">
        <v>8183</v>
      </c>
      <c r="P588" s="115"/>
      <c r="Q588" s="119" t="str">
        <f>Y588*100 &amp; "% ," &amp; O588 &amp; " " &amp; P588 &amp; " " &amp; AG588</f>
        <v xml:space="preserve">0% ,Weld (WELD)  </v>
      </c>
      <c r="R588" s="115"/>
      <c r="S588" s="186"/>
      <c r="T588" s="186"/>
      <c r="U588" s="181">
        <v>360</v>
      </c>
      <c r="V588" s="120">
        <v>15.9</v>
      </c>
      <c r="W588" s="188"/>
      <c r="X588" s="188"/>
      <c r="Y588" s="122"/>
      <c r="Z588" s="122"/>
      <c r="AA588" s="122"/>
      <c r="AB588" s="119"/>
      <c r="AC588" s="123"/>
      <c r="AD588" s="123"/>
      <c r="AE588" s="123"/>
      <c r="AF588" s="123" t="str">
        <f t="shared" si="58"/>
        <v xml:space="preserve"> </v>
      </c>
      <c r="AG588" s="123" t="str">
        <f t="shared" si="59"/>
        <v/>
      </c>
      <c r="AH588" s="119" t="s">
        <v>8184</v>
      </c>
      <c r="AI588" s="121"/>
    </row>
    <row r="589" spans="2:35" ht="13.2">
      <c r="B589" s="150">
        <v>5790</v>
      </c>
      <c r="C589" s="124">
        <v>564</v>
      </c>
      <c r="D589" s="124">
        <v>1.5692220113660755</v>
      </c>
      <c r="E589" s="124" t="s">
        <v>4935</v>
      </c>
      <c r="F589" s="124" t="s">
        <v>4935</v>
      </c>
      <c r="G589" s="126">
        <v>3800</v>
      </c>
      <c r="H589" s="127">
        <f t="shared" si="60"/>
        <v>-0.70749541674477756</v>
      </c>
      <c r="I589" s="135" t="str">
        <f t="shared" si="61"/>
        <v>A063</v>
      </c>
      <c r="J589" s="135" t="str">
        <f t="shared" si="62"/>
        <v>A063</v>
      </c>
      <c r="K589" s="183">
        <f>H589+M589*0.001</f>
        <v>-0.6955164167447776</v>
      </c>
      <c r="L589" s="127">
        <v>4215.549</v>
      </c>
      <c r="M589" s="208">
        <v>11.978999999999999</v>
      </c>
      <c r="N589" s="127">
        <v>11.978999999999999</v>
      </c>
      <c r="O589" s="124" t="s">
        <v>8183</v>
      </c>
      <c r="P589" s="124"/>
      <c r="Q589" s="128" t="str">
        <f>Y589*100 &amp; "% ," &amp; O589 &amp; " " &amp; P589 &amp; " " &amp; AG589</f>
        <v xml:space="preserve">0% ,Weld (WELD)  </v>
      </c>
      <c r="R589" s="124"/>
      <c r="S589" s="186"/>
      <c r="T589" s="186"/>
      <c r="U589" s="181">
        <v>360</v>
      </c>
      <c r="V589" s="129">
        <v>15.9</v>
      </c>
      <c r="W589" s="173"/>
      <c r="X589" s="173"/>
      <c r="Y589" s="131"/>
      <c r="Z589" s="131"/>
      <c r="AA589" s="131"/>
      <c r="AB589" s="128"/>
      <c r="AC589" s="132"/>
      <c r="AD589" s="132"/>
      <c r="AE589" s="132"/>
      <c r="AF589" s="132" t="str">
        <f t="shared" si="58"/>
        <v xml:space="preserve"> </v>
      </c>
      <c r="AG589" s="132" t="str">
        <f t="shared" si="59"/>
        <v/>
      </c>
      <c r="AH589" s="128" t="s">
        <v>8184</v>
      </c>
      <c r="AI589" s="130"/>
    </row>
    <row r="590" spans="2:35" ht="13.2">
      <c r="B590" s="149">
        <v>5800</v>
      </c>
      <c r="C590" s="115">
        <v>565</v>
      </c>
      <c r="D590" s="115">
        <v>1.5812098905159002</v>
      </c>
      <c r="E590" s="115" t="s">
        <v>4936</v>
      </c>
      <c r="F590" s="115" t="s">
        <v>4936</v>
      </c>
      <c r="G590" s="117">
        <v>3810</v>
      </c>
      <c r="H590" s="118">
        <f t="shared" si="60"/>
        <v>-0.69557941674248558</v>
      </c>
      <c r="I590" s="134" t="str">
        <f t="shared" si="61"/>
        <v>J250</v>
      </c>
      <c r="J590" s="134" t="str">
        <f t="shared" si="62"/>
        <v>J250</v>
      </c>
      <c r="K590" s="183">
        <f>H590+M590*0.001</f>
        <v>-0.68360041674248562</v>
      </c>
      <c r="L590" s="118">
        <v>4227.5280000000002</v>
      </c>
      <c r="M590" s="208">
        <v>11.978999999999999</v>
      </c>
      <c r="N590" s="118">
        <v>11.99</v>
      </c>
      <c r="O590" s="115" t="s">
        <v>8183</v>
      </c>
      <c r="P590" s="115"/>
      <c r="Q590" s="119" t="str">
        <f>Y590*100 &amp; "% ," &amp; O590 &amp; " " &amp; P590 &amp; " " &amp; AG590</f>
        <v xml:space="preserve">0% ,Weld (WELD)  </v>
      </c>
      <c r="R590" s="115"/>
      <c r="S590" s="186"/>
      <c r="T590" s="186"/>
      <c r="U590" s="181">
        <v>360</v>
      </c>
      <c r="V590" s="120">
        <v>15.9</v>
      </c>
      <c r="W590" s="188"/>
      <c r="X590" s="188"/>
      <c r="Y590" s="122"/>
      <c r="Z590" s="122"/>
      <c r="AA590" s="122"/>
      <c r="AB590" s="119"/>
      <c r="AC590" s="123"/>
      <c r="AD590" s="123"/>
      <c r="AE590" s="123"/>
      <c r="AF590" s="123" t="str">
        <f t="shared" si="58"/>
        <v xml:space="preserve"> </v>
      </c>
      <c r="AG590" s="123" t="str">
        <f t="shared" si="59"/>
        <v/>
      </c>
      <c r="AH590" s="119" t="s">
        <v>8184</v>
      </c>
      <c r="AI590" s="121"/>
    </row>
    <row r="591" spans="2:35" ht="13.2">
      <c r="B591" s="150">
        <v>5810</v>
      </c>
      <c r="C591" s="124">
        <v>566</v>
      </c>
      <c r="D591" s="124">
        <v>1.5932064591847144</v>
      </c>
      <c r="E591" s="124" t="s">
        <v>4937</v>
      </c>
      <c r="F591" s="124" t="s">
        <v>4937</v>
      </c>
      <c r="G591" s="126">
        <v>3820</v>
      </c>
      <c r="H591" s="127">
        <f t="shared" si="60"/>
        <v>-0.68367141674816878</v>
      </c>
      <c r="I591" s="135" t="str">
        <f t="shared" si="61"/>
        <v>J249</v>
      </c>
      <c r="J591" s="135" t="str">
        <f t="shared" si="62"/>
        <v>J249</v>
      </c>
      <c r="K591" s="183">
        <f>H591+M591*0.001</f>
        <v>-0.67168141674816884</v>
      </c>
      <c r="L591" s="127">
        <v>4239.518</v>
      </c>
      <c r="M591" s="208">
        <v>11.99</v>
      </c>
      <c r="N591" s="127">
        <v>11.959</v>
      </c>
      <c r="O591" s="124" t="s">
        <v>8183</v>
      </c>
      <c r="P591" s="124"/>
      <c r="Q591" s="128" t="str">
        <f>Y591*100 &amp; "% ," &amp; O591 &amp; " " &amp; P591 &amp; " " &amp; AG591</f>
        <v xml:space="preserve">0% ,Weld (WELD)  </v>
      </c>
      <c r="R591" s="124"/>
      <c r="S591" s="186"/>
      <c r="T591" s="186"/>
      <c r="U591" s="181">
        <v>360</v>
      </c>
      <c r="V591" s="129">
        <v>15.9</v>
      </c>
      <c r="W591" s="173"/>
      <c r="X591" s="173"/>
      <c r="Y591" s="131"/>
      <c r="Z591" s="131"/>
      <c r="AA591" s="131"/>
      <c r="AB591" s="128"/>
      <c r="AC591" s="132"/>
      <c r="AD591" s="132"/>
      <c r="AE591" s="132"/>
      <c r="AF591" s="132" t="str">
        <f t="shared" si="58"/>
        <v xml:space="preserve"> </v>
      </c>
      <c r="AG591" s="132" t="str">
        <f t="shared" si="59"/>
        <v/>
      </c>
      <c r="AH591" s="128" t="s">
        <v>8184</v>
      </c>
      <c r="AI591" s="130"/>
    </row>
    <row r="592" spans="2:35" ht="13.2">
      <c r="B592" s="149">
        <v>5820</v>
      </c>
      <c r="C592" s="115">
        <v>567</v>
      </c>
      <c r="D592" s="115">
        <v>1.6052071811294164</v>
      </c>
      <c r="E592" s="115" t="s">
        <v>4938</v>
      </c>
      <c r="F592" s="115" t="s">
        <v>4938</v>
      </c>
      <c r="G592" s="117">
        <v>3820</v>
      </c>
      <c r="H592" s="118">
        <f t="shared" si="60"/>
        <v>-0.68367141674816878</v>
      </c>
      <c r="I592" s="134" t="str">
        <f t="shared" si="61"/>
        <v>J249</v>
      </c>
      <c r="J592" s="134" t="str">
        <f t="shared" si="62"/>
        <v>J249</v>
      </c>
      <c r="K592" s="183">
        <f>H592+M592*0.001</f>
        <v>-0.67175441674816883</v>
      </c>
      <c r="L592" s="118">
        <v>4251.4350000000004</v>
      </c>
      <c r="M592" s="208">
        <v>11.917</v>
      </c>
      <c r="N592" s="118">
        <v>11.959</v>
      </c>
      <c r="O592" s="115" t="s">
        <v>8198</v>
      </c>
      <c r="P592" s="115" t="s">
        <v>8199</v>
      </c>
      <c r="Q592" s="119" t="str">
        <f>Y592*100 &amp; "% ," &amp; O592 &amp; " " &amp; P592 &amp; " " &amp; AG592</f>
        <v xml:space="preserve">3% ,Anomaly (ANOM) Pipe Mill Anomaly (MIAN) </v>
      </c>
      <c r="R592" s="115" t="s">
        <v>8210</v>
      </c>
      <c r="S592" s="186" t="s">
        <v>8211</v>
      </c>
      <c r="T592" s="186">
        <v>0.26041666666666669</v>
      </c>
      <c r="U592" s="181">
        <v>171.75</v>
      </c>
      <c r="V592" s="120">
        <v>15.9</v>
      </c>
      <c r="W592" s="188">
        <v>25</v>
      </c>
      <c r="X592" s="188">
        <v>149</v>
      </c>
      <c r="Y592" s="122">
        <v>0.03</v>
      </c>
      <c r="Z592" s="122">
        <v>0.03</v>
      </c>
      <c r="AA592" s="122"/>
      <c r="AB592" s="119" t="s">
        <v>8202</v>
      </c>
      <c r="AC592" s="123"/>
      <c r="AD592" s="123"/>
      <c r="AE592" s="123"/>
      <c r="AF592" s="123" t="str">
        <f t="shared" si="58"/>
        <v xml:space="preserve"> </v>
      </c>
      <c r="AG592" s="123" t="str">
        <f t="shared" si="59"/>
        <v/>
      </c>
      <c r="AH592" s="119" t="s">
        <v>8203</v>
      </c>
      <c r="AI592" s="121">
        <v>162</v>
      </c>
    </row>
    <row r="593" spans="2:35" ht="13.2">
      <c r="B593" s="150">
        <v>5830</v>
      </c>
      <c r="C593" s="124">
        <v>568</v>
      </c>
      <c r="D593" s="124">
        <v>1.6172029048008727</v>
      </c>
      <c r="E593" s="124" t="s">
        <v>4939</v>
      </c>
      <c r="F593" s="124" t="s">
        <v>4939</v>
      </c>
      <c r="G593" s="126">
        <v>3830</v>
      </c>
      <c r="H593" s="127">
        <f t="shared" si="60"/>
        <v>-0.67176441674338938</v>
      </c>
      <c r="I593" s="135" t="str">
        <f t="shared" si="61"/>
        <v>A060</v>
      </c>
      <c r="J593" s="135" t="str">
        <f t="shared" si="62"/>
        <v>A060</v>
      </c>
      <c r="K593" s="183">
        <f>H593+M593*0.001</f>
        <v>-0.65980541674338933</v>
      </c>
      <c r="L593" s="127">
        <v>4251.4769999999999</v>
      </c>
      <c r="M593" s="208">
        <v>11.959</v>
      </c>
      <c r="N593" s="127">
        <v>11.984</v>
      </c>
      <c r="O593" s="124" t="s">
        <v>8183</v>
      </c>
      <c r="P593" s="124"/>
      <c r="Q593" s="128" t="str">
        <f>Y593*100 &amp; "% ," &amp; O593 &amp; " " &amp; P593 &amp; " " &amp; AG593</f>
        <v xml:space="preserve">0% ,Weld (WELD)  </v>
      </c>
      <c r="R593" s="124"/>
      <c r="S593" s="186"/>
      <c r="T593" s="186"/>
      <c r="U593" s="181">
        <v>360</v>
      </c>
      <c r="V593" s="129">
        <v>15.9</v>
      </c>
      <c r="W593" s="173"/>
      <c r="X593" s="173"/>
      <c r="Y593" s="131"/>
      <c r="Z593" s="131"/>
      <c r="AA593" s="131"/>
      <c r="AB593" s="128"/>
      <c r="AC593" s="132"/>
      <c r="AD593" s="132"/>
      <c r="AE593" s="132"/>
      <c r="AF593" s="132" t="str">
        <f t="shared" si="58"/>
        <v xml:space="preserve"> </v>
      </c>
      <c r="AG593" s="132" t="str">
        <f t="shared" si="59"/>
        <v/>
      </c>
      <c r="AH593" s="128" t="s">
        <v>8184</v>
      </c>
      <c r="AI593" s="130"/>
    </row>
    <row r="594" spans="2:35" ht="13.2">
      <c r="B594" s="149">
        <v>5840</v>
      </c>
      <c r="C594" s="115">
        <v>569</v>
      </c>
      <c r="D594" s="115">
        <v>1.6291206554077078</v>
      </c>
      <c r="E594" s="115" t="s">
        <v>4940</v>
      </c>
      <c r="F594" s="115" t="s">
        <v>4940</v>
      </c>
      <c r="G594" s="117">
        <v>3830</v>
      </c>
      <c r="H594" s="118">
        <f t="shared" si="60"/>
        <v>-0.67176441674338938</v>
      </c>
      <c r="I594" s="134" t="str">
        <f t="shared" si="61"/>
        <v>A060</v>
      </c>
      <c r="J594" s="134" t="str">
        <f t="shared" si="62"/>
        <v>A060</v>
      </c>
      <c r="K594" s="183">
        <f>H594+M594*0.001</f>
        <v>-0.67173241674338935</v>
      </c>
      <c r="L594" s="118">
        <v>4251.509</v>
      </c>
      <c r="M594" s="208">
        <v>3.2000000000000001E-2</v>
      </c>
      <c r="N594" s="118">
        <v>11.984</v>
      </c>
      <c r="O594" s="115" t="s">
        <v>8198</v>
      </c>
      <c r="P594" s="115" t="s">
        <v>8199</v>
      </c>
      <c r="Q594" s="119" t="str">
        <f>Y594*100 &amp; "% ," &amp; O594 &amp; " " &amp; P594 &amp; " " &amp; AG594</f>
        <v xml:space="preserve">1% ,Anomaly (ANOM) Pipe Mill Anomaly (MIAN) </v>
      </c>
      <c r="R594" s="115" t="s">
        <v>8210</v>
      </c>
      <c r="S594" s="186" t="s">
        <v>8220</v>
      </c>
      <c r="T594" s="186">
        <v>0.42708333333333331</v>
      </c>
      <c r="U594" s="181">
        <v>51.75</v>
      </c>
      <c r="V594" s="120">
        <v>15.9</v>
      </c>
      <c r="W594" s="188">
        <v>21</v>
      </c>
      <c r="X594" s="188">
        <v>160</v>
      </c>
      <c r="Y594" s="122">
        <v>0.01</v>
      </c>
      <c r="Z594" s="122">
        <v>0.01</v>
      </c>
      <c r="AA594" s="122"/>
      <c r="AB594" s="119" t="s">
        <v>8202</v>
      </c>
      <c r="AC594" s="123"/>
      <c r="AD594" s="123"/>
      <c r="AE594" s="123"/>
      <c r="AF594" s="123" t="str">
        <f t="shared" si="58"/>
        <v xml:space="preserve"> </v>
      </c>
      <c r="AG594" s="123" t="str">
        <f t="shared" si="59"/>
        <v/>
      </c>
      <c r="AH594" s="119" t="s">
        <v>8203</v>
      </c>
      <c r="AI594" s="121">
        <v>163</v>
      </c>
    </row>
    <row r="595" spans="2:35" ht="13.2">
      <c r="B595" s="150">
        <v>5850</v>
      </c>
      <c r="C595" s="124">
        <v>570</v>
      </c>
      <c r="D595" s="124">
        <v>1.6411193780432403</v>
      </c>
      <c r="E595" s="124" t="s">
        <v>4941</v>
      </c>
      <c r="F595" s="124" t="s">
        <v>4941</v>
      </c>
      <c r="G595" s="126">
        <v>3840</v>
      </c>
      <c r="H595" s="127">
        <f t="shared" si="60"/>
        <v>-0.65985141674613168</v>
      </c>
      <c r="I595" s="135" t="str">
        <f t="shared" si="61"/>
        <v>J247</v>
      </c>
      <c r="J595" s="135" t="str">
        <f t="shared" si="62"/>
        <v>J247</v>
      </c>
      <c r="K595" s="183">
        <f>H595+M595*0.001</f>
        <v>-0.64786741674613169</v>
      </c>
      <c r="L595" s="127">
        <v>4263.4610000000002</v>
      </c>
      <c r="M595" s="208">
        <v>11.984</v>
      </c>
      <c r="N595" s="127">
        <v>11.971</v>
      </c>
      <c r="O595" s="124" t="s">
        <v>8183</v>
      </c>
      <c r="P595" s="124"/>
      <c r="Q595" s="128" t="str">
        <f>Y595*100 &amp; "% ," &amp; O595 &amp; " " &amp; P595 &amp; " " &amp; AG595</f>
        <v xml:space="preserve">0% ,Weld (WELD)  </v>
      </c>
      <c r="R595" s="124"/>
      <c r="S595" s="186"/>
      <c r="T595" s="186"/>
      <c r="U595" s="181">
        <v>360</v>
      </c>
      <c r="V595" s="129">
        <v>15.9</v>
      </c>
      <c r="W595" s="173"/>
      <c r="X595" s="173"/>
      <c r="Y595" s="131"/>
      <c r="Z595" s="131"/>
      <c r="AA595" s="131"/>
      <c r="AB595" s="128"/>
      <c r="AC595" s="132"/>
      <c r="AD595" s="132"/>
      <c r="AE595" s="132"/>
      <c r="AF595" s="132" t="str">
        <f t="shared" si="58"/>
        <v xml:space="preserve"> </v>
      </c>
      <c r="AG595" s="132" t="str">
        <f t="shared" si="59"/>
        <v/>
      </c>
      <c r="AH595" s="128" t="s">
        <v>8184</v>
      </c>
      <c r="AI595" s="130"/>
    </row>
    <row r="596" spans="2:35" ht="13.2">
      <c r="B596" s="149">
        <v>5860</v>
      </c>
      <c r="C596" s="115">
        <v>571</v>
      </c>
      <c r="D596" s="115">
        <v>1.6531227910725745</v>
      </c>
      <c r="E596" s="115" t="s">
        <v>4942</v>
      </c>
      <c r="F596" s="115" t="s">
        <v>4942</v>
      </c>
      <c r="G596" s="117">
        <v>3850</v>
      </c>
      <c r="H596" s="118">
        <f t="shared" si="60"/>
        <v>-0.64794641674180964</v>
      </c>
      <c r="I596" s="134" t="str">
        <f t="shared" si="61"/>
        <v>J246</v>
      </c>
      <c r="J596" s="134" t="str">
        <f t="shared" si="62"/>
        <v>J246</v>
      </c>
      <c r="K596" s="183">
        <f>H596+M596*0.001</f>
        <v>-0.63597541674180968</v>
      </c>
      <c r="L596" s="118">
        <v>4275.4319999999998</v>
      </c>
      <c r="M596" s="208">
        <v>11.971</v>
      </c>
      <c r="N596" s="118">
        <v>11.952</v>
      </c>
      <c r="O596" s="115" t="s">
        <v>8183</v>
      </c>
      <c r="P596" s="115"/>
      <c r="Q596" s="119" t="str">
        <f>Y596*100 &amp; "% ," &amp; O596 &amp; " " &amp; P596 &amp; " " &amp; AG596</f>
        <v xml:space="preserve">0% ,Weld (WELD)  </v>
      </c>
      <c r="R596" s="115"/>
      <c r="S596" s="186"/>
      <c r="T596" s="186"/>
      <c r="U596" s="181">
        <v>360</v>
      </c>
      <c r="V596" s="120">
        <v>15.9</v>
      </c>
      <c r="W596" s="188"/>
      <c r="X596" s="188"/>
      <c r="Y596" s="122"/>
      <c r="Z596" s="122"/>
      <c r="AA596" s="122"/>
      <c r="AB596" s="119"/>
      <c r="AC596" s="123"/>
      <c r="AD596" s="123"/>
      <c r="AE596" s="123"/>
      <c r="AF596" s="123" t="str">
        <f t="shared" si="58"/>
        <v xml:space="preserve"> </v>
      </c>
      <c r="AG596" s="123" t="str">
        <f t="shared" si="59"/>
        <v/>
      </c>
      <c r="AH596" s="119" t="s">
        <v>8184</v>
      </c>
      <c r="AI596" s="121"/>
    </row>
    <row r="597" spans="2:35" ht="13.2">
      <c r="B597" s="150">
        <v>5870</v>
      </c>
      <c r="C597" s="124">
        <v>572</v>
      </c>
      <c r="D597" s="124">
        <v>1.6651149147945414</v>
      </c>
      <c r="E597" s="124" t="s">
        <v>4943</v>
      </c>
      <c r="F597" s="124" t="s">
        <v>4943</v>
      </c>
      <c r="G597" s="126">
        <v>3850</v>
      </c>
      <c r="H597" s="127">
        <f t="shared" si="60"/>
        <v>-0.64794641674180964</v>
      </c>
      <c r="I597" s="135" t="str">
        <f t="shared" si="61"/>
        <v>J246</v>
      </c>
      <c r="J597" s="135" t="str">
        <f t="shared" si="62"/>
        <v>J246</v>
      </c>
      <c r="K597" s="183">
        <f>H597+M597*0.001</f>
        <v>-0.64503141674180964</v>
      </c>
      <c r="L597" s="127">
        <v>4278.3469999999998</v>
      </c>
      <c r="M597" s="208">
        <v>2.915</v>
      </c>
      <c r="N597" s="127">
        <v>11.952</v>
      </c>
      <c r="O597" s="124" t="s">
        <v>8198</v>
      </c>
      <c r="P597" s="124" t="s">
        <v>8199</v>
      </c>
      <c r="Q597" s="128" t="str">
        <f>Y597*100 &amp; "% ," &amp; O597 &amp; " " &amp; P597 &amp; " " &amp; AG597</f>
        <v xml:space="preserve">5% ,Anomaly (ANOM) Pipe Mill Anomaly (MIAN) </v>
      </c>
      <c r="R597" s="124" t="s">
        <v>8210</v>
      </c>
      <c r="S597" s="186" t="s">
        <v>8215</v>
      </c>
      <c r="T597" s="186">
        <v>0.125</v>
      </c>
      <c r="U597" s="181">
        <v>270</v>
      </c>
      <c r="V597" s="129">
        <v>15.9</v>
      </c>
      <c r="W597" s="173">
        <v>46</v>
      </c>
      <c r="X597" s="173">
        <v>93</v>
      </c>
      <c r="Y597" s="131">
        <v>0.05</v>
      </c>
      <c r="Z597" s="131">
        <v>0.05</v>
      </c>
      <c r="AA597" s="131"/>
      <c r="AB597" s="128" t="s">
        <v>8202</v>
      </c>
      <c r="AC597" s="132"/>
      <c r="AD597" s="132"/>
      <c r="AE597" s="132"/>
      <c r="AF597" s="132" t="str">
        <f t="shared" si="58"/>
        <v xml:space="preserve"> </v>
      </c>
      <c r="AG597" s="132" t="str">
        <f t="shared" si="59"/>
        <v/>
      </c>
      <c r="AH597" s="128" t="s">
        <v>8203</v>
      </c>
      <c r="AI597" s="130">
        <v>164</v>
      </c>
    </row>
    <row r="598" spans="2:35" ht="13.2">
      <c r="B598" s="149">
        <v>5880</v>
      </c>
      <c r="C598" s="115">
        <v>573</v>
      </c>
      <c r="D598" s="115">
        <v>1.6771174891996987</v>
      </c>
      <c r="E598" s="115" t="s">
        <v>4944</v>
      </c>
      <c r="F598" s="115" t="s">
        <v>4944</v>
      </c>
      <c r="G598" s="117">
        <v>3860</v>
      </c>
      <c r="H598" s="118">
        <f t="shared" si="60"/>
        <v>-0.63603241674796207</v>
      </c>
      <c r="I598" s="134" t="str">
        <f t="shared" si="61"/>
        <v>A057</v>
      </c>
      <c r="J598" s="134" t="str">
        <f t="shared" si="62"/>
        <v>A057</v>
      </c>
      <c r="K598" s="183">
        <f>H598+M598*0.001</f>
        <v>-0.62408041674796211</v>
      </c>
      <c r="L598" s="118">
        <v>4287.384</v>
      </c>
      <c r="M598" s="208">
        <v>11.952</v>
      </c>
      <c r="N598" s="118">
        <v>11.951000000000001</v>
      </c>
      <c r="O598" s="115" t="s">
        <v>8183</v>
      </c>
      <c r="P598" s="115"/>
      <c r="Q598" s="119" t="str">
        <f>Y598*100 &amp; "% ," &amp; O598 &amp; " " &amp; P598 &amp; " " &amp; AG598</f>
        <v xml:space="preserve">0% ,Weld (WELD)  </v>
      </c>
      <c r="R598" s="115"/>
      <c r="S598" s="186"/>
      <c r="T598" s="186"/>
      <c r="U598" s="181">
        <v>360</v>
      </c>
      <c r="V598" s="120">
        <v>15.9</v>
      </c>
      <c r="W598" s="188"/>
      <c r="X598" s="188"/>
      <c r="Y598" s="122"/>
      <c r="Z598" s="122"/>
      <c r="AA598" s="122"/>
      <c r="AB598" s="119"/>
      <c r="AC598" s="123"/>
      <c r="AD598" s="123"/>
      <c r="AE598" s="123"/>
      <c r="AF598" s="123" t="str">
        <f t="shared" si="58"/>
        <v xml:space="preserve"> </v>
      </c>
      <c r="AG598" s="123" t="str">
        <f t="shared" si="59"/>
        <v/>
      </c>
      <c r="AH598" s="119" t="s">
        <v>8184</v>
      </c>
      <c r="AI598" s="121"/>
    </row>
    <row r="599" spans="2:35" ht="13.2">
      <c r="B599" s="150">
        <v>5890</v>
      </c>
      <c r="C599" s="124">
        <v>574</v>
      </c>
      <c r="D599" s="124">
        <v>1.6891022427853319</v>
      </c>
      <c r="E599" s="124" t="s">
        <v>4945</v>
      </c>
      <c r="F599" s="124" t="s">
        <v>4945</v>
      </c>
      <c r="G599" s="126">
        <v>3870</v>
      </c>
      <c r="H599" s="127">
        <f t="shared" si="60"/>
        <v>-0.62412141674718213</v>
      </c>
      <c r="I599" s="135" t="str">
        <f t="shared" si="61"/>
        <v>J244</v>
      </c>
      <c r="J599" s="135" t="str">
        <f t="shared" si="62"/>
        <v>J244</v>
      </c>
      <c r="K599" s="183">
        <f>H599+M599*0.001</f>
        <v>-0.61217041674718209</v>
      </c>
      <c r="L599" s="127">
        <v>4299.3360000000002</v>
      </c>
      <c r="M599" s="208">
        <v>11.951000000000001</v>
      </c>
      <c r="N599" s="127">
        <v>11.972</v>
      </c>
      <c r="O599" s="124" t="s">
        <v>8183</v>
      </c>
      <c r="P599" s="124"/>
      <c r="Q599" s="128" t="str">
        <f>Y599*100 &amp; "% ," &amp; O599 &amp; " " &amp; P599 &amp; " " &amp; AG599</f>
        <v xml:space="preserve">0% ,Weld (WELD)  </v>
      </c>
      <c r="R599" s="124"/>
      <c r="S599" s="186"/>
      <c r="T599" s="186"/>
      <c r="U599" s="181">
        <v>360</v>
      </c>
      <c r="V599" s="129">
        <v>15.9</v>
      </c>
      <c r="W599" s="173"/>
      <c r="X599" s="173"/>
      <c r="Y599" s="131"/>
      <c r="Z599" s="131"/>
      <c r="AA599" s="131"/>
      <c r="AB599" s="128"/>
      <c r="AC599" s="132"/>
      <c r="AD599" s="132"/>
      <c r="AE599" s="132"/>
      <c r="AF599" s="132" t="str">
        <f t="shared" si="58"/>
        <v xml:space="preserve"> </v>
      </c>
      <c r="AG599" s="132" t="str">
        <f t="shared" si="59"/>
        <v/>
      </c>
      <c r="AH599" s="128" t="s">
        <v>8184</v>
      </c>
      <c r="AI599" s="130"/>
    </row>
    <row r="600" spans="2:35" ht="13.2">
      <c r="B600" s="149">
        <v>5900</v>
      </c>
      <c r="C600" s="115">
        <v>575</v>
      </c>
      <c r="D600" s="115">
        <v>1.70110284463288</v>
      </c>
      <c r="E600" s="115" t="s">
        <v>4946</v>
      </c>
      <c r="F600" s="115" t="s">
        <v>4946</v>
      </c>
      <c r="G600" s="117">
        <v>3880</v>
      </c>
      <c r="H600" s="118">
        <f t="shared" si="60"/>
        <v>-0.61221141674386781</v>
      </c>
      <c r="I600" s="134" t="str">
        <f t="shared" si="61"/>
        <v>J243</v>
      </c>
      <c r="J600" s="134" t="str">
        <f t="shared" si="62"/>
        <v>J243</v>
      </c>
      <c r="K600" s="183">
        <f>H600+M600*0.001</f>
        <v>-0.60023941674386783</v>
      </c>
      <c r="L600" s="118">
        <v>4311.3069999999998</v>
      </c>
      <c r="M600" s="208">
        <v>11.972</v>
      </c>
      <c r="N600" s="118">
        <v>11.98</v>
      </c>
      <c r="O600" s="115" t="s">
        <v>8183</v>
      </c>
      <c r="P600" s="115"/>
      <c r="Q600" s="119" t="str">
        <f>Y600*100 &amp; "% ," &amp; O600 &amp; " " &amp; P600 &amp; " " &amp; AG600</f>
        <v xml:space="preserve">0% ,Weld (WELD)  </v>
      </c>
      <c r="R600" s="115"/>
      <c r="S600" s="186"/>
      <c r="T600" s="186"/>
      <c r="U600" s="181">
        <v>360</v>
      </c>
      <c r="V600" s="120">
        <v>15.9</v>
      </c>
      <c r="W600" s="188"/>
      <c r="X600" s="188"/>
      <c r="Y600" s="122"/>
      <c r="Z600" s="122"/>
      <c r="AA600" s="122"/>
      <c r="AB600" s="119"/>
      <c r="AC600" s="123"/>
      <c r="AD600" s="123"/>
      <c r="AE600" s="123"/>
      <c r="AF600" s="123" t="str">
        <f t="shared" si="58"/>
        <v xml:space="preserve"> </v>
      </c>
      <c r="AG600" s="123" t="str">
        <f t="shared" si="59"/>
        <v/>
      </c>
      <c r="AH600" s="119" t="s">
        <v>8184</v>
      </c>
      <c r="AI600" s="121"/>
    </row>
    <row r="601" spans="2:35" ht="13.2">
      <c r="B601" s="150">
        <v>5910</v>
      </c>
      <c r="C601" s="124">
        <v>576</v>
      </c>
      <c r="D601" s="124">
        <v>1.7131053621419541</v>
      </c>
      <c r="E601" s="124" t="s">
        <v>4947</v>
      </c>
      <c r="F601" s="124" t="s">
        <v>4947</v>
      </c>
      <c r="G601" s="126">
        <v>3890</v>
      </c>
      <c r="H601" s="127">
        <f t="shared" si="60"/>
        <v>-0.60030041674977386</v>
      </c>
      <c r="I601" s="135" t="str">
        <f t="shared" si="61"/>
        <v>A054</v>
      </c>
      <c r="J601" s="135" t="str">
        <f t="shared" si="62"/>
        <v>A054</v>
      </c>
      <c r="K601" s="183">
        <f>H601+M601*0.001</f>
        <v>-0.58832041674977387</v>
      </c>
      <c r="L601" s="127">
        <v>4323.2870000000003</v>
      </c>
      <c r="M601" s="208">
        <v>11.98</v>
      </c>
      <c r="N601" s="127">
        <v>11.976000000000001</v>
      </c>
      <c r="O601" s="124" t="s">
        <v>8183</v>
      </c>
      <c r="P601" s="124"/>
      <c r="Q601" s="128" t="str">
        <f>Y601*100 &amp; "% ," &amp; O601 &amp; " " &amp; P601 &amp; " " &amp; AG601</f>
        <v xml:space="preserve">0% ,Weld (WELD)  </v>
      </c>
      <c r="R601" s="124"/>
      <c r="S601" s="186"/>
      <c r="T601" s="186"/>
      <c r="U601" s="181">
        <v>360</v>
      </c>
      <c r="V601" s="129">
        <v>15.9</v>
      </c>
      <c r="W601" s="173"/>
      <c r="X601" s="173"/>
      <c r="Y601" s="131"/>
      <c r="Z601" s="131"/>
      <c r="AA601" s="131"/>
      <c r="AB601" s="128"/>
      <c r="AC601" s="132"/>
      <c r="AD601" s="132"/>
      <c r="AE601" s="132"/>
      <c r="AF601" s="132" t="str">
        <f t="shared" si="58"/>
        <v xml:space="preserve"> </v>
      </c>
      <c r="AG601" s="132" t="str">
        <f t="shared" si="59"/>
        <v/>
      </c>
      <c r="AH601" s="128" t="s">
        <v>8184</v>
      </c>
      <c r="AI601" s="130"/>
    </row>
    <row r="602" spans="2:35" ht="13.2">
      <c r="B602" s="149">
        <v>5920</v>
      </c>
      <c r="C602" s="115">
        <v>577</v>
      </c>
      <c r="D602" s="115">
        <v>1.7251036383553209</v>
      </c>
      <c r="E602" s="115" t="s">
        <v>4948</v>
      </c>
      <c r="F602" s="115" t="s">
        <v>4948</v>
      </c>
      <c r="G602" s="117">
        <v>3890</v>
      </c>
      <c r="H602" s="118">
        <f t="shared" si="60"/>
        <v>-0.60030041674977386</v>
      </c>
      <c r="I602" s="134" t="str">
        <f t="shared" si="61"/>
        <v>A054</v>
      </c>
      <c r="J602" s="134" t="str">
        <f t="shared" si="62"/>
        <v>A054</v>
      </c>
      <c r="K602" s="183">
        <f>H602+M602*0.001</f>
        <v>-0.5884064167497739</v>
      </c>
      <c r="L602" s="118">
        <v>4335.1809999999996</v>
      </c>
      <c r="M602" s="208">
        <v>11.894</v>
      </c>
      <c r="N602" s="118">
        <v>11.976000000000001</v>
      </c>
      <c r="O602" s="115" t="s">
        <v>8198</v>
      </c>
      <c r="P602" s="115" t="s">
        <v>8207</v>
      </c>
      <c r="Q602" s="119" t="str">
        <f>Y602*100 &amp; "% ," &amp; O602 &amp; " " &amp; P602 &amp; " " &amp; AG602</f>
        <v xml:space="preserve">4% ,Anomaly (ANOM) Pipe Mill Anomaly Cluster (MIAC) </v>
      </c>
      <c r="R602" s="115" t="s">
        <v>8208</v>
      </c>
      <c r="S602" s="186" t="s">
        <v>8243</v>
      </c>
      <c r="T602" s="186">
        <v>5.2083333333333336E-2</v>
      </c>
      <c r="U602" s="181">
        <v>321.75</v>
      </c>
      <c r="V602" s="120">
        <v>15.9</v>
      </c>
      <c r="W602" s="188">
        <v>60</v>
      </c>
      <c r="X602" s="188">
        <v>60</v>
      </c>
      <c r="Y602" s="122">
        <v>0.04</v>
      </c>
      <c r="Z602" s="122">
        <v>0.03</v>
      </c>
      <c r="AA602" s="122"/>
      <c r="AB602" s="119" t="s">
        <v>8238</v>
      </c>
      <c r="AC602" s="123"/>
      <c r="AD602" s="123"/>
      <c r="AE602" s="123"/>
      <c r="AF602" s="123" t="str">
        <f t="shared" si="58"/>
        <v xml:space="preserve"> </v>
      </c>
      <c r="AG602" s="123" t="str">
        <f t="shared" si="59"/>
        <v/>
      </c>
      <c r="AH602" s="119" t="s">
        <v>8239</v>
      </c>
      <c r="AI602" s="121">
        <v>165</v>
      </c>
    </row>
    <row r="603" spans="2:35" ht="13.2">
      <c r="B603" s="150">
        <v>5930</v>
      </c>
      <c r="C603" s="124">
        <v>578</v>
      </c>
      <c r="D603" s="124">
        <v>1.737107260582359</v>
      </c>
      <c r="E603" s="124" t="s">
        <v>4949</v>
      </c>
      <c r="F603" s="124" t="s">
        <v>4949</v>
      </c>
      <c r="G603" s="126">
        <v>3890</v>
      </c>
      <c r="H603" s="127">
        <f t="shared" si="60"/>
        <v>-0.60030041674977386</v>
      </c>
      <c r="I603" s="135" t="str">
        <f t="shared" si="61"/>
        <v>A054</v>
      </c>
      <c r="J603" s="135" t="str">
        <f t="shared" si="62"/>
        <v>A054</v>
      </c>
      <c r="K603" s="183">
        <f>H603+M603*0.001</f>
        <v>-0.58836041674977391</v>
      </c>
      <c r="L603" s="127">
        <v>4335.2269999999999</v>
      </c>
      <c r="M603" s="208">
        <v>11.94</v>
      </c>
      <c r="N603" s="127">
        <v>11.976000000000001</v>
      </c>
      <c r="O603" s="124" t="s">
        <v>8198</v>
      </c>
      <c r="P603" s="124" t="s">
        <v>8199</v>
      </c>
      <c r="Q603" s="128" t="str">
        <f>Y603*100 &amp; "% ," &amp; O603 &amp; " " &amp; P603 &amp; " " &amp; AG603</f>
        <v xml:space="preserve">3% ,Anomaly (ANOM) Pipe Mill Anomaly (MIAN) </v>
      </c>
      <c r="R603" s="124" t="s">
        <v>8200</v>
      </c>
      <c r="S603" s="186" t="s">
        <v>8211</v>
      </c>
      <c r="T603" s="186">
        <v>0.26041666666666669</v>
      </c>
      <c r="U603" s="181">
        <v>171.75</v>
      </c>
      <c r="V603" s="129">
        <v>15.9</v>
      </c>
      <c r="W603" s="173">
        <v>19</v>
      </c>
      <c r="X603" s="173">
        <v>32</v>
      </c>
      <c r="Y603" s="131">
        <v>0.03</v>
      </c>
      <c r="Z603" s="131">
        <v>0.03</v>
      </c>
      <c r="AA603" s="131"/>
      <c r="AB603" s="128" t="s">
        <v>8238</v>
      </c>
      <c r="AC603" s="132"/>
      <c r="AD603" s="132"/>
      <c r="AE603" s="132"/>
      <c r="AF603" s="132" t="str">
        <f t="shared" si="58"/>
        <v xml:space="preserve"> </v>
      </c>
      <c r="AG603" s="132" t="str">
        <f t="shared" si="59"/>
        <v/>
      </c>
      <c r="AH603" s="128" t="s">
        <v>8239</v>
      </c>
      <c r="AI603" s="130">
        <v>166</v>
      </c>
    </row>
    <row r="604" spans="2:35" ht="13.2">
      <c r="B604" s="149">
        <v>5940</v>
      </c>
      <c r="C604" s="115">
        <v>579</v>
      </c>
      <c r="D604" s="115">
        <v>1.7490978189956894</v>
      </c>
      <c r="E604" s="115" t="s">
        <v>4950</v>
      </c>
      <c r="F604" s="115" t="s">
        <v>4950</v>
      </c>
      <c r="G604" s="117">
        <v>3900</v>
      </c>
      <c r="H604" s="118">
        <f t="shared" si="60"/>
        <v>-0.58838941674769285</v>
      </c>
      <c r="I604" s="134" t="str">
        <f t="shared" si="61"/>
        <v>J241</v>
      </c>
      <c r="J604" s="134" t="str">
        <f t="shared" si="62"/>
        <v>J241</v>
      </c>
      <c r="K604" s="183">
        <f>H604+M604*0.001</f>
        <v>-0.57641341674769286</v>
      </c>
      <c r="L604" s="118">
        <v>4335.2629999999999</v>
      </c>
      <c r="M604" s="208">
        <v>11.976000000000001</v>
      </c>
      <c r="N604" s="118">
        <v>11.975</v>
      </c>
      <c r="O604" s="115" t="s">
        <v>8183</v>
      </c>
      <c r="P604" s="115"/>
      <c r="Q604" s="119" t="str">
        <f>Y604*100 &amp; "% ," &amp; O604 &amp; " " &amp; P604 &amp; " " &amp; AG604</f>
        <v xml:space="preserve">0% ,Weld (WELD)  </v>
      </c>
      <c r="R604" s="115"/>
      <c r="S604" s="186"/>
      <c r="T604" s="186"/>
      <c r="U604" s="181">
        <v>360</v>
      </c>
      <c r="V604" s="120">
        <v>15.9</v>
      </c>
      <c r="W604" s="188"/>
      <c r="X604" s="188"/>
      <c r="Y604" s="122"/>
      <c r="Z604" s="122"/>
      <c r="AA604" s="122"/>
      <c r="AB604" s="119"/>
      <c r="AC604" s="123"/>
      <c r="AD604" s="123"/>
      <c r="AE604" s="123"/>
      <c r="AF604" s="123" t="str">
        <f t="shared" si="58"/>
        <v xml:space="preserve"> </v>
      </c>
      <c r="AG604" s="123" t="str">
        <f t="shared" si="59"/>
        <v/>
      </c>
      <c r="AH604" s="119" t="s">
        <v>8184</v>
      </c>
      <c r="AI604" s="121"/>
    </row>
    <row r="605" spans="2:35" ht="13.2">
      <c r="B605" s="150">
        <v>5950</v>
      </c>
      <c r="C605" s="124">
        <v>580</v>
      </c>
      <c r="D605" s="124">
        <v>1.7610893770498925</v>
      </c>
      <c r="E605" s="124" t="s">
        <v>4951</v>
      </c>
      <c r="F605" s="124" t="s">
        <v>4951</v>
      </c>
      <c r="G605" s="126">
        <v>3910</v>
      </c>
      <c r="H605" s="127">
        <f t="shared" si="60"/>
        <v>-0.57648041674435069</v>
      </c>
      <c r="I605" s="135" t="str">
        <f t="shared" si="61"/>
        <v>J240</v>
      </c>
      <c r="J605" s="135" t="str">
        <f t="shared" si="62"/>
        <v>J240</v>
      </c>
      <c r="K605" s="183">
        <f>H605+M605*0.001</f>
        <v>-0.56450541674435073</v>
      </c>
      <c r="L605" s="127">
        <v>4347.2380000000003</v>
      </c>
      <c r="M605" s="208">
        <v>11.975</v>
      </c>
      <c r="N605" s="127">
        <v>11.938000000000001</v>
      </c>
      <c r="O605" s="124" t="s">
        <v>8183</v>
      </c>
      <c r="P605" s="124"/>
      <c r="Q605" s="128" t="str">
        <f>Y605*100 &amp; "% ," &amp; O605 &amp; " " &amp; P605 &amp; " " &amp; AG605</f>
        <v xml:space="preserve">0% ,Weld (WELD)  </v>
      </c>
      <c r="R605" s="124"/>
      <c r="S605" s="186"/>
      <c r="T605" s="186"/>
      <c r="U605" s="181">
        <v>360</v>
      </c>
      <c r="V605" s="129">
        <v>15.9</v>
      </c>
      <c r="W605" s="173"/>
      <c r="X605" s="173"/>
      <c r="Y605" s="131"/>
      <c r="Z605" s="131"/>
      <c r="AA605" s="131"/>
      <c r="AB605" s="128"/>
      <c r="AC605" s="132"/>
      <c r="AD605" s="132"/>
      <c r="AE605" s="132"/>
      <c r="AF605" s="132" t="str">
        <f t="shared" si="58"/>
        <v xml:space="preserve"> </v>
      </c>
      <c r="AG605" s="132" t="str">
        <f t="shared" si="59"/>
        <v/>
      </c>
      <c r="AH605" s="128" t="s">
        <v>8184</v>
      </c>
      <c r="AI605" s="130"/>
    </row>
    <row r="606" spans="2:35" ht="13.2">
      <c r="B606" s="149">
        <v>5960</v>
      </c>
      <c r="C606" s="115">
        <v>581</v>
      </c>
      <c r="D606" s="115">
        <v>1.7730929892973928</v>
      </c>
      <c r="E606" s="115" t="s">
        <v>4952</v>
      </c>
      <c r="F606" s="115" t="s">
        <v>4952</v>
      </c>
      <c r="G606" s="117">
        <v>3910</v>
      </c>
      <c r="H606" s="118">
        <f t="shared" si="60"/>
        <v>-0.57648041674435069</v>
      </c>
      <c r="I606" s="134" t="str">
        <f t="shared" si="61"/>
        <v>J240</v>
      </c>
      <c r="J606" s="134" t="str">
        <f t="shared" si="62"/>
        <v>J240</v>
      </c>
      <c r="K606" s="183">
        <f>H606+M606*0.001</f>
        <v>-0.57603341674435071</v>
      </c>
      <c r="L606" s="118">
        <v>4347.6850000000004</v>
      </c>
      <c r="M606" s="208">
        <v>0.44700000000000001</v>
      </c>
      <c r="N606" s="118">
        <v>11.938000000000001</v>
      </c>
      <c r="O606" s="115" t="s">
        <v>8198</v>
      </c>
      <c r="P606" s="115" t="s">
        <v>8199</v>
      </c>
      <c r="Q606" s="119" t="str">
        <f>Y606*100 &amp; "% ," &amp; O606 &amp; " " &amp; P606 &amp; " " &amp; AG606</f>
        <v>16% ,Anomaly (ANOM) Pipe Mill Anomaly (MIAN) (&gt;0.05mm)</v>
      </c>
      <c r="R606" s="115" t="s">
        <v>8200</v>
      </c>
      <c r="S606" s="186" t="s">
        <v>8220</v>
      </c>
      <c r="T606" s="186">
        <v>0.42708333333333331</v>
      </c>
      <c r="U606" s="181">
        <v>51.75</v>
      </c>
      <c r="V606" s="120">
        <v>15.9</v>
      </c>
      <c r="W606" s="188">
        <v>52</v>
      </c>
      <c r="X606" s="188">
        <v>45</v>
      </c>
      <c r="Y606" s="122">
        <v>0.16</v>
      </c>
      <c r="Z606" s="122">
        <v>0.16</v>
      </c>
      <c r="AA606" s="122"/>
      <c r="AB606" s="119" t="s">
        <v>8202</v>
      </c>
      <c r="AC606" s="123"/>
      <c r="AD606" s="123"/>
      <c r="AE606" s="123"/>
      <c r="AF606" s="123" t="str">
        <f t="shared" si="58"/>
        <v>*</v>
      </c>
      <c r="AG606" s="123" t="str">
        <f t="shared" si="59"/>
        <v>(&gt;0.05mm)</v>
      </c>
      <c r="AH606" s="119" t="s">
        <v>8205</v>
      </c>
      <c r="AI606" s="121">
        <v>167</v>
      </c>
    </row>
    <row r="607" spans="2:35" ht="13.2">
      <c r="B607" s="150">
        <v>5970</v>
      </c>
      <c r="C607" s="124">
        <v>582</v>
      </c>
      <c r="D607" s="124">
        <v>1.7850785978233485</v>
      </c>
      <c r="E607" s="124" t="s">
        <v>4953</v>
      </c>
      <c r="F607" s="124" t="s">
        <v>4953</v>
      </c>
      <c r="G607" s="126">
        <v>3910</v>
      </c>
      <c r="H607" s="127">
        <f t="shared" si="60"/>
        <v>-0.57648041674435069</v>
      </c>
      <c r="I607" s="135" t="str">
        <f t="shared" si="61"/>
        <v>J240</v>
      </c>
      <c r="J607" s="135" t="str">
        <f t="shared" si="62"/>
        <v>J240</v>
      </c>
      <c r="K607" s="183">
        <f>H607+M607*0.001</f>
        <v>-0.56556841674435065</v>
      </c>
      <c r="L607" s="127">
        <v>4358.1499999999996</v>
      </c>
      <c r="M607" s="208">
        <v>10.912000000000001</v>
      </c>
      <c r="N607" s="127">
        <v>11.938000000000001</v>
      </c>
      <c r="O607" s="124" t="s">
        <v>8198</v>
      </c>
      <c r="P607" s="124" t="s">
        <v>8199</v>
      </c>
      <c r="Q607" s="128" t="str">
        <f>Y607*100 &amp; "% ," &amp; O607 &amp; " " &amp; P607 &amp; " " &amp; AG607</f>
        <v xml:space="preserve">6% ,Anomaly (ANOM) Pipe Mill Anomaly (MIAN) </v>
      </c>
      <c r="R607" s="124" t="s">
        <v>8208</v>
      </c>
      <c r="S607" s="186" t="s">
        <v>8240</v>
      </c>
      <c r="T607" s="186">
        <v>0.11458333333333333</v>
      </c>
      <c r="U607" s="181">
        <v>275.25</v>
      </c>
      <c r="V607" s="129">
        <v>15.9</v>
      </c>
      <c r="W607" s="173">
        <v>55</v>
      </c>
      <c r="X607" s="173">
        <v>183</v>
      </c>
      <c r="Y607" s="131">
        <v>0.06</v>
      </c>
      <c r="Z607" s="131">
        <v>0.06</v>
      </c>
      <c r="AA607" s="131"/>
      <c r="AB607" s="128" t="s">
        <v>8202</v>
      </c>
      <c r="AC607" s="132"/>
      <c r="AD607" s="132"/>
      <c r="AE607" s="132"/>
      <c r="AF607" s="132" t="str">
        <f t="shared" si="58"/>
        <v xml:space="preserve"> </v>
      </c>
      <c r="AG607" s="132" t="str">
        <f t="shared" si="59"/>
        <v/>
      </c>
      <c r="AH607" s="128" t="s">
        <v>8203</v>
      </c>
      <c r="AI607" s="130">
        <v>168</v>
      </c>
    </row>
    <row r="608" spans="2:35" ht="13.2">
      <c r="B608" s="149">
        <v>5980</v>
      </c>
      <c r="C608" s="115">
        <v>583</v>
      </c>
      <c r="D608" s="115">
        <v>1.7967449403461317</v>
      </c>
      <c r="E608" s="115" t="s">
        <v>4954</v>
      </c>
      <c r="F608" s="115" t="s">
        <v>4954</v>
      </c>
      <c r="G608" s="117">
        <v>3910</v>
      </c>
      <c r="H608" s="118">
        <f t="shared" si="60"/>
        <v>-0.57648041674435069</v>
      </c>
      <c r="I608" s="134" t="str">
        <f t="shared" si="61"/>
        <v>J240</v>
      </c>
      <c r="J608" s="134" t="str">
        <f t="shared" si="62"/>
        <v>J240</v>
      </c>
      <c r="K608" s="183">
        <f>H608+M608*0.001</f>
        <v>-0.56455541674435072</v>
      </c>
      <c r="L608" s="118">
        <v>4359.1629999999996</v>
      </c>
      <c r="M608" s="208">
        <v>11.925000000000001</v>
      </c>
      <c r="N608" s="118">
        <v>11.938000000000001</v>
      </c>
      <c r="O608" s="115" t="s">
        <v>8198</v>
      </c>
      <c r="P608" s="115" t="s">
        <v>8222</v>
      </c>
      <c r="Q608" s="119" t="str">
        <f>Y608*100 &amp; "% ," &amp; O608 &amp; " " &amp; P608 &amp; " " &amp; AG608</f>
        <v xml:space="preserve">15% ,Anomaly (ANOM) Girth Weld Anomaly (GWAN) </v>
      </c>
      <c r="R608" s="115"/>
      <c r="S608" s="186" t="s">
        <v>8228</v>
      </c>
      <c r="T608" s="186">
        <v>8.3333333333333329E-2</v>
      </c>
      <c r="U608" s="181">
        <v>300</v>
      </c>
      <c r="V608" s="120">
        <v>15.9</v>
      </c>
      <c r="W608" s="188"/>
      <c r="X608" s="188"/>
      <c r="Y608" s="122">
        <v>0.15</v>
      </c>
      <c r="Z608" s="122"/>
      <c r="AA608" s="122"/>
      <c r="AB608" s="119"/>
      <c r="AC608" s="123"/>
      <c r="AD608" s="123"/>
      <c r="AE608" s="123"/>
      <c r="AF608" s="123" t="str">
        <f t="shared" si="58"/>
        <v xml:space="preserve"> </v>
      </c>
      <c r="AG608" s="123" t="str">
        <f t="shared" si="59"/>
        <v/>
      </c>
      <c r="AH608" s="119" t="s">
        <v>8300</v>
      </c>
      <c r="AI608" s="121"/>
    </row>
    <row r="609" spans="2:35" ht="13.2">
      <c r="B609" s="150">
        <v>5990</v>
      </c>
      <c r="C609" s="124">
        <v>584</v>
      </c>
      <c r="D609" s="124">
        <v>1.8087437936003732</v>
      </c>
      <c r="E609" s="124" t="s">
        <v>4955</v>
      </c>
      <c r="F609" s="124" t="s">
        <v>4955</v>
      </c>
      <c r="G609" s="126">
        <v>3920</v>
      </c>
      <c r="H609" s="127">
        <f t="shared" si="60"/>
        <v>-0.56466941674539528</v>
      </c>
      <c r="I609" s="135" t="str">
        <f t="shared" si="61"/>
        <v>A051</v>
      </c>
      <c r="J609" s="135" t="str">
        <f t="shared" si="62"/>
        <v>A051</v>
      </c>
      <c r="K609" s="183">
        <f>H609+M609*0.001</f>
        <v>-0.55273141674539528</v>
      </c>
      <c r="L609" s="127">
        <v>4359.1760000000004</v>
      </c>
      <c r="M609" s="208">
        <v>11.938000000000001</v>
      </c>
      <c r="N609" s="127">
        <v>11.877000000000001</v>
      </c>
      <c r="O609" s="124" t="s">
        <v>8183</v>
      </c>
      <c r="P609" s="124"/>
      <c r="Q609" s="128" t="str">
        <f>Y609*100 &amp; "% ," &amp; O609 &amp; " " &amp; P609 &amp; " " &amp; AG609</f>
        <v xml:space="preserve">0% ,Weld (WELD)  </v>
      </c>
      <c r="R609" s="124"/>
      <c r="S609" s="186"/>
      <c r="T609" s="186"/>
      <c r="U609" s="181">
        <v>360</v>
      </c>
      <c r="V609" s="129">
        <v>15.9</v>
      </c>
      <c r="W609" s="173"/>
      <c r="X609" s="173"/>
      <c r="Y609" s="131"/>
      <c r="Z609" s="131"/>
      <c r="AA609" s="131"/>
      <c r="AB609" s="128"/>
      <c r="AC609" s="132"/>
      <c r="AD609" s="132"/>
      <c r="AE609" s="132"/>
      <c r="AF609" s="132" t="str">
        <f t="shared" si="58"/>
        <v xml:space="preserve"> </v>
      </c>
      <c r="AG609" s="132" t="str">
        <f t="shared" si="59"/>
        <v/>
      </c>
      <c r="AH609" s="128" t="s">
        <v>8184</v>
      </c>
      <c r="AI609" s="130"/>
    </row>
    <row r="610" spans="2:35" ht="13.2">
      <c r="B610" s="149">
        <v>6000</v>
      </c>
      <c r="C610" s="115">
        <v>585</v>
      </c>
      <c r="D610" s="115">
        <v>1.8207446468521085</v>
      </c>
      <c r="E610" s="115" t="s">
        <v>4956</v>
      </c>
      <c r="F610" s="115" t="s">
        <v>4956</v>
      </c>
      <c r="G610" s="117">
        <v>3920</v>
      </c>
      <c r="H610" s="118">
        <f t="shared" si="60"/>
        <v>-0.56466941674539528</v>
      </c>
      <c r="I610" s="134" t="str">
        <f t="shared" si="61"/>
        <v>A051</v>
      </c>
      <c r="J610" s="134" t="str">
        <f t="shared" si="62"/>
        <v>A051</v>
      </c>
      <c r="K610" s="183">
        <f>H610+M610*0.001</f>
        <v>-0.5646354167453953</v>
      </c>
      <c r="L610" s="118">
        <v>4359.21</v>
      </c>
      <c r="M610" s="208">
        <v>3.4000000000000002E-2</v>
      </c>
      <c r="N610" s="118">
        <v>11.877000000000001</v>
      </c>
      <c r="O610" s="115" t="s">
        <v>8198</v>
      </c>
      <c r="P610" s="115" t="s">
        <v>8199</v>
      </c>
      <c r="Q610" s="119" t="str">
        <f>Y610*100 &amp; "% ," &amp; O610 &amp; " " &amp; P610 &amp; " " &amp; AG610</f>
        <v xml:space="preserve">3% ,Anomaly (ANOM) Pipe Mill Anomaly (MIAN) </v>
      </c>
      <c r="R610" s="115" t="s">
        <v>8200</v>
      </c>
      <c r="S610" s="186" t="s">
        <v>8243</v>
      </c>
      <c r="T610" s="186">
        <v>5.2083333333333336E-2</v>
      </c>
      <c r="U610" s="181">
        <v>321.75</v>
      </c>
      <c r="V610" s="120">
        <v>15.9</v>
      </c>
      <c r="W610" s="188">
        <v>34</v>
      </c>
      <c r="X610" s="188">
        <v>28</v>
      </c>
      <c r="Y610" s="122">
        <v>0.03</v>
      </c>
      <c r="Z610" s="122">
        <v>0.03</v>
      </c>
      <c r="AA610" s="122"/>
      <c r="AB610" s="119" t="s">
        <v>8238</v>
      </c>
      <c r="AC610" s="123"/>
      <c r="AD610" s="123"/>
      <c r="AE610" s="123"/>
      <c r="AF610" s="123" t="str">
        <f t="shared" si="58"/>
        <v xml:space="preserve"> </v>
      </c>
      <c r="AG610" s="123" t="str">
        <f t="shared" si="59"/>
        <v/>
      </c>
      <c r="AH610" s="119" t="s">
        <v>8239</v>
      </c>
      <c r="AI610" s="121">
        <v>170</v>
      </c>
    </row>
    <row r="611" spans="2:35" ht="13.2">
      <c r="B611" s="150">
        <v>6010</v>
      </c>
      <c r="C611" s="124">
        <v>586</v>
      </c>
      <c r="D611" s="124">
        <v>1.8325815002988211</v>
      </c>
      <c r="E611" s="124" t="s">
        <v>4957</v>
      </c>
      <c r="F611" s="124" t="s">
        <v>4957</v>
      </c>
      <c r="G611" s="126">
        <v>3930</v>
      </c>
      <c r="H611" s="127">
        <f t="shared" si="60"/>
        <v>-0.55280441674061587</v>
      </c>
      <c r="I611" s="135" t="str">
        <f t="shared" si="61"/>
        <v>J238</v>
      </c>
      <c r="J611" s="135" t="str">
        <f t="shared" si="62"/>
        <v>J238</v>
      </c>
      <c r="K611" s="183">
        <f>H611+M611*0.001</f>
        <v>-0.54092741674061584</v>
      </c>
      <c r="L611" s="127">
        <v>4371.0529999999999</v>
      </c>
      <c r="M611" s="208">
        <v>11.877000000000001</v>
      </c>
      <c r="N611" s="127">
        <v>11.926</v>
      </c>
      <c r="O611" s="124" t="s">
        <v>8183</v>
      </c>
      <c r="P611" s="124"/>
      <c r="Q611" s="128" t="str">
        <f>Y611*100 &amp; "% ," &amp; O611 &amp; " " &amp; P611 &amp; " " &amp; AG611</f>
        <v xml:space="preserve">0% ,Weld (WELD)  </v>
      </c>
      <c r="R611" s="124"/>
      <c r="S611" s="186"/>
      <c r="T611" s="186"/>
      <c r="U611" s="181">
        <v>360</v>
      </c>
      <c r="V611" s="129">
        <v>15.9</v>
      </c>
      <c r="W611" s="173"/>
      <c r="X611" s="173"/>
      <c r="Y611" s="131"/>
      <c r="Z611" s="131"/>
      <c r="AA611" s="131"/>
      <c r="AB611" s="128"/>
      <c r="AC611" s="132"/>
      <c r="AD611" s="132"/>
      <c r="AE611" s="132"/>
      <c r="AF611" s="132" t="str">
        <f t="shared" si="58"/>
        <v xml:space="preserve"> </v>
      </c>
      <c r="AG611" s="132" t="str">
        <f t="shared" si="59"/>
        <v/>
      </c>
      <c r="AH611" s="128" t="s">
        <v>8184</v>
      </c>
      <c r="AI611" s="130"/>
    </row>
    <row r="612" spans="2:35" ht="13.2">
      <c r="B612" s="149">
        <v>6020</v>
      </c>
      <c r="C612" s="115">
        <v>587</v>
      </c>
      <c r="D612" s="115">
        <v>1.8444503537075707</v>
      </c>
      <c r="E612" s="115" t="s">
        <v>4958</v>
      </c>
      <c r="F612" s="115" t="s">
        <v>4958</v>
      </c>
      <c r="G612" s="117">
        <v>3930</v>
      </c>
      <c r="H612" s="118">
        <f t="shared" si="60"/>
        <v>-0.55280441674061587</v>
      </c>
      <c r="I612" s="134" t="str">
        <f t="shared" si="61"/>
        <v>J238</v>
      </c>
      <c r="J612" s="134" t="str">
        <f t="shared" si="62"/>
        <v>J238</v>
      </c>
      <c r="K612" s="183">
        <f>H612+M612*0.001</f>
        <v>-0.54168341674061582</v>
      </c>
      <c r="L612" s="118">
        <v>4382.174</v>
      </c>
      <c r="M612" s="208">
        <v>11.121</v>
      </c>
      <c r="N612" s="118">
        <v>11.926</v>
      </c>
      <c r="O612" s="115" t="s">
        <v>8198</v>
      </c>
      <c r="P612" s="115" t="s">
        <v>8199</v>
      </c>
      <c r="Q612" s="119" t="str">
        <f>Y612*100 &amp; "% ," &amp; O612 &amp; " " &amp; P612 &amp; " " &amp; AG612</f>
        <v xml:space="preserve">8% ,Anomaly (ANOM) Pipe Mill Anomaly (MIAN) </v>
      </c>
      <c r="R612" s="115" t="s">
        <v>8208</v>
      </c>
      <c r="S612" s="186" t="s">
        <v>8257</v>
      </c>
      <c r="T612" s="186">
        <v>0.29166666666666669</v>
      </c>
      <c r="U612" s="181">
        <v>150</v>
      </c>
      <c r="V612" s="120">
        <v>15.9</v>
      </c>
      <c r="W612" s="188">
        <v>69</v>
      </c>
      <c r="X612" s="188">
        <v>82</v>
      </c>
      <c r="Y612" s="122">
        <v>0.08</v>
      </c>
      <c r="Z612" s="122">
        <v>0.08</v>
      </c>
      <c r="AA612" s="122"/>
      <c r="AB612" s="119" t="s">
        <v>8202</v>
      </c>
      <c r="AC612" s="123"/>
      <c r="AD612" s="123"/>
      <c r="AE612" s="123"/>
      <c r="AF612" s="123" t="str">
        <f t="shared" si="58"/>
        <v xml:space="preserve"> </v>
      </c>
      <c r="AG612" s="123" t="str">
        <f t="shared" si="59"/>
        <v/>
      </c>
      <c r="AH612" s="119" t="s">
        <v>8203</v>
      </c>
      <c r="AI612" s="121">
        <v>171</v>
      </c>
    </row>
    <row r="613" spans="2:35" ht="13.2">
      <c r="B613" s="150">
        <v>6030</v>
      </c>
      <c r="C613" s="124">
        <v>588</v>
      </c>
      <c r="D613" s="124">
        <v>1.8564532069571089</v>
      </c>
      <c r="E613" s="124" t="s">
        <v>4959</v>
      </c>
      <c r="F613" s="124" t="s">
        <v>4959</v>
      </c>
      <c r="G613" s="126">
        <v>3930</v>
      </c>
      <c r="H613" s="127">
        <f t="shared" si="60"/>
        <v>-0.55280441674061587</v>
      </c>
      <c r="I613" s="135" t="str">
        <f t="shared" si="61"/>
        <v>J238</v>
      </c>
      <c r="J613" s="135" t="str">
        <f t="shared" si="62"/>
        <v>J238</v>
      </c>
      <c r="K613" s="183">
        <f>H613+M613*0.001</f>
        <v>-0.54161341674061592</v>
      </c>
      <c r="L613" s="127">
        <v>4382.2449999999999</v>
      </c>
      <c r="M613" s="208">
        <v>11.191000000000001</v>
      </c>
      <c r="N613" s="127">
        <v>11.926</v>
      </c>
      <c r="O613" s="124" t="s">
        <v>8198</v>
      </c>
      <c r="P613" s="124" t="s">
        <v>8199</v>
      </c>
      <c r="Q613" s="128" t="str">
        <f>Y613*100 &amp; "% ," &amp; O613 &amp; " " &amp; P613 &amp; " " &amp; AG613</f>
        <v xml:space="preserve">6% ,Anomaly (ANOM) Pipe Mill Anomaly (MIAN) </v>
      </c>
      <c r="R613" s="124" t="s">
        <v>8208</v>
      </c>
      <c r="S613" s="186" t="s">
        <v>8235</v>
      </c>
      <c r="T613" s="186">
        <v>0.19791666666666666</v>
      </c>
      <c r="U613" s="181">
        <v>215.25</v>
      </c>
      <c r="V613" s="129">
        <v>15.9</v>
      </c>
      <c r="W613" s="173">
        <v>57</v>
      </c>
      <c r="X613" s="173">
        <v>159</v>
      </c>
      <c r="Y613" s="131">
        <v>0.06</v>
      </c>
      <c r="Z613" s="131">
        <v>0.06</v>
      </c>
      <c r="AA613" s="131"/>
      <c r="AB613" s="128" t="s">
        <v>8202</v>
      </c>
      <c r="AC613" s="132"/>
      <c r="AD613" s="132"/>
      <c r="AE613" s="132"/>
      <c r="AF613" s="132" t="str">
        <f t="shared" si="58"/>
        <v xml:space="preserve"> </v>
      </c>
      <c r="AG613" s="132" t="str">
        <f t="shared" si="59"/>
        <v/>
      </c>
      <c r="AH613" s="128" t="s">
        <v>8203</v>
      </c>
      <c r="AI613" s="130">
        <v>172</v>
      </c>
    </row>
    <row r="614" spans="2:35" ht="13.2">
      <c r="B614" s="149">
        <v>6040</v>
      </c>
      <c r="C614" s="115">
        <v>589</v>
      </c>
      <c r="D614" s="115">
        <v>1.8684547323024863</v>
      </c>
      <c r="E614" s="115" t="s">
        <v>4960</v>
      </c>
      <c r="F614" s="115" t="s">
        <v>4960</v>
      </c>
      <c r="G614" s="117">
        <v>3940</v>
      </c>
      <c r="H614" s="118">
        <f t="shared" si="60"/>
        <v>-0.5408944167493106</v>
      </c>
      <c r="I614" s="134" t="str">
        <f t="shared" si="61"/>
        <v>J237</v>
      </c>
      <c r="J614" s="134" t="str">
        <f t="shared" si="62"/>
        <v>J237</v>
      </c>
      <c r="K614" s="183">
        <f>H614+M614*0.001</f>
        <v>-0.52896841674931061</v>
      </c>
      <c r="L614" s="118">
        <v>4382.9790000000003</v>
      </c>
      <c r="M614" s="208">
        <v>11.926</v>
      </c>
      <c r="N614" s="118">
        <v>11.965999999999999</v>
      </c>
      <c r="O614" s="115" t="s">
        <v>8183</v>
      </c>
      <c r="P614" s="115"/>
      <c r="Q614" s="119" t="str">
        <f>Y614*100 &amp; "% ," &amp; O614 &amp; " " &amp; P614 &amp; " " &amp; AG614</f>
        <v xml:space="preserve">0% ,Weld (WELD)  </v>
      </c>
      <c r="R614" s="115"/>
      <c r="S614" s="186"/>
      <c r="T614" s="186"/>
      <c r="U614" s="181">
        <v>360</v>
      </c>
      <c r="V614" s="120">
        <v>15.9</v>
      </c>
      <c r="W614" s="188"/>
      <c r="X614" s="188"/>
      <c r="Y614" s="122"/>
      <c r="Z614" s="122"/>
      <c r="AA614" s="122"/>
      <c r="AB614" s="119"/>
      <c r="AC614" s="123"/>
      <c r="AD614" s="123"/>
      <c r="AE614" s="123"/>
      <c r="AF614" s="123" t="str">
        <f t="shared" si="58"/>
        <v xml:space="preserve"> </v>
      </c>
      <c r="AG614" s="123" t="str">
        <f t="shared" si="59"/>
        <v/>
      </c>
      <c r="AH614" s="119" t="s">
        <v>8184</v>
      </c>
      <c r="AI614" s="121"/>
    </row>
    <row r="615" spans="2:35" ht="13.2">
      <c r="B615" s="150">
        <v>6050</v>
      </c>
      <c r="C615" s="124">
        <v>590</v>
      </c>
      <c r="D615" s="124">
        <v>1.8804564465784899</v>
      </c>
      <c r="E615" s="124" t="s">
        <v>4961</v>
      </c>
      <c r="F615" s="124" t="s">
        <v>4961</v>
      </c>
      <c r="G615" s="126">
        <v>3940</v>
      </c>
      <c r="H615" s="127">
        <f t="shared" si="60"/>
        <v>-0.5408944167493106</v>
      </c>
      <c r="I615" s="135" t="str">
        <f t="shared" si="61"/>
        <v>J237</v>
      </c>
      <c r="J615" s="135" t="str">
        <f t="shared" si="62"/>
        <v>J237</v>
      </c>
      <c r="K615" s="183">
        <f>H615+M615*0.001</f>
        <v>-0.5408134167493106</v>
      </c>
      <c r="L615" s="127">
        <v>4383.0609999999997</v>
      </c>
      <c r="M615" s="208">
        <v>8.1000000000000003E-2</v>
      </c>
      <c r="N615" s="127">
        <v>11.965999999999999</v>
      </c>
      <c r="O615" s="124" t="s">
        <v>8198</v>
      </c>
      <c r="P615" s="124" t="s">
        <v>8199</v>
      </c>
      <c r="Q615" s="128" t="str">
        <f>Y615*100 &amp; "% ," &amp; O615 &amp; " " &amp; P615 &amp; " " &amp; AG615</f>
        <v xml:space="preserve">1% ,Anomaly (ANOM) Pipe Mill Anomaly (MIAN) </v>
      </c>
      <c r="R615" s="124" t="s">
        <v>8210</v>
      </c>
      <c r="S615" s="186" t="s">
        <v>8201</v>
      </c>
      <c r="T615" s="186">
        <v>0.21875</v>
      </c>
      <c r="U615" s="181">
        <v>201.75</v>
      </c>
      <c r="V615" s="129">
        <v>15.9</v>
      </c>
      <c r="W615" s="173">
        <v>19</v>
      </c>
      <c r="X615" s="173">
        <v>76</v>
      </c>
      <c r="Y615" s="131">
        <v>0.01</v>
      </c>
      <c r="Z615" s="131">
        <v>0.01</v>
      </c>
      <c r="AA615" s="131"/>
      <c r="AB615" s="128" t="s">
        <v>8238</v>
      </c>
      <c r="AC615" s="132"/>
      <c r="AD615" s="132"/>
      <c r="AE615" s="132"/>
      <c r="AF615" s="132" t="str">
        <f t="shared" si="58"/>
        <v xml:space="preserve"> </v>
      </c>
      <c r="AG615" s="132" t="str">
        <f t="shared" si="59"/>
        <v/>
      </c>
      <c r="AH615" s="128" t="s">
        <v>8239</v>
      </c>
      <c r="AI615" s="130">
        <v>173</v>
      </c>
    </row>
    <row r="616" spans="2:35" ht="13.2">
      <c r="B616" s="149">
        <v>6060</v>
      </c>
      <c r="C616" s="115">
        <v>591</v>
      </c>
      <c r="D616" s="115">
        <v>1.892448161815335</v>
      </c>
      <c r="E616" s="115" t="s">
        <v>4962</v>
      </c>
      <c r="F616" s="115" t="s">
        <v>4962</v>
      </c>
      <c r="G616" s="117">
        <v>3940</v>
      </c>
      <c r="H616" s="118">
        <f t="shared" si="60"/>
        <v>-0.5408944167493106</v>
      </c>
      <c r="I616" s="134" t="str">
        <f t="shared" si="61"/>
        <v>J237</v>
      </c>
      <c r="J616" s="134" t="str">
        <f t="shared" si="62"/>
        <v>J237</v>
      </c>
      <c r="K616" s="183">
        <f>H616+M616*0.001</f>
        <v>-0.53890741674931064</v>
      </c>
      <c r="L616" s="118">
        <v>4384.9669999999996</v>
      </c>
      <c r="M616" s="208">
        <v>1.9870000000000001</v>
      </c>
      <c r="N616" s="118">
        <v>11.965999999999999</v>
      </c>
      <c r="O616" s="115" t="s">
        <v>8198</v>
      </c>
      <c r="P616" s="115" t="s">
        <v>8199</v>
      </c>
      <c r="Q616" s="119" t="str">
        <f>Y616*100 &amp; "% ," &amp; O616 &amp; " " &amp; P616 &amp; " " &amp; AG616</f>
        <v xml:space="preserve">7% ,Anomaly (ANOM) Pipe Mill Anomaly (MIAN) </v>
      </c>
      <c r="R616" s="115" t="s">
        <v>8210</v>
      </c>
      <c r="S616" s="186" t="s">
        <v>8213</v>
      </c>
      <c r="T616" s="186">
        <v>0.23958333333333334</v>
      </c>
      <c r="U616" s="181">
        <v>185.25</v>
      </c>
      <c r="V616" s="120">
        <v>15.9</v>
      </c>
      <c r="W616" s="188">
        <v>39</v>
      </c>
      <c r="X616" s="188">
        <v>83</v>
      </c>
      <c r="Y616" s="122">
        <v>7.0000000000000007E-2</v>
      </c>
      <c r="Z616" s="122">
        <v>7.0000000000000007E-2</v>
      </c>
      <c r="AA616" s="122"/>
      <c r="AB616" s="119" t="s">
        <v>8202</v>
      </c>
      <c r="AC616" s="123"/>
      <c r="AD616" s="123"/>
      <c r="AE616" s="123"/>
      <c r="AF616" s="123" t="str">
        <f t="shared" si="58"/>
        <v xml:space="preserve"> </v>
      </c>
      <c r="AG616" s="123" t="str">
        <f t="shared" si="59"/>
        <v/>
      </c>
      <c r="AH616" s="119" t="s">
        <v>8203</v>
      </c>
      <c r="AI616" s="121">
        <v>174</v>
      </c>
    </row>
    <row r="617" spans="2:35" ht="13.2">
      <c r="B617" s="150">
        <v>6070</v>
      </c>
      <c r="C617" s="124">
        <v>592</v>
      </c>
      <c r="D617" s="124">
        <v>1.9044468763793418</v>
      </c>
      <c r="E617" s="124" t="s">
        <v>4963</v>
      </c>
      <c r="F617" s="124" t="s">
        <v>4963</v>
      </c>
      <c r="G617" s="126">
        <v>3940</v>
      </c>
      <c r="H617" s="127">
        <f t="shared" si="60"/>
        <v>-0.5408944167493106</v>
      </c>
      <c r="I617" s="135" t="str">
        <f t="shared" si="61"/>
        <v>J237</v>
      </c>
      <c r="J617" s="135" t="str">
        <f t="shared" si="62"/>
        <v>J237</v>
      </c>
      <c r="K617" s="183">
        <f>H617+M617*0.001</f>
        <v>-0.52895141674931057</v>
      </c>
      <c r="L617" s="127">
        <v>4394.9229999999998</v>
      </c>
      <c r="M617" s="208">
        <v>11.943</v>
      </c>
      <c r="N617" s="127">
        <v>11.965999999999999</v>
      </c>
      <c r="O617" s="124" t="s">
        <v>8198</v>
      </c>
      <c r="P617" s="124" t="s">
        <v>8199</v>
      </c>
      <c r="Q617" s="128" t="str">
        <f>Y617*100 &amp; "% ," &amp; O617 &amp; " " &amp; P617 &amp; " " &amp; AG617</f>
        <v>18% ,Anomaly (ANOM) Pipe Mill Anomaly (MIAN) (&gt;0.05mm)</v>
      </c>
      <c r="R617" s="124" t="s">
        <v>8210</v>
      </c>
      <c r="S617" s="186" t="s">
        <v>8267</v>
      </c>
      <c r="T617" s="186">
        <v>4.1666666666666664E-2</v>
      </c>
      <c r="U617" s="181">
        <v>330</v>
      </c>
      <c r="V617" s="129">
        <v>15.9</v>
      </c>
      <c r="W617" s="173">
        <v>38</v>
      </c>
      <c r="X617" s="173">
        <v>95</v>
      </c>
      <c r="Y617" s="131">
        <v>0.18</v>
      </c>
      <c r="Z617" s="131">
        <v>0.18</v>
      </c>
      <c r="AA617" s="131"/>
      <c r="AB617" s="128" t="s">
        <v>8202</v>
      </c>
      <c r="AC617" s="132"/>
      <c r="AD617" s="132"/>
      <c r="AE617" s="132"/>
      <c r="AF617" s="132" t="str">
        <f t="shared" si="58"/>
        <v>*</v>
      </c>
      <c r="AG617" s="132" t="str">
        <f t="shared" si="59"/>
        <v>(&gt;0.05mm)</v>
      </c>
      <c r="AH617" s="128" t="s">
        <v>8205</v>
      </c>
      <c r="AI617" s="130">
        <v>175</v>
      </c>
    </row>
    <row r="618" spans="2:35" ht="13.2">
      <c r="B618" s="149">
        <v>6080</v>
      </c>
      <c r="C618" s="115">
        <v>593</v>
      </c>
      <c r="D618" s="115">
        <v>1.9164445910396288</v>
      </c>
      <c r="E618" s="115" t="s">
        <v>4964</v>
      </c>
      <c r="F618" s="115" t="s">
        <v>4964</v>
      </c>
      <c r="G618" s="117">
        <v>3950</v>
      </c>
      <c r="H618" s="118">
        <f t="shared" si="60"/>
        <v>-0.52897841674405155</v>
      </c>
      <c r="I618" s="134" t="str">
        <f t="shared" si="61"/>
        <v>A048</v>
      </c>
      <c r="J618" s="134" t="str">
        <f t="shared" si="62"/>
        <v>A048</v>
      </c>
      <c r="K618" s="183">
        <f>H618+M618*0.001</f>
        <v>-0.51701241674405152</v>
      </c>
      <c r="L618" s="118">
        <v>4394.9449999999997</v>
      </c>
      <c r="M618" s="208">
        <v>11.965999999999999</v>
      </c>
      <c r="N618" s="118">
        <v>11.981</v>
      </c>
      <c r="O618" s="115" t="s">
        <v>8183</v>
      </c>
      <c r="P618" s="115"/>
      <c r="Q618" s="119" t="str">
        <f>Y618*100 &amp; "% ," &amp; O618 &amp; " " &amp; P618 &amp; " " &amp; AG618</f>
        <v xml:space="preserve">0% ,Weld (WELD)  </v>
      </c>
      <c r="R618" s="115"/>
      <c r="S618" s="186"/>
      <c r="T618" s="186"/>
      <c r="U618" s="181">
        <v>360</v>
      </c>
      <c r="V618" s="120">
        <v>15.9</v>
      </c>
      <c r="W618" s="188"/>
      <c r="X618" s="188"/>
      <c r="Y618" s="122"/>
      <c r="Z618" s="122"/>
      <c r="AA618" s="122"/>
      <c r="AB618" s="119"/>
      <c r="AC618" s="123"/>
      <c r="AD618" s="123"/>
      <c r="AE618" s="123"/>
      <c r="AF618" s="123" t="str">
        <f t="shared" si="58"/>
        <v xml:space="preserve"> </v>
      </c>
      <c r="AG618" s="123" t="str">
        <f t="shared" si="59"/>
        <v/>
      </c>
      <c r="AH618" s="119" t="s">
        <v>8184</v>
      </c>
      <c r="AI618" s="121"/>
    </row>
    <row r="619" spans="2:35" ht="13.2">
      <c r="B619" s="150">
        <v>6090</v>
      </c>
      <c r="C619" s="124">
        <v>594</v>
      </c>
      <c r="D619" s="124">
        <v>1.9284480877946799</v>
      </c>
      <c r="E619" s="124" t="s">
        <v>4965</v>
      </c>
      <c r="F619" s="124" t="s">
        <v>4965</v>
      </c>
      <c r="G619" s="126">
        <v>3960</v>
      </c>
      <c r="H619" s="127">
        <f t="shared" si="60"/>
        <v>-0.5170704167438841</v>
      </c>
      <c r="I619" s="135" t="str">
        <f t="shared" si="61"/>
        <v>J235</v>
      </c>
      <c r="J619" s="135" t="str">
        <f t="shared" si="62"/>
        <v>J235</v>
      </c>
      <c r="K619" s="183">
        <f>H619+M619*0.001</f>
        <v>-0.50508941674388408</v>
      </c>
      <c r="L619" s="127">
        <v>4406.9260000000004</v>
      </c>
      <c r="M619" s="208">
        <v>11.981</v>
      </c>
      <c r="N619" s="127">
        <v>11.975</v>
      </c>
      <c r="O619" s="124" t="s">
        <v>8183</v>
      </c>
      <c r="P619" s="124"/>
      <c r="Q619" s="128" t="str">
        <f>Y619*100 &amp; "% ," &amp; O619 &amp; " " &amp; P619 &amp; " " &amp; AG619</f>
        <v xml:space="preserve">0% ,Weld (WELD)  </v>
      </c>
      <c r="R619" s="124"/>
      <c r="S619" s="186"/>
      <c r="T619" s="186"/>
      <c r="U619" s="181">
        <v>360</v>
      </c>
      <c r="V619" s="129">
        <v>15.9</v>
      </c>
      <c r="W619" s="173"/>
      <c r="X619" s="173"/>
      <c r="Y619" s="131"/>
      <c r="Z619" s="131"/>
      <c r="AA619" s="131"/>
      <c r="AB619" s="128"/>
      <c r="AC619" s="132"/>
      <c r="AD619" s="132"/>
      <c r="AE619" s="132"/>
      <c r="AF619" s="132" t="str">
        <f t="shared" si="58"/>
        <v xml:space="preserve"> </v>
      </c>
      <c r="AG619" s="132" t="str">
        <f t="shared" si="59"/>
        <v/>
      </c>
      <c r="AH619" s="128" t="s">
        <v>8184</v>
      </c>
      <c r="AI619" s="130"/>
    </row>
    <row r="620" spans="2:35" ht="13.2">
      <c r="B620" s="149">
        <v>6100</v>
      </c>
      <c r="C620" s="115">
        <v>595</v>
      </c>
      <c r="D620" s="115">
        <v>1.9404432625815666</v>
      </c>
      <c r="E620" s="115" t="s">
        <v>4966</v>
      </c>
      <c r="F620" s="115" t="s">
        <v>4966</v>
      </c>
      <c r="G620" s="117">
        <v>3970</v>
      </c>
      <c r="H620" s="118">
        <f t="shared" si="60"/>
        <v>-0.50516841674077151</v>
      </c>
      <c r="I620" s="134" t="str">
        <f t="shared" si="61"/>
        <v>J234</v>
      </c>
      <c r="J620" s="134" t="str">
        <f t="shared" si="62"/>
        <v>J234</v>
      </c>
      <c r="K620" s="183">
        <f>H620+M620*0.001</f>
        <v>-0.4931934167407715</v>
      </c>
      <c r="L620" s="118">
        <v>4418.9009999999998</v>
      </c>
      <c r="M620" s="208">
        <v>11.975</v>
      </c>
      <c r="N620" s="118">
        <v>11.962</v>
      </c>
      <c r="O620" s="115" t="s">
        <v>8183</v>
      </c>
      <c r="P620" s="115"/>
      <c r="Q620" s="119" t="str">
        <f>Y620*100 &amp; "% ," &amp; O620 &amp; " " &amp; P620 &amp; " " &amp; AG620</f>
        <v xml:space="preserve">0% ,Weld (WELD)  </v>
      </c>
      <c r="R620" s="115"/>
      <c r="S620" s="186"/>
      <c r="T620" s="186"/>
      <c r="U620" s="181">
        <v>360</v>
      </c>
      <c r="V620" s="120">
        <v>15.9</v>
      </c>
      <c r="W620" s="188"/>
      <c r="X620" s="188"/>
      <c r="Y620" s="122"/>
      <c r="Z620" s="122"/>
      <c r="AA620" s="122"/>
      <c r="AB620" s="119"/>
      <c r="AC620" s="123"/>
      <c r="AD620" s="123"/>
      <c r="AE620" s="123"/>
      <c r="AF620" s="123" t="str">
        <f t="shared" si="58"/>
        <v xml:space="preserve"> </v>
      </c>
      <c r="AG620" s="123" t="str">
        <f t="shared" si="59"/>
        <v/>
      </c>
      <c r="AH620" s="119" t="s">
        <v>8184</v>
      </c>
      <c r="AI620" s="121"/>
    </row>
    <row r="621" spans="2:35" ht="13.2">
      <c r="B621" s="150">
        <v>6110</v>
      </c>
      <c r="C621" s="124">
        <v>596</v>
      </c>
      <c r="D621" s="124">
        <v>1.9524322488480952</v>
      </c>
      <c r="E621" s="124" t="s">
        <v>4967</v>
      </c>
      <c r="F621" s="124" t="s">
        <v>4967</v>
      </c>
      <c r="G621" s="126">
        <v>3980</v>
      </c>
      <c r="H621" s="127">
        <f t="shared" si="60"/>
        <v>-0.49325541674196438</v>
      </c>
      <c r="I621" s="135" t="str">
        <f t="shared" si="61"/>
        <v>A045</v>
      </c>
      <c r="J621" s="135" t="str">
        <f t="shared" si="62"/>
        <v>A045</v>
      </c>
      <c r="K621" s="183">
        <f>H621+M621*0.001</f>
        <v>-0.48129341674196435</v>
      </c>
      <c r="L621" s="127">
        <v>4430.8630000000003</v>
      </c>
      <c r="M621" s="208">
        <v>11.962</v>
      </c>
      <c r="N621" s="127">
        <v>11.973000000000001</v>
      </c>
      <c r="O621" s="124" t="s">
        <v>8183</v>
      </c>
      <c r="P621" s="124"/>
      <c r="Q621" s="128" t="str">
        <f>Y621*100 &amp; "% ," &amp; O621 &amp; " " &amp; P621 &amp; " " &amp; AG621</f>
        <v xml:space="preserve">0% ,Weld (WELD)  </v>
      </c>
      <c r="R621" s="124"/>
      <c r="S621" s="186"/>
      <c r="T621" s="186"/>
      <c r="U621" s="181">
        <v>360</v>
      </c>
      <c r="V621" s="129">
        <v>15.9</v>
      </c>
      <c r="W621" s="173"/>
      <c r="X621" s="173"/>
      <c r="Y621" s="131"/>
      <c r="Z621" s="131"/>
      <c r="AA621" s="131"/>
      <c r="AB621" s="128"/>
      <c r="AC621" s="132"/>
      <c r="AD621" s="132"/>
      <c r="AE621" s="132"/>
      <c r="AF621" s="132" t="str">
        <f t="shared" si="58"/>
        <v xml:space="preserve"> </v>
      </c>
      <c r="AG621" s="132" t="str">
        <f t="shared" si="59"/>
        <v/>
      </c>
      <c r="AH621" s="128" t="s">
        <v>8184</v>
      </c>
      <c r="AI621" s="130"/>
    </row>
    <row r="622" spans="2:35" ht="13.2">
      <c r="B622" s="149">
        <v>6120</v>
      </c>
      <c r="C622" s="115">
        <v>597</v>
      </c>
      <c r="D622" s="115">
        <v>1.9644311500206559</v>
      </c>
      <c r="E622" s="115" t="s">
        <v>4968</v>
      </c>
      <c r="F622" s="115" t="s">
        <v>4968</v>
      </c>
      <c r="G622" s="117">
        <v>3990</v>
      </c>
      <c r="H622" s="118">
        <f t="shared" si="60"/>
        <v>-0.48133841674490579</v>
      </c>
      <c r="I622" s="134" t="str">
        <f t="shared" si="61"/>
        <v>J232</v>
      </c>
      <c r="J622" s="134" t="str">
        <f t="shared" si="62"/>
        <v>J232</v>
      </c>
      <c r="K622" s="183">
        <f>H622+M622*0.001</f>
        <v>-0.46936541674490578</v>
      </c>
      <c r="L622" s="118">
        <v>4442.8360000000002</v>
      </c>
      <c r="M622" s="208">
        <v>11.973000000000001</v>
      </c>
      <c r="N622" s="118">
        <v>11.968999999999999</v>
      </c>
      <c r="O622" s="115" t="s">
        <v>8183</v>
      </c>
      <c r="P622" s="115"/>
      <c r="Q622" s="119" t="str">
        <f>Y622*100 &amp; "% ," &amp; O622 &amp; " " &amp; P622 &amp; " " &amp; AG622</f>
        <v xml:space="preserve">0% ,Weld (WELD)  </v>
      </c>
      <c r="R622" s="115"/>
      <c r="S622" s="186"/>
      <c r="T622" s="186"/>
      <c r="U622" s="181">
        <v>360</v>
      </c>
      <c r="V622" s="120">
        <v>15.9</v>
      </c>
      <c r="W622" s="188"/>
      <c r="X622" s="188"/>
      <c r="Y622" s="122"/>
      <c r="Z622" s="122"/>
      <c r="AA622" s="122"/>
      <c r="AB622" s="119"/>
      <c r="AC622" s="123"/>
      <c r="AD622" s="123"/>
      <c r="AE622" s="123"/>
      <c r="AF622" s="123" t="str">
        <f t="shared" si="58"/>
        <v xml:space="preserve"> </v>
      </c>
      <c r="AG622" s="123" t="str">
        <f t="shared" si="59"/>
        <v/>
      </c>
      <c r="AH622" s="119" t="s">
        <v>8184</v>
      </c>
      <c r="AI622" s="121"/>
    </row>
    <row r="623" spans="2:35" ht="13.2">
      <c r="B623" s="150">
        <v>6130</v>
      </c>
      <c r="C623" s="124">
        <v>598</v>
      </c>
      <c r="D623" s="124">
        <v>1.9764351178163262</v>
      </c>
      <c r="E623" s="124" t="s">
        <v>4969</v>
      </c>
      <c r="F623" s="124" t="s">
        <v>4969</v>
      </c>
      <c r="G623" s="126">
        <v>3990</v>
      </c>
      <c r="H623" s="127">
        <f t="shared" si="60"/>
        <v>-0.48133841674490579</v>
      </c>
      <c r="I623" s="135" t="str">
        <f t="shared" si="61"/>
        <v>J232</v>
      </c>
      <c r="J623" s="135" t="str">
        <f t="shared" si="62"/>
        <v>J232</v>
      </c>
      <c r="K623" s="183">
        <f>H623+M623*0.001</f>
        <v>-0.4694374167449058</v>
      </c>
      <c r="L623" s="127">
        <v>4454.7370000000001</v>
      </c>
      <c r="M623" s="208">
        <v>11.901</v>
      </c>
      <c r="N623" s="127">
        <v>11.968999999999999</v>
      </c>
      <c r="O623" s="124" t="s">
        <v>8198</v>
      </c>
      <c r="P623" s="124" t="s">
        <v>8199</v>
      </c>
      <c r="Q623" s="128" t="str">
        <f>Y623*100 &amp; "% ," &amp; O623 &amp; " " &amp; P623 &amp; " " &amp; AG623</f>
        <v xml:space="preserve">1% ,Anomaly (ANOM) Pipe Mill Anomaly (MIAN) </v>
      </c>
      <c r="R623" s="124" t="s">
        <v>8210</v>
      </c>
      <c r="S623" s="186" t="s">
        <v>8262</v>
      </c>
      <c r="T623" s="186">
        <v>6.25E-2</v>
      </c>
      <c r="U623" s="181">
        <v>313.5</v>
      </c>
      <c r="V623" s="129">
        <v>15.9</v>
      </c>
      <c r="W623" s="173">
        <v>19</v>
      </c>
      <c r="X623" s="173">
        <v>67</v>
      </c>
      <c r="Y623" s="131">
        <v>0.01</v>
      </c>
      <c r="Z623" s="131">
        <v>0.01</v>
      </c>
      <c r="AA623" s="131"/>
      <c r="AB623" s="128" t="s">
        <v>8238</v>
      </c>
      <c r="AC623" s="132"/>
      <c r="AD623" s="132"/>
      <c r="AE623" s="132"/>
      <c r="AF623" s="132" t="str">
        <f t="shared" si="58"/>
        <v xml:space="preserve"> </v>
      </c>
      <c r="AG623" s="132" t="str">
        <f t="shared" si="59"/>
        <v/>
      </c>
      <c r="AH623" s="128" t="s">
        <v>8239</v>
      </c>
      <c r="AI623" s="130">
        <v>176</v>
      </c>
    </row>
    <row r="624" spans="2:35" ht="13.2">
      <c r="B624" s="149">
        <v>6140</v>
      </c>
      <c r="C624" s="115">
        <v>599</v>
      </c>
      <c r="D624" s="115">
        <v>1.9884352505683043</v>
      </c>
      <c r="E624" s="115" t="s">
        <v>4970</v>
      </c>
      <c r="F624" s="115" t="s">
        <v>4970</v>
      </c>
      <c r="G624" s="117">
        <v>4000</v>
      </c>
      <c r="H624" s="118">
        <f t="shared" si="60"/>
        <v>-0.4694264167457089</v>
      </c>
      <c r="I624" s="134" t="str">
        <f t="shared" si="61"/>
        <v>J231</v>
      </c>
      <c r="J624" s="134" t="str">
        <f t="shared" si="62"/>
        <v>J231</v>
      </c>
      <c r="K624" s="183">
        <f>H624+M624*0.001</f>
        <v>-0.45745741674570889</v>
      </c>
      <c r="L624" s="118">
        <v>4454.8050000000003</v>
      </c>
      <c r="M624" s="208">
        <v>11.968999999999999</v>
      </c>
      <c r="N624" s="118">
        <v>11.927</v>
      </c>
      <c r="O624" s="115" t="s">
        <v>8183</v>
      </c>
      <c r="P624" s="115"/>
      <c r="Q624" s="119" t="str">
        <f>Y624*100 &amp; "% ," &amp; O624 &amp; " " &amp; P624 &amp; " " &amp; AG624</f>
        <v xml:space="preserve">0% ,Weld (WELD)  </v>
      </c>
      <c r="R624" s="115"/>
      <c r="S624" s="186"/>
      <c r="T624" s="186"/>
      <c r="U624" s="181">
        <v>360</v>
      </c>
      <c r="V624" s="120">
        <v>15.9</v>
      </c>
      <c r="W624" s="188"/>
      <c r="X624" s="188"/>
      <c r="Y624" s="122"/>
      <c r="Z624" s="122"/>
      <c r="AA624" s="122"/>
      <c r="AB624" s="119"/>
      <c r="AC624" s="123"/>
      <c r="AD624" s="123"/>
      <c r="AE624" s="123"/>
      <c r="AF624" s="123" t="str">
        <f t="shared" si="58"/>
        <v xml:space="preserve"> </v>
      </c>
      <c r="AG624" s="123" t="str">
        <f t="shared" si="59"/>
        <v/>
      </c>
      <c r="AH624" s="119" t="s">
        <v>8184</v>
      </c>
      <c r="AI624" s="121"/>
    </row>
    <row r="625" spans="2:35" ht="13.2">
      <c r="B625" s="150">
        <v>6150</v>
      </c>
      <c r="C625" s="124">
        <v>600</v>
      </c>
      <c r="D625" s="124">
        <v>2.0004417936249212</v>
      </c>
      <c r="E625" s="124" t="s">
        <v>4971</v>
      </c>
      <c r="F625" s="124" t="s">
        <v>4971</v>
      </c>
      <c r="G625" s="126">
        <v>4010</v>
      </c>
      <c r="H625" s="127">
        <f t="shared" si="60"/>
        <v>-0.45751941674496516</v>
      </c>
      <c r="I625" s="135" t="str">
        <f t="shared" si="61"/>
        <v>A042</v>
      </c>
      <c r="J625" s="135" t="str">
        <f t="shared" si="62"/>
        <v>A042</v>
      </c>
      <c r="K625" s="183">
        <f>H625+M625*0.001</f>
        <v>-0.44559241674496514</v>
      </c>
      <c r="L625" s="127">
        <v>4466.732</v>
      </c>
      <c r="M625" s="208">
        <v>11.927</v>
      </c>
      <c r="N625" s="127">
        <v>11.968999999999999</v>
      </c>
      <c r="O625" s="124" t="s">
        <v>8183</v>
      </c>
      <c r="P625" s="124"/>
      <c r="Q625" s="128" t="str">
        <f>Y625*100 &amp; "% ," &amp; O625 &amp; " " &amp; P625 &amp; " " &amp; AG625</f>
        <v xml:space="preserve">0% ,Weld (WELD)  </v>
      </c>
      <c r="R625" s="124"/>
      <c r="S625" s="186"/>
      <c r="T625" s="186"/>
      <c r="U625" s="181">
        <v>360</v>
      </c>
      <c r="V625" s="129">
        <v>15.9</v>
      </c>
      <c r="W625" s="173"/>
      <c r="X625" s="173"/>
      <c r="Y625" s="131"/>
      <c r="Z625" s="131"/>
      <c r="AA625" s="131"/>
      <c r="AB625" s="128"/>
      <c r="AC625" s="132"/>
      <c r="AD625" s="132"/>
      <c r="AE625" s="132"/>
      <c r="AF625" s="132" t="str">
        <f t="shared" si="58"/>
        <v xml:space="preserve"> </v>
      </c>
      <c r="AG625" s="132" t="str">
        <f t="shared" si="59"/>
        <v/>
      </c>
      <c r="AH625" s="128" t="s">
        <v>8184</v>
      </c>
      <c r="AI625" s="130"/>
    </row>
    <row r="626" spans="2:35" ht="13.2">
      <c r="B626" s="149">
        <v>6160</v>
      </c>
      <c r="C626" s="115">
        <v>601</v>
      </c>
      <c r="D626" s="115">
        <v>2.0124443367893119</v>
      </c>
      <c r="E626" s="115" t="s">
        <v>4972</v>
      </c>
      <c r="F626" s="115" t="s">
        <v>4972</v>
      </c>
      <c r="G626" s="117">
        <v>4020</v>
      </c>
      <c r="H626" s="118">
        <f t="shared" si="60"/>
        <v>-0.44561441674428437</v>
      </c>
      <c r="I626" s="134" t="str">
        <f t="shared" si="61"/>
        <v>J229</v>
      </c>
      <c r="J626" s="134" t="str">
        <f t="shared" si="62"/>
        <v>J229</v>
      </c>
      <c r="K626" s="183">
        <f>H626+M626*0.001</f>
        <v>-0.43364541674428436</v>
      </c>
      <c r="L626" s="118">
        <v>4478.701</v>
      </c>
      <c r="M626" s="208">
        <v>11.968999999999999</v>
      </c>
      <c r="N626" s="118">
        <v>11.978</v>
      </c>
      <c r="O626" s="115" t="s">
        <v>8183</v>
      </c>
      <c r="P626" s="115"/>
      <c r="Q626" s="119" t="str">
        <f>Y626*100 &amp; "% ," &amp; O626 &amp; " " &amp; P626 &amp; " " &amp; AG626</f>
        <v xml:space="preserve">0% ,Weld (WELD)  </v>
      </c>
      <c r="R626" s="115"/>
      <c r="S626" s="186"/>
      <c r="T626" s="186"/>
      <c r="U626" s="181">
        <v>360</v>
      </c>
      <c r="V626" s="120">
        <v>15.9</v>
      </c>
      <c r="W626" s="188"/>
      <c r="X626" s="188"/>
      <c r="Y626" s="122"/>
      <c r="Z626" s="122"/>
      <c r="AA626" s="122"/>
      <c r="AB626" s="119"/>
      <c r="AC626" s="123"/>
      <c r="AD626" s="123"/>
      <c r="AE626" s="123"/>
      <c r="AF626" s="123" t="str">
        <f t="shared" si="58"/>
        <v xml:space="preserve"> </v>
      </c>
      <c r="AG626" s="123" t="str">
        <f t="shared" si="59"/>
        <v/>
      </c>
      <c r="AH626" s="119" t="s">
        <v>8184</v>
      </c>
      <c r="AI626" s="121"/>
    </row>
    <row r="627" spans="2:35" ht="13.2">
      <c r="B627" s="150">
        <v>6170</v>
      </c>
      <c r="C627" s="124">
        <v>602</v>
      </c>
      <c r="D627" s="124">
        <v>2.0244478799271013</v>
      </c>
      <c r="E627" s="124" t="s">
        <v>4973</v>
      </c>
      <c r="F627" s="124" t="s">
        <v>4973</v>
      </c>
      <c r="G627" s="126">
        <v>4030</v>
      </c>
      <c r="H627" s="127">
        <f t="shared" si="60"/>
        <v>-0.43371241674332606</v>
      </c>
      <c r="I627" s="135" t="str">
        <f t="shared" si="61"/>
        <v>J228</v>
      </c>
      <c r="J627" s="135" t="str">
        <f t="shared" si="62"/>
        <v>J228</v>
      </c>
      <c r="K627" s="183">
        <f>H627+M627*0.001</f>
        <v>-0.42173441674332607</v>
      </c>
      <c r="L627" s="127">
        <v>4490.68</v>
      </c>
      <c r="M627" s="208">
        <v>11.978</v>
      </c>
      <c r="N627" s="127">
        <v>11.942</v>
      </c>
      <c r="O627" s="124" t="s">
        <v>8183</v>
      </c>
      <c r="P627" s="124"/>
      <c r="Q627" s="128" t="str">
        <f>Y627*100 &amp; "% ," &amp; O627 &amp; " " &amp; P627 &amp; " " &amp; AG627</f>
        <v xml:space="preserve">0% ,Weld (WELD)  </v>
      </c>
      <c r="R627" s="124"/>
      <c r="S627" s="186"/>
      <c r="T627" s="186"/>
      <c r="U627" s="181">
        <v>360</v>
      </c>
      <c r="V627" s="129">
        <v>15.9</v>
      </c>
      <c r="W627" s="173"/>
      <c r="X627" s="173"/>
      <c r="Y627" s="131"/>
      <c r="Z627" s="131"/>
      <c r="AA627" s="131"/>
      <c r="AB627" s="128"/>
      <c r="AC627" s="132"/>
      <c r="AD627" s="132"/>
      <c r="AE627" s="132"/>
      <c r="AF627" s="132" t="str">
        <f t="shared" si="58"/>
        <v xml:space="preserve"> </v>
      </c>
      <c r="AG627" s="132" t="str">
        <f t="shared" si="59"/>
        <v/>
      </c>
      <c r="AH627" s="128" t="s">
        <v>8184</v>
      </c>
      <c r="AI627" s="130"/>
    </row>
    <row r="628" spans="2:35" ht="13.2">
      <c r="B628" s="149">
        <v>6180</v>
      </c>
      <c r="C628" s="115">
        <v>603</v>
      </c>
      <c r="D628" s="115">
        <v>2.0364274237130386</v>
      </c>
      <c r="E628" s="115" t="s">
        <v>4974</v>
      </c>
      <c r="F628" s="115" t="s">
        <v>4974</v>
      </c>
      <c r="G628" s="117">
        <v>4040</v>
      </c>
      <c r="H628" s="118">
        <f t="shared" si="60"/>
        <v>-0.4218034167425862</v>
      </c>
      <c r="I628" s="134" t="str">
        <f t="shared" si="61"/>
        <v>A039</v>
      </c>
      <c r="J628" s="134" t="str">
        <f t="shared" si="62"/>
        <v>A039</v>
      </c>
      <c r="K628" s="183">
        <f>H628+M628*0.001</f>
        <v>-0.40986141674258619</v>
      </c>
      <c r="L628" s="118">
        <v>4502.6220000000003</v>
      </c>
      <c r="M628" s="208">
        <v>11.942</v>
      </c>
      <c r="N628" s="118">
        <v>11.927</v>
      </c>
      <c r="O628" s="115" t="s">
        <v>8183</v>
      </c>
      <c r="P628" s="115"/>
      <c r="Q628" s="119" t="str">
        <f>Y628*100 &amp; "% ," &amp; O628 &amp; " " &amp; P628 &amp; " " &amp; AG628</f>
        <v xml:space="preserve">0% ,Weld (WELD)  </v>
      </c>
      <c r="R628" s="115"/>
      <c r="S628" s="186"/>
      <c r="T628" s="186"/>
      <c r="U628" s="181">
        <v>360</v>
      </c>
      <c r="V628" s="120">
        <v>15.9</v>
      </c>
      <c r="W628" s="188"/>
      <c r="X628" s="188"/>
      <c r="Y628" s="122"/>
      <c r="Z628" s="122"/>
      <c r="AA628" s="122"/>
      <c r="AB628" s="119"/>
      <c r="AC628" s="123"/>
      <c r="AD628" s="123"/>
      <c r="AE628" s="123"/>
      <c r="AF628" s="123" t="str">
        <f t="shared" si="58"/>
        <v xml:space="preserve"> </v>
      </c>
      <c r="AG628" s="123" t="str">
        <f t="shared" si="59"/>
        <v/>
      </c>
      <c r="AH628" s="119" t="s">
        <v>8184</v>
      </c>
      <c r="AI628" s="121"/>
    </row>
    <row r="629" spans="2:35" ht="13.2">
      <c r="B629" s="150">
        <v>6190</v>
      </c>
      <c r="C629" s="124">
        <v>604</v>
      </c>
      <c r="D629" s="124">
        <v>2.0484359877201315</v>
      </c>
      <c r="E629" s="124" t="s">
        <v>4975</v>
      </c>
      <c r="F629" s="124" t="s">
        <v>4975</v>
      </c>
      <c r="G629" s="126">
        <v>4040</v>
      </c>
      <c r="H629" s="127">
        <f t="shared" si="60"/>
        <v>-0.4218034167425862</v>
      </c>
      <c r="I629" s="135" t="str">
        <f t="shared" si="61"/>
        <v>A039</v>
      </c>
      <c r="J629" s="135" t="str">
        <f t="shared" si="62"/>
        <v>A039</v>
      </c>
      <c r="K629" s="183">
        <f>H629+M629*0.001</f>
        <v>-0.40994341674258622</v>
      </c>
      <c r="L629" s="127">
        <v>4514.482</v>
      </c>
      <c r="M629" s="208">
        <v>11.86</v>
      </c>
      <c r="N629" s="127">
        <v>11.927</v>
      </c>
      <c r="O629" s="124" t="s">
        <v>8198</v>
      </c>
      <c r="P629" s="124" t="s">
        <v>8199</v>
      </c>
      <c r="Q629" s="128" t="str">
        <f>Y629*100 &amp; "% ," &amp; O629 &amp; " " &amp; P629 &amp; " " &amp; AG629</f>
        <v xml:space="preserve">1% ,Anomaly (ANOM) Pipe Mill Anomaly (MIAN) </v>
      </c>
      <c r="R629" s="124" t="s">
        <v>8210</v>
      </c>
      <c r="S629" s="186" t="s">
        <v>8241</v>
      </c>
      <c r="T629" s="186">
        <v>0.52083333333333337</v>
      </c>
      <c r="U629" s="181">
        <v>16.5</v>
      </c>
      <c r="V629" s="129">
        <v>15.9</v>
      </c>
      <c r="W629" s="173">
        <v>37</v>
      </c>
      <c r="X629" s="173">
        <v>142</v>
      </c>
      <c r="Y629" s="131">
        <v>0.01</v>
      </c>
      <c r="Z629" s="131">
        <v>0.01</v>
      </c>
      <c r="AA629" s="131"/>
      <c r="AB629" s="128" t="s">
        <v>8202</v>
      </c>
      <c r="AC629" s="132"/>
      <c r="AD629" s="132"/>
      <c r="AE629" s="132"/>
      <c r="AF629" s="132" t="str">
        <f t="shared" si="58"/>
        <v xml:space="preserve"> </v>
      </c>
      <c r="AG629" s="132" t="str">
        <f t="shared" si="59"/>
        <v/>
      </c>
      <c r="AH629" s="128" t="s">
        <v>8203</v>
      </c>
      <c r="AI629" s="130">
        <v>177</v>
      </c>
    </row>
    <row r="630" spans="2:35" ht="13.2">
      <c r="B630" s="149">
        <v>6200</v>
      </c>
      <c r="C630" s="115">
        <v>605</v>
      </c>
      <c r="D630" s="115">
        <v>2.0604425606701202</v>
      </c>
      <c r="E630" s="115" t="s">
        <v>4976</v>
      </c>
      <c r="F630" s="115" t="s">
        <v>4976</v>
      </c>
      <c r="G630" s="117">
        <v>4050</v>
      </c>
      <c r="H630" s="118">
        <f t="shared" si="60"/>
        <v>-0.40988541674799278</v>
      </c>
      <c r="I630" s="134" t="str">
        <f t="shared" si="61"/>
        <v>J226</v>
      </c>
      <c r="J630" s="134" t="str">
        <f t="shared" si="62"/>
        <v>J226</v>
      </c>
      <c r="K630" s="183">
        <f>H630+M630*0.001</f>
        <v>-0.39795841674799276</v>
      </c>
      <c r="L630" s="118">
        <v>4514.549</v>
      </c>
      <c r="M630" s="208">
        <v>11.927</v>
      </c>
      <c r="N630" s="118">
        <v>11.932</v>
      </c>
      <c r="O630" s="115" t="s">
        <v>8183</v>
      </c>
      <c r="P630" s="115"/>
      <c r="Q630" s="119" t="str">
        <f>Y630*100 &amp; "% ," &amp; O630 &amp; " " &amp; P630 &amp; " " &amp; AG630</f>
        <v xml:space="preserve">0% ,Weld (WELD)  </v>
      </c>
      <c r="R630" s="115"/>
      <c r="S630" s="186"/>
      <c r="T630" s="186"/>
      <c r="U630" s="181">
        <v>360</v>
      </c>
      <c r="V630" s="120">
        <v>15.9</v>
      </c>
      <c r="W630" s="188"/>
      <c r="X630" s="188"/>
      <c r="Y630" s="122"/>
      <c r="Z630" s="122"/>
      <c r="AA630" s="122"/>
      <c r="AB630" s="119"/>
      <c r="AC630" s="123"/>
      <c r="AD630" s="123"/>
      <c r="AE630" s="123"/>
      <c r="AF630" s="123" t="str">
        <f t="shared" si="58"/>
        <v xml:space="preserve"> </v>
      </c>
      <c r="AG630" s="123" t="str">
        <f t="shared" si="59"/>
        <v/>
      </c>
      <c r="AH630" s="119" t="s">
        <v>8184</v>
      </c>
      <c r="AI630" s="121"/>
    </row>
    <row r="631" spans="2:35" ht="13.2">
      <c r="B631" s="150">
        <v>6210</v>
      </c>
      <c r="C631" s="124">
        <v>606</v>
      </c>
      <c r="D631" s="124">
        <v>2.0724381338903921</v>
      </c>
      <c r="E631" s="124" t="s">
        <v>4977</v>
      </c>
      <c r="F631" s="124" t="s">
        <v>4977</v>
      </c>
      <c r="G631" s="126">
        <v>4050</v>
      </c>
      <c r="H631" s="127">
        <f t="shared" si="60"/>
        <v>-0.40988541674799278</v>
      </c>
      <c r="I631" s="135" t="str">
        <f t="shared" si="61"/>
        <v>J226</v>
      </c>
      <c r="J631" s="135" t="str">
        <f t="shared" si="62"/>
        <v>J226</v>
      </c>
      <c r="K631" s="183">
        <f>H631+M631*0.001</f>
        <v>-0.40980741674799276</v>
      </c>
      <c r="L631" s="127">
        <v>4514.6270000000004</v>
      </c>
      <c r="M631" s="208">
        <v>7.8E-2</v>
      </c>
      <c r="N631" s="127">
        <v>11.932</v>
      </c>
      <c r="O631" s="124" t="s">
        <v>8198</v>
      </c>
      <c r="P631" s="124" t="s">
        <v>8199</v>
      </c>
      <c r="Q631" s="128" t="str">
        <f>Y631*100 &amp; "% ," &amp; O631 &amp; " " &amp; P631 &amp; " " &amp; AG631</f>
        <v xml:space="preserve">1% ,Anomaly (ANOM) Pipe Mill Anomaly (MIAN) </v>
      </c>
      <c r="R631" s="124" t="s">
        <v>8210</v>
      </c>
      <c r="S631" s="186" t="s">
        <v>8228</v>
      </c>
      <c r="T631" s="186">
        <v>8.3333333333333329E-2</v>
      </c>
      <c r="U631" s="181">
        <v>300</v>
      </c>
      <c r="V631" s="129">
        <v>15.9</v>
      </c>
      <c r="W631" s="173">
        <v>19</v>
      </c>
      <c r="X631" s="173">
        <v>101</v>
      </c>
      <c r="Y631" s="131">
        <v>0.01</v>
      </c>
      <c r="Z631" s="131">
        <v>0.01</v>
      </c>
      <c r="AA631" s="131"/>
      <c r="AB631" s="128" t="s">
        <v>8238</v>
      </c>
      <c r="AC631" s="132"/>
      <c r="AD631" s="132"/>
      <c r="AE631" s="132"/>
      <c r="AF631" s="132" t="str">
        <f t="shared" si="58"/>
        <v xml:space="preserve"> </v>
      </c>
      <c r="AG631" s="132" t="str">
        <f t="shared" si="59"/>
        <v/>
      </c>
      <c r="AH631" s="128" t="s">
        <v>8239</v>
      </c>
      <c r="AI631" s="130">
        <v>178</v>
      </c>
    </row>
    <row r="632" spans="2:35" ht="13.2">
      <c r="B632" s="149">
        <v>6220</v>
      </c>
      <c r="C632" s="115">
        <v>607</v>
      </c>
      <c r="D632" s="115">
        <v>2.0844397069629825</v>
      </c>
      <c r="E632" s="115" t="s">
        <v>4978</v>
      </c>
      <c r="F632" s="115" t="s">
        <v>4978</v>
      </c>
      <c r="G632" s="117">
        <v>4060</v>
      </c>
      <c r="H632" s="118">
        <f t="shared" si="60"/>
        <v>-0.397978416745704</v>
      </c>
      <c r="I632" s="134" t="str">
        <f t="shared" si="61"/>
        <v>J225</v>
      </c>
      <c r="J632" s="134" t="str">
        <f t="shared" si="62"/>
        <v>J225</v>
      </c>
      <c r="K632" s="183">
        <f>H632+M632*0.001</f>
        <v>-0.386046416745704</v>
      </c>
      <c r="L632" s="118">
        <v>4526.4809999999998</v>
      </c>
      <c r="M632" s="208">
        <v>11.932</v>
      </c>
      <c r="N632" s="118">
        <v>11.936999999999999</v>
      </c>
      <c r="O632" s="115" t="s">
        <v>8183</v>
      </c>
      <c r="P632" s="115"/>
      <c r="Q632" s="119" t="str">
        <f>Y632*100 &amp; "% ," &amp; O632 &amp; " " &amp; P632 &amp; " " &amp; AG632</f>
        <v xml:space="preserve">0% ,Weld (WELD)  </v>
      </c>
      <c r="R632" s="115"/>
      <c r="S632" s="186"/>
      <c r="T632" s="186"/>
      <c r="U632" s="181">
        <v>360</v>
      </c>
      <c r="V632" s="120">
        <v>15.9</v>
      </c>
      <c r="W632" s="188"/>
      <c r="X632" s="188"/>
      <c r="Y632" s="122"/>
      <c r="Z632" s="122"/>
      <c r="AA632" s="122"/>
      <c r="AB632" s="119"/>
      <c r="AC632" s="123"/>
      <c r="AD632" s="123"/>
      <c r="AE632" s="123"/>
      <c r="AF632" s="123" t="str">
        <f t="shared" si="58"/>
        <v xml:space="preserve"> </v>
      </c>
      <c r="AG632" s="123" t="str">
        <f t="shared" si="59"/>
        <v/>
      </c>
      <c r="AH632" s="119" t="s">
        <v>8184</v>
      </c>
      <c r="AI632" s="121"/>
    </row>
    <row r="633" spans="2:35" ht="13.2">
      <c r="B633" s="150">
        <v>6230</v>
      </c>
      <c r="C633" s="124">
        <v>608</v>
      </c>
      <c r="D633" s="124">
        <v>2.0964467583714783</v>
      </c>
      <c r="E633" s="124" t="s">
        <v>4979</v>
      </c>
      <c r="F633" s="124" t="s">
        <v>4979</v>
      </c>
      <c r="G633" s="126">
        <v>4070</v>
      </c>
      <c r="H633" s="127">
        <f t="shared" si="60"/>
        <v>-0.38606741673918027</v>
      </c>
      <c r="I633" s="135" t="str">
        <f t="shared" si="61"/>
        <v>A036</v>
      </c>
      <c r="J633" s="135" t="str">
        <f t="shared" si="62"/>
        <v>A036</v>
      </c>
      <c r="K633" s="183">
        <f>H633+M633*0.001</f>
        <v>-0.37413041673918029</v>
      </c>
      <c r="L633" s="127">
        <v>4538.4179999999997</v>
      </c>
      <c r="M633" s="208">
        <v>11.936999999999999</v>
      </c>
      <c r="N633" s="127">
        <v>11.976000000000001</v>
      </c>
      <c r="O633" s="124" t="s">
        <v>8183</v>
      </c>
      <c r="P633" s="124"/>
      <c r="Q633" s="128" t="str">
        <f>Y633*100 &amp; "% ," &amp; O633 &amp; " " &amp; P633 &amp; " " &amp; AG633</f>
        <v xml:space="preserve">0% ,Weld (WELD)  </v>
      </c>
      <c r="R633" s="124"/>
      <c r="S633" s="186"/>
      <c r="T633" s="186"/>
      <c r="U633" s="181">
        <v>360</v>
      </c>
      <c r="V633" s="129">
        <v>15.9</v>
      </c>
      <c r="W633" s="173"/>
      <c r="X633" s="173"/>
      <c r="Y633" s="131"/>
      <c r="Z633" s="131"/>
      <c r="AA633" s="131"/>
      <c r="AB633" s="128"/>
      <c r="AC633" s="132"/>
      <c r="AD633" s="132"/>
      <c r="AE633" s="132"/>
      <c r="AF633" s="132" t="str">
        <f t="shared" si="58"/>
        <v xml:space="preserve"> </v>
      </c>
      <c r="AG633" s="132" t="str">
        <f t="shared" si="59"/>
        <v/>
      </c>
      <c r="AH633" s="128" t="s">
        <v>8184</v>
      </c>
      <c r="AI633" s="130"/>
    </row>
    <row r="634" spans="2:35" ht="13.2">
      <c r="B634" s="149">
        <v>6240</v>
      </c>
      <c r="C634" s="115">
        <v>609</v>
      </c>
      <c r="D634" s="115">
        <v>2.1081105868134329</v>
      </c>
      <c r="E634" s="115" t="s">
        <v>4980</v>
      </c>
      <c r="F634" s="115" t="s">
        <v>4980</v>
      </c>
      <c r="G634" s="117">
        <v>4080</v>
      </c>
      <c r="H634" s="118">
        <f t="shared" si="60"/>
        <v>-0.37415441674728089</v>
      </c>
      <c r="I634" s="134" t="str">
        <f t="shared" si="61"/>
        <v>J223</v>
      </c>
      <c r="J634" s="134" t="str">
        <f t="shared" si="62"/>
        <v>J223</v>
      </c>
      <c r="K634" s="183">
        <f>H634+M634*0.001</f>
        <v>-0.36217841674728091</v>
      </c>
      <c r="L634" s="118">
        <v>4550.3940000000002</v>
      </c>
      <c r="M634" s="208">
        <v>11.976000000000001</v>
      </c>
      <c r="N634" s="118">
        <v>11.936999999999999</v>
      </c>
      <c r="O634" s="115" t="s">
        <v>8183</v>
      </c>
      <c r="P634" s="115"/>
      <c r="Q634" s="119" t="str">
        <f>Y634*100 &amp; "% ," &amp; O634 &amp; " " &amp; P634 &amp; " " &amp; AG634</f>
        <v xml:space="preserve">0% ,Weld (WELD)  </v>
      </c>
      <c r="R634" s="115"/>
      <c r="S634" s="186"/>
      <c r="T634" s="186"/>
      <c r="U634" s="181">
        <v>360</v>
      </c>
      <c r="V634" s="120">
        <v>15.9</v>
      </c>
      <c r="W634" s="188"/>
      <c r="X634" s="188"/>
      <c r="Y634" s="122"/>
      <c r="Z634" s="122"/>
      <c r="AA634" s="122"/>
      <c r="AB634" s="119"/>
      <c r="AC634" s="123"/>
      <c r="AD634" s="123"/>
      <c r="AE634" s="123"/>
      <c r="AF634" s="123" t="str">
        <f t="shared" si="58"/>
        <v xml:space="preserve"> </v>
      </c>
      <c r="AG634" s="123" t="str">
        <f t="shared" si="59"/>
        <v/>
      </c>
      <c r="AH634" s="119" t="s">
        <v>8184</v>
      </c>
      <c r="AI634" s="121"/>
    </row>
    <row r="635" spans="2:35" ht="13.2">
      <c r="B635" s="150">
        <v>6250</v>
      </c>
      <c r="C635" s="124">
        <v>610</v>
      </c>
      <c r="D635" s="124">
        <v>2.1201123272107183</v>
      </c>
      <c r="E635" s="124" t="s">
        <v>4981</v>
      </c>
      <c r="F635" s="124" t="s">
        <v>4981</v>
      </c>
      <c r="G635" s="126">
        <v>4080</v>
      </c>
      <c r="H635" s="127">
        <f t="shared" si="60"/>
        <v>-0.37415441674728089</v>
      </c>
      <c r="I635" s="135" t="str">
        <f t="shared" si="61"/>
        <v>J223</v>
      </c>
      <c r="J635" s="135" t="str">
        <f t="shared" si="62"/>
        <v>J223</v>
      </c>
      <c r="K635" s="183">
        <f>H635+M635*0.001</f>
        <v>-0.36224341674728089</v>
      </c>
      <c r="L635" s="127">
        <v>4562.3050000000003</v>
      </c>
      <c r="M635" s="208">
        <v>11.911</v>
      </c>
      <c r="N635" s="127">
        <v>11.936999999999999</v>
      </c>
      <c r="O635" s="124" t="s">
        <v>8198</v>
      </c>
      <c r="P635" s="124" t="s">
        <v>8199</v>
      </c>
      <c r="Q635" s="128" t="str">
        <f>Y635*100 &amp; "% ," &amp; O635 &amp; " " &amp; P635 &amp; " " &amp; AG635</f>
        <v xml:space="preserve">1% ,Anomaly (ANOM) Pipe Mill Anomaly (MIAN) </v>
      </c>
      <c r="R635" s="124" t="s">
        <v>8210</v>
      </c>
      <c r="S635" s="186" t="s">
        <v>8204</v>
      </c>
      <c r="T635" s="186">
        <v>0.25</v>
      </c>
      <c r="U635" s="181">
        <v>180</v>
      </c>
      <c r="V635" s="129">
        <v>15.9</v>
      </c>
      <c r="W635" s="173">
        <v>19</v>
      </c>
      <c r="X635" s="173">
        <v>42</v>
      </c>
      <c r="Y635" s="131">
        <v>0.01</v>
      </c>
      <c r="Z635" s="131">
        <v>0.01</v>
      </c>
      <c r="AA635" s="131"/>
      <c r="AB635" s="128" t="s">
        <v>8238</v>
      </c>
      <c r="AC635" s="132"/>
      <c r="AD635" s="132"/>
      <c r="AE635" s="132"/>
      <c r="AF635" s="132" t="str">
        <f t="shared" si="58"/>
        <v xml:space="preserve"> </v>
      </c>
      <c r="AG635" s="132" t="str">
        <f t="shared" si="59"/>
        <v/>
      </c>
      <c r="AH635" s="128" t="s">
        <v>8239</v>
      </c>
      <c r="AI635" s="130">
        <v>179</v>
      </c>
    </row>
    <row r="636" spans="2:35" ht="13.2">
      <c r="B636" s="149">
        <v>6260</v>
      </c>
      <c r="C636" s="115">
        <v>611</v>
      </c>
      <c r="D636" s="115">
        <v>2.1321053126797209</v>
      </c>
      <c r="E636" s="115" t="s">
        <v>4982</v>
      </c>
      <c r="F636" s="115" t="s">
        <v>4982</v>
      </c>
      <c r="G636" s="117">
        <v>4090</v>
      </c>
      <c r="H636" s="118">
        <f t="shared" si="60"/>
        <v>-0.36224741674526711</v>
      </c>
      <c r="I636" s="134" t="str">
        <f t="shared" si="61"/>
        <v>J222</v>
      </c>
      <c r="J636" s="134" t="str">
        <f t="shared" si="62"/>
        <v>J222</v>
      </c>
      <c r="K636" s="183">
        <f>H636+M636*0.001</f>
        <v>-0.35031041674526714</v>
      </c>
      <c r="L636" s="118">
        <v>4562.3310000000001</v>
      </c>
      <c r="M636" s="208">
        <v>11.936999999999999</v>
      </c>
      <c r="N636" s="118">
        <v>11.984</v>
      </c>
      <c r="O636" s="115" t="s">
        <v>8183</v>
      </c>
      <c r="P636" s="115"/>
      <c r="Q636" s="119" t="str">
        <f>Y636*100 &amp; "% ," &amp; O636 &amp; " " &amp; P636 &amp; " " &amp; AG636</f>
        <v xml:space="preserve">0% ,Weld (WELD)  </v>
      </c>
      <c r="R636" s="115"/>
      <c r="S636" s="186"/>
      <c r="T636" s="186"/>
      <c r="U636" s="181">
        <v>360</v>
      </c>
      <c r="V636" s="120">
        <v>15.9</v>
      </c>
      <c r="W636" s="188"/>
      <c r="X636" s="188"/>
      <c r="Y636" s="122"/>
      <c r="Z636" s="122"/>
      <c r="AA636" s="122"/>
      <c r="AB636" s="119"/>
      <c r="AC636" s="123"/>
      <c r="AD636" s="123"/>
      <c r="AE636" s="123"/>
      <c r="AF636" s="123" t="str">
        <f t="shared" si="58"/>
        <v xml:space="preserve"> </v>
      </c>
      <c r="AG636" s="123" t="str">
        <f t="shared" si="59"/>
        <v/>
      </c>
      <c r="AH636" s="119" t="s">
        <v>8184</v>
      </c>
      <c r="AI636" s="121"/>
    </row>
    <row r="637" spans="2:35" ht="13.2">
      <c r="B637" s="150">
        <v>6270</v>
      </c>
      <c r="C637" s="124">
        <v>612</v>
      </c>
      <c r="D637" s="124">
        <v>2.1441034378134902</v>
      </c>
      <c r="E637" s="124" t="s">
        <v>4983</v>
      </c>
      <c r="F637" s="124" t="s">
        <v>4983</v>
      </c>
      <c r="G637" s="126">
        <v>4090</v>
      </c>
      <c r="H637" s="127">
        <f t="shared" si="60"/>
        <v>-0.36224741674526711</v>
      </c>
      <c r="I637" s="135" t="str">
        <f t="shared" si="61"/>
        <v>J222</v>
      </c>
      <c r="J637" s="135" t="str">
        <f t="shared" si="62"/>
        <v>J222</v>
      </c>
      <c r="K637" s="183">
        <f>H637+M637*0.001</f>
        <v>-0.36216541674526709</v>
      </c>
      <c r="L637" s="127">
        <v>4562.4129999999996</v>
      </c>
      <c r="M637" s="208">
        <v>8.2000000000000003E-2</v>
      </c>
      <c r="N637" s="127">
        <v>11.984</v>
      </c>
      <c r="O637" s="124" t="s">
        <v>8198</v>
      </c>
      <c r="P637" s="124" t="s">
        <v>8199</v>
      </c>
      <c r="Q637" s="128" t="str">
        <f>Y637*100 &amp; "% ," &amp; O637 &amp; " " &amp; P637 &amp; " " &amp; AG637</f>
        <v xml:space="preserve">4% ,Anomaly (ANOM) Pipe Mill Anomaly (MIAN) </v>
      </c>
      <c r="R637" s="124" t="s">
        <v>8200</v>
      </c>
      <c r="S637" s="186" t="s">
        <v>8279</v>
      </c>
      <c r="T637" s="186">
        <v>0.14583333333333334</v>
      </c>
      <c r="U637" s="181">
        <v>253.5</v>
      </c>
      <c r="V637" s="129">
        <v>15.9</v>
      </c>
      <c r="W637" s="173">
        <v>23</v>
      </c>
      <c r="X637" s="173">
        <v>21</v>
      </c>
      <c r="Y637" s="131">
        <v>0.04</v>
      </c>
      <c r="Z637" s="131">
        <v>0.04</v>
      </c>
      <c r="AA637" s="131"/>
      <c r="AB637" s="128" t="s">
        <v>8238</v>
      </c>
      <c r="AC637" s="132"/>
      <c r="AD637" s="132"/>
      <c r="AE637" s="132"/>
      <c r="AF637" s="132" t="str">
        <f t="shared" si="58"/>
        <v xml:space="preserve"> </v>
      </c>
      <c r="AG637" s="132" t="str">
        <f t="shared" si="59"/>
        <v/>
      </c>
      <c r="AH637" s="128" t="s">
        <v>8239</v>
      </c>
      <c r="AI637" s="130">
        <v>180</v>
      </c>
    </row>
    <row r="638" spans="2:35" ht="13.2">
      <c r="B638" s="149">
        <v>6280</v>
      </c>
      <c r="C638" s="115">
        <v>613</v>
      </c>
      <c r="D638" s="115">
        <v>2.1561055623663781</v>
      </c>
      <c r="E638" s="115" t="s">
        <v>4984</v>
      </c>
      <c r="F638" s="115" t="s">
        <v>4984</v>
      </c>
      <c r="G638" s="117">
        <v>4090</v>
      </c>
      <c r="H638" s="118">
        <f t="shared" si="60"/>
        <v>-0.36224741674526711</v>
      </c>
      <c r="I638" s="134" t="str">
        <f t="shared" si="61"/>
        <v>J222</v>
      </c>
      <c r="J638" s="134" t="str">
        <f t="shared" si="62"/>
        <v>J222</v>
      </c>
      <c r="K638" s="183">
        <f>H638+M638*0.001</f>
        <v>-0.36215741674526714</v>
      </c>
      <c r="L638" s="118">
        <v>4562.4210000000003</v>
      </c>
      <c r="M638" s="208">
        <v>0.09</v>
      </c>
      <c r="N638" s="118">
        <v>11.984</v>
      </c>
      <c r="O638" s="115" t="s">
        <v>8198</v>
      </c>
      <c r="P638" s="115" t="s">
        <v>8199</v>
      </c>
      <c r="Q638" s="119" t="str">
        <f>Y638*100 &amp; "% ," &amp; O638 &amp; " " &amp; P638 &amp; " " &amp; AG638</f>
        <v xml:space="preserve">1% ,Anomaly (ANOM) Pipe Mill Anomaly (MIAN) </v>
      </c>
      <c r="R638" s="115" t="s">
        <v>8210</v>
      </c>
      <c r="S638" s="186" t="s">
        <v>8237</v>
      </c>
      <c r="T638" s="186">
        <v>0.27083333333333331</v>
      </c>
      <c r="U638" s="181">
        <v>163.5</v>
      </c>
      <c r="V638" s="120">
        <v>15.9</v>
      </c>
      <c r="W638" s="188">
        <v>19</v>
      </c>
      <c r="X638" s="188">
        <v>47</v>
      </c>
      <c r="Y638" s="122">
        <v>0.01</v>
      </c>
      <c r="Z638" s="122">
        <v>0.01</v>
      </c>
      <c r="AA638" s="122"/>
      <c r="AB638" s="119" t="s">
        <v>8238</v>
      </c>
      <c r="AC638" s="123"/>
      <c r="AD638" s="123"/>
      <c r="AE638" s="123"/>
      <c r="AF638" s="123" t="str">
        <f t="shared" si="58"/>
        <v xml:space="preserve"> </v>
      </c>
      <c r="AG638" s="123" t="str">
        <f t="shared" si="59"/>
        <v/>
      </c>
      <c r="AH638" s="119" t="s">
        <v>8239</v>
      </c>
      <c r="AI638" s="121">
        <v>181</v>
      </c>
    </row>
    <row r="639" spans="2:35" ht="13.2">
      <c r="B639" s="150">
        <v>6290</v>
      </c>
      <c r="C639" s="124">
        <v>614</v>
      </c>
      <c r="D639" s="124">
        <v>2.1681026876453622</v>
      </c>
      <c r="E639" s="124" t="s">
        <v>4985</v>
      </c>
      <c r="F639" s="124" t="s">
        <v>4985</v>
      </c>
      <c r="G639" s="126">
        <v>4090</v>
      </c>
      <c r="H639" s="127">
        <f t="shared" si="60"/>
        <v>-0.36224741674526711</v>
      </c>
      <c r="I639" s="135" t="str">
        <f t="shared" si="61"/>
        <v>J222</v>
      </c>
      <c r="J639" s="135" t="str">
        <f t="shared" si="62"/>
        <v>J222</v>
      </c>
      <c r="K639" s="183">
        <f>H639+M639*0.001</f>
        <v>-0.36214941674526713</v>
      </c>
      <c r="L639" s="127">
        <v>4562.4279999999999</v>
      </c>
      <c r="M639" s="208">
        <v>9.8000000000000004E-2</v>
      </c>
      <c r="N639" s="127">
        <v>11.984</v>
      </c>
      <c r="O639" s="124" t="s">
        <v>8198</v>
      </c>
      <c r="P639" s="124" t="s">
        <v>8199</v>
      </c>
      <c r="Q639" s="128" t="str">
        <f>Y639*100 &amp; "% ," &amp; O639 &amp; " " &amp; P639 &amp; " " &amp; AG639</f>
        <v xml:space="preserve">3% ,Anomaly (ANOM) Pipe Mill Anomaly (MIAN) </v>
      </c>
      <c r="R639" s="124" t="s">
        <v>8210</v>
      </c>
      <c r="S639" s="186" t="s">
        <v>8213</v>
      </c>
      <c r="T639" s="186">
        <v>0.23958333333333334</v>
      </c>
      <c r="U639" s="181">
        <v>185.25</v>
      </c>
      <c r="V639" s="129">
        <v>15.9</v>
      </c>
      <c r="W639" s="173">
        <v>18</v>
      </c>
      <c r="X639" s="173">
        <v>36</v>
      </c>
      <c r="Y639" s="131">
        <v>0.03</v>
      </c>
      <c r="Z639" s="131">
        <v>0.03</v>
      </c>
      <c r="AA639" s="131"/>
      <c r="AB639" s="128" t="s">
        <v>8238</v>
      </c>
      <c r="AC639" s="132"/>
      <c r="AD639" s="132"/>
      <c r="AE639" s="132"/>
      <c r="AF639" s="132" t="str">
        <f t="shared" si="58"/>
        <v xml:space="preserve"> </v>
      </c>
      <c r="AG639" s="132" t="str">
        <f t="shared" si="59"/>
        <v/>
      </c>
      <c r="AH639" s="128" t="s">
        <v>8239</v>
      </c>
      <c r="AI639" s="130">
        <v>182</v>
      </c>
    </row>
    <row r="640" spans="2:35" ht="13.2">
      <c r="B640" s="149">
        <v>6300</v>
      </c>
      <c r="C640" s="115">
        <v>615</v>
      </c>
      <c r="D640" s="115">
        <v>2.1801092054596136</v>
      </c>
      <c r="E640" s="115" t="s">
        <v>4986</v>
      </c>
      <c r="F640" s="115" t="s">
        <v>4986</v>
      </c>
      <c r="G640" s="117">
        <v>4100</v>
      </c>
      <c r="H640" s="118">
        <f t="shared" si="60"/>
        <v>-0.3503344167400072</v>
      </c>
      <c r="I640" s="134" t="str">
        <f t="shared" si="61"/>
        <v>A033</v>
      </c>
      <c r="J640" s="134" t="str">
        <f t="shared" si="62"/>
        <v>A033</v>
      </c>
      <c r="K640" s="183">
        <f>H640+M640*0.001</f>
        <v>-0.33835041674000721</v>
      </c>
      <c r="L640" s="118">
        <v>4574.3149999999996</v>
      </c>
      <c r="M640" s="208">
        <v>11.984</v>
      </c>
      <c r="N640" s="118">
        <v>11.983000000000001</v>
      </c>
      <c r="O640" s="115" t="s">
        <v>8183</v>
      </c>
      <c r="P640" s="115"/>
      <c r="Q640" s="119" t="str">
        <f>Y640*100 &amp; "% ," &amp; O640 &amp; " " &amp; P640 &amp; " " &amp; AG640</f>
        <v xml:space="preserve">0% ,Weld (WELD)  </v>
      </c>
      <c r="R640" s="115"/>
      <c r="S640" s="186"/>
      <c r="T640" s="186"/>
      <c r="U640" s="181">
        <v>360</v>
      </c>
      <c r="V640" s="120">
        <v>15.9</v>
      </c>
      <c r="W640" s="188"/>
      <c r="X640" s="188"/>
      <c r="Y640" s="122"/>
      <c r="Z640" s="122"/>
      <c r="AA640" s="122"/>
      <c r="AB640" s="119"/>
      <c r="AC640" s="123"/>
      <c r="AD640" s="123"/>
      <c r="AE640" s="123"/>
      <c r="AF640" s="123" t="str">
        <f t="shared" si="58"/>
        <v xml:space="preserve"> </v>
      </c>
      <c r="AG640" s="123" t="str">
        <f t="shared" si="59"/>
        <v/>
      </c>
      <c r="AH640" s="119" t="s">
        <v>8184</v>
      </c>
      <c r="AI640" s="121"/>
    </row>
    <row r="641" spans="2:35" ht="13.2">
      <c r="B641" s="150">
        <v>6310</v>
      </c>
      <c r="C641" s="124">
        <v>616</v>
      </c>
      <c r="D641" s="124">
        <v>2.1921059849505782</v>
      </c>
      <c r="E641" s="124" t="s">
        <v>4987</v>
      </c>
      <c r="F641" s="124" t="s">
        <v>4987</v>
      </c>
      <c r="G641" s="126">
        <v>4110</v>
      </c>
      <c r="H641" s="127">
        <f t="shared" si="60"/>
        <v>-0.33842041674078688</v>
      </c>
      <c r="I641" s="135" t="str">
        <f t="shared" si="61"/>
        <v>J220</v>
      </c>
      <c r="J641" s="135" t="str">
        <f t="shared" si="62"/>
        <v>J220</v>
      </c>
      <c r="K641" s="183">
        <f>H641+M641*0.001</f>
        <v>-0.32643741674078686</v>
      </c>
      <c r="L641" s="127">
        <v>4586.2979999999998</v>
      </c>
      <c r="M641" s="208">
        <v>11.983000000000001</v>
      </c>
      <c r="N641" s="127">
        <v>11.978999999999999</v>
      </c>
      <c r="O641" s="124" t="s">
        <v>8183</v>
      </c>
      <c r="P641" s="124"/>
      <c r="Q641" s="128" t="str">
        <f>Y641*100 &amp; "% ," &amp; O641 &amp; " " &amp; P641 &amp; " " &amp; AG641</f>
        <v xml:space="preserve">0% ,Weld (WELD)  </v>
      </c>
      <c r="R641" s="124"/>
      <c r="S641" s="186"/>
      <c r="T641" s="186"/>
      <c r="U641" s="181">
        <v>360</v>
      </c>
      <c r="V641" s="129">
        <v>15.9</v>
      </c>
      <c r="W641" s="173"/>
      <c r="X641" s="173"/>
      <c r="Y641" s="131"/>
      <c r="Z641" s="131"/>
      <c r="AA641" s="131"/>
      <c r="AB641" s="128"/>
      <c r="AC641" s="132"/>
      <c r="AD641" s="132"/>
      <c r="AE641" s="132"/>
      <c r="AF641" s="132" t="str">
        <f t="shared" si="58"/>
        <v xml:space="preserve"> </v>
      </c>
      <c r="AG641" s="132" t="str">
        <f t="shared" si="59"/>
        <v/>
      </c>
      <c r="AH641" s="128" t="s">
        <v>8184</v>
      </c>
      <c r="AI641" s="130"/>
    </row>
    <row r="642" spans="2:35" ht="13.2">
      <c r="B642" s="149">
        <v>6320</v>
      </c>
      <c r="C642" s="115">
        <v>617</v>
      </c>
      <c r="D642" s="115">
        <v>2.2041097643905037</v>
      </c>
      <c r="E642" s="115" t="s">
        <v>4988</v>
      </c>
      <c r="F642" s="115" t="s">
        <v>4988</v>
      </c>
      <c r="G642" s="117">
        <v>4120</v>
      </c>
      <c r="H642" s="118">
        <f t="shared" si="60"/>
        <v>-0.32655041674263169</v>
      </c>
      <c r="I642" s="134" t="str">
        <f t="shared" si="61"/>
        <v>J219</v>
      </c>
      <c r="J642" s="134" t="str">
        <f t="shared" si="62"/>
        <v>J219</v>
      </c>
      <c r="K642" s="183">
        <f>H642+M642*0.001</f>
        <v>-0.31457141674263167</v>
      </c>
      <c r="L642" s="118">
        <v>4598.277</v>
      </c>
      <c r="M642" s="208">
        <v>11.978999999999999</v>
      </c>
      <c r="N642" s="118">
        <v>11.932</v>
      </c>
      <c r="O642" s="115" t="s">
        <v>8183</v>
      </c>
      <c r="P642" s="115"/>
      <c r="Q642" s="119" t="str">
        <f>Y642*100 &amp; "% ," &amp; O642 &amp; " " &amp; P642 &amp; " " &amp; AG642</f>
        <v xml:space="preserve">0% ,Weld (WELD)  </v>
      </c>
      <c r="R642" s="115"/>
      <c r="S642" s="186"/>
      <c r="T642" s="186"/>
      <c r="U642" s="181">
        <v>360</v>
      </c>
      <c r="V642" s="120">
        <v>15.9</v>
      </c>
      <c r="W642" s="188"/>
      <c r="X642" s="188"/>
      <c r="Y642" s="122"/>
      <c r="Z642" s="122"/>
      <c r="AA642" s="122"/>
      <c r="AB642" s="119"/>
      <c r="AC642" s="123"/>
      <c r="AD642" s="123"/>
      <c r="AE642" s="123"/>
      <c r="AF642" s="123" t="str">
        <f t="shared" si="58"/>
        <v xml:space="preserve"> </v>
      </c>
      <c r="AG642" s="123" t="str">
        <f t="shared" si="59"/>
        <v/>
      </c>
      <c r="AH642" s="119" t="s">
        <v>8184</v>
      </c>
      <c r="AI642" s="121"/>
    </row>
    <row r="643" spans="2:35" ht="13.2">
      <c r="B643" s="150">
        <v>6330</v>
      </c>
      <c r="C643" s="124">
        <v>618</v>
      </c>
      <c r="D643" s="124">
        <v>2.2160885440137834</v>
      </c>
      <c r="E643" s="124" t="s">
        <v>4989</v>
      </c>
      <c r="F643" s="124" t="s">
        <v>4989</v>
      </c>
      <c r="G643" s="126">
        <v>4130</v>
      </c>
      <c r="H643" s="127">
        <f t="shared" si="60"/>
        <v>-0.3148514167401017</v>
      </c>
      <c r="I643" s="135" t="str">
        <f t="shared" si="61"/>
        <v>A030</v>
      </c>
      <c r="J643" s="135" t="str">
        <f t="shared" si="62"/>
        <v>A030</v>
      </c>
      <c r="K643" s="183">
        <f>H643+M643*0.001</f>
        <v>-0.3029194167401017</v>
      </c>
      <c r="L643" s="127">
        <v>4610.2089999999998</v>
      </c>
      <c r="M643" s="208">
        <v>11.932</v>
      </c>
      <c r="N643" s="127">
        <v>11.734999999999999</v>
      </c>
      <c r="O643" s="124" t="s">
        <v>8183</v>
      </c>
      <c r="P643" s="124"/>
      <c r="Q643" s="128" t="str">
        <f>Y643*100 &amp; "% ," &amp; O643 &amp; " " &amp; P643 &amp; " " &amp; AG643</f>
        <v xml:space="preserve">0% ,Weld (WELD)  </v>
      </c>
      <c r="R643" s="124"/>
      <c r="S643" s="186"/>
      <c r="T643" s="186"/>
      <c r="U643" s="181">
        <v>360</v>
      </c>
      <c r="V643" s="129">
        <v>15.9</v>
      </c>
      <c r="W643" s="173"/>
      <c r="X643" s="173"/>
      <c r="Y643" s="131"/>
      <c r="Z643" s="131"/>
      <c r="AA643" s="131"/>
      <c r="AB643" s="128"/>
      <c r="AC643" s="132"/>
      <c r="AD643" s="132"/>
      <c r="AE643" s="132"/>
      <c r="AF643" s="132" t="str">
        <f t="shared" si="58"/>
        <v xml:space="preserve"> </v>
      </c>
      <c r="AG643" s="132" t="str">
        <f t="shared" si="59"/>
        <v/>
      </c>
      <c r="AH643" s="128" t="s">
        <v>8184</v>
      </c>
      <c r="AI643" s="130"/>
    </row>
    <row r="644" spans="2:35" ht="13.2">
      <c r="B644" s="149">
        <v>6340</v>
      </c>
      <c r="C644" s="115">
        <v>619</v>
      </c>
      <c r="D644" s="115">
        <v>2.2280833235195798</v>
      </c>
      <c r="E644" s="115" t="s">
        <v>4990</v>
      </c>
      <c r="F644" s="115" t="s">
        <v>4990</v>
      </c>
      <c r="G644" s="117">
        <v>4140</v>
      </c>
      <c r="H644" s="118">
        <f t="shared" si="60"/>
        <v>-0.30294441674487216</v>
      </c>
      <c r="I644" s="134" t="str">
        <f t="shared" si="61"/>
        <v>J217</v>
      </c>
      <c r="J644" s="134" t="str">
        <f t="shared" si="62"/>
        <v>J217</v>
      </c>
      <c r="K644" s="183">
        <f>H644+M644*0.001</f>
        <v>-0.29120941674487216</v>
      </c>
      <c r="L644" s="118">
        <v>4621.9440000000004</v>
      </c>
      <c r="M644" s="208">
        <v>11.734999999999999</v>
      </c>
      <c r="N644" s="118">
        <v>11.894</v>
      </c>
      <c r="O644" s="115" t="s">
        <v>8183</v>
      </c>
      <c r="P644" s="115"/>
      <c r="Q644" s="119" t="str">
        <f>Y644*100 &amp; "% ," &amp; O644 &amp; " " &amp; P644 &amp; " " &amp; AG644</f>
        <v xml:space="preserve">0% ,Weld (WELD)  </v>
      </c>
      <c r="R644" s="115"/>
      <c r="S644" s="186"/>
      <c r="T644" s="186"/>
      <c r="U644" s="181">
        <v>360</v>
      </c>
      <c r="V644" s="120">
        <v>15.9</v>
      </c>
      <c r="W644" s="188"/>
      <c r="X644" s="188"/>
      <c r="Y644" s="122"/>
      <c r="Z644" s="122"/>
      <c r="AA644" s="122"/>
      <c r="AB644" s="119"/>
      <c r="AC644" s="123"/>
      <c r="AD644" s="123"/>
      <c r="AE644" s="123"/>
      <c r="AF644" s="123" t="str">
        <f t="shared" si="58"/>
        <v xml:space="preserve"> </v>
      </c>
      <c r="AG644" s="123" t="str">
        <f t="shared" si="59"/>
        <v/>
      </c>
      <c r="AH644" s="119" t="s">
        <v>8184</v>
      </c>
      <c r="AI644" s="121"/>
    </row>
    <row r="645" spans="2:35" ht="13.2">
      <c r="B645" s="150">
        <v>6350</v>
      </c>
      <c r="C645" s="124">
        <v>620</v>
      </c>
      <c r="D645" s="124">
        <v>2.2400871243519185</v>
      </c>
      <c r="E645" s="124" t="s">
        <v>4991</v>
      </c>
      <c r="F645" s="124" t="s">
        <v>4991</v>
      </c>
      <c r="G645" s="126">
        <v>4150</v>
      </c>
      <c r="H645" s="127">
        <f t="shared" si="60"/>
        <v>-0.29103241674527702</v>
      </c>
      <c r="I645" s="135" t="str">
        <f t="shared" si="61"/>
        <v>J216</v>
      </c>
      <c r="J645" s="135" t="str">
        <f t="shared" si="62"/>
        <v>J216</v>
      </c>
      <c r="K645" s="183">
        <f>H645+M645*0.001</f>
        <v>-0.27913841674527701</v>
      </c>
      <c r="L645" s="127">
        <v>4633.8379999999997</v>
      </c>
      <c r="M645" s="208">
        <v>11.894</v>
      </c>
      <c r="N645" s="127">
        <v>11.975</v>
      </c>
      <c r="O645" s="124" t="s">
        <v>8183</v>
      </c>
      <c r="P645" s="124"/>
      <c r="Q645" s="128" t="str">
        <f>Y645*100 &amp; "% ," &amp; O645 &amp; " " &amp; P645 &amp; " " &amp; AG645</f>
        <v xml:space="preserve">0% ,Weld (WELD)  </v>
      </c>
      <c r="R645" s="124"/>
      <c r="S645" s="186"/>
      <c r="T645" s="186"/>
      <c r="U645" s="181">
        <v>360</v>
      </c>
      <c r="V645" s="129">
        <v>15.9</v>
      </c>
      <c r="W645" s="173"/>
      <c r="X645" s="173"/>
      <c r="Y645" s="131"/>
      <c r="Z645" s="131"/>
      <c r="AA645" s="131"/>
      <c r="AB645" s="128"/>
      <c r="AC645" s="132"/>
      <c r="AD645" s="132"/>
      <c r="AE645" s="132"/>
      <c r="AF645" s="132" t="str">
        <f t="shared" si="58"/>
        <v xml:space="preserve"> </v>
      </c>
      <c r="AG645" s="132" t="str">
        <f t="shared" si="59"/>
        <v/>
      </c>
      <c r="AH645" s="128" t="s">
        <v>8184</v>
      </c>
      <c r="AI645" s="130"/>
    </row>
    <row r="646" spans="2:35" ht="13.2">
      <c r="B646" s="149">
        <v>6360</v>
      </c>
      <c r="C646" s="115">
        <v>621</v>
      </c>
      <c r="D646" s="115">
        <v>2.2520889542799822</v>
      </c>
      <c r="E646" s="115" t="s">
        <v>4992</v>
      </c>
      <c r="F646" s="115" t="s">
        <v>4992</v>
      </c>
      <c r="G646" s="117">
        <v>4160</v>
      </c>
      <c r="H646" s="118">
        <f t="shared" si="60"/>
        <v>-0.27918141674598984</v>
      </c>
      <c r="I646" s="134" t="str">
        <f t="shared" si="61"/>
        <v>A027</v>
      </c>
      <c r="J646" s="134" t="str">
        <f t="shared" si="62"/>
        <v>A027</v>
      </c>
      <c r="K646" s="183">
        <f>H646+M646*0.001</f>
        <v>-0.26720641674598983</v>
      </c>
      <c r="L646" s="118">
        <v>4645.8130000000001</v>
      </c>
      <c r="M646" s="208">
        <v>11.975</v>
      </c>
      <c r="N646" s="118">
        <v>11.868</v>
      </c>
      <c r="O646" s="115" t="s">
        <v>8183</v>
      </c>
      <c r="P646" s="115"/>
      <c r="Q646" s="119" t="str">
        <f>Y646*100 &amp; "% ," &amp; O646 &amp; " " &amp; P646 &amp; " " &amp; AG646</f>
        <v xml:space="preserve">0% ,Weld (WELD)  </v>
      </c>
      <c r="R646" s="115"/>
      <c r="S646" s="186"/>
      <c r="T646" s="186"/>
      <c r="U646" s="181">
        <v>360</v>
      </c>
      <c r="V646" s="120">
        <v>15.9</v>
      </c>
      <c r="W646" s="188"/>
      <c r="X646" s="188"/>
      <c r="Y646" s="122"/>
      <c r="Z646" s="122"/>
      <c r="AA646" s="122"/>
      <c r="AB646" s="119"/>
      <c r="AC646" s="123"/>
      <c r="AD646" s="123"/>
      <c r="AE646" s="123"/>
      <c r="AF646" s="123" t="str">
        <f t="shared" si="58"/>
        <v xml:space="preserve"> </v>
      </c>
      <c r="AG646" s="123" t="str">
        <f t="shared" si="59"/>
        <v/>
      </c>
      <c r="AH646" s="119" t="s">
        <v>8184</v>
      </c>
      <c r="AI646" s="121"/>
    </row>
    <row r="647" spans="2:35" ht="13.2">
      <c r="B647" s="150">
        <v>6370</v>
      </c>
      <c r="C647" s="124">
        <v>622</v>
      </c>
      <c r="D647" s="124">
        <v>2.2640836027292499</v>
      </c>
      <c r="E647" s="124" t="s">
        <v>4993</v>
      </c>
      <c r="F647" s="124" t="s">
        <v>4993</v>
      </c>
      <c r="G647" s="126">
        <v>4170</v>
      </c>
      <c r="H647" s="127">
        <f t="shared" si="60"/>
        <v>-0.26727441674367025</v>
      </c>
      <c r="I647" s="135" t="str">
        <f t="shared" si="61"/>
        <v>J214</v>
      </c>
      <c r="J647" s="135" t="str">
        <f t="shared" si="62"/>
        <v>J214</v>
      </c>
      <c r="K647" s="183">
        <f>H647+M647*0.001</f>
        <v>-0.25540641674367026</v>
      </c>
      <c r="L647" s="127">
        <v>4657.6809999999996</v>
      </c>
      <c r="M647" s="208">
        <v>11.868</v>
      </c>
      <c r="N647" s="127">
        <v>11.981999999999999</v>
      </c>
      <c r="O647" s="124" t="s">
        <v>8183</v>
      </c>
      <c r="P647" s="124"/>
      <c r="Q647" s="128" t="str">
        <f>Y647*100 &amp; "% ," &amp; O647 &amp; " " &amp; P647 &amp; " " &amp; AG647</f>
        <v xml:space="preserve">0% ,Weld (WELD)  </v>
      </c>
      <c r="R647" s="124"/>
      <c r="S647" s="186"/>
      <c r="T647" s="186"/>
      <c r="U647" s="181">
        <v>360</v>
      </c>
      <c r="V647" s="129">
        <v>15.9</v>
      </c>
      <c r="W647" s="173"/>
      <c r="X647" s="173"/>
      <c r="Y647" s="131"/>
      <c r="Z647" s="131"/>
      <c r="AA647" s="131"/>
      <c r="AB647" s="128"/>
      <c r="AC647" s="132"/>
      <c r="AD647" s="132"/>
      <c r="AE647" s="132"/>
      <c r="AF647" s="132" t="str">
        <f t="shared" ref="AF647:AF710" si="63">LEFT(AH647,1)</f>
        <v xml:space="preserve"> </v>
      </c>
      <c r="AG647" s="132" t="str">
        <f t="shared" ref="AG647:AG710" si="64">IF(AF647=" ","","(&gt;0.05mm)")</f>
        <v/>
      </c>
      <c r="AH647" s="128" t="s">
        <v>8184</v>
      </c>
      <c r="AI647" s="130"/>
    </row>
    <row r="648" spans="2:35" ht="13.2">
      <c r="B648" s="149">
        <v>6380</v>
      </c>
      <c r="C648" s="115">
        <v>623</v>
      </c>
      <c r="D648" s="115">
        <v>2.2760831929190828</v>
      </c>
      <c r="E648" s="115" t="s">
        <v>4994</v>
      </c>
      <c r="F648" s="115" t="s">
        <v>4994</v>
      </c>
      <c r="G648" s="117">
        <v>4180</v>
      </c>
      <c r="H648" s="118">
        <f t="shared" ref="H648:H711" si="65">VLOOKUP(G648,$B$7:$D$3838,3)</f>
        <v>-0.25536241674133986</v>
      </c>
      <c r="I648" s="134" t="str">
        <f t="shared" si="61"/>
        <v>J213</v>
      </c>
      <c r="J648" s="134" t="str">
        <f t="shared" si="62"/>
        <v>J213</v>
      </c>
      <c r="K648" s="183">
        <f>H648+M648*0.001</f>
        <v>-0.24338041674133987</v>
      </c>
      <c r="L648" s="118">
        <v>4669.6629999999996</v>
      </c>
      <c r="M648" s="208">
        <v>11.981999999999999</v>
      </c>
      <c r="N648" s="118">
        <v>11.988</v>
      </c>
      <c r="O648" s="115" t="s">
        <v>8183</v>
      </c>
      <c r="P648" s="115"/>
      <c r="Q648" s="119" t="str">
        <f>Y648*100 &amp; "% ," &amp; O648 &amp; " " &amp; P648 &amp; " " &amp; AG648</f>
        <v xml:space="preserve">0% ,Weld (WELD)  </v>
      </c>
      <c r="R648" s="115"/>
      <c r="S648" s="186"/>
      <c r="T648" s="186"/>
      <c r="U648" s="181">
        <v>360</v>
      </c>
      <c r="V648" s="120">
        <v>15.9</v>
      </c>
      <c r="W648" s="188"/>
      <c r="X648" s="188"/>
      <c r="Y648" s="122"/>
      <c r="Z648" s="122"/>
      <c r="AA648" s="122"/>
      <c r="AB648" s="119"/>
      <c r="AC648" s="123"/>
      <c r="AD648" s="123"/>
      <c r="AE648" s="123"/>
      <c r="AF648" s="123" t="str">
        <f t="shared" si="63"/>
        <v xml:space="preserve"> </v>
      </c>
      <c r="AG648" s="123" t="str">
        <f t="shared" si="64"/>
        <v/>
      </c>
      <c r="AH648" s="119" t="s">
        <v>8184</v>
      </c>
      <c r="AI648" s="121"/>
    </row>
    <row r="649" spans="2:35" ht="13.2">
      <c r="B649" s="150">
        <v>6390</v>
      </c>
      <c r="C649" s="124">
        <v>624</v>
      </c>
      <c r="D649" s="124">
        <v>2.2880837830860514</v>
      </c>
      <c r="E649" s="124" t="s">
        <v>4995</v>
      </c>
      <c r="F649" s="124" t="s">
        <v>4995</v>
      </c>
      <c r="G649" s="126">
        <v>4190</v>
      </c>
      <c r="H649" s="127">
        <f t="shared" si="65"/>
        <v>-0.24344441674580353</v>
      </c>
      <c r="I649" s="135" t="str">
        <f t="shared" ref="I649:I712" si="66">VLOOKUP(G649,$B$7:$F$3838,4)</f>
        <v>A024</v>
      </c>
      <c r="J649" s="135" t="str">
        <f t="shared" ref="J649:J712" si="67">VLOOKUP(G649,$B$7:$F$3838,4)</f>
        <v>A024</v>
      </c>
      <c r="K649" s="183">
        <f>H649+M649*0.001</f>
        <v>-0.23145641674580353</v>
      </c>
      <c r="L649" s="127">
        <v>4681.6509999999998</v>
      </c>
      <c r="M649" s="208">
        <v>11.988</v>
      </c>
      <c r="N649" s="127">
        <v>11.981999999999999</v>
      </c>
      <c r="O649" s="124" t="s">
        <v>8183</v>
      </c>
      <c r="P649" s="124"/>
      <c r="Q649" s="128" t="str">
        <f>Y649*100 &amp; "% ," &amp; O649 &amp; " " &amp; P649 &amp; " " &amp; AG649</f>
        <v xml:space="preserve">0% ,Weld (WELD)  </v>
      </c>
      <c r="R649" s="124"/>
      <c r="S649" s="186"/>
      <c r="T649" s="186"/>
      <c r="U649" s="181">
        <v>360</v>
      </c>
      <c r="V649" s="129">
        <v>15.9</v>
      </c>
      <c r="W649" s="173"/>
      <c r="X649" s="173"/>
      <c r="Y649" s="131"/>
      <c r="Z649" s="131"/>
      <c r="AA649" s="131"/>
      <c r="AB649" s="128"/>
      <c r="AC649" s="132"/>
      <c r="AD649" s="132"/>
      <c r="AE649" s="132"/>
      <c r="AF649" s="132" t="str">
        <f t="shared" si="63"/>
        <v xml:space="preserve"> </v>
      </c>
      <c r="AG649" s="132" t="str">
        <f t="shared" si="64"/>
        <v/>
      </c>
      <c r="AH649" s="128" t="s">
        <v>8184</v>
      </c>
      <c r="AI649" s="130"/>
    </row>
    <row r="650" spans="2:35" ht="13.2">
      <c r="B650" s="149">
        <v>6400</v>
      </c>
      <c r="C650" s="115">
        <v>625</v>
      </c>
      <c r="D650" s="115">
        <v>2.3000853732295816</v>
      </c>
      <c r="E650" s="115" t="s">
        <v>4996</v>
      </c>
      <c r="F650" s="115" t="s">
        <v>4996</v>
      </c>
      <c r="G650" s="117">
        <v>4200</v>
      </c>
      <c r="H650" s="118">
        <f t="shared" si="65"/>
        <v>-0.23152741674213415</v>
      </c>
      <c r="I650" s="134" t="str">
        <f t="shared" si="66"/>
        <v>J211</v>
      </c>
      <c r="J650" s="134" t="str">
        <f t="shared" si="67"/>
        <v>J211</v>
      </c>
      <c r="K650" s="183">
        <f>H650+M650*0.001</f>
        <v>-0.21954541674213415</v>
      </c>
      <c r="L650" s="118">
        <v>4693.6329999999998</v>
      </c>
      <c r="M650" s="208">
        <v>11.981999999999999</v>
      </c>
      <c r="N650" s="118">
        <v>11.923999999999999</v>
      </c>
      <c r="O650" s="115" t="s">
        <v>8183</v>
      </c>
      <c r="P650" s="115"/>
      <c r="Q650" s="119" t="str">
        <f>Y650*100 &amp; "% ," &amp; O650 &amp; " " &amp; P650 &amp; " " &amp; AG650</f>
        <v xml:space="preserve">0% ,Weld (WELD)  </v>
      </c>
      <c r="R650" s="115"/>
      <c r="S650" s="186"/>
      <c r="T650" s="186"/>
      <c r="U650" s="181">
        <v>360</v>
      </c>
      <c r="V650" s="120">
        <v>15.9</v>
      </c>
      <c r="W650" s="188"/>
      <c r="X650" s="188"/>
      <c r="Y650" s="122"/>
      <c r="Z650" s="122"/>
      <c r="AA650" s="122"/>
      <c r="AB650" s="119"/>
      <c r="AC650" s="123"/>
      <c r="AD650" s="123"/>
      <c r="AE650" s="123"/>
      <c r="AF650" s="123" t="str">
        <f t="shared" si="63"/>
        <v xml:space="preserve"> </v>
      </c>
      <c r="AG650" s="123" t="str">
        <f t="shared" si="64"/>
        <v/>
      </c>
      <c r="AH650" s="119" t="s">
        <v>8184</v>
      </c>
      <c r="AI650" s="121"/>
    </row>
    <row r="651" spans="2:35" ht="13.2">
      <c r="B651" s="150">
        <v>6410</v>
      </c>
      <c r="C651" s="124">
        <v>626</v>
      </c>
      <c r="D651" s="124">
        <v>2.3120849634197018</v>
      </c>
      <c r="E651" s="124" t="s">
        <v>4997</v>
      </c>
      <c r="F651" s="124" t="s">
        <v>4997</v>
      </c>
      <c r="G651" s="126">
        <v>4200</v>
      </c>
      <c r="H651" s="127">
        <f t="shared" si="65"/>
        <v>-0.23152741674213415</v>
      </c>
      <c r="I651" s="135" t="str">
        <f t="shared" si="66"/>
        <v>J211</v>
      </c>
      <c r="J651" s="135" t="str">
        <f t="shared" si="67"/>
        <v>J211</v>
      </c>
      <c r="K651" s="183">
        <f>H651+M651*0.001</f>
        <v>-0.21967741674213415</v>
      </c>
      <c r="L651" s="127">
        <v>4705.4830000000002</v>
      </c>
      <c r="M651" s="208">
        <v>11.85</v>
      </c>
      <c r="N651" s="127">
        <v>11.923999999999999</v>
      </c>
      <c r="O651" s="124" t="s">
        <v>8198</v>
      </c>
      <c r="P651" s="124" t="s">
        <v>8199</v>
      </c>
      <c r="Q651" s="128" t="str">
        <f>Y651*100 &amp; "% ," &amp; O651 &amp; " " &amp; P651 &amp; " " &amp; AG651</f>
        <v xml:space="preserve">1% ,Anomaly (ANOM) Pipe Mill Anomaly (MIAN) </v>
      </c>
      <c r="R651" s="124" t="s">
        <v>8210</v>
      </c>
      <c r="S651" s="186" t="s">
        <v>8259</v>
      </c>
      <c r="T651" s="186">
        <v>0.10416666666666667</v>
      </c>
      <c r="U651" s="181">
        <v>283.5</v>
      </c>
      <c r="V651" s="129">
        <v>15.9</v>
      </c>
      <c r="W651" s="173">
        <v>40</v>
      </c>
      <c r="X651" s="173">
        <v>161</v>
      </c>
      <c r="Y651" s="131">
        <v>0.01</v>
      </c>
      <c r="Z651" s="131">
        <v>0.01</v>
      </c>
      <c r="AA651" s="131"/>
      <c r="AB651" s="128" t="s">
        <v>8238</v>
      </c>
      <c r="AC651" s="132"/>
      <c r="AD651" s="132"/>
      <c r="AE651" s="132"/>
      <c r="AF651" s="132" t="str">
        <f t="shared" si="63"/>
        <v xml:space="preserve"> </v>
      </c>
      <c r="AG651" s="132" t="str">
        <f t="shared" si="64"/>
        <v/>
      </c>
      <c r="AH651" s="128" t="s">
        <v>8239</v>
      </c>
      <c r="AI651" s="130">
        <v>183</v>
      </c>
    </row>
    <row r="652" spans="2:35" ht="13.2">
      <c r="B652" s="149">
        <v>6420</v>
      </c>
      <c r="C652" s="115">
        <v>627</v>
      </c>
      <c r="D652" s="115">
        <v>2.3240805537018527</v>
      </c>
      <c r="E652" s="115" t="s">
        <v>4998</v>
      </c>
      <c r="F652" s="115" t="s">
        <v>4998</v>
      </c>
      <c r="G652" s="117">
        <v>4210</v>
      </c>
      <c r="H652" s="118">
        <f t="shared" si="65"/>
        <v>-0.21962041674778104</v>
      </c>
      <c r="I652" s="134" t="str">
        <f t="shared" si="66"/>
        <v>J210</v>
      </c>
      <c r="J652" s="134" t="str">
        <f t="shared" si="67"/>
        <v>J210</v>
      </c>
      <c r="K652" s="183">
        <f>H652+M652*0.001</f>
        <v>-0.20769641674778105</v>
      </c>
      <c r="L652" s="118">
        <v>4705.5569999999998</v>
      </c>
      <c r="M652" s="208">
        <v>11.923999999999999</v>
      </c>
      <c r="N652" s="118">
        <v>11.972</v>
      </c>
      <c r="O652" s="115" t="s">
        <v>8183</v>
      </c>
      <c r="P652" s="115"/>
      <c r="Q652" s="119" t="str">
        <f>Y652*100 &amp; "% ," &amp; O652 &amp; " " &amp; P652 &amp; " " &amp; AG652</f>
        <v xml:space="preserve">0% ,Weld (WELD)  </v>
      </c>
      <c r="R652" s="115"/>
      <c r="S652" s="186"/>
      <c r="T652" s="186"/>
      <c r="U652" s="181">
        <v>360</v>
      </c>
      <c r="V652" s="120">
        <v>15.9</v>
      </c>
      <c r="W652" s="188"/>
      <c r="X652" s="188"/>
      <c r="Y652" s="122"/>
      <c r="Z652" s="122"/>
      <c r="AA652" s="122"/>
      <c r="AB652" s="119"/>
      <c r="AC652" s="123"/>
      <c r="AD652" s="123"/>
      <c r="AE652" s="123"/>
      <c r="AF652" s="123" t="str">
        <f t="shared" si="63"/>
        <v xml:space="preserve"> </v>
      </c>
      <c r="AG652" s="123" t="str">
        <f t="shared" si="64"/>
        <v/>
      </c>
      <c r="AH652" s="119" t="s">
        <v>8184</v>
      </c>
      <c r="AI652" s="121"/>
    </row>
    <row r="653" spans="2:35" ht="13.2">
      <c r="B653" s="150">
        <v>6430</v>
      </c>
      <c r="C653" s="124">
        <v>628</v>
      </c>
      <c r="D653" s="124">
        <v>2.3360781439379665</v>
      </c>
      <c r="E653" s="124" t="s">
        <v>4999</v>
      </c>
      <c r="F653" s="124" t="s">
        <v>4999</v>
      </c>
      <c r="G653" s="126">
        <v>4210</v>
      </c>
      <c r="H653" s="127">
        <f t="shared" si="65"/>
        <v>-0.21962041674778104</v>
      </c>
      <c r="I653" s="135" t="str">
        <f t="shared" si="66"/>
        <v>J210</v>
      </c>
      <c r="J653" s="135" t="str">
        <f t="shared" si="67"/>
        <v>J210</v>
      </c>
      <c r="K653" s="183">
        <f>H653+M653*0.001</f>
        <v>-0.21957341674778105</v>
      </c>
      <c r="L653" s="127">
        <v>4705.6040000000003</v>
      </c>
      <c r="M653" s="208">
        <v>4.7E-2</v>
      </c>
      <c r="N653" s="127">
        <v>11.972</v>
      </c>
      <c r="O653" s="124" t="s">
        <v>8198</v>
      </c>
      <c r="P653" s="124" t="s">
        <v>8199</v>
      </c>
      <c r="Q653" s="128" t="str">
        <f>Y653*100 &amp; "% ," &amp; O653 &amp; " " &amp; P653 &amp; " " &amp; AG653</f>
        <v xml:space="preserve">1% ,Anomaly (ANOM) Pipe Mill Anomaly (MIAN) </v>
      </c>
      <c r="R653" s="124" t="s">
        <v>8210</v>
      </c>
      <c r="S653" s="186" t="s">
        <v>8242</v>
      </c>
      <c r="T653" s="186">
        <v>0.35416666666666669</v>
      </c>
      <c r="U653" s="181">
        <v>103.5</v>
      </c>
      <c r="V653" s="129">
        <v>15.9</v>
      </c>
      <c r="W653" s="173">
        <v>26</v>
      </c>
      <c r="X653" s="173">
        <v>128</v>
      </c>
      <c r="Y653" s="131">
        <v>0.01</v>
      </c>
      <c r="Z653" s="131">
        <v>0.01</v>
      </c>
      <c r="AA653" s="131"/>
      <c r="AB653" s="128" t="s">
        <v>8238</v>
      </c>
      <c r="AC653" s="132"/>
      <c r="AD653" s="132"/>
      <c r="AE653" s="132"/>
      <c r="AF653" s="132" t="str">
        <f t="shared" si="63"/>
        <v xml:space="preserve"> </v>
      </c>
      <c r="AG653" s="132" t="str">
        <f t="shared" si="64"/>
        <v/>
      </c>
      <c r="AH653" s="128" t="s">
        <v>8239</v>
      </c>
      <c r="AI653" s="130">
        <v>184</v>
      </c>
    </row>
    <row r="654" spans="2:35" ht="13.2">
      <c r="B654" s="149">
        <v>6440</v>
      </c>
      <c r="C654" s="115">
        <v>629</v>
      </c>
      <c r="D654" s="115">
        <v>2.3480637344515869</v>
      </c>
      <c r="E654" s="115" t="s">
        <v>5000</v>
      </c>
      <c r="F654" s="115" t="s">
        <v>5000</v>
      </c>
      <c r="G654" s="117">
        <v>4210</v>
      </c>
      <c r="H654" s="118">
        <f t="shared" si="65"/>
        <v>-0.21962041674778104</v>
      </c>
      <c r="I654" s="134" t="str">
        <f t="shared" si="66"/>
        <v>J210</v>
      </c>
      <c r="J654" s="134" t="str">
        <f t="shared" si="67"/>
        <v>J210</v>
      </c>
      <c r="K654" s="183">
        <f>H654+M654*0.001</f>
        <v>-0.21952941674778104</v>
      </c>
      <c r="L654" s="118">
        <v>4705.6469999999999</v>
      </c>
      <c r="M654" s="208">
        <v>9.0999999999999998E-2</v>
      </c>
      <c r="N654" s="118">
        <v>11.972</v>
      </c>
      <c r="O654" s="115" t="s">
        <v>8198</v>
      </c>
      <c r="P654" s="115" t="s">
        <v>8199</v>
      </c>
      <c r="Q654" s="119" t="str">
        <f>Y654*100 &amp; "% ," &amp; O654 &amp; " " &amp; P654 &amp; " " &amp; AG654</f>
        <v xml:space="preserve">2% ,Anomaly (ANOM) Pipe Mill Anomaly (MIAN) </v>
      </c>
      <c r="R654" s="115" t="s">
        <v>8210</v>
      </c>
      <c r="S654" s="186" t="s">
        <v>8204</v>
      </c>
      <c r="T654" s="186">
        <v>0.25</v>
      </c>
      <c r="U654" s="181">
        <v>180</v>
      </c>
      <c r="V654" s="120">
        <v>15.9</v>
      </c>
      <c r="W654" s="188">
        <v>19</v>
      </c>
      <c r="X654" s="188">
        <v>41</v>
      </c>
      <c r="Y654" s="122">
        <v>0.02</v>
      </c>
      <c r="Z654" s="122">
        <v>0.02</v>
      </c>
      <c r="AA654" s="122"/>
      <c r="AB654" s="119" t="s">
        <v>8238</v>
      </c>
      <c r="AC654" s="123"/>
      <c r="AD654" s="123"/>
      <c r="AE654" s="123"/>
      <c r="AF654" s="123" t="str">
        <f t="shared" si="63"/>
        <v xml:space="preserve"> </v>
      </c>
      <c r="AG654" s="123" t="str">
        <f t="shared" si="64"/>
        <v/>
      </c>
      <c r="AH654" s="119" t="s">
        <v>8239</v>
      </c>
      <c r="AI654" s="121">
        <v>185</v>
      </c>
    </row>
    <row r="655" spans="2:35" ht="13.2">
      <c r="B655" s="150">
        <v>6450</v>
      </c>
      <c r="C655" s="124">
        <v>630</v>
      </c>
      <c r="D655" s="124">
        <v>2.3600604326554415</v>
      </c>
      <c r="E655" s="124" t="s">
        <v>5001</v>
      </c>
      <c r="F655" s="124" t="s">
        <v>5001</v>
      </c>
      <c r="G655" s="126">
        <v>4220</v>
      </c>
      <c r="H655" s="127">
        <f t="shared" si="65"/>
        <v>-0.20770941674613308</v>
      </c>
      <c r="I655" s="135" t="str">
        <f t="shared" si="66"/>
        <v>A021</v>
      </c>
      <c r="J655" s="135" t="str">
        <f t="shared" si="67"/>
        <v>A021</v>
      </c>
      <c r="K655" s="183">
        <f>H655+M655*0.001</f>
        <v>-0.19573741674613307</v>
      </c>
      <c r="L655" s="127">
        <v>4717.5290000000005</v>
      </c>
      <c r="M655" s="208">
        <v>11.972</v>
      </c>
      <c r="N655" s="127">
        <v>11.916</v>
      </c>
      <c r="O655" s="124" t="s">
        <v>8183</v>
      </c>
      <c r="P655" s="124"/>
      <c r="Q655" s="128" t="str">
        <f>Y655*100 &amp; "% ," &amp; O655 &amp; " " &amp; P655 &amp; " " &amp; AG655</f>
        <v xml:space="preserve">0% ,Weld (WELD)  </v>
      </c>
      <c r="R655" s="124"/>
      <c r="S655" s="186"/>
      <c r="T655" s="186"/>
      <c r="U655" s="181">
        <v>360</v>
      </c>
      <c r="V655" s="129">
        <v>15.9</v>
      </c>
      <c r="W655" s="173"/>
      <c r="X655" s="173"/>
      <c r="Y655" s="131"/>
      <c r="Z655" s="131"/>
      <c r="AA655" s="131"/>
      <c r="AB655" s="128"/>
      <c r="AC655" s="132"/>
      <c r="AD655" s="132"/>
      <c r="AE655" s="132"/>
      <c r="AF655" s="132" t="str">
        <f t="shared" si="63"/>
        <v xml:space="preserve"> </v>
      </c>
      <c r="AG655" s="132" t="str">
        <f t="shared" si="64"/>
        <v/>
      </c>
      <c r="AH655" s="128" t="s">
        <v>8184</v>
      </c>
      <c r="AI655" s="130"/>
    </row>
    <row r="656" spans="2:35" ht="13.2">
      <c r="B656" s="149">
        <v>6460</v>
      </c>
      <c r="C656" s="115">
        <v>631</v>
      </c>
      <c r="D656" s="115">
        <v>2.372055908412618</v>
      </c>
      <c r="E656" s="115" t="s">
        <v>5002</v>
      </c>
      <c r="F656" s="115" t="s">
        <v>5002</v>
      </c>
      <c r="G656" s="117">
        <v>4230</v>
      </c>
      <c r="H656" s="118">
        <f t="shared" si="65"/>
        <v>-0.19579841674099546</v>
      </c>
      <c r="I656" s="134" t="str">
        <f t="shared" si="66"/>
        <v>J208</v>
      </c>
      <c r="J656" s="134" t="str">
        <f t="shared" si="67"/>
        <v>J208</v>
      </c>
      <c r="K656" s="183">
        <f>H656+M656*0.001</f>
        <v>-0.18388241674099545</v>
      </c>
      <c r="L656" s="118">
        <v>4729.4449999999997</v>
      </c>
      <c r="M656" s="208">
        <v>11.916</v>
      </c>
      <c r="N656" s="118">
        <v>11.897</v>
      </c>
      <c r="O656" s="115" t="s">
        <v>8183</v>
      </c>
      <c r="P656" s="115"/>
      <c r="Q656" s="119" t="str">
        <f>Y656*100 &amp; "% ," &amp; O656 &amp; " " &amp; P656 &amp; " " &amp; AG656</f>
        <v xml:space="preserve">0% ,Weld (WELD)  </v>
      </c>
      <c r="R656" s="115"/>
      <c r="S656" s="186"/>
      <c r="T656" s="186"/>
      <c r="U656" s="181">
        <v>360</v>
      </c>
      <c r="V656" s="120">
        <v>15.9</v>
      </c>
      <c r="W656" s="188"/>
      <c r="X656" s="188"/>
      <c r="Y656" s="122"/>
      <c r="Z656" s="122"/>
      <c r="AA656" s="122"/>
      <c r="AB656" s="119"/>
      <c r="AC656" s="123"/>
      <c r="AD656" s="123"/>
      <c r="AE656" s="123"/>
      <c r="AF656" s="123" t="str">
        <f t="shared" si="63"/>
        <v xml:space="preserve"> </v>
      </c>
      <c r="AG656" s="123" t="str">
        <f t="shared" si="64"/>
        <v/>
      </c>
      <c r="AH656" s="119" t="s">
        <v>8184</v>
      </c>
      <c r="AI656" s="121"/>
    </row>
    <row r="657" spans="2:35" ht="13.2">
      <c r="B657" s="150">
        <v>6470</v>
      </c>
      <c r="C657" s="124">
        <v>632</v>
      </c>
      <c r="D657" s="124">
        <v>2.3840563831729691</v>
      </c>
      <c r="E657" s="124" t="s">
        <v>5003</v>
      </c>
      <c r="F657" s="124" t="s">
        <v>5003</v>
      </c>
      <c r="G657" s="126">
        <v>4240</v>
      </c>
      <c r="H657" s="127">
        <f t="shared" si="65"/>
        <v>-0.18388441674615827</v>
      </c>
      <c r="I657" s="135" t="str">
        <f t="shared" si="66"/>
        <v>J207</v>
      </c>
      <c r="J657" s="135" t="str">
        <f t="shared" si="67"/>
        <v>J207</v>
      </c>
      <c r="K657" s="183">
        <f>H657+M657*0.001</f>
        <v>-0.17198741674615828</v>
      </c>
      <c r="L657" s="127">
        <v>4741.3419999999996</v>
      </c>
      <c r="M657" s="208">
        <v>11.897</v>
      </c>
      <c r="N657" s="127">
        <v>11.98</v>
      </c>
      <c r="O657" s="124" t="s">
        <v>8183</v>
      </c>
      <c r="P657" s="124"/>
      <c r="Q657" s="128" t="str">
        <f>Y657*100 &amp; "% ," &amp; O657 &amp; " " &amp; P657 &amp; " " &amp; AG657</f>
        <v xml:space="preserve">0% ,Weld (WELD)  </v>
      </c>
      <c r="R657" s="124"/>
      <c r="S657" s="186"/>
      <c r="T657" s="186"/>
      <c r="U657" s="181">
        <v>360</v>
      </c>
      <c r="V657" s="129">
        <v>15.9</v>
      </c>
      <c r="W657" s="173"/>
      <c r="X657" s="173"/>
      <c r="Y657" s="131"/>
      <c r="Z657" s="131"/>
      <c r="AA657" s="131"/>
      <c r="AB657" s="128"/>
      <c r="AC657" s="132"/>
      <c r="AD657" s="132"/>
      <c r="AE657" s="132"/>
      <c r="AF657" s="132" t="str">
        <f t="shared" si="63"/>
        <v xml:space="preserve"> </v>
      </c>
      <c r="AG657" s="132" t="str">
        <f t="shared" si="64"/>
        <v/>
      </c>
      <c r="AH657" s="128" t="s">
        <v>8184</v>
      </c>
      <c r="AI657" s="130"/>
    </row>
    <row r="658" spans="2:35" ht="13.2">
      <c r="B658" s="149">
        <v>6480</v>
      </c>
      <c r="C658" s="115">
        <v>633</v>
      </c>
      <c r="D658" s="115">
        <v>2.3960488595282698</v>
      </c>
      <c r="E658" s="115" t="s">
        <v>5004</v>
      </c>
      <c r="F658" s="115" t="s">
        <v>5004</v>
      </c>
      <c r="G658" s="117">
        <v>4250</v>
      </c>
      <c r="H658" s="118">
        <f t="shared" si="65"/>
        <v>-0.17198141674151654</v>
      </c>
      <c r="I658" s="134" t="str">
        <f t="shared" si="66"/>
        <v>A018</v>
      </c>
      <c r="J658" s="134" t="str">
        <f t="shared" si="67"/>
        <v>A018</v>
      </c>
      <c r="K658" s="183">
        <f>H658+M658*0.001</f>
        <v>-0.16000141674151655</v>
      </c>
      <c r="L658" s="118">
        <v>4753.3220000000001</v>
      </c>
      <c r="M658" s="208">
        <v>11.98</v>
      </c>
      <c r="N658" s="118">
        <v>11.912000000000001</v>
      </c>
      <c r="O658" s="115" t="s">
        <v>8183</v>
      </c>
      <c r="P658" s="115"/>
      <c r="Q658" s="119" t="str">
        <f>Y658*100 &amp; "% ," &amp; O658 &amp; " " &amp; P658 &amp; " " &amp; AG658</f>
        <v xml:space="preserve">0% ,Weld (WELD)  </v>
      </c>
      <c r="R658" s="115"/>
      <c r="S658" s="186"/>
      <c r="T658" s="186"/>
      <c r="U658" s="181">
        <v>360</v>
      </c>
      <c r="V658" s="120">
        <v>15.9</v>
      </c>
      <c r="W658" s="188"/>
      <c r="X658" s="188"/>
      <c r="Y658" s="122"/>
      <c r="Z658" s="122"/>
      <c r="AA658" s="122"/>
      <c r="AB658" s="119"/>
      <c r="AC658" s="123"/>
      <c r="AD658" s="123"/>
      <c r="AE658" s="123"/>
      <c r="AF658" s="123" t="str">
        <f t="shared" si="63"/>
        <v xml:space="preserve"> </v>
      </c>
      <c r="AG658" s="123" t="str">
        <f t="shared" si="64"/>
        <v/>
      </c>
      <c r="AH658" s="119" t="s">
        <v>8184</v>
      </c>
      <c r="AI658" s="121"/>
    </row>
    <row r="659" spans="2:35" ht="13.2">
      <c r="B659" s="150">
        <v>6490</v>
      </c>
      <c r="C659" s="124">
        <v>634</v>
      </c>
      <c r="D659" s="124">
        <v>2.4080465005310598</v>
      </c>
      <c r="E659" s="124" t="s">
        <v>5005</v>
      </c>
      <c r="F659" s="124" t="s">
        <v>5005</v>
      </c>
      <c r="G659" s="126">
        <v>4260</v>
      </c>
      <c r="H659" s="127">
        <f t="shared" si="65"/>
        <v>-0.16007341674190628</v>
      </c>
      <c r="I659" s="135" t="str">
        <f t="shared" si="66"/>
        <v>J205</v>
      </c>
      <c r="J659" s="135" t="str">
        <f t="shared" si="67"/>
        <v>J205</v>
      </c>
      <c r="K659" s="183">
        <f>H659+M659*0.001</f>
        <v>-0.14816141674190628</v>
      </c>
      <c r="L659" s="127">
        <v>4765.2340000000004</v>
      </c>
      <c r="M659" s="208">
        <v>11.912000000000001</v>
      </c>
      <c r="N659" s="127">
        <v>11.919</v>
      </c>
      <c r="O659" s="124" t="s">
        <v>8183</v>
      </c>
      <c r="P659" s="124"/>
      <c r="Q659" s="128" t="str">
        <f>Y659*100 &amp; "% ," &amp; O659 &amp; " " &amp; P659 &amp; " " &amp; AG659</f>
        <v xml:space="preserve">0% ,Weld (WELD)  </v>
      </c>
      <c r="R659" s="124"/>
      <c r="S659" s="186"/>
      <c r="T659" s="186"/>
      <c r="U659" s="181">
        <v>360</v>
      </c>
      <c r="V659" s="129">
        <v>15.9</v>
      </c>
      <c r="W659" s="173"/>
      <c r="X659" s="173"/>
      <c r="Y659" s="131"/>
      <c r="Z659" s="131"/>
      <c r="AA659" s="131"/>
      <c r="AB659" s="128"/>
      <c r="AC659" s="132"/>
      <c r="AD659" s="132"/>
      <c r="AE659" s="132"/>
      <c r="AF659" s="132" t="str">
        <f t="shared" si="63"/>
        <v xml:space="preserve"> </v>
      </c>
      <c r="AG659" s="132" t="str">
        <f t="shared" si="64"/>
        <v/>
      </c>
      <c r="AH659" s="128" t="s">
        <v>8184</v>
      </c>
      <c r="AI659" s="130"/>
    </row>
    <row r="660" spans="2:35" ht="13.2">
      <c r="B660" s="149">
        <v>6500</v>
      </c>
      <c r="C660" s="115">
        <v>635</v>
      </c>
      <c r="D660" s="115">
        <v>2.4197087324630844</v>
      </c>
      <c r="E660" s="115" t="s">
        <v>5006</v>
      </c>
      <c r="F660" s="115" t="s">
        <v>5006</v>
      </c>
      <c r="G660" s="117">
        <v>4270</v>
      </c>
      <c r="H660" s="118">
        <f t="shared" si="65"/>
        <v>-0.14820941674099836</v>
      </c>
      <c r="I660" s="134" t="str">
        <f t="shared" si="66"/>
        <v>J204</v>
      </c>
      <c r="J660" s="134" t="str">
        <f t="shared" si="67"/>
        <v>J204</v>
      </c>
      <c r="K660" s="183">
        <f>H660+M660*0.001</f>
        <v>-0.13629041674099834</v>
      </c>
      <c r="L660" s="118">
        <v>4777.1530000000002</v>
      </c>
      <c r="M660" s="208">
        <v>11.919</v>
      </c>
      <c r="N660" s="118">
        <v>11.946</v>
      </c>
      <c r="O660" s="115" t="s">
        <v>8183</v>
      </c>
      <c r="P660" s="115"/>
      <c r="Q660" s="119" t="str">
        <f>Y660*100 &amp; "% ," &amp; O660 &amp; " " &amp; P660 &amp; " " &amp; AG660</f>
        <v xml:space="preserve">0% ,Weld (WELD)  </v>
      </c>
      <c r="R660" s="115"/>
      <c r="S660" s="186"/>
      <c r="T660" s="186"/>
      <c r="U660" s="181">
        <v>360</v>
      </c>
      <c r="V660" s="120">
        <v>15.9</v>
      </c>
      <c r="W660" s="188"/>
      <c r="X660" s="188"/>
      <c r="Y660" s="122"/>
      <c r="Z660" s="122"/>
      <c r="AA660" s="122"/>
      <c r="AB660" s="119"/>
      <c r="AC660" s="123"/>
      <c r="AD660" s="123"/>
      <c r="AE660" s="123"/>
      <c r="AF660" s="123" t="str">
        <f t="shared" si="63"/>
        <v xml:space="preserve"> </v>
      </c>
      <c r="AG660" s="123" t="str">
        <f t="shared" si="64"/>
        <v/>
      </c>
      <c r="AH660" s="119" t="s">
        <v>8184</v>
      </c>
      <c r="AI660" s="121"/>
    </row>
    <row r="661" spans="2:35" ht="13.2">
      <c r="B661" s="150">
        <v>6510</v>
      </c>
      <c r="C661" s="124">
        <v>636</v>
      </c>
      <c r="D661" s="124">
        <v>2.431708680014848</v>
      </c>
      <c r="E661" s="124" t="s">
        <v>5007</v>
      </c>
      <c r="F661" s="124" t="s">
        <v>5007</v>
      </c>
      <c r="G661" s="126">
        <v>4280</v>
      </c>
      <c r="H661" s="127">
        <f t="shared" si="65"/>
        <v>-0.13663441674218557</v>
      </c>
      <c r="I661" s="135" t="str">
        <f t="shared" si="66"/>
        <v>A015</v>
      </c>
      <c r="J661" s="135" t="str">
        <f t="shared" si="67"/>
        <v>A015</v>
      </c>
      <c r="K661" s="183">
        <f>H661+M661*0.001</f>
        <v>-0.12468841674218557</v>
      </c>
      <c r="L661" s="127">
        <v>4789.0990000000002</v>
      </c>
      <c r="M661" s="208">
        <v>11.946</v>
      </c>
      <c r="N661" s="127">
        <v>11.654</v>
      </c>
      <c r="O661" s="124" t="s">
        <v>8183</v>
      </c>
      <c r="P661" s="124"/>
      <c r="Q661" s="128" t="str">
        <f>Y661*100 &amp; "% ," &amp; O661 &amp; " " &amp; P661 &amp; " " &amp; AG661</f>
        <v xml:space="preserve">0% ,Weld (WELD)  </v>
      </c>
      <c r="R661" s="124"/>
      <c r="S661" s="186"/>
      <c r="T661" s="186"/>
      <c r="U661" s="181">
        <v>360</v>
      </c>
      <c r="V661" s="129">
        <v>15.9</v>
      </c>
      <c r="W661" s="173"/>
      <c r="X661" s="173"/>
      <c r="Y661" s="131"/>
      <c r="Z661" s="131"/>
      <c r="AA661" s="131"/>
      <c r="AB661" s="128"/>
      <c r="AC661" s="132"/>
      <c r="AD661" s="132"/>
      <c r="AE661" s="132"/>
      <c r="AF661" s="132" t="str">
        <f t="shared" si="63"/>
        <v xml:space="preserve"> </v>
      </c>
      <c r="AG661" s="132" t="str">
        <f t="shared" si="64"/>
        <v/>
      </c>
      <c r="AH661" s="128" t="s">
        <v>8184</v>
      </c>
      <c r="AI661" s="130"/>
    </row>
    <row r="662" spans="2:35" ht="13.2">
      <c r="B662" s="149">
        <v>6520</v>
      </c>
      <c r="C662" s="115">
        <v>637</v>
      </c>
      <c r="D662" s="115">
        <v>2.4437064150306691</v>
      </c>
      <c r="E662" s="115" t="s">
        <v>5008</v>
      </c>
      <c r="F662" s="115" t="s">
        <v>5008</v>
      </c>
      <c r="G662" s="117">
        <v>4290</v>
      </c>
      <c r="H662" s="118">
        <f t="shared" si="65"/>
        <v>-0.12480547016900229</v>
      </c>
      <c r="I662" s="134" t="str">
        <f t="shared" si="66"/>
        <v>J202</v>
      </c>
      <c r="J662" s="134" t="str">
        <f t="shared" si="67"/>
        <v>J202</v>
      </c>
      <c r="K662" s="183">
        <f>H662+M662*0.001</f>
        <v>-0.11315147016900229</v>
      </c>
      <c r="L662" s="118">
        <v>4800.7529999999997</v>
      </c>
      <c r="M662" s="208">
        <v>11.654</v>
      </c>
      <c r="N662" s="118">
        <v>11.872</v>
      </c>
      <c r="O662" s="115" t="s">
        <v>8183</v>
      </c>
      <c r="P662" s="115"/>
      <c r="Q662" s="119" t="str">
        <f>Y662*100 &amp; "% ," &amp; O662 &amp; " " &amp; P662 &amp; " " &amp; AG662</f>
        <v xml:space="preserve">0% ,Weld (WELD)  </v>
      </c>
      <c r="R662" s="115"/>
      <c r="S662" s="186"/>
      <c r="T662" s="186"/>
      <c r="U662" s="181">
        <v>360</v>
      </c>
      <c r="V662" s="120">
        <v>15.9</v>
      </c>
      <c r="W662" s="188"/>
      <c r="X662" s="188"/>
      <c r="Y662" s="122"/>
      <c r="Z662" s="122"/>
      <c r="AA662" s="122"/>
      <c r="AB662" s="119"/>
      <c r="AC662" s="123"/>
      <c r="AD662" s="123"/>
      <c r="AE662" s="123"/>
      <c r="AF662" s="123" t="str">
        <f t="shared" si="63"/>
        <v xml:space="preserve"> </v>
      </c>
      <c r="AG662" s="123" t="str">
        <f t="shared" si="64"/>
        <v/>
      </c>
      <c r="AH662" s="119" t="s">
        <v>8184</v>
      </c>
      <c r="AI662" s="121"/>
    </row>
    <row r="663" spans="2:35" ht="13.2">
      <c r="B663" s="150">
        <v>6530</v>
      </c>
      <c r="C663" s="124">
        <v>638</v>
      </c>
      <c r="D663" s="124">
        <v>2.4557019630595827</v>
      </c>
      <c r="E663" s="124" t="s">
        <v>5009</v>
      </c>
      <c r="F663" s="124" t="s">
        <v>5009</v>
      </c>
      <c r="G663" s="126">
        <v>4300</v>
      </c>
      <c r="H663" s="127">
        <f t="shared" si="65"/>
        <v>-0.11292344111766574</v>
      </c>
      <c r="I663" s="135" t="str">
        <f t="shared" si="66"/>
        <v>J201</v>
      </c>
      <c r="J663" s="135" t="str">
        <f t="shared" si="67"/>
        <v>J201</v>
      </c>
      <c r="K663" s="183">
        <f>H663+M663*0.001</f>
        <v>-0.10105144111766573</v>
      </c>
      <c r="L663" s="127">
        <v>4812.625</v>
      </c>
      <c r="M663" s="208">
        <v>11.872</v>
      </c>
      <c r="N663" s="127">
        <v>11.923999999999999</v>
      </c>
      <c r="O663" s="124" t="s">
        <v>8183</v>
      </c>
      <c r="P663" s="124"/>
      <c r="Q663" s="128" t="str">
        <f>Y663*100 &amp; "% ," &amp; O663 &amp; " " &amp; P663 &amp; " " &amp; AG663</f>
        <v xml:space="preserve">0% ,Weld (WELD)  </v>
      </c>
      <c r="R663" s="124"/>
      <c r="S663" s="186"/>
      <c r="T663" s="186"/>
      <c r="U663" s="181">
        <v>360</v>
      </c>
      <c r="V663" s="129">
        <v>15.9</v>
      </c>
      <c r="W663" s="173"/>
      <c r="X663" s="173"/>
      <c r="Y663" s="131"/>
      <c r="Z663" s="131"/>
      <c r="AA663" s="131"/>
      <c r="AB663" s="128"/>
      <c r="AC663" s="132"/>
      <c r="AD663" s="132"/>
      <c r="AE663" s="132"/>
      <c r="AF663" s="132" t="str">
        <f t="shared" si="63"/>
        <v xml:space="preserve"> </v>
      </c>
      <c r="AG663" s="132" t="str">
        <f t="shared" si="64"/>
        <v/>
      </c>
      <c r="AH663" s="128" t="s">
        <v>8184</v>
      </c>
      <c r="AI663" s="130"/>
    </row>
    <row r="664" spans="2:35" ht="13.2">
      <c r="B664" s="149">
        <v>6540</v>
      </c>
      <c r="C664" s="115">
        <v>639</v>
      </c>
      <c r="D664" s="115">
        <v>2.467689756918007</v>
      </c>
      <c r="E664" s="115" t="s">
        <v>5010</v>
      </c>
      <c r="F664" s="115" t="s">
        <v>5010</v>
      </c>
      <c r="G664" s="117">
        <v>4310</v>
      </c>
      <c r="H664" s="118">
        <f t="shared" si="65"/>
        <v>-0.10104644111476314</v>
      </c>
      <c r="I664" s="134" t="str">
        <f t="shared" si="66"/>
        <v>A012</v>
      </c>
      <c r="J664" s="134" t="str">
        <f t="shared" si="67"/>
        <v>A012</v>
      </c>
      <c r="K664" s="183">
        <f>H664+M664*0.001</f>
        <v>-8.912244111476314E-2</v>
      </c>
      <c r="L664" s="118">
        <v>4824.549</v>
      </c>
      <c r="M664" s="208">
        <v>11.923999999999999</v>
      </c>
      <c r="N664" s="118">
        <v>11.959</v>
      </c>
      <c r="O664" s="115" t="s">
        <v>8183</v>
      </c>
      <c r="P664" s="115"/>
      <c r="Q664" s="119" t="str">
        <f>Y664*100 &amp; "% ," &amp; O664 &amp; " " &amp; P664 &amp; " " &amp; AG664</f>
        <v xml:space="preserve">0% ,Weld (WELD)  </v>
      </c>
      <c r="R664" s="115"/>
      <c r="S664" s="186"/>
      <c r="T664" s="186"/>
      <c r="U664" s="181">
        <v>360</v>
      </c>
      <c r="V664" s="120">
        <v>15.9</v>
      </c>
      <c r="W664" s="188"/>
      <c r="X664" s="188"/>
      <c r="Y664" s="122"/>
      <c r="Z664" s="122"/>
      <c r="AA664" s="122"/>
      <c r="AB664" s="119"/>
      <c r="AC664" s="123"/>
      <c r="AD664" s="123"/>
      <c r="AE664" s="123"/>
      <c r="AF664" s="123" t="str">
        <f t="shared" si="63"/>
        <v xml:space="preserve"> </v>
      </c>
      <c r="AG664" s="123" t="str">
        <f t="shared" si="64"/>
        <v/>
      </c>
      <c r="AH664" s="119" t="s">
        <v>8184</v>
      </c>
      <c r="AI664" s="121"/>
    </row>
    <row r="665" spans="2:35" ht="13.2">
      <c r="B665" s="150">
        <v>6550</v>
      </c>
      <c r="C665" s="124">
        <v>640</v>
      </c>
      <c r="D665" s="124">
        <v>2.4796914792401679</v>
      </c>
      <c r="E665" s="124" t="s">
        <v>5011</v>
      </c>
      <c r="F665" s="124" t="s">
        <v>5011</v>
      </c>
      <c r="G665" s="126">
        <v>4310</v>
      </c>
      <c r="H665" s="127">
        <f t="shared" si="65"/>
        <v>-0.10104644111476314</v>
      </c>
      <c r="I665" s="135" t="str">
        <f t="shared" si="66"/>
        <v>A012</v>
      </c>
      <c r="J665" s="135" t="str">
        <f t="shared" si="67"/>
        <v>A012</v>
      </c>
      <c r="K665" s="183">
        <f>H665+M665*0.001</f>
        <v>-9.8093441114763147E-2</v>
      </c>
      <c r="L665" s="127">
        <v>4827.5029999999997</v>
      </c>
      <c r="M665" s="208">
        <v>2.9529999999999998</v>
      </c>
      <c r="N665" s="127">
        <v>11.959</v>
      </c>
      <c r="O665" s="124" t="s">
        <v>8198</v>
      </c>
      <c r="P665" s="124" t="s">
        <v>8199</v>
      </c>
      <c r="Q665" s="128" t="str">
        <f>Y665*100 &amp; "% ," &amp; O665 &amp; " " &amp; P665 &amp; " " &amp; AG665</f>
        <v xml:space="preserve">15% ,Anomaly (ANOM) Pipe Mill Anomaly (MIAN) </v>
      </c>
      <c r="R665" s="124" t="s">
        <v>8200</v>
      </c>
      <c r="S665" s="186" t="s">
        <v>8254</v>
      </c>
      <c r="T665" s="186">
        <v>0.30208333333333331</v>
      </c>
      <c r="U665" s="181">
        <v>141.75</v>
      </c>
      <c r="V665" s="129">
        <v>15.9</v>
      </c>
      <c r="W665" s="173">
        <v>28</v>
      </c>
      <c r="X665" s="173">
        <v>28</v>
      </c>
      <c r="Y665" s="131">
        <v>0.15</v>
      </c>
      <c r="Z665" s="131">
        <v>0.15</v>
      </c>
      <c r="AA665" s="131"/>
      <c r="AB665" s="128" t="s">
        <v>8202</v>
      </c>
      <c r="AC665" s="132"/>
      <c r="AD665" s="132"/>
      <c r="AE665" s="132"/>
      <c r="AF665" s="132" t="str">
        <f t="shared" si="63"/>
        <v xml:space="preserve"> </v>
      </c>
      <c r="AG665" s="132" t="str">
        <f t="shared" si="64"/>
        <v/>
      </c>
      <c r="AH665" s="128" t="s">
        <v>8203</v>
      </c>
      <c r="AI665" s="130">
        <v>186</v>
      </c>
    </row>
    <row r="666" spans="2:35" ht="13.2">
      <c r="B666" s="149">
        <v>6560</v>
      </c>
      <c r="C666" s="115">
        <v>641</v>
      </c>
      <c r="D666" s="115">
        <v>2.4916922016576808</v>
      </c>
      <c r="E666" s="115" t="s">
        <v>5012</v>
      </c>
      <c r="F666" s="115" t="s">
        <v>5012</v>
      </c>
      <c r="G666" s="117">
        <v>4320</v>
      </c>
      <c r="H666" s="118">
        <f t="shared" si="65"/>
        <v>-8.914244111048221E-2</v>
      </c>
      <c r="I666" s="134" t="str">
        <f t="shared" si="66"/>
        <v xml:space="preserve">   J196</v>
      </c>
      <c r="J666" s="134" t="str">
        <f t="shared" si="67"/>
        <v xml:space="preserve">   J196</v>
      </c>
      <c r="K666" s="183">
        <f>H666+M666*0.001</f>
        <v>-7.7183441110482212E-2</v>
      </c>
      <c r="L666" s="118">
        <v>4836.509</v>
      </c>
      <c r="M666" s="208">
        <v>11.959</v>
      </c>
      <c r="N666" s="118">
        <v>11.976000000000001</v>
      </c>
      <c r="O666" s="115" t="s">
        <v>8183</v>
      </c>
      <c r="P666" s="115"/>
      <c r="Q666" s="119" t="str">
        <f>Y666*100 &amp; "% ," &amp; O666 &amp; " " &amp; P666 &amp; " " &amp; AG666</f>
        <v xml:space="preserve">0% ,Weld (WELD)  </v>
      </c>
      <c r="R666" s="115"/>
      <c r="S666" s="186"/>
      <c r="T666" s="186"/>
      <c r="U666" s="181">
        <v>360</v>
      </c>
      <c r="V666" s="120">
        <v>15.9</v>
      </c>
      <c r="W666" s="188"/>
      <c r="X666" s="188"/>
      <c r="Y666" s="122"/>
      <c r="Z666" s="122"/>
      <c r="AA666" s="122"/>
      <c r="AB666" s="119"/>
      <c r="AC666" s="123"/>
      <c r="AD666" s="123"/>
      <c r="AE666" s="123"/>
      <c r="AF666" s="123" t="str">
        <f t="shared" si="63"/>
        <v xml:space="preserve"> </v>
      </c>
      <c r="AG666" s="123" t="str">
        <f t="shared" si="64"/>
        <v/>
      </c>
      <c r="AH666" s="119" t="s">
        <v>8184</v>
      </c>
      <c r="AI666" s="121"/>
    </row>
    <row r="667" spans="2:35" ht="13.2">
      <c r="B667" s="150">
        <v>6570</v>
      </c>
      <c r="C667" s="124">
        <v>642</v>
      </c>
      <c r="D667" s="124">
        <v>2.5036922764243297</v>
      </c>
      <c r="E667" s="124" t="s">
        <v>5013</v>
      </c>
      <c r="F667" s="124" t="s">
        <v>5013</v>
      </c>
      <c r="G667" s="126">
        <v>4330</v>
      </c>
      <c r="H667" s="127">
        <f t="shared" si="65"/>
        <v>-7.7240441109908534E-2</v>
      </c>
      <c r="I667" s="135" t="str">
        <f t="shared" si="66"/>
        <v xml:space="preserve">   J195</v>
      </c>
      <c r="J667" s="135" t="str">
        <f t="shared" si="67"/>
        <v xml:space="preserve">   J195</v>
      </c>
      <c r="K667" s="183">
        <f>H667+M667*0.001</f>
        <v>-6.5264441109908533E-2</v>
      </c>
      <c r="L667" s="127">
        <v>4848.4849999999997</v>
      </c>
      <c r="M667" s="208">
        <v>11.976000000000001</v>
      </c>
      <c r="N667" s="127">
        <v>11.874000000000001</v>
      </c>
      <c r="O667" s="124" t="s">
        <v>8183</v>
      </c>
      <c r="P667" s="124"/>
      <c r="Q667" s="128" t="str">
        <f>Y667*100 &amp; "% ," &amp; O667 &amp; " " &amp; P667 &amp; " " &amp; AG667</f>
        <v xml:space="preserve">0% ,Weld (WELD)  </v>
      </c>
      <c r="R667" s="124"/>
      <c r="S667" s="186"/>
      <c r="T667" s="186"/>
      <c r="U667" s="181">
        <v>360</v>
      </c>
      <c r="V667" s="129">
        <v>15.9</v>
      </c>
      <c r="W667" s="173"/>
      <c r="X667" s="173"/>
      <c r="Y667" s="131"/>
      <c r="Z667" s="131"/>
      <c r="AA667" s="131"/>
      <c r="AB667" s="128"/>
      <c r="AC667" s="132"/>
      <c r="AD667" s="132"/>
      <c r="AE667" s="132"/>
      <c r="AF667" s="132" t="str">
        <f t="shared" si="63"/>
        <v xml:space="preserve"> </v>
      </c>
      <c r="AG667" s="132" t="str">
        <f t="shared" si="64"/>
        <v/>
      </c>
      <c r="AH667" s="128" t="s">
        <v>8184</v>
      </c>
      <c r="AI667" s="130"/>
    </row>
    <row r="668" spans="2:35" ht="13.2">
      <c r="B668" s="149">
        <v>6580</v>
      </c>
      <c r="C668" s="115">
        <v>643</v>
      </c>
      <c r="D668" s="115">
        <v>2.5156971439157894</v>
      </c>
      <c r="E668" s="115" t="s">
        <v>5014</v>
      </c>
      <c r="F668" s="115" t="s">
        <v>5014</v>
      </c>
      <c r="G668" s="117">
        <v>4340</v>
      </c>
      <c r="H668" s="118">
        <f t="shared" si="65"/>
        <v>-6.5346441115368303E-2</v>
      </c>
      <c r="I668" s="134" t="str">
        <f t="shared" si="66"/>
        <v>A003-1</v>
      </c>
      <c r="J668" s="134" t="str">
        <f t="shared" si="67"/>
        <v>A003-1</v>
      </c>
      <c r="K668" s="183">
        <f>H668+M668*0.001</f>
        <v>-5.3472441115368301E-2</v>
      </c>
      <c r="L668" s="118">
        <v>4860.3590000000004</v>
      </c>
      <c r="M668" s="208">
        <v>11.874000000000001</v>
      </c>
      <c r="N668" s="118">
        <v>11.821999999999999</v>
      </c>
      <c r="O668" s="115" t="s">
        <v>8183</v>
      </c>
      <c r="P668" s="115"/>
      <c r="Q668" s="119" t="str">
        <f>Y668*100 &amp; "% ," &amp; O668 &amp; " " &amp; P668 &amp; " " &amp; AG668</f>
        <v xml:space="preserve">0% ,Weld (WELD)  </v>
      </c>
      <c r="R668" s="115"/>
      <c r="S668" s="186" t="s">
        <v>8220</v>
      </c>
      <c r="T668" s="186">
        <v>0.42708333333333331</v>
      </c>
      <c r="U668" s="181">
        <v>51.75</v>
      </c>
      <c r="V668" s="120">
        <v>15.9</v>
      </c>
      <c r="W668" s="188"/>
      <c r="X668" s="188"/>
      <c r="Y668" s="122"/>
      <c r="Z668" s="122"/>
      <c r="AA668" s="122"/>
      <c r="AB668" s="119"/>
      <c r="AC668" s="123"/>
      <c r="AD668" s="123"/>
      <c r="AE668" s="123"/>
      <c r="AF668" s="123" t="str">
        <f t="shared" si="63"/>
        <v xml:space="preserve"> </v>
      </c>
      <c r="AG668" s="123" t="str">
        <f t="shared" si="64"/>
        <v/>
      </c>
      <c r="AH668" s="119" t="s">
        <v>8184</v>
      </c>
      <c r="AI668" s="121"/>
    </row>
    <row r="669" spans="2:35" ht="13.2">
      <c r="B669" s="150">
        <v>6590</v>
      </c>
      <c r="C669" s="124">
        <v>644</v>
      </c>
      <c r="D669" s="124">
        <v>2.527697806740794</v>
      </c>
      <c r="E669" s="124" t="s">
        <v>5015</v>
      </c>
      <c r="F669" s="124" t="s">
        <v>5015</v>
      </c>
      <c r="G669" s="126">
        <v>4340</v>
      </c>
      <c r="H669" s="127">
        <f t="shared" si="65"/>
        <v>-6.5346441115368303E-2</v>
      </c>
      <c r="I669" s="135" t="str">
        <f t="shared" si="66"/>
        <v>A003-1</v>
      </c>
      <c r="J669" s="135" t="str">
        <f t="shared" si="67"/>
        <v>A003-1</v>
      </c>
      <c r="K669" s="183">
        <f>H669+M669*0.001</f>
        <v>-5.3595441115368306E-2</v>
      </c>
      <c r="L669" s="127">
        <v>4872.1090000000004</v>
      </c>
      <c r="M669" s="208">
        <v>11.750999999999999</v>
      </c>
      <c r="N669" s="127">
        <v>11.821999999999999</v>
      </c>
      <c r="O669" s="124" t="s">
        <v>8198</v>
      </c>
      <c r="P669" s="124" t="s">
        <v>8207</v>
      </c>
      <c r="Q669" s="128" t="str">
        <f>Y669*100 &amp; "% ," &amp; O669 &amp; " " &amp; P669 &amp; " " &amp; AG669</f>
        <v xml:space="preserve">2% ,Anomaly (ANOM) Pipe Mill Anomaly Cluster (MIAC) </v>
      </c>
      <c r="R669" s="124" t="s">
        <v>8210</v>
      </c>
      <c r="S669" s="186" t="s">
        <v>8261</v>
      </c>
      <c r="T669" s="186">
        <v>7.2916666666666671E-2</v>
      </c>
      <c r="U669" s="181">
        <v>305.25</v>
      </c>
      <c r="V669" s="129">
        <v>15.9</v>
      </c>
      <c r="W669" s="173">
        <v>26</v>
      </c>
      <c r="X669" s="173">
        <v>165</v>
      </c>
      <c r="Y669" s="131">
        <v>0.02</v>
      </c>
      <c r="Z669" s="131">
        <v>0.01</v>
      </c>
      <c r="AA669" s="131"/>
      <c r="AB669" s="128" t="s">
        <v>8238</v>
      </c>
      <c r="AC669" s="132"/>
      <c r="AD669" s="132"/>
      <c r="AE669" s="132"/>
      <c r="AF669" s="132" t="str">
        <f t="shared" si="63"/>
        <v xml:space="preserve"> </v>
      </c>
      <c r="AG669" s="132" t="str">
        <f t="shared" si="64"/>
        <v/>
      </c>
      <c r="AH669" s="128" t="s">
        <v>8239</v>
      </c>
      <c r="AI669" s="130">
        <v>187</v>
      </c>
    </row>
    <row r="670" spans="2:35" ht="13.2">
      <c r="B670" s="149">
        <v>6600</v>
      </c>
      <c r="C670" s="115">
        <v>645</v>
      </c>
      <c r="D670" s="115">
        <v>2.5396927640870102</v>
      </c>
      <c r="E670" s="115" t="s">
        <v>5016</v>
      </c>
      <c r="F670" s="115" t="s">
        <v>5016</v>
      </c>
      <c r="G670" s="117">
        <v>4350</v>
      </c>
      <c r="H670" s="118">
        <f t="shared" si="65"/>
        <v>-5.3451441112740722E-2</v>
      </c>
      <c r="I670" s="134" t="str">
        <f t="shared" si="66"/>
        <v>A003</v>
      </c>
      <c r="J670" s="134" t="str">
        <f t="shared" si="67"/>
        <v>A003</v>
      </c>
      <c r="K670" s="183">
        <f>H670+M670*0.001</f>
        <v>-4.1629441112740723E-2</v>
      </c>
      <c r="L670" s="118">
        <v>4872.1809999999996</v>
      </c>
      <c r="M670" s="208">
        <v>11.821999999999999</v>
      </c>
      <c r="N670" s="118">
        <v>11.952999999999999</v>
      </c>
      <c r="O670" s="115" t="s">
        <v>8183</v>
      </c>
      <c r="P670" s="115"/>
      <c r="Q670" s="119" t="str">
        <f>Y670*100 &amp; "% ," &amp; O670 &amp; " " &amp; P670 &amp; " " &amp; AG670</f>
        <v xml:space="preserve">0% ,Weld (WELD)  </v>
      </c>
      <c r="R670" s="115"/>
      <c r="S670" s="186" t="s">
        <v>8217</v>
      </c>
      <c r="T670" s="186">
        <v>0.3125</v>
      </c>
      <c r="U670" s="181">
        <v>133.5</v>
      </c>
      <c r="V670" s="120">
        <v>15.9</v>
      </c>
      <c r="W670" s="188"/>
      <c r="X670" s="188"/>
      <c r="Y670" s="122"/>
      <c r="Z670" s="122"/>
      <c r="AA670" s="122"/>
      <c r="AB670" s="119"/>
      <c r="AC670" s="123"/>
      <c r="AD670" s="123"/>
      <c r="AE670" s="123"/>
      <c r="AF670" s="123" t="str">
        <f t="shared" si="63"/>
        <v xml:space="preserve"> </v>
      </c>
      <c r="AG670" s="123" t="str">
        <f t="shared" si="64"/>
        <v/>
      </c>
      <c r="AH670" s="119" t="s">
        <v>8184</v>
      </c>
      <c r="AI670" s="121"/>
    </row>
    <row r="671" spans="2:35" ht="13.2">
      <c r="B671" s="150">
        <v>6610</v>
      </c>
      <c r="C671" s="124">
        <v>646</v>
      </c>
      <c r="D671" s="124">
        <v>2.5516907212051501</v>
      </c>
      <c r="E671" s="124" t="s">
        <v>5017</v>
      </c>
      <c r="F671" s="124" t="s">
        <v>5017</v>
      </c>
      <c r="G671" s="126">
        <v>4350</v>
      </c>
      <c r="H671" s="127">
        <f t="shared" si="65"/>
        <v>-5.3451441112740722E-2</v>
      </c>
      <c r="I671" s="135" t="str">
        <f t="shared" si="66"/>
        <v>A003</v>
      </c>
      <c r="J671" s="135" t="str">
        <f t="shared" si="67"/>
        <v>A003</v>
      </c>
      <c r="K671" s="183">
        <f>H671+M671*0.001</f>
        <v>-5.3410441112740722E-2</v>
      </c>
      <c r="L671" s="127">
        <v>4872.2219999999998</v>
      </c>
      <c r="M671" s="208">
        <v>4.1000000000000002E-2</v>
      </c>
      <c r="N671" s="127">
        <v>11.952999999999999</v>
      </c>
      <c r="O671" s="124" t="s">
        <v>8198</v>
      </c>
      <c r="P671" s="124" t="s">
        <v>8199</v>
      </c>
      <c r="Q671" s="128" t="str">
        <f>Y671*100 &amp; "% ," &amp; O671 &amp; " " &amp; P671 &amp; " " &amp; AG671</f>
        <v xml:space="preserve">1% ,Anomaly (ANOM) Pipe Mill Anomaly (MIAN) </v>
      </c>
      <c r="R671" s="124" t="s">
        <v>8210</v>
      </c>
      <c r="S671" s="186" t="s">
        <v>8262</v>
      </c>
      <c r="T671" s="186">
        <v>6.25E-2</v>
      </c>
      <c r="U671" s="181">
        <v>313.5</v>
      </c>
      <c r="V671" s="129">
        <v>15.9</v>
      </c>
      <c r="W671" s="173">
        <v>19</v>
      </c>
      <c r="X671" s="173">
        <v>79</v>
      </c>
      <c r="Y671" s="131">
        <v>0.01</v>
      </c>
      <c r="Z671" s="131">
        <v>0.01</v>
      </c>
      <c r="AA671" s="131"/>
      <c r="AB671" s="128" t="s">
        <v>8238</v>
      </c>
      <c r="AC671" s="132"/>
      <c r="AD671" s="132"/>
      <c r="AE671" s="132"/>
      <c r="AF671" s="132" t="str">
        <f t="shared" si="63"/>
        <v xml:space="preserve"> </v>
      </c>
      <c r="AG671" s="132" t="str">
        <f t="shared" si="64"/>
        <v/>
      </c>
      <c r="AH671" s="128" t="s">
        <v>8239</v>
      </c>
      <c r="AI671" s="130">
        <v>188</v>
      </c>
    </row>
    <row r="672" spans="2:35" ht="13.2">
      <c r="B672" s="149">
        <v>6620</v>
      </c>
      <c r="C672" s="115">
        <v>647</v>
      </c>
      <c r="D672" s="115">
        <v>2.5636696797652121</v>
      </c>
      <c r="E672" s="115" t="s">
        <v>5018</v>
      </c>
      <c r="F672" s="115" t="s">
        <v>5018</v>
      </c>
      <c r="G672" s="117">
        <v>4350</v>
      </c>
      <c r="H672" s="118">
        <f t="shared" si="65"/>
        <v>-5.3451441112740722E-2</v>
      </c>
      <c r="I672" s="134" t="str">
        <f t="shared" si="66"/>
        <v>A003</v>
      </c>
      <c r="J672" s="134" t="str">
        <f t="shared" si="67"/>
        <v>A003</v>
      </c>
      <c r="K672" s="183">
        <f>H672+M672*0.001</f>
        <v>-5.3370441112740724E-2</v>
      </c>
      <c r="L672" s="118">
        <v>4872.2619999999997</v>
      </c>
      <c r="M672" s="208">
        <v>8.1000000000000003E-2</v>
      </c>
      <c r="N672" s="118">
        <v>11.952999999999999</v>
      </c>
      <c r="O672" s="115" t="s">
        <v>8198</v>
      </c>
      <c r="P672" s="115" t="s">
        <v>8199</v>
      </c>
      <c r="Q672" s="119" t="str">
        <f>Y672*100 &amp; "% ," &amp; O672 &amp; " " &amp; P672 &amp; " " &amp; AG672</f>
        <v xml:space="preserve">1% ,Anomaly (ANOM) Pipe Mill Anomaly (MIAN) </v>
      </c>
      <c r="R672" s="115" t="s">
        <v>8210</v>
      </c>
      <c r="S672" s="186" t="s">
        <v>8236</v>
      </c>
      <c r="T672" s="186">
        <v>0.17708333333333334</v>
      </c>
      <c r="U672" s="181">
        <v>231.75</v>
      </c>
      <c r="V672" s="120">
        <v>15.9</v>
      </c>
      <c r="W672" s="188">
        <v>19</v>
      </c>
      <c r="X672" s="188">
        <v>53</v>
      </c>
      <c r="Y672" s="122">
        <v>0.01</v>
      </c>
      <c r="Z672" s="122">
        <v>0.01</v>
      </c>
      <c r="AA672" s="122"/>
      <c r="AB672" s="119" t="s">
        <v>8238</v>
      </c>
      <c r="AC672" s="123"/>
      <c r="AD672" s="123"/>
      <c r="AE672" s="123"/>
      <c r="AF672" s="123" t="str">
        <f t="shared" si="63"/>
        <v xml:space="preserve"> </v>
      </c>
      <c r="AG672" s="123" t="str">
        <f t="shared" si="64"/>
        <v/>
      </c>
      <c r="AH672" s="119" t="s">
        <v>8239</v>
      </c>
      <c r="AI672" s="121">
        <v>189</v>
      </c>
    </row>
    <row r="673" spans="2:35" ht="13.2">
      <c r="B673" s="150">
        <v>6630</v>
      </c>
      <c r="C673" s="124">
        <v>648</v>
      </c>
      <c r="D673" s="124">
        <v>2.575671902301861</v>
      </c>
      <c r="E673" s="124" t="s">
        <v>5019</v>
      </c>
      <c r="F673" s="124" t="s">
        <v>5019</v>
      </c>
      <c r="G673" s="126">
        <v>4360</v>
      </c>
      <c r="H673" s="127">
        <f t="shared" si="65"/>
        <v>-4.1552441111161548E-2</v>
      </c>
      <c r="I673" s="135" t="str">
        <f t="shared" si="66"/>
        <v>J190</v>
      </c>
      <c r="J673" s="135" t="str">
        <f t="shared" si="67"/>
        <v>J190</v>
      </c>
      <c r="K673" s="183">
        <f>H673+M673*0.001</f>
        <v>-2.9599441111161549E-2</v>
      </c>
      <c r="L673" s="127">
        <v>4884.134</v>
      </c>
      <c r="M673" s="208">
        <v>11.952999999999999</v>
      </c>
      <c r="N673" s="127">
        <v>11.971</v>
      </c>
      <c r="O673" s="124" t="s">
        <v>8183</v>
      </c>
      <c r="P673" s="124"/>
      <c r="Q673" s="128" t="str">
        <f>Y673*100 &amp; "% ," &amp; O673 &amp; " " &amp; P673 &amp; " " &amp; AG673</f>
        <v xml:space="preserve">0% ,Weld (WELD)  </v>
      </c>
      <c r="R673" s="124"/>
      <c r="S673" s="186" t="s">
        <v>8268</v>
      </c>
      <c r="T673" s="186">
        <v>0.375</v>
      </c>
      <c r="U673" s="181">
        <v>90</v>
      </c>
      <c r="V673" s="129">
        <v>15.9</v>
      </c>
      <c r="W673" s="173"/>
      <c r="X673" s="173"/>
      <c r="Y673" s="131"/>
      <c r="Z673" s="131"/>
      <c r="AA673" s="131"/>
      <c r="AB673" s="128"/>
      <c r="AC673" s="132"/>
      <c r="AD673" s="132"/>
      <c r="AE673" s="132"/>
      <c r="AF673" s="132" t="str">
        <f t="shared" si="63"/>
        <v xml:space="preserve"> </v>
      </c>
      <c r="AG673" s="132" t="str">
        <f t="shared" si="64"/>
        <v/>
      </c>
      <c r="AH673" s="128" t="s">
        <v>8184</v>
      </c>
      <c r="AI673" s="130"/>
    </row>
    <row r="674" spans="2:35" ht="13.2">
      <c r="B674" s="149">
        <v>6640</v>
      </c>
      <c r="C674" s="115">
        <v>649</v>
      </c>
      <c r="D674" s="115">
        <v>2.5876731580076302</v>
      </c>
      <c r="E674" s="115" t="s">
        <v>5020</v>
      </c>
      <c r="F674" s="115" t="s">
        <v>5020</v>
      </c>
      <c r="G674" s="117">
        <v>4370</v>
      </c>
      <c r="H674" s="118">
        <f t="shared" si="65"/>
        <v>-2.9663441114495127E-2</v>
      </c>
      <c r="I674" s="134" t="str">
        <f t="shared" si="66"/>
        <v>C01</v>
      </c>
      <c r="J674" s="134" t="str">
        <f t="shared" si="67"/>
        <v>C01</v>
      </c>
      <c r="K674" s="183">
        <f>H674+M674*0.001</f>
        <v>-1.7692441114495125E-2</v>
      </c>
      <c r="L674" s="118">
        <v>4896.1059999999998</v>
      </c>
      <c r="M674" s="208">
        <v>11.971</v>
      </c>
      <c r="N674" s="118">
        <v>11.865</v>
      </c>
      <c r="O674" s="115" t="s">
        <v>8183</v>
      </c>
      <c r="P674" s="115"/>
      <c r="Q674" s="119" t="str">
        <f>Y674*100 &amp; "% ," &amp; O674 &amp; " " &amp; P674 &amp; " " &amp; AG674</f>
        <v xml:space="preserve">0% ,Weld (WELD)  </v>
      </c>
      <c r="R674" s="115"/>
      <c r="S674" s="186" t="s">
        <v>8254</v>
      </c>
      <c r="T674" s="186">
        <v>0.30208333333333331</v>
      </c>
      <c r="U674" s="181">
        <v>141.75</v>
      </c>
      <c r="V674" s="120">
        <v>15.9</v>
      </c>
      <c r="W674" s="188"/>
      <c r="X674" s="188"/>
      <c r="Y674" s="122"/>
      <c r="Z674" s="122"/>
      <c r="AA674" s="122"/>
      <c r="AB674" s="119"/>
      <c r="AC674" s="123"/>
      <c r="AD674" s="123"/>
      <c r="AE674" s="123"/>
      <c r="AF674" s="123" t="str">
        <f t="shared" si="63"/>
        <v xml:space="preserve"> </v>
      </c>
      <c r="AG674" s="123" t="str">
        <f t="shared" si="64"/>
        <v/>
      </c>
      <c r="AH674" s="119" t="s">
        <v>8184</v>
      </c>
      <c r="AI674" s="121"/>
    </row>
    <row r="675" spans="2:35" s="176" customFormat="1" ht="13.2">
      <c r="B675" s="166">
        <v>6650</v>
      </c>
      <c r="C675" s="167">
        <v>650</v>
      </c>
      <c r="D675" s="167">
        <v>2.5996644142226124</v>
      </c>
      <c r="E675" s="167" t="s">
        <v>5021</v>
      </c>
      <c r="F675" s="167" t="s">
        <v>5021</v>
      </c>
      <c r="G675" s="168">
        <v>4370</v>
      </c>
      <c r="H675" s="169">
        <f t="shared" si="65"/>
        <v>-2.9663441114495127E-2</v>
      </c>
      <c r="I675" s="170" t="str">
        <f t="shared" si="66"/>
        <v>C01</v>
      </c>
      <c r="J675" s="170" t="str">
        <f t="shared" si="67"/>
        <v>C01</v>
      </c>
      <c r="K675" s="183">
        <f>H675+M675*0.001</f>
        <v>-2.2397441114495126E-2</v>
      </c>
      <c r="L675" s="169">
        <v>4903.3720000000003</v>
      </c>
      <c r="M675" s="208">
        <v>7.266</v>
      </c>
      <c r="N675" s="169">
        <v>11.865</v>
      </c>
      <c r="O675" s="167" t="s">
        <v>8198</v>
      </c>
      <c r="P675" s="167" t="s">
        <v>8199</v>
      </c>
      <c r="Q675" s="171" t="str">
        <f>Y675*100 &amp; "% ," &amp; O675 &amp; " " &amp; P675 &amp; " " &amp; AG675</f>
        <v xml:space="preserve">8% ,Anomaly (ANOM) Pipe Mill Anomaly (MIAN) </v>
      </c>
      <c r="R675" s="167" t="s">
        <v>8200</v>
      </c>
      <c r="S675" s="186" t="s">
        <v>8241</v>
      </c>
      <c r="T675" s="186">
        <v>0.52083333333333337</v>
      </c>
      <c r="U675" s="181">
        <v>16.5</v>
      </c>
      <c r="V675" s="172">
        <v>15.9</v>
      </c>
      <c r="W675" s="173">
        <v>43</v>
      </c>
      <c r="X675" s="173">
        <v>72</v>
      </c>
      <c r="Y675" s="174">
        <v>0.08</v>
      </c>
      <c r="Z675" s="174">
        <v>0.08</v>
      </c>
      <c r="AA675" s="174"/>
      <c r="AB675" s="171" t="s">
        <v>8202</v>
      </c>
      <c r="AC675" s="175"/>
      <c r="AD675" s="175"/>
      <c r="AE675" s="175"/>
      <c r="AF675" s="175" t="str">
        <f t="shared" si="63"/>
        <v xml:space="preserve"> </v>
      </c>
      <c r="AG675" s="175" t="str">
        <f t="shared" si="64"/>
        <v/>
      </c>
      <c r="AH675" s="171" t="s">
        <v>8203</v>
      </c>
      <c r="AI675" s="173">
        <v>190</v>
      </c>
    </row>
    <row r="676" spans="2:35" s="176" customFormat="1" ht="13.2">
      <c r="B676" s="180">
        <v>6660</v>
      </c>
      <c r="C676" s="181">
        <v>651</v>
      </c>
      <c r="D676" s="181">
        <v>2.6116611424388934</v>
      </c>
      <c r="E676" s="181" t="s">
        <v>5022</v>
      </c>
      <c r="F676" s="181" t="s">
        <v>5022</v>
      </c>
      <c r="G676" s="182">
        <v>4370</v>
      </c>
      <c r="H676" s="183">
        <f t="shared" si="65"/>
        <v>-2.9663441114495127E-2</v>
      </c>
      <c r="I676" s="184" t="str">
        <f t="shared" si="66"/>
        <v>C01</v>
      </c>
      <c r="J676" s="184" t="str">
        <f t="shared" si="67"/>
        <v>C01</v>
      </c>
      <c r="K676" s="183">
        <f>H676+M676*0.001</f>
        <v>-2.1388441114495126E-2</v>
      </c>
      <c r="L676" s="183">
        <v>4904.3810000000003</v>
      </c>
      <c r="M676" s="208">
        <v>8.2750000000000004</v>
      </c>
      <c r="N676" s="183">
        <v>11.865</v>
      </c>
      <c r="O676" s="181" t="s">
        <v>8198</v>
      </c>
      <c r="P676" s="181" t="s">
        <v>8199</v>
      </c>
      <c r="Q676" s="185" t="str">
        <f>Y676*100 &amp; "% ," &amp; O676 &amp; " " &amp; P676 &amp; " " &amp; AG676</f>
        <v xml:space="preserve">12% ,Anomaly (ANOM) Pipe Mill Anomaly (MIAN) </v>
      </c>
      <c r="R676" s="181" t="s">
        <v>8208</v>
      </c>
      <c r="S676" s="186" t="s">
        <v>8230</v>
      </c>
      <c r="T676" s="186">
        <v>0.44791666666666669</v>
      </c>
      <c r="U676" s="181">
        <v>35.25</v>
      </c>
      <c r="V676" s="187">
        <v>15.9</v>
      </c>
      <c r="W676" s="188">
        <v>55</v>
      </c>
      <c r="X676" s="188">
        <v>62</v>
      </c>
      <c r="Y676" s="189">
        <v>0.12</v>
      </c>
      <c r="Z676" s="189">
        <v>0.12</v>
      </c>
      <c r="AA676" s="189"/>
      <c r="AB676" s="185" t="s">
        <v>8202</v>
      </c>
      <c r="AC676" s="190"/>
      <c r="AD676" s="190"/>
      <c r="AE676" s="190"/>
      <c r="AF676" s="190" t="str">
        <f t="shared" si="63"/>
        <v xml:space="preserve"> </v>
      </c>
      <c r="AG676" s="190" t="str">
        <f t="shared" si="64"/>
        <v/>
      </c>
      <c r="AH676" s="185" t="s">
        <v>8203</v>
      </c>
      <c r="AI676" s="188">
        <v>191</v>
      </c>
    </row>
    <row r="677" spans="2:35" s="176" customFormat="1" ht="13.2">
      <c r="B677" s="166">
        <v>6670</v>
      </c>
      <c r="C677" s="167">
        <v>652</v>
      </c>
      <c r="D677" s="167">
        <v>2.6236614474088165</v>
      </c>
      <c r="E677" s="167" t="s">
        <v>5023</v>
      </c>
      <c r="F677" s="167" t="s">
        <v>5023</v>
      </c>
      <c r="G677" s="168">
        <v>4370</v>
      </c>
      <c r="H677" s="169">
        <f t="shared" si="65"/>
        <v>-2.9663441114495127E-2</v>
      </c>
      <c r="I677" s="170" t="str">
        <f t="shared" si="66"/>
        <v>C01</v>
      </c>
      <c r="J677" s="170" t="str">
        <f t="shared" si="67"/>
        <v>C01</v>
      </c>
      <c r="K677" s="183">
        <f>H677+M677*0.001</f>
        <v>-2.0693441114495129E-2</v>
      </c>
      <c r="L677" s="169">
        <v>4905.0749999999998</v>
      </c>
      <c r="M677" s="208">
        <v>8.9700000000000006</v>
      </c>
      <c r="N677" s="169">
        <v>11.865</v>
      </c>
      <c r="O677" s="167" t="s">
        <v>8245</v>
      </c>
      <c r="P677" s="167" t="s">
        <v>8185</v>
      </c>
      <c r="Q677" s="171" t="str">
        <f>Y677*100 &amp; "% ," &amp; O677 &amp; " " &amp; P677 &amp; " " &amp; AG677</f>
        <v xml:space="preserve">0% ,Additional Metal/Material (ADME) Other (OTHE) </v>
      </c>
      <c r="R677" s="167"/>
      <c r="S677" s="186" t="s">
        <v>8215</v>
      </c>
      <c r="T677" s="186">
        <v>0.125</v>
      </c>
      <c r="U677" s="181">
        <v>270</v>
      </c>
      <c r="V677" s="172">
        <v>15.9</v>
      </c>
      <c r="W677" s="173"/>
      <c r="X677" s="173"/>
      <c r="Y677" s="174"/>
      <c r="Z677" s="174"/>
      <c r="AA677" s="174"/>
      <c r="AB677" s="171"/>
      <c r="AC677" s="175"/>
      <c r="AD677" s="175"/>
      <c r="AE677" s="175"/>
      <c r="AF677" s="175" t="str">
        <f t="shared" si="63"/>
        <v xml:space="preserve"> </v>
      </c>
      <c r="AG677" s="175" t="str">
        <f t="shared" si="64"/>
        <v/>
      </c>
      <c r="AH677" s="171" t="s">
        <v>8247</v>
      </c>
      <c r="AI677" s="173"/>
    </row>
    <row r="678" spans="2:35" s="176" customFormat="1" ht="13.2">
      <c r="B678" s="180">
        <v>6680</v>
      </c>
      <c r="C678" s="181">
        <v>653</v>
      </c>
      <c r="D678" s="181">
        <v>2.63566175237874</v>
      </c>
      <c r="E678" s="181" t="s">
        <v>5024</v>
      </c>
      <c r="F678" s="181" t="s">
        <v>5024</v>
      </c>
      <c r="G678" s="182">
        <v>4370</v>
      </c>
      <c r="H678" s="183">
        <f t="shared" si="65"/>
        <v>-2.9663441114495127E-2</v>
      </c>
      <c r="I678" s="184" t="str">
        <f t="shared" si="66"/>
        <v>C01</v>
      </c>
      <c r="J678" s="184" t="str">
        <f t="shared" si="67"/>
        <v>C01</v>
      </c>
      <c r="K678" s="183">
        <f>H678+M678*0.001</f>
        <v>-1.9541441114495128E-2</v>
      </c>
      <c r="L678" s="183">
        <v>4906.2280000000001</v>
      </c>
      <c r="M678" s="208">
        <v>10.122</v>
      </c>
      <c r="N678" s="183">
        <v>11.865</v>
      </c>
      <c r="O678" s="181" t="s">
        <v>8198</v>
      </c>
      <c r="P678" s="181" t="s">
        <v>8250</v>
      </c>
      <c r="Q678" s="185" t="str">
        <f>Y678*100 &amp; "% ," &amp; O678 &amp; " " &amp; P678 &amp; " " &amp; AG678</f>
        <v>43% ,Anomaly (ANOM) Corrosion (CORR) (&gt;0.05mm)</v>
      </c>
      <c r="R678" s="181" t="s">
        <v>8200</v>
      </c>
      <c r="S678" s="186" t="s">
        <v>8243</v>
      </c>
      <c r="T678" s="186">
        <v>5.2083333333333336E-2</v>
      </c>
      <c r="U678" s="181">
        <v>321.75</v>
      </c>
      <c r="V678" s="187">
        <v>15.9</v>
      </c>
      <c r="W678" s="188">
        <v>46</v>
      </c>
      <c r="X678" s="188">
        <v>40</v>
      </c>
      <c r="Y678" s="189">
        <v>0.43</v>
      </c>
      <c r="Z678" s="189">
        <v>0.43</v>
      </c>
      <c r="AA678" s="184">
        <f t="shared" ref="AA678:AA682" si="68">V678*Y678</f>
        <v>6.8369999999999997</v>
      </c>
      <c r="AB678" s="185" t="s">
        <v>8202</v>
      </c>
      <c r="AC678" s="190">
        <v>0.84399999999999997</v>
      </c>
      <c r="AD678" s="190">
        <f t="shared" ref="AD678:AD682" si="69">$AC$2/AC678</f>
        <v>92.890995260663516</v>
      </c>
      <c r="AE678" s="190">
        <f t="shared" ref="AE678:AE682" si="70">AD678*$AC$3</f>
        <v>150.48341232227492</v>
      </c>
      <c r="AF678" s="190" t="str">
        <f t="shared" si="63"/>
        <v>*</v>
      </c>
      <c r="AG678" s="190" t="str">
        <f t="shared" si="64"/>
        <v>(&gt;0.05mm)</v>
      </c>
      <c r="AH678" s="185" t="s">
        <v>8301</v>
      </c>
      <c r="AI678" s="188">
        <v>192</v>
      </c>
    </row>
    <row r="679" spans="2:35" s="176" customFormat="1" ht="13.2">
      <c r="B679" s="166">
        <v>6690</v>
      </c>
      <c r="C679" s="167">
        <v>654</v>
      </c>
      <c r="D679" s="167">
        <v>2.647662057348974</v>
      </c>
      <c r="E679" s="167" t="s">
        <v>5025</v>
      </c>
      <c r="F679" s="167" t="s">
        <v>5025</v>
      </c>
      <c r="G679" s="182">
        <v>4370</v>
      </c>
      <c r="H679" s="169">
        <f t="shared" si="65"/>
        <v>-2.9663441114495127E-2</v>
      </c>
      <c r="I679" s="170" t="str">
        <f t="shared" si="66"/>
        <v>C01</v>
      </c>
      <c r="J679" s="170" t="str">
        <f t="shared" si="67"/>
        <v>C01</v>
      </c>
      <c r="K679" s="183">
        <f>H679+M679*0.001</f>
        <v>-1.9360441114495128E-2</v>
      </c>
      <c r="L679" s="196">
        <v>4906.4089999999997</v>
      </c>
      <c r="M679" s="208">
        <v>10.303000000000001</v>
      </c>
      <c r="N679" s="196">
        <v>11.865</v>
      </c>
      <c r="O679" s="197" t="s">
        <v>8198</v>
      </c>
      <c r="P679" s="197" t="s">
        <v>8253</v>
      </c>
      <c r="Q679" s="198" t="str">
        <f>Y679*100 &amp; "% ," &amp; O679 &amp; " " &amp; P679 &amp; " " &amp; AG679</f>
        <v>48% ,Anomaly (ANOM) Corrosion Cluster (COCL) (&gt;0.05mm)</v>
      </c>
      <c r="R679" s="197" t="s">
        <v>8200</v>
      </c>
      <c r="S679" s="186" t="s">
        <v>8267</v>
      </c>
      <c r="T679" s="186">
        <v>4.1666666666666664E-2</v>
      </c>
      <c r="U679" s="181">
        <v>330</v>
      </c>
      <c r="V679" s="199">
        <v>15.9</v>
      </c>
      <c r="W679" s="188">
        <v>61</v>
      </c>
      <c r="X679" s="188">
        <v>40</v>
      </c>
      <c r="Y679" s="200">
        <v>0.48</v>
      </c>
      <c r="Z679" s="189">
        <v>0.44</v>
      </c>
      <c r="AA679" s="170">
        <f t="shared" si="68"/>
        <v>7.6319999999999997</v>
      </c>
      <c r="AB679" s="185" t="s">
        <v>8202</v>
      </c>
      <c r="AC679" s="190">
        <v>0.86099999999999999</v>
      </c>
      <c r="AD679" s="190">
        <f t="shared" si="69"/>
        <v>91.056910569105696</v>
      </c>
      <c r="AE679" s="175">
        <f t="shared" si="70"/>
        <v>147.51219512195124</v>
      </c>
      <c r="AF679" s="175" t="str">
        <f t="shared" si="63"/>
        <v>*</v>
      </c>
      <c r="AG679" s="175" t="str">
        <f t="shared" si="64"/>
        <v>(&gt;0.05mm)</v>
      </c>
      <c r="AH679" s="171" t="s">
        <v>8301</v>
      </c>
      <c r="AI679" s="173">
        <v>193</v>
      </c>
    </row>
    <row r="680" spans="2:35" s="176" customFormat="1" ht="13.2">
      <c r="B680" s="180">
        <v>6700</v>
      </c>
      <c r="C680" s="181">
        <v>655</v>
      </c>
      <c r="D680" s="181">
        <v>2.6596583628396222</v>
      </c>
      <c r="E680" s="181" t="s">
        <v>5026</v>
      </c>
      <c r="F680" s="181" t="s">
        <v>5026</v>
      </c>
      <c r="G680" s="182">
        <v>4370</v>
      </c>
      <c r="H680" s="183">
        <f t="shared" si="65"/>
        <v>-2.9663441114495127E-2</v>
      </c>
      <c r="I680" s="184" t="str">
        <f t="shared" si="66"/>
        <v>C01</v>
      </c>
      <c r="J680" s="184" t="str">
        <f t="shared" si="67"/>
        <v>C01</v>
      </c>
      <c r="K680" s="183">
        <f>H680+M680*0.001</f>
        <v>-1.9338441114495127E-2</v>
      </c>
      <c r="L680" s="183">
        <v>4906.43</v>
      </c>
      <c r="M680" s="208">
        <v>10.324999999999999</v>
      </c>
      <c r="N680" s="183">
        <v>11.865</v>
      </c>
      <c r="O680" s="181" t="s">
        <v>8198</v>
      </c>
      <c r="P680" s="181" t="s">
        <v>8250</v>
      </c>
      <c r="Q680" s="185" t="str">
        <f>Y680*100 &amp; "% ," &amp; O680 &amp; " " &amp; P680 &amp; " " &amp; AG680</f>
        <v>40% ,Anomaly (ANOM) Corrosion (CORR) (&gt;0.05mm)</v>
      </c>
      <c r="R680" s="181" t="s">
        <v>8200</v>
      </c>
      <c r="S680" s="186" t="s">
        <v>8302</v>
      </c>
      <c r="T680" s="186">
        <v>9.375E-2</v>
      </c>
      <c r="U680" s="181">
        <v>291.75</v>
      </c>
      <c r="V680" s="187">
        <v>15.9</v>
      </c>
      <c r="W680" s="188">
        <v>28</v>
      </c>
      <c r="X680" s="188">
        <v>33</v>
      </c>
      <c r="Y680" s="189">
        <v>0.4</v>
      </c>
      <c r="Z680" s="189">
        <v>0.4</v>
      </c>
      <c r="AA680" s="184">
        <f t="shared" si="68"/>
        <v>6.36</v>
      </c>
      <c r="AB680" s="185" t="s">
        <v>8202</v>
      </c>
      <c r="AC680" s="190">
        <v>0.83199999999999996</v>
      </c>
      <c r="AD680" s="190">
        <f t="shared" si="69"/>
        <v>94.230769230769241</v>
      </c>
      <c r="AE680" s="190">
        <f t="shared" si="70"/>
        <v>152.65384615384619</v>
      </c>
      <c r="AF680" s="190" t="str">
        <f t="shared" si="63"/>
        <v>*</v>
      </c>
      <c r="AG680" s="190" t="str">
        <f t="shared" si="64"/>
        <v>(&gt;0.05mm)</v>
      </c>
      <c r="AH680" s="185" t="s">
        <v>8301</v>
      </c>
      <c r="AI680" s="188">
        <v>194</v>
      </c>
    </row>
    <row r="681" spans="2:35" s="176" customFormat="1" ht="13.2">
      <c r="B681" s="166">
        <v>6710</v>
      </c>
      <c r="C681" s="167">
        <v>656</v>
      </c>
      <c r="D681" s="167">
        <v>2.6713220648068146</v>
      </c>
      <c r="E681" s="167" t="s">
        <v>5027</v>
      </c>
      <c r="F681" s="167" t="s">
        <v>5027</v>
      </c>
      <c r="G681" s="182">
        <v>4370</v>
      </c>
      <c r="H681" s="169">
        <f t="shared" si="65"/>
        <v>-2.9663441114495127E-2</v>
      </c>
      <c r="I681" s="170" t="str">
        <f t="shared" si="66"/>
        <v>C01</v>
      </c>
      <c r="J681" s="170" t="str">
        <f t="shared" si="67"/>
        <v>C01</v>
      </c>
      <c r="K681" s="183">
        <f>H681+M681*0.001</f>
        <v>-1.9329441114495128E-2</v>
      </c>
      <c r="L681" s="183">
        <v>4906.4399999999996</v>
      </c>
      <c r="M681" s="208">
        <v>10.334</v>
      </c>
      <c r="N681" s="183">
        <v>11.865</v>
      </c>
      <c r="O681" s="181" t="s">
        <v>8198</v>
      </c>
      <c r="P681" s="181" t="s">
        <v>8250</v>
      </c>
      <c r="Q681" s="171" t="str">
        <f>Y681*100 &amp; "% ," &amp; O681 &amp; " " &amp; P681 &amp; " " &amp; AG681</f>
        <v>15% ,Anomaly (ANOM) Corrosion (CORR) (&gt;0.05mm)</v>
      </c>
      <c r="R681" s="181" t="s">
        <v>8200</v>
      </c>
      <c r="S681" s="186" t="s">
        <v>8229</v>
      </c>
      <c r="T681" s="186">
        <v>0.46875</v>
      </c>
      <c r="U681" s="181">
        <v>21.75</v>
      </c>
      <c r="V681" s="187">
        <v>15.9</v>
      </c>
      <c r="W681" s="188">
        <v>35</v>
      </c>
      <c r="X681" s="188">
        <v>29</v>
      </c>
      <c r="Y681" s="189">
        <v>0.15</v>
      </c>
      <c r="Z681" s="189">
        <v>0.15</v>
      </c>
      <c r="AA681" s="170">
        <f t="shared" si="68"/>
        <v>2.3849999999999998</v>
      </c>
      <c r="AB681" s="185" t="s">
        <v>8202</v>
      </c>
      <c r="AC681" s="190">
        <v>0.82899999999999996</v>
      </c>
      <c r="AD681" s="190">
        <f t="shared" si="69"/>
        <v>94.5717732207479</v>
      </c>
      <c r="AE681" s="175">
        <f t="shared" si="70"/>
        <v>153.2062726176116</v>
      </c>
      <c r="AF681" s="175" t="str">
        <f t="shared" si="63"/>
        <v>*</v>
      </c>
      <c r="AG681" s="175" t="str">
        <f t="shared" si="64"/>
        <v>(&gt;0.05mm)</v>
      </c>
      <c r="AH681" s="171" t="s">
        <v>8301</v>
      </c>
      <c r="AI681" s="173">
        <v>195</v>
      </c>
    </row>
    <row r="682" spans="2:35" s="176" customFormat="1" ht="13.2">
      <c r="B682" s="180">
        <v>6720</v>
      </c>
      <c r="C682" s="181">
        <v>657</v>
      </c>
      <c r="D682" s="181">
        <v>2.6833208039560401</v>
      </c>
      <c r="E682" s="181" t="s">
        <v>5028</v>
      </c>
      <c r="F682" s="181" t="s">
        <v>5028</v>
      </c>
      <c r="G682" s="182">
        <v>4370</v>
      </c>
      <c r="H682" s="183">
        <f t="shared" si="65"/>
        <v>-2.9663441114495127E-2</v>
      </c>
      <c r="I682" s="184" t="str">
        <f t="shared" si="66"/>
        <v>C01</v>
      </c>
      <c r="J682" s="184" t="str">
        <f t="shared" si="67"/>
        <v>C01</v>
      </c>
      <c r="K682" s="183">
        <f>H682+M682*0.001</f>
        <v>-1.9066441114495125E-2</v>
      </c>
      <c r="L682" s="183">
        <v>4906.7020000000002</v>
      </c>
      <c r="M682" s="208">
        <v>10.597</v>
      </c>
      <c r="N682" s="183">
        <v>11.865</v>
      </c>
      <c r="O682" s="181" t="s">
        <v>8198</v>
      </c>
      <c r="P682" s="181" t="s">
        <v>8253</v>
      </c>
      <c r="Q682" s="185" t="str">
        <f>Y682*100 &amp; "% ," &amp; O682 &amp; " " &amp; P682 &amp; " " &amp; AG682</f>
        <v>28% ,Anomaly (ANOM) Corrosion Cluster (COCL) (&gt;0.05mm)</v>
      </c>
      <c r="R682" s="181" t="s">
        <v>8208</v>
      </c>
      <c r="S682" s="186" t="s">
        <v>8226</v>
      </c>
      <c r="T682" s="186">
        <v>0.48958333333333331</v>
      </c>
      <c r="U682" s="181">
        <v>5.25</v>
      </c>
      <c r="V682" s="187">
        <v>15.9</v>
      </c>
      <c r="W682" s="188">
        <v>139</v>
      </c>
      <c r="X682" s="188">
        <v>96</v>
      </c>
      <c r="Y682" s="189">
        <v>0.28000000000000003</v>
      </c>
      <c r="Z682" s="189">
        <v>0.14000000000000001</v>
      </c>
      <c r="AA682" s="184">
        <f t="shared" si="68"/>
        <v>4.4520000000000008</v>
      </c>
      <c r="AB682" s="185" t="s">
        <v>8202</v>
      </c>
      <c r="AC682" s="190">
        <v>0.88500000000000001</v>
      </c>
      <c r="AD682" s="190">
        <f t="shared" si="69"/>
        <v>88.587570621468927</v>
      </c>
      <c r="AE682" s="190">
        <f t="shared" si="70"/>
        <v>143.51186440677967</v>
      </c>
      <c r="AF682" s="190" t="str">
        <f t="shared" si="63"/>
        <v>*</v>
      </c>
      <c r="AG682" s="190" t="str">
        <f t="shared" si="64"/>
        <v>(&gt;0.05mm)</v>
      </c>
      <c r="AH682" s="185" t="s">
        <v>8301</v>
      </c>
      <c r="AI682" s="188">
        <v>196</v>
      </c>
    </row>
    <row r="683" spans="2:35" s="176" customFormat="1" ht="13.2">
      <c r="B683" s="166">
        <v>6730</v>
      </c>
      <c r="C683" s="167">
        <v>658</v>
      </c>
      <c r="D683" s="167">
        <v>2.6953205430950802</v>
      </c>
      <c r="E683" s="167" t="s">
        <v>5029</v>
      </c>
      <c r="F683" s="167" t="s">
        <v>5029</v>
      </c>
      <c r="G683" s="168">
        <v>4370</v>
      </c>
      <c r="H683" s="169">
        <f t="shared" si="65"/>
        <v>-2.9663441114495127E-2</v>
      </c>
      <c r="I683" s="170" t="str">
        <f t="shared" si="66"/>
        <v>C01</v>
      </c>
      <c r="J683" s="170" t="str">
        <f t="shared" si="67"/>
        <v>C01</v>
      </c>
      <c r="K683" s="183">
        <f>H683+M683*0.001</f>
        <v>-1.9004441114495126E-2</v>
      </c>
      <c r="L683" s="169">
        <v>4906.7640000000001</v>
      </c>
      <c r="M683" s="208">
        <v>10.659000000000001</v>
      </c>
      <c r="N683" s="169">
        <v>11.865</v>
      </c>
      <c r="O683" s="167" t="s">
        <v>8245</v>
      </c>
      <c r="P683" s="167" t="s">
        <v>8185</v>
      </c>
      <c r="Q683" s="171" t="str">
        <f>Y683*100 &amp; "% ," &amp; O683 &amp; " " &amp; P683 &amp; " " &amp; AG683</f>
        <v xml:space="preserve">0% ,Additional Metal/Material (ADME) Other (OTHE) </v>
      </c>
      <c r="R683" s="167"/>
      <c r="S683" s="186" t="s">
        <v>8268</v>
      </c>
      <c r="T683" s="186">
        <v>0.375</v>
      </c>
      <c r="U683" s="181">
        <v>90</v>
      </c>
      <c r="V683" s="172">
        <v>15.9</v>
      </c>
      <c r="W683" s="173"/>
      <c r="X683" s="173"/>
      <c r="Y683" s="174"/>
      <c r="Z683" s="174"/>
      <c r="AA683" s="174"/>
      <c r="AB683" s="171"/>
      <c r="AC683" s="175"/>
      <c r="AD683" s="175"/>
      <c r="AE683" s="175"/>
      <c r="AF683" s="175" t="str">
        <f t="shared" si="63"/>
        <v xml:space="preserve"> </v>
      </c>
      <c r="AG683" s="175" t="str">
        <f t="shared" si="64"/>
        <v/>
      </c>
      <c r="AH683" s="171" t="s">
        <v>8247</v>
      </c>
      <c r="AI683" s="173"/>
    </row>
    <row r="684" spans="2:35" s="176" customFormat="1" ht="13.2">
      <c r="B684" s="180">
        <v>6740</v>
      </c>
      <c r="C684" s="181">
        <v>659</v>
      </c>
      <c r="D684" s="181">
        <v>2.7073265528884685</v>
      </c>
      <c r="E684" s="181" t="s">
        <v>5030</v>
      </c>
      <c r="F684" s="181" t="s">
        <v>5030</v>
      </c>
      <c r="G684" s="182">
        <v>4370</v>
      </c>
      <c r="H684" s="183">
        <f t="shared" si="65"/>
        <v>-2.9663441114495127E-2</v>
      </c>
      <c r="I684" s="184" t="str">
        <f t="shared" si="66"/>
        <v>C01</v>
      </c>
      <c r="J684" s="184" t="str">
        <f t="shared" si="67"/>
        <v>C01</v>
      </c>
      <c r="K684" s="183">
        <f>H684+M684*0.001</f>
        <v>-1.8720441114495126E-2</v>
      </c>
      <c r="L684" s="183">
        <v>4907.0479999999998</v>
      </c>
      <c r="M684" s="208">
        <v>10.943</v>
      </c>
      <c r="N684" s="183">
        <v>11.865</v>
      </c>
      <c r="O684" s="181" t="s">
        <v>8245</v>
      </c>
      <c r="P684" s="181" t="s">
        <v>8185</v>
      </c>
      <c r="Q684" s="185" t="str">
        <f>Y684*100 &amp; "% ," &amp; O684 &amp; " " &amp; P684 &amp; " " &amp; AG684</f>
        <v xml:space="preserve">0% ,Additional Metal/Material (ADME) Other (OTHE) </v>
      </c>
      <c r="R684" s="181"/>
      <c r="S684" s="186" t="s">
        <v>8270</v>
      </c>
      <c r="T684" s="186">
        <v>0.40625</v>
      </c>
      <c r="U684" s="181">
        <v>65.25</v>
      </c>
      <c r="V684" s="187">
        <v>15.9</v>
      </c>
      <c r="W684" s="188"/>
      <c r="X684" s="188"/>
      <c r="Y684" s="189"/>
      <c r="Z684" s="189"/>
      <c r="AA684" s="189"/>
      <c r="AB684" s="185"/>
      <c r="AC684" s="190"/>
      <c r="AD684" s="190"/>
      <c r="AE684" s="190"/>
      <c r="AF684" s="190" t="str">
        <f t="shared" si="63"/>
        <v xml:space="preserve"> </v>
      </c>
      <c r="AG684" s="190" t="str">
        <f t="shared" si="64"/>
        <v/>
      </c>
      <c r="AH684" s="185" t="s">
        <v>8247</v>
      </c>
      <c r="AI684" s="188"/>
    </row>
    <row r="685" spans="2:35" s="176" customFormat="1" ht="13.2">
      <c r="B685" s="166">
        <v>6750</v>
      </c>
      <c r="C685" s="167">
        <v>660</v>
      </c>
      <c r="D685" s="167">
        <v>2.7193225308334332</v>
      </c>
      <c r="E685" s="167" t="s">
        <v>5031</v>
      </c>
      <c r="F685" s="167" t="s">
        <v>5031</v>
      </c>
      <c r="G685" s="168">
        <v>4370</v>
      </c>
      <c r="H685" s="169">
        <f t="shared" si="65"/>
        <v>-2.9663441114495127E-2</v>
      </c>
      <c r="I685" s="170" t="str">
        <f t="shared" si="66"/>
        <v>C01</v>
      </c>
      <c r="J685" s="170" t="str">
        <f t="shared" si="67"/>
        <v>C01</v>
      </c>
      <c r="K685" s="183">
        <f>H685+M685*0.001</f>
        <v>-1.8424441114495128E-2</v>
      </c>
      <c r="L685" s="169">
        <v>4907.3440000000001</v>
      </c>
      <c r="M685" s="208">
        <v>11.239000000000001</v>
      </c>
      <c r="N685" s="169">
        <v>11.865</v>
      </c>
      <c r="O685" s="167" t="s">
        <v>8198</v>
      </c>
      <c r="P685" s="167" t="s">
        <v>8250</v>
      </c>
      <c r="Q685" s="171" t="str">
        <f>Y685*100 &amp; "% ," &amp; O685 &amp; " " &amp; P685 &amp; " " &amp; AG685</f>
        <v>11% ,Anomaly (ANOM) Corrosion (CORR) (&gt;0.05mm)</v>
      </c>
      <c r="R685" s="167" t="s">
        <v>8200</v>
      </c>
      <c r="S685" s="186" t="s">
        <v>8243</v>
      </c>
      <c r="T685" s="186">
        <v>5.2083333333333336E-2</v>
      </c>
      <c r="U685" s="181">
        <v>321.75</v>
      </c>
      <c r="V685" s="172">
        <v>15.9</v>
      </c>
      <c r="W685" s="173">
        <v>40</v>
      </c>
      <c r="X685" s="173">
        <v>45</v>
      </c>
      <c r="Y685" s="174">
        <v>0.11</v>
      </c>
      <c r="Z685" s="174">
        <v>0.11</v>
      </c>
      <c r="AA685" s="170">
        <f t="shared" ref="AA685:AA686" si="71">V685*Y685</f>
        <v>1.7490000000000001</v>
      </c>
      <c r="AB685" s="171" t="s">
        <v>8202</v>
      </c>
      <c r="AC685" s="175">
        <v>0.82899999999999996</v>
      </c>
      <c r="AD685" s="175">
        <f t="shared" ref="AD685:AD686" si="72">$AC$2/AC685</f>
        <v>94.5717732207479</v>
      </c>
      <c r="AE685" s="175">
        <f t="shared" ref="AE685:AE686" si="73">AD685*$AC$3</f>
        <v>153.2062726176116</v>
      </c>
      <c r="AF685" s="175" t="str">
        <f t="shared" si="63"/>
        <v>*</v>
      </c>
      <c r="AG685" s="175" t="str">
        <f t="shared" si="64"/>
        <v>(&gt;0.05mm)</v>
      </c>
      <c r="AH685" s="171" t="s">
        <v>8301</v>
      </c>
      <c r="AI685" s="173">
        <v>197</v>
      </c>
    </row>
    <row r="686" spans="2:35" s="176" customFormat="1" ht="13.2">
      <c r="B686" s="180">
        <v>6760</v>
      </c>
      <c r="C686" s="181">
        <v>661</v>
      </c>
      <c r="D686" s="181">
        <v>2.7313205081302052</v>
      </c>
      <c r="E686" s="181" t="s">
        <v>5032</v>
      </c>
      <c r="F686" s="181" t="s">
        <v>5032</v>
      </c>
      <c r="G686" s="182">
        <v>4370</v>
      </c>
      <c r="H686" s="183">
        <f t="shared" si="65"/>
        <v>-2.9663441114495127E-2</v>
      </c>
      <c r="I686" s="184" t="str">
        <f t="shared" si="66"/>
        <v>C01</v>
      </c>
      <c r="J686" s="184" t="str">
        <f t="shared" si="67"/>
        <v>C01</v>
      </c>
      <c r="K686" s="183">
        <f>H686+M686*0.001</f>
        <v>-1.8336441114495127E-2</v>
      </c>
      <c r="L686" s="183">
        <v>4907.433</v>
      </c>
      <c r="M686" s="208">
        <v>11.327</v>
      </c>
      <c r="N686" s="183">
        <v>11.865</v>
      </c>
      <c r="O686" s="181" t="s">
        <v>8198</v>
      </c>
      <c r="P686" s="181" t="s">
        <v>8250</v>
      </c>
      <c r="Q686" s="185" t="str">
        <f>Y686*100 &amp; "% ," &amp; O686 &amp; " " &amp; P686 &amp; " " &amp; AG686</f>
        <v>20% ,Anomaly (ANOM) Corrosion (CORR) (&gt;0.05mm)</v>
      </c>
      <c r="R686" s="181" t="s">
        <v>8200</v>
      </c>
      <c r="S686" s="186" t="s">
        <v>8243</v>
      </c>
      <c r="T686" s="186">
        <v>5.2083333333333336E-2</v>
      </c>
      <c r="U686" s="181">
        <v>321.75</v>
      </c>
      <c r="V686" s="187">
        <v>15.9</v>
      </c>
      <c r="W686" s="188">
        <v>23</v>
      </c>
      <c r="X686" s="188">
        <v>26</v>
      </c>
      <c r="Y686" s="189">
        <v>0.2</v>
      </c>
      <c r="Z686" s="189">
        <v>0.2</v>
      </c>
      <c r="AA686" s="184">
        <f t="shared" si="71"/>
        <v>3.18</v>
      </c>
      <c r="AB686" s="185" t="s">
        <v>8202</v>
      </c>
      <c r="AC686" s="190">
        <v>0.82799999999999996</v>
      </c>
      <c r="AD686" s="190">
        <f t="shared" si="72"/>
        <v>94.68599033816426</v>
      </c>
      <c r="AE686" s="190">
        <f t="shared" si="73"/>
        <v>153.39130434782612</v>
      </c>
      <c r="AF686" s="190" t="str">
        <f t="shared" si="63"/>
        <v>*</v>
      </c>
      <c r="AG686" s="190" t="str">
        <f t="shared" si="64"/>
        <v>(&gt;0.05mm)</v>
      </c>
      <c r="AH686" s="185" t="s">
        <v>8301</v>
      </c>
      <c r="AI686" s="188">
        <v>198</v>
      </c>
    </row>
    <row r="687" spans="2:35" s="176" customFormat="1" ht="13.2">
      <c r="B687" s="166">
        <v>6770</v>
      </c>
      <c r="C687" s="167">
        <v>662</v>
      </c>
      <c r="D687" s="167">
        <v>2.7433190030526973</v>
      </c>
      <c r="E687" s="167" t="s">
        <v>5033</v>
      </c>
      <c r="F687" s="167" t="s">
        <v>5033</v>
      </c>
      <c r="G687" s="168">
        <v>4370</v>
      </c>
      <c r="H687" s="169">
        <f t="shared" si="65"/>
        <v>-2.9663441114495127E-2</v>
      </c>
      <c r="I687" s="170" t="str">
        <f t="shared" si="66"/>
        <v>C01</v>
      </c>
      <c r="J687" s="170" t="str">
        <f t="shared" si="67"/>
        <v>C01</v>
      </c>
      <c r="K687" s="183">
        <f>H687+M687*0.001</f>
        <v>-1.8208441114495127E-2</v>
      </c>
      <c r="L687" s="169">
        <v>4907.5609999999997</v>
      </c>
      <c r="M687" s="208">
        <v>11.455</v>
      </c>
      <c r="N687" s="169">
        <v>11.865</v>
      </c>
      <c r="O687" s="167" t="s">
        <v>8245</v>
      </c>
      <c r="P687" s="167" t="s">
        <v>8185</v>
      </c>
      <c r="Q687" s="171" t="str">
        <f>Y687*100 &amp; "% ," &amp; O687 &amp; " " &amp; P687 &amp; " " &amp; AG687</f>
        <v xml:space="preserve">0% ,Additional Metal/Material (ADME) Other (OTHE) </v>
      </c>
      <c r="R687" s="167"/>
      <c r="S687" s="186" t="s">
        <v>8268</v>
      </c>
      <c r="T687" s="186">
        <v>0.375</v>
      </c>
      <c r="U687" s="181">
        <v>90</v>
      </c>
      <c r="V687" s="172">
        <v>15.9</v>
      </c>
      <c r="W687" s="173"/>
      <c r="X687" s="173"/>
      <c r="Y687" s="174"/>
      <c r="Z687" s="174"/>
      <c r="AA687" s="174"/>
      <c r="AB687" s="171"/>
      <c r="AC687" s="175"/>
      <c r="AD687" s="175"/>
      <c r="AE687" s="175"/>
      <c r="AF687" s="175" t="str">
        <f t="shared" si="63"/>
        <v xml:space="preserve"> </v>
      </c>
      <c r="AG687" s="175" t="str">
        <f t="shared" si="64"/>
        <v/>
      </c>
      <c r="AH687" s="171" t="s">
        <v>8247</v>
      </c>
      <c r="AI687" s="173"/>
    </row>
    <row r="688" spans="2:35" s="176" customFormat="1" ht="13.2">
      <c r="B688" s="180">
        <v>6780</v>
      </c>
      <c r="C688" s="181">
        <v>663</v>
      </c>
      <c r="D688" s="181">
        <v>2.7552196137958123</v>
      </c>
      <c r="E688" s="181" t="s">
        <v>5034</v>
      </c>
      <c r="F688" s="181" t="s">
        <v>5034</v>
      </c>
      <c r="G688" s="182">
        <v>4370</v>
      </c>
      <c r="H688" s="183">
        <f t="shared" si="65"/>
        <v>-2.9663441114495127E-2</v>
      </c>
      <c r="I688" s="184" t="str">
        <f t="shared" si="66"/>
        <v>C01</v>
      </c>
      <c r="J688" s="184" t="str">
        <f t="shared" si="67"/>
        <v>C01</v>
      </c>
      <c r="K688" s="183">
        <f>H688+M688*0.001</f>
        <v>-1.7805441114495127E-2</v>
      </c>
      <c r="L688" s="183">
        <v>4907.9629999999997</v>
      </c>
      <c r="M688" s="208">
        <v>11.858000000000001</v>
      </c>
      <c r="N688" s="183">
        <v>11.865</v>
      </c>
      <c r="O688" s="181" t="s">
        <v>8198</v>
      </c>
      <c r="P688" s="181" t="s">
        <v>8222</v>
      </c>
      <c r="Q688" s="185" t="str">
        <f>Y688*100 &amp; "% ," &amp; O688 &amp; " " &amp; P688 &amp; " " &amp; AG688</f>
        <v xml:space="preserve">6% ,Anomaly (ANOM) Girth Weld Anomaly (GWAN) </v>
      </c>
      <c r="R688" s="181"/>
      <c r="S688" s="186" t="s">
        <v>8268</v>
      </c>
      <c r="T688" s="186">
        <v>0.375</v>
      </c>
      <c r="U688" s="181">
        <v>90</v>
      </c>
      <c r="V688" s="187">
        <v>15.9</v>
      </c>
      <c r="W688" s="188"/>
      <c r="X688" s="188"/>
      <c r="Y688" s="189">
        <v>0.06</v>
      </c>
      <c r="Z688" s="189"/>
      <c r="AA688" s="189"/>
      <c r="AB688" s="185"/>
      <c r="AC688" s="190"/>
      <c r="AD688" s="190"/>
      <c r="AE688" s="190"/>
      <c r="AF688" s="190" t="str">
        <f t="shared" si="63"/>
        <v xml:space="preserve"> </v>
      </c>
      <c r="AG688" s="190" t="str">
        <f t="shared" si="64"/>
        <v/>
      </c>
      <c r="AH688" s="185" t="s">
        <v>8303</v>
      </c>
      <c r="AI688" s="188"/>
    </row>
    <row r="689" spans="2:35" ht="13.2">
      <c r="B689" s="150">
        <v>6790</v>
      </c>
      <c r="C689" s="124">
        <v>664</v>
      </c>
      <c r="D689" s="124">
        <v>2.7672212673336882</v>
      </c>
      <c r="E689" s="124" t="s">
        <v>5035</v>
      </c>
      <c r="F689" s="124" t="s">
        <v>5035</v>
      </c>
      <c r="G689" s="126">
        <v>4380</v>
      </c>
      <c r="H689" s="127">
        <f t="shared" si="65"/>
        <v>-1.7772646953187504E-2</v>
      </c>
      <c r="I689" s="135" t="str">
        <f t="shared" si="66"/>
        <v>C02</v>
      </c>
      <c r="J689" s="135" t="str">
        <f t="shared" si="67"/>
        <v>C02</v>
      </c>
      <c r="K689" s="183">
        <f>H689+M689*0.001</f>
        <v>-5.9076469531875037E-3</v>
      </c>
      <c r="L689" s="127">
        <v>4907.97</v>
      </c>
      <c r="M689" s="208">
        <v>11.865</v>
      </c>
      <c r="N689" s="127">
        <v>2.9860000000000002</v>
      </c>
      <c r="O689" s="124" t="s">
        <v>8183</v>
      </c>
      <c r="P689" s="124"/>
      <c r="Q689" s="128" t="str">
        <f>Y689*100 &amp; "% ," &amp; O689 &amp; " " &amp; P689 &amp; " " &amp; AG689</f>
        <v xml:space="preserve">0% ,Weld (WELD)  </v>
      </c>
      <c r="R689" s="124"/>
      <c r="S689" s="186" t="s">
        <v>8270</v>
      </c>
      <c r="T689" s="186">
        <v>0.40625</v>
      </c>
      <c r="U689" s="181">
        <v>65.25</v>
      </c>
      <c r="V689" s="129">
        <v>15.9</v>
      </c>
      <c r="W689" s="173"/>
      <c r="X689" s="173"/>
      <c r="Y689" s="131"/>
      <c r="Z689" s="131"/>
      <c r="AA689" s="131"/>
      <c r="AB689" s="128"/>
      <c r="AC689" s="132"/>
      <c r="AD689" s="132"/>
      <c r="AE689" s="132"/>
      <c r="AF689" s="132" t="str">
        <f t="shared" si="63"/>
        <v xml:space="preserve"> </v>
      </c>
      <c r="AG689" s="132" t="str">
        <f t="shared" si="64"/>
        <v/>
      </c>
      <c r="AH689" s="128" t="s">
        <v>8184</v>
      </c>
      <c r="AI689" s="130"/>
    </row>
    <row r="690" spans="2:35" ht="13.2">
      <c r="B690" s="149">
        <v>6800</v>
      </c>
      <c r="C690" s="115">
        <v>665</v>
      </c>
      <c r="D690" s="115">
        <v>2.7792171189149926</v>
      </c>
      <c r="E690" s="115" t="s">
        <v>5036</v>
      </c>
      <c r="F690" s="115" t="s">
        <v>5036</v>
      </c>
      <c r="G690" s="117">
        <v>4380</v>
      </c>
      <c r="H690" s="118">
        <f t="shared" si="65"/>
        <v>-1.7772646953187504E-2</v>
      </c>
      <c r="I690" s="134" t="str">
        <f t="shared" si="66"/>
        <v>C02</v>
      </c>
      <c r="J690" s="134" t="str">
        <f t="shared" si="67"/>
        <v>C02</v>
      </c>
      <c r="K690" s="183">
        <f>H690+M690*0.001</f>
        <v>-1.7760646953187503E-2</v>
      </c>
      <c r="L690" s="118">
        <v>4907.9830000000002</v>
      </c>
      <c r="M690" s="208">
        <v>1.2E-2</v>
      </c>
      <c r="N690" s="118">
        <v>2.9860000000000002</v>
      </c>
      <c r="O690" s="115" t="s">
        <v>8198</v>
      </c>
      <c r="P690" s="115" t="s">
        <v>8222</v>
      </c>
      <c r="Q690" s="119" t="str">
        <f>Y690*100 &amp; "% ," &amp; O690 &amp; " " &amp; P690 &amp; " " &amp; AG690</f>
        <v xml:space="preserve">14% ,Anomaly (ANOM) Girth Weld Anomaly (GWAN) </v>
      </c>
      <c r="R690" s="115"/>
      <c r="S690" s="186" t="s">
        <v>8235</v>
      </c>
      <c r="T690" s="186">
        <v>0.19791666666666666</v>
      </c>
      <c r="U690" s="181">
        <v>215.25</v>
      </c>
      <c r="V690" s="120">
        <v>15.9</v>
      </c>
      <c r="W690" s="188"/>
      <c r="X690" s="188"/>
      <c r="Y690" s="122">
        <v>0.14000000000000001</v>
      </c>
      <c r="Z690" s="122"/>
      <c r="AA690" s="122"/>
      <c r="AB690" s="119"/>
      <c r="AC690" s="123"/>
      <c r="AD690" s="123"/>
      <c r="AE690" s="123"/>
      <c r="AF690" s="123" t="str">
        <f t="shared" si="63"/>
        <v xml:space="preserve"> </v>
      </c>
      <c r="AG690" s="123" t="str">
        <f t="shared" si="64"/>
        <v/>
      </c>
      <c r="AH690" s="119" t="s">
        <v>8304</v>
      </c>
      <c r="AI690" s="121"/>
    </row>
    <row r="691" spans="2:35" ht="13.2">
      <c r="B691" s="150">
        <v>6810</v>
      </c>
      <c r="C691" s="124">
        <v>666</v>
      </c>
      <c r="D691" s="124">
        <v>2.7912229704829832</v>
      </c>
      <c r="E691" s="124" t="s">
        <v>5037</v>
      </c>
      <c r="F691" s="124" t="s">
        <v>5037</v>
      </c>
      <c r="G691" s="126">
        <v>4380</v>
      </c>
      <c r="H691" s="127">
        <f t="shared" si="65"/>
        <v>-1.7772646953187504E-2</v>
      </c>
      <c r="I691" s="135" t="str">
        <f t="shared" si="66"/>
        <v>C02</v>
      </c>
      <c r="J691" s="135" t="str">
        <f t="shared" si="67"/>
        <v>C02</v>
      </c>
      <c r="K691" s="183">
        <f>H691+M691*0.001</f>
        <v>-1.5361646953187504E-2</v>
      </c>
      <c r="L691" s="127">
        <v>4910.3819999999996</v>
      </c>
      <c r="M691" s="208">
        <v>2.411</v>
      </c>
      <c r="N691" s="127">
        <v>2.9860000000000002</v>
      </c>
      <c r="O691" s="124" t="s">
        <v>8245</v>
      </c>
      <c r="P691" s="124" t="s">
        <v>8185</v>
      </c>
      <c r="Q691" s="128" t="str">
        <f>Y691*100 &amp; "% ," &amp; O691 &amp; " " &amp; P691 &amp; " " &amp; AG691</f>
        <v xml:space="preserve">0% ,Additional Metal/Material (ADME) Other (OTHE) </v>
      </c>
      <c r="R691" s="124"/>
      <c r="S691" s="186" t="s">
        <v>8223</v>
      </c>
      <c r="T691" s="186">
        <v>0.36458333333333331</v>
      </c>
      <c r="U691" s="181">
        <v>95.25</v>
      </c>
      <c r="V691" s="129">
        <v>15.9</v>
      </c>
      <c r="W691" s="173"/>
      <c r="X691" s="173"/>
      <c r="Y691" s="131"/>
      <c r="Z691" s="131"/>
      <c r="AA691" s="131"/>
      <c r="AB691" s="128"/>
      <c r="AC691" s="132"/>
      <c r="AD691" s="132"/>
      <c r="AE691" s="132"/>
      <c r="AF691" s="132" t="str">
        <f t="shared" si="63"/>
        <v xml:space="preserve"> </v>
      </c>
      <c r="AG691" s="132" t="str">
        <f t="shared" si="64"/>
        <v/>
      </c>
      <c r="AH691" s="128" t="s">
        <v>8247</v>
      </c>
      <c r="AI691" s="130"/>
    </row>
    <row r="692" spans="2:35" ht="13.2">
      <c r="B692" s="149">
        <v>6820</v>
      </c>
      <c r="C692" s="115">
        <v>667</v>
      </c>
      <c r="D692" s="115">
        <v>2.80322682205342</v>
      </c>
      <c r="E692" s="115" t="s">
        <v>5038</v>
      </c>
      <c r="F692" s="115" t="s">
        <v>5038</v>
      </c>
      <c r="G692" s="117">
        <v>4380</v>
      </c>
      <c r="H692" s="118">
        <f t="shared" si="65"/>
        <v>-1.7772646953187504E-2</v>
      </c>
      <c r="I692" s="134" t="str">
        <f t="shared" si="66"/>
        <v>C02</v>
      </c>
      <c r="J692" s="134" t="str">
        <f t="shared" si="67"/>
        <v>C02</v>
      </c>
      <c r="K692" s="183">
        <f>H692+M692*0.001</f>
        <v>-1.4829646953187503E-2</v>
      </c>
      <c r="L692" s="118">
        <v>4910.9139999999998</v>
      </c>
      <c r="M692" s="208">
        <v>2.9430000000000001</v>
      </c>
      <c r="N692" s="118">
        <v>2.9860000000000002</v>
      </c>
      <c r="O692" s="115" t="s">
        <v>8198</v>
      </c>
      <c r="P692" s="115" t="s">
        <v>8222</v>
      </c>
      <c r="Q692" s="119" t="str">
        <f>Y692*100 &amp; "% ," &amp; O692 &amp; " " &amp; P692 &amp; " " &amp; AG692</f>
        <v xml:space="preserve">12% ,Anomaly (ANOM) Girth Weld Anomaly (GWAN) </v>
      </c>
      <c r="R692" s="115"/>
      <c r="S692" s="186" t="s">
        <v>8246</v>
      </c>
      <c r="T692" s="186">
        <v>0.41666666666666669</v>
      </c>
      <c r="U692" s="181">
        <v>60</v>
      </c>
      <c r="V692" s="120">
        <v>15.9</v>
      </c>
      <c r="W692" s="188"/>
      <c r="X692" s="188"/>
      <c r="Y692" s="122">
        <v>0.12</v>
      </c>
      <c r="Z692" s="122"/>
      <c r="AA692" s="122"/>
      <c r="AB692" s="119"/>
      <c r="AC692" s="123"/>
      <c r="AD692" s="123"/>
      <c r="AE692" s="123"/>
      <c r="AF692" s="123" t="str">
        <f t="shared" si="63"/>
        <v xml:space="preserve"> </v>
      </c>
      <c r="AG692" s="123" t="str">
        <f t="shared" si="64"/>
        <v/>
      </c>
      <c r="AH692" s="119" t="s">
        <v>8305</v>
      </c>
      <c r="AI692" s="121"/>
    </row>
    <row r="693" spans="2:35" ht="13.2">
      <c r="B693" s="150">
        <v>6830</v>
      </c>
      <c r="C693" s="124">
        <v>668</v>
      </c>
      <c r="D693" s="124">
        <v>2.8152286736268328</v>
      </c>
      <c r="E693" s="124" t="s">
        <v>5039</v>
      </c>
      <c r="F693" s="124" t="s">
        <v>5039</v>
      </c>
      <c r="G693" s="126">
        <v>4380</v>
      </c>
      <c r="H693" s="127">
        <f t="shared" si="65"/>
        <v>-1.7772646953187504E-2</v>
      </c>
      <c r="I693" s="135" t="str">
        <f t="shared" si="66"/>
        <v>C02</v>
      </c>
      <c r="J693" s="135" t="str">
        <f t="shared" si="67"/>
        <v>C02</v>
      </c>
      <c r="K693" s="183">
        <f>H693+M693*0.001</f>
        <v>-1.4819646953187503E-2</v>
      </c>
      <c r="L693" s="127">
        <v>4910.9229999999998</v>
      </c>
      <c r="M693" s="208">
        <v>2.9529999999999998</v>
      </c>
      <c r="N693" s="127">
        <v>2.9860000000000002</v>
      </c>
      <c r="O693" s="124" t="s">
        <v>8198</v>
      </c>
      <c r="P693" s="124" t="s">
        <v>8222</v>
      </c>
      <c r="Q693" s="128" t="str">
        <f>Y693*100 &amp; "% ," &amp; O693 &amp; " " &amp; P693 &amp; " " &amp; AG693</f>
        <v xml:space="preserve">13% ,Anomaly (ANOM) Girth Weld Anomaly (GWAN) </v>
      </c>
      <c r="R693" s="124"/>
      <c r="S693" s="186" t="s">
        <v>8248</v>
      </c>
      <c r="T693" s="186">
        <v>0.45833333333333331</v>
      </c>
      <c r="U693" s="181">
        <v>30</v>
      </c>
      <c r="V693" s="129">
        <v>15.9</v>
      </c>
      <c r="W693" s="173"/>
      <c r="X693" s="173"/>
      <c r="Y693" s="131">
        <v>0.13</v>
      </c>
      <c r="Z693" s="131"/>
      <c r="AA693" s="131"/>
      <c r="AB693" s="128"/>
      <c r="AC693" s="132"/>
      <c r="AD693" s="132"/>
      <c r="AE693" s="132"/>
      <c r="AF693" s="132" t="str">
        <f t="shared" si="63"/>
        <v xml:space="preserve"> </v>
      </c>
      <c r="AG693" s="132" t="str">
        <f t="shared" si="64"/>
        <v/>
      </c>
      <c r="AH693" s="128" t="s">
        <v>8306</v>
      </c>
      <c r="AI693" s="130"/>
    </row>
    <row r="694" spans="2:35" ht="13.2">
      <c r="B694" s="149">
        <v>6840</v>
      </c>
      <c r="C694" s="115">
        <v>669</v>
      </c>
      <c r="D694" s="115">
        <v>2.827230746406566</v>
      </c>
      <c r="E694" s="115" t="s">
        <v>5040</v>
      </c>
      <c r="F694" s="115" t="s">
        <v>5040</v>
      </c>
      <c r="G694" s="117">
        <v>4390</v>
      </c>
      <c r="H694" s="118">
        <f t="shared" si="65"/>
        <v>-1.5336646938511021E-2</v>
      </c>
      <c r="I694" s="134" t="str">
        <f t="shared" si="66"/>
        <v>C03</v>
      </c>
      <c r="J694" s="134" t="str">
        <f t="shared" si="67"/>
        <v>C03</v>
      </c>
      <c r="K694" s="183">
        <f>H694+M694*0.001</f>
        <v>-1.235064693851102E-2</v>
      </c>
      <c r="L694" s="118">
        <v>4910.9560000000001</v>
      </c>
      <c r="M694" s="208">
        <v>2.9860000000000002</v>
      </c>
      <c r="N694" s="118">
        <v>5.077</v>
      </c>
      <c r="O694" s="115" t="s">
        <v>8183</v>
      </c>
      <c r="P694" s="115" t="s">
        <v>35</v>
      </c>
      <c r="Q694" s="119" t="str">
        <f>Y694*100 &amp; "% ," &amp; O694 &amp; " " &amp; P694 &amp; " " &amp; AG694</f>
        <v xml:space="preserve">0% ,Weld (WELD) Bend Begin (BENB) </v>
      </c>
      <c r="R694" s="115"/>
      <c r="S694" s="186" t="s">
        <v>8259</v>
      </c>
      <c r="T694" s="186">
        <v>0.10416666666666667</v>
      </c>
      <c r="U694" s="181">
        <v>283.5</v>
      </c>
      <c r="V694" s="120">
        <v>15.9</v>
      </c>
      <c r="W694" s="188"/>
      <c r="X694" s="188"/>
      <c r="Y694" s="122"/>
      <c r="Z694" s="122"/>
      <c r="AA694" s="122"/>
      <c r="AB694" s="119"/>
      <c r="AC694" s="123"/>
      <c r="AD694" s="123"/>
      <c r="AE694" s="123"/>
      <c r="AF694" s="123" t="str">
        <f t="shared" si="63"/>
        <v xml:space="preserve"> </v>
      </c>
      <c r="AG694" s="123" t="str">
        <f t="shared" si="64"/>
        <v/>
      </c>
      <c r="AH694" s="119" t="s">
        <v>8184</v>
      </c>
      <c r="AI694" s="121"/>
    </row>
    <row r="695" spans="2:35" ht="13.2">
      <c r="B695" s="150">
        <v>6850</v>
      </c>
      <c r="C695" s="124">
        <v>670</v>
      </c>
      <c r="D695" s="124">
        <v>2.8392303057169794</v>
      </c>
      <c r="E695" s="124" t="s">
        <v>5041</v>
      </c>
      <c r="F695" s="124" t="s">
        <v>5041</v>
      </c>
      <c r="G695" s="126">
        <v>4390</v>
      </c>
      <c r="H695" s="127">
        <f t="shared" si="65"/>
        <v>-1.5336646938511021E-2</v>
      </c>
      <c r="I695" s="135" t="str">
        <f t="shared" si="66"/>
        <v>C03</v>
      </c>
      <c r="J695" s="135" t="str">
        <f t="shared" si="67"/>
        <v>C03</v>
      </c>
      <c r="K695" s="183">
        <f>H695+M695*0.001</f>
        <v>-1.3074646938511021E-2</v>
      </c>
      <c r="L695" s="127">
        <v>4913.2179999999998</v>
      </c>
      <c r="M695" s="208">
        <v>2.262</v>
      </c>
      <c r="N695" s="127">
        <v>5.077</v>
      </c>
      <c r="O695" s="124" t="s">
        <v>8185</v>
      </c>
      <c r="P695" s="124"/>
      <c r="Q695" s="128" t="str">
        <f>Y695*100 &amp; "% ," &amp; O695 &amp; " " &amp; P695 &amp; " " &amp; AG695</f>
        <v xml:space="preserve">0% ,Other (OTHE)  </v>
      </c>
      <c r="R695" s="124"/>
      <c r="S695" s="186"/>
      <c r="T695" s="186"/>
      <c r="U695" s="181">
        <v>360</v>
      </c>
      <c r="V695" s="129">
        <v>15.9</v>
      </c>
      <c r="W695" s="173"/>
      <c r="X695" s="173"/>
      <c r="Y695" s="131"/>
      <c r="Z695" s="131"/>
      <c r="AA695" s="131"/>
      <c r="AB695" s="128"/>
      <c r="AC695" s="132"/>
      <c r="AD695" s="132"/>
      <c r="AE695" s="132"/>
      <c r="AF695" s="132" t="str">
        <f t="shared" si="63"/>
        <v xml:space="preserve"> </v>
      </c>
      <c r="AG695" s="132" t="str">
        <f t="shared" si="64"/>
        <v/>
      </c>
      <c r="AH695" s="128" t="s">
        <v>8307</v>
      </c>
      <c r="AI695" s="130"/>
    </row>
    <row r="696" spans="2:35" ht="13.2">
      <c r="B696" s="149">
        <v>6860</v>
      </c>
      <c r="C696" s="115">
        <v>671</v>
      </c>
      <c r="D696" s="115">
        <v>2.8512265741545084</v>
      </c>
      <c r="E696" s="115" t="s">
        <v>5042</v>
      </c>
      <c r="F696" s="115" t="s">
        <v>5042</v>
      </c>
      <c r="G696" s="117">
        <v>4400</v>
      </c>
      <c r="H696" s="118">
        <f t="shared" si="65"/>
        <v>-1.3139646947967557E-2</v>
      </c>
      <c r="I696" s="134" t="str">
        <f t="shared" si="66"/>
        <v>C04</v>
      </c>
      <c r="J696" s="134" t="str">
        <f t="shared" si="67"/>
        <v>C04</v>
      </c>
      <c r="K696" s="183">
        <f>H696+M696*0.001</f>
        <v>-8.0626469479675566E-3</v>
      </c>
      <c r="L696" s="118">
        <v>4916.0330000000004</v>
      </c>
      <c r="M696" s="208">
        <v>5.077</v>
      </c>
      <c r="N696" s="118">
        <v>11.884</v>
      </c>
      <c r="O696" s="115" t="s">
        <v>8183</v>
      </c>
      <c r="P696" s="115" t="s">
        <v>42</v>
      </c>
      <c r="Q696" s="119" t="str">
        <f>Y696*100 &amp; "% ," &amp; O696 &amp; " " &amp; P696 &amp; " " &amp; AG696</f>
        <v xml:space="preserve">0% ,Weld (WELD) Bend End (BENE) </v>
      </c>
      <c r="R696" s="115"/>
      <c r="S696" s="186" t="s">
        <v>8259</v>
      </c>
      <c r="T696" s="186">
        <v>0.10416666666666667</v>
      </c>
      <c r="U696" s="181">
        <v>283.5</v>
      </c>
      <c r="V696" s="120">
        <v>15.9</v>
      </c>
      <c r="W696" s="188"/>
      <c r="X696" s="188"/>
      <c r="Y696" s="122"/>
      <c r="Z696" s="122"/>
      <c r="AA696" s="122"/>
      <c r="AB696" s="119"/>
      <c r="AC696" s="123"/>
      <c r="AD696" s="123"/>
      <c r="AE696" s="123"/>
      <c r="AF696" s="123" t="str">
        <f t="shared" si="63"/>
        <v xml:space="preserve"> </v>
      </c>
      <c r="AG696" s="123" t="str">
        <f t="shared" si="64"/>
        <v/>
      </c>
      <c r="AH696" s="119" t="s">
        <v>8184</v>
      </c>
      <c r="AI696" s="121"/>
    </row>
    <row r="697" spans="2:35" ht="13.2">
      <c r="B697" s="150">
        <v>6870</v>
      </c>
      <c r="C697" s="124">
        <v>672</v>
      </c>
      <c r="D697" s="124">
        <v>2.8632237192409287</v>
      </c>
      <c r="E697" s="124" t="s">
        <v>5043</v>
      </c>
      <c r="F697" s="124" t="s">
        <v>5043</v>
      </c>
      <c r="G697" s="126">
        <v>4400</v>
      </c>
      <c r="H697" s="127">
        <f t="shared" si="65"/>
        <v>-1.3139646947967557E-2</v>
      </c>
      <c r="I697" s="135" t="str">
        <f t="shared" si="66"/>
        <v>C04</v>
      </c>
      <c r="J697" s="135" t="str">
        <f t="shared" si="67"/>
        <v>C04</v>
      </c>
      <c r="K697" s="183">
        <f>H697+M697*0.001</f>
        <v>-8.2426469479675562E-3</v>
      </c>
      <c r="L697" s="127">
        <v>4920.93</v>
      </c>
      <c r="M697" s="208">
        <v>4.8970000000000002</v>
      </c>
      <c r="N697" s="127">
        <v>11.884</v>
      </c>
      <c r="O697" s="124" t="s">
        <v>8245</v>
      </c>
      <c r="P697" s="124" t="s">
        <v>8296</v>
      </c>
      <c r="Q697" s="128" t="str">
        <f>Y697*100 &amp; "% ," &amp; O697 &amp; " " &amp; P697 &amp; " " &amp; AG697</f>
        <v xml:space="preserve">0% ,Additional Metal/Material (ADME) Touching Metal to Metal (TMTM) </v>
      </c>
      <c r="R697" s="124"/>
      <c r="S697" s="186" t="s">
        <v>8204</v>
      </c>
      <c r="T697" s="186">
        <v>0.25</v>
      </c>
      <c r="U697" s="181">
        <v>180</v>
      </c>
      <c r="V697" s="129">
        <v>15.9</v>
      </c>
      <c r="W697" s="173"/>
      <c r="X697" s="173"/>
      <c r="Y697" s="131"/>
      <c r="Z697" s="131"/>
      <c r="AA697" s="131"/>
      <c r="AB697" s="128"/>
      <c r="AC697" s="132"/>
      <c r="AD697" s="132"/>
      <c r="AE697" s="132"/>
      <c r="AF697" s="132" t="str">
        <f t="shared" si="63"/>
        <v xml:space="preserve"> </v>
      </c>
      <c r="AG697" s="132" t="str">
        <f t="shared" si="64"/>
        <v/>
      </c>
      <c r="AH697" s="128" t="s">
        <v>8297</v>
      </c>
      <c r="AI697" s="130"/>
    </row>
    <row r="698" spans="2:35" ht="13.2">
      <c r="B698" s="149">
        <v>6880</v>
      </c>
      <c r="C698" s="115">
        <v>673</v>
      </c>
      <c r="D698" s="115">
        <v>2.8752198648043454</v>
      </c>
      <c r="E698" s="115" t="s">
        <v>5044</v>
      </c>
      <c r="F698" s="115" t="s">
        <v>5044</v>
      </c>
      <c r="G698" s="117">
        <v>4400</v>
      </c>
      <c r="H698" s="118">
        <f t="shared" si="65"/>
        <v>-1.3139646947967557E-2</v>
      </c>
      <c r="I698" s="134" t="str">
        <f t="shared" si="66"/>
        <v>C04</v>
      </c>
      <c r="J698" s="134" t="str">
        <f t="shared" si="67"/>
        <v>C04</v>
      </c>
      <c r="K698" s="183">
        <f>H698+M698*0.001</f>
        <v>-2.0016469479675562E-3</v>
      </c>
      <c r="L698" s="118">
        <v>4927.1710000000003</v>
      </c>
      <c r="M698" s="208">
        <v>11.138</v>
      </c>
      <c r="N698" s="118">
        <v>11.884</v>
      </c>
      <c r="O698" s="115" t="s">
        <v>8245</v>
      </c>
      <c r="P698" s="115" t="s">
        <v>8185</v>
      </c>
      <c r="Q698" s="119" t="str">
        <f>Y698*100 &amp; "% ," &amp; O698 &amp; " " &amp; P698 &amp; " " &amp; AG698</f>
        <v xml:space="preserve">0% ,Additional Metal/Material (ADME) Other (OTHE) </v>
      </c>
      <c r="R698" s="115"/>
      <c r="S698" s="186" t="s">
        <v>8204</v>
      </c>
      <c r="T698" s="186">
        <v>0.25</v>
      </c>
      <c r="U698" s="181">
        <v>180</v>
      </c>
      <c r="V698" s="120">
        <v>15.9</v>
      </c>
      <c r="W698" s="188"/>
      <c r="X698" s="188"/>
      <c r="Y698" s="122"/>
      <c r="Z698" s="122"/>
      <c r="AA698" s="122"/>
      <c r="AB698" s="119"/>
      <c r="AC698" s="123"/>
      <c r="AD698" s="123"/>
      <c r="AE698" s="123"/>
      <c r="AF698" s="123" t="str">
        <f t="shared" si="63"/>
        <v xml:space="preserve"> </v>
      </c>
      <c r="AG698" s="123" t="str">
        <f t="shared" si="64"/>
        <v/>
      </c>
      <c r="AH698" s="119" t="s">
        <v>8247</v>
      </c>
      <c r="AI698" s="121"/>
    </row>
    <row r="699" spans="2:35" ht="13.2">
      <c r="B699" s="150">
        <v>6890</v>
      </c>
      <c r="C699" s="124">
        <v>674</v>
      </c>
      <c r="D699" s="124">
        <v>2.8872124521515872</v>
      </c>
      <c r="E699" s="124" t="s">
        <v>5045</v>
      </c>
      <c r="F699" s="124" t="s">
        <v>5045</v>
      </c>
      <c r="G699" s="126">
        <v>4410</v>
      </c>
      <c r="H699" s="127">
        <f t="shared" si="65"/>
        <v>-5.6043195930191112E-3</v>
      </c>
      <c r="I699" s="135" t="str">
        <f t="shared" si="66"/>
        <v>C05</v>
      </c>
      <c r="J699" s="135" t="str">
        <f t="shared" si="67"/>
        <v>C05</v>
      </c>
      <c r="K699" s="183">
        <f>H699+M699*0.001</f>
        <v>6.2796804069808893E-3</v>
      </c>
      <c r="L699" s="127">
        <v>4927.9170000000004</v>
      </c>
      <c r="M699" s="208">
        <v>11.884</v>
      </c>
      <c r="N699" s="127">
        <v>10.91</v>
      </c>
      <c r="O699" s="124" t="s">
        <v>8183</v>
      </c>
      <c r="P699" s="124"/>
      <c r="Q699" s="128" t="str">
        <f>Y699*100 &amp; "% ," &amp; O699 &amp; " " &amp; P699 &amp; " " &amp; AG699</f>
        <v xml:space="preserve">0% ,Weld (WELD)  </v>
      </c>
      <c r="R699" s="124"/>
      <c r="S699" s="186"/>
      <c r="T699" s="186"/>
      <c r="U699" s="181">
        <v>360</v>
      </c>
      <c r="V699" s="129">
        <v>15.9</v>
      </c>
      <c r="W699" s="173"/>
      <c r="X699" s="173"/>
      <c r="Y699" s="131"/>
      <c r="Z699" s="131"/>
      <c r="AA699" s="131"/>
      <c r="AB699" s="128"/>
      <c r="AC699" s="132"/>
      <c r="AD699" s="132"/>
      <c r="AE699" s="132"/>
      <c r="AF699" s="132" t="str">
        <f t="shared" si="63"/>
        <v xml:space="preserve"> </v>
      </c>
      <c r="AG699" s="132" t="str">
        <f t="shared" si="64"/>
        <v/>
      </c>
      <c r="AH699" s="128" t="s">
        <v>8184</v>
      </c>
      <c r="AI699" s="130"/>
    </row>
    <row r="700" spans="2:35" ht="13.2">
      <c r="B700" s="149">
        <v>6900</v>
      </c>
      <c r="C700" s="115">
        <v>675</v>
      </c>
      <c r="D700" s="115">
        <v>2.8992133196645513</v>
      </c>
      <c r="E700" s="115" t="s">
        <v>5046</v>
      </c>
      <c r="F700" s="115" t="s">
        <v>5046</v>
      </c>
      <c r="G700" s="117">
        <v>4410</v>
      </c>
      <c r="H700" s="118">
        <f t="shared" si="65"/>
        <v>-5.6043195930191112E-3</v>
      </c>
      <c r="I700" s="134" t="str">
        <f t="shared" si="66"/>
        <v>C05</v>
      </c>
      <c r="J700" s="134" t="str">
        <f t="shared" si="67"/>
        <v>C05</v>
      </c>
      <c r="K700" s="183">
        <f>H700+M700*0.001</f>
        <v>4.6468040698088853E-4</v>
      </c>
      <c r="L700" s="118">
        <v>4933.9870000000001</v>
      </c>
      <c r="M700" s="208">
        <v>6.069</v>
      </c>
      <c r="N700" s="118">
        <v>10.91</v>
      </c>
      <c r="O700" s="115" t="s">
        <v>8245</v>
      </c>
      <c r="P700" s="115" t="s">
        <v>8185</v>
      </c>
      <c r="Q700" s="119" t="str">
        <f>Y700*100 &amp; "% ," &amp; O700 &amp; " " &amp; P700 &amp; " " &amp; AG700</f>
        <v xml:space="preserve">0% ,Additional Metal/Material (ADME) Other (OTHE) </v>
      </c>
      <c r="R700" s="115"/>
      <c r="S700" s="186" t="s">
        <v>8257</v>
      </c>
      <c r="T700" s="186">
        <v>0.29166666666666669</v>
      </c>
      <c r="U700" s="181">
        <v>150</v>
      </c>
      <c r="V700" s="120">
        <v>15.9</v>
      </c>
      <c r="W700" s="188"/>
      <c r="X700" s="188"/>
      <c r="Y700" s="122"/>
      <c r="Z700" s="122"/>
      <c r="AA700" s="122"/>
      <c r="AB700" s="119"/>
      <c r="AC700" s="123"/>
      <c r="AD700" s="123"/>
      <c r="AE700" s="123"/>
      <c r="AF700" s="123" t="str">
        <f t="shared" si="63"/>
        <v xml:space="preserve"> </v>
      </c>
      <c r="AG700" s="123" t="str">
        <f t="shared" si="64"/>
        <v/>
      </c>
      <c r="AH700" s="119" t="s">
        <v>8247</v>
      </c>
      <c r="AI700" s="121"/>
    </row>
    <row r="701" spans="2:35" ht="13.2">
      <c r="B701" s="150">
        <v>6910</v>
      </c>
      <c r="C701" s="124">
        <v>676</v>
      </c>
      <c r="D701" s="124">
        <v>2.9108761871778461</v>
      </c>
      <c r="E701" s="124" t="s">
        <v>5047</v>
      </c>
      <c r="F701" s="124" t="s">
        <v>5047</v>
      </c>
      <c r="G701" s="126">
        <v>4410</v>
      </c>
      <c r="H701" s="127">
        <f t="shared" si="65"/>
        <v>-5.6043195930191112E-3</v>
      </c>
      <c r="I701" s="135" t="str">
        <f t="shared" si="66"/>
        <v>C05</v>
      </c>
      <c r="J701" s="135" t="str">
        <f t="shared" si="67"/>
        <v>C05</v>
      </c>
      <c r="K701" s="183">
        <f>H701+M701*0.001</f>
        <v>3.0436804069808882E-3</v>
      </c>
      <c r="L701" s="127">
        <v>4936.5649999999996</v>
      </c>
      <c r="M701" s="208">
        <v>8.6479999999999997</v>
      </c>
      <c r="N701" s="127">
        <v>10.91</v>
      </c>
      <c r="O701" s="124" t="s">
        <v>8245</v>
      </c>
      <c r="P701" s="124" t="s">
        <v>8185</v>
      </c>
      <c r="Q701" s="128" t="str">
        <f>Y701*100 &amp; "% ," &amp; O701 &amp; " " &amp; P701 &amp; " " &amp; AG701</f>
        <v xml:space="preserve">0% ,Additional Metal/Material (ADME) Other (OTHE) </v>
      </c>
      <c r="R701" s="124"/>
      <c r="S701" s="186" t="s">
        <v>8204</v>
      </c>
      <c r="T701" s="186">
        <v>0.25</v>
      </c>
      <c r="U701" s="181">
        <v>180</v>
      </c>
      <c r="V701" s="129">
        <v>15.9</v>
      </c>
      <c r="W701" s="173"/>
      <c r="X701" s="173"/>
      <c r="Y701" s="131"/>
      <c r="Z701" s="131"/>
      <c r="AA701" s="131"/>
      <c r="AB701" s="128"/>
      <c r="AC701" s="132"/>
      <c r="AD701" s="132"/>
      <c r="AE701" s="132"/>
      <c r="AF701" s="132" t="str">
        <f t="shared" si="63"/>
        <v xml:space="preserve"> </v>
      </c>
      <c r="AG701" s="132" t="str">
        <f t="shared" si="64"/>
        <v/>
      </c>
      <c r="AH701" s="128" t="s">
        <v>8247</v>
      </c>
      <c r="AI701" s="130"/>
    </row>
    <row r="702" spans="2:35" ht="13.2">
      <c r="B702" s="149">
        <v>6920</v>
      </c>
      <c r="C702" s="115">
        <v>677</v>
      </c>
      <c r="D702" s="115">
        <v>2.9228770546908112</v>
      </c>
      <c r="E702" s="115" t="s">
        <v>5048</v>
      </c>
      <c r="F702" s="115" t="s">
        <v>5048</v>
      </c>
      <c r="G702" s="117">
        <v>4410</v>
      </c>
      <c r="H702" s="118">
        <f t="shared" si="65"/>
        <v>-5.6043195930191112E-3</v>
      </c>
      <c r="I702" s="134" t="str">
        <f t="shared" si="66"/>
        <v>C05</v>
      </c>
      <c r="J702" s="134" t="str">
        <f t="shared" si="67"/>
        <v>C05</v>
      </c>
      <c r="K702" s="183">
        <f>H702+M702*0.001</f>
        <v>5.2506804069808889E-3</v>
      </c>
      <c r="L702" s="118">
        <v>4938.7719999999999</v>
      </c>
      <c r="M702" s="208">
        <v>10.855</v>
      </c>
      <c r="N702" s="118">
        <v>10.91</v>
      </c>
      <c r="O702" s="115" t="s">
        <v>8198</v>
      </c>
      <c r="P702" s="115" t="s">
        <v>8199</v>
      </c>
      <c r="Q702" s="119" t="str">
        <f>Y702*100 &amp; "% ," &amp; O702 &amp; " " &amp; P702 &amp; " " &amp; AG702</f>
        <v xml:space="preserve">4% ,Anomaly (ANOM) Pipe Mill Anomaly (MIAN) </v>
      </c>
      <c r="R702" s="115" t="s">
        <v>8308</v>
      </c>
      <c r="S702" s="186" t="s">
        <v>8251</v>
      </c>
      <c r="T702" s="186">
        <v>0.16666666666666666</v>
      </c>
      <c r="U702" s="181">
        <v>240</v>
      </c>
      <c r="V702" s="120">
        <v>15.9</v>
      </c>
      <c r="W702" s="188">
        <v>48</v>
      </c>
      <c r="X702" s="188">
        <v>21</v>
      </c>
      <c r="Y702" s="122">
        <v>0.04</v>
      </c>
      <c r="Z702" s="122">
        <v>0.04</v>
      </c>
      <c r="AA702" s="122"/>
      <c r="AB702" s="119" t="s">
        <v>8238</v>
      </c>
      <c r="AC702" s="123"/>
      <c r="AD702" s="123"/>
      <c r="AE702" s="123"/>
      <c r="AF702" s="123" t="str">
        <f t="shared" si="63"/>
        <v xml:space="preserve"> </v>
      </c>
      <c r="AG702" s="123" t="str">
        <f t="shared" si="64"/>
        <v/>
      </c>
      <c r="AH702" s="119" t="s">
        <v>8239</v>
      </c>
      <c r="AI702" s="121">
        <v>203</v>
      </c>
    </row>
    <row r="703" spans="2:35" ht="13.2">
      <c r="B703" s="150">
        <v>6930</v>
      </c>
      <c r="C703" s="124">
        <v>678</v>
      </c>
      <c r="D703" s="124">
        <v>2.9348789222037412</v>
      </c>
      <c r="E703" s="124" t="s">
        <v>5049</v>
      </c>
      <c r="F703" s="124" t="s">
        <v>5049</v>
      </c>
      <c r="G703" s="126">
        <v>4410</v>
      </c>
      <c r="H703" s="127">
        <f t="shared" si="65"/>
        <v>-5.6043195930191112E-3</v>
      </c>
      <c r="I703" s="135" t="str">
        <f t="shared" si="66"/>
        <v>C05</v>
      </c>
      <c r="J703" s="135" t="str">
        <f t="shared" si="67"/>
        <v>C05</v>
      </c>
      <c r="K703" s="183">
        <f>H703+M703*0.001</f>
        <v>5.2856804069808892E-3</v>
      </c>
      <c r="L703" s="127">
        <v>4938.8069999999998</v>
      </c>
      <c r="M703" s="208">
        <v>10.89</v>
      </c>
      <c r="N703" s="127">
        <v>10.91</v>
      </c>
      <c r="O703" s="124" t="s">
        <v>8198</v>
      </c>
      <c r="P703" s="124" t="s">
        <v>8207</v>
      </c>
      <c r="Q703" s="128" t="str">
        <f>Y703*100 &amp; "% ," &amp; O703 &amp; " " &amp; P703 &amp; " " &amp; AG703</f>
        <v xml:space="preserve">2% ,Anomaly (ANOM) Pipe Mill Anomaly Cluster (MIAC) </v>
      </c>
      <c r="R703" s="124" t="s">
        <v>8210</v>
      </c>
      <c r="S703" s="186" t="s">
        <v>8209</v>
      </c>
      <c r="T703" s="186">
        <v>0.22916666666666666</v>
      </c>
      <c r="U703" s="181">
        <v>193.5</v>
      </c>
      <c r="V703" s="129">
        <v>15.9</v>
      </c>
      <c r="W703" s="173">
        <v>23</v>
      </c>
      <c r="X703" s="173">
        <v>160</v>
      </c>
      <c r="Y703" s="131">
        <v>0.02</v>
      </c>
      <c r="Z703" s="131">
        <v>0.02</v>
      </c>
      <c r="AA703" s="131"/>
      <c r="AB703" s="128" t="s">
        <v>8238</v>
      </c>
      <c r="AC703" s="132"/>
      <c r="AD703" s="132"/>
      <c r="AE703" s="132"/>
      <c r="AF703" s="132" t="str">
        <f t="shared" si="63"/>
        <v xml:space="preserve"> </v>
      </c>
      <c r="AG703" s="132" t="str">
        <f t="shared" si="64"/>
        <v/>
      </c>
      <c r="AH703" s="128" t="s">
        <v>8239</v>
      </c>
      <c r="AI703" s="130">
        <v>204</v>
      </c>
    </row>
    <row r="704" spans="2:35" ht="13.2">
      <c r="B704" s="149">
        <v>6940</v>
      </c>
      <c r="C704" s="115">
        <v>679</v>
      </c>
      <c r="D704" s="115">
        <v>2.9468867897166002</v>
      </c>
      <c r="E704" s="115" t="s">
        <v>5050</v>
      </c>
      <c r="F704" s="115" t="s">
        <v>5050</v>
      </c>
      <c r="G704" s="117">
        <v>4410</v>
      </c>
      <c r="H704" s="118">
        <f t="shared" si="65"/>
        <v>-5.6043195930191112E-3</v>
      </c>
      <c r="I704" s="134" t="str">
        <f t="shared" si="66"/>
        <v>C05</v>
      </c>
      <c r="J704" s="134" t="str">
        <f t="shared" si="67"/>
        <v>C05</v>
      </c>
      <c r="K704" s="183">
        <f>H704+M704*0.001</f>
        <v>5.2876804069808877E-3</v>
      </c>
      <c r="L704" s="118">
        <v>4938.8090000000002</v>
      </c>
      <c r="M704" s="208">
        <v>10.891999999999999</v>
      </c>
      <c r="N704" s="118">
        <v>10.91</v>
      </c>
      <c r="O704" s="115" t="s">
        <v>8198</v>
      </c>
      <c r="P704" s="115" t="s">
        <v>8199</v>
      </c>
      <c r="Q704" s="119" t="str">
        <f>Y704*100 &amp; "% ," &amp; O704 &amp; " " &amp; P704 &amp; " " &amp; AG704</f>
        <v xml:space="preserve">4% ,Anomaly (ANOM) Pipe Mill Anomaly (MIAN) </v>
      </c>
      <c r="R704" s="115" t="s">
        <v>8210</v>
      </c>
      <c r="S704" s="186" t="s">
        <v>8235</v>
      </c>
      <c r="T704" s="186">
        <v>0.19791666666666666</v>
      </c>
      <c r="U704" s="181">
        <v>215.25</v>
      </c>
      <c r="V704" s="120">
        <v>15.9</v>
      </c>
      <c r="W704" s="188">
        <v>23</v>
      </c>
      <c r="X704" s="188">
        <v>49</v>
      </c>
      <c r="Y704" s="122">
        <v>0.04</v>
      </c>
      <c r="Z704" s="122">
        <v>0.04</v>
      </c>
      <c r="AA704" s="122"/>
      <c r="AB704" s="119" t="s">
        <v>8238</v>
      </c>
      <c r="AC704" s="123"/>
      <c r="AD704" s="123"/>
      <c r="AE704" s="123"/>
      <c r="AF704" s="123" t="str">
        <f t="shared" si="63"/>
        <v xml:space="preserve"> </v>
      </c>
      <c r="AG704" s="123" t="str">
        <f t="shared" si="64"/>
        <v/>
      </c>
      <c r="AH704" s="119" t="s">
        <v>8239</v>
      </c>
      <c r="AI704" s="121">
        <v>205</v>
      </c>
    </row>
    <row r="705" spans="2:35" ht="13.2">
      <c r="B705" s="150">
        <v>6950</v>
      </c>
      <c r="C705" s="124">
        <v>680</v>
      </c>
      <c r="D705" s="124">
        <v>2.958884657229623</v>
      </c>
      <c r="E705" s="124" t="s">
        <v>5051</v>
      </c>
      <c r="F705" s="124" t="s">
        <v>5051</v>
      </c>
      <c r="G705" s="126">
        <v>4420</v>
      </c>
      <c r="H705" s="127">
        <f t="shared" si="65"/>
        <v>1.9270038044423808E-3</v>
      </c>
      <c r="I705" s="135" t="str">
        <f t="shared" si="66"/>
        <v>C06</v>
      </c>
      <c r="J705" s="135" t="str">
        <f t="shared" si="67"/>
        <v>C06</v>
      </c>
      <c r="K705" s="183">
        <f>H705+M705*0.001</f>
        <v>1.283700380444238E-2</v>
      </c>
      <c r="L705" s="127">
        <v>4938.8270000000002</v>
      </c>
      <c r="M705" s="208">
        <v>10.91</v>
      </c>
      <c r="N705" s="127">
        <v>7.3940000000000001</v>
      </c>
      <c r="O705" s="124" t="s">
        <v>8183</v>
      </c>
      <c r="P705" s="124" t="s">
        <v>35</v>
      </c>
      <c r="Q705" s="128" t="str">
        <f>Y705*100 &amp; "% ," &amp; O705 &amp; " " &amp; P705 &amp; " " &amp; AG705</f>
        <v xml:space="preserve">0% ,Weld (WELD) Bend Begin (BENB) </v>
      </c>
      <c r="R705" s="124"/>
      <c r="S705" s="186"/>
      <c r="T705" s="186"/>
      <c r="U705" s="181">
        <v>360</v>
      </c>
      <c r="V705" s="129">
        <v>15.9</v>
      </c>
      <c r="W705" s="173"/>
      <c r="X705" s="173"/>
      <c r="Y705" s="131"/>
      <c r="Z705" s="131"/>
      <c r="AA705" s="131"/>
      <c r="AB705" s="128"/>
      <c r="AC705" s="132"/>
      <c r="AD705" s="132"/>
      <c r="AE705" s="132"/>
      <c r="AF705" s="132" t="str">
        <f t="shared" si="63"/>
        <v xml:space="preserve"> </v>
      </c>
      <c r="AG705" s="132" t="str">
        <f t="shared" si="64"/>
        <v/>
      </c>
      <c r="AH705" s="128" t="s">
        <v>8184</v>
      </c>
      <c r="AI705" s="130"/>
    </row>
    <row r="706" spans="2:35" ht="13.2">
      <c r="B706" s="149">
        <v>6960</v>
      </c>
      <c r="C706" s="115">
        <v>681</v>
      </c>
      <c r="D706" s="115">
        <v>2.9708945247427234</v>
      </c>
      <c r="E706" s="115" t="s">
        <v>5052</v>
      </c>
      <c r="F706" s="115" t="s">
        <v>5052</v>
      </c>
      <c r="G706" s="117">
        <v>4420</v>
      </c>
      <c r="H706" s="118">
        <f t="shared" si="65"/>
        <v>1.9270038044423808E-3</v>
      </c>
      <c r="I706" s="134" t="str">
        <f t="shared" si="66"/>
        <v>C06</v>
      </c>
      <c r="J706" s="134" t="str">
        <f t="shared" si="67"/>
        <v>C06</v>
      </c>
      <c r="K706" s="183">
        <f>H706+M706*0.001</f>
        <v>5.6560038044423805E-3</v>
      </c>
      <c r="L706" s="118">
        <v>4942.5559999999996</v>
      </c>
      <c r="M706" s="208">
        <v>3.7290000000000001</v>
      </c>
      <c r="N706" s="118">
        <v>7.3940000000000001</v>
      </c>
      <c r="O706" s="115" t="s">
        <v>8185</v>
      </c>
      <c r="P706" s="115"/>
      <c r="Q706" s="119" t="str">
        <f>Y706*100 &amp; "% ," &amp; O706 &amp; " " &amp; P706 &amp; " " &amp; AG706</f>
        <v xml:space="preserve">0% ,Other (OTHE)  </v>
      </c>
      <c r="R706" s="115"/>
      <c r="S706" s="186"/>
      <c r="T706" s="186"/>
      <c r="U706" s="181">
        <v>360</v>
      </c>
      <c r="V706" s="120">
        <v>15.9</v>
      </c>
      <c r="W706" s="188"/>
      <c r="X706" s="188"/>
      <c r="Y706" s="122"/>
      <c r="Z706" s="122"/>
      <c r="AA706" s="122"/>
      <c r="AB706" s="119"/>
      <c r="AC706" s="123"/>
      <c r="AD706" s="123"/>
      <c r="AE706" s="123"/>
      <c r="AF706" s="123" t="str">
        <f t="shared" si="63"/>
        <v xml:space="preserve"> </v>
      </c>
      <c r="AG706" s="123" t="str">
        <f t="shared" si="64"/>
        <v/>
      </c>
      <c r="AH706" s="119" t="s">
        <v>8309</v>
      </c>
      <c r="AI706" s="121"/>
    </row>
    <row r="707" spans="2:35" ht="13.2">
      <c r="B707" s="150">
        <v>6970</v>
      </c>
      <c r="C707" s="124">
        <v>682</v>
      </c>
      <c r="D707" s="124">
        <v>2.9828973922556643</v>
      </c>
      <c r="E707" s="124" t="s">
        <v>5053</v>
      </c>
      <c r="F707" s="124" t="s">
        <v>5053</v>
      </c>
      <c r="G707" s="126">
        <v>4420</v>
      </c>
      <c r="H707" s="127">
        <f t="shared" si="65"/>
        <v>1.9270038044423808E-3</v>
      </c>
      <c r="I707" s="135" t="str">
        <f t="shared" si="66"/>
        <v>C06</v>
      </c>
      <c r="J707" s="135" t="str">
        <f t="shared" si="67"/>
        <v>C06</v>
      </c>
      <c r="K707" s="183">
        <f>H707+M707*0.001</f>
        <v>9.2220038044423802E-3</v>
      </c>
      <c r="L707" s="127">
        <v>4946.1220000000003</v>
      </c>
      <c r="M707" s="208">
        <v>7.2949999999999999</v>
      </c>
      <c r="N707" s="127">
        <v>7.3940000000000001</v>
      </c>
      <c r="O707" s="124" t="s">
        <v>8198</v>
      </c>
      <c r="P707" s="124" t="s">
        <v>8199</v>
      </c>
      <c r="Q707" s="128" t="str">
        <f>Y707*100 &amp; "% ," &amp; O707 &amp; " " &amp; P707 &amp; " " &amp; AG707</f>
        <v xml:space="preserve">16% ,Anomaly (ANOM) Pipe Mill Anomaly (MIAN) </v>
      </c>
      <c r="R707" s="124" t="s">
        <v>8200</v>
      </c>
      <c r="S707" s="186" t="s">
        <v>8310</v>
      </c>
      <c r="T707" s="186">
        <v>0.13541666666666666</v>
      </c>
      <c r="U707" s="181">
        <v>261.75</v>
      </c>
      <c r="V707" s="129">
        <v>15.9</v>
      </c>
      <c r="W707" s="173">
        <v>32</v>
      </c>
      <c r="X707" s="173">
        <v>35</v>
      </c>
      <c r="Y707" s="131">
        <v>0.16</v>
      </c>
      <c r="Z707" s="131">
        <v>0.16</v>
      </c>
      <c r="AA707" s="131"/>
      <c r="AB707" s="128" t="s">
        <v>8202</v>
      </c>
      <c r="AC707" s="132"/>
      <c r="AD707" s="132"/>
      <c r="AE707" s="132"/>
      <c r="AF707" s="132" t="str">
        <f t="shared" si="63"/>
        <v xml:space="preserve"> </v>
      </c>
      <c r="AG707" s="132" t="str">
        <f t="shared" si="64"/>
        <v/>
      </c>
      <c r="AH707" s="128" t="s">
        <v>8203</v>
      </c>
      <c r="AI707" s="130">
        <v>206</v>
      </c>
    </row>
    <row r="708" spans="2:35" ht="13.2">
      <c r="B708" s="149">
        <v>6980</v>
      </c>
      <c r="C708" s="115">
        <v>683</v>
      </c>
      <c r="D708" s="115">
        <v>2.9948912286772926</v>
      </c>
      <c r="E708" s="115" t="s">
        <v>5054</v>
      </c>
      <c r="F708" s="115" t="s">
        <v>5054</v>
      </c>
      <c r="G708" s="117">
        <v>4430</v>
      </c>
      <c r="H708" s="118">
        <f t="shared" si="65"/>
        <v>1.0031344600902336E-2</v>
      </c>
      <c r="I708" s="134" t="str">
        <f t="shared" si="66"/>
        <v>C07</v>
      </c>
      <c r="J708" s="134" t="str">
        <f t="shared" si="67"/>
        <v>C07</v>
      </c>
      <c r="K708" s="183">
        <f>H708+M708*0.001</f>
        <v>1.7425344600902337E-2</v>
      </c>
      <c r="L708" s="118">
        <v>4946.2209999999995</v>
      </c>
      <c r="M708" s="208">
        <v>7.3940000000000001</v>
      </c>
      <c r="N708" s="118">
        <v>3.92</v>
      </c>
      <c r="O708" s="115" t="s">
        <v>8183</v>
      </c>
      <c r="P708" s="115" t="s">
        <v>150</v>
      </c>
      <c r="Q708" s="119" t="str">
        <f>Y708*100 &amp; "% ," &amp; O708 &amp; " " &amp; P708 &amp; " " &amp; AG708</f>
        <v xml:space="preserve">0% ,Weld (WELD) Bend Begin/End (BENB/E) </v>
      </c>
      <c r="R708" s="115"/>
      <c r="S708" s="186"/>
      <c r="T708" s="186"/>
      <c r="U708" s="181">
        <v>360</v>
      </c>
      <c r="V708" s="120">
        <v>15.9</v>
      </c>
      <c r="W708" s="188"/>
      <c r="X708" s="188"/>
      <c r="Y708" s="122"/>
      <c r="Z708" s="122"/>
      <c r="AA708" s="122"/>
      <c r="AB708" s="119"/>
      <c r="AC708" s="123"/>
      <c r="AD708" s="123"/>
      <c r="AE708" s="123"/>
      <c r="AF708" s="123" t="str">
        <f t="shared" si="63"/>
        <v xml:space="preserve"> </v>
      </c>
      <c r="AG708" s="123" t="str">
        <f t="shared" si="64"/>
        <v/>
      </c>
      <c r="AH708" s="119" t="s">
        <v>8184</v>
      </c>
      <c r="AI708" s="121"/>
    </row>
    <row r="709" spans="2:35" ht="13.2">
      <c r="B709" s="150">
        <v>6990</v>
      </c>
      <c r="C709" s="124">
        <v>684</v>
      </c>
      <c r="D709" s="124">
        <v>3.0068930584629925</v>
      </c>
      <c r="E709" s="124" t="s">
        <v>5055</v>
      </c>
      <c r="F709" s="124" t="s">
        <v>5055</v>
      </c>
      <c r="G709" s="126">
        <v>4430</v>
      </c>
      <c r="H709" s="127">
        <f t="shared" si="65"/>
        <v>1.0031344600902336E-2</v>
      </c>
      <c r="I709" s="135" t="str">
        <f t="shared" si="66"/>
        <v>C07</v>
      </c>
      <c r="J709" s="135" t="str">
        <f t="shared" si="67"/>
        <v>C07</v>
      </c>
      <c r="K709" s="183">
        <f>H709+M709*0.001</f>
        <v>1.0308344600902335E-2</v>
      </c>
      <c r="L709" s="127">
        <v>4946.4979999999996</v>
      </c>
      <c r="M709" s="208">
        <v>0.27700000000000002</v>
      </c>
      <c r="N709" s="127">
        <v>3.92</v>
      </c>
      <c r="O709" s="124" t="s">
        <v>8198</v>
      </c>
      <c r="P709" s="124" t="s">
        <v>8250</v>
      </c>
      <c r="Q709" s="128" t="str">
        <f>Y709*100 &amp; "% ," &amp; O709 &amp; " " &amp; P709 &amp; " " &amp; AG709</f>
        <v>6% ,Anomaly (ANOM) Corrosion (CORR) (&gt;0.05mm)</v>
      </c>
      <c r="R709" s="124" t="s">
        <v>8200</v>
      </c>
      <c r="S709" s="186" t="s">
        <v>8243</v>
      </c>
      <c r="T709" s="186">
        <v>5.2083333333333336E-2</v>
      </c>
      <c r="U709" s="181">
        <v>321.75</v>
      </c>
      <c r="V709" s="129">
        <v>15.9</v>
      </c>
      <c r="W709" s="173">
        <v>27</v>
      </c>
      <c r="X709" s="173">
        <v>20</v>
      </c>
      <c r="Y709" s="131">
        <v>0.06</v>
      </c>
      <c r="Z709" s="131">
        <v>0.06</v>
      </c>
      <c r="AA709" s="135">
        <f>V709*Y709</f>
        <v>0.95399999999999996</v>
      </c>
      <c r="AB709" s="128" t="s">
        <v>8238</v>
      </c>
      <c r="AC709" s="132">
        <v>0.82699999999999996</v>
      </c>
      <c r="AD709" s="132">
        <f t="shared" ref="AD709" si="74">$AC$2/AC709</f>
        <v>94.80048367593713</v>
      </c>
      <c r="AE709" s="132">
        <f t="shared" ref="AE709" si="75">AD709*$AC$3</f>
        <v>153.57678355501815</v>
      </c>
      <c r="AF709" s="132" t="str">
        <f t="shared" si="63"/>
        <v>*</v>
      </c>
      <c r="AG709" s="132" t="str">
        <f t="shared" si="64"/>
        <v>(&gt;0.05mm)</v>
      </c>
      <c r="AH709" s="128" t="s">
        <v>8255</v>
      </c>
      <c r="AI709" s="130">
        <v>207</v>
      </c>
    </row>
    <row r="710" spans="2:35" ht="13.2">
      <c r="B710" s="149">
        <v>7000</v>
      </c>
      <c r="C710" s="115">
        <v>685</v>
      </c>
      <c r="D710" s="115">
        <v>3.0187968885566767</v>
      </c>
      <c r="E710" s="115" t="s">
        <v>5056</v>
      </c>
      <c r="F710" s="115" t="s">
        <v>5056</v>
      </c>
      <c r="G710" s="117">
        <v>4430</v>
      </c>
      <c r="H710" s="118">
        <f t="shared" si="65"/>
        <v>1.0031344600902336E-2</v>
      </c>
      <c r="I710" s="134" t="str">
        <f t="shared" si="66"/>
        <v>C07</v>
      </c>
      <c r="J710" s="134" t="str">
        <f t="shared" si="67"/>
        <v>C07</v>
      </c>
      <c r="K710" s="183">
        <f>H710+M710*0.001</f>
        <v>1.2326344600902336E-2</v>
      </c>
      <c r="L710" s="118">
        <v>4948.5159999999996</v>
      </c>
      <c r="M710" s="208">
        <v>2.2949999999999999</v>
      </c>
      <c r="N710" s="118">
        <v>3.92</v>
      </c>
      <c r="O710" s="115" t="s">
        <v>8185</v>
      </c>
      <c r="P710" s="115"/>
      <c r="Q710" s="119" t="str">
        <f>Y710*100 &amp; "% ," &amp; O710 &amp; " " &amp; P710 &amp; " " &amp; AG710</f>
        <v xml:space="preserve">0% ,Other (OTHE)  </v>
      </c>
      <c r="R710" s="115"/>
      <c r="S710" s="186"/>
      <c r="T710" s="186"/>
      <c r="U710" s="181">
        <v>360</v>
      </c>
      <c r="V710" s="120">
        <v>15.9</v>
      </c>
      <c r="W710" s="188"/>
      <c r="X710" s="188"/>
      <c r="Y710" s="122"/>
      <c r="Z710" s="122"/>
      <c r="AA710" s="122"/>
      <c r="AB710" s="119"/>
      <c r="AC710" s="123"/>
      <c r="AD710" s="123"/>
      <c r="AE710" s="123"/>
      <c r="AF710" s="123" t="str">
        <f t="shared" si="63"/>
        <v xml:space="preserve"> </v>
      </c>
      <c r="AG710" s="123" t="str">
        <f t="shared" si="64"/>
        <v/>
      </c>
      <c r="AH710" s="119" t="s">
        <v>8311</v>
      </c>
      <c r="AI710" s="121"/>
    </row>
    <row r="711" spans="2:35" ht="13.2">
      <c r="B711" s="150">
        <v>7010</v>
      </c>
      <c r="C711" s="124">
        <v>686</v>
      </c>
      <c r="D711" s="124">
        <v>3.0307717184272867</v>
      </c>
      <c r="E711" s="124" t="s">
        <v>5057</v>
      </c>
      <c r="F711" s="124" t="s">
        <v>5057</v>
      </c>
      <c r="G711" s="126">
        <v>4440</v>
      </c>
      <c r="H711" s="127">
        <f t="shared" si="65"/>
        <v>1.4042800405887755E-2</v>
      </c>
      <c r="I711" s="135" t="str">
        <f t="shared" si="66"/>
        <v>C09</v>
      </c>
      <c r="J711" s="135" t="str">
        <f t="shared" si="67"/>
        <v>C09</v>
      </c>
      <c r="K711" s="183">
        <f>H711+M711*0.001</f>
        <v>1.7962800405887755E-2</v>
      </c>
      <c r="L711" s="127">
        <v>4950.1409999999996</v>
      </c>
      <c r="M711" s="208">
        <v>3.92</v>
      </c>
      <c r="N711" s="127">
        <v>4.694</v>
      </c>
      <c r="O711" s="124" t="s">
        <v>8183</v>
      </c>
      <c r="P711" s="124" t="s">
        <v>42</v>
      </c>
      <c r="Q711" s="128" t="str">
        <f>Y711*100 &amp; "% ," &amp; O711 &amp; " " &amp; P711 &amp; " " &amp; AG711</f>
        <v xml:space="preserve">0% ,Weld (WELD) Bend End (BENE) </v>
      </c>
      <c r="R711" s="124"/>
      <c r="S711" s="186"/>
      <c r="T711" s="186"/>
      <c r="U711" s="181">
        <v>360</v>
      </c>
      <c r="V711" s="129">
        <v>15.9</v>
      </c>
      <c r="W711" s="173"/>
      <c r="X711" s="173"/>
      <c r="Y711" s="131"/>
      <c r="Z711" s="131"/>
      <c r="AA711" s="131"/>
      <c r="AB711" s="128"/>
      <c r="AC711" s="132"/>
      <c r="AD711" s="132"/>
      <c r="AE711" s="132"/>
      <c r="AF711" s="132" t="str">
        <f t="shared" ref="AF711:AF774" si="76">LEFT(AH711,1)</f>
        <v xml:space="preserve"> </v>
      </c>
      <c r="AG711" s="132" t="str">
        <f t="shared" ref="AG711:AG774" si="77">IF(AF711=" ","","(&gt;0.05mm)")</f>
        <v/>
      </c>
      <c r="AH711" s="128" t="s">
        <v>8184</v>
      </c>
      <c r="AI711" s="130"/>
    </row>
    <row r="712" spans="2:35" ht="13.2">
      <c r="B712" s="149">
        <v>7020</v>
      </c>
      <c r="C712" s="115">
        <v>687</v>
      </c>
      <c r="D712" s="115">
        <v>3.0427685482285258</v>
      </c>
      <c r="E712" s="115" t="s">
        <v>5058</v>
      </c>
      <c r="F712" s="115" t="s">
        <v>5058</v>
      </c>
      <c r="G712" s="117">
        <v>4450</v>
      </c>
      <c r="H712" s="118">
        <f t="shared" ref="H712:H775" si="78">VLOOKUP(G712,$B$7:$D$3838,3)</f>
        <v>1.903191772989643E-2</v>
      </c>
      <c r="I712" s="134" t="str">
        <f t="shared" si="66"/>
        <v>C09A</v>
      </c>
      <c r="J712" s="134" t="str">
        <f t="shared" si="67"/>
        <v>C09A</v>
      </c>
      <c r="K712" s="183">
        <f>H712+M712*0.001</f>
        <v>2.3725917729896431E-2</v>
      </c>
      <c r="L712" s="118">
        <v>4954.835</v>
      </c>
      <c r="M712" s="208">
        <v>4.694</v>
      </c>
      <c r="N712" s="118">
        <v>10.816000000000001</v>
      </c>
      <c r="O712" s="115" t="s">
        <v>8183</v>
      </c>
      <c r="P712" s="115"/>
      <c r="Q712" s="119" t="str">
        <f>Y712*100 &amp; "% ," &amp; O712 &amp; " " &amp; P712 &amp; " " &amp; AG712</f>
        <v xml:space="preserve">0% ,Weld (WELD)  </v>
      </c>
      <c r="R712" s="115"/>
      <c r="S712" s="186"/>
      <c r="T712" s="186"/>
      <c r="U712" s="181">
        <v>360</v>
      </c>
      <c r="V712" s="120">
        <v>15.9</v>
      </c>
      <c r="W712" s="188"/>
      <c r="X712" s="188"/>
      <c r="Y712" s="122"/>
      <c r="Z712" s="122"/>
      <c r="AA712" s="122"/>
      <c r="AB712" s="119"/>
      <c r="AC712" s="123"/>
      <c r="AD712" s="123"/>
      <c r="AE712" s="123"/>
      <c r="AF712" s="123" t="str">
        <f t="shared" si="76"/>
        <v xml:space="preserve"> </v>
      </c>
      <c r="AG712" s="123" t="str">
        <f t="shared" si="77"/>
        <v/>
      </c>
      <c r="AH712" s="119" t="s">
        <v>8184</v>
      </c>
      <c r="AI712" s="121"/>
    </row>
    <row r="713" spans="2:35" ht="13.2">
      <c r="B713" s="150">
        <v>7030</v>
      </c>
      <c r="C713" s="124">
        <v>688</v>
      </c>
      <c r="D713" s="124">
        <v>3.0545473787151725</v>
      </c>
      <c r="E713" s="124" t="s">
        <v>5059</v>
      </c>
      <c r="F713" s="124" t="s">
        <v>5059</v>
      </c>
      <c r="G713" s="126">
        <v>4450</v>
      </c>
      <c r="H713" s="127">
        <f t="shared" si="78"/>
        <v>1.903191772989643E-2</v>
      </c>
      <c r="I713" s="135" t="str">
        <f t="shared" ref="I713:I776" si="79">VLOOKUP(G713,$B$7:$F$3838,4)</f>
        <v>C09A</v>
      </c>
      <c r="J713" s="135" t="str">
        <f t="shared" ref="J713:J776" si="80">VLOOKUP(G713,$B$7:$F$3838,4)</f>
        <v>C09A</v>
      </c>
      <c r="K713" s="183">
        <f>H713+M713*0.001</f>
        <v>1.9099917729896429E-2</v>
      </c>
      <c r="L713" s="127">
        <v>4954.9030000000002</v>
      </c>
      <c r="M713" s="208">
        <v>6.8000000000000005E-2</v>
      </c>
      <c r="N713" s="127">
        <v>10.816000000000001</v>
      </c>
      <c r="O713" s="124" t="s">
        <v>8198</v>
      </c>
      <c r="P713" s="124" t="s">
        <v>8207</v>
      </c>
      <c r="Q713" s="128" t="str">
        <f>Y713*100 &amp; "% ," &amp; O713 &amp; " " &amp; P713 &amp; " " &amp; AG713</f>
        <v xml:space="preserve">6% ,Anomaly (ANOM) Pipe Mill Anomaly Cluster (MIAC) </v>
      </c>
      <c r="R713" s="124" t="s">
        <v>8208</v>
      </c>
      <c r="S713" s="186" t="s">
        <v>8226</v>
      </c>
      <c r="T713" s="186">
        <v>0.48958333333333331</v>
      </c>
      <c r="U713" s="181">
        <v>5.25</v>
      </c>
      <c r="V713" s="129">
        <v>15.9</v>
      </c>
      <c r="W713" s="173">
        <v>96</v>
      </c>
      <c r="X713" s="173">
        <v>494</v>
      </c>
      <c r="Y713" s="131">
        <v>0.06</v>
      </c>
      <c r="Z713" s="131">
        <v>0.05</v>
      </c>
      <c r="AA713" s="131"/>
      <c r="AB713" s="128" t="s">
        <v>8202</v>
      </c>
      <c r="AC713" s="132"/>
      <c r="AD713" s="132"/>
      <c r="AE713" s="132"/>
      <c r="AF713" s="132" t="str">
        <f t="shared" si="76"/>
        <v xml:space="preserve"> </v>
      </c>
      <c r="AG713" s="132" t="str">
        <f t="shared" si="77"/>
        <v/>
      </c>
      <c r="AH713" s="128" t="s">
        <v>8203</v>
      </c>
      <c r="AI713" s="130">
        <v>208</v>
      </c>
    </row>
    <row r="714" spans="2:35" ht="13.2">
      <c r="B714" s="149">
        <v>7040</v>
      </c>
      <c r="C714" s="115">
        <v>689</v>
      </c>
      <c r="D714" s="115">
        <v>3.0665432085196964</v>
      </c>
      <c r="E714" s="115" t="s">
        <v>5060</v>
      </c>
      <c r="F714" s="115" t="s">
        <v>5060</v>
      </c>
      <c r="G714" s="117">
        <v>4450</v>
      </c>
      <c r="H714" s="118">
        <f t="shared" si="78"/>
        <v>1.903191772989643E-2</v>
      </c>
      <c r="I714" s="134" t="str">
        <f t="shared" si="79"/>
        <v>C09A</v>
      </c>
      <c r="J714" s="134" t="str">
        <f t="shared" si="80"/>
        <v>C09A</v>
      </c>
      <c r="K714" s="183">
        <f>H714+M714*0.001</f>
        <v>1.9658917729896429E-2</v>
      </c>
      <c r="L714" s="118">
        <v>4955.4610000000002</v>
      </c>
      <c r="M714" s="208">
        <v>0.627</v>
      </c>
      <c r="N714" s="118">
        <v>10.816000000000001</v>
      </c>
      <c r="O714" s="115" t="s">
        <v>8198</v>
      </c>
      <c r="P714" s="115" t="s">
        <v>8199</v>
      </c>
      <c r="Q714" s="119" t="str">
        <f>Y714*100 &amp; "% ," &amp; O714 &amp; " " &amp; P714 &amp; " " &amp; AG714</f>
        <v xml:space="preserve">7% ,Anomaly (ANOM) Pipe Mill Anomaly (MIAN) </v>
      </c>
      <c r="R714" s="115" t="s">
        <v>8208</v>
      </c>
      <c r="S714" s="186" t="s">
        <v>8241</v>
      </c>
      <c r="T714" s="186">
        <v>0.52083333333333337</v>
      </c>
      <c r="U714" s="181">
        <v>16.5</v>
      </c>
      <c r="V714" s="120">
        <v>15.9</v>
      </c>
      <c r="W714" s="188">
        <v>53</v>
      </c>
      <c r="X714" s="188">
        <v>92</v>
      </c>
      <c r="Y714" s="122">
        <v>7.0000000000000007E-2</v>
      </c>
      <c r="Z714" s="122">
        <v>7.0000000000000007E-2</v>
      </c>
      <c r="AA714" s="122"/>
      <c r="AB714" s="119" t="s">
        <v>8202</v>
      </c>
      <c r="AC714" s="123"/>
      <c r="AD714" s="123"/>
      <c r="AE714" s="123"/>
      <c r="AF714" s="123" t="str">
        <f t="shared" si="76"/>
        <v xml:space="preserve"> </v>
      </c>
      <c r="AG714" s="123" t="str">
        <f t="shared" si="77"/>
        <v/>
      </c>
      <c r="AH714" s="119" t="s">
        <v>8203</v>
      </c>
      <c r="AI714" s="121">
        <v>209</v>
      </c>
    </row>
    <row r="715" spans="2:35" ht="13.2">
      <c r="B715" s="150">
        <v>7050</v>
      </c>
      <c r="C715" s="124">
        <v>690</v>
      </c>
      <c r="D715" s="124">
        <v>3.0785340383400697</v>
      </c>
      <c r="E715" s="124" t="s">
        <v>5061</v>
      </c>
      <c r="F715" s="124" t="s">
        <v>5061</v>
      </c>
      <c r="G715" s="126">
        <v>4460</v>
      </c>
      <c r="H715" s="127">
        <f t="shared" si="78"/>
        <v>3.1030917725177191E-2</v>
      </c>
      <c r="I715" s="135" t="str">
        <f t="shared" si="79"/>
        <v>C10</v>
      </c>
      <c r="J715" s="135" t="str">
        <f t="shared" si="80"/>
        <v>C10</v>
      </c>
      <c r="K715" s="183">
        <f>H715+M715*0.001</f>
        <v>4.1846917725177193E-2</v>
      </c>
      <c r="L715" s="127">
        <v>4965.6509999999998</v>
      </c>
      <c r="M715" s="208">
        <v>10.816000000000001</v>
      </c>
      <c r="N715" s="127">
        <v>4.9429999999999996</v>
      </c>
      <c r="O715" s="124" t="s">
        <v>8183</v>
      </c>
      <c r="P715" s="124" t="s">
        <v>35</v>
      </c>
      <c r="Q715" s="128" t="str">
        <f>Y715*100 &amp; "% ," &amp; O715 &amp; " " &amp; P715 &amp; " " &amp; AG715</f>
        <v xml:space="preserve">0% ,Weld (WELD) Bend Begin (BENB) </v>
      </c>
      <c r="R715" s="124"/>
      <c r="S715" s="186"/>
      <c r="T715" s="186"/>
      <c r="U715" s="181">
        <v>360</v>
      </c>
      <c r="V715" s="129">
        <v>15.9</v>
      </c>
      <c r="W715" s="173"/>
      <c r="X715" s="173"/>
      <c r="Y715" s="131"/>
      <c r="Z715" s="131"/>
      <c r="AA715" s="131"/>
      <c r="AB715" s="128"/>
      <c r="AC715" s="132"/>
      <c r="AD715" s="132"/>
      <c r="AE715" s="132"/>
      <c r="AF715" s="132" t="str">
        <f t="shared" si="76"/>
        <v xml:space="preserve"> </v>
      </c>
      <c r="AG715" s="132" t="str">
        <f t="shared" si="77"/>
        <v/>
      </c>
      <c r="AH715" s="128" t="s">
        <v>8184</v>
      </c>
      <c r="AI715" s="130"/>
    </row>
    <row r="716" spans="2:35" ht="13.2">
      <c r="B716" s="149">
        <v>7060</v>
      </c>
      <c r="C716" s="115">
        <v>691</v>
      </c>
      <c r="D716" s="115">
        <v>3.0905348681287448</v>
      </c>
      <c r="E716" s="115" t="s">
        <v>5062</v>
      </c>
      <c r="F716" s="115" t="s">
        <v>5062</v>
      </c>
      <c r="G716" s="117">
        <v>4460</v>
      </c>
      <c r="H716" s="118">
        <f t="shared" si="78"/>
        <v>3.1030917725177191E-2</v>
      </c>
      <c r="I716" s="134" t="str">
        <f t="shared" si="79"/>
        <v>C10</v>
      </c>
      <c r="J716" s="134" t="str">
        <f t="shared" si="80"/>
        <v>C10</v>
      </c>
      <c r="K716" s="183">
        <f>H716+M716*0.001</f>
        <v>3.348291772517719E-2</v>
      </c>
      <c r="L716" s="118">
        <v>4968.1030000000001</v>
      </c>
      <c r="M716" s="208">
        <v>2.452</v>
      </c>
      <c r="N716" s="118">
        <v>4.9429999999999996</v>
      </c>
      <c r="O716" s="115" t="s">
        <v>8185</v>
      </c>
      <c r="P716" s="115"/>
      <c r="Q716" s="119" t="str">
        <f>Y716*100 &amp; "% ," &amp; O716 &amp; " " &amp; P716 &amp; " " &amp; AG716</f>
        <v xml:space="preserve">0% ,Other (OTHE)  </v>
      </c>
      <c r="R716" s="115"/>
      <c r="S716" s="186"/>
      <c r="T716" s="186"/>
      <c r="U716" s="181">
        <v>360</v>
      </c>
      <c r="V716" s="120">
        <v>15.9</v>
      </c>
      <c r="W716" s="188"/>
      <c r="X716" s="188"/>
      <c r="Y716" s="122"/>
      <c r="Z716" s="122"/>
      <c r="AA716" s="122"/>
      <c r="AB716" s="119"/>
      <c r="AC716" s="123"/>
      <c r="AD716" s="123"/>
      <c r="AE716" s="123"/>
      <c r="AF716" s="123" t="str">
        <f t="shared" si="76"/>
        <v xml:space="preserve"> </v>
      </c>
      <c r="AG716" s="123" t="str">
        <f t="shared" si="77"/>
        <v/>
      </c>
      <c r="AH716" s="119" t="s">
        <v>8312</v>
      </c>
      <c r="AI716" s="121"/>
    </row>
    <row r="717" spans="2:35" ht="13.2">
      <c r="B717" s="150">
        <v>7070</v>
      </c>
      <c r="C717" s="124">
        <v>692</v>
      </c>
      <c r="D717" s="124">
        <v>3.1025396625542188</v>
      </c>
      <c r="E717" s="124" t="s">
        <v>5063</v>
      </c>
      <c r="F717" s="124" t="s">
        <v>5063</v>
      </c>
      <c r="G717" s="126">
        <v>4470</v>
      </c>
      <c r="H717" s="127">
        <f t="shared" si="78"/>
        <v>3.5009019118562891E-2</v>
      </c>
      <c r="I717" s="135" t="str">
        <f t="shared" si="79"/>
        <v>C11</v>
      </c>
      <c r="J717" s="135" t="str">
        <f t="shared" si="80"/>
        <v>C11</v>
      </c>
      <c r="K717" s="183">
        <f>H717+M717*0.001</f>
        <v>3.9952019118562887E-2</v>
      </c>
      <c r="L717" s="127">
        <v>4970.5940000000001</v>
      </c>
      <c r="M717" s="208">
        <v>4.9429999999999996</v>
      </c>
      <c r="N717" s="127">
        <v>11.961</v>
      </c>
      <c r="O717" s="124" t="s">
        <v>8183</v>
      </c>
      <c r="P717" s="124" t="s">
        <v>42</v>
      </c>
      <c r="Q717" s="128" t="str">
        <f>Y717*100 &amp; "% ," &amp; O717 &amp; " " &amp; P717 &amp; " " &amp; AG717</f>
        <v xml:space="preserve">0% ,Weld (WELD) Bend End (BENE) </v>
      </c>
      <c r="R717" s="124"/>
      <c r="S717" s="186"/>
      <c r="T717" s="186"/>
      <c r="U717" s="181">
        <v>360</v>
      </c>
      <c r="V717" s="129">
        <v>15.9</v>
      </c>
      <c r="W717" s="173"/>
      <c r="X717" s="173"/>
      <c r="Y717" s="131"/>
      <c r="Z717" s="131"/>
      <c r="AA717" s="131"/>
      <c r="AB717" s="128"/>
      <c r="AC717" s="132"/>
      <c r="AD717" s="132"/>
      <c r="AE717" s="132"/>
      <c r="AF717" s="132" t="str">
        <f t="shared" si="76"/>
        <v xml:space="preserve"> </v>
      </c>
      <c r="AG717" s="132" t="str">
        <f t="shared" si="77"/>
        <v/>
      </c>
      <c r="AH717" s="128" t="s">
        <v>8184</v>
      </c>
      <c r="AI717" s="130"/>
    </row>
    <row r="718" spans="2:35" ht="13.2">
      <c r="B718" s="149">
        <v>7080</v>
      </c>
      <c r="C718" s="115">
        <v>693</v>
      </c>
      <c r="D718" s="115">
        <v>3.1145443137349491</v>
      </c>
      <c r="E718" s="115" t="s">
        <v>5064</v>
      </c>
      <c r="F718" s="115" t="s">
        <v>5064</v>
      </c>
      <c r="G718" s="117">
        <v>4470</v>
      </c>
      <c r="H718" s="118">
        <f t="shared" si="78"/>
        <v>3.5009019118562891E-2</v>
      </c>
      <c r="I718" s="134" t="str">
        <f t="shared" si="79"/>
        <v>C11</v>
      </c>
      <c r="J718" s="134" t="str">
        <f t="shared" si="80"/>
        <v>C11</v>
      </c>
      <c r="K718" s="183">
        <f>H718+M718*0.001</f>
        <v>4.6947019118562888E-2</v>
      </c>
      <c r="L718" s="118">
        <v>4982.5320000000002</v>
      </c>
      <c r="M718" s="208">
        <v>11.938000000000001</v>
      </c>
      <c r="N718" s="118">
        <v>11.961</v>
      </c>
      <c r="O718" s="115" t="s">
        <v>8198</v>
      </c>
      <c r="P718" s="115" t="s">
        <v>8222</v>
      </c>
      <c r="Q718" s="119" t="str">
        <f>Y718*100 &amp; "% ," &amp; O718 &amp; " " &amp; P718 &amp; " " &amp; AG718</f>
        <v xml:space="preserve">17% ,Anomaly (ANOM) Girth Weld Anomaly (GWAN) </v>
      </c>
      <c r="R718" s="115"/>
      <c r="S718" s="186" t="s">
        <v>8261</v>
      </c>
      <c r="T718" s="186">
        <v>7.2916666666666671E-2</v>
      </c>
      <c r="U718" s="181">
        <v>305.25</v>
      </c>
      <c r="V718" s="120">
        <v>15.9</v>
      </c>
      <c r="W718" s="188"/>
      <c r="X718" s="188"/>
      <c r="Y718" s="122">
        <v>0.17</v>
      </c>
      <c r="Z718" s="122"/>
      <c r="AA718" s="122"/>
      <c r="AB718" s="119"/>
      <c r="AC718" s="123"/>
      <c r="AD718" s="123"/>
      <c r="AE718" s="123"/>
      <c r="AF718" s="123" t="str">
        <f t="shared" si="76"/>
        <v xml:space="preserve"> </v>
      </c>
      <c r="AG718" s="123" t="str">
        <f t="shared" si="77"/>
        <v/>
      </c>
      <c r="AH718" s="119" t="s">
        <v>8304</v>
      </c>
      <c r="AI718" s="121"/>
    </row>
    <row r="719" spans="2:35" ht="13.2">
      <c r="B719" s="150">
        <v>7090</v>
      </c>
      <c r="C719" s="124">
        <v>694</v>
      </c>
      <c r="D719" s="124">
        <v>3.1265379651138749</v>
      </c>
      <c r="E719" s="124" t="s">
        <v>5065</v>
      </c>
      <c r="F719" s="124" t="s">
        <v>5065</v>
      </c>
      <c r="G719" s="126">
        <v>4470</v>
      </c>
      <c r="H719" s="127">
        <f t="shared" si="78"/>
        <v>3.5009019118562891E-2</v>
      </c>
      <c r="I719" s="135" t="str">
        <f t="shared" si="79"/>
        <v>C11</v>
      </c>
      <c r="J719" s="135" t="str">
        <f t="shared" si="80"/>
        <v>C11</v>
      </c>
      <c r="K719" s="183">
        <f>H719+M719*0.001</f>
        <v>4.696301911856289E-2</v>
      </c>
      <c r="L719" s="127">
        <v>4982.5479999999998</v>
      </c>
      <c r="M719" s="208">
        <v>11.954000000000001</v>
      </c>
      <c r="N719" s="127">
        <v>11.961</v>
      </c>
      <c r="O719" s="124" t="s">
        <v>8198</v>
      </c>
      <c r="P719" s="124" t="s">
        <v>8222</v>
      </c>
      <c r="Q719" s="128" t="str">
        <f>Y719*100 &amp; "% ," &amp; O719 &amp; " " &amp; P719 &amp; " " &amp; AG719</f>
        <v xml:space="preserve">32% ,Anomaly (ANOM) Girth Weld Anomaly (GWAN) </v>
      </c>
      <c r="R719" s="124"/>
      <c r="S719" s="186" t="s">
        <v>8242</v>
      </c>
      <c r="T719" s="186">
        <v>0.35416666666666669</v>
      </c>
      <c r="U719" s="181">
        <v>103.5</v>
      </c>
      <c r="V719" s="129">
        <v>15.9</v>
      </c>
      <c r="W719" s="173"/>
      <c r="X719" s="173"/>
      <c r="Y719" s="131">
        <v>0.32</v>
      </c>
      <c r="Z719" s="131"/>
      <c r="AA719" s="131"/>
      <c r="AB719" s="128"/>
      <c r="AC719" s="132"/>
      <c r="AD719" s="132"/>
      <c r="AE719" s="132"/>
      <c r="AF719" s="132" t="str">
        <f t="shared" si="76"/>
        <v xml:space="preserve"> </v>
      </c>
      <c r="AG719" s="132" t="str">
        <f t="shared" si="77"/>
        <v/>
      </c>
      <c r="AH719" s="128" t="s">
        <v>8283</v>
      </c>
      <c r="AI719" s="130"/>
    </row>
    <row r="720" spans="2:35" ht="13.2">
      <c r="B720" s="149">
        <v>7100</v>
      </c>
      <c r="C720" s="115">
        <v>695</v>
      </c>
      <c r="D720" s="115">
        <v>3.1385336164567805</v>
      </c>
      <c r="E720" s="115" t="s">
        <v>5066</v>
      </c>
      <c r="F720" s="115" t="s">
        <v>5066</v>
      </c>
      <c r="G720" s="117">
        <v>4480</v>
      </c>
      <c r="H720" s="118">
        <f t="shared" si="78"/>
        <v>4.7010019118782671E-2</v>
      </c>
      <c r="I720" s="134" t="str">
        <f t="shared" si="79"/>
        <v>C13</v>
      </c>
      <c r="J720" s="134" t="str">
        <f t="shared" si="80"/>
        <v>C13</v>
      </c>
      <c r="K720" s="183">
        <f>H720+M720*0.001</f>
        <v>5.8971019118782671E-2</v>
      </c>
      <c r="L720" s="118">
        <v>4982.5550000000003</v>
      </c>
      <c r="M720" s="208">
        <v>11.961</v>
      </c>
      <c r="N720" s="118">
        <v>11.566000000000001</v>
      </c>
      <c r="O720" s="115" t="s">
        <v>8183</v>
      </c>
      <c r="P720" s="115"/>
      <c r="Q720" s="119" t="str">
        <f>Y720*100 &amp; "% ," &amp; O720 &amp; " " &amp; P720 &amp; " " &amp; AG720</f>
        <v xml:space="preserve">0% ,Weld (WELD)  </v>
      </c>
      <c r="R720" s="115"/>
      <c r="S720" s="186"/>
      <c r="T720" s="186"/>
      <c r="U720" s="181">
        <v>360</v>
      </c>
      <c r="V720" s="120">
        <v>15.9</v>
      </c>
      <c r="W720" s="188"/>
      <c r="X720" s="188"/>
      <c r="Y720" s="122"/>
      <c r="Z720" s="122"/>
      <c r="AA720" s="122"/>
      <c r="AB720" s="119"/>
      <c r="AC720" s="123"/>
      <c r="AD720" s="123"/>
      <c r="AE720" s="123"/>
      <c r="AF720" s="123" t="str">
        <f t="shared" si="76"/>
        <v xml:space="preserve"> </v>
      </c>
      <c r="AG720" s="123" t="str">
        <f t="shared" si="77"/>
        <v/>
      </c>
      <c r="AH720" s="119" t="s">
        <v>8184</v>
      </c>
      <c r="AI720" s="121"/>
    </row>
    <row r="721" spans="2:35" ht="13.2">
      <c r="B721" s="150">
        <v>7110</v>
      </c>
      <c r="C721" s="124">
        <v>696</v>
      </c>
      <c r="D721" s="124">
        <v>3.1505252678717506</v>
      </c>
      <c r="E721" s="124" t="s">
        <v>5067</v>
      </c>
      <c r="F721" s="124" t="s">
        <v>5067</v>
      </c>
      <c r="G721" s="126">
        <v>4480</v>
      </c>
      <c r="H721" s="127">
        <f t="shared" si="78"/>
        <v>4.7010019118782671E-2</v>
      </c>
      <c r="I721" s="135" t="str">
        <f t="shared" si="79"/>
        <v>C13</v>
      </c>
      <c r="J721" s="135" t="str">
        <f t="shared" si="80"/>
        <v>C13</v>
      </c>
      <c r="K721" s="183">
        <f>H721+M721*0.001</f>
        <v>4.8573019118782673E-2</v>
      </c>
      <c r="L721" s="127">
        <v>4984.1180000000004</v>
      </c>
      <c r="M721" s="208">
        <v>1.5629999999999999</v>
      </c>
      <c r="N721" s="127">
        <v>11.566000000000001</v>
      </c>
      <c r="O721" s="124" t="s">
        <v>8198</v>
      </c>
      <c r="P721" s="124" t="s">
        <v>8207</v>
      </c>
      <c r="Q721" s="128" t="str">
        <f>Y721*100 &amp; "% ," &amp; O721 &amp; " " &amp; P721 &amp; " " &amp; AG721</f>
        <v xml:space="preserve">3% ,Anomaly (ANOM) Pipe Mill Anomaly Cluster (MIAC) </v>
      </c>
      <c r="R721" s="124" t="s">
        <v>8208</v>
      </c>
      <c r="S721" s="186" t="s">
        <v>8229</v>
      </c>
      <c r="T721" s="186">
        <v>0.46875</v>
      </c>
      <c r="U721" s="181">
        <v>21.75</v>
      </c>
      <c r="V721" s="129">
        <v>15.9</v>
      </c>
      <c r="W721" s="173">
        <v>112</v>
      </c>
      <c r="X721" s="173">
        <v>166</v>
      </c>
      <c r="Y721" s="131">
        <v>0.03</v>
      </c>
      <c r="Z721" s="131">
        <v>0.02</v>
      </c>
      <c r="AA721" s="131"/>
      <c r="AB721" s="128" t="s">
        <v>8238</v>
      </c>
      <c r="AC721" s="132"/>
      <c r="AD721" s="132"/>
      <c r="AE721" s="132"/>
      <c r="AF721" s="132" t="str">
        <f t="shared" si="76"/>
        <v xml:space="preserve"> </v>
      </c>
      <c r="AG721" s="132" t="str">
        <f t="shared" si="77"/>
        <v/>
      </c>
      <c r="AH721" s="128" t="s">
        <v>8239</v>
      </c>
      <c r="AI721" s="130">
        <v>212</v>
      </c>
    </row>
    <row r="722" spans="2:35" ht="13.2">
      <c r="B722" s="149">
        <v>7120</v>
      </c>
      <c r="C722" s="115">
        <v>697</v>
      </c>
      <c r="D722" s="115">
        <v>3.1625259191248567</v>
      </c>
      <c r="E722" s="115" t="s">
        <v>5068</v>
      </c>
      <c r="F722" s="115" t="s">
        <v>5068</v>
      </c>
      <c r="G722" s="117">
        <v>4480</v>
      </c>
      <c r="H722" s="118">
        <f t="shared" si="78"/>
        <v>4.7010019118782671E-2</v>
      </c>
      <c r="I722" s="134" t="str">
        <f t="shared" si="79"/>
        <v>C13</v>
      </c>
      <c r="J722" s="134" t="str">
        <f t="shared" si="80"/>
        <v>C13</v>
      </c>
      <c r="K722" s="183">
        <f>H722+M722*0.001</f>
        <v>4.8601019118782673E-2</v>
      </c>
      <c r="L722" s="118">
        <v>4984.1459999999997</v>
      </c>
      <c r="M722" s="208">
        <v>1.591</v>
      </c>
      <c r="N722" s="118">
        <v>11.566000000000001</v>
      </c>
      <c r="O722" s="115" t="s">
        <v>8198</v>
      </c>
      <c r="P722" s="115" t="s">
        <v>8199</v>
      </c>
      <c r="Q722" s="119" t="str">
        <f>Y722*100 &amp; "% ," &amp; O722 &amp; " " &amp; P722 &amp; " " &amp; AG722</f>
        <v xml:space="preserve">2% ,Anomaly (ANOM) Pipe Mill Anomaly (MIAN) </v>
      </c>
      <c r="R722" s="115" t="s">
        <v>8200</v>
      </c>
      <c r="S722" s="186" t="s">
        <v>8223</v>
      </c>
      <c r="T722" s="186">
        <v>0.36458333333333331</v>
      </c>
      <c r="U722" s="181">
        <v>95.25</v>
      </c>
      <c r="V722" s="120">
        <v>15.9</v>
      </c>
      <c r="W722" s="188">
        <v>42</v>
      </c>
      <c r="X722" s="188">
        <v>46</v>
      </c>
      <c r="Y722" s="122">
        <v>0.02</v>
      </c>
      <c r="Z722" s="122">
        <v>0.02</v>
      </c>
      <c r="AA722" s="122"/>
      <c r="AB722" s="119" t="s">
        <v>8238</v>
      </c>
      <c r="AC722" s="123"/>
      <c r="AD722" s="123"/>
      <c r="AE722" s="123"/>
      <c r="AF722" s="123" t="str">
        <f t="shared" si="76"/>
        <v xml:space="preserve"> </v>
      </c>
      <c r="AG722" s="123" t="str">
        <f t="shared" si="77"/>
        <v/>
      </c>
      <c r="AH722" s="119" t="s">
        <v>8239</v>
      </c>
      <c r="AI722" s="121">
        <v>213</v>
      </c>
    </row>
    <row r="723" spans="2:35" ht="13.2">
      <c r="B723" s="150">
        <v>7130</v>
      </c>
      <c r="C723" s="124">
        <v>698</v>
      </c>
      <c r="D723" s="124">
        <v>3.1745235704317181</v>
      </c>
      <c r="E723" s="124" t="s">
        <v>5069</v>
      </c>
      <c r="F723" s="124" t="s">
        <v>5069</v>
      </c>
      <c r="G723" s="126">
        <v>4480</v>
      </c>
      <c r="H723" s="127">
        <f t="shared" si="78"/>
        <v>4.7010019118782671E-2</v>
      </c>
      <c r="I723" s="135" t="str">
        <f t="shared" si="79"/>
        <v>C13</v>
      </c>
      <c r="J723" s="135" t="str">
        <f t="shared" si="80"/>
        <v>C13</v>
      </c>
      <c r="K723" s="183">
        <f>H723+M723*0.001</f>
        <v>4.8608019118782674E-2</v>
      </c>
      <c r="L723" s="127">
        <v>4984.1530000000002</v>
      </c>
      <c r="M723" s="208">
        <v>1.5980000000000001</v>
      </c>
      <c r="N723" s="127">
        <v>11.566000000000001</v>
      </c>
      <c r="O723" s="124" t="s">
        <v>8198</v>
      </c>
      <c r="P723" s="124" t="s">
        <v>8199</v>
      </c>
      <c r="Q723" s="128" t="str">
        <f>Y723*100 &amp; "% ," &amp; O723 &amp; " " &amp; P723 &amp; " " &amp; AG723</f>
        <v xml:space="preserve">3% ,Anomaly (ANOM) Pipe Mill Anomaly (MIAN) </v>
      </c>
      <c r="R723" s="124" t="s">
        <v>8200</v>
      </c>
      <c r="S723" s="186" t="s">
        <v>8227</v>
      </c>
      <c r="T723" s="186">
        <v>0.39583333333333331</v>
      </c>
      <c r="U723" s="181">
        <v>73.5</v>
      </c>
      <c r="V723" s="129">
        <v>15.9</v>
      </c>
      <c r="W723" s="173">
        <v>35</v>
      </c>
      <c r="X723" s="173">
        <v>48</v>
      </c>
      <c r="Y723" s="131">
        <v>0.03</v>
      </c>
      <c r="Z723" s="131">
        <v>0.03</v>
      </c>
      <c r="AA723" s="131"/>
      <c r="AB723" s="128" t="s">
        <v>8238</v>
      </c>
      <c r="AC723" s="132"/>
      <c r="AD723" s="132"/>
      <c r="AE723" s="132"/>
      <c r="AF723" s="132" t="str">
        <f t="shared" si="76"/>
        <v xml:space="preserve"> </v>
      </c>
      <c r="AG723" s="132" t="str">
        <f t="shared" si="77"/>
        <v/>
      </c>
      <c r="AH723" s="128" t="s">
        <v>8239</v>
      </c>
      <c r="AI723" s="130">
        <v>214</v>
      </c>
    </row>
    <row r="724" spans="2:35" ht="13.2">
      <c r="B724" s="149">
        <v>7140</v>
      </c>
      <c r="C724" s="115">
        <v>699</v>
      </c>
      <c r="D724" s="115">
        <v>3.1861862277753561</v>
      </c>
      <c r="E724" s="115" t="s">
        <v>5070</v>
      </c>
      <c r="F724" s="115" t="s">
        <v>5070</v>
      </c>
      <c r="G724" s="117">
        <v>4480</v>
      </c>
      <c r="H724" s="118">
        <f t="shared" si="78"/>
        <v>4.7010019118782671E-2</v>
      </c>
      <c r="I724" s="134" t="str">
        <f t="shared" si="79"/>
        <v>C13</v>
      </c>
      <c r="J724" s="134" t="str">
        <f t="shared" si="80"/>
        <v>C13</v>
      </c>
      <c r="K724" s="183">
        <f>H724+M724*0.001</f>
        <v>4.8615019118782674E-2</v>
      </c>
      <c r="L724" s="118">
        <v>4984.16</v>
      </c>
      <c r="M724" s="208">
        <v>1.605</v>
      </c>
      <c r="N724" s="118">
        <v>11.566000000000001</v>
      </c>
      <c r="O724" s="115" t="s">
        <v>8198</v>
      </c>
      <c r="P724" s="115" t="s">
        <v>8207</v>
      </c>
      <c r="Q724" s="119" t="str">
        <f>Y724*100 &amp; "% ," &amp; O724 &amp; " " &amp; P724 &amp; " " &amp; AG724</f>
        <v xml:space="preserve">5% ,Anomaly (ANOM) Pipe Mill Anomaly Cluster (MIAC) </v>
      </c>
      <c r="R724" s="115" t="s">
        <v>8208</v>
      </c>
      <c r="S724" s="186" t="s">
        <v>8213</v>
      </c>
      <c r="T724" s="186">
        <v>0.23958333333333334</v>
      </c>
      <c r="U724" s="181">
        <v>185.25</v>
      </c>
      <c r="V724" s="120">
        <v>15.9</v>
      </c>
      <c r="W724" s="188">
        <v>80</v>
      </c>
      <c r="X724" s="188">
        <v>83</v>
      </c>
      <c r="Y724" s="122">
        <v>0.05</v>
      </c>
      <c r="Z724" s="122">
        <v>0.05</v>
      </c>
      <c r="AA724" s="122"/>
      <c r="AB724" s="119" t="s">
        <v>8238</v>
      </c>
      <c r="AC724" s="123"/>
      <c r="AD724" s="123"/>
      <c r="AE724" s="123"/>
      <c r="AF724" s="123" t="str">
        <f t="shared" si="76"/>
        <v xml:space="preserve"> </v>
      </c>
      <c r="AG724" s="123" t="str">
        <f t="shared" si="77"/>
        <v/>
      </c>
      <c r="AH724" s="119" t="s">
        <v>8239</v>
      </c>
      <c r="AI724" s="121">
        <v>215</v>
      </c>
    </row>
    <row r="725" spans="2:35" ht="13.2">
      <c r="B725" s="150">
        <v>7150</v>
      </c>
      <c r="C725" s="124">
        <v>700</v>
      </c>
      <c r="D725" s="124">
        <v>3.1981898789743721</v>
      </c>
      <c r="E725" s="124" t="s">
        <v>5071</v>
      </c>
      <c r="F725" s="124" t="s">
        <v>5071</v>
      </c>
      <c r="G725" s="126">
        <v>4480</v>
      </c>
      <c r="H725" s="127">
        <f t="shared" si="78"/>
        <v>4.7010019118782671E-2</v>
      </c>
      <c r="I725" s="135" t="str">
        <f t="shared" si="79"/>
        <v>C13</v>
      </c>
      <c r="J725" s="135" t="str">
        <f t="shared" si="80"/>
        <v>C13</v>
      </c>
      <c r="K725" s="183">
        <f>H725+M725*0.001</f>
        <v>4.8634019118782672E-2</v>
      </c>
      <c r="L725" s="127">
        <v>4984.1790000000001</v>
      </c>
      <c r="M725" s="208">
        <v>1.6240000000000001</v>
      </c>
      <c r="N725" s="127">
        <v>11.566000000000001</v>
      </c>
      <c r="O725" s="124" t="s">
        <v>8198</v>
      </c>
      <c r="P725" s="124" t="s">
        <v>8199</v>
      </c>
      <c r="Q725" s="128" t="str">
        <f>Y725*100 &amp; "% ," &amp; O725 &amp; " " &amp; P725 &amp; " " &amp; AG725</f>
        <v xml:space="preserve">9% ,Anomaly (ANOM) Pipe Mill Anomaly (MIAN) </v>
      </c>
      <c r="R725" s="124" t="s">
        <v>8200</v>
      </c>
      <c r="S725" s="186" t="s">
        <v>8237</v>
      </c>
      <c r="T725" s="186">
        <v>0.27083333333333331</v>
      </c>
      <c r="U725" s="181">
        <v>163.5</v>
      </c>
      <c r="V725" s="129">
        <v>15.9</v>
      </c>
      <c r="W725" s="173">
        <v>52</v>
      </c>
      <c r="X725" s="173">
        <v>32</v>
      </c>
      <c r="Y725" s="131">
        <v>0.09</v>
      </c>
      <c r="Z725" s="131">
        <v>0.09</v>
      </c>
      <c r="AA725" s="131"/>
      <c r="AB725" s="128" t="s">
        <v>8238</v>
      </c>
      <c r="AC725" s="132"/>
      <c r="AD725" s="132"/>
      <c r="AE725" s="132"/>
      <c r="AF725" s="132" t="str">
        <f t="shared" si="76"/>
        <v xml:space="preserve"> </v>
      </c>
      <c r="AG725" s="132" t="str">
        <f t="shared" si="77"/>
        <v/>
      </c>
      <c r="AH725" s="128" t="s">
        <v>8239</v>
      </c>
      <c r="AI725" s="130">
        <v>216</v>
      </c>
    </row>
    <row r="726" spans="2:35" ht="13.2">
      <c r="B726" s="149">
        <v>7160</v>
      </c>
      <c r="C726" s="115">
        <v>701</v>
      </c>
      <c r="D726" s="115">
        <v>3.2101835303533215</v>
      </c>
      <c r="E726" s="115" t="s">
        <v>5072</v>
      </c>
      <c r="F726" s="115" t="s">
        <v>5072</v>
      </c>
      <c r="G726" s="117">
        <v>4480</v>
      </c>
      <c r="H726" s="118">
        <f t="shared" si="78"/>
        <v>4.7010019118782671E-2</v>
      </c>
      <c r="I726" s="134" t="str">
        <f t="shared" si="79"/>
        <v>C13</v>
      </c>
      <c r="J726" s="134" t="str">
        <f t="shared" si="80"/>
        <v>C13</v>
      </c>
      <c r="K726" s="183">
        <f>H726+M726*0.001</f>
        <v>4.8636019118782674E-2</v>
      </c>
      <c r="L726" s="118">
        <v>4984.1809999999996</v>
      </c>
      <c r="M726" s="208">
        <v>1.6259999999999999</v>
      </c>
      <c r="N726" s="118">
        <v>11.566000000000001</v>
      </c>
      <c r="O726" s="115" t="s">
        <v>8198</v>
      </c>
      <c r="P726" s="115" t="s">
        <v>8207</v>
      </c>
      <c r="Q726" s="119" t="str">
        <f>Y726*100 &amp; "% ," &amp; O726 &amp; " " &amp; P726 &amp; " " &amp; AG726</f>
        <v xml:space="preserve">9% ,Anomaly (ANOM) Pipe Mill Anomaly Cluster (MIAC) </v>
      </c>
      <c r="R726" s="115" t="s">
        <v>8208</v>
      </c>
      <c r="S726" s="186" t="s">
        <v>8277</v>
      </c>
      <c r="T726" s="186">
        <v>0.53125</v>
      </c>
      <c r="U726" s="181">
        <v>24.75</v>
      </c>
      <c r="V726" s="120">
        <v>15.9</v>
      </c>
      <c r="W726" s="188">
        <v>73</v>
      </c>
      <c r="X726" s="188">
        <v>78</v>
      </c>
      <c r="Y726" s="122">
        <v>0.09</v>
      </c>
      <c r="Z726" s="122">
        <v>0.09</v>
      </c>
      <c r="AA726" s="122"/>
      <c r="AB726" s="119" t="s">
        <v>8238</v>
      </c>
      <c r="AC726" s="123"/>
      <c r="AD726" s="123"/>
      <c r="AE726" s="123"/>
      <c r="AF726" s="123" t="str">
        <f t="shared" si="76"/>
        <v xml:space="preserve"> </v>
      </c>
      <c r="AG726" s="123" t="str">
        <f t="shared" si="77"/>
        <v/>
      </c>
      <c r="AH726" s="119" t="s">
        <v>8239</v>
      </c>
      <c r="AI726" s="121">
        <v>217</v>
      </c>
    </row>
    <row r="727" spans="2:35" ht="13.2">
      <c r="B727" s="150">
        <v>7170</v>
      </c>
      <c r="C727" s="124">
        <v>702</v>
      </c>
      <c r="D727" s="124">
        <v>3.2221881815340514</v>
      </c>
      <c r="E727" s="124" t="s">
        <v>5073</v>
      </c>
      <c r="F727" s="124" t="s">
        <v>5073</v>
      </c>
      <c r="G727" s="126">
        <v>4480</v>
      </c>
      <c r="H727" s="127">
        <f t="shared" si="78"/>
        <v>4.7010019118782671E-2</v>
      </c>
      <c r="I727" s="135" t="str">
        <f t="shared" si="79"/>
        <v>C13</v>
      </c>
      <c r="J727" s="135" t="str">
        <f t="shared" si="80"/>
        <v>C13</v>
      </c>
      <c r="K727" s="183">
        <f>H727+M727*0.001</f>
        <v>4.8641019118782672E-2</v>
      </c>
      <c r="L727" s="127">
        <v>4984.1859999999997</v>
      </c>
      <c r="M727" s="208">
        <v>1.631</v>
      </c>
      <c r="N727" s="127">
        <v>11.566000000000001</v>
      </c>
      <c r="O727" s="124" t="s">
        <v>8198</v>
      </c>
      <c r="P727" s="124" t="s">
        <v>8199</v>
      </c>
      <c r="Q727" s="128" t="str">
        <f>Y727*100 &amp; "% ," &amp; O727 &amp; " " &amp; P727 &amp; " " &amp; AG727</f>
        <v xml:space="preserve">4% ,Anomaly (ANOM) Pipe Mill Anomaly (MIAN) </v>
      </c>
      <c r="R727" s="124" t="s">
        <v>8200</v>
      </c>
      <c r="S727" s="186" t="s">
        <v>8254</v>
      </c>
      <c r="T727" s="186">
        <v>0.30208333333333331</v>
      </c>
      <c r="U727" s="181">
        <v>141.75</v>
      </c>
      <c r="V727" s="129">
        <v>15.9</v>
      </c>
      <c r="W727" s="173">
        <v>37</v>
      </c>
      <c r="X727" s="173">
        <v>38</v>
      </c>
      <c r="Y727" s="131">
        <v>0.04</v>
      </c>
      <c r="Z727" s="131">
        <v>0.04</v>
      </c>
      <c r="AA727" s="131"/>
      <c r="AB727" s="128" t="s">
        <v>8238</v>
      </c>
      <c r="AC727" s="132"/>
      <c r="AD727" s="132"/>
      <c r="AE727" s="132"/>
      <c r="AF727" s="132" t="str">
        <f t="shared" si="76"/>
        <v xml:space="preserve"> </v>
      </c>
      <c r="AG727" s="132" t="str">
        <f t="shared" si="77"/>
        <v/>
      </c>
      <c r="AH727" s="128" t="s">
        <v>8239</v>
      </c>
      <c r="AI727" s="130">
        <v>218</v>
      </c>
    </row>
    <row r="728" spans="2:35" ht="13.2">
      <c r="B728" s="149">
        <v>7180</v>
      </c>
      <c r="C728" s="115">
        <v>703</v>
      </c>
      <c r="D728" s="115">
        <v>3.2341945426629373</v>
      </c>
      <c r="E728" s="115" t="s">
        <v>5074</v>
      </c>
      <c r="F728" s="115" t="s">
        <v>5074</v>
      </c>
      <c r="G728" s="117">
        <v>4480</v>
      </c>
      <c r="H728" s="118">
        <f t="shared" si="78"/>
        <v>4.7010019118782671E-2</v>
      </c>
      <c r="I728" s="134" t="str">
        <f t="shared" si="79"/>
        <v>C13</v>
      </c>
      <c r="J728" s="134" t="str">
        <f t="shared" si="80"/>
        <v>C13</v>
      </c>
      <c r="K728" s="183">
        <f>H728+M728*0.001</f>
        <v>4.8643019118782674E-2</v>
      </c>
      <c r="L728" s="118">
        <v>4984.1880000000001</v>
      </c>
      <c r="M728" s="208">
        <v>1.633</v>
      </c>
      <c r="N728" s="118">
        <v>11.566000000000001</v>
      </c>
      <c r="O728" s="115" t="s">
        <v>8198</v>
      </c>
      <c r="P728" s="115" t="s">
        <v>8207</v>
      </c>
      <c r="Q728" s="119" t="str">
        <f>Y728*100 &amp; "% ," &amp; O728 &amp; " " &amp; P728 &amp; " " &amp; AG728</f>
        <v xml:space="preserve">6% ,Anomaly (ANOM) Pipe Mill Anomaly Cluster (MIAC) </v>
      </c>
      <c r="R728" s="115" t="s">
        <v>8200</v>
      </c>
      <c r="S728" s="186" t="s">
        <v>8263</v>
      </c>
      <c r="T728" s="186">
        <v>0.32291666666666669</v>
      </c>
      <c r="U728" s="181">
        <v>125.25</v>
      </c>
      <c r="V728" s="120">
        <v>15.9</v>
      </c>
      <c r="W728" s="188">
        <v>45</v>
      </c>
      <c r="X728" s="188">
        <v>30</v>
      </c>
      <c r="Y728" s="122">
        <v>0.06</v>
      </c>
      <c r="Z728" s="122">
        <v>0.05</v>
      </c>
      <c r="AA728" s="122"/>
      <c r="AB728" s="119" t="s">
        <v>8238</v>
      </c>
      <c r="AC728" s="123"/>
      <c r="AD728" s="123"/>
      <c r="AE728" s="123"/>
      <c r="AF728" s="123" t="str">
        <f t="shared" si="76"/>
        <v xml:space="preserve"> </v>
      </c>
      <c r="AG728" s="123" t="str">
        <f t="shared" si="77"/>
        <v/>
      </c>
      <c r="AH728" s="119" t="s">
        <v>8239</v>
      </c>
      <c r="AI728" s="121">
        <v>219</v>
      </c>
    </row>
    <row r="729" spans="2:35" ht="13.2">
      <c r="B729" s="150">
        <v>7190</v>
      </c>
      <c r="C729" s="124">
        <v>704</v>
      </c>
      <c r="D729" s="124">
        <v>3.246195815333373</v>
      </c>
      <c r="E729" s="124" t="s">
        <v>5075</v>
      </c>
      <c r="F729" s="124" t="s">
        <v>5075</v>
      </c>
      <c r="G729" s="126">
        <v>4480</v>
      </c>
      <c r="H729" s="127">
        <f t="shared" si="78"/>
        <v>4.7010019118782671E-2</v>
      </c>
      <c r="I729" s="135" t="str">
        <f t="shared" si="79"/>
        <v>C13</v>
      </c>
      <c r="J729" s="135" t="str">
        <f t="shared" si="80"/>
        <v>C13</v>
      </c>
      <c r="K729" s="183">
        <f>H729+M729*0.001</f>
        <v>4.8654019118782671E-2</v>
      </c>
      <c r="L729" s="127">
        <v>4984.1989999999996</v>
      </c>
      <c r="M729" s="208">
        <v>1.6439999999999999</v>
      </c>
      <c r="N729" s="127">
        <v>11.566000000000001</v>
      </c>
      <c r="O729" s="124" t="s">
        <v>8198</v>
      </c>
      <c r="P729" s="124" t="s">
        <v>8199</v>
      </c>
      <c r="Q729" s="128" t="str">
        <f>Y729*100 &amp; "% ," &amp; O729 &amp; " " &amp; P729 &amp; " " &amp; AG729</f>
        <v xml:space="preserve">11% ,Anomaly (ANOM) Pipe Mill Anomaly (MIAN) </v>
      </c>
      <c r="R729" s="124" t="s">
        <v>8200</v>
      </c>
      <c r="S729" s="186" t="s">
        <v>8272</v>
      </c>
      <c r="T729" s="186">
        <v>0.33333333333333331</v>
      </c>
      <c r="U729" s="181">
        <v>120</v>
      </c>
      <c r="V729" s="129">
        <v>15.9</v>
      </c>
      <c r="W729" s="173">
        <v>37</v>
      </c>
      <c r="X729" s="173">
        <v>19</v>
      </c>
      <c r="Y729" s="131">
        <v>0.11</v>
      </c>
      <c r="Z729" s="131">
        <v>0.11</v>
      </c>
      <c r="AA729" s="131"/>
      <c r="AB729" s="128" t="s">
        <v>8238</v>
      </c>
      <c r="AC729" s="132"/>
      <c r="AD729" s="132"/>
      <c r="AE729" s="132"/>
      <c r="AF729" s="132" t="str">
        <f t="shared" si="76"/>
        <v xml:space="preserve"> </v>
      </c>
      <c r="AG729" s="132" t="str">
        <f t="shared" si="77"/>
        <v/>
      </c>
      <c r="AH729" s="128" t="s">
        <v>8239</v>
      </c>
      <c r="AI729" s="130">
        <v>220</v>
      </c>
    </row>
    <row r="730" spans="2:35" ht="13.2">
      <c r="B730" s="149">
        <v>7200</v>
      </c>
      <c r="C730" s="115">
        <v>705</v>
      </c>
      <c r="D730" s="115">
        <v>3.2582020877558211</v>
      </c>
      <c r="E730" s="115" t="s">
        <v>5076</v>
      </c>
      <c r="F730" s="115" t="s">
        <v>5076</v>
      </c>
      <c r="G730" s="117">
        <v>4480</v>
      </c>
      <c r="H730" s="118">
        <f t="shared" si="78"/>
        <v>4.7010019118782671E-2</v>
      </c>
      <c r="I730" s="134" t="str">
        <f t="shared" si="79"/>
        <v>C13</v>
      </c>
      <c r="J730" s="134" t="str">
        <f t="shared" si="80"/>
        <v>C13</v>
      </c>
      <c r="K730" s="183">
        <f>H730+M730*0.001</f>
        <v>4.8684019118782673E-2</v>
      </c>
      <c r="L730" s="118">
        <v>4984.2290000000003</v>
      </c>
      <c r="M730" s="208">
        <v>1.6739999999999999</v>
      </c>
      <c r="N730" s="118">
        <v>11.566000000000001</v>
      </c>
      <c r="O730" s="115" t="s">
        <v>8198</v>
      </c>
      <c r="P730" s="115" t="s">
        <v>8199</v>
      </c>
      <c r="Q730" s="119" t="str">
        <f>Y730*100 &amp; "% ," &amp; O730 &amp; " " &amp; P730 &amp; " " &amp; AG730</f>
        <v xml:space="preserve">3% ,Anomaly (ANOM) Pipe Mill Anomaly (MIAN) </v>
      </c>
      <c r="R730" s="115" t="s">
        <v>8200</v>
      </c>
      <c r="S730" s="186" t="s">
        <v>8227</v>
      </c>
      <c r="T730" s="186">
        <v>0.39583333333333331</v>
      </c>
      <c r="U730" s="181">
        <v>73.5</v>
      </c>
      <c r="V730" s="120">
        <v>15.9</v>
      </c>
      <c r="W730" s="188">
        <v>17</v>
      </c>
      <c r="X730" s="188">
        <v>28</v>
      </c>
      <c r="Y730" s="122">
        <v>0.03</v>
      </c>
      <c r="Z730" s="122">
        <v>0.03</v>
      </c>
      <c r="AA730" s="122"/>
      <c r="AB730" s="119" t="s">
        <v>8238</v>
      </c>
      <c r="AC730" s="123"/>
      <c r="AD730" s="123"/>
      <c r="AE730" s="123"/>
      <c r="AF730" s="123" t="str">
        <f t="shared" si="76"/>
        <v xml:space="preserve"> </v>
      </c>
      <c r="AG730" s="123" t="str">
        <f t="shared" si="77"/>
        <v/>
      </c>
      <c r="AH730" s="119" t="s">
        <v>8239</v>
      </c>
      <c r="AI730" s="121">
        <v>221</v>
      </c>
    </row>
    <row r="731" spans="2:35" ht="13.2">
      <c r="B731" s="150">
        <v>7210</v>
      </c>
      <c r="C731" s="124">
        <v>706</v>
      </c>
      <c r="D731" s="124">
        <v>3.2702013279195801</v>
      </c>
      <c r="E731" s="124" t="s">
        <v>5077</v>
      </c>
      <c r="F731" s="124" t="s">
        <v>5077</v>
      </c>
      <c r="G731" s="126">
        <v>4490</v>
      </c>
      <c r="H731" s="127">
        <f t="shared" si="78"/>
        <v>5.8996019124120384E-2</v>
      </c>
      <c r="I731" s="135" t="str">
        <f t="shared" si="79"/>
        <v>C14</v>
      </c>
      <c r="J731" s="135" t="str">
        <f t="shared" si="80"/>
        <v>C14</v>
      </c>
      <c r="K731" s="183">
        <f>H731+M731*0.001</f>
        <v>7.0562019124120384E-2</v>
      </c>
      <c r="L731" s="127">
        <v>4994.1210000000001</v>
      </c>
      <c r="M731" s="208">
        <v>11.566000000000001</v>
      </c>
      <c r="N731" s="127">
        <v>4.5060000000000002</v>
      </c>
      <c r="O731" s="124" t="s">
        <v>8183</v>
      </c>
      <c r="P731" s="124"/>
      <c r="Q731" s="128" t="str">
        <f>Y731*100 &amp; "% ," &amp; O731 &amp; " " &amp; P731 &amp; " " &amp; AG731</f>
        <v xml:space="preserve">0% ,Weld (WELD)  </v>
      </c>
      <c r="R731" s="124"/>
      <c r="S731" s="186"/>
      <c r="T731" s="186"/>
      <c r="U731" s="181">
        <v>360</v>
      </c>
      <c r="V731" s="129">
        <v>15.9</v>
      </c>
      <c r="W731" s="173"/>
      <c r="X731" s="173"/>
      <c r="Y731" s="131"/>
      <c r="Z731" s="131"/>
      <c r="AA731" s="131"/>
      <c r="AB731" s="128"/>
      <c r="AC731" s="132"/>
      <c r="AD731" s="132"/>
      <c r="AE731" s="132"/>
      <c r="AF731" s="132" t="str">
        <f t="shared" si="76"/>
        <v xml:space="preserve"> </v>
      </c>
      <c r="AG731" s="132" t="str">
        <f t="shared" si="77"/>
        <v/>
      </c>
      <c r="AH731" s="128" t="s">
        <v>8184</v>
      </c>
      <c r="AI731" s="130"/>
    </row>
    <row r="732" spans="2:35" ht="13.2">
      <c r="B732" s="149">
        <v>7220</v>
      </c>
      <c r="C732" s="115">
        <v>707</v>
      </c>
      <c r="D732" s="115">
        <v>3.2821936557504037</v>
      </c>
      <c r="E732" s="115" t="s">
        <v>5078</v>
      </c>
      <c r="F732" s="115" t="s">
        <v>5078</v>
      </c>
      <c r="G732" s="117">
        <v>4500</v>
      </c>
      <c r="H732" s="118">
        <f t="shared" si="78"/>
        <v>6.4880019117995777E-2</v>
      </c>
      <c r="I732" s="134" t="str">
        <f t="shared" si="79"/>
        <v>C17</v>
      </c>
      <c r="J732" s="134" t="str">
        <f t="shared" si="80"/>
        <v>C17</v>
      </c>
      <c r="K732" s="183">
        <f>H732+M732*0.001</f>
        <v>6.9386019117995773E-2</v>
      </c>
      <c r="L732" s="118">
        <v>4998.6270000000004</v>
      </c>
      <c r="M732" s="208">
        <v>4.5060000000000002</v>
      </c>
      <c r="N732" s="118">
        <v>10.093</v>
      </c>
      <c r="O732" s="115" t="s">
        <v>8183</v>
      </c>
      <c r="P732" s="115"/>
      <c r="Q732" s="119" t="str">
        <f>Y732*100 &amp; "% ," &amp; O732 &amp; " " &amp; P732 &amp; " " &amp; AG732</f>
        <v xml:space="preserve">0% ,Weld (WELD)  </v>
      </c>
      <c r="R732" s="115"/>
      <c r="S732" s="186"/>
      <c r="T732" s="186"/>
      <c r="U732" s="181">
        <v>360</v>
      </c>
      <c r="V732" s="120">
        <v>15.9</v>
      </c>
      <c r="W732" s="188"/>
      <c r="X732" s="188"/>
      <c r="Y732" s="122"/>
      <c r="Z732" s="122"/>
      <c r="AA732" s="122"/>
      <c r="AB732" s="119"/>
      <c r="AC732" s="123"/>
      <c r="AD732" s="123"/>
      <c r="AE732" s="123"/>
      <c r="AF732" s="123" t="str">
        <f t="shared" si="76"/>
        <v xml:space="preserve"> </v>
      </c>
      <c r="AG732" s="123" t="str">
        <f t="shared" si="77"/>
        <v/>
      </c>
      <c r="AH732" s="119" t="s">
        <v>8184</v>
      </c>
      <c r="AI732" s="121"/>
    </row>
    <row r="733" spans="2:35" ht="13.2">
      <c r="B733" s="150">
        <v>7230</v>
      </c>
      <c r="C733" s="124">
        <v>708</v>
      </c>
      <c r="D733" s="124">
        <v>3.2941949816754508</v>
      </c>
      <c r="E733" s="124" t="s">
        <v>5079</v>
      </c>
      <c r="F733" s="124" t="s">
        <v>5079</v>
      </c>
      <c r="G733" s="126">
        <v>4500</v>
      </c>
      <c r="H733" s="127">
        <f t="shared" si="78"/>
        <v>6.4880019117995777E-2</v>
      </c>
      <c r="I733" s="135" t="str">
        <f t="shared" si="79"/>
        <v>C17</v>
      </c>
      <c r="J733" s="135" t="str">
        <f t="shared" si="80"/>
        <v>C17</v>
      </c>
      <c r="K733" s="183">
        <f>H733+M733*0.001</f>
        <v>6.4937019117995778E-2</v>
      </c>
      <c r="L733" s="127">
        <v>4998.6840000000002</v>
      </c>
      <c r="M733" s="208">
        <v>5.7000000000000002E-2</v>
      </c>
      <c r="N733" s="127">
        <v>10.093</v>
      </c>
      <c r="O733" s="124" t="s">
        <v>8198</v>
      </c>
      <c r="P733" s="124" t="s">
        <v>8199</v>
      </c>
      <c r="Q733" s="128" t="str">
        <f>Y733*100 &amp; "% ," &amp; O733 &amp; " " &amp; P733 &amp; " " &amp; AG733</f>
        <v>7% ,Anomaly (ANOM) Pipe Mill Anomaly (MIAN) (&gt;0.05mm)</v>
      </c>
      <c r="R733" s="124" t="s">
        <v>8214</v>
      </c>
      <c r="S733" s="186" t="s">
        <v>8257</v>
      </c>
      <c r="T733" s="186">
        <v>0.29166666666666669</v>
      </c>
      <c r="U733" s="181">
        <v>150</v>
      </c>
      <c r="V733" s="129">
        <v>15.9</v>
      </c>
      <c r="W733" s="173">
        <v>18</v>
      </c>
      <c r="X733" s="173">
        <v>14</v>
      </c>
      <c r="Y733" s="131">
        <v>7.0000000000000007E-2</v>
      </c>
      <c r="Z733" s="131">
        <v>7.0000000000000007E-2</v>
      </c>
      <c r="AA733" s="131"/>
      <c r="AB733" s="128" t="s">
        <v>8238</v>
      </c>
      <c r="AC733" s="132"/>
      <c r="AD733" s="132"/>
      <c r="AE733" s="132"/>
      <c r="AF733" s="132" t="str">
        <f t="shared" si="76"/>
        <v>*</v>
      </c>
      <c r="AG733" s="132" t="str">
        <f t="shared" si="77"/>
        <v>(&gt;0.05mm)</v>
      </c>
      <c r="AH733" s="128" t="s">
        <v>8313</v>
      </c>
      <c r="AI733" s="130">
        <v>222</v>
      </c>
    </row>
    <row r="734" spans="2:35" ht="13.2">
      <c r="B734" s="149">
        <v>7240</v>
      </c>
      <c r="C734" s="115">
        <v>709</v>
      </c>
      <c r="D734" s="115">
        <v>3.30619430802426</v>
      </c>
      <c r="E734" s="115" t="s">
        <v>5080</v>
      </c>
      <c r="F734" s="115" t="s">
        <v>5080</v>
      </c>
      <c r="G734" s="117">
        <v>4500</v>
      </c>
      <c r="H734" s="118">
        <f t="shared" si="78"/>
        <v>6.4880019117995777E-2</v>
      </c>
      <c r="I734" s="134" t="str">
        <f t="shared" si="79"/>
        <v>C17</v>
      </c>
      <c r="J734" s="134" t="str">
        <f t="shared" si="80"/>
        <v>C17</v>
      </c>
      <c r="K734" s="183">
        <f>H734+M734*0.001</f>
        <v>7.4919019117995783E-2</v>
      </c>
      <c r="L734" s="118">
        <v>5008.6660000000002</v>
      </c>
      <c r="M734" s="208">
        <v>10.039</v>
      </c>
      <c r="N734" s="118">
        <v>10.093</v>
      </c>
      <c r="O734" s="115" t="s">
        <v>8198</v>
      </c>
      <c r="P734" s="115" t="s">
        <v>8199</v>
      </c>
      <c r="Q734" s="119" t="str">
        <f>Y734*100 &amp; "% ," &amp; O734 &amp; " " &amp; P734 &amp; " " &amp; AG734</f>
        <v xml:space="preserve">3% ,Anomaly (ANOM) Pipe Mill Anomaly (MIAN) </v>
      </c>
      <c r="R734" s="115" t="s">
        <v>8200</v>
      </c>
      <c r="S734" s="186" t="s">
        <v>8213</v>
      </c>
      <c r="T734" s="186">
        <v>0.23958333333333334</v>
      </c>
      <c r="U734" s="181">
        <v>185.25</v>
      </c>
      <c r="V734" s="120">
        <v>15.9</v>
      </c>
      <c r="W734" s="188">
        <v>19</v>
      </c>
      <c r="X734" s="188">
        <v>33</v>
      </c>
      <c r="Y734" s="122">
        <v>0.03</v>
      </c>
      <c r="Z734" s="122">
        <v>0.03</v>
      </c>
      <c r="AA734" s="122"/>
      <c r="AB734" s="119" t="s">
        <v>8238</v>
      </c>
      <c r="AC734" s="123"/>
      <c r="AD734" s="123"/>
      <c r="AE734" s="123"/>
      <c r="AF734" s="123" t="str">
        <f t="shared" si="76"/>
        <v xml:space="preserve"> </v>
      </c>
      <c r="AG734" s="123" t="str">
        <f t="shared" si="77"/>
        <v/>
      </c>
      <c r="AH734" s="119" t="s">
        <v>8239</v>
      </c>
      <c r="AI734" s="121">
        <v>223</v>
      </c>
    </row>
    <row r="735" spans="2:35" ht="13.2">
      <c r="B735" s="150">
        <v>7250</v>
      </c>
      <c r="C735" s="124">
        <v>710</v>
      </c>
      <c r="D735" s="124">
        <v>3.3182013660587031</v>
      </c>
      <c r="E735" s="124" t="s">
        <v>5081</v>
      </c>
      <c r="F735" s="124" t="s">
        <v>5081</v>
      </c>
      <c r="G735" s="126">
        <v>4500</v>
      </c>
      <c r="H735" s="127">
        <f t="shared" si="78"/>
        <v>6.4880019117995777E-2</v>
      </c>
      <c r="I735" s="135" t="str">
        <f t="shared" si="79"/>
        <v>C17</v>
      </c>
      <c r="J735" s="135" t="str">
        <f t="shared" si="80"/>
        <v>C17</v>
      </c>
      <c r="K735" s="183">
        <f>H735+M735*0.001</f>
        <v>7.4927019117995777E-2</v>
      </c>
      <c r="L735" s="127">
        <v>5008.674</v>
      </c>
      <c r="M735" s="208">
        <v>10.047000000000001</v>
      </c>
      <c r="N735" s="127">
        <v>10.093</v>
      </c>
      <c r="O735" s="124" t="s">
        <v>8198</v>
      </c>
      <c r="P735" s="124" t="s">
        <v>8199</v>
      </c>
      <c r="Q735" s="128" t="str">
        <f>Y735*100 &amp; "% ," &amp; O735 &amp; " " &amp; P735 &amp; " " &amp; AG735</f>
        <v xml:space="preserve">1% ,Anomaly (ANOM) Pipe Mill Anomaly (MIAN) </v>
      </c>
      <c r="R735" s="124" t="s">
        <v>8210</v>
      </c>
      <c r="S735" s="186" t="s">
        <v>8237</v>
      </c>
      <c r="T735" s="186">
        <v>0.27083333333333331</v>
      </c>
      <c r="U735" s="181">
        <v>163.5</v>
      </c>
      <c r="V735" s="129">
        <v>15.9</v>
      </c>
      <c r="W735" s="173">
        <v>23</v>
      </c>
      <c r="X735" s="173">
        <v>127</v>
      </c>
      <c r="Y735" s="131">
        <v>0.01</v>
      </c>
      <c r="Z735" s="131">
        <v>0.01</v>
      </c>
      <c r="AA735" s="131"/>
      <c r="AB735" s="128" t="s">
        <v>8238</v>
      </c>
      <c r="AC735" s="132"/>
      <c r="AD735" s="132"/>
      <c r="AE735" s="132"/>
      <c r="AF735" s="132" t="str">
        <f t="shared" si="76"/>
        <v xml:space="preserve"> </v>
      </c>
      <c r="AG735" s="132" t="str">
        <f t="shared" si="77"/>
        <v/>
      </c>
      <c r="AH735" s="128" t="s">
        <v>8239</v>
      </c>
      <c r="AI735" s="130">
        <v>224</v>
      </c>
    </row>
    <row r="736" spans="2:35" ht="13.2">
      <c r="B736" s="149">
        <v>7260</v>
      </c>
      <c r="C736" s="115">
        <v>711</v>
      </c>
      <c r="D736" s="115">
        <v>3.3302082282399912</v>
      </c>
      <c r="E736" s="115" t="s">
        <v>5082</v>
      </c>
      <c r="F736" s="115" t="s">
        <v>5082</v>
      </c>
      <c r="G736" s="117">
        <v>4510</v>
      </c>
      <c r="H736" s="118">
        <f t="shared" si="78"/>
        <v>6.9627554164536032E-2</v>
      </c>
      <c r="I736" s="134" t="str">
        <f t="shared" si="79"/>
        <v>N8</v>
      </c>
      <c r="J736" s="134" t="str">
        <f t="shared" si="80"/>
        <v>N8</v>
      </c>
      <c r="K736" s="183">
        <f>H736+M736*0.001</f>
        <v>7.9720554164536037E-2</v>
      </c>
      <c r="L736" s="118">
        <v>5008.72</v>
      </c>
      <c r="M736" s="208">
        <v>10.093</v>
      </c>
      <c r="N736" s="118">
        <v>11.943</v>
      </c>
      <c r="O736" s="115" t="s">
        <v>8183</v>
      </c>
      <c r="P736" s="115"/>
      <c r="Q736" s="119" t="str">
        <f>Y736*100 &amp; "% ," &amp; O736 &amp; " " &amp; P736 &amp; " " &amp; AG736</f>
        <v xml:space="preserve">0% ,Weld (WELD)  </v>
      </c>
      <c r="R736" s="115"/>
      <c r="S736" s="186"/>
      <c r="T736" s="186"/>
      <c r="U736" s="181">
        <v>360</v>
      </c>
      <c r="V736" s="120">
        <v>15.9</v>
      </c>
      <c r="W736" s="188"/>
      <c r="X736" s="188"/>
      <c r="Y736" s="122"/>
      <c r="Z736" s="122"/>
      <c r="AA736" s="122"/>
      <c r="AB736" s="119"/>
      <c r="AC736" s="123"/>
      <c r="AD736" s="123"/>
      <c r="AE736" s="123"/>
      <c r="AF736" s="123" t="str">
        <f t="shared" si="76"/>
        <v xml:space="preserve"> </v>
      </c>
      <c r="AG736" s="123" t="str">
        <f t="shared" si="77"/>
        <v/>
      </c>
      <c r="AH736" s="119" t="s">
        <v>8184</v>
      </c>
      <c r="AI736" s="121"/>
    </row>
    <row r="737" spans="2:35" ht="13.2">
      <c r="B737" s="150">
        <v>7270</v>
      </c>
      <c r="C737" s="124">
        <v>712</v>
      </c>
      <c r="D737" s="124">
        <v>3.3422040904261925</v>
      </c>
      <c r="E737" s="124" t="s">
        <v>5083</v>
      </c>
      <c r="F737" s="124" t="s">
        <v>5083</v>
      </c>
      <c r="G737" s="126">
        <v>4510</v>
      </c>
      <c r="H737" s="127">
        <f t="shared" si="78"/>
        <v>6.9627554164536032E-2</v>
      </c>
      <c r="I737" s="135" t="str">
        <f t="shared" si="79"/>
        <v>N8</v>
      </c>
      <c r="J737" s="135" t="str">
        <f t="shared" si="80"/>
        <v>N8</v>
      </c>
      <c r="K737" s="183">
        <f>H737+M737*0.001</f>
        <v>6.9658554164536035E-2</v>
      </c>
      <c r="L737" s="127">
        <v>5008.7510000000002</v>
      </c>
      <c r="M737" s="208">
        <v>3.1E-2</v>
      </c>
      <c r="N737" s="127">
        <v>11.943</v>
      </c>
      <c r="O737" s="124" t="s">
        <v>8198</v>
      </c>
      <c r="P737" s="124" t="s">
        <v>8199</v>
      </c>
      <c r="Q737" s="128" t="str">
        <f>Y737*100 &amp; "% ," &amp; O737 &amp; " " &amp; P737 &amp; " " &amp; AG737</f>
        <v xml:space="preserve">6% ,Anomaly (ANOM) Pipe Mill Anomaly (MIAN) </v>
      </c>
      <c r="R737" s="124" t="s">
        <v>8214</v>
      </c>
      <c r="S737" s="186" t="s">
        <v>8269</v>
      </c>
      <c r="T737" s="186">
        <v>0.4375</v>
      </c>
      <c r="U737" s="181">
        <v>43.5</v>
      </c>
      <c r="V737" s="129">
        <v>15.9</v>
      </c>
      <c r="W737" s="173">
        <v>19</v>
      </c>
      <c r="X737" s="173">
        <v>15</v>
      </c>
      <c r="Y737" s="131">
        <v>0.06</v>
      </c>
      <c r="Z737" s="131">
        <v>0.06</v>
      </c>
      <c r="AA737" s="131"/>
      <c r="AB737" s="128" t="s">
        <v>8238</v>
      </c>
      <c r="AC737" s="132"/>
      <c r="AD737" s="132"/>
      <c r="AE737" s="132"/>
      <c r="AF737" s="132" t="str">
        <f t="shared" si="76"/>
        <v xml:space="preserve"> </v>
      </c>
      <c r="AG737" s="132" t="str">
        <f t="shared" si="77"/>
        <v/>
      </c>
      <c r="AH737" s="128" t="s">
        <v>8239</v>
      </c>
      <c r="AI737" s="130">
        <v>225</v>
      </c>
    </row>
    <row r="738" spans="2:35" ht="13.2">
      <c r="B738" s="149">
        <v>7280</v>
      </c>
      <c r="C738" s="115">
        <v>713</v>
      </c>
      <c r="D738" s="115">
        <v>3.3541999526123947</v>
      </c>
      <c r="E738" s="115" t="s">
        <v>5084</v>
      </c>
      <c r="F738" s="115" t="s">
        <v>5084</v>
      </c>
      <c r="G738" s="117">
        <v>4510</v>
      </c>
      <c r="H738" s="118">
        <f t="shared" si="78"/>
        <v>6.9627554164536032E-2</v>
      </c>
      <c r="I738" s="134" t="str">
        <f t="shared" si="79"/>
        <v>N8</v>
      </c>
      <c r="J738" s="134" t="str">
        <f t="shared" si="80"/>
        <v>N8</v>
      </c>
      <c r="K738" s="183">
        <f>H738+M738*0.001</f>
        <v>6.9668554164536031E-2</v>
      </c>
      <c r="L738" s="118">
        <v>5008.7610000000004</v>
      </c>
      <c r="M738" s="208">
        <v>4.1000000000000002E-2</v>
      </c>
      <c r="N738" s="118">
        <v>11.943</v>
      </c>
      <c r="O738" s="115" t="s">
        <v>8198</v>
      </c>
      <c r="P738" s="115" t="s">
        <v>8199</v>
      </c>
      <c r="Q738" s="119" t="str">
        <f>Y738*100 &amp; "% ," &amp; O738 &amp; " " &amp; P738 &amp; " " &amp; AG738</f>
        <v xml:space="preserve">1% ,Anomaly (ANOM) Pipe Mill Anomaly (MIAN) </v>
      </c>
      <c r="R738" s="115" t="s">
        <v>8210</v>
      </c>
      <c r="S738" s="186" t="s">
        <v>8242</v>
      </c>
      <c r="T738" s="186">
        <v>0.35416666666666669</v>
      </c>
      <c r="U738" s="181">
        <v>103.5</v>
      </c>
      <c r="V738" s="120">
        <v>15.9</v>
      </c>
      <c r="W738" s="188">
        <v>26</v>
      </c>
      <c r="X738" s="188">
        <v>97</v>
      </c>
      <c r="Y738" s="122">
        <v>0.01</v>
      </c>
      <c r="Z738" s="122">
        <v>0.01</v>
      </c>
      <c r="AA738" s="122"/>
      <c r="AB738" s="119" t="s">
        <v>8238</v>
      </c>
      <c r="AC738" s="123"/>
      <c r="AD738" s="123"/>
      <c r="AE738" s="123"/>
      <c r="AF738" s="123" t="str">
        <f t="shared" si="76"/>
        <v xml:space="preserve"> </v>
      </c>
      <c r="AG738" s="123" t="str">
        <f t="shared" si="77"/>
        <v/>
      </c>
      <c r="AH738" s="119" t="s">
        <v>8239</v>
      </c>
      <c r="AI738" s="121">
        <v>226</v>
      </c>
    </row>
    <row r="739" spans="2:35" ht="13.2">
      <c r="B739" s="150">
        <v>7290</v>
      </c>
      <c r="C739" s="124">
        <v>714</v>
      </c>
      <c r="D739" s="124">
        <v>3.3661938147995616</v>
      </c>
      <c r="E739" s="124" t="s">
        <v>5085</v>
      </c>
      <c r="F739" s="124" t="s">
        <v>5085</v>
      </c>
      <c r="G739" s="126">
        <v>4510</v>
      </c>
      <c r="H739" s="127">
        <f t="shared" si="78"/>
        <v>6.9627554164536032E-2</v>
      </c>
      <c r="I739" s="135" t="str">
        <f t="shared" si="79"/>
        <v>N8</v>
      </c>
      <c r="J739" s="135" t="str">
        <f t="shared" si="80"/>
        <v>N8</v>
      </c>
      <c r="K739" s="183">
        <f>H739+M739*0.001</f>
        <v>8.1444554164536026E-2</v>
      </c>
      <c r="L739" s="127">
        <v>5020.5370000000003</v>
      </c>
      <c r="M739" s="208">
        <v>11.817</v>
      </c>
      <c r="N739" s="127">
        <v>11.943</v>
      </c>
      <c r="O739" s="124" t="s">
        <v>8198</v>
      </c>
      <c r="P739" s="124" t="s">
        <v>8199</v>
      </c>
      <c r="Q739" s="128" t="str">
        <f>Y739*100 &amp; "% ," &amp; O739 &amp; " " &amp; P739 &amp; " " &amp; AG739</f>
        <v xml:space="preserve">17% ,Anomaly (ANOM) Pipe Mill Anomaly (MIAN) </v>
      </c>
      <c r="R739" s="124" t="s">
        <v>8200</v>
      </c>
      <c r="S739" s="186" t="s">
        <v>8251</v>
      </c>
      <c r="T739" s="186">
        <v>0.16666666666666666</v>
      </c>
      <c r="U739" s="181">
        <v>240</v>
      </c>
      <c r="V739" s="129">
        <v>15.9</v>
      </c>
      <c r="W739" s="173">
        <v>25</v>
      </c>
      <c r="X739" s="173">
        <v>18</v>
      </c>
      <c r="Y739" s="131">
        <v>0.17</v>
      </c>
      <c r="Z739" s="131">
        <v>0.17</v>
      </c>
      <c r="AA739" s="131"/>
      <c r="AB739" s="128" t="s">
        <v>8202</v>
      </c>
      <c r="AC739" s="132"/>
      <c r="AD739" s="132"/>
      <c r="AE739" s="132"/>
      <c r="AF739" s="132" t="str">
        <f t="shared" si="76"/>
        <v xml:space="preserve"> </v>
      </c>
      <c r="AG739" s="132" t="str">
        <f t="shared" si="77"/>
        <v/>
      </c>
      <c r="AH739" s="128" t="s">
        <v>8203</v>
      </c>
      <c r="AI739" s="130">
        <v>227</v>
      </c>
    </row>
    <row r="740" spans="2:35" ht="13.2">
      <c r="B740" s="149">
        <v>7300</v>
      </c>
      <c r="C740" s="115">
        <v>715</v>
      </c>
      <c r="D740" s="115">
        <v>3.3782066769782175</v>
      </c>
      <c r="E740" s="115" t="s">
        <v>5086</v>
      </c>
      <c r="F740" s="115" t="s">
        <v>5086</v>
      </c>
      <c r="G740" s="117">
        <v>4510</v>
      </c>
      <c r="H740" s="118">
        <f t="shared" si="78"/>
        <v>6.9627554164536032E-2</v>
      </c>
      <c r="I740" s="134" t="str">
        <f t="shared" si="79"/>
        <v>N8</v>
      </c>
      <c r="J740" s="134" t="str">
        <f t="shared" si="80"/>
        <v>N8</v>
      </c>
      <c r="K740" s="183">
        <f>H740+M740*0.001</f>
        <v>8.1558554164536029E-2</v>
      </c>
      <c r="L740" s="118">
        <v>5020.6509999999998</v>
      </c>
      <c r="M740" s="208">
        <v>11.930999999999999</v>
      </c>
      <c r="N740" s="118">
        <v>11.943</v>
      </c>
      <c r="O740" s="115" t="s">
        <v>8198</v>
      </c>
      <c r="P740" s="115" t="s">
        <v>8199</v>
      </c>
      <c r="Q740" s="119" t="str">
        <f>Y740*100 &amp; "% ," &amp; O740 &amp; " " &amp; P740 &amp; " " &amp; AG740</f>
        <v xml:space="preserve">13% ,Anomaly (ANOM) Pipe Mill Anomaly (MIAN) </v>
      </c>
      <c r="R740" s="115" t="s">
        <v>8210</v>
      </c>
      <c r="S740" s="186" t="s">
        <v>8201</v>
      </c>
      <c r="T740" s="186">
        <v>0.21875</v>
      </c>
      <c r="U740" s="181">
        <v>201.75</v>
      </c>
      <c r="V740" s="120">
        <v>15.9</v>
      </c>
      <c r="W740" s="188">
        <v>37</v>
      </c>
      <c r="X740" s="188">
        <v>135</v>
      </c>
      <c r="Y740" s="122">
        <v>0.13</v>
      </c>
      <c r="Z740" s="122">
        <v>0.13</v>
      </c>
      <c r="AA740" s="122"/>
      <c r="AB740" s="119" t="s">
        <v>8202</v>
      </c>
      <c r="AC740" s="123"/>
      <c r="AD740" s="123"/>
      <c r="AE740" s="123"/>
      <c r="AF740" s="123" t="str">
        <f t="shared" si="76"/>
        <v xml:space="preserve"> </v>
      </c>
      <c r="AG740" s="123" t="str">
        <f t="shared" si="77"/>
        <v/>
      </c>
      <c r="AH740" s="119" t="s">
        <v>8203</v>
      </c>
      <c r="AI740" s="121">
        <v>228</v>
      </c>
    </row>
    <row r="741" spans="2:35" ht="13.2">
      <c r="B741" s="150">
        <v>7310</v>
      </c>
      <c r="C741" s="124">
        <v>716</v>
      </c>
      <c r="D741" s="124">
        <v>3.3898705393120658</v>
      </c>
      <c r="E741" s="124" t="s">
        <v>5087</v>
      </c>
      <c r="F741" s="124" t="s">
        <v>5087</v>
      </c>
      <c r="G741" s="126">
        <v>4520</v>
      </c>
      <c r="H741" s="127">
        <f t="shared" si="78"/>
        <v>8.162755416640631E-2</v>
      </c>
      <c r="I741" s="135" t="str">
        <f t="shared" si="79"/>
        <v>N7</v>
      </c>
      <c r="J741" s="135" t="str">
        <f t="shared" si="80"/>
        <v>N7</v>
      </c>
      <c r="K741" s="183">
        <f>H741+M741*0.001</f>
        <v>9.3570554166406306E-2</v>
      </c>
      <c r="L741" s="127">
        <v>5020.6629999999996</v>
      </c>
      <c r="M741" s="208">
        <v>11.943</v>
      </c>
      <c r="N741" s="127">
        <v>11.956</v>
      </c>
      <c r="O741" s="124" t="s">
        <v>8183</v>
      </c>
      <c r="P741" s="124"/>
      <c r="Q741" s="128" t="str">
        <f>Y741*100 &amp; "% ," &amp; O741 &amp; " " &amp; P741 &amp; " " &amp; AG741</f>
        <v xml:space="preserve">0% ,Weld (WELD)  </v>
      </c>
      <c r="R741" s="124"/>
      <c r="S741" s="186"/>
      <c r="T741" s="186"/>
      <c r="U741" s="181">
        <v>360</v>
      </c>
      <c r="V741" s="129">
        <v>15.9</v>
      </c>
      <c r="W741" s="173"/>
      <c r="X741" s="173"/>
      <c r="Y741" s="131"/>
      <c r="Z741" s="131"/>
      <c r="AA741" s="131"/>
      <c r="AB741" s="128"/>
      <c r="AC741" s="132"/>
      <c r="AD741" s="132"/>
      <c r="AE741" s="132"/>
      <c r="AF741" s="132" t="str">
        <f t="shared" si="76"/>
        <v xml:space="preserve"> </v>
      </c>
      <c r="AG741" s="132" t="str">
        <f t="shared" si="77"/>
        <v/>
      </c>
      <c r="AH741" s="128" t="s">
        <v>8184</v>
      </c>
      <c r="AI741" s="130"/>
    </row>
    <row r="742" spans="2:35" ht="13.2">
      <c r="B742" s="149">
        <v>7320</v>
      </c>
      <c r="C742" s="115">
        <v>717</v>
      </c>
      <c r="D742" s="115">
        <v>3.401868401497302</v>
      </c>
      <c r="E742" s="115" t="s">
        <v>5088</v>
      </c>
      <c r="F742" s="115" t="s">
        <v>5088</v>
      </c>
      <c r="G742" s="117">
        <v>4530</v>
      </c>
      <c r="H742" s="118">
        <f t="shared" si="78"/>
        <v>9.3627554167818192E-2</v>
      </c>
      <c r="I742" s="134" t="str">
        <f t="shared" si="79"/>
        <v>N6</v>
      </c>
      <c r="J742" s="134" t="str">
        <f t="shared" si="80"/>
        <v>N6</v>
      </c>
      <c r="K742" s="183">
        <f>H742+M742*0.001</f>
        <v>0.10558355416781819</v>
      </c>
      <c r="L742" s="118">
        <v>5032.6189999999997</v>
      </c>
      <c r="M742" s="208">
        <v>11.956</v>
      </c>
      <c r="N742" s="118">
        <v>11.943</v>
      </c>
      <c r="O742" s="115" t="s">
        <v>8183</v>
      </c>
      <c r="P742" s="115"/>
      <c r="Q742" s="119" t="str">
        <f>Y742*100 &amp; "% ," &amp; O742 &amp; " " &amp; P742 &amp; " " &amp; AG742</f>
        <v xml:space="preserve">0% ,Weld (WELD)  </v>
      </c>
      <c r="R742" s="115"/>
      <c r="S742" s="186"/>
      <c r="T742" s="186"/>
      <c r="U742" s="181">
        <v>360</v>
      </c>
      <c r="V742" s="120">
        <v>15.9</v>
      </c>
      <c r="W742" s="188"/>
      <c r="X742" s="188"/>
      <c r="Y742" s="122"/>
      <c r="Z742" s="122"/>
      <c r="AA742" s="122"/>
      <c r="AB742" s="119"/>
      <c r="AC742" s="123"/>
      <c r="AD742" s="123"/>
      <c r="AE742" s="123"/>
      <c r="AF742" s="123" t="str">
        <f t="shared" si="76"/>
        <v xml:space="preserve"> </v>
      </c>
      <c r="AG742" s="123" t="str">
        <f t="shared" si="77"/>
        <v/>
      </c>
      <c r="AH742" s="119" t="s">
        <v>8184</v>
      </c>
      <c r="AI742" s="121"/>
    </row>
    <row r="743" spans="2:35" ht="13.2">
      <c r="B743" s="150">
        <v>7330</v>
      </c>
      <c r="C743" s="124">
        <v>718</v>
      </c>
      <c r="D743" s="124">
        <v>3.4135302638321381</v>
      </c>
      <c r="E743" s="124" t="s">
        <v>5089</v>
      </c>
      <c r="F743" s="124" t="s">
        <v>5089</v>
      </c>
      <c r="G743" s="126">
        <v>4540</v>
      </c>
      <c r="H743" s="127">
        <f t="shared" si="78"/>
        <v>0.10562255417104377</v>
      </c>
      <c r="I743" s="135" t="str">
        <f t="shared" si="79"/>
        <v>N5</v>
      </c>
      <c r="J743" s="135" t="str">
        <f t="shared" si="80"/>
        <v>N5</v>
      </c>
      <c r="K743" s="183">
        <f>H743+M743*0.001</f>
        <v>0.11756555417104377</v>
      </c>
      <c r="L743" s="127">
        <v>5044.5630000000001</v>
      </c>
      <c r="M743" s="208">
        <v>11.943</v>
      </c>
      <c r="N743" s="127">
        <v>3.04</v>
      </c>
      <c r="O743" s="124" t="s">
        <v>8183</v>
      </c>
      <c r="P743" s="124"/>
      <c r="Q743" s="128" t="str">
        <f>Y743*100 &amp; "% ," &amp; O743 &amp; " " &amp; P743 &amp; " " &amp; AG743</f>
        <v xml:space="preserve">0% ,Weld (WELD)  </v>
      </c>
      <c r="R743" s="124"/>
      <c r="S743" s="186"/>
      <c r="T743" s="186"/>
      <c r="U743" s="181">
        <v>360</v>
      </c>
      <c r="V743" s="129">
        <v>15.9</v>
      </c>
      <c r="W743" s="173"/>
      <c r="X743" s="173"/>
      <c r="Y743" s="131"/>
      <c r="Z743" s="131"/>
      <c r="AA743" s="131"/>
      <c r="AB743" s="128"/>
      <c r="AC743" s="132"/>
      <c r="AD743" s="132"/>
      <c r="AE743" s="132"/>
      <c r="AF743" s="132" t="str">
        <f t="shared" si="76"/>
        <v xml:space="preserve"> </v>
      </c>
      <c r="AG743" s="132" t="str">
        <f t="shared" si="77"/>
        <v/>
      </c>
      <c r="AH743" s="128" t="s">
        <v>8184</v>
      </c>
      <c r="AI743" s="130"/>
    </row>
    <row r="744" spans="2:35" ht="13.2">
      <c r="B744" s="149">
        <v>7340</v>
      </c>
      <c r="C744" s="115">
        <v>719</v>
      </c>
      <c r="D744" s="115">
        <v>3.4255321050484646</v>
      </c>
      <c r="E744" s="115" t="s">
        <v>5090</v>
      </c>
      <c r="F744" s="115" t="s">
        <v>5090</v>
      </c>
      <c r="G744" s="117">
        <v>4550</v>
      </c>
      <c r="H744" s="118">
        <f t="shared" si="78"/>
        <v>0.12962955416784558</v>
      </c>
      <c r="I744" s="134" t="str">
        <f t="shared" si="79"/>
        <v>N3</v>
      </c>
      <c r="J744" s="134" t="str">
        <f t="shared" si="80"/>
        <v>N3</v>
      </c>
      <c r="K744" s="183">
        <f>H744+M744*0.001</f>
        <v>0.13266955416784557</v>
      </c>
      <c r="L744" s="118">
        <v>5047.6030000000001</v>
      </c>
      <c r="M744" s="208">
        <v>3.04</v>
      </c>
      <c r="N744" s="118">
        <v>7.0529999999999999</v>
      </c>
      <c r="O744" s="115" t="s">
        <v>8183</v>
      </c>
      <c r="P744" s="115" t="s">
        <v>35</v>
      </c>
      <c r="Q744" s="119" t="str">
        <f>Y744*100 &amp; "% ," &amp; O744 &amp; " " &amp; P744 &amp; " " &amp; AG744</f>
        <v xml:space="preserve">0% ,Weld (WELD) Bend Begin (BENB) </v>
      </c>
      <c r="R744" s="115"/>
      <c r="S744" s="186"/>
      <c r="T744" s="186"/>
      <c r="U744" s="181">
        <v>360</v>
      </c>
      <c r="V744" s="120">
        <v>15.9</v>
      </c>
      <c r="W744" s="188"/>
      <c r="X744" s="188"/>
      <c r="Y744" s="122"/>
      <c r="Z744" s="122"/>
      <c r="AA744" s="122"/>
      <c r="AB744" s="119"/>
      <c r="AC744" s="123"/>
      <c r="AD744" s="123"/>
      <c r="AE744" s="123"/>
      <c r="AF744" s="123" t="str">
        <f t="shared" si="76"/>
        <v xml:space="preserve"> </v>
      </c>
      <c r="AG744" s="123" t="str">
        <f t="shared" si="77"/>
        <v/>
      </c>
      <c r="AH744" s="119" t="s">
        <v>8184</v>
      </c>
      <c r="AI744" s="121"/>
    </row>
    <row r="745" spans="2:35" ht="13.2">
      <c r="B745" s="150">
        <v>7350</v>
      </c>
      <c r="C745" s="124">
        <v>720</v>
      </c>
      <c r="D745" s="124">
        <v>3.4375324945342993</v>
      </c>
      <c r="E745" s="124" t="s">
        <v>5091</v>
      </c>
      <c r="F745" s="124" t="s">
        <v>5091</v>
      </c>
      <c r="G745" s="126">
        <v>4550</v>
      </c>
      <c r="H745" s="127">
        <f t="shared" si="78"/>
        <v>0.12962955416784558</v>
      </c>
      <c r="I745" s="135" t="str">
        <f t="shared" si="79"/>
        <v>N3</v>
      </c>
      <c r="J745" s="135" t="str">
        <f t="shared" si="80"/>
        <v>N3</v>
      </c>
      <c r="K745" s="183">
        <f>H745+M745*0.001</f>
        <v>0.13314055416784559</v>
      </c>
      <c r="L745" s="127">
        <v>5051.1130000000003</v>
      </c>
      <c r="M745" s="208">
        <v>3.5110000000000001</v>
      </c>
      <c r="N745" s="127">
        <v>7.0529999999999999</v>
      </c>
      <c r="O745" s="124" t="s">
        <v>8185</v>
      </c>
      <c r="P745" s="124"/>
      <c r="Q745" s="128" t="str">
        <f>Y745*100 &amp; "% ," &amp; O745 &amp; " " &amp; P745 &amp; " " &amp; AG745</f>
        <v xml:space="preserve">0% ,Other (OTHE)  </v>
      </c>
      <c r="R745" s="124"/>
      <c r="S745" s="186"/>
      <c r="T745" s="186"/>
      <c r="U745" s="181">
        <v>360</v>
      </c>
      <c r="V745" s="129">
        <v>15.9</v>
      </c>
      <c r="W745" s="173"/>
      <c r="X745" s="173"/>
      <c r="Y745" s="131"/>
      <c r="Z745" s="131"/>
      <c r="AA745" s="131"/>
      <c r="AB745" s="128"/>
      <c r="AC745" s="132"/>
      <c r="AD745" s="132"/>
      <c r="AE745" s="132"/>
      <c r="AF745" s="132" t="str">
        <f t="shared" si="76"/>
        <v xml:space="preserve"> </v>
      </c>
      <c r="AG745" s="132" t="str">
        <f t="shared" si="77"/>
        <v/>
      </c>
      <c r="AH745" s="128" t="s">
        <v>8314</v>
      </c>
      <c r="AI745" s="130"/>
    </row>
    <row r="746" spans="2:35" ht="13.2">
      <c r="B746" s="149">
        <v>7360</v>
      </c>
      <c r="C746" s="115">
        <v>721</v>
      </c>
      <c r="D746" s="115">
        <v>3.4495348839401885</v>
      </c>
      <c r="E746" s="115" t="s">
        <v>5092</v>
      </c>
      <c r="F746" s="115" t="s">
        <v>5092</v>
      </c>
      <c r="G746" s="117">
        <v>4550</v>
      </c>
      <c r="H746" s="118">
        <f t="shared" si="78"/>
        <v>0.12962955416784558</v>
      </c>
      <c r="I746" s="134" t="str">
        <f t="shared" si="79"/>
        <v>N3</v>
      </c>
      <c r="J746" s="134" t="str">
        <f t="shared" si="80"/>
        <v>N3</v>
      </c>
      <c r="K746" s="183">
        <f>H746+M746*0.001</f>
        <v>0.13374455416784559</v>
      </c>
      <c r="L746" s="118">
        <v>5051.7179999999998</v>
      </c>
      <c r="M746" s="208">
        <v>4.1150000000000002</v>
      </c>
      <c r="N746" s="118">
        <v>7.0529999999999999</v>
      </c>
      <c r="O746" s="115" t="s">
        <v>8198</v>
      </c>
      <c r="P746" s="115" t="s">
        <v>8199</v>
      </c>
      <c r="Q746" s="119" t="str">
        <f>Y746*100 &amp; "% ," &amp; O746 &amp; " " &amp; P746 &amp; " " &amp; AG746</f>
        <v xml:space="preserve">8% ,Anomaly (ANOM) Pipe Mill Anomaly (MIAN) </v>
      </c>
      <c r="R746" s="115" t="s">
        <v>8208</v>
      </c>
      <c r="S746" s="186" t="s">
        <v>8263</v>
      </c>
      <c r="T746" s="186">
        <v>0.32291666666666669</v>
      </c>
      <c r="U746" s="181">
        <v>125.25</v>
      </c>
      <c r="V746" s="120">
        <v>15.9</v>
      </c>
      <c r="W746" s="188">
        <v>51</v>
      </c>
      <c r="X746" s="188">
        <v>78</v>
      </c>
      <c r="Y746" s="122">
        <v>0.08</v>
      </c>
      <c r="Z746" s="122">
        <v>0.08</v>
      </c>
      <c r="AA746" s="122"/>
      <c r="AB746" s="119" t="s">
        <v>8238</v>
      </c>
      <c r="AC746" s="123"/>
      <c r="AD746" s="123"/>
      <c r="AE746" s="123"/>
      <c r="AF746" s="123" t="str">
        <f t="shared" si="76"/>
        <v xml:space="preserve"> </v>
      </c>
      <c r="AG746" s="123" t="str">
        <f t="shared" si="77"/>
        <v/>
      </c>
      <c r="AH746" s="119" t="s">
        <v>8239</v>
      </c>
      <c r="AI746" s="121">
        <v>229</v>
      </c>
    </row>
    <row r="747" spans="2:35" ht="13.2">
      <c r="B747" s="150">
        <v>7370</v>
      </c>
      <c r="C747" s="124">
        <v>722</v>
      </c>
      <c r="D747" s="124">
        <v>3.4615362733863262</v>
      </c>
      <c r="E747" s="124" t="s">
        <v>5093</v>
      </c>
      <c r="F747" s="124" t="s">
        <v>5093</v>
      </c>
      <c r="G747" s="126">
        <v>4560</v>
      </c>
      <c r="H747" s="127">
        <f t="shared" si="78"/>
        <v>0.13645102409682242</v>
      </c>
      <c r="I747" s="135" t="str">
        <f t="shared" si="79"/>
        <v>N2</v>
      </c>
      <c r="J747" s="135" t="str">
        <f t="shared" si="80"/>
        <v>N2</v>
      </c>
      <c r="K747" s="183">
        <f>H747+M747*0.001</f>
        <v>0.14350402409682242</v>
      </c>
      <c r="L747" s="127">
        <v>5054.6559999999999</v>
      </c>
      <c r="M747" s="208">
        <v>7.0529999999999999</v>
      </c>
      <c r="N747" s="127">
        <v>2.9039999999999999</v>
      </c>
      <c r="O747" s="124" t="s">
        <v>8183</v>
      </c>
      <c r="P747" s="124" t="s">
        <v>42</v>
      </c>
      <c r="Q747" s="128" t="str">
        <f>Y747*100 &amp; "% ," &amp; O747 &amp; " " &amp; P747 &amp; " " &amp; AG747</f>
        <v xml:space="preserve">0% ,Weld (WELD) Bend End (BENE) </v>
      </c>
      <c r="R747" s="124"/>
      <c r="S747" s="186"/>
      <c r="T747" s="186"/>
      <c r="U747" s="181">
        <v>360</v>
      </c>
      <c r="V747" s="129">
        <v>15.9</v>
      </c>
      <c r="W747" s="173"/>
      <c r="X747" s="173"/>
      <c r="Y747" s="131"/>
      <c r="Z747" s="131"/>
      <c r="AA747" s="131"/>
      <c r="AB747" s="128"/>
      <c r="AC747" s="132"/>
      <c r="AD747" s="132"/>
      <c r="AE747" s="132"/>
      <c r="AF747" s="132" t="str">
        <f t="shared" si="76"/>
        <v xml:space="preserve"> </v>
      </c>
      <c r="AG747" s="132" t="str">
        <f t="shared" si="77"/>
        <v/>
      </c>
      <c r="AH747" s="128" t="s">
        <v>8184</v>
      </c>
      <c r="AI747" s="130"/>
    </row>
    <row r="748" spans="2:35" ht="13.2">
      <c r="B748" s="149">
        <v>7380</v>
      </c>
      <c r="C748" s="115">
        <v>723</v>
      </c>
      <c r="D748" s="115">
        <v>3.473540662712534</v>
      </c>
      <c r="E748" s="115" t="s">
        <v>5094</v>
      </c>
      <c r="F748" s="115" t="s">
        <v>5094</v>
      </c>
      <c r="G748" s="117">
        <v>4570</v>
      </c>
      <c r="H748" s="118">
        <f t="shared" si="78"/>
        <v>0.14042867163578648</v>
      </c>
      <c r="I748" s="134" t="str">
        <f t="shared" si="79"/>
        <v>N1</v>
      </c>
      <c r="J748" s="134" t="str">
        <f t="shared" si="80"/>
        <v>N1</v>
      </c>
      <c r="K748" s="183">
        <f>H748+M748*0.001</f>
        <v>0.14333267163578647</v>
      </c>
      <c r="L748" s="118">
        <v>5057.5600000000004</v>
      </c>
      <c r="M748" s="208">
        <v>2.9039999999999999</v>
      </c>
      <c r="N748" s="118">
        <v>4.2300000000000004</v>
      </c>
      <c r="O748" s="115" t="s">
        <v>8183</v>
      </c>
      <c r="P748" s="115" t="s">
        <v>35</v>
      </c>
      <c r="Q748" s="119" t="str">
        <f>Y748*100 &amp; "% ," &amp; O748 &amp; " " &amp; P748 &amp; " " &amp; AG748</f>
        <v xml:space="preserve">0% ,Weld (WELD) Bend Begin (BENB) </v>
      </c>
      <c r="R748" s="115"/>
      <c r="S748" s="186"/>
      <c r="T748" s="186"/>
      <c r="U748" s="181">
        <v>360</v>
      </c>
      <c r="V748" s="120">
        <v>15.9</v>
      </c>
      <c r="W748" s="188"/>
      <c r="X748" s="188"/>
      <c r="Y748" s="122"/>
      <c r="Z748" s="122"/>
      <c r="AA748" s="122"/>
      <c r="AB748" s="119"/>
      <c r="AC748" s="123"/>
      <c r="AD748" s="123"/>
      <c r="AE748" s="123"/>
      <c r="AF748" s="123" t="str">
        <f t="shared" si="76"/>
        <v xml:space="preserve"> </v>
      </c>
      <c r="AG748" s="123" t="str">
        <f t="shared" si="77"/>
        <v/>
      </c>
      <c r="AH748" s="119" t="s">
        <v>8184</v>
      </c>
      <c r="AI748" s="121"/>
    </row>
    <row r="749" spans="2:35" ht="13.2">
      <c r="B749" s="150">
        <v>7390</v>
      </c>
      <c r="C749" s="124">
        <v>724</v>
      </c>
      <c r="D749" s="124">
        <v>3.4855420521583849</v>
      </c>
      <c r="E749" s="124" t="s">
        <v>5095</v>
      </c>
      <c r="F749" s="124" t="s">
        <v>5095</v>
      </c>
      <c r="G749" s="126">
        <v>4570</v>
      </c>
      <c r="H749" s="127">
        <f t="shared" si="78"/>
        <v>0.14042867163578648</v>
      </c>
      <c r="I749" s="135" t="str">
        <f t="shared" si="79"/>
        <v>N1</v>
      </c>
      <c r="J749" s="135" t="str">
        <f t="shared" si="80"/>
        <v>N1</v>
      </c>
      <c r="K749" s="183">
        <f>H749+M749*0.001</f>
        <v>0.1427176716357865</v>
      </c>
      <c r="L749" s="127">
        <v>5059.8490000000002</v>
      </c>
      <c r="M749" s="208">
        <v>2.2890000000000001</v>
      </c>
      <c r="N749" s="127">
        <v>4.2300000000000004</v>
      </c>
      <c r="O749" s="124" t="s">
        <v>8185</v>
      </c>
      <c r="P749" s="124"/>
      <c r="Q749" s="128" t="str">
        <f>Y749*100 &amp; "% ," &amp; O749 &amp; " " &amp; P749 &amp; " " &amp; AG749</f>
        <v xml:space="preserve">0% ,Other (OTHE)  </v>
      </c>
      <c r="R749" s="124"/>
      <c r="S749" s="186"/>
      <c r="T749" s="186"/>
      <c r="U749" s="181">
        <v>360</v>
      </c>
      <c r="V749" s="129">
        <v>15.9</v>
      </c>
      <c r="W749" s="173"/>
      <c r="X749" s="173"/>
      <c r="Y749" s="131"/>
      <c r="Z749" s="131"/>
      <c r="AA749" s="131"/>
      <c r="AB749" s="128"/>
      <c r="AC749" s="132"/>
      <c r="AD749" s="132"/>
      <c r="AE749" s="132"/>
      <c r="AF749" s="132" t="str">
        <f t="shared" si="76"/>
        <v xml:space="preserve"> </v>
      </c>
      <c r="AG749" s="132" t="str">
        <f t="shared" si="77"/>
        <v/>
      </c>
      <c r="AH749" s="128" t="s">
        <v>8273</v>
      </c>
      <c r="AI749" s="130"/>
    </row>
    <row r="750" spans="2:35" ht="13.2">
      <c r="B750" s="149">
        <v>7400</v>
      </c>
      <c r="C750" s="115">
        <v>725</v>
      </c>
      <c r="D750" s="115">
        <v>3.4970814600072528</v>
      </c>
      <c r="E750" s="115" t="s">
        <v>5096</v>
      </c>
      <c r="F750" s="115" t="s">
        <v>5096</v>
      </c>
      <c r="G750" s="117">
        <v>4580</v>
      </c>
      <c r="H750" s="118">
        <f t="shared" si="78"/>
        <v>0.1524316716339473</v>
      </c>
      <c r="I750" s="134" t="str">
        <f t="shared" si="79"/>
        <v>M</v>
      </c>
      <c r="J750" s="134" t="str">
        <f t="shared" si="80"/>
        <v>M</v>
      </c>
      <c r="K750" s="183">
        <f>H750+M750*0.001</f>
        <v>0.15666167163394731</v>
      </c>
      <c r="L750" s="118">
        <v>5061.7910000000002</v>
      </c>
      <c r="M750" s="208">
        <v>4.2300000000000004</v>
      </c>
      <c r="N750" s="118">
        <v>11.925000000000001</v>
      </c>
      <c r="O750" s="115" t="s">
        <v>8183</v>
      </c>
      <c r="P750" s="115" t="s">
        <v>42</v>
      </c>
      <c r="Q750" s="119" t="str">
        <f>Y750*100 &amp; "% ," &amp; O750 &amp; " " &amp; P750 &amp; " " &amp; AG750</f>
        <v xml:space="preserve">0% ,Weld (WELD) Bend End (BENE) </v>
      </c>
      <c r="R750" s="115"/>
      <c r="S750" s="186"/>
      <c r="T750" s="186"/>
      <c r="U750" s="181">
        <v>360</v>
      </c>
      <c r="V750" s="120">
        <v>15.9</v>
      </c>
      <c r="W750" s="188"/>
      <c r="X750" s="188"/>
      <c r="Y750" s="122"/>
      <c r="Z750" s="122"/>
      <c r="AA750" s="122"/>
      <c r="AB750" s="119"/>
      <c r="AC750" s="123"/>
      <c r="AD750" s="123"/>
      <c r="AE750" s="123"/>
      <c r="AF750" s="123" t="str">
        <f t="shared" si="76"/>
        <v xml:space="preserve"> </v>
      </c>
      <c r="AG750" s="123" t="str">
        <f t="shared" si="77"/>
        <v/>
      </c>
      <c r="AH750" s="119" t="s">
        <v>8184</v>
      </c>
      <c r="AI750" s="121"/>
    </row>
    <row r="751" spans="2:35" ht="13.2">
      <c r="B751" s="150">
        <v>7410</v>
      </c>
      <c r="C751" s="124">
        <v>726</v>
      </c>
      <c r="D751" s="124">
        <v>3.5090758497318451</v>
      </c>
      <c r="E751" s="124" t="s">
        <v>5097</v>
      </c>
      <c r="F751" s="124" t="s">
        <v>5097</v>
      </c>
      <c r="G751" s="126">
        <v>4590</v>
      </c>
      <c r="H751" s="127">
        <f t="shared" si="78"/>
        <v>0.16437767162813818</v>
      </c>
      <c r="I751" s="135" t="str">
        <f t="shared" si="79"/>
        <v>TC1-W07-FT</v>
      </c>
      <c r="J751" s="135" t="str">
        <f t="shared" si="80"/>
        <v>TC1-W07-FT</v>
      </c>
      <c r="K751" s="183">
        <f>H751+M751*0.001</f>
        <v>0.17630267162813817</v>
      </c>
      <c r="L751" s="127">
        <v>5073.7160000000003</v>
      </c>
      <c r="M751" s="208">
        <v>11.925000000000001</v>
      </c>
      <c r="N751" s="127">
        <v>1.337</v>
      </c>
      <c r="O751" s="124" t="s">
        <v>8183</v>
      </c>
      <c r="P751" s="124"/>
      <c r="Q751" s="128" t="str">
        <f>Y751*100 &amp; "% ," &amp; O751 &amp; " " &amp; P751 &amp; " " &amp; AG751</f>
        <v xml:space="preserve">0% ,Weld (WELD)  </v>
      </c>
      <c r="R751" s="124"/>
      <c r="S751" s="186"/>
      <c r="T751" s="186"/>
      <c r="U751" s="181">
        <v>360</v>
      </c>
      <c r="V751" s="129">
        <v>15.9</v>
      </c>
      <c r="W751" s="173"/>
      <c r="X751" s="173"/>
      <c r="Y751" s="131"/>
      <c r="Z751" s="131"/>
      <c r="AA751" s="131"/>
      <c r="AB751" s="128"/>
      <c r="AC751" s="132"/>
      <c r="AD751" s="132"/>
      <c r="AE751" s="132"/>
      <c r="AF751" s="132" t="str">
        <f t="shared" si="76"/>
        <v xml:space="preserve"> </v>
      </c>
      <c r="AG751" s="132" t="str">
        <f t="shared" si="77"/>
        <v/>
      </c>
      <c r="AH751" s="128" t="s">
        <v>8184</v>
      </c>
      <c r="AI751" s="130"/>
    </row>
    <row r="752" spans="2:35" ht="13.2">
      <c r="B752" s="149">
        <v>7420</v>
      </c>
      <c r="C752" s="115">
        <v>727</v>
      </c>
      <c r="D752" s="115">
        <v>3.5210812390186428</v>
      </c>
      <c r="E752" s="115" t="s">
        <v>5098</v>
      </c>
      <c r="F752" s="115" t="s">
        <v>5098</v>
      </c>
      <c r="G752" s="117">
        <v>4590</v>
      </c>
      <c r="H752" s="118">
        <f t="shared" si="78"/>
        <v>0.16437767162813818</v>
      </c>
      <c r="I752" s="134" t="str">
        <f t="shared" si="79"/>
        <v>TC1-W07-FT</v>
      </c>
      <c r="J752" s="134" t="str">
        <f t="shared" si="80"/>
        <v>TC1-W07-FT</v>
      </c>
      <c r="K752" s="183">
        <f>H752+M752*0.001</f>
        <v>0.16489467162813817</v>
      </c>
      <c r="L752" s="118">
        <v>5074.2330000000002</v>
      </c>
      <c r="M752" s="208">
        <v>0.51700000000000002</v>
      </c>
      <c r="N752" s="118">
        <v>1.337</v>
      </c>
      <c r="O752" s="115" t="s">
        <v>8315</v>
      </c>
      <c r="P752" s="115"/>
      <c r="Q752" s="119" t="str">
        <f>Y752*100 &amp; "% ," &amp; O752 &amp; " " &amp; P752 &amp; " " &amp; AG752</f>
        <v xml:space="preserve">0% ,CP Connection (CPCO)  </v>
      </c>
      <c r="R752" s="115"/>
      <c r="S752" s="186"/>
      <c r="T752" s="186"/>
      <c r="U752" s="181">
        <v>360</v>
      </c>
      <c r="V752" s="120">
        <v>15.9</v>
      </c>
      <c r="W752" s="188"/>
      <c r="X752" s="188"/>
      <c r="Y752" s="122"/>
      <c r="Z752" s="122"/>
      <c r="AA752" s="122"/>
      <c r="AB752" s="119"/>
      <c r="AC752" s="123"/>
      <c r="AD752" s="123"/>
      <c r="AE752" s="123"/>
      <c r="AF752" s="123" t="str">
        <f t="shared" si="76"/>
        <v xml:space="preserve"> </v>
      </c>
      <c r="AG752" s="123" t="str">
        <f t="shared" si="77"/>
        <v/>
      </c>
      <c r="AH752" s="119" t="s">
        <v>8316</v>
      </c>
      <c r="AI752" s="121"/>
    </row>
    <row r="753" spans="2:35" ht="13.2">
      <c r="B753" s="150">
        <v>7430</v>
      </c>
      <c r="C753" s="124">
        <v>728</v>
      </c>
      <c r="D753" s="124">
        <v>3.5330796285838724</v>
      </c>
      <c r="E753" s="124" t="s">
        <v>5099</v>
      </c>
      <c r="F753" s="124" t="s">
        <v>5099</v>
      </c>
      <c r="G753" s="126">
        <v>4600</v>
      </c>
      <c r="H753" s="127">
        <f t="shared" si="78"/>
        <v>0.16687767162829986</v>
      </c>
      <c r="I753" s="135" t="str">
        <f t="shared" si="79"/>
        <v>TC1-W07A</v>
      </c>
      <c r="J753" s="135" t="str">
        <f t="shared" si="80"/>
        <v>TC1-W07A</v>
      </c>
      <c r="K753" s="183">
        <f>H753+M753*0.001</f>
        <v>0.16821467162829987</v>
      </c>
      <c r="L753" s="127">
        <v>5075.0529999999999</v>
      </c>
      <c r="M753" s="208">
        <v>1.337</v>
      </c>
      <c r="N753" s="127">
        <v>1.165</v>
      </c>
      <c r="O753" s="124" t="s">
        <v>8183</v>
      </c>
      <c r="P753" s="124"/>
      <c r="Q753" s="128" t="str">
        <f>Y753*100 &amp; "% ," &amp; O753 &amp; " " &amp; P753 &amp; " " &amp; AG753</f>
        <v xml:space="preserve">0% ,Weld (WELD)  </v>
      </c>
      <c r="R753" s="124"/>
      <c r="S753" s="186"/>
      <c r="T753" s="186"/>
      <c r="U753" s="181">
        <v>360</v>
      </c>
      <c r="V753" s="129">
        <v>15.9</v>
      </c>
      <c r="W753" s="173"/>
      <c r="X753" s="173"/>
      <c r="Y753" s="131"/>
      <c r="Z753" s="131"/>
      <c r="AA753" s="131"/>
      <c r="AB753" s="128"/>
      <c r="AC753" s="132"/>
      <c r="AD753" s="132"/>
      <c r="AE753" s="132"/>
      <c r="AF753" s="132" t="str">
        <f t="shared" si="76"/>
        <v xml:space="preserve"> </v>
      </c>
      <c r="AG753" s="132" t="str">
        <f t="shared" si="77"/>
        <v/>
      </c>
      <c r="AH753" s="128" t="s">
        <v>8184</v>
      </c>
      <c r="AI753" s="130"/>
    </row>
    <row r="754" spans="2:35" ht="13.2">
      <c r="B754" s="149">
        <v>7440</v>
      </c>
      <c r="C754" s="115">
        <v>729</v>
      </c>
      <c r="D754" s="115">
        <v>3.5447470313338929</v>
      </c>
      <c r="E754" s="115" t="s">
        <v>5100</v>
      </c>
      <c r="F754" s="115" t="s">
        <v>5100</v>
      </c>
      <c r="G754" s="117">
        <v>4600</v>
      </c>
      <c r="H754" s="118">
        <f t="shared" si="78"/>
        <v>0.16687767162829986</v>
      </c>
      <c r="I754" s="134" t="str">
        <f t="shared" si="79"/>
        <v>TC1-W07A</v>
      </c>
      <c r="J754" s="134" t="str">
        <f t="shared" si="80"/>
        <v>TC1-W07A</v>
      </c>
      <c r="K754" s="183">
        <f>H754+M754*0.001</f>
        <v>0.16687767162829986</v>
      </c>
      <c r="L754" s="118">
        <v>5075.0529999999999</v>
      </c>
      <c r="M754" s="208">
        <v>0</v>
      </c>
      <c r="N754" s="118">
        <v>1.165</v>
      </c>
      <c r="O754" s="115" t="s">
        <v>8185</v>
      </c>
      <c r="P754" s="115"/>
      <c r="Q754" s="119" t="str">
        <f>Y754*100 &amp; "% ," &amp; O754 &amp; " " &amp; P754 &amp; " " &amp; AG754</f>
        <v xml:space="preserve">0% ,Other (OTHE)  </v>
      </c>
      <c r="R754" s="115"/>
      <c r="S754" s="186"/>
      <c r="T754" s="186"/>
      <c r="U754" s="181">
        <v>360</v>
      </c>
      <c r="V754" s="120">
        <v>15.9</v>
      </c>
      <c r="W754" s="188"/>
      <c r="X754" s="188"/>
      <c r="Y754" s="122"/>
      <c r="Z754" s="122"/>
      <c r="AA754" s="122"/>
      <c r="AB754" s="119"/>
      <c r="AC754" s="123"/>
      <c r="AD754" s="123"/>
      <c r="AE754" s="123"/>
      <c r="AF754" s="123" t="str">
        <f t="shared" si="76"/>
        <v xml:space="preserve"> </v>
      </c>
      <c r="AG754" s="123" t="str">
        <f t="shared" si="77"/>
        <v/>
      </c>
      <c r="AH754" s="119" t="s">
        <v>8317</v>
      </c>
      <c r="AI754" s="121"/>
    </row>
    <row r="755" spans="2:35" ht="13.2">
      <c r="B755" s="150">
        <v>7450</v>
      </c>
      <c r="C755" s="124">
        <v>730</v>
      </c>
      <c r="D755" s="124">
        <v>3.5567504207003493</v>
      </c>
      <c r="E755" s="124" t="s">
        <v>5101</v>
      </c>
      <c r="F755" s="124" t="s">
        <v>5101</v>
      </c>
      <c r="G755" s="126">
        <v>4600</v>
      </c>
      <c r="H755" s="127">
        <f t="shared" si="78"/>
        <v>0.16687767162829986</v>
      </c>
      <c r="I755" s="135" t="str">
        <f t="shared" si="79"/>
        <v>TC1-W07A</v>
      </c>
      <c r="J755" s="135" t="str">
        <f t="shared" si="80"/>
        <v>TC1-W07A</v>
      </c>
      <c r="K755" s="183">
        <f>H755+M755*0.001</f>
        <v>0.16752267162829987</v>
      </c>
      <c r="L755" s="127">
        <v>5075.6989999999996</v>
      </c>
      <c r="M755" s="208">
        <v>0.64500000000000002</v>
      </c>
      <c r="N755" s="127">
        <v>1.165</v>
      </c>
      <c r="O755" s="124" t="s">
        <v>8315</v>
      </c>
      <c r="P755" s="124"/>
      <c r="Q755" s="128" t="str">
        <f>Y755*100 &amp; "% ," &amp; O755 &amp; " " &amp; P755 &amp; " " &amp; AG755</f>
        <v xml:space="preserve">0% ,CP Connection (CPCO)  </v>
      </c>
      <c r="R755" s="124"/>
      <c r="S755" s="186"/>
      <c r="T755" s="186"/>
      <c r="U755" s="181">
        <v>360</v>
      </c>
      <c r="V755" s="129">
        <v>15.9</v>
      </c>
      <c r="W755" s="173"/>
      <c r="X755" s="173"/>
      <c r="Y755" s="131"/>
      <c r="Z755" s="131"/>
      <c r="AA755" s="131"/>
      <c r="AB755" s="128"/>
      <c r="AC755" s="132"/>
      <c r="AD755" s="132"/>
      <c r="AE755" s="132"/>
      <c r="AF755" s="132" t="str">
        <f t="shared" si="76"/>
        <v xml:space="preserve"> </v>
      </c>
      <c r="AG755" s="132" t="str">
        <f t="shared" si="77"/>
        <v/>
      </c>
      <c r="AH755" s="128" t="s">
        <v>8316</v>
      </c>
      <c r="AI755" s="130"/>
    </row>
    <row r="756" spans="2:35" ht="13.2">
      <c r="B756" s="149">
        <v>7460</v>
      </c>
      <c r="C756" s="115">
        <v>731</v>
      </c>
      <c r="D756" s="115">
        <v>3.5687548100265571</v>
      </c>
      <c r="E756" s="115" t="s">
        <v>5102</v>
      </c>
      <c r="F756" s="115" t="s">
        <v>5102</v>
      </c>
      <c r="G756" s="117">
        <v>4610</v>
      </c>
      <c r="H756" s="118">
        <f t="shared" si="78"/>
        <v>0.17071867162829987</v>
      </c>
      <c r="I756" s="134" t="str">
        <f t="shared" si="79"/>
        <v>TC1-W06</v>
      </c>
      <c r="J756" s="134" t="str">
        <f t="shared" si="80"/>
        <v>TC1-W06</v>
      </c>
      <c r="K756" s="183">
        <f>H756+M756*0.001</f>
        <v>0.17188367162829987</v>
      </c>
      <c r="L756" s="118">
        <v>5076.2190000000001</v>
      </c>
      <c r="M756" s="208">
        <v>1.165</v>
      </c>
      <c r="N756" s="118">
        <v>10.221</v>
      </c>
      <c r="O756" s="115" t="s">
        <v>8183</v>
      </c>
      <c r="P756" s="115"/>
      <c r="Q756" s="119" t="str">
        <f>Y756*100 &amp; "% ," &amp; O756 &amp; " " &amp; P756 &amp; " " &amp; AG756</f>
        <v xml:space="preserve">0% ,Weld (WELD)  </v>
      </c>
      <c r="R756" s="115"/>
      <c r="S756" s="186"/>
      <c r="T756" s="186"/>
      <c r="U756" s="181">
        <v>360</v>
      </c>
      <c r="V756" s="120">
        <v>15.9</v>
      </c>
      <c r="W756" s="188"/>
      <c r="X756" s="188"/>
      <c r="Y756" s="122"/>
      <c r="Z756" s="122"/>
      <c r="AA756" s="122"/>
      <c r="AB756" s="119"/>
      <c r="AC756" s="123"/>
      <c r="AD756" s="123"/>
      <c r="AE756" s="123"/>
      <c r="AF756" s="123" t="str">
        <f t="shared" si="76"/>
        <v xml:space="preserve"> </v>
      </c>
      <c r="AG756" s="123" t="str">
        <f t="shared" si="77"/>
        <v/>
      </c>
      <c r="AH756" s="119" t="s">
        <v>8184</v>
      </c>
      <c r="AI756" s="121"/>
    </row>
    <row r="757" spans="2:35" ht="13.2">
      <c r="B757" s="150">
        <v>7470</v>
      </c>
      <c r="C757" s="124">
        <v>732</v>
      </c>
      <c r="D757" s="124">
        <v>3.5807481997911337</v>
      </c>
      <c r="E757" s="124" t="s">
        <v>5103</v>
      </c>
      <c r="F757" s="124" t="s">
        <v>5103</v>
      </c>
      <c r="G757" s="126">
        <v>4620</v>
      </c>
      <c r="H757" s="127">
        <f t="shared" si="78"/>
        <v>-4.9143400068687866</v>
      </c>
      <c r="I757" s="135" t="str">
        <f t="shared" si="79"/>
        <v>A7-1</v>
      </c>
      <c r="J757" s="135" t="str">
        <f t="shared" si="80"/>
        <v>A7-1</v>
      </c>
      <c r="K757" s="183">
        <f>H757+M757*0.001</f>
        <v>-4.904119006868787</v>
      </c>
      <c r="L757" s="127">
        <v>5086.4399999999996</v>
      </c>
      <c r="M757" s="208">
        <v>10.221</v>
      </c>
      <c r="N757" s="127">
        <v>4.1970000000000001</v>
      </c>
      <c r="O757" s="124" t="s">
        <v>8183</v>
      </c>
      <c r="P757" s="124"/>
      <c r="Q757" s="128" t="str">
        <f>Y757*100 &amp; "% ," &amp; O757 &amp; " " &amp; P757 &amp; " " &amp; AG757</f>
        <v xml:space="preserve">0% ,Weld (WELD)  </v>
      </c>
      <c r="R757" s="124"/>
      <c r="S757" s="186"/>
      <c r="T757" s="186"/>
      <c r="U757" s="181">
        <v>360</v>
      </c>
      <c r="V757" s="129">
        <v>15.9</v>
      </c>
      <c r="W757" s="173"/>
      <c r="X757" s="173"/>
      <c r="Y757" s="131"/>
      <c r="Z757" s="131"/>
      <c r="AA757" s="131"/>
      <c r="AB757" s="128"/>
      <c r="AC757" s="132"/>
      <c r="AD757" s="132"/>
      <c r="AE757" s="132"/>
      <c r="AF757" s="132" t="str">
        <f t="shared" si="76"/>
        <v xml:space="preserve"> </v>
      </c>
      <c r="AG757" s="132" t="str">
        <f t="shared" si="77"/>
        <v/>
      </c>
      <c r="AH757" s="128" t="s">
        <v>8184</v>
      </c>
      <c r="AI757" s="130"/>
    </row>
    <row r="758" spans="2:35" ht="13.2">
      <c r="B758" s="149">
        <v>7480</v>
      </c>
      <c r="C758" s="115">
        <v>733</v>
      </c>
      <c r="D758" s="115">
        <v>3.5927445894360677</v>
      </c>
      <c r="E758" s="115" t="s">
        <v>5104</v>
      </c>
      <c r="F758" s="115" t="s">
        <v>5104</v>
      </c>
      <c r="G758" s="117">
        <v>4630</v>
      </c>
      <c r="H758" s="118">
        <f t="shared" si="78"/>
        <v>0.18094413033185613</v>
      </c>
      <c r="I758" s="134" t="str">
        <f t="shared" si="79"/>
        <v>TC1-W05</v>
      </c>
      <c r="J758" s="134" t="str">
        <f t="shared" si="80"/>
        <v>TC1-W05</v>
      </c>
      <c r="K758" s="183">
        <f>H758+M758*0.001</f>
        <v>0.18514113033185614</v>
      </c>
      <c r="L758" s="118">
        <v>5090.6369999999997</v>
      </c>
      <c r="M758" s="208">
        <v>4.1970000000000001</v>
      </c>
      <c r="N758" s="118">
        <v>11.916</v>
      </c>
      <c r="O758" s="115" t="s">
        <v>8183</v>
      </c>
      <c r="P758" s="115"/>
      <c r="Q758" s="119" t="str">
        <f>Y758*100 &amp; "% ," &amp; O758 &amp; " " &amp; P758 &amp; " " &amp; AG758</f>
        <v xml:space="preserve">0% ,Weld (WELD)  </v>
      </c>
      <c r="R758" s="115"/>
      <c r="S758" s="186"/>
      <c r="T758" s="186"/>
      <c r="U758" s="181">
        <v>360</v>
      </c>
      <c r="V758" s="120">
        <v>15.9</v>
      </c>
      <c r="W758" s="188"/>
      <c r="X758" s="188"/>
      <c r="Y758" s="122"/>
      <c r="Z758" s="122"/>
      <c r="AA758" s="122"/>
      <c r="AB758" s="119"/>
      <c r="AC758" s="123"/>
      <c r="AD758" s="123"/>
      <c r="AE758" s="123"/>
      <c r="AF758" s="123" t="str">
        <f t="shared" si="76"/>
        <v xml:space="preserve"> </v>
      </c>
      <c r="AG758" s="123" t="str">
        <f t="shared" si="77"/>
        <v/>
      </c>
      <c r="AH758" s="119" t="s">
        <v>8184</v>
      </c>
      <c r="AI758" s="121"/>
    </row>
    <row r="759" spans="2:35" ht="13.2">
      <c r="B759" s="150">
        <v>7490</v>
      </c>
      <c r="C759" s="124">
        <v>734</v>
      </c>
      <c r="D759" s="124">
        <v>3.6047397918184232</v>
      </c>
      <c r="E759" s="124" t="s">
        <v>5105</v>
      </c>
      <c r="F759" s="124" t="s">
        <v>5105</v>
      </c>
      <c r="G759" s="126">
        <v>4640</v>
      </c>
      <c r="H759" s="127">
        <f t="shared" si="78"/>
        <v>0.19293801534471464</v>
      </c>
      <c r="I759" s="135" t="str">
        <f t="shared" si="79"/>
        <v>TC1-W04</v>
      </c>
      <c r="J759" s="135" t="str">
        <f t="shared" si="80"/>
        <v>TC1-W04</v>
      </c>
      <c r="K759" s="183">
        <f>H759+M759*0.001</f>
        <v>0.20485401534471465</v>
      </c>
      <c r="L759" s="127">
        <v>5102.5529999999999</v>
      </c>
      <c r="M759" s="208">
        <v>11.916</v>
      </c>
      <c r="N759" s="127">
        <v>11.946999999999999</v>
      </c>
      <c r="O759" s="124" t="s">
        <v>8183</v>
      </c>
      <c r="P759" s="124"/>
      <c r="Q759" s="128" t="str">
        <f>Y759*100 &amp; "% ," &amp; O759 &amp; " " &amp; P759 &amp; " " &amp; AG759</f>
        <v xml:space="preserve">0% ,Weld (WELD)  </v>
      </c>
      <c r="R759" s="124"/>
      <c r="S759" s="186"/>
      <c r="T759" s="186"/>
      <c r="U759" s="181">
        <v>360</v>
      </c>
      <c r="V759" s="129">
        <v>15.9</v>
      </c>
      <c r="W759" s="173"/>
      <c r="X759" s="173"/>
      <c r="Y759" s="131"/>
      <c r="Z759" s="131"/>
      <c r="AA759" s="131"/>
      <c r="AB759" s="128"/>
      <c r="AC759" s="132"/>
      <c r="AD759" s="132"/>
      <c r="AE759" s="132"/>
      <c r="AF759" s="132" t="str">
        <f t="shared" si="76"/>
        <v xml:space="preserve"> </v>
      </c>
      <c r="AG759" s="132" t="str">
        <f t="shared" si="77"/>
        <v/>
      </c>
      <c r="AH759" s="128" t="s">
        <v>8184</v>
      </c>
      <c r="AI759" s="130"/>
    </row>
    <row r="760" spans="2:35" ht="13.2">
      <c r="B760" s="149">
        <v>7500</v>
      </c>
      <c r="C760" s="115">
        <v>735</v>
      </c>
      <c r="D760" s="115">
        <v>3.6163937346330894</v>
      </c>
      <c r="E760" s="115" t="s">
        <v>5106</v>
      </c>
      <c r="F760" s="115" t="s">
        <v>5106</v>
      </c>
      <c r="G760" s="117">
        <v>4650</v>
      </c>
      <c r="H760" s="118">
        <f t="shared" si="78"/>
        <v>0.20493576221636481</v>
      </c>
      <c r="I760" s="134" t="str">
        <f t="shared" si="79"/>
        <v>TC1-W03</v>
      </c>
      <c r="J760" s="134" t="str">
        <f t="shared" si="80"/>
        <v>TC1-W03</v>
      </c>
      <c r="K760" s="183">
        <f>H760+M760*0.001</f>
        <v>0.21688276221636482</v>
      </c>
      <c r="L760" s="118">
        <v>5114.5</v>
      </c>
      <c r="M760" s="208">
        <v>11.946999999999999</v>
      </c>
      <c r="N760" s="118">
        <v>11.936</v>
      </c>
      <c r="O760" s="115" t="s">
        <v>8183</v>
      </c>
      <c r="P760" s="115"/>
      <c r="Q760" s="119" t="str">
        <f>Y760*100 &amp; "% ," &amp; O760 &amp; " " &amp; P760 &amp; " " &amp; AG760</f>
        <v xml:space="preserve">0% ,Weld (WELD)  </v>
      </c>
      <c r="R760" s="115"/>
      <c r="S760" s="186"/>
      <c r="T760" s="186"/>
      <c r="U760" s="181">
        <v>360</v>
      </c>
      <c r="V760" s="120">
        <v>15.9</v>
      </c>
      <c r="W760" s="188"/>
      <c r="X760" s="188"/>
      <c r="Y760" s="122"/>
      <c r="Z760" s="122"/>
      <c r="AA760" s="122"/>
      <c r="AB760" s="119"/>
      <c r="AC760" s="123"/>
      <c r="AD760" s="123"/>
      <c r="AE760" s="123"/>
      <c r="AF760" s="123" t="str">
        <f t="shared" si="76"/>
        <v xml:space="preserve"> </v>
      </c>
      <c r="AG760" s="123" t="str">
        <f t="shared" si="77"/>
        <v/>
      </c>
      <c r="AH760" s="119" t="s">
        <v>8184</v>
      </c>
      <c r="AI760" s="121"/>
    </row>
    <row r="761" spans="2:35" ht="13.2">
      <c r="B761" s="150">
        <v>7510</v>
      </c>
      <c r="C761" s="124">
        <v>736</v>
      </c>
      <c r="D761" s="124">
        <v>3.6284006494408505</v>
      </c>
      <c r="E761" s="124" t="s">
        <v>5107</v>
      </c>
      <c r="F761" s="124" t="s">
        <v>5107</v>
      </c>
      <c r="G761" s="126">
        <v>4650</v>
      </c>
      <c r="H761" s="127">
        <f t="shared" si="78"/>
        <v>0.20493576221636481</v>
      </c>
      <c r="I761" s="135" t="str">
        <f t="shared" si="79"/>
        <v>TC1-W03</v>
      </c>
      <c r="J761" s="135" t="str">
        <f t="shared" si="80"/>
        <v>TC1-W03</v>
      </c>
      <c r="K761" s="183">
        <f>H761+M761*0.001</f>
        <v>0.20494176221636481</v>
      </c>
      <c r="L761" s="127">
        <v>5114.5060000000003</v>
      </c>
      <c r="M761" s="208">
        <v>6.0000000000000001E-3</v>
      </c>
      <c r="N761" s="127">
        <v>11.936</v>
      </c>
      <c r="O761" s="124" t="s">
        <v>8198</v>
      </c>
      <c r="P761" s="124" t="s">
        <v>8222</v>
      </c>
      <c r="Q761" s="128" t="str">
        <f>Y761*100 &amp; "% ," &amp; O761 &amp; " " &amp; P761 &amp; " " &amp; AG761</f>
        <v xml:space="preserve">1% ,Anomaly (ANOM) Girth Weld Anomaly (GWAN) </v>
      </c>
      <c r="R761" s="124"/>
      <c r="S761" s="186" t="s">
        <v>8237</v>
      </c>
      <c r="T761" s="186">
        <v>0.27083333333333331</v>
      </c>
      <c r="U761" s="181">
        <v>163.5</v>
      </c>
      <c r="V761" s="129">
        <v>15.9</v>
      </c>
      <c r="W761" s="173"/>
      <c r="X761" s="173"/>
      <c r="Y761" s="131">
        <v>0.01</v>
      </c>
      <c r="Z761" s="131"/>
      <c r="AA761" s="131"/>
      <c r="AB761" s="128"/>
      <c r="AC761" s="132"/>
      <c r="AD761" s="132"/>
      <c r="AE761" s="132"/>
      <c r="AF761" s="132" t="str">
        <f t="shared" si="76"/>
        <v xml:space="preserve"> </v>
      </c>
      <c r="AG761" s="132" t="str">
        <f t="shared" si="77"/>
        <v/>
      </c>
      <c r="AH761" s="128" t="s">
        <v>8318</v>
      </c>
      <c r="AI761" s="130"/>
    </row>
    <row r="762" spans="2:35" ht="13.2">
      <c r="B762" s="149">
        <v>7520</v>
      </c>
      <c r="C762" s="115">
        <v>737</v>
      </c>
      <c r="D762" s="115">
        <v>3.640398564962597</v>
      </c>
      <c r="E762" s="115" t="s">
        <v>5108</v>
      </c>
      <c r="F762" s="115" t="s">
        <v>5108</v>
      </c>
      <c r="G762" s="117">
        <v>4660</v>
      </c>
      <c r="H762" s="118">
        <f t="shared" si="78"/>
        <v>0.21694069228692042</v>
      </c>
      <c r="I762" s="134" t="str">
        <f t="shared" si="79"/>
        <v>TC1-W02</v>
      </c>
      <c r="J762" s="134" t="str">
        <f t="shared" si="80"/>
        <v>TC1-W02</v>
      </c>
      <c r="K762" s="183">
        <f>H762+M762*0.001</f>
        <v>0.22887669228692042</v>
      </c>
      <c r="L762" s="118">
        <v>5126.4369999999999</v>
      </c>
      <c r="M762" s="208">
        <v>11.936</v>
      </c>
      <c r="N762" s="118">
        <v>11.922000000000001</v>
      </c>
      <c r="O762" s="115" t="s">
        <v>8183</v>
      </c>
      <c r="P762" s="115"/>
      <c r="Q762" s="119" t="str">
        <f>Y762*100 &amp; "% ," &amp; O762 &amp; " " &amp; P762 &amp; " " &amp; AG762</f>
        <v xml:space="preserve">0% ,Weld (WELD)  </v>
      </c>
      <c r="R762" s="115"/>
      <c r="S762" s="186"/>
      <c r="T762" s="186"/>
      <c r="U762" s="181">
        <v>360</v>
      </c>
      <c r="V762" s="120">
        <v>15.9</v>
      </c>
      <c r="W762" s="188"/>
      <c r="X762" s="188"/>
      <c r="Y762" s="122"/>
      <c r="Z762" s="122"/>
      <c r="AA762" s="122"/>
      <c r="AB762" s="119"/>
      <c r="AC762" s="123"/>
      <c r="AD762" s="123"/>
      <c r="AE762" s="123"/>
      <c r="AF762" s="123" t="str">
        <f t="shared" si="76"/>
        <v xml:space="preserve"> </v>
      </c>
      <c r="AG762" s="123" t="str">
        <f t="shared" si="77"/>
        <v/>
      </c>
      <c r="AH762" s="119" t="s">
        <v>8184</v>
      </c>
      <c r="AI762" s="121"/>
    </row>
    <row r="763" spans="2:35" ht="13.2">
      <c r="B763" s="150">
        <v>7530</v>
      </c>
      <c r="C763" s="124">
        <v>738</v>
      </c>
      <c r="D763" s="124">
        <v>3.6523994802462449</v>
      </c>
      <c r="E763" s="124" t="s">
        <v>5109</v>
      </c>
      <c r="F763" s="124" t="s">
        <v>5109</v>
      </c>
      <c r="G763" s="126">
        <v>4660</v>
      </c>
      <c r="H763" s="127">
        <f t="shared" si="78"/>
        <v>0.21694069228692042</v>
      </c>
      <c r="I763" s="135" t="str">
        <f t="shared" si="79"/>
        <v>TC1-W02</v>
      </c>
      <c r="J763" s="135" t="str">
        <f t="shared" si="80"/>
        <v>TC1-W02</v>
      </c>
      <c r="K763" s="183">
        <f>H763+M763*0.001</f>
        <v>0.22880569228692044</v>
      </c>
      <c r="L763" s="127">
        <v>5138.3010000000004</v>
      </c>
      <c r="M763" s="208">
        <v>11.865</v>
      </c>
      <c r="N763" s="127">
        <v>11.922000000000001</v>
      </c>
      <c r="O763" s="124" t="s">
        <v>8198</v>
      </c>
      <c r="P763" s="124" t="s">
        <v>8199</v>
      </c>
      <c r="Q763" s="128" t="str">
        <f>Y763*100 &amp; "% ," &amp; O763 &amp; " " &amp; P763 &amp; " " &amp; AG763</f>
        <v xml:space="preserve">2% ,Anomaly (ANOM) Pipe Mill Anomaly (MIAN) </v>
      </c>
      <c r="R763" s="124" t="s">
        <v>8210</v>
      </c>
      <c r="S763" s="186" t="s">
        <v>8226</v>
      </c>
      <c r="T763" s="186">
        <v>0.48958333333333331</v>
      </c>
      <c r="U763" s="181">
        <v>5.25</v>
      </c>
      <c r="V763" s="129">
        <v>15.9</v>
      </c>
      <c r="W763" s="173">
        <v>19</v>
      </c>
      <c r="X763" s="173">
        <v>57</v>
      </c>
      <c r="Y763" s="131">
        <v>0.02</v>
      </c>
      <c r="Z763" s="131">
        <v>0.02</v>
      </c>
      <c r="AA763" s="131"/>
      <c r="AB763" s="128" t="s">
        <v>8238</v>
      </c>
      <c r="AC763" s="132"/>
      <c r="AD763" s="132"/>
      <c r="AE763" s="132"/>
      <c r="AF763" s="132" t="str">
        <f t="shared" si="76"/>
        <v xml:space="preserve"> </v>
      </c>
      <c r="AG763" s="132" t="str">
        <f t="shared" si="77"/>
        <v/>
      </c>
      <c r="AH763" s="128" t="s">
        <v>8239</v>
      </c>
      <c r="AI763" s="130">
        <v>231</v>
      </c>
    </row>
    <row r="764" spans="2:35" ht="13.2">
      <c r="B764" s="149">
        <v>7540</v>
      </c>
      <c r="C764" s="115">
        <v>739</v>
      </c>
      <c r="D764" s="115">
        <v>3.6643963958472621</v>
      </c>
      <c r="E764" s="115" t="s">
        <v>5110</v>
      </c>
      <c r="F764" s="115" t="s">
        <v>5110</v>
      </c>
      <c r="G764" s="117">
        <v>4670</v>
      </c>
      <c r="H764" s="118">
        <f t="shared" si="78"/>
        <v>0.22894062499501491</v>
      </c>
      <c r="I764" s="134" t="str">
        <f t="shared" si="79"/>
        <v>TC1-W01</v>
      </c>
      <c r="J764" s="134" t="str">
        <f t="shared" si="80"/>
        <v>TC1-W01</v>
      </c>
      <c r="K764" s="183">
        <f>H764+M764*0.001</f>
        <v>0.2408626249950149</v>
      </c>
      <c r="L764" s="118">
        <v>5138.3590000000004</v>
      </c>
      <c r="M764" s="208">
        <v>11.922000000000001</v>
      </c>
      <c r="N764" s="118">
        <v>11.962999999999999</v>
      </c>
      <c r="O764" s="115" t="s">
        <v>8183</v>
      </c>
      <c r="P764" s="115"/>
      <c r="Q764" s="119" t="str">
        <f>Y764*100 &amp; "% ," &amp; O764 &amp; " " &amp; P764 &amp; " " &amp; AG764</f>
        <v xml:space="preserve">0% ,Weld (WELD)  </v>
      </c>
      <c r="R764" s="115"/>
      <c r="S764" s="186"/>
      <c r="T764" s="186"/>
      <c r="U764" s="181">
        <v>360</v>
      </c>
      <c r="V764" s="120">
        <v>15.9</v>
      </c>
      <c r="W764" s="188"/>
      <c r="X764" s="188"/>
      <c r="Y764" s="122"/>
      <c r="Z764" s="122"/>
      <c r="AA764" s="122"/>
      <c r="AB764" s="119"/>
      <c r="AC764" s="123"/>
      <c r="AD764" s="123"/>
      <c r="AE764" s="123"/>
      <c r="AF764" s="123" t="str">
        <f t="shared" si="76"/>
        <v xml:space="preserve"> </v>
      </c>
      <c r="AG764" s="123" t="str">
        <f t="shared" si="77"/>
        <v/>
      </c>
      <c r="AH764" s="119" t="s">
        <v>8184</v>
      </c>
      <c r="AI764" s="121"/>
    </row>
    <row r="765" spans="2:35" ht="13.2">
      <c r="B765" s="150">
        <v>7550</v>
      </c>
      <c r="C765" s="124">
        <v>740</v>
      </c>
      <c r="D765" s="124">
        <v>3.6763733130354126</v>
      </c>
      <c r="E765" s="124" t="s">
        <v>5111</v>
      </c>
      <c r="F765" s="124" t="s">
        <v>5111</v>
      </c>
      <c r="G765" s="126">
        <v>4680</v>
      </c>
      <c r="H765" s="127">
        <f t="shared" si="78"/>
        <v>0.24092493995256806</v>
      </c>
      <c r="I765" s="135" t="str">
        <f t="shared" si="79"/>
        <v>A-0001</v>
      </c>
      <c r="J765" s="135" t="str">
        <f t="shared" si="80"/>
        <v>A-0001</v>
      </c>
      <c r="K765" s="183">
        <f>H765+M765*0.001</f>
        <v>0.25288793995256803</v>
      </c>
      <c r="L765" s="127">
        <v>5150.3220000000001</v>
      </c>
      <c r="M765" s="208">
        <v>11.962999999999999</v>
      </c>
      <c r="N765" s="127">
        <v>11.93</v>
      </c>
      <c r="O765" s="124" t="s">
        <v>8183</v>
      </c>
      <c r="P765" s="124" t="s">
        <v>661</v>
      </c>
      <c r="Q765" s="128" t="str">
        <f>Y765*100 &amp; "% ," &amp; O765 &amp; " " &amp; P765 &amp; " " &amp; AG765</f>
        <v xml:space="preserve">0% ,Weld (WELD) Change in Wall Thickness (CHWT) </v>
      </c>
      <c r="R765" s="124"/>
      <c r="S765" s="186"/>
      <c r="T765" s="186"/>
      <c r="U765" s="181">
        <v>360</v>
      </c>
      <c r="V765" s="129">
        <v>14.3</v>
      </c>
      <c r="W765" s="173"/>
      <c r="X765" s="173"/>
      <c r="Y765" s="131"/>
      <c r="Z765" s="131"/>
      <c r="AA765" s="131"/>
      <c r="AB765" s="128"/>
      <c r="AC765" s="132"/>
      <c r="AD765" s="132"/>
      <c r="AE765" s="132"/>
      <c r="AF765" s="132" t="str">
        <f t="shared" si="76"/>
        <v xml:space="preserve"> </v>
      </c>
      <c r="AG765" s="132" t="str">
        <f t="shared" si="77"/>
        <v/>
      </c>
      <c r="AH765" s="128" t="s">
        <v>8319</v>
      </c>
      <c r="AI765" s="130"/>
    </row>
    <row r="766" spans="2:35" ht="13.2">
      <c r="B766" s="149">
        <v>7560</v>
      </c>
      <c r="C766" s="115">
        <v>741</v>
      </c>
      <c r="D766" s="115">
        <v>3.6883772280809621</v>
      </c>
      <c r="E766" s="115" t="s">
        <v>5112</v>
      </c>
      <c r="F766" s="115" t="s">
        <v>5112</v>
      </c>
      <c r="G766" s="117">
        <v>4690</v>
      </c>
      <c r="H766" s="118">
        <f t="shared" si="78"/>
        <v>0.2529453162428521</v>
      </c>
      <c r="I766" s="134" t="str">
        <f t="shared" si="79"/>
        <v>A-0002</v>
      </c>
      <c r="J766" s="134" t="str">
        <f t="shared" si="80"/>
        <v>A-0002</v>
      </c>
      <c r="K766" s="183">
        <f>H766+M766*0.001</f>
        <v>0.2648753162428521</v>
      </c>
      <c r="L766" s="118">
        <v>5162.2520000000004</v>
      </c>
      <c r="M766" s="208">
        <v>11.93</v>
      </c>
      <c r="N766" s="118">
        <v>11.994999999999999</v>
      </c>
      <c r="O766" s="115" t="s">
        <v>8183</v>
      </c>
      <c r="P766" s="115"/>
      <c r="Q766" s="119" t="str">
        <f>Y766*100 &amp; "% ," &amp; O766 &amp; " " &amp; P766 &amp; " " &amp; AG766</f>
        <v xml:space="preserve">0% ,Weld (WELD)  </v>
      </c>
      <c r="R766" s="115"/>
      <c r="S766" s="186"/>
      <c r="T766" s="186"/>
      <c r="U766" s="181">
        <v>360</v>
      </c>
      <c r="V766" s="120">
        <v>14.3</v>
      </c>
      <c r="W766" s="188"/>
      <c r="X766" s="188"/>
      <c r="Y766" s="122"/>
      <c r="Z766" s="122"/>
      <c r="AA766" s="122"/>
      <c r="AB766" s="119"/>
      <c r="AC766" s="123"/>
      <c r="AD766" s="123"/>
      <c r="AE766" s="123"/>
      <c r="AF766" s="123" t="str">
        <f t="shared" si="76"/>
        <v xml:space="preserve"> </v>
      </c>
      <c r="AG766" s="123" t="str">
        <f t="shared" si="77"/>
        <v/>
      </c>
      <c r="AH766" s="119" t="s">
        <v>8184</v>
      </c>
      <c r="AI766" s="121"/>
    </row>
    <row r="767" spans="2:35" ht="13.2">
      <c r="B767" s="150">
        <v>7570</v>
      </c>
      <c r="C767" s="124">
        <v>742</v>
      </c>
      <c r="D767" s="124">
        <v>3.7003707935091339</v>
      </c>
      <c r="E767" s="124" t="s">
        <v>5113</v>
      </c>
      <c r="F767" s="124" t="s">
        <v>5113</v>
      </c>
      <c r="G767" s="126">
        <v>4700</v>
      </c>
      <c r="H767" s="127">
        <f t="shared" si="78"/>
        <v>0.26494418376133949</v>
      </c>
      <c r="I767" s="135" t="str">
        <f t="shared" si="79"/>
        <v>A-0003</v>
      </c>
      <c r="J767" s="135" t="str">
        <f t="shared" si="80"/>
        <v>A-0003</v>
      </c>
      <c r="K767" s="183">
        <f>H767+M767*0.001</f>
        <v>0.27693918376133947</v>
      </c>
      <c r="L767" s="127">
        <v>5174.2470000000003</v>
      </c>
      <c r="M767" s="208">
        <v>11.994999999999999</v>
      </c>
      <c r="N767" s="127">
        <v>11.957000000000001</v>
      </c>
      <c r="O767" s="124" t="s">
        <v>8183</v>
      </c>
      <c r="P767" s="124"/>
      <c r="Q767" s="128" t="str">
        <f>Y767*100 &amp; "% ," &amp; O767 &amp; " " &amp; P767 &amp; " " &amp; AG767</f>
        <v xml:space="preserve">0% ,Weld (WELD)  </v>
      </c>
      <c r="R767" s="124"/>
      <c r="S767" s="186"/>
      <c r="T767" s="186"/>
      <c r="U767" s="181">
        <v>360</v>
      </c>
      <c r="V767" s="129">
        <v>14.3</v>
      </c>
      <c r="W767" s="173"/>
      <c r="X767" s="173"/>
      <c r="Y767" s="131"/>
      <c r="Z767" s="131"/>
      <c r="AA767" s="131"/>
      <c r="AB767" s="128"/>
      <c r="AC767" s="132"/>
      <c r="AD767" s="132"/>
      <c r="AE767" s="132"/>
      <c r="AF767" s="132" t="str">
        <f t="shared" si="76"/>
        <v xml:space="preserve"> </v>
      </c>
      <c r="AG767" s="132" t="str">
        <f t="shared" si="77"/>
        <v/>
      </c>
      <c r="AH767" s="128" t="s">
        <v>8184</v>
      </c>
      <c r="AI767" s="130"/>
    </row>
    <row r="768" spans="2:35" ht="13.2">
      <c r="B768" s="149">
        <v>7580</v>
      </c>
      <c r="C768" s="115">
        <v>743</v>
      </c>
      <c r="D768" s="115">
        <v>3.7123671470819164</v>
      </c>
      <c r="E768" s="115" t="s">
        <v>5114</v>
      </c>
      <c r="F768" s="115" t="s">
        <v>5114</v>
      </c>
      <c r="G768" s="117">
        <v>4700</v>
      </c>
      <c r="H768" s="118">
        <f t="shared" si="78"/>
        <v>0.26494418376133949</v>
      </c>
      <c r="I768" s="134" t="str">
        <f t="shared" si="79"/>
        <v>A-0003</v>
      </c>
      <c r="J768" s="134" t="str">
        <f t="shared" si="80"/>
        <v>A-0003</v>
      </c>
      <c r="K768" s="183">
        <f>H768+M768*0.001</f>
        <v>0.26526618376133948</v>
      </c>
      <c r="L768" s="118">
        <v>5174.57</v>
      </c>
      <c r="M768" s="208">
        <v>0.32200000000000001</v>
      </c>
      <c r="N768" s="118">
        <v>11.957000000000001</v>
      </c>
      <c r="O768" s="115" t="s">
        <v>8198</v>
      </c>
      <c r="P768" s="115" t="s">
        <v>8199</v>
      </c>
      <c r="Q768" s="119" t="str">
        <f>Y768*100 &amp; "% ," &amp; O768 &amp; " " &amp; P768 &amp; " " &amp; AG768</f>
        <v xml:space="preserve">8% ,Anomaly (ANOM) Pipe Mill Anomaly (MIAN) </v>
      </c>
      <c r="R768" s="115" t="s">
        <v>8212</v>
      </c>
      <c r="S768" s="186" t="s">
        <v>8213</v>
      </c>
      <c r="T768" s="186">
        <v>0.23958333333333334</v>
      </c>
      <c r="U768" s="181">
        <v>185.25</v>
      </c>
      <c r="V768" s="120">
        <v>14.3</v>
      </c>
      <c r="W768" s="188">
        <v>11</v>
      </c>
      <c r="X768" s="188">
        <v>11</v>
      </c>
      <c r="Y768" s="122">
        <v>0.08</v>
      </c>
      <c r="Z768" s="122">
        <v>0.08</v>
      </c>
      <c r="AA768" s="122"/>
      <c r="AB768" s="119" t="s">
        <v>8238</v>
      </c>
      <c r="AC768" s="123"/>
      <c r="AD768" s="123"/>
      <c r="AE768" s="123"/>
      <c r="AF768" s="123" t="str">
        <f t="shared" si="76"/>
        <v xml:space="preserve"> </v>
      </c>
      <c r="AG768" s="123" t="str">
        <f t="shared" si="77"/>
        <v/>
      </c>
      <c r="AH768" s="119" t="s">
        <v>8239</v>
      </c>
      <c r="AI768" s="121">
        <v>232</v>
      </c>
    </row>
    <row r="769" spans="2:35" ht="13.2">
      <c r="B769" s="150">
        <v>7590</v>
      </c>
      <c r="C769" s="124">
        <v>744</v>
      </c>
      <c r="D769" s="124">
        <v>3.7243617900405952</v>
      </c>
      <c r="E769" s="124" t="s">
        <v>5115</v>
      </c>
      <c r="F769" s="124" t="s">
        <v>5115</v>
      </c>
      <c r="G769" s="126">
        <v>4700</v>
      </c>
      <c r="H769" s="127">
        <f t="shared" si="78"/>
        <v>0.26494418376133949</v>
      </c>
      <c r="I769" s="135" t="str">
        <f t="shared" si="79"/>
        <v>A-0003</v>
      </c>
      <c r="J769" s="135" t="str">
        <f t="shared" si="80"/>
        <v>A-0003</v>
      </c>
      <c r="K769" s="183">
        <f>H769+M769*0.001</f>
        <v>0.26563018376133951</v>
      </c>
      <c r="L769" s="127">
        <v>5174.933</v>
      </c>
      <c r="M769" s="208">
        <v>0.68600000000000005</v>
      </c>
      <c r="N769" s="127">
        <v>11.957000000000001</v>
      </c>
      <c r="O769" s="124" t="s">
        <v>8198</v>
      </c>
      <c r="P769" s="124" t="s">
        <v>8207</v>
      </c>
      <c r="Q769" s="128" t="str">
        <f>Y769*100 &amp; "% ," &amp; O769 &amp; " " &amp; P769 &amp; " " &amp; AG769</f>
        <v>17% ,Anomaly (ANOM) Pipe Mill Anomaly Cluster (MIAC) (&gt;0.05mm)</v>
      </c>
      <c r="R769" s="124" t="s">
        <v>8208</v>
      </c>
      <c r="S769" s="186" t="s">
        <v>8263</v>
      </c>
      <c r="T769" s="186">
        <v>0.32291666666666669</v>
      </c>
      <c r="U769" s="181">
        <v>125.25</v>
      </c>
      <c r="V769" s="129">
        <v>14.3</v>
      </c>
      <c r="W769" s="173">
        <v>138</v>
      </c>
      <c r="X769" s="173">
        <v>226</v>
      </c>
      <c r="Y769" s="131">
        <v>0.17</v>
      </c>
      <c r="Z769" s="131">
        <v>0.1</v>
      </c>
      <c r="AA769" s="131"/>
      <c r="AB769" s="128" t="s">
        <v>8202</v>
      </c>
      <c r="AC769" s="132"/>
      <c r="AD769" s="132"/>
      <c r="AE769" s="132"/>
      <c r="AF769" s="132" t="str">
        <f t="shared" si="76"/>
        <v>*</v>
      </c>
      <c r="AG769" s="132" t="str">
        <f t="shared" si="77"/>
        <v>(&gt;0.05mm)</v>
      </c>
      <c r="AH769" s="128" t="s">
        <v>8205</v>
      </c>
      <c r="AI769" s="130">
        <v>233</v>
      </c>
    </row>
    <row r="770" spans="2:35" ht="13.2">
      <c r="B770" s="149">
        <v>7600</v>
      </c>
      <c r="C770" s="115">
        <v>745</v>
      </c>
      <c r="D770" s="115">
        <v>3.7363047991923835</v>
      </c>
      <c r="E770" s="115" t="s">
        <v>5116</v>
      </c>
      <c r="F770" s="115" t="s">
        <v>5116</v>
      </c>
      <c r="G770" s="117">
        <v>4710</v>
      </c>
      <c r="H770" s="118">
        <f t="shared" si="78"/>
        <v>0.27694705127996411</v>
      </c>
      <c r="I770" s="134" t="str">
        <f t="shared" si="79"/>
        <v>A-0004</v>
      </c>
      <c r="J770" s="134" t="str">
        <f t="shared" si="80"/>
        <v>A-0004</v>
      </c>
      <c r="K770" s="183">
        <f>H770+M770*0.001</f>
        <v>0.2889040512799641</v>
      </c>
      <c r="L770" s="118">
        <v>5186.2049999999999</v>
      </c>
      <c r="M770" s="208">
        <v>11.957000000000001</v>
      </c>
      <c r="N770" s="118">
        <v>11.97</v>
      </c>
      <c r="O770" s="115" t="s">
        <v>8183</v>
      </c>
      <c r="P770" s="115"/>
      <c r="Q770" s="119" t="str">
        <f>Y770*100 &amp; "% ," &amp; O770 &amp; " " &amp; P770 &amp; " " &amp; AG770</f>
        <v xml:space="preserve">0% ,Weld (WELD)  </v>
      </c>
      <c r="R770" s="115"/>
      <c r="S770" s="186"/>
      <c r="T770" s="186"/>
      <c r="U770" s="181">
        <v>360</v>
      </c>
      <c r="V770" s="120">
        <v>14.3</v>
      </c>
      <c r="W770" s="188"/>
      <c r="X770" s="188"/>
      <c r="Y770" s="122"/>
      <c r="Z770" s="122"/>
      <c r="AA770" s="122"/>
      <c r="AB770" s="119"/>
      <c r="AC770" s="123"/>
      <c r="AD770" s="123"/>
      <c r="AE770" s="123"/>
      <c r="AF770" s="123" t="str">
        <f t="shared" si="76"/>
        <v xml:space="preserve"> </v>
      </c>
      <c r="AG770" s="123" t="str">
        <f t="shared" si="77"/>
        <v/>
      </c>
      <c r="AH770" s="119" t="s">
        <v>8184</v>
      </c>
      <c r="AI770" s="121"/>
    </row>
    <row r="771" spans="2:35" ht="13.2">
      <c r="B771" s="150">
        <v>7610</v>
      </c>
      <c r="C771" s="124">
        <v>746</v>
      </c>
      <c r="D771" s="124">
        <v>3.7483108038167532</v>
      </c>
      <c r="E771" s="124" t="s">
        <v>5117</v>
      </c>
      <c r="F771" s="124" t="s">
        <v>5117</v>
      </c>
      <c r="G771" s="126">
        <v>4720</v>
      </c>
      <c r="H771" s="127">
        <f t="shared" si="78"/>
        <v>0.28894791879852005</v>
      </c>
      <c r="I771" s="135" t="str">
        <f t="shared" si="79"/>
        <v>A-0005</v>
      </c>
      <c r="J771" s="135" t="str">
        <f t="shared" si="80"/>
        <v>A-0005</v>
      </c>
      <c r="K771" s="183">
        <f>H771+M771*0.001</f>
        <v>0.30091791879852003</v>
      </c>
      <c r="L771" s="127">
        <v>5198.1750000000002</v>
      </c>
      <c r="M771" s="208">
        <v>11.97</v>
      </c>
      <c r="N771" s="127">
        <v>11.993</v>
      </c>
      <c r="O771" s="124" t="s">
        <v>8183</v>
      </c>
      <c r="P771" s="124"/>
      <c r="Q771" s="128" t="str">
        <f>Y771*100 &amp; "% ," &amp; O771 &amp; " " &amp; P771 &amp; " " &amp; AG771</f>
        <v xml:space="preserve">0% ,Weld (WELD)  </v>
      </c>
      <c r="R771" s="124"/>
      <c r="S771" s="186"/>
      <c r="T771" s="186"/>
      <c r="U771" s="181">
        <v>360</v>
      </c>
      <c r="V771" s="129">
        <v>14.3</v>
      </c>
      <c r="W771" s="173"/>
      <c r="X771" s="173"/>
      <c r="Y771" s="131"/>
      <c r="Z771" s="131"/>
      <c r="AA771" s="131"/>
      <c r="AB771" s="128"/>
      <c r="AC771" s="132"/>
      <c r="AD771" s="132"/>
      <c r="AE771" s="132"/>
      <c r="AF771" s="132" t="str">
        <f t="shared" si="76"/>
        <v xml:space="preserve"> </v>
      </c>
      <c r="AG771" s="132" t="str">
        <f t="shared" si="77"/>
        <v/>
      </c>
      <c r="AH771" s="128" t="s">
        <v>8184</v>
      </c>
      <c r="AI771" s="130"/>
    </row>
    <row r="772" spans="2:35" ht="13.2">
      <c r="B772" s="149">
        <v>7620</v>
      </c>
      <c r="C772" s="115">
        <v>747</v>
      </c>
      <c r="D772" s="115">
        <v>3.7603108088722426</v>
      </c>
      <c r="E772" s="115" t="s">
        <v>5118</v>
      </c>
      <c r="F772" s="115" t="s">
        <v>5118</v>
      </c>
      <c r="G772" s="117">
        <v>4720</v>
      </c>
      <c r="H772" s="118">
        <f t="shared" si="78"/>
        <v>0.28894791879852005</v>
      </c>
      <c r="I772" s="134" t="str">
        <f t="shared" si="79"/>
        <v>A-0005</v>
      </c>
      <c r="J772" s="134" t="str">
        <f t="shared" si="80"/>
        <v>A-0005</v>
      </c>
      <c r="K772" s="183">
        <f>H772+M772*0.001</f>
        <v>0.28897191879852008</v>
      </c>
      <c r="L772" s="118">
        <v>5198.1989999999996</v>
      </c>
      <c r="M772" s="208">
        <v>2.4E-2</v>
      </c>
      <c r="N772" s="118">
        <v>11.993</v>
      </c>
      <c r="O772" s="115" t="s">
        <v>8198</v>
      </c>
      <c r="P772" s="115" t="s">
        <v>8199</v>
      </c>
      <c r="Q772" s="119" t="str">
        <f>Y772*100 &amp; "% ," &amp; O772 &amp; " " &amp; P772 &amp; " " &amp; AG772</f>
        <v xml:space="preserve">4% ,Anomaly (ANOM) Pipe Mill Anomaly (MIAN) </v>
      </c>
      <c r="R772" s="115" t="s">
        <v>8210</v>
      </c>
      <c r="S772" s="186" t="s">
        <v>8237</v>
      </c>
      <c r="T772" s="186">
        <v>0.27083333333333331</v>
      </c>
      <c r="U772" s="181">
        <v>163.5</v>
      </c>
      <c r="V772" s="120">
        <v>14.3</v>
      </c>
      <c r="W772" s="188">
        <v>34</v>
      </c>
      <c r="X772" s="188">
        <v>74</v>
      </c>
      <c r="Y772" s="122">
        <v>0.04</v>
      </c>
      <c r="Z772" s="122">
        <v>0.04</v>
      </c>
      <c r="AA772" s="122"/>
      <c r="AB772" s="119" t="s">
        <v>8238</v>
      </c>
      <c r="AC772" s="123"/>
      <c r="AD772" s="123"/>
      <c r="AE772" s="123"/>
      <c r="AF772" s="123" t="str">
        <f t="shared" si="76"/>
        <v xml:space="preserve"> </v>
      </c>
      <c r="AG772" s="123" t="str">
        <f t="shared" si="77"/>
        <v/>
      </c>
      <c r="AH772" s="119" t="s">
        <v>8239</v>
      </c>
      <c r="AI772" s="121">
        <v>234</v>
      </c>
    </row>
    <row r="773" spans="2:35" ht="13.2">
      <c r="B773" s="150">
        <v>7630</v>
      </c>
      <c r="C773" s="124">
        <v>748</v>
      </c>
      <c r="D773" s="124">
        <v>3.7723138137123153</v>
      </c>
      <c r="E773" s="124" t="s">
        <v>5119</v>
      </c>
      <c r="F773" s="124" t="s">
        <v>5119</v>
      </c>
      <c r="G773" s="126">
        <v>4720</v>
      </c>
      <c r="H773" s="127">
        <f t="shared" si="78"/>
        <v>0.28894791879852005</v>
      </c>
      <c r="I773" s="135" t="str">
        <f t="shared" si="79"/>
        <v>A-0005</v>
      </c>
      <c r="J773" s="135" t="str">
        <f t="shared" si="80"/>
        <v>A-0005</v>
      </c>
      <c r="K773" s="183">
        <f>H773+M773*0.001</f>
        <v>0.28903791879852003</v>
      </c>
      <c r="L773" s="127">
        <v>5198.2650000000003</v>
      </c>
      <c r="M773" s="208">
        <v>0.09</v>
      </c>
      <c r="N773" s="127">
        <v>11.993</v>
      </c>
      <c r="O773" s="124" t="s">
        <v>8198</v>
      </c>
      <c r="P773" s="124" t="s">
        <v>8199</v>
      </c>
      <c r="Q773" s="128" t="str">
        <f>Y773*100 &amp; "% ," &amp; O773 &amp; " " &amp; P773 &amp; " " &amp; AG773</f>
        <v xml:space="preserve">6% ,Anomaly (ANOM) Pipe Mill Anomaly (MIAN) </v>
      </c>
      <c r="R773" s="124" t="s">
        <v>8214</v>
      </c>
      <c r="S773" s="186" t="s">
        <v>8211</v>
      </c>
      <c r="T773" s="186">
        <v>0.26041666666666669</v>
      </c>
      <c r="U773" s="181">
        <v>171.75</v>
      </c>
      <c r="V773" s="129">
        <v>14.3</v>
      </c>
      <c r="W773" s="173">
        <v>20</v>
      </c>
      <c r="X773" s="173">
        <v>12</v>
      </c>
      <c r="Y773" s="131">
        <v>0.06</v>
      </c>
      <c r="Z773" s="131">
        <v>0.06</v>
      </c>
      <c r="AA773" s="131"/>
      <c r="AB773" s="128" t="s">
        <v>8238</v>
      </c>
      <c r="AC773" s="132"/>
      <c r="AD773" s="132"/>
      <c r="AE773" s="132"/>
      <c r="AF773" s="132" t="str">
        <f t="shared" si="76"/>
        <v xml:space="preserve"> </v>
      </c>
      <c r="AG773" s="132" t="str">
        <f t="shared" si="77"/>
        <v/>
      </c>
      <c r="AH773" s="128" t="s">
        <v>8239</v>
      </c>
      <c r="AI773" s="130">
        <v>235</v>
      </c>
    </row>
    <row r="774" spans="2:35" ht="13.2">
      <c r="B774" s="149">
        <v>7640</v>
      </c>
      <c r="C774" s="115">
        <v>749</v>
      </c>
      <c r="D774" s="115">
        <v>3.7843198183363982</v>
      </c>
      <c r="E774" s="115" t="s">
        <v>5120</v>
      </c>
      <c r="F774" s="115" t="s">
        <v>5120</v>
      </c>
      <c r="G774" s="117">
        <v>4730</v>
      </c>
      <c r="H774" s="118">
        <f t="shared" si="78"/>
        <v>0.30094978631712177</v>
      </c>
      <c r="I774" s="134" t="str">
        <f t="shared" si="79"/>
        <v>A-0006RW</v>
      </c>
      <c r="J774" s="134" t="str">
        <f t="shared" si="80"/>
        <v>A-0006RW</v>
      </c>
      <c r="K774" s="183">
        <f>H774+M774*0.001</f>
        <v>0.31294278631712175</v>
      </c>
      <c r="L774" s="118">
        <v>5210.1670000000004</v>
      </c>
      <c r="M774" s="208">
        <v>11.993</v>
      </c>
      <c r="N774" s="118">
        <v>11.994</v>
      </c>
      <c r="O774" s="115" t="s">
        <v>8183</v>
      </c>
      <c r="P774" s="115"/>
      <c r="Q774" s="119" t="str">
        <f>Y774*100 &amp; "% ," &amp; O774 &amp; " " &amp; P774 &amp; " " &amp; AG774</f>
        <v xml:space="preserve">0% ,Weld (WELD)  </v>
      </c>
      <c r="R774" s="115"/>
      <c r="S774" s="186"/>
      <c r="T774" s="186"/>
      <c r="U774" s="181">
        <v>360</v>
      </c>
      <c r="V774" s="120">
        <v>14.3</v>
      </c>
      <c r="W774" s="188"/>
      <c r="X774" s="188"/>
      <c r="Y774" s="122"/>
      <c r="Z774" s="122"/>
      <c r="AA774" s="122"/>
      <c r="AB774" s="119"/>
      <c r="AC774" s="123"/>
      <c r="AD774" s="123"/>
      <c r="AE774" s="123"/>
      <c r="AF774" s="123" t="str">
        <f t="shared" si="76"/>
        <v xml:space="preserve"> </v>
      </c>
      <c r="AG774" s="123" t="str">
        <f t="shared" si="77"/>
        <v/>
      </c>
      <c r="AH774" s="119" t="s">
        <v>8184</v>
      </c>
      <c r="AI774" s="121"/>
    </row>
    <row r="775" spans="2:35" ht="13.2">
      <c r="B775" s="150">
        <v>7650</v>
      </c>
      <c r="C775" s="124">
        <v>750</v>
      </c>
      <c r="D775" s="124">
        <v>3.7963248230326765</v>
      </c>
      <c r="E775" s="124" t="s">
        <v>5121</v>
      </c>
      <c r="F775" s="124" t="s">
        <v>5121</v>
      </c>
      <c r="G775" s="126">
        <v>4730</v>
      </c>
      <c r="H775" s="127">
        <f t="shared" si="78"/>
        <v>0.30094978631712177</v>
      </c>
      <c r="I775" s="135" t="str">
        <f t="shared" si="79"/>
        <v>A-0006RW</v>
      </c>
      <c r="J775" s="135" t="str">
        <f t="shared" si="80"/>
        <v>A-0006RW</v>
      </c>
      <c r="K775" s="183">
        <f>H775+M775*0.001</f>
        <v>0.31277678631712175</v>
      </c>
      <c r="L775" s="127">
        <v>5221.9949999999999</v>
      </c>
      <c r="M775" s="208">
        <v>11.827</v>
      </c>
      <c r="N775" s="127">
        <v>11.994</v>
      </c>
      <c r="O775" s="124" t="s">
        <v>8198</v>
      </c>
      <c r="P775" s="124" t="s">
        <v>8207</v>
      </c>
      <c r="Q775" s="128" t="str">
        <f>Y775*100 &amp; "% ," &amp; O775 &amp; " " &amp; P775 &amp; " " &amp; AG775</f>
        <v xml:space="preserve">14% ,Anomaly (ANOM) Pipe Mill Anomaly Cluster (MIAC) </v>
      </c>
      <c r="R775" s="124" t="s">
        <v>8208</v>
      </c>
      <c r="S775" s="186" t="s">
        <v>8320</v>
      </c>
      <c r="T775" s="186">
        <v>0.47916666666666669</v>
      </c>
      <c r="U775" s="181">
        <v>13.5</v>
      </c>
      <c r="V775" s="129">
        <v>14.3</v>
      </c>
      <c r="W775" s="173">
        <v>60</v>
      </c>
      <c r="X775" s="173">
        <v>211</v>
      </c>
      <c r="Y775" s="131">
        <v>0.14000000000000001</v>
      </c>
      <c r="Z775" s="131">
        <v>0.08</v>
      </c>
      <c r="AA775" s="131"/>
      <c r="AB775" s="128" t="s">
        <v>8202</v>
      </c>
      <c r="AC775" s="132"/>
      <c r="AD775" s="132"/>
      <c r="AE775" s="132"/>
      <c r="AF775" s="132" t="str">
        <f t="shared" ref="AF775:AF838" si="81">LEFT(AH775,1)</f>
        <v xml:space="preserve"> </v>
      </c>
      <c r="AG775" s="132" t="str">
        <f t="shared" ref="AG775:AG838" si="82">IF(AF775=" ","","(&gt;0.05mm)")</f>
        <v/>
      </c>
      <c r="AH775" s="128" t="s">
        <v>8203</v>
      </c>
      <c r="AI775" s="130">
        <v>236</v>
      </c>
    </row>
    <row r="776" spans="2:35" ht="13.2">
      <c r="B776" s="149">
        <v>7660</v>
      </c>
      <c r="C776" s="115">
        <v>751</v>
      </c>
      <c r="D776" s="115">
        <v>3.8083288278008411</v>
      </c>
      <c r="E776" s="115" t="s">
        <v>5122</v>
      </c>
      <c r="F776" s="115" t="s">
        <v>5122</v>
      </c>
      <c r="G776" s="117">
        <v>4740</v>
      </c>
      <c r="H776" s="118">
        <f t="shared" ref="H776:H839" si="83">VLOOKUP(G776,$B$7:$D$3838,3)</f>
        <v>0.31294865383560921</v>
      </c>
      <c r="I776" s="134" t="str">
        <f t="shared" si="79"/>
        <v>A-0007</v>
      </c>
      <c r="J776" s="134" t="str">
        <f t="shared" si="80"/>
        <v>A-0007</v>
      </c>
      <c r="K776" s="183">
        <f>H776+M776*0.001</f>
        <v>0.32494265383560922</v>
      </c>
      <c r="L776" s="118">
        <v>5222.1620000000003</v>
      </c>
      <c r="M776" s="208">
        <v>11.994</v>
      </c>
      <c r="N776" s="118">
        <v>11.94</v>
      </c>
      <c r="O776" s="115" t="s">
        <v>8183</v>
      </c>
      <c r="P776" s="115"/>
      <c r="Q776" s="119" t="str">
        <f>Y776*100 &amp; "% ," &amp; O776 &amp; " " &amp; P776 &amp; " " &amp; AG776</f>
        <v xml:space="preserve">0% ,Weld (WELD)  </v>
      </c>
      <c r="R776" s="115"/>
      <c r="S776" s="186"/>
      <c r="T776" s="186"/>
      <c r="U776" s="181">
        <v>360</v>
      </c>
      <c r="V776" s="120">
        <v>14.3</v>
      </c>
      <c r="W776" s="188"/>
      <c r="X776" s="188"/>
      <c r="Y776" s="122"/>
      <c r="Z776" s="122"/>
      <c r="AA776" s="122"/>
      <c r="AB776" s="119"/>
      <c r="AC776" s="123"/>
      <c r="AD776" s="123"/>
      <c r="AE776" s="123"/>
      <c r="AF776" s="123" t="str">
        <f t="shared" si="81"/>
        <v xml:space="preserve"> </v>
      </c>
      <c r="AG776" s="123" t="str">
        <f t="shared" si="82"/>
        <v/>
      </c>
      <c r="AH776" s="119" t="s">
        <v>8184</v>
      </c>
      <c r="AI776" s="121"/>
    </row>
    <row r="777" spans="2:35" ht="13.2">
      <c r="B777" s="150">
        <v>7670</v>
      </c>
      <c r="C777" s="124">
        <v>752</v>
      </c>
      <c r="D777" s="124">
        <v>3.8202818352701553</v>
      </c>
      <c r="E777" s="124" t="s">
        <v>5123</v>
      </c>
      <c r="F777" s="124" t="s">
        <v>5123</v>
      </c>
      <c r="G777" s="126">
        <v>4740</v>
      </c>
      <c r="H777" s="127">
        <f t="shared" si="83"/>
        <v>0.31294865383560921</v>
      </c>
      <c r="I777" s="135" t="str">
        <f t="shared" ref="I777:I840" si="84">VLOOKUP(G777,$B$7:$F$3838,4)</f>
        <v>A-0007</v>
      </c>
      <c r="J777" s="135" t="str">
        <f t="shared" ref="J777:J840" si="85">VLOOKUP(G777,$B$7:$F$3838,4)</f>
        <v>A-0007</v>
      </c>
      <c r="K777" s="183">
        <f>H777+M777*0.001</f>
        <v>0.31891565383560921</v>
      </c>
      <c r="L777" s="127">
        <v>5228.1289999999999</v>
      </c>
      <c r="M777" s="208">
        <v>5.9669999999999996</v>
      </c>
      <c r="N777" s="127">
        <v>11.94</v>
      </c>
      <c r="O777" s="124" t="s">
        <v>8321</v>
      </c>
      <c r="P777" s="124"/>
      <c r="Q777" s="128" t="str">
        <f>Y777*100 &amp; "% ," &amp; O777 &amp; " " &amp; P777 &amp; " " &amp; AG777</f>
        <v xml:space="preserve">0% ,Anode (ANOD)  </v>
      </c>
      <c r="R777" s="124"/>
      <c r="S777" s="186"/>
      <c r="T777" s="186"/>
      <c r="U777" s="181">
        <v>360</v>
      </c>
      <c r="V777" s="129">
        <v>14.3</v>
      </c>
      <c r="W777" s="173"/>
      <c r="X777" s="173"/>
      <c r="Y777" s="131"/>
      <c r="Z777" s="131"/>
      <c r="AA777" s="131"/>
      <c r="AB777" s="128"/>
      <c r="AC777" s="132"/>
      <c r="AD777" s="132"/>
      <c r="AE777" s="132"/>
      <c r="AF777" s="132" t="str">
        <f t="shared" si="81"/>
        <v xml:space="preserve"> </v>
      </c>
      <c r="AG777" s="132" t="str">
        <f t="shared" si="82"/>
        <v/>
      </c>
      <c r="AH777" s="128" t="s">
        <v>8322</v>
      </c>
      <c r="AI777" s="130"/>
    </row>
    <row r="778" spans="2:35" ht="13.2">
      <c r="B778" s="149">
        <v>7680</v>
      </c>
      <c r="C778" s="115">
        <v>753</v>
      </c>
      <c r="D778" s="115">
        <v>3.8319498242375558</v>
      </c>
      <c r="E778" s="115" t="s">
        <v>5124</v>
      </c>
      <c r="F778" s="115" t="s">
        <v>5124</v>
      </c>
      <c r="G778" s="117">
        <v>4750</v>
      </c>
      <c r="H778" s="118">
        <f t="shared" si="83"/>
        <v>0.32489452135430213</v>
      </c>
      <c r="I778" s="134" t="str">
        <f t="shared" si="84"/>
        <v>A-0008RW</v>
      </c>
      <c r="J778" s="134" t="str">
        <f t="shared" si="85"/>
        <v>A-0008RW</v>
      </c>
      <c r="K778" s="183">
        <f>H778+M778*0.001</f>
        <v>0.33683452135430214</v>
      </c>
      <c r="L778" s="118">
        <v>5234.1019999999999</v>
      </c>
      <c r="M778" s="208">
        <v>11.94</v>
      </c>
      <c r="N778" s="118">
        <v>11.983000000000001</v>
      </c>
      <c r="O778" s="115" t="s">
        <v>8183</v>
      </c>
      <c r="P778" s="115"/>
      <c r="Q778" s="119" t="str">
        <f>Y778*100 &amp; "% ," &amp; O778 &amp; " " &amp; P778 &amp; " " &amp; AG778</f>
        <v xml:space="preserve">0% ,Weld (WELD)  </v>
      </c>
      <c r="R778" s="115"/>
      <c r="S778" s="186"/>
      <c r="T778" s="186"/>
      <c r="U778" s="181">
        <v>360</v>
      </c>
      <c r="V778" s="120">
        <v>14.3</v>
      </c>
      <c r="W778" s="188"/>
      <c r="X778" s="188"/>
      <c r="Y778" s="122"/>
      <c r="Z778" s="122"/>
      <c r="AA778" s="122"/>
      <c r="AB778" s="119"/>
      <c r="AC778" s="123"/>
      <c r="AD778" s="123"/>
      <c r="AE778" s="123"/>
      <c r="AF778" s="123" t="str">
        <f t="shared" si="81"/>
        <v xml:space="preserve"> </v>
      </c>
      <c r="AG778" s="123" t="str">
        <f t="shared" si="82"/>
        <v/>
      </c>
      <c r="AH778" s="119" t="s">
        <v>8184</v>
      </c>
      <c r="AI778" s="121"/>
    </row>
    <row r="779" spans="2:35" ht="13.2">
      <c r="B779" s="150">
        <v>7690</v>
      </c>
      <c r="C779" s="124">
        <v>754</v>
      </c>
      <c r="D779" s="124">
        <v>3.8439590816039879</v>
      </c>
      <c r="E779" s="124" t="s">
        <v>5125</v>
      </c>
      <c r="F779" s="124" t="s">
        <v>5125</v>
      </c>
      <c r="G779" s="126">
        <v>4750</v>
      </c>
      <c r="H779" s="127">
        <f t="shared" si="83"/>
        <v>0.32489452135430213</v>
      </c>
      <c r="I779" s="135" t="str">
        <f t="shared" si="84"/>
        <v>A-0008RW</v>
      </c>
      <c r="J779" s="135" t="str">
        <f t="shared" si="85"/>
        <v>A-0008RW</v>
      </c>
      <c r="K779" s="183">
        <f>H779+M779*0.001</f>
        <v>0.33673952135430213</v>
      </c>
      <c r="L779" s="127">
        <v>5245.9470000000001</v>
      </c>
      <c r="M779" s="208">
        <v>11.845000000000001</v>
      </c>
      <c r="N779" s="127">
        <v>11.983000000000001</v>
      </c>
      <c r="O779" s="124" t="s">
        <v>8198</v>
      </c>
      <c r="P779" s="124" t="s">
        <v>8199</v>
      </c>
      <c r="Q779" s="128" t="str">
        <f>Y779*100 &amp; "% ," &amp; O779 &amp; " " &amp; P779 &amp; " " &amp; AG779</f>
        <v xml:space="preserve">10% ,Anomaly (ANOM) Pipe Mill Anomaly (MIAN) </v>
      </c>
      <c r="R779" s="124" t="s">
        <v>8200</v>
      </c>
      <c r="S779" s="186" t="s">
        <v>8234</v>
      </c>
      <c r="T779" s="186">
        <v>0.51041666666666663</v>
      </c>
      <c r="U779" s="181">
        <v>8.25</v>
      </c>
      <c r="V779" s="129">
        <v>14.3</v>
      </c>
      <c r="W779" s="173">
        <v>42</v>
      </c>
      <c r="X779" s="173">
        <v>62</v>
      </c>
      <c r="Y779" s="131">
        <v>0.1</v>
      </c>
      <c r="Z779" s="131">
        <v>0.1</v>
      </c>
      <c r="AA779" s="131"/>
      <c r="AB779" s="128" t="s">
        <v>8202</v>
      </c>
      <c r="AC779" s="132"/>
      <c r="AD779" s="132"/>
      <c r="AE779" s="132"/>
      <c r="AF779" s="132" t="str">
        <f t="shared" si="81"/>
        <v xml:space="preserve"> </v>
      </c>
      <c r="AG779" s="132" t="str">
        <f t="shared" si="82"/>
        <v/>
      </c>
      <c r="AH779" s="128" t="s">
        <v>8203</v>
      </c>
      <c r="AI779" s="130">
        <v>237</v>
      </c>
    </row>
    <row r="780" spans="2:35" ht="13.2">
      <c r="B780" s="149">
        <v>7700</v>
      </c>
      <c r="C780" s="115">
        <v>755</v>
      </c>
      <c r="D780" s="115">
        <v>3.8559599369760815</v>
      </c>
      <c r="E780" s="115" t="s">
        <v>5126</v>
      </c>
      <c r="F780" s="115" t="s">
        <v>5126</v>
      </c>
      <c r="G780" s="117">
        <v>4760</v>
      </c>
      <c r="H780" s="118">
        <f t="shared" si="83"/>
        <v>0.33684038887270779</v>
      </c>
      <c r="I780" s="134" t="str">
        <f t="shared" si="84"/>
        <v>A-0009</v>
      </c>
      <c r="J780" s="134" t="str">
        <f t="shared" si="85"/>
        <v>A-0009</v>
      </c>
      <c r="K780" s="183">
        <f>H780+M780*0.001</f>
        <v>0.34882338887270781</v>
      </c>
      <c r="L780" s="118">
        <v>5246.0839999999998</v>
      </c>
      <c r="M780" s="208">
        <v>11.983000000000001</v>
      </c>
      <c r="N780" s="118">
        <v>11.96</v>
      </c>
      <c r="O780" s="115" t="s">
        <v>8183</v>
      </c>
      <c r="P780" s="115"/>
      <c r="Q780" s="119" t="str">
        <f>Y780*100 &amp; "% ," &amp; O780 &amp; " " &amp; P780 &amp; " " &amp; AG780</f>
        <v xml:space="preserve">0% ,Weld (WELD)  </v>
      </c>
      <c r="R780" s="115"/>
      <c r="S780" s="186"/>
      <c r="T780" s="186"/>
      <c r="U780" s="181">
        <v>360</v>
      </c>
      <c r="V780" s="120">
        <v>14.3</v>
      </c>
      <c r="W780" s="188"/>
      <c r="X780" s="188"/>
      <c r="Y780" s="122"/>
      <c r="Z780" s="122"/>
      <c r="AA780" s="122"/>
      <c r="AB780" s="119"/>
      <c r="AC780" s="123"/>
      <c r="AD780" s="123"/>
      <c r="AE780" s="123"/>
      <c r="AF780" s="123" t="str">
        <f t="shared" si="81"/>
        <v xml:space="preserve"> </v>
      </c>
      <c r="AG780" s="123" t="str">
        <f t="shared" si="82"/>
        <v/>
      </c>
      <c r="AH780" s="119" t="s">
        <v>8184</v>
      </c>
      <c r="AI780" s="121"/>
    </row>
    <row r="781" spans="2:35" ht="13.2">
      <c r="B781" s="150">
        <v>7710</v>
      </c>
      <c r="C781" s="124">
        <v>756</v>
      </c>
      <c r="D781" s="124">
        <v>3.8679627923462072</v>
      </c>
      <c r="E781" s="124" t="s">
        <v>5127</v>
      </c>
      <c r="F781" s="124" t="s">
        <v>5127</v>
      </c>
      <c r="G781" s="126">
        <v>4760</v>
      </c>
      <c r="H781" s="127">
        <f t="shared" si="83"/>
        <v>0.33684038887270779</v>
      </c>
      <c r="I781" s="135" t="str">
        <f t="shared" si="84"/>
        <v>A-0009</v>
      </c>
      <c r="J781" s="135" t="str">
        <f t="shared" si="85"/>
        <v>A-0009</v>
      </c>
      <c r="K781" s="183">
        <f>H781+M781*0.001</f>
        <v>0.3372733888727078</v>
      </c>
      <c r="L781" s="127">
        <v>5246.518</v>
      </c>
      <c r="M781" s="208">
        <v>0.433</v>
      </c>
      <c r="N781" s="127">
        <v>11.96</v>
      </c>
      <c r="O781" s="124" t="s">
        <v>8198</v>
      </c>
      <c r="P781" s="124" t="s">
        <v>8199</v>
      </c>
      <c r="Q781" s="128" t="str">
        <f>Y781*100 &amp; "% ," &amp; O781 &amp; " " &amp; P781 &amp; " " &amp; AG781</f>
        <v xml:space="preserve">10% ,Anomaly (ANOM) Pipe Mill Anomaly (MIAN) </v>
      </c>
      <c r="R781" s="124" t="s">
        <v>8208</v>
      </c>
      <c r="S781" s="186" t="s">
        <v>8262</v>
      </c>
      <c r="T781" s="186">
        <v>6.25E-2</v>
      </c>
      <c r="U781" s="181">
        <v>313.5</v>
      </c>
      <c r="V781" s="129">
        <v>14.3</v>
      </c>
      <c r="W781" s="173">
        <v>53</v>
      </c>
      <c r="X781" s="173">
        <v>70</v>
      </c>
      <c r="Y781" s="131">
        <v>0.1</v>
      </c>
      <c r="Z781" s="131">
        <v>0.1</v>
      </c>
      <c r="AA781" s="131"/>
      <c r="AB781" s="128" t="s">
        <v>8202</v>
      </c>
      <c r="AC781" s="132"/>
      <c r="AD781" s="132"/>
      <c r="AE781" s="132"/>
      <c r="AF781" s="132" t="str">
        <f t="shared" si="81"/>
        <v xml:space="preserve"> </v>
      </c>
      <c r="AG781" s="132" t="str">
        <f t="shared" si="82"/>
        <v/>
      </c>
      <c r="AH781" s="128" t="s">
        <v>8203</v>
      </c>
      <c r="AI781" s="130">
        <v>238</v>
      </c>
    </row>
    <row r="782" spans="2:35" ht="13.2">
      <c r="B782" s="149">
        <v>7720</v>
      </c>
      <c r="C782" s="115">
        <v>757</v>
      </c>
      <c r="D782" s="115">
        <v>3.8799616477205334</v>
      </c>
      <c r="E782" s="115" t="s">
        <v>5128</v>
      </c>
      <c r="F782" s="115" t="s">
        <v>5128</v>
      </c>
      <c r="G782" s="117">
        <v>4760</v>
      </c>
      <c r="H782" s="118">
        <f t="shared" si="83"/>
        <v>0.33684038887270779</v>
      </c>
      <c r="I782" s="134" t="str">
        <f t="shared" si="84"/>
        <v>A-0009</v>
      </c>
      <c r="J782" s="134" t="str">
        <f t="shared" si="85"/>
        <v>A-0009</v>
      </c>
      <c r="K782" s="183">
        <f>H782+M782*0.001</f>
        <v>0.33729138887270776</v>
      </c>
      <c r="L782" s="118">
        <v>5246.5349999999999</v>
      </c>
      <c r="M782" s="208">
        <v>0.45100000000000001</v>
      </c>
      <c r="N782" s="118">
        <v>11.96</v>
      </c>
      <c r="O782" s="115" t="s">
        <v>8198</v>
      </c>
      <c r="P782" s="115" t="s">
        <v>8199</v>
      </c>
      <c r="Q782" s="119" t="str">
        <f>Y782*100 &amp; "% ," &amp; O782 &amp; " " &amp; P782 &amp; " " &amp; AG782</f>
        <v xml:space="preserve">13% ,Anomaly (ANOM) Pipe Mill Anomaly (MIAN) </v>
      </c>
      <c r="R782" s="115" t="s">
        <v>8208</v>
      </c>
      <c r="S782" s="186" t="s">
        <v>8240</v>
      </c>
      <c r="T782" s="186">
        <v>0.11458333333333333</v>
      </c>
      <c r="U782" s="181">
        <v>275.25</v>
      </c>
      <c r="V782" s="120">
        <v>14.3</v>
      </c>
      <c r="W782" s="188">
        <v>77</v>
      </c>
      <c r="X782" s="188">
        <v>65</v>
      </c>
      <c r="Y782" s="122">
        <v>0.13</v>
      </c>
      <c r="Z782" s="122">
        <v>0.13</v>
      </c>
      <c r="AA782" s="122"/>
      <c r="AB782" s="119" t="s">
        <v>8202</v>
      </c>
      <c r="AC782" s="123"/>
      <c r="AD782" s="123"/>
      <c r="AE782" s="123"/>
      <c r="AF782" s="123" t="str">
        <f t="shared" si="81"/>
        <v xml:space="preserve"> </v>
      </c>
      <c r="AG782" s="123" t="str">
        <f t="shared" si="82"/>
        <v/>
      </c>
      <c r="AH782" s="119" t="s">
        <v>8203</v>
      </c>
      <c r="AI782" s="121">
        <v>239</v>
      </c>
    </row>
    <row r="783" spans="2:35" ht="13.2">
      <c r="B783" s="150">
        <v>7730</v>
      </c>
      <c r="C783" s="124">
        <v>758</v>
      </c>
      <c r="D783" s="124">
        <v>3.8919595030955687</v>
      </c>
      <c r="E783" s="124" t="s">
        <v>5129</v>
      </c>
      <c r="F783" s="124" t="s">
        <v>5129</v>
      </c>
      <c r="G783" s="126">
        <v>4760</v>
      </c>
      <c r="H783" s="127">
        <f t="shared" si="83"/>
        <v>0.33684038887270779</v>
      </c>
      <c r="I783" s="135" t="str">
        <f t="shared" si="84"/>
        <v>A-0009</v>
      </c>
      <c r="J783" s="135" t="str">
        <f t="shared" si="85"/>
        <v>A-0009</v>
      </c>
      <c r="K783" s="183">
        <f>H783+M783*0.001</f>
        <v>0.3374953888727078</v>
      </c>
      <c r="L783" s="127">
        <v>5246.74</v>
      </c>
      <c r="M783" s="208">
        <v>0.65500000000000003</v>
      </c>
      <c r="N783" s="127">
        <v>11.96</v>
      </c>
      <c r="O783" s="124" t="s">
        <v>8198</v>
      </c>
      <c r="P783" s="124" t="s">
        <v>8207</v>
      </c>
      <c r="Q783" s="128" t="str">
        <f>Y783*100 &amp; "% ," &amp; O783 &amp; " " &amp; P783 &amp; " " &amp; AG783</f>
        <v xml:space="preserve">10% ,Anomaly (ANOM) Pipe Mill Anomaly Cluster (MIAC) </v>
      </c>
      <c r="R783" s="124" t="s">
        <v>8208</v>
      </c>
      <c r="S783" s="186" t="s">
        <v>8235</v>
      </c>
      <c r="T783" s="186">
        <v>0.19791666666666666</v>
      </c>
      <c r="U783" s="181">
        <v>215.25</v>
      </c>
      <c r="V783" s="129">
        <v>14.3</v>
      </c>
      <c r="W783" s="173">
        <v>194</v>
      </c>
      <c r="X783" s="173">
        <v>189</v>
      </c>
      <c r="Y783" s="131">
        <v>0.1</v>
      </c>
      <c r="Z783" s="131">
        <v>0.06</v>
      </c>
      <c r="AA783" s="131"/>
      <c r="AB783" s="128" t="s">
        <v>8202</v>
      </c>
      <c r="AC783" s="132"/>
      <c r="AD783" s="132"/>
      <c r="AE783" s="132"/>
      <c r="AF783" s="132" t="str">
        <f t="shared" si="81"/>
        <v xml:space="preserve"> </v>
      </c>
      <c r="AG783" s="132" t="str">
        <f t="shared" si="82"/>
        <v/>
      </c>
      <c r="AH783" s="128" t="s">
        <v>8203</v>
      </c>
      <c r="AI783" s="130">
        <v>240</v>
      </c>
    </row>
    <row r="784" spans="2:35" ht="13.2">
      <c r="B784" s="149">
        <v>7740</v>
      </c>
      <c r="C784" s="115">
        <v>759</v>
      </c>
      <c r="D784" s="115">
        <v>3.9039609434161475</v>
      </c>
      <c r="E784" s="115" t="s">
        <v>5130</v>
      </c>
      <c r="F784" s="115" t="s">
        <v>5130</v>
      </c>
      <c r="G784" s="117">
        <v>4760</v>
      </c>
      <c r="H784" s="118">
        <f t="shared" si="83"/>
        <v>0.33684038887270779</v>
      </c>
      <c r="I784" s="134" t="str">
        <f t="shared" si="84"/>
        <v>A-0009</v>
      </c>
      <c r="J784" s="134" t="str">
        <f t="shared" si="85"/>
        <v>A-0009</v>
      </c>
      <c r="K784" s="183">
        <f>H784+M784*0.001</f>
        <v>0.33753038887270781</v>
      </c>
      <c r="L784" s="118">
        <v>5246.7740000000003</v>
      </c>
      <c r="M784" s="208">
        <v>0.69</v>
      </c>
      <c r="N784" s="118">
        <v>11.96</v>
      </c>
      <c r="O784" s="115" t="s">
        <v>8198</v>
      </c>
      <c r="P784" s="115" t="s">
        <v>8199</v>
      </c>
      <c r="Q784" s="119" t="str">
        <f>Y784*100 &amp; "% ," &amp; O784 &amp; " " &amp; P784 &amp; " " &amp; AG784</f>
        <v xml:space="preserve">8% ,Anomaly (ANOM) Pipe Mill Anomaly (MIAN) </v>
      </c>
      <c r="R784" s="115" t="s">
        <v>8208</v>
      </c>
      <c r="S784" s="186" t="s">
        <v>8279</v>
      </c>
      <c r="T784" s="186">
        <v>0.14583333333333334</v>
      </c>
      <c r="U784" s="181">
        <v>253.5</v>
      </c>
      <c r="V784" s="120">
        <v>14.3</v>
      </c>
      <c r="W784" s="188">
        <v>55</v>
      </c>
      <c r="X784" s="188">
        <v>82</v>
      </c>
      <c r="Y784" s="122">
        <v>0.08</v>
      </c>
      <c r="Z784" s="122">
        <v>0.08</v>
      </c>
      <c r="AA784" s="122"/>
      <c r="AB784" s="119" t="s">
        <v>8202</v>
      </c>
      <c r="AC784" s="123"/>
      <c r="AD784" s="123"/>
      <c r="AE784" s="123"/>
      <c r="AF784" s="123" t="str">
        <f t="shared" si="81"/>
        <v xml:space="preserve"> </v>
      </c>
      <c r="AG784" s="123" t="str">
        <f t="shared" si="82"/>
        <v/>
      </c>
      <c r="AH784" s="119" t="s">
        <v>8203</v>
      </c>
      <c r="AI784" s="121">
        <v>241</v>
      </c>
    </row>
    <row r="785" spans="2:35" ht="13.2">
      <c r="B785" s="150">
        <v>7750</v>
      </c>
      <c r="C785" s="124">
        <v>760</v>
      </c>
      <c r="D785" s="124">
        <v>3.915960904026663</v>
      </c>
      <c r="E785" s="124" t="s">
        <v>5131</v>
      </c>
      <c r="F785" s="124" t="s">
        <v>5131</v>
      </c>
      <c r="G785" s="126">
        <v>4760</v>
      </c>
      <c r="H785" s="127">
        <f t="shared" si="83"/>
        <v>0.33684038887270779</v>
      </c>
      <c r="I785" s="135" t="str">
        <f t="shared" si="84"/>
        <v>A-0009</v>
      </c>
      <c r="J785" s="135" t="str">
        <f t="shared" si="85"/>
        <v>A-0009</v>
      </c>
      <c r="K785" s="183">
        <f>H785+M785*0.001</f>
        <v>0.33757338887270777</v>
      </c>
      <c r="L785" s="127">
        <v>5246.817</v>
      </c>
      <c r="M785" s="208">
        <v>0.73299999999999998</v>
      </c>
      <c r="N785" s="127">
        <v>11.96</v>
      </c>
      <c r="O785" s="124" t="s">
        <v>8198</v>
      </c>
      <c r="P785" s="124" t="s">
        <v>8199</v>
      </c>
      <c r="Q785" s="128" t="str">
        <f>Y785*100 &amp; "% ," &amp; O785 &amp; " " &amp; P785 &amp; " " &amp; AG785</f>
        <v xml:space="preserve">6% ,Anomaly (ANOM) Pipe Mill Anomaly (MIAN) </v>
      </c>
      <c r="R785" s="124" t="s">
        <v>8208</v>
      </c>
      <c r="S785" s="186" t="s">
        <v>8262</v>
      </c>
      <c r="T785" s="186">
        <v>6.25E-2</v>
      </c>
      <c r="U785" s="181">
        <v>313.5</v>
      </c>
      <c r="V785" s="129">
        <v>14.3</v>
      </c>
      <c r="W785" s="173">
        <v>47</v>
      </c>
      <c r="X785" s="173">
        <v>95</v>
      </c>
      <c r="Y785" s="131">
        <v>0.06</v>
      </c>
      <c r="Z785" s="131">
        <v>0.06</v>
      </c>
      <c r="AA785" s="131"/>
      <c r="AB785" s="128" t="s">
        <v>8202</v>
      </c>
      <c r="AC785" s="132"/>
      <c r="AD785" s="132"/>
      <c r="AE785" s="132"/>
      <c r="AF785" s="132" t="str">
        <f t="shared" si="81"/>
        <v xml:space="preserve"> </v>
      </c>
      <c r="AG785" s="132" t="str">
        <f t="shared" si="82"/>
        <v/>
      </c>
      <c r="AH785" s="128" t="s">
        <v>8203</v>
      </c>
      <c r="AI785" s="130">
        <v>242</v>
      </c>
    </row>
    <row r="786" spans="2:35" ht="13.2">
      <c r="B786" s="149">
        <v>7760</v>
      </c>
      <c r="C786" s="115">
        <v>761</v>
      </c>
      <c r="D786" s="115">
        <v>3.9279608646371771</v>
      </c>
      <c r="E786" s="115" t="s">
        <v>5132</v>
      </c>
      <c r="F786" s="115" t="s">
        <v>5132</v>
      </c>
      <c r="G786" s="117">
        <v>4760</v>
      </c>
      <c r="H786" s="118">
        <f t="shared" si="83"/>
        <v>0.33684038887270779</v>
      </c>
      <c r="I786" s="134" t="str">
        <f t="shared" si="84"/>
        <v>A-0009</v>
      </c>
      <c r="J786" s="134" t="str">
        <f t="shared" si="85"/>
        <v>A-0009</v>
      </c>
      <c r="K786" s="183">
        <f>H786+M786*0.001</f>
        <v>0.3378253888727078</v>
      </c>
      <c r="L786" s="118">
        <v>5247.0690000000004</v>
      </c>
      <c r="M786" s="208">
        <v>0.98499999999999999</v>
      </c>
      <c r="N786" s="118">
        <v>11.96</v>
      </c>
      <c r="O786" s="115" t="s">
        <v>8198</v>
      </c>
      <c r="P786" s="115" t="s">
        <v>8199</v>
      </c>
      <c r="Q786" s="119" t="str">
        <f>Y786*100 &amp; "% ," &amp; O786 &amp; " " &amp; P786 &amp; " " &amp; AG786</f>
        <v xml:space="preserve">13% ,Anomaly (ANOM) Pipe Mill Anomaly (MIAN) </v>
      </c>
      <c r="R786" s="115" t="s">
        <v>8208</v>
      </c>
      <c r="S786" s="186" t="s">
        <v>8261</v>
      </c>
      <c r="T786" s="186">
        <v>7.2916666666666671E-2</v>
      </c>
      <c r="U786" s="181">
        <v>305.25</v>
      </c>
      <c r="V786" s="120">
        <v>14.3</v>
      </c>
      <c r="W786" s="188">
        <v>97</v>
      </c>
      <c r="X786" s="188">
        <v>54</v>
      </c>
      <c r="Y786" s="122">
        <v>0.13</v>
      </c>
      <c r="Z786" s="122">
        <v>0.13</v>
      </c>
      <c r="AA786" s="122"/>
      <c r="AB786" s="119" t="s">
        <v>8202</v>
      </c>
      <c r="AC786" s="123"/>
      <c r="AD786" s="123"/>
      <c r="AE786" s="123"/>
      <c r="AF786" s="123" t="str">
        <f t="shared" si="81"/>
        <v xml:space="preserve"> </v>
      </c>
      <c r="AG786" s="123" t="str">
        <f t="shared" si="82"/>
        <v/>
      </c>
      <c r="AH786" s="119" t="s">
        <v>8203</v>
      </c>
      <c r="AI786" s="121">
        <v>243</v>
      </c>
    </row>
    <row r="787" spans="2:35" ht="13.2">
      <c r="B787" s="150">
        <v>7770</v>
      </c>
      <c r="C787" s="124">
        <v>762</v>
      </c>
      <c r="D787" s="124">
        <v>3.9399614908054397</v>
      </c>
      <c r="E787" s="124" t="s">
        <v>5133</v>
      </c>
      <c r="F787" s="124" t="s">
        <v>5133</v>
      </c>
      <c r="G787" s="126">
        <v>4760</v>
      </c>
      <c r="H787" s="127">
        <f t="shared" si="83"/>
        <v>0.33684038887270779</v>
      </c>
      <c r="I787" s="135" t="str">
        <f t="shared" si="84"/>
        <v>A-0009</v>
      </c>
      <c r="J787" s="135" t="str">
        <f t="shared" si="85"/>
        <v>A-0009</v>
      </c>
      <c r="K787" s="183">
        <f>H787+M787*0.001</f>
        <v>0.3378563888727078</v>
      </c>
      <c r="L787" s="127">
        <v>5247.1009999999997</v>
      </c>
      <c r="M787" s="208">
        <v>1.016</v>
      </c>
      <c r="N787" s="127">
        <v>11.96</v>
      </c>
      <c r="O787" s="124" t="s">
        <v>8198</v>
      </c>
      <c r="P787" s="124" t="s">
        <v>8199</v>
      </c>
      <c r="Q787" s="128" t="str">
        <f>Y787*100 &amp; "% ," &amp; O787 &amp; " " &amp; P787 &amp; " " &amp; AG787</f>
        <v xml:space="preserve">6% ,Anomaly (ANOM) Pipe Mill Anomaly (MIAN) </v>
      </c>
      <c r="R787" s="124" t="s">
        <v>8208</v>
      </c>
      <c r="S787" s="186" t="s">
        <v>8264</v>
      </c>
      <c r="T787" s="186">
        <v>0.20833333333333334</v>
      </c>
      <c r="U787" s="181">
        <v>210</v>
      </c>
      <c r="V787" s="129">
        <v>14.3</v>
      </c>
      <c r="W787" s="173">
        <v>61</v>
      </c>
      <c r="X787" s="173">
        <v>163</v>
      </c>
      <c r="Y787" s="131">
        <v>0.06</v>
      </c>
      <c r="Z787" s="131">
        <v>0.06</v>
      </c>
      <c r="AA787" s="131"/>
      <c r="AB787" s="128" t="s">
        <v>8202</v>
      </c>
      <c r="AC787" s="132"/>
      <c r="AD787" s="132"/>
      <c r="AE787" s="132"/>
      <c r="AF787" s="132" t="str">
        <f t="shared" si="81"/>
        <v xml:space="preserve"> </v>
      </c>
      <c r="AG787" s="132" t="str">
        <f t="shared" si="82"/>
        <v/>
      </c>
      <c r="AH787" s="128" t="s">
        <v>8203</v>
      </c>
      <c r="AI787" s="130">
        <v>244</v>
      </c>
    </row>
    <row r="788" spans="2:35" ht="13.2">
      <c r="B788" s="149">
        <v>7780</v>
      </c>
      <c r="C788" s="115">
        <v>763</v>
      </c>
      <c r="D788" s="115">
        <v>3.9519650616034974</v>
      </c>
      <c r="E788" s="115" t="s">
        <v>5134</v>
      </c>
      <c r="F788" s="115" t="s">
        <v>5134</v>
      </c>
      <c r="G788" s="117">
        <v>4760</v>
      </c>
      <c r="H788" s="118">
        <f t="shared" si="83"/>
        <v>0.33684038887270779</v>
      </c>
      <c r="I788" s="134" t="str">
        <f t="shared" si="84"/>
        <v>A-0009</v>
      </c>
      <c r="J788" s="134" t="str">
        <f t="shared" si="85"/>
        <v>A-0009</v>
      </c>
      <c r="K788" s="183">
        <f>H788+M788*0.001</f>
        <v>0.33820238887270776</v>
      </c>
      <c r="L788" s="118">
        <v>5247.4459999999999</v>
      </c>
      <c r="M788" s="208">
        <v>1.3620000000000001</v>
      </c>
      <c r="N788" s="118">
        <v>11.96</v>
      </c>
      <c r="O788" s="115" t="s">
        <v>8198</v>
      </c>
      <c r="P788" s="115" t="s">
        <v>8199</v>
      </c>
      <c r="Q788" s="119" t="str">
        <f>Y788*100 &amp; "% ," &amp; O788 &amp; " " &amp; P788 &amp; " " &amp; AG788</f>
        <v xml:space="preserve">15% ,Anomaly (ANOM) Pipe Mill Anomaly (MIAN) </v>
      </c>
      <c r="R788" s="115" t="s">
        <v>8200</v>
      </c>
      <c r="S788" s="186" t="s">
        <v>8215</v>
      </c>
      <c r="T788" s="186">
        <v>0.125</v>
      </c>
      <c r="U788" s="181">
        <v>270</v>
      </c>
      <c r="V788" s="120">
        <v>14.3</v>
      </c>
      <c r="W788" s="188">
        <v>75</v>
      </c>
      <c r="X788" s="188">
        <v>41</v>
      </c>
      <c r="Y788" s="122">
        <v>0.15</v>
      </c>
      <c r="Z788" s="122">
        <v>0.15</v>
      </c>
      <c r="AA788" s="122"/>
      <c r="AB788" s="119" t="s">
        <v>8202</v>
      </c>
      <c r="AC788" s="123"/>
      <c r="AD788" s="123"/>
      <c r="AE788" s="123"/>
      <c r="AF788" s="123" t="str">
        <f t="shared" si="81"/>
        <v xml:space="preserve"> </v>
      </c>
      <c r="AG788" s="123" t="str">
        <f t="shared" si="82"/>
        <v/>
      </c>
      <c r="AH788" s="119" t="s">
        <v>8203</v>
      </c>
      <c r="AI788" s="121">
        <v>245</v>
      </c>
    </row>
    <row r="789" spans="2:35" ht="13.2">
      <c r="B789" s="150">
        <v>7790</v>
      </c>
      <c r="C789" s="124">
        <v>764</v>
      </c>
      <c r="D789" s="124">
        <v>3.9639686324015324</v>
      </c>
      <c r="E789" s="124" t="s">
        <v>5135</v>
      </c>
      <c r="F789" s="124" t="s">
        <v>5135</v>
      </c>
      <c r="G789" s="126">
        <v>4770</v>
      </c>
      <c r="H789" s="127">
        <f t="shared" si="83"/>
        <v>0.34879225639131906</v>
      </c>
      <c r="I789" s="135" t="str">
        <f t="shared" si="84"/>
        <v>A-0010</v>
      </c>
      <c r="J789" s="135" t="str">
        <f t="shared" si="85"/>
        <v>A-0010</v>
      </c>
      <c r="K789" s="183">
        <f>H789+M789*0.001</f>
        <v>0.36075225639131908</v>
      </c>
      <c r="L789" s="127">
        <v>5258.0439999999999</v>
      </c>
      <c r="M789" s="208">
        <v>11.96</v>
      </c>
      <c r="N789" s="127">
        <v>11.962</v>
      </c>
      <c r="O789" s="124" t="s">
        <v>8183</v>
      </c>
      <c r="P789" s="124"/>
      <c r="Q789" s="128" t="str">
        <f>Y789*100 &amp; "% ," &amp; O789 &amp; " " &amp; P789 &amp; " " &amp; AG789</f>
        <v xml:space="preserve">0% ,Weld (WELD)  </v>
      </c>
      <c r="R789" s="124"/>
      <c r="S789" s="186"/>
      <c r="T789" s="186"/>
      <c r="U789" s="181">
        <v>360</v>
      </c>
      <c r="V789" s="129">
        <v>14.3</v>
      </c>
      <c r="W789" s="173"/>
      <c r="X789" s="173"/>
      <c r="Y789" s="131"/>
      <c r="Z789" s="131"/>
      <c r="AA789" s="131"/>
      <c r="AB789" s="128"/>
      <c r="AC789" s="132"/>
      <c r="AD789" s="132"/>
      <c r="AE789" s="132"/>
      <c r="AF789" s="132" t="str">
        <f t="shared" si="81"/>
        <v xml:space="preserve"> </v>
      </c>
      <c r="AG789" s="132" t="str">
        <f t="shared" si="82"/>
        <v/>
      </c>
      <c r="AH789" s="128" t="s">
        <v>8184</v>
      </c>
      <c r="AI789" s="130"/>
    </row>
    <row r="790" spans="2:35" ht="13.2">
      <c r="B790" s="149">
        <v>7800</v>
      </c>
      <c r="C790" s="115">
        <v>765</v>
      </c>
      <c r="D790" s="115">
        <v>3.9756172119748276</v>
      </c>
      <c r="E790" s="115" t="s">
        <v>5136</v>
      </c>
      <c r="F790" s="115" t="s">
        <v>5136</v>
      </c>
      <c r="G790" s="117">
        <v>4780</v>
      </c>
      <c r="H790" s="118">
        <f t="shared" si="83"/>
        <v>0.36079312390987495</v>
      </c>
      <c r="I790" s="134" t="str">
        <f t="shared" si="84"/>
        <v>A-0011</v>
      </c>
      <c r="J790" s="134" t="str">
        <f t="shared" si="85"/>
        <v>A-0011</v>
      </c>
      <c r="K790" s="183">
        <f>H790+M790*0.001</f>
        <v>0.37275512390987497</v>
      </c>
      <c r="L790" s="118">
        <v>5270.0069999999996</v>
      </c>
      <c r="M790" s="208">
        <v>11.962</v>
      </c>
      <c r="N790" s="118">
        <v>11.978</v>
      </c>
      <c r="O790" s="115" t="s">
        <v>8183</v>
      </c>
      <c r="P790" s="115"/>
      <c r="Q790" s="119" t="str">
        <f>Y790*100 &amp; "% ," &amp; O790 &amp; " " &amp; P790 &amp; " " &amp; AG790</f>
        <v xml:space="preserve">0% ,Weld (WELD)  </v>
      </c>
      <c r="R790" s="115"/>
      <c r="S790" s="186"/>
      <c r="T790" s="186"/>
      <c r="U790" s="181">
        <v>360</v>
      </c>
      <c r="V790" s="120">
        <v>14.3</v>
      </c>
      <c r="W790" s="188"/>
      <c r="X790" s="188"/>
      <c r="Y790" s="122"/>
      <c r="Z790" s="122"/>
      <c r="AA790" s="122"/>
      <c r="AB790" s="119"/>
      <c r="AC790" s="123"/>
      <c r="AD790" s="123"/>
      <c r="AE790" s="123"/>
      <c r="AF790" s="123" t="str">
        <f t="shared" si="81"/>
        <v xml:space="preserve"> </v>
      </c>
      <c r="AG790" s="123" t="str">
        <f t="shared" si="82"/>
        <v/>
      </c>
      <c r="AH790" s="119" t="s">
        <v>8184</v>
      </c>
      <c r="AI790" s="121"/>
    </row>
    <row r="791" spans="2:35" ht="13.2">
      <c r="B791" s="150">
        <v>7810</v>
      </c>
      <c r="C791" s="124">
        <v>766</v>
      </c>
      <c r="D791" s="124">
        <v>3.9876157828965457</v>
      </c>
      <c r="E791" s="124" t="s">
        <v>5137</v>
      </c>
      <c r="F791" s="124" t="s">
        <v>5137</v>
      </c>
      <c r="G791" s="126">
        <v>4790</v>
      </c>
      <c r="H791" s="127">
        <f t="shared" si="83"/>
        <v>0.37278699142848981</v>
      </c>
      <c r="I791" s="135" t="str">
        <f t="shared" si="84"/>
        <v>A-0012</v>
      </c>
      <c r="J791" s="135" t="str">
        <f t="shared" si="85"/>
        <v>A-0012</v>
      </c>
      <c r="K791" s="183">
        <f>H791+M791*0.001</f>
        <v>0.3847649914284898</v>
      </c>
      <c r="L791" s="127">
        <v>5281.9840000000004</v>
      </c>
      <c r="M791" s="208">
        <v>11.978</v>
      </c>
      <c r="N791" s="127">
        <v>11.997</v>
      </c>
      <c r="O791" s="124" t="s">
        <v>8183</v>
      </c>
      <c r="P791" s="124"/>
      <c r="Q791" s="128" t="str">
        <f>Y791*100 &amp; "% ," &amp; O791 &amp; " " &amp; P791 &amp; " " &amp; AG791</f>
        <v xml:space="preserve">0% ,Weld (WELD)  </v>
      </c>
      <c r="R791" s="124"/>
      <c r="S791" s="186"/>
      <c r="T791" s="186"/>
      <c r="U791" s="181">
        <v>360</v>
      </c>
      <c r="V791" s="129">
        <v>14.3</v>
      </c>
      <c r="W791" s="173"/>
      <c r="X791" s="173"/>
      <c r="Y791" s="131"/>
      <c r="Z791" s="131"/>
      <c r="AA791" s="131"/>
      <c r="AB791" s="128"/>
      <c r="AC791" s="132"/>
      <c r="AD791" s="132"/>
      <c r="AE791" s="132"/>
      <c r="AF791" s="132" t="str">
        <f t="shared" si="81"/>
        <v xml:space="preserve"> </v>
      </c>
      <c r="AG791" s="132" t="str">
        <f t="shared" si="82"/>
        <v/>
      </c>
      <c r="AH791" s="128" t="s">
        <v>8184</v>
      </c>
      <c r="AI791" s="130"/>
    </row>
    <row r="792" spans="2:35" ht="13.2">
      <c r="B792" s="149">
        <v>7820</v>
      </c>
      <c r="C792" s="115">
        <v>767</v>
      </c>
      <c r="D792" s="115">
        <v>3.9996109570848195</v>
      </c>
      <c r="E792" s="115" t="s">
        <v>5138</v>
      </c>
      <c r="F792" s="115" t="s">
        <v>5138</v>
      </c>
      <c r="G792" s="117">
        <v>4800</v>
      </c>
      <c r="H792" s="118">
        <f t="shared" si="83"/>
        <v>0.3847858589469772</v>
      </c>
      <c r="I792" s="134" t="str">
        <f t="shared" si="84"/>
        <v>A-0013</v>
      </c>
      <c r="J792" s="134" t="str">
        <f t="shared" si="85"/>
        <v>A-0013</v>
      </c>
      <c r="K792" s="183">
        <f>H792+M792*0.001</f>
        <v>0.39678285894697718</v>
      </c>
      <c r="L792" s="118">
        <v>5293.9809999999998</v>
      </c>
      <c r="M792" s="208">
        <v>11.997</v>
      </c>
      <c r="N792" s="118">
        <v>11.957000000000001</v>
      </c>
      <c r="O792" s="115" t="s">
        <v>8183</v>
      </c>
      <c r="P792" s="115"/>
      <c r="Q792" s="119" t="str">
        <f>Y792*100 &amp; "% ," &amp; O792 &amp; " " &amp; P792 &amp; " " &amp; AG792</f>
        <v xml:space="preserve">0% ,Weld (WELD)  </v>
      </c>
      <c r="R792" s="115"/>
      <c r="S792" s="186"/>
      <c r="T792" s="186"/>
      <c r="U792" s="181">
        <v>360</v>
      </c>
      <c r="V792" s="120">
        <v>14.3</v>
      </c>
      <c r="W792" s="188"/>
      <c r="X792" s="188"/>
      <c r="Y792" s="122"/>
      <c r="Z792" s="122"/>
      <c r="AA792" s="122"/>
      <c r="AB792" s="119"/>
      <c r="AC792" s="123"/>
      <c r="AD792" s="123"/>
      <c r="AE792" s="123"/>
      <c r="AF792" s="123" t="str">
        <f t="shared" si="81"/>
        <v xml:space="preserve"> </v>
      </c>
      <c r="AG792" s="123" t="str">
        <f t="shared" si="82"/>
        <v/>
      </c>
      <c r="AH792" s="119" t="s">
        <v>8184</v>
      </c>
      <c r="AI792" s="121"/>
    </row>
    <row r="793" spans="2:35" ht="13.2">
      <c r="B793" s="150">
        <v>7830</v>
      </c>
      <c r="C793" s="124">
        <v>768</v>
      </c>
      <c r="D793" s="124">
        <v>4.0112148148453146</v>
      </c>
      <c r="E793" s="124" t="s">
        <v>5139</v>
      </c>
      <c r="F793" s="124" t="s">
        <v>5139</v>
      </c>
      <c r="G793" s="126">
        <v>4810</v>
      </c>
      <c r="H793" s="127">
        <f t="shared" si="83"/>
        <v>0.39678472646546459</v>
      </c>
      <c r="I793" s="135" t="str">
        <f t="shared" si="84"/>
        <v>A-0014</v>
      </c>
      <c r="J793" s="135" t="str">
        <f t="shared" si="85"/>
        <v>A-0014</v>
      </c>
      <c r="K793" s="183">
        <f>H793+M793*0.001</f>
        <v>0.40874172646546458</v>
      </c>
      <c r="L793" s="127">
        <v>5305.9380000000001</v>
      </c>
      <c r="M793" s="208">
        <v>11.957000000000001</v>
      </c>
      <c r="N793" s="127">
        <v>11.968</v>
      </c>
      <c r="O793" s="124" t="s">
        <v>8183</v>
      </c>
      <c r="P793" s="124"/>
      <c r="Q793" s="128" t="str">
        <f>Y793*100 &amp; "% ," &amp; O793 &amp; " " &amp; P793 &amp; " " &amp; AG793</f>
        <v xml:space="preserve">0% ,Weld (WELD)  </v>
      </c>
      <c r="R793" s="124"/>
      <c r="S793" s="186"/>
      <c r="T793" s="186"/>
      <c r="U793" s="181">
        <v>360</v>
      </c>
      <c r="V793" s="129">
        <v>14.3</v>
      </c>
      <c r="W793" s="173"/>
      <c r="X793" s="173"/>
      <c r="Y793" s="131"/>
      <c r="Z793" s="131"/>
      <c r="AA793" s="131"/>
      <c r="AB793" s="128"/>
      <c r="AC793" s="132"/>
      <c r="AD793" s="132"/>
      <c r="AE793" s="132"/>
      <c r="AF793" s="132" t="str">
        <f t="shared" si="81"/>
        <v xml:space="preserve"> </v>
      </c>
      <c r="AG793" s="132" t="str">
        <f t="shared" si="82"/>
        <v/>
      </c>
      <c r="AH793" s="128" t="s">
        <v>8184</v>
      </c>
      <c r="AI793" s="130"/>
    </row>
    <row r="794" spans="2:35" ht="13.2">
      <c r="B794" s="149">
        <v>7840</v>
      </c>
      <c r="C794" s="115">
        <v>769</v>
      </c>
      <c r="D794" s="115">
        <v>4.023213400138264</v>
      </c>
      <c r="E794" s="115" t="s">
        <v>5140</v>
      </c>
      <c r="F794" s="115" t="s">
        <v>5140</v>
      </c>
      <c r="G794" s="117">
        <v>4820</v>
      </c>
      <c r="H794" s="118">
        <f t="shared" si="83"/>
        <v>0.40878359398395203</v>
      </c>
      <c r="I794" s="134" t="str">
        <f t="shared" si="84"/>
        <v>A-0015</v>
      </c>
      <c r="J794" s="134" t="str">
        <f t="shared" si="85"/>
        <v>A-0015</v>
      </c>
      <c r="K794" s="183">
        <f>H794+M794*0.001</f>
        <v>0.42075159398395201</v>
      </c>
      <c r="L794" s="118">
        <v>5317.9059999999999</v>
      </c>
      <c r="M794" s="208">
        <v>11.968</v>
      </c>
      <c r="N794" s="118">
        <v>11.946999999999999</v>
      </c>
      <c r="O794" s="115" t="s">
        <v>8183</v>
      </c>
      <c r="P794" s="115"/>
      <c r="Q794" s="119" t="str">
        <f>Y794*100 &amp; "% ," &amp; O794 &amp; " " &amp; P794 &amp; " " &amp; AG794</f>
        <v xml:space="preserve">0% ,Weld (WELD)  </v>
      </c>
      <c r="R794" s="115"/>
      <c r="S794" s="186"/>
      <c r="T794" s="186"/>
      <c r="U794" s="181">
        <v>360</v>
      </c>
      <c r="V794" s="120">
        <v>14.3</v>
      </c>
      <c r="W794" s="188"/>
      <c r="X794" s="188"/>
      <c r="Y794" s="122"/>
      <c r="Z794" s="122"/>
      <c r="AA794" s="122"/>
      <c r="AB794" s="119"/>
      <c r="AC794" s="123"/>
      <c r="AD794" s="123"/>
      <c r="AE794" s="123"/>
      <c r="AF794" s="123" t="str">
        <f t="shared" si="81"/>
        <v xml:space="preserve"> </v>
      </c>
      <c r="AG794" s="123" t="str">
        <f t="shared" si="82"/>
        <v/>
      </c>
      <c r="AH794" s="119" t="s">
        <v>8184</v>
      </c>
      <c r="AI794" s="121"/>
    </row>
    <row r="795" spans="2:35" ht="13.2">
      <c r="B795" s="150">
        <v>7850</v>
      </c>
      <c r="C795" s="124">
        <v>770</v>
      </c>
      <c r="D795" s="124">
        <v>4.0348491530406543</v>
      </c>
      <c r="E795" s="124" t="s">
        <v>5141</v>
      </c>
      <c r="F795" s="124" t="s">
        <v>5141</v>
      </c>
      <c r="G795" s="126">
        <v>4820</v>
      </c>
      <c r="H795" s="127">
        <f t="shared" si="83"/>
        <v>0.40878359398395203</v>
      </c>
      <c r="I795" s="135" t="str">
        <f t="shared" si="84"/>
        <v>A-0015</v>
      </c>
      <c r="J795" s="135" t="str">
        <f t="shared" si="85"/>
        <v>A-0015</v>
      </c>
      <c r="K795" s="183">
        <f>H795+M795*0.001</f>
        <v>0.41478459398395201</v>
      </c>
      <c r="L795" s="127">
        <v>5323.9070000000002</v>
      </c>
      <c r="M795" s="208">
        <v>6.0010000000000003</v>
      </c>
      <c r="N795" s="127">
        <v>11.946999999999999</v>
      </c>
      <c r="O795" s="124" t="s">
        <v>8321</v>
      </c>
      <c r="P795" s="124"/>
      <c r="Q795" s="128" t="str">
        <f>Y795*100 &amp; "% ," &amp; O795 &amp; " " &amp; P795 &amp; " " &amp; AG795</f>
        <v xml:space="preserve">0% ,Anode (ANOD)  </v>
      </c>
      <c r="R795" s="124"/>
      <c r="S795" s="186"/>
      <c r="T795" s="186"/>
      <c r="U795" s="181">
        <v>360</v>
      </c>
      <c r="V795" s="129">
        <v>14.3</v>
      </c>
      <c r="W795" s="173"/>
      <c r="X795" s="173"/>
      <c r="Y795" s="131"/>
      <c r="Z795" s="131"/>
      <c r="AA795" s="131"/>
      <c r="AB795" s="128"/>
      <c r="AC795" s="132"/>
      <c r="AD795" s="132"/>
      <c r="AE795" s="132"/>
      <c r="AF795" s="132" t="str">
        <f t="shared" si="81"/>
        <v xml:space="preserve"> </v>
      </c>
      <c r="AG795" s="132" t="str">
        <f t="shared" si="82"/>
        <v/>
      </c>
      <c r="AH795" s="128" t="s">
        <v>8323</v>
      </c>
      <c r="AI795" s="130"/>
    </row>
    <row r="796" spans="2:35" ht="13.2">
      <c r="B796" s="149">
        <v>7860</v>
      </c>
      <c r="C796" s="115">
        <v>771</v>
      </c>
      <c r="D796" s="115">
        <v>4.0468540205593682</v>
      </c>
      <c r="E796" s="115" t="s">
        <v>5142</v>
      </c>
      <c r="F796" s="115" t="s">
        <v>5142</v>
      </c>
      <c r="G796" s="117">
        <v>4830</v>
      </c>
      <c r="H796" s="118">
        <f t="shared" si="83"/>
        <v>0.42075046150251438</v>
      </c>
      <c r="I796" s="134" t="str">
        <f t="shared" si="84"/>
        <v>A-0016</v>
      </c>
      <c r="J796" s="134" t="str">
        <f t="shared" si="85"/>
        <v>A-0016</v>
      </c>
      <c r="K796" s="183">
        <f>H796+M796*0.001</f>
        <v>0.43269746150251437</v>
      </c>
      <c r="L796" s="118">
        <v>5329.8530000000001</v>
      </c>
      <c r="M796" s="208">
        <v>11.946999999999999</v>
      </c>
      <c r="N796" s="118">
        <v>11.933999999999999</v>
      </c>
      <c r="O796" s="115" t="s">
        <v>8183</v>
      </c>
      <c r="P796" s="115"/>
      <c r="Q796" s="119" t="str">
        <f>Y796*100 &amp; "% ," &amp; O796 &amp; " " &amp; P796 &amp; " " &amp; AG796</f>
        <v xml:space="preserve">0% ,Weld (WELD)  </v>
      </c>
      <c r="R796" s="115"/>
      <c r="S796" s="186"/>
      <c r="T796" s="186"/>
      <c r="U796" s="181">
        <v>360</v>
      </c>
      <c r="V796" s="120">
        <v>14.3</v>
      </c>
      <c r="W796" s="188"/>
      <c r="X796" s="188"/>
      <c r="Y796" s="122"/>
      <c r="Z796" s="122"/>
      <c r="AA796" s="122"/>
      <c r="AB796" s="119"/>
      <c r="AC796" s="123"/>
      <c r="AD796" s="123"/>
      <c r="AE796" s="123"/>
      <c r="AF796" s="123" t="str">
        <f t="shared" si="81"/>
        <v xml:space="preserve"> </v>
      </c>
      <c r="AG796" s="123" t="str">
        <f t="shared" si="82"/>
        <v/>
      </c>
      <c r="AH796" s="119" t="s">
        <v>8184</v>
      </c>
      <c r="AI796" s="121"/>
    </row>
    <row r="797" spans="2:35" ht="13.2">
      <c r="B797" s="150">
        <v>7870</v>
      </c>
      <c r="C797" s="124">
        <v>772</v>
      </c>
      <c r="D797" s="124">
        <v>4.0588558880779724</v>
      </c>
      <c r="E797" s="124" t="s">
        <v>5143</v>
      </c>
      <c r="F797" s="124" t="s">
        <v>5143</v>
      </c>
      <c r="G797" s="126">
        <v>4830</v>
      </c>
      <c r="H797" s="127">
        <f t="shared" si="83"/>
        <v>0.42075046150251438</v>
      </c>
      <c r="I797" s="135" t="str">
        <f t="shared" si="84"/>
        <v>A-0016</v>
      </c>
      <c r="J797" s="135" t="str">
        <f t="shared" si="85"/>
        <v>A-0016</v>
      </c>
      <c r="K797" s="183">
        <f>H797+M797*0.001</f>
        <v>0.42081046150251439</v>
      </c>
      <c r="L797" s="127">
        <v>5329.9129999999996</v>
      </c>
      <c r="M797" s="208">
        <v>0.06</v>
      </c>
      <c r="N797" s="127">
        <v>11.933999999999999</v>
      </c>
      <c r="O797" s="124" t="s">
        <v>8198</v>
      </c>
      <c r="P797" s="124" t="s">
        <v>8199</v>
      </c>
      <c r="Q797" s="128" t="str">
        <f>Y797*100 &amp; "% ," &amp; O797 &amp; " " &amp; P797 &amp; " " &amp; AG797</f>
        <v xml:space="preserve">3% ,Anomaly (ANOM) Pipe Mill Anomaly (MIAN) </v>
      </c>
      <c r="R797" s="124" t="s">
        <v>8200</v>
      </c>
      <c r="S797" s="186" t="s">
        <v>8204</v>
      </c>
      <c r="T797" s="186">
        <v>0.25</v>
      </c>
      <c r="U797" s="181">
        <v>180</v>
      </c>
      <c r="V797" s="129">
        <v>14.3</v>
      </c>
      <c r="W797" s="173">
        <v>20</v>
      </c>
      <c r="X797" s="173">
        <v>23</v>
      </c>
      <c r="Y797" s="131">
        <v>0.03</v>
      </c>
      <c r="Z797" s="131">
        <v>0.03</v>
      </c>
      <c r="AA797" s="131"/>
      <c r="AB797" s="128" t="s">
        <v>8238</v>
      </c>
      <c r="AC797" s="132"/>
      <c r="AD797" s="132"/>
      <c r="AE797" s="132"/>
      <c r="AF797" s="132" t="str">
        <f t="shared" si="81"/>
        <v xml:space="preserve"> </v>
      </c>
      <c r="AG797" s="132" t="str">
        <f t="shared" si="82"/>
        <v/>
      </c>
      <c r="AH797" s="128" t="s">
        <v>8239</v>
      </c>
      <c r="AI797" s="130">
        <v>246</v>
      </c>
    </row>
    <row r="798" spans="2:35" ht="13.2">
      <c r="B798" s="149">
        <v>7880</v>
      </c>
      <c r="C798" s="115">
        <v>773</v>
      </c>
      <c r="D798" s="115">
        <v>4.0708587555965012</v>
      </c>
      <c r="E798" s="115" t="s">
        <v>5144</v>
      </c>
      <c r="F798" s="115" t="s">
        <v>5144</v>
      </c>
      <c r="G798" s="117">
        <v>4840</v>
      </c>
      <c r="H798" s="118">
        <f t="shared" si="83"/>
        <v>0.43274632902117494</v>
      </c>
      <c r="I798" s="134" t="str">
        <f t="shared" si="84"/>
        <v>A-0017</v>
      </c>
      <c r="J798" s="134" t="str">
        <f t="shared" si="85"/>
        <v>A-0017</v>
      </c>
      <c r="K798" s="183">
        <f>H798+M798*0.001</f>
        <v>0.44468032902117494</v>
      </c>
      <c r="L798" s="118">
        <v>5341.7870000000003</v>
      </c>
      <c r="M798" s="208">
        <v>11.933999999999999</v>
      </c>
      <c r="N798" s="118">
        <v>11.914999999999999</v>
      </c>
      <c r="O798" s="115" t="s">
        <v>8183</v>
      </c>
      <c r="P798" s="115"/>
      <c r="Q798" s="119" t="str">
        <f>Y798*100 &amp; "% ," &amp; O798 &amp; " " &amp; P798 &amp; " " &amp; AG798</f>
        <v xml:space="preserve">0% ,Weld (WELD)  </v>
      </c>
      <c r="R798" s="115"/>
      <c r="S798" s="186"/>
      <c r="T798" s="186"/>
      <c r="U798" s="181">
        <v>360</v>
      </c>
      <c r="V798" s="120">
        <v>14.3</v>
      </c>
      <c r="W798" s="188"/>
      <c r="X798" s="188"/>
      <c r="Y798" s="122"/>
      <c r="Z798" s="122"/>
      <c r="AA798" s="122"/>
      <c r="AB798" s="119"/>
      <c r="AC798" s="123"/>
      <c r="AD798" s="123"/>
      <c r="AE798" s="123"/>
      <c r="AF798" s="123" t="str">
        <f t="shared" si="81"/>
        <v xml:space="preserve"> </v>
      </c>
      <c r="AG798" s="123" t="str">
        <f t="shared" si="82"/>
        <v/>
      </c>
      <c r="AH798" s="119" t="s">
        <v>8184</v>
      </c>
      <c r="AI798" s="121"/>
    </row>
    <row r="799" spans="2:35" ht="13.2">
      <c r="B799" s="150">
        <v>7890</v>
      </c>
      <c r="C799" s="124">
        <v>774</v>
      </c>
      <c r="D799" s="124">
        <v>4.0828646231151628</v>
      </c>
      <c r="E799" s="124" t="s">
        <v>5145</v>
      </c>
      <c r="F799" s="124" t="s">
        <v>5145</v>
      </c>
      <c r="G799" s="126">
        <v>4840</v>
      </c>
      <c r="H799" s="127">
        <f t="shared" si="83"/>
        <v>0.43274632902117494</v>
      </c>
      <c r="I799" s="135" t="str">
        <f t="shared" si="84"/>
        <v>A-0017</v>
      </c>
      <c r="J799" s="135" t="str">
        <f t="shared" si="85"/>
        <v>A-0017</v>
      </c>
      <c r="K799" s="183">
        <f>H799+M799*0.001</f>
        <v>0.43281732902117492</v>
      </c>
      <c r="L799" s="127">
        <v>5341.8590000000004</v>
      </c>
      <c r="M799" s="208">
        <v>7.0999999999999994E-2</v>
      </c>
      <c r="N799" s="127">
        <v>11.914999999999999</v>
      </c>
      <c r="O799" s="124" t="s">
        <v>8198</v>
      </c>
      <c r="P799" s="124" t="s">
        <v>8199</v>
      </c>
      <c r="Q799" s="128" t="str">
        <f>Y799*100 &amp; "% ," &amp; O799 &amp; " " &amp; P799 &amp; " " &amp; AG799</f>
        <v xml:space="preserve">4% ,Anomaly (ANOM) Pipe Mill Anomaly (MIAN) </v>
      </c>
      <c r="R799" s="124" t="s">
        <v>8200</v>
      </c>
      <c r="S799" s="186" t="s">
        <v>8220</v>
      </c>
      <c r="T799" s="186">
        <v>0.42708333333333331</v>
      </c>
      <c r="U799" s="181">
        <v>51.75</v>
      </c>
      <c r="V799" s="129">
        <v>14.3</v>
      </c>
      <c r="W799" s="173">
        <v>24</v>
      </c>
      <c r="X799" s="173">
        <v>27</v>
      </c>
      <c r="Y799" s="131">
        <v>0.04</v>
      </c>
      <c r="Z799" s="131">
        <v>0.04</v>
      </c>
      <c r="AA799" s="131"/>
      <c r="AB799" s="128" t="s">
        <v>8238</v>
      </c>
      <c r="AC799" s="132"/>
      <c r="AD799" s="132"/>
      <c r="AE799" s="132"/>
      <c r="AF799" s="132" t="str">
        <f t="shared" si="81"/>
        <v xml:space="preserve"> </v>
      </c>
      <c r="AG799" s="132" t="str">
        <f t="shared" si="82"/>
        <v/>
      </c>
      <c r="AH799" s="128" t="s">
        <v>8239</v>
      </c>
      <c r="AI799" s="130">
        <v>247</v>
      </c>
    </row>
    <row r="800" spans="2:35" ht="13.2">
      <c r="B800" s="149">
        <v>7900</v>
      </c>
      <c r="C800" s="115">
        <v>775</v>
      </c>
      <c r="D800" s="115">
        <v>4.0948714906337722</v>
      </c>
      <c r="E800" s="115" t="s">
        <v>5146</v>
      </c>
      <c r="F800" s="115" t="s">
        <v>5146</v>
      </c>
      <c r="G800" s="117">
        <v>4840</v>
      </c>
      <c r="H800" s="118">
        <f t="shared" si="83"/>
        <v>0.43274632902117494</v>
      </c>
      <c r="I800" s="134" t="str">
        <f t="shared" si="84"/>
        <v>A-0017</v>
      </c>
      <c r="J800" s="134" t="str">
        <f t="shared" si="85"/>
        <v>A-0017</v>
      </c>
      <c r="K800" s="183">
        <f>H800+M800*0.001</f>
        <v>0.44461632902117493</v>
      </c>
      <c r="L800" s="118">
        <v>5353.6570000000002</v>
      </c>
      <c r="M800" s="208">
        <v>11.87</v>
      </c>
      <c r="N800" s="118">
        <v>11.914999999999999</v>
      </c>
      <c r="O800" s="115" t="s">
        <v>8198</v>
      </c>
      <c r="P800" s="115" t="s">
        <v>8199</v>
      </c>
      <c r="Q800" s="119" t="str">
        <f>Y800*100 &amp; "% ," &amp; O800 &amp; " " &amp; P800 &amp; " " &amp; AG800</f>
        <v xml:space="preserve">2% ,Anomaly (ANOM) Pipe Mill Anomaly (MIAN) </v>
      </c>
      <c r="R800" s="115" t="s">
        <v>8200</v>
      </c>
      <c r="S800" s="186" t="s">
        <v>8237</v>
      </c>
      <c r="T800" s="186">
        <v>0.27083333333333331</v>
      </c>
      <c r="U800" s="181">
        <v>163.5</v>
      </c>
      <c r="V800" s="120">
        <v>14.3</v>
      </c>
      <c r="W800" s="188">
        <v>20</v>
      </c>
      <c r="X800" s="188">
        <v>27</v>
      </c>
      <c r="Y800" s="122">
        <v>0.02</v>
      </c>
      <c r="Z800" s="122">
        <v>0.02</v>
      </c>
      <c r="AA800" s="122"/>
      <c r="AB800" s="119" t="s">
        <v>8238</v>
      </c>
      <c r="AC800" s="123"/>
      <c r="AD800" s="123"/>
      <c r="AE800" s="123"/>
      <c r="AF800" s="123" t="str">
        <f t="shared" si="81"/>
        <v xml:space="preserve"> </v>
      </c>
      <c r="AG800" s="123" t="str">
        <f t="shared" si="82"/>
        <v/>
      </c>
      <c r="AH800" s="119" t="s">
        <v>8239</v>
      </c>
      <c r="AI800" s="121">
        <v>248</v>
      </c>
    </row>
    <row r="801" spans="2:35" ht="13.2">
      <c r="B801" s="150">
        <v>7910</v>
      </c>
      <c r="C801" s="124">
        <v>776</v>
      </c>
      <c r="D801" s="124">
        <v>4.1068763581524843</v>
      </c>
      <c r="E801" s="124" t="s">
        <v>5147</v>
      </c>
      <c r="F801" s="124" t="s">
        <v>5147</v>
      </c>
      <c r="G801" s="126">
        <v>4850</v>
      </c>
      <c r="H801" s="127">
        <f t="shared" si="83"/>
        <v>0.44474219653957092</v>
      </c>
      <c r="I801" s="135" t="str">
        <f t="shared" si="84"/>
        <v>A-0018</v>
      </c>
      <c r="J801" s="135" t="str">
        <f t="shared" si="85"/>
        <v>A-0018</v>
      </c>
      <c r="K801" s="183">
        <f>H801+M801*0.001</f>
        <v>0.45665719653957093</v>
      </c>
      <c r="L801" s="127">
        <v>5353.7020000000002</v>
      </c>
      <c r="M801" s="208">
        <v>11.914999999999999</v>
      </c>
      <c r="N801" s="127">
        <v>11.93</v>
      </c>
      <c r="O801" s="124" t="s">
        <v>8183</v>
      </c>
      <c r="P801" s="124"/>
      <c r="Q801" s="128" t="str">
        <f>Y801*100 &amp; "% ," &amp; O801 &amp; " " &amp; P801 &amp; " " &amp; AG801</f>
        <v xml:space="preserve">0% ,Weld (WELD)  </v>
      </c>
      <c r="R801" s="124"/>
      <c r="S801" s="186"/>
      <c r="T801" s="186"/>
      <c r="U801" s="181">
        <v>360</v>
      </c>
      <c r="V801" s="129">
        <v>14.3</v>
      </c>
      <c r="W801" s="173"/>
      <c r="X801" s="173"/>
      <c r="Y801" s="131"/>
      <c r="Z801" s="131"/>
      <c r="AA801" s="131"/>
      <c r="AB801" s="128"/>
      <c r="AC801" s="132"/>
      <c r="AD801" s="132"/>
      <c r="AE801" s="132"/>
      <c r="AF801" s="132" t="str">
        <f t="shared" si="81"/>
        <v xml:space="preserve"> </v>
      </c>
      <c r="AG801" s="132" t="str">
        <f t="shared" si="82"/>
        <v/>
      </c>
      <c r="AH801" s="128" t="s">
        <v>8184</v>
      </c>
      <c r="AI801" s="130"/>
    </row>
    <row r="802" spans="2:35" ht="13.2">
      <c r="B802" s="149">
        <v>7920</v>
      </c>
      <c r="C802" s="115">
        <v>777</v>
      </c>
      <c r="D802" s="115">
        <v>4.1188752256709575</v>
      </c>
      <c r="E802" s="115" t="s">
        <v>5148</v>
      </c>
      <c r="F802" s="115" t="s">
        <v>5148</v>
      </c>
      <c r="G802" s="117">
        <v>4850</v>
      </c>
      <c r="H802" s="118">
        <f t="shared" si="83"/>
        <v>0.44474219653957092</v>
      </c>
      <c r="I802" s="134" t="str">
        <f t="shared" si="84"/>
        <v>A-0018</v>
      </c>
      <c r="J802" s="134" t="str">
        <f t="shared" si="85"/>
        <v>A-0018</v>
      </c>
      <c r="K802" s="183">
        <f>H802+M802*0.001</f>
        <v>0.44483919653957094</v>
      </c>
      <c r="L802" s="118">
        <v>5353.799</v>
      </c>
      <c r="M802" s="208">
        <v>9.7000000000000003E-2</v>
      </c>
      <c r="N802" s="118">
        <v>11.93</v>
      </c>
      <c r="O802" s="115" t="s">
        <v>8198</v>
      </c>
      <c r="P802" s="115" t="s">
        <v>8199</v>
      </c>
      <c r="Q802" s="119" t="str">
        <f>Y802*100 &amp; "% ," &amp; O802 &amp; " " &amp; P802 &amp; " " &amp; AG802</f>
        <v xml:space="preserve">8% ,Anomaly (ANOM) Pipe Mill Anomaly (MIAN) </v>
      </c>
      <c r="R802" s="115" t="s">
        <v>8200</v>
      </c>
      <c r="S802" s="186" t="s">
        <v>8237</v>
      </c>
      <c r="T802" s="186">
        <v>0.27083333333333331</v>
      </c>
      <c r="U802" s="181">
        <v>163.5</v>
      </c>
      <c r="V802" s="120">
        <v>14.3</v>
      </c>
      <c r="W802" s="188">
        <v>19</v>
      </c>
      <c r="X802" s="188">
        <v>26</v>
      </c>
      <c r="Y802" s="122">
        <v>0.08</v>
      </c>
      <c r="Z802" s="122">
        <v>0.08</v>
      </c>
      <c r="AA802" s="122"/>
      <c r="AB802" s="119" t="s">
        <v>8238</v>
      </c>
      <c r="AC802" s="123"/>
      <c r="AD802" s="123"/>
      <c r="AE802" s="123"/>
      <c r="AF802" s="123" t="str">
        <f t="shared" si="81"/>
        <v xml:space="preserve"> </v>
      </c>
      <c r="AG802" s="123" t="str">
        <f t="shared" si="82"/>
        <v/>
      </c>
      <c r="AH802" s="119" t="s">
        <v>8239</v>
      </c>
      <c r="AI802" s="121">
        <v>249</v>
      </c>
    </row>
    <row r="803" spans="2:35" ht="13.2">
      <c r="B803" s="150">
        <v>7930</v>
      </c>
      <c r="C803" s="124">
        <v>778</v>
      </c>
      <c r="D803" s="124">
        <v>4.13087609318959</v>
      </c>
      <c r="E803" s="124" t="s">
        <v>5149</v>
      </c>
      <c r="F803" s="124" t="s">
        <v>5149</v>
      </c>
      <c r="G803" s="126">
        <v>4860</v>
      </c>
      <c r="H803" s="127">
        <f t="shared" si="83"/>
        <v>0.45674506405819543</v>
      </c>
      <c r="I803" s="135" t="str">
        <f t="shared" si="84"/>
        <v>A-0019</v>
      </c>
      <c r="J803" s="135" t="str">
        <f t="shared" si="85"/>
        <v>A-0019</v>
      </c>
      <c r="K803" s="183">
        <f>H803+M803*0.001</f>
        <v>0.46867506405819542</v>
      </c>
      <c r="L803" s="127">
        <v>5365.6329999999998</v>
      </c>
      <c r="M803" s="208">
        <v>11.93</v>
      </c>
      <c r="N803" s="127">
        <v>11.997</v>
      </c>
      <c r="O803" s="124" t="s">
        <v>8183</v>
      </c>
      <c r="P803" s="124"/>
      <c r="Q803" s="128" t="str">
        <f>Y803*100 &amp; "% ," &amp; O803 &amp; " " &amp; P803 &amp; " " &amp; AG803</f>
        <v xml:space="preserve">0% ,Weld (WELD)  </v>
      </c>
      <c r="R803" s="124"/>
      <c r="S803" s="186"/>
      <c r="T803" s="186"/>
      <c r="U803" s="181">
        <v>360</v>
      </c>
      <c r="V803" s="129">
        <v>14.3</v>
      </c>
      <c r="W803" s="173"/>
      <c r="X803" s="173"/>
      <c r="Y803" s="131"/>
      <c r="Z803" s="131"/>
      <c r="AA803" s="131"/>
      <c r="AB803" s="128"/>
      <c r="AC803" s="132"/>
      <c r="AD803" s="132"/>
      <c r="AE803" s="132"/>
      <c r="AF803" s="132" t="str">
        <f t="shared" si="81"/>
        <v xml:space="preserve"> </v>
      </c>
      <c r="AG803" s="132" t="str">
        <f t="shared" si="82"/>
        <v/>
      </c>
      <c r="AH803" s="128" t="s">
        <v>8184</v>
      </c>
      <c r="AI803" s="130"/>
    </row>
    <row r="804" spans="2:35" ht="13.2">
      <c r="B804" s="149">
        <v>7940</v>
      </c>
      <c r="C804" s="115">
        <v>779</v>
      </c>
      <c r="D804" s="115">
        <v>4.1428759607082979</v>
      </c>
      <c r="E804" s="115" t="s">
        <v>5150</v>
      </c>
      <c r="F804" s="115" t="s">
        <v>5150</v>
      </c>
      <c r="G804" s="117">
        <v>4870</v>
      </c>
      <c r="H804" s="118">
        <f t="shared" si="83"/>
        <v>0.46874593157675143</v>
      </c>
      <c r="I804" s="134" t="str">
        <f t="shared" si="84"/>
        <v>A-0020</v>
      </c>
      <c r="J804" s="134" t="str">
        <f t="shared" si="85"/>
        <v>A-0020</v>
      </c>
      <c r="K804" s="183">
        <f>H804+M804*0.001</f>
        <v>0.48074293157675141</v>
      </c>
      <c r="L804" s="118">
        <v>5377.63</v>
      </c>
      <c r="M804" s="208">
        <v>11.997</v>
      </c>
      <c r="N804" s="118">
        <v>11.987</v>
      </c>
      <c r="O804" s="115" t="s">
        <v>8183</v>
      </c>
      <c r="P804" s="115"/>
      <c r="Q804" s="119" t="str">
        <f>Y804*100 &amp; "% ," &amp; O804 &amp; " " &amp; P804 &amp; " " &amp; AG804</f>
        <v xml:space="preserve">0% ,Weld (WELD)  </v>
      </c>
      <c r="R804" s="115"/>
      <c r="S804" s="186"/>
      <c r="T804" s="186"/>
      <c r="U804" s="181">
        <v>360</v>
      </c>
      <c r="V804" s="120">
        <v>14.3</v>
      </c>
      <c r="W804" s="188"/>
      <c r="X804" s="188"/>
      <c r="Y804" s="122"/>
      <c r="Z804" s="122"/>
      <c r="AA804" s="122"/>
      <c r="AB804" s="119"/>
      <c r="AC804" s="123"/>
      <c r="AD804" s="123"/>
      <c r="AE804" s="123"/>
      <c r="AF804" s="123" t="str">
        <f t="shared" si="81"/>
        <v xml:space="preserve"> </v>
      </c>
      <c r="AG804" s="123" t="str">
        <f t="shared" si="82"/>
        <v/>
      </c>
      <c r="AH804" s="119" t="s">
        <v>8184</v>
      </c>
      <c r="AI804" s="121"/>
    </row>
    <row r="805" spans="2:35" ht="13.2">
      <c r="B805" s="150">
        <v>7950</v>
      </c>
      <c r="C805" s="124">
        <v>780</v>
      </c>
      <c r="D805" s="124">
        <v>4.1548678282268465</v>
      </c>
      <c r="E805" s="124" t="s">
        <v>5151</v>
      </c>
      <c r="F805" s="124" t="s">
        <v>5151</v>
      </c>
      <c r="G805" s="126">
        <v>4880</v>
      </c>
      <c r="H805" s="127">
        <f t="shared" si="83"/>
        <v>0.48073679909525185</v>
      </c>
      <c r="I805" s="135" t="str">
        <f t="shared" si="84"/>
        <v>A-0021</v>
      </c>
      <c r="J805" s="135" t="str">
        <f t="shared" si="85"/>
        <v>A-0021</v>
      </c>
      <c r="K805" s="183">
        <f>H805+M805*0.001</f>
        <v>0.49272379909525188</v>
      </c>
      <c r="L805" s="127">
        <v>5389.616</v>
      </c>
      <c r="M805" s="208">
        <v>11.987</v>
      </c>
      <c r="N805" s="127">
        <v>11.95</v>
      </c>
      <c r="O805" s="124" t="s">
        <v>8183</v>
      </c>
      <c r="P805" s="124"/>
      <c r="Q805" s="128" t="str">
        <f>Y805*100 &amp; "% ," &amp; O805 &amp; " " &amp; P805 &amp; " " &amp; AG805</f>
        <v xml:space="preserve">0% ,Weld (WELD)  </v>
      </c>
      <c r="R805" s="124"/>
      <c r="S805" s="186"/>
      <c r="T805" s="186"/>
      <c r="U805" s="181">
        <v>360</v>
      </c>
      <c r="V805" s="129">
        <v>14.3</v>
      </c>
      <c r="W805" s="173"/>
      <c r="X805" s="173"/>
      <c r="Y805" s="131"/>
      <c r="Z805" s="131"/>
      <c r="AA805" s="131"/>
      <c r="AB805" s="128"/>
      <c r="AC805" s="132"/>
      <c r="AD805" s="132"/>
      <c r="AE805" s="132"/>
      <c r="AF805" s="132" t="str">
        <f t="shared" si="81"/>
        <v xml:space="preserve"> </v>
      </c>
      <c r="AG805" s="132" t="str">
        <f t="shared" si="82"/>
        <v/>
      </c>
      <c r="AH805" s="128" t="s">
        <v>8184</v>
      </c>
      <c r="AI805" s="130"/>
    </row>
    <row r="806" spans="2:35" ht="13.2">
      <c r="B806" s="149">
        <v>7960</v>
      </c>
      <c r="C806" s="115">
        <v>781</v>
      </c>
      <c r="D806" s="115">
        <v>4.1665286957456216</v>
      </c>
      <c r="E806" s="115" t="s">
        <v>5152</v>
      </c>
      <c r="F806" s="115" t="s">
        <v>5152</v>
      </c>
      <c r="G806" s="117">
        <v>4880</v>
      </c>
      <c r="H806" s="118">
        <f t="shared" si="83"/>
        <v>0.48073679909525185</v>
      </c>
      <c r="I806" s="134" t="str">
        <f t="shared" si="84"/>
        <v>A-0021</v>
      </c>
      <c r="J806" s="134" t="str">
        <f t="shared" si="85"/>
        <v>A-0021</v>
      </c>
      <c r="K806" s="183">
        <f>H806+M806*0.001</f>
        <v>0.49262079909525186</v>
      </c>
      <c r="L806" s="118">
        <v>5401.5010000000002</v>
      </c>
      <c r="M806" s="208">
        <v>11.884</v>
      </c>
      <c r="N806" s="118">
        <v>11.95</v>
      </c>
      <c r="O806" s="115" t="s">
        <v>8198</v>
      </c>
      <c r="P806" s="115" t="s">
        <v>8199</v>
      </c>
      <c r="Q806" s="119" t="str">
        <f>Y806*100 &amp; "% ," &amp; O806 &amp; " " &amp; P806 &amp; " " &amp; AG806</f>
        <v xml:space="preserve">10% ,Anomaly (ANOM) Pipe Mill Anomaly (MIAN) </v>
      </c>
      <c r="R806" s="115" t="s">
        <v>8214</v>
      </c>
      <c r="S806" s="186" t="s">
        <v>8217</v>
      </c>
      <c r="T806" s="186">
        <v>0.3125</v>
      </c>
      <c r="U806" s="181">
        <v>133.5</v>
      </c>
      <c r="V806" s="120">
        <v>14.3</v>
      </c>
      <c r="W806" s="188">
        <v>20</v>
      </c>
      <c r="X806" s="188">
        <v>10</v>
      </c>
      <c r="Y806" s="122">
        <v>0.1</v>
      </c>
      <c r="Z806" s="122">
        <v>0.1</v>
      </c>
      <c r="AA806" s="122"/>
      <c r="AB806" s="119" t="s">
        <v>8238</v>
      </c>
      <c r="AC806" s="123"/>
      <c r="AD806" s="123"/>
      <c r="AE806" s="123"/>
      <c r="AF806" s="123" t="str">
        <f t="shared" si="81"/>
        <v xml:space="preserve"> </v>
      </c>
      <c r="AG806" s="123" t="str">
        <f t="shared" si="82"/>
        <v/>
      </c>
      <c r="AH806" s="119" t="s">
        <v>8239</v>
      </c>
      <c r="AI806" s="121">
        <v>250</v>
      </c>
    </row>
    <row r="807" spans="2:35" ht="13.2">
      <c r="B807" s="150">
        <v>7970</v>
      </c>
      <c r="C807" s="124">
        <v>782</v>
      </c>
      <c r="D807" s="124">
        <v>4.1781925632642407</v>
      </c>
      <c r="E807" s="124" t="s">
        <v>5153</v>
      </c>
      <c r="F807" s="124" t="s">
        <v>5153</v>
      </c>
      <c r="G807" s="126">
        <v>4880</v>
      </c>
      <c r="H807" s="127">
        <f t="shared" si="83"/>
        <v>0.48073679909525185</v>
      </c>
      <c r="I807" s="135" t="str">
        <f t="shared" si="84"/>
        <v>A-0021</v>
      </c>
      <c r="J807" s="135" t="str">
        <f t="shared" si="85"/>
        <v>A-0021</v>
      </c>
      <c r="K807" s="183">
        <f>H807+M807*0.001</f>
        <v>0.49262779909525184</v>
      </c>
      <c r="L807" s="127">
        <v>5401.5069999999996</v>
      </c>
      <c r="M807" s="208">
        <v>11.891</v>
      </c>
      <c r="N807" s="127">
        <v>11.95</v>
      </c>
      <c r="O807" s="124" t="s">
        <v>8198</v>
      </c>
      <c r="P807" s="124" t="s">
        <v>8199</v>
      </c>
      <c r="Q807" s="128" t="str">
        <f>Y807*100 &amp; "% ," &amp; O807 &amp; " " &amp; P807 &amp; " " &amp; AG807</f>
        <v xml:space="preserve">2% ,Anomaly (ANOM) Pipe Mill Anomaly (MIAN) </v>
      </c>
      <c r="R807" s="124" t="s">
        <v>8256</v>
      </c>
      <c r="S807" s="186" t="s">
        <v>8236</v>
      </c>
      <c r="T807" s="186">
        <v>0.17708333333333334</v>
      </c>
      <c r="U807" s="181">
        <v>231.75</v>
      </c>
      <c r="V807" s="129">
        <v>14.3</v>
      </c>
      <c r="W807" s="173">
        <v>7</v>
      </c>
      <c r="X807" s="173">
        <v>44</v>
      </c>
      <c r="Y807" s="131">
        <v>0.02</v>
      </c>
      <c r="Z807" s="131">
        <v>0.02</v>
      </c>
      <c r="AA807" s="131"/>
      <c r="AB807" s="128" t="s">
        <v>8238</v>
      </c>
      <c r="AC807" s="132"/>
      <c r="AD807" s="132"/>
      <c r="AE807" s="132"/>
      <c r="AF807" s="132" t="str">
        <f t="shared" si="81"/>
        <v xml:space="preserve"> </v>
      </c>
      <c r="AG807" s="132" t="str">
        <f t="shared" si="82"/>
        <v/>
      </c>
      <c r="AH807" s="128" t="s">
        <v>8239</v>
      </c>
      <c r="AI807" s="130">
        <v>251</v>
      </c>
    </row>
    <row r="808" spans="2:35" ht="13.2">
      <c r="B808" s="149">
        <v>7980</v>
      </c>
      <c r="C808" s="115">
        <v>783</v>
      </c>
      <c r="D808" s="115">
        <v>4.1901924307829264</v>
      </c>
      <c r="E808" s="115" t="s">
        <v>5154</v>
      </c>
      <c r="F808" s="115" t="s">
        <v>5154</v>
      </c>
      <c r="G808" s="117">
        <v>4880</v>
      </c>
      <c r="H808" s="118">
        <f t="shared" si="83"/>
        <v>0.48073679909525185</v>
      </c>
      <c r="I808" s="134" t="str">
        <f t="shared" si="84"/>
        <v>A-0021</v>
      </c>
      <c r="J808" s="134" t="str">
        <f t="shared" si="85"/>
        <v>A-0021</v>
      </c>
      <c r="K808" s="183">
        <f>H808+M808*0.001</f>
        <v>0.49263379909525185</v>
      </c>
      <c r="L808" s="118">
        <v>5401.5140000000001</v>
      </c>
      <c r="M808" s="208">
        <v>11.897</v>
      </c>
      <c r="N808" s="118">
        <v>11.95</v>
      </c>
      <c r="O808" s="115" t="s">
        <v>8198</v>
      </c>
      <c r="P808" s="115" t="s">
        <v>8199</v>
      </c>
      <c r="Q808" s="119" t="str">
        <f>Y808*100 &amp; "% ," &amp; O808 &amp; " " &amp; P808 &amp; " " &amp; AG808</f>
        <v xml:space="preserve">5% ,Anomaly (ANOM) Pipe Mill Anomaly (MIAN) </v>
      </c>
      <c r="R808" s="115" t="s">
        <v>8200</v>
      </c>
      <c r="S808" s="186" t="s">
        <v>8206</v>
      </c>
      <c r="T808" s="186">
        <v>0.28125</v>
      </c>
      <c r="U808" s="181">
        <v>155.25</v>
      </c>
      <c r="V808" s="120">
        <v>14.3</v>
      </c>
      <c r="W808" s="188">
        <v>20</v>
      </c>
      <c r="X808" s="188">
        <v>20</v>
      </c>
      <c r="Y808" s="122">
        <v>0.05</v>
      </c>
      <c r="Z808" s="122">
        <v>0.05</v>
      </c>
      <c r="AA808" s="122"/>
      <c r="AB808" s="119" t="s">
        <v>8238</v>
      </c>
      <c r="AC808" s="123"/>
      <c r="AD808" s="123"/>
      <c r="AE808" s="123"/>
      <c r="AF808" s="123" t="str">
        <f t="shared" si="81"/>
        <v xml:space="preserve"> </v>
      </c>
      <c r="AG808" s="123" t="str">
        <f t="shared" si="82"/>
        <v/>
      </c>
      <c r="AH808" s="119" t="s">
        <v>8239</v>
      </c>
      <c r="AI808" s="121">
        <v>252</v>
      </c>
    </row>
    <row r="809" spans="2:35" ht="13.2">
      <c r="B809" s="150">
        <v>7990</v>
      </c>
      <c r="C809" s="124">
        <v>784</v>
      </c>
      <c r="D809" s="124">
        <v>4.2021852983014227</v>
      </c>
      <c r="E809" s="124" t="s">
        <v>5155</v>
      </c>
      <c r="F809" s="124" t="s">
        <v>5155</v>
      </c>
      <c r="G809" s="126">
        <v>4880</v>
      </c>
      <c r="H809" s="127">
        <f t="shared" si="83"/>
        <v>0.48073679909525185</v>
      </c>
      <c r="I809" s="135" t="str">
        <f t="shared" si="84"/>
        <v>A-0021</v>
      </c>
      <c r="J809" s="135" t="str">
        <f t="shared" si="85"/>
        <v>A-0021</v>
      </c>
      <c r="K809" s="183">
        <f>H809+M809*0.001</f>
        <v>0.49265179909525186</v>
      </c>
      <c r="L809" s="127">
        <v>5401.5309999999999</v>
      </c>
      <c r="M809" s="208">
        <v>11.914999999999999</v>
      </c>
      <c r="N809" s="127">
        <v>11.95</v>
      </c>
      <c r="O809" s="124" t="s">
        <v>8198</v>
      </c>
      <c r="P809" s="124" t="s">
        <v>8199</v>
      </c>
      <c r="Q809" s="128" t="str">
        <f>Y809*100 &amp; "% ," &amp; O809 &amp; " " &amp; P809 &amp; " " &amp; AG809</f>
        <v xml:space="preserve">8% ,Anomaly (ANOM) Pipe Mill Anomaly (MIAN) </v>
      </c>
      <c r="R809" s="124" t="s">
        <v>8200</v>
      </c>
      <c r="S809" s="186" t="s">
        <v>8251</v>
      </c>
      <c r="T809" s="186">
        <v>0.16666666666666666</v>
      </c>
      <c r="U809" s="181">
        <v>240</v>
      </c>
      <c r="V809" s="129">
        <v>14.3</v>
      </c>
      <c r="W809" s="173">
        <v>24</v>
      </c>
      <c r="X809" s="173">
        <v>15</v>
      </c>
      <c r="Y809" s="131">
        <v>0.08</v>
      </c>
      <c r="Z809" s="131">
        <v>0.08</v>
      </c>
      <c r="AA809" s="131"/>
      <c r="AB809" s="128" t="s">
        <v>8238</v>
      </c>
      <c r="AC809" s="132"/>
      <c r="AD809" s="132"/>
      <c r="AE809" s="132"/>
      <c r="AF809" s="132" t="str">
        <f t="shared" si="81"/>
        <v xml:space="preserve"> </v>
      </c>
      <c r="AG809" s="132" t="str">
        <f t="shared" si="82"/>
        <v/>
      </c>
      <c r="AH809" s="128" t="s">
        <v>8239</v>
      </c>
      <c r="AI809" s="130">
        <v>253</v>
      </c>
    </row>
    <row r="810" spans="2:35" ht="13.2">
      <c r="B810" s="149">
        <v>8000</v>
      </c>
      <c r="C810" s="115">
        <v>785</v>
      </c>
      <c r="D810" s="115">
        <v>4.2141821658199978</v>
      </c>
      <c r="E810" s="115" t="s">
        <v>5156</v>
      </c>
      <c r="F810" s="115" t="s">
        <v>5156</v>
      </c>
      <c r="G810" s="117">
        <v>4890</v>
      </c>
      <c r="H810" s="118">
        <f t="shared" si="83"/>
        <v>0.4927396666138994</v>
      </c>
      <c r="I810" s="134" t="str">
        <f t="shared" si="84"/>
        <v>A-0022</v>
      </c>
      <c r="J810" s="134" t="str">
        <f t="shared" si="85"/>
        <v>A-0022</v>
      </c>
      <c r="K810" s="183">
        <f>H810+M810*0.001</f>
        <v>0.50468966661389936</v>
      </c>
      <c r="L810" s="118">
        <v>5401.5659999999998</v>
      </c>
      <c r="M810" s="208">
        <v>11.95</v>
      </c>
      <c r="N810" s="118">
        <v>11.981</v>
      </c>
      <c r="O810" s="115" t="s">
        <v>8183</v>
      </c>
      <c r="P810" s="115"/>
      <c r="Q810" s="119" t="str">
        <f>Y810*100 &amp; "% ," &amp; O810 &amp; " " &amp; P810 &amp; " " &amp; AG810</f>
        <v xml:space="preserve">0% ,Weld (WELD)  </v>
      </c>
      <c r="R810" s="115"/>
      <c r="S810" s="186"/>
      <c r="T810" s="186"/>
      <c r="U810" s="181">
        <v>360</v>
      </c>
      <c r="V810" s="120">
        <v>14.3</v>
      </c>
      <c r="W810" s="188"/>
      <c r="X810" s="188"/>
      <c r="Y810" s="122"/>
      <c r="Z810" s="122"/>
      <c r="AA810" s="122"/>
      <c r="AB810" s="119"/>
      <c r="AC810" s="123"/>
      <c r="AD810" s="123"/>
      <c r="AE810" s="123"/>
      <c r="AF810" s="123" t="str">
        <f t="shared" si="81"/>
        <v xml:space="preserve"> </v>
      </c>
      <c r="AG810" s="123" t="str">
        <f t="shared" si="82"/>
        <v/>
      </c>
      <c r="AH810" s="119" t="s">
        <v>8184</v>
      </c>
      <c r="AI810" s="121"/>
    </row>
    <row r="811" spans="2:35" ht="13.2">
      <c r="B811" s="150">
        <v>8010</v>
      </c>
      <c r="C811" s="124">
        <v>786</v>
      </c>
      <c r="D811" s="124">
        <v>4.226136033338574</v>
      </c>
      <c r="E811" s="124" t="s">
        <v>5157</v>
      </c>
      <c r="F811" s="124" t="s">
        <v>5157</v>
      </c>
      <c r="G811" s="126">
        <v>4890</v>
      </c>
      <c r="H811" s="127">
        <f t="shared" si="83"/>
        <v>0.4927396666138994</v>
      </c>
      <c r="I811" s="135" t="str">
        <f t="shared" si="84"/>
        <v>A-0022</v>
      </c>
      <c r="J811" s="135" t="str">
        <f t="shared" si="85"/>
        <v>A-0022</v>
      </c>
      <c r="K811" s="183">
        <f>H811+M811*0.001</f>
        <v>0.49279366661389939</v>
      </c>
      <c r="L811" s="127">
        <v>5401.62</v>
      </c>
      <c r="M811" s="208">
        <v>5.3999999999999999E-2</v>
      </c>
      <c r="N811" s="127">
        <v>11.981</v>
      </c>
      <c r="O811" s="124" t="s">
        <v>8198</v>
      </c>
      <c r="P811" s="124" t="s">
        <v>8199</v>
      </c>
      <c r="Q811" s="128" t="str">
        <f>Y811*100 &amp; "% ," &amp; O811 &amp; " " &amp; P811 &amp; " " &amp; AG811</f>
        <v xml:space="preserve">3% ,Anomaly (ANOM) Pipe Mill Anomaly (MIAN) </v>
      </c>
      <c r="R811" s="124" t="s">
        <v>8210</v>
      </c>
      <c r="S811" s="186" t="s">
        <v>8242</v>
      </c>
      <c r="T811" s="186">
        <v>0.35416666666666669</v>
      </c>
      <c r="U811" s="181">
        <v>103.5</v>
      </c>
      <c r="V811" s="129">
        <v>14.3</v>
      </c>
      <c r="W811" s="173">
        <v>20</v>
      </c>
      <c r="X811" s="173">
        <v>47</v>
      </c>
      <c r="Y811" s="131">
        <v>0.03</v>
      </c>
      <c r="Z811" s="131">
        <v>0.03</v>
      </c>
      <c r="AA811" s="131"/>
      <c r="AB811" s="128" t="s">
        <v>8238</v>
      </c>
      <c r="AC811" s="132"/>
      <c r="AD811" s="132"/>
      <c r="AE811" s="132"/>
      <c r="AF811" s="132" t="str">
        <f t="shared" si="81"/>
        <v xml:space="preserve"> </v>
      </c>
      <c r="AG811" s="132" t="str">
        <f t="shared" si="82"/>
        <v/>
      </c>
      <c r="AH811" s="128" t="s">
        <v>8239</v>
      </c>
      <c r="AI811" s="130">
        <v>254</v>
      </c>
    </row>
    <row r="812" spans="2:35" ht="13.2">
      <c r="B812" s="149">
        <v>8020</v>
      </c>
      <c r="C812" s="115">
        <v>787</v>
      </c>
      <c r="D812" s="115">
        <v>4.2381379008574642</v>
      </c>
      <c r="E812" s="115" t="s">
        <v>5158</v>
      </c>
      <c r="F812" s="115" t="s">
        <v>5158</v>
      </c>
      <c r="G812" s="117">
        <v>4890</v>
      </c>
      <c r="H812" s="118">
        <f t="shared" si="83"/>
        <v>0.4927396666138994</v>
      </c>
      <c r="I812" s="134" t="str">
        <f t="shared" si="84"/>
        <v>A-0022</v>
      </c>
      <c r="J812" s="134" t="str">
        <f t="shared" si="85"/>
        <v>A-0022</v>
      </c>
      <c r="K812" s="183">
        <f>H812+M812*0.001</f>
        <v>0.49280466661389938</v>
      </c>
      <c r="L812" s="118">
        <v>5401.63</v>
      </c>
      <c r="M812" s="208">
        <v>6.5000000000000002E-2</v>
      </c>
      <c r="N812" s="118">
        <v>11.981</v>
      </c>
      <c r="O812" s="115" t="s">
        <v>8198</v>
      </c>
      <c r="P812" s="115" t="s">
        <v>8199</v>
      </c>
      <c r="Q812" s="119" t="str">
        <f>Y812*100 &amp; "% ," &amp; O812 &amp; " " &amp; P812 &amp; " " &amp; AG812</f>
        <v xml:space="preserve">3% ,Anomaly (ANOM) Pipe Mill Anomaly (MIAN) </v>
      </c>
      <c r="R812" s="115" t="s">
        <v>8200</v>
      </c>
      <c r="S812" s="186" t="s">
        <v>8271</v>
      </c>
      <c r="T812" s="186">
        <v>0.38541666666666669</v>
      </c>
      <c r="U812" s="181">
        <v>81.75</v>
      </c>
      <c r="V812" s="120">
        <v>14.3</v>
      </c>
      <c r="W812" s="188">
        <v>25</v>
      </c>
      <c r="X812" s="188">
        <v>21</v>
      </c>
      <c r="Y812" s="122">
        <v>0.03</v>
      </c>
      <c r="Z812" s="122">
        <v>0.03</v>
      </c>
      <c r="AA812" s="122"/>
      <c r="AB812" s="119" t="s">
        <v>8238</v>
      </c>
      <c r="AC812" s="123"/>
      <c r="AD812" s="123"/>
      <c r="AE812" s="123"/>
      <c r="AF812" s="123" t="str">
        <f t="shared" si="81"/>
        <v xml:space="preserve"> </v>
      </c>
      <c r="AG812" s="123" t="str">
        <f t="shared" si="82"/>
        <v/>
      </c>
      <c r="AH812" s="119" t="s">
        <v>8239</v>
      </c>
      <c r="AI812" s="121">
        <v>255</v>
      </c>
    </row>
    <row r="813" spans="2:35" ht="13.2">
      <c r="B813" s="150">
        <v>8030</v>
      </c>
      <c r="C813" s="124">
        <v>788</v>
      </c>
      <c r="D813" s="124">
        <v>4.250134768376018</v>
      </c>
      <c r="E813" s="124" t="s">
        <v>5159</v>
      </c>
      <c r="F813" s="124" t="s">
        <v>5159</v>
      </c>
      <c r="G813" s="126">
        <v>4900</v>
      </c>
      <c r="H813" s="127">
        <f t="shared" si="83"/>
        <v>0.50474253413223658</v>
      </c>
      <c r="I813" s="135" t="str">
        <f t="shared" si="84"/>
        <v>A-0023</v>
      </c>
      <c r="J813" s="135" t="str">
        <f t="shared" si="85"/>
        <v>A-0023</v>
      </c>
      <c r="K813" s="183">
        <f>H813+M813*0.001</f>
        <v>0.51672353413223659</v>
      </c>
      <c r="L813" s="127">
        <v>5413.5469999999996</v>
      </c>
      <c r="M813" s="208">
        <v>11.981</v>
      </c>
      <c r="N813" s="127">
        <v>11.962</v>
      </c>
      <c r="O813" s="124" t="s">
        <v>8183</v>
      </c>
      <c r="P813" s="124"/>
      <c r="Q813" s="128" t="str">
        <f>Y813*100 &amp; "% ," &amp; O813 &amp; " " &amp; P813 &amp; " " &amp; AG813</f>
        <v xml:space="preserve">0% ,Weld (WELD)  </v>
      </c>
      <c r="R813" s="124"/>
      <c r="S813" s="186"/>
      <c r="T813" s="186"/>
      <c r="U813" s="181">
        <v>360</v>
      </c>
      <c r="V813" s="129">
        <v>14.3</v>
      </c>
      <c r="W813" s="173"/>
      <c r="X813" s="173"/>
      <c r="Y813" s="131"/>
      <c r="Z813" s="131"/>
      <c r="AA813" s="131"/>
      <c r="AB813" s="128"/>
      <c r="AC813" s="132"/>
      <c r="AD813" s="132"/>
      <c r="AE813" s="132"/>
      <c r="AF813" s="132" t="str">
        <f t="shared" si="81"/>
        <v xml:space="preserve"> </v>
      </c>
      <c r="AG813" s="132" t="str">
        <f t="shared" si="82"/>
        <v/>
      </c>
      <c r="AH813" s="128" t="s">
        <v>8184</v>
      </c>
      <c r="AI813" s="130"/>
    </row>
    <row r="814" spans="2:35" ht="13.2">
      <c r="B814" s="149">
        <v>8040</v>
      </c>
      <c r="C814" s="115">
        <v>789</v>
      </c>
      <c r="D814" s="115">
        <v>4.2617976358946885</v>
      </c>
      <c r="E814" s="115" t="s">
        <v>5160</v>
      </c>
      <c r="F814" s="115" t="s">
        <v>5160</v>
      </c>
      <c r="G814" s="117">
        <v>4900</v>
      </c>
      <c r="H814" s="118">
        <f t="shared" si="83"/>
        <v>0.50474253413223658</v>
      </c>
      <c r="I814" s="134" t="str">
        <f t="shared" si="84"/>
        <v>A-0023</v>
      </c>
      <c r="J814" s="134" t="str">
        <f t="shared" si="85"/>
        <v>A-0023</v>
      </c>
      <c r="K814" s="183">
        <f>H814+M814*0.001</f>
        <v>0.50476553413223657</v>
      </c>
      <c r="L814" s="118">
        <v>5413.57</v>
      </c>
      <c r="M814" s="208">
        <v>2.3E-2</v>
      </c>
      <c r="N814" s="118">
        <v>11.962</v>
      </c>
      <c r="O814" s="115" t="s">
        <v>8198</v>
      </c>
      <c r="P814" s="115" t="s">
        <v>8207</v>
      </c>
      <c r="Q814" s="119" t="str">
        <f>Y814*100 &amp; "% ," &amp; O814 &amp; " " &amp; P814 &amp; " " &amp; AG814</f>
        <v xml:space="preserve">6% ,Anomaly (ANOM) Pipe Mill Anomaly Cluster (MIAC) </v>
      </c>
      <c r="R814" s="115" t="s">
        <v>8208</v>
      </c>
      <c r="S814" s="186" t="s">
        <v>8279</v>
      </c>
      <c r="T814" s="186">
        <v>0.14583333333333334</v>
      </c>
      <c r="U814" s="181">
        <v>253.5</v>
      </c>
      <c r="V814" s="120">
        <v>14.3</v>
      </c>
      <c r="W814" s="188">
        <v>75</v>
      </c>
      <c r="X814" s="188">
        <v>58</v>
      </c>
      <c r="Y814" s="122">
        <v>0.06</v>
      </c>
      <c r="Z814" s="122">
        <v>0.02</v>
      </c>
      <c r="AA814" s="122"/>
      <c r="AB814" s="119" t="s">
        <v>8238</v>
      </c>
      <c r="AC814" s="123"/>
      <c r="AD814" s="123"/>
      <c r="AE814" s="123"/>
      <c r="AF814" s="123" t="str">
        <f t="shared" si="81"/>
        <v xml:space="preserve"> </v>
      </c>
      <c r="AG814" s="123" t="str">
        <f t="shared" si="82"/>
        <v/>
      </c>
      <c r="AH814" s="119" t="s">
        <v>8239</v>
      </c>
      <c r="AI814" s="121">
        <v>256</v>
      </c>
    </row>
    <row r="815" spans="2:35" ht="13.2">
      <c r="B815" s="150">
        <v>8050</v>
      </c>
      <c r="C815" s="124">
        <v>790</v>
      </c>
      <c r="D815" s="124">
        <v>4.2737995034132705</v>
      </c>
      <c r="E815" s="124" t="s">
        <v>5161</v>
      </c>
      <c r="F815" s="124" t="s">
        <v>5161</v>
      </c>
      <c r="G815" s="126">
        <v>4900</v>
      </c>
      <c r="H815" s="127">
        <f t="shared" si="83"/>
        <v>0.50474253413223658</v>
      </c>
      <c r="I815" s="135" t="str">
        <f t="shared" si="84"/>
        <v>A-0023</v>
      </c>
      <c r="J815" s="135" t="str">
        <f t="shared" si="85"/>
        <v>A-0023</v>
      </c>
      <c r="K815" s="183">
        <f>H815+M815*0.001</f>
        <v>0.50478853413223657</v>
      </c>
      <c r="L815" s="127">
        <v>5413.5919999999996</v>
      </c>
      <c r="M815" s="208">
        <v>4.5999999999999999E-2</v>
      </c>
      <c r="N815" s="127">
        <v>11.962</v>
      </c>
      <c r="O815" s="124" t="s">
        <v>8198</v>
      </c>
      <c r="P815" s="124" t="s">
        <v>8207</v>
      </c>
      <c r="Q815" s="128" t="str">
        <f>Y815*100 &amp; "% ," &amp; O815 &amp; " " &amp; P815 &amp; " " &amp; AG815</f>
        <v xml:space="preserve">2% ,Anomaly (ANOM) Pipe Mill Anomaly Cluster (MIAC) </v>
      </c>
      <c r="R815" s="124" t="s">
        <v>8210</v>
      </c>
      <c r="S815" s="186" t="s">
        <v>8272</v>
      </c>
      <c r="T815" s="186">
        <v>0.33333333333333331</v>
      </c>
      <c r="U815" s="181">
        <v>120</v>
      </c>
      <c r="V815" s="129">
        <v>14.3</v>
      </c>
      <c r="W815" s="173">
        <v>42</v>
      </c>
      <c r="X815" s="173">
        <v>505</v>
      </c>
      <c r="Y815" s="131">
        <v>0.02</v>
      </c>
      <c r="Z815" s="131">
        <v>0.01</v>
      </c>
      <c r="AA815" s="131"/>
      <c r="AB815" s="128" t="s">
        <v>8238</v>
      </c>
      <c r="AC815" s="132"/>
      <c r="AD815" s="132"/>
      <c r="AE815" s="132"/>
      <c r="AF815" s="132" t="str">
        <f t="shared" si="81"/>
        <v xml:space="preserve"> </v>
      </c>
      <c r="AG815" s="132" t="str">
        <f t="shared" si="82"/>
        <v/>
      </c>
      <c r="AH815" s="128" t="s">
        <v>8239</v>
      </c>
      <c r="AI815" s="130">
        <v>257</v>
      </c>
    </row>
    <row r="816" spans="2:35" ht="13.2">
      <c r="B816" s="149">
        <v>8060</v>
      </c>
      <c r="C816" s="115">
        <v>791</v>
      </c>
      <c r="D816" s="115">
        <v>4.2858073709318285</v>
      </c>
      <c r="E816" s="115" t="s">
        <v>5162</v>
      </c>
      <c r="F816" s="115" t="s">
        <v>5162</v>
      </c>
      <c r="G816" s="117">
        <v>4900</v>
      </c>
      <c r="H816" s="118">
        <f t="shared" si="83"/>
        <v>0.50474253413223658</v>
      </c>
      <c r="I816" s="134" t="str">
        <f t="shared" si="84"/>
        <v>A-0023</v>
      </c>
      <c r="J816" s="134" t="str">
        <f t="shared" si="85"/>
        <v>A-0023</v>
      </c>
      <c r="K816" s="183">
        <f>H816+M816*0.001</f>
        <v>0.51069253413223659</v>
      </c>
      <c r="L816" s="118">
        <v>5419.4970000000003</v>
      </c>
      <c r="M816" s="208">
        <v>5.95</v>
      </c>
      <c r="N816" s="118">
        <v>11.962</v>
      </c>
      <c r="O816" s="115" t="s">
        <v>8321</v>
      </c>
      <c r="P816" s="115"/>
      <c r="Q816" s="119" t="str">
        <f>Y816*100 &amp; "% ," &amp; O816 &amp; " " &amp; P816 &amp; " " &amp; AG816</f>
        <v xml:space="preserve">0% ,Anode (ANOD)  </v>
      </c>
      <c r="R816" s="115"/>
      <c r="S816" s="186"/>
      <c r="T816" s="186"/>
      <c r="U816" s="181">
        <v>360</v>
      </c>
      <c r="V816" s="120">
        <v>14.3</v>
      </c>
      <c r="W816" s="188"/>
      <c r="X816" s="188"/>
      <c r="Y816" s="122"/>
      <c r="Z816" s="122"/>
      <c r="AA816" s="122"/>
      <c r="AB816" s="119"/>
      <c r="AC816" s="123"/>
      <c r="AD816" s="123"/>
      <c r="AE816" s="123"/>
      <c r="AF816" s="123" t="str">
        <f t="shared" si="81"/>
        <v xml:space="preserve"> </v>
      </c>
      <c r="AG816" s="123" t="str">
        <f t="shared" si="82"/>
        <v/>
      </c>
      <c r="AH816" s="119" t="s">
        <v>8324</v>
      </c>
      <c r="AI816" s="121"/>
    </row>
    <row r="817" spans="2:35" ht="13.2">
      <c r="B817" s="150">
        <v>8070</v>
      </c>
      <c r="C817" s="124">
        <v>792</v>
      </c>
      <c r="D817" s="124">
        <v>4.2978092384504318</v>
      </c>
      <c r="E817" s="124" t="s">
        <v>5163</v>
      </c>
      <c r="F817" s="124" t="s">
        <v>5163</v>
      </c>
      <c r="G817" s="126">
        <v>4910</v>
      </c>
      <c r="H817" s="127">
        <f t="shared" si="83"/>
        <v>0.51674240165103413</v>
      </c>
      <c r="I817" s="135" t="str">
        <f t="shared" si="84"/>
        <v>A-0024</v>
      </c>
      <c r="J817" s="135" t="str">
        <f t="shared" si="85"/>
        <v>A-0024</v>
      </c>
      <c r="K817" s="183">
        <f>H817+M817*0.001</f>
        <v>0.52870440165103416</v>
      </c>
      <c r="L817" s="127">
        <v>5425.509</v>
      </c>
      <c r="M817" s="208">
        <v>11.962</v>
      </c>
      <c r="N817" s="127">
        <v>12.004</v>
      </c>
      <c r="O817" s="124" t="s">
        <v>8183</v>
      </c>
      <c r="P817" s="124"/>
      <c r="Q817" s="128" t="str">
        <f>Y817*100 &amp; "% ," &amp; O817 &amp; " " &amp; P817 &amp; " " &amp; AG817</f>
        <v xml:space="preserve">0% ,Weld (WELD)  </v>
      </c>
      <c r="R817" s="124"/>
      <c r="S817" s="186"/>
      <c r="T817" s="186"/>
      <c r="U817" s="181">
        <v>360</v>
      </c>
      <c r="V817" s="129">
        <v>14.3</v>
      </c>
      <c r="W817" s="173"/>
      <c r="X817" s="173"/>
      <c r="Y817" s="131"/>
      <c r="Z817" s="131"/>
      <c r="AA817" s="131"/>
      <c r="AB817" s="128"/>
      <c r="AC817" s="132"/>
      <c r="AD817" s="132"/>
      <c r="AE817" s="132"/>
      <c r="AF817" s="132" t="str">
        <f t="shared" si="81"/>
        <v xml:space="preserve"> </v>
      </c>
      <c r="AG817" s="132" t="str">
        <f t="shared" si="82"/>
        <v/>
      </c>
      <c r="AH817" s="128" t="s">
        <v>8184</v>
      </c>
      <c r="AI817" s="130"/>
    </row>
    <row r="818" spans="2:35" ht="13.2">
      <c r="B818" s="149">
        <v>8080</v>
      </c>
      <c r="C818" s="115">
        <v>793</v>
      </c>
      <c r="D818" s="115">
        <v>4.3097981059691355</v>
      </c>
      <c r="E818" s="115" t="s">
        <v>5164</v>
      </c>
      <c r="F818" s="115" t="s">
        <v>5164</v>
      </c>
      <c r="G818" s="117">
        <v>4920</v>
      </c>
      <c r="H818" s="118">
        <f t="shared" si="83"/>
        <v>0.52874526916937148</v>
      </c>
      <c r="I818" s="134" t="str">
        <f t="shared" si="84"/>
        <v>A-0025</v>
      </c>
      <c r="J818" s="134" t="str">
        <f t="shared" si="85"/>
        <v>A-0025</v>
      </c>
      <c r="K818" s="183">
        <f>H818+M818*0.001</f>
        <v>0.54074926916937149</v>
      </c>
      <c r="L818" s="118">
        <v>5437.5129999999999</v>
      </c>
      <c r="M818" s="208">
        <v>12.004</v>
      </c>
      <c r="N818" s="118">
        <v>11.926</v>
      </c>
      <c r="O818" s="115" t="s">
        <v>8183</v>
      </c>
      <c r="P818" s="115"/>
      <c r="Q818" s="119" t="str">
        <f>Y818*100 &amp; "% ," &amp; O818 &amp; " " &amp; P818 &amp; " " &amp; AG818</f>
        <v xml:space="preserve">0% ,Weld (WELD)  </v>
      </c>
      <c r="R818" s="115"/>
      <c r="S818" s="186"/>
      <c r="T818" s="186"/>
      <c r="U818" s="181">
        <v>360</v>
      </c>
      <c r="V818" s="120">
        <v>14.3</v>
      </c>
      <c r="W818" s="188"/>
      <c r="X818" s="188"/>
      <c r="Y818" s="122"/>
      <c r="Z818" s="122"/>
      <c r="AA818" s="122"/>
      <c r="AB818" s="119"/>
      <c r="AC818" s="123"/>
      <c r="AD818" s="123"/>
      <c r="AE818" s="123"/>
      <c r="AF818" s="123" t="str">
        <f t="shared" si="81"/>
        <v xml:space="preserve"> </v>
      </c>
      <c r="AG818" s="123" t="str">
        <f t="shared" si="82"/>
        <v/>
      </c>
      <c r="AH818" s="119" t="s">
        <v>8184</v>
      </c>
      <c r="AI818" s="121"/>
    </row>
    <row r="819" spans="2:35" ht="13.2">
      <c r="B819" s="150">
        <v>8090</v>
      </c>
      <c r="C819" s="124">
        <v>794</v>
      </c>
      <c r="D819" s="124">
        <v>4.3217399734877819</v>
      </c>
      <c r="E819" s="124" t="s">
        <v>5165</v>
      </c>
      <c r="F819" s="124" t="s">
        <v>5165</v>
      </c>
      <c r="G819" s="126">
        <v>4920</v>
      </c>
      <c r="H819" s="127">
        <f t="shared" si="83"/>
        <v>0.52874526916937148</v>
      </c>
      <c r="I819" s="135" t="str">
        <f t="shared" si="84"/>
        <v>A-0025</v>
      </c>
      <c r="J819" s="135" t="str">
        <f t="shared" si="85"/>
        <v>A-0025</v>
      </c>
      <c r="K819" s="183">
        <f>H819+M819*0.001</f>
        <v>0.54064026916937147</v>
      </c>
      <c r="L819" s="127">
        <v>5449.4080000000004</v>
      </c>
      <c r="M819" s="208">
        <v>11.895</v>
      </c>
      <c r="N819" s="127">
        <v>11.926</v>
      </c>
      <c r="O819" s="124" t="s">
        <v>8198</v>
      </c>
      <c r="P819" s="124" t="s">
        <v>8199</v>
      </c>
      <c r="Q819" s="128" t="str">
        <f>Y819*100 &amp; "% ," &amp; O819 &amp; " " &amp; P819 &amp; " " &amp; AG819</f>
        <v xml:space="preserve">2% ,Anomaly (ANOM) Pipe Mill Anomaly (MIAN) </v>
      </c>
      <c r="R819" s="124" t="s">
        <v>8200</v>
      </c>
      <c r="S819" s="186" t="s">
        <v>8254</v>
      </c>
      <c r="T819" s="186">
        <v>0.30208333333333331</v>
      </c>
      <c r="U819" s="181">
        <v>141.75</v>
      </c>
      <c r="V819" s="129">
        <v>14.3</v>
      </c>
      <c r="W819" s="173">
        <v>20</v>
      </c>
      <c r="X819" s="173">
        <v>27</v>
      </c>
      <c r="Y819" s="131">
        <v>0.02</v>
      </c>
      <c r="Z819" s="131">
        <v>0.02</v>
      </c>
      <c r="AA819" s="131"/>
      <c r="AB819" s="128" t="s">
        <v>8238</v>
      </c>
      <c r="AC819" s="132"/>
      <c r="AD819" s="132"/>
      <c r="AE819" s="132"/>
      <c r="AF819" s="132" t="str">
        <f t="shared" si="81"/>
        <v xml:space="preserve"> </v>
      </c>
      <c r="AG819" s="132" t="str">
        <f t="shared" si="82"/>
        <v/>
      </c>
      <c r="AH819" s="128" t="s">
        <v>8239</v>
      </c>
      <c r="AI819" s="130">
        <v>258</v>
      </c>
    </row>
    <row r="820" spans="2:35" ht="13.2">
      <c r="B820" s="149">
        <v>8100</v>
      </c>
      <c r="C820" s="115">
        <v>795</v>
      </c>
      <c r="D820" s="115">
        <v>4.3337298410064324</v>
      </c>
      <c r="E820" s="115" t="s">
        <v>5166</v>
      </c>
      <c r="F820" s="115" t="s">
        <v>5166</v>
      </c>
      <c r="G820" s="117">
        <v>4930</v>
      </c>
      <c r="H820" s="118">
        <f t="shared" si="83"/>
        <v>0.54074213668807747</v>
      </c>
      <c r="I820" s="134" t="str">
        <f t="shared" si="84"/>
        <v>A-0026</v>
      </c>
      <c r="J820" s="134" t="str">
        <f t="shared" si="85"/>
        <v>A-0026</v>
      </c>
      <c r="K820" s="183">
        <f>H820+M820*0.001</f>
        <v>0.55266813668807746</v>
      </c>
      <c r="L820" s="118">
        <v>5449.4390000000003</v>
      </c>
      <c r="M820" s="208">
        <v>11.926</v>
      </c>
      <c r="N820" s="118">
        <v>11.65</v>
      </c>
      <c r="O820" s="115" t="s">
        <v>8183</v>
      </c>
      <c r="P820" s="115"/>
      <c r="Q820" s="119" t="str">
        <f>Y820*100 &amp; "% ," &amp; O820 &amp; " " &amp; P820 &amp; " " &amp; AG820</f>
        <v xml:space="preserve">0% ,Weld (WELD)  </v>
      </c>
      <c r="R820" s="115"/>
      <c r="S820" s="186"/>
      <c r="T820" s="186"/>
      <c r="U820" s="181">
        <v>360</v>
      </c>
      <c r="V820" s="120">
        <v>14.3</v>
      </c>
      <c r="W820" s="188"/>
      <c r="X820" s="188"/>
      <c r="Y820" s="122"/>
      <c r="Z820" s="122"/>
      <c r="AA820" s="122"/>
      <c r="AB820" s="119"/>
      <c r="AC820" s="123"/>
      <c r="AD820" s="123"/>
      <c r="AE820" s="123"/>
      <c r="AF820" s="123" t="str">
        <f t="shared" si="81"/>
        <v xml:space="preserve"> </v>
      </c>
      <c r="AG820" s="123" t="str">
        <f t="shared" si="82"/>
        <v/>
      </c>
      <c r="AH820" s="119" t="s">
        <v>8184</v>
      </c>
      <c r="AI820" s="121"/>
    </row>
    <row r="821" spans="2:35" ht="13.2">
      <c r="B821" s="150">
        <v>8110</v>
      </c>
      <c r="C821" s="124">
        <v>796</v>
      </c>
      <c r="D821" s="124">
        <v>4.3457227085249528</v>
      </c>
      <c r="E821" s="124" t="s">
        <v>5167</v>
      </c>
      <c r="F821" s="124" t="s">
        <v>5167</v>
      </c>
      <c r="G821" s="126">
        <v>4940</v>
      </c>
      <c r="H821" s="127">
        <f t="shared" si="83"/>
        <v>0.55239700420661919</v>
      </c>
      <c r="I821" s="135" t="str">
        <f t="shared" si="84"/>
        <v>A-0027</v>
      </c>
      <c r="J821" s="135" t="str">
        <f t="shared" si="85"/>
        <v>A-0027</v>
      </c>
      <c r="K821" s="183">
        <f>H821+M821*0.001</f>
        <v>0.56404700420661924</v>
      </c>
      <c r="L821" s="127">
        <v>5461.0889999999999</v>
      </c>
      <c r="M821" s="208">
        <v>11.65</v>
      </c>
      <c r="N821" s="127">
        <v>11.942</v>
      </c>
      <c r="O821" s="124" t="s">
        <v>8183</v>
      </c>
      <c r="P821" s="124"/>
      <c r="Q821" s="128" t="str">
        <f>Y821*100 &amp; "% ," &amp; O821 &amp; " " &amp; P821 &amp; " " &amp; AG821</f>
        <v xml:space="preserve">0% ,Weld (WELD)  </v>
      </c>
      <c r="R821" s="124"/>
      <c r="S821" s="186"/>
      <c r="T821" s="186"/>
      <c r="U821" s="181">
        <v>360</v>
      </c>
      <c r="V821" s="129">
        <v>14.3</v>
      </c>
      <c r="W821" s="173"/>
      <c r="X821" s="173"/>
      <c r="Y821" s="131"/>
      <c r="Z821" s="131"/>
      <c r="AA821" s="131"/>
      <c r="AB821" s="128"/>
      <c r="AC821" s="132"/>
      <c r="AD821" s="132"/>
      <c r="AE821" s="132"/>
      <c r="AF821" s="132" t="str">
        <f t="shared" si="81"/>
        <v xml:space="preserve"> </v>
      </c>
      <c r="AG821" s="132" t="str">
        <f t="shared" si="82"/>
        <v/>
      </c>
      <c r="AH821" s="128" t="s">
        <v>8184</v>
      </c>
      <c r="AI821" s="130"/>
    </row>
    <row r="822" spans="2:35" ht="13.2">
      <c r="B822" s="149">
        <v>8120</v>
      </c>
      <c r="C822" s="115">
        <v>797</v>
      </c>
      <c r="D822" s="115">
        <v>4.3573895760436807</v>
      </c>
      <c r="E822" s="115" t="s">
        <v>5168</v>
      </c>
      <c r="F822" s="115" t="s">
        <v>5168</v>
      </c>
      <c r="G822" s="117">
        <v>4940</v>
      </c>
      <c r="H822" s="118">
        <f t="shared" si="83"/>
        <v>0.55239700420661919</v>
      </c>
      <c r="I822" s="134" t="str">
        <f t="shared" si="84"/>
        <v>A-0027</v>
      </c>
      <c r="J822" s="134" t="str">
        <f t="shared" si="85"/>
        <v>A-0027</v>
      </c>
      <c r="K822" s="183">
        <f>H822+M822*0.001</f>
        <v>0.55243000420661914</v>
      </c>
      <c r="L822" s="118">
        <v>5461.1220000000003</v>
      </c>
      <c r="M822" s="208">
        <v>3.3000000000000002E-2</v>
      </c>
      <c r="N822" s="118">
        <v>11.942</v>
      </c>
      <c r="O822" s="115" t="s">
        <v>8198</v>
      </c>
      <c r="P822" s="115" t="s">
        <v>8207</v>
      </c>
      <c r="Q822" s="119" t="str">
        <f>Y822*100 &amp; "% ," &amp; O822 &amp; " " &amp; P822 &amp; " " &amp; AG822</f>
        <v xml:space="preserve">4% ,Anomaly (ANOM) Pipe Mill Anomaly Cluster (MIAC) </v>
      </c>
      <c r="R822" s="115" t="s">
        <v>8208</v>
      </c>
      <c r="S822" s="186" t="s">
        <v>8213</v>
      </c>
      <c r="T822" s="186">
        <v>0.23958333333333334</v>
      </c>
      <c r="U822" s="181">
        <v>185.25</v>
      </c>
      <c r="V822" s="120">
        <v>14.3</v>
      </c>
      <c r="W822" s="188">
        <v>81</v>
      </c>
      <c r="X822" s="188">
        <v>188</v>
      </c>
      <c r="Y822" s="122">
        <v>0.04</v>
      </c>
      <c r="Z822" s="122">
        <v>0.03</v>
      </c>
      <c r="AA822" s="122"/>
      <c r="AB822" s="119" t="s">
        <v>8238</v>
      </c>
      <c r="AC822" s="123"/>
      <c r="AD822" s="123"/>
      <c r="AE822" s="123"/>
      <c r="AF822" s="123" t="str">
        <f t="shared" si="81"/>
        <v xml:space="preserve"> </v>
      </c>
      <c r="AG822" s="123" t="str">
        <f t="shared" si="82"/>
        <v/>
      </c>
      <c r="AH822" s="119" t="s">
        <v>8239</v>
      </c>
      <c r="AI822" s="121">
        <v>259</v>
      </c>
    </row>
    <row r="823" spans="2:35" ht="13.2">
      <c r="B823" s="150">
        <v>8130</v>
      </c>
      <c r="C823" s="124">
        <v>798</v>
      </c>
      <c r="D823" s="124">
        <v>4.3693924435622105</v>
      </c>
      <c r="E823" s="124" t="s">
        <v>5169</v>
      </c>
      <c r="F823" s="124" t="s">
        <v>5169</v>
      </c>
      <c r="G823" s="126">
        <v>4940</v>
      </c>
      <c r="H823" s="127">
        <f t="shared" si="83"/>
        <v>0.55239700420661919</v>
      </c>
      <c r="I823" s="135" t="str">
        <f t="shared" si="84"/>
        <v>A-0027</v>
      </c>
      <c r="J823" s="135" t="str">
        <f t="shared" si="85"/>
        <v>A-0027</v>
      </c>
      <c r="K823" s="183">
        <f>H823+M823*0.001</f>
        <v>0.55244800420661921</v>
      </c>
      <c r="L823" s="127">
        <v>5461.14</v>
      </c>
      <c r="M823" s="208">
        <v>5.0999999999999997E-2</v>
      </c>
      <c r="N823" s="127">
        <v>11.942</v>
      </c>
      <c r="O823" s="124" t="s">
        <v>8198</v>
      </c>
      <c r="P823" s="124" t="s">
        <v>8207</v>
      </c>
      <c r="Q823" s="128" t="str">
        <f>Y823*100 &amp; "% ," &amp; O823 &amp; " " &amp; P823 &amp; " " &amp; AG823</f>
        <v xml:space="preserve">5% ,Anomaly (ANOM) Pipe Mill Anomaly Cluster (MIAC) </v>
      </c>
      <c r="R823" s="124" t="s">
        <v>8208</v>
      </c>
      <c r="S823" s="186" t="s">
        <v>8235</v>
      </c>
      <c r="T823" s="186">
        <v>0.19791666666666666</v>
      </c>
      <c r="U823" s="181">
        <v>215.25</v>
      </c>
      <c r="V823" s="129">
        <v>14.3</v>
      </c>
      <c r="W823" s="173">
        <v>49</v>
      </c>
      <c r="X823" s="173">
        <v>65</v>
      </c>
      <c r="Y823" s="131">
        <v>0.05</v>
      </c>
      <c r="Z823" s="131">
        <v>0.03</v>
      </c>
      <c r="AA823" s="131"/>
      <c r="AB823" s="128" t="s">
        <v>8238</v>
      </c>
      <c r="AC823" s="132"/>
      <c r="AD823" s="132"/>
      <c r="AE823" s="132"/>
      <c r="AF823" s="132" t="str">
        <f t="shared" si="81"/>
        <v xml:space="preserve"> </v>
      </c>
      <c r="AG823" s="132" t="str">
        <f t="shared" si="82"/>
        <v/>
      </c>
      <c r="AH823" s="128" t="s">
        <v>8239</v>
      </c>
      <c r="AI823" s="130">
        <v>260</v>
      </c>
    </row>
    <row r="824" spans="2:35" ht="13.2">
      <c r="B824" s="149">
        <v>8140</v>
      </c>
      <c r="C824" s="115">
        <v>799</v>
      </c>
      <c r="D824" s="115">
        <v>4.3810533110806986</v>
      </c>
      <c r="E824" s="115" t="s">
        <v>5170</v>
      </c>
      <c r="F824" s="115" t="s">
        <v>5170</v>
      </c>
      <c r="G824" s="117">
        <v>4950</v>
      </c>
      <c r="H824" s="118">
        <f t="shared" si="83"/>
        <v>0.56439287172501507</v>
      </c>
      <c r="I824" s="134" t="str">
        <f t="shared" si="84"/>
        <v>A-0028</v>
      </c>
      <c r="J824" s="134" t="str">
        <f t="shared" si="85"/>
        <v>A-0028</v>
      </c>
      <c r="K824" s="183">
        <f>H824+M824*0.001</f>
        <v>0.57633487172501507</v>
      </c>
      <c r="L824" s="118">
        <v>5473.0309999999999</v>
      </c>
      <c r="M824" s="208">
        <v>11.942</v>
      </c>
      <c r="N824" s="118">
        <v>12.004</v>
      </c>
      <c r="O824" s="115" t="s">
        <v>8183</v>
      </c>
      <c r="P824" s="115"/>
      <c r="Q824" s="119" t="str">
        <f>Y824*100 &amp; "% ," &amp; O824 &amp; " " &amp; P824 &amp; " " &amp; AG824</f>
        <v xml:space="preserve">0% ,Weld (WELD)  </v>
      </c>
      <c r="R824" s="115"/>
      <c r="S824" s="186"/>
      <c r="T824" s="186"/>
      <c r="U824" s="181">
        <v>360</v>
      </c>
      <c r="V824" s="120">
        <v>14.3</v>
      </c>
      <c r="W824" s="188"/>
      <c r="X824" s="188"/>
      <c r="Y824" s="122"/>
      <c r="Z824" s="122"/>
      <c r="AA824" s="122"/>
      <c r="AB824" s="119"/>
      <c r="AC824" s="123"/>
      <c r="AD824" s="123"/>
      <c r="AE824" s="123"/>
      <c r="AF824" s="123" t="str">
        <f t="shared" si="81"/>
        <v xml:space="preserve"> </v>
      </c>
      <c r="AG824" s="123" t="str">
        <f t="shared" si="82"/>
        <v/>
      </c>
      <c r="AH824" s="119" t="s">
        <v>8184</v>
      </c>
      <c r="AI824" s="121"/>
    </row>
    <row r="825" spans="2:35" ht="13.2">
      <c r="B825" s="150">
        <v>8150</v>
      </c>
      <c r="C825" s="124">
        <v>800</v>
      </c>
      <c r="D825" s="124">
        <v>4.3930561785995366</v>
      </c>
      <c r="E825" s="124" t="s">
        <v>5171</v>
      </c>
      <c r="F825" s="124" t="s">
        <v>5171</v>
      </c>
      <c r="G825" s="126">
        <v>4960</v>
      </c>
      <c r="H825" s="127">
        <f t="shared" si="83"/>
        <v>0.5763977392437083</v>
      </c>
      <c r="I825" s="135" t="str">
        <f t="shared" si="84"/>
        <v>A-0029</v>
      </c>
      <c r="J825" s="135" t="str">
        <f t="shared" si="85"/>
        <v>A-0029</v>
      </c>
      <c r="K825" s="183">
        <f>H825+M825*0.001</f>
        <v>0.58840173924370831</v>
      </c>
      <c r="L825" s="127">
        <v>5485.0360000000001</v>
      </c>
      <c r="M825" s="208">
        <v>12.004</v>
      </c>
      <c r="N825" s="127">
        <v>11.973000000000001</v>
      </c>
      <c r="O825" s="124" t="s">
        <v>8183</v>
      </c>
      <c r="P825" s="124"/>
      <c r="Q825" s="128" t="str">
        <f>Y825*100 &amp; "% ," &amp; O825 &amp; " " &amp; P825 &amp; " " &amp; AG825</f>
        <v xml:space="preserve">0% ,Weld (WELD)  </v>
      </c>
      <c r="R825" s="124"/>
      <c r="S825" s="186"/>
      <c r="T825" s="186"/>
      <c r="U825" s="181">
        <v>360</v>
      </c>
      <c r="V825" s="129">
        <v>14.3</v>
      </c>
      <c r="W825" s="173"/>
      <c r="X825" s="173"/>
      <c r="Y825" s="131"/>
      <c r="Z825" s="131"/>
      <c r="AA825" s="131"/>
      <c r="AB825" s="128"/>
      <c r="AC825" s="132"/>
      <c r="AD825" s="132"/>
      <c r="AE825" s="132"/>
      <c r="AF825" s="132" t="str">
        <f t="shared" si="81"/>
        <v xml:space="preserve"> </v>
      </c>
      <c r="AG825" s="132" t="str">
        <f t="shared" si="82"/>
        <v/>
      </c>
      <c r="AH825" s="128" t="s">
        <v>8184</v>
      </c>
      <c r="AI825" s="130"/>
    </row>
    <row r="826" spans="2:35" ht="13.2">
      <c r="B826" s="149">
        <v>8160</v>
      </c>
      <c r="C826" s="115">
        <v>801</v>
      </c>
      <c r="D826" s="115">
        <v>4.4050610461179627</v>
      </c>
      <c r="E826" s="115" t="s">
        <v>5172</v>
      </c>
      <c r="F826" s="115" t="s">
        <v>5172</v>
      </c>
      <c r="G826" s="117">
        <v>4970</v>
      </c>
      <c r="H826" s="118">
        <f t="shared" si="83"/>
        <v>0.58840060676204553</v>
      </c>
      <c r="I826" s="134" t="str">
        <f t="shared" si="84"/>
        <v>A-0030</v>
      </c>
      <c r="J826" s="134" t="str">
        <f t="shared" si="85"/>
        <v>A-0030</v>
      </c>
      <c r="K826" s="183">
        <f>H826+M826*0.001</f>
        <v>0.60037360676204554</v>
      </c>
      <c r="L826" s="118">
        <v>5497.009</v>
      </c>
      <c r="M826" s="208">
        <v>11.973000000000001</v>
      </c>
      <c r="N826" s="118">
        <v>11.989000000000001</v>
      </c>
      <c r="O826" s="115" t="s">
        <v>8183</v>
      </c>
      <c r="P826" s="115"/>
      <c r="Q826" s="119" t="str">
        <f>Y826*100 &amp; "% ," &amp; O826 &amp; " " &amp; P826 &amp; " " &amp; AG826</f>
        <v xml:space="preserve">0% ,Weld (WELD)  </v>
      </c>
      <c r="R826" s="115"/>
      <c r="S826" s="186"/>
      <c r="T826" s="186"/>
      <c r="U826" s="181">
        <v>360</v>
      </c>
      <c r="V826" s="120">
        <v>14.3</v>
      </c>
      <c r="W826" s="188"/>
      <c r="X826" s="188"/>
      <c r="Y826" s="122"/>
      <c r="Z826" s="122"/>
      <c r="AA826" s="122"/>
      <c r="AB826" s="119"/>
      <c r="AC826" s="123"/>
      <c r="AD826" s="123"/>
      <c r="AE826" s="123"/>
      <c r="AF826" s="123" t="str">
        <f t="shared" si="81"/>
        <v xml:space="preserve"> </v>
      </c>
      <c r="AG826" s="123" t="str">
        <f t="shared" si="82"/>
        <v/>
      </c>
      <c r="AH826" s="119" t="s">
        <v>8184</v>
      </c>
      <c r="AI826" s="121"/>
    </row>
    <row r="827" spans="2:35" ht="13.2">
      <c r="B827" s="150">
        <v>8170</v>
      </c>
      <c r="C827" s="124">
        <v>802</v>
      </c>
      <c r="D827" s="124">
        <v>4.4170639136367793</v>
      </c>
      <c r="E827" s="124" t="s">
        <v>5173</v>
      </c>
      <c r="F827" s="124" t="s">
        <v>5173</v>
      </c>
      <c r="G827" s="126">
        <v>4970</v>
      </c>
      <c r="H827" s="127">
        <f t="shared" si="83"/>
        <v>0.58840060676204553</v>
      </c>
      <c r="I827" s="135" t="str">
        <f t="shared" si="84"/>
        <v>A-0030</v>
      </c>
      <c r="J827" s="135" t="str">
        <f t="shared" si="85"/>
        <v>A-0030</v>
      </c>
      <c r="K827" s="183">
        <f>H827+M827*0.001</f>
        <v>0.58849460676204557</v>
      </c>
      <c r="L827" s="127">
        <v>5497.1019999999999</v>
      </c>
      <c r="M827" s="208">
        <v>9.4E-2</v>
      </c>
      <c r="N827" s="127">
        <v>11.989000000000001</v>
      </c>
      <c r="O827" s="124" t="s">
        <v>8198</v>
      </c>
      <c r="P827" s="124" t="s">
        <v>8199</v>
      </c>
      <c r="Q827" s="128" t="str">
        <f>Y827*100 &amp; "% ," &amp; O827 &amp; " " &amp; P827 &amp; " " &amp; AG827</f>
        <v xml:space="preserve">2% ,Anomaly (ANOM) Pipe Mill Anomaly (MIAN) </v>
      </c>
      <c r="R827" s="124" t="s">
        <v>8210</v>
      </c>
      <c r="S827" s="186" t="s">
        <v>8278</v>
      </c>
      <c r="T827" s="186">
        <v>0.15625</v>
      </c>
      <c r="U827" s="181">
        <v>245.25</v>
      </c>
      <c r="V827" s="129">
        <v>14.3</v>
      </c>
      <c r="W827" s="173">
        <v>20</v>
      </c>
      <c r="X827" s="173">
        <v>58</v>
      </c>
      <c r="Y827" s="131">
        <v>0.02</v>
      </c>
      <c r="Z827" s="131">
        <v>0.02</v>
      </c>
      <c r="AA827" s="131"/>
      <c r="AB827" s="128" t="s">
        <v>8238</v>
      </c>
      <c r="AC827" s="132"/>
      <c r="AD827" s="132"/>
      <c r="AE827" s="132"/>
      <c r="AF827" s="132" t="str">
        <f t="shared" si="81"/>
        <v xml:space="preserve"> </v>
      </c>
      <c r="AG827" s="132" t="str">
        <f t="shared" si="82"/>
        <v/>
      </c>
      <c r="AH827" s="128" t="s">
        <v>8239</v>
      </c>
      <c r="AI827" s="130">
        <v>261</v>
      </c>
    </row>
    <row r="828" spans="2:35" ht="13.2">
      <c r="B828" s="149">
        <v>8180</v>
      </c>
      <c r="C828" s="115">
        <v>803</v>
      </c>
      <c r="D828" s="115">
        <v>4.4290567811552757</v>
      </c>
      <c r="E828" s="115" t="s">
        <v>5174</v>
      </c>
      <c r="F828" s="115" t="s">
        <v>5174</v>
      </c>
      <c r="G828" s="117">
        <v>4980</v>
      </c>
      <c r="H828" s="118">
        <f t="shared" si="83"/>
        <v>0.6003944742806604</v>
      </c>
      <c r="I828" s="134" t="str">
        <f t="shared" si="84"/>
        <v>A-0031</v>
      </c>
      <c r="J828" s="134" t="str">
        <f t="shared" si="85"/>
        <v>A-0031</v>
      </c>
      <c r="K828" s="183">
        <f>H828+M828*0.001</f>
        <v>0.61238347428066042</v>
      </c>
      <c r="L828" s="118">
        <v>5508.9979999999996</v>
      </c>
      <c r="M828" s="208">
        <v>11.989000000000001</v>
      </c>
      <c r="N828" s="118">
        <v>11.976000000000001</v>
      </c>
      <c r="O828" s="115" t="s">
        <v>8183</v>
      </c>
      <c r="P828" s="115"/>
      <c r="Q828" s="119" t="str">
        <f>Y828*100 &amp; "% ," &amp; O828 &amp; " " &amp; P828 &amp; " " &amp; AG828</f>
        <v xml:space="preserve">0% ,Weld (WELD)  </v>
      </c>
      <c r="R828" s="115"/>
      <c r="S828" s="186"/>
      <c r="T828" s="186"/>
      <c r="U828" s="181">
        <v>360</v>
      </c>
      <c r="V828" s="120">
        <v>14.3</v>
      </c>
      <c r="W828" s="188"/>
      <c r="X828" s="188"/>
      <c r="Y828" s="122"/>
      <c r="Z828" s="122"/>
      <c r="AA828" s="122"/>
      <c r="AB828" s="119"/>
      <c r="AC828" s="123"/>
      <c r="AD828" s="123"/>
      <c r="AE828" s="123"/>
      <c r="AF828" s="123" t="str">
        <f t="shared" si="81"/>
        <v xml:space="preserve"> </v>
      </c>
      <c r="AG828" s="123" t="str">
        <f t="shared" si="82"/>
        <v/>
      </c>
      <c r="AH828" s="119" t="s">
        <v>8184</v>
      </c>
      <c r="AI828" s="121"/>
    </row>
    <row r="829" spans="2:35" ht="13.2">
      <c r="B829" s="150">
        <v>8190</v>
      </c>
      <c r="C829" s="124">
        <v>804</v>
      </c>
      <c r="D829" s="124">
        <v>4.4410616486739887</v>
      </c>
      <c r="E829" s="124" t="s">
        <v>5175</v>
      </c>
      <c r="F829" s="124" t="s">
        <v>5175</v>
      </c>
      <c r="G829" s="126">
        <v>4980</v>
      </c>
      <c r="H829" s="127">
        <f t="shared" si="83"/>
        <v>0.6003944742806604</v>
      </c>
      <c r="I829" s="135" t="str">
        <f t="shared" si="84"/>
        <v>A-0031</v>
      </c>
      <c r="J829" s="135" t="str">
        <f t="shared" si="85"/>
        <v>A-0031</v>
      </c>
      <c r="K829" s="183">
        <f>H829+M829*0.001</f>
        <v>0.60638647428066039</v>
      </c>
      <c r="L829" s="127">
        <v>5514.99</v>
      </c>
      <c r="M829" s="208">
        <v>5.992</v>
      </c>
      <c r="N829" s="127">
        <v>11.976000000000001</v>
      </c>
      <c r="O829" s="124" t="s">
        <v>8321</v>
      </c>
      <c r="P829" s="124"/>
      <c r="Q829" s="128" t="str">
        <f>Y829*100 &amp; "% ," &amp; O829 &amp; " " &amp; P829 &amp; " " &amp; AG829</f>
        <v xml:space="preserve">0% ,Anode (ANOD)  </v>
      </c>
      <c r="R829" s="124"/>
      <c r="S829" s="186"/>
      <c r="T829" s="186"/>
      <c r="U829" s="181">
        <v>360</v>
      </c>
      <c r="V829" s="129">
        <v>14.3</v>
      </c>
      <c r="W829" s="173"/>
      <c r="X829" s="173"/>
      <c r="Y829" s="131"/>
      <c r="Z829" s="131"/>
      <c r="AA829" s="131"/>
      <c r="AB829" s="128"/>
      <c r="AC829" s="132"/>
      <c r="AD829" s="132"/>
      <c r="AE829" s="132"/>
      <c r="AF829" s="132" t="str">
        <f t="shared" si="81"/>
        <v xml:space="preserve"> </v>
      </c>
      <c r="AG829" s="132" t="str">
        <f t="shared" si="82"/>
        <v/>
      </c>
      <c r="AH829" s="128" t="s">
        <v>8325</v>
      </c>
      <c r="AI829" s="130"/>
    </row>
    <row r="830" spans="2:35" ht="13.2">
      <c r="B830" s="149">
        <v>8200</v>
      </c>
      <c r="C830" s="115">
        <v>805</v>
      </c>
      <c r="D830" s="115">
        <v>4.452985516192463</v>
      </c>
      <c r="E830" s="115" t="s">
        <v>5176</v>
      </c>
      <c r="F830" s="115" t="s">
        <v>5176</v>
      </c>
      <c r="G830" s="117">
        <v>4990</v>
      </c>
      <c r="H830" s="118">
        <f t="shared" si="83"/>
        <v>0.61239534179921618</v>
      </c>
      <c r="I830" s="134" t="str">
        <f t="shared" si="84"/>
        <v>A-0032</v>
      </c>
      <c r="J830" s="134" t="str">
        <f t="shared" si="85"/>
        <v>A-0032</v>
      </c>
      <c r="K830" s="183">
        <f>H830+M830*0.001</f>
        <v>0.62437134179921616</v>
      </c>
      <c r="L830" s="118">
        <v>5520.973</v>
      </c>
      <c r="M830" s="208">
        <v>11.976000000000001</v>
      </c>
      <c r="N830" s="118">
        <v>12.007</v>
      </c>
      <c r="O830" s="115" t="s">
        <v>8183</v>
      </c>
      <c r="P830" s="115"/>
      <c r="Q830" s="119" t="str">
        <f>Y830*100 &amp; "% ," &amp; O830 &amp; " " &amp; P830 &amp; " " &amp; AG830</f>
        <v xml:space="preserve">0% ,Weld (WELD)  </v>
      </c>
      <c r="R830" s="115"/>
      <c r="S830" s="186"/>
      <c r="T830" s="186"/>
      <c r="U830" s="181">
        <v>360</v>
      </c>
      <c r="V830" s="120">
        <v>14.3</v>
      </c>
      <c r="W830" s="188"/>
      <c r="X830" s="188"/>
      <c r="Y830" s="122"/>
      <c r="Z830" s="122"/>
      <c r="AA830" s="122"/>
      <c r="AB830" s="119"/>
      <c r="AC830" s="123"/>
      <c r="AD830" s="123"/>
      <c r="AE830" s="123"/>
      <c r="AF830" s="123" t="str">
        <f t="shared" si="81"/>
        <v xml:space="preserve"> </v>
      </c>
      <c r="AG830" s="123" t="str">
        <f t="shared" si="82"/>
        <v/>
      </c>
      <c r="AH830" s="119" t="s">
        <v>8184</v>
      </c>
      <c r="AI830" s="121"/>
    </row>
    <row r="831" spans="2:35" ht="13.2">
      <c r="B831" s="150">
        <v>8210</v>
      </c>
      <c r="C831" s="124">
        <v>806</v>
      </c>
      <c r="D831" s="124">
        <v>4.464987383711045</v>
      </c>
      <c r="E831" s="124" t="s">
        <v>5177</v>
      </c>
      <c r="F831" s="124" t="s">
        <v>5177</v>
      </c>
      <c r="G831" s="126">
        <v>5000</v>
      </c>
      <c r="H831" s="127">
        <f t="shared" si="83"/>
        <v>0.62439712375800149</v>
      </c>
      <c r="I831" s="135" t="str">
        <f t="shared" si="84"/>
        <v>A-0033</v>
      </c>
      <c r="J831" s="135" t="str">
        <f t="shared" si="85"/>
        <v>A-0033</v>
      </c>
      <c r="K831" s="183">
        <f>H831+M831*0.001</f>
        <v>0.63640412375800148</v>
      </c>
      <c r="L831" s="127">
        <v>5532.9809999999998</v>
      </c>
      <c r="M831" s="208">
        <v>12.007</v>
      </c>
      <c r="N831" s="127">
        <v>11.965999999999999</v>
      </c>
      <c r="O831" s="124" t="s">
        <v>8183</v>
      </c>
      <c r="P831" s="124"/>
      <c r="Q831" s="128" t="str">
        <f>Y831*100 &amp; "% ," &amp; O831 &amp; " " &amp; P831 &amp; " " &amp; AG831</f>
        <v xml:space="preserve">0% ,Weld (WELD)  </v>
      </c>
      <c r="R831" s="124"/>
      <c r="S831" s="186"/>
      <c r="T831" s="186"/>
      <c r="U831" s="181">
        <v>360</v>
      </c>
      <c r="V831" s="129">
        <v>14.3</v>
      </c>
      <c r="W831" s="173"/>
      <c r="X831" s="173"/>
      <c r="Y831" s="131"/>
      <c r="Z831" s="131"/>
      <c r="AA831" s="131"/>
      <c r="AB831" s="128"/>
      <c r="AC831" s="132"/>
      <c r="AD831" s="132"/>
      <c r="AE831" s="132"/>
      <c r="AF831" s="132" t="str">
        <f t="shared" si="81"/>
        <v xml:space="preserve"> </v>
      </c>
      <c r="AG831" s="132" t="str">
        <f t="shared" si="82"/>
        <v/>
      </c>
      <c r="AH831" s="128" t="s">
        <v>8184</v>
      </c>
      <c r="AI831" s="130"/>
    </row>
    <row r="832" spans="2:35" ht="13.2">
      <c r="B832" s="149">
        <v>8220</v>
      </c>
      <c r="C832" s="115">
        <v>807</v>
      </c>
      <c r="D832" s="115">
        <v>4.4769912512298102</v>
      </c>
      <c r="E832" s="115" t="s">
        <v>5178</v>
      </c>
      <c r="F832" s="115" t="s">
        <v>5178</v>
      </c>
      <c r="G832" s="117">
        <v>5010</v>
      </c>
      <c r="H832" s="118">
        <f t="shared" si="83"/>
        <v>0.636398775653363</v>
      </c>
      <c r="I832" s="134" t="str">
        <f t="shared" si="84"/>
        <v>A-0034</v>
      </c>
      <c r="J832" s="134" t="str">
        <f t="shared" si="85"/>
        <v>A-0034</v>
      </c>
      <c r="K832" s="183">
        <f>H832+M832*0.001</f>
        <v>0.64836477565336303</v>
      </c>
      <c r="L832" s="118">
        <v>5544.9470000000001</v>
      </c>
      <c r="M832" s="208">
        <v>11.965999999999999</v>
      </c>
      <c r="N832" s="118">
        <v>11.997999999999999</v>
      </c>
      <c r="O832" s="115" t="s">
        <v>8183</v>
      </c>
      <c r="P832" s="115"/>
      <c r="Q832" s="119" t="str">
        <f>Y832*100 &amp; "% ," &amp; O832 &amp; " " &amp; P832 &amp; " " &amp; AG832</f>
        <v xml:space="preserve">0% ,Weld (WELD)  </v>
      </c>
      <c r="R832" s="115"/>
      <c r="S832" s="186"/>
      <c r="T832" s="186"/>
      <c r="U832" s="181">
        <v>360</v>
      </c>
      <c r="V832" s="120">
        <v>14.3</v>
      </c>
      <c r="W832" s="188"/>
      <c r="X832" s="188"/>
      <c r="Y832" s="122"/>
      <c r="Z832" s="122"/>
      <c r="AA832" s="122"/>
      <c r="AB832" s="119"/>
      <c r="AC832" s="123"/>
      <c r="AD832" s="123"/>
      <c r="AE832" s="123"/>
      <c r="AF832" s="123" t="str">
        <f t="shared" si="81"/>
        <v xml:space="preserve"> </v>
      </c>
      <c r="AG832" s="123" t="str">
        <f t="shared" si="82"/>
        <v/>
      </c>
      <c r="AH832" s="119" t="s">
        <v>8184</v>
      </c>
      <c r="AI832" s="121"/>
    </row>
    <row r="833" spans="2:35" ht="13.2">
      <c r="B833" s="150">
        <v>8230</v>
      </c>
      <c r="C833" s="124">
        <v>808</v>
      </c>
      <c r="D833" s="124">
        <v>4.4889391187484318</v>
      </c>
      <c r="E833" s="124" t="s">
        <v>5179</v>
      </c>
      <c r="F833" s="124" t="s">
        <v>5179</v>
      </c>
      <c r="G833" s="126">
        <v>5020</v>
      </c>
      <c r="H833" s="127">
        <f t="shared" si="83"/>
        <v>0.64840542745865182</v>
      </c>
      <c r="I833" s="135" t="str">
        <f t="shared" si="84"/>
        <v>A-0035</v>
      </c>
      <c r="J833" s="135" t="str">
        <f t="shared" si="85"/>
        <v>A-0035</v>
      </c>
      <c r="K833" s="183">
        <f>H833+M833*0.001</f>
        <v>0.66040342745865177</v>
      </c>
      <c r="L833" s="127">
        <v>5556.9449999999997</v>
      </c>
      <c r="M833" s="208">
        <v>11.997999999999999</v>
      </c>
      <c r="N833" s="127">
        <v>11.972</v>
      </c>
      <c r="O833" s="124" t="s">
        <v>8183</v>
      </c>
      <c r="P833" s="124"/>
      <c r="Q833" s="128" t="str">
        <f>Y833*100 &amp; "% ," &amp; O833 &amp; " " &amp; P833 &amp; " " &amp; AG833</f>
        <v xml:space="preserve">0% ,Weld (WELD)  </v>
      </c>
      <c r="R833" s="124"/>
      <c r="S833" s="186"/>
      <c r="T833" s="186"/>
      <c r="U833" s="181">
        <v>360</v>
      </c>
      <c r="V833" s="129">
        <v>14.3</v>
      </c>
      <c r="W833" s="173"/>
      <c r="X833" s="173"/>
      <c r="Y833" s="131"/>
      <c r="Z833" s="131"/>
      <c r="AA833" s="131"/>
      <c r="AB833" s="128"/>
      <c r="AC833" s="132"/>
      <c r="AD833" s="132"/>
      <c r="AE833" s="132"/>
      <c r="AF833" s="132" t="str">
        <f t="shared" si="81"/>
        <v xml:space="preserve"> </v>
      </c>
      <c r="AG833" s="132" t="str">
        <f t="shared" si="82"/>
        <v/>
      </c>
      <c r="AH833" s="128" t="s">
        <v>8184</v>
      </c>
      <c r="AI833" s="130"/>
    </row>
    <row r="834" spans="2:35" ht="13.2">
      <c r="B834" s="149">
        <v>8240</v>
      </c>
      <c r="C834" s="115">
        <v>809</v>
      </c>
      <c r="D834" s="115">
        <v>4.5009399862670652</v>
      </c>
      <c r="E834" s="115" t="s">
        <v>5180</v>
      </c>
      <c r="F834" s="115" t="s">
        <v>5180</v>
      </c>
      <c r="G834" s="117">
        <v>5030</v>
      </c>
      <c r="H834" s="118">
        <f t="shared" si="83"/>
        <v>0.6604030794259772</v>
      </c>
      <c r="I834" s="134" t="str">
        <f t="shared" si="84"/>
        <v>A-0036</v>
      </c>
      <c r="J834" s="134" t="str">
        <f t="shared" si="85"/>
        <v>A-0036</v>
      </c>
      <c r="K834" s="183">
        <f>H834+M834*0.001</f>
        <v>0.67237507942597718</v>
      </c>
      <c r="L834" s="118">
        <v>5568.9170000000004</v>
      </c>
      <c r="M834" s="208">
        <v>11.972</v>
      </c>
      <c r="N834" s="118">
        <v>11.991</v>
      </c>
      <c r="O834" s="115" t="s">
        <v>8183</v>
      </c>
      <c r="P834" s="115"/>
      <c r="Q834" s="119" t="str">
        <f>Y834*100 &amp; "% ," &amp; O834 &amp; " " &amp; P834 &amp; " " &amp; AG834</f>
        <v xml:space="preserve">0% ,Weld (WELD)  </v>
      </c>
      <c r="R834" s="115"/>
      <c r="S834" s="186"/>
      <c r="T834" s="186"/>
      <c r="U834" s="181">
        <v>360</v>
      </c>
      <c r="V834" s="120">
        <v>14.3</v>
      </c>
      <c r="W834" s="188"/>
      <c r="X834" s="188"/>
      <c r="Y834" s="122"/>
      <c r="Z834" s="122"/>
      <c r="AA834" s="122"/>
      <c r="AB834" s="119"/>
      <c r="AC834" s="123"/>
      <c r="AD834" s="123"/>
      <c r="AE834" s="123"/>
      <c r="AF834" s="123" t="str">
        <f t="shared" si="81"/>
        <v xml:space="preserve"> </v>
      </c>
      <c r="AG834" s="123" t="str">
        <f t="shared" si="82"/>
        <v/>
      </c>
      <c r="AH834" s="119" t="s">
        <v>8184</v>
      </c>
      <c r="AI834" s="121"/>
    </row>
    <row r="835" spans="2:35" ht="13.2">
      <c r="B835" s="150">
        <v>8250</v>
      </c>
      <c r="C835" s="124">
        <v>810</v>
      </c>
      <c r="D835" s="124">
        <v>4.512944853785779</v>
      </c>
      <c r="E835" s="124" t="s">
        <v>5181</v>
      </c>
      <c r="F835" s="124" t="s">
        <v>5181</v>
      </c>
      <c r="G835" s="126">
        <v>5040</v>
      </c>
      <c r="H835" s="127">
        <f t="shared" si="83"/>
        <v>0.67239466495330802</v>
      </c>
      <c r="I835" s="135" t="str">
        <f t="shared" si="84"/>
        <v>A-0037</v>
      </c>
      <c r="J835" s="135" t="str">
        <f t="shared" si="85"/>
        <v>A-0037</v>
      </c>
      <c r="K835" s="183">
        <f>H835+M835*0.001</f>
        <v>0.68438566495330799</v>
      </c>
      <c r="L835" s="127">
        <v>5580.9080000000004</v>
      </c>
      <c r="M835" s="208">
        <v>11.991</v>
      </c>
      <c r="N835" s="127">
        <v>11.962999999999999</v>
      </c>
      <c r="O835" s="124" t="s">
        <v>8183</v>
      </c>
      <c r="P835" s="124"/>
      <c r="Q835" s="128" t="str">
        <f>Y835*100 &amp; "% ," &amp; O835 &amp; " " &amp; P835 &amp; " " &amp; AG835</f>
        <v xml:space="preserve">0% ,Weld (WELD)  </v>
      </c>
      <c r="R835" s="124"/>
      <c r="S835" s="186"/>
      <c r="T835" s="186"/>
      <c r="U835" s="181">
        <v>360</v>
      </c>
      <c r="V835" s="129">
        <v>14.3</v>
      </c>
      <c r="W835" s="173"/>
      <c r="X835" s="173"/>
      <c r="Y835" s="131"/>
      <c r="Z835" s="131"/>
      <c r="AA835" s="131"/>
      <c r="AB835" s="128"/>
      <c r="AC835" s="132"/>
      <c r="AD835" s="132"/>
      <c r="AE835" s="132"/>
      <c r="AF835" s="132" t="str">
        <f t="shared" si="81"/>
        <v xml:space="preserve"> </v>
      </c>
      <c r="AG835" s="132" t="str">
        <f t="shared" si="82"/>
        <v/>
      </c>
      <c r="AH835" s="128" t="s">
        <v>8184</v>
      </c>
      <c r="AI835" s="130"/>
    </row>
    <row r="836" spans="2:35" ht="13.2">
      <c r="B836" s="149">
        <v>8260</v>
      </c>
      <c r="C836" s="115">
        <v>811</v>
      </c>
      <c r="D836" s="115">
        <v>4.524950721304152</v>
      </c>
      <c r="E836" s="115" t="s">
        <v>5182</v>
      </c>
      <c r="F836" s="115" t="s">
        <v>5182</v>
      </c>
      <c r="G836" s="117">
        <v>5050</v>
      </c>
      <c r="H836" s="118">
        <f t="shared" si="83"/>
        <v>0.68438458763605337</v>
      </c>
      <c r="I836" s="134" t="str">
        <f t="shared" si="84"/>
        <v>A-0038</v>
      </c>
      <c r="J836" s="134" t="str">
        <f t="shared" si="85"/>
        <v>A-0038</v>
      </c>
      <c r="K836" s="183">
        <f>H836+M836*0.001</f>
        <v>0.69634758763605331</v>
      </c>
      <c r="L836" s="118">
        <v>5592.8710000000001</v>
      </c>
      <c r="M836" s="208">
        <v>11.962999999999999</v>
      </c>
      <c r="N836" s="118">
        <v>11.634</v>
      </c>
      <c r="O836" s="115" t="s">
        <v>8183</v>
      </c>
      <c r="P836" s="115"/>
      <c r="Q836" s="119" t="str">
        <f>Y836*100 &amp; "% ," &amp; O836 &amp; " " &amp; P836 &amp; " " &amp; AG836</f>
        <v xml:space="preserve">0% ,Weld (WELD)  </v>
      </c>
      <c r="R836" s="115"/>
      <c r="S836" s="186"/>
      <c r="T836" s="186"/>
      <c r="U836" s="181">
        <v>360</v>
      </c>
      <c r="V836" s="120">
        <v>14.3</v>
      </c>
      <c r="W836" s="188"/>
      <c r="X836" s="188"/>
      <c r="Y836" s="122"/>
      <c r="Z836" s="122"/>
      <c r="AA836" s="122"/>
      <c r="AB836" s="119"/>
      <c r="AC836" s="123"/>
      <c r="AD836" s="123"/>
      <c r="AE836" s="123"/>
      <c r="AF836" s="123" t="str">
        <f t="shared" si="81"/>
        <v xml:space="preserve"> </v>
      </c>
      <c r="AG836" s="123" t="str">
        <f t="shared" si="82"/>
        <v/>
      </c>
      <c r="AH836" s="119" t="s">
        <v>8184</v>
      </c>
      <c r="AI836" s="121"/>
    </row>
    <row r="837" spans="2:35" ht="13.2">
      <c r="B837" s="150">
        <v>8270</v>
      </c>
      <c r="C837" s="124">
        <v>812</v>
      </c>
      <c r="D837" s="124">
        <v>4.5369285888228958</v>
      </c>
      <c r="E837" s="124" t="s">
        <v>5183</v>
      </c>
      <c r="F837" s="124" t="s">
        <v>5183</v>
      </c>
      <c r="G837" s="126">
        <v>5060</v>
      </c>
      <c r="H837" s="127">
        <f t="shared" si="83"/>
        <v>0.69604673259370964</v>
      </c>
      <c r="I837" s="135" t="str">
        <f t="shared" si="84"/>
        <v>A-0039</v>
      </c>
      <c r="J837" s="135" t="str">
        <f t="shared" si="85"/>
        <v>A-0039</v>
      </c>
      <c r="K837" s="183">
        <f>H837+M837*0.001</f>
        <v>0.70768073259370967</v>
      </c>
      <c r="L837" s="127">
        <v>5604.5050000000001</v>
      </c>
      <c r="M837" s="208">
        <v>11.634</v>
      </c>
      <c r="N837" s="127">
        <v>11.954000000000001</v>
      </c>
      <c r="O837" s="124" t="s">
        <v>8183</v>
      </c>
      <c r="P837" s="124"/>
      <c r="Q837" s="128" t="str">
        <f>Y837*100 &amp; "% ," &amp; O837 &amp; " " &amp; P837 &amp; " " &amp; AG837</f>
        <v xml:space="preserve">0% ,Weld (WELD)  </v>
      </c>
      <c r="R837" s="124"/>
      <c r="S837" s="186"/>
      <c r="T837" s="186"/>
      <c r="U837" s="181">
        <v>360</v>
      </c>
      <c r="V837" s="129">
        <v>14.3</v>
      </c>
      <c r="W837" s="173"/>
      <c r="X837" s="173"/>
      <c r="Y837" s="131"/>
      <c r="Z837" s="131"/>
      <c r="AA837" s="131"/>
      <c r="AB837" s="128"/>
      <c r="AC837" s="132"/>
      <c r="AD837" s="132"/>
      <c r="AE837" s="132"/>
      <c r="AF837" s="132" t="str">
        <f t="shared" si="81"/>
        <v xml:space="preserve"> </v>
      </c>
      <c r="AG837" s="132" t="str">
        <f t="shared" si="82"/>
        <v/>
      </c>
      <c r="AH837" s="128" t="s">
        <v>8184</v>
      </c>
      <c r="AI837" s="130"/>
    </row>
    <row r="838" spans="2:35" ht="13.2">
      <c r="B838" s="149">
        <v>8280</v>
      </c>
      <c r="C838" s="115">
        <v>813</v>
      </c>
      <c r="D838" s="115">
        <v>4.5489334563416097</v>
      </c>
      <c r="E838" s="115" t="s">
        <v>5184</v>
      </c>
      <c r="F838" s="115" t="s">
        <v>5184</v>
      </c>
      <c r="G838" s="117">
        <v>5060</v>
      </c>
      <c r="H838" s="118">
        <f t="shared" si="83"/>
        <v>0.69604673259370964</v>
      </c>
      <c r="I838" s="134" t="str">
        <f t="shared" si="84"/>
        <v>A-0039</v>
      </c>
      <c r="J838" s="134" t="str">
        <f t="shared" si="85"/>
        <v>A-0039</v>
      </c>
      <c r="K838" s="183">
        <f>H838+M838*0.001</f>
        <v>0.70209373259370966</v>
      </c>
      <c r="L838" s="118">
        <v>5610.5519999999997</v>
      </c>
      <c r="M838" s="208">
        <v>6.0469999999999997</v>
      </c>
      <c r="N838" s="118">
        <v>11.954000000000001</v>
      </c>
      <c r="O838" s="115" t="s">
        <v>8321</v>
      </c>
      <c r="P838" s="115"/>
      <c r="Q838" s="119" t="str">
        <f>Y838*100 &amp; "% ," &amp; O838 &amp; " " &amp; P838 &amp; " " &amp; AG838</f>
        <v xml:space="preserve">0% ,Anode (ANOD)  </v>
      </c>
      <c r="R838" s="115"/>
      <c r="S838" s="186"/>
      <c r="T838" s="186"/>
      <c r="U838" s="181">
        <v>360</v>
      </c>
      <c r="V838" s="120">
        <v>14.3</v>
      </c>
      <c r="W838" s="188"/>
      <c r="X838" s="188"/>
      <c r="Y838" s="122"/>
      <c r="Z838" s="122"/>
      <c r="AA838" s="122"/>
      <c r="AB838" s="119"/>
      <c r="AC838" s="123"/>
      <c r="AD838" s="123"/>
      <c r="AE838" s="123"/>
      <c r="AF838" s="123" t="str">
        <f t="shared" si="81"/>
        <v xml:space="preserve"> </v>
      </c>
      <c r="AG838" s="123" t="str">
        <f t="shared" si="82"/>
        <v/>
      </c>
      <c r="AH838" s="119" t="s">
        <v>8326</v>
      </c>
      <c r="AI838" s="121"/>
    </row>
    <row r="839" spans="2:35" ht="13.2">
      <c r="B839" s="150">
        <v>8290</v>
      </c>
      <c r="C839" s="124">
        <v>814</v>
      </c>
      <c r="D839" s="124">
        <v>4.5609333238602945</v>
      </c>
      <c r="E839" s="124" t="s">
        <v>5185</v>
      </c>
      <c r="F839" s="124" t="s">
        <v>5185</v>
      </c>
      <c r="G839" s="126">
        <v>5070</v>
      </c>
      <c r="H839" s="127">
        <f t="shared" si="83"/>
        <v>0.70803659233106242</v>
      </c>
      <c r="I839" s="135" t="str">
        <f t="shared" si="84"/>
        <v>A-0040</v>
      </c>
      <c r="J839" s="135" t="str">
        <f t="shared" si="85"/>
        <v>A-0040</v>
      </c>
      <c r="K839" s="183">
        <f>H839+M839*0.001</f>
        <v>0.71999059233106244</v>
      </c>
      <c r="L839" s="127">
        <v>5616.4589999999998</v>
      </c>
      <c r="M839" s="208">
        <v>11.954000000000001</v>
      </c>
      <c r="N839" s="127">
        <v>11.994999999999999</v>
      </c>
      <c r="O839" s="124" t="s">
        <v>8183</v>
      </c>
      <c r="P839" s="124"/>
      <c r="Q839" s="128" t="str">
        <f>Y839*100 &amp; "% ," &amp; O839 &amp; " " &amp; P839 &amp; " " &amp; AG839</f>
        <v xml:space="preserve">0% ,Weld (WELD)  </v>
      </c>
      <c r="R839" s="124"/>
      <c r="S839" s="186"/>
      <c r="T839" s="186"/>
      <c r="U839" s="181">
        <v>360</v>
      </c>
      <c r="V839" s="129">
        <v>14.3</v>
      </c>
      <c r="W839" s="173"/>
      <c r="X839" s="173"/>
      <c r="Y839" s="131"/>
      <c r="Z839" s="131"/>
      <c r="AA839" s="131"/>
      <c r="AB839" s="128"/>
      <c r="AC839" s="132"/>
      <c r="AD839" s="132"/>
      <c r="AE839" s="132"/>
      <c r="AF839" s="132" t="str">
        <f t="shared" ref="AF839:AF902" si="86">LEFT(AH839,1)</f>
        <v xml:space="preserve"> </v>
      </c>
      <c r="AG839" s="132" t="str">
        <f t="shared" ref="AG839:AG902" si="87">IF(AF839=" ","","(&gt;0.05mm)")</f>
        <v/>
      </c>
      <c r="AH839" s="128" t="s">
        <v>8184</v>
      </c>
      <c r="AI839" s="130"/>
    </row>
    <row r="840" spans="2:35" ht="13.2">
      <c r="B840" s="149">
        <v>8300</v>
      </c>
      <c r="C840" s="115">
        <v>815</v>
      </c>
      <c r="D840" s="115">
        <v>4.5729381913787197</v>
      </c>
      <c r="E840" s="115" t="s">
        <v>5186</v>
      </c>
      <c r="F840" s="115" t="s">
        <v>5186</v>
      </c>
      <c r="G840" s="117">
        <v>5080</v>
      </c>
      <c r="H840" s="118">
        <f t="shared" ref="H840:H903" si="88">VLOOKUP(G840,$B$7:$D$3838,3)</f>
        <v>0.72003345206357039</v>
      </c>
      <c r="I840" s="134" t="str">
        <f t="shared" si="84"/>
        <v>A-0041</v>
      </c>
      <c r="J840" s="134" t="str">
        <f t="shared" si="85"/>
        <v>A-0041</v>
      </c>
      <c r="K840" s="183">
        <f>H840+M840*0.001</f>
        <v>0.73202845206357037</v>
      </c>
      <c r="L840" s="118">
        <v>5628.4539999999997</v>
      </c>
      <c r="M840" s="208">
        <v>11.994999999999999</v>
      </c>
      <c r="N840" s="118">
        <v>11.992000000000001</v>
      </c>
      <c r="O840" s="115" t="s">
        <v>8183</v>
      </c>
      <c r="P840" s="115"/>
      <c r="Q840" s="119" t="str">
        <f>Y840*100 &amp; "% ," &amp; O840 &amp; " " &amp; P840 &amp; " " &amp; AG840</f>
        <v xml:space="preserve">0% ,Weld (WELD)  </v>
      </c>
      <c r="R840" s="115"/>
      <c r="S840" s="186"/>
      <c r="T840" s="186"/>
      <c r="U840" s="181">
        <v>360</v>
      </c>
      <c r="V840" s="120">
        <v>14.3</v>
      </c>
      <c r="W840" s="188"/>
      <c r="X840" s="188"/>
      <c r="Y840" s="122"/>
      <c r="Z840" s="122"/>
      <c r="AA840" s="122"/>
      <c r="AB840" s="119"/>
      <c r="AC840" s="123"/>
      <c r="AD840" s="123"/>
      <c r="AE840" s="123"/>
      <c r="AF840" s="123" t="str">
        <f t="shared" si="86"/>
        <v xml:space="preserve"> </v>
      </c>
      <c r="AG840" s="123" t="str">
        <f t="shared" si="87"/>
        <v/>
      </c>
      <c r="AH840" s="119" t="s">
        <v>8184</v>
      </c>
      <c r="AI840" s="121"/>
    </row>
    <row r="841" spans="2:35" ht="13.2">
      <c r="B841" s="150">
        <v>8310</v>
      </c>
      <c r="C841" s="124">
        <v>816</v>
      </c>
      <c r="D841" s="124">
        <v>4.5849410588975594</v>
      </c>
      <c r="E841" s="124" t="s">
        <v>5187</v>
      </c>
      <c r="F841" s="124" t="s">
        <v>5187</v>
      </c>
      <c r="G841" s="126">
        <v>5090</v>
      </c>
      <c r="H841" s="127">
        <f t="shared" si="88"/>
        <v>0.7320373117918082</v>
      </c>
      <c r="I841" s="135" t="str">
        <f t="shared" ref="I841:I904" si="89">VLOOKUP(G841,$B$7:$F$3838,4)</f>
        <v>A-0042</v>
      </c>
      <c r="J841" s="135" t="str">
        <f t="shared" ref="J841:J904" si="90">VLOOKUP(G841,$B$7:$F$3838,4)</f>
        <v>A-0042</v>
      </c>
      <c r="K841" s="183">
        <f>H841+M841*0.001</f>
        <v>0.7440293117918082</v>
      </c>
      <c r="L841" s="127">
        <v>5640.4459999999999</v>
      </c>
      <c r="M841" s="208">
        <v>11.992000000000001</v>
      </c>
      <c r="N841" s="127">
        <v>11.962999999999999</v>
      </c>
      <c r="O841" s="124" t="s">
        <v>8183</v>
      </c>
      <c r="P841" s="124"/>
      <c r="Q841" s="128" t="str">
        <f>Y841*100 &amp; "% ," &amp; O841 &amp; " " &amp; P841 &amp; " " &amp; AG841</f>
        <v xml:space="preserve">0% ,Weld (WELD)  </v>
      </c>
      <c r="R841" s="124"/>
      <c r="S841" s="186"/>
      <c r="T841" s="186"/>
      <c r="U841" s="181">
        <v>360</v>
      </c>
      <c r="V841" s="129">
        <v>14.3</v>
      </c>
      <c r="W841" s="173"/>
      <c r="X841" s="173"/>
      <c r="Y841" s="131"/>
      <c r="Z841" s="131"/>
      <c r="AA841" s="131"/>
      <c r="AB841" s="128"/>
      <c r="AC841" s="132"/>
      <c r="AD841" s="132"/>
      <c r="AE841" s="132"/>
      <c r="AF841" s="132" t="str">
        <f t="shared" si="86"/>
        <v xml:space="preserve"> </v>
      </c>
      <c r="AG841" s="132" t="str">
        <f t="shared" si="87"/>
        <v/>
      </c>
      <c r="AH841" s="128" t="s">
        <v>8184</v>
      </c>
      <c r="AI841" s="130"/>
    </row>
    <row r="842" spans="2:35" ht="13.2">
      <c r="B842" s="149">
        <v>8320</v>
      </c>
      <c r="C842" s="115">
        <v>817</v>
      </c>
      <c r="D842" s="115">
        <v>4.5969349264160044</v>
      </c>
      <c r="E842" s="115" t="s">
        <v>5188</v>
      </c>
      <c r="F842" s="115" t="s">
        <v>5188</v>
      </c>
      <c r="G842" s="117">
        <v>5090</v>
      </c>
      <c r="H842" s="118">
        <f t="shared" si="88"/>
        <v>0.7320373117918082</v>
      </c>
      <c r="I842" s="134" t="str">
        <f t="shared" si="89"/>
        <v>A-0042</v>
      </c>
      <c r="J842" s="134" t="str">
        <f t="shared" si="90"/>
        <v>A-0042</v>
      </c>
      <c r="K842" s="183">
        <f>H842+M842*0.001</f>
        <v>0.74381531179180815</v>
      </c>
      <c r="L842" s="118">
        <v>5652.2240000000002</v>
      </c>
      <c r="M842" s="208">
        <v>11.778</v>
      </c>
      <c r="N842" s="118">
        <v>11.962999999999999</v>
      </c>
      <c r="O842" s="115" t="s">
        <v>8198</v>
      </c>
      <c r="P842" s="115" t="s">
        <v>8207</v>
      </c>
      <c r="Q842" s="119" t="str">
        <f>Y842*100 &amp; "% ," &amp; O842 &amp; " " &amp; P842 &amp; " " &amp; AG842</f>
        <v xml:space="preserve">11% ,Anomaly (ANOM) Pipe Mill Anomaly Cluster (MIAC) </v>
      </c>
      <c r="R842" s="115" t="s">
        <v>8208</v>
      </c>
      <c r="S842" s="186" t="s">
        <v>8215</v>
      </c>
      <c r="T842" s="186">
        <v>0.125</v>
      </c>
      <c r="U842" s="181">
        <v>270</v>
      </c>
      <c r="V842" s="120">
        <v>14.3</v>
      </c>
      <c r="W842" s="188">
        <v>202</v>
      </c>
      <c r="X842" s="188">
        <v>357</v>
      </c>
      <c r="Y842" s="122">
        <v>0.11</v>
      </c>
      <c r="Z842" s="122">
        <v>0.06</v>
      </c>
      <c r="AA842" s="122"/>
      <c r="AB842" s="119" t="s">
        <v>8202</v>
      </c>
      <c r="AC842" s="123"/>
      <c r="AD842" s="123"/>
      <c r="AE842" s="123"/>
      <c r="AF842" s="123" t="str">
        <f t="shared" si="86"/>
        <v xml:space="preserve"> </v>
      </c>
      <c r="AG842" s="123" t="str">
        <f t="shared" si="87"/>
        <v/>
      </c>
      <c r="AH842" s="119" t="s">
        <v>8203</v>
      </c>
      <c r="AI842" s="121">
        <v>262</v>
      </c>
    </row>
    <row r="843" spans="2:35" ht="13.2">
      <c r="B843" s="150">
        <v>8330</v>
      </c>
      <c r="C843" s="124">
        <v>818</v>
      </c>
      <c r="D843" s="124">
        <v>4.6088887939345797</v>
      </c>
      <c r="E843" s="124" t="s">
        <v>5189</v>
      </c>
      <c r="F843" s="124" t="s">
        <v>5189</v>
      </c>
      <c r="G843" s="126">
        <v>5100</v>
      </c>
      <c r="H843" s="127">
        <f t="shared" si="88"/>
        <v>0.74404309112839884</v>
      </c>
      <c r="I843" s="135" t="str">
        <f t="shared" si="89"/>
        <v>A-0043</v>
      </c>
      <c r="J843" s="135" t="str">
        <f t="shared" si="90"/>
        <v>A-0043</v>
      </c>
      <c r="K843" s="183">
        <f>H843+M843*0.001</f>
        <v>0.75600609112839878</v>
      </c>
      <c r="L843" s="127">
        <v>5652.4089999999997</v>
      </c>
      <c r="M843" s="208">
        <v>11.962999999999999</v>
      </c>
      <c r="N843" s="127">
        <v>11.961</v>
      </c>
      <c r="O843" s="124" t="s">
        <v>8183</v>
      </c>
      <c r="P843" s="124"/>
      <c r="Q843" s="128" t="str">
        <f>Y843*100 &amp; "% ," &amp; O843 &amp; " " &amp; P843 &amp; " " &amp; AG843</f>
        <v xml:space="preserve">0% ,Weld (WELD)  </v>
      </c>
      <c r="R843" s="124"/>
      <c r="S843" s="186"/>
      <c r="T843" s="186"/>
      <c r="U843" s="181">
        <v>360</v>
      </c>
      <c r="V843" s="129">
        <v>14.3</v>
      </c>
      <c r="W843" s="173"/>
      <c r="X843" s="173"/>
      <c r="Y843" s="131"/>
      <c r="Z843" s="131"/>
      <c r="AA843" s="131"/>
      <c r="AB843" s="128"/>
      <c r="AC843" s="132"/>
      <c r="AD843" s="132"/>
      <c r="AE843" s="132"/>
      <c r="AF843" s="132" t="str">
        <f t="shared" si="86"/>
        <v xml:space="preserve"> </v>
      </c>
      <c r="AG843" s="132" t="str">
        <f t="shared" si="87"/>
        <v/>
      </c>
      <c r="AH843" s="128" t="s">
        <v>8184</v>
      </c>
      <c r="AI843" s="130"/>
    </row>
    <row r="844" spans="2:35" ht="13.2">
      <c r="B844" s="149">
        <v>8340</v>
      </c>
      <c r="C844" s="115">
        <v>819</v>
      </c>
      <c r="D844" s="115">
        <v>4.6205506614533034</v>
      </c>
      <c r="E844" s="115" t="s">
        <v>5190</v>
      </c>
      <c r="F844" s="115" t="s">
        <v>5190</v>
      </c>
      <c r="G844" s="117">
        <v>5100</v>
      </c>
      <c r="H844" s="118">
        <f t="shared" si="88"/>
        <v>0.74404309112839884</v>
      </c>
      <c r="I844" s="134" t="str">
        <f t="shared" si="89"/>
        <v>A-0043</v>
      </c>
      <c r="J844" s="134" t="str">
        <f t="shared" si="90"/>
        <v>A-0043</v>
      </c>
      <c r="K844" s="183">
        <f>H844+M844*0.001</f>
        <v>0.74734009112839883</v>
      </c>
      <c r="L844" s="118">
        <v>5655.7070000000003</v>
      </c>
      <c r="M844" s="208">
        <v>3.2970000000000002</v>
      </c>
      <c r="N844" s="118">
        <v>11.961</v>
      </c>
      <c r="O844" s="115" t="s">
        <v>8198</v>
      </c>
      <c r="P844" s="115" t="s">
        <v>8207</v>
      </c>
      <c r="Q844" s="119" t="str">
        <f>Y844*100 &amp; "% ," &amp; O844 &amp; " " &amp; P844 &amp; " " &amp; AG844</f>
        <v xml:space="preserve">13% ,Anomaly (ANOM) Pipe Mill Anomaly Cluster (MIAC) </v>
      </c>
      <c r="R844" s="115" t="s">
        <v>8208</v>
      </c>
      <c r="S844" s="186" t="s">
        <v>8271</v>
      </c>
      <c r="T844" s="186">
        <v>0.38541666666666669</v>
      </c>
      <c r="U844" s="181">
        <v>81.75</v>
      </c>
      <c r="V844" s="120">
        <v>14.3</v>
      </c>
      <c r="W844" s="188">
        <v>60</v>
      </c>
      <c r="X844" s="188">
        <v>244</v>
      </c>
      <c r="Y844" s="122">
        <v>0.13</v>
      </c>
      <c r="Z844" s="122">
        <v>0.1</v>
      </c>
      <c r="AA844" s="122"/>
      <c r="AB844" s="119" t="s">
        <v>8202</v>
      </c>
      <c r="AC844" s="123"/>
      <c r="AD844" s="123"/>
      <c r="AE844" s="123"/>
      <c r="AF844" s="123" t="str">
        <f t="shared" si="86"/>
        <v xml:space="preserve"> </v>
      </c>
      <c r="AG844" s="123" t="str">
        <f t="shared" si="87"/>
        <v/>
      </c>
      <c r="AH844" s="119" t="s">
        <v>8203</v>
      </c>
      <c r="AI844" s="121">
        <v>263</v>
      </c>
    </row>
    <row r="845" spans="2:35" ht="13.2">
      <c r="B845" s="150">
        <v>8350</v>
      </c>
      <c r="C845" s="124">
        <v>820</v>
      </c>
      <c r="D845" s="124">
        <v>4.6325565289719641</v>
      </c>
      <c r="E845" s="124" t="s">
        <v>5191</v>
      </c>
      <c r="F845" s="124" t="s">
        <v>5191</v>
      </c>
      <c r="G845" s="126">
        <v>5110</v>
      </c>
      <c r="H845" s="127">
        <f t="shared" si="88"/>
        <v>0.75604271227918829</v>
      </c>
      <c r="I845" s="135" t="str">
        <f t="shared" si="89"/>
        <v>A-0044</v>
      </c>
      <c r="J845" s="135" t="str">
        <f t="shared" si="90"/>
        <v>A-0044</v>
      </c>
      <c r="K845" s="183">
        <f>H845+M845*0.001</f>
        <v>0.76800371227918829</v>
      </c>
      <c r="L845" s="127">
        <v>5664.37</v>
      </c>
      <c r="M845" s="208">
        <v>11.961</v>
      </c>
      <c r="N845" s="127">
        <v>11.644</v>
      </c>
      <c r="O845" s="124" t="s">
        <v>8183</v>
      </c>
      <c r="P845" s="124"/>
      <c r="Q845" s="128" t="str">
        <f>Y845*100 &amp; "% ," &amp; O845 &amp; " " &amp; P845 &amp; " " &amp; AG845</f>
        <v xml:space="preserve">0% ,Weld (WELD)  </v>
      </c>
      <c r="R845" s="124"/>
      <c r="S845" s="186"/>
      <c r="T845" s="186"/>
      <c r="U845" s="181">
        <v>360</v>
      </c>
      <c r="V845" s="129">
        <v>14.3</v>
      </c>
      <c r="W845" s="173"/>
      <c r="X845" s="173"/>
      <c r="Y845" s="131"/>
      <c r="Z845" s="131"/>
      <c r="AA845" s="131"/>
      <c r="AB845" s="128"/>
      <c r="AC845" s="132"/>
      <c r="AD845" s="132"/>
      <c r="AE845" s="132"/>
      <c r="AF845" s="132" t="str">
        <f t="shared" si="86"/>
        <v xml:space="preserve"> </v>
      </c>
      <c r="AG845" s="132" t="str">
        <f t="shared" si="87"/>
        <v/>
      </c>
      <c r="AH845" s="128" t="s">
        <v>8184</v>
      </c>
      <c r="AI845" s="130"/>
    </row>
    <row r="846" spans="2:35" ht="13.2">
      <c r="B846" s="149">
        <v>8360</v>
      </c>
      <c r="C846" s="115">
        <v>821</v>
      </c>
      <c r="D846" s="115">
        <v>4.6445663964904176</v>
      </c>
      <c r="E846" s="115" t="s">
        <v>5192</v>
      </c>
      <c r="F846" s="115" t="s">
        <v>5192</v>
      </c>
      <c r="G846" s="117">
        <v>5120</v>
      </c>
      <c r="H846" s="118">
        <f t="shared" si="88"/>
        <v>0.76770434036932078</v>
      </c>
      <c r="I846" s="134" t="str">
        <f t="shared" si="89"/>
        <v>A-0045</v>
      </c>
      <c r="J846" s="134" t="str">
        <f t="shared" si="90"/>
        <v>A-0045</v>
      </c>
      <c r="K846" s="183">
        <f>H846+M846*0.001</f>
        <v>0.77934834036932077</v>
      </c>
      <c r="L846" s="118">
        <v>5676.0140000000001</v>
      </c>
      <c r="M846" s="208">
        <v>11.644</v>
      </c>
      <c r="N846" s="118">
        <v>11.965999999999999</v>
      </c>
      <c r="O846" s="115" t="s">
        <v>8183</v>
      </c>
      <c r="P846" s="115"/>
      <c r="Q846" s="119" t="str">
        <f>Y846*100 &amp; "% ," &amp; O846 &amp; " " &amp; P846 &amp; " " &amp; AG846</f>
        <v xml:space="preserve">0% ,Weld (WELD)  </v>
      </c>
      <c r="R846" s="115"/>
      <c r="S846" s="186"/>
      <c r="T846" s="186"/>
      <c r="U846" s="181">
        <v>360</v>
      </c>
      <c r="V846" s="120">
        <v>14.3</v>
      </c>
      <c r="W846" s="188"/>
      <c r="X846" s="188"/>
      <c r="Y846" s="122"/>
      <c r="Z846" s="122"/>
      <c r="AA846" s="122"/>
      <c r="AB846" s="119"/>
      <c r="AC846" s="123"/>
      <c r="AD846" s="123"/>
      <c r="AE846" s="123"/>
      <c r="AF846" s="123" t="str">
        <f t="shared" si="86"/>
        <v xml:space="preserve"> </v>
      </c>
      <c r="AG846" s="123" t="str">
        <f t="shared" si="87"/>
        <v/>
      </c>
      <c r="AH846" s="119" t="s">
        <v>8184</v>
      </c>
      <c r="AI846" s="121"/>
    </row>
    <row r="847" spans="2:35" ht="13.2">
      <c r="B847" s="150">
        <v>8370</v>
      </c>
      <c r="C847" s="124">
        <v>822</v>
      </c>
      <c r="D847" s="124">
        <v>4.6565242640090503</v>
      </c>
      <c r="E847" s="124" t="s">
        <v>5193</v>
      </c>
      <c r="F847" s="124" t="s">
        <v>5193</v>
      </c>
      <c r="G847" s="126">
        <v>5130</v>
      </c>
      <c r="H847" s="127">
        <f t="shared" si="88"/>
        <v>0.7797089614173458</v>
      </c>
      <c r="I847" s="135" t="str">
        <f t="shared" si="89"/>
        <v>A-0046</v>
      </c>
      <c r="J847" s="135" t="str">
        <f t="shared" si="90"/>
        <v>A-0046</v>
      </c>
      <c r="K847" s="183">
        <f>H847+M847*0.001</f>
        <v>0.79167496141734583</v>
      </c>
      <c r="L847" s="127">
        <v>5687.98</v>
      </c>
      <c r="M847" s="208">
        <v>11.965999999999999</v>
      </c>
      <c r="N847" s="127">
        <v>11.984999999999999</v>
      </c>
      <c r="O847" s="124" t="s">
        <v>8183</v>
      </c>
      <c r="P847" s="124"/>
      <c r="Q847" s="128" t="str">
        <f>Y847*100 &amp; "% ," &amp; O847 &amp; " " &amp; P847 &amp; " " &amp; AG847</f>
        <v xml:space="preserve">0% ,Weld (WELD)  </v>
      </c>
      <c r="R847" s="124"/>
      <c r="S847" s="186"/>
      <c r="T847" s="186"/>
      <c r="U847" s="181">
        <v>360</v>
      </c>
      <c r="V847" s="129">
        <v>14.3</v>
      </c>
      <c r="W847" s="173"/>
      <c r="X847" s="173"/>
      <c r="Y847" s="131"/>
      <c r="Z847" s="131"/>
      <c r="AA847" s="131"/>
      <c r="AB847" s="128"/>
      <c r="AC847" s="132"/>
      <c r="AD847" s="132"/>
      <c r="AE847" s="132"/>
      <c r="AF847" s="132" t="str">
        <f t="shared" si="86"/>
        <v xml:space="preserve"> </v>
      </c>
      <c r="AG847" s="132" t="str">
        <f t="shared" si="87"/>
        <v/>
      </c>
      <c r="AH847" s="128" t="s">
        <v>8184</v>
      </c>
      <c r="AI847" s="130"/>
    </row>
    <row r="848" spans="2:35" ht="13.2">
      <c r="B848" s="149">
        <v>8380</v>
      </c>
      <c r="C848" s="115">
        <v>823</v>
      </c>
      <c r="D848" s="115">
        <v>4.668530131527711</v>
      </c>
      <c r="E848" s="115" t="s">
        <v>5194</v>
      </c>
      <c r="F848" s="115" t="s">
        <v>5194</v>
      </c>
      <c r="G848" s="117">
        <v>5140</v>
      </c>
      <c r="H848" s="118">
        <f t="shared" si="88"/>
        <v>0.79170758258863527</v>
      </c>
      <c r="I848" s="134" t="str">
        <f t="shared" si="89"/>
        <v>A-0047</v>
      </c>
      <c r="J848" s="134" t="str">
        <f t="shared" si="90"/>
        <v>A-0047</v>
      </c>
      <c r="K848" s="183">
        <f>H848+M848*0.001</f>
        <v>0.8036925825886353</v>
      </c>
      <c r="L848" s="118">
        <v>5699.9650000000001</v>
      </c>
      <c r="M848" s="208">
        <v>11.984999999999999</v>
      </c>
      <c r="N848" s="118">
        <v>11.997999999999999</v>
      </c>
      <c r="O848" s="115" t="s">
        <v>8183</v>
      </c>
      <c r="P848" s="115"/>
      <c r="Q848" s="119" t="str">
        <f>Y848*100 &amp; "% ," &amp; O848 &amp; " " &amp; P848 &amp; " " &amp; AG848</f>
        <v xml:space="preserve">0% ,Weld (WELD)  </v>
      </c>
      <c r="R848" s="115"/>
      <c r="S848" s="186"/>
      <c r="T848" s="186"/>
      <c r="U848" s="181">
        <v>360</v>
      </c>
      <c r="V848" s="120">
        <v>14.3</v>
      </c>
      <c r="W848" s="188"/>
      <c r="X848" s="188"/>
      <c r="Y848" s="122"/>
      <c r="Z848" s="122"/>
      <c r="AA848" s="122"/>
      <c r="AB848" s="119"/>
      <c r="AC848" s="123"/>
      <c r="AD848" s="123"/>
      <c r="AE848" s="123"/>
      <c r="AF848" s="123" t="str">
        <f t="shared" si="86"/>
        <v xml:space="preserve"> </v>
      </c>
      <c r="AG848" s="123" t="str">
        <f t="shared" si="87"/>
        <v/>
      </c>
      <c r="AH848" s="119" t="s">
        <v>8184</v>
      </c>
      <c r="AI848" s="121"/>
    </row>
    <row r="849" spans="2:35" ht="13.2">
      <c r="B849" s="150">
        <v>8390</v>
      </c>
      <c r="C849" s="124">
        <v>824</v>
      </c>
      <c r="D849" s="124">
        <v>4.6805319990463987</v>
      </c>
      <c r="E849" s="124" t="s">
        <v>5195</v>
      </c>
      <c r="F849" s="124" t="s">
        <v>5195</v>
      </c>
      <c r="G849" s="126">
        <v>5140</v>
      </c>
      <c r="H849" s="127">
        <f t="shared" si="88"/>
        <v>0.79170758258863527</v>
      </c>
      <c r="I849" s="135" t="str">
        <f t="shared" si="89"/>
        <v>A-0047</v>
      </c>
      <c r="J849" s="135" t="str">
        <f t="shared" si="90"/>
        <v>A-0047</v>
      </c>
      <c r="K849" s="183">
        <f>H849+M849*0.001</f>
        <v>0.79771758258863523</v>
      </c>
      <c r="L849" s="127">
        <v>5705.9750000000004</v>
      </c>
      <c r="M849" s="208">
        <v>6.01</v>
      </c>
      <c r="N849" s="127">
        <v>11.997999999999999</v>
      </c>
      <c r="O849" s="124" t="s">
        <v>8321</v>
      </c>
      <c r="P849" s="124"/>
      <c r="Q849" s="128" t="str">
        <f>Y849*100 &amp; "% ," &amp; O849 &amp; " " &amp; P849 &amp; " " &amp; AG849</f>
        <v xml:space="preserve">0% ,Anode (ANOD)  </v>
      </c>
      <c r="R849" s="124"/>
      <c r="S849" s="186"/>
      <c r="T849" s="186"/>
      <c r="U849" s="181">
        <v>360</v>
      </c>
      <c r="V849" s="129">
        <v>14.3</v>
      </c>
      <c r="W849" s="173"/>
      <c r="X849" s="173"/>
      <c r="Y849" s="131"/>
      <c r="Z849" s="131"/>
      <c r="AA849" s="131"/>
      <c r="AB849" s="128"/>
      <c r="AC849" s="132"/>
      <c r="AD849" s="132"/>
      <c r="AE849" s="132"/>
      <c r="AF849" s="132" t="str">
        <f t="shared" si="86"/>
        <v xml:space="preserve"> </v>
      </c>
      <c r="AG849" s="132" t="str">
        <f t="shared" si="87"/>
        <v/>
      </c>
      <c r="AH849" s="128" t="s">
        <v>8327</v>
      </c>
      <c r="AI849" s="130"/>
    </row>
    <row r="850" spans="2:35" ht="13.2">
      <c r="B850" s="149">
        <v>8400</v>
      </c>
      <c r="C850" s="115">
        <v>825</v>
      </c>
      <c r="D850" s="115">
        <v>4.6925178665648763</v>
      </c>
      <c r="E850" s="115" t="s">
        <v>5196</v>
      </c>
      <c r="F850" s="115" t="s">
        <v>5196</v>
      </c>
      <c r="G850" s="117">
        <v>5150</v>
      </c>
      <c r="H850" s="118">
        <f t="shared" si="88"/>
        <v>0.80371020367794754</v>
      </c>
      <c r="I850" s="134" t="str">
        <f t="shared" si="89"/>
        <v>A-0048</v>
      </c>
      <c r="J850" s="134" t="str">
        <f t="shared" si="90"/>
        <v>A-0048</v>
      </c>
      <c r="K850" s="183">
        <f>H850+M850*0.001</f>
        <v>0.8157082036779475</v>
      </c>
      <c r="L850" s="118">
        <v>5711.9629999999997</v>
      </c>
      <c r="M850" s="208">
        <v>11.997999999999999</v>
      </c>
      <c r="N850" s="118">
        <v>11.66</v>
      </c>
      <c r="O850" s="115" t="s">
        <v>8183</v>
      </c>
      <c r="P850" s="115"/>
      <c r="Q850" s="119" t="str">
        <f>Y850*100 &amp; "% ," &amp; O850 &amp; " " &amp; P850 &amp; " " &amp; AG850</f>
        <v xml:space="preserve">0% ,Weld (WELD)  </v>
      </c>
      <c r="R850" s="115"/>
      <c r="S850" s="186"/>
      <c r="T850" s="186"/>
      <c r="U850" s="181">
        <v>360</v>
      </c>
      <c r="V850" s="120">
        <v>14.3</v>
      </c>
      <c r="W850" s="188"/>
      <c r="X850" s="188"/>
      <c r="Y850" s="122"/>
      <c r="Z850" s="122"/>
      <c r="AA850" s="122"/>
      <c r="AB850" s="119"/>
      <c r="AC850" s="123"/>
      <c r="AD850" s="123"/>
      <c r="AE850" s="123"/>
      <c r="AF850" s="123" t="str">
        <f t="shared" si="86"/>
        <v xml:space="preserve"> </v>
      </c>
      <c r="AG850" s="123" t="str">
        <f t="shared" si="87"/>
        <v/>
      </c>
      <c r="AH850" s="119" t="s">
        <v>8184</v>
      </c>
      <c r="AI850" s="121"/>
    </row>
    <row r="851" spans="2:35" ht="13.2">
      <c r="B851" s="150">
        <v>8410</v>
      </c>
      <c r="C851" s="124">
        <v>826</v>
      </c>
      <c r="D851" s="124">
        <v>4.7045187340836936</v>
      </c>
      <c r="E851" s="124" t="s">
        <v>5197</v>
      </c>
      <c r="F851" s="124" t="s">
        <v>5197</v>
      </c>
      <c r="G851" s="126">
        <v>5160</v>
      </c>
      <c r="H851" s="127">
        <f t="shared" si="88"/>
        <v>0.81537483170658009</v>
      </c>
      <c r="I851" s="135" t="str">
        <f t="shared" si="89"/>
        <v>A-0049</v>
      </c>
      <c r="J851" s="135" t="str">
        <f t="shared" si="90"/>
        <v>A-0049</v>
      </c>
      <c r="K851" s="183">
        <f>H851+M851*0.001</f>
        <v>0.8270348317065801</v>
      </c>
      <c r="L851" s="127">
        <v>5723.6229999999996</v>
      </c>
      <c r="M851" s="208">
        <v>11.66</v>
      </c>
      <c r="N851" s="127">
        <v>11.997999999999999</v>
      </c>
      <c r="O851" s="124" t="s">
        <v>8183</v>
      </c>
      <c r="P851" s="124"/>
      <c r="Q851" s="128" t="str">
        <f>Y851*100 &amp; "% ," &amp; O851 &amp; " " &amp; P851 &amp; " " &amp; AG851</f>
        <v xml:space="preserve">0% ,Weld (WELD)  </v>
      </c>
      <c r="R851" s="124"/>
      <c r="S851" s="186"/>
      <c r="T851" s="186"/>
      <c r="U851" s="181">
        <v>360</v>
      </c>
      <c r="V851" s="129">
        <v>14.3</v>
      </c>
      <c r="W851" s="173"/>
      <c r="X851" s="173"/>
      <c r="Y851" s="131"/>
      <c r="Z851" s="131"/>
      <c r="AA851" s="131"/>
      <c r="AB851" s="128"/>
      <c r="AC851" s="132"/>
      <c r="AD851" s="132"/>
      <c r="AE851" s="132"/>
      <c r="AF851" s="132" t="str">
        <f t="shared" si="86"/>
        <v xml:space="preserve"> </v>
      </c>
      <c r="AG851" s="132" t="str">
        <f t="shared" si="87"/>
        <v/>
      </c>
      <c r="AH851" s="128" t="s">
        <v>8184</v>
      </c>
      <c r="AI851" s="130"/>
    </row>
    <row r="852" spans="2:35" ht="13.2">
      <c r="B852" s="149">
        <v>8420</v>
      </c>
      <c r="C852" s="115">
        <v>827</v>
      </c>
      <c r="D852" s="115">
        <v>4.7165176016023649</v>
      </c>
      <c r="E852" s="115" t="s">
        <v>5198</v>
      </c>
      <c r="F852" s="115" t="s">
        <v>5198</v>
      </c>
      <c r="G852" s="117">
        <v>5160</v>
      </c>
      <c r="H852" s="118">
        <f t="shared" si="88"/>
        <v>0.81537483170658009</v>
      </c>
      <c r="I852" s="134" t="str">
        <f t="shared" si="89"/>
        <v>A-0049</v>
      </c>
      <c r="J852" s="134" t="str">
        <f t="shared" si="90"/>
        <v>A-0049</v>
      </c>
      <c r="K852" s="183">
        <f>H852+M852*0.001</f>
        <v>0.82718583170658011</v>
      </c>
      <c r="L852" s="118">
        <v>5735.4340000000002</v>
      </c>
      <c r="M852" s="208">
        <v>11.811</v>
      </c>
      <c r="N852" s="118">
        <v>11.997999999999999</v>
      </c>
      <c r="O852" s="115" t="s">
        <v>8198</v>
      </c>
      <c r="P852" s="115" t="s">
        <v>8199</v>
      </c>
      <c r="Q852" s="119" t="str">
        <f>Y852*100 &amp; "% ," &amp; O852 &amp; " " &amp; P852 &amp; " " &amp; AG852</f>
        <v xml:space="preserve">13% ,Anomaly (ANOM) Pipe Mill Anomaly (MIAN) </v>
      </c>
      <c r="R852" s="115" t="s">
        <v>8208</v>
      </c>
      <c r="S852" s="186" t="s">
        <v>8240</v>
      </c>
      <c r="T852" s="186">
        <v>0.11458333333333333</v>
      </c>
      <c r="U852" s="181">
        <v>275.25</v>
      </c>
      <c r="V852" s="120">
        <v>14.3</v>
      </c>
      <c r="W852" s="188">
        <v>92</v>
      </c>
      <c r="X852" s="188">
        <v>77</v>
      </c>
      <c r="Y852" s="122">
        <v>0.13</v>
      </c>
      <c r="Z852" s="122">
        <v>0.13</v>
      </c>
      <c r="AA852" s="122"/>
      <c r="AB852" s="119" t="s">
        <v>8202</v>
      </c>
      <c r="AC852" s="123"/>
      <c r="AD852" s="123"/>
      <c r="AE852" s="123"/>
      <c r="AF852" s="123" t="str">
        <f t="shared" si="86"/>
        <v xml:space="preserve"> </v>
      </c>
      <c r="AG852" s="123" t="str">
        <f t="shared" si="87"/>
        <v/>
      </c>
      <c r="AH852" s="119" t="s">
        <v>8203</v>
      </c>
      <c r="AI852" s="121">
        <v>264</v>
      </c>
    </row>
    <row r="853" spans="2:35" ht="13.2">
      <c r="B853" s="150">
        <v>8430</v>
      </c>
      <c r="C853" s="124">
        <v>828</v>
      </c>
      <c r="D853" s="124">
        <v>4.7285264691207907</v>
      </c>
      <c r="E853" s="124" t="s">
        <v>5199</v>
      </c>
      <c r="F853" s="124" t="s">
        <v>5199</v>
      </c>
      <c r="G853" s="126">
        <v>5160</v>
      </c>
      <c r="H853" s="127">
        <f t="shared" si="88"/>
        <v>0.81537483170658009</v>
      </c>
      <c r="I853" s="135" t="str">
        <f t="shared" si="89"/>
        <v>A-0049</v>
      </c>
      <c r="J853" s="135" t="str">
        <f t="shared" si="90"/>
        <v>A-0049</v>
      </c>
      <c r="K853" s="183">
        <f>H853+M853*0.001</f>
        <v>0.82730983170658012</v>
      </c>
      <c r="L853" s="127">
        <v>5735.558</v>
      </c>
      <c r="M853" s="208">
        <v>11.935</v>
      </c>
      <c r="N853" s="127">
        <v>11.997999999999999</v>
      </c>
      <c r="O853" s="124" t="s">
        <v>8198</v>
      </c>
      <c r="P853" s="124" t="s">
        <v>8199</v>
      </c>
      <c r="Q853" s="128" t="str">
        <f>Y853*100 &amp; "% ," &amp; O853 &amp; " " &amp; P853 &amp; " " &amp; AG853</f>
        <v xml:space="preserve">2% ,Anomaly (ANOM) Pipe Mill Anomaly (MIAN) </v>
      </c>
      <c r="R853" s="124" t="s">
        <v>8210</v>
      </c>
      <c r="S853" s="186" t="s">
        <v>8264</v>
      </c>
      <c r="T853" s="186">
        <v>0.20833333333333334</v>
      </c>
      <c r="U853" s="181">
        <v>210</v>
      </c>
      <c r="V853" s="129">
        <v>14.3</v>
      </c>
      <c r="W853" s="173">
        <v>24</v>
      </c>
      <c r="X853" s="173">
        <v>81</v>
      </c>
      <c r="Y853" s="131">
        <v>0.02</v>
      </c>
      <c r="Z853" s="131">
        <v>0.02</v>
      </c>
      <c r="AA853" s="131"/>
      <c r="AB853" s="128" t="s">
        <v>8238</v>
      </c>
      <c r="AC853" s="132"/>
      <c r="AD853" s="132"/>
      <c r="AE853" s="132"/>
      <c r="AF853" s="132" t="str">
        <f t="shared" si="86"/>
        <v xml:space="preserve"> </v>
      </c>
      <c r="AG853" s="132" t="str">
        <f t="shared" si="87"/>
        <v/>
      </c>
      <c r="AH853" s="128" t="s">
        <v>8239</v>
      </c>
      <c r="AI853" s="130">
        <v>265</v>
      </c>
    </row>
    <row r="854" spans="2:35" ht="13.2">
      <c r="B854" s="149">
        <v>8440</v>
      </c>
      <c r="C854" s="115">
        <v>829</v>
      </c>
      <c r="D854" s="115">
        <v>4.7405303366394946</v>
      </c>
      <c r="E854" s="115" t="s">
        <v>5200</v>
      </c>
      <c r="F854" s="115" t="s">
        <v>5200</v>
      </c>
      <c r="G854" s="117">
        <v>5160</v>
      </c>
      <c r="H854" s="118">
        <f t="shared" si="88"/>
        <v>0.81537483170658009</v>
      </c>
      <c r="I854" s="134" t="str">
        <f t="shared" si="89"/>
        <v>A-0049</v>
      </c>
      <c r="J854" s="134" t="str">
        <f t="shared" si="90"/>
        <v>A-0049</v>
      </c>
      <c r="K854" s="183">
        <f>H854+M854*0.001</f>
        <v>0.8273128317065801</v>
      </c>
      <c r="L854" s="118">
        <v>5735.5609999999997</v>
      </c>
      <c r="M854" s="208">
        <v>11.938000000000001</v>
      </c>
      <c r="N854" s="118">
        <v>11.997999999999999</v>
      </c>
      <c r="O854" s="115" t="s">
        <v>8198</v>
      </c>
      <c r="P854" s="115" t="s">
        <v>8199</v>
      </c>
      <c r="Q854" s="119" t="str">
        <f>Y854*100 &amp; "% ," &amp; O854 &amp; " " &amp; P854 &amp; " " &amp; AG854</f>
        <v xml:space="preserve">3% ,Anomaly (ANOM) Pipe Mill Anomaly (MIAN) </v>
      </c>
      <c r="R854" s="115" t="s">
        <v>8210</v>
      </c>
      <c r="S854" s="186" t="s">
        <v>8277</v>
      </c>
      <c r="T854" s="186">
        <v>0.53125</v>
      </c>
      <c r="U854" s="181">
        <v>24.75</v>
      </c>
      <c r="V854" s="120">
        <v>14.3</v>
      </c>
      <c r="W854" s="188">
        <v>25</v>
      </c>
      <c r="X854" s="188">
        <v>136</v>
      </c>
      <c r="Y854" s="122">
        <v>0.03</v>
      </c>
      <c r="Z854" s="122">
        <v>0.03</v>
      </c>
      <c r="AA854" s="122"/>
      <c r="AB854" s="119" t="s">
        <v>8202</v>
      </c>
      <c r="AC854" s="123"/>
      <c r="AD854" s="123"/>
      <c r="AE854" s="123"/>
      <c r="AF854" s="123" t="str">
        <f t="shared" si="86"/>
        <v xml:space="preserve"> </v>
      </c>
      <c r="AG854" s="123" t="str">
        <f t="shared" si="87"/>
        <v/>
      </c>
      <c r="AH854" s="119" t="s">
        <v>8203</v>
      </c>
      <c r="AI854" s="121">
        <v>266</v>
      </c>
    </row>
    <row r="855" spans="2:35" ht="13.2">
      <c r="B855" s="150">
        <v>8450</v>
      </c>
      <c r="C855" s="124">
        <v>830</v>
      </c>
      <c r="D855" s="124">
        <v>4.7521432041580089</v>
      </c>
      <c r="E855" s="124" t="s">
        <v>5201</v>
      </c>
      <c r="F855" s="124" t="s">
        <v>5201</v>
      </c>
      <c r="G855" s="126">
        <v>5170</v>
      </c>
      <c r="H855" s="127">
        <f t="shared" si="88"/>
        <v>0.82737845277510491</v>
      </c>
      <c r="I855" s="135" t="str">
        <f t="shared" si="89"/>
        <v>A-0050</v>
      </c>
      <c r="J855" s="135" t="str">
        <f t="shared" si="90"/>
        <v>A-0050</v>
      </c>
      <c r="K855" s="183">
        <f>H855+M855*0.001</f>
        <v>0.83937645277510486</v>
      </c>
      <c r="L855" s="127">
        <v>5735.6220000000003</v>
      </c>
      <c r="M855" s="208">
        <v>11.997999999999999</v>
      </c>
      <c r="N855" s="127">
        <v>12.007999999999999</v>
      </c>
      <c r="O855" s="124" t="s">
        <v>8183</v>
      </c>
      <c r="P855" s="124"/>
      <c r="Q855" s="128" t="str">
        <f>Y855*100 &amp; "% ," &amp; O855 &amp; " " &amp; P855 &amp; " " &amp; AG855</f>
        <v xml:space="preserve">0% ,Weld (WELD)  </v>
      </c>
      <c r="R855" s="124"/>
      <c r="S855" s="186"/>
      <c r="T855" s="186"/>
      <c r="U855" s="181">
        <v>360</v>
      </c>
      <c r="V855" s="129">
        <v>14.3</v>
      </c>
      <c r="W855" s="173"/>
      <c r="X855" s="173"/>
      <c r="Y855" s="131"/>
      <c r="Z855" s="131"/>
      <c r="AA855" s="131"/>
      <c r="AB855" s="128"/>
      <c r="AC855" s="132"/>
      <c r="AD855" s="132"/>
      <c r="AE855" s="132"/>
      <c r="AF855" s="132" t="str">
        <f t="shared" si="86"/>
        <v xml:space="preserve"> </v>
      </c>
      <c r="AG855" s="132" t="str">
        <f t="shared" si="87"/>
        <v/>
      </c>
      <c r="AH855" s="128" t="s">
        <v>8184</v>
      </c>
      <c r="AI855" s="130"/>
    </row>
    <row r="856" spans="2:35" ht="13.2">
      <c r="B856" s="149">
        <v>8460</v>
      </c>
      <c r="C856" s="115">
        <v>831</v>
      </c>
      <c r="D856" s="115">
        <v>4.7641450716768778</v>
      </c>
      <c r="E856" s="115" t="s">
        <v>5202</v>
      </c>
      <c r="F856" s="115" t="s">
        <v>5202</v>
      </c>
      <c r="G856" s="117">
        <v>5170</v>
      </c>
      <c r="H856" s="118">
        <f t="shared" si="88"/>
        <v>0.82737845277510491</v>
      </c>
      <c r="I856" s="134" t="str">
        <f t="shared" si="89"/>
        <v>A-0050</v>
      </c>
      <c r="J856" s="134" t="str">
        <f t="shared" si="90"/>
        <v>A-0050</v>
      </c>
      <c r="K856" s="183">
        <f>H856+M856*0.001</f>
        <v>0.82979345277510486</v>
      </c>
      <c r="L856" s="118">
        <v>5738.0370000000003</v>
      </c>
      <c r="M856" s="208">
        <v>2.415</v>
      </c>
      <c r="N856" s="118">
        <v>12.007999999999999</v>
      </c>
      <c r="O856" s="115" t="s">
        <v>8198</v>
      </c>
      <c r="P856" s="115" t="s">
        <v>8199</v>
      </c>
      <c r="Q856" s="119" t="str">
        <f>Y856*100 &amp; "% ," &amp; O856 &amp; " " &amp; P856 &amp; " " &amp; AG856</f>
        <v xml:space="preserve">12% ,Anomaly (ANOM) Pipe Mill Anomaly (MIAN) </v>
      </c>
      <c r="R856" s="115" t="s">
        <v>8200</v>
      </c>
      <c r="S856" s="186" t="s">
        <v>8267</v>
      </c>
      <c r="T856" s="186">
        <v>4.1666666666666664E-2</v>
      </c>
      <c r="U856" s="181">
        <v>330</v>
      </c>
      <c r="V856" s="120">
        <v>14.3</v>
      </c>
      <c r="W856" s="188">
        <v>38</v>
      </c>
      <c r="X856" s="188">
        <v>39</v>
      </c>
      <c r="Y856" s="122">
        <v>0.12</v>
      </c>
      <c r="Z856" s="122">
        <v>0.12</v>
      </c>
      <c r="AA856" s="122"/>
      <c r="AB856" s="119" t="s">
        <v>8202</v>
      </c>
      <c r="AC856" s="123"/>
      <c r="AD856" s="123"/>
      <c r="AE856" s="123"/>
      <c r="AF856" s="123" t="str">
        <f t="shared" si="86"/>
        <v xml:space="preserve"> </v>
      </c>
      <c r="AG856" s="123" t="str">
        <f t="shared" si="87"/>
        <v/>
      </c>
      <c r="AH856" s="119" t="s">
        <v>8203</v>
      </c>
      <c r="AI856" s="121">
        <v>267</v>
      </c>
    </row>
    <row r="857" spans="2:35" ht="13.2">
      <c r="B857" s="150">
        <v>8470</v>
      </c>
      <c r="C857" s="124">
        <v>832</v>
      </c>
      <c r="D857" s="124">
        <v>4.7759449391952549</v>
      </c>
      <c r="E857" s="124" t="s">
        <v>5203</v>
      </c>
      <c r="F857" s="124" t="s">
        <v>5203</v>
      </c>
      <c r="G857" s="126">
        <v>5180</v>
      </c>
      <c r="H857" s="127">
        <f t="shared" si="88"/>
        <v>0.83938116096556803</v>
      </c>
      <c r="I857" s="135" t="str">
        <f t="shared" si="89"/>
        <v>A-0051</v>
      </c>
      <c r="J857" s="135" t="str">
        <f t="shared" si="90"/>
        <v>A-0051</v>
      </c>
      <c r="K857" s="183">
        <f>H857+M857*0.001</f>
        <v>0.85138916096556805</v>
      </c>
      <c r="L857" s="127">
        <v>5747.6289999999999</v>
      </c>
      <c r="M857" s="208">
        <v>12.007999999999999</v>
      </c>
      <c r="N857" s="127">
        <v>11.992000000000001</v>
      </c>
      <c r="O857" s="124" t="s">
        <v>8183</v>
      </c>
      <c r="P857" s="124"/>
      <c r="Q857" s="128" t="str">
        <f>Y857*100 &amp; "% ," &amp; O857 &amp; " " &amp; P857 &amp; " " &amp; AG857</f>
        <v xml:space="preserve">0% ,Weld (WELD)  </v>
      </c>
      <c r="R857" s="124"/>
      <c r="S857" s="186"/>
      <c r="T857" s="186"/>
      <c r="U857" s="181">
        <v>360</v>
      </c>
      <c r="V857" s="129">
        <v>14.3</v>
      </c>
      <c r="W857" s="173"/>
      <c r="X857" s="173"/>
      <c r="Y857" s="131"/>
      <c r="Z857" s="131"/>
      <c r="AA857" s="131"/>
      <c r="AB857" s="128"/>
      <c r="AC857" s="132"/>
      <c r="AD857" s="132"/>
      <c r="AE857" s="132"/>
      <c r="AF857" s="132" t="str">
        <f t="shared" si="86"/>
        <v xml:space="preserve"> </v>
      </c>
      <c r="AG857" s="132" t="str">
        <f t="shared" si="87"/>
        <v/>
      </c>
      <c r="AH857" s="128" t="s">
        <v>8184</v>
      </c>
      <c r="AI857" s="130"/>
    </row>
    <row r="858" spans="2:35" ht="13.2">
      <c r="B858" s="149">
        <v>8480</v>
      </c>
      <c r="C858" s="115">
        <v>833</v>
      </c>
      <c r="D858" s="115">
        <v>4.7879468067141229</v>
      </c>
      <c r="E858" s="115" t="s">
        <v>5204</v>
      </c>
      <c r="F858" s="115" t="s">
        <v>5204</v>
      </c>
      <c r="G858" s="117">
        <v>5190</v>
      </c>
      <c r="H858" s="118">
        <f t="shared" si="88"/>
        <v>0.85138502069697386</v>
      </c>
      <c r="I858" s="134" t="str">
        <f t="shared" si="89"/>
        <v>A-0052</v>
      </c>
      <c r="J858" s="134" t="str">
        <f t="shared" si="90"/>
        <v>A-0052</v>
      </c>
      <c r="K858" s="183">
        <f>H858+M858*0.001</f>
        <v>0.86337702069697386</v>
      </c>
      <c r="L858" s="118">
        <v>5759.6210000000001</v>
      </c>
      <c r="M858" s="208">
        <v>11.992000000000001</v>
      </c>
      <c r="N858" s="118">
        <v>12.000999999999999</v>
      </c>
      <c r="O858" s="115" t="s">
        <v>8183</v>
      </c>
      <c r="P858" s="115"/>
      <c r="Q858" s="119" t="str">
        <f>Y858*100 &amp; "% ," &amp; O858 &amp; " " &amp; P858 &amp; " " &amp; AG858</f>
        <v xml:space="preserve">0% ,Weld (WELD)  </v>
      </c>
      <c r="R858" s="115"/>
      <c r="S858" s="186"/>
      <c r="T858" s="186"/>
      <c r="U858" s="181">
        <v>360</v>
      </c>
      <c r="V858" s="120">
        <v>14.3</v>
      </c>
      <c r="W858" s="188"/>
      <c r="X858" s="188"/>
      <c r="Y858" s="122"/>
      <c r="Z858" s="122"/>
      <c r="AA858" s="122"/>
      <c r="AB858" s="119"/>
      <c r="AC858" s="123"/>
      <c r="AD858" s="123"/>
      <c r="AE858" s="123"/>
      <c r="AF858" s="123" t="str">
        <f t="shared" si="86"/>
        <v xml:space="preserve"> </v>
      </c>
      <c r="AG858" s="123" t="str">
        <f t="shared" si="87"/>
        <v/>
      </c>
      <c r="AH858" s="119" t="s">
        <v>8184</v>
      </c>
      <c r="AI858" s="121"/>
    </row>
    <row r="859" spans="2:35" ht="13.2">
      <c r="B859" s="150">
        <v>8490</v>
      </c>
      <c r="C859" s="124">
        <v>834</v>
      </c>
      <c r="D859" s="124">
        <v>4.799949674232753</v>
      </c>
      <c r="E859" s="124" t="s">
        <v>5205</v>
      </c>
      <c r="F859" s="124" t="s">
        <v>5205</v>
      </c>
      <c r="G859" s="126">
        <v>5200</v>
      </c>
      <c r="H859" s="127">
        <f t="shared" si="88"/>
        <v>0.86338788042868075</v>
      </c>
      <c r="I859" s="135" t="str">
        <f t="shared" si="89"/>
        <v>A-0053</v>
      </c>
      <c r="J859" s="135" t="str">
        <f t="shared" si="90"/>
        <v>A-0053</v>
      </c>
      <c r="K859" s="183">
        <f>H859+M859*0.001</f>
        <v>0.87538888042868079</v>
      </c>
      <c r="L859" s="127">
        <v>5771.6229999999996</v>
      </c>
      <c r="M859" s="208">
        <v>12.000999999999999</v>
      </c>
      <c r="N859" s="127">
        <v>11.956</v>
      </c>
      <c r="O859" s="124" t="s">
        <v>8183</v>
      </c>
      <c r="P859" s="124"/>
      <c r="Q859" s="128" t="str">
        <f>Y859*100 &amp; "% ," &amp; O859 &amp; " " &amp; P859 &amp; " " &amp; AG859</f>
        <v xml:space="preserve">0% ,Weld (WELD)  </v>
      </c>
      <c r="R859" s="124"/>
      <c r="S859" s="186"/>
      <c r="T859" s="186"/>
      <c r="U859" s="181">
        <v>360</v>
      </c>
      <c r="V859" s="129">
        <v>14.3</v>
      </c>
      <c r="W859" s="173"/>
      <c r="X859" s="173"/>
      <c r="Y859" s="131"/>
      <c r="Z859" s="131"/>
      <c r="AA859" s="131"/>
      <c r="AB859" s="128"/>
      <c r="AC859" s="132"/>
      <c r="AD859" s="132"/>
      <c r="AE859" s="132"/>
      <c r="AF859" s="132" t="str">
        <f t="shared" si="86"/>
        <v xml:space="preserve"> </v>
      </c>
      <c r="AG859" s="132" t="str">
        <f t="shared" si="87"/>
        <v/>
      </c>
      <c r="AH859" s="128" t="s">
        <v>8184</v>
      </c>
      <c r="AI859" s="130"/>
    </row>
    <row r="860" spans="2:35" ht="13.2">
      <c r="B860" s="149">
        <v>8500</v>
      </c>
      <c r="C860" s="115">
        <v>835</v>
      </c>
      <c r="D860" s="115">
        <v>4.8119415417513141</v>
      </c>
      <c r="E860" s="115" t="s">
        <v>5206</v>
      </c>
      <c r="F860" s="115" t="s">
        <v>5206</v>
      </c>
      <c r="G860" s="117">
        <v>5210</v>
      </c>
      <c r="H860" s="118">
        <f t="shared" si="88"/>
        <v>0.87538474016453804</v>
      </c>
      <c r="I860" s="134" t="str">
        <f t="shared" si="89"/>
        <v>A-0054</v>
      </c>
      <c r="J860" s="134" t="str">
        <f t="shared" si="90"/>
        <v>A-0054</v>
      </c>
      <c r="K860" s="183">
        <f>H860+M860*0.001</f>
        <v>0.88734074016453801</v>
      </c>
      <c r="L860" s="118">
        <v>5783.5789999999997</v>
      </c>
      <c r="M860" s="208">
        <v>11.956</v>
      </c>
      <c r="N860" s="118">
        <v>11.978999999999999</v>
      </c>
      <c r="O860" s="115" t="s">
        <v>8183</v>
      </c>
      <c r="P860" s="115"/>
      <c r="Q860" s="119" t="str">
        <f>Y860*100 &amp; "% ," &amp; O860 &amp; " " &amp; P860 &amp; " " &amp; AG860</f>
        <v xml:space="preserve">0% ,Weld (WELD)  </v>
      </c>
      <c r="R860" s="115"/>
      <c r="S860" s="186"/>
      <c r="T860" s="186"/>
      <c r="U860" s="181">
        <v>360</v>
      </c>
      <c r="V860" s="120">
        <v>14.3</v>
      </c>
      <c r="W860" s="188"/>
      <c r="X860" s="188"/>
      <c r="Y860" s="122"/>
      <c r="Z860" s="122"/>
      <c r="AA860" s="122"/>
      <c r="AB860" s="119"/>
      <c r="AC860" s="123"/>
      <c r="AD860" s="123"/>
      <c r="AE860" s="123"/>
      <c r="AF860" s="123" t="str">
        <f t="shared" si="86"/>
        <v xml:space="preserve"> </v>
      </c>
      <c r="AG860" s="123" t="str">
        <f t="shared" si="87"/>
        <v/>
      </c>
      <c r="AH860" s="119" t="s">
        <v>8184</v>
      </c>
      <c r="AI860" s="121"/>
    </row>
    <row r="861" spans="2:35" ht="13.2">
      <c r="B861" s="150">
        <v>8510</v>
      </c>
      <c r="C861" s="124">
        <v>836</v>
      </c>
      <c r="D861" s="124">
        <v>4.8239394092699337</v>
      </c>
      <c r="E861" s="124" t="s">
        <v>5207</v>
      </c>
      <c r="F861" s="124" t="s">
        <v>5207</v>
      </c>
      <c r="G861" s="126">
        <v>5220</v>
      </c>
      <c r="H861" s="127">
        <f t="shared" si="88"/>
        <v>0.88738925942533164</v>
      </c>
      <c r="I861" s="135" t="str">
        <f t="shared" si="89"/>
        <v>A-0055</v>
      </c>
      <c r="J861" s="135" t="str">
        <f t="shared" si="90"/>
        <v>A-0055</v>
      </c>
      <c r="K861" s="183">
        <f>H861+M861*0.001</f>
        <v>0.89936825942533161</v>
      </c>
      <c r="L861" s="127">
        <v>5795.558</v>
      </c>
      <c r="M861" s="208">
        <v>11.978999999999999</v>
      </c>
      <c r="N861" s="127">
        <v>11.991</v>
      </c>
      <c r="O861" s="124" t="s">
        <v>8183</v>
      </c>
      <c r="P861" s="124"/>
      <c r="Q861" s="128" t="str">
        <f>Y861*100 &amp; "% ," &amp; O861 &amp; " " &amp; P861 &amp; " " &amp; AG861</f>
        <v xml:space="preserve">0% ,Weld (WELD)  </v>
      </c>
      <c r="R861" s="124"/>
      <c r="S861" s="186"/>
      <c r="T861" s="186"/>
      <c r="U861" s="181">
        <v>360</v>
      </c>
      <c r="V861" s="129">
        <v>14.3</v>
      </c>
      <c r="W861" s="173"/>
      <c r="X861" s="173"/>
      <c r="Y861" s="131"/>
      <c r="Z861" s="131"/>
      <c r="AA861" s="131"/>
      <c r="AB861" s="128"/>
      <c r="AC861" s="132"/>
      <c r="AD861" s="132"/>
      <c r="AE861" s="132"/>
      <c r="AF861" s="132" t="str">
        <f t="shared" si="86"/>
        <v xml:space="preserve"> </v>
      </c>
      <c r="AG861" s="132" t="str">
        <f t="shared" si="87"/>
        <v/>
      </c>
      <c r="AH861" s="128" t="s">
        <v>8184</v>
      </c>
      <c r="AI861" s="130"/>
    </row>
    <row r="862" spans="2:35" ht="13.2">
      <c r="B862" s="149">
        <v>8520</v>
      </c>
      <c r="C862" s="115">
        <v>837</v>
      </c>
      <c r="D862" s="115">
        <v>4.8359432767883517</v>
      </c>
      <c r="E862" s="115" t="s">
        <v>5208</v>
      </c>
      <c r="F862" s="115" t="s">
        <v>5208</v>
      </c>
      <c r="G862" s="117">
        <v>5220</v>
      </c>
      <c r="H862" s="118">
        <f t="shared" si="88"/>
        <v>0.88738925942533164</v>
      </c>
      <c r="I862" s="134" t="str">
        <f t="shared" si="89"/>
        <v>A-0055</v>
      </c>
      <c r="J862" s="134" t="str">
        <f t="shared" si="90"/>
        <v>A-0055</v>
      </c>
      <c r="K862" s="183">
        <f>H862+M862*0.001</f>
        <v>0.8934262594253316</v>
      </c>
      <c r="L862" s="118">
        <v>5801.5950000000003</v>
      </c>
      <c r="M862" s="208">
        <v>6.0369999999999999</v>
      </c>
      <c r="N862" s="118">
        <v>11.991</v>
      </c>
      <c r="O862" s="115" t="s">
        <v>8321</v>
      </c>
      <c r="P862" s="115"/>
      <c r="Q862" s="119" t="str">
        <f>Y862*100 &amp; "% ," &amp; O862 &amp; " " &amp; P862 &amp; " " &amp; AG862</f>
        <v xml:space="preserve">0% ,Anode (ANOD)  </v>
      </c>
      <c r="R862" s="115"/>
      <c r="S862" s="186"/>
      <c r="T862" s="186"/>
      <c r="U862" s="181">
        <v>360</v>
      </c>
      <c r="V862" s="120">
        <v>14.3</v>
      </c>
      <c r="W862" s="188"/>
      <c r="X862" s="188"/>
      <c r="Y862" s="122"/>
      <c r="Z862" s="122"/>
      <c r="AA862" s="122"/>
      <c r="AB862" s="119"/>
      <c r="AC862" s="123"/>
      <c r="AD862" s="123"/>
      <c r="AE862" s="123"/>
      <c r="AF862" s="123" t="str">
        <f t="shared" si="86"/>
        <v xml:space="preserve"> </v>
      </c>
      <c r="AG862" s="123" t="str">
        <f t="shared" si="87"/>
        <v/>
      </c>
      <c r="AH862" s="119" t="s">
        <v>8328</v>
      </c>
      <c r="AI862" s="121"/>
    </row>
    <row r="863" spans="2:35" ht="13.2">
      <c r="B863" s="150">
        <v>8530</v>
      </c>
      <c r="C863" s="124">
        <v>838</v>
      </c>
      <c r="D863" s="124">
        <v>4.8478601443070763</v>
      </c>
      <c r="E863" s="124" t="s">
        <v>5209</v>
      </c>
      <c r="F863" s="124" t="s">
        <v>5209</v>
      </c>
      <c r="G863" s="126">
        <v>5230</v>
      </c>
      <c r="H863" s="127">
        <f t="shared" si="88"/>
        <v>0.89937839421060695</v>
      </c>
      <c r="I863" s="135" t="str">
        <f t="shared" si="89"/>
        <v>A-0056</v>
      </c>
      <c r="J863" s="135" t="str">
        <f t="shared" si="90"/>
        <v>A-0056</v>
      </c>
      <c r="K863" s="183">
        <f>H863+M863*0.001</f>
        <v>0.91136939421060692</v>
      </c>
      <c r="L863" s="127">
        <v>5807.549</v>
      </c>
      <c r="M863" s="208">
        <v>11.991</v>
      </c>
      <c r="N863" s="127">
        <v>11.872999999999999</v>
      </c>
      <c r="O863" s="124" t="s">
        <v>8183</v>
      </c>
      <c r="P863" s="124"/>
      <c r="Q863" s="128" t="str">
        <f>Y863*100 &amp; "% ," &amp; O863 &amp; " " &amp; P863 &amp; " " &amp; AG863</f>
        <v xml:space="preserve">0% ,Weld (WELD)  </v>
      </c>
      <c r="R863" s="124"/>
      <c r="S863" s="186"/>
      <c r="T863" s="186"/>
      <c r="U863" s="181">
        <v>360</v>
      </c>
      <c r="V863" s="129">
        <v>14.3</v>
      </c>
      <c r="W863" s="173"/>
      <c r="X863" s="173"/>
      <c r="Y863" s="131"/>
      <c r="Z863" s="131"/>
      <c r="AA863" s="131"/>
      <c r="AB863" s="128"/>
      <c r="AC863" s="132"/>
      <c r="AD863" s="132"/>
      <c r="AE863" s="132"/>
      <c r="AF863" s="132" t="str">
        <f t="shared" si="86"/>
        <v xml:space="preserve"> </v>
      </c>
      <c r="AG863" s="132" t="str">
        <f t="shared" si="87"/>
        <v/>
      </c>
      <c r="AH863" s="128" t="s">
        <v>8184</v>
      </c>
      <c r="AI863" s="130"/>
    </row>
    <row r="864" spans="2:35" ht="13.2">
      <c r="B864" s="149">
        <v>8540</v>
      </c>
      <c r="C864" s="115">
        <v>839</v>
      </c>
      <c r="D864" s="115">
        <v>4.8598580118256969</v>
      </c>
      <c r="E864" s="115" t="s">
        <v>5210</v>
      </c>
      <c r="F864" s="115" t="s">
        <v>5210</v>
      </c>
      <c r="G864" s="117">
        <v>5240</v>
      </c>
      <c r="H864" s="118">
        <f t="shared" si="88"/>
        <v>0.91126658568258845</v>
      </c>
      <c r="I864" s="134" t="str">
        <f t="shared" si="89"/>
        <v>A-0057</v>
      </c>
      <c r="J864" s="134" t="str">
        <f t="shared" si="90"/>
        <v>A-0057</v>
      </c>
      <c r="K864" s="183">
        <f>H864+M864*0.001</f>
        <v>0.92313958568258847</v>
      </c>
      <c r="L864" s="118">
        <v>5819.4219999999996</v>
      </c>
      <c r="M864" s="208">
        <v>11.872999999999999</v>
      </c>
      <c r="N864" s="118">
        <v>11.988</v>
      </c>
      <c r="O864" s="115" t="s">
        <v>8183</v>
      </c>
      <c r="P864" s="115"/>
      <c r="Q864" s="119" t="str">
        <f>Y864*100 &amp; "% ," &amp; O864 &amp; " " &amp; P864 &amp; " " &amp; AG864</f>
        <v xml:space="preserve">0% ,Weld (WELD)  </v>
      </c>
      <c r="R864" s="115"/>
      <c r="S864" s="186"/>
      <c r="T864" s="186"/>
      <c r="U864" s="181">
        <v>360</v>
      </c>
      <c r="V864" s="120">
        <v>14.3</v>
      </c>
      <c r="W864" s="188"/>
      <c r="X864" s="188"/>
      <c r="Y864" s="122"/>
      <c r="Z864" s="122"/>
      <c r="AA864" s="122"/>
      <c r="AB864" s="119"/>
      <c r="AC864" s="123"/>
      <c r="AD864" s="123"/>
      <c r="AE864" s="123"/>
      <c r="AF864" s="123" t="str">
        <f t="shared" si="86"/>
        <v xml:space="preserve"> </v>
      </c>
      <c r="AG864" s="123" t="str">
        <f t="shared" si="87"/>
        <v/>
      </c>
      <c r="AH864" s="119" t="s">
        <v>8184</v>
      </c>
      <c r="AI864" s="121"/>
    </row>
    <row r="865" spans="2:35" ht="13.2">
      <c r="B865" s="150">
        <v>8550</v>
      </c>
      <c r="C865" s="124">
        <v>840</v>
      </c>
      <c r="D865" s="124">
        <v>4.8718648793442876</v>
      </c>
      <c r="E865" s="124" t="s">
        <v>5211</v>
      </c>
      <c r="F865" s="124" t="s">
        <v>5211</v>
      </c>
      <c r="G865" s="126">
        <v>5240</v>
      </c>
      <c r="H865" s="127">
        <f t="shared" si="88"/>
        <v>0.91126658568258845</v>
      </c>
      <c r="I865" s="135" t="str">
        <f t="shared" si="89"/>
        <v>A-0057</v>
      </c>
      <c r="J865" s="135" t="str">
        <f t="shared" si="90"/>
        <v>A-0057</v>
      </c>
      <c r="K865" s="183">
        <f>H865+M865*0.001</f>
        <v>0.92238558568258844</v>
      </c>
      <c r="L865" s="127">
        <v>5830.5410000000002</v>
      </c>
      <c r="M865" s="208">
        <v>11.119</v>
      </c>
      <c r="N865" s="127">
        <v>11.988</v>
      </c>
      <c r="O865" s="124" t="s">
        <v>8198</v>
      </c>
      <c r="P865" s="124" t="s">
        <v>8199</v>
      </c>
      <c r="Q865" s="128" t="str">
        <f>Y865*100 &amp; "% ," &amp; O865 &amp; " " &amp; P865 &amp; " " &amp; AG865</f>
        <v xml:space="preserve">5% ,Anomaly (ANOM) Pipe Mill Anomaly (MIAN) </v>
      </c>
      <c r="R865" s="124" t="s">
        <v>8208</v>
      </c>
      <c r="S865" s="186" t="s">
        <v>8215</v>
      </c>
      <c r="T865" s="186">
        <v>0.125</v>
      </c>
      <c r="U865" s="181">
        <v>270</v>
      </c>
      <c r="V865" s="129">
        <v>14.3</v>
      </c>
      <c r="W865" s="173">
        <v>57</v>
      </c>
      <c r="X865" s="173">
        <v>163</v>
      </c>
      <c r="Y865" s="131">
        <v>0.05</v>
      </c>
      <c r="Z865" s="131">
        <v>0.05</v>
      </c>
      <c r="AA865" s="131"/>
      <c r="AB865" s="128" t="s">
        <v>8202</v>
      </c>
      <c r="AC865" s="132"/>
      <c r="AD865" s="132"/>
      <c r="AE865" s="132"/>
      <c r="AF865" s="132" t="str">
        <f t="shared" si="86"/>
        <v xml:space="preserve"> </v>
      </c>
      <c r="AG865" s="132" t="str">
        <f t="shared" si="87"/>
        <v/>
      </c>
      <c r="AH865" s="128" t="s">
        <v>8203</v>
      </c>
      <c r="AI865" s="130">
        <v>268</v>
      </c>
    </row>
    <row r="866" spans="2:35" ht="13.2">
      <c r="B866" s="149">
        <v>8560</v>
      </c>
      <c r="C866" s="115">
        <v>841</v>
      </c>
      <c r="D866" s="115">
        <v>4.8838607468630713</v>
      </c>
      <c r="E866" s="115" t="s">
        <v>5212</v>
      </c>
      <c r="F866" s="115" t="s">
        <v>5212</v>
      </c>
      <c r="G866" s="117">
        <v>5240</v>
      </c>
      <c r="H866" s="118">
        <f t="shared" si="88"/>
        <v>0.91126658568258845</v>
      </c>
      <c r="I866" s="134" t="str">
        <f t="shared" si="89"/>
        <v>A-0057</v>
      </c>
      <c r="J866" s="134" t="str">
        <f t="shared" si="90"/>
        <v>A-0057</v>
      </c>
      <c r="K866" s="183">
        <f>H866+M866*0.001</f>
        <v>0.92287258568258845</v>
      </c>
      <c r="L866" s="118">
        <v>5831.027</v>
      </c>
      <c r="M866" s="208">
        <v>11.606</v>
      </c>
      <c r="N866" s="118">
        <v>11.988</v>
      </c>
      <c r="O866" s="115" t="s">
        <v>8198</v>
      </c>
      <c r="P866" s="115" t="s">
        <v>8199</v>
      </c>
      <c r="Q866" s="119" t="str">
        <f>Y866*100 &amp; "% ," &amp; O866 &amp; " " &amp; P866 &amp; " " &amp; AG866</f>
        <v xml:space="preserve">5% ,Anomaly (ANOM) Pipe Mill Anomaly (MIAN) </v>
      </c>
      <c r="R866" s="115" t="s">
        <v>8208</v>
      </c>
      <c r="S866" s="186" t="s">
        <v>8220</v>
      </c>
      <c r="T866" s="186">
        <v>0.42708333333333331</v>
      </c>
      <c r="U866" s="181">
        <v>51.75</v>
      </c>
      <c r="V866" s="120">
        <v>14.3</v>
      </c>
      <c r="W866" s="188">
        <v>46</v>
      </c>
      <c r="X866" s="188">
        <v>153</v>
      </c>
      <c r="Y866" s="122">
        <v>0.05</v>
      </c>
      <c r="Z866" s="122">
        <v>0.05</v>
      </c>
      <c r="AA866" s="122"/>
      <c r="AB866" s="119" t="s">
        <v>8202</v>
      </c>
      <c r="AC866" s="123"/>
      <c r="AD866" s="123"/>
      <c r="AE866" s="123"/>
      <c r="AF866" s="123" t="str">
        <f t="shared" si="86"/>
        <v xml:space="preserve"> </v>
      </c>
      <c r="AG866" s="123" t="str">
        <f t="shared" si="87"/>
        <v/>
      </c>
      <c r="AH866" s="119" t="s">
        <v>8203</v>
      </c>
      <c r="AI866" s="121">
        <v>269</v>
      </c>
    </row>
    <row r="867" spans="2:35" ht="13.2">
      <c r="B867" s="150">
        <v>8570</v>
      </c>
      <c r="C867" s="124">
        <v>842</v>
      </c>
      <c r="D867" s="124">
        <v>4.8958636143817023</v>
      </c>
      <c r="E867" s="124" t="s">
        <v>5213</v>
      </c>
      <c r="F867" s="124" t="s">
        <v>5213</v>
      </c>
      <c r="G867" s="126">
        <v>5250</v>
      </c>
      <c r="H867" s="127">
        <f t="shared" si="88"/>
        <v>0.92326082218401073</v>
      </c>
      <c r="I867" s="135" t="str">
        <f t="shared" si="89"/>
        <v>A-0058</v>
      </c>
      <c r="J867" s="135" t="str">
        <f t="shared" si="90"/>
        <v>A-0058</v>
      </c>
      <c r="K867" s="183">
        <f>H867+M867*0.001</f>
        <v>0.93524882218401073</v>
      </c>
      <c r="L867" s="127">
        <v>5831.41</v>
      </c>
      <c r="M867" s="208">
        <v>11.988</v>
      </c>
      <c r="N867" s="127">
        <v>11.994</v>
      </c>
      <c r="O867" s="124" t="s">
        <v>8183</v>
      </c>
      <c r="P867" s="124"/>
      <c r="Q867" s="128" t="str">
        <f>Y867*100 &amp; "% ," &amp; O867 &amp; " " &amp; P867 &amp; " " &amp; AG867</f>
        <v xml:space="preserve">0% ,Weld (WELD)  </v>
      </c>
      <c r="R867" s="124"/>
      <c r="S867" s="186"/>
      <c r="T867" s="186"/>
      <c r="U867" s="181">
        <v>360</v>
      </c>
      <c r="V867" s="129">
        <v>14.3</v>
      </c>
      <c r="W867" s="173"/>
      <c r="X867" s="173"/>
      <c r="Y867" s="131"/>
      <c r="Z867" s="131"/>
      <c r="AA867" s="131"/>
      <c r="AB867" s="128"/>
      <c r="AC867" s="132"/>
      <c r="AD867" s="132"/>
      <c r="AE867" s="132"/>
      <c r="AF867" s="132" t="str">
        <f t="shared" si="86"/>
        <v xml:space="preserve"> </v>
      </c>
      <c r="AG867" s="132" t="str">
        <f t="shared" si="87"/>
        <v/>
      </c>
      <c r="AH867" s="128" t="s">
        <v>8184</v>
      </c>
      <c r="AI867" s="130"/>
    </row>
    <row r="868" spans="2:35" ht="13.2">
      <c r="B868" s="149">
        <v>8580</v>
      </c>
      <c r="C868" s="115">
        <v>843</v>
      </c>
      <c r="D868" s="115">
        <v>4.9075194819001817</v>
      </c>
      <c r="E868" s="115" t="s">
        <v>5214</v>
      </c>
      <c r="F868" s="115" t="s">
        <v>5214</v>
      </c>
      <c r="G868" s="117">
        <v>5260</v>
      </c>
      <c r="H868" s="118">
        <f t="shared" si="88"/>
        <v>0.93526001622751109</v>
      </c>
      <c r="I868" s="134" t="str">
        <f t="shared" si="89"/>
        <v>A-0059</v>
      </c>
      <c r="J868" s="134" t="str">
        <f t="shared" si="90"/>
        <v>A-0059</v>
      </c>
      <c r="K868" s="183">
        <f>H868+M868*0.001</f>
        <v>0.94725401622751104</v>
      </c>
      <c r="L868" s="118">
        <v>5843.4030000000002</v>
      </c>
      <c r="M868" s="208">
        <v>11.994</v>
      </c>
      <c r="N868" s="118">
        <v>11.968</v>
      </c>
      <c r="O868" s="115" t="s">
        <v>8183</v>
      </c>
      <c r="P868" s="115"/>
      <c r="Q868" s="119" t="str">
        <f>Y868*100 &amp; "% ," &amp; O868 &amp; " " &amp; P868 &amp; " " &amp; AG868</f>
        <v xml:space="preserve">0% ,Weld (WELD)  </v>
      </c>
      <c r="R868" s="115"/>
      <c r="S868" s="186"/>
      <c r="T868" s="186"/>
      <c r="U868" s="181">
        <v>360</v>
      </c>
      <c r="V868" s="120">
        <v>14.3</v>
      </c>
      <c r="W868" s="188"/>
      <c r="X868" s="188"/>
      <c r="Y868" s="122"/>
      <c r="Z868" s="122"/>
      <c r="AA868" s="122"/>
      <c r="AB868" s="119"/>
      <c r="AC868" s="123"/>
      <c r="AD868" s="123"/>
      <c r="AE868" s="123"/>
      <c r="AF868" s="123" t="str">
        <f t="shared" si="86"/>
        <v xml:space="preserve"> </v>
      </c>
      <c r="AG868" s="123" t="str">
        <f t="shared" si="87"/>
        <v/>
      </c>
      <c r="AH868" s="119" t="s">
        <v>8184</v>
      </c>
      <c r="AI868" s="121"/>
    </row>
    <row r="869" spans="2:35" ht="13.2">
      <c r="B869" s="150">
        <v>8590</v>
      </c>
      <c r="C869" s="124">
        <v>844</v>
      </c>
      <c r="D869" s="124">
        <v>4.9195243494189356</v>
      </c>
      <c r="E869" s="124" t="s">
        <v>5215</v>
      </c>
      <c r="F869" s="124" t="s">
        <v>5215</v>
      </c>
      <c r="G869" s="126">
        <v>5270</v>
      </c>
      <c r="H869" s="127">
        <f t="shared" si="88"/>
        <v>0.94725821049391934</v>
      </c>
      <c r="I869" s="135" t="str">
        <f t="shared" si="89"/>
        <v>A-0060</v>
      </c>
      <c r="J869" s="135" t="str">
        <f t="shared" si="90"/>
        <v>A-0060</v>
      </c>
      <c r="K869" s="183">
        <f>H869+M869*0.001</f>
        <v>0.95922621049391932</v>
      </c>
      <c r="L869" s="127">
        <v>5855.3710000000001</v>
      </c>
      <c r="M869" s="208">
        <v>11.968</v>
      </c>
      <c r="N869" s="127">
        <v>11.846</v>
      </c>
      <c r="O869" s="124" t="s">
        <v>8183</v>
      </c>
      <c r="P869" s="124"/>
      <c r="Q869" s="128" t="str">
        <f>Y869*100 &amp; "% ," &amp; O869 &amp; " " &amp; P869 &amp; " " &amp; AG869</f>
        <v xml:space="preserve">0% ,Weld (WELD)  </v>
      </c>
      <c r="R869" s="124"/>
      <c r="S869" s="186"/>
      <c r="T869" s="186"/>
      <c r="U869" s="181">
        <v>360</v>
      </c>
      <c r="V869" s="129">
        <v>14.3</v>
      </c>
      <c r="W869" s="173"/>
      <c r="X869" s="173"/>
      <c r="Y869" s="131"/>
      <c r="Z869" s="131"/>
      <c r="AA869" s="131"/>
      <c r="AB869" s="128"/>
      <c r="AC869" s="132"/>
      <c r="AD869" s="132"/>
      <c r="AE869" s="132"/>
      <c r="AF869" s="132" t="str">
        <f t="shared" si="86"/>
        <v xml:space="preserve"> </v>
      </c>
      <c r="AG869" s="132" t="str">
        <f t="shared" si="87"/>
        <v/>
      </c>
      <c r="AH869" s="128" t="s">
        <v>8184</v>
      </c>
      <c r="AI869" s="130"/>
    </row>
    <row r="870" spans="2:35" ht="13.2">
      <c r="B870" s="149">
        <v>8600</v>
      </c>
      <c r="C870" s="115">
        <v>845</v>
      </c>
      <c r="D870" s="115">
        <v>4.9315162169374966</v>
      </c>
      <c r="E870" s="115" t="s">
        <v>5216</v>
      </c>
      <c r="F870" s="115" t="s">
        <v>5216</v>
      </c>
      <c r="G870" s="117">
        <v>5280</v>
      </c>
      <c r="H870" s="118">
        <f t="shared" si="88"/>
        <v>0.95910518400478406</v>
      </c>
      <c r="I870" s="134" t="str">
        <f t="shared" si="89"/>
        <v>A-0061</v>
      </c>
      <c r="J870" s="134" t="str">
        <f t="shared" si="90"/>
        <v>A-0061</v>
      </c>
      <c r="K870" s="183">
        <f>H870+M870*0.001</f>
        <v>0.97095118400478408</v>
      </c>
      <c r="L870" s="118">
        <v>5867.2169999999996</v>
      </c>
      <c r="M870" s="208">
        <v>11.846</v>
      </c>
      <c r="N870" s="118">
        <v>11.992000000000001</v>
      </c>
      <c r="O870" s="115" t="s">
        <v>8183</v>
      </c>
      <c r="P870" s="115"/>
      <c r="Q870" s="119" t="str">
        <f>Y870*100 &amp; "% ," &amp; O870 &amp; " " &amp; P870 &amp; " " &amp; AG870</f>
        <v xml:space="preserve">0% ,Weld (WELD)  </v>
      </c>
      <c r="R870" s="115"/>
      <c r="S870" s="186"/>
      <c r="T870" s="186"/>
      <c r="U870" s="181">
        <v>360</v>
      </c>
      <c r="V870" s="120">
        <v>14.3</v>
      </c>
      <c r="W870" s="188"/>
      <c r="X870" s="188"/>
      <c r="Y870" s="122"/>
      <c r="Z870" s="122"/>
      <c r="AA870" s="122"/>
      <c r="AB870" s="119"/>
      <c r="AC870" s="123"/>
      <c r="AD870" s="123"/>
      <c r="AE870" s="123"/>
      <c r="AF870" s="123" t="str">
        <f t="shared" si="86"/>
        <v xml:space="preserve"> </v>
      </c>
      <c r="AG870" s="123" t="str">
        <f t="shared" si="87"/>
        <v/>
      </c>
      <c r="AH870" s="119" t="s">
        <v>8184</v>
      </c>
      <c r="AI870" s="121"/>
    </row>
    <row r="871" spans="2:35" ht="13.2">
      <c r="B871" s="150">
        <v>8610</v>
      </c>
      <c r="C871" s="124">
        <v>846</v>
      </c>
      <c r="D871" s="124">
        <v>4.9435200844562006</v>
      </c>
      <c r="E871" s="124" t="s">
        <v>5217</v>
      </c>
      <c r="F871" s="124" t="s">
        <v>5217</v>
      </c>
      <c r="G871" s="126">
        <v>5290</v>
      </c>
      <c r="H871" s="127">
        <f t="shared" si="88"/>
        <v>0.97110867851051619</v>
      </c>
      <c r="I871" s="135" t="str">
        <f t="shared" si="89"/>
        <v>A-0062</v>
      </c>
      <c r="J871" s="135" t="str">
        <f t="shared" si="90"/>
        <v>A-0062</v>
      </c>
      <c r="K871" s="183">
        <f>H871+M871*0.001</f>
        <v>0.98310067851051619</v>
      </c>
      <c r="L871" s="127">
        <v>5879.2089999999998</v>
      </c>
      <c r="M871" s="208">
        <v>11.992000000000001</v>
      </c>
      <c r="N871" s="127">
        <v>12.004</v>
      </c>
      <c r="O871" s="124" t="s">
        <v>8183</v>
      </c>
      <c r="P871" s="124"/>
      <c r="Q871" s="128" t="str">
        <f>Y871*100 &amp; "% ," &amp; O871 &amp; " " &amp; P871 &amp; " " &amp; AG871</f>
        <v xml:space="preserve">0% ,Weld (WELD)  </v>
      </c>
      <c r="R871" s="124"/>
      <c r="S871" s="186"/>
      <c r="T871" s="186"/>
      <c r="U871" s="181">
        <v>360</v>
      </c>
      <c r="V871" s="129">
        <v>14.3</v>
      </c>
      <c r="W871" s="173"/>
      <c r="X871" s="173"/>
      <c r="Y871" s="131"/>
      <c r="Z871" s="131"/>
      <c r="AA871" s="131"/>
      <c r="AB871" s="128"/>
      <c r="AC871" s="132"/>
      <c r="AD871" s="132"/>
      <c r="AE871" s="132"/>
      <c r="AF871" s="132" t="str">
        <f t="shared" si="86"/>
        <v xml:space="preserve"> </v>
      </c>
      <c r="AG871" s="132" t="str">
        <f t="shared" si="87"/>
        <v/>
      </c>
      <c r="AH871" s="128" t="s">
        <v>8184</v>
      </c>
      <c r="AI871" s="130"/>
    </row>
    <row r="872" spans="2:35" ht="13.2">
      <c r="B872" s="149">
        <v>8620</v>
      </c>
      <c r="C872" s="115">
        <v>847</v>
      </c>
      <c r="D872" s="115">
        <v>4.9555239519746168</v>
      </c>
      <c r="E872" s="115" t="s">
        <v>5218</v>
      </c>
      <c r="F872" s="115" t="s">
        <v>5218</v>
      </c>
      <c r="G872" s="117">
        <v>5290</v>
      </c>
      <c r="H872" s="118">
        <f t="shared" si="88"/>
        <v>0.97110867851051619</v>
      </c>
      <c r="I872" s="134" t="str">
        <f t="shared" si="89"/>
        <v>A-0062</v>
      </c>
      <c r="J872" s="134" t="str">
        <f t="shared" si="90"/>
        <v>A-0062</v>
      </c>
      <c r="K872" s="183">
        <f>H872+M872*0.001</f>
        <v>0.98304167851051616</v>
      </c>
      <c r="L872" s="118">
        <v>5891.1419999999998</v>
      </c>
      <c r="M872" s="208">
        <v>11.933</v>
      </c>
      <c r="N872" s="118">
        <v>12.004</v>
      </c>
      <c r="O872" s="115" t="s">
        <v>8198</v>
      </c>
      <c r="P872" s="115" t="s">
        <v>8199</v>
      </c>
      <c r="Q872" s="119" t="str">
        <f>Y872*100 &amp; "% ," &amp; O872 &amp; " " &amp; P872 &amp; " " &amp; AG872</f>
        <v xml:space="preserve">5% ,Anomaly (ANOM) Pipe Mill Anomaly (MIAN) </v>
      </c>
      <c r="R872" s="115" t="s">
        <v>8200</v>
      </c>
      <c r="S872" s="186" t="s">
        <v>8213</v>
      </c>
      <c r="T872" s="186">
        <v>0.23958333333333334</v>
      </c>
      <c r="U872" s="181">
        <v>185.25</v>
      </c>
      <c r="V872" s="120">
        <v>14.3</v>
      </c>
      <c r="W872" s="188">
        <v>20</v>
      </c>
      <c r="X872" s="188">
        <v>27</v>
      </c>
      <c r="Y872" s="122">
        <v>0.05</v>
      </c>
      <c r="Z872" s="122">
        <v>0.05</v>
      </c>
      <c r="AA872" s="122"/>
      <c r="AB872" s="119" t="s">
        <v>8238</v>
      </c>
      <c r="AC872" s="123"/>
      <c r="AD872" s="123"/>
      <c r="AE872" s="123"/>
      <c r="AF872" s="123" t="str">
        <f t="shared" si="86"/>
        <v xml:space="preserve"> </v>
      </c>
      <c r="AG872" s="123" t="str">
        <f t="shared" si="87"/>
        <v/>
      </c>
      <c r="AH872" s="119" t="s">
        <v>8239</v>
      </c>
      <c r="AI872" s="121">
        <v>270</v>
      </c>
    </row>
    <row r="873" spans="2:35" ht="13.2">
      <c r="B873" s="150">
        <v>8630</v>
      </c>
      <c r="C873" s="124">
        <v>848</v>
      </c>
      <c r="D873" s="124">
        <v>4.9675298194934205</v>
      </c>
      <c r="E873" s="124" t="s">
        <v>5219</v>
      </c>
      <c r="F873" s="124" t="s">
        <v>5219</v>
      </c>
      <c r="G873" s="126">
        <v>5300</v>
      </c>
      <c r="H873" s="127">
        <f t="shared" si="88"/>
        <v>0.9831071731717318</v>
      </c>
      <c r="I873" s="135" t="str">
        <f t="shared" si="89"/>
        <v>A-0063</v>
      </c>
      <c r="J873" s="135" t="str">
        <f t="shared" si="90"/>
        <v>A-0063</v>
      </c>
      <c r="K873" s="183">
        <f>H873+M873*0.001</f>
        <v>0.99511117317173181</v>
      </c>
      <c r="L873" s="127">
        <v>5891.2129999999997</v>
      </c>
      <c r="M873" s="208">
        <v>12.004</v>
      </c>
      <c r="N873" s="127">
        <v>11.648</v>
      </c>
      <c r="O873" s="124" t="s">
        <v>8183</v>
      </c>
      <c r="P873" s="124"/>
      <c r="Q873" s="128" t="str">
        <f>Y873*100 &amp; "% ," &amp; O873 &amp; " " &amp; P873 &amp; " " &amp; AG873</f>
        <v xml:space="preserve">0% ,Weld (WELD)  </v>
      </c>
      <c r="R873" s="124"/>
      <c r="S873" s="186"/>
      <c r="T873" s="186"/>
      <c r="U873" s="181">
        <v>360</v>
      </c>
      <c r="V873" s="129">
        <v>14.3</v>
      </c>
      <c r="W873" s="173"/>
      <c r="X873" s="173"/>
      <c r="Y873" s="131"/>
      <c r="Z873" s="131"/>
      <c r="AA873" s="131"/>
      <c r="AB873" s="128"/>
      <c r="AC873" s="132"/>
      <c r="AD873" s="132"/>
      <c r="AE873" s="132"/>
      <c r="AF873" s="132" t="str">
        <f t="shared" si="86"/>
        <v xml:space="preserve"> </v>
      </c>
      <c r="AG873" s="132" t="str">
        <f t="shared" si="87"/>
        <v/>
      </c>
      <c r="AH873" s="128" t="s">
        <v>8184</v>
      </c>
      <c r="AI873" s="130"/>
    </row>
    <row r="874" spans="2:35" ht="13.2">
      <c r="B874" s="149">
        <v>8640</v>
      </c>
      <c r="C874" s="115">
        <v>849</v>
      </c>
      <c r="D874" s="115">
        <v>4.9795336870118367</v>
      </c>
      <c r="E874" s="115" t="s">
        <v>5220</v>
      </c>
      <c r="F874" s="115" t="s">
        <v>5220</v>
      </c>
      <c r="G874" s="117">
        <v>5300</v>
      </c>
      <c r="H874" s="118">
        <f t="shared" si="88"/>
        <v>0.9831071731717318</v>
      </c>
      <c r="I874" s="134" t="str">
        <f t="shared" si="89"/>
        <v>A-0063</v>
      </c>
      <c r="J874" s="134" t="str">
        <f t="shared" si="90"/>
        <v>A-0063</v>
      </c>
      <c r="K874" s="183">
        <f>H874+M874*0.001</f>
        <v>0.98318717317173177</v>
      </c>
      <c r="L874" s="118">
        <v>5891.2939999999999</v>
      </c>
      <c r="M874" s="208">
        <v>0.08</v>
      </c>
      <c r="N874" s="118">
        <v>11.648</v>
      </c>
      <c r="O874" s="115" t="s">
        <v>8198</v>
      </c>
      <c r="P874" s="115" t="s">
        <v>8199</v>
      </c>
      <c r="Q874" s="119" t="str">
        <f>Y874*100 &amp; "% ," &amp; O874 &amp; " " &amp; P874 &amp; " " &amp; AG874</f>
        <v xml:space="preserve">5% ,Anomaly (ANOM) Pipe Mill Anomaly (MIAN) </v>
      </c>
      <c r="R874" s="115" t="s">
        <v>8214</v>
      </c>
      <c r="S874" s="186" t="s">
        <v>8211</v>
      </c>
      <c r="T874" s="186">
        <v>0.26041666666666669</v>
      </c>
      <c r="U874" s="181">
        <v>171.75</v>
      </c>
      <c r="V874" s="120">
        <v>14.3</v>
      </c>
      <c r="W874" s="188">
        <v>20</v>
      </c>
      <c r="X874" s="188">
        <v>12</v>
      </c>
      <c r="Y874" s="122">
        <v>0.05</v>
      </c>
      <c r="Z874" s="122">
        <v>0.05</v>
      </c>
      <c r="AA874" s="122"/>
      <c r="AB874" s="119" t="s">
        <v>8238</v>
      </c>
      <c r="AC874" s="123"/>
      <c r="AD874" s="123"/>
      <c r="AE874" s="123"/>
      <c r="AF874" s="123" t="str">
        <f t="shared" si="86"/>
        <v xml:space="preserve"> </v>
      </c>
      <c r="AG874" s="123" t="str">
        <f t="shared" si="87"/>
        <v/>
      </c>
      <c r="AH874" s="119" t="s">
        <v>8239</v>
      </c>
      <c r="AI874" s="121">
        <v>271</v>
      </c>
    </row>
    <row r="875" spans="2:35" ht="13.2">
      <c r="B875" s="150">
        <v>8650</v>
      </c>
      <c r="C875" s="124">
        <v>850</v>
      </c>
      <c r="D875" s="124">
        <v>4.9915265545304486</v>
      </c>
      <c r="E875" s="124" t="s">
        <v>5221</v>
      </c>
      <c r="F875" s="124" t="s">
        <v>5221</v>
      </c>
      <c r="G875" s="126">
        <v>5300</v>
      </c>
      <c r="H875" s="127">
        <f t="shared" si="88"/>
        <v>0.9831071731717318</v>
      </c>
      <c r="I875" s="135" t="str">
        <f t="shared" si="89"/>
        <v>A-0063</v>
      </c>
      <c r="J875" s="135" t="str">
        <f t="shared" si="90"/>
        <v>A-0063</v>
      </c>
      <c r="K875" s="183">
        <f>H875+M875*0.001</f>
        <v>0.98319417317173174</v>
      </c>
      <c r="L875" s="127">
        <v>5891.3</v>
      </c>
      <c r="M875" s="208">
        <v>8.6999999999999994E-2</v>
      </c>
      <c r="N875" s="127">
        <v>11.648</v>
      </c>
      <c r="O875" s="124" t="s">
        <v>8198</v>
      </c>
      <c r="P875" s="124" t="s">
        <v>8199</v>
      </c>
      <c r="Q875" s="128" t="str">
        <f>Y875*100 &amp; "% ," &amp; O875 &amp; " " &amp; P875 &amp; " " &amp; AG875</f>
        <v xml:space="preserve">4% ,Anomaly (ANOM) Pipe Mill Anomaly (MIAN) </v>
      </c>
      <c r="R875" s="124" t="s">
        <v>8200</v>
      </c>
      <c r="S875" s="186" t="s">
        <v>8204</v>
      </c>
      <c r="T875" s="186">
        <v>0.25</v>
      </c>
      <c r="U875" s="181">
        <v>180</v>
      </c>
      <c r="V875" s="129">
        <v>14.3</v>
      </c>
      <c r="W875" s="173">
        <v>20</v>
      </c>
      <c r="X875" s="173">
        <v>19</v>
      </c>
      <c r="Y875" s="131">
        <v>0.04</v>
      </c>
      <c r="Z875" s="131">
        <v>0.04</v>
      </c>
      <c r="AA875" s="131"/>
      <c r="AB875" s="128" t="s">
        <v>8238</v>
      </c>
      <c r="AC875" s="132"/>
      <c r="AD875" s="132"/>
      <c r="AE875" s="132"/>
      <c r="AF875" s="132" t="str">
        <f t="shared" si="86"/>
        <v xml:space="preserve"> </v>
      </c>
      <c r="AG875" s="132" t="str">
        <f t="shared" si="87"/>
        <v/>
      </c>
      <c r="AH875" s="128" t="s">
        <v>8239</v>
      </c>
      <c r="AI875" s="130">
        <v>272</v>
      </c>
    </row>
    <row r="876" spans="2:35" ht="13.2">
      <c r="B876" s="149">
        <v>8660</v>
      </c>
      <c r="C876" s="115">
        <v>851</v>
      </c>
      <c r="D876" s="115">
        <v>5.0034064220492693</v>
      </c>
      <c r="E876" s="115" t="s">
        <v>5222</v>
      </c>
      <c r="F876" s="115" t="s">
        <v>5222</v>
      </c>
      <c r="G876" s="117">
        <v>5300</v>
      </c>
      <c r="H876" s="118">
        <f t="shared" si="88"/>
        <v>0.9831071731717318</v>
      </c>
      <c r="I876" s="134" t="str">
        <f t="shared" si="89"/>
        <v>A-0063</v>
      </c>
      <c r="J876" s="134" t="str">
        <f t="shared" si="90"/>
        <v>A-0063</v>
      </c>
      <c r="K876" s="183">
        <f>H876+M876*0.001</f>
        <v>0.98895517317173176</v>
      </c>
      <c r="L876" s="118">
        <v>5897.0609999999997</v>
      </c>
      <c r="M876" s="208">
        <v>5.8479999999999999</v>
      </c>
      <c r="N876" s="118">
        <v>11.648</v>
      </c>
      <c r="O876" s="115" t="s">
        <v>8321</v>
      </c>
      <c r="P876" s="115"/>
      <c r="Q876" s="119" t="str">
        <f>Y876*100 &amp; "% ," &amp; O876 &amp; " " &amp; P876 &amp; " " &amp; AG876</f>
        <v xml:space="preserve">0% ,Anode (ANOD)  </v>
      </c>
      <c r="R876" s="115"/>
      <c r="S876" s="186"/>
      <c r="T876" s="186"/>
      <c r="U876" s="181">
        <v>360</v>
      </c>
      <c r="V876" s="120">
        <v>14.3</v>
      </c>
      <c r="W876" s="188"/>
      <c r="X876" s="188"/>
      <c r="Y876" s="122"/>
      <c r="Z876" s="122"/>
      <c r="AA876" s="122"/>
      <c r="AB876" s="119"/>
      <c r="AC876" s="123"/>
      <c r="AD876" s="123"/>
      <c r="AE876" s="123"/>
      <c r="AF876" s="123" t="str">
        <f t="shared" si="86"/>
        <v xml:space="preserve"> </v>
      </c>
      <c r="AG876" s="123" t="str">
        <f t="shared" si="87"/>
        <v/>
      </c>
      <c r="AH876" s="119" t="s">
        <v>8329</v>
      </c>
      <c r="AI876" s="121"/>
    </row>
    <row r="877" spans="2:35" ht="13.2">
      <c r="B877" s="150">
        <v>8670</v>
      </c>
      <c r="C877" s="124">
        <v>852</v>
      </c>
      <c r="D877" s="124">
        <v>5.0154132895678591</v>
      </c>
      <c r="E877" s="124" t="s">
        <v>5223</v>
      </c>
      <c r="F877" s="124" t="s">
        <v>5223</v>
      </c>
      <c r="G877" s="126">
        <v>5310</v>
      </c>
      <c r="H877" s="127">
        <f t="shared" si="88"/>
        <v>0.99475923547893164</v>
      </c>
      <c r="I877" s="135" t="str">
        <f t="shared" si="89"/>
        <v>A-0064</v>
      </c>
      <c r="J877" s="135" t="str">
        <f t="shared" si="90"/>
        <v>A-0064</v>
      </c>
      <c r="K877" s="183">
        <f>H877+M877*0.001</f>
        <v>1.0064072354789317</v>
      </c>
      <c r="L877" s="127">
        <v>5902.8609999999999</v>
      </c>
      <c r="M877" s="208">
        <v>11.648</v>
      </c>
      <c r="N877" s="127">
        <v>11.983000000000001</v>
      </c>
      <c r="O877" s="124" t="s">
        <v>8183</v>
      </c>
      <c r="P877" s="124"/>
      <c r="Q877" s="128" t="str">
        <f>Y877*100 &amp; "% ," &amp; O877 &amp; " " &amp; P877 &amp; " " &amp; AG877</f>
        <v xml:space="preserve">0% ,Weld (WELD)  </v>
      </c>
      <c r="R877" s="124"/>
      <c r="S877" s="186"/>
      <c r="T877" s="186"/>
      <c r="U877" s="181">
        <v>360</v>
      </c>
      <c r="V877" s="129">
        <v>14.3</v>
      </c>
      <c r="W877" s="173"/>
      <c r="X877" s="173"/>
      <c r="Y877" s="131"/>
      <c r="Z877" s="131"/>
      <c r="AA877" s="131"/>
      <c r="AB877" s="128"/>
      <c r="AC877" s="132"/>
      <c r="AD877" s="132"/>
      <c r="AE877" s="132"/>
      <c r="AF877" s="132" t="str">
        <f t="shared" si="86"/>
        <v xml:space="preserve"> </v>
      </c>
      <c r="AG877" s="132" t="str">
        <f t="shared" si="87"/>
        <v/>
      </c>
      <c r="AH877" s="128" t="s">
        <v>8184</v>
      </c>
      <c r="AI877" s="130"/>
    </row>
    <row r="878" spans="2:35" ht="13.2">
      <c r="B878" s="149">
        <v>8680</v>
      </c>
      <c r="C878" s="115">
        <v>853</v>
      </c>
      <c r="D878" s="115">
        <v>5.0274141570863664</v>
      </c>
      <c r="E878" s="115" t="s">
        <v>5224</v>
      </c>
      <c r="F878" s="115" t="s">
        <v>5224</v>
      </c>
      <c r="G878" s="117">
        <v>5320</v>
      </c>
      <c r="H878" s="118">
        <f t="shared" si="88"/>
        <v>1.0067620907341519</v>
      </c>
      <c r="I878" s="134" t="str">
        <f t="shared" si="89"/>
        <v>A-0065</v>
      </c>
      <c r="J878" s="134" t="str">
        <f t="shared" si="90"/>
        <v>A-0065</v>
      </c>
      <c r="K878" s="183">
        <f>H878+M878*0.001</f>
        <v>1.018745090734152</v>
      </c>
      <c r="L878" s="118">
        <v>5914.8440000000001</v>
      </c>
      <c r="M878" s="208">
        <v>11.983000000000001</v>
      </c>
      <c r="N878" s="118">
        <v>11.97</v>
      </c>
      <c r="O878" s="115" t="s">
        <v>8183</v>
      </c>
      <c r="P878" s="115"/>
      <c r="Q878" s="119" t="str">
        <f>Y878*100 &amp; "% ," &amp; O878 &amp; " " &amp; P878 &amp; " " &amp; AG878</f>
        <v xml:space="preserve">0% ,Weld (WELD)  </v>
      </c>
      <c r="R878" s="115"/>
      <c r="S878" s="186"/>
      <c r="T878" s="186"/>
      <c r="U878" s="181">
        <v>360</v>
      </c>
      <c r="V878" s="120">
        <v>14.3</v>
      </c>
      <c r="W878" s="188"/>
      <c r="X878" s="188"/>
      <c r="Y878" s="122"/>
      <c r="Z878" s="122"/>
      <c r="AA878" s="122"/>
      <c r="AB878" s="119"/>
      <c r="AC878" s="123"/>
      <c r="AD878" s="123"/>
      <c r="AE878" s="123"/>
      <c r="AF878" s="123" t="str">
        <f t="shared" si="86"/>
        <v xml:space="preserve"> </v>
      </c>
      <c r="AG878" s="123" t="str">
        <f t="shared" si="87"/>
        <v/>
      </c>
      <c r="AH878" s="119" t="s">
        <v>8184</v>
      </c>
      <c r="AI878" s="121"/>
    </row>
    <row r="879" spans="2:35" ht="13.2">
      <c r="B879" s="150">
        <v>8690</v>
      </c>
      <c r="C879" s="124">
        <v>854</v>
      </c>
      <c r="D879" s="124">
        <v>5.0394180246050704</v>
      </c>
      <c r="E879" s="124" t="s">
        <v>5225</v>
      </c>
      <c r="F879" s="124" t="s">
        <v>5225</v>
      </c>
      <c r="G879" s="126">
        <v>5330</v>
      </c>
      <c r="H879" s="127">
        <f t="shared" si="88"/>
        <v>1.0187627965257462</v>
      </c>
      <c r="I879" s="135" t="str">
        <f t="shared" si="89"/>
        <v>A-0066</v>
      </c>
      <c r="J879" s="135" t="str">
        <f t="shared" si="90"/>
        <v>A-0066</v>
      </c>
      <c r="K879" s="183">
        <f>H879+M879*0.001</f>
        <v>1.0307327965257462</v>
      </c>
      <c r="L879" s="127">
        <v>5926.8149999999996</v>
      </c>
      <c r="M879" s="208">
        <v>11.97</v>
      </c>
      <c r="N879" s="127">
        <v>12.009</v>
      </c>
      <c r="O879" s="124" t="s">
        <v>8183</v>
      </c>
      <c r="P879" s="124"/>
      <c r="Q879" s="128" t="str">
        <f>Y879*100 &amp; "% ," &amp; O879 &amp; " " &amp; P879 &amp; " " &amp; AG879</f>
        <v xml:space="preserve">0% ,Weld (WELD)  </v>
      </c>
      <c r="R879" s="124"/>
      <c r="S879" s="186"/>
      <c r="T879" s="186"/>
      <c r="U879" s="181">
        <v>360</v>
      </c>
      <c r="V879" s="129">
        <v>14.3</v>
      </c>
      <c r="W879" s="173"/>
      <c r="X879" s="173"/>
      <c r="Y879" s="131"/>
      <c r="Z879" s="131"/>
      <c r="AA879" s="131"/>
      <c r="AB879" s="128"/>
      <c r="AC879" s="132"/>
      <c r="AD879" s="132"/>
      <c r="AE879" s="132"/>
      <c r="AF879" s="132" t="str">
        <f t="shared" si="86"/>
        <v xml:space="preserve"> </v>
      </c>
      <c r="AG879" s="132" t="str">
        <f t="shared" si="87"/>
        <v/>
      </c>
      <c r="AH879" s="128" t="s">
        <v>8184</v>
      </c>
      <c r="AI879" s="130"/>
    </row>
    <row r="880" spans="2:35" ht="13.2">
      <c r="B880" s="149">
        <v>8700</v>
      </c>
      <c r="C880" s="115">
        <v>855</v>
      </c>
      <c r="D880" s="115">
        <v>5.0514278921238338</v>
      </c>
      <c r="E880" s="115" t="s">
        <v>5226</v>
      </c>
      <c r="F880" s="115" t="s">
        <v>5226</v>
      </c>
      <c r="G880" s="117">
        <v>5340</v>
      </c>
      <c r="H880" s="118">
        <f t="shared" si="88"/>
        <v>1.0307633626597861</v>
      </c>
      <c r="I880" s="134" t="str">
        <f t="shared" si="89"/>
        <v>A-0067</v>
      </c>
      <c r="J880" s="134" t="str">
        <f t="shared" si="90"/>
        <v>A-0067</v>
      </c>
      <c r="K880" s="183">
        <f>H880+M880*0.001</f>
        <v>1.042772362659786</v>
      </c>
      <c r="L880" s="118">
        <v>5938.8230000000003</v>
      </c>
      <c r="M880" s="208">
        <v>12.009</v>
      </c>
      <c r="N880" s="118">
        <v>11.62</v>
      </c>
      <c r="O880" s="115" t="s">
        <v>8183</v>
      </c>
      <c r="P880" s="115"/>
      <c r="Q880" s="119" t="str">
        <f>Y880*100 &amp; "% ," &amp; O880 &amp; " " &amp; P880 &amp; " " &amp; AG880</f>
        <v xml:space="preserve">0% ,Weld (WELD)  </v>
      </c>
      <c r="R880" s="115"/>
      <c r="S880" s="186"/>
      <c r="T880" s="186"/>
      <c r="U880" s="181">
        <v>360</v>
      </c>
      <c r="V880" s="120">
        <v>14.3</v>
      </c>
      <c r="W880" s="188"/>
      <c r="X880" s="188"/>
      <c r="Y880" s="122"/>
      <c r="Z880" s="122"/>
      <c r="AA880" s="122"/>
      <c r="AB880" s="119"/>
      <c r="AC880" s="123"/>
      <c r="AD880" s="123"/>
      <c r="AE880" s="123"/>
      <c r="AF880" s="123" t="str">
        <f t="shared" si="86"/>
        <v xml:space="preserve"> </v>
      </c>
      <c r="AG880" s="123" t="str">
        <f t="shared" si="87"/>
        <v/>
      </c>
      <c r="AH880" s="119" t="s">
        <v>8184</v>
      </c>
      <c r="AI880" s="121"/>
    </row>
    <row r="881" spans="2:35" ht="13.2">
      <c r="B881" s="150">
        <v>8710</v>
      </c>
      <c r="C881" s="124">
        <v>856</v>
      </c>
      <c r="D881" s="124">
        <v>5.0634167596421973</v>
      </c>
      <c r="E881" s="124" t="s">
        <v>5227</v>
      </c>
      <c r="F881" s="124" t="s">
        <v>5227</v>
      </c>
      <c r="G881" s="126">
        <v>5350</v>
      </c>
      <c r="H881" s="127">
        <f t="shared" si="88"/>
        <v>1.0424249655521769</v>
      </c>
      <c r="I881" s="135" t="str">
        <f t="shared" si="89"/>
        <v>A-0068</v>
      </c>
      <c r="J881" s="135" t="str">
        <f t="shared" si="90"/>
        <v>A-0068</v>
      </c>
      <c r="K881" s="183">
        <f>H881+M881*0.001</f>
        <v>1.0540449655521769</v>
      </c>
      <c r="L881" s="127">
        <v>5950.4440000000004</v>
      </c>
      <c r="M881" s="208">
        <v>11.62</v>
      </c>
      <c r="N881" s="127">
        <v>11.644</v>
      </c>
      <c r="O881" s="124" t="s">
        <v>8183</v>
      </c>
      <c r="P881" s="124"/>
      <c r="Q881" s="128" t="str">
        <f>Y881*100 &amp; "% ," &amp; O881 &amp; " " &amp; P881 &amp; " " &amp; AG881</f>
        <v xml:space="preserve">0% ,Weld (WELD)  </v>
      </c>
      <c r="R881" s="124"/>
      <c r="S881" s="186"/>
      <c r="T881" s="186"/>
      <c r="U881" s="181">
        <v>360</v>
      </c>
      <c r="V881" s="129">
        <v>14.3</v>
      </c>
      <c r="W881" s="173"/>
      <c r="X881" s="173"/>
      <c r="Y881" s="131"/>
      <c r="Z881" s="131"/>
      <c r="AA881" s="131"/>
      <c r="AB881" s="128"/>
      <c r="AC881" s="132"/>
      <c r="AD881" s="132"/>
      <c r="AE881" s="132"/>
      <c r="AF881" s="132" t="str">
        <f t="shared" si="86"/>
        <v xml:space="preserve"> </v>
      </c>
      <c r="AG881" s="132" t="str">
        <f t="shared" si="87"/>
        <v/>
      </c>
      <c r="AH881" s="128" t="s">
        <v>8184</v>
      </c>
      <c r="AI881" s="130"/>
    </row>
    <row r="882" spans="2:35" ht="13.2">
      <c r="B882" s="149">
        <v>8720</v>
      </c>
      <c r="C882" s="115">
        <v>857</v>
      </c>
      <c r="D882" s="115">
        <v>5.0754256271609117</v>
      </c>
      <c r="E882" s="115" t="s">
        <v>5228</v>
      </c>
      <c r="F882" s="115" t="s">
        <v>5228</v>
      </c>
      <c r="G882" s="117">
        <v>5360</v>
      </c>
      <c r="H882" s="118">
        <f t="shared" si="88"/>
        <v>1.0540935676857033</v>
      </c>
      <c r="I882" s="134" t="str">
        <f t="shared" si="89"/>
        <v>A-0069</v>
      </c>
      <c r="J882" s="134" t="str">
        <f t="shared" si="90"/>
        <v>A-0069</v>
      </c>
      <c r="K882" s="183">
        <f>H882+M882*0.001</f>
        <v>1.0657375676857033</v>
      </c>
      <c r="L882" s="118">
        <v>5962.0879999999997</v>
      </c>
      <c r="M882" s="208">
        <v>11.644</v>
      </c>
      <c r="N882" s="118">
        <v>11.962999999999999</v>
      </c>
      <c r="O882" s="115" t="s">
        <v>8183</v>
      </c>
      <c r="P882" s="115"/>
      <c r="Q882" s="119" t="str">
        <f>Y882*100 &amp; "% ," &amp; O882 &amp; " " &amp; P882 &amp; " " &amp; AG882</f>
        <v xml:space="preserve">0% ,Weld (WELD)  </v>
      </c>
      <c r="R882" s="115"/>
      <c r="S882" s="186"/>
      <c r="T882" s="186"/>
      <c r="U882" s="181">
        <v>360</v>
      </c>
      <c r="V882" s="120">
        <v>14.3</v>
      </c>
      <c r="W882" s="188"/>
      <c r="X882" s="188"/>
      <c r="Y882" s="122"/>
      <c r="Z882" s="122"/>
      <c r="AA882" s="122"/>
      <c r="AB882" s="119"/>
      <c r="AC882" s="123"/>
      <c r="AD882" s="123"/>
      <c r="AE882" s="123"/>
      <c r="AF882" s="123" t="str">
        <f t="shared" si="86"/>
        <v xml:space="preserve"> </v>
      </c>
      <c r="AG882" s="123" t="str">
        <f t="shared" si="87"/>
        <v/>
      </c>
      <c r="AH882" s="119" t="s">
        <v>8184</v>
      </c>
      <c r="AI882" s="121"/>
    </row>
    <row r="883" spans="2:35" ht="13.2">
      <c r="B883" s="150">
        <v>8730</v>
      </c>
      <c r="C883" s="124">
        <v>858</v>
      </c>
      <c r="D883" s="124">
        <v>5.0870854946796378</v>
      </c>
      <c r="E883" s="124" t="s">
        <v>5229</v>
      </c>
      <c r="F883" s="124" t="s">
        <v>5229</v>
      </c>
      <c r="G883" s="126">
        <v>5370</v>
      </c>
      <c r="H883" s="127">
        <f t="shared" si="88"/>
        <v>1.0660881669916353</v>
      </c>
      <c r="I883" s="135" t="str">
        <f t="shared" si="89"/>
        <v>A-0070</v>
      </c>
      <c r="J883" s="135" t="str">
        <f t="shared" si="90"/>
        <v>A-0070</v>
      </c>
      <c r="K883" s="183">
        <f>H883+M883*0.001</f>
        <v>1.0780511669916353</v>
      </c>
      <c r="L883" s="127">
        <v>5974.05</v>
      </c>
      <c r="M883" s="208">
        <v>11.962999999999999</v>
      </c>
      <c r="N883" s="127">
        <v>11.976000000000001</v>
      </c>
      <c r="O883" s="124" t="s">
        <v>8183</v>
      </c>
      <c r="P883" s="124"/>
      <c r="Q883" s="128" t="str">
        <f>Y883*100 &amp; "% ," &amp; O883 &amp; " " &amp; P883 &amp; " " &amp; AG883</f>
        <v xml:space="preserve">0% ,Weld (WELD)  </v>
      </c>
      <c r="R883" s="124"/>
      <c r="S883" s="186"/>
      <c r="T883" s="186"/>
      <c r="U883" s="181">
        <v>360</v>
      </c>
      <c r="V883" s="129">
        <v>14.3</v>
      </c>
      <c r="W883" s="173"/>
      <c r="X883" s="173"/>
      <c r="Y883" s="131"/>
      <c r="Z883" s="131"/>
      <c r="AA883" s="131"/>
      <c r="AB883" s="128"/>
      <c r="AC883" s="132"/>
      <c r="AD883" s="132"/>
      <c r="AE883" s="132"/>
      <c r="AF883" s="132" t="str">
        <f t="shared" si="86"/>
        <v xml:space="preserve"> </v>
      </c>
      <c r="AG883" s="132" t="str">
        <f t="shared" si="87"/>
        <v/>
      </c>
      <c r="AH883" s="128" t="s">
        <v>8184</v>
      </c>
      <c r="AI883" s="130"/>
    </row>
    <row r="884" spans="2:35" ht="13.2">
      <c r="B884" s="149">
        <v>8740</v>
      </c>
      <c r="C884" s="115">
        <v>859</v>
      </c>
      <c r="D884" s="115">
        <v>5.0990923621982045</v>
      </c>
      <c r="E884" s="115" t="s">
        <v>5230</v>
      </c>
      <c r="F884" s="115" t="s">
        <v>5230</v>
      </c>
      <c r="G884" s="117">
        <v>5370</v>
      </c>
      <c r="H884" s="118">
        <f t="shared" si="88"/>
        <v>1.0660881669916353</v>
      </c>
      <c r="I884" s="134" t="str">
        <f t="shared" si="89"/>
        <v>A-0070</v>
      </c>
      <c r="J884" s="134" t="str">
        <f t="shared" si="90"/>
        <v>A-0070</v>
      </c>
      <c r="K884" s="183">
        <f>H884+M884*0.001</f>
        <v>1.0674661669916354</v>
      </c>
      <c r="L884" s="118">
        <v>5975.4279999999999</v>
      </c>
      <c r="M884" s="208">
        <v>1.3779999999999999</v>
      </c>
      <c r="N884" s="118">
        <v>11.976000000000001</v>
      </c>
      <c r="O884" s="115" t="s">
        <v>8198</v>
      </c>
      <c r="P884" s="115" t="s">
        <v>8199</v>
      </c>
      <c r="Q884" s="119" t="str">
        <f>Y884*100 &amp; "% ," &amp; O884 &amp; " " &amp; P884 &amp; " " &amp; AG884</f>
        <v xml:space="preserve">9% ,Anomaly (ANOM) Pipe Mill Anomaly (MIAN) </v>
      </c>
      <c r="R884" s="115" t="s">
        <v>8208</v>
      </c>
      <c r="S884" s="186" t="s">
        <v>8272</v>
      </c>
      <c r="T884" s="186">
        <v>0.33333333333333331</v>
      </c>
      <c r="U884" s="181">
        <v>120</v>
      </c>
      <c r="V884" s="120">
        <v>14.3</v>
      </c>
      <c r="W884" s="188">
        <v>45</v>
      </c>
      <c r="X884" s="188">
        <v>67</v>
      </c>
      <c r="Y884" s="122">
        <v>0.09</v>
      </c>
      <c r="Z884" s="122">
        <v>0.09</v>
      </c>
      <c r="AA884" s="122"/>
      <c r="AB884" s="119" t="s">
        <v>8202</v>
      </c>
      <c r="AC884" s="123"/>
      <c r="AD884" s="123"/>
      <c r="AE884" s="123"/>
      <c r="AF884" s="123" t="str">
        <f t="shared" si="86"/>
        <v xml:space="preserve"> </v>
      </c>
      <c r="AG884" s="123" t="str">
        <f t="shared" si="87"/>
        <v/>
      </c>
      <c r="AH884" s="119" t="s">
        <v>8203</v>
      </c>
      <c r="AI884" s="121">
        <v>273</v>
      </c>
    </row>
    <row r="885" spans="2:35" ht="13.2">
      <c r="B885" s="150">
        <v>8750</v>
      </c>
      <c r="C885" s="124">
        <v>860</v>
      </c>
      <c r="D885" s="124">
        <v>5.1110822261764373</v>
      </c>
      <c r="E885" s="124" t="s">
        <v>5231</v>
      </c>
      <c r="F885" s="124" t="s">
        <v>5231</v>
      </c>
      <c r="G885" s="126">
        <v>5370</v>
      </c>
      <c r="H885" s="127">
        <f t="shared" si="88"/>
        <v>1.0660881669916353</v>
      </c>
      <c r="I885" s="135" t="str">
        <f t="shared" si="89"/>
        <v>A-0070</v>
      </c>
      <c r="J885" s="135" t="str">
        <f t="shared" si="90"/>
        <v>A-0070</v>
      </c>
      <c r="K885" s="183">
        <f>H885+M885*0.001</f>
        <v>1.0779591669916353</v>
      </c>
      <c r="L885" s="127">
        <v>5985.9210000000003</v>
      </c>
      <c r="M885" s="208">
        <v>11.871</v>
      </c>
      <c r="N885" s="127">
        <v>11.976000000000001</v>
      </c>
      <c r="O885" s="124" t="s">
        <v>8198</v>
      </c>
      <c r="P885" s="124" t="s">
        <v>8199</v>
      </c>
      <c r="Q885" s="128" t="str">
        <f>Y885*100 &amp; "% ," &amp; O885 &amp; " " &amp; P885 &amp; " " &amp; AG885</f>
        <v xml:space="preserve">10% ,Anomaly (ANOM) Pipe Mill Anomaly (MIAN) </v>
      </c>
      <c r="R885" s="124" t="s">
        <v>8212</v>
      </c>
      <c r="S885" s="186" t="s">
        <v>8213</v>
      </c>
      <c r="T885" s="186">
        <v>0.23958333333333334</v>
      </c>
      <c r="U885" s="181">
        <v>185.25</v>
      </c>
      <c r="V885" s="129">
        <v>14.3</v>
      </c>
      <c r="W885" s="173">
        <v>8</v>
      </c>
      <c r="X885" s="173">
        <v>8</v>
      </c>
      <c r="Y885" s="131">
        <v>0.1</v>
      </c>
      <c r="Z885" s="131">
        <v>0.1</v>
      </c>
      <c r="AA885" s="131"/>
      <c r="AB885" s="128" t="s">
        <v>8238</v>
      </c>
      <c r="AC885" s="132"/>
      <c r="AD885" s="132"/>
      <c r="AE885" s="132"/>
      <c r="AF885" s="132" t="str">
        <f t="shared" si="86"/>
        <v xml:space="preserve"> </v>
      </c>
      <c r="AG885" s="132" t="str">
        <f t="shared" si="87"/>
        <v/>
      </c>
      <c r="AH885" s="128" t="s">
        <v>8239</v>
      </c>
      <c r="AI885" s="130">
        <v>274</v>
      </c>
    </row>
    <row r="886" spans="2:35" ht="13.2">
      <c r="B886" s="149">
        <v>8760</v>
      </c>
      <c r="C886" s="115">
        <v>861</v>
      </c>
      <c r="D886" s="115">
        <v>5.1230860891051266</v>
      </c>
      <c r="E886" s="115" t="s">
        <v>5232</v>
      </c>
      <c r="F886" s="115" t="s">
        <v>5232</v>
      </c>
      <c r="G886" s="117">
        <v>5380</v>
      </c>
      <c r="H886" s="118">
        <f t="shared" si="88"/>
        <v>1.0780882555312921</v>
      </c>
      <c r="I886" s="134" t="str">
        <f t="shared" si="89"/>
        <v>A-0071</v>
      </c>
      <c r="J886" s="134" t="str">
        <f t="shared" si="90"/>
        <v>A-0071</v>
      </c>
      <c r="K886" s="183">
        <f>H886+M886*0.001</f>
        <v>1.090064255531292</v>
      </c>
      <c r="L886" s="118">
        <v>5986.0259999999998</v>
      </c>
      <c r="M886" s="208">
        <v>11.976000000000001</v>
      </c>
      <c r="N886" s="118">
        <v>11.638</v>
      </c>
      <c r="O886" s="115" t="s">
        <v>8183</v>
      </c>
      <c r="P886" s="115"/>
      <c r="Q886" s="119" t="str">
        <f>Y886*100 &amp; "% ," &amp; O886 &amp; " " &amp; P886 &amp; " " &amp; AG886</f>
        <v xml:space="preserve">0% ,Weld (WELD)  </v>
      </c>
      <c r="R886" s="115"/>
      <c r="S886" s="186"/>
      <c r="T886" s="186"/>
      <c r="U886" s="181">
        <v>360</v>
      </c>
      <c r="V886" s="120">
        <v>14.3</v>
      </c>
      <c r="W886" s="188"/>
      <c r="X886" s="188"/>
      <c r="Y886" s="122"/>
      <c r="Z886" s="122"/>
      <c r="AA886" s="122"/>
      <c r="AB886" s="119"/>
      <c r="AC886" s="123"/>
      <c r="AD886" s="123"/>
      <c r="AE886" s="123"/>
      <c r="AF886" s="123" t="str">
        <f t="shared" si="86"/>
        <v xml:space="preserve"> </v>
      </c>
      <c r="AG886" s="123" t="str">
        <f t="shared" si="87"/>
        <v/>
      </c>
      <c r="AH886" s="119" t="s">
        <v>8184</v>
      </c>
      <c r="AI886" s="121"/>
    </row>
    <row r="887" spans="2:35" ht="13.2">
      <c r="B887" s="150">
        <v>8770</v>
      </c>
      <c r="C887" s="124">
        <v>862</v>
      </c>
      <c r="D887" s="124">
        <v>5.1350899520335318</v>
      </c>
      <c r="E887" s="124" t="s">
        <v>5233</v>
      </c>
      <c r="F887" s="124" t="s">
        <v>5233</v>
      </c>
      <c r="G887" s="126">
        <v>5380</v>
      </c>
      <c r="H887" s="127">
        <f t="shared" si="88"/>
        <v>1.0780882555312921</v>
      </c>
      <c r="I887" s="135" t="str">
        <f t="shared" si="89"/>
        <v>A-0071</v>
      </c>
      <c r="J887" s="135" t="str">
        <f t="shared" si="90"/>
        <v>A-0071</v>
      </c>
      <c r="K887" s="183">
        <f>H887+M887*0.001</f>
        <v>1.081981255531292</v>
      </c>
      <c r="L887" s="127">
        <v>5989.9189999999999</v>
      </c>
      <c r="M887" s="208">
        <v>3.8929999999999998</v>
      </c>
      <c r="N887" s="127">
        <v>11.638</v>
      </c>
      <c r="O887" s="124" t="s">
        <v>8198</v>
      </c>
      <c r="P887" s="124" t="s">
        <v>8207</v>
      </c>
      <c r="Q887" s="128" t="str">
        <f>Y887*100 &amp; "% ," &amp; O887 &amp; " " &amp; P887 &amp; " " &amp; AG887</f>
        <v xml:space="preserve">13% ,Anomaly (ANOM) Pipe Mill Anomaly Cluster (MIAC) </v>
      </c>
      <c r="R887" s="124" t="s">
        <v>8208</v>
      </c>
      <c r="S887" s="186" t="s">
        <v>8302</v>
      </c>
      <c r="T887" s="186">
        <v>9.375E-2</v>
      </c>
      <c r="U887" s="181">
        <v>291.75</v>
      </c>
      <c r="V887" s="129">
        <v>14.3</v>
      </c>
      <c r="W887" s="173">
        <v>101</v>
      </c>
      <c r="X887" s="173">
        <v>210</v>
      </c>
      <c r="Y887" s="131">
        <v>0.13</v>
      </c>
      <c r="Z887" s="131">
        <v>0.12</v>
      </c>
      <c r="AA887" s="131"/>
      <c r="AB887" s="128" t="s">
        <v>8202</v>
      </c>
      <c r="AC887" s="132"/>
      <c r="AD887" s="132"/>
      <c r="AE887" s="132"/>
      <c r="AF887" s="132" t="str">
        <f t="shared" si="86"/>
        <v xml:space="preserve"> </v>
      </c>
      <c r="AG887" s="132" t="str">
        <f t="shared" si="87"/>
        <v/>
      </c>
      <c r="AH887" s="128" t="s">
        <v>8203</v>
      </c>
      <c r="AI887" s="130">
        <v>275</v>
      </c>
    </row>
    <row r="888" spans="2:35" ht="13.2">
      <c r="B888" s="149">
        <v>8780</v>
      </c>
      <c r="C888" s="115">
        <v>863</v>
      </c>
      <c r="D888" s="115">
        <v>5.1470808149671372</v>
      </c>
      <c r="E888" s="115" t="s">
        <v>5234</v>
      </c>
      <c r="F888" s="115" t="s">
        <v>5234</v>
      </c>
      <c r="G888" s="117">
        <v>5380</v>
      </c>
      <c r="H888" s="118">
        <f t="shared" si="88"/>
        <v>1.0780882555312921</v>
      </c>
      <c r="I888" s="134" t="str">
        <f t="shared" si="89"/>
        <v>A-0071</v>
      </c>
      <c r="J888" s="134" t="str">
        <f t="shared" si="90"/>
        <v>A-0071</v>
      </c>
      <c r="K888" s="183">
        <f>H888+M888*0.001</f>
        <v>1.0838822555312921</v>
      </c>
      <c r="L888" s="118">
        <v>5991.82</v>
      </c>
      <c r="M888" s="208">
        <v>5.7939999999999996</v>
      </c>
      <c r="N888" s="118">
        <v>11.638</v>
      </c>
      <c r="O888" s="115" t="s">
        <v>8321</v>
      </c>
      <c r="P888" s="115"/>
      <c r="Q888" s="119" t="str">
        <f>Y888*100 &amp; "% ," &amp; O888 &amp; " " &amp; P888 &amp; " " &amp; AG888</f>
        <v xml:space="preserve">0% ,Anode (ANOD)  </v>
      </c>
      <c r="R888" s="115"/>
      <c r="S888" s="186"/>
      <c r="T888" s="186"/>
      <c r="U888" s="181">
        <v>360</v>
      </c>
      <c r="V888" s="120">
        <v>14.3</v>
      </c>
      <c r="W888" s="188"/>
      <c r="X888" s="188"/>
      <c r="Y888" s="122"/>
      <c r="Z888" s="122"/>
      <c r="AA888" s="122"/>
      <c r="AB888" s="119"/>
      <c r="AC888" s="123"/>
      <c r="AD888" s="123"/>
      <c r="AE888" s="123"/>
      <c r="AF888" s="123" t="str">
        <f t="shared" si="86"/>
        <v xml:space="preserve"> </v>
      </c>
      <c r="AG888" s="123" t="str">
        <f t="shared" si="87"/>
        <v/>
      </c>
      <c r="AH888" s="119" t="s">
        <v>8330</v>
      </c>
      <c r="AI888" s="121"/>
    </row>
    <row r="889" spans="2:35" ht="13.2">
      <c r="B889" s="150">
        <v>8790</v>
      </c>
      <c r="C889" s="124">
        <v>864</v>
      </c>
      <c r="D889" s="124">
        <v>5.1590796778974743</v>
      </c>
      <c r="E889" s="124" t="s">
        <v>5235</v>
      </c>
      <c r="F889" s="124" t="s">
        <v>5235</v>
      </c>
      <c r="G889" s="126">
        <v>5380</v>
      </c>
      <c r="H889" s="127">
        <f t="shared" si="88"/>
        <v>1.0780882555312921</v>
      </c>
      <c r="I889" s="135" t="str">
        <f t="shared" si="89"/>
        <v>A-0071</v>
      </c>
      <c r="J889" s="135" t="str">
        <f t="shared" si="90"/>
        <v>A-0071</v>
      </c>
      <c r="K889" s="183">
        <f>H889+M889*0.001</f>
        <v>1.0896562555312921</v>
      </c>
      <c r="L889" s="127">
        <v>5997.5940000000001</v>
      </c>
      <c r="M889" s="208">
        <v>11.568</v>
      </c>
      <c r="N889" s="127">
        <v>11.638</v>
      </c>
      <c r="O889" s="124" t="s">
        <v>8198</v>
      </c>
      <c r="P889" s="124" t="s">
        <v>8199</v>
      </c>
      <c r="Q889" s="128" t="str">
        <f>Y889*100 &amp; "% ," &amp; O889 &amp; " " &amp; P889 &amp; " " &amp; AG889</f>
        <v xml:space="preserve">3% ,Anomaly (ANOM) Pipe Mill Anomaly (MIAN) </v>
      </c>
      <c r="R889" s="124" t="s">
        <v>8200</v>
      </c>
      <c r="S889" s="186" t="s">
        <v>8237</v>
      </c>
      <c r="T889" s="186">
        <v>0.27083333333333331</v>
      </c>
      <c r="U889" s="181">
        <v>163.5</v>
      </c>
      <c r="V889" s="129">
        <v>14.3</v>
      </c>
      <c r="W889" s="173">
        <v>24</v>
      </c>
      <c r="X889" s="173">
        <v>33</v>
      </c>
      <c r="Y889" s="131">
        <v>0.03</v>
      </c>
      <c r="Z889" s="131">
        <v>0.03</v>
      </c>
      <c r="AA889" s="131"/>
      <c r="AB889" s="128" t="s">
        <v>8238</v>
      </c>
      <c r="AC889" s="132"/>
      <c r="AD889" s="132"/>
      <c r="AE889" s="132"/>
      <c r="AF889" s="132" t="str">
        <f t="shared" si="86"/>
        <v xml:space="preserve"> </v>
      </c>
      <c r="AG889" s="132" t="str">
        <f t="shared" si="87"/>
        <v/>
      </c>
      <c r="AH889" s="128" t="s">
        <v>8239</v>
      </c>
      <c r="AI889" s="130">
        <v>276</v>
      </c>
    </row>
    <row r="890" spans="2:35" ht="13.2">
      <c r="B890" s="149">
        <v>8800</v>
      </c>
      <c r="C890" s="115">
        <v>865</v>
      </c>
      <c r="D890" s="115">
        <v>5.1710785408280984</v>
      </c>
      <c r="E890" s="115" t="s">
        <v>5236</v>
      </c>
      <c r="F890" s="115" t="s">
        <v>5236</v>
      </c>
      <c r="G890" s="117">
        <v>5390</v>
      </c>
      <c r="H890" s="118">
        <f t="shared" si="88"/>
        <v>1.0897306810733003</v>
      </c>
      <c r="I890" s="134" t="str">
        <f t="shared" si="89"/>
        <v>A-0072</v>
      </c>
      <c r="J890" s="134" t="str">
        <f t="shared" si="90"/>
        <v>A-0072</v>
      </c>
      <c r="K890" s="183">
        <f>H890+M890*0.001</f>
        <v>1.1013686810733003</v>
      </c>
      <c r="L890" s="118">
        <v>5997.6639999999998</v>
      </c>
      <c r="M890" s="208">
        <v>11.638</v>
      </c>
      <c r="N890" s="118">
        <v>11.996</v>
      </c>
      <c r="O890" s="115" t="s">
        <v>8183</v>
      </c>
      <c r="P890" s="115"/>
      <c r="Q890" s="119" t="str">
        <f>Y890*100 &amp; "% ," &amp; O890 &amp; " " &amp; P890 &amp; " " &amp; AG890</f>
        <v xml:space="preserve">0% ,Weld (WELD)  </v>
      </c>
      <c r="R890" s="115"/>
      <c r="S890" s="186"/>
      <c r="T890" s="186"/>
      <c r="U890" s="181">
        <v>360</v>
      </c>
      <c r="V890" s="120">
        <v>14.3</v>
      </c>
      <c r="W890" s="188"/>
      <c r="X890" s="188"/>
      <c r="Y890" s="122"/>
      <c r="Z890" s="122"/>
      <c r="AA890" s="122"/>
      <c r="AB890" s="119"/>
      <c r="AC890" s="123"/>
      <c r="AD890" s="123"/>
      <c r="AE890" s="123"/>
      <c r="AF890" s="123" t="str">
        <f t="shared" si="86"/>
        <v xml:space="preserve"> </v>
      </c>
      <c r="AG890" s="123" t="str">
        <f t="shared" si="87"/>
        <v/>
      </c>
      <c r="AH890" s="119" t="s">
        <v>8184</v>
      </c>
      <c r="AI890" s="121"/>
    </row>
    <row r="891" spans="2:35" ht="13.2">
      <c r="B891" s="150">
        <v>8810</v>
      </c>
      <c r="C891" s="124">
        <v>866</v>
      </c>
      <c r="D891" s="124">
        <v>5.1830804037573861</v>
      </c>
      <c r="E891" s="124" t="s">
        <v>5237</v>
      </c>
      <c r="F891" s="124" t="s">
        <v>5237</v>
      </c>
      <c r="G891" s="126">
        <v>5400</v>
      </c>
      <c r="H891" s="127">
        <f t="shared" si="88"/>
        <v>1.1017243376650843</v>
      </c>
      <c r="I891" s="135" t="str">
        <f t="shared" si="89"/>
        <v>A-0073</v>
      </c>
      <c r="J891" s="135" t="str">
        <f t="shared" si="90"/>
        <v>A-0073</v>
      </c>
      <c r="K891" s="183">
        <f>H891+M891*0.001</f>
        <v>1.1137203376650842</v>
      </c>
      <c r="L891" s="127">
        <v>6009.66</v>
      </c>
      <c r="M891" s="208">
        <v>11.996</v>
      </c>
      <c r="N891" s="127">
        <v>11.987</v>
      </c>
      <c r="O891" s="124" t="s">
        <v>8183</v>
      </c>
      <c r="P891" s="124"/>
      <c r="Q891" s="128" t="str">
        <f>Y891*100 &amp; "% ," &amp; O891 &amp; " " &amp; P891 &amp; " " &amp; AG891</f>
        <v xml:space="preserve">0% ,Weld (WELD)  </v>
      </c>
      <c r="R891" s="124"/>
      <c r="S891" s="186"/>
      <c r="T891" s="186"/>
      <c r="U891" s="181">
        <v>360</v>
      </c>
      <c r="V891" s="129">
        <v>14.3</v>
      </c>
      <c r="W891" s="173"/>
      <c r="X891" s="173"/>
      <c r="Y891" s="131"/>
      <c r="Z891" s="131"/>
      <c r="AA891" s="131"/>
      <c r="AB891" s="128"/>
      <c r="AC891" s="132"/>
      <c r="AD891" s="132"/>
      <c r="AE891" s="132"/>
      <c r="AF891" s="132" t="str">
        <f t="shared" si="86"/>
        <v xml:space="preserve"> </v>
      </c>
      <c r="AG891" s="132" t="str">
        <f t="shared" si="87"/>
        <v/>
      </c>
      <c r="AH891" s="128" t="s">
        <v>8184</v>
      </c>
      <c r="AI891" s="130"/>
    </row>
    <row r="892" spans="2:35" ht="13.2">
      <c r="B892" s="149">
        <v>8820</v>
      </c>
      <c r="C892" s="115">
        <v>867</v>
      </c>
      <c r="D892" s="115">
        <v>5.1950862666851938</v>
      </c>
      <c r="E892" s="115" t="s">
        <v>5238</v>
      </c>
      <c r="F892" s="115" t="s">
        <v>5238</v>
      </c>
      <c r="G892" s="117">
        <v>5410</v>
      </c>
      <c r="H892" s="118">
        <f t="shared" si="88"/>
        <v>1.1137233757053948</v>
      </c>
      <c r="I892" s="134" t="str">
        <f t="shared" si="89"/>
        <v>A-0074</v>
      </c>
      <c r="J892" s="134" t="str">
        <f t="shared" si="90"/>
        <v>A-0074</v>
      </c>
      <c r="K892" s="183">
        <f>H892+M892*0.001</f>
        <v>1.1257103757053948</v>
      </c>
      <c r="L892" s="118">
        <v>6021.6469999999999</v>
      </c>
      <c r="M892" s="208">
        <v>11.987</v>
      </c>
      <c r="N892" s="118">
        <v>11.99</v>
      </c>
      <c r="O892" s="115" t="s">
        <v>8183</v>
      </c>
      <c r="P892" s="115"/>
      <c r="Q892" s="119" t="str">
        <f>Y892*100 &amp; "% ," &amp; O892 &amp; " " &amp; P892 &amp; " " &amp; AG892</f>
        <v xml:space="preserve">0% ,Weld (WELD)  </v>
      </c>
      <c r="R892" s="115"/>
      <c r="S892" s="186"/>
      <c r="T892" s="186"/>
      <c r="U892" s="181">
        <v>360</v>
      </c>
      <c r="V892" s="120">
        <v>14.3</v>
      </c>
      <c r="W892" s="188"/>
      <c r="X892" s="188"/>
      <c r="Y892" s="122"/>
      <c r="Z892" s="122"/>
      <c r="AA892" s="122"/>
      <c r="AB892" s="119"/>
      <c r="AC892" s="123"/>
      <c r="AD892" s="123"/>
      <c r="AE892" s="123"/>
      <c r="AF892" s="123" t="str">
        <f t="shared" si="86"/>
        <v xml:space="preserve"> </v>
      </c>
      <c r="AG892" s="123" t="str">
        <f t="shared" si="87"/>
        <v/>
      </c>
      <c r="AH892" s="119" t="s">
        <v>8184</v>
      </c>
      <c r="AI892" s="121"/>
    </row>
    <row r="893" spans="2:35" ht="13.2">
      <c r="B893" s="150">
        <v>8830</v>
      </c>
      <c r="C893" s="124">
        <v>868</v>
      </c>
      <c r="D893" s="124">
        <v>5.2070901296138832</v>
      </c>
      <c r="E893" s="124" t="s">
        <v>5239</v>
      </c>
      <c r="F893" s="124" t="s">
        <v>5239</v>
      </c>
      <c r="G893" s="126">
        <v>5420</v>
      </c>
      <c r="H893" s="127">
        <f t="shared" si="88"/>
        <v>1.1257253840324482</v>
      </c>
      <c r="I893" s="135" t="str">
        <f t="shared" si="89"/>
        <v>A-0075</v>
      </c>
      <c r="J893" s="135" t="str">
        <f t="shared" si="90"/>
        <v>A-0075</v>
      </c>
      <c r="K893" s="183">
        <f>H893+M893*0.001</f>
        <v>1.1377153840324481</v>
      </c>
      <c r="L893" s="127">
        <v>6033.6369999999997</v>
      </c>
      <c r="M893" s="208">
        <v>11.99</v>
      </c>
      <c r="N893" s="127">
        <v>11.916</v>
      </c>
      <c r="O893" s="124" t="s">
        <v>8183</v>
      </c>
      <c r="P893" s="124"/>
      <c r="Q893" s="128" t="str">
        <f>Y893*100 &amp; "% ," &amp; O893 &amp; " " &amp; P893 &amp; " " &amp; AG893</f>
        <v xml:space="preserve">0% ,Weld (WELD)  </v>
      </c>
      <c r="R893" s="124"/>
      <c r="S893" s="186"/>
      <c r="T893" s="186"/>
      <c r="U893" s="181">
        <v>360</v>
      </c>
      <c r="V893" s="129">
        <v>14.3</v>
      </c>
      <c r="W893" s="173"/>
      <c r="X893" s="173"/>
      <c r="Y893" s="131"/>
      <c r="Z893" s="131"/>
      <c r="AA893" s="131"/>
      <c r="AB893" s="128"/>
      <c r="AC893" s="132"/>
      <c r="AD893" s="132"/>
      <c r="AE893" s="132"/>
      <c r="AF893" s="132" t="str">
        <f t="shared" si="86"/>
        <v xml:space="preserve"> </v>
      </c>
      <c r="AG893" s="132" t="str">
        <f t="shared" si="87"/>
        <v/>
      </c>
      <c r="AH893" s="128" t="s">
        <v>8184</v>
      </c>
      <c r="AI893" s="130"/>
    </row>
    <row r="894" spans="2:35" ht="13.2">
      <c r="B894" s="149">
        <v>8840</v>
      </c>
      <c r="C894" s="115">
        <v>869</v>
      </c>
      <c r="D894" s="115">
        <v>5.2191119925354625</v>
      </c>
      <c r="E894" s="115" t="s">
        <v>5240</v>
      </c>
      <c r="F894" s="115" t="s">
        <v>5240</v>
      </c>
      <c r="G894" s="117">
        <v>5430</v>
      </c>
      <c r="H894" s="118">
        <f t="shared" si="88"/>
        <v>1.1376589411911764</v>
      </c>
      <c r="I894" s="134" t="str">
        <f t="shared" si="89"/>
        <v>A-0076</v>
      </c>
      <c r="J894" s="134" t="str">
        <f t="shared" si="90"/>
        <v>A-0076</v>
      </c>
      <c r="K894" s="183">
        <f>H894+M894*0.001</f>
        <v>1.1495749411911764</v>
      </c>
      <c r="L894" s="118">
        <v>6045.5529999999999</v>
      </c>
      <c r="M894" s="208">
        <v>11.916</v>
      </c>
      <c r="N894" s="118">
        <v>11.981</v>
      </c>
      <c r="O894" s="115" t="s">
        <v>8183</v>
      </c>
      <c r="P894" s="115"/>
      <c r="Q894" s="119" t="str">
        <f>Y894*100 &amp; "% ," &amp; O894 &amp; " " &amp; P894 &amp; " " &amp; AG894</f>
        <v xml:space="preserve">0% ,Weld (WELD)  </v>
      </c>
      <c r="R894" s="115"/>
      <c r="S894" s="186"/>
      <c r="T894" s="186"/>
      <c r="U894" s="181">
        <v>360</v>
      </c>
      <c r="V894" s="120">
        <v>14.3</v>
      </c>
      <c r="W894" s="188"/>
      <c r="X894" s="188"/>
      <c r="Y894" s="122"/>
      <c r="Z894" s="122"/>
      <c r="AA894" s="122"/>
      <c r="AB894" s="119"/>
      <c r="AC894" s="123"/>
      <c r="AD894" s="123"/>
      <c r="AE894" s="123"/>
      <c r="AF894" s="123" t="str">
        <f t="shared" si="86"/>
        <v xml:space="preserve"> </v>
      </c>
      <c r="AG894" s="123" t="str">
        <f t="shared" si="87"/>
        <v/>
      </c>
      <c r="AH894" s="119" t="s">
        <v>8184</v>
      </c>
      <c r="AI894" s="121"/>
    </row>
    <row r="895" spans="2:35" ht="13.2">
      <c r="B895" s="150">
        <v>8850</v>
      </c>
      <c r="C895" s="124">
        <v>870</v>
      </c>
      <c r="D895" s="124">
        <v>5.2311158554638659</v>
      </c>
      <c r="E895" s="124" t="s">
        <v>5241</v>
      </c>
      <c r="F895" s="124" t="s">
        <v>5241</v>
      </c>
      <c r="G895" s="126">
        <v>5440</v>
      </c>
      <c r="H895" s="127">
        <f t="shared" si="88"/>
        <v>1.1496594909936504</v>
      </c>
      <c r="I895" s="135" t="str">
        <f t="shared" si="89"/>
        <v>A-0077</v>
      </c>
      <c r="J895" s="135" t="str">
        <f t="shared" si="90"/>
        <v>A-0077</v>
      </c>
      <c r="K895" s="183">
        <f>H895+M895*0.001</f>
        <v>1.1616404909936504</v>
      </c>
      <c r="L895" s="127">
        <v>6057.5339999999997</v>
      </c>
      <c r="M895" s="208">
        <v>11.981</v>
      </c>
      <c r="N895" s="127">
        <v>11.99</v>
      </c>
      <c r="O895" s="124" t="s">
        <v>8183</v>
      </c>
      <c r="P895" s="124"/>
      <c r="Q895" s="128" t="str">
        <f>Y895*100 &amp; "% ," &amp; O895 &amp; " " &amp; P895 &amp; " " &amp; AG895</f>
        <v xml:space="preserve">0% ,Weld (WELD)  </v>
      </c>
      <c r="R895" s="124"/>
      <c r="S895" s="186"/>
      <c r="T895" s="186"/>
      <c r="U895" s="181">
        <v>360</v>
      </c>
      <c r="V895" s="129">
        <v>14.3</v>
      </c>
      <c r="W895" s="173"/>
      <c r="X895" s="173"/>
      <c r="Y895" s="131"/>
      <c r="Z895" s="131"/>
      <c r="AA895" s="131"/>
      <c r="AB895" s="128"/>
      <c r="AC895" s="132"/>
      <c r="AD895" s="132"/>
      <c r="AE895" s="132"/>
      <c r="AF895" s="132" t="str">
        <f t="shared" si="86"/>
        <v xml:space="preserve"> </v>
      </c>
      <c r="AG895" s="132" t="str">
        <f t="shared" si="87"/>
        <v/>
      </c>
      <c r="AH895" s="128" t="s">
        <v>8184</v>
      </c>
      <c r="AI895" s="130"/>
    </row>
    <row r="896" spans="2:35" ht="13.2">
      <c r="B896" s="149">
        <v>8860</v>
      </c>
      <c r="C896" s="115">
        <v>871</v>
      </c>
      <c r="D896" s="115">
        <v>5.2431197183925571</v>
      </c>
      <c r="E896" s="115" t="s">
        <v>5242</v>
      </c>
      <c r="F896" s="115" t="s">
        <v>5242</v>
      </c>
      <c r="G896" s="117">
        <v>5450</v>
      </c>
      <c r="H896" s="118">
        <f t="shared" si="88"/>
        <v>1.1616610406863024</v>
      </c>
      <c r="I896" s="134" t="str">
        <f t="shared" si="89"/>
        <v>A-0078</v>
      </c>
      <c r="J896" s="134" t="str">
        <f t="shared" si="90"/>
        <v>A-0078</v>
      </c>
      <c r="K896" s="183">
        <f>H896+M896*0.001</f>
        <v>1.1736510406863023</v>
      </c>
      <c r="L896" s="118">
        <v>6069.5230000000001</v>
      </c>
      <c r="M896" s="208">
        <v>11.99</v>
      </c>
      <c r="N896" s="118">
        <v>11.981999999999999</v>
      </c>
      <c r="O896" s="115" t="s">
        <v>8183</v>
      </c>
      <c r="P896" s="115"/>
      <c r="Q896" s="119" t="str">
        <f>Y896*100 &amp; "% ," &amp; O896 &amp; " " &amp; P896 &amp; " " &amp; AG896</f>
        <v xml:space="preserve">0% ,Weld (WELD)  </v>
      </c>
      <c r="R896" s="115"/>
      <c r="S896" s="186"/>
      <c r="T896" s="186"/>
      <c r="U896" s="181">
        <v>360</v>
      </c>
      <c r="V896" s="120">
        <v>14.3</v>
      </c>
      <c r="W896" s="188"/>
      <c r="X896" s="188"/>
      <c r="Y896" s="122"/>
      <c r="Z896" s="122"/>
      <c r="AA896" s="122"/>
      <c r="AB896" s="119"/>
      <c r="AC896" s="123"/>
      <c r="AD896" s="123"/>
      <c r="AE896" s="123"/>
      <c r="AF896" s="123" t="str">
        <f t="shared" si="86"/>
        <v xml:space="preserve"> </v>
      </c>
      <c r="AG896" s="123" t="str">
        <f t="shared" si="87"/>
        <v/>
      </c>
      <c r="AH896" s="119" t="s">
        <v>8184</v>
      </c>
      <c r="AI896" s="121"/>
    </row>
    <row r="897" spans="2:35" ht="13.2">
      <c r="B897" s="150">
        <v>8870</v>
      </c>
      <c r="C897" s="124">
        <v>872</v>
      </c>
      <c r="D897" s="124">
        <v>5.2551195813227274</v>
      </c>
      <c r="E897" s="124" t="s">
        <v>5243</v>
      </c>
      <c r="F897" s="124" t="s">
        <v>5243</v>
      </c>
      <c r="G897" s="126">
        <v>5460</v>
      </c>
      <c r="H897" s="127">
        <f t="shared" si="88"/>
        <v>1.1736585908182888</v>
      </c>
      <c r="I897" s="135" t="str">
        <f t="shared" si="89"/>
        <v>A-0079</v>
      </c>
      <c r="J897" s="135" t="str">
        <f t="shared" si="90"/>
        <v>A-0079</v>
      </c>
      <c r="K897" s="183">
        <f>H897+M897*0.001</f>
        <v>1.1856405908182888</v>
      </c>
      <c r="L897" s="127">
        <v>6081.5050000000001</v>
      </c>
      <c r="M897" s="208">
        <v>11.981999999999999</v>
      </c>
      <c r="N897" s="127">
        <v>11.974</v>
      </c>
      <c r="O897" s="124" t="s">
        <v>8183</v>
      </c>
      <c r="P897" s="124"/>
      <c r="Q897" s="128" t="str">
        <f>Y897*100 &amp; "% ," &amp; O897 &amp; " " &amp; P897 &amp; " " &amp; AG897</f>
        <v xml:space="preserve">0% ,Weld (WELD)  </v>
      </c>
      <c r="R897" s="124"/>
      <c r="S897" s="186"/>
      <c r="T897" s="186"/>
      <c r="U897" s="181">
        <v>360</v>
      </c>
      <c r="V897" s="129">
        <v>14.3</v>
      </c>
      <c r="W897" s="173"/>
      <c r="X897" s="173"/>
      <c r="Y897" s="131"/>
      <c r="Z897" s="131"/>
      <c r="AA897" s="131"/>
      <c r="AB897" s="128"/>
      <c r="AC897" s="132"/>
      <c r="AD897" s="132"/>
      <c r="AE897" s="132"/>
      <c r="AF897" s="132" t="str">
        <f t="shared" si="86"/>
        <v xml:space="preserve"> </v>
      </c>
      <c r="AG897" s="132" t="str">
        <f t="shared" si="87"/>
        <v/>
      </c>
      <c r="AH897" s="128" t="s">
        <v>8184</v>
      </c>
      <c r="AI897" s="130"/>
    </row>
    <row r="898" spans="2:35" ht="13.2">
      <c r="B898" s="149">
        <v>8880</v>
      </c>
      <c r="C898" s="115">
        <v>873</v>
      </c>
      <c r="D898" s="115">
        <v>5.2671194442526348</v>
      </c>
      <c r="E898" s="115" t="s">
        <v>5244</v>
      </c>
      <c r="F898" s="115" t="s">
        <v>5244</v>
      </c>
      <c r="G898" s="117">
        <v>5470</v>
      </c>
      <c r="H898" s="118">
        <f t="shared" si="88"/>
        <v>1.1856581407306079</v>
      </c>
      <c r="I898" s="134" t="str">
        <f t="shared" si="89"/>
        <v>A-0080</v>
      </c>
      <c r="J898" s="134" t="str">
        <f t="shared" si="90"/>
        <v>A-0080</v>
      </c>
      <c r="K898" s="183">
        <f>H898+M898*0.001</f>
        <v>1.1976321407306079</v>
      </c>
      <c r="L898" s="118">
        <v>6093.4790000000003</v>
      </c>
      <c r="M898" s="208">
        <v>11.974</v>
      </c>
      <c r="N898" s="118">
        <v>11.972</v>
      </c>
      <c r="O898" s="115" t="s">
        <v>8183</v>
      </c>
      <c r="P898" s="115"/>
      <c r="Q898" s="119" t="str">
        <f>Y898*100 &amp; "% ," &amp; O898 &amp; " " &amp; P898 &amp; " " &amp; AG898</f>
        <v xml:space="preserve">0% ,Weld (WELD)  </v>
      </c>
      <c r="R898" s="115"/>
      <c r="S898" s="186"/>
      <c r="T898" s="186"/>
      <c r="U898" s="181">
        <v>360</v>
      </c>
      <c r="V898" s="120">
        <v>14.3</v>
      </c>
      <c r="W898" s="188"/>
      <c r="X898" s="188"/>
      <c r="Y898" s="122"/>
      <c r="Z898" s="122"/>
      <c r="AA898" s="122"/>
      <c r="AB898" s="119"/>
      <c r="AC898" s="123"/>
      <c r="AD898" s="123"/>
      <c r="AE898" s="123"/>
      <c r="AF898" s="123" t="str">
        <f t="shared" si="86"/>
        <v xml:space="preserve"> </v>
      </c>
      <c r="AG898" s="123" t="str">
        <f t="shared" si="87"/>
        <v/>
      </c>
      <c r="AH898" s="119" t="s">
        <v>8184</v>
      </c>
      <c r="AI898" s="121"/>
    </row>
    <row r="899" spans="2:35" ht="13.2">
      <c r="B899" s="150">
        <v>8890</v>
      </c>
      <c r="C899" s="124">
        <v>874</v>
      </c>
      <c r="D899" s="124">
        <v>5.2791193071828051</v>
      </c>
      <c r="E899" s="124" t="s">
        <v>5245</v>
      </c>
      <c r="F899" s="124" t="s">
        <v>5245</v>
      </c>
      <c r="G899" s="126">
        <v>5480</v>
      </c>
      <c r="H899" s="127">
        <f t="shared" si="88"/>
        <v>1.1976599798956389</v>
      </c>
      <c r="I899" s="135" t="str">
        <f t="shared" si="89"/>
        <v>A-0081</v>
      </c>
      <c r="J899" s="135" t="str">
        <f t="shared" si="90"/>
        <v>A-0081</v>
      </c>
      <c r="K899" s="183">
        <f>H899+M899*0.001</f>
        <v>1.209631979895639</v>
      </c>
      <c r="L899" s="127">
        <v>6105.451</v>
      </c>
      <c r="M899" s="208">
        <v>11.972</v>
      </c>
      <c r="N899" s="127">
        <v>11.945</v>
      </c>
      <c r="O899" s="124" t="s">
        <v>8183</v>
      </c>
      <c r="P899" s="124"/>
      <c r="Q899" s="128" t="str">
        <f>Y899*100 &amp; "% ," &amp; O899 &amp; " " &amp; P899 &amp; " " &amp; AG899</f>
        <v xml:space="preserve">0% ,Weld (WELD)  </v>
      </c>
      <c r="R899" s="124"/>
      <c r="S899" s="186"/>
      <c r="T899" s="186"/>
      <c r="U899" s="181">
        <v>360</v>
      </c>
      <c r="V899" s="129">
        <v>14.3</v>
      </c>
      <c r="W899" s="173"/>
      <c r="X899" s="173"/>
      <c r="Y899" s="131"/>
      <c r="Z899" s="131"/>
      <c r="AA899" s="131"/>
      <c r="AB899" s="128"/>
      <c r="AC899" s="132"/>
      <c r="AD899" s="132"/>
      <c r="AE899" s="132"/>
      <c r="AF899" s="132" t="str">
        <f t="shared" si="86"/>
        <v xml:space="preserve"> </v>
      </c>
      <c r="AG899" s="132" t="str">
        <f t="shared" si="87"/>
        <v/>
      </c>
      <c r="AH899" s="128" t="s">
        <v>8184</v>
      </c>
      <c r="AI899" s="130"/>
    </row>
    <row r="900" spans="2:35" ht="13.2">
      <c r="B900" s="149">
        <v>8900</v>
      </c>
      <c r="C900" s="115">
        <v>875</v>
      </c>
      <c r="D900" s="115">
        <v>5.2910131701534482</v>
      </c>
      <c r="E900" s="115" t="s">
        <v>5246</v>
      </c>
      <c r="F900" s="115" t="s">
        <v>5246</v>
      </c>
      <c r="G900" s="117">
        <v>5480</v>
      </c>
      <c r="H900" s="118">
        <f t="shared" si="88"/>
        <v>1.1976599798956389</v>
      </c>
      <c r="I900" s="134" t="str">
        <f t="shared" si="89"/>
        <v>A-0081</v>
      </c>
      <c r="J900" s="134" t="str">
        <f t="shared" si="90"/>
        <v>A-0081</v>
      </c>
      <c r="K900" s="183">
        <f>H900+M900*0.001</f>
        <v>1.2035869798956389</v>
      </c>
      <c r="L900" s="118">
        <v>6111.3779999999997</v>
      </c>
      <c r="M900" s="208">
        <v>5.9269999999999996</v>
      </c>
      <c r="N900" s="118">
        <v>11.945</v>
      </c>
      <c r="O900" s="115" t="s">
        <v>8321</v>
      </c>
      <c r="P900" s="115"/>
      <c r="Q900" s="119" t="str">
        <f>Y900*100 &amp; "% ," &amp; O900 &amp; " " &amp; P900 &amp; " " &amp; AG900</f>
        <v xml:space="preserve">0% ,Anode (ANOD)  </v>
      </c>
      <c r="R900" s="115"/>
      <c r="S900" s="186"/>
      <c r="T900" s="186"/>
      <c r="U900" s="181">
        <v>360</v>
      </c>
      <c r="V900" s="120">
        <v>14.3</v>
      </c>
      <c r="W900" s="188"/>
      <c r="X900" s="188"/>
      <c r="Y900" s="122"/>
      <c r="Z900" s="122"/>
      <c r="AA900" s="122"/>
      <c r="AB900" s="119"/>
      <c r="AC900" s="123"/>
      <c r="AD900" s="123"/>
      <c r="AE900" s="123"/>
      <c r="AF900" s="123" t="str">
        <f t="shared" si="86"/>
        <v xml:space="preserve"> </v>
      </c>
      <c r="AG900" s="123" t="str">
        <f t="shared" si="87"/>
        <v/>
      </c>
      <c r="AH900" s="119" t="s">
        <v>8331</v>
      </c>
      <c r="AI900" s="121"/>
    </row>
    <row r="901" spans="2:35" ht="13.2">
      <c r="B901" s="150">
        <v>8910</v>
      </c>
      <c r="C901" s="124">
        <v>876</v>
      </c>
      <c r="D901" s="124">
        <v>5.3028670331395116</v>
      </c>
      <c r="E901" s="124" t="s">
        <v>5247</v>
      </c>
      <c r="F901" s="124" t="s">
        <v>5247</v>
      </c>
      <c r="G901" s="126">
        <v>5490</v>
      </c>
      <c r="H901" s="127">
        <f t="shared" si="88"/>
        <v>1.2096678355780981</v>
      </c>
      <c r="I901" s="135" t="str">
        <f t="shared" si="89"/>
        <v>A-0082</v>
      </c>
      <c r="J901" s="135" t="str">
        <f t="shared" si="90"/>
        <v>A-0082</v>
      </c>
      <c r="K901" s="183">
        <f>H901+M901*0.001</f>
        <v>1.2216128355780982</v>
      </c>
      <c r="L901" s="127">
        <v>6117.3959999999997</v>
      </c>
      <c r="M901" s="208">
        <v>11.945</v>
      </c>
      <c r="N901" s="127">
        <v>11.996</v>
      </c>
      <c r="O901" s="124" t="s">
        <v>8183</v>
      </c>
      <c r="P901" s="124"/>
      <c r="Q901" s="128" t="str">
        <f>Y901*100 &amp; "% ," &amp; O901 &amp; " " &amp; P901 &amp; " " &amp; AG901</f>
        <v xml:space="preserve">0% ,Weld (WELD)  </v>
      </c>
      <c r="R901" s="124"/>
      <c r="S901" s="186"/>
      <c r="T901" s="186"/>
      <c r="U901" s="181">
        <v>360</v>
      </c>
      <c r="V901" s="129">
        <v>14.3</v>
      </c>
      <c r="W901" s="173"/>
      <c r="X901" s="173"/>
      <c r="Y901" s="131"/>
      <c r="Z901" s="131"/>
      <c r="AA901" s="131"/>
      <c r="AB901" s="128"/>
      <c r="AC901" s="132"/>
      <c r="AD901" s="132"/>
      <c r="AE901" s="132"/>
      <c r="AF901" s="132" t="str">
        <f t="shared" si="86"/>
        <v xml:space="preserve"> </v>
      </c>
      <c r="AG901" s="132" t="str">
        <f t="shared" si="87"/>
        <v/>
      </c>
      <c r="AH901" s="128" t="s">
        <v>8184</v>
      </c>
      <c r="AI901" s="130"/>
    </row>
    <row r="902" spans="2:35" ht="13.2">
      <c r="B902" s="149">
        <v>8920</v>
      </c>
      <c r="C902" s="115">
        <v>877</v>
      </c>
      <c r="D902" s="115">
        <v>5.3148698960683678</v>
      </c>
      <c r="E902" s="115" t="s">
        <v>5248</v>
      </c>
      <c r="F902" s="115" t="s">
        <v>5248</v>
      </c>
      <c r="G902" s="117">
        <v>5500</v>
      </c>
      <c r="H902" s="118">
        <f t="shared" si="88"/>
        <v>1.2216683879794497</v>
      </c>
      <c r="I902" s="134" t="str">
        <f t="shared" si="89"/>
        <v>A-0083</v>
      </c>
      <c r="J902" s="134" t="str">
        <f t="shared" si="90"/>
        <v>A-0083</v>
      </c>
      <c r="K902" s="183">
        <f>H902+M902*0.001</f>
        <v>1.2336643879794496</v>
      </c>
      <c r="L902" s="118">
        <v>6129.3919999999998</v>
      </c>
      <c r="M902" s="208">
        <v>11.996</v>
      </c>
      <c r="N902" s="118">
        <v>11.996</v>
      </c>
      <c r="O902" s="115" t="s">
        <v>8183</v>
      </c>
      <c r="P902" s="115"/>
      <c r="Q902" s="119" t="str">
        <f>Y902*100 &amp; "% ," &amp; O902 &amp; " " &amp; P902 &amp; " " &amp; AG902</f>
        <v xml:space="preserve">0% ,Weld (WELD)  </v>
      </c>
      <c r="R902" s="115"/>
      <c r="S902" s="186"/>
      <c r="T902" s="186"/>
      <c r="U902" s="181">
        <v>360</v>
      </c>
      <c r="V902" s="120">
        <v>14.3</v>
      </c>
      <c r="W902" s="188"/>
      <c r="X902" s="188"/>
      <c r="Y902" s="122"/>
      <c r="Z902" s="122"/>
      <c r="AA902" s="122"/>
      <c r="AB902" s="119"/>
      <c r="AC902" s="123"/>
      <c r="AD902" s="123"/>
      <c r="AE902" s="123"/>
      <c r="AF902" s="123" t="str">
        <f t="shared" si="86"/>
        <v xml:space="preserve"> </v>
      </c>
      <c r="AG902" s="123" t="str">
        <f t="shared" si="87"/>
        <v/>
      </c>
      <c r="AH902" s="119" t="s">
        <v>8184</v>
      </c>
      <c r="AI902" s="121"/>
    </row>
    <row r="903" spans="2:35" ht="13.2">
      <c r="B903" s="150">
        <v>8930</v>
      </c>
      <c r="C903" s="124">
        <v>878</v>
      </c>
      <c r="D903" s="124">
        <v>5.3268677589991578</v>
      </c>
      <c r="E903" s="124" t="s">
        <v>5249</v>
      </c>
      <c r="F903" s="124" t="s">
        <v>5249</v>
      </c>
      <c r="G903" s="126">
        <v>5510</v>
      </c>
      <c r="H903" s="127">
        <f t="shared" si="88"/>
        <v>1.2336700615155183</v>
      </c>
      <c r="I903" s="135" t="str">
        <f t="shared" si="89"/>
        <v>A-0084</v>
      </c>
      <c r="J903" s="135" t="str">
        <f t="shared" si="90"/>
        <v>A-0084</v>
      </c>
      <c r="K903" s="183">
        <f>H903+M903*0.001</f>
        <v>1.2456660615155182</v>
      </c>
      <c r="L903" s="127">
        <v>6141.3869999999997</v>
      </c>
      <c r="M903" s="208">
        <v>11.996</v>
      </c>
      <c r="N903" s="127">
        <v>11.976000000000001</v>
      </c>
      <c r="O903" s="124" t="s">
        <v>8183</v>
      </c>
      <c r="P903" s="124"/>
      <c r="Q903" s="128" t="str">
        <f>Y903*100 &amp; "% ," &amp; O903 &amp; " " &amp; P903 &amp; " " &amp; AG903</f>
        <v xml:space="preserve">0% ,Weld (WELD)  </v>
      </c>
      <c r="R903" s="124"/>
      <c r="S903" s="186"/>
      <c r="T903" s="186"/>
      <c r="U903" s="181">
        <v>360</v>
      </c>
      <c r="V903" s="129">
        <v>14.3</v>
      </c>
      <c r="W903" s="173"/>
      <c r="X903" s="173"/>
      <c r="Y903" s="131"/>
      <c r="Z903" s="131"/>
      <c r="AA903" s="131"/>
      <c r="AB903" s="128"/>
      <c r="AC903" s="132"/>
      <c r="AD903" s="132"/>
      <c r="AE903" s="132"/>
      <c r="AF903" s="132" t="str">
        <f t="shared" ref="AF903:AF966" si="91">LEFT(AH903,1)</f>
        <v xml:space="preserve"> </v>
      </c>
      <c r="AG903" s="132" t="str">
        <f t="shared" ref="AG903:AG966" si="92">IF(AF903=" ","","(&gt;0.05mm)")</f>
        <v/>
      </c>
      <c r="AH903" s="128" t="s">
        <v>8184</v>
      </c>
      <c r="AI903" s="130"/>
    </row>
    <row r="904" spans="2:35" ht="13.2">
      <c r="B904" s="149">
        <v>8940</v>
      </c>
      <c r="C904" s="115">
        <v>879</v>
      </c>
      <c r="D904" s="115">
        <v>5.3388686219288992</v>
      </c>
      <c r="E904" s="115" t="s">
        <v>5250</v>
      </c>
      <c r="F904" s="115" t="s">
        <v>5250</v>
      </c>
      <c r="G904" s="117">
        <v>5520</v>
      </c>
      <c r="H904" s="118">
        <f t="shared" ref="H904:H967" si="93">VLOOKUP(G904,$B$7:$D$3838,3)</f>
        <v>1.2456647363313074</v>
      </c>
      <c r="I904" s="134" t="str">
        <f t="shared" si="89"/>
        <v>A-0085</v>
      </c>
      <c r="J904" s="134" t="str">
        <f t="shared" si="90"/>
        <v>A-0085</v>
      </c>
      <c r="K904" s="183">
        <f>H904+M904*0.001</f>
        <v>1.2576407363313074</v>
      </c>
      <c r="L904" s="118">
        <v>6153.3630000000003</v>
      </c>
      <c r="M904" s="208">
        <v>11.976000000000001</v>
      </c>
      <c r="N904" s="118">
        <v>11.984</v>
      </c>
      <c r="O904" s="115" t="s">
        <v>8183</v>
      </c>
      <c r="P904" s="115"/>
      <c r="Q904" s="119" t="str">
        <f>Y904*100 &amp; "% ," &amp; O904 &amp; " " &amp; P904 &amp; " " &amp; AG904</f>
        <v xml:space="preserve">0% ,Weld (WELD)  </v>
      </c>
      <c r="R904" s="115"/>
      <c r="S904" s="186"/>
      <c r="T904" s="186"/>
      <c r="U904" s="181">
        <v>360</v>
      </c>
      <c r="V904" s="120">
        <v>14.3</v>
      </c>
      <c r="W904" s="188"/>
      <c r="X904" s="188"/>
      <c r="Y904" s="122"/>
      <c r="Z904" s="122"/>
      <c r="AA904" s="122"/>
      <c r="AB904" s="119"/>
      <c r="AC904" s="123"/>
      <c r="AD904" s="123"/>
      <c r="AE904" s="123"/>
      <c r="AF904" s="123" t="str">
        <f t="shared" si="91"/>
        <v xml:space="preserve"> </v>
      </c>
      <c r="AG904" s="123" t="str">
        <f t="shared" si="92"/>
        <v/>
      </c>
      <c r="AH904" s="119" t="s">
        <v>8184</v>
      </c>
      <c r="AI904" s="121"/>
    </row>
    <row r="905" spans="2:35" ht="13.2">
      <c r="B905" s="150">
        <v>8950</v>
      </c>
      <c r="C905" s="124">
        <v>880</v>
      </c>
      <c r="D905" s="124">
        <v>5.3507334849106645</v>
      </c>
      <c r="E905" s="124" t="s">
        <v>5251</v>
      </c>
      <c r="F905" s="124" t="s">
        <v>5251</v>
      </c>
      <c r="G905" s="126">
        <v>5520</v>
      </c>
      <c r="H905" s="127">
        <f t="shared" si="93"/>
        <v>1.2456647363313074</v>
      </c>
      <c r="I905" s="135" t="str">
        <f t="shared" ref="I905:I968" si="94">VLOOKUP(G905,$B$7:$F$3838,4)</f>
        <v>A-0085</v>
      </c>
      <c r="J905" s="135" t="str">
        <f t="shared" ref="J905:J968" si="95">VLOOKUP(G905,$B$7:$F$3838,4)</f>
        <v>A-0085</v>
      </c>
      <c r="K905" s="183">
        <f>H905+M905*0.001</f>
        <v>1.2466467363313074</v>
      </c>
      <c r="L905" s="127">
        <v>6154.3450000000003</v>
      </c>
      <c r="M905" s="208">
        <v>0.98199999999999998</v>
      </c>
      <c r="N905" s="127">
        <v>11.984</v>
      </c>
      <c r="O905" s="124" t="s">
        <v>8198</v>
      </c>
      <c r="P905" s="124" t="s">
        <v>8199</v>
      </c>
      <c r="Q905" s="128" t="str">
        <f>Y905*100 &amp; "% ," &amp; O905 &amp; " " &amp; P905 &amp; " " &amp; AG905</f>
        <v xml:space="preserve">7% ,Anomaly (ANOM) Pipe Mill Anomaly (MIAN) </v>
      </c>
      <c r="R905" s="124" t="s">
        <v>8214</v>
      </c>
      <c r="S905" s="186" t="s">
        <v>8211</v>
      </c>
      <c r="T905" s="186">
        <v>0.26041666666666669</v>
      </c>
      <c r="U905" s="181">
        <v>171.75</v>
      </c>
      <c r="V905" s="129">
        <v>14.3</v>
      </c>
      <c r="W905" s="173">
        <v>19</v>
      </c>
      <c r="X905" s="173">
        <v>14</v>
      </c>
      <c r="Y905" s="131">
        <v>7.0000000000000007E-2</v>
      </c>
      <c r="Z905" s="131">
        <v>7.0000000000000007E-2</v>
      </c>
      <c r="AA905" s="131"/>
      <c r="AB905" s="128" t="s">
        <v>8238</v>
      </c>
      <c r="AC905" s="132"/>
      <c r="AD905" s="132"/>
      <c r="AE905" s="132"/>
      <c r="AF905" s="132" t="str">
        <f t="shared" si="91"/>
        <v xml:space="preserve"> </v>
      </c>
      <c r="AG905" s="132" t="str">
        <f t="shared" si="92"/>
        <v/>
      </c>
      <c r="AH905" s="128" t="s">
        <v>8239</v>
      </c>
      <c r="AI905" s="130">
        <v>277</v>
      </c>
    </row>
    <row r="906" spans="2:35" ht="13.2">
      <c r="B906" s="149">
        <v>8960</v>
      </c>
      <c r="C906" s="115">
        <v>881</v>
      </c>
      <c r="D906" s="115">
        <v>5.3627343478404041</v>
      </c>
      <c r="E906" s="115" t="s">
        <v>5252</v>
      </c>
      <c r="F906" s="115" t="s">
        <v>5252</v>
      </c>
      <c r="G906" s="117">
        <v>5520</v>
      </c>
      <c r="H906" s="118">
        <f t="shared" si="93"/>
        <v>1.2456647363313074</v>
      </c>
      <c r="I906" s="134" t="str">
        <f t="shared" si="94"/>
        <v>A-0085</v>
      </c>
      <c r="J906" s="134" t="str">
        <f t="shared" si="95"/>
        <v>A-0085</v>
      </c>
      <c r="K906" s="183">
        <f>H906+M906*0.001</f>
        <v>1.2466497363313074</v>
      </c>
      <c r="L906" s="118">
        <v>6154.348</v>
      </c>
      <c r="M906" s="208">
        <v>0.98499999999999999</v>
      </c>
      <c r="N906" s="118">
        <v>11.984</v>
      </c>
      <c r="O906" s="115" t="s">
        <v>8198</v>
      </c>
      <c r="P906" s="115" t="s">
        <v>8199</v>
      </c>
      <c r="Q906" s="119" t="str">
        <f>Y906*100 &amp; "% ," &amp; O906 &amp; " " &amp; P906 &amp; " " &amp; AG906</f>
        <v xml:space="preserve">8% ,Anomaly (ANOM) Pipe Mill Anomaly (MIAN) </v>
      </c>
      <c r="R906" s="115" t="s">
        <v>8212</v>
      </c>
      <c r="S906" s="186" t="s">
        <v>8209</v>
      </c>
      <c r="T906" s="186">
        <v>0.22916666666666666</v>
      </c>
      <c r="U906" s="181">
        <v>193.5</v>
      </c>
      <c r="V906" s="120">
        <v>14.3</v>
      </c>
      <c r="W906" s="188">
        <v>7</v>
      </c>
      <c r="X906" s="188">
        <v>5</v>
      </c>
      <c r="Y906" s="122">
        <v>0.08</v>
      </c>
      <c r="Z906" s="122">
        <v>0.08</v>
      </c>
      <c r="AA906" s="122"/>
      <c r="AB906" s="119" t="s">
        <v>8238</v>
      </c>
      <c r="AC906" s="123"/>
      <c r="AD906" s="123"/>
      <c r="AE906" s="123"/>
      <c r="AF906" s="123" t="str">
        <f t="shared" si="91"/>
        <v xml:space="preserve"> </v>
      </c>
      <c r="AG906" s="123" t="str">
        <f t="shared" si="92"/>
        <v/>
      </c>
      <c r="AH906" s="119" t="s">
        <v>8239</v>
      </c>
      <c r="AI906" s="121">
        <v>278</v>
      </c>
    </row>
    <row r="907" spans="2:35" ht="13.2">
      <c r="B907" s="150">
        <v>8970</v>
      </c>
      <c r="C907" s="124">
        <v>882</v>
      </c>
      <c r="D907" s="124">
        <v>5.3747402107682127</v>
      </c>
      <c r="E907" s="124" t="s">
        <v>5253</v>
      </c>
      <c r="F907" s="124" t="s">
        <v>5253</v>
      </c>
      <c r="G907" s="126">
        <v>5530</v>
      </c>
      <c r="H907" s="127">
        <f t="shared" si="93"/>
        <v>1.2576634104156548</v>
      </c>
      <c r="I907" s="135" t="str">
        <f t="shared" si="94"/>
        <v>A-0086</v>
      </c>
      <c r="J907" s="135" t="str">
        <f t="shared" si="95"/>
        <v>A-0086</v>
      </c>
      <c r="K907" s="183">
        <f>H907+M907*0.001</f>
        <v>1.2696474104156548</v>
      </c>
      <c r="L907" s="127">
        <v>6165.348</v>
      </c>
      <c r="M907" s="208">
        <v>11.984</v>
      </c>
      <c r="N907" s="127">
        <v>11.994</v>
      </c>
      <c r="O907" s="124" t="s">
        <v>8183</v>
      </c>
      <c r="P907" s="124"/>
      <c r="Q907" s="128" t="str">
        <f>Y907*100 &amp; "% ," &amp; O907 &amp; " " &amp; P907 &amp; " " &amp; AG907</f>
        <v xml:space="preserve">0% ,Weld (WELD)  </v>
      </c>
      <c r="R907" s="124"/>
      <c r="S907" s="186"/>
      <c r="T907" s="186"/>
      <c r="U907" s="181">
        <v>360</v>
      </c>
      <c r="V907" s="129">
        <v>14.3</v>
      </c>
      <c r="W907" s="173"/>
      <c r="X907" s="173"/>
      <c r="Y907" s="131"/>
      <c r="Z907" s="131"/>
      <c r="AA907" s="131"/>
      <c r="AB907" s="128"/>
      <c r="AC907" s="132"/>
      <c r="AD907" s="132"/>
      <c r="AE907" s="132"/>
      <c r="AF907" s="132" t="str">
        <f t="shared" si="91"/>
        <v xml:space="preserve"> </v>
      </c>
      <c r="AG907" s="132" t="str">
        <f t="shared" si="92"/>
        <v/>
      </c>
      <c r="AH907" s="128" t="s">
        <v>8184</v>
      </c>
      <c r="AI907" s="130"/>
    </row>
    <row r="908" spans="2:35" ht="13.2">
      <c r="B908" s="149">
        <v>8980</v>
      </c>
      <c r="C908" s="115">
        <v>883</v>
      </c>
      <c r="D908" s="115">
        <v>5.3864090738249137</v>
      </c>
      <c r="E908" s="115" t="s">
        <v>5254</v>
      </c>
      <c r="F908" s="115" t="s">
        <v>5254</v>
      </c>
      <c r="G908" s="117">
        <v>5530</v>
      </c>
      <c r="H908" s="118">
        <f t="shared" si="93"/>
        <v>1.2576634104156548</v>
      </c>
      <c r="I908" s="134" t="str">
        <f t="shared" si="94"/>
        <v>A-0086</v>
      </c>
      <c r="J908" s="134" t="str">
        <f t="shared" si="95"/>
        <v>A-0086</v>
      </c>
      <c r="K908" s="183">
        <f>H908+M908*0.001</f>
        <v>1.2696014104156548</v>
      </c>
      <c r="L908" s="118">
        <v>6177.2849999999999</v>
      </c>
      <c r="M908" s="208">
        <v>11.938000000000001</v>
      </c>
      <c r="N908" s="118">
        <v>11.994</v>
      </c>
      <c r="O908" s="115" t="s">
        <v>8198</v>
      </c>
      <c r="P908" s="115" t="s">
        <v>8199</v>
      </c>
      <c r="Q908" s="119" t="str">
        <f>Y908*100 &amp; "% ," &amp; O908 &amp; " " &amp; P908 &amp; " " &amp; AG908</f>
        <v xml:space="preserve">4% ,Anomaly (ANOM) Pipe Mill Anomaly (MIAN) </v>
      </c>
      <c r="R908" s="115" t="s">
        <v>8200</v>
      </c>
      <c r="S908" s="186" t="s">
        <v>8213</v>
      </c>
      <c r="T908" s="186">
        <v>0.23958333333333334</v>
      </c>
      <c r="U908" s="181">
        <v>185.25</v>
      </c>
      <c r="V908" s="120">
        <v>14.3</v>
      </c>
      <c r="W908" s="188">
        <v>20</v>
      </c>
      <c r="X908" s="188">
        <v>31</v>
      </c>
      <c r="Y908" s="122">
        <v>0.04</v>
      </c>
      <c r="Z908" s="122">
        <v>0.04</v>
      </c>
      <c r="AA908" s="122"/>
      <c r="AB908" s="119" t="s">
        <v>8238</v>
      </c>
      <c r="AC908" s="123"/>
      <c r="AD908" s="123"/>
      <c r="AE908" s="123"/>
      <c r="AF908" s="123" t="str">
        <f t="shared" si="91"/>
        <v xml:space="preserve"> </v>
      </c>
      <c r="AG908" s="123" t="str">
        <f t="shared" si="92"/>
        <v/>
      </c>
      <c r="AH908" s="119" t="s">
        <v>8239</v>
      </c>
      <c r="AI908" s="121">
        <v>279</v>
      </c>
    </row>
    <row r="909" spans="2:35" ht="13.2">
      <c r="B909" s="150">
        <v>8990</v>
      </c>
      <c r="C909" s="124">
        <v>884</v>
      </c>
      <c r="D909" s="124">
        <v>5.3984189367512183</v>
      </c>
      <c r="E909" s="124" t="s">
        <v>5255</v>
      </c>
      <c r="F909" s="124" t="s">
        <v>5255</v>
      </c>
      <c r="G909" s="126">
        <v>5530</v>
      </c>
      <c r="H909" s="127">
        <f t="shared" si="93"/>
        <v>1.2576634104156548</v>
      </c>
      <c r="I909" s="135" t="str">
        <f t="shared" si="94"/>
        <v>A-0086</v>
      </c>
      <c r="J909" s="135" t="str">
        <f t="shared" si="95"/>
        <v>A-0086</v>
      </c>
      <c r="K909" s="183">
        <f>H909+M909*0.001</f>
        <v>1.2696404104156547</v>
      </c>
      <c r="L909" s="127">
        <v>6177.3249999999998</v>
      </c>
      <c r="M909" s="208">
        <v>11.977</v>
      </c>
      <c r="N909" s="127">
        <v>11.994</v>
      </c>
      <c r="O909" s="124" t="s">
        <v>8198</v>
      </c>
      <c r="P909" s="124" t="s">
        <v>8207</v>
      </c>
      <c r="Q909" s="128" t="str">
        <f>Y909*100 &amp; "% ," &amp; O909 &amp; " " &amp; P909 &amp; " " &amp; AG909</f>
        <v xml:space="preserve">5% ,Anomaly (ANOM) Pipe Mill Anomaly Cluster (MIAC) </v>
      </c>
      <c r="R909" s="124" t="s">
        <v>8208</v>
      </c>
      <c r="S909" s="186" t="s">
        <v>8201</v>
      </c>
      <c r="T909" s="186">
        <v>0.21875</v>
      </c>
      <c r="U909" s="181">
        <v>201.75</v>
      </c>
      <c r="V909" s="129">
        <v>14.3</v>
      </c>
      <c r="W909" s="173">
        <v>87</v>
      </c>
      <c r="X909" s="173">
        <v>105</v>
      </c>
      <c r="Y909" s="131">
        <v>0.05</v>
      </c>
      <c r="Z909" s="131">
        <v>0.02</v>
      </c>
      <c r="AA909" s="131"/>
      <c r="AB909" s="128" t="s">
        <v>8238</v>
      </c>
      <c r="AC909" s="132"/>
      <c r="AD909" s="132"/>
      <c r="AE909" s="132"/>
      <c r="AF909" s="132" t="str">
        <f t="shared" si="91"/>
        <v xml:space="preserve"> </v>
      </c>
      <c r="AG909" s="132" t="str">
        <f t="shared" si="92"/>
        <v/>
      </c>
      <c r="AH909" s="128" t="s">
        <v>8239</v>
      </c>
      <c r="AI909" s="130">
        <v>280</v>
      </c>
    </row>
    <row r="910" spans="2:35" ht="13.2">
      <c r="B910" s="149">
        <v>9000</v>
      </c>
      <c r="C910" s="115">
        <v>885</v>
      </c>
      <c r="D910" s="115">
        <v>5.4103977996892869</v>
      </c>
      <c r="E910" s="115" t="s">
        <v>5256</v>
      </c>
      <c r="F910" s="115" t="s">
        <v>5256</v>
      </c>
      <c r="G910" s="117">
        <v>5540</v>
      </c>
      <c r="H910" s="118">
        <f t="shared" si="93"/>
        <v>1.2696630843176107</v>
      </c>
      <c r="I910" s="134" t="str">
        <f t="shared" si="94"/>
        <v>A-0087</v>
      </c>
      <c r="J910" s="134" t="str">
        <f t="shared" si="95"/>
        <v>A-0087</v>
      </c>
      <c r="K910" s="183">
        <f>H910+M910*0.001</f>
        <v>1.2816570843176107</v>
      </c>
      <c r="L910" s="118">
        <v>6177.3410000000003</v>
      </c>
      <c r="M910" s="208">
        <v>11.994</v>
      </c>
      <c r="N910" s="118">
        <v>11.977</v>
      </c>
      <c r="O910" s="115" t="s">
        <v>8183</v>
      </c>
      <c r="P910" s="115"/>
      <c r="Q910" s="119" t="str">
        <f>Y910*100 &amp; "% ," &amp; O910 &amp; " " &amp; P910 &amp; " " &amp; AG910</f>
        <v xml:space="preserve">0% ,Weld (WELD)  </v>
      </c>
      <c r="R910" s="115"/>
      <c r="S910" s="186"/>
      <c r="T910" s="186"/>
      <c r="U910" s="181">
        <v>360</v>
      </c>
      <c r="V910" s="120">
        <v>14.3</v>
      </c>
      <c r="W910" s="188"/>
      <c r="X910" s="188"/>
      <c r="Y910" s="122"/>
      <c r="Z910" s="122"/>
      <c r="AA910" s="122"/>
      <c r="AB910" s="119"/>
      <c r="AC910" s="123"/>
      <c r="AD910" s="123"/>
      <c r="AE910" s="123"/>
      <c r="AF910" s="123" t="str">
        <f t="shared" si="91"/>
        <v xml:space="preserve"> </v>
      </c>
      <c r="AG910" s="123" t="str">
        <f t="shared" si="92"/>
        <v/>
      </c>
      <c r="AH910" s="119" t="s">
        <v>8184</v>
      </c>
      <c r="AI910" s="121"/>
    </row>
    <row r="911" spans="2:35" ht="13.2">
      <c r="B911" s="150">
        <v>9010</v>
      </c>
      <c r="C911" s="124">
        <v>886</v>
      </c>
      <c r="D911" s="124">
        <v>5.4224056626162112</v>
      </c>
      <c r="E911" s="124" t="s">
        <v>5257</v>
      </c>
      <c r="F911" s="124" t="s">
        <v>5257</v>
      </c>
      <c r="G911" s="126">
        <v>5540</v>
      </c>
      <c r="H911" s="127">
        <f t="shared" si="93"/>
        <v>1.2696630843176107</v>
      </c>
      <c r="I911" s="135" t="str">
        <f t="shared" si="94"/>
        <v>A-0087</v>
      </c>
      <c r="J911" s="135" t="str">
        <f t="shared" si="95"/>
        <v>A-0087</v>
      </c>
      <c r="K911" s="183">
        <f>H911+M911*0.001</f>
        <v>1.2815800843176106</v>
      </c>
      <c r="L911" s="127">
        <v>6189.259</v>
      </c>
      <c r="M911" s="208">
        <v>11.917</v>
      </c>
      <c r="N911" s="127">
        <v>11.977</v>
      </c>
      <c r="O911" s="124" t="s">
        <v>8198</v>
      </c>
      <c r="P911" s="124" t="s">
        <v>8199</v>
      </c>
      <c r="Q911" s="128" t="str">
        <f>Y911*100 &amp; "% ," &amp; O911 &amp; " " &amp; P911 &amp; " " &amp; AG911</f>
        <v xml:space="preserve">3% ,Anomaly (ANOM) Pipe Mill Anomaly (MIAN) </v>
      </c>
      <c r="R911" s="124" t="s">
        <v>8210</v>
      </c>
      <c r="S911" s="186" t="s">
        <v>8213</v>
      </c>
      <c r="T911" s="186">
        <v>0.23958333333333334</v>
      </c>
      <c r="U911" s="181">
        <v>185.25</v>
      </c>
      <c r="V911" s="129">
        <v>14.3</v>
      </c>
      <c r="W911" s="173">
        <v>20</v>
      </c>
      <c r="X911" s="173">
        <v>41</v>
      </c>
      <c r="Y911" s="131">
        <v>0.03</v>
      </c>
      <c r="Z911" s="131">
        <v>0.03</v>
      </c>
      <c r="AA911" s="131"/>
      <c r="AB911" s="128" t="s">
        <v>8238</v>
      </c>
      <c r="AC911" s="132"/>
      <c r="AD911" s="132"/>
      <c r="AE911" s="132"/>
      <c r="AF911" s="132" t="str">
        <f t="shared" si="91"/>
        <v xml:space="preserve"> </v>
      </c>
      <c r="AG911" s="132" t="str">
        <f t="shared" si="92"/>
        <v/>
      </c>
      <c r="AH911" s="128" t="s">
        <v>8239</v>
      </c>
      <c r="AI911" s="130">
        <v>281</v>
      </c>
    </row>
    <row r="912" spans="2:35" ht="13.2">
      <c r="B912" s="149">
        <v>9020</v>
      </c>
      <c r="C912" s="115">
        <v>887</v>
      </c>
      <c r="D912" s="115">
        <v>5.4344112385080336</v>
      </c>
      <c r="E912" s="115" t="s">
        <v>5258</v>
      </c>
      <c r="F912" s="115" t="s">
        <v>5258</v>
      </c>
      <c r="G912" s="117">
        <v>5550</v>
      </c>
      <c r="H912" s="118">
        <f t="shared" si="93"/>
        <v>1.2816676817752448</v>
      </c>
      <c r="I912" s="134" t="str">
        <f t="shared" si="94"/>
        <v>A-0088</v>
      </c>
      <c r="J912" s="134" t="str">
        <f t="shared" si="95"/>
        <v>A-0088</v>
      </c>
      <c r="K912" s="183">
        <f>H912+M912*0.001</f>
        <v>1.2936446817752447</v>
      </c>
      <c r="L912" s="118">
        <v>6189.3180000000002</v>
      </c>
      <c r="M912" s="208">
        <v>11.977</v>
      </c>
      <c r="N912" s="118">
        <v>11.965999999999999</v>
      </c>
      <c r="O912" s="115" t="s">
        <v>8183</v>
      </c>
      <c r="P912" s="115"/>
      <c r="Q912" s="119" t="str">
        <f>Y912*100 &amp; "% ," &amp; O912 &amp; " " &amp; P912 &amp; " " &amp; AG912</f>
        <v xml:space="preserve">0% ,Weld (WELD)  </v>
      </c>
      <c r="R912" s="115"/>
      <c r="S912" s="186"/>
      <c r="T912" s="186"/>
      <c r="U912" s="181">
        <v>360</v>
      </c>
      <c r="V912" s="120">
        <v>14.3</v>
      </c>
      <c r="W912" s="188"/>
      <c r="X912" s="188"/>
      <c r="Y912" s="122"/>
      <c r="Z912" s="122"/>
      <c r="AA912" s="122"/>
      <c r="AB912" s="119"/>
      <c r="AC912" s="123"/>
      <c r="AD912" s="123"/>
      <c r="AE912" s="123"/>
      <c r="AF912" s="123" t="str">
        <f t="shared" si="91"/>
        <v xml:space="preserve"> </v>
      </c>
      <c r="AG912" s="123" t="str">
        <f t="shared" si="92"/>
        <v/>
      </c>
      <c r="AH912" s="119" t="s">
        <v>8184</v>
      </c>
      <c r="AI912" s="121"/>
    </row>
    <row r="913" spans="2:35" ht="13.2">
      <c r="B913" s="150">
        <v>9030</v>
      </c>
      <c r="C913" s="124">
        <v>888</v>
      </c>
      <c r="D913" s="124">
        <v>5.4463377356012659</v>
      </c>
      <c r="E913" s="124" t="s">
        <v>5259</v>
      </c>
      <c r="F913" s="124" t="s">
        <v>5259</v>
      </c>
      <c r="G913" s="126">
        <v>5560</v>
      </c>
      <c r="H913" s="127">
        <f t="shared" si="93"/>
        <v>1.2936622930516768</v>
      </c>
      <c r="I913" s="135" t="str">
        <f t="shared" si="94"/>
        <v>A-0089</v>
      </c>
      <c r="J913" s="135" t="str">
        <f t="shared" si="95"/>
        <v>A-0089</v>
      </c>
      <c r="K913" s="183">
        <f>H913+M913*0.001</f>
        <v>1.3056282930516767</v>
      </c>
      <c r="L913" s="127">
        <v>6201.2839999999997</v>
      </c>
      <c r="M913" s="208">
        <v>11.965999999999999</v>
      </c>
      <c r="N913" s="127">
        <v>11.987</v>
      </c>
      <c r="O913" s="124" t="s">
        <v>8183</v>
      </c>
      <c r="P913" s="124"/>
      <c r="Q913" s="128" t="str">
        <f>Y913*100 &amp; "% ," &amp; O913 &amp; " " &amp; P913 &amp; " " &amp; AG913</f>
        <v xml:space="preserve">0% ,Weld (WELD)  </v>
      </c>
      <c r="R913" s="124"/>
      <c r="S913" s="186"/>
      <c r="T913" s="186"/>
      <c r="U913" s="181">
        <v>360</v>
      </c>
      <c r="V913" s="129">
        <v>14.3</v>
      </c>
      <c r="W913" s="173"/>
      <c r="X913" s="173"/>
      <c r="Y913" s="131"/>
      <c r="Z913" s="131"/>
      <c r="AA913" s="131"/>
      <c r="AB913" s="128"/>
      <c r="AC913" s="132"/>
      <c r="AD913" s="132"/>
      <c r="AE913" s="132"/>
      <c r="AF913" s="132" t="str">
        <f t="shared" si="91"/>
        <v xml:space="preserve"> </v>
      </c>
      <c r="AG913" s="132" t="str">
        <f t="shared" si="92"/>
        <v/>
      </c>
      <c r="AH913" s="128" t="s">
        <v>8184</v>
      </c>
      <c r="AI913" s="130"/>
    </row>
    <row r="914" spans="2:35" ht="13.2">
      <c r="B914" s="149">
        <v>9040</v>
      </c>
      <c r="C914" s="115">
        <v>889</v>
      </c>
      <c r="D914" s="115">
        <v>5.4583302306445907</v>
      </c>
      <c r="E914" s="115" t="s">
        <v>5260</v>
      </c>
      <c r="F914" s="115" t="s">
        <v>5260</v>
      </c>
      <c r="G914" s="117">
        <v>5560</v>
      </c>
      <c r="H914" s="118">
        <f t="shared" si="93"/>
        <v>1.2936622930516768</v>
      </c>
      <c r="I914" s="134" t="str">
        <f t="shared" si="94"/>
        <v>A-0089</v>
      </c>
      <c r="J914" s="134" t="str">
        <f t="shared" si="95"/>
        <v>A-0089</v>
      </c>
      <c r="K914" s="183">
        <f>H914+M914*0.001</f>
        <v>1.3055852930516767</v>
      </c>
      <c r="L914" s="118">
        <v>6213.2070000000003</v>
      </c>
      <c r="M914" s="208">
        <v>11.923</v>
      </c>
      <c r="N914" s="118">
        <v>11.987</v>
      </c>
      <c r="O914" s="115" t="s">
        <v>8198</v>
      </c>
      <c r="P914" s="115" t="s">
        <v>8199</v>
      </c>
      <c r="Q914" s="119" t="str">
        <f>Y914*100 &amp; "% ," &amp; O914 &amp; " " &amp; P914 &amp; " " &amp; AG914</f>
        <v xml:space="preserve">3% ,Anomaly (ANOM) Pipe Mill Anomaly (MIAN) </v>
      </c>
      <c r="R914" s="115" t="s">
        <v>8200</v>
      </c>
      <c r="S914" s="186" t="s">
        <v>8213</v>
      </c>
      <c r="T914" s="186">
        <v>0.23958333333333334</v>
      </c>
      <c r="U914" s="181">
        <v>185.25</v>
      </c>
      <c r="V914" s="120">
        <v>14.3</v>
      </c>
      <c r="W914" s="188">
        <v>20</v>
      </c>
      <c r="X914" s="188">
        <v>31</v>
      </c>
      <c r="Y914" s="122">
        <v>0.03</v>
      </c>
      <c r="Z914" s="122">
        <v>0.03</v>
      </c>
      <c r="AA914" s="122"/>
      <c r="AB914" s="119" t="s">
        <v>8238</v>
      </c>
      <c r="AC914" s="123"/>
      <c r="AD914" s="123"/>
      <c r="AE914" s="123"/>
      <c r="AF914" s="123" t="str">
        <f t="shared" si="91"/>
        <v xml:space="preserve"> </v>
      </c>
      <c r="AG914" s="123" t="str">
        <f t="shared" si="92"/>
        <v/>
      </c>
      <c r="AH914" s="119" t="s">
        <v>8239</v>
      </c>
      <c r="AI914" s="121">
        <v>282</v>
      </c>
    </row>
    <row r="915" spans="2:35" ht="13.2">
      <c r="B915" s="150">
        <v>9050</v>
      </c>
      <c r="C915" s="124">
        <v>890</v>
      </c>
      <c r="D915" s="124">
        <v>5.4699937359059243</v>
      </c>
      <c r="E915" s="124" t="s">
        <v>5261</v>
      </c>
      <c r="F915" s="124" t="s">
        <v>5261</v>
      </c>
      <c r="G915" s="126">
        <v>5570</v>
      </c>
      <c r="H915" s="127">
        <f t="shared" si="93"/>
        <v>1.3056649034900276</v>
      </c>
      <c r="I915" s="135" t="str">
        <f t="shared" si="94"/>
        <v>A-0090</v>
      </c>
      <c r="J915" s="135" t="str">
        <f t="shared" si="95"/>
        <v>A-0090</v>
      </c>
      <c r="K915" s="183">
        <f>H915+M915*0.001</f>
        <v>1.3176519034900276</v>
      </c>
      <c r="L915" s="127">
        <v>6213.2709999999997</v>
      </c>
      <c r="M915" s="208">
        <v>11.987</v>
      </c>
      <c r="N915" s="127">
        <v>11.96</v>
      </c>
      <c r="O915" s="124" t="s">
        <v>8183</v>
      </c>
      <c r="P915" s="124"/>
      <c r="Q915" s="128" t="str">
        <f>Y915*100 &amp; "% ," &amp; O915 &amp; " " &amp; P915 &amp; " " &amp; AG915</f>
        <v xml:space="preserve">0% ,Weld (WELD)  </v>
      </c>
      <c r="R915" s="124"/>
      <c r="S915" s="186"/>
      <c r="T915" s="186"/>
      <c r="U915" s="181">
        <v>360</v>
      </c>
      <c r="V915" s="129">
        <v>14.3</v>
      </c>
      <c r="W915" s="173"/>
      <c r="X915" s="173"/>
      <c r="Y915" s="131"/>
      <c r="Z915" s="131"/>
      <c r="AA915" s="131"/>
      <c r="AB915" s="128"/>
      <c r="AC915" s="132"/>
      <c r="AD915" s="132"/>
      <c r="AE915" s="132"/>
      <c r="AF915" s="132" t="str">
        <f t="shared" si="91"/>
        <v xml:space="preserve"> </v>
      </c>
      <c r="AG915" s="132" t="str">
        <f t="shared" si="92"/>
        <v/>
      </c>
      <c r="AH915" s="128" t="s">
        <v>8184</v>
      </c>
      <c r="AI915" s="130"/>
    </row>
    <row r="916" spans="2:35" ht="13.2">
      <c r="B916" s="149">
        <v>9060</v>
      </c>
      <c r="C916" s="115">
        <v>891</v>
      </c>
      <c r="D916" s="115">
        <v>5.4819982305765729</v>
      </c>
      <c r="E916" s="115" t="s">
        <v>5262</v>
      </c>
      <c r="F916" s="115" t="s">
        <v>5262</v>
      </c>
      <c r="G916" s="117">
        <v>5580</v>
      </c>
      <c r="H916" s="118">
        <f t="shared" si="93"/>
        <v>1.3176605146614726</v>
      </c>
      <c r="I916" s="134" t="str">
        <f t="shared" si="94"/>
        <v>A-0091</v>
      </c>
      <c r="J916" s="134" t="str">
        <f t="shared" si="95"/>
        <v>A-0091</v>
      </c>
      <c r="K916" s="183">
        <f>H916+M916*0.001</f>
        <v>1.3296205146614726</v>
      </c>
      <c r="L916" s="118">
        <v>6225.2309999999998</v>
      </c>
      <c r="M916" s="208">
        <v>11.96</v>
      </c>
      <c r="N916" s="118">
        <v>11.97</v>
      </c>
      <c r="O916" s="115" t="s">
        <v>8183</v>
      </c>
      <c r="P916" s="115"/>
      <c r="Q916" s="119" t="str">
        <f>Y916*100 &amp; "% ," &amp; O916 &amp; " " &amp; P916 &amp; " " &amp; AG916</f>
        <v xml:space="preserve">0% ,Weld (WELD)  </v>
      </c>
      <c r="R916" s="115"/>
      <c r="S916" s="186"/>
      <c r="T916" s="186"/>
      <c r="U916" s="181">
        <v>360</v>
      </c>
      <c r="V916" s="120">
        <v>14.3</v>
      </c>
      <c r="W916" s="188"/>
      <c r="X916" s="188"/>
      <c r="Y916" s="122"/>
      <c r="Z916" s="122"/>
      <c r="AA916" s="122"/>
      <c r="AB916" s="119"/>
      <c r="AC916" s="123"/>
      <c r="AD916" s="123"/>
      <c r="AE916" s="123"/>
      <c r="AF916" s="123" t="str">
        <f t="shared" si="91"/>
        <v xml:space="preserve"> </v>
      </c>
      <c r="AG916" s="123" t="str">
        <f t="shared" si="92"/>
        <v/>
      </c>
      <c r="AH916" s="119" t="s">
        <v>8184</v>
      </c>
      <c r="AI916" s="121"/>
    </row>
    <row r="917" spans="2:35" ht="13.2">
      <c r="B917" s="150">
        <v>9070</v>
      </c>
      <c r="C917" s="124">
        <v>892</v>
      </c>
      <c r="D917" s="124">
        <v>5.4939977254025267</v>
      </c>
      <c r="E917" s="124" t="s">
        <v>5263</v>
      </c>
      <c r="F917" s="124" t="s">
        <v>5263</v>
      </c>
      <c r="G917" s="126">
        <v>5580</v>
      </c>
      <c r="H917" s="127">
        <f t="shared" si="93"/>
        <v>1.3176605146614726</v>
      </c>
      <c r="I917" s="135" t="str">
        <f t="shared" si="94"/>
        <v>A-0091</v>
      </c>
      <c r="J917" s="135" t="str">
        <f t="shared" si="95"/>
        <v>A-0091</v>
      </c>
      <c r="K917" s="183">
        <f>H917+M917*0.001</f>
        <v>1.3236235146614725</v>
      </c>
      <c r="L917" s="127">
        <v>6231.1940000000004</v>
      </c>
      <c r="M917" s="208">
        <v>5.9630000000000001</v>
      </c>
      <c r="N917" s="127">
        <v>11.97</v>
      </c>
      <c r="O917" s="124" t="s">
        <v>8321</v>
      </c>
      <c r="P917" s="124"/>
      <c r="Q917" s="128" t="str">
        <f>Y917*100 &amp; "% ," &amp; O917 &amp; " " &amp; P917 &amp; " " &amp; AG917</f>
        <v xml:space="preserve">0% ,Anode (ANOD)  </v>
      </c>
      <c r="R917" s="124"/>
      <c r="S917" s="186"/>
      <c r="T917" s="186"/>
      <c r="U917" s="181">
        <v>360</v>
      </c>
      <c r="V917" s="129">
        <v>14.3</v>
      </c>
      <c r="W917" s="173"/>
      <c r="X917" s="173"/>
      <c r="Y917" s="131"/>
      <c r="Z917" s="131"/>
      <c r="AA917" s="131"/>
      <c r="AB917" s="128"/>
      <c r="AC917" s="132"/>
      <c r="AD917" s="132"/>
      <c r="AE917" s="132"/>
      <c r="AF917" s="132" t="str">
        <f t="shared" si="91"/>
        <v xml:space="preserve"> </v>
      </c>
      <c r="AG917" s="132" t="str">
        <f t="shared" si="92"/>
        <v/>
      </c>
      <c r="AH917" s="128" t="s">
        <v>8332</v>
      </c>
      <c r="AI917" s="130"/>
    </row>
    <row r="918" spans="2:35" ht="13.2">
      <c r="B918" s="149">
        <v>9080</v>
      </c>
      <c r="C918" s="115">
        <v>893</v>
      </c>
      <c r="D918" s="115">
        <v>5.5060032200422864</v>
      </c>
      <c r="E918" s="115" t="s">
        <v>5264</v>
      </c>
      <c r="F918" s="115" t="s">
        <v>5264</v>
      </c>
      <c r="G918" s="117">
        <v>5590</v>
      </c>
      <c r="H918" s="118">
        <f t="shared" si="93"/>
        <v>1.329661533581888</v>
      </c>
      <c r="I918" s="134" t="str">
        <f t="shared" si="94"/>
        <v>A-0092</v>
      </c>
      <c r="J918" s="134" t="str">
        <f t="shared" si="95"/>
        <v>A-0092</v>
      </c>
      <c r="K918" s="183">
        <f>H918+M918*0.001</f>
        <v>1.341631533581888</v>
      </c>
      <c r="L918" s="118">
        <v>6237.2020000000002</v>
      </c>
      <c r="M918" s="208">
        <v>11.97</v>
      </c>
      <c r="N918" s="118">
        <v>11.952999999999999</v>
      </c>
      <c r="O918" s="115" t="s">
        <v>8183</v>
      </c>
      <c r="P918" s="115"/>
      <c r="Q918" s="119" t="str">
        <f>Y918*100 &amp; "% ," &amp; O918 &amp; " " &amp; P918 &amp; " " &amp; AG918</f>
        <v xml:space="preserve">0% ,Weld (WELD)  </v>
      </c>
      <c r="R918" s="115"/>
      <c r="S918" s="186"/>
      <c r="T918" s="186"/>
      <c r="U918" s="181">
        <v>360</v>
      </c>
      <c r="V918" s="120">
        <v>14.3</v>
      </c>
      <c r="W918" s="188"/>
      <c r="X918" s="188"/>
      <c r="Y918" s="122"/>
      <c r="Z918" s="122"/>
      <c r="AA918" s="122"/>
      <c r="AB918" s="119"/>
      <c r="AC918" s="123"/>
      <c r="AD918" s="123"/>
      <c r="AE918" s="123"/>
      <c r="AF918" s="123" t="str">
        <f t="shared" si="91"/>
        <v xml:space="preserve"> </v>
      </c>
      <c r="AG918" s="123" t="str">
        <f t="shared" si="92"/>
        <v/>
      </c>
      <c r="AH918" s="119" t="s">
        <v>8184</v>
      </c>
      <c r="AI918" s="121"/>
    </row>
    <row r="919" spans="2:35" ht="13.2">
      <c r="B919" s="150">
        <v>9090</v>
      </c>
      <c r="C919" s="124">
        <v>894</v>
      </c>
      <c r="D919" s="124">
        <v>5.5180107146196935</v>
      </c>
      <c r="E919" s="124" t="s">
        <v>5265</v>
      </c>
      <c r="F919" s="124" t="s">
        <v>5265</v>
      </c>
      <c r="G919" s="126">
        <v>5600</v>
      </c>
      <c r="H919" s="127">
        <f t="shared" si="93"/>
        <v>1.3416601955656724</v>
      </c>
      <c r="I919" s="135" t="str">
        <f t="shared" si="94"/>
        <v>A-0093</v>
      </c>
      <c r="J919" s="135" t="str">
        <f t="shared" si="95"/>
        <v>A-0093</v>
      </c>
      <c r="K919" s="183">
        <f>H919+M919*0.001</f>
        <v>1.3536131955656725</v>
      </c>
      <c r="L919" s="127">
        <v>6249.1549999999997</v>
      </c>
      <c r="M919" s="208">
        <v>11.952999999999999</v>
      </c>
      <c r="N919" s="127">
        <v>11.938000000000001</v>
      </c>
      <c r="O919" s="124" t="s">
        <v>8183</v>
      </c>
      <c r="P919" s="124"/>
      <c r="Q919" s="128" t="str">
        <f>Y919*100 &amp; "% ," &amp; O919 &amp; " " &amp; P919 &amp; " " &amp; AG919</f>
        <v xml:space="preserve">0% ,Weld (WELD)  </v>
      </c>
      <c r="R919" s="124"/>
      <c r="S919" s="186"/>
      <c r="T919" s="186"/>
      <c r="U919" s="181">
        <v>360</v>
      </c>
      <c r="V919" s="129">
        <v>14.3</v>
      </c>
      <c r="W919" s="173"/>
      <c r="X919" s="173"/>
      <c r="Y919" s="131"/>
      <c r="Z919" s="131"/>
      <c r="AA919" s="131"/>
      <c r="AB919" s="128"/>
      <c r="AC919" s="132"/>
      <c r="AD919" s="132"/>
      <c r="AE919" s="132"/>
      <c r="AF919" s="132" t="str">
        <f t="shared" si="91"/>
        <v xml:space="preserve"> </v>
      </c>
      <c r="AG919" s="132" t="str">
        <f t="shared" si="92"/>
        <v/>
      </c>
      <c r="AH919" s="128" t="s">
        <v>8184</v>
      </c>
      <c r="AI919" s="130"/>
    </row>
    <row r="920" spans="2:35" ht="13.2">
      <c r="B920" s="149">
        <v>9100</v>
      </c>
      <c r="C920" s="115">
        <v>895</v>
      </c>
      <c r="D920" s="115">
        <v>5.530014200435903</v>
      </c>
      <c r="E920" s="115" t="s">
        <v>5266</v>
      </c>
      <c r="F920" s="115" t="s">
        <v>5266</v>
      </c>
      <c r="G920" s="117">
        <v>5610</v>
      </c>
      <c r="H920" s="118">
        <f t="shared" si="93"/>
        <v>1.353667991985384</v>
      </c>
      <c r="I920" s="134" t="str">
        <f t="shared" si="94"/>
        <v>A-0094</v>
      </c>
      <c r="J920" s="134" t="str">
        <f t="shared" si="95"/>
        <v>A-0094</v>
      </c>
      <c r="K920" s="183">
        <f>H920+M920*0.001</f>
        <v>1.365605991985384</v>
      </c>
      <c r="L920" s="118">
        <v>6261.0929999999998</v>
      </c>
      <c r="M920" s="208">
        <v>11.938000000000001</v>
      </c>
      <c r="N920" s="118">
        <v>11.994999999999999</v>
      </c>
      <c r="O920" s="115" t="s">
        <v>8183</v>
      </c>
      <c r="P920" s="115"/>
      <c r="Q920" s="119" t="str">
        <f>Y920*100 &amp; "% ," &amp; O920 &amp; " " &amp; P920 &amp; " " &amp; AG920</f>
        <v xml:space="preserve">0% ,Weld (WELD)  </v>
      </c>
      <c r="R920" s="115"/>
      <c r="S920" s="186"/>
      <c r="T920" s="186"/>
      <c r="U920" s="181">
        <v>360</v>
      </c>
      <c r="V920" s="120">
        <v>14.3</v>
      </c>
      <c r="W920" s="188"/>
      <c r="X920" s="188"/>
      <c r="Y920" s="122"/>
      <c r="Z920" s="122"/>
      <c r="AA920" s="122"/>
      <c r="AB920" s="119"/>
      <c r="AC920" s="123"/>
      <c r="AD920" s="123"/>
      <c r="AE920" s="123"/>
      <c r="AF920" s="123" t="str">
        <f t="shared" si="91"/>
        <v xml:space="preserve"> </v>
      </c>
      <c r="AG920" s="123" t="str">
        <f t="shared" si="92"/>
        <v/>
      </c>
      <c r="AH920" s="119" t="s">
        <v>8184</v>
      </c>
      <c r="AI920" s="121"/>
    </row>
    <row r="921" spans="2:35" ht="13.2">
      <c r="B921" s="150">
        <v>9110</v>
      </c>
      <c r="C921" s="124">
        <v>896</v>
      </c>
      <c r="D921" s="124">
        <v>5.5420020456564041</v>
      </c>
      <c r="E921" s="124" t="s">
        <v>5267</v>
      </c>
      <c r="F921" s="124" t="s">
        <v>5267</v>
      </c>
      <c r="G921" s="126">
        <v>5620</v>
      </c>
      <c r="H921" s="127">
        <f t="shared" si="93"/>
        <v>1.3656650721790993</v>
      </c>
      <c r="I921" s="135" t="str">
        <f t="shared" si="94"/>
        <v>A-0095</v>
      </c>
      <c r="J921" s="135" t="str">
        <f t="shared" si="95"/>
        <v>A-0095</v>
      </c>
      <c r="K921" s="183">
        <f>H921+M921*0.001</f>
        <v>1.3776600721790992</v>
      </c>
      <c r="L921" s="127">
        <v>6273.0879999999997</v>
      </c>
      <c r="M921" s="208">
        <v>11.994999999999999</v>
      </c>
      <c r="N921" s="127">
        <v>11.95</v>
      </c>
      <c r="O921" s="124" t="s">
        <v>8183</v>
      </c>
      <c r="P921" s="124"/>
      <c r="Q921" s="128" t="str">
        <f>Y921*100 &amp; "% ," &amp; O921 &amp; " " &amp; P921 &amp; " " &amp; AG921</f>
        <v xml:space="preserve">0% ,Weld (WELD)  </v>
      </c>
      <c r="R921" s="124"/>
      <c r="S921" s="186"/>
      <c r="T921" s="186"/>
      <c r="U921" s="181">
        <v>360</v>
      </c>
      <c r="V921" s="129">
        <v>14.3</v>
      </c>
      <c r="W921" s="173"/>
      <c r="X921" s="173"/>
      <c r="Y921" s="131"/>
      <c r="Z921" s="131"/>
      <c r="AA921" s="131"/>
      <c r="AB921" s="128"/>
      <c r="AC921" s="132"/>
      <c r="AD921" s="132"/>
      <c r="AE921" s="132"/>
      <c r="AF921" s="132" t="str">
        <f t="shared" si="91"/>
        <v xml:space="preserve"> </v>
      </c>
      <c r="AG921" s="132" t="str">
        <f t="shared" si="92"/>
        <v/>
      </c>
      <c r="AH921" s="128" t="s">
        <v>8184</v>
      </c>
      <c r="AI921" s="130"/>
    </row>
    <row r="922" spans="2:35" ht="13.2">
      <c r="B922" s="149">
        <v>9120</v>
      </c>
      <c r="C922" s="115">
        <v>897</v>
      </c>
      <c r="D922" s="115">
        <v>5.553651805406683</v>
      </c>
      <c r="E922" s="115" t="s">
        <v>5268</v>
      </c>
      <c r="F922" s="115" t="s">
        <v>5268</v>
      </c>
      <c r="G922" s="117">
        <v>5630</v>
      </c>
      <c r="H922" s="118">
        <f t="shared" si="93"/>
        <v>1.3776701505146618</v>
      </c>
      <c r="I922" s="134" t="str">
        <f t="shared" si="94"/>
        <v>A-0096</v>
      </c>
      <c r="J922" s="134" t="str">
        <f t="shared" si="95"/>
        <v>A-0096</v>
      </c>
      <c r="K922" s="183">
        <f>H922+M922*0.001</f>
        <v>1.3896201505146617</v>
      </c>
      <c r="L922" s="118">
        <v>6285.0370000000003</v>
      </c>
      <c r="M922" s="208">
        <v>11.95</v>
      </c>
      <c r="N922" s="118">
        <v>11.598000000000001</v>
      </c>
      <c r="O922" s="115" t="s">
        <v>8183</v>
      </c>
      <c r="P922" s="115"/>
      <c r="Q922" s="119" t="str">
        <f>Y922*100 &amp; "% ," &amp; O922 &amp; " " &amp; P922 &amp; " " &amp; AG922</f>
        <v xml:space="preserve">0% ,Weld (WELD)  </v>
      </c>
      <c r="R922" s="115"/>
      <c r="S922" s="186"/>
      <c r="T922" s="186"/>
      <c r="U922" s="181">
        <v>360</v>
      </c>
      <c r="V922" s="120">
        <v>14.3</v>
      </c>
      <c r="W922" s="188"/>
      <c r="X922" s="188"/>
      <c r="Y922" s="122"/>
      <c r="Z922" s="122"/>
      <c r="AA922" s="122"/>
      <c r="AB922" s="119"/>
      <c r="AC922" s="123"/>
      <c r="AD922" s="123"/>
      <c r="AE922" s="123"/>
      <c r="AF922" s="123" t="str">
        <f t="shared" si="91"/>
        <v xml:space="preserve"> </v>
      </c>
      <c r="AG922" s="123" t="str">
        <f t="shared" si="92"/>
        <v/>
      </c>
      <c r="AH922" s="119" t="s">
        <v>8184</v>
      </c>
      <c r="AI922" s="121"/>
    </row>
    <row r="923" spans="2:35" ht="13.2">
      <c r="B923" s="150">
        <v>9130</v>
      </c>
      <c r="C923" s="124">
        <v>898</v>
      </c>
      <c r="D923" s="124">
        <v>5.5656380641997822</v>
      </c>
      <c r="E923" s="124" t="s">
        <v>5269</v>
      </c>
      <c r="F923" s="124" t="s">
        <v>5269</v>
      </c>
      <c r="G923" s="126">
        <v>5640</v>
      </c>
      <c r="H923" s="127">
        <f t="shared" si="93"/>
        <v>1.3892563261751563</v>
      </c>
      <c r="I923" s="135" t="str">
        <f t="shared" si="94"/>
        <v>A-0097</v>
      </c>
      <c r="J923" s="135" t="str">
        <f t="shared" si="95"/>
        <v>A-0097</v>
      </c>
      <c r="K923" s="183">
        <f>H923+M923*0.001</f>
        <v>1.4008543261751563</v>
      </c>
      <c r="L923" s="127">
        <v>6296.6350000000002</v>
      </c>
      <c r="M923" s="208">
        <v>11.598000000000001</v>
      </c>
      <c r="N923" s="127">
        <v>11.981</v>
      </c>
      <c r="O923" s="124" t="s">
        <v>8183</v>
      </c>
      <c r="P923" s="124"/>
      <c r="Q923" s="128" t="str">
        <f>Y923*100 &amp; "% ," &amp; O923 &amp; " " &amp; P923 &amp; " " &amp; AG923</f>
        <v xml:space="preserve">0% ,Weld (WELD)  </v>
      </c>
      <c r="R923" s="124"/>
      <c r="S923" s="186"/>
      <c r="T923" s="186"/>
      <c r="U923" s="181">
        <v>360</v>
      </c>
      <c r="V923" s="129">
        <v>14.3</v>
      </c>
      <c r="W923" s="173"/>
      <c r="X923" s="173"/>
      <c r="Y923" s="131"/>
      <c r="Z923" s="131"/>
      <c r="AA923" s="131"/>
      <c r="AB923" s="128"/>
      <c r="AC923" s="132"/>
      <c r="AD923" s="132"/>
      <c r="AE923" s="132"/>
      <c r="AF923" s="132" t="str">
        <f t="shared" si="91"/>
        <v xml:space="preserve"> </v>
      </c>
      <c r="AG923" s="132" t="str">
        <f t="shared" si="92"/>
        <v/>
      </c>
      <c r="AH923" s="128" t="s">
        <v>8184</v>
      </c>
      <c r="AI923" s="130"/>
    </row>
    <row r="924" spans="2:35" ht="13.2">
      <c r="B924" s="149">
        <v>9140</v>
      </c>
      <c r="C924" s="115">
        <v>899</v>
      </c>
      <c r="D924" s="115">
        <v>5.5776136854050646</v>
      </c>
      <c r="E924" s="115" t="s">
        <v>5270</v>
      </c>
      <c r="F924" s="115" t="s">
        <v>5270</v>
      </c>
      <c r="G924" s="117">
        <v>5650</v>
      </c>
      <c r="H924" s="118">
        <f t="shared" si="93"/>
        <v>1.4012512644377499</v>
      </c>
      <c r="I924" s="134" t="str">
        <f t="shared" si="94"/>
        <v>A-0098</v>
      </c>
      <c r="J924" s="134" t="str">
        <f t="shared" si="95"/>
        <v>A-0098</v>
      </c>
      <c r="K924" s="183">
        <f>H924+M924*0.001</f>
        <v>1.41323226443775</v>
      </c>
      <c r="L924" s="118">
        <v>6308.616</v>
      </c>
      <c r="M924" s="208">
        <v>11.981</v>
      </c>
      <c r="N924" s="118">
        <v>11.968</v>
      </c>
      <c r="O924" s="115" t="s">
        <v>8183</v>
      </c>
      <c r="P924" s="115"/>
      <c r="Q924" s="119" t="str">
        <f>Y924*100 &amp; "% ," &amp; O924 &amp; " " &amp; P924 &amp; " " &amp; AG924</f>
        <v xml:space="preserve">0% ,Weld (WELD)  </v>
      </c>
      <c r="R924" s="115"/>
      <c r="S924" s="186"/>
      <c r="T924" s="186"/>
      <c r="U924" s="181">
        <v>360</v>
      </c>
      <c r="V924" s="120">
        <v>14.3</v>
      </c>
      <c r="W924" s="188"/>
      <c r="X924" s="188"/>
      <c r="Y924" s="122"/>
      <c r="Z924" s="122"/>
      <c r="AA924" s="122"/>
      <c r="AB924" s="119"/>
      <c r="AC924" s="123"/>
      <c r="AD924" s="123"/>
      <c r="AE924" s="123"/>
      <c r="AF924" s="123" t="str">
        <f t="shared" si="91"/>
        <v xml:space="preserve"> </v>
      </c>
      <c r="AG924" s="123" t="str">
        <f t="shared" si="92"/>
        <v/>
      </c>
      <c r="AH924" s="119" t="s">
        <v>8184</v>
      </c>
      <c r="AI924" s="121"/>
    </row>
    <row r="925" spans="2:35" ht="13.2">
      <c r="B925" s="150">
        <v>9150</v>
      </c>
      <c r="C925" s="124">
        <v>900</v>
      </c>
      <c r="D925" s="124">
        <v>5.5895874995611781</v>
      </c>
      <c r="E925" s="124" t="s">
        <v>5271</v>
      </c>
      <c r="F925" s="124" t="s">
        <v>5271</v>
      </c>
      <c r="G925" s="126">
        <v>5660</v>
      </c>
      <c r="H925" s="127">
        <f t="shared" si="93"/>
        <v>1.4132378228570661</v>
      </c>
      <c r="I925" s="135" t="str">
        <f t="shared" si="94"/>
        <v>A-0099</v>
      </c>
      <c r="J925" s="135" t="str">
        <f t="shared" si="95"/>
        <v>A-0099</v>
      </c>
      <c r="K925" s="183">
        <f>H925+M925*0.001</f>
        <v>1.4252058228570661</v>
      </c>
      <c r="L925" s="127">
        <v>6320.5839999999998</v>
      </c>
      <c r="M925" s="208">
        <v>11.968</v>
      </c>
      <c r="N925" s="127">
        <v>11.987</v>
      </c>
      <c r="O925" s="124" t="s">
        <v>8183</v>
      </c>
      <c r="P925" s="124"/>
      <c r="Q925" s="128" t="str">
        <f>Y925*100 &amp; "% ," &amp; O925 &amp; " " &amp; P925 &amp; " " &amp; AG925</f>
        <v xml:space="preserve">0% ,Weld (WELD)  </v>
      </c>
      <c r="R925" s="124"/>
      <c r="S925" s="186"/>
      <c r="T925" s="186"/>
      <c r="U925" s="181">
        <v>360</v>
      </c>
      <c r="V925" s="129">
        <v>14.3</v>
      </c>
      <c r="W925" s="173"/>
      <c r="X925" s="173"/>
      <c r="Y925" s="131"/>
      <c r="Z925" s="131"/>
      <c r="AA925" s="131"/>
      <c r="AB925" s="128"/>
      <c r="AC925" s="132"/>
      <c r="AD925" s="132"/>
      <c r="AE925" s="132"/>
      <c r="AF925" s="132" t="str">
        <f t="shared" si="91"/>
        <v xml:space="preserve"> </v>
      </c>
      <c r="AG925" s="132" t="str">
        <f t="shared" si="92"/>
        <v/>
      </c>
      <c r="AH925" s="128" t="s">
        <v>8184</v>
      </c>
      <c r="AI925" s="130"/>
    </row>
    <row r="926" spans="2:35" ht="13.2">
      <c r="B926" s="149">
        <v>9160</v>
      </c>
      <c r="C926" s="115">
        <v>901</v>
      </c>
      <c r="D926" s="115">
        <v>5.6015700558907175</v>
      </c>
      <c r="E926" s="115" t="s">
        <v>5272</v>
      </c>
      <c r="F926" s="115" t="s">
        <v>5272</v>
      </c>
      <c r="G926" s="117">
        <v>5670</v>
      </c>
      <c r="H926" s="118">
        <f t="shared" si="93"/>
        <v>1.4252258919998808</v>
      </c>
      <c r="I926" s="134" t="str">
        <f t="shared" si="94"/>
        <v>A-0100</v>
      </c>
      <c r="J926" s="134" t="str">
        <f t="shared" si="95"/>
        <v>A-0100</v>
      </c>
      <c r="K926" s="183">
        <f>H926+M926*0.001</f>
        <v>1.4372128919998808</v>
      </c>
      <c r="L926" s="118">
        <v>6332.5709999999999</v>
      </c>
      <c r="M926" s="208">
        <v>11.987</v>
      </c>
      <c r="N926" s="118">
        <v>11.958</v>
      </c>
      <c r="O926" s="115" t="s">
        <v>8183</v>
      </c>
      <c r="P926" s="115"/>
      <c r="Q926" s="119" t="str">
        <f>Y926*100 &amp; "% ," &amp; O926 &amp; " " &amp; P926 &amp; " " &amp; AG926</f>
        <v xml:space="preserve">0% ,Weld (WELD)  </v>
      </c>
      <c r="R926" s="115"/>
      <c r="S926" s="186"/>
      <c r="T926" s="186"/>
      <c r="U926" s="181">
        <v>360</v>
      </c>
      <c r="V926" s="120">
        <v>14.3</v>
      </c>
      <c r="W926" s="188"/>
      <c r="X926" s="188"/>
      <c r="Y926" s="122"/>
      <c r="Z926" s="122"/>
      <c r="AA926" s="122"/>
      <c r="AB926" s="119"/>
      <c r="AC926" s="123"/>
      <c r="AD926" s="123"/>
      <c r="AE926" s="123"/>
      <c r="AF926" s="123" t="str">
        <f t="shared" si="91"/>
        <v xml:space="preserve"> </v>
      </c>
      <c r="AG926" s="123" t="str">
        <f t="shared" si="92"/>
        <v/>
      </c>
      <c r="AH926" s="119" t="s">
        <v>8184</v>
      </c>
      <c r="AI926" s="121"/>
    </row>
    <row r="927" spans="2:35" ht="13.2">
      <c r="B927" s="150">
        <v>9170</v>
      </c>
      <c r="C927" s="124">
        <v>902</v>
      </c>
      <c r="D927" s="124">
        <v>5.6132354659557873</v>
      </c>
      <c r="E927" s="124" t="s">
        <v>5273</v>
      </c>
      <c r="F927" s="124" t="s">
        <v>5273</v>
      </c>
      <c r="G927" s="126">
        <v>5680</v>
      </c>
      <c r="H927" s="127">
        <f t="shared" si="93"/>
        <v>1.4372276842405867</v>
      </c>
      <c r="I927" s="135" t="str">
        <f t="shared" si="94"/>
        <v>A-0101</v>
      </c>
      <c r="J927" s="135" t="str">
        <f t="shared" si="95"/>
        <v>A-0101</v>
      </c>
      <c r="K927" s="183">
        <f>H927+M927*0.001</f>
        <v>1.4491856842405866</v>
      </c>
      <c r="L927" s="127">
        <v>6344.5290000000005</v>
      </c>
      <c r="M927" s="208">
        <v>11.958</v>
      </c>
      <c r="N927" s="127">
        <v>11.997999999999999</v>
      </c>
      <c r="O927" s="124" t="s">
        <v>8183</v>
      </c>
      <c r="P927" s="124"/>
      <c r="Q927" s="128" t="str">
        <f>Y927*100 &amp; "% ," &amp; O927 &amp; " " &amp; P927 &amp; " " &amp; AG927</f>
        <v xml:space="preserve">0% ,Weld (WELD)  </v>
      </c>
      <c r="R927" s="124"/>
      <c r="S927" s="186"/>
      <c r="T927" s="186"/>
      <c r="U927" s="181">
        <v>360</v>
      </c>
      <c r="V927" s="129">
        <v>14.3</v>
      </c>
      <c r="W927" s="173"/>
      <c r="X927" s="173"/>
      <c r="Y927" s="131"/>
      <c r="Z927" s="131"/>
      <c r="AA927" s="131"/>
      <c r="AB927" s="128"/>
      <c r="AC927" s="132"/>
      <c r="AD927" s="132"/>
      <c r="AE927" s="132"/>
      <c r="AF927" s="132" t="str">
        <f t="shared" si="91"/>
        <v xml:space="preserve"> </v>
      </c>
      <c r="AG927" s="132" t="str">
        <f t="shared" si="92"/>
        <v/>
      </c>
      <c r="AH927" s="128" t="s">
        <v>8184</v>
      </c>
      <c r="AI927" s="130"/>
    </row>
    <row r="928" spans="2:35" ht="13.2">
      <c r="B928" s="149">
        <v>9180</v>
      </c>
      <c r="C928" s="115">
        <v>903</v>
      </c>
      <c r="D928" s="115">
        <v>5.6252271853638378</v>
      </c>
      <c r="E928" s="115" t="s">
        <v>5274</v>
      </c>
      <c r="F928" s="115" t="s">
        <v>5274</v>
      </c>
      <c r="G928" s="117">
        <v>5680</v>
      </c>
      <c r="H928" s="118">
        <f t="shared" si="93"/>
        <v>1.4372276842405867</v>
      </c>
      <c r="I928" s="134" t="str">
        <f t="shared" si="94"/>
        <v>A-0101</v>
      </c>
      <c r="J928" s="134" t="str">
        <f t="shared" si="95"/>
        <v>A-0101</v>
      </c>
      <c r="K928" s="183">
        <f>H928+M928*0.001</f>
        <v>1.4431586842405866</v>
      </c>
      <c r="L928" s="118">
        <v>6350.46</v>
      </c>
      <c r="M928" s="208">
        <v>5.931</v>
      </c>
      <c r="N928" s="118">
        <v>11.997999999999999</v>
      </c>
      <c r="O928" s="115" t="s">
        <v>8321</v>
      </c>
      <c r="P928" s="115"/>
      <c r="Q928" s="119" t="str">
        <f>Y928*100 &amp; "% ," &amp; O928 &amp; " " &amp; P928 &amp; " " &amp; AG928</f>
        <v xml:space="preserve">0% ,Anode (ANOD)  </v>
      </c>
      <c r="R928" s="115"/>
      <c r="S928" s="186"/>
      <c r="T928" s="186"/>
      <c r="U928" s="181">
        <v>360</v>
      </c>
      <c r="V928" s="120">
        <v>14.3</v>
      </c>
      <c r="W928" s="188"/>
      <c r="X928" s="188"/>
      <c r="Y928" s="122"/>
      <c r="Z928" s="122"/>
      <c r="AA928" s="122"/>
      <c r="AB928" s="119"/>
      <c r="AC928" s="123"/>
      <c r="AD928" s="123"/>
      <c r="AE928" s="123"/>
      <c r="AF928" s="123" t="str">
        <f t="shared" si="91"/>
        <v xml:space="preserve"> </v>
      </c>
      <c r="AG928" s="123" t="str">
        <f t="shared" si="92"/>
        <v/>
      </c>
      <c r="AH928" s="119" t="s">
        <v>8333</v>
      </c>
      <c r="AI928" s="121"/>
    </row>
    <row r="929" spans="2:35" ht="13.2">
      <c r="B929" s="150">
        <v>9190</v>
      </c>
      <c r="C929" s="124">
        <v>904</v>
      </c>
      <c r="D929" s="124">
        <v>5.6372239047099537</v>
      </c>
      <c r="E929" s="124" t="s">
        <v>5275</v>
      </c>
      <c r="F929" s="124" t="s">
        <v>5275</v>
      </c>
      <c r="G929" s="126">
        <v>5690</v>
      </c>
      <c r="H929" s="127">
        <f t="shared" si="93"/>
        <v>1.4492301604745039</v>
      </c>
      <c r="I929" s="135" t="str">
        <f t="shared" si="94"/>
        <v>A-0102</v>
      </c>
      <c r="J929" s="135" t="str">
        <f t="shared" si="95"/>
        <v>A-0102</v>
      </c>
      <c r="K929" s="183">
        <f>H929+M929*0.001</f>
        <v>1.4612281604745039</v>
      </c>
      <c r="L929" s="127">
        <v>6356.527</v>
      </c>
      <c r="M929" s="208">
        <v>11.997999999999999</v>
      </c>
      <c r="N929" s="127">
        <v>11.967000000000001</v>
      </c>
      <c r="O929" s="124" t="s">
        <v>8183</v>
      </c>
      <c r="P929" s="124"/>
      <c r="Q929" s="128" t="str">
        <f>Y929*100 &amp; "% ," &amp; O929 &amp; " " &amp; P929 &amp; " " &amp; AG929</f>
        <v xml:space="preserve">0% ,Weld (WELD)  </v>
      </c>
      <c r="R929" s="124"/>
      <c r="S929" s="186"/>
      <c r="T929" s="186"/>
      <c r="U929" s="181">
        <v>360</v>
      </c>
      <c r="V929" s="129">
        <v>14.3</v>
      </c>
      <c r="W929" s="173"/>
      <c r="X929" s="173"/>
      <c r="Y929" s="131"/>
      <c r="Z929" s="131"/>
      <c r="AA929" s="131"/>
      <c r="AB929" s="128"/>
      <c r="AC929" s="132"/>
      <c r="AD929" s="132"/>
      <c r="AE929" s="132"/>
      <c r="AF929" s="132" t="str">
        <f t="shared" si="91"/>
        <v xml:space="preserve"> </v>
      </c>
      <c r="AG929" s="132" t="str">
        <f t="shared" si="92"/>
        <v/>
      </c>
      <c r="AH929" s="128" t="s">
        <v>8184</v>
      </c>
      <c r="AI929" s="130"/>
    </row>
    <row r="930" spans="2:35" ht="13.2">
      <c r="B930" s="149">
        <v>9200</v>
      </c>
      <c r="C930" s="115">
        <v>905</v>
      </c>
      <c r="D930" s="115">
        <v>5.6488756283172048</v>
      </c>
      <c r="E930" s="115" t="s">
        <v>5276</v>
      </c>
      <c r="F930" s="115" t="s">
        <v>5276</v>
      </c>
      <c r="G930" s="117">
        <v>5690</v>
      </c>
      <c r="H930" s="118">
        <f t="shared" si="93"/>
        <v>1.4492301604745039</v>
      </c>
      <c r="I930" s="134" t="str">
        <f t="shared" si="94"/>
        <v>A-0102</v>
      </c>
      <c r="J930" s="134" t="str">
        <f t="shared" si="95"/>
        <v>A-0102</v>
      </c>
      <c r="K930" s="183">
        <f>H930+M930*0.001</f>
        <v>1.4611391604745039</v>
      </c>
      <c r="L930" s="118">
        <v>6368.4359999999997</v>
      </c>
      <c r="M930" s="208">
        <v>11.909000000000001</v>
      </c>
      <c r="N930" s="118">
        <v>11.967000000000001</v>
      </c>
      <c r="O930" s="115" t="s">
        <v>8198</v>
      </c>
      <c r="P930" s="115" t="s">
        <v>8199</v>
      </c>
      <c r="Q930" s="119" t="str">
        <f>Y930*100 &amp; "% ," &amp; O930 &amp; " " &amp; P930 &amp; " " &amp; AG930</f>
        <v xml:space="preserve">2% ,Anomaly (ANOM) Pipe Mill Anomaly (MIAN) </v>
      </c>
      <c r="R930" s="115" t="s">
        <v>8210</v>
      </c>
      <c r="S930" s="186" t="s">
        <v>8213</v>
      </c>
      <c r="T930" s="186">
        <v>0.23958333333333334</v>
      </c>
      <c r="U930" s="181">
        <v>185.25</v>
      </c>
      <c r="V930" s="120">
        <v>14.3</v>
      </c>
      <c r="W930" s="188">
        <v>20</v>
      </c>
      <c r="X930" s="188">
        <v>53</v>
      </c>
      <c r="Y930" s="122">
        <v>0.02</v>
      </c>
      <c r="Z930" s="122">
        <v>0.02</v>
      </c>
      <c r="AA930" s="122"/>
      <c r="AB930" s="119" t="s">
        <v>8238</v>
      </c>
      <c r="AC930" s="123"/>
      <c r="AD930" s="123"/>
      <c r="AE930" s="123"/>
      <c r="AF930" s="123" t="str">
        <f t="shared" si="91"/>
        <v xml:space="preserve"> </v>
      </c>
      <c r="AG930" s="123" t="str">
        <f t="shared" si="92"/>
        <v/>
      </c>
      <c r="AH930" s="119" t="s">
        <v>8239</v>
      </c>
      <c r="AI930" s="121">
        <v>283</v>
      </c>
    </row>
    <row r="931" spans="2:35" ht="13.2">
      <c r="B931" s="150">
        <v>9210</v>
      </c>
      <c r="C931" s="124">
        <v>906</v>
      </c>
      <c r="D931" s="124">
        <v>5.6608561940526307</v>
      </c>
      <c r="E931" s="124" t="s">
        <v>5277</v>
      </c>
      <c r="F931" s="124" t="s">
        <v>5277</v>
      </c>
      <c r="G931" s="126">
        <v>5700</v>
      </c>
      <c r="H931" s="127">
        <f t="shared" si="93"/>
        <v>1.4612302417261083</v>
      </c>
      <c r="I931" s="135" t="str">
        <f t="shared" si="94"/>
        <v>A-0103</v>
      </c>
      <c r="J931" s="135" t="str">
        <f t="shared" si="95"/>
        <v>A-0103</v>
      </c>
      <c r="K931" s="183">
        <f>H931+M931*0.001</f>
        <v>1.4731972417261083</v>
      </c>
      <c r="L931" s="127">
        <v>6368.4939999999997</v>
      </c>
      <c r="M931" s="208">
        <v>11.967000000000001</v>
      </c>
      <c r="N931" s="127">
        <v>11.974</v>
      </c>
      <c r="O931" s="124" t="s">
        <v>8183</v>
      </c>
      <c r="P931" s="124"/>
      <c r="Q931" s="128" t="str">
        <f>Y931*100 &amp; "% ," &amp; O931 &amp; " " &amp; P931 &amp; " " &amp; AG931</f>
        <v xml:space="preserve">0% ,Weld (WELD)  </v>
      </c>
      <c r="R931" s="124"/>
      <c r="S931" s="186"/>
      <c r="T931" s="186"/>
      <c r="U931" s="181">
        <v>360</v>
      </c>
      <c r="V931" s="129">
        <v>14.3</v>
      </c>
      <c r="W931" s="173"/>
      <c r="X931" s="173"/>
      <c r="Y931" s="131"/>
      <c r="Z931" s="131"/>
      <c r="AA931" s="131"/>
      <c r="AB931" s="128"/>
      <c r="AC931" s="132"/>
      <c r="AD931" s="132"/>
      <c r="AE931" s="132"/>
      <c r="AF931" s="132" t="str">
        <f t="shared" si="91"/>
        <v xml:space="preserve"> </v>
      </c>
      <c r="AG931" s="132" t="str">
        <f t="shared" si="92"/>
        <v/>
      </c>
      <c r="AH931" s="128" t="s">
        <v>8184</v>
      </c>
      <c r="AI931" s="130"/>
    </row>
    <row r="932" spans="2:35" ht="13.2">
      <c r="B932" s="149">
        <v>9220</v>
      </c>
      <c r="C932" s="115">
        <v>907</v>
      </c>
      <c r="D932" s="115">
        <v>5.6728417515516094</v>
      </c>
      <c r="E932" s="115" t="s">
        <v>5278</v>
      </c>
      <c r="F932" s="115" t="s">
        <v>5278</v>
      </c>
      <c r="G932" s="117">
        <v>5710</v>
      </c>
      <c r="H932" s="118">
        <f t="shared" si="93"/>
        <v>1.4732293675891659</v>
      </c>
      <c r="I932" s="134" t="str">
        <f t="shared" si="94"/>
        <v>A-0104</v>
      </c>
      <c r="J932" s="134" t="str">
        <f t="shared" si="95"/>
        <v>A-0104</v>
      </c>
      <c r="K932" s="183">
        <f>H932+M932*0.001</f>
        <v>1.4852033675891658</v>
      </c>
      <c r="L932" s="118">
        <v>6380.4679999999998</v>
      </c>
      <c r="M932" s="208">
        <v>11.974</v>
      </c>
      <c r="N932" s="118">
        <v>12.013</v>
      </c>
      <c r="O932" s="115" t="s">
        <v>8183</v>
      </c>
      <c r="P932" s="115"/>
      <c r="Q932" s="119" t="str">
        <f>Y932*100 &amp; "% ," &amp; O932 &amp; " " &amp; P932 &amp; " " &amp; AG932</f>
        <v xml:space="preserve">0% ,Weld (WELD)  </v>
      </c>
      <c r="R932" s="115"/>
      <c r="S932" s="186"/>
      <c r="T932" s="186"/>
      <c r="U932" s="181">
        <v>360</v>
      </c>
      <c r="V932" s="120">
        <v>14.3</v>
      </c>
      <c r="W932" s="188"/>
      <c r="X932" s="188"/>
      <c r="Y932" s="122"/>
      <c r="Z932" s="122"/>
      <c r="AA932" s="122"/>
      <c r="AB932" s="119"/>
      <c r="AC932" s="123"/>
      <c r="AD932" s="123"/>
      <c r="AE932" s="123"/>
      <c r="AF932" s="123" t="str">
        <f t="shared" si="91"/>
        <v xml:space="preserve"> </v>
      </c>
      <c r="AG932" s="123" t="str">
        <f t="shared" si="92"/>
        <v/>
      </c>
      <c r="AH932" s="119" t="s">
        <v>8184</v>
      </c>
      <c r="AI932" s="121"/>
    </row>
    <row r="933" spans="2:35" ht="13.2">
      <c r="B933" s="150">
        <v>9230</v>
      </c>
      <c r="C933" s="124">
        <v>908</v>
      </c>
      <c r="D933" s="124">
        <v>5.6848346683313578</v>
      </c>
      <c r="E933" s="124" t="s">
        <v>5279</v>
      </c>
      <c r="F933" s="124" t="s">
        <v>5279</v>
      </c>
      <c r="G933" s="126">
        <v>5720</v>
      </c>
      <c r="H933" s="127">
        <f t="shared" si="93"/>
        <v>1.4852369715903977</v>
      </c>
      <c r="I933" s="135" t="str">
        <f t="shared" si="94"/>
        <v>A-0105</v>
      </c>
      <c r="J933" s="135" t="str">
        <f t="shared" si="95"/>
        <v>A-0105</v>
      </c>
      <c r="K933" s="183">
        <f>H933+M933*0.001</f>
        <v>1.4972499715903977</v>
      </c>
      <c r="L933" s="127">
        <v>6392.4809999999998</v>
      </c>
      <c r="M933" s="208">
        <v>12.013</v>
      </c>
      <c r="N933" s="127">
        <v>11.948</v>
      </c>
      <c r="O933" s="124" t="s">
        <v>8183</v>
      </c>
      <c r="P933" s="124"/>
      <c r="Q933" s="128" t="str">
        <f>Y933*100 &amp; "% ," &amp; O933 &amp; " " &amp; P933 &amp; " " &amp; AG933</f>
        <v xml:space="preserve">0% ,Weld (WELD)  </v>
      </c>
      <c r="R933" s="124"/>
      <c r="S933" s="186"/>
      <c r="T933" s="186"/>
      <c r="U933" s="181">
        <v>360</v>
      </c>
      <c r="V933" s="129">
        <v>14.3</v>
      </c>
      <c r="W933" s="173"/>
      <c r="X933" s="173"/>
      <c r="Y933" s="131"/>
      <c r="Z933" s="131"/>
      <c r="AA933" s="131"/>
      <c r="AB933" s="128"/>
      <c r="AC933" s="132"/>
      <c r="AD933" s="132"/>
      <c r="AE933" s="132"/>
      <c r="AF933" s="132" t="str">
        <f t="shared" si="91"/>
        <v xml:space="preserve"> </v>
      </c>
      <c r="AG933" s="132" t="str">
        <f t="shared" si="92"/>
        <v/>
      </c>
      <c r="AH933" s="128" t="s">
        <v>8184</v>
      </c>
      <c r="AI933" s="130"/>
    </row>
    <row r="934" spans="2:35" ht="13.2">
      <c r="B934" s="149">
        <v>9240</v>
      </c>
      <c r="C934" s="115">
        <v>909</v>
      </c>
      <c r="D934" s="115">
        <v>5.6968290539898572</v>
      </c>
      <c r="E934" s="115" t="s">
        <v>5280</v>
      </c>
      <c r="F934" s="115" t="s">
        <v>5280</v>
      </c>
      <c r="G934" s="117">
        <v>5730</v>
      </c>
      <c r="H934" s="118">
        <f t="shared" si="93"/>
        <v>1.4972405756793707</v>
      </c>
      <c r="I934" s="134" t="str">
        <f t="shared" si="94"/>
        <v>A-0106</v>
      </c>
      <c r="J934" s="134" t="str">
        <f t="shared" si="95"/>
        <v>A-0106</v>
      </c>
      <c r="K934" s="183">
        <f>H934+M934*0.001</f>
        <v>1.5091885756793708</v>
      </c>
      <c r="L934" s="118">
        <v>6404.4290000000001</v>
      </c>
      <c r="M934" s="208">
        <v>11.948</v>
      </c>
      <c r="N934" s="118">
        <v>11.96</v>
      </c>
      <c r="O934" s="115" t="s">
        <v>8183</v>
      </c>
      <c r="P934" s="115"/>
      <c r="Q934" s="119" t="str">
        <f>Y934*100 &amp; "% ," &amp; O934 &amp; " " &amp; P934 &amp; " " &amp; AG934</f>
        <v xml:space="preserve">0% ,Weld (WELD)  </v>
      </c>
      <c r="R934" s="115"/>
      <c r="S934" s="186"/>
      <c r="T934" s="186"/>
      <c r="U934" s="181">
        <v>360</v>
      </c>
      <c r="V934" s="120">
        <v>14.3</v>
      </c>
      <c r="W934" s="188"/>
      <c r="X934" s="188"/>
      <c r="Y934" s="122"/>
      <c r="Z934" s="122"/>
      <c r="AA934" s="122"/>
      <c r="AB934" s="119"/>
      <c r="AC934" s="123"/>
      <c r="AD934" s="123"/>
      <c r="AE934" s="123"/>
      <c r="AF934" s="123" t="str">
        <f t="shared" si="91"/>
        <v xml:space="preserve"> </v>
      </c>
      <c r="AG934" s="123" t="str">
        <f t="shared" si="92"/>
        <v/>
      </c>
      <c r="AH934" s="119" t="s">
        <v>8184</v>
      </c>
      <c r="AI934" s="121"/>
    </row>
    <row r="935" spans="2:35" ht="13.2">
      <c r="B935" s="150">
        <v>9250</v>
      </c>
      <c r="C935" s="124">
        <v>910</v>
      </c>
      <c r="D935" s="124">
        <v>5.7088197711182964</v>
      </c>
      <c r="E935" s="124" t="s">
        <v>5281</v>
      </c>
      <c r="F935" s="124" t="s">
        <v>5281</v>
      </c>
      <c r="G935" s="126">
        <v>5740</v>
      </c>
      <c r="H935" s="127">
        <f t="shared" si="93"/>
        <v>1.5092361799440903</v>
      </c>
      <c r="I935" s="135" t="str">
        <f t="shared" si="94"/>
        <v>A-0107</v>
      </c>
      <c r="J935" s="135" t="str">
        <f t="shared" si="95"/>
        <v>A-0107</v>
      </c>
      <c r="K935" s="183">
        <f>H935+M935*0.001</f>
        <v>1.5211961799440903</v>
      </c>
      <c r="L935" s="127">
        <v>6416.3890000000001</v>
      </c>
      <c r="M935" s="208">
        <v>11.96</v>
      </c>
      <c r="N935" s="127">
        <v>11.981</v>
      </c>
      <c r="O935" s="124" t="s">
        <v>8183</v>
      </c>
      <c r="P935" s="124"/>
      <c r="Q935" s="128" t="str">
        <f>Y935*100 &amp; "% ," &amp; O935 &amp; " " &amp; P935 &amp; " " &amp; AG935</f>
        <v xml:space="preserve">0% ,Weld (WELD)  </v>
      </c>
      <c r="R935" s="124"/>
      <c r="S935" s="186"/>
      <c r="T935" s="186"/>
      <c r="U935" s="181">
        <v>360</v>
      </c>
      <c r="V935" s="129">
        <v>14.3</v>
      </c>
      <c r="W935" s="173"/>
      <c r="X935" s="173"/>
      <c r="Y935" s="131"/>
      <c r="Z935" s="131"/>
      <c r="AA935" s="131"/>
      <c r="AB935" s="128"/>
      <c r="AC935" s="132"/>
      <c r="AD935" s="132"/>
      <c r="AE935" s="132"/>
      <c r="AF935" s="132" t="str">
        <f t="shared" si="91"/>
        <v xml:space="preserve"> </v>
      </c>
      <c r="AG935" s="132" t="str">
        <f t="shared" si="92"/>
        <v/>
      </c>
      <c r="AH935" s="128" t="s">
        <v>8184</v>
      </c>
      <c r="AI935" s="130"/>
    </row>
    <row r="936" spans="2:35" ht="13.2">
      <c r="B936" s="149">
        <v>9260</v>
      </c>
      <c r="C936" s="115">
        <v>911</v>
      </c>
      <c r="D936" s="115">
        <v>5.7208074900345416</v>
      </c>
      <c r="E936" s="115" t="s">
        <v>5282</v>
      </c>
      <c r="F936" s="115" t="s">
        <v>5282</v>
      </c>
      <c r="G936" s="117">
        <v>5750</v>
      </c>
      <c r="H936" s="118">
        <f t="shared" si="93"/>
        <v>1.5212345037383859</v>
      </c>
      <c r="I936" s="134" t="str">
        <f t="shared" si="94"/>
        <v>A-0108</v>
      </c>
      <c r="J936" s="134" t="str">
        <f t="shared" si="95"/>
        <v>A-0108</v>
      </c>
      <c r="K936" s="183">
        <f>H936+M936*0.001</f>
        <v>1.5332155037383859</v>
      </c>
      <c r="L936" s="118">
        <v>6428.37</v>
      </c>
      <c r="M936" s="208">
        <v>11.981</v>
      </c>
      <c r="N936" s="118">
        <v>12.005000000000001</v>
      </c>
      <c r="O936" s="115" t="s">
        <v>8183</v>
      </c>
      <c r="P936" s="115"/>
      <c r="Q936" s="119" t="str">
        <f>Y936*100 &amp; "% ," &amp; O936 &amp; " " &amp; P936 &amp; " " &amp; AG936</f>
        <v xml:space="preserve">0% ,Weld (WELD)  </v>
      </c>
      <c r="R936" s="115"/>
      <c r="S936" s="186"/>
      <c r="T936" s="186"/>
      <c r="U936" s="181">
        <v>360</v>
      </c>
      <c r="V936" s="120">
        <v>14.3</v>
      </c>
      <c r="W936" s="188"/>
      <c r="X936" s="188"/>
      <c r="Y936" s="122"/>
      <c r="Z936" s="122"/>
      <c r="AA936" s="122"/>
      <c r="AB936" s="119"/>
      <c r="AC936" s="123"/>
      <c r="AD936" s="123"/>
      <c r="AE936" s="123"/>
      <c r="AF936" s="123" t="str">
        <f t="shared" si="91"/>
        <v xml:space="preserve"> </v>
      </c>
      <c r="AG936" s="123" t="str">
        <f t="shared" si="92"/>
        <v/>
      </c>
      <c r="AH936" s="119" t="s">
        <v>8184</v>
      </c>
      <c r="AI936" s="121"/>
    </row>
    <row r="937" spans="2:35" ht="13.2">
      <c r="B937" s="150">
        <v>9270</v>
      </c>
      <c r="C937" s="124">
        <v>912</v>
      </c>
      <c r="D937" s="124">
        <v>5.7327878396943195</v>
      </c>
      <c r="E937" s="124" t="s">
        <v>5283</v>
      </c>
      <c r="F937" s="124" t="s">
        <v>5283</v>
      </c>
      <c r="G937" s="126">
        <v>5760</v>
      </c>
      <c r="H937" s="127">
        <f t="shared" si="93"/>
        <v>1.5332393786515837</v>
      </c>
      <c r="I937" s="135" t="str">
        <f t="shared" si="94"/>
        <v>A-0109</v>
      </c>
      <c r="J937" s="135" t="str">
        <f t="shared" si="95"/>
        <v>A-0109</v>
      </c>
      <c r="K937" s="183">
        <f>H937+M937*0.001</f>
        <v>1.5452443786515837</v>
      </c>
      <c r="L937" s="127">
        <v>6440.375</v>
      </c>
      <c r="M937" s="208">
        <v>12.005000000000001</v>
      </c>
      <c r="N937" s="127">
        <v>11.993</v>
      </c>
      <c r="O937" s="124" t="s">
        <v>8183</v>
      </c>
      <c r="P937" s="124"/>
      <c r="Q937" s="128" t="str">
        <f>Y937*100 &amp; "% ," &amp; O937 &amp; " " &amp; P937 &amp; " " &amp; AG937</f>
        <v xml:space="preserve">0% ,Weld (WELD)  </v>
      </c>
      <c r="R937" s="124"/>
      <c r="S937" s="186"/>
      <c r="T937" s="186"/>
      <c r="U937" s="181">
        <v>360</v>
      </c>
      <c r="V937" s="129">
        <v>14.3</v>
      </c>
      <c r="W937" s="173"/>
      <c r="X937" s="173"/>
      <c r="Y937" s="131"/>
      <c r="Z937" s="131"/>
      <c r="AA937" s="131"/>
      <c r="AB937" s="128"/>
      <c r="AC937" s="132"/>
      <c r="AD937" s="132"/>
      <c r="AE937" s="132"/>
      <c r="AF937" s="132" t="str">
        <f t="shared" si="91"/>
        <v xml:space="preserve"> </v>
      </c>
      <c r="AG937" s="132" t="str">
        <f t="shared" si="92"/>
        <v/>
      </c>
      <c r="AH937" s="128" t="s">
        <v>8184</v>
      </c>
      <c r="AI937" s="130"/>
    </row>
    <row r="938" spans="2:35" ht="13.2">
      <c r="B938" s="149">
        <v>9280</v>
      </c>
      <c r="C938" s="115">
        <v>913</v>
      </c>
      <c r="D938" s="115">
        <v>5.7444455714277494</v>
      </c>
      <c r="E938" s="115" t="s">
        <v>5284</v>
      </c>
      <c r="F938" s="115" t="s">
        <v>5284</v>
      </c>
      <c r="G938" s="117">
        <v>5770</v>
      </c>
      <c r="H938" s="118">
        <f t="shared" si="93"/>
        <v>1.545240254561665</v>
      </c>
      <c r="I938" s="134" t="str">
        <f t="shared" si="94"/>
        <v>A-0110</v>
      </c>
      <c r="J938" s="134" t="str">
        <f t="shared" si="95"/>
        <v>A-0110</v>
      </c>
      <c r="K938" s="183">
        <f>H938+M938*0.001</f>
        <v>1.5572332545616649</v>
      </c>
      <c r="L938" s="118">
        <v>6452.3680000000004</v>
      </c>
      <c r="M938" s="208">
        <v>11.993</v>
      </c>
      <c r="N938" s="118">
        <v>11.994</v>
      </c>
      <c r="O938" s="115" t="s">
        <v>8183</v>
      </c>
      <c r="P938" s="115"/>
      <c r="Q938" s="119" t="str">
        <f>Y938*100 &amp; "% ," &amp; O938 &amp; " " &amp; P938 &amp; " " &amp; AG938</f>
        <v xml:space="preserve">0% ,Weld (WELD)  </v>
      </c>
      <c r="R938" s="115"/>
      <c r="S938" s="186"/>
      <c r="T938" s="186"/>
      <c r="U938" s="181">
        <v>360</v>
      </c>
      <c r="V938" s="120">
        <v>14.3</v>
      </c>
      <c r="W938" s="188"/>
      <c r="X938" s="188"/>
      <c r="Y938" s="122"/>
      <c r="Z938" s="122"/>
      <c r="AA938" s="122"/>
      <c r="AB938" s="119"/>
      <c r="AC938" s="123"/>
      <c r="AD938" s="123"/>
      <c r="AE938" s="123"/>
      <c r="AF938" s="123" t="str">
        <f t="shared" si="91"/>
        <v xml:space="preserve"> </v>
      </c>
      <c r="AG938" s="123" t="str">
        <f t="shared" si="92"/>
        <v/>
      </c>
      <c r="AH938" s="119" t="s">
        <v>8184</v>
      </c>
      <c r="AI938" s="121"/>
    </row>
    <row r="939" spans="2:35" ht="13.2">
      <c r="B939" s="150">
        <v>9290</v>
      </c>
      <c r="C939" s="124">
        <v>914</v>
      </c>
      <c r="D939" s="124">
        <v>5.7561103030799048</v>
      </c>
      <c r="E939" s="124" t="s">
        <v>5285</v>
      </c>
      <c r="F939" s="124" t="s">
        <v>5285</v>
      </c>
      <c r="G939" s="126">
        <v>5770</v>
      </c>
      <c r="H939" s="127">
        <f t="shared" si="93"/>
        <v>1.545240254561665</v>
      </c>
      <c r="I939" s="135" t="str">
        <f t="shared" si="94"/>
        <v>A-0110</v>
      </c>
      <c r="J939" s="135" t="str">
        <f t="shared" si="95"/>
        <v>A-0110</v>
      </c>
      <c r="K939" s="183">
        <f>H939+M939*0.001</f>
        <v>1.5455032545616649</v>
      </c>
      <c r="L939" s="127">
        <v>6452.63</v>
      </c>
      <c r="M939" s="208">
        <v>0.26300000000000001</v>
      </c>
      <c r="N939" s="127">
        <v>11.994</v>
      </c>
      <c r="O939" s="124" t="s">
        <v>8198</v>
      </c>
      <c r="P939" s="124" t="s">
        <v>8199</v>
      </c>
      <c r="Q939" s="128" t="str">
        <f>Y939*100 &amp; "% ," &amp; O939 &amp; " " &amp; P939 &amp; " " &amp; AG939</f>
        <v xml:space="preserve">8% ,Anomaly (ANOM) Pipe Mill Anomaly (MIAN) </v>
      </c>
      <c r="R939" s="124" t="s">
        <v>8208</v>
      </c>
      <c r="S939" s="186" t="s">
        <v>8268</v>
      </c>
      <c r="T939" s="186">
        <v>0.375</v>
      </c>
      <c r="U939" s="181">
        <v>90</v>
      </c>
      <c r="V939" s="129">
        <v>14.3</v>
      </c>
      <c r="W939" s="173">
        <v>58</v>
      </c>
      <c r="X939" s="173">
        <v>153</v>
      </c>
      <c r="Y939" s="131">
        <v>0.08</v>
      </c>
      <c r="Z939" s="131">
        <v>0.08</v>
      </c>
      <c r="AA939" s="131"/>
      <c r="AB939" s="128" t="s">
        <v>8202</v>
      </c>
      <c r="AC939" s="132"/>
      <c r="AD939" s="132"/>
      <c r="AE939" s="132"/>
      <c r="AF939" s="132" t="str">
        <f t="shared" si="91"/>
        <v xml:space="preserve"> </v>
      </c>
      <c r="AG939" s="132" t="str">
        <f t="shared" si="92"/>
        <v/>
      </c>
      <c r="AH939" s="128" t="s">
        <v>8203</v>
      </c>
      <c r="AI939" s="130">
        <v>284</v>
      </c>
    </row>
    <row r="940" spans="2:35" ht="13.2">
      <c r="B940" s="149">
        <v>9300</v>
      </c>
      <c r="C940" s="115">
        <v>915</v>
      </c>
      <c r="D940" s="115">
        <v>5.768109030841801</v>
      </c>
      <c r="E940" s="115" t="s">
        <v>5286</v>
      </c>
      <c r="F940" s="115" t="s">
        <v>5286</v>
      </c>
      <c r="G940" s="117">
        <v>5770</v>
      </c>
      <c r="H940" s="118">
        <f t="shared" si="93"/>
        <v>1.545240254561665</v>
      </c>
      <c r="I940" s="134" t="str">
        <f t="shared" si="94"/>
        <v>A-0110</v>
      </c>
      <c r="J940" s="134" t="str">
        <f t="shared" si="95"/>
        <v>A-0110</v>
      </c>
      <c r="K940" s="183">
        <f>H940+M940*0.001</f>
        <v>1.5570212545616651</v>
      </c>
      <c r="L940" s="118">
        <v>6464.1480000000001</v>
      </c>
      <c r="M940" s="208">
        <v>11.781000000000001</v>
      </c>
      <c r="N940" s="118">
        <v>11.994</v>
      </c>
      <c r="O940" s="115" t="s">
        <v>8198</v>
      </c>
      <c r="P940" s="115" t="s">
        <v>8250</v>
      </c>
      <c r="Q940" s="119" t="str">
        <f>Y940*100 &amp; "% ," &amp; O940 &amp; " " &amp; P940 &amp; " " &amp; AG940</f>
        <v>3% ,Anomaly (ANOM) Corrosion (CORR) (&gt;0.05mm)</v>
      </c>
      <c r="R940" s="115" t="s">
        <v>8200</v>
      </c>
      <c r="S940" s="186" t="s">
        <v>8220</v>
      </c>
      <c r="T940" s="186">
        <v>0.42708333333333331</v>
      </c>
      <c r="U940" s="181">
        <v>51.75</v>
      </c>
      <c r="V940" s="120">
        <v>14.3</v>
      </c>
      <c r="W940" s="188">
        <v>27</v>
      </c>
      <c r="X940" s="188">
        <v>20</v>
      </c>
      <c r="Y940" s="122">
        <v>0.03</v>
      </c>
      <c r="Z940" s="122">
        <v>0.03</v>
      </c>
      <c r="AA940" s="134">
        <f t="shared" ref="AA940:AA942" si="96">V940*Y940</f>
        <v>0.42899999999999999</v>
      </c>
      <c r="AB940" s="119" t="s">
        <v>8238</v>
      </c>
      <c r="AC940" s="123">
        <v>0.82599999999999996</v>
      </c>
      <c r="AD940" s="123">
        <f t="shared" ref="AD940:AD942" si="97">$AC$2/AC940</f>
        <v>94.915254237288153</v>
      </c>
      <c r="AE940" s="123">
        <f t="shared" ref="AE940:AE942" si="98">AD940*$AC$3</f>
        <v>153.76271186440681</v>
      </c>
      <c r="AF940" s="123" t="str">
        <f t="shared" si="91"/>
        <v>*</v>
      </c>
      <c r="AG940" s="123" t="str">
        <f t="shared" si="92"/>
        <v>(&gt;0.05mm)</v>
      </c>
      <c r="AH940" s="119" t="s">
        <v>8255</v>
      </c>
      <c r="AI940" s="121">
        <v>285</v>
      </c>
    </row>
    <row r="941" spans="2:35" ht="13.2">
      <c r="B941" s="150">
        <v>9310</v>
      </c>
      <c r="C941" s="124">
        <v>916</v>
      </c>
      <c r="D941" s="124">
        <v>5.7800794118435856</v>
      </c>
      <c r="E941" s="124" t="s">
        <v>5287</v>
      </c>
      <c r="F941" s="124" t="s">
        <v>5287</v>
      </c>
      <c r="G941" s="126">
        <v>5770</v>
      </c>
      <c r="H941" s="127">
        <f t="shared" si="93"/>
        <v>1.545240254561665</v>
      </c>
      <c r="I941" s="135" t="str">
        <f t="shared" si="94"/>
        <v>A-0110</v>
      </c>
      <c r="J941" s="135" t="str">
        <f t="shared" si="95"/>
        <v>A-0110</v>
      </c>
      <c r="K941" s="183">
        <f>H941+M941*0.001</f>
        <v>1.557084254561665</v>
      </c>
      <c r="L941" s="127">
        <v>6464.2120000000004</v>
      </c>
      <c r="M941" s="208">
        <v>11.843999999999999</v>
      </c>
      <c r="N941" s="127">
        <v>11.994</v>
      </c>
      <c r="O941" s="124" t="s">
        <v>8198</v>
      </c>
      <c r="P941" s="124" t="s">
        <v>8250</v>
      </c>
      <c r="Q941" s="128" t="str">
        <f>Y941*100 &amp; "% ," &amp; O941 &amp; " " &amp; P941 &amp; " " &amp; AG941</f>
        <v>6% ,Anomaly (ANOM) Corrosion (CORR) (&gt;0.05mm)</v>
      </c>
      <c r="R941" s="124" t="s">
        <v>8200</v>
      </c>
      <c r="S941" s="186" t="s">
        <v>8248</v>
      </c>
      <c r="T941" s="186">
        <v>0.45833333333333331</v>
      </c>
      <c r="U941" s="181">
        <v>30</v>
      </c>
      <c r="V941" s="129">
        <v>14.3</v>
      </c>
      <c r="W941" s="173">
        <v>22</v>
      </c>
      <c r="X941" s="173">
        <v>21</v>
      </c>
      <c r="Y941" s="131">
        <v>0.06</v>
      </c>
      <c r="Z941" s="131">
        <v>0.06</v>
      </c>
      <c r="AA941" s="135">
        <f t="shared" si="96"/>
        <v>0.85799999999999998</v>
      </c>
      <c r="AB941" s="128" t="s">
        <v>8238</v>
      </c>
      <c r="AC941" s="132">
        <v>0.82599999999999996</v>
      </c>
      <c r="AD941" s="132">
        <f t="shared" si="97"/>
        <v>94.915254237288153</v>
      </c>
      <c r="AE941" s="132">
        <f t="shared" si="98"/>
        <v>153.76271186440681</v>
      </c>
      <c r="AF941" s="132" t="str">
        <f t="shared" si="91"/>
        <v>*</v>
      </c>
      <c r="AG941" s="132" t="str">
        <f t="shared" si="92"/>
        <v>(&gt;0.05mm)</v>
      </c>
      <c r="AH941" s="128" t="s">
        <v>8255</v>
      </c>
      <c r="AI941" s="130">
        <v>286</v>
      </c>
    </row>
    <row r="942" spans="2:35" ht="13.2">
      <c r="B942" s="149">
        <v>9320</v>
      </c>
      <c r="C942" s="115">
        <v>917</v>
      </c>
      <c r="D942" s="115">
        <v>5.7920571168726154</v>
      </c>
      <c r="E942" s="115" t="s">
        <v>5288</v>
      </c>
      <c r="F942" s="115" t="s">
        <v>5288</v>
      </c>
      <c r="G942" s="117">
        <v>5770</v>
      </c>
      <c r="H942" s="118">
        <f t="shared" si="93"/>
        <v>1.545240254561665</v>
      </c>
      <c r="I942" s="134" t="str">
        <f t="shared" si="94"/>
        <v>A-0110</v>
      </c>
      <c r="J942" s="134" t="str">
        <f t="shared" si="95"/>
        <v>A-0110</v>
      </c>
      <c r="K942" s="183">
        <f>H942+M942*0.001</f>
        <v>1.557141254561665</v>
      </c>
      <c r="L942" s="118">
        <v>6464.2690000000002</v>
      </c>
      <c r="M942" s="208">
        <v>11.901</v>
      </c>
      <c r="N942" s="118">
        <v>11.994</v>
      </c>
      <c r="O942" s="115" t="s">
        <v>8198</v>
      </c>
      <c r="P942" s="115" t="s">
        <v>8250</v>
      </c>
      <c r="Q942" s="119" t="str">
        <f>Y942*100 &amp; "% ," &amp; O942 &amp; " " &amp; P942 &amp; " " &amp; AG942</f>
        <v>2% ,Anomaly (ANOM) Corrosion (CORR) (&gt;0.05mm)</v>
      </c>
      <c r="R942" s="115" t="s">
        <v>8200</v>
      </c>
      <c r="S942" s="186" t="s">
        <v>8246</v>
      </c>
      <c r="T942" s="186">
        <v>0.41666666666666669</v>
      </c>
      <c r="U942" s="181">
        <v>60</v>
      </c>
      <c r="V942" s="120">
        <v>14.3</v>
      </c>
      <c r="W942" s="188">
        <v>27</v>
      </c>
      <c r="X942" s="188">
        <v>42</v>
      </c>
      <c r="Y942" s="122">
        <v>0.02</v>
      </c>
      <c r="Z942" s="122">
        <v>0.02</v>
      </c>
      <c r="AA942" s="134">
        <f t="shared" si="96"/>
        <v>0.28600000000000003</v>
      </c>
      <c r="AB942" s="119" t="s">
        <v>8238</v>
      </c>
      <c r="AC942" s="123">
        <v>0.82599999999999996</v>
      </c>
      <c r="AD942" s="123">
        <f t="shared" si="97"/>
        <v>94.915254237288153</v>
      </c>
      <c r="AE942" s="123">
        <f t="shared" si="98"/>
        <v>153.76271186440681</v>
      </c>
      <c r="AF942" s="123" t="str">
        <f t="shared" si="91"/>
        <v>*</v>
      </c>
      <c r="AG942" s="123" t="str">
        <f t="shared" si="92"/>
        <v>(&gt;0.05mm)</v>
      </c>
      <c r="AH942" s="119" t="s">
        <v>8255</v>
      </c>
      <c r="AI942" s="121">
        <v>287</v>
      </c>
    </row>
    <row r="943" spans="2:35" ht="13.2">
      <c r="B943" s="150">
        <v>9330</v>
      </c>
      <c r="C943" s="124">
        <v>918</v>
      </c>
      <c r="D943" s="124">
        <v>5.8040532227260195</v>
      </c>
      <c r="E943" s="124" t="s">
        <v>5289</v>
      </c>
      <c r="F943" s="124" t="s">
        <v>5289</v>
      </c>
      <c r="G943" s="126">
        <v>5770</v>
      </c>
      <c r="H943" s="127">
        <f t="shared" si="93"/>
        <v>1.545240254561665</v>
      </c>
      <c r="I943" s="135" t="str">
        <f t="shared" si="94"/>
        <v>A-0110</v>
      </c>
      <c r="J943" s="135" t="str">
        <f t="shared" si="95"/>
        <v>A-0110</v>
      </c>
      <c r="K943" s="183">
        <f>H943+M943*0.001</f>
        <v>1.557173254561665</v>
      </c>
      <c r="L943" s="127">
        <v>6464.3010000000004</v>
      </c>
      <c r="M943" s="208">
        <v>11.933</v>
      </c>
      <c r="N943" s="127">
        <v>11.994</v>
      </c>
      <c r="O943" s="124" t="s">
        <v>8198</v>
      </c>
      <c r="P943" s="124" t="s">
        <v>8199</v>
      </c>
      <c r="Q943" s="128" t="str">
        <f>Y943*100 &amp; "% ," &amp; O943 &amp; " " &amp; P943 &amp; " " &amp; AG943</f>
        <v xml:space="preserve">2% ,Anomaly (ANOM) Pipe Mill Anomaly (MIAN) </v>
      </c>
      <c r="R943" s="124" t="s">
        <v>8200</v>
      </c>
      <c r="S943" s="186" t="s">
        <v>8213</v>
      </c>
      <c r="T943" s="186">
        <v>0.23958333333333334</v>
      </c>
      <c r="U943" s="181">
        <v>185.25</v>
      </c>
      <c r="V943" s="129">
        <v>14.3</v>
      </c>
      <c r="W943" s="173">
        <v>24</v>
      </c>
      <c r="X943" s="173">
        <v>42</v>
      </c>
      <c r="Y943" s="131">
        <v>0.02</v>
      </c>
      <c r="Z943" s="131">
        <v>0.02</v>
      </c>
      <c r="AA943" s="131"/>
      <c r="AB943" s="128" t="s">
        <v>8238</v>
      </c>
      <c r="AC943" s="132"/>
      <c r="AD943" s="132"/>
      <c r="AE943" s="132"/>
      <c r="AF943" s="132" t="str">
        <f t="shared" si="91"/>
        <v xml:space="preserve"> </v>
      </c>
      <c r="AG943" s="132" t="str">
        <f t="shared" si="92"/>
        <v/>
      </c>
      <c r="AH943" s="128" t="s">
        <v>8239</v>
      </c>
      <c r="AI943" s="130">
        <v>288</v>
      </c>
    </row>
    <row r="944" spans="2:35" ht="13.2">
      <c r="B944" s="149">
        <v>9340</v>
      </c>
      <c r="C944" s="115">
        <v>919</v>
      </c>
      <c r="D944" s="115">
        <v>5.8160493285791341</v>
      </c>
      <c r="E944" s="115" t="s">
        <v>5290</v>
      </c>
      <c r="F944" s="115" t="s">
        <v>5290</v>
      </c>
      <c r="G944" s="117">
        <v>5780</v>
      </c>
      <c r="H944" s="118">
        <f t="shared" si="93"/>
        <v>1.5572231349576842</v>
      </c>
      <c r="I944" s="134" t="str">
        <f t="shared" si="94"/>
        <v>A-0111</v>
      </c>
      <c r="J944" s="134" t="str">
        <f t="shared" si="95"/>
        <v>A-0111</v>
      </c>
      <c r="K944" s="183">
        <f>H944+M944*0.001</f>
        <v>1.5692171349576842</v>
      </c>
      <c r="L944" s="118">
        <v>6464.3609999999999</v>
      </c>
      <c r="M944" s="208">
        <v>11.994</v>
      </c>
      <c r="N944" s="118">
        <v>11.984999999999999</v>
      </c>
      <c r="O944" s="115" t="s">
        <v>8183</v>
      </c>
      <c r="P944" s="115"/>
      <c r="Q944" s="119" t="str">
        <f>Y944*100 &amp; "% ," &amp; O944 &amp; " " &amp; P944 &amp; " " &amp; AG944</f>
        <v xml:space="preserve">0% ,Weld (WELD)  </v>
      </c>
      <c r="R944" s="115"/>
      <c r="S944" s="186"/>
      <c r="T944" s="186"/>
      <c r="U944" s="181">
        <v>360</v>
      </c>
      <c r="V944" s="120">
        <v>14.3</v>
      </c>
      <c r="W944" s="188"/>
      <c r="X944" s="188"/>
      <c r="Y944" s="122"/>
      <c r="Z944" s="122"/>
      <c r="AA944" s="122"/>
      <c r="AB944" s="119"/>
      <c r="AC944" s="123"/>
      <c r="AD944" s="123"/>
      <c r="AE944" s="123"/>
      <c r="AF944" s="123" t="str">
        <f t="shared" si="91"/>
        <v xml:space="preserve"> </v>
      </c>
      <c r="AG944" s="123" t="str">
        <f t="shared" si="92"/>
        <v/>
      </c>
      <c r="AH944" s="119" t="s">
        <v>8184</v>
      </c>
      <c r="AI944" s="121"/>
    </row>
    <row r="945" spans="2:35" ht="13.2">
      <c r="B945" s="150">
        <v>9350</v>
      </c>
      <c r="C945" s="124">
        <v>920</v>
      </c>
      <c r="D945" s="124">
        <v>5.8280524339882183</v>
      </c>
      <c r="E945" s="124" t="s">
        <v>5291</v>
      </c>
      <c r="F945" s="124" t="s">
        <v>5291</v>
      </c>
      <c r="G945" s="126">
        <v>5780</v>
      </c>
      <c r="H945" s="127">
        <f t="shared" si="93"/>
        <v>1.5572231349576842</v>
      </c>
      <c r="I945" s="135" t="str">
        <f t="shared" si="94"/>
        <v>A-0111</v>
      </c>
      <c r="J945" s="135" t="str">
        <f t="shared" si="95"/>
        <v>A-0111</v>
      </c>
      <c r="K945" s="183">
        <f>H945+M945*0.001</f>
        <v>1.5631771349576842</v>
      </c>
      <c r="L945" s="127">
        <v>6470.3149999999996</v>
      </c>
      <c r="M945" s="208">
        <v>5.9539999999999997</v>
      </c>
      <c r="N945" s="127">
        <v>11.984999999999999</v>
      </c>
      <c r="O945" s="124" t="s">
        <v>8321</v>
      </c>
      <c r="P945" s="124"/>
      <c r="Q945" s="128" t="str">
        <f>Y945*100 &amp; "% ," &amp; O945 &amp; " " &amp; P945 &amp; " " &amp; AG945</f>
        <v xml:space="preserve">0% ,Anode (ANOD)  </v>
      </c>
      <c r="R945" s="124"/>
      <c r="S945" s="186"/>
      <c r="T945" s="186"/>
      <c r="U945" s="181">
        <v>360</v>
      </c>
      <c r="V945" s="129">
        <v>14.3</v>
      </c>
      <c r="W945" s="173"/>
      <c r="X945" s="173"/>
      <c r="Y945" s="131"/>
      <c r="Z945" s="131"/>
      <c r="AA945" s="131"/>
      <c r="AB945" s="128"/>
      <c r="AC945" s="132"/>
      <c r="AD945" s="132"/>
      <c r="AE945" s="132"/>
      <c r="AF945" s="132" t="str">
        <f t="shared" si="91"/>
        <v xml:space="preserve"> </v>
      </c>
      <c r="AG945" s="132" t="str">
        <f t="shared" si="92"/>
        <v/>
      </c>
      <c r="AH945" s="128" t="s">
        <v>8334</v>
      </c>
      <c r="AI945" s="130"/>
    </row>
    <row r="946" spans="2:35" ht="13.2">
      <c r="B946" s="149">
        <v>9360</v>
      </c>
      <c r="C946" s="115">
        <v>921</v>
      </c>
      <c r="D946" s="115">
        <v>5.8400575392700418</v>
      </c>
      <c r="E946" s="115" t="s">
        <v>5292</v>
      </c>
      <c r="F946" s="115" t="s">
        <v>5292</v>
      </c>
      <c r="G946" s="117">
        <v>5790</v>
      </c>
      <c r="H946" s="118">
        <f t="shared" si="93"/>
        <v>1.5692220113660755</v>
      </c>
      <c r="I946" s="134" t="str">
        <f t="shared" si="94"/>
        <v>A-0112</v>
      </c>
      <c r="J946" s="134" t="str">
        <f t="shared" si="95"/>
        <v>A-0112</v>
      </c>
      <c r="K946" s="183">
        <f>H946+M946*0.001</f>
        <v>1.5812070113660754</v>
      </c>
      <c r="L946" s="118">
        <v>6476.3459999999995</v>
      </c>
      <c r="M946" s="208">
        <v>11.984999999999999</v>
      </c>
      <c r="N946" s="118">
        <v>11.94</v>
      </c>
      <c r="O946" s="115" t="s">
        <v>8183</v>
      </c>
      <c r="P946" s="115"/>
      <c r="Q946" s="119" t="str">
        <f>Y946*100 &amp; "% ," &amp; O946 &amp; " " &amp; P946 &amp; " " &amp; AG946</f>
        <v xml:space="preserve">0% ,Weld (WELD)  </v>
      </c>
      <c r="R946" s="115"/>
      <c r="S946" s="186"/>
      <c r="T946" s="186"/>
      <c r="U946" s="181">
        <v>360</v>
      </c>
      <c r="V946" s="120">
        <v>14.3</v>
      </c>
      <c r="W946" s="188"/>
      <c r="X946" s="188"/>
      <c r="Y946" s="122"/>
      <c r="Z946" s="122"/>
      <c r="AA946" s="122"/>
      <c r="AB946" s="119"/>
      <c r="AC946" s="123"/>
      <c r="AD946" s="123"/>
      <c r="AE946" s="123"/>
      <c r="AF946" s="123" t="str">
        <f t="shared" si="91"/>
        <v xml:space="preserve"> </v>
      </c>
      <c r="AG946" s="123" t="str">
        <f t="shared" si="92"/>
        <v/>
      </c>
      <c r="AH946" s="119" t="s">
        <v>8184</v>
      </c>
      <c r="AI946" s="121"/>
    </row>
    <row r="947" spans="2:35" ht="13.2">
      <c r="B947" s="150">
        <v>9370</v>
      </c>
      <c r="C947" s="124">
        <v>922</v>
      </c>
      <c r="D947" s="124">
        <v>5.8520456456313825</v>
      </c>
      <c r="E947" s="124" t="s">
        <v>5293</v>
      </c>
      <c r="F947" s="124" t="s">
        <v>5293</v>
      </c>
      <c r="G947" s="126">
        <v>5800</v>
      </c>
      <c r="H947" s="127">
        <f t="shared" si="93"/>
        <v>1.5812098905159002</v>
      </c>
      <c r="I947" s="135" t="str">
        <f t="shared" si="94"/>
        <v>A-0113</v>
      </c>
      <c r="J947" s="135" t="str">
        <f t="shared" si="95"/>
        <v>A-0113</v>
      </c>
      <c r="K947" s="183">
        <f>H947+M947*0.001</f>
        <v>1.5931498905159003</v>
      </c>
      <c r="L947" s="127">
        <v>6488.2860000000001</v>
      </c>
      <c r="M947" s="208">
        <v>11.94</v>
      </c>
      <c r="N947" s="127">
        <v>11.984999999999999</v>
      </c>
      <c r="O947" s="124" t="s">
        <v>8183</v>
      </c>
      <c r="P947" s="124"/>
      <c r="Q947" s="128" t="str">
        <f>Y947*100 &amp; "% ," &amp; O947 &amp; " " &amp; P947 &amp; " " &amp; AG947</f>
        <v xml:space="preserve">0% ,Weld (WELD)  </v>
      </c>
      <c r="R947" s="124"/>
      <c r="S947" s="186"/>
      <c r="T947" s="186"/>
      <c r="U947" s="181">
        <v>360</v>
      </c>
      <c r="V947" s="129">
        <v>14.3</v>
      </c>
      <c r="W947" s="173"/>
      <c r="X947" s="173"/>
      <c r="Y947" s="131"/>
      <c r="Z947" s="131"/>
      <c r="AA947" s="131"/>
      <c r="AB947" s="128"/>
      <c r="AC947" s="132"/>
      <c r="AD947" s="132"/>
      <c r="AE947" s="132"/>
      <c r="AF947" s="132" t="str">
        <f t="shared" si="91"/>
        <v xml:space="preserve"> </v>
      </c>
      <c r="AG947" s="132" t="str">
        <f t="shared" si="92"/>
        <v/>
      </c>
      <c r="AH947" s="128" t="s">
        <v>8184</v>
      </c>
      <c r="AI947" s="130"/>
    </row>
    <row r="948" spans="2:35" ht="13.2">
      <c r="B948" s="149">
        <v>9380</v>
      </c>
      <c r="C948" s="115">
        <v>923</v>
      </c>
      <c r="D948" s="115">
        <v>5.8640357518657265</v>
      </c>
      <c r="E948" s="115" t="s">
        <v>5294</v>
      </c>
      <c r="F948" s="115" t="s">
        <v>5294</v>
      </c>
      <c r="G948" s="117">
        <v>5810</v>
      </c>
      <c r="H948" s="118">
        <f t="shared" si="93"/>
        <v>1.5932064591847144</v>
      </c>
      <c r="I948" s="134" t="str">
        <f t="shared" si="94"/>
        <v>A-0114</v>
      </c>
      <c r="J948" s="134" t="str">
        <f t="shared" si="95"/>
        <v>A-0114</v>
      </c>
      <c r="K948" s="183">
        <f>H948+M948*0.001</f>
        <v>1.6051914591847143</v>
      </c>
      <c r="L948" s="118">
        <v>6500.2719999999999</v>
      </c>
      <c r="M948" s="208">
        <v>11.984999999999999</v>
      </c>
      <c r="N948" s="118">
        <v>11.994999999999999</v>
      </c>
      <c r="O948" s="115" t="s">
        <v>8183</v>
      </c>
      <c r="P948" s="115"/>
      <c r="Q948" s="119" t="str">
        <f>Y948*100 &amp; "% ," &amp; O948 &amp; " " &amp; P948 &amp; " " &amp; AG948</f>
        <v xml:space="preserve">0% ,Weld (WELD)  </v>
      </c>
      <c r="R948" s="115"/>
      <c r="S948" s="186"/>
      <c r="T948" s="186"/>
      <c r="U948" s="181">
        <v>360</v>
      </c>
      <c r="V948" s="120">
        <v>14.3</v>
      </c>
      <c r="W948" s="188"/>
      <c r="X948" s="188"/>
      <c r="Y948" s="122"/>
      <c r="Z948" s="122"/>
      <c r="AA948" s="122"/>
      <c r="AB948" s="119"/>
      <c r="AC948" s="123"/>
      <c r="AD948" s="123"/>
      <c r="AE948" s="123"/>
      <c r="AF948" s="123" t="str">
        <f t="shared" si="91"/>
        <v xml:space="preserve"> </v>
      </c>
      <c r="AG948" s="123" t="str">
        <f t="shared" si="92"/>
        <v/>
      </c>
      <c r="AH948" s="119" t="s">
        <v>8184</v>
      </c>
      <c r="AI948" s="121"/>
    </row>
    <row r="949" spans="2:35" ht="13.2">
      <c r="B949" s="150">
        <v>9390</v>
      </c>
      <c r="C949" s="124">
        <v>924</v>
      </c>
      <c r="D949" s="124">
        <v>5.8760267307460685</v>
      </c>
      <c r="E949" s="124" t="s">
        <v>5295</v>
      </c>
      <c r="F949" s="124" t="s">
        <v>5295</v>
      </c>
      <c r="G949" s="126">
        <v>5820</v>
      </c>
      <c r="H949" s="127">
        <f t="shared" si="93"/>
        <v>1.6052071811294164</v>
      </c>
      <c r="I949" s="135" t="str">
        <f t="shared" si="94"/>
        <v>A-0115</v>
      </c>
      <c r="J949" s="135" t="str">
        <f t="shared" si="95"/>
        <v>A-0115</v>
      </c>
      <c r="K949" s="183">
        <f>H949+M949*0.001</f>
        <v>1.6172021811294164</v>
      </c>
      <c r="L949" s="127">
        <v>6512.2669999999998</v>
      </c>
      <c r="M949" s="208">
        <v>11.994999999999999</v>
      </c>
      <c r="N949" s="127">
        <v>11.948</v>
      </c>
      <c r="O949" s="124" t="s">
        <v>8183</v>
      </c>
      <c r="P949" s="124"/>
      <c r="Q949" s="128" t="str">
        <f>Y949*100 &amp; "% ," &amp; O949 &amp; " " &amp; P949 &amp; " " &amp; AG949</f>
        <v xml:space="preserve">0% ,Weld (WELD)  </v>
      </c>
      <c r="R949" s="124"/>
      <c r="S949" s="186"/>
      <c r="T949" s="186"/>
      <c r="U949" s="181">
        <v>360</v>
      </c>
      <c r="V949" s="129">
        <v>14.3</v>
      </c>
      <c r="W949" s="173"/>
      <c r="X949" s="173"/>
      <c r="Y949" s="131"/>
      <c r="Z949" s="131"/>
      <c r="AA949" s="131"/>
      <c r="AB949" s="128"/>
      <c r="AC949" s="132"/>
      <c r="AD949" s="132"/>
      <c r="AE949" s="132"/>
      <c r="AF949" s="132" t="str">
        <f t="shared" si="91"/>
        <v xml:space="preserve"> </v>
      </c>
      <c r="AG949" s="132" t="str">
        <f t="shared" si="92"/>
        <v/>
      </c>
      <c r="AH949" s="128" t="s">
        <v>8184</v>
      </c>
      <c r="AI949" s="130"/>
    </row>
    <row r="950" spans="2:35" ht="13.2">
      <c r="B950" s="149">
        <v>9400</v>
      </c>
      <c r="C950" s="115">
        <v>925</v>
      </c>
      <c r="D950" s="115">
        <v>5.8879862010800341</v>
      </c>
      <c r="E950" s="115" t="s">
        <v>5296</v>
      </c>
      <c r="F950" s="115" t="s">
        <v>5296</v>
      </c>
      <c r="G950" s="117">
        <v>5830</v>
      </c>
      <c r="H950" s="118">
        <f t="shared" si="93"/>
        <v>1.6172029048008727</v>
      </c>
      <c r="I950" s="134" t="str">
        <f t="shared" si="94"/>
        <v>A-0116</v>
      </c>
      <c r="J950" s="134" t="str">
        <f t="shared" si="95"/>
        <v>A-0116</v>
      </c>
      <c r="K950" s="183">
        <f>H950+M950*0.001</f>
        <v>1.6291509048008728</v>
      </c>
      <c r="L950" s="118">
        <v>6524.2150000000001</v>
      </c>
      <c r="M950" s="208">
        <v>11.948</v>
      </c>
      <c r="N950" s="118">
        <v>11.922000000000001</v>
      </c>
      <c r="O950" s="115" t="s">
        <v>8183</v>
      </c>
      <c r="P950" s="115"/>
      <c r="Q950" s="119" t="str">
        <f>Y950*100 &amp; "% ," &amp; O950 &amp; " " &amp; P950 &amp; " " &amp; AG950</f>
        <v xml:space="preserve">0% ,Weld (WELD)  </v>
      </c>
      <c r="R950" s="115"/>
      <c r="S950" s="186"/>
      <c r="T950" s="186"/>
      <c r="U950" s="181">
        <v>360</v>
      </c>
      <c r="V950" s="120">
        <v>14.3</v>
      </c>
      <c r="W950" s="188"/>
      <c r="X950" s="188"/>
      <c r="Y950" s="122"/>
      <c r="Z950" s="122"/>
      <c r="AA950" s="122"/>
      <c r="AB950" s="119"/>
      <c r="AC950" s="123"/>
      <c r="AD950" s="123"/>
      <c r="AE950" s="123"/>
      <c r="AF950" s="123" t="str">
        <f t="shared" si="91"/>
        <v xml:space="preserve"> </v>
      </c>
      <c r="AG950" s="123" t="str">
        <f t="shared" si="92"/>
        <v/>
      </c>
      <c r="AH950" s="119" t="s">
        <v>8184</v>
      </c>
      <c r="AI950" s="121"/>
    </row>
    <row r="951" spans="2:35" ht="13.2">
      <c r="B951" s="150">
        <v>9410</v>
      </c>
      <c r="C951" s="124">
        <v>926</v>
      </c>
      <c r="D951" s="124">
        <v>5.8999770518839778</v>
      </c>
      <c r="E951" s="124" t="s">
        <v>5297</v>
      </c>
      <c r="F951" s="124" t="s">
        <v>5297</v>
      </c>
      <c r="G951" s="126">
        <v>5840</v>
      </c>
      <c r="H951" s="127">
        <f t="shared" si="93"/>
        <v>1.6291206554077078</v>
      </c>
      <c r="I951" s="135" t="str">
        <f t="shared" si="94"/>
        <v>A-0117</v>
      </c>
      <c r="J951" s="135" t="str">
        <f t="shared" si="95"/>
        <v>A-0117</v>
      </c>
      <c r="K951" s="183">
        <f>H951+M951*0.001</f>
        <v>1.6410426554077078</v>
      </c>
      <c r="L951" s="127">
        <v>6536.1369999999997</v>
      </c>
      <c r="M951" s="208">
        <v>11.922000000000001</v>
      </c>
      <c r="N951" s="127">
        <v>11.987</v>
      </c>
      <c r="O951" s="124" t="s">
        <v>8183</v>
      </c>
      <c r="P951" s="124"/>
      <c r="Q951" s="128" t="str">
        <f>Y951*100 &amp; "% ," &amp; O951 &amp; " " &amp; P951 &amp; " " &amp; AG951</f>
        <v xml:space="preserve">0% ,Weld (WELD)  </v>
      </c>
      <c r="R951" s="124"/>
      <c r="S951" s="186"/>
      <c r="T951" s="186"/>
      <c r="U951" s="181">
        <v>360</v>
      </c>
      <c r="V951" s="129">
        <v>14.3</v>
      </c>
      <c r="W951" s="173"/>
      <c r="X951" s="173"/>
      <c r="Y951" s="131"/>
      <c r="Z951" s="131"/>
      <c r="AA951" s="131"/>
      <c r="AB951" s="128"/>
      <c r="AC951" s="132"/>
      <c r="AD951" s="132"/>
      <c r="AE951" s="132"/>
      <c r="AF951" s="132" t="str">
        <f t="shared" si="91"/>
        <v xml:space="preserve"> </v>
      </c>
      <c r="AG951" s="132" t="str">
        <f t="shared" si="92"/>
        <v/>
      </c>
      <c r="AH951" s="128" t="s">
        <v>8184</v>
      </c>
      <c r="AI951" s="130"/>
    </row>
    <row r="952" spans="2:35" ht="13.2">
      <c r="B952" s="149">
        <v>9420</v>
      </c>
      <c r="C952" s="115">
        <v>927</v>
      </c>
      <c r="D952" s="115">
        <v>5.9119750661433059</v>
      </c>
      <c r="E952" s="115" t="s">
        <v>5298</v>
      </c>
      <c r="F952" s="115" t="s">
        <v>5298</v>
      </c>
      <c r="G952" s="117">
        <v>5850</v>
      </c>
      <c r="H952" s="118">
        <f t="shared" si="93"/>
        <v>1.6411193780432403</v>
      </c>
      <c r="I952" s="134" t="str">
        <f t="shared" si="94"/>
        <v>A-0118</v>
      </c>
      <c r="J952" s="134" t="str">
        <f t="shared" si="95"/>
        <v>A-0118</v>
      </c>
      <c r="K952" s="183">
        <f>H952+M952*0.001</f>
        <v>1.6531063780432402</v>
      </c>
      <c r="L952" s="118">
        <v>6548.1239999999998</v>
      </c>
      <c r="M952" s="208">
        <v>11.987</v>
      </c>
      <c r="N952" s="118">
        <v>11.964</v>
      </c>
      <c r="O952" s="115" t="s">
        <v>8183</v>
      </c>
      <c r="P952" s="115"/>
      <c r="Q952" s="119" t="str">
        <f>Y952*100 &amp; "% ," &amp; O952 &amp; " " &amp; P952 &amp; " " &amp; AG952</f>
        <v xml:space="preserve">0% ,Weld (WELD)  </v>
      </c>
      <c r="R952" s="115"/>
      <c r="S952" s="186"/>
      <c r="T952" s="186"/>
      <c r="U952" s="181">
        <v>360</v>
      </c>
      <c r="V952" s="120">
        <v>14.3</v>
      </c>
      <c r="W952" s="188"/>
      <c r="X952" s="188"/>
      <c r="Y952" s="122"/>
      <c r="Z952" s="122"/>
      <c r="AA952" s="122"/>
      <c r="AB952" s="119"/>
      <c r="AC952" s="123"/>
      <c r="AD952" s="123"/>
      <c r="AE952" s="123"/>
      <c r="AF952" s="123" t="str">
        <f t="shared" si="91"/>
        <v xml:space="preserve"> </v>
      </c>
      <c r="AG952" s="123" t="str">
        <f t="shared" si="92"/>
        <v/>
      </c>
      <c r="AH952" s="119" t="s">
        <v>8184</v>
      </c>
      <c r="AI952" s="121"/>
    </row>
    <row r="953" spans="2:35" ht="13.2">
      <c r="B953" s="150">
        <v>9430</v>
      </c>
      <c r="C953" s="124">
        <v>928</v>
      </c>
      <c r="D953" s="124">
        <v>5.9239330965767545</v>
      </c>
      <c r="E953" s="124" t="s">
        <v>5299</v>
      </c>
      <c r="F953" s="124" t="s">
        <v>5299</v>
      </c>
      <c r="G953" s="126">
        <v>5860</v>
      </c>
      <c r="H953" s="127">
        <f t="shared" si="93"/>
        <v>1.6531227910725745</v>
      </c>
      <c r="I953" s="135" t="str">
        <f t="shared" si="94"/>
        <v>A-0119</v>
      </c>
      <c r="J953" s="135" t="str">
        <f t="shared" si="95"/>
        <v>A-0119</v>
      </c>
      <c r="K953" s="183">
        <f>H953+M953*0.001</f>
        <v>1.6650867910725746</v>
      </c>
      <c r="L953" s="127">
        <v>6560.0879999999997</v>
      </c>
      <c r="M953" s="208">
        <v>11.964</v>
      </c>
      <c r="N953" s="127">
        <v>11.984999999999999</v>
      </c>
      <c r="O953" s="124" t="s">
        <v>8183</v>
      </c>
      <c r="P953" s="124"/>
      <c r="Q953" s="128" t="str">
        <f>Y953*100 &amp; "% ," &amp; O953 &amp; " " &amp; P953 &amp; " " &amp; AG953</f>
        <v xml:space="preserve">0% ,Weld (WELD)  </v>
      </c>
      <c r="R953" s="124"/>
      <c r="S953" s="186"/>
      <c r="T953" s="186"/>
      <c r="U953" s="181">
        <v>360</v>
      </c>
      <c r="V953" s="129">
        <v>14.3</v>
      </c>
      <c r="W953" s="173"/>
      <c r="X953" s="173"/>
      <c r="Y953" s="131"/>
      <c r="Z953" s="131"/>
      <c r="AA953" s="131"/>
      <c r="AB953" s="128"/>
      <c r="AC953" s="132"/>
      <c r="AD953" s="132"/>
      <c r="AE953" s="132"/>
      <c r="AF953" s="132" t="str">
        <f t="shared" si="91"/>
        <v xml:space="preserve"> </v>
      </c>
      <c r="AG953" s="132" t="str">
        <f t="shared" si="92"/>
        <v/>
      </c>
      <c r="AH953" s="128" t="s">
        <v>8184</v>
      </c>
      <c r="AI953" s="130"/>
    </row>
    <row r="954" spans="2:35" ht="13.2">
      <c r="B954" s="149">
        <v>9440</v>
      </c>
      <c r="C954" s="115">
        <v>929</v>
      </c>
      <c r="D954" s="115">
        <v>5.9359313929248474</v>
      </c>
      <c r="E954" s="115" t="s">
        <v>5300</v>
      </c>
      <c r="F954" s="115" t="s">
        <v>5300</v>
      </c>
      <c r="G954" s="117">
        <v>5870</v>
      </c>
      <c r="H954" s="118">
        <f t="shared" si="93"/>
        <v>1.6651149147945414</v>
      </c>
      <c r="I954" s="134" t="str">
        <f t="shared" si="94"/>
        <v>A-0120</v>
      </c>
      <c r="J954" s="134" t="str">
        <f t="shared" si="95"/>
        <v>A-0120</v>
      </c>
      <c r="K954" s="183">
        <f>H954+M954*0.001</f>
        <v>1.6770999147945413</v>
      </c>
      <c r="L954" s="118">
        <v>6572.0730000000003</v>
      </c>
      <c r="M954" s="208">
        <v>11.984999999999999</v>
      </c>
      <c r="N954" s="118">
        <v>11.962</v>
      </c>
      <c r="O954" s="115" t="s">
        <v>8183</v>
      </c>
      <c r="P954" s="115"/>
      <c r="Q954" s="119" t="str">
        <f>Y954*100 &amp; "% ," &amp; O954 &amp; " " &amp; P954 &amp; " " &amp; AG954</f>
        <v xml:space="preserve">0% ,Weld (WELD)  </v>
      </c>
      <c r="R954" s="115"/>
      <c r="S954" s="186"/>
      <c r="T954" s="186"/>
      <c r="U954" s="181">
        <v>360</v>
      </c>
      <c r="V954" s="120">
        <v>14.3</v>
      </c>
      <c r="W954" s="188"/>
      <c r="X954" s="188"/>
      <c r="Y954" s="122"/>
      <c r="Z954" s="122"/>
      <c r="AA954" s="122"/>
      <c r="AB954" s="119"/>
      <c r="AC954" s="123"/>
      <c r="AD954" s="123"/>
      <c r="AE954" s="123"/>
      <c r="AF954" s="123" t="str">
        <f t="shared" si="91"/>
        <v xml:space="preserve"> </v>
      </c>
      <c r="AG954" s="123" t="str">
        <f t="shared" si="92"/>
        <v/>
      </c>
      <c r="AH954" s="119" t="s">
        <v>8184</v>
      </c>
      <c r="AI954" s="121"/>
    </row>
    <row r="955" spans="2:35" ht="13.2">
      <c r="B955" s="150">
        <v>9450</v>
      </c>
      <c r="C955" s="124">
        <v>930</v>
      </c>
      <c r="D955" s="124">
        <v>5.94793502824262</v>
      </c>
      <c r="E955" s="124" t="s">
        <v>5301</v>
      </c>
      <c r="F955" s="124" t="s">
        <v>5301</v>
      </c>
      <c r="G955" s="126">
        <v>5880</v>
      </c>
      <c r="H955" s="127">
        <f t="shared" si="93"/>
        <v>1.6771174891996987</v>
      </c>
      <c r="I955" s="135" t="str">
        <f t="shared" si="94"/>
        <v>A-0121</v>
      </c>
      <c r="J955" s="135" t="str">
        <f t="shared" si="95"/>
        <v>A-0121</v>
      </c>
      <c r="K955" s="183">
        <f>H955+M955*0.001</f>
        <v>1.6890794891996987</v>
      </c>
      <c r="L955" s="127">
        <v>6584.0360000000001</v>
      </c>
      <c r="M955" s="208">
        <v>11.962</v>
      </c>
      <c r="N955" s="127">
        <v>11.891999999999999</v>
      </c>
      <c r="O955" s="124" t="s">
        <v>8183</v>
      </c>
      <c r="P955" s="124"/>
      <c r="Q955" s="128" t="str">
        <f>Y955*100 &amp; "% ," &amp; O955 &amp; " " &amp; P955 &amp; " " &amp; AG955</f>
        <v xml:space="preserve">0% ,Weld (WELD)  </v>
      </c>
      <c r="R955" s="124"/>
      <c r="S955" s="186"/>
      <c r="T955" s="186"/>
      <c r="U955" s="181">
        <v>360</v>
      </c>
      <c r="V955" s="129">
        <v>14.3</v>
      </c>
      <c r="W955" s="173"/>
      <c r="X955" s="173"/>
      <c r="Y955" s="131"/>
      <c r="Z955" s="131"/>
      <c r="AA955" s="131"/>
      <c r="AB955" s="128"/>
      <c r="AC955" s="132"/>
      <c r="AD955" s="132"/>
      <c r="AE955" s="132"/>
      <c r="AF955" s="132" t="str">
        <f t="shared" si="91"/>
        <v xml:space="preserve"> </v>
      </c>
      <c r="AG955" s="132" t="str">
        <f t="shared" si="92"/>
        <v/>
      </c>
      <c r="AH955" s="128" t="s">
        <v>8184</v>
      </c>
      <c r="AI955" s="130"/>
    </row>
    <row r="956" spans="2:35" ht="13.2">
      <c r="B956" s="149">
        <v>9460</v>
      </c>
      <c r="C956" s="115">
        <v>931</v>
      </c>
      <c r="D956" s="115">
        <v>5.9599044294759347</v>
      </c>
      <c r="E956" s="115" t="s">
        <v>5302</v>
      </c>
      <c r="F956" s="115" t="s">
        <v>5302</v>
      </c>
      <c r="G956" s="117">
        <v>5880</v>
      </c>
      <c r="H956" s="118">
        <f t="shared" si="93"/>
        <v>1.6771174891996987</v>
      </c>
      <c r="I956" s="134" t="str">
        <f t="shared" si="94"/>
        <v>A-0121</v>
      </c>
      <c r="J956" s="134" t="str">
        <f t="shared" si="95"/>
        <v>A-0121</v>
      </c>
      <c r="K956" s="183">
        <f>H956+M956*0.001</f>
        <v>1.6829304891996988</v>
      </c>
      <c r="L956" s="118">
        <v>6589.848</v>
      </c>
      <c r="M956" s="208">
        <v>5.8129999999999997</v>
      </c>
      <c r="N956" s="118">
        <v>11.891999999999999</v>
      </c>
      <c r="O956" s="115" t="s">
        <v>8321</v>
      </c>
      <c r="P956" s="115"/>
      <c r="Q956" s="119" t="str">
        <f>Y956*100 &amp; "% ," &amp; O956 &amp; " " &amp; P956 &amp; " " &amp; AG956</f>
        <v xml:space="preserve">0% ,Anode (ANOD)  </v>
      </c>
      <c r="R956" s="115"/>
      <c r="S956" s="186"/>
      <c r="T956" s="186"/>
      <c r="U956" s="181">
        <v>360</v>
      </c>
      <c r="V956" s="120">
        <v>14.3</v>
      </c>
      <c r="W956" s="188"/>
      <c r="X956" s="188"/>
      <c r="Y956" s="122"/>
      <c r="Z956" s="122"/>
      <c r="AA956" s="122"/>
      <c r="AB956" s="119"/>
      <c r="AC956" s="123"/>
      <c r="AD956" s="123"/>
      <c r="AE956" s="123"/>
      <c r="AF956" s="123" t="str">
        <f t="shared" si="91"/>
        <v xml:space="preserve"> </v>
      </c>
      <c r="AG956" s="123" t="str">
        <f t="shared" si="92"/>
        <v/>
      </c>
      <c r="AH956" s="119" t="s">
        <v>8335</v>
      </c>
      <c r="AI956" s="121"/>
    </row>
    <row r="957" spans="2:35" ht="13.2">
      <c r="B957" s="150">
        <v>9470</v>
      </c>
      <c r="C957" s="124">
        <v>932</v>
      </c>
      <c r="D957" s="124">
        <v>5.9718871502069435</v>
      </c>
      <c r="E957" s="124" t="s">
        <v>5303</v>
      </c>
      <c r="F957" s="124" t="s">
        <v>5303</v>
      </c>
      <c r="G957" s="126">
        <v>5890</v>
      </c>
      <c r="H957" s="127">
        <f t="shared" si="93"/>
        <v>1.6891022427853319</v>
      </c>
      <c r="I957" s="135" t="str">
        <f t="shared" si="94"/>
        <v>A-0122</v>
      </c>
      <c r="J957" s="135" t="str">
        <f t="shared" si="95"/>
        <v>A-0122</v>
      </c>
      <c r="K957" s="183">
        <f>H957+M957*0.001</f>
        <v>1.700994242785332</v>
      </c>
      <c r="L957" s="127">
        <v>6595.9279999999999</v>
      </c>
      <c r="M957" s="208">
        <v>11.891999999999999</v>
      </c>
      <c r="N957" s="127">
        <v>11.999000000000001</v>
      </c>
      <c r="O957" s="124" t="s">
        <v>8183</v>
      </c>
      <c r="P957" s="124"/>
      <c r="Q957" s="128" t="str">
        <f>Y957*100 &amp; "% ," &amp; O957 &amp; " " &amp; P957 &amp; " " &amp; AG957</f>
        <v xml:space="preserve">0% ,Weld (WELD)  </v>
      </c>
      <c r="R957" s="124"/>
      <c r="S957" s="186"/>
      <c r="T957" s="186"/>
      <c r="U957" s="181">
        <v>360</v>
      </c>
      <c r="V957" s="129">
        <v>14.3</v>
      </c>
      <c r="W957" s="173"/>
      <c r="X957" s="173"/>
      <c r="Y957" s="131"/>
      <c r="Z957" s="131"/>
      <c r="AA957" s="131"/>
      <c r="AB957" s="128"/>
      <c r="AC957" s="132"/>
      <c r="AD957" s="132"/>
      <c r="AE957" s="132"/>
      <c r="AF957" s="132" t="str">
        <f t="shared" si="91"/>
        <v xml:space="preserve"> </v>
      </c>
      <c r="AG957" s="132" t="str">
        <f t="shared" si="92"/>
        <v/>
      </c>
      <c r="AH957" s="128" t="s">
        <v>8184</v>
      </c>
      <c r="AI957" s="130"/>
    </row>
    <row r="958" spans="2:35" ht="13.2">
      <c r="B958" s="149">
        <v>9480</v>
      </c>
      <c r="C958" s="115">
        <v>933</v>
      </c>
      <c r="D958" s="115">
        <v>5.9838299613526988</v>
      </c>
      <c r="E958" s="115" t="s">
        <v>5304</v>
      </c>
      <c r="F958" s="115" t="s">
        <v>5304</v>
      </c>
      <c r="G958" s="117">
        <v>5900</v>
      </c>
      <c r="H958" s="118">
        <f t="shared" si="93"/>
        <v>1.70110284463288</v>
      </c>
      <c r="I958" s="134" t="str">
        <f t="shared" si="94"/>
        <v>A-0123</v>
      </c>
      <c r="J958" s="134" t="str">
        <f t="shared" si="95"/>
        <v>A-0123</v>
      </c>
      <c r="K958" s="183">
        <f>H958+M958*0.001</f>
        <v>1.7131018446328801</v>
      </c>
      <c r="L958" s="118">
        <v>6607.9260000000004</v>
      </c>
      <c r="M958" s="208">
        <v>11.999000000000001</v>
      </c>
      <c r="N958" s="118">
        <v>11.994</v>
      </c>
      <c r="O958" s="115" t="s">
        <v>8183</v>
      </c>
      <c r="P958" s="115"/>
      <c r="Q958" s="119" t="str">
        <f>Y958*100 &amp; "% ," &amp; O958 &amp; " " &amp; P958 &amp; " " &amp; AG958</f>
        <v xml:space="preserve">0% ,Weld (WELD)  </v>
      </c>
      <c r="R958" s="115"/>
      <c r="S958" s="186"/>
      <c r="T958" s="186"/>
      <c r="U958" s="181">
        <v>360</v>
      </c>
      <c r="V958" s="120">
        <v>14.3</v>
      </c>
      <c r="W958" s="188"/>
      <c r="X958" s="188"/>
      <c r="Y958" s="122"/>
      <c r="Z958" s="122"/>
      <c r="AA958" s="122"/>
      <c r="AB958" s="119"/>
      <c r="AC958" s="123"/>
      <c r="AD958" s="123"/>
      <c r="AE958" s="123"/>
      <c r="AF958" s="123" t="str">
        <f t="shared" si="91"/>
        <v xml:space="preserve"> </v>
      </c>
      <c r="AG958" s="123" t="str">
        <f t="shared" si="92"/>
        <v/>
      </c>
      <c r="AH958" s="119" t="s">
        <v>8184</v>
      </c>
      <c r="AI958" s="121"/>
    </row>
    <row r="959" spans="2:35" ht="13.2">
      <c r="B959" s="150">
        <v>9490</v>
      </c>
      <c r="C959" s="124">
        <v>934</v>
      </c>
      <c r="D959" s="124">
        <v>5.9958112548597793</v>
      </c>
      <c r="E959" s="124" t="s">
        <v>5305</v>
      </c>
      <c r="F959" s="124" t="s">
        <v>5305</v>
      </c>
      <c r="G959" s="126">
        <v>5910</v>
      </c>
      <c r="H959" s="127">
        <f t="shared" si="93"/>
        <v>1.7131053621419541</v>
      </c>
      <c r="I959" s="135" t="str">
        <f t="shared" si="94"/>
        <v>A-0124</v>
      </c>
      <c r="J959" s="135" t="str">
        <f t="shared" si="95"/>
        <v>A-0124</v>
      </c>
      <c r="K959" s="183">
        <f>H959+M959*0.001</f>
        <v>1.7250993621419541</v>
      </c>
      <c r="L959" s="127">
        <v>6619.92</v>
      </c>
      <c r="M959" s="208">
        <v>11.994</v>
      </c>
      <c r="N959" s="127">
        <v>12.003</v>
      </c>
      <c r="O959" s="124" t="s">
        <v>8183</v>
      </c>
      <c r="P959" s="124"/>
      <c r="Q959" s="128" t="str">
        <f>Y959*100 &amp; "% ," &amp; O959 &amp; " " &amp; P959 &amp; " " &amp; AG959</f>
        <v xml:space="preserve">0% ,Weld (WELD)  </v>
      </c>
      <c r="R959" s="124"/>
      <c r="S959" s="186"/>
      <c r="T959" s="186"/>
      <c r="U959" s="181">
        <v>360</v>
      </c>
      <c r="V959" s="129">
        <v>14.3</v>
      </c>
      <c r="W959" s="173"/>
      <c r="X959" s="173"/>
      <c r="Y959" s="131"/>
      <c r="Z959" s="131"/>
      <c r="AA959" s="131"/>
      <c r="AB959" s="128"/>
      <c r="AC959" s="132"/>
      <c r="AD959" s="132"/>
      <c r="AE959" s="132"/>
      <c r="AF959" s="132" t="str">
        <f t="shared" si="91"/>
        <v xml:space="preserve"> </v>
      </c>
      <c r="AG959" s="132" t="str">
        <f t="shared" si="92"/>
        <v/>
      </c>
      <c r="AH959" s="128" t="s">
        <v>8184</v>
      </c>
      <c r="AI959" s="130"/>
    </row>
    <row r="960" spans="2:35" ht="13.2">
      <c r="B960" s="149">
        <v>9500</v>
      </c>
      <c r="C960" s="115">
        <v>935</v>
      </c>
      <c r="D960" s="115">
        <v>6.0078058026384982</v>
      </c>
      <c r="E960" s="115" t="s">
        <v>5306</v>
      </c>
      <c r="F960" s="115" t="s">
        <v>5306</v>
      </c>
      <c r="G960" s="117">
        <v>5920</v>
      </c>
      <c r="H960" s="118">
        <f t="shared" si="93"/>
        <v>1.7251036383553209</v>
      </c>
      <c r="I960" s="134" t="str">
        <f t="shared" si="94"/>
        <v>A-0125</v>
      </c>
      <c r="J960" s="134" t="str">
        <f t="shared" si="95"/>
        <v>A-0125</v>
      </c>
      <c r="K960" s="183">
        <f>H960+M960*0.001</f>
        <v>1.7371066383553209</v>
      </c>
      <c r="L960" s="118">
        <v>6631.9229999999998</v>
      </c>
      <c r="M960" s="208">
        <v>12.003</v>
      </c>
      <c r="N960" s="118">
        <v>11.943</v>
      </c>
      <c r="O960" s="115" t="s">
        <v>8183</v>
      </c>
      <c r="P960" s="115"/>
      <c r="Q960" s="119" t="str">
        <f>Y960*100 &amp; "% ," &amp; O960 &amp; " " &amp; P960 &amp; " " &amp; AG960</f>
        <v xml:space="preserve">0% ,Weld (WELD)  </v>
      </c>
      <c r="R960" s="115"/>
      <c r="S960" s="186"/>
      <c r="T960" s="186"/>
      <c r="U960" s="181">
        <v>360</v>
      </c>
      <c r="V960" s="120">
        <v>14.3</v>
      </c>
      <c r="W960" s="188"/>
      <c r="X960" s="188"/>
      <c r="Y960" s="122"/>
      <c r="Z960" s="122"/>
      <c r="AA960" s="122"/>
      <c r="AB960" s="119"/>
      <c r="AC960" s="123"/>
      <c r="AD960" s="123"/>
      <c r="AE960" s="123"/>
      <c r="AF960" s="123" t="str">
        <f t="shared" si="91"/>
        <v xml:space="preserve"> </v>
      </c>
      <c r="AG960" s="123" t="str">
        <f t="shared" si="92"/>
        <v/>
      </c>
      <c r="AH960" s="119" t="s">
        <v>8184</v>
      </c>
      <c r="AI960" s="121"/>
    </row>
    <row r="961" spans="2:35" ht="13.2">
      <c r="B961" s="150">
        <v>9510</v>
      </c>
      <c r="C961" s="124">
        <v>936</v>
      </c>
      <c r="D961" s="124">
        <v>6.0198073473139013</v>
      </c>
      <c r="E961" s="124" t="s">
        <v>5307</v>
      </c>
      <c r="F961" s="124" t="s">
        <v>5307</v>
      </c>
      <c r="G961" s="126">
        <v>5930</v>
      </c>
      <c r="H961" s="127">
        <f t="shared" si="93"/>
        <v>1.737107260582359</v>
      </c>
      <c r="I961" s="135" t="str">
        <f t="shared" si="94"/>
        <v>A-0126</v>
      </c>
      <c r="J961" s="135" t="str">
        <f t="shared" si="95"/>
        <v>A-0126</v>
      </c>
      <c r="K961" s="183">
        <f>H961+M961*0.001</f>
        <v>1.749050260582359</v>
      </c>
      <c r="L961" s="127">
        <v>6643.866</v>
      </c>
      <c r="M961" s="208">
        <v>11.943</v>
      </c>
      <c r="N961" s="127">
        <v>11.957000000000001</v>
      </c>
      <c r="O961" s="124" t="s">
        <v>8183</v>
      </c>
      <c r="P961" s="124"/>
      <c r="Q961" s="128" t="str">
        <f>Y961*100 &amp; "% ," &amp; O961 &amp; " " &amp; P961 &amp; " " &amp; AG961</f>
        <v xml:space="preserve">0% ,Weld (WELD)  </v>
      </c>
      <c r="R961" s="124"/>
      <c r="S961" s="186"/>
      <c r="T961" s="186"/>
      <c r="U961" s="181">
        <v>360</v>
      </c>
      <c r="V961" s="129">
        <v>14.3</v>
      </c>
      <c r="W961" s="173"/>
      <c r="X961" s="173"/>
      <c r="Y961" s="131"/>
      <c r="Z961" s="131"/>
      <c r="AA961" s="131"/>
      <c r="AB961" s="128"/>
      <c r="AC961" s="132"/>
      <c r="AD961" s="132"/>
      <c r="AE961" s="132"/>
      <c r="AF961" s="132" t="str">
        <f t="shared" si="91"/>
        <v xml:space="preserve"> </v>
      </c>
      <c r="AG961" s="132" t="str">
        <f t="shared" si="92"/>
        <v/>
      </c>
      <c r="AH961" s="128" t="s">
        <v>8184</v>
      </c>
      <c r="AI961" s="130"/>
    </row>
    <row r="962" spans="2:35" ht="13.2">
      <c r="B962" s="149">
        <v>9520</v>
      </c>
      <c r="C962" s="115">
        <v>937</v>
      </c>
      <c r="D962" s="115">
        <v>6.0318018950926193</v>
      </c>
      <c r="E962" s="115" t="s">
        <v>5308</v>
      </c>
      <c r="F962" s="115" t="s">
        <v>5308</v>
      </c>
      <c r="G962" s="117">
        <v>5940</v>
      </c>
      <c r="H962" s="118">
        <f t="shared" si="93"/>
        <v>1.7490978189956894</v>
      </c>
      <c r="I962" s="134" t="str">
        <f t="shared" si="94"/>
        <v>A-0127</v>
      </c>
      <c r="J962" s="134" t="str">
        <f t="shared" si="95"/>
        <v>A-0127</v>
      </c>
      <c r="K962" s="183">
        <f>H962+M962*0.001</f>
        <v>1.7610548189956894</v>
      </c>
      <c r="L962" s="118">
        <v>6655.8239999999996</v>
      </c>
      <c r="M962" s="208">
        <v>11.957000000000001</v>
      </c>
      <c r="N962" s="118">
        <v>11.941000000000001</v>
      </c>
      <c r="O962" s="115" t="s">
        <v>8183</v>
      </c>
      <c r="P962" s="115"/>
      <c r="Q962" s="119" t="str">
        <f>Y962*100 &amp; "% ," &amp; O962 &amp; " " &amp; P962 &amp; " " &amp; AG962</f>
        <v xml:space="preserve">0% ,Weld (WELD)  </v>
      </c>
      <c r="R962" s="115"/>
      <c r="S962" s="186"/>
      <c r="T962" s="186"/>
      <c r="U962" s="181">
        <v>360</v>
      </c>
      <c r="V962" s="120">
        <v>14.3</v>
      </c>
      <c r="W962" s="188"/>
      <c r="X962" s="188"/>
      <c r="Y962" s="122"/>
      <c r="Z962" s="122"/>
      <c r="AA962" s="122"/>
      <c r="AB962" s="119"/>
      <c r="AC962" s="123"/>
      <c r="AD962" s="123"/>
      <c r="AE962" s="123"/>
      <c r="AF962" s="123" t="str">
        <f t="shared" si="91"/>
        <v xml:space="preserve"> </v>
      </c>
      <c r="AG962" s="123" t="str">
        <f t="shared" si="92"/>
        <v/>
      </c>
      <c r="AH962" s="119" t="s">
        <v>8184</v>
      </c>
      <c r="AI962" s="121"/>
    </row>
    <row r="963" spans="2:35" ht="13.2">
      <c r="B963" s="150">
        <v>9530</v>
      </c>
      <c r="C963" s="124">
        <v>938</v>
      </c>
      <c r="D963" s="124">
        <v>6.0434585927124429</v>
      </c>
      <c r="E963" s="124" t="s">
        <v>5309</v>
      </c>
      <c r="F963" s="124" t="s">
        <v>5309</v>
      </c>
      <c r="G963" s="126">
        <v>5950</v>
      </c>
      <c r="H963" s="127">
        <f t="shared" si="93"/>
        <v>1.7610893770498925</v>
      </c>
      <c r="I963" s="135" t="str">
        <f t="shared" si="94"/>
        <v>A-0128</v>
      </c>
      <c r="J963" s="135" t="str">
        <f t="shared" si="95"/>
        <v>A-0128</v>
      </c>
      <c r="K963" s="183">
        <f>H963+M963*0.001</f>
        <v>1.7730303770498925</v>
      </c>
      <c r="L963" s="127">
        <v>6667.7640000000001</v>
      </c>
      <c r="M963" s="208">
        <v>11.941000000000001</v>
      </c>
      <c r="N963" s="127">
        <v>12.013999999999999</v>
      </c>
      <c r="O963" s="124" t="s">
        <v>8183</v>
      </c>
      <c r="P963" s="124"/>
      <c r="Q963" s="128" t="str">
        <f>Y963*100 &amp; "% ," &amp; O963 &amp; " " &amp; P963 &amp; " " &amp; AG963</f>
        <v xml:space="preserve">0% ,Weld (WELD)  </v>
      </c>
      <c r="R963" s="124"/>
      <c r="S963" s="186"/>
      <c r="T963" s="186"/>
      <c r="U963" s="181">
        <v>360</v>
      </c>
      <c r="V963" s="129">
        <v>14.3</v>
      </c>
      <c r="W963" s="173"/>
      <c r="X963" s="173"/>
      <c r="Y963" s="131"/>
      <c r="Z963" s="131"/>
      <c r="AA963" s="131"/>
      <c r="AB963" s="128"/>
      <c r="AC963" s="132"/>
      <c r="AD963" s="132"/>
      <c r="AE963" s="132"/>
      <c r="AF963" s="132" t="str">
        <f t="shared" si="91"/>
        <v xml:space="preserve"> </v>
      </c>
      <c r="AG963" s="132" t="str">
        <f t="shared" si="92"/>
        <v/>
      </c>
      <c r="AH963" s="128" t="s">
        <v>8184</v>
      </c>
      <c r="AI963" s="130"/>
    </row>
    <row r="964" spans="2:35" ht="13.2">
      <c r="B964" s="149">
        <v>9540</v>
      </c>
      <c r="C964" s="115">
        <v>939</v>
      </c>
      <c r="D964" s="115">
        <v>6.055414809407643</v>
      </c>
      <c r="E964" s="115" t="s">
        <v>5310</v>
      </c>
      <c r="F964" s="115" t="s">
        <v>5310</v>
      </c>
      <c r="G964" s="117">
        <v>5960</v>
      </c>
      <c r="H964" s="118">
        <f t="shared" si="93"/>
        <v>1.7730929892973928</v>
      </c>
      <c r="I964" s="134" t="str">
        <f t="shared" si="94"/>
        <v>A-0129</v>
      </c>
      <c r="J964" s="134" t="str">
        <f t="shared" si="95"/>
        <v>A-0129</v>
      </c>
      <c r="K964" s="183">
        <f>H964+M964*0.001</f>
        <v>1.7851069892973928</v>
      </c>
      <c r="L964" s="118">
        <v>6679.7790000000005</v>
      </c>
      <c r="M964" s="208">
        <v>12.013999999999999</v>
      </c>
      <c r="N964" s="118">
        <v>11.958</v>
      </c>
      <c r="O964" s="115" t="s">
        <v>8183</v>
      </c>
      <c r="P964" s="115"/>
      <c r="Q964" s="119" t="str">
        <f>Y964*100 &amp; "% ," &amp; O964 &amp; " " &amp; P964 &amp; " " &amp; AG964</f>
        <v xml:space="preserve">0% ,Weld (WELD)  </v>
      </c>
      <c r="R964" s="115"/>
      <c r="S964" s="186"/>
      <c r="T964" s="186"/>
      <c r="U964" s="181">
        <v>360</v>
      </c>
      <c r="V964" s="120">
        <v>14.3</v>
      </c>
      <c r="W964" s="188"/>
      <c r="X964" s="188"/>
      <c r="Y964" s="122"/>
      <c r="Z964" s="122"/>
      <c r="AA964" s="122"/>
      <c r="AB964" s="119"/>
      <c r="AC964" s="123"/>
      <c r="AD964" s="123"/>
      <c r="AE964" s="123"/>
      <c r="AF964" s="123" t="str">
        <f t="shared" si="91"/>
        <v xml:space="preserve"> </v>
      </c>
      <c r="AG964" s="123" t="str">
        <f t="shared" si="92"/>
        <v/>
      </c>
      <c r="AH964" s="119" t="s">
        <v>8184</v>
      </c>
      <c r="AI964" s="121"/>
    </row>
    <row r="965" spans="2:35" ht="13.2">
      <c r="B965" s="150">
        <v>9550</v>
      </c>
      <c r="C965" s="124">
        <v>940</v>
      </c>
      <c r="D965" s="124">
        <v>6.0673332726841931</v>
      </c>
      <c r="E965" s="124" t="s">
        <v>5311</v>
      </c>
      <c r="F965" s="124" t="s">
        <v>5311</v>
      </c>
      <c r="G965" s="126">
        <v>5970</v>
      </c>
      <c r="H965" s="127">
        <f t="shared" si="93"/>
        <v>1.7850785978233485</v>
      </c>
      <c r="I965" s="135" t="str">
        <f t="shared" si="94"/>
        <v>A-0130</v>
      </c>
      <c r="J965" s="135" t="str">
        <f t="shared" si="95"/>
        <v>A-0130</v>
      </c>
      <c r="K965" s="183">
        <f>H965+M965*0.001</f>
        <v>1.7970365978233485</v>
      </c>
      <c r="L965" s="127">
        <v>6691.7359999999999</v>
      </c>
      <c r="M965" s="208">
        <v>11.958</v>
      </c>
      <c r="N965" s="127">
        <v>11.67</v>
      </c>
      <c r="O965" s="124" t="s">
        <v>8183</v>
      </c>
      <c r="P965" s="124"/>
      <c r="Q965" s="128" t="str">
        <f>Y965*100 &amp; "% ," &amp; O965 &amp; " " &amp; P965 &amp; " " &amp; AG965</f>
        <v xml:space="preserve">0% ,Weld (WELD)  </v>
      </c>
      <c r="R965" s="124"/>
      <c r="S965" s="186"/>
      <c r="T965" s="186"/>
      <c r="U965" s="181">
        <v>360</v>
      </c>
      <c r="V965" s="129">
        <v>14.3</v>
      </c>
      <c r="W965" s="173"/>
      <c r="X965" s="173"/>
      <c r="Y965" s="131"/>
      <c r="Z965" s="131"/>
      <c r="AA965" s="131"/>
      <c r="AB965" s="128"/>
      <c r="AC965" s="132"/>
      <c r="AD965" s="132"/>
      <c r="AE965" s="132"/>
      <c r="AF965" s="132" t="str">
        <f t="shared" si="91"/>
        <v xml:space="preserve"> </v>
      </c>
      <c r="AG965" s="132" t="str">
        <f t="shared" si="92"/>
        <v/>
      </c>
      <c r="AH965" s="128" t="s">
        <v>8184</v>
      </c>
      <c r="AI965" s="130"/>
    </row>
    <row r="966" spans="2:35" ht="13.2">
      <c r="B966" s="149">
        <v>9560</v>
      </c>
      <c r="C966" s="115">
        <v>941</v>
      </c>
      <c r="D966" s="115">
        <v>6.079311882231595</v>
      </c>
      <c r="E966" s="115" t="s">
        <v>5312</v>
      </c>
      <c r="F966" s="115" t="s">
        <v>5312</v>
      </c>
      <c r="G966" s="117">
        <v>5980</v>
      </c>
      <c r="H966" s="118">
        <f t="shared" si="93"/>
        <v>1.7967449403461317</v>
      </c>
      <c r="I966" s="134" t="str">
        <f t="shared" si="94"/>
        <v>A-0131</v>
      </c>
      <c r="J966" s="134" t="str">
        <f t="shared" si="95"/>
        <v>A-0131</v>
      </c>
      <c r="K966" s="183">
        <f>H966+M966*0.001</f>
        <v>1.8084149403461318</v>
      </c>
      <c r="L966" s="118">
        <v>6703.4070000000002</v>
      </c>
      <c r="M966" s="208">
        <v>11.67</v>
      </c>
      <c r="N966" s="118">
        <v>11.943</v>
      </c>
      <c r="O966" s="115" t="s">
        <v>8183</v>
      </c>
      <c r="P966" s="115"/>
      <c r="Q966" s="119" t="str">
        <f>Y966*100 &amp; "% ," &amp; O966 &amp; " " &amp; P966 &amp; " " &amp; AG966</f>
        <v xml:space="preserve">0% ,Weld (WELD)  </v>
      </c>
      <c r="R966" s="115"/>
      <c r="S966" s="186"/>
      <c r="T966" s="186"/>
      <c r="U966" s="181">
        <v>360</v>
      </c>
      <c r="V966" s="120">
        <v>14.3</v>
      </c>
      <c r="W966" s="188"/>
      <c r="X966" s="188"/>
      <c r="Y966" s="122"/>
      <c r="Z966" s="122"/>
      <c r="AA966" s="122"/>
      <c r="AB966" s="119"/>
      <c r="AC966" s="123"/>
      <c r="AD966" s="123"/>
      <c r="AE966" s="123"/>
      <c r="AF966" s="123" t="str">
        <f t="shared" si="91"/>
        <v xml:space="preserve"> </v>
      </c>
      <c r="AG966" s="123" t="str">
        <f t="shared" si="92"/>
        <v/>
      </c>
      <c r="AH966" s="119" t="s">
        <v>8184</v>
      </c>
      <c r="AI966" s="121"/>
    </row>
    <row r="967" spans="2:35" ht="13.2">
      <c r="B967" s="150">
        <v>9570</v>
      </c>
      <c r="C967" s="124">
        <v>942</v>
      </c>
      <c r="D967" s="124">
        <v>6.0913186674795927</v>
      </c>
      <c r="E967" s="124" t="s">
        <v>5313</v>
      </c>
      <c r="F967" s="124" t="s">
        <v>5313</v>
      </c>
      <c r="G967" s="126">
        <v>5980</v>
      </c>
      <c r="H967" s="127">
        <f t="shared" si="93"/>
        <v>1.7967449403461317</v>
      </c>
      <c r="I967" s="135" t="str">
        <f t="shared" si="94"/>
        <v>A-0131</v>
      </c>
      <c r="J967" s="135" t="str">
        <f t="shared" si="95"/>
        <v>A-0131</v>
      </c>
      <c r="K967" s="183">
        <f>H967+M967*0.001</f>
        <v>1.8027739403461318</v>
      </c>
      <c r="L967" s="127">
        <v>6709.4359999999997</v>
      </c>
      <c r="M967" s="208">
        <v>6.0289999999999999</v>
      </c>
      <c r="N967" s="127">
        <v>11.943</v>
      </c>
      <c r="O967" s="124" t="s">
        <v>8321</v>
      </c>
      <c r="P967" s="124"/>
      <c r="Q967" s="128" t="str">
        <f>Y967*100 &amp; "% ," &amp; O967 &amp; " " &amp; P967 &amp; " " &amp; AG967</f>
        <v xml:space="preserve">0% ,Anode (ANOD)  </v>
      </c>
      <c r="R967" s="124"/>
      <c r="S967" s="186"/>
      <c r="T967" s="186"/>
      <c r="U967" s="181">
        <v>360</v>
      </c>
      <c r="V967" s="129">
        <v>14.3</v>
      </c>
      <c r="W967" s="173"/>
      <c r="X967" s="173"/>
      <c r="Y967" s="131"/>
      <c r="Z967" s="131"/>
      <c r="AA967" s="131"/>
      <c r="AB967" s="128"/>
      <c r="AC967" s="132"/>
      <c r="AD967" s="132"/>
      <c r="AE967" s="132"/>
      <c r="AF967" s="132" t="str">
        <f t="shared" ref="AF967:AF1030" si="99">LEFT(AH967,1)</f>
        <v xml:space="preserve"> </v>
      </c>
      <c r="AG967" s="132" t="str">
        <f t="shared" ref="AG967:AG1030" si="100">IF(AF967=" ","","(&gt;0.05mm)")</f>
        <v/>
      </c>
      <c r="AH967" s="128" t="s">
        <v>8336</v>
      </c>
      <c r="AI967" s="130"/>
    </row>
    <row r="968" spans="2:35" ht="13.2">
      <c r="B968" s="149">
        <v>9580</v>
      </c>
      <c r="C968" s="115">
        <v>943</v>
      </c>
      <c r="D968" s="115">
        <v>6.1033144528033008</v>
      </c>
      <c r="E968" s="115" t="s">
        <v>5314</v>
      </c>
      <c r="F968" s="115" t="s">
        <v>5314</v>
      </c>
      <c r="G968" s="117">
        <v>5990</v>
      </c>
      <c r="H968" s="118">
        <f t="shared" ref="H968:H1031" si="101">VLOOKUP(G968,$B$7:$D$3838,3)</f>
        <v>1.8087437936003732</v>
      </c>
      <c r="I968" s="134" t="str">
        <f t="shared" si="94"/>
        <v>A-0132</v>
      </c>
      <c r="J968" s="134" t="str">
        <f t="shared" si="95"/>
        <v>A-0132</v>
      </c>
      <c r="K968" s="183">
        <f>H968+M968*0.001</f>
        <v>1.8206867936003732</v>
      </c>
      <c r="L968" s="118">
        <v>6715.3490000000002</v>
      </c>
      <c r="M968" s="208">
        <v>11.943</v>
      </c>
      <c r="N968" s="118">
        <v>11.964</v>
      </c>
      <c r="O968" s="115" t="s">
        <v>8183</v>
      </c>
      <c r="P968" s="115"/>
      <c r="Q968" s="119" t="str">
        <f>Y968*100 &amp; "% ," &amp; O968 &amp; " " &amp; P968 &amp; " " &amp; AG968</f>
        <v xml:space="preserve">0% ,Weld (WELD)  </v>
      </c>
      <c r="R968" s="115"/>
      <c r="S968" s="186"/>
      <c r="T968" s="186"/>
      <c r="U968" s="181">
        <v>360</v>
      </c>
      <c r="V968" s="120">
        <v>14.3</v>
      </c>
      <c r="W968" s="188"/>
      <c r="X968" s="188"/>
      <c r="Y968" s="122"/>
      <c r="Z968" s="122"/>
      <c r="AA968" s="122"/>
      <c r="AB968" s="119"/>
      <c r="AC968" s="123"/>
      <c r="AD968" s="123"/>
      <c r="AE968" s="123"/>
      <c r="AF968" s="123" t="str">
        <f t="shared" si="99"/>
        <v xml:space="preserve"> </v>
      </c>
      <c r="AG968" s="123" t="str">
        <f t="shared" si="100"/>
        <v/>
      </c>
      <c r="AH968" s="119" t="s">
        <v>8184</v>
      </c>
      <c r="AI968" s="121"/>
    </row>
    <row r="969" spans="2:35" ht="13.2">
      <c r="B969" s="150">
        <v>9590</v>
      </c>
      <c r="C969" s="124">
        <v>944</v>
      </c>
      <c r="D969" s="124">
        <v>6.1153034386501304</v>
      </c>
      <c r="E969" s="124" t="s">
        <v>5315</v>
      </c>
      <c r="F969" s="124" t="s">
        <v>5315</v>
      </c>
      <c r="G969" s="126">
        <v>6000</v>
      </c>
      <c r="H969" s="127">
        <f t="shared" si="101"/>
        <v>1.8207446468521085</v>
      </c>
      <c r="I969" s="135" t="str">
        <f t="shared" ref="I969:I1032" si="102">VLOOKUP(G969,$B$7:$F$3838,4)</f>
        <v>A-0133</v>
      </c>
      <c r="J969" s="135" t="str">
        <f t="shared" ref="J969:J1032" si="103">VLOOKUP(G969,$B$7:$F$3838,4)</f>
        <v>A-0133</v>
      </c>
      <c r="K969" s="183">
        <f>H969+M969*0.001</f>
        <v>1.8327086468521085</v>
      </c>
      <c r="L969" s="127">
        <v>6727.3130000000001</v>
      </c>
      <c r="M969" s="208">
        <v>11.964</v>
      </c>
      <c r="N969" s="127">
        <v>11.776</v>
      </c>
      <c r="O969" s="124" t="s">
        <v>8183</v>
      </c>
      <c r="P969" s="124"/>
      <c r="Q969" s="128" t="str">
        <f>Y969*100 &amp; "% ," &amp; O969 &amp; " " &amp; P969 &amp; " " &amp; AG969</f>
        <v xml:space="preserve">0% ,Weld (WELD)  </v>
      </c>
      <c r="R969" s="124"/>
      <c r="S969" s="186"/>
      <c r="T969" s="186"/>
      <c r="U969" s="181">
        <v>360</v>
      </c>
      <c r="V969" s="129">
        <v>14.3</v>
      </c>
      <c r="W969" s="173"/>
      <c r="X969" s="173"/>
      <c r="Y969" s="131"/>
      <c r="Z969" s="131"/>
      <c r="AA969" s="131"/>
      <c r="AB969" s="128"/>
      <c r="AC969" s="132"/>
      <c r="AD969" s="132"/>
      <c r="AE969" s="132"/>
      <c r="AF969" s="132" t="str">
        <f t="shared" si="99"/>
        <v xml:space="preserve"> </v>
      </c>
      <c r="AG969" s="132" t="str">
        <f t="shared" si="100"/>
        <v/>
      </c>
      <c r="AH969" s="128" t="s">
        <v>8184</v>
      </c>
      <c r="AI969" s="130"/>
    </row>
    <row r="970" spans="2:35" ht="13.2">
      <c r="B970" s="149">
        <v>9600</v>
      </c>
      <c r="C970" s="115">
        <v>945</v>
      </c>
      <c r="D970" s="115">
        <v>6.1273034109143891</v>
      </c>
      <c r="E970" s="115" t="s">
        <v>5316</v>
      </c>
      <c r="F970" s="115" t="s">
        <v>5316</v>
      </c>
      <c r="G970" s="117">
        <v>6010</v>
      </c>
      <c r="H970" s="118">
        <f t="shared" si="101"/>
        <v>1.8325815002988211</v>
      </c>
      <c r="I970" s="134" t="str">
        <f t="shared" si="102"/>
        <v>A-0134</v>
      </c>
      <c r="J970" s="134" t="str">
        <f t="shared" si="103"/>
        <v>A-0134</v>
      </c>
      <c r="K970" s="183">
        <f>H970+M970*0.001</f>
        <v>1.8443575002988211</v>
      </c>
      <c r="L970" s="118">
        <v>6739.09</v>
      </c>
      <c r="M970" s="208">
        <v>11.776</v>
      </c>
      <c r="N970" s="118">
        <v>11.815</v>
      </c>
      <c r="O970" s="115" t="s">
        <v>8183</v>
      </c>
      <c r="P970" s="115"/>
      <c r="Q970" s="119" t="str">
        <f>Y970*100 &amp; "% ," &amp; O970 &amp; " " &amp; P970 &amp; " " &amp; AG970</f>
        <v xml:space="preserve">0% ,Weld (WELD)  </v>
      </c>
      <c r="R970" s="115"/>
      <c r="S970" s="186"/>
      <c r="T970" s="186"/>
      <c r="U970" s="181">
        <v>360</v>
      </c>
      <c r="V970" s="120">
        <v>14.3</v>
      </c>
      <c r="W970" s="188"/>
      <c r="X970" s="188"/>
      <c r="Y970" s="122"/>
      <c r="Z970" s="122"/>
      <c r="AA970" s="122"/>
      <c r="AB970" s="119"/>
      <c r="AC970" s="123"/>
      <c r="AD970" s="123"/>
      <c r="AE970" s="123"/>
      <c r="AF970" s="123" t="str">
        <f t="shared" si="99"/>
        <v xml:space="preserve"> </v>
      </c>
      <c r="AG970" s="123" t="str">
        <f t="shared" si="100"/>
        <v/>
      </c>
      <c r="AH970" s="119" t="s">
        <v>8184</v>
      </c>
      <c r="AI970" s="121"/>
    </row>
    <row r="971" spans="2:35" ht="13.2">
      <c r="B971" s="150">
        <v>9610</v>
      </c>
      <c r="C971" s="124">
        <v>946</v>
      </c>
      <c r="D971" s="124">
        <v>6.1393033831786488</v>
      </c>
      <c r="E971" s="124" t="s">
        <v>5317</v>
      </c>
      <c r="F971" s="124" t="s">
        <v>5317</v>
      </c>
      <c r="G971" s="126">
        <v>6020</v>
      </c>
      <c r="H971" s="127">
        <f t="shared" si="101"/>
        <v>1.8444503537075707</v>
      </c>
      <c r="I971" s="135" t="str">
        <f t="shared" si="102"/>
        <v>A-0135</v>
      </c>
      <c r="J971" s="135" t="str">
        <f t="shared" si="103"/>
        <v>A-0135</v>
      </c>
      <c r="K971" s="183">
        <f>H971+M971*0.001</f>
        <v>1.8562653537075706</v>
      </c>
      <c r="L971" s="127">
        <v>6750.9049999999997</v>
      </c>
      <c r="M971" s="208">
        <v>11.815</v>
      </c>
      <c r="N971" s="127">
        <v>11.989000000000001</v>
      </c>
      <c r="O971" s="124" t="s">
        <v>8183</v>
      </c>
      <c r="P971" s="124"/>
      <c r="Q971" s="128" t="str">
        <f>Y971*100 &amp; "% ," &amp; O971 &amp; " " &amp; P971 &amp; " " &amp; AG971</f>
        <v xml:space="preserve">0% ,Weld (WELD)  </v>
      </c>
      <c r="R971" s="124"/>
      <c r="S971" s="186"/>
      <c r="T971" s="186"/>
      <c r="U971" s="181">
        <v>360</v>
      </c>
      <c r="V971" s="129">
        <v>14.3</v>
      </c>
      <c r="W971" s="173"/>
      <c r="X971" s="173"/>
      <c r="Y971" s="131"/>
      <c r="Z971" s="131"/>
      <c r="AA971" s="131"/>
      <c r="AB971" s="128"/>
      <c r="AC971" s="132"/>
      <c r="AD971" s="132"/>
      <c r="AE971" s="132"/>
      <c r="AF971" s="132" t="str">
        <f t="shared" si="99"/>
        <v xml:space="preserve"> </v>
      </c>
      <c r="AG971" s="132" t="str">
        <f t="shared" si="100"/>
        <v/>
      </c>
      <c r="AH971" s="128" t="s">
        <v>8184</v>
      </c>
      <c r="AI971" s="130"/>
    </row>
    <row r="972" spans="2:35" ht="13.2">
      <c r="B972" s="149">
        <v>9620</v>
      </c>
      <c r="C972" s="115">
        <v>947</v>
      </c>
      <c r="D972" s="115">
        <v>6.151305534864365</v>
      </c>
      <c r="E972" s="115" t="s">
        <v>5318</v>
      </c>
      <c r="F972" s="115" t="s">
        <v>5318</v>
      </c>
      <c r="G972" s="117">
        <v>6030</v>
      </c>
      <c r="H972" s="118">
        <f t="shared" si="101"/>
        <v>1.8564532069571089</v>
      </c>
      <c r="I972" s="134" t="str">
        <f t="shared" si="102"/>
        <v>A-0136</v>
      </c>
      <c r="J972" s="134" t="str">
        <f t="shared" si="103"/>
        <v>A-0136</v>
      </c>
      <c r="K972" s="183">
        <f>H972+M972*0.001</f>
        <v>1.8684422069571089</v>
      </c>
      <c r="L972" s="118">
        <v>6762.8940000000002</v>
      </c>
      <c r="M972" s="208">
        <v>11.989000000000001</v>
      </c>
      <c r="N972" s="118">
        <v>11.962999999999999</v>
      </c>
      <c r="O972" s="115" t="s">
        <v>8183</v>
      </c>
      <c r="P972" s="115"/>
      <c r="Q972" s="119" t="str">
        <f>Y972*100 &amp; "% ," &amp; O972 &amp; " " &amp; P972 &amp; " " &amp; AG972</f>
        <v xml:space="preserve">0% ,Weld (WELD)  </v>
      </c>
      <c r="R972" s="115"/>
      <c r="S972" s="186"/>
      <c r="T972" s="186"/>
      <c r="U972" s="181">
        <v>360</v>
      </c>
      <c r="V972" s="120">
        <v>14.3</v>
      </c>
      <c r="W972" s="188"/>
      <c r="X972" s="188"/>
      <c r="Y972" s="122"/>
      <c r="Z972" s="122"/>
      <c r="AA972" s="122"/>
      <c r="AB972" s="119"/>
      <c r="AC972" s="123"/>
      <c r="AD972" s="123"/>
      <c r="AE972" s="123"/>
      <c r="AF972" s="123" t="str">
        <f t="shared" si="99"/>
        <v xml:space="preserve"> </v>
      </c>
      <c r="AG972" s="123" t="str">
        <f t="shared" si="100"/>
        <v/>
      </c>
      <c r="AH972" s="119" t="s">
        <v>8184</v>
      </c>
      <c r="AI972" s="121"/>
    </row>
    <row r="973" spans="2:35" ht="13.2">
      <c r="B973" s="150">
        <v>9630</v>
      </c>
      <c r="C973" s="124">
        <v>948</v>
      </c>
      <c r="D973" s="124">
        <v>6.1633041760456253</v>
      </c>
      <c r="E973" s="124" t="s">
        <v>5319</v>
      </c>
      <c r="F973" s="124" t="s">
        <v>5319</v>
      </c>
      <c r="G973" s="126">
        <v>6040</v>
      </c>
      <c r="H973" s="127">
        <f t="shared" si="101"/>
        <v>1.8684547323024863</v>
      </c>
      <c r="I973" s="135" t="str">
        <f t="shared" si="102"/>
        <v>A-0137</v>
      </c>
      <c r="J973" s="135" t="str">
        <f t="shared" si="103"/>
        <v>A-0137</v>
      </c>
      <c r="K973" s="183">
        <f>H973+M973*0.001</f>
        <v>1.8804177323024862</v>
      </c>
      <c r="L973" s="127">
        <v>6774.857</v>
      </c>
      <c r="M973" s="208">
        <v>11.962999999999999</v>
      </c>
      <c r="N973" s="127">
        <v>11.984</v>
      </c>
      <c r="O973" s="124" t="s">
        <v>8183</v>
      </c>
      <c r="P973" s="124"/>
      <c r="Q973" s="128" t="str">
        <f>Y973*100 &amp; "% ," &amp; O973 &amp; " " &amp; P973 &amp; " " &amp; AG973</f>
        <v xml:space="preserve">0% ,Weld (WELD)  </v>
      </c>
      <c r="R973" s="124"/>
      <c r="S973" s="186"/>
      <c r="T973" s="186"/>
      <c r="U973" s="181">
        <v>360</v>
      </c>
      <c r="V973" s="129">
        <v>14.3</v>
      </c>
      <c r="W973" s="173"/>
      <c r="X973" s="173"/>
      <c r="Y973" s="131"/>
      <c r="Z973" s="131"/>
      <c r="AA973" s="131"/>
      <c r="AB973" s="128"/>
      <c r="AC973" s="132"/>
      <c r="AD973" s="132"/>
      <c r="AE973" s="132"/>
      <c r="AF973" s="132" t="str">
        <f t="shared" si="99"/>
        <v xml:space="preserve"> </v>
      </c>
      <c r="AG973" s="132" t="str">
        <f t="shared" si="100"/>
        <v/>
      </c>
      <c r="AH973" s="128" t="s">
        <v>8184</v>
      </c>
      <c r="AI973" s="130"/>
    </row>
    <row r="974" spans="2:35" ht="13.2">
      <c r="B974" s="149">
        <v>9640</v>
      </c>
      <c r="C974" s="115">
        <v>949</v>
      </c>
      <c r="D974" s="115">
        <v>6.174969154793942</v>
      </c>
      <c r="E974" s="115" t="s">
        <v>5320</v>
      </c>
      <c r="F974" s="115" t="s">
        <v>5320</v>
      </c>
      <c r="G974" s="117">
        <v>6050</v>
      </c>
      <c r="H974" s="118">
        <f t="shared" si="101"/>
        <v>1.8804564465784899</v>
      </c>
      <c r="I974" s="134" t="str">
        <f t="shared" si="102"/>
        <v>A-0138</v>
      </c>
      <c r="J974" s="134" t="str">
        <f t="shared" si="103"/>
        <v>A-0138</v>
      </c>
      <c r="K974" s="183">
        <f>H974+M974*0.001</f>
        <v>1.8924404465784899</v>
      </c>
      <c r="L974" s="118">
        <v>6786.8410000000003</v>
      </c>
      <c r="M974" s="208">
        <v>11.984</v>
      </c>
      <c r="N974" s="118">
        <v>11.991</v>
      </c>
      <c r="O974" s="115" t="s">
        <v>8183</v>
      </c>
      <c r="P974" s="115"/>
      <c r="Q974" s="119" t="str">
        <f>Y974*100 &amp; "% ," &amp; O974 &amp; " " &amp; P974 &amp; " " &amp; AG974</f>
        <v xml:space="preserve">0% ,Weld (WELD)  </v>
      </c>
      <c r="R974" s="115"/>
      <c r="S974" s="186"/>
      <c r="T974" s="186"/>
      <c r="U974" s="181">
        <v>360</v>
      </c>
      <c r="V974" s="120">
        <v>14.3</v>
      </c>
      <c r="W974" s="188"/>
      <c r="X974" s="188"/>
      <c r="Y974" s="122"/>
      <c r="Z974" s="122"/>
      <c r="AA974" s="122"/>
      <c r="AB974" s="119"/>
      <c r="AC974" s="123"/>
      <c r="AD974" s="123"/>
      <c r="AE974" s="123"/>
      <c r="AF974" s="123" t="str">
        <f t="shared" si="99"/>
        <v xml:space="preserve"> </v>
      </c>
      <c r="AG974" s="123" t="str">
        <f t="shared" si="100"/>
        <v/>
      </c>
      <c r="AH974" s="119" t="s">
        <v>8184</v>
      </c>
      <c r="AI974" s="121"/>
    </row>
    <row r="975" spans="2:35" ht="13.2">
      <c r="B975" s="150">
        <v>9650</v>
      </c>
      <c r="C975" s="124">
        <v>950</v>
      </c>
      <c r="D975" s="124">
        <v>6.1867898193827067</v>
      </c>
      <c r="E975" s="124" t="s">
        <v>5321</v>
      </c>
      <c r="F975" s="124" t="s">
        <v>5321</v>
      </c>
      <c r="G975" s="126">
        <v>6060</v>
      </c>
      <c r="H975" s="127">
        <f t="shared" si="101"/>
        <v>1.892448161815335</v>
      </c>
      <c r="I975" s="135" t="str">
        <f t="shared" si="102"/>
        <v>A-0139</v>
      </c>
      <c r="J975" s="135" t="str">
        <f t="shared" si="103"/>
        <v>A-0139</v>
      </c>
      <c r="K975" s="183">
        <f>H975+M975*0.001</f>
        <v>1.9044391618153351</v>
      </c>
      <c r="L975" s="127">
        <v>6798.8320000000003</v>
      </c>
      <c r="M975" s="208">
        <v>11.991</v>
      </c>
      <c r="N975" s="127">
        <v>11.991</v>
      </c>
      <c r="O975" s="124" t="s">
        <v>8183</v>
      </c>
      <c r="P975" s="124"/>
      <c r="Q975" s="128" t="str">
        <f>Y975*100 &amp; "% ," &amp; O975 &amp; " " &amp; P975 &amp; " " &amp; AG975</f>
        <v xml:space="preserve">0% ,Weld (WELD)  </v>
      </c>
      <c r="R975" s="124"/>
      <c r="S975" s="186"/>
      <c r="T975" s="186"/>
      <c r="U975" s="181">
        <v>360</v>
      </c>
      <c r="V975" s="129">
        <v>14.3</v>
      </c>
      <c r="W975" s="173"/>
      <c r="X975" s="173"/>
      <c r="Y975" s="131"/>
      <c r="Z975" s="131"/>
      <c r="AA975" s="131"/>
      <c r="AB975" s="128"/>
      <c r="AC975" s="132"/>
      <c r="AD975" s="132"/>
      <c r="AE975" s="132"/>
      <c r="AF975" s="132" t="str">
        <f t="shared" si="99"/>
        <v xml:space="preserve"> </v>
      </c>
      <c r="AG975" s="132" t="str">
        <f t="shared" si="100"/>
        <v/>
      </c>
      <c r="AH975" s="128" t="s">
        <v>8184</v>
      </c>
      <c r="AI975" s="130"/>
    </row>
    <row r="976" spans="2:35" ht="13.2">
      <c r="B976" s="149">
        <v>9660</v>
      </c>
      <c r="C976" s="115">
        <v>951</v>
      </c>
      <c r="D976" s="115">
        <v>6.1987894203496081</v>
      </c>
      <c r="E976" s="115" t="s">
        <v>5322</v>
      </c>
      <c r="F976" s="115" t="s">
        <v>5322</v>
      </c>
      <c r="G976" s="117">
        <v>6060</v>
      </c>
      <c r="H976" s="118">
        <f t="shared" si="101"/>
        <v>1.892448161815335</v>
      </c>
      <c r="I976" s="134" t="str">
        <f t="shared" si="102"/>
        <v>A-0139</v>
      </c>
      <c r="J976" s="134" t="str">
        <f t="shared" si="103"/>
        <v>A-0139</v>
      </c>
      <c r="K976" s="183">
        <f>H976+M976*0.001</f>
        <v>1.8927871618153351</v>
      </c>
      <c r="L976" s="118">
        <v>6799.1719999999996</v>
      </c>
      <c r="M976" s="208">
        <v>0.33900000000000002</v>
      </c>
      <c r="N976" s="118">
        <v>11.991</v>
      </c>
      <c r="O976" s="115" t="s">
        <v>8198</v>
      </c>
      <c r="P976" s="115" t="s">
        <v>8199</v>
      </c>
      <c r="Q976" s="119" t="str">
        <f>Y976*100 &amp; "% ," &amp; O976 &amp; " " &amp; P976 &amp; " " &amp; AG976</f>
        <v xml:space="preserve">4% ,Anomaly (ANOM) Pipe Mill Anomaly (MIAN) </v>
      </c>
      <c r="R976" s="115" t="s">
        <v>8210</v>
      </c>
      <c r="S976" s="186" t="s">
        <v>8279</v>
      </c>
      <c r="T976" s="186">
        <v>0.14583333333333334</v>
      </c>
      <c r="U976" s="181">
        <v>253.5</v>
      </c>
      <c r="V976" s="120">
        <v>14.3</v>
      </c>
      <c r="W976" s="188">
        <v>42</v>
      </c>
      <c r="X976" s="188">
        <v>164</v>
      </c>
      <c r="Y976" s="122">
        <v>0.04</v>
      </c>
      <c r="Z976" s="122">
        <v>0.04</v>
      </c>
      <c r="AA976" s="122"/>
      <c r="AB976" s="119" t="s">
        <v>8202</v>
      </c>
      <c r="AC976" s="123"/>
      <c r="AD976" s="123"/>
      <c r="AE976" s="123"/>
      <c r="AF976" s="123" t="str">
        <f t="shared" si="99"/>
        <v xml:space="preserve"> </v>
      </c>
      <c r="AG976" s="123" t="str">
        <f t="shared" si="100"/>
        <v/>
      </c>
      <c r="AH976" s="119" t="s">
        <v>8203</v>
      </c>
      <c r="AI976" s="121">
        <v>289</v>
      </c>
    </row>
    <row r="977" spans="2:35" ht="13.2">
      <c r="B977" s="150">
        <v>9670</v>
      </c>
      <c r="C977" s="124">
        <v>952</v>
      </c>
      <c r="D977" s="124">
        <v>6.2107931796615006</v>
      </c>
      <c r="E977" s="124" t="s">
        <v>5323</v>
      </c>
      <c r="F977" s="124" t="s">
        <v>5323</v>
      </c>
      <c r="G977" s="126">
        <v>6070</v>
      </c>
      <c r="H977" s="127">
        <f t="shared" si="101"/>
        <v>1.9044468763793418</v>
      </c>
      <c r="I977" s="135" t="str">
        <f t="shared" si="102"/>
        <v>A-0140</v>
      </c>
      <c r="J977" s="135" t="str">
        <f t="shared" si="103"/>
        <v>A-0140</v>
      </c>
      <c r="K977" s="183">
        <f>H977+M977*0.001</f>
        <v>1.9164378763793419</v>
      </c>
      <c r="L977" s="127">
        <v>6810.8230000000003</v>
      </c>
      <c r="M977" s="208">
        <v>11.991</v>
      </c>
      <c r="N977" s="127">
        <v>12.002000000000001</v>
      </c>
      <c r="O977" s="124" t="s">
        <v>8183</v>
      </c>
      <c r="P977" s="124"/>
      <c r="Q977" s="128" t="str">
        <f>Y977*100 &amp; "% ," &amp; O977 &amp; " " &amp; P977 &amp; " " &amp; AG977</f>
        <v xml:space="preserve">0% ,Weld (WELD)  </v>
      </c>
      <c r="R977" s="124"/>
      <c r="S977" s="186"/>
      <c r="T977" s="186"/>
      <c r="U977" s="181">
        <v>360</v>
      </c>
      <c r="V977" s="129">
        <v>14.3</v>
      </c>
      <c r="W977" s="173"/>
      <c r="X977" s="173"/>
      <c r="Y977" s="131"/>
      <c r="Z977" s="131"/>
      <c r="AA977" s="131"/>
      <c r="AB977" s="128"/>
      <c r="AC977" s="132"/>
      <c r="AD977" s="132"/>
      <c r="AE977" s="132"/>
      <c r="AF977" s="132" t="str">
        <f t="shared" si="99"/>
        <v xml:space="preserve"> </v>
      </c>
      <c r="AG977" s="132" t="str">
        <f t="shared" si="100"/>
        <v/>
      </c>
      <c r="AH977" s="128" t="s">
        <v>8184</v>
      </c>
      <c r="AI977" s="130"/>
    </row>
    <row r="978" spans="2:35" ht="13.2">
      <c r="B978" s="149">
        <v>9680</v>
      </c>
      <c r="C978" s="115">
        <v>953</v>
      </c>
      <c r="D978" s="115">
        <v>6.2227905473730605</v>
      </c>
      <c r="E978" s="115" t="s">
        <v>5324</v>
      </c>
      <c r="F978" s="115" t="s">
        <v>5324</v>
      </c>
      <c r="G978" s="117">
        <v>6080</v>
      </c>
      <c r="H978" s="118">
        <f t="shared" si="101"/>
        <v>1.9164445910396288</v>
      </c>
      <c r="I978" s="134" t="str">
        <f t="shared" si="102"/>
        <v>A-0141</v>
      </c>
      <c r="J978" s="134" t="str">
        <f t="shared" si="103"/>
        <v>A-0141</v>
      </c>
      <c r="K978" s="183">
        <f>H978+M978*0.001</f>
        <v>1.9284465910396289</v>
      </c>
      <c r="L978" s="118">
        <v>6822.8249999999998</v>
      </c>
      <c r="M978" s="208">
        <v>12.002000000000001</v>
      </c>
      <c r="N978" s="118">
        <v>11.94</v>
      </c>
      <c r="O978" s="115" t="s">
        <v>8183</v>
      </c>
      <c r="P978" s="115"/>
      <c r="Q978" s="119" t="str">
        <f>Y978*100 &amp; "% ," &amp; O978 &amp; " " &amp; P978 &amp; " " &amp; AG978</f>
        <v xml:space="preserve">0% ,Weld (WELD)  </v>
      </c>
      <c r="R978" s="115"/>
      <c r="S978" s="186"/>
      <c r="T978" s="186"/>
      <c r="U978" s="181">
        <v>360</v>
      </c>
      <c r="V978" s="120">
        <v>14.3</v>
      </c>
      <c r="W978" s="188"/>
      <c r="X978" s="188"/>
      <c r="Y978" s="122"/>
      <c r="Z978" s="122"/>
      <c r="AA978" s="122"/>
      <c r="AB978" s="119"/>
      <c r="AC978" s="123"/>
      <c r="AD978" s="123"/>
      <c r="AE978" s="123"/>
      <c r="AF978" s="123" t="str">
        <f t="shared" si="99"/>
        <v xml:space="preserve"> </v>
      </c>
      <c r="AG978" s="123" t="str">
        <f t="shared" si="100"/>
        <v/>
      </c>
      <c r="AH978" s="119" t="s">
        <v>8184</v>
      </c>
      <c r="AI978" s="121"/>
    </row>
    <row r="979" spans="2:35" ht="13.2">
      <c r="B979" s="150">
        <v>9690</v>
      </c>
      <c r="C979" s="124">
        <v>954</v>
      </c>
      <c r="D979" s="124">
        <v>6.2347904368625215</v>
      </c>
      <c r="E979" s="124" t="s">
        <v>5325</v>
      </c>
      <c r="F979" s="124" t="s">
        <v>5325</v>
      </c>
      <c r="G979" s="126">
        <v>6080</v>
      </c>
      <c r="H979" s="127">
        <f t="shared" si="101"/>
        <v>1.9164445910396288</v>
      </c>
      <c r="I979" s="135" t="str">
        <f t="shared" si="102"/>
        <v>A-0141</v>
      </c>
      <c r="J979" s="135" t="str">
        <f t="shared" si="103"/>
        <v>A-0141</v>
      </c>
      <c r="K979" s="183">
        <f>H979+M979*0.001</f>
        <v>1.9165115910396289</v>
      </c>
      <c r="L979" s="127">
        <v>6822.8919999999998</v>
      </c>
      <c r="M979" s="208">
        <v>6.7000000000000004E-2</v>
      </c>
      <c r="N979" s="127">
        <v>11.94</v>
      </c>
      <c r="O979" s="124" t="s">
        <v>8198</v>
      </c>
      <c r="P979" s="124" t="s">
        <v>8199</v>
      </c>
      <c r="Q979" s="128" t="str">
        <f>Y979*100 &amp; "% ," &amp; O979 &amp; " " &amp; P979 &amp; " " &amp; AG979</f>
        <v xml:space="preserve">5% ,Anomaly (ANOM) Pipe Mill Anomaly (MIAN) </v>
      </c>
      <c r="R979" s="124" t="s">
        <v>8214</v>
      </c>
      <c r="S979" s="186" t="s">
        <v>8213</v>
      </c>
      <c r="T979" s="186">
        <v>0.23958333333333334</v>
      </c>
      <c r="U979" s="181">
        <v>185.25</v>
      </c>
      <c r="V979" s="129">
        <v>14.3</v>
      </c>
      <c r="W979" s="173">
        <v>20</v>
      </c>
      <c r="X979" s="173">
        <v>14</v>
      </c>
      <c r="Y979" s="131">
        <v>0.05</v>
      </c>
      <c r="Z979" s="131">
        <v>0.05</v>
      </c>
      <c r="AA979" s="131"/>
      <c r="AB979" s="128" t="s">
        <v>8238</v>
      </c>
      <c r="AC979" s="132"/>
      <c r="AD979" s="132"/>
      <c r="AE979" s="132"/>
      <c r="AF979" s="132" t="str">
        <f t="shared" si="99"/>
        <v xml:space="preserve"> </v>
      </c>
      <c r="AG979" s="132" t="str">
        <f t="shared" si="100"/>
        <v/>
      </c>
      <c r="AH979" s="128" t="s">
        <v>8239</v>
      </c>
      <c r="AI979" s="130">
        <v>290</v>
      </c>
    </row>
    <row r="980" spans="2:35" ht="13.2">
      <c r="B980" s="149">
        <v>9700</v>
      </c>
      <c r="C980" s="115">
        <v>955</v>
      </c>
      <c r="D980" s="115">
        <v>6.246788326681429</v>
      </c>
      <c r="E980" s="115" t="s">
        <v>5326</v>
      </c>
      <c r="F980" s="115" t="s">
        <v>5326</v>
      </c>
      <c r="G980" s="117">
        <v>6080</v>
      </c>
      <c r="H980" s="118">
        <f t="shared" si="101"/>
        <v>1.9164445910396288</v>
      </c>
      <c r="I980" s="134" t="str">
        <f t="shared" si="102"/>
        <v>A-0141</v>
      </c>
      <c r="J980" s="134" t="str">
        <f t="shared" si="103"/>
        <v>A-0141</v>
      </c>
      <c r="K980" s="183">
        <f>H980+M980*0.001</f>
        <v>1.9165185910396287</v>
      </c>
      <c r="L980" s="118">
        <v>6822.8990000000003</v>
      </c>
      <c r="M980" s="208">
        <v>7.3999999999999996E-2</v>
      </c>
      <c r="N980" s="118">
        <v>11.94</v>
      </c>
      <c r="O980" s="115" t="s">
        <v>8198</v>
      </c>
      <c r="P980" s="115" t="s">
        <v>8199</v>
      </c>
      <c r="Q980" s="119" t="str">
        <f>Y980*100 &amp; "% ," &amp; O980 &amp; " " &amp; P980 &amp; " " &amp; AG980</f>
        <v xml:space="preserve">7% ,Anomaly (ANOM) Pipe Mill Anomaly (MIAN) </v>
      </c>
      <c r="R980" s="115" t="s">
        <v>8214</v>
      </c>
      <c r="S980" s="186" t="s">
        <v>8204</v>
      </c>
      <c r="T980" s="186">
        <v>0.25</v>
      </c>
      <c r="U980" s="181">
        <v>180</v>
      </c>
      <c r="V980" s="120">
        <v>14.3</v>
      </c>
      <c r="W980" s="188">
        <v>20</v>
      </c>
      <c r="X980" s="188">
        <v>14</v>
      </c>
      <c r="Y980" s="122">
        <v>7.0000000000000007E-2</v>
      </c>
      <c r="Z980" s="122">
        <v>7.0000000000000007E-2</v>
      </c>
      <c r="AA980" s="122"/>
      <c r="AB980" s="119" t="s">
        <v>8238</v>
      </c>
      <c r="AC980" s="123"/>
      <c r="AD980" s="123"/>
      <c r="AE980" s="123"/>
      <c r="AF980" s="123" t="str">
        <f t="shared" si="99"/>
        <v xml:space="preserve"> </v>
      </c>
      <c r="AG980" s="123" t="str">
        <f t="shared" si="100"/>
        <v/>
      </c>
      <c r="AH980" s="119" t="s">
        <v>8239</v>
      </c>
      <c r="AI980" s="121">
        <v>291</v>
      </c>
    </row>
    <row r="981" spans="2:35" ht="13.2">
      <c r="B981" s="150">
        <v>9710</v>
      </c>
      <c r="C981" s="124">
        <v>956</v>
      </c>
      <c r="D981" s="124">
        <v>6.2587872163353255</v>
      </c>
      <c r="E981" s="124" t="s">
        <v>5327</v>
      </c>
      <c r="F981" s="124" t="s">
        <v>5327</v>
      </c>
      <c r="G981" s="126">
        <v>6080</v>
      </c>
      <c r="H981" s="127">
        <f t="shared" si="101"/>
        <v>1.9164445910396288</v>
      </c>
      <c r="I981" s="135" t="str">
        <f t="shared" si="102"/>
        <v>A-0141</v>
      </c>
      <c r="J981" s="135" t="str">
        <f t="shared" si="103"/>
        <v>A-0141</v>
      </c>
      <c r="K981" s="183">
        <f>H981+M981*0.001</f>
        <v>1.9224175910396288</v>
      </c>
      <c r="L981" s="127">
        <v>6828.799</v>
      </c>
      <c r="M981" s="208">
        <v>5.9729999999999999</v>
      </c>
      <c r="N981" s="127">
        <v>11.94</v>
      </c>
      <c r="O981" s="124" t="s">
        <v>8321</v>
      </c>
      <c r="P981" s="124"/>
      <c r="Q981" s="128" t="str">
        <f>Y981*100 &amp; "% ," &amp; O981 &amp; " " &amp; P981 &amp; " " &amp; AG981</f>
        <v xml:space="preserve">0% ,Anode (ANOD)  </v>
      </c>
      <c r="R981" s="124"/>
      <c r="S981" s="186"/>
      <c r="T981" s="186"/>
      <c r="U981" s="181">
        <v>360</v>
      </c>
      <c r="V981" s="129">
        <v>14.3</v>
      </c>
      <c r="W981" s="173"/>
      <c r="X981" s="173"/>
      <c r="Y981" s="131"/>
      <c r="Z981" s="131"/>
      <c r="AA981" s="131"/>
      <c r="AB981" s="128"/>
      <c r="AC981" s="132"/>
      <c r="AD981" s="132"/>
      <c r="AE981" s="132"/>
      <c r="AF981" s="132" t="str">
        <f t="shared" si="99"/>
        <v xml:space="preserve"> </v>
      </c>
      <c r="AG981" s="132" t="str">
        <f t="shared" si="100"/>
        <v/>
      </c>
      <c r="AH981" s="128" t="s">
        <v>8337</v>
      </c>
      <c r="AI981" s="130"/>
    </row>
    <row r="982" spans="2:35" ht="13.2">
      <c r="B982" s="149">
        <v>9720</v>
      </c>
      <c r="C982" s="115">
        <v>957</v>
      </c>
      <c r="D982" s="115">
        <v>6.2707371140650752</v>
      </c>
      <c r="E982" s="115" t="s">
        <v>5328</v>
      </c>
      <c r="F982" s="115" t="s">
        <v>5328</v>
      </c>
      <c r="G982" s="117">
        <v>6090</v>
      </c>
      <c r="H982" s="118">
        <f t="shared" si="101"/>
        <v>1.9284480877946799</v>
      </c>
      <c r="I982" s="134" t="str">
        <f t="shared" si="102"/>
        <v>A-0142</v>
      </c>
      <c r="J982" s="134" t="str">
        <f t="shared" si="103"/>
        <v>A-0142</v>
      </c>
      <c r="K982" s="183">
        <f>H982+M982*0.001</f>
        <v>1.94038808779468</v>
      </c>
      <c r="L982" s="118">
        <v>6834.7650000000003</v>
      </c>
      <c r="M982" s="208">
        <v>11.94</v>
      </c>
      <c r="N982" s="118">
        <v>11.946999999999999</v>
      </c>
      <c r="O982" s="115" t="s">
        <v>8183</v>
      </c>
      <c r="P982" s="115"/>
      <c r="Q982" s="119" t="str">
        <f>Y982*100 &amp; "% ," &amp; O982 &amp; " " &amp; P982 &amp; " " &amp; AG982</f>
        <v xml:space="preserve">0% ,Weld (WELD)  </v>
      </c>
      <c r="R982" s="115"/>
      <c r="S982" s="186"/>
      <c r="T982" s="186"/>
      <c r="U982" s="181">
        <v>360</v>
      </c>
      <c r="V982" s="120">
        <v>14.3</v>
      </c>
      <c r="W982" s="188"/>
      <c r="X982" s="188"/>
      <c r="Y982" s="122"/>
      <c r="Z982" s="122"/>
      <c r="AA982" s="122"/>
      <c r="AB982" s="119"/>
      <c r="AC982" s="123"/>
      <c r="AD982" s="123"/>
      <c r="AE982" s="123"/>
      <c r="AF982" s="123" t="str">
        <f t="shared" si="99"/>
        <v xml:space="preserve"> </v>
      </c>
      <c r="AG982" s="123" t="str">
        <f t="shared" si="100"/>
        <v/>
      </c>
      <c r="AH982" s="119" t="s">
        <v>8184</v>
      </c>
      <c r="AI982" s="121"/>
    </row>
    <row r="983" spans="2:35" ht="13.2">
      <c r="B983" s="150">
        <v>9730</v>
      </c>
      <c r="C983" s="124">
        <v>958</v>
      </c>
      <c r="D983" s="124">
        <v>6.28274200273035</v>
      </c>
      <c r="E983" s="124" t="s">
        <v>5329</v>
      </c>
      <c r="F983" s="124" t="s">
        <v>5329</v>
      </c>
      <c r="G983" s="126">
        <v>6100</v>
      </c>
      <c r="H983" s="127">
        <f t="shared" si="101"/>
        <v>1.9404432625815666</v>
      </c>
      <c r="I983" s="135" t="str">
        <f t="shared" si="102"/>
        <v>A-0143</v>
      </c>
      <c r="J983" s="135" t="str">
        <f t="shared" si="103"/>
        <v>A-0143</v>
      </c>
      <c r="K983" s="183">
        <f>H983+M983*0.001</f>
        <v>1.9523902625815666</v>
      </c>
      <c r="L983" s="127">
        <v>6846.7120000000004</v>
      </c>
      <c r="M983" s="208">
        <v>11.946999999999999</v>
      </c>
      <c r="N983" s="127">
        <v>11.943</v>
      </c>
      <c r="O983" s="124" t="s">
        <v>8183</v>
      </c>
      <c r="P983" s="124"/>
      <c r="Q983" s="128" t="str">
        <f>Y983*100 &amp; "% ," &amp; O983 &amp; " " &amp; P983 &amp; " " &amp; AG983</f>
        <v xml:space="preserve">0% ,Weld (WELD)  </v>
      </c>
      <c r="R983" s="124"/>
      <c r="S983" s="186"/>
      <c r="T983" s="186"/>
      <c r="U983" s="181">
        <v>360</v>
      </c>
      <c r="V983" s="129">
        <v>14.3</v>
      </c>
      <c r="W983" s="173"/>
      <c r="X983" s="173"/>
      <c r="Y983" s="131"/>
      <c r="Z983" s="131"/>
      <c r="AA983" s="131"/>
      <c r="AB983" s="128"/>
      <c r="AC983" s="132"/>
      <c r="AD983" s="132"/>
      <c r="AE983" s="132"/>
      <c r="AF983" s="132" t="str">
        <f t="shared" si="99"/>
        <v xml:space="preserve"> </v>
      </c>
      <c r="AG983" s="132" t="str">
        <f t="shared" si="100"/>
        <v/>
      </c>
      <c r="AH983" s="128" t="s">
        <v>8184</v>
      </c>
      <c r="AI983" s="130"/>
    </row>
    <row r="984" spans="2:35" ht="13.2">
      <c r="B984" s="149">
        <v>9740</v>
      </c>
      <c r="C984" s="115">
        <v>959</v>
      </c>
      <c r="D984" s="115">
        <v>6.2947394255517564</v>
      </c>
      <c r="E984" s="115" t="s">
        <v>5330</v>
      </c>
      <c r="F984" s="115" t="s">
        <v>5330</v>
      </c>
      <c r="G984" s="117">
        <v>6110</v>
      </c>
      <c r="H984" s="118">
        <f t="shared" si="101"/>
        <v>1.9524322488480952</v>
      </c>
      <c r="I984" s="134" t="str">
        <f t="shared" si="102"/>
        <v>A-0144</v>
      </c>
      <c r="J984" s="134" t="str">
        <f t="shared" si="103"/>
        <v>A-0144</v>
      </c>
      <c r="K984" s="183">
        <f>H984+M984*0.001</f>
        <v>1.9643752488480952</v>
      </c>
      <c r="L984" s="118">
        <v>6858.6549999999997</v>
      </c>
      <c r="M984" s="208">
        <v>11.943</v>
      </c>
      <c r="N984" s="118">
        <v>11.956</v>
      </c>
      <c r="O984" s="115" t="s">
        <v>8183</v>
      </c>
      <c r="P984" s="115"/>
      <c r="Q984" s="119" t="str">
        <f>Y984*100 &amp; "% ," &amp; O984 &amp; " " &amp; P984 &amp; " " &amp; AG984</f>
        <v xml:space="preserve">0% ,Weld (WELD)  </v>
      </c>
      <c r="R984" s="115"/>
      <c r="S984" s="186"/>
      <c r="T984" s="186"/>
      <c r="U984" s="181">
        <v>360</v>
      </c>
      <c r="V984" s="120">
        <v>14.3</v>
      </c>
      <c r="W984" s="188"/>
      <c r="X984" s="188"/>
      <c r="Y984" s="122"/>
      <c r="Z984" s="122"/>
      <c r="AA984" s="122"/>
      <c r="AB984" s="119"/>
      <c r="AC984" s="123"/>
      <c r="AD984" s="123"/>
      <c r="AE984" s="123"/>
      <c r="AF984" s="123" t="str">
        <f t="shared" si="99"/>
        <v xml:space="preserve"> </v>
      </c>
      <c r="AG984" s="123" t="str">
        <f t="shared" si="100"/>
        <v/>
      </c>
      <c r="AH984" s="119" t="s">
        <v>8184</v>
      </c>
      <c r="AI984" s="121"/>
    </row>
    <row r="985" spans="2:35" ht="13.2">
      <c r="B985" s="150">
        <v>9750</v>
      </c>
      <c r="C985" s="124">
        <v>960</v>
      </c>
      <c r="D985" s="124">
        <v>6.3067436682599993</v>
      </c>
      <c r="E985" s="124" t="s">
        <v>5331</v>
      </c>
      <c r="F985" s="124" t="s">
        <v>5331</v>
      </c>
      <c r="G985" s="126">
        <v>6120</v>
      </c>
      <c r="H985" s="127">
        <f t="shared" si="101"/>
        <v>1.9644311500206559</v>
      </c>
      <c r="I985" s="135" t="str">
        <f t="shared" si="102"/>
        <v>A-0145</v>
      </c>
      <c r="J985" s="135" t="str">
        <f t="shared" si="103"/>
        <v>A-0145</v>
      </c>
      <c r="K985" s="183">
        <f>H985+M985*0.001</f>
        <v>1.976387150020656</v>
      </c>
      <c r="L985" s="127">
        <v>6870.6109999999999</v>
      </c>
      <c r="M985" s="208">
        <v>11.956</v>
      </c>
      <c r="N985" s="127">
        <v>11.95</v>
      </c>
      <c r="O985" s="124" t="s">
        <v>8183</v>
      </c>
      <c r="P985" s="124"/>
      <c r="Q985" s="128" t="str">
        <f>Y985*100 &amp; "% ," &amp; O985 &amp; " " &amp; P985 &amp; " " &amp; AG985</f>
        <v xml:space="preserve">0% ,Weld (WELD)  </v>
      </c>
      <c r="R985" s="124"/>
      <c r="S985" s="186"/>
      <c r="T985" s="186"/>
      <c r="U985" s="181">
        <v>360</v>
      </c>
      <c r="V985" s="129">
        <v>14.3</v>
      </c>
      <c r="W985" s="173"/>
      <c r="X985" s="173"/>
      <c r="Y985" s="131"/>
      <c r="Z985" s="131"/>
      <c r="AA985" s="131"/>
      <c r="AB985" s="128"/>
      <c r="AC985" s="132"/>
      <c r="AD985" s="132"/>
      <c r="AE985" s="132"/>
      <c r="AF985" s="132" t="str">
        <f t="shared" si="99"/>
        <v xml:space="preserve"> </v>
      </c>
      <c r="AG985" s="132" t="str">
        <f t="shared" si="100"/>
        <v/>
      </c>
      <c r="AH985" s="128" t="s">
        <v>8184</v>
      </c>
      <c r="AI985" s="130"/>
    </row>
    <row r="986" spans="2:35" ht="13.2">
      <c r="B986" s="149">
        <v>9760</v>
      </c>
      <c r="C986" s="115">
        <v>961</v>
      </c>
      <c r="D986" s="115">
        <v>6.3187440635160206</v>
      </c>
      <c r="E986" s="115" t="s">
        <v>5332</v>
      </c>
      <c r="F986" s="115" t="s">
        <v>5332</v>
      </c>
      <c r="G986" s="117">
        <v>6130</v>
      </c>
      <c r="H986" s="118">
        <f t="shared" si="101"/>
        <v>1.9764351178163262</v>
      </c>
      <c r="I986" s="134" t="str">
        <f t="shared" si="102"/>
        <v>A-0146</v>
      </c>
      <c r="J986" s="134" t="str">
        <f t="shared" si="103"/>
        <v>A-0146</v>
      </c>
      <c r="K986" s="183">
        <f>H986+M986*0.001</f>
        <v>1.9883851178163261</v>
      </c>
      <c r="L986" s="118">
        <v>6882.5609999999997</v>
      </c>
      <c r="M986" s="208">
        <v>11.95</v>
      </c>
      <c r="N986" s="118">
        <v>12.000999999999999</v>
      </c>
      <c r="O986" s="115" t="s">
        <v>8183</v>
      </c>
      <c r="P986" s="115"/>
      <c r="Q986" s="119" t="str">
        <f>Y986*100 &amp; "% ," &amp; O986 &amp; " " &amp; P986 &amp; " " &amp; AG986</f>
        <v xml:space="preserve">0% ,Weld (WELD)  </v>
      </c>
      <c r="R986" s="115"/>
      <c r="S986" s="186"/>
      <c r="T986" s="186"/>
      <c r="U986" s="181">
        <v>360</v>
      </c>
      <c r="V986" s="120">
        <v>14.3</v>
      </c>
      <c r="W986" s="188"/>
      <c r="X986" s="188"/>
      <c r="Y986" s="122"/>
      <c r="Z986" s="122"/>
      <c r="AA986" s="122"/>
      <c r="AB986" s="119"/>
      <c r="AC986" s="123"/>
      <c r="AD986" s="123"/>
      <c r="AE986" s="123"/>
      <c r="AF986" s="123" t="str">
        <f t="shared" si="99"/>
        <v xml:space="preserve"> </v>
      </c>
      <c r="AG986" s="123" t="str">
        <f t="shared" si="100"/>
        <v/>
      </c>
      <c r="AH986" s="119" t="s">
        <v>8184</v>
      </c>
      <c r="AI986" s="121"/>
    </row>
    <row r="987" spans="2:35" ht="13.2">
      <c r="B987" s="150">
        <v>9770</v>
      </c>
      <c r="C987" s="124">
        <v>962</v>
      </c>
      <c r="D987" s="124">
        <v>6.3307385160611762</v>
      </c>
      <c r="E987" s="124" t="s">
        <v>5333</v>
      </c>
      <c r="F987" s="124" t="s">
        <v>5333</v>
      </c>
      <c r="G987" s="126">
        <v>6140</v>
      </c>
      <c r="H987" s="127">
        <f t="shared" si="101"/>
        <v>1.9884352505683043</v>
      </c>
      <c r="I987" s="135" t="str">
        <f t="shared" si="102"/>
        <v>A-0147</v>
      </c>
      <c r="J987" s="135" t="str">
        <f t="shared" si="103"/>
        <v>A-0147</v>
      </c>
      <c r="K987" s="183">
        <f>H987+M987*0.001</f>
        <v>2.0004362505683044</v>
      </c>
      <c r="L987" s="127">
        <v>6894.5619999999999</v>
      </c>
      <c r="M987" s="208">
        <v>12.000999999999999</v>
      </c>
      <c r="N987" s="127">
        <v>11.962999999999999</v>
      </c>
      <c r="O987" s="124" t="s">
        <v>8183</v>
      </c>
      <c r="P987" s="124"/>
      <c r="Q987" s="128" t="str">
        <f>Y987*100 &amp; "% ," &amp; O987 &amp; " " &amp; P987 &amp; " " &amp; AG987</f>
        <v xml:space="preserve">0% ,Weld (WELD)  </v>
      </c>
      <c r="R987" s="124"/>
      <c r="S987" s="186"/>
      <c r="T987" s="186"/>
      <c r="U987" s="181">
        <v>360</v>
      </c>
      <c r="V987" s="129">
        <v>14.3</v>
      </c>
      <c r="W987" s="173"/>
      <c r="X987" s="173"/>
      <c r="Y987" s="131"/>
      <c r="Z987" s="131"/>
      <c r="AA987" s="131"/>
      <c r="AB987" s="128"/>
      <c r="AC987" s="132"/>
      <c r="AD987" s="132"/>
      <c r="AE987" s="132"/>
      <c r="AF987" s="132" t="str">
        <f t="shared" si="99"/>
        <v xml:space="preserve"> </v>
      </c>
      <c r="AG987" s="132" t="str">
        <f t="shared" si="100"/>
        <v/>
      </c>
      <c r="AH987" s="128" t="s">
        <v>8184</v>
      </c>
      <c r="AI987" s="130"/>
    </row>
    <row r="988" spans="2:35" ht="13.2">
      <c r="B988" s="149">
        <v>9780</v>
      </c>
      <c r="C988" s="115">
        <v>963</v>
      </c>
      <c r="D988" s="115">
        <v>6.3427369684679977</v>
      </c>
      <c r="E988" s="115" t="s">
        <v>5334</v>
      </c>
      <c r="F988" s="115" t="s">
        <v>5334</v>
      </c>
      <c r="G988" s="117">
        <v>6150</v>
      </c>
      <c r="H988" s="118">
        <f t="shared" si="101"/>
        <v>2.0004417936249212</v>
      </c>
      <c r="I988" s="134" t="str">
        <f t="shared" si="102"/>
        <v>A-0148</v>
      </c>
      <c r="J988" s="134" t="str">
        <f t="shared" si="103"/>
        <v>A-0148</v>
      </c>
      <c r="K988" s="183">
        <f>H988+M988*0.001</f>
        <v>2.0124047936249214</v>
      </c>
      <c r="L988" s="118">
        <v>6906.5249999999996</v>
      </c>
      <c r="M988" s="208">
        <v>11.962999999999999</v>
      </c>
      <c r="N988" s="118">
        <v>11.994999999999999</v>
      </c>
      <c r="O988" s="115" t="s">
        <v>8183</v>
      </c>
      <c r="P988" s="115"/>
      <c r="Q988" s="119" t="str">
        <f>Y988*100 &amp; "% ," &amp; O988 &amp; " " &amp; P988 &amp; " " &amp; AG988</f>
        <v xml:space="preserve">0% ,Weld (WELD)  </v>
      </c>
      <c r="R988" s="115"/>
      <c r="S988" s="186"/>
      <c r="T988" s="186"/>
      <c r="U988" s="181">
        <v>360</v>
      </c>
      <c r="V988" s="120">
        <v>14.3</v>
      </c>
      <c r="W988" s="188"/>
      <c r="X988" s="188"/>
      <c r="Y988" s="122"/>
      <c r="Z988" s="122"/>
      <c r="AA988" s="122"/>
      <c r="AB988" s="119"/>
      <c r="AC988" s="123"/>
      <c r="AD988" s="123"/>
      <c r="AE988" s="123"/>
      <c r="AF988" s="123" t="str">
        <f t="shared" si="99"/>
        <v xml:space="preserve"> </v>
      </c>
      <c r="AG988" s="123" t="str">
        <f t="shared" si="100"/>
        <v/>
      </c>
      <c r="AH988" s="119" t="s">
        <v>8184</v>
      </c>
      <c r="AI988" s="121"/>
    </row>
    <row r="989" spans="2:35" ht="13.2">
      <c r="B989" s="150">
        <v>9790</v>
      </c>
      <c r="C989" s="124">
        <v>964</v>
      </c>
      <c r="D989" s="124">
        <v>6.3547404207016083</v>
      </c>
      <c r="E989" s="124" t="s">
        <v>5335</v>
      </c>
      <c r="F989" s="124" t="s">
        <v>5335</v>
      </c>
      <c r="G989" s="126">
        <v>6160</v>
      </c>
      <c r="H989" s="127">
        <f t="shared" si="101"/>
        <v>2.0124443367893119</v>
      </c>
      <c r="I989" s="135" t="str">
        <f t="shared" si="102"/>
        <v>A-0149</v>
      </c>
      <c r="J989" s="135" t="str">
        <f t="shared" si="103"/>
        <v>A-0149</v>
      </c>
      <c r="K989" s="183">
        <f>H989+M989*0.001</f>
        <v>2.0244393367893121</v>
      </c>
      <c r="L989" s="127">
        <v>6918.52</v>
      </c>
      <c r="M989" s="208">
        <v>11.994999999999999</v>
      </c>
      <c r="N989" s="127">
        <v>11.959</v>
      </c>
      <c r="O989" s="124" t="s">
        <v>8183</v>
      </c>
      <c r="P989" s="124"/>
      <c r="Q989" s="128" t="str">
        <f>Y989*100 &amp; "% ," &amp; O989 &amp; " " &amp; P989 &amp; " " &amp; AG989</f>
        <v xml:space="preserve">0% ,Weld (WELD)  </v>
      </c>
      <c r="R989" s="124"/>
      <c r="S989" s="186"/>
      <c r="T989" s="186"/>
      <c r="U989" s="181">
        <v>360</v>
      </c>
      <c r="V989" s="129">
        <v>14.3</v>
      </c>
      <c r="W989" s="173"/>
      <c r="X989" s="173"/>
      <c r="Y989" s="131"/>
      <c r="Z989" s="131"/>
      <c r="AA989" s="131"/>
      <c r="AB989" s="128"/>
      <c r="AC989" s="132"/>
      <c r="AD989" s="132"/>
      <c r="AE989" s="132"/>
      <c r="AF989" s="132" t="str">
        <f t="shared" si="99"/>
        <v xml:space="preserve"> </v>
      </c>
      <c r="AG989" s="132" t="str">
        <f t="shared" si="100"/>
        <v/>
      </c>
      <c r="AH989" s="128" t="s">
        <v>8184</v>
      </c>
      <c r="AI989" s="130"/>
    </row>
    <row r="990" spans="2:35" ht="13.2">
      <c r="B990" s="149">
        <v>9800</v>
      </c>
      <c r="C990" s="115">
        <v>965</v>
      </c>
      <c r="D990" s="115">
        <v>6.3667298734196667</v>
      </c>
      <c r="E990" s="115" t="s">
        <v>5336</v>
      </c>
      <c r="F990" s="115" t="s">
        <v>5336</v>
      </c>
      <c r="G990" s="117">
        <v>6170</v>
      </c>
      <c r="H990" s="118">
        <f t="shared" si="101"/>
        <v>2.0244478799271013</v>
      </c>
      <c r="I990" s="134" t="str">
        <f t="shared" si="102"/>
        <v>A-0150</v>
      </c>
      <c r="J990" s="134" t="str">
        <f t="shared" si="103"/>
        <v>A-0150</v>
      </c>
      <c r="K990" s="183">
        <f>H990+M990*0.001</f>
        <v>2.0364068799271013</v>
      </c>
      <c r="L990" s="118">
        <v>6930.4790000000003</v>
      </c>
      <c r="M990" s="208">
        <v>11.959</v>
      </c>
      <c r="N990" s="118">
        <v>11.945</v>
      </c>
      <c r="O990" s="115" t="s">
        <v>8183</v>
      </c>
      <c r="P990" s="115"/>
      <c r="Q990" s="119" t="str">
        <f>Y990*100 &amp; "% ," &amp; O990 &amp; " " &amp; P990 &amp; " " &amp; AG990</f>
        <v xml:space="preserve">0% ,Weld (WELD)  </v>
      </c>
      <c r="R990" s="115"/>
      <c r="S990" s="186"/>
      <c r="T990" s="186"/>
      <c r="U990" s="181">
        <v>360</v>
      </c>
      <c r="V990" s="120">
        <v>14.3</v>
      </c>
      <c r="W990" s="188"/>
      <c r="X990" s="188"/>
      <c r="Y990" s="122"/>
      <c r="Z990" s="122"/>
      <c r="AA990" s="122"/>
      <c r="AB990" s="119"/>
      <c r="AC990" s="123"/>
      <c r="AD990" s="123"/>
      <c r="AE990" s="123"/>
      <c r="AF990" s="123" t="str">
        <f t="shared" si="99"/>
        <v xml:space="preserve"> </v>
      </c>
      <c r="AG990" s="123" t="str">
        <f t="shared" si="100"/>
        <v/>
      </c>
      <c r="AH990" s="119" t="s">
        <v>8184</v>
      </c>
      <c r="AI990" s="121"/>
    </row>
    <row r="991" spans="2:35" ht="13.2">
      <c r="B991" s="150">
        <v>9810</v>
      </c>
      <c r="C991" s="124">
        <v>966</v>
      </c>
      <c r="D991" s="124">
        <v>6.3787273258610764</v>
      </c>
      <c r="E991" s="124" t="s">
        <v>5337</v>
      </c>
      <c r="F991" s="124" t="s">
        <v>5337</v>
      </c>
      <c r="G991" s="126">
        <v>6180</v>
      </c>
      <c r="H991" s="127">
        <f t="shared" si="101"/>
        <v>2.0364274237130386</v>
      </c>
      <c r="I991" s="135" t="str">
        <f t="shared" si="102"/>
        <v>A-0151</v>
      </c>
      <c r="J991" s="135" t="str">
        <f t="shared" si="103"/>
        <v>A-0151</v>
      </c>
      <c r="K991" s="183">
        <f>H991+M991*0.001</f>
        <v>2.0483724237130385</v>
      </c>
      <c r="L991" s="127">
        <v>6942.424</v>
      </c>
      <c r="M991" s="208">
        <v>11.945</v>
      </c>
      <c r="N991" s="127">
        <v>11.958</v>
      </c>
      <c r="O991" s="124" t="s">
        <v>8183</v>
      </c>
      <c r="P991" s="124"/>
      <c r="Q991" s="128" t="str">
        <f>Y991*100 &amp; "% ," &amp; O991 &amp; " " &amp; P991 &amp; " " &amp; AG991</f>
        <v xml:space="preserve">0% ,Weld (WELD)  </v>
      </c>
      <c r="R991" s="124"/>
      <c r="S991" s="186"/>
      <c r="T991" s="186"/>
      <c r="U991" s="181">
        <v>360</v>
      </c>
      <c r="V991" s="129">
        <v>14.3</v>
      </c>
      <c r="W991" s="173"/>
      <c r="X991" s="173"/>
      <c r="Y991" s="131"/>
      <c r="Z991" s="131"/>
      <c r="AA991" s="131"/>
      <c r="AB991" s="128"/>
      <c r="AC991" s="132"/>
      <c r="AD991" s="132"/>
      <c r="AE991" s="132"/>
      <c r="AF991" s="132" t="str">
        <f t="shared" si="99"/>
        <v xml:space="preserve"> </v>
      </c>
      <c r="AG991" s="132" t="str">
        <f t="shared" si="100"/>
        <v/>
      </c>
      <c r="AH991" s="128" t="s">
        <v>8184</v>
      </c>
      <c r="AI991" s="130"/>
    </row>
    <row r="992" spans="2:35" ht="13.2">
      <c r="B992" s="149">
        <v>9820</v>
      </c>
      <c r="C992" s="115">
        <v>967</v>
      </c>
      <c r="D992" s="115">
        <v>6.3907046944470096</v>
      </c>
      <c r="E992" s="115" t="s">
        <v>5338</v>
      </c>
      <c r="F992" s="115" t="s">
        <v>5338</v>
      </c>
      <c r="G992" s="117">
        <v>6180</v>
      </c>
      <c r="H992" s="118">
        <f t="shared" si="101"/>
        <v>2.0364274237130386</v>
      </c>
      <c r="I992" s="134" t="str">
        <f t="shared" si="102"/>
        <v>A-0151</v>
      </c>
      <c r="J992" s="134" t="str">
        <f t="shared" si="103"/>
        <v>A-0151</v>
      </c>
      <c r="K992" s="183">
        <f>H992+M992*0.001</f>
        <v>2.0424264237130387</v>
      </c>
      <c r="L992" s="118">
        <v>6948.4229999999998</v>
      </c>
      <c r="M992" s="208">
        <v>5.9989999999999997</v>
      </c>
      <c r="N992" s="118">
        <v>11.958</v>
      </c>
      <c r="O992" s="115" t="s">
        <v>8321</v>
      </c>
      <c r="P992" s="115"/>
      <c r="Q992" s="119" t="str">
        <f>Y992*100 &amp; "% ," &amp; O992 &amp; " " &amp; P992 &amp; " " &amp; AG992</f>
        <v xml:space="preserve">0% ,Anode (ANOD)  </v>
      </c>
      <c r="R992" s="115"/>
      <c r="S992" s="186"/>
      <c r="T992" s="186"/>
      <c r="U992" s="181">
        <v>360</v>
      </c>
      <c r="V992" s="120">
        <v>14.3</v>
      </c>
      <c r="W992" s="188"/>
      <c r="X992" s="188"/>
      <c r="Y992" s="122"/>
      <c r="Z992" s="122"/>
      <c r="AA992" s="122"/>
      <c r="AB992" s="119"/>
      <c r="AC992" s="123"/>
      <c r="AD992" s="123"/>
      <c r="AE992" s="123"/>
      <c r="AF992" s="123" t="str">
        <f t="shared" si="99"/>
        <v xml:space="preserve"> </v>
      </c>
      <c r="AG992" s="123" t="str">
        <f t="shared" si="100"/>
        <v/>
      </c>
      <c r="AH992" s="119" t="s">
        <v>8338</v>
      </c>
      <c r="AI992" s="121"/>
    </row>
    <row r="993" spans="2:35" ht="13.2">
      <c r="B993" s="150">
        <v>9830</v>
      </c>
      <c r="C993" s="124">
        <v>968</v>
      </c>
      <c r="D993" s="124">
        <v>6.402671683866247</v>
      </c>
      <c r="E993" s="124" t="s">
        <v>5339</v>
      </c>
      <c r="F993" s="124" t="s">
        <v>5339</v>
      </c>
      <c r="G993" s="126">
        <v>6190</v>
      </c>
      <c r="H993" s="127">
        <f t="shared" si="101"/>
        <v>2.0484359877201315</v>
      </c>
      <c r="I993" s="135" t="str">
        <f t="shared" si="102"/>
        <v>A-0152</v>
      </c>
      <c r="J993" s="135" t="str">
        <f t="shared" si="103"/>
        <v>A-0152</v>
      </c>
      <c r="K993" s="183">
        <f>H993+M993*0.001</f>
        <v>2.0603939877201314</v>
      </c>
      <c r="L993" s="127">
        <v>6954.3819999999996</v>
      </c>
      <c r="M993" s="208">
        <v>11.958</v>
      </c>
      <c r="N993" s="127">
        <v>12.000999999999999</v>
      </c>
      <c r="O993" s="124" t="s">
        <v>8183</v>
      </c>
      <c r="P993" s="124"/>
      <c r="Q993" s="128" t="str">
        <f>Y993*100 &amp; "% ," &amp; O993 &amp; " " &amp; P993 &amp; " " &amp; AG993</f>
        <v xml:space="preserve">0% ,Weld (WELD)  </v>
      </c>
      <c r="R993" s="124"/>
      <c r="S993" s="186"/>
      <c r="T993" s="186"/>
      <c r="U993" s="181">
        <v>360</v>
      </c>
      <c r="V993" s="129">
        <v>14.3</v>
      </c>
      <c r="W993" s="173"/>
      <c r="X993" s="173"/>
      <c r="Y993" s="131"/>
      <c r="Z993" s="131"/>
      <c r="AA993" s="131"/>
      <c r="AB993" s="128"/>
      <c r="AC993" s="132"/>
      <c r="AD993" s="132"/>
      <c r="AE993" s="132"/>
      <c r="AF993" s="132" t="str">
        <f t="shared" si="99"/>
        <v xml:space="preserve"> </v>
      </c>
      <c r="AG993" s="132" t="str">
        <f t="shared" si="100"/>
        <v/>
      </c>
      <c r="AH993" s="128" t="s">
        <v>8184</v>
      </c>
      <c r="AI993" s="130"/>
    </row>
    <row r="994" spans="2:35" ht="13.2">
      <c r="B994" s="149">
        <v>9840</v>
      </c>
      <c r="C994" s="115">
        <v>969</v>
      </c>
      <c r="D994" s="115">
        <v>6.4146666688918783</v>
      </c>
      <c r="E994" s="115" t="s">
        <v>5340</v>
      </c>
      <c r="F994" s="115" t="s">
        <v>5340</v>
      </c>
      <c r="G994" s="117">
        <v>6200</v>
      </c>
      <c r="H994" s="118">
        <f t="shared" si="101"/>
        <v>2.0604425606701202</v>
      </c>
      <c r="I994" s="134" t="str">
        <f t="shared" si="102"/>
        <v>A-0153</v>
      </c>
      <c r="J994" s="134" t="str">
        <f t="shared" si="103"/>
        <v>A-0153</v>
      </c>
      <c r="K994" s="183">
        <f>H994+M994*0.001</f>
        <v>2.0724435606701204</v>
      </c>
      <c r="L994" s="118">
        <v>6966.384</v>
      </c>
      <c r="M994" s="208">
        <v>12.000999999999999</v>
      </c>
      <c r="N994" s="118">
        <v>11.95</v>
      </c>
      <c r="O994" s="115" t="s">
        <v>8183</v>
      </c>
      <c r="P994" s="115"/>
      <c r="Q994" s="119" t="str">
        <f>Y994*100 &amp; "% ," &amp; O994 &amp; " " &amp; P994 &amp; " " &amp; AG994</f>
        <v xml:space="preserve">0% ,Weld (WELD)  </v>
      </c>
      <c r="R994" s="115"/>
      <c r="S994" s="186"/>
      <c r="T994" s="186"/>
      <c r="U994" s="181">
        <v>360</v>
      </c>
      <c r="V994" s="120">
        <v>14.3</v>
      </c>
      <c r="W994" s="188"/>
      <c r="X994" s="188"/>
      <c r="Y994" s="122"/>
      <c r="Z994" s="122"/>
      <c r="AA994" s="122"/>
      <c r="AB994" s="119"/>
      <c r="AC994" s="123"/>
      <c r="AD994" s="123"/>
      <c r="AE994" s="123"/>
      <c r="AF994" s="123" t="str">
        <f t="shared" si="99"/>
        <v xml:space="preserve"> </v>
      </c>
      <c r="AG994" s="123" t="str">
        <f t="shared" si="100"/>
        <v/>
      </c>
      <c r="AH994" s="119" t="s">
        <v>8184</v>
      </c>
      <c r="AI994" s="121"/>
    </row>
    <row r="995" spans="2:35" ht="13.2">
      <c r="B995" s="150">
        <v>9850</v>
      </c>
      <c r="C995" s="124">
        <v>970</v>
      </c>
      <c r="D995" s="124">
        <v>6.4266706525054094</v>
      </c>
      <c r="E995" s="124" t="s">
        <v>5341</v>
      </c>
      <c r="F995" s="124" t="s">
        <v>5341</v>
      </c>
      <c r="G995" s="126">
        <v>6210</v>
      </c>
      <c r="H995" s="127">
        <f t="shared" si="101"/>
        <v>2.0724381338903921</v>
      </c>
      <c r="I995" s="135" t="str">
        <f t="shared" si="102"/>
        <v>A-0154</v>
      </c>
      <c r="J995" s="135" t="str">
        <f t="shared" si="103"/>
        <v>A-0154</v>
      </c>
      <c r="K995" s="183">
        <f>H995+M995*0.001</f>
        <v>2.0843881338903922</v>
      </c>
      <c r="L995" s="127">
        <v>6978.3329999999996</v>
      </c>
      <c r="M995" s="208">
        <v>11.95</v>
      </c>
      <c r="N995" s="127">
        <v>11.968999999999999</v>
      </c>
      <c r="O995" s="124" t="s">
        <v>8183</v>
      </c>
      <c r="P995" s="124"/>
      <c r="Q995" s="128" t="str">
        <f>Y995*100 &amp; "% ," &amp; O995 &amp; " " &amp; P995 &amp; " " &amp; AG995</f>
        <v xml:space="preserve">0% ,Weld (WELD)  </v>
      </c>
      <c r="R995" s="124"/>
      <c r="S995" s="186"/>
      <c r="T995" s="186"/>
      <c r="U995" s="181">
        <v>360</v>
      </c>
      <c r="V995" s="129">
        <v>14.3</v>
      </c>
      <c r="W995" s="173"/>
      <c r="X995" s="173"/>
      <c r="Y995" s="131"/>
      <c r="Z995" s="131"/>
      <c r="AA995" s="131"/>
      <c r="AB995" s="128"/>
      <c r="AC995" s="132"/>
      <c r="AD995" s="132"/>
      <c r="AE995" s="132"/>
      <c r="AF995" s="132" t="str">
        <f t="shared" si="99"/>
        <v xml:space="preserve"> </v>
      </c>
      <c r="AG995" s="132" t="str">
        <f t="shared" si="100"/>
        <v/>
      </c>
      <c r="AH995" s="128" t="s">
        <v>8184</v>
      </c>
      <c r="AI995" s="130"/>
    </row>
    <row r="996" spans="2:35" ht="13.2">
      <c r="B996" s="149">
        <v>9860</v>
      </c>
      <c r="C996" s="115">
        <v>971</v>
      </c>
      <c r="D996" s="115">
        <v>6.4386616381585791</v>
      </c>
      <c r="E996" s="115" t="s">
        <v>5342</v>
      </c>
      <c r="F996" s="115" t="s">
        <v>5342</v>
      </c>
      <c r="G996" s="117">
        <v>6220</v>
      </c>
      <c r="H996" s="118">
        <f t="shared" si="101"/>
        <v>2.0844397069629825</v>
      </c>
      <c r="I996" s="134" t="str">
        <f t="shared" si="102"/>
        <v>A-0155</v>
      </c>
      <c r="J996" s="134" t="str">
        <f t="shared" si="103"/>
        <v>A-0155</v>
      </c>
      <c r="K996" s="183">
        <f>H996+M996*0.001</f>
        <v>2.0964087069629826</v>
      </c>
      <c r="L996" s="118">
        <v>6990.3019999999997</v>
      </c>
      <c r="M996" s="208">
        <v>11.968999999999999</v>
      </c>
      <c r="N996" s="118">
        <v>11.994999999999999</v>
      </c>
      <c r="O996" s="115" t="s">
        <v>8183</v>
      </c>
      <c r="P996" s="115"/>
      <c r="Q996" s="119" t="str">
        <f>Y996*100 &amp; "% ," &amp; O996 &amp; " " &amp; P996 &amp; " " &amp; AG996</f>
        <v xml:space="preserve">0% ,Weld (WELD)  </v>
      </c>
      <c r="R996" s="115"/>
      <c r="S996" s="186"/>
      <c r="T996" s="186"/>
      <c r="U996" s="181">
        <v>360</v>
      </c>
      <c r="V996" s="120">
        <v>14.3</v>
      </c>
      <c r="W996" s="188"/>
      <c r="X996" s="188"/>
      <c r="Y996" s="122"/>
      <c r="Z996" s="122"/>
      <c r="AA996" s="122"/>
      <c r="AB996" s="119"/>
      <c r="AC996" s="123"/>
      <c r="AD996" s="123"/>
      <c r="AE996" s="123"/>
      <c r="AF996" s="123" t="str">
        <f t="shared" si="99"/>
        <v xml:space="preserve"> </v>
      </c>
      <c r="AG996" s="123" t="str">
        <f t="shared" si="100"/>
        <v/>
      </c>
      <c r="AH996" s="119" t="s">
        <v>8184</v>
      </c>
      <c r="AI996" s="121"/>
    </row>
    <row r="997" spans="2:35" ht="13.2">
      <c r="B997" s="150">
        <v>9870</v>
      </c>
      <c r="C997" s="124">
        <v>972</v>
      </c>
      <c r="D997" s="124">
        <v>6.4506606225566712</v>
      </c>
      <c r="E997" s="124" t="s">
        <v>5343</v>
      </c>
      <c r="F997" s="124" t="s">
        <v>5343</v>
      </c>
      <c r="G997" s="126">
        <v>6230</v>
      </c>
      <c r="H997" s="127">
        <f t="shared" si="101"/>
        <v>2.0964467583714783</v>
      </c>
      <c r="I997" s="135" t="str">
        <f t="shared" si="102"/>
        <v>A-0156</v>
      </c>
      <c r="J997" s="135" t="str">
        <f t="shared" si="103"/>
        <v>A-0156</v>
      </c>
      <c r="K997" s="183">
        <f>H997+M997*0.001</f>
        <v>2.1084417583714785</v>
      </c>
      <c r="L997" s="127">
        <v>7002.2969999999996</v>
      </c>
      <c r="M997" s="208">
        <v>11.994999999999999</v>
      </c>
      <c r="N997" s="127">
        <v>11.634</v>
      </c>
      <c r="O997" s="124" t="s">
        <v>8183</v>
      </c>
      <c r="P997" s="124"/>
      <c r="Q997" s="128" t="str">
        <f>Y997*100 &amp; "% ," &amp; O997 &amp; " " &amp; P997 &amp; " " &amp; AG997</f>
        <v xml:space="preserve">0% ,Weld (WELD)  </v>
      </c>
      <c r="R997" s="124"/>
      <c r="S997" s="186"/>
      <c r="T997" s="186"/>
      <c r="U997" s="181">
        <v>360</v>
      </c>
      <c r="V997" s="129">
        <v>14.3</v>
      </c>
      <c r="W997" s="173"/>
      <c r="X997" s="173"/>
      <c r="Y997" s="131"/>
      <c r="Z997" s="131"/>
      <c r="AA997" s="131"/>
      <c r="AB997" s="128"/>
      <c r="AC997" s="132"/>
      <c r="AD997" s="132"/>
      <c r="AE997" s="132"/>
      <c r="AF997" s="132" t="str">
        <f t="shared" si="99"/>
        <v xml:space="preserve"> </v>
      </c>
      <c r="AG997" s="132" t="str">
        <f t="shared" si="100"/>
        <v/>
      </c>
      <c r="AH997" s="128" t="s">
        <v>8184</v>
      </c>
      <c r="AI997" s="130"/>
    </row>
    <row r="998" spans="2:35" ht="13.2">
      <c r="B998" s="149">
        <v>9880</v>
      </c>
      <c r="C998" s="115">
        <v>973</v>
      </c>
      <c r="D998" s="115">
        <v>6.4626506083668849</v>
      </c>
      <c r="E998" s="115" t="s">
        <v>5344</v>
      </c>
      <c r="F998" s="115" t="s">
        <v>5344</v>
      </c>
      <c r="G998" s="117">
        <v>6240</v>
      </c>
      <c r="H998" s="118">
        <f t="shared" si="101"/>
        <v>2.1081105868134329</v>
      </c>
      <c r="I998" s="134" t="str">
        <f t="shared" si="102"/>
        <v>A-0157</v>
      </c>
      <c r="J998" s="134" t="str">
        <f t="shared" si="103"/>
        <v>A-0157</v>
      </c>
      <c r="K998" s="183">
        <f>H998+M998*0.001</f>
        <v>2.1197445868134328</v>
      </c>
      <c r="L998" s="118">
        <v>7013.9309999999996</v>
      </c>
      <c r="M998" s="208">
        <v>11.634</v>
      </c>
      <c r="N998" s="118">
        <v>11.962</v>
      </c>
      <c r="O998" s="115" t="s">
        <v>8183</v>
      </c>
      <c r="P998" s="115"/>
      <c r="Q998" s="119" t="str">
        <f>Y998*100 &amp; "% ," &amp; O998 &amp; " " &amp; P998 &amp; " " &amp; AG998</f>
        <v xml:space="preserve">0% ,Weld (WELD)  </v>
      </c>
      <c r="R998" s="115"/>
      <c r="S998" s="186"/>
      <c r="T998" s="186"/>
      <c r="U998" s="181">
        <v>360</v>
      </c>
      <c r="V998" s="120">
        <v>14.3</v>
      </c>
      <c r="W998" s="188"/>
      <c r="X998" s="188"/>
      <c r="Y998" s="122"/>
      <c r="Z998" s="122"/>
      <c r="AA998" s="122"/>
      <c r="AB998" s="119"/>
      <c r="AC998" s="123"/>
      <c r="AD998" s="123"/>
      <c r="AE998" s="123"/>
      <c r="AF998" s="123" t="str">
        <f t="shared" si="99"/>
        <v xml:space="preserve"> </v>
      </c>
      <c r="AG998" s="123" t="str">
        <f t="shared" si="100"/>
        <v/>
      </c>
      <c r="AH998" s="119" t="s">
        <v>8184</v>
      </c>
      <c r="AI998" s="121"/>
    </row>
    <row r="999" spans="2:35" ht="13.2">
      <c r="B999" s="150">
        <v>9890</v>
      </c>
      <c r="C999" s="124">
        <v>974</v>
      </c>
      <c r="D999" s="124">
        <v>6.4746505926079552</v>
      </c>
      <c r="E999" s="124" t="s">
        <v>5345</v>
      </c>
      <c r="F999" s="124" t="s">
        <v>5345</v>
      </c>
      <c r="G999" s="126">
        <v>6250</v>
      </c>
      <c r="H999" s="127">
        <f t="shared" si="101"/>
        <v>2.1201123272107183</v>
      </c>
      <c r="I999" s="135" t="str">
        <f t="shared" si="102"/>
        <v>A-0158</v>
      </c>
      <c r="J999" s="135" t="str">
        <f t="shared" si="103"/>
        <v>A-0158</v>
      </c>
      <c r="K999" s="183">
        <f>H999+M999*0.001</f>
        <v>2.1320743272107183</v>
      </c>
      <c r="L999" s="127">
        <v>7025.8940000000002</v>
      </c>
      <c r="M999" s="208">
        <v>11.962</v>
      </c>
      <c r="N999" s="127">
        <v>11.996</v>
      </c>
      <c r="O999" s="124" t="s">
        <v>8183</v>
      </c>
      <c r="P999" s="124"/>
      <c r="Q999" s="128" t="str">
        <f>Y999*100 &amp; "% ," &amp; O999 &amp; " " &amp; P999 &amp; " " &amp; AG999</f>
        <v xml:space="preserve">0% ,Weld (WELD)  </v>
      </c>
      <c r="R999" s="124"/>
      <c r="S999" s="186"/>
      <c r="T999" s="186"/>
      <c r="U999" s="181">
        <v>360</v>
      </c>
      <c r="V999" s="129">
        <v>14.3</v>
      </c>
      <c r="W999" s="173"/>
      <c r="X999" s="173"/>
      <c r="Y999" s="131"/>
      <c r="Z999" s="131"/>
      <c r="AA999" s="131"/>
      <c r="AB999" s="128"/>
      <c r="AC999" s="132"/>
      <c r="AD999" s="132"/>
      <c r="AE999" s="132"/>
      <c r="AF999" s="132" t="str">
        <f t="shared" si="99"/>
        <v xml:space="preserve"> </v>
      </c>
      <c r="AG999" s="132" t="str">
        <f t="shared" si="100"/>
        <v/>
      </c>
      <c r="AH999" s="128" t="s">
        <v>8184</v>
      </c>
      <c r="AI999" s="130"/>
    </row>
    <row r="1000" spans="2:35" ht="13.2">
      <c r="B1000" s="149">
        <v>9900</v>
      </c>
      <c r="C1000" s="115">
        <v>975</v>
      </c>
      <c r="D1000" s="115">
        <v>6.4866555760644644</v>
      </c>
      <c r="E1000" s="115" t="s">
        <v>5346</v>
      </c>
      <c r="F1000" s="115" t="s">
        <v>5346</v>
      </c>
      <c r="G1000" s="117">
        <v>6260</v>
      </c>
      <c r="H1000" s="118">
        <f t="shared" si="101"/>
        <v>2.1321053126797209</v>
      </c>
      <c r="I1000" s="134" t="str">
        <f t="shared" si="102"/>
        <v>A-0159</v>
      </c>
      <c r="J1000" s="134" t="str">
        <f t="shared" si="103"/>
        <v>A-0159</v>
      </c>
      <c r="K1000" s="183">
        <f>H1000+M1000*0.001</f>
        <v>2.1441013126797208</v>
      </c>
      <c r="L1000" s="118">
        <v>7037.89</v>
      </c>
      <c r="M1000" s="208">
        <v>11.996</v>
      </c>
      <c r="N1000" s="118">
        <v>11.99</v>
      </c>
      <c r="O1000" s="115" t="s">
        <v>8183</v>
      </c>
      <c r="P1000" s="115"/>
      <c r="Q1000" s="119" t="str">
        <f>Y1000*100 &amp; "% ," &amp; O1000 &amp; " " &amp; P1000 &amp; " " &amp; AG1000</f>
        <v xml:space="preserve">0% ,Weld (WELD)  </v>
      </c>
      <c r="R1000" s="115"/>
      <c r="S1000" s="186"/>
      <c r="T1000" s="186"/>
      <c r="U1000" s="181">
        <v>360</v>
      </c>
      <c r="V1000" s="120">
        <v>14.3</v>
      </c>
      <c r="W1000" s="188"/>
      <c r="X1000" s="188"/>
      <c r="Y1000" s="122"/>
      <c r="Z1000" s="122"/>
      <c r="AA1000" s="122"/>
      <c r="AB1000" s="119"/>
      <c r="AC1000" s="123"/>
      <c r="AD1000" s="123"/>
      <c r="AE1000" s="123"/>
      <c r="AF1000" s="123" t="str">
        <f t="shared" si="99"/>
        <v xml:space="preserve"> </v>
      </c>
      <c r="AG1000" s="123" t="str">
        <f t="shared" si="100"/>
        <v/>
      </c>
      <c r="AH1000" s="119" t="s">
        <v>8184</v>
      </c>
      <c r="AI1000" s="121"/>
    </row>
    <row r="1001" spans="2:35" ht="13.2">
      <c r="B1001" s="150">
        <v>9910</v>
      </c>
      <c r="C1001" s="124">
        <v>976</v>
      </c>
      <c r="D1001" s="124">
        <v>6.4986625592071929</v>
      </c>
      <c r="E1001" s="124" t="s">
        <v>5347</v>
      </c>
      <c r="F1001" s="124" t="s">
        <v>5347</v>
      </c>
      <c r="G1001" s="126">
        <v>6270</v>
      </c>
      <c r="H1001" s="127">
        <f t="shared" si="101"/>
        <v>2.1441034378134902</v>
      </c>
      <c r="I1001" s="135" t="str">
        <f t="shared" si="102"/>
        <v>A-0160</v>
      </c>
      <c r="J1001" s="135" t="str">
        <f t="shared" si="103"/>
        <v>A-0160</v>
      </c>
      <c r="K1001" s="183">
        <f>H1001+M1001*0.001</f>
        <v>2.1560934378134902</v>
      </c>
      <c r="L1001" s="127">
        <v>7049.88</v>
      </c>
      <c r="M1001" s="208">
        <v>11.99</v>
      </c>
      <c r="N1001" s="127">
        <v>11.95</v>
      </c>
      <c r="O1001" s="124" t="s">
        <v>8183</v>
      </c>
      <c r="P1001" s="124"/>
      <c r="Q1001" s="128" t="str">
        <f>Y1001*100 &amp; "% ," &amp; O1001 &amp; " " &amp; P1001 &amp; " " &amp; AG1001</f>
        <v xml:space="preserve">0% ,Weld (WELD)  </v>
      </c>
      <c r="R1001" s="124"/>
      <c r="S1001" s="186"/>
      <c r="T1001" s="186"/>
      <c r="U1001" s="181">
        <v>360</v>
      </c>
      <c r="V1001" s="129">
        <v>14.3</v>
      </c>
      <c r="W1001" s="173"/>
      <c r="X1001" s="173"/>
      <c r="Y1001" s="131"/>
      <c r="Z1001" s="131"/>
      <c r="AA1001" s="131"/>
      <c r="AB1001" s="128"/>
      <c r="AC1001" s="132"/>
      <c r="AD1001" s="132"/>
      <c r="AE1001" s="132"/>
      <c r="AF1001" s="132" t="str">
        <f t="shared" si="99"/>
        <v xml:space="preserve"> </v>
      </c>
      <c r="AG1001" s="132" t="str">
        <f t="shared" si="100"/>
        <v/>
      </c>
      <c r="AH1001" s="128" t="s">
        <v>8184</v>
      </c>
      <c r="AI1001" s="130"/>
    </row>
    <row r="1002" spans="2:35" ht="13.2">
      <c r="B1002" s="149">
        <v>9920</v>
      </c>
      <c r="C1002" s="115">
        <v>977</v>
      </c>
      <c r="D1002" s="115">
        <v>6.5106618672060392</v>
      </c>
      <c r="E1002" s="115" t="s">
        <v>5348</v>
      </c>
      <c r="F1002" s="115" t="s">
        <v>5348</v>
      </c>
      <c r="G1002" s="117">
        <v>6280</v>
      </c>
      <c r="H1002" s="118">
        <f t="shared" si="101"/>
        <v>2.1561055623663781</v>
      </c>
      <c r="I1002" s="134" t="str">
        <f t="shared" si="102"/>
        <v>A-0161</v>
      </c>
      <c r="J1002" s="134" t="str">
        <f t="shared" si="103"/>
        <v>A-0161</v>
      </c>
      <c r="K1002" s="183">
        <f>H1002+M1002*0.001</f>
        <v>2.1680555623663782</v>
      </c>
      <c r="L1002" s="118">
        <v>7061.83</v>
      </c>
      <c r="M1002" s="208">
        <v>11.95</v>
      </c>
      <c r="N1002" s="118">
        <v>11.984</v>
      </c>
      <c r="O1002" s="115" t="s">
        <v>8183</v>
      </c>
      <c r="P1002" s="115"/>
      <c r="Q1002" s="119" t="str">
        <f>Y1002*100 &amp; "% ," &amp; O1002 &amp; " " &amp; P1002 &amp; " " &amp; AG1002</f>
        <v xml:space="preserve">0% ,Weld (WELD)  </v>
      </c>
      <c r="R1002" s="115"/>
      <c r="S1002" s="186"/>
      <c r="T1002" s="186"/>
      <c r="U1002" s="181">
        <v>360</v>
      </c>
      <c r="V1002" s="120">
        <v>14.3</v>
      </c>
      <c r="W1002" s="188"/>
      <c r="X1002" s="188"/>
      <c r="Y1002" s="122"/>
      <c r="Z1002" s="122"/>
      <c r="AA1002" s="122"/>
      <c r="AB1002" s="119"/>
      <c r="AC1002" s="123"/>
      <c r="AD1002" s="123"/>
      <c r="AE1002" s="123"/>
      <c r="AF1002" s="123" t="str">
        <f t="shared" si="99"/>
        <v xml:space="preserve"> </v>
      </c>
      <c r="AG1002" s="123" t="str">
        <f t="shared" si="100"/>
        <v/>
      </c>
      <c r="AH1002" s="119" t="s">
        <v>8184</v>
      </c>
      <c r="AI1002" s="121"/>
    </row>
    <row r="1003" spans="2:35" ht="13.2">
      <c r="B1003" s="150">
        <v>9930</v>
      </c>
      <c r="C1003" s="124">
        <v>978</v>
      </c>
      <c r="D1003" s="124">
        <v>6.5226507063212376</v>
      </c>
      <c r="E1003" s="124" t="s">
        <v>5349</v>
      </c>
      <c r="F1003" s="124" t="s">
        <v>5349</v>
      </c>
      <c r="G1003" s="126">
        <v>6280</v>
      </c>
      <c r="H1003" s="127">
        <f t="shared" si="101"/>
        <v>2.1561055623663781</v>
      </c>
      <c r="I1003" s="135" t="str">
        <f t="shared" si="102"/>
        <v>A-0161</v>
      </c>
      <c r="J1003" s="135" t="str">
        <f t="shared" si="103"/>
        <v>A-0161</v>
      </c>
      <c r="K1003" s="183">
        <f>H1003+M1003*0.001</f>
        <v>2.1620605623663782</v>
      </c>
      <c r="L1003" s="127">
        <v>7067.7839999999997</v>
      </c>
      <c r="M1003" s="208">
        <v>5.9550000000000001</v>
      </c>
      <c r="N1003" s="127">
        <v>11.984</v>
      </c>
      <c r="O1003" s="124" t="s">
        <v>8321</v>
      </c>
      <c r="P1003" s="124"/>
      <c r="Q1003" s="128" t="str">
        <f>Y1003*100 &amp; "% ," &amp; O1003 &amp; " " &amp; P1003 &amp; " " &amp; AG1003</f>
        <v xml:space="preserve">0% ,Anode (ANOD)  </v>
      </c>
      <c r="R1003" s="124"/>
      <c r="S1003" s="186"/>
      <c r="T1003" s="186"/>
      <c r="U1003" s="181">
        <v>360</v>
      </c>
      <c r="V1003" s="129">
        <v>14.3</v>
      </c>
      <c r="W1003" s="173"/>
      <c r="X1003" s="173"/>
      <c r="Y1003" s="131"/>
      <c r="Z1003" s="131"/>
      <c r="AA1003" s="131"/>
      <c r="AB1003" s="128"/>
      <c r="AC1003" s="132"/>
      <c r="AD1003" s="132"/>
      <c r="AE1003" s="132"/>
      <c r="AF1003" s="132" t="str">
        <f t="shared" si="99"/>
        <v xml:space="preserve"> </v>
      </c>
      <c r="AG1003" s="132" t="str">
        <f t="shared" si="100"/>
        <v/>
      </c>
      <c r="AH1003" s="128" t="s">
        <v>8339</v>
      </c>
      <c r="AI1003" s="130"/>
    </row>
    <row r="1004" spans="2:35" ht="13.2">
      <c r="B1004" s="149">
        <v>9940</v>
      </c>
      <c r="C1004" s="115">
        <v>979</v>
      </c>
      <c r="D1004" s="115">
        <v>6.5346615453839618</v>
      </c>
      <c r="E1004" s="115" t="s">
        <v>5350</v>
      </c>
      <c r="F1004" s="115" t="s">
        <v>5350</v>
      </c>
      <c r="G1004" s="117">
        <v>6290</v>
      </c>
      <c r="H1004" s="118">
        <f t="shared" si="101"/>
        <v>2.1681026876453622</v>
      </c>
      <c r="I1004" s="134" t="str">
        <f t="shared" si="102"/>
        <v>A-0162</v>
      </c>
      <c r="J1004" s="134" t="str">
        <f t="shared" si="103"/>
        <v>A-0162</v>
      </c>
      <c r="K1004" s="183">
        <f>H1004+M1004*0.001</f>
        <v>2.1800866876453622</v>
      </c>
      <c r="L1004" s="118">
        <v>7073.8130000000001</v>
      </c>
      <c r="M1004" s="208">
        <v>11.984</v>
      </c>
      <c r="N1004" s="118">
        <v>12.003</v>
      </c>
      <c r="O1004" s="115" t="s">
        <v>8183</v>
      </c>
      <c r="P1004" s="115"/>
      <c r="Q1004" s="119" t="str">
        <f>Y1004*100 &amp; "% ," &amp; O1004 &amp; " " &amp; P1004 &amp; " " &amp; AG1004</f>
        <v xml:space="preserve">0% ,Weld (WELD)  </v>
      </c>
      <c r="R1004" s="115"/>
      <c r="S1004" s="186"/>
      <c r="T1004" s="186"/>
      <c r="U1004" s="181">
        <v>360</v>
      </c>
      <c r="V1004" s="120">
        <v>14.3</v>
      </c>
      <c r="W1004" s="188"/>
      <c r="X1004" s="188"/>
      <c r="Y1004" s="122"/>
      <c r="Z1004" s="122"/>
      <c r="AA1004" s="122"/>
      <c r="AB1004" s="119"/>
      <c r="AC1004" s="123"/>
      <c r="AD1004" s="123"/>
      <c r="AE1004" s="123"/>
      <c r="AF1004" s="123" t="str">
        <f t="shared" si="99"/>
        <v xml:space="preserve"> </v>
      </c>
      <c r="AG1004" s="123" t="str">
        <f t="shared" si="100"/>
        <v/>
      </c>
      <c r="AH1004" s="119" t="s">
        <v>8184</v>
      </c>
      <c r="AI1004" s="121"/>
    </row>
    <row r="1005" spans="2:35" ht="13.2">
      <c r="B1005" s="150">
        <v>9950</v>
      </c>
      <c r="C1005" s="124">
        <v>980</v>
      </c>
      <c r="D1005" s="124">
        <v>6.5466623844708316</v>
      </c>
      <c r="E1005" s="124" t="s">
        <v>5351</v>
      </c>
      <c r="F1005" s="124" t="s">
        <v>5351</v>
      </c>
      <c r="G1005" s="126">
        <v>6300</v>
      </c>
      <c r="H1005" s="127">
        <f t="shared" si="101"/>
        <v>2.1801092054596136</v>
      </c>
      <c r="I1005" s="135" t="str">
        <f t="shared" si="102"/>
        <v>A-0163</v>
      </c>
      <c r="J1005" s="135" t="str">
        <f t="shared" si="103"/>
        <v>A-0163</v>
      </c>
      <c r="K1005" s="183">
        <f>H1005+M1005*0.001</f>
        <v>2.1921122054596136</v>
      </c>
      <c r="L1005" s="127">
        <v>7085.8159999999998</v>
      </c>
      <c r="M1005" s="208">
        <v>12.003</v>
      </c>
      <c r="N1005" s="127">
        <v>11.993</v>
      </c>
      <c r="O1005" s="124" t="s">
        <v>8183</v>
      </c>
      <c r="P1005" s="124"/>
      <c r="Q1005" s="128" t="str">
        <f>Y1005*100 &amp; "% ," &amp; O1005 &amp; " " &amp; P1005 &amp; " " &amp; AG1005</f>
        <v xml:space="preserve">0% ,Weld (WELD)  </v>
      </c>
      <c r="R1005" s="124"/>
      <c r="S1005" s="186"/>
      <c r="T1005" s="186"/>
      <c r="U1005" s="181">
        <v>360</v>
      </c>
      <c r="V1005" s="129">
        <v>14.3</v>
      </c>
      <c r="W1005" s="173"/>
      <c r="X1005" s="173"/>
      <c r="Y1005" s="131"/>
      <c r="Z1005" s="131"/>
      <c r="AA1005" s="131"/>
      <c r="AB1005" s="128"/>
      <c r="AC1005" s="132"/>
      <c r="AD1005" s="132"/>
      <c r="AE1005" s="132"/>
      <c r="AF1005" s="132" t="str">
        <f t="shared" si="99"/>
        <v xml:space="preserve"> </v>
      </c>
      <c r="AG1005" s="132" t="str">
        <f t="shared" si="100"/>
        <v/>
      </c>
      <c r="AH1005" s="128" t="s">
        <v>8184</v>
      </c>
      <c r="AI1005" s="130"/>
    </row>
    <row r="1006" spans="2:35" ht="13.2">
      <c r="B1006" s="149">
        <v>9960</v>
      </c>
      <c r="C1006" s="115">
        <v>981</v>
      </c>
      <c r="D1006" s="115">
        <v>6.5586021677580826</v>
      </c>
      <c r="E1006" s="115" t="s">
        <v>5352</v>
      </c>
      <c r="F1006" s="115" t="s">
        <v>5352</v>
      </c>
      <c r="G1006" s="117">
        <v>6310</v>
      </c>
      <c r="H1006" s="118">
        <f t="shared" si="101"/>
        <v>2.1921059849505782</v>
      </c>
      <c r="I1006" s="134" t="str">
        <f t="shared" si="102"/>
        <v>A-0164</v>
      </c>
      <c r="J1006" s="134" t="str">
        <f t="shared" si="103"/>
        <v>A-0164</v>
      </c>
      <c r="K1006" s="183">
        <f>H1006+M1006*0.001</f>
        <v>2.2040989849505781</v>
      </c>
      <c r="L1006" s="118">
        <v>7097.8090000000002</v>
      </c>
      <c r="M1006" s="208">
        <v>11.993</v>
      </c>
      <c r="N1006" s="118">
        <v>11.971</v>
      </c>
      <c r="O1006" s="115" t="s">
        <v>8183</v>
      </c>
      <c r="P1006" s="115"/>
      <c r="Q1006" s="119" t="str">
        <f>Y1006*100 &amp; "% ," &amp; O1006 &amp; " " &amp; P1006 &amp; " " &amp; AG1006</f>
        <v xml:space="preserve">0% ,Weld (WELD)  </v>
      </c>
      <c r="R1006" s="115"/>
      <c r="S1006" s="186"/>
      <c r="T1006" s="186"/>
      <c r="U1006" s="181">
        <v>360</v>
      </c>
      <c r="V1006" s="120">
        <v>14.3</v>
      </c>
      <c r="W1006" s="188"/>
      <c r="X1006" s="188"/>
      <c r="Y1006" s="122"/>
      <c r="Z1006" s="122"/>
      <c r="AA1006" s="122"/>
      <c r="AB1006" s="119"/>
      <c r="AC1006" s="123"/>
      <c r="AD1006" s="123"/>
      <c r="AE1006" s="123"/>
      <c r="AF1006" s="123" t="str">
        <f t="shared" si="99"/>
        <v xml:space="preserve"> </v>
      </c>
      <c r="AG1006" s="123" t="str">
        <f t="shared" si="100"/>
        <v/>
      </c>
      <c r="AH1006" s="119" t="s">
        <v>8184</v>
      </c>
      <c r="AI1006" s="121"/>
    </row>
    <row r="1007" spans="2:35" ht="13.2">
      <c r="B1007" s="150">
        <v>9970</v>
      </c>
      <c r="C1007" s="124">
        <v>982</v>
      </c>
      <c r="D1007" s="124">
        <v>6.5706032368330769</v>
      </c>
      <c r="E1007" s="124" t="s">
        <v>5353</v>
      </c>
      <c r="F1007" s="124" t="s">
        <v>5353</v>
      </c>
      <c r="G1007" s="126">
        <v>6320</v>
      </c>
      <c r="H1007" s="127">
        <f t="shared" si="101"/>
        <v>2.2041097643905037</v>
      </c>
      <c r="I1007" s="135" t="str">
        <f t="shared" si="102"/>
        <v>A-0165</v>
      </c>
      <c r="J1007" s="135" t="str">
        <f t="shared" si="103"/>
        <v>A-0165</v>
      </c>
      <c r="K1007" s="183">
        <f>H1007+M1007*0.001</f>
        <v>2.2160807643905036</v>
      </c>
      <c r="L1007" s="127">
        <v>7109.78</v>
      </c>
      <c r="M1007" s="208">
        <v>11.971</v>
      </c>
      <c r="N1007" s="127">
        <v>11.968999999999999</v>
      </c>
      <c r="O1007" s="124" t="s">
        <v>8183</v>
      </c>
      <c r="P1007" s="124"/>
      <c r="Q1007" s="128" t="str">
        <f>Y1007*100 &amp; "% ," &amp; O1007 &amp; " " &amp; P1007 &amp; " " &amp; AG1007</f>
        <v xml:space="preserve">0% ,Weld (WELD)  </v>
      </c>
      <c r="R1007" s="124"/>
      <c r="S1007" s="186"/>
      <c r="T1007" s="186"/>
      <c r="U1007" s="181">
        <v>360</v>
      </c>
      <c r="V1007" s="129">
        <v>14.3</v>
      </c>
      <c r="W1007" s="173"/>
      <c r="X1007" s="173"/>
      <c r="Y1007" s="131"/>
      <c r="Z1007" s="131"/>
      <c r="AA1007" s="131"/>
      <c r="AB1007" s="128"/>
      <c r="AC1007" s="132"/>
      <c r="AD1007" s="132"/>
      <c r="AE1007" s="132"/>
      <c r="AF1007" s="132" t="str">
        <f t="shared" si="99"/>
        <v xml:space="preserve"> </v>
      </c>
      <c r="AG1007" s="132" t="str">
        <f t="shared" si="100"/>
        <v/>
      </c>
      <c r="AH1007" s="128" t="s">
        <v>8184</v>
      </c>
      <c r="AI1007" s="130"/>
    </row>
    <row r="1008" spans="2:35" ht="13.2">
      <c r="B1008" s="149">
        <v>9980</v>
      </c>
      <c r="C1008" s="115">
        <v>983</v>
      </c>
      <c r="D1008" s="115">
        <v>6.5826081426754941</v>
      </c>
      <c r="E1008" s="115" t="s">
        <v>5354</v>
      </c>
      <c r="F1008" s="115" t="s">
        <v>5354</v>
      </c>
      <c r="G1008" s="117">
        <v>6330</v>
      </c>
      <c r="H1008" s="118">
        <f t="shared" si="101"/>
        <v>2.2160885440137834</v>
      </c>
      <c r="I1008" s="134" t="str">
        <f t="shared" si="102"/>
        <v>A-0166</v>
      </c>
      <c r="J1008" s="134" t="str">
        <f t="shared" si="103"/>
        <v>A-0166</v>
      </c>
      <c r="K1008" s="183">
        <f>H1008+M1008*0.001</f>
        <v>2.2280575440137835</v>
      </c>
      <c r="L1008" s="118">
        <v>7121.7489999999998</v>
      </c>
      <c r="M1008" s="208">
        <v>11.968999999999999</v>
      </c>
      <c r="N1008" s="118">
        <v>11.965999999999999</v>
      </c>
      <c r="O1008" s="115" t="s">
        <v>8183</v>
      </c>
      <c r="P1008" s="115"/>
      <c r="Q1008" s="119" t="str">
        <f>Y1008*100 &amp; "% ," &amp; O1008 &amp; " " &amp; P1008 &amp; " " &amp; AG1008</f>
        <v xml:space="preserve">0% ,Weld (WELD)  </v>
      </c>
      <c r="R1008" s="115"/>
      <c r="S1008" s="186"/>
      <c r="T1008" s="186"/>
      <c r="U1008" s="181">
        <v>360</v>
      </c>
      <c r="V1008" s="120">
        <v>14.3</v>
      </c>
      <c r="W1008" s="188"/>
      <c r="X1008" s="188"/>
      <c r="Y1008" s="122"/>
      <c r="Z1008" s="122"/>
      <c r="AA1008" s="122"/>
      <c r="AB1008" s="119"/>
      <c r="AC1008" s="123"/>
      <c r="AD1008" s="123"/>
      <c r="AE1008" s="123"/>
      <c r="AF1008" s="123" t="str">
        <f t="shared" si="99"/>
        <v xml:space="preserve"> </v>
      </c>
      <c r="AG1008" s="123" t="str">
        <f t="shared" si="100"/>
        <v/>
      </c>
      <c r="AH1008" s="119" t="s">
        <v>8184</v>
      </c>
      <c r="AI1008" s="121"/>
    </row>
    <row r="1009" spans="2:35" ht="13.2">
      <c r="B1009" s="150">
        <v>9990</v>
      </c>
      <c r="C1009" s="124">
        <v>984</v>
      </c>
      <c r="D1009" s="124">
        <v>6.5946090488380928</v>
      </c>
      <c r="E1009" s="124" t="s">
        <v>5355</v>
      </c>
      <c r="F1009" s="124" t="s">
        <v>5355</v>
      </c>
      <c r="G1009" s="126">
        <v>6330</v>
      </c>
      <c r="H1009" s="127">
        <f t="shared" si="101"/>
        <v>2.2160885440137834</v>
      </c>
      <c r="I1009" s="135" t="str">
        <f t="shared" si="102"/>
        <v>A-0166</v>
      </c>
      <c r="J1009" s="135" t="str">
        <f t="shared" si="103"/>
        <v>A-0166</v>
      </c>
      <c r="K1009" s="183">
        <f>H1009+M1009*0.001</f>
        <v>2.2280415440137835</v>
      </c>
      <c r="L1009" s="127">
        <v>7133.7020000000002</v>
      </c>
      <c r="M1009" s="208">
        <v>11.952999999999999</v>
      </c>
      <c r="N1009" s="127">
        <v>11.965999999999999</v>
      </c>
      <c r="O1009" s="124" t="s">
        <v>8198</v>
      </c>
      <c r="P1009" s="124" t="s">
        <v>8199</v>
      </c>
      <c r="Q1009" s="128" t="str">
        <f>Y1009*100 &amp; "% ," &amp; O1009 &amp; " " &amp; P1009 &amp; " " &amp; AG1009</f>
        <v xml:space="preserve">2% ,Anomaly (ANOM) Pipe Mill Anomaly (MIAN) </v>
      </c>
      <c r="R1009" s="124" t="s">
        <v>8200</v>
      </c>
      <c r="S1009" s="186" t="s">
        <v>8213</v>
      </c>
      <c r="T1009" s="186">
        <v>0.23958333333333334</v>
      </c>
      <c r="U1009" s="181">
        <v>185.25</v>
      </c>
      <c r="V1009" s="129">
        <v>14.3</v>
      </c>
      <c r="W1009" s="173">
        <v>27</v>
      </c>
      <c r="X1009" s="173">
        <v>40</v>
      </c>
      <c r="Y1009" s="131">
        <v>0.02</v>
      </c>
      <c r="Z1009" s="131">
        <v>0.02</v>
      </c>
      <c r="AA1009" s="131"/>
      <c r="AB1009" s="128" t="s">
        <v>8238</v>
      </c>
      <c r="AC1009" s="132"/>
      <c r="AD1009" s="132"/>
      <c r="AE1009" s="132"/>
      <c r="AF1009" s="132" t="str">
        <f t="shared" si="99"/>
        <v xml:space="preserve"> </v>
      </c>
      <c r="AG1009" s="132" t="str">
        <f t="shared" si="100"/>
        <v/>
      </c>
      <c r="AH1009" s="128" t="s">
        <v>8239</v>
      </c>
      <c r="AI1009" s="130">
        <v>292</v>
      </c>
    </row>
    <row r="1010" spans="2:35" ht="13.2">
      <c r="B1010" s="149">
        <v>10000</v>
      </c>
      <c r="C1010" s="115">
        <v>985</v>
      </c>
      <c r="D1010" s="115">
        <v>6.6065889566830132</v>
      </c>
      <c r="E1010" s="115" t="s">
        <v>5356</v>
      </c>
      <c r="F1010" s="115" t="s">
        <v>5356</v>
      </c>
      <c r="G1010" s="117">
        <v>6330</v>
      </c>
      <c r="H1010" s="118">
        <f t="shared" si="101"/>
        <v>2.2160885440137834</v>
      </c>
      <c r="I1010" s="134" t="str">
        <f t="shared" si="102"/>
        <v>A-0166</v>
      </c>
      <c r="J1010" s="134" t="str">
        <f t="shared" si="103"/>
        <v>A-0166</v>
      </c>
      <c r="K1010" s="183">
        <f>H1010+M1010*0.001</f>
        <v>2.2280445440137835</v>
      </c>
      <c r="L1010" s="118">
        <v>7133.7049999999999</v>
      </c>
      <c r="M1010" s="208">
        <v>11.956</v>
      </c>
      <c r="N1010" s="118">
        <v>11.965999999999999</v>
      </c>
      <c r="O1010" s="115" t="s">
        <v>8198</v>
      </c>
      <c r="P1010" s="115" t="s">
        <v>8199</v>
      </c>
      <c r="Q1010" s="119" t="str">
        <f>Y1010*100 &amp; "% ," &amp; O1010 &amp; " " &amp; P1010 &amp; " " &amp; AG1010</f>
        <v xml:space="preserve">1% ,Anomaly (ANOM) Pipe Mill Anomaly (MIAN) </v>
      </c>
      <c r="R1010" s="115" t="s">
        <v>8210</v>
      </c>
      <c r="S1010" s="186" t="s">
        <v>8237</v>
      </c>
      <c r="T1010" s="186">
        <v>0.27083333333333331</v>
      </c>
      <c r="U1010" s="181">
        <v>163.5</v>
      </c>
      <c r="V1010" s="120">
        <v>14.3</v>
      </c>
      <c r="W1010" s="188">
        <v>20</v>
      </c>
      <c r="X1010" s="188">
        <v>75</v>
      </c>
      <c r="Y1010" s="122">
        <v>0.01</v>
      </c>
      <c r="Z1010" s="122">
        <v>0.01</v>
      </c>
      <c r="AA1010" s="122"/>
      <c r="AB1010" s="119" t="s">
        <v>8238</v>
      </c>
      <c r="AC1010" s="123"/>
      <c r="AD1010" s="123"/>
      <c r="AE1010" s="123"/>
      <c r="AF1010" s="123" t="str">
        <f t="shared" si="99"/>
        <v xml:space="preserve"> </v>
      </c>
      <c r="AG1010" s="123" t="str">
        <f t="shared" si="100"/>
        <v/>
      </c>
      <c r="AH1010" s="119" t="s">
        <v>8239</v>
      </c>
      <c r="AI1010" s="121">
        <v>293</v>
      </c>
    </row>
    <row r="1011" spans="2:35" ht="13.2">
      <c r="B1011" s="150">
        <v>10010</v>
      </c>
      <c r="C1011" s="124">
        <v>986</v>
      </c>
      <c r="D1011" s="124">
        <v>6.6185928626055697</v>
      </c>
      <c r="E1011" s="124" t="s">
        <v>5357</v>
      </c>
      <c r="F1011" s="124" t="s">
        <v>5357</v>
      </c>
      <c r="G1011" s="126">
        <v>6340</v>
      </c>
      <c r="H1011" s="127">
        <f t="shared" si="101"/>
        <v>2.2280833235195798</v>
      </c>
      <c r="I1011" s="135" t="str">
        <f t="shared" si="102"/>
        <v>A-0167</v>
      </c>
      <c r="J1011" s="135" t="str">
        <f t="shared" si="103"/>
        <v>A-0167</v>
      </c>
      <c r="K1011" s="183">
        <f>H1011+M1011*0.001</f>
        <v>2.24004932351958</v>
      </c>
      <c r="L1011" s="127">
        <v>7133.7150000000001</v>
      </c>
      <c r="M1011" s="208">
        <v>11.965999999999999</v>
      </c>
      <c r="N1011" s="127">
        <v>11.958</v>
      </c>
      <c r="O1011" s="124" t="s">
        <v>8183</v>
      </c>
      <c r="P1011" s="124"/>
      <c r="Q1011" s="128" t="str">
        <f>Y1011*100 &amp; "% ," &amp; O1011 &amp; " " &amp; P1011 &amp; " " &amp; AG1011</f>
        <v xml:space="preserve">0% ,Weld (WELD)  </v>
      </c>
      <c r="R1011" s="124"/>
      <c r="S1011" s="186"/>
      <c r="T1011" s="186"/>
      <c r="U1011" s="181">
        <v>360</v>
      </c>
      <c r="V1011" s="129">
        <v>14.3</v>
      </c>
      <c r="W1011" s="173"/>
      <c r="X1011" s="173"/>
      <c r="Y1011" s="131"/>
      <c r="Z1011" s="131"/>
      <c r="AA1011" s="131"/>
      <c r="AB1011" s="128"/>
      <c r="AC1011" s="132"/>
      <c r="AD1011" s="132"/>
      <c r="AE1011" s="132"/>
      <c r="AF1011" s="132" t="str">
        <f t="shared" si="99"/>
        <v xml:space="preserve"> </v>
      </c>
      <c r="AG1011" s="132" t="str">
        <f t="shared" si="100"/>
        <v/>
      </c>
      <c r="AH1011" s="128" t="s">
        <v>8184</v>
      </c>
      <c r="AI1011" s="130"/>
    </row>
    <row r="1012" spans="2:35" ht="13.2">
      <c r="B1012" s="149">
        <v>10020</v>
      </c>
      <c r="C1012" s="115">
        <v>987</v>
      </c>
      <c r="D1012" s="115">
        <v>6.6305887691687069</v>
      </c>
      <c r="E1012" s="115" t="s">
        <v>5358</v>
      </c>
      <c r="F1012" s="115" t="s">
        <v>5358</v>
      </c>
      <c r="G1012" s="117">
        <v>6350</v>
      </c>
      <c r="H1012" s="118">
        <f t="shared" si="101"/>
        <v>2.2400871243519185</v>
      </c>
      <c r="I1012" s="134" t="str">
        <f t="shared" si="102"/>
        <v>A-0168</v>
      </c>
      <c r="J1012" s="134" t="str">
        <f t="shared" si="103"/>
        <v>A-0168</v>
      </c>
      <c r="K1012" s="183">
        <f>H1012+M1012*0.001</f>
        <v>2.2520451243519184</v>
      </c>
      <c r="L1012" s="118">
        <v>7145.674</v>
      </c>
      <c r="M1012" s="208">
        <v>11.958</v>
      </c>
      <c r="N1012" s="118">
        <v>11.991</v>
      </c>
      <c r="O1012" s="115" t="s">
        <v>8183</v>
      </c>
      <c r="P1012" s="115"/>
      <c r="Q1012" s="119" t="str">
        <f>Y1012*100 &amp; "% ," &amp; O1012 &amp; " " &amp; P1012 &amp; " " &amp; AG1012</f>
        <v xml:space="preserve">0% ,Weld (WELD)  </v>
      </c>
      <c r="R1012" s="115"/>
      <c r="S1012" s="186"/>
      <c r="T1012" s="186"/>
      <c r="U1012" s="181">
        <v>360</v>
      </c>
      <c r="V1012" s="120">
        <v>14.3</v>
      </c>
      <c r="W1012" s="188"/>
      <c r="X1012" s="188"/>
      <c r="Y1012" s="122"/>
      <c r="Z1012" s="122"/>
      <c r="AA1012" s="122"/>
      <c r="AB1012" s="119"/>
      <c r="AC1012" s="123"/>
      <c r="AD1012" s="123"/>
      <c r="AE1012" s="123"/>
      <c r="AF1012" s="123" t="str">
        <f t="shared" si="99"/>
        <v xml:space="preserve"> </v>
      </c>
      <c r="AG1012" s="123" t="str">
        <f t="shared" si="100"/>
        <v/>
      </c>
      <c r="AH1012" s="119" t="s">
        <v>8184</v>
      </c>
      <c r="AI1012" s="121"/>
    </row>
    <row r="1013" spans="2:35" ht="13.2">
      <c r="B1013" s="150">
        <v>10030</v>
      </c>
      <c r="C1013" s="124">
        <v>988</v>
      </c>
      <c r="D1013" s="124">
        <v>6.6425876754915159</v>
      </c>
      <c r="E1013" s="124" t="s">
        <v>5359</v>
      </c>
      <c r="F1013" s="124" t="s">
        <v>5359</v>
      </c>
      <c r="G1013" s="126">
        <v>6360</v>
      </c>
      <c r="H1013" s="127">
        <f t="shared" si="101"/>
        <v>2.2520889542799822</v>
      </c>
      <c r="I1013" s="135" t="str">
        <f t="shared" si="102"/>
        <v>A-0169</v>
      </c>
      <c r="J1013" s="135" t="str">
        <f t="shared" si="103"/>
        <v>A-0169</v>
      </c>
      <c r="K1013" s="183">
        <f>H1013+M1013*0.001</f>
        <v>2.2640799542799823</v>
      </c>
      <c r="L1013" s="127">
        <v>7157.665</v>
      </c>
      <c r="M1013" s="208">
        <v>11.991</v>
      </c>
      <c r="N1013" s="127">
        <v>11.936999999999999</v>
      </c>
      <c r="O1013" s="124" t="s">
        <v>8183</v>
      </c>
      <c r="P1013" s="124"/>
      <c r="Q1013" s="128" t="str">
        <f>Y1013*100 &amp; "% ," &amp; O1013 &amp; " " &amp; P1013 &amp; " " &amp; AG1013</f>
        <v xml:space="preserve">0% ,Weld (WELD)  </v>
      </c>
      <c r="R1013" s="124"/>
      <c r="S1013" s="186"/>
      <c r="T1013" s="186"/>
      <c r="U1013" s="181">
        <v>360</v>
      </c>
      <c r="V1013" s="129">
        <v>14.3</v>
      </c>
      <c r="W1013" s="173"/>
      <c r="X1013" s="173"/>
      <c r="Y1013" s="131"/>
      <c r="Z1013" s="131"/>
      <c r="AA1013" s="131"/>
      <c r="AB1013" s="128"/>
      <c r="AC1013" s="132"/>
      <c r="AD1013" s="132"/>
      <c r="AE1013" s="132"/>
      <c r="AF1013" s="132" t="str">
        <f t="shared" si="99"/>
        <v xml:space="preserve"> </v>
      </c>
      <c r="AG1013" s="132" t="str">
        <f t="shared" si="100"/>
        <v/>
      </c>
      <c r="AH1013" s="128" t="s">
        <v>8184</v>
      </c>
      <c r="AI1013" s="130"/>
    </row>
    <row r="1014" spans="2:35" ht="13.2">
      <c r="B1014" s="149">
        <v>10040</v>
      </c>
      <c r="C1014" s="115">
        <v>989</v>
      </c>
      <c r="D1014" s="115">
        <v>6.6545905814941682</v>
      </c>
      <c r="E1014" s="115" t="s">
        <v>5360</v>
      </c>
      <c r="F1014" s="115" t="s">
        <v>5360</v>
      </c>
      <c r="G1014" s="117">
        <v>6370</v>
      </c>
      <c r="H1014" s="118">
        <f t="shared" si="101"/>
        <v>2.2640836027292499</v>
      </c>
      <c r="I1014" s="134" t="str">
        <f t="shared" si="102"/>
        <v>A-0170</v>
      </c>
      <c r="J1014" s="134" t="str">
        <f t="shared" si="103"/>
        <v>A-0170</v>
      </c>
      <c r="K1014" s="183">
        <f>H1014+M1014*0.001</f>
        <v>2.27602060272925</v>
      </c>
      <c r="L1014" s="118">
        <v>7169.6019999999999</v>
      </c>
      <c r="M1014" s="208">
        <v>11.936999999999999</v>
      </c>
      <c r="N1014" s="118">
        <v>12.003</v>
      </c>
      <c r="O1014" s="115" t="s">
        <v>8183</v>
      </c>
      <c r="P1014" s="115"/>
      <c r="Q1014" s="119" t="str">
        <f>Y1014*100 &amp; "% ," &amp; O1014 &amp; " " &amp; P1014 &amp; " " &amp; AG1014</f>
        <v xml:space="preserve">0% ,Weld (WELD)  </v>
      </c>
      <c r="R1014" s="115"/>
      <c r="S1014" s="186"/>
      <c r="T1014" s="186"/>
      <c r="U1014" s="181">
        <v>360</v>
      </c>
      <c r="V1014" s="120">
        <v>14.3</v>
      </c>
      <c r="W1014" s="188"/>
      <c r="X1014" s="188"/>
      <c r="Y1014" s="122"/>
      <c r="Z1014" s="122"/>
      <c r="AA1014" s="122"/>
      <c r="AB1014" s="119"/>
      <c r="AC1014" s="123"/>
      <c r="AD1014" s="123"/>
      <c r="AE1014" s="123"/>
      <c r="AF1014" s="123" t="str">
        <f t="shared" si="99"/>
        <v xml:space="preserve"> </v>
      </c>
      <c r="AG1014" s="123" t="str">
        <f t="shared" si="100"/>
        <v/>
      </c>
      <c r="AH1014" s="119" t="s">
        <v>8184</v>
      </c>
      <c r="AI1014" s="121"/>
    </row>
    <row r="1015" spans="2:35" ht="13.2">
      <c r="B1015" s="150">
        <v>10050</v>
      </c>
      <c r="C1015" s="124">
        <v>990</v>
      </c>
      <c r="D1015" s="124">
        <v>6.666597487176376</v>
      </c>
      <c r="E1015" s="124" t="s">
        <v>5361</v>
      </c>
      <c r="F1015" s="124" t="s">
        <v>5361</v>
      </c>
      <c r="G1015" s="126">
        <v>6380</v>
      </c>
      <c r="H1015" s="127">
        <f t="shared" si="101"/>
        <v>2.2760831929190828</v>
      </c>
      <c r="I1015" s="135" t="str">
        <f t="shared" si="102"/>
        <v>A-0171</v>
      </c>
      <c r="J1015" s="135" t="str">
        <f t="shared" si="103"/>
        <v>A-0171</v>
      </c>
      <c r="K1015" s="183">
        <f>H1015+M1015*0.001</f>
        <v>2.2880861929190828</v>
      </c>
      <c r="L1015" s="127">
        <v>7181.6049999999996</v>
      </c>
      <c r="M1015" s="208">
        <v>12.003</v>
      </c>
      <c r="N1015" s="127">
        <v>11.94</v>
      </c>
      <c r="O1015" s="124" t="s">
        <v>8183</v>
      </c>
      <c r="P1015" s="124"/>
      <c r="Q1015" s="128" t="str">
        <f>Y1015*100 &amp; "% ," &amp; O1015 &amp; " " &amp; P1015 &amp; " " &amp; AG1015</f>
        <v xml:space="preserve">0% ,Weld (WELD)  </v>
      </c>
      <c r="R1015" s="124"/>
      <c r="S1015" s="186"/>
      <c r="T1015" s="186"/>
      <c r="U1015" s="181">
        <v>360</v>
      </c>
      <c r="V1015" s="129">
        <v>14.3</v>
      </c>
      <c r="W1015" s="173"/>
      <c r="X1015" s="173"/>
      <c r="Y1015" s="131"/>
      <c r="Z1015" s="131"/>
      <c r="AA1015" s="131"/>
      <c r="AB1015" s="128"/>
      <c r="AC1015" s="132"/>
      <c r="AD1015" s="132"/>
      <c r="AE1015" s="132"/>
      <c r="AF1015" s="132" t="str">
        <f t="shared" si="99"/>
        <v xml:space="preserve"> </v>
      </c>
      <c r="AG1015" s="132" t="str">
        <f t="shared" si="100"/>
        <v/>
      </c>
      <c r="AH1015" s="128" t="s">
        <v>8184</v>
      </c>
      <c r="AI1015" s="130"/>
    </row>
    <row r="1016" spans="2:35" ht="13.2">
      <c r="B1016" s="149">
        <v>10060</v>
      </c>
      <c r="C1016" s="115">
        <v>991</v>
      </c>
      <c r="D1016" s="115">
        <v>6.678603413531417</v>
      </c>
      <c r="E1016" s="115" t="s">
        <v>5362</v>
      </c>
      <c r="F1016" s="115" t="s">
        <v>5362</v>
      </c>
      <c r="G1016" s="117">
        <v>6380</v>
      </c>
      <c r="H1016" s="118">
        <f t="shared" si="101"/>
        <v>2.2760831929190828</v>
      </c>
      <c r="I1016" s="134" t="str">
        <f t="shared" si="102"/>
        <v>A-0171</v>
      </c>
      <c r="J1016" s="134" t="str">
        <f t="shared" si="103"/>
        <v>A-0171</v>
      </c>
      <c r="K1016" s="183">
        <f>H1016+M1016*0.001</f>
        <v>2.2820201929190826</v>
      </c>
      <c r="L1016" s="118">
        <v>7187.5420000000004</v>
      </c>
      <c r="M1016" s="208">
        <v>5.9370000000000003</v>
      </c>
      <c r="N1016" s="118">
        <v>11.94</v>
      </c>
      <c r="O1016" s="115" t="s">
        <v>8321</v>
      </c>
      <c r="P1016" s="115"/>
      <c r="Q1016" s="119" t="str">
        <f>Y1016*100 &amp; "% ," &amp; O1016 &amp; " " &amp; P1016 &amp; " " &amp; AG1016</f>
        <v xml:space="preserve">0% ,Anode (ANOD)  </v>
      </c>
      <c r="R1016" s="115"/>
      <c r="S1016" s="186"/>
      <c r="T1016" s="186"/>
      <c r="U1016" s="181">
        <v>360</v>
      </c>
      <c r="V1016" s="120">
        <v>14.3</v>
      </c>
      <c r="W1016" s="188"/>
      <c r="X1016" s="188"/>
      <c r="Y1016" s="122"/>
      <c r="Z1016" s="122"/>
      <c r="AA1016" s="122"/>
      <c r="AB1016" s="119"/>
      <c r="AC1016" s="123"/>
      <c r="AD1016" s="123"/>
      <c r="AE1016" s="123"/>
      <c r="AF1016" s="123" t="str">
        <f t="shared" si="99"/>
        <v xml:space="preserve"> </v>
      </c>
      <c r="AG1016" s="123" t="str">
        <f t="shared" si="100"/>
        <v/>
      </c>
      <c r="AH1016" s="119" t="s">
        <v>8340</v>
      </c>
      <c r="AI1016" s="121"/>
    </row>
    <row r="1017" spans="2:35" ht="13.2">
      <c r="B1017" s="150">
        <v>10070</v>
      </c>
      <c r="C1017" s="124">
        <v>992</v>
      </c>
      <c r="D1017" s="124">
        <v>6.6906003487814916</v>
      </c>
      <c r="E1017" s="124" t="s">
        <v>5363</v>
      </c>
      <c r="F1017" s="124" t="s">
        <v>5363</v>
      </c>
      <c r="G1017" s="126">
        <v>6390</v>
      </c>
      <c r="H1017" s="127">
        <f t="shared" si="101"/>
        <v>2.2880837830860514</v>
      </c>
      <c r="I1017" s="135" t="str">
        <f t="shared" si="102"/>
        <v>A-0172</v>
      </c>
      <c r="J1017" s="135" t="str">
        <f t="shared" si="103"/>
        <v>A-0172</v>
      </c>
      <c r="K1017" s="183">
        <f>H1017+M1017*0.001</f>
        <v>2.3000237830860515</v>
      </c>
      <c r="L1017" s="127">
        <v>7193.5450000000001</v>
      </c>
      <c r="M1017" s="208">
        <v>11.94</v>
      </c>
      <c r="N1017" s="127">
        <v>12.004</v>
      </c>
      <c r="O1017" s="124" t="s">
        <v>8183</v>
      </c>
      <c r="P1017" s="124"/>
      <c r="Q1017" s="128" t="str">
        <f>Y1017*100 &amp; "% ," &amp; O1017 &amp; " " &amp; P1017 &amp; " " &amp; AG1017</f>
        <v xml:space="preserve">0% ,Weld (WELD)  </v>
      </c>
      <c r="R1017" s="124"/>
      <c r="S1017" s="186"/>
      <c r="T1017" s="186"/>
      <c r="U1017" s="181">
        <v>360</v>
      </c>
      <c r="V1017" s="129">
        <v>14.3</v>
      </c>
      <c r="W1017" s="173"/>
      <c r="X1017" s="173"/>
      <c r="Y1017" s="131"/>
      <c r="Z1017" s="131"/>
      <c r="AA1017" s="131"/>
      <c r="AB1017" s="128"/>
      <c r="AC1017" s="132"/>
      <c r="AD1017" s="132"/>
      <c r="AE1017" s="132"/>
      <c r="AF1017" s="132" t="str">
        <f t="shared" si="99"/>
        <v xml:space="preserve"> </v>
      </c>
      <c r="AG1017" s="132" t="str">
        <f t="shared" si="100"/>
        <v/>
      </c>
      <c r="AH1017" s="128" t="s">
        <v>8184</v>
      </c>
      <c r="AI1017" s="130"/>
    </row>
    <row r="1018" spans="2:35" ht="13.2">
      <c r="B1018" s="149">
        <v>10080</v>
      </c>
      <c r="C1018" s="115">
        <v>993</v>
      </c>
      <c r="D1018" s="115">
        <v>6.7025522875278911</v>
      </c>
      <c r="E1018" s="115" t="s">
        <v>5364</v>
      </c>
      <c r="F1018" s="115" t="s">
        <v>5364</v>
      </c>
      <c r="G1018" s="117">
        <v>6400</v>
      </c>
      <c r="H1018" s="118">
        <f t="shared" si="101"/>
        <v>2.3000853732295816</v>
      </c>
      <c r="I1018" s="134" t="str">
        <f t="shared" si="102"/>
        <v>A-0173</v>
      </c>
      <c r="J1018" s="134" t="str">
        <f t="shared" si="103"/>
        <v>A-0173</v>
      </c>
      <c r="K1018" s="183">
        <f>H1018+M1018*0.001</f>
        <v>2.3120893732295817</v>
      </c>
      <c r="L1018" s="118">
        <v>7205.549</v>
      </c>
      <c r="M1018" s="208">
        <v>12.004</v>
      </c>
      <c r="N1018" s="118">
        <v>11.988</v>
      </c>
      <c r="O1018" s="115" t="s">
        <v>8183</v>
      </c>
      <c r="P1018" s="115"/>
      <c r="Q1018" s="119" t="str">
        <f>Y1018*100 &amp; "% ," &amp; O1018 &amp; " " &amp; P1018 &amp; " " &amp; AG1018</f>
        <v xml:space="preserve">0% ,Weld (WELD)  </v>
      </c>
      <c r="R1018" s="115"/>
      <c r="S1018" s="186"/>
      <c r="T1018" s="186"/>
      <c r="U1018" s="181">
        <v>360</v>
      </c>
      <c r="V1018" s="120">
        <v>14.3</v>
      </c>
      <c r="W1018" s="188"/>
      <c r="X1018" s="188"/>
      <c r="Y1018" s="122"/>
      <c r="Z1018" s="122"/>
      <c r="AA1018" s="122"/>
      <c r="AB1018" s="119"/>
      <c r="AC1018" s="123"/>
      <c r="AD1018" s="123"/>
      <c r="AE1018" s="123"/>
      <c r="AF1018" s="123" t="str">
        <f t="shared" si="99"/>
        <v xml:space="preserve"> </v>
      </c>
      <c r="AG1018" s="123" t="str">
        <f t="shared" si="100"/>
        <v/>
      </c>
      <c r="AH1018" s="119" t="s">
        <v>8184</v>
      </c>
      <c r="AI1018" s="121"/>
    </row>
    <row r="1019" spans="2:35" ht="13.2">
      <c r="B1019" s="150">
        <v>10090</v>
      </c>
      <c r="C1019" s="124">
        <v>994</v>
      </c>
      <c r="D1019" s="124">
        <v>6.7145555149196534</v>
      </c>
      <c r="E1019" s="124" t="s">
        <v>5365</v>
      </c>
      <c r="F1019" s="124" t="s">
        <v>5365</v>
      </c>
      <c r="G1019" s="126">
        <v>6400</v>
      </c>
      <c r="H1019" s="127">
        <f t="shared" si="101"/>
        <v>2.3000853732295816</v>
      </c>
      <c r="I1019" s="135" t="str">
        <f t="shared" si="102"/>
        <v>A-0173</v>
      </c>
      <c r="J1019" s="135" t="str">
        <f t="shared" si="103"/>
        <v>A-0173</v>
      </c>
      <c r="K1019" s="183">
        <f>H1019+M1019*0.001</f>
        <v>2.3120473732295816</v>
      </c>
      <c r="L1019" s="127">
        <v>7217.5110000000004</v>
      </c>
      <c r="M1019" s="208">
        <v>11.962</v>
      </c>
      <c r="N1019" s="127">
        <v>11.988</v>
      </c>
      <c r="O1019" s="124" t="s">
        <v>8198</v>
      </c>
      <c r="P1019" s="124" t="s">
        <v>8199</v>
      </c>
      <c r="Q1019" s="128" t="str">
        <f>Y1019*100 &amp; "% ," &amp; O1019 &amp; " " &amp; P1019 &amp; " " &amp; AG1019</f>
        <v xml:space="preserve">6% ,Anomaly (ANOM) Pipe Mill Anomaly (MIAN) </v>
      </c>
      <c r="R1019" s="124" t="s">
        <v>8200</v>
      </c>
      <c r="S1019" s="186" t="s">
        <v>8189</v>
      </c>
      <c r="T1019" s="186">
        <v>0.5</v>
      </c>
      <c r="U1019" s="181">
        <v>0</v>
      </c>
      <c r="V1019" s="129">
        <v>14.3</v>
      </c>
      <c r="W1019" s="173">
        <v>27</v>
      </c>
      <c r="X1019" s="173">
        <v>51</v>
      </c>
      <c r="Y1019" s="131">
        <v>0.06</v>
      </c>
      <c r="Z1019" s="131">
        <v>0.06</v>
      </c>
      <c r="AA1019" s="131"/>
      <c r="AB1019" s="128" t="s">
        <v>8238</v>
      </c>
      <c r="AC1019" s="132"/>
      <c r="AD1019" s="132"/>
      <c r="AE1019" s="132"/>
      <c r="AF1019" s="132" t="str">
        <f t="shared" si="99"/>
        <v xml:space="preserve"> </v>
      </c>
      <c r="AG1019" s="132" t="str">
        <f t="shared" si="100"/>
        <v/>
      </c>
      <c r="AH1019" s="128" t="s">
        <v>8239</v>
      </c>
      <c r="AI1019" s="130">
        <v>294</v>
      </c>
    </row>
    <row r="1020" spans="2:35" ht="13.2">
      <c r="B1020" s="149">
        <v>10100</v>
      </c>
      <c r="C1020" s="115">
        <v>995</v>
      </c>
      <c r="D1020" s="115">
        <v>6.7265592232575715</v>
      </c>
      <c r="E1020" s="115" t="s">
        <v>5366</v>
      </c>
      <c r="F1020" s="115" t="s">
        <v>5366</v>
      </c>
      <c r="G1020" s="117">
        <v>6410</v>
      </c>
      <c r="H1020" s="118">
        <f t="shared" si="101"/>
        <v>2.3120849634197018</v>
      </c>
      <c r="I1020" s="134" t="str">
        <f t="shared" si="102"/>
        <v>A-0174</v>
      </c>
      <c r="J1020" s="134" t="str">
        <f t="shared" si="103"/>
        <v>A-0174</v>
      </c>
      <c r="K1020" s="183">
        <f>H1020+M1020*0.001</f>
        <v>2.3240729634197019</v>
      </c>
      <c r="L1020" s="118">
        <v>7217.5370000000003</v>
      </c>
      <c r="M1020" s="208">
        <v>11.988</v>
      </c>
      <c r="N1020" s="118">
        <v>11.946999999999999</v>
      </c>
      <c r="O1020" s="115" t="s">
        <v>8183</v>
      </c>
      <c r="P1020" s="115"/>
      <c r="Q1020" s="119" t="str">
        <f>Y1020*100 &amp; "% ," &amp; O1020 &amp; " " &amp; P1020 &amp; " " &amp; AG1020</f>
        <v xml:space="preserve">0% ,Weld (WELD)  </v>
      </c>
      <c r="R1020" s="115"/>
      <c r="S1020" s="186"/>
      <c r="T1020" s="186"/>
      <c r="U1020" s="181">
        <v>360</v>
      </c>
      <c r="V1020" s="120">
        <v>14.3</v>
      </c>
      <c r="W1020" s="188"/>
      <c r="X1020" s="188"/>
      <c r="Y1020" s="122"/>
      <c r="Z1020" s="122"/>
      <c r="AA1020" s="122"/>
      <c r="AB1020" s="119"/>
      <c r="AC1020" s="123"/>
      <c r="AD1020" s="123"/>
      <c r="AE1020" s="123"/>
      <c r="AF1020" s="123" t="str">
        <f t="shared" si="99"/>
        <v xml:space="preserve"> </v>
      </c>
      <c r="AG1020" s="123" t="str">
        <f t="shared" si="100"/>
        <v/>
      </c>
      <c r="AH1020" s="119" t="s">
        <v>8184</v>
      </c>
      <c r="AI1020" s="121"/>
    </row>
    <row r="1021" spans="2:35" ht="13.2">
      <c r="B1021" s="150">
        <v>10110</v>
      </c>
      <c r="C1021" s="124">
        <v>996</v>
      </c>
      <c r="D1021" s="124">
        <v>6.738402933717194</v>
      </c>
      <c r="E1021" s="124" t="s">
        <v>5367</v>
      </c>
      <c r="F1021" s="124" t="s">
        <v>5367</v>
      </c>
      <c r="G1021" s="126">
        <v>6420</v>
      </c>
      <c r="H1021" s="127">
        <f t="shared" si="101"/>
        <v>2.3240805537018527</v>
      </c>
      <c r="I1021" s="135" t="str">
        <f t="shared" si="102"/>
        <v>A-0175</v>
      </c>
      <c r="J1021" s="135" t="str">
        <f t="shared" si="103"/>
        <v>A-0175</v>
      </c>
      <c r="K1021" s="183">
        <f>H1021+M1021*0.001</f>
        <v>2.3360275537018529</v>
      </c>
      <c r="L1021" s="127">
        <v>7229.4840000000004</v>
      </c>
      <c r="M1021" s="208">
        <v>11.946999999999999</v>
      </c>
      <c r="N1021" s="127">
        <v>11.981</v>
      </c>
      <c r="O1021" s="124" t="s">
        <v>8183</v>
      </c>
      <c r="P1021" s="124"/>
      <c r="Q1021" s="128" t="str">
        <f>Y1021*100 &amp; "% ," &amp; O1021 &amp; " " &amp; P1021 &amp; " " &amp; AG1021</f>
        <v xml:space="preserve">0% ,Weld (WELD)  </v>
      </c>
      <c r="R1021" s="124"/>
      <c r="S1021" s="186"/>
      <c r="T1021" s="186"/>
      <c r="U1021" s="181">
        <v>360</v>
      </c>
      <c r="V1021" s="129">
        <v>14.3</v>
      </c>
      <c r="W1021" s="173"/>
      <c r="X1021" s="173"/>
      <c r="Y1021" s="131"/>
      <c r="Z1021" s="131"/>
      <c r="AA1021" s="131"/>
      <c r="AB1021" s="128"/>
      <c r="AC1021" s="132"/>
      <c r="AD1021" s="132"/>
      <c r="AE1021" s="132"/>
      <c r="AF1021" s="132" t="str">
        <f t="shared" si="99"/>
        <v xml:space="preserve"> </v>
      </c>
      <c r="AG1021" s="132" t="str">
        <f t="shared" si="100"/>
        <v/>
      </c>
      <c r="AH1021" s="128" t="s">
        <v>8184</v>
      </c>
      <c r="AI1021" s="130"/>
    </row>
    <row r="1022" spans="2:35" ht="13.2">
      <c r="B1022" s="149">
        <v>10120</v>
      </c>
      <c r="C1022" s="115">
        <v>997</v>
      </c>
      <c r="D1022" s="115">
        <v>6.7504006471758107</v>
      </c>
      <c r="E1022" s="115" t="s">
        <v>5368</v>
      </c>
      <c r="F1022" s="115" t="s">
        <v>5368</v>
      </c>
      <c r="G1022" s="117">
        <v>6430</v>
      </c>
      <c r="H1022" s="118">
        <f t="shared" si="101"/>
        <v>2.3360781439379665</v>
      </c>
      <c r="I1022" s="134" t="str">
        <f t="shared" si="102"/>
        <v>A-0176</v>
      </c>
      <c r="J1022" s="134" t="str">
        <f t="shared" si="103"/>
        <v>A-0176</v>
      </c>
      <c r="K1022" s="183">
        <f>H1022+M1022*0.001</f>
        <v>2.3480591439379666</v>
      </c>
      <c r="L1022" s="118">
        <v>7241.4650000000001</v>
      </c>
      <c r="M1022" s="208">
        <v>11.981</v>
      </c>
      <c r="N1022" s="118">
        <v>11.896000000000001</v>
      </c>
      <c r="O1022" s="115" t="s">
        <v>8183</v>
      </c>
      <c r="P1022" s="115"/>
      <c r="Q1022" s="119" t="str">
        <f>Y1022*100 &amp; "% ," &amp; O1022 &amp; " " &amp; P1022 &amp; " " &amp; AG1022</f>
        <v xml:space="preserve">0% ,Weld (WELD)  </v>
      </c>
      <c r="R1022" s="115"/>
      <c r="S1022" s="186"/>
      <c r="T1022" s="186"/>
      <c r="U1022" s="181">
        <v>360</v>
      </c>
      <c r="V1022" s="120">
        <v>14.3</v>
      </c>
      <c r="W1022" s="188"/>
      <c r="X1022" s="188"/>
      <c r="Y1022" s="122"/>
      <c r="Z1022" s="122"/>
      <c r="AA1022" s="122"/>
      <c r="AB1022" s="119"/>
      <c r="AC1022" s="123"/>
      <c r="AD1022" s="123"/>
      <c r="AE1022" s="123"/>
      <c r="AF1022" s="123" t="str">
        <f t="shared" si="99"/>
        <v xml:space="preserve"> </v>
      </c>
      <c r="AG1022" s="123" t="str">
        <f t="shared" si="100"/>
        <v/>
      </c>
      <c r="AH1022" s="119" t="s">
        <v>8184</v>
      </c>
      <c r="AI1022" s="121"/>
    </row>
    <row r="1023" spans="2:35" ht="13.2">
      <c r="B1023" s="150">
        <v>10130</v>
      </c>
      <c r="C1023" s="124">
        <v>998</v>
      </c>
      <c r="D1023" s="124">
        <v>6.7624085120457451</v>
      </c>
      <c r="E1023" s="124" t="s">
        <v>5369</v>
      </c>
      <c r="F1023" s="124" t="s">
        <v>5369</v>
      </c>
      <c r="G1023" s="126">
        <v>6430</v>
      </c>
      <c r="H1023" s="127">
        <f t="shared" si="101"/>
        <v>2.3360781439379665</v>
      </c>
      <c r="I1023" s="135" t="str">
        <f t="shared" si="102"/>
        <v>A-0176</v>
      </c>
      <c r="J1023" s="135" t="str">
        <f t="shared" si="103"/>
        <v>A-0176</v>
      </c>
      <c r="K1023" s="183">
        <f>H1023+M1023*0.001</f>
        <v>2.3363221439379664</v>
      </c>
      <c r="L1023" s="127">
        <v>7241.7089999999998</v>
      </c>
      <c r="M1023" s="208">
        <v>0.24399999999999999</v>
      </c>
      <c r="N1023" s="127">
        <v>11.896000000000001</v>
      </c>
      <c r="O1023" s="124" t="s">
        <v>8198</v>
      </c>
      <c r="P1023" s="124" t="s">
        <v>8199</v>
      </c>
      <c r="Q1023" s="128" t="str">
        <f>Y1023*100 &amp; "% ," &amp; O1023 &amp; " " &amp; P1023 &amp; " " &amp; AG1023</f>
        <v xml:space="preserve">8% ,Anomaly (ANOM) Pipe Mill Anomaly (MIAN) </v>
      </c>
      <c r="R1023" s="124" t="s">
        <v>8208</v>
      </c>
      <c r="S1023" s="186" t="s">
        <v>8269</v>
      </c>
      <c r="T1023" s="186">
        <v>0.4375</v>
      </c>
      <c r="U1023" s="181">
        <v>43.5</v>
      </c>
      <c r="V1023" s="129">
        <v>14.3</v>
      </c>
      <c r="W1023" s="173">
        <v>56</v>
      </c>
      <c r="X1023" s="173">
        <v>156</v>
      </c>
      <c r="Y1023" s="131">
        <v>0.08</v>
      </c>
      <c r="Z1023" s="131">
        <v>0.08</v>
      </c>
      <c r="AA1023" s="131"/>
      <c r="AB1023" s="128" t="s">
        <v>8202</v>
      </c>
      <c r="AC1023" s="132"/>
      <c r="AD1023" s="132"/>
      <c r="AE1023" s="132"/>
      <c r="AF1023" s="132" t="str">
        <f t="shared" si="99"/>
        <v xml:space="preserve"> </v>
      </c>
      <c r="AG1023" s="132" t="str">
        <f t="shared" si="100"/>
        <v/>
      </c>
      <c r="AH1023" s="128" t="s">
        <v>8203</v>
      </c>
      <c r="AI1023" s="130">
        <v>295</v>
      </c>
    </row>
    <row r="1024" spans="2:35" ht="13.2">
      <c r="B1024" s="149">
        <v>10140</v>
      </c>
      <c r="C1024" s="115">
        <v>999</v>
      </c>
      <c r="D1024" s="115">
        <v>6.7744213769145976</v>
      </c>
      <c r="E1024" s="115" t="s">
        <v>5370</v>
      </c>
      <c r="F1024" s="115" t="s">
        <v>5370</v>
      </c>
      <c r="G1024" s="117">
        <v>6440</v>
      </c>
      <c r="H1024" s="118">
        <f t="shared" si="101"/>
        <v>2.3480637344515869</v>
      </c>
      <c r="I1024" s="134" t="str">
        <f t="shared" si="102"/>
        <v>A-0177</v>
      </c>
      <c r="J1024" s="134" t="str">
        <f t="shared" si="103"/>
        <v>A-0177</v>
      </c>
      <c r="K1024" s="183">
        <f>H1024+M1024*0.001</f>
        <v>2.359959734451587</v>
      </c>
      <c r="L1024" s="118">
        <v>7253.3609999999999</v>
      </c>
      <c r="M1024" s="208">
        <v>11.896000000000001</v>
      </c>
      <c r="N1024" s="118">
        <v>11.991</v>
      </c>
      <c r="O1024" s="115" t="s">
        <v>8183</v>
      </c>
      <c r="P1024" s="115"/>
      <c r="Q1024" s="119" t="str">
        <f>Y1024*100 &amp; "% ," &amp; O1024 &amp; " " &amp; P1024 &amp; " " &amp; AG1024</f>
        <v xml:space="preserve">0% ,Weld (WELD)  </v>
      </c>
      <c r="R1024" s="115"/>
      <c r="S1024" s="186"/>
      <c r="T1024" s="186"/>
      <c r="U1024" s="181">
        <v>360</v>
      </c>
      <c r="V1024" s="120">
        <v>14.3</v>
      </c>
      <c r="W1024" s="188"/>
      <c r="X1024" s="188"/>
      <c r="Y1024" s="122"/>
      <c r="Z1024" s="122"/>
      <c r="AA1024" s="122"/>
      <c r="AB1024" s="119"/>
      <c r="AC1024" s="123"/>
      <c r="AD1024" s="123"/>
      <c r="AE1024" s="123"/>
      <c r="AF1024" s="123" t="str">
        <f t="shared" si="99"/>
        <v xml:space="preserve"> </v>
      </c>
      <c r="AG1024" s="123" t="str">
        <f t="shared" si="100"/>
        <v/>
      </c>
      <c r="AH1024" s="119" t="s">
        <v>8184</v>
      </c>
      <c r="AI1024" s="121"/>
    </row>
    <row r="1025" spans="2:35" ht="13.2">
      <c r="B1025" s="150">
        <v>10150</v>
      </c>
      <c r="C1025" s="124">
        <v>1000</v>
      </c>
      <c r="D1025" s="124">
        <v>6.7864162417876299</v>
      </c>
      <c r="E1025" s="124" t="s">
        <v>5371</v>
      </c>
      <c r="F1025" s="124" t="s">
        <v>5371</v>
      </c>
      <c r="G1025" s="126">
        <v>6450</v>
      </c>
      <c r="H1025" s="127">
        <f t="shared" si="101"/>
        <v>2.3600604326554415</v>
      </c>
      <c r="I1025" s="135" t="str">
        <f t="shared" si="102"/>
        <v>A-0178</v>
      </c>
      <c r="J1025" s="135" t="str">
        <f t="shared" si="103"/>
        <v>A-0178</v>
      </c>
      <c r="K1025" s="183">
        <f>H1025+M1025*0.001</f>
        <v>2.3720514326554416</v>
      </c>
      <c r="L1025" s="127">
        <v>7265.3530000000001</v>
      </c>
      <c r="M1025" s="208">
        <v>11.991</v>
      </c>
      <c r="N1025" s="127">
        <v>11.943</v>
      </c>
      <c r="O1025" s="124" t="s">
        <v>8183</v>
      </c>
      <c r="P1025" s="124"/>
      <c r="Q1025" s="128" t="str">
        <f>Y1025*100 &amp; "% ," &amp; O1025 &amp; " " &amp; P1025 &amp; " " &amp; AG1025</f>
        <v xml:space="preserve">0% ,Weld (WELD)  </v>
      </c>
      <c r="R1025" s="124"/>
      <c r="S1025" s="186"/>
      <c r="T1025" s="186"/>
      <c r="U1025" s="181">
        <v>360</v>
      </c>
      <c r="V1025" s="129">
        <v>14.3</v>
      </c>
      <c r="W1025" s="173"/>
      <c r="X1025" s="173"/>
      <c r="Y1025" s="131"/>
      <c r="Z1025" s="131"/>
      <c r="AA1025" s="131"/>
      <c r="AB1025" s="128"/>
      <c r="AC1025" s="132"/>
      <c r="AD1025" s="132"/>
      <c r="AE1025" s="132"/>
      <c r="AF1025" s="132" t="str">
        <f t="shared" si="99"/>
        <v xml:space="preserve"> </v>
      </c>
      <c r="AG1025" s="132" t="str">
        <f t="shared" si="100"/>
        <v/>
      </c>
      <c r="AH1025" s="128" t="s">
        <v>8184</v>
      </c>
      <c r="AI1025" s="130"/>
    </row>
    <row r="1026" spans="2:35" ht="13.2">
      <c r="B1026" s="149">
        <v>10160</v>
      </c>
      <c r="C1026" s="115">
        <v>1001</v>
      </c>
      <c r="D1026" s="115">
        <v>6.7984181066588718</v>
      </c>
      <c r="E1026" s="115" t="s">
        <v>5372</v>
      </c>
      <c r="F1026" s="115" t="s">
        <v>5372</v>
      </c>
      <c r="G1026" s="117">
        <v>6460</v>
      </c>
      <c r="H1026" s="118">
        <f t="shared" si="101"/>
        <v>2.372055908412618</v>
      </c>
      <c r="I1026" s="134" t="str">
        <f t="shared" si="102"/>
        <v>A-0179</v>
      </c>
      <c r="J1026" s="134" t="str">
        <f t="shared" si="103"/>
        <v>A-0179</v>
      </c>
      <c r="K1026" s="183">
        <f>H1026+M1026*0.001</f>
        <v>2.3839989084126181</v>
      </c>
      <c r="L1026" s="118">
        <v>7277.2950000000001</v>
      </c>
      <c r="M1026" s="208">
        <v>11.943</v>
      </c>
      <c r="N1026" s="118">
        <v>11.989000000000001</v>
      </c>
      <c r="O1026" s="115" t="s">
        <v>8183</v>
      </c>
      <c r="P1026" s="115"/>
      <c r="Q1026" s="119" t="str">
        <f>Y1026*100 &amp; "% ," &amp; O1026 &amp; " " &amp; P1026 &amp; " " &amp; AG1026</f>
        <v xml:space="preserve">0% ,Weld (WELD)  </v>
      </c>
      <c r="R1026" s="115"/>
      <c r="S1026" s="186"/>
      <c r="T1026" s="186"/>
      <c r="U1026" s="181">
        <v>360</v>
      </c>
      <c r="V1026" s="120">
        <v>14.3</v>
      </c>
      <c r="W1026" s="188"/>
      <c r="X1026" s="188"/>
      <c r="Y1026" s="122"/>
      <c r="Z1026" s="122"/>
      <c r="AA1026" s="122"/>
      <c r="AB1026" s="119"/>
      <c r="AC1026" s="123"/>
      <c r="AD1026" s="123"/>
      <c r="AE1026" s="123"/>
      <c r="AF1026" s="123" t="str">
        <f t="shared" si="99"/>
        <v xml:space="preserve"> </v>
      </c>
      <c r="AG1026" s="123" t="str">
        <f t="shared" si="100"/>
        <v/>
      </c>
      <c r="AH1026" s="119" t="s">
        <v>8184</v>
      </c>
      <c r="AI1026" s="121"/>
    </row>
    <row r="1027" spans="2:35" ht="13.2">
      <c r="B1027" s="150">
        <v>10170</v>
      </c>
      <c r="C1027" s="124">
        <v>1002</v>
      </c>
      <c r="D1027" s="124">
        <v>6.8104109328973994</v>
      </c>
      <c r="E1027" s="124" t="s">
        <v>5373</v>
      </c>
      <c r="F1027" s="124" t="s">
        <v>5373</v>
      </c>
      <c r="G1027" s="126">
        <v>6470</v>
      </c>
      <c r="H1027" s="127">
        <f t="shared" si="101"/>
        <v>2.3840563831729691</v>
      </c>
      <c r="I1027" s="135" t="str">
        <f t="shared" si="102"/>
        <v>A-0180</v>
      </c>
      <c r="J1027" s="135" t="str">
        <f t="shared" si="103"/>
        <v>A-0180</v>
      </c>
      <c r="K1027" s="183">
        <f>H1027+M1027*0.001</f>
        <v>2.3960453831729689</v>
      </c>
      <c r="L1027" s="127">
        <v>7289.2839999999997</v>
      </c>
      <c r="M1027" s="208">
        <v>11.989000000000001</v>
      </c>
      <c r="N1027" s="127">
        <v>11.992000000000001</v>
      </c>
      <c r="O1027" s="124" t="s">
        <v>8183</v>
      </c>
      <c r="P1027" s="124"/>
      <c r="Q1027" s="128" t="str">
        <f>Y1027*100 &amp; "% ," &amp; O1027 &amp; " " &amp; P1027 &amp; " " &amp; AG1027</f>
        <v xml:space="preserve">0% ,Weld (WELD)  </v>
      </c>
      <c r="R1027" s="124"/>
      <c r="S1027" s="186"/>
      <c r="T1027" s="186"/>
      <c r="U1027" s="181">
        <v>360</v>
      </c>
      <c r="V1027" s="129">
        <v>14.3</v>
      </c>
      <c r="W1027" s="173"/>
      <c r="X1027" s="173"/>
      <c r="Y1027" s="131"/>
      <c r="Z1027" s="131"/>
      <c r="AA1027" s="131"/>
      <c r="AB1027" s="128"/>
      <c r="AC1027" s="132"/>
      <c r="AD1027" s="132"/>
      <c r="AE1027" s="132"/>
      <c r="AF1027" s="132" t="str">
        <f t="shared" si="99"/>
        <v xml:space="preserve"> </v>
      </c>
      <c r="AG1027" s="132" t="str">
        <f t="shared" si="100"/>
        <v/>
      </c>
      <c r="AH1027" s="128" t="s">
        <v>8184</v>
      </c>
      <c r="AI1027" s="130"/>
    </row>
    <row r="1028" spans="2:35" ht="13.2">
      <c r="B1028" s="149">
        <v>10180</v>
      </c>
      <c r="C1028" s="115">
        <v>1003</v>
      </c>
      <c r="D1028" s="115">
        <v>6.8223636589427299</v>
      </c>
      <c r="E1028" s="115" t="s">
        <v>5374</v>
      </c>
      <c r="F1028" s="115" t="s">
        <v>5374</v>
      </c>
      <c r="G1028" s="117">
        <v>6480</v>
      </c>
      <c r="H1028" s="118">
        <f t="shared" si="101"/>
        <v>2.3960488595282698</v>
      </c>
      <c r="I1028" s="134" t="str">
        <f t="shared" si="102"/>
        <v>A-0181</v>
      </c>
      <c r="J1028" s="134" t="str">
        <f t="shared" si="103"/>
        <v>A-0181</v>
      </c>
      <c r="K1028" s="183">
        <f>H1028+M1028*0.001</f>
        <v>2.4080408595282696</v>
      </c>
      <c r="L1028" s="118">
        <v>7301.2759999999998</v>
      </c>
      <c r="M1028" s="208">
        <v>11.992000000000001</v>
      </c>
      <c r="N1028" s="118">
        <v>11.965999999999999</v>
      </c>
      <c r="O1028" s="115" t="s">
        <v>8183</v>
      </c>
      <c r="P1028" s="115"/>
      <c r="Q1028" s="119" t="str">
        <f>Y1028*100 &amp; "% ," &amp; O1028 &amp; " " &amp; P1028 &amp; " " &amp; AG1028</f>
        <v xml:space="preserve">0% ,Weld (WELD)  </v>
      </c>
      <c r="R1028" s="115"/>
      <c r="S1028" s="186"/>
      <c r="T1028" s="186"/>
      <c r="U1028" s="181">
        <v>360</v>
      </c>
      <c r="V1028" s="120">
        <v>14.3</v>
      </c>
      <c r="W1028" s="188"/>
      <c r="X1028" s="188"/>
      <c r="Y1028" s="122"/>
      <c r="Z1028" s="122"/>
      <c r="AA1028" s="122"/>
      <c r="AB1028" s="119"/>
      <c r="AC1028" s="123"/>
      <c r="AD1028" s="123"/>
      <c r="AE1028" s="123"/>
      <c r="AF1028" s="123" t="str">
        <f t="shared" si="99"/>
        <v xml:space="preserve"> </v>
      </c>
      <c r="AG1028" s="123" t="str">
        <f t="shared" si="100"/>
        <v/>
      </c>
      <c r="AH1028" s="119" t="s">
        <v>8184</v>
      </c>
      <c r="AI1028" s="121"/>
    </row>
    <row r="1029" spans="2:35" ht="13.2">
      <c r="B1029" s="150">
        <v>10190</v>
      </c>
      <c r="C1029" s="124">
        <v>1004</v>
      </c>
      <c r="D1029" s="124">
        <v>6.8343623805955174</v>
      </c>
      <c r="E1029" s="124" t="s">
        <v>5375</v>
      </c>
      <c r="F1029" s="124" t="s">
        <v>5375</v>
      </c>
      <c r="G1029" s="126">
        <v>6480</v>
      </c>
      <c r="H1029" s="127">
        <f t="shared" si="101"/>
        <v>2.3960488595282698</v>
      </c>
      <c r="I1029" s="135" t="str">
        <f t="shared" si="102"/>
        <v>A-0181</v>
      </c>
      <c r="J1029" s="135" t="str">
        <f t="shared" si="103"/>
        <v>A-0181</v>
      </c>
      <c r="K1029" s="183">
        <f>H1029+M1029*0.001</f>
        <v>2.4020558595282697</v>
      </c>
      <c r="L1029" s="127">
        <v>7307.2839999999997</v>
      </c>
      <c r="M1029" s="208">
        <v>6.0069999999999997</v>
      </c>
      <c r="N1029" s="127">
        <v>11.965999999999999</v>
      </c>
      <c r="O1029" s="124" t="s">
        <v>8321</v>
      </c>
      <c r="P1029" s="124"/>
      <c r="Q1029" s="128" t="str">
        <f>Y1029*100 &amp; "% ," &amp; O1029 &amp; " " &amp; P1029 &amp; " " &amp; AG1029</f>
        <v xml:space="preserve">0% ,Anode (ANOD)  </v>
      </c>
      <c r="R1029" s="124"/>
      <c r="S1029" s="186"/>
      <c r="T1029" s="186"/>
      <c r="U1029" s="181">
        <v>360</v>
      </c>
      <c r="V1029" s="129">
        <v>14.3</v>
      </c>
      <c r="W1029" s="173"/>
      <c r="X1029" s="173"/>
      <c r="Y1029" s="131"/>
      <c r="Z1029" s="131"/>
      <c r="AA1029" s="131"/>
      <c r="AB1029" s="128"/>
      <c r="AC1029" s="132"/>
      <c r="AD1029" s="132"/>
      <c r="AE1029" s="132"/>
      <c r="AF1029" s="132" t="str">
        <f t="shared" si="99"/>
        <v xml:space="preserve"> </v>
      </c>
      <c r="AG1029" s="132" t="str">
        <f t="shared" si="100"/>
        <v/>
      </c>
      <c r="AH1029" s="128" t="s">
        <v>8341</v>
      </c>
      <c r="AI1029" s="130"/>
    </row>
    <row r="1030" spans="2:35" ht="13.2">
      <c r="B1030" s="149">
        <v>10200</v>
      </c>
      <c r="C1030" s="115">
        <v>1005</v>
      </c>
      <c r="D1030" s="115">
        <v>6.8463581025348148</v>
      </c>
      <c r="E1030" s="115" t="s">
        <v>5376</v>
      </c>
      <c r="F1030" s="115" t="s">
        <v>5376</v>
      </c>
      <c r="G1030" s="117">
        <v>6490</v>
      </c>
      <c r="H1030" s="118">
        <f t="shared" si="101"/>
        <v>2.4080465005310598</v>
      </c>
      <c r="I1030" s="134" t="str">
        <f t="shared" si="102"/>
        <v>A-0182</v>
      </c>
      <c r="J1030" s="134" t="str">
        <f t="shared" si="103"/>
        <v>A-0182</v>
      </c>
      <c r="K1030" s="183">
        <f>H1030+M1030*0.001</f>
        <v>2.42001250053106</v>
      </c>
      <c r="L1030" s="118">
        <v>7313.2420000000002</v>
      </c>
      <c r="M1030" s="208">
        <v>11.965999999999999</v>
      </c>
      <c r="N1030" s="118">
        <v>11.657</v>
      </c>
      <c r="O1030" s="115" t="s">
        <v>8183</v>
      </c>
      <c r="P1030" s="115"/>
      <c r="Q1030" s="119" t="str">
        <f>Y1030*100 &amp; "% ," &amp; O1030 &amp; " " &amp; P1030 &amp; " " &amp; AG1030</f>
        <v xml:space="preserve">0% ,Weld (WELD)  </v>
      </c>
      <c r="R1030" s="115"/>
      <c r="S1030" s="186"/>
      <c r="T1030" s="186"/>
      <c r="U1030" s="181">
        <v>360</v>
      </c>
      <c r="V1030" s="120">
        <v>14.3</v>
      </c>
      <c r="W1030" s="188"/>
      <c r="X1030" s="188"/>
      <c r="Y1030" s="122"/>
      <c r="Z1030" s="122"/>
      <c r="AA1030" s="122"/>
      <c r="AB1030" s="119"/>
      <c r="AC1030" s="123"/>
      <c r="AD1030" s="123"/>
      <c r="AE1030" s="123"/>
      <c r="AF1030" s="123" t="str">
        <f t="shared" si="99"/>
        <v xml:space="preserve"> </v>
      </c>
      <c r="AG1030" s="123" t="str">
        <f t="shared" si="100"/>
        <v/>
      </c>
      <c r="AH1030" s="119" t="s">
        <v>8184</v>
      </c>
      <c r="AI1030" s="121"/>
    </row>
    <row r="1031" spans="2:35" ht="13.2">
      <c r="B1031" s="150">
        <v>10210</v>
      </c>
      <c r="C1031" s="124">
        <v>1006</v>
      </c>
      <c r="D1031" s="124">
        <v>6.8583528245694314</v>
      </c>
      <c r="E1031" s="124" t="s">
        <v>5377</v>
      </c>
      <c r="F1031" s="124" t="s">
        <v>5377</v>
      </c>
      <c r="G1031" s="126">
        <v>6500</v>
      </c>
      <c r="H1031" s="127">
        <f t="shared" si="101"/>
        <v>2.4197087324630844</v>
      </c>
      <c r="I1031" s="135" t="str">
        <f t="shared" si="102"/>
        <v>A-0183</v>
      </c>
      <c r="J1031" s="135" t="str">
        <f t="shared" si="103"/>
        <v>A-0183</v>
      </c>
      <c r="K1031" s="183">
        <f>H1031+M1031*0.001</f>
        <v>2.4313657324630844</v>
      </c>
      <c r="L1031" s="127">
        <v>7324.8990000000003</v>
      </c>
      <c r="M1031" s="208">
        <v>11.657</v>
      </c>
      <c r="N1031" s="127">
        <v>11.997999999999999</v>
      </c>
      <c r="O1031" s="124" t="s">
        <v>8183</v>
      </c>
      <c r="P1031" s="124"/>
      <c r="Q1031" s="128" t="str">
        <f>Y1031*100 &amp; "% ," &amp; O1031 &amp; " " &amp; P1031 &amp; " " &amp; AG1031</f>
        <v xml:space="preserve">0% ,Weld (WELD)  </v>
      </c>
      <c r="R1031" s="124"/>
      <c r="S1031" s="186"/>
      <c r="T1031" s="186"/>
      <c r="U1031" s="181">
        <v>360</v>
      </c>
      <c r="V1031" s="129">
        <v>14.3</v>
      </c>
      <c r="W1031" s="173"/>
      <c r="X1031" s="173"/>
      <c r="Y1031" s="131"/>
      <c r="Z1031" s="131"/>
      <c r="AA1031" s="131"/>
      <c r="AB1031" s="128"/>
      <c r="AC1031" s="132"/>
      <c r="AD1031" s="132"/>
      <c r="AE1031" s="132"/>
      <c r="AF1031" s="132" t="str">
        <f t="shared" ref="AF1031:AF1094" si="104">LEFT(AH1031,1)</f>
        <v xml:space="preserve"> </v>
      </c>
      <c r="AG1031" s="132" t="str">
        <f t="shared" ref="AG1031:AG1094" si="105">IF(AF1031=" ","","(&gt;0.05mm)")</f>
        <v/>
      </c>
      <c r="AH1031" s="128" t="s">
        <v>8184</v>
      </c>
      <c r="AI1031" s="130"/>
    </row>
    <row r="1032" spans="2:35" ht="13.2">
      <c r="B1032" s="149">
        <v>10220</v>
      </c>
      <c r="C1032" s="115">
        <v>1007</v>
      </c>
      <c r="D1032" s="115">
        <v>6.8703515462225067</v>
      </c>
      <c r="E1032" s="115" t="s">
        <v>5378</v>
      </c>
      <c r="F1032" s="115" t="s">
        <v>5378</v>
      </c>
      <c r="G1032" s="117">
        <v>6510</v>
      </c>
      <c r="H1032" s="118">
        <f t="shared" ref="H1032:H1095" si="106">VLOOKUP(G1032,$B$7:$D$3838,3)</f>
        <v>2.431708680014848</v>
      </c>
      <c r="I1032" s="134" t="str">
        <f t="shared" si="102"/>
        <v>A-0184</v>
      </c>
      <c r="J1032" s="134" t="str">
        <f t="shared" si="103"/>
        <v>A-0184</v>
      </c>
      <c r="K1032" s="183">
        <f>H1032+M1032*0.001</f>
        <v>2.4437066800148481</v>
      </c>
      <c r="L1032" s="118">
        <v>7336.8969999999999</v>
      </c>
      <c r="M1032" s="208">
        <v>11.997999999999999</v>
      </c>
      <c r="N1032" s="118">
        <v>12.006</v>
      </c>
      <c r="O1032" s="115" t="s">
        <v>8183</v>
      </c>
      <c r="P1032" s="115"/>
      <c r="Q1032" s="119" t="str">
        <f>Y1032*100 &amp; "% ," &amp; O1032 &amp; " " &amp; P1032 &amp; " " &amp; AG1032</f>
        <v xml:space="preserve">0% ,Weld (WELD)  </v>
      </c>
      <c r="R1032" s="115"/>
      <c r="S1032" s="186"/>
      <c r="T1032" s="186"/>
      <c r="U1032" s="181">
        <v>360</v>
      </c>
      <c r="V1032" s="120">
        <v>14.3</v>
      </c>
      <c r="W1032" s="188"/>
      <c r="X1032" s="188"/>
      <c r="Y1032" s="122"/>
      <c r="Z1032" s="122"/>
      <c r="AA1032" s="122"/>
      <c r="AB1032" s="119"/>
      <c r="AC1032" s="123"/>
      <c r="AD1032" s="123"/>
      <c r="AE1032" s="123"/>
      <c r="AF1032" s="123" t="str">
        <f t="shared" si="104"/>
        <v xml:space="preserve"> </v>
      </c>
      <c r="AG1032" s="123" t="str">
        <f t="shared" si="105"/>
        <v/>
      </c>
      <c r="AH1032" s="119" t="s">
        <v>8184</v>
      </c>
      <c r="AI1032" s="121"/>
    </row>
    <row r="1033" spans="2:35" ht="13.2">
      <c r="B1033" s="150">
        <v>10230</v>
      </c>
      <c r="C1033" s="124">
        <v>1008</v>
      </c>
      <c r="D1033" s="124">
        <v>6.8823572410792249</v>
      </c>
      <c r="E1033" s="124" t="s">
        <v>5379</v>
      </c>
      <c r="F1033" s="124" t="s">
        <v>5379</v>
      </c>
      <c r="G1033" s="126">
        <v>6520</v>
      </c>
      <c r="H1033" s="127">
        <f t="shared" si="106"/>
        <v>2.4437064150306691</v>
      </c>
      <c r="I1033" s="135" t="str">
        <f t="shared" ref="I1033:I1096" si="107">VLOOKUP(G1033,$B$7:$F$3838,4)</f>
        <v>A-0185</v>
      </c>
      <c r="J1033" s="135" t="str">
        <f t="shared" ref="J1033:J1096" si="108">VLOOKUP(G1033,$B$7:$F$3838,4)</f>
        <v>A-0185</v>
      </c>
      <c r="K1033" s="183">
        <f>H1033+M1033*0.001</f>
        <v>2.4557124150306691</v>
      </c>
      <c r="L1033" s="127">
        <v>7348.9030000000002</v>
      </c>
      <c r="M1033" s="208">
        <v>12.006</v>
      </c>
      <c r="N1033" s="127">
        <v>11.968</v>
      </c>
      <c r="O1033" s="124" t="s">
        <v>8183</v>
      </c>
      <c r="P1033" s="124"/>
      <c r="Q1033" s="128" t="str">
        <f>Y1033*100 &amp; "% ," &amp; O1033 &amp; " " &amp; P1033 &amp; " " &amp; AG1033</f>
        <v xml:space="preserve">0% ,Weld (WELD)  </v>
      </c>
      <c r="R1033" s="124"/>
      <c r="S1033" s="186"/>
      <c r="T1033" s="186"/>
      <c r="U1033" s="181">
        <v>360</v>
      </c>
      <c r="V1033" s="129">
        <v>14.3</v>
      </c>
      <c r="W1033" s="173"/>
      <c r="X1033" s="173"/>
      <c r="Y1033" s="131"/>
      <c r="Z1033" s="131"/>
      <c r="AA1033" s="131"/>
      <c r="AB1033" s="128"/>
      <c r="AC1033" s="132"/>
      <c r="AD1033" s="132"/>
      <c r="AE1033" s="132"/>
      <c r="AF1033" s="132" t="str">
        <f t="shared" si="104"/>
        <v xml:space="preserve"> </v>
      </c>
      <c r="AG1033" s="132" t="str">
        <f t="shared" si="105"/>
        <v/>
      </c>
      <c r="AH1033" s="128" t="s">
        <v>8184</v>
      </c>
      <c r="AI1033" s="130"/>
    </row>
    <row r="1034" spans="2:35" ht="13.2">
      <c r="B1034" s="149">
        <v>10240</v>
      </c>
      <c r="C1034" s="115">
        <v>1009</v>
      </c>
      <c r="D1034" s="115">
        <v>6.8942878609520024</v>
      </c>
      <c r="E1034" s="115" t="s">
        <v>5380</v>
      </c>
      <c r="F1034" s="115" t="s">
        <v>5380</v>
      </c>
      <c r="G1034" s="117">
        <v>6530</v>
      </c>
      <c r="H1034" s="118">
        <f t="shared" si="106"/>
        <v>2.4557019630595827</v>
      </c>
      <c r="I1034" s="134" t="str">
        <f t="shared" si="107"/>
        <v>A-0186</v>
      </c>
      <c r="J1034" s="134" t="str">
        <f t="shared" si="108"/>
        <v>A-0186</v>
      </c>
      <c r="K1034" s="183">
        <f>H1034+M1034*0.001</f>
        <v>2.4676699630595826</v>
      </c>
      <c r="L1034" s="118">
        <v>7360.87</v>
      </c>
      <c r="M1034" s="208">
        <v>11.968</v>
      </c>
      <c r="N1034" s="118">
        <v>11.997</v>
      </c>
      <c r="O1034" s="115" t="s">
        <v>8183</v>
      </c>
      <c r="P1034" s="115"/>
      <c r="Q1034" s="119" t="str">
        <f>Y1034*100 &amp; "% ," &amp; O1034 &amp; " " &amp; P1034 &amp; " " &amp; AG1034</f>
        <v xml:space="preserve">0% ,Weld (WELD)  </v>
      </c>
      <c r="R1034" s="115"/>
      <c r="S1034" s="186"/>
      <c r="T1034" s="186"/>
      <c r="U1034" s="181">
        <v>360</v>
      </c>
      <c r="V1034" s="120">
        <v>14.3</v>
      </c>
      <c r="W1034" s="188"/>
      <c r="X1034" s="188"/>
      <c r="Y1034" s="122"/>
      <c r="Z1034" s="122"/>
      <c r="AA1034" s="122"/>
      <c r="AB1034" s="119"/>
      <c r="AC1034" s="123"/>
      <c r="AD1034" s="123"/>
      <c r="AE1034" s="123"/>
      <c r="AF1034" s="123" t="str">
        <f t="shared" si="104"/>
        <v xml:space="preserve"> </v>
      </c>
      <c r="AG1034" s="123" t="str">
        <f t="shared" si="105"/>
        <v/>
      </c>
      <c r="AH1034" s="119" t="s">
        <v>8184</v>
      </c>
      <c r="AI1034" s="121"/>
    </row>
    <row r="1035" spans="2:35" ht="13.2">
      <c r="B1035" s="150">
        <v>10250</v>
      </c>
      <c r="C1035" s="124">
        <v>1010</v>
      </c>
      <c r="D1035" s="124">
        <v>6.906284473923594</v>
      </c>
      <c r="E1035" s="124" t="s">
        <v>5381</v>
      </c>
      <c r="F1035" s="124" t="s">
        <v>5381</v>
      </c>
      <c r="G1035" s="126">
        <v>6530</v>
      </c>
      <c r="H1035" s="127">
        <f t="shared" si="106"/>
        <v>2.4557019630595827</v>
      </c>
      <c r="I1035" s="135" t="str">
        <f t="shared" si="107"/>
        <v>A-0186</v>
      </c>
      <c r="J1035" s="135" t="str">
        <f t="shared" si="108"/>
        <v>A-0186</v>
      </c>
      <c r="K1035" s="183">
        <f>H1035+M1035*0.001</f>
        <v>2.4676979630595826</v>
      </c>
      <c r="L1035" s="127">
        <v>7372.866</v>
      </c>
      <c r="M1035" s="208">
        <v>11.996</v>
      </c>
      <c r="N1035" s="127">
        <v>11.997</v>
      </c>
      <c r="O1035" s="124" t="s">
        <v>8198</v>
      </c>
      <c r="P1035" s="124" t="s">
        <v>8199</v>
      </c>
      <c r="Q1035" s="128" t="str">
        <f>Y1035*100 &amp; "% ," &amp; O1035 &amp; " " &amp; P1035 &amp; " " &amp; AG1035</f>
        <v xml:space="preserve">11% ,Anomaly (ANOM) Pipe Mill Anomaly (MIAN) </v>
      </c>
      <c r="R1035" s="124" t="s">
        <v>8210</v>
      </c>
      <c r="S1035" s="186" t="s">
        <v>8206</v>
      </c>
      <c r="T1035" s="186">
        <v>0.28125</v>
      </c>
      <c r="U1035" s="181">
        <v>155.25</v>
      </c>
      <c r="V1035" s="129">
        <v>14.3</v>
      </c>
      <c r="W1035" s="173">
        <v>21</v>
      </c>
      <c r="X1035" s="173">
        <v>97</v>
      </c>
      <c r="Y1035" s="131">
        <v>0.11</v>
      </c>
      <c r="Z1035" s="131">
        <v>0.11</v>
      </c>
      <c r="AA1035" s="131"/>
      <c r="AB1035" s="128" t="s">
        <v>8202</v>
      </c>
      <c r="AC1035" s="132"/>
      <c r="AD1035" s="132"/>
      <c r="AE1035" s="132"/>
      <c r="AF1035" s="132" t="str">
        <f t="shared" si="104"/>
        <v xml:space="preserve"> </v>
      </c>
      <c r="AG1035" s="132" t="str">
        <f t="shared" si="105"/>
        <v/>
      </c>
      <c r="AH1035" s="128" t="s">
        <v>8203</v>
      </c>
      <c r="AI1035" s="130">
        <v>296</v>
      </c>
    </row>
    <row r="1036" spans="2:35" ht="13.2">
      <c r="B1036" s="149">
        <v>10260</v>
      </c>
      <c r="C1036" s="115">
        <v>1011</v>
      </c>
      <c r="D1036" s="115">
        <v>6.9181341022663929</v>
      </c>
      <c r="E1036" s="115" t="s">
        <v>5382</v>
      </c>
      <c r="F1036" s="115" t="s">
        <v>5382</v>
      </c>
      <c r="G1036" s="117">
        <v>6540</v>
      </c>
      <c r="H1036" s="118">
        <f t="shared" si="106"/>
        <v>2.467689756918007</v>
      </c>
      <c r="I1036" s="134" t="str">
        <f t="shared" si="107"/>
        <v>A-0187</v>
      </c>
      <c r="J1036" s="134" t="str">
        <f t="shared" si="108"/>
        <v>A-0187</v>
      </c>
      <c r="K1036" s="183">
        <f>H1036+M1036*0.001</f>
        <v>2.479686756918007</v>
      </c>
      <c r="L1036" s="118">
        <v>7372.8670000000002</v>
      </c>
      <c r="M1036" s="208">
        <v>11.997</v>
      </c>
      <c r="N1036" s="118">
        <v>11.968</v>
      </c>
      <c r="O1036" s="115" t="s">
        <v>8183</v>
      </c>
      <c r="P1036" s="115"/>
      <c r="Q1036" s="119" t="str">
        <f>Y1036*100 &amp; "% ," &amp; O1036 &amp; " " &amp; P1036 &amp; " " &amp; AG1036</f>
        <v xml:space="preserve">0% ,Weld (WELD)  </v>
      </c>
      <c r="R1036" s="115"/>
      <c r="S1036" s="186"/>
      <c r="T1036" s="186"/>
      <c r="U1036" s="181">
        <v>360</v>
      </c>
      <c r="V1036" s="120">
        <v>14.3</v>
      </c>
      <c r="W1036" s="188"/>
      <c r="X1036" s="188"/>
      <c r="Y1036" s="122"/>
      <c r="Z1036" s="122"/>
      <c r="AA1036" s="122"/>
      <c r="AB1036" s="119"/>
      <c r="AC1036" s="123"/>
      <c r="AD1036" s="123"/>
      <c r="AE1036" s="123"/>
      <c r="AF1036" s="123" t="str">
        <f t="shared" si="104"/>
        <v xml:space="preserve"> </v>
      </c>
      <c r="AG1036" s="123" t="str">
        <f t="shared" si="105"/>
        <v/>
      </c>
      <c r="AH1036" s="119" t="s">
        <v>8184</v>
      </c>
      <c r="AI1036" s="121"/>
    </row>
    <row r="1037" spans="2:35" ht="13.2">
      <c r="B1037" s="150">
        <v>10270</v>
      </c>
      <c r="C1037" s="124">
        <v>1012</v>
      </c>
      <c r="D1037" s="124">
        <v>6.9301025691112095</v>
      </c>
      <c r="E1037" s="124" t="s">
        <v>5383</v>
      </c>
      <c r="F1037" s="124" t="s">
        <v>5383</v>
      </c>
      <c r="G1037" s="126">
        <v>6550</v>
      </c>
      <c r="H1037" s="127">
        <f t="shared" si="106"/>
        <v>2.4796914792401679</v>
      </c>
      <c r="I1037" s="135" t="str">
        <f t="shared" si="107"/>
        <v>A-0188</v>
      </c>
      <c r="J1037" s="135" t="str">
        <f t="shared" si="108"/>
        <v>A-0188</v>
      </c>
      <c r="K1037" s="183">
        <f>H1037+M1037*0.001</f>
        <v>2.4916594792401678</v>
      </c>
      <c r="L1037" s="127">
        <v>7384.835</v>
      </c>
      <c r="M1037" s="208">
        <v>11.968</v>
      </c>
      <c r="N1037" s="127">
        <v>12.000999999999999</v>
      </c>
      <c r="O1037" s="124" t="s">
        <v>8183</v>
      </c>
      <c r="P1037" s="124"/>
      <c r="Q1037" s="128" t="str">
        <f>Y1037*100 &amp; "% ," &amp; O1037 &amp; " " &amp; P1037 &amp; " " &amp; AG1037</f>
        <v xml:space="preserve">0% ,Weld (WELD)  </v>
      </c>
      <c r="R1037" s="124"/>
      <c r="S1037" s="186"/>
      <c r="T1037" s="186"/>
      <c r="U1037" s="181">
        <v>360</v>
      </c>
      <c r="V1037" s="129">
        <v>14.3</v>
      </c>
      <c r="W1037" s="173"/>
      <c r="X1037" s="173"/>
      <c r="Y1037" s="131"/>
      <c r="Z1037" s="131"/>
      <c r="AA1037" s="131"/>
      <c r="AB1037" s="128"/>
      <c r="AC1037" s="132"/>
      <c r="AD1037" s="132"/>
      <c r="AE1037" s="132"/>
      <c r="AF1037" s="132" t="str">
        <f t="shared" si="104"/>
        <v xml:space="preserve"> </v>
      </c>
      <c r="AG1037" s="132" t="str">
        <f t="shared" si="105"/>
        <v/>
      </c>
      <c r="AH1037" s="128" t="s">
        <v>8184</v>
      </c>
      <c r="AI1037" s="130"/>
    </row>
    <row r="1038" spans="2:35" ht="13.2">
      <c r="B1038" s="149">
        <v>10280</v>
      </c>
      <c r="C1038" s="115">
        <v>1013</v>
      </c>
      <c r="D1038" s="115">
        <v>6.9416801462902979</v>
      </c>
      <c r="E1038" s="115" t="s">
        <v>5384</v>
      </c>
      <c r="F1038" s="115" t="s">
        <v>5384</v>
      </c>
      <c r="G1038" s="117">
        <v>6560</v>
      </c>
      <c r="H1038" s="118">
        <f t="shared" si="106"/>
        <v>2.4916922016576808</v>
      </c>
      <c r="I1038" s="134" t="str">
        <f t="shared" si="107"/>
        <v>A-0189</v>
      </c>
      <c r="J1038" s="134" t="str">
        <f t="shared" si="108"/>
        <v>A-0189</v>
      </c>
      <c r="K1038" s="183">
        <f>H1038+M1038*0.001</f>
        <v>2.5036932016576809</v>
      </c>
      <c r="L1038" s="118">
        <v>7396.8360000000002</v>
      </c>
      <c r="M1038" s="208">
        <v>12.000999999999999</v>
      </c>
      <c r="N1038" s="118">
        <v>11.993</v>
      </c>
      <c r="O1038" s="115" t="s">
        <v>8183</v>
      </c>
      <c r="P1038" s="115"/>
      <c r="Q1038" s="119" t="str">
        <f>Y1038*100 &amp; "% ," &amp; O1038 &amp; " " &amp; P1038 &amp; " " &amp; AG1038</f>
        <v xml:space="preserve">0% ,Weld (WELD)  </v>
      </c>
      <c r="R1038" s="115"/>
      <c r="S1038" s="186"/>
      <c r="T1038" s="186"/>
      <c r="U1038" s="181">
        <v>360</v>
      </c>
      <c r="V1038" s="120">
        <v>14.3</v>
      </c>
      <c r="W1038" s="188"/>
      <c r="X1038" s="188"/>
      <c r="Y1038" s="122"/>
      <c r="Z1038" s="122"/>
      <c r="AA1038" s="122"/>
      <c r="AB1038" s="119"/>
      <c r="AC1038" s="123"/>
      <c r="AD1038" s="123"/>
      <c r="AE1038" s="123"/>
      <c r="AF1038" s="123" t="str">
        <f t="shared" si="104"/>
        <v xml:space="preserve"> </v>
      </c>
      <c r="AG1038" s="123" t="str">
        <f t="shared" si="105"/>
        <v/>
      </c>
      <c r="AH1038" s="119" t="s">
        <v>8184</v>
      </c>
      <c r="AI1038" s="121"/>
    </row>
    <row r="1039" spans="2:35" ht="13.2">
      <c r="B1039" s="150">
        <v>10290</v>
      </c>
      <c r="C1039" s="124">
        <v>1014</v>
      </c>
      <c r="D1039" s="124">
        <v>6.9536732810318602</v>
      </c>
      <c r="E1039" s="124" t="s">
        <v>5385</v>
      </c>
      <c r="F1039" s="124" t="s">
        <v>5385</v>
      </c>
      <c r="G1039" s="126">
        <v>6570</v>
      </c>
      <c r="H1039" s="127">
        <f t="shared" si="106"/>
        <v>2.5036922764243297</v>
      </c>
      <c r="I1039" s="135" t="str">
        <f t="shared" si="107"/>
        <v>A-0190</v>
      </c>
      <c r="J1039" s="135" t="str">
        <f t="shared" si="108"/>
        <v>A-0190</v>
      </c>
      <c r="K1039" s="183">
        <f>H1039+M1039*0.001</f>
        <v>2.5156852764243296</v>
      </c>
      <c r="L1039" s="127">
        <v>7408.8289999999997</v>
      </c>
      <c r="M1039" s="208">
        <v>11.993</v>
      </c>
      <c r="N1039" s="127">
        <v>11.984</v>
      </c>
      <c r="O1039" s="124" t="s">
        <v>8183</v>
      </c>
      <c r="P1039" s="124"/>
      <c r="Q1039" s="128" t="str">
        <f>Y1039*100 &amp; "% ," &amp; O1039 &amp; " " &amp; P1039 &amp; " " &amp; AG1039</f>
        <v xml:space="preserve">0% ,Weld (WELD)  </v>
      </c>
      <c r="R1039" s="124"/>
      <c r="S1039" s="186"/>
      <c r="T1039" s="186"/>
      <c r="U1039" s="181">
        <v>360</v>
      </c>
      <c r="V1039" s="129">
        <v>14.3</v>
      </c>
      <c r="W1039" s="173"/>
      <c r="X1039" s="173"/>
      <c r="Y1039" s="131"/>
      <c r="Z1039" s="131"/>
      <c r="AA1039" s="131"/>
      <c r="AB1039" s="128"/>
      <c r="AC1039" s="132"/>
      <c r="AD1039" s="132"/>
      <c r="AE1039" s="132"/>
      <c r="AF1039" s="132" t="str">
        <f t="shared" si="104"/>
        <v xml:space="preserve"> </v>
      </c>
      <c r="AG1039" s="132" t="str">
        <f t="shared" si="105"/>
        <v/>
      </c>
      <c r="AH1039" s="128" t="s">
        <v>8184</v>
      </c>
      <c r="AI1039" s="130"/>
    </row>
    <row r="1040" spans="2:35" ht="13.2">
      <c r="B1040" s="149">
        <v>10300</v>
      </c>
      <c r="C1040" s="115">
        <v>1015</v>
      </c>
      <c r="D1040" s="115">
        <v>6.9656341583022447</v>
      </c>
      <c r="E1040" s="115" t="s">
        <v>5386</v>
      </c>
      <c r="F1040" s="115" t="s">
        <v>5386</v>
      </c>
      <c r="G1040" s="117">
        <v>6580</v>
      </c>
      <c r="H1040" s="118">
        <f t="shared" si="106"/>
        <v>2.5156971439157894</v>
      </c>
      <c r="I1040" s="134" t="str">
        <f t="shared" si="107"/>
        <v>A-0191</v>
      </c>
      <c r="J1040" s="134" t="str">
        <f t="shared" si="108"/>
        <v>A-0191</v>
      </c>
      <c r="K1040" s="183">
        <f>H1040+M1040*0.001</f>
        <v>2.5276811439157894</v>
      </c>
      <c r="L1040" s="118">
        <v>7420.8130000000001</v>
      </c>
      <c r="M1040" s="208">
        <v>11.984</v>
      </c>
      <c r="N1040" s="118">
        <v>11.994</v>
      </c>
      <c r="O1040" s="115" t="s">
        <v>8183</v>
      </c>
      <c r="P1040" s="115"/>
      <c r="Q1040" s="119" t="str">
        <f>Y1040*100 &amp; "% ," &amp; O1040 &amp; " " &amp; P1040 &amp; " " &amp; AG1040</f>
        <v xml:space="preserve">0% ,Weld (WELD)  </v>
      </c>
      <c r="R1040" s="115"/>
      <c r="S1040" s="186"/>
      <c r="T1040" s="186"/>
      <c r="U1040" s="181">
        <v>360</v>
      </c>
      <c r="V1040" s="120">
        <v>14.3</v>
      </c>
      <c r="W1040" s="188"/>
      <c r="X1040" s="188"/>
      <c r="Y1040" s="122"/>
      <c r="Z1040" s="122"/>
      <c r="AA1040" s="122"/>
      <c r="AB1040" s="119"/>
      <c r="AC1040" s="123"/>
      <c r="AD1040" s="123"/>
      <c r="AE1040" s="123"/>
      <c r="AF1040" s="123" t="str">
        <f t="shared" si="104"/>
        <v xml:space="preserve"> </v>
      </c>
      <c r="AG1040" s="123" t="str">
        <f t="shared" si="105"/>
        <v/>
      </c>
      <c r="AH1040" s="119" t="s">
        <v>8184</v>
      </c>
      <c r="AI1040" s="121"/>
    </row>
    <row r="1041" spans="2:35" ht="13.2">
      <c r="B1041" s="150">
        <v>10310</v>
      </c>
      <c r="C1041" s="124">
        <v>1016</v>
      </c>
      <c r="D1041" s="124">
        <v>6.977631029582926</v>
      </c>
      <c r="E1041" s="124" t="s">
        <v>5387</v>
      </c>
      <c r="F1041" s="124" t="s">
        <v>5387</v>
      </c>
      <c r="G1041" s="126">
        <v>6580</v>
      </c>
      <c r="H1041" s="127">
        <f t="shared" si="106"/>
        <v>2.5156971439157894</v>
      </c>
      <c r="I1041" s="135" t="str">
        <f t="shared" si="107"/>
        <v>A-0191</v>
      </c>
      <c r="J1041" s="135" t="str">
        <f t="shared" si="108"/>
        <v>A-0191</v>
      </c>
      <c r="K1041" s="183">
        <f>H1041+M1041*0.001</f>
        <v>2.5216731439157893</v>
      </c>
      <c r="L1041" s="127">
        <v>7426.7889999999998</v>
      </c>
      <c r="M1041" s="208">
        <v>5.976</v>
      </c>
      <c r="N1041" s="127">
        <v>11.994</v>
      </c>
      <c r="O1041" s="124" t="s">
        <v>8321</v>
      </c>
      <c r="P1041" s="124"/>
      <c r="Q1041" s="128" t="str">
        <f>Y1041*100 &amp; "% ," &amp; O1041 &amp; " " &amp; P1041 &amp; " " &amp; AG1041</f>
        <v xml:space="preserve">0% ,Anode (ANOD)  </v>
      </c>
      <c r="R1041" s="124"/>
      <c r="S1041" s="186"/>
      <c r="T1041" s="186"/>
      <c r="U1041" s="181">
        <v>360</v>
      </c>
      <c r="V1041" s="129">
        <v>14.3</v>
      </c>
      <c r="W1041" s="173"/>
      <c r="X1041" s="173"/>
      <c r="Y1041" s="131"/>
      <c r="Z1041" s="131"/>
      <c r="AA1041" s="131"/>
      <c r="AB1041" s="128"/>
      <c r="AC1041" s="132"/>
      <c r="AD1041" s="132"/>
      <c r="AE1041" s="132"/>
      <c r="AF1041" s="132" t="str">
        <f t="shared" si="104"/>
        <v xml:space="preserve"> </v>
      </c>
      <c r="AG1041" s="132" t="str">
        <f t="shared" si="105"/>
        <v/>
      </c>
      <c r="AH1041" s="128" t="s">
        <v>8342</v>
      </c>
      <c r="AI1041" s="130"/>
    </row>
    <row r="1042" spans="2:35" ht="13.2">
      <c r="B1042" s="149">
        <v>10320</v>
      </c>
      <c r="C1042" s="115">
        <v>1017</v>
      </c>
      <c r="D1042" s="115">
        <v>6.9896259011965514</v>
      </c>
      <c r="E1042" s="115" t="s">
        <v>5388</v>
      </c>
      <c r="F1042" s="115" t="s">
        <v>5388</v>
      </c>
      <c r="G1042" s="117">
        <v>6590</v>
      </c>
      <c r="H1042" s="118">
        <f t="shared" si="106"/>
        <v>2.527697806740794</v>
      </c>
      <c r="I1042" s="134" t="str">
        <f t="shared" si="107"/>
        <v>A-0192</v>
      </c>
      <c r="J1042" s="134" t="str">
        <f t="shared" si="108"/>
        <v>A-0192</v>
      </c>
      <c r="K1042" s="183">
        <f>H1042+M1042*0.001</f>
        <v>2.5396918067407941</v>
      </c>
      <c r="L1042" s="118">
        <v>7432.8069999999998</v>
      </c>
      <c r="M1042" s="208">
        <v>11.994</v>
      </c>
      <c r="N1042" s="118">
        <v>11.999000000000001</v>
      </c>
      <c r="O1042" s="115" t="s">
        <v>8183</v>
      </c>
      <c r="P1042" s="115"/>
      <c r="Q1042" s="119" t="str">
        <f>Y1042*100 &amp; "% ," &amp; O1042 &amp; " " &amp; P1042 &amp; " " &amp; AG1042</f>
        <v xml:space="preserve">0% ,Weld (WELD)  </v>
      </c>
      <c r="R1042" s="115"/>
      <c r="S1042" s="186"/>
      <c r="T1042" s="186"/>
      <c r="U1042" s="181">
        <v>360</v>
      </c>
      <c r="V1042" s="120">
        <v>14.3</v>
      </c>
      <c r="W1042" s="188"/>
      <c r="X1042" s="188"/>
      <c r="Y1042" s="122"/>
      <c r="Z1042" s="122"/>
      <c r="AA1042" s="122"/>
      <c r="AB1042" s="119"/>
      <c r="AC1042" s="123"/>
      <c r="AD1042" s="123"/>
      <c r="AE1042" s="123"/>
      <c r="AF1042" s="123" t="str">
        <f t="shared" si="104"/>
        <v xml:space="preserve"> </v>
      </c>
      <c r="AG1042" s="123" t="str">
        <f t="shared" si="105"/>
        <v/>
      </c>
      <c r="AH1042" s="119" t="s">
        <v>8184</v>
      </c>
      <c r="AI1042" s="121"/>
    </row>
    <row r="1043" spans="2:35" ht="13.2">
      <c r="B1043" s="150">
        <v>10330</v>
      </c>
      <c r="C1043" s="124">
        <v>1018</v>
      </c>
      <c r="D1043" s="124">
        <v>7.0016127741411296</v>
      </c>
      <c r="E1043" s="124" t="s">
        <v>5389</v>
      </c>
      <c r="F1043" s="124" t="s">
        <v>5389</v>
      </c>
      <c r="G1043" s="126">
        <v>6600</v>
      </c>
      <c r="H1043" s="127">
        <f t="shared" si="106"/>
        <v>2.5396927640870102</v>
      </c>
      <c r="I1043" s="135" t="str">
        <f t="shared" si="107"/>
        <v>A-0193</v>
      </c>
      <c r="J1043" s="135" t="str">
        <f t="shared" si="108"/>
        <v>A-0193</v>
      </c>
      <c r="K1043" s="183">
        <f>H1043+M1043*0.001</f>
        <v>2.55169176408701</v>
      </c>
      <c r="L1043" s="127">
        <v>7444.8059999999996</v>
      </c>
      <c r="M1043" s="208">
        <v>11.999000000000001</v>
      </c>
      <c r="N1043" s="127">
        <v>11.968999999999999</v>
      </c>
      <c r="O1043" s="124" t="s">
        <v>8183</v>
      </c>
      <c r="P1043" s="124"/>
      <c r="Q1043" s="128" t="str">
        <f>Y1043*100 &amp; "% ," &amp; O1043 &amp; " " &amp; P1043 &amp; " " &amp; AG1043</f>
        <v xml:space="preserve">0% ,Weld (WELD)  </v>
      </c>
      <c r="R1043" s="124"/>
      <c r="S1043" s="186"/>
      <c r="T1043" s="186"/>
      <c r="U1043" s="181">
        <v>360</v>
      </c>
      <c r="V1043" s="129">
        <v>14.3</v>
      </c>
      <c r="W1043" s="173"/>
      <c r="X1043" s="173"/>
      <c r="Y1043" s="131"/>
      <c r="Z1043" s="131"/>
      <c r="AA1043" s="131"/>
      <c r="AB1043" s="128"/>
      <c r="AC1043" s="132"/>
      <c r="AD1043" s="132"/>
      <c r="AE1043" s="132"/>
      <c r="AF1043" s="132" t="str">
        <f t="shared" si="104"/>
        <v xml:space="preserve"> </v>
      </c>
      <c r="AG1043" s="132" t="str">
        <f t="shared" si="105"/>
        <v/>
      </c>
      <c r="AH1043" s="128" t="s">
        <v>8184</v>
      </c>
      <c r="AI1043" s="130"/>
    </row>
    <row r="1044" spans="2:35" ht="13.2">
      <c r="B1044" s="149">
        <v>10340</v>
      </c>
      <c r="C1044" s="115">
        <v>1019</v>
      </c>
      <c r="D1044" s="115">
        <v>7.0136141217437116</v>
      </c>
      <c r="E1044" s="115" t="s">
        <v>5390</v>
      </c>
      <c r="F1044" s="115" t="s">
        <v>5390</v>
      </c>
      <c r="G1044" s="117">
        <v>6610</v>
      </c>
      <c r="H1044" s="118">
        <f t="shared" si="106"/>
        <v>2.5516907212051501</v>
      </c>
      <c r="I1044" s="134" t="str">
        <f t="shared" si="107"/>
        <v>A-0194</v>
      </c>
      <c r="J1044" s="134" t="str">
        <f t="shared" si="108"/>
        <v>A-0194</v>
      </c>
      <c r="K1044" s="183">
        <f>H1044+M1044*0.001</f>
        <v>2.5636597212051502</v>
      </c>
      <c r="L1044" s="118">
        <v>7456.7749999999996</v>
      </c>
      <c r="M1044" s="208">
        <v>11.968999999999999</v>
      </c>
      <c r="N1044" s="118">
        <v>11.965999999999999</v>
      </c>
      <c r="O1044" s="115" t="s">
        <v>8183</v>
      </c>
      <c r="P1044" s="115"/>
      <c r="Q1044" s="119" t="str">
        <f>Y1044*100 &amp; "% ," &amp; O1044 &amp; " " &amp; P1044 &amp; " " &amp; AG1044</f>
        <v xml:space="preserve">0% ,Weld (WELD)  </v>
      </c>
      <c r="R1044" s="115"/>
      <c r="S1044" s="186"/>
      <c r="T1044" s="186"/>
      <c r="U1044" s="181">
        <v>360</v>
      </c>
      <c r="V1044" s="120">
        <v>14.3</v>
      </c>
      <c r="W1044" s="188"/>
      <c r="X1044" s="188"/>
      <c r="Y1044" s="122"/>
      <c r="Z1044" s="122"/>
      <c r="AA1044" s="122"/>
      <c r="AB1044" s="119"/>
      <c r="AC1044" s="123"/>
      <c r="AD1044" s="123"/>
      <c r="AE1044" s="123"/>
      <c r="AF1044" s="123" t="str">
        <f t="shared" si="104"/>
        <v xml:space="preserve"> </v>
      </c>
      <c r="AG1044" s="123" t="str">
        <f t="shared" si="105"/>
        <v/>
      </c>
      <c r="AH1044" s="119" t="s">
        <v>8184</v>
      </c>
      <c r="AI1044" s="121"/>
    </row>
    <row r="1045" spans="2:35" ht="13.2">
      <c r="B1045" s="150">
        <v>10350</v>
      </c>
      <c r="C1045" s="124">
        <v>1020</v>
      </c>
      <c r="D1045" s="124">
        <v>7.0256082519811729</v>
      </c>
      <c r="E1045" s="124" t="s">
        <v>5391</v>
      </c>
      <c r="F1045" s="124" t="s">
        <v>5391</v>
      </c>
      <c r="G1045" s="126">
        <v>6610</v>
      </c>
      <c r="H1045" s="127">
        <f t="shared" si="106"/>
        <v>2.5516907212051501</v>
      </c>
      <c r="I1045" s="135" t="str">
        <f t="shared" si="107"/>
        <v>A-0194</v>
      </c>
      <c r="J1045" s="135" t="str">
        <f t="shared" si="108"/>
        <v>A-0194</v>
      </c>
      <c r="K1045" s="183">
        <f>H1045+M1045*0.001</f>
        <v>2.5635877212051499</v>
      </c>
      <c r="L1045" s="127">
        <v>7468.6719999999996</v>
      </c>
      <c r="M1045" s="208">
        <v>11.897</v>
      </c>
      <c r="N1045" s="127">
        <v>11.965999999999999</v>
      </c>
      <c r="O1045" s="124" t="s">
        <v>8198</v>
      </c>
      <c r="P1045" s="124" t="s">
        <v>8199</v>
      </c>
      <c r="Q1045" s="128" t="str">
        <f>Y1045*100 &amp; "% ," &amp; O1045 &amp; " " &amp; P1045 &amp; " " &amp; AG1045</f>
        <v xml:space="preserve">6% ,Anomaly (ANOM) Pipe Mill Anomaly (MIAN) </v>
      </c>
      <c r="R1045" s="124" t="s">
        <v>8200</v>
      </c>
      <c r="S1045" s="186" t="s">
        <v>8213</v>
      </c>
      <c r="T1045" s="186">
        <v>0.23958333333333334</v>
      </c>
      <c r="U1045" s="181">
        <v>185.25</v>
      </c>
      <c r="V1045" s="129">
        <v>14.3</v>
      </c>
      <c r="W1045" s="173">
        <v>20</v>
      </c>
      <c r="X1045" s="173">
        <v>22</v>
      </c>
      <c r="Y1045" s="131">
        <v>0.06</v>
      </c>
      <c r="Z1045" s="131">
        <v>0.06</v>
      </c>
      <c r="AA1045" s="131"/>
      <c r="AB1045" s="128" t="s">
        <v>8238</v>
      </c>
      <c r="AC1045" s="132"/>
      <c r="AD1045" s="132"/>
      <c r="AE1045" s="132"/>
      <c r="AF1045" s="132" t="str">
        <f t="shared" si="104"/>
        <v xml:space="preserve"> </v>
      </c>
      <c r="AG1045" s="132" t="str">
        <f t="shared" si="105"/>
        <v/>
      </c>
      <c r="AH1045" s="128" t="s">
        <v>8239</v>
      </c>
      <c r="AI1045" s="130">
        <v>297</v>
      </c>
    </row>
    <row r="1046" spans="2:35" ht="13.2">
      <c r="B1046" s="149">
        <v>10360</v>
      </c>
      <c r="C1046" s="115">
        <v>1021</v>
      </c>
      <c r="D1046" s="115">
        <v>7.0376093800379218</v>
      </c>
      <c r="E1046" s="115" t="s">
        <v>5392</v>
      </c>
      <c r="F1046" s="115" t="s">
        <v>5392</v>
      </c>
      <c r="G1046" s="117">
        <v>6620</v>
      </c>
      <c r="H1046" s="118">
        <f t="shared" si="106"/>
        <v>2.5636696797652121</v>
      </c>
      <c r="I1046" s="134" t="str">
        <f t="shared" si="107"/>
        <v>A-0195</v>
      </c>
      <c r="J1046" s="134" t="str">
        <f t="shared" si="108"/>
        <v>A-0195</v>
      </c>
      <c r="K1046" s="183">
        <f>H1046+M1046*0.001</f>
        <v>2.5756356797652122</v>
      </c>
      <c r="L1046" s="118">
        <v>7468.741</v>
      </c>
      <c r="M1046" s="208">
        <v>11.965999999999999</v>
      </c>
      <c r="N1046" s="118">
        <v>11.999000000000001</v>
      </c>
      <c r="O1046" s="115" t="s">
        <v>8183</v>
      </c>
      <c r="P1046" s="115"/>
      <c r="Q1046" s="119" t="str">
        <f>Y1046*100 &amp; "% ," &amp; O1046 &amp; " " &amp; P1046 &amp; " " &amp; AG1046</f>
        <v xml:space="preserve">0% ,Weld (WELD)  </v>
      </c>
      <c r="R1046" s="115"/>
      <c r="S1046" s="186"/>
      <c r="T1046" s="186"/>
      <c r="U1046" s="181">
        <v>360</v>
      </c>
      <c r="V1046" s="120">
        <v>14.3</v>
      </c>
      <c r="W1046" s="188"/>
      <c r="X1046" s="188"/>
      <c r="Y1046" s="122"/>
      <c r="Z1046" s="122"/>
      <c r="AA1046" s="122"/>
      <c r="AB1046" s="119"/>
      <c r="AC1046" s="123"/>
      <c r="AD1046" s="123"/>
      <c r="AE1046" s="123"/>
      <c r="AF1046" s="123" t="str">
        <f t="shared" si="104"/>
        <v xml:space="preserve"> </v>
      </c>
      <c r="AG1046" s="123" t="str">
        <f t="shared" si="105"/>
        <v/>
      </c>
      <c r="AH1046" s="119" t="s">
        <v>8184</v>
      </c>
      <c r="AI1046" s="121"/>
    </row>
    <row r="1047" spans="2:35" ht="13.2">
      <c r="B1047" s="150">
        <v>10370</v>
      </c>
      <c r="C1047" s="124">
        <v>1022</v>
      </c>
      <c r="D1047" s="124">
        <v>7.0496035102754062</v>
      </c>
      <c r="E1047" s="124" t="s">
        <v>5393</v>
      </c>
      <c r="F1047" s="124" t="s">
        <v>5393</v>
      </c>
      <c r="G1047" s="126">
        <v>6630</v>
      </c>
      <c r="H1047" s="127">
        <f t="shared" si="106"/>
        <v>2.575671902301861</v>
      </c>
      <c r="I1047" s="135" t="str">
        <f t="shared" si="107"/>
        <v>A-0196</v>
      </c>
      <c r="J1047" s="135" t="str">
        <f t="shared" si="108"/>
        <v>A-0196</v>
      </c>
      <c r="K1047" s="183">
        <f>H1047+M1047*0.001</f>
        <v>2.5876709023018609</v>
      </c>
      <c r="L1047" s="127">
        <v>7480.74</v>
      </c>
      <c r="M1047" s="208">
        <v>11.999000000000001</v>
      </c>
      <c r="N1047" s="127">
        <v>11.971</v>
      </c>
      <c r="O1047" s="124" t="s">
        <v>8183</v>
      </c>
      <c r="P1047" s="124"/>
      <c r="Q1047" s="128" t="str">
        <f>Y1047*100 &amp; "% ," &amp; O1047 &amp; " " &amp; P1047 &amp; " " &amp; AG1047</f>
        <v xml:space="preserve">0% ,Weld (WELD)  </v>
      </c>
      <c r="R1047" s="124"/>
      <c r="S1047" s="186"/>
      <c r="T1047" s="186"/>
      <c r="U1047" s="181">
        <v>360</v>
      </c>
      <c r="V1047" s="129">
        <v>14.3</v>
      </c>
      <c r="W1047" s="173"/>
      <c r="X1047" s="173"/>
      <c r="Y1047" s="131"/>
      <c r="Z1047" s="131"/>
      <c r="AA1047" s="131"/>
      <c r="AB1047" s="128"/>
      <c r="AC1047" s="132"/>
      <c r="AD1047" s="132"/>
      <c r="AE1047" s="132"/>
      <c r="AF1047" s="132" t="str">
        <f t="shared" si="104"/>
        <v xml:space="preserve"> </v>
      </c>
      <c r="AG1047" s="132" t="str">
        <f t="shared" si="105"/>
        <v/>
      </c>
      <c r="AH1047" s="128" t="s">
        <v>8184</v>
      </c>
      <c r="AI1047" s="130"/>
    </row>
    <row r="1048" spans="2:35" ht="13.2">
      <c r="B1048" s="149">
        <v>10380</v>
      </c>
      <c r="C1048" s="115">
        <v>1023</v>
      </c>
      <c r="D1048" s="115">
        <v>7.0616208260803939</v>
      </c>
      <c r="E1048" s="115" t="s">
        <v>5394</v>
      </c>
      <c r="F1048" s="115" t="s">
        <v>5394</v>
      </c>
      <c r="G1048" s="117">
        <v>6640</v>
      </c>
      <c r="H1048" s="118">
        <f t="shared" si="106"/>
        <v>2.5876731580076302</v>
      </c>
      <c r="I1048" s="134" t="str">
        <f t="shared" si="107"/>
        <v>A-0197</v>
      </c>
      <c r="J1048" s="134" t="str">
        <f t="shared" si="108"/>
        <v>A-0197</v>
      </c>
      <c r="K1048" s="183">
        <f>H1048+M1048*0.001</f>
        <v>2.5996441580076302</v>
      </c>
      <c r="L1048" s="118">
        <v>7492.7110000000002</v>
      </c>
      <c r="M1048" s="208">
        <v>11.971</v>
      </c>
      <c r="N1048" s="118">
        <v>11.997999999999999</v>
      </c>
      <c r="O1048" s="115" t="s">
        <v>8183</v>
      </c>
      <c r="P1048" s="115"/>
      <c r="Q1048" s="119" t="str">
        <f>Y1048*100 &amp; "% ," &amp; O1048 &amp; " " &amp; P1048 &amp; " " &amp; AG1048</f>
        <v xml:space="preserve">0% ,Weld (WELD)  </v>
      </c>
      <c r="R1048" s="115"/>
      <c r="S1048" s="186"/>
      <c r="T1048" s="186"/>
      <c r="U1048" s="181">
        <v>360</v>
      </c>
      <c r="V1048" s="120">
        <v>14.3</v>
      </c>
      <c r="W1048" s="188"/>
      <c r="X1048" s="188"/>
      <c r="Y1048" s="122"/>
      <c r="Z1048" s="122"/>
      <c r="AA1048" s="122"/>
      <c r="AB1048" s="119"/>
      <c r="AC1048" s="123"/>
      <c r="AD1048" s="123"/>
      <c r="AE1048" s="123"/>
      <c r="AF1048" s="123" t="str">
        <f t="shared" si="104"/>
        <v xml:space="preserve"> </v>
      </c>
      <c r="AG1048" s="123" t="str">
        <f t="shared" si="105"/>
        <v/>
      </c>
      <c r="AH1048" s="119" t="s">
        <v>8184</v>
      </c>
      <c r="AI1048" s="121"/>
    </row>
    <row r="1049" spans="2:35" ht="13.2">
      <c r="B1049" s="150">
        <v>10390</v>
      </c>
      <c r="C1049" s="124">
        <v>1024</v>
      </c>
      <c r="D1049" s="124">
        <v>7.0736539736607638</v>
      </c>
      <c r="E1049" s="124" t="s">
        <v>5395</v>
      </c>
      <c r="F1049" s="124" t="s">
        <v>5395</v>
      </c>
      <c r="G1049" s="126">
        <v>6640</v>
      </c>
      <c r="H1049" s="127">
        <f t="shared" si="106"/>
        <v>2.5876731580076302</v>
      </c>
      <c r="I1049" s="135" t="str">
        <f t="shared" si="107"/>
        <v>A-0197</v>
      </c>
      <c r="J1049" s="135" t="str">
        <f t="shared" si="108"/>
        <v>A-0197</v>
      </c>
      <c r="K1049" s="183">
        <f>H1049+M1049*0.001</f>
        <v>2.5991171580076302</v>
      </c>
      <c r="L1049" s="127">
        <v>7504.1549999999997</v>
      </c>
      <c r="M1049" s="208">
        <v>11.444000000000001</v>
      </c>
      <c r="N1049" s="127">
        <v>11.997999999999999</v>
      </c>
      <c r="O1049" s="124" t="s">
        <v>8198</v>
      </c>
      <c r="P1049" s="124" t="s">
        <v>8207</v>
      </c>
      <c r="Q1049" s="128" t="str">
        <f>Y1049*100 &amp; "% ," &amp; O1049 &amp; " " &amp; P1049 &amp; " " &amp; AG1049</f>
        <v xml:space="preserve">7% ,Anomaly (ANOM) Pipe Mill Anomaly Cluster (MIAC) </v>
      </c>
      <c r="R1049" s="124" t="s">
        <v>8208</v>
      </c>
      <c r="S1049" s="186" t="s">
        <v>8259</v>
      </c>
      <c r="T1049" s="186">
        <v>0.10416666666666667</v>
      </c>
      <c r="U1049" s="181">
        <v>283.5</v>
      </c>
      <c r="V1049" s="129">
        <v>14.3</v>
      </c>
      <c r="W1049" s="173">
        <v>63</v>
      </c>
      <c r="X1049" s="173">
        <v>333</v>
      </c>
      <c r="Y1049" s="131">
        <v>7.0000000000000007E-2</v>
      </c>
      <c r="Z1049" s="131">
        <v>0.06</v>
      </c>
      <c r="AA1049" s="131"/>
      <c r="AB1049" s="128" t="s">
        <v>8202</v>
      </c>
      <c r="AC1049" s="132"/>
      <c r="AD1049" s="132"/>
      <c r="AE1049" s="132"/>
      <c r="AF1049" s="132" t="str">
        <f t="shared" si="104"/>
        <v xml:space="preserve"> </v>
      </c>
      <c r="AG1049" s="132" t="str">
        <f t="shared" si="105"/>
        <v/>
      </c>
      <c r="AH1049" s="128" t="s">
        <v>8203</v>
      </c>
      <c r="AI1049" s="130">
        <v>298</v>
      </c>
    </row>
    <row r="1050" spans="2:35" ht="13.2">
      <c r="B1050" s="149">
        <v>10400</v>
      </c>
      <c r="C1050" s="115">
        <v>1025</v>
      </c>
      <c r="D1050" s="115">
        <v>7.0856812008463406</v>
      </c>
      <c r="E1050" s="115" t="s">
        <v>5396</v>
      </c>
      <c r="F1050" s="115" t="s">
        <v>5396</v>
      </c>
      <c r="G1050" s="117">
        <v>6650</v>
      </c>
      <c r="H1050" s="118">
        <f t="shared" si="106"/>
        <v>2.5996644142226124</v>
      </c>
      <c r="I1050" s="134" t="str">
        <f t="shared" si="107"/>
        <v>A-0198</v>
      </c>
      <c r="J1050" s="134" t="str">
        <f t="shared" si="108"/>
        <v>A-0198</v>
      </c>
      <c r="K1050" s="183">
        <f>H1050+M1050*0.001</f>
        <v>2.6116624142226126</v>
      </c>
      <c r="L1050" s="118">
        <v>7504.7089999999998</v>
      </c>
      <c r="M1050" s="208">
        <v>11.997999999999999</v>
      </c>
      <c r="N1050" s="118">
        <v>11.997999999999999</v>
      </c>
      <c r="O1050" s="115" t="s">
        <v>8183</v>
      </c>
      <c r="P1050" s="115"/>
      <c r="Q1050" s="119" t="str">
        <f>Y1050*100 &amp; "% ," &amp; O1050 &amp; " " &amp; P1050 &amp; " " &amp; AG1050</f>
        <v xml:space="preserve">0% ,Weld (WELD)  </v>
      </c>
      <c r="R1050" s="115"/>
      <c r="S1050" s="186"/>
      <c r="T1050" s="186"/>
      <c r="U1050" s="181">
        <v>360</v>
      </c>
      <c r="V1050" s="120">
        <v>14.3</v>
      </c>
      <c r="W1050" s="188"/>
      <c r="X1050" s="188"/>
      <c r="Y1050" s="122"/>
      <c r="Z1050" s="122"/>
      <c r="AA1050" s="122"/>
      <c r="AB1050" s="119"/>
      <c r="AC1050" s="123"/>
      <c r="AD1050" s="123"/>
      <c r="AE1050" s="123"/>
      <c r="AF1050" s="123" t="str">
        <f t="shared" si="104"/>
        <v xml:space="preserve"> </v>
      </c>
      <c r="AG1050" s="123" t="str">
        <f t="shared" si="105"/>
        <v/>
      </c>
      <c r="AH1050" s="119" t="s">
        <v>8184</v>
      </c>
      <c r="AI1050" s="121"/>
    </row>
    <row r="1051" spans="2:35" ht="13.2">
      <c r="B1051" s="150">
        <v>10410</v>
      </c>
      <c r="C1051" s="124">
        <v>1026</v>
      </c>
      <c r="D1051" s="124">
        <v>7.0977067077364699</v>
      </c>
      <c r="E1051" s="124" t="s">
        <v>5397</v>
      </c>
      <c r="F1051" s="124" t="s">
        <v>5397</v>
      </c>
      <c r="G1051" s="126">
        <v>6660</v>
      </c>
      <c r="H1051" s="127">
        <f t="shared" si="106"/>
        <v>2.6116611424388934</v>
      </c>
      <c r="I1051" s="135" t="str">
        <f t="shared" si="107"/>
        <v>A-0199</v>
      </c>
      <c r="J1051" s="135" t="str">
        <f t="shared" si="108"/>
        <v>A-0199</v>
      </c>
      <c r="K1051" s="183">
        <f>H1051+M1051*0.001</f>
        <v>2.6236591424388935</v>
      </c>
      <c r="L1051" s="127">
        <v>7516.7070000000003</v>
      </c>
      <c r="M1051" s="208">
        <v>11.997999999999999</v>
      </c>
      <c r="N1051" s="127">
        <v>12.006</v>
      </c>
      <c r="O1051" s="124" t="s">
        <v>8183</v>
      </c>
      <c r="P1051" s="124"/>
      <c r="Q1051" s="128" t="str">
        <f>Y1051*100 &amp; "% ," &amp; O1051 &amp; " " &amp; P1051 &amp; " " &amp; AG1051</f>
        <v xml:space="preserve">0% ,Weld (WELD)  </v>
      </c>
      <c r="R1051" s="124"/>
      <c r="S1051" s="186"/>
      <c r="T1051" s="186"/>
      <c r="U1051" s="181">
        <v>360</v>
      </c>
      <c r="V1051" s="129">
        <v>14.3</v>
      </c>
      <c r="W1051" s="173"/>
      <c r="X1051" s="173"/>
      <c r="Y1051" s="131"/>
      <c r="Z1051" s="131"/>
      <c r="AA1051" s="131"/>
      <c r="AB1051" s="128"/>
      <c r="AC1051" s="132"/>
      <c r="AD1051" s="132"/>
      <c r="AE1051" s="132"/>
      <c r="AF1051" s="132" t="str">
        <f t="shared" si="104"/>
        <v xml:space="preserve"> </v>
      </c>
      <c r="AG1051" s="132" t="str">
        <f t="shared" si="105"/>
        <v/>
      </c>
      <c r="AH1051" s="128" t="s">
        <v>8184</v>
      </c>
      <c r="AI1051" s="130"/>
    </row>
    <row r="1052" spans="2:35" ht="13.2">
      <c r="B1052" s="149">
        <v>10420</v>
      </c>
      <c r="C1052" s="115">
        <v>1027</v>
      </c>
      <c r="D1052" s="115">
        <v>7.1097214234713118</v>
      </c>
      <c r="E1052" s="115" t="s">
        <v>5398</v>
      </c>
      <c r="F1052" s="115" t="s">
        <v>5398</v>
      </c>
      <c r="G1052" s="117">
        <v>6670</v>
      </c>
      <c r="H1052" s="118">
        <f t="shared" si="106"/>
        <v>2.6236614474088165</v>
      </c>
      <c r="I1052" s="134" t="str">
        <f t="shared" si="107"/>
        <v>A-0200</v>
      </c>
      <c r="J1052" s="134" t="str">
        <f t="shared" si="108"/>
        <v>A-0200</v>
      </c>
      <c r="K1052" s="183">
        <f>H1052+M1052*0.001</f>
        <v>2.6356674474088164</v>
      </c>
      <c r="L1052" s="118">
        <v>7528.7129999999997</v>
      </c>
      <c r="M1052" s="208">
        <v>12.006</v>
      </c>
      <c r="N1052" s="118">
        <v>11.978999999999999</v>
      </c>
      <c r="O1052" s="115" t="s">
        <v>8183</v>
      </c>
      <c r="P1052" s="115"/>
      <c r="Q1052" s="119" t="str">
        <f>Y1052*100 &amp; "% ," &amp; O1052 &amp; " " &amp; P1052 &amp; " " &amp; AG1052</f>
        <v xml:space="preserve">0% ,Weld (WELD)  </v>
      </c>
      <c r="R1052" s="115"/>
      <c r="S1052" s="186"/>
      <c r="T1052" s="186"/>
      <c r="U1052" s="181">
        <v>360</v>
      </c>
      <c r="V1052" s="120">
        <v>14.3</v>
      </c>
      <c r="W1052" s="188"/>
      <c r="X1052" s="188"/>
      <c r="Y1052" s="122"/>
      <c r="Z1052" s="122"/>
      <c r="AA1052" s="122"/>
      <c r="AB1052" s="119"/>
      <c r="AC1052" s="123"/>
      <c r="AD1052" s="123"/>
      <c r="AE1052" s="123"/>
      <c r="AF1052" s="123" t="str">
        <f t="shared" si="104"/>
        <v xml:space="preserve"> </v>
      </c>
      <c r="AG1052" s="123" t="str">
        <f t="shared" si="105"/>
        <v/>
      </c>
      <c r="AH1052" s="119" t="s">
        <v>8184</v>
      </c>
      <c r="AI1052" s="121"/>
    </row>
    <row r="1053" spans="2:35" ht="13.2">
      <c r="B1053" s="150">
        <v>10430</v>
      </c>
      <c r="C1053" s="124">
        <v>1028</v>
      </c>
      <c r="D1053" s="124">
        <v>7.1217450900097656</v>
      </c>
      <c r="E1053" s="124" t="s">
        <v>5399</v>
      </c>
      <c r="F1053" s="124" t="s">
        <v>5399</v>
      </c>
      <c r="G1053" s="126">
        <v>6680</v>
      </c>
      <c r="H1053" s="127">
        <f t="shared" si="106"/>
        <v>2.63566175237874</v>
      </c>
      <c r="I1053" s="135" t="str">
        <f t="shared" si="107"/>
        <v>A-0201</v>
      </c>
      <c r="J1053" s="135" t="str">
        <f t="shared" si="108"/>
        <v>A-0201</v>
      </c>
      <c r="K1053" s="183">
        <f>H1053+M1053*0.001</f>
        <v>2.6476407523787402</v>
      </c>
      <c r="L1053" s="127">
        <v>7540.692</v>
      </c>
      <c r="M1053" s="208">
        <v>11.978999999999999</v>
      </c>
      <c r="N1053" s="127">
        <v>12.000999999999999</v>
      </c>
      <c r="O1053" s="124" t="s">
        <v>8183</v>
      </c>
      <c r="P1053" s="124"/>
      <c r="Q1053" s="128" t="str">
        <f>Y1053*100 &amp; "% ," &amp; O1053 &amp; " " &amp; P1053 &amp; " " &amp; AG1053</f>
        <v xml:space="preserve">0% ,Weld (WELD)  </v>
      </c>
      <c r="R1053" s="124"/>
      <c r="S1053" s="186"/>
      <c r="T1053" s="186"/>
      <c r="U1053" s="181">
        <v>360</v>
      </c>
      <c r="V1053" s="129">
        <v>14.3</v>
      </c>
      <c r="W1053" s="173"/>
      <c r="X1053" s="173"/>
      <c r="Y1053" s="131"/>
      <c r="Z1053" s="131"/>
      <c r="AA1053" s="131"/>
      <c r="AB1053" s="128"/>
      <c r="AC1053" s="132"/>
      <c r="AD1053" s="132"/>
      <c r="AE1053" s="132"/>
      <c r="AF1053" s="132" t="str">
        <f t="shared" si="104"/>
        <v xml:space="preserve"> </v>
      </c>
      <c r="AG1053" s="132" t="str">
        <f t="shared" si="105"/>
        <v/>
      </c>
      <c r="AH1053" s="128" t="s">
        <v>8184</v>
      </c>
      <c r="AI1053" s="130"/>
    </row>
    <row r="1054" spans="2:35" ht="13.2">
      <c r="B1054" s="149">
        <v>10440</v>
      </c>
      <c r="C1054" s="115">
        <v>1029</v>
      </c>
      <c r="D1054" s="115">
        <v>7.1337815296836711</v>
      </c>
      <c r="E1054" s="115" t="s">
        <v>5400</v>
      </c>
      <c r="F1054" s="115" t="s">
        <v>5400</v>
      </c>
      <c r="G1054" s="117">
        <v>6680</v>
      </c>
      <c r="H1054" s="118">
        <f t="shared" si="106"/>
        <v>2.63566175237874</v>
      </c>
      <c r="I1054" s="134" t="str">
        <f t="shared" si="107"/>
        <v>A-0201</v>
      </c>
      <c r="J1054" s="134" t="str">
        <f t="shared" si="108"/>
        <v>A-0201</v>
      </c>
      <c r="K1054" s="183">
        <f>H1054+M1054*0.001</f>
        <v>2.6415047523787401</v>
      </c>
      <c r="L1054" s="118">
        <v>7546.5349999999999</v>
      </c>
      <c r="M1054" s="208">
        <v>5.843</v>
      </c>
      <c r="N1054" s="118">
        <v>12.000999999999999</v>
      </c>
      <c r="O1054" s="115" t="s">
        <v>8321</v>
      </c>
      <c r="P1054" s="115"/>
      <c r="Q1054" s="119" t="str">
        <f>Y1054*100 &amp; "% ," &amp; O1054 &amp; " " &amp; P1054 &amp; " " &amp; AG1054</f>
        <v xml:space="preserve">0% ,Anode (ANOD)  </v>
      </c>
      <c r="R1054" s="115"/>
      <c r="S1054" s="186"/>
      <c r="T1054" s="186"/>
      <c r="U1054" s="181">
        <v>360</v>
      </c>
      <c r="V1054" s="120">
        <v>14.3</v>
      </c>
      <c r="W1054" s="188"/>
      <c r="X1054" s="188"/>
      <c r="Y1054" s="122"/>
      <c r="Z1054" s="122"/>
      <c r="AA1054" s="122"/>
      <c r="AB1054" s="119"/>
      <c r="AC1054" s="123"/>
      <c r="AD1054" s="123"/>
      <c r="AE1054" s="123"/>
      <c r="AF1054" s="123" t="str">
        <f t="shared" si="104"/>
        <v xml:space="preserve"> </v>
      </c>
      <c r="AG1054" s="123" t="str">
        <f t="shared" si="105"/>
        <v/>
      </c>
      <c r="AH1054" s="119" t="s">
        <v>8343</v>
      </c>
      <c r="AI1054" s="121"/>
    </row>
    <row r="1055" spans="2:35" ht="13.2">
      <c r="B1055" s="150">
        <v>10450</v>
      </c>
      <c r="C1055" s="124">
        <v>1030</v>
      </c>
      <c r="D1055" s="124">
        <v>7.1458046443216467</v>
      </c>
      <c r="E1055" s="124" t="s">
        <v>5401</v>
      </c>
      <c r="F1055" s="124" t="s">
        <v>5401</v>
      </c>
      <c r="G1055" s="126">
        <v>6690</v>
      </c>
      <c r="H1055" s="127">
        <f t="shared" si="106"/>
        <v>2.647662057348974</v>
      </c>
      <c r="I1055" s="135" t="str">
        <f t="shared" si="107"/>
        <v>A-0202</v>
      </c>
      <c r="J1055" s="135" t="str">
        <f t="shared" si="108"/>
        <v>A-0202</v>
      </c>
      <c r="K1055" s="183">
        <f>H1055+M1055*0.001</f>
        <v>2.6596630573489741</v>
      </c>
      <c r="L1055" s="127">
        <v>7552.6930000000002</v>
      </c>
      <c r="M1055" s="208">
        <v>12.000999999999999</v>
      </c>
      <c r="N1055" s="127">
        <v>11.972</v>
      </c>
      <c r="O1055" s="124" t="s">
        <v>8183</v>
      </c>
      <c r="P1055" s="124"/>
      <c r="Q1055" s="128" t="str">
        <f>Y1055*100 &amp; "% ," &amp; O1055 &amp; " " &amp; P1055 &amp; " " &amp; AG1055</f>
        <v xml:space="preserve">0% ,Weld (WELD)  </v>
      </c>
      <c r="R1055" s="124"/>
      <c r="S1055" s="186"/>
      <c r="T1055" s="186"/>
      <c r="U1055" s="181">
        <v>360</v>
      </c>
      <c r="V1055" s="129">
        <v>14.3</v>
      </c>
      <c r="W1055" s="173"/>
      <c r="X1055" s="173"/>
      <c r="Y1055" s="131"/>
      <c r="Z1055" s="131"/>
      <c r="AA1055" s="131"/>
      <c r="AB1055" s="128"/>
      <c r="AC1055" s="132"/>
      <c r="AD1055" s="132"/>
      <c r="AE1055" s="132"/>
      <c r="AF1055" s="132" t="str">
        <f t="shared" si="104"/>
        <v xml:space="preserve"> </v>
      </c>
      <c r="AG1055" s="132" t="str">
        <f t="shared" si="105"/>
        <v/>
      </c>
      <c r="AH1055" s="128" t="s">
        <v>8184</v>
      </c>
      <c r="AI1055" s="130"/>
    </row>
    <row r="1056" spans="2:35" ht="13.2">
      <c r="B1056" s="149">
        <v>10460</v>
      </c>
      <c r="C1056" s="115">
        <v>1031</v>
      </c>
      <c r="D1056" s="115">
        <v>7.157837259513725</v>
      </c>
      <c r="E1056" s="115" t="s">
        <v>5402</v>
      </c>
      <c r="F1056" s="115" t="s">
        <v>5402</v>
      </c>
      <c r="G1056" s="117">
        <v>6700</v>
      </c>
      <c r="H1056" s="118">
        <f t="shared" si="106"/>
        <v>2.6596583628396222</v>
      </c>
      <c r="I1056" s="134" t="str">
        <f t="shared" si="107"/>
        <v>A-0203</v>
      </c>
      <c r="J1056" s="134" t="str">
        <f t="shared" si="108"/>
        <v>A-0203</v>
      </c>
      <c r="K1056" s="183">
        <f>H1056+M1056*0.001</f>
        <v>2.6716303628396223</v>
      </c>
      <c r="L1056" s="118">
        <v>7564.6639999999998</v>
      </c>
      <c r="M1056" s="208">
        <v>11.972</v>
      </c>
      <c r="N1056" s="118">
        <v>11.631</v>
      </c>
      <c r="O1056" s="115" t="s">
        <v>8183</v>
      </c>
      <c r="P1056" s="115"/>
      <c r="Q1056" s="119" t="str">
        <f>Y1056*100 &amp; "% ," &amp; O1056 &amp; " " &amp; P1056 &amp; " " &amp; AG1056</f>
        <v xml:space="preserve">0% ,Weld (WELD)  </v>
      </c>
      <c r="R1056" s="115"/>
      <c r="S1056" s="186"/>
      <c r="T1056" s="186"/>
      <c r="U1056" s="181">
        <v>360</v>
      </c>
      <c r="V1056" s="120">
        <v>14.3</v>
      </c>
      <c r="W1056" s="188"/>
      <c r="X1056" s="188"/>
      <c r="Y1056" s="122"/>
      <c r="Z1056" s="122"/>
      <c r="AA1056" s="122"/>
      <c r="AB1056" s="119"/>
      <c r="AC1056" s="123"/>
      <c r="AD1056" s="123"/>
      <c r="AE1056" s="123"/>
      <c r="AF1056" s="123" t="str">
        <f t="shared" si="104"/>
        <v xml:space="preserve"> </v>
      </c>
      <c r="AG1056" s="123" t="str">
        <f t="shared" si="105"/>
        <v/>
      </c>
      <c r="AH1056" s="119" t="s">
        <v>8184</v>
      </c>
      <c r="AI1056" s="121"/>
    </row>
    <row r="1057" spans="2:35" ht="13.2">
      <c r="B1057" s="150">
        <v>10470</v>
      </c>
      <c r="C1057" s="124">
        <v>1032</v>
      </c>
      <c r="D1057" s="124">
        <v>7.1698078799352887</v>
      </c>
      <c r="E1057" s="124" t="s">
        <v>5403</v>
      </c>
      <c r="F1057" s="124" t="s">
        <v>5403</v>
      </c>
      <c r="G1057" s="126">
        <v>6710</v>
      </c>
      <c r="H1057" s="127">
        <f t="shared" si="106"/>
        <v>2.6713220648068146</v>
      </c>
      <c r="I1057" s="135" t="str">
        <f t="shared" si="107"/>
        <v>A-0204</v>
      </c>
      <c r="J1057" s="135" t="str">
        <f t="shared" si="108"/>
        <v>A-0204</v>
      </c>
      <c r="K1057" s="183">
        <f>H1057+M1057*0.001</f>
        <v>2.6829530648068145</v>
      </c>
      <c r="L1057" s="127">
        <v>7576.2950000000001</v>
      </c>
      <c r="M1057" s="208">
        <v>11.631</v>
      </c>
      <c r="N1057" s="127">
        <v>12.004</v>
      </c>
      <c r="O1057" s="124" t="s">
        <v>8183</v>
      </c>
      <c r="P1057" s="124"/>
      <c r="Q1057" s="128" t="str">
        <f>Y1057*100 &amp; "% ," &amp; O1057 &amp; " " &amp; P1057 &amp; " " &amp; AG1057</f>
        <v xml:space="preserve">0% ,Weld (WELD)  </v>
      </c>
      <c r="R1057" s="124"/>
      <c r="S1057" s="186"/>
      <c r="T1057" s="186"/>
      <c r="U1057" s="181">
        <v>360</v>
      </c>
      <c r="V1057" s="129">
        <v>14.3</v>
      </c>
      <c r="W1057" s="173"/>
      <c r="X1057" s="173"/>
      <c r="Y1057" s="131"/>
      <c r="Z1057" s="131"/>
      <c r="AA1057" s="131"/>
      <c r="AB1057" s="128"/>
      <c r="AC1057" s="132"/>
      <c r="AD1057" s="132"/>
      <c r="AE1057" s="132"/>
      <c r="AF1057" s="132" t="str">
        <f t="shared" si="104"/>
        <v xml:space="preserve"> </v>
      </c>
      <c r="AG1057" s="132" t="str">
        <f t="shared" si="105"/>
        <v/>
      </c>
      <c r="AH1057" s="128" t="s">
        <v>8184</v>
      </c>
      <c r="AI1057" s="130"/>
    </row>
    <row r="1058" spans="2:35" ht="13.2">
      <c r="B1058" s="149">
        <v>10480</v>
      </c>
      <c r="C1058" s="115">
        <v>1033</v>
      </c>
      <c r="D1058" s="115">
        <v>7.1818436133561958</v>
      </c>
      <c r="E1058" s="115" t="s">
        <v>5404</v>
      </c>
      <c r="F1058" s="115" t="s">
        <v>5404</v>
      </c>
      <c r="G1058" s="117">
        <v>6720</v>
      </c>
      <c r="H1058" s="118">
        <f t="shared" si="106"/>
        <v>2.6833208039560401</v>
      </c>
      <c r="I1058" s="134" t="str">
        <f t="shared" si="107"/>
        <v>A-0205</v>
      </c>
      <c r="J1058" s="134" t="str">
        <f t="shared" si="108"/>
        <v>A-0205</v>
      </c>
      <c r="K1058" s="183">
        <f>H1058+M1058*0.001</f>
        <v>2.6953248039560402</v>
      </c>
      <c r="L1058" s="118">
        <v>7588.2979999999998</v>
      </c>
      <c r="M1058" s="208">
        <v>12.004</v>
      </c>
      <c r="N1058" s="118">
        <v>11.959</v>
      </c>
      <c r="O1058" s="115" t="s">
        <v>8183</v>
      </c>
      <c r="P1058" s="115"/>
      <c r="Q1058" s="119" t="str">
        <f>Y1058*100 &amp; "% ," &amp; O1058 &amp; " " &amp; P1058 &amp; " " &amp; AG1058</f>
        <v xml:space="preserve">0% ,Weld (WELD)  </v>
      </c>
      <c r="R1058" s="115"/>
      <c r="S1058" s="186"/>
      <c r="T1058" s="186"/>
      <c r="U1058" s="181">
        <v>360</v>
      </c>
      <c r="V1058" s="120">
        <v>14.3</v>
      </c>
      <c r="W1058" s="188"/>
      <c r="X1058" s="188"/>
      <c r="Y1058" s="122"/>
      <c r="Z1058" s="122"/>
      <c r="AA1058" s="122"/>
      <c r="AB1058" s="119"/>
      <c r="AC1058" s="123"/>
      <c r="AD1058" s="123"/>
      <c r="AE1058" s="123"/>
      <c r="AF1058" s="123" t="str">
        <f t="shared" si="104"/>
        <v xml:space="preserve"> </v>
      </c>
      <c r="AG1058" s="123" t="str">
        <f t="shared" si="105"/>
        <v/>
      </c>
      <c r="AH1058" s="119" t="s">
        <v>8184</v>
      </c>
      <c r="AI1058" s="121"/>
    </row>
    <row r="1059" spans="2:35" ht="13.2">
      <c r="B1059" s="150">
        <v>10490</v>
      </c>
      <c r="C1059" s="124">
        <v>1034</v>
      </c>
      <c r="D1059" s="124">
        <v>7.1938840091529315</v>
      </c>
      <c r="E1059" s="124" t="s">
        <v>5405</v>
      </c>
      <c r="F1059" s="124" t="s">
        <v>5405</v>
      </c>
      <c r="G1059" s="126">
        <v>6730</v>
      </c>
      <c r="H1059" s="127">
        <f t="shared" si="106"/>
        <v>2.6953205430950802</v>
      </c>
      <c r="I1059" s="135" t="str">
        <f t="shared" si="107"/>
        <v>A-0206</v>
      </c>
      <c r="J1059" s="135" t="str">
        <f t="shared" si="108"/>
        <v>A-0206</v>
      </c>
      <c r="K1059" s="183">
        <f>H1059+M1059*0.001</f>
        <v>2.7072795430950802</v>
      </c>
      <c r="L1059" s="127">
        <v>7600.2569999999996</v>
      </c>
      <c r="M1059" s="208">
        <v>11.959</v>
      </c>
      <c r="N1059" s="127">
        <v>12.013</v>
      </c>
      <c r="O1059" s="124" t="s">
        <v>8183</v>
      </c>
      <c r="P1059" s="124"/>
      <c r="Q1059" s="128" t="str">
        <f>Y1059*100 &amp; "% ," &amp; O1059 &amp; " " &amp; P1059 &amp; " " &amp; AG1059</f>
        <v xml:space="preserve">0% ,Weld (WELD)  </v>
      </c>
      <c r="R1059" s="124"/>
      <c r="S1059" s="186"/>
      <c r="T1059" s="186"/>
      <c r="U1059" s="181">
        <v>360</v>
      </c>
      <c r="V1059" s="129">
        <v>14.3</v>
      </c>
      <c r="W1059" s="173"/>
      <c r="X1059" s="173"/>
      <c r="Y1059" s="131"/>
      <c r="Z1059" s="131"/>
      <c r="AA1059" s="131"/>
      <c r="AB1059" s="128"/>
      <c r="AC1059" s="132"/>
      <c r="AD1059" s="132"/>
      <c r="AE1059" s="132"/>
      <c r="AF1059" s="132" t="str">
        <f t="shared" si="104"/>
        <v xml:space="preserve"> </v>
      </c>
      <c r="AG1059" s="132" t="str">
        <f t="shared" si="105"/>
        <v/>
      </c>
      <c r="AH1059" s="128" t="s">
        <v>8184</v>
      </c>
      <c r="AI1059" s="130"/>
    </row>
    <row r="1060" spans="2:35" ht="13.2">
      <c r="B1060" s="149">
        <v>10500</v>
      </c>
      <c r="C1060" s="115">
        <v>1035</v>
      </c>
      <c r="D1060" s="115">
        <v>7.2059227649052096</v>
      </c>
      <c r="E1060" s="115" t="s">
        <v>5406</v>
      </c>
      <c r="F1060" s="115" t="s">
        <v>5406</v>
      </c>
      <c r="G1060" s="117">
        <v>6740</v>
      </c>
      <c r="H1060" s="118">
        <f t="shared" si="106"/>
        <v>2.7073265528884685</v>
      </c>
      <c r="I1060" s="134" t="str">
        <f t="shared" si="107"/>
        <v>A-0207</v>
      </c>
      <c r="J1060" s="134" t="str">
        <f t="shared" si="108"/>
        <v>A-0207</v>
      </c>
      <c r="K1060" s="183">
        <f>H1060+M1060*0.001</f>
        <v>2.7193395528884685</v>
      </c>
      <c r="L1060" s="118">
        <v>7612.27</v>
      </c>
      <c r="M1060" s="208">
        <v>12.013</v>
      </c>
      <c r="N1060" s="118">
        <v>12.000999999999999</v>
      </c>
      <c r="O1060" s="115" t="s">
        <v>8183</v>
      </c>
      <c r="P1060" s="115"/>
      <c r="Q1060" s="119" t="str">
        <f>Y1060*100 &amp; "% ," &amp; O1060 &amp; " " &amp; P1060 &amp; " " &amp; AG1060</f>
        <v xml:space="preserve">0% ,Weld (WELD)  </v>
      </c>
      <c r="R1060" s="115"/>
      <c r="S1060" s="186"/>
      <c r="T1060" s="186"/>
      <c r="U1060" s="181">
        <v>360</v>
      </c>
      <c r="V1060" s="120">
        <v>14.3</v>
      </c>
      <c r="W1060" s="188"/>
      <c r="X1060" s="188"/>
      <c r="Y1060" s="122"/>
      <c r="Z1060" s="122"/>
      <c r="AA1060" s="122"/>
      <c r="AB1060" s="119"/>
      <c r="AC1060" s="123"/>
      <c r="AD1060" s="123"/>
      <c r="AE1060" s="123"/>
      <c r="AF1060" s="123" t="str">
        <f t="shared" si="104"/>
        <v xml:space="preserve"> </v>
      </c>
      <c r="AG1060" s="123" t="str">
        <f t="shared" si="105"/>
        <v/>
      </c>
      <c r="AH1060" s="119" t="s">
        <v>8184</v>
      </c>
      <c r="AI1060" s="121"/>
    </row>
    <row r="1061" spans="2:35" ht="13.2">
      <c r="B1061" s="150">
        <v>10510</v>
      </c>
      <c r="C1061" s="124">
        <v>1036</v>
      </c>
      <c r="D1061" s="124">
        <v>7.2179619966902218</v>
      </c>
      <c r="E1061" s="124" t="s">
        <v>5407</v>
      </c>
      <c r="F1061" s="124" t="s">
        <v>5407</v>
      </c>
      <c r="G1061" s="126">
        <v>6750</v>
      </c>
      <c r="H1061" s="127">
        <f t="shared" si="106"/>
        <v>2.7193225308334332</v>
      </c>
      <c r="I1061" s="135" t="str">
        <f t="shared" si="107"/>
        <v>A-0208</v>
      </c>
      <c r="J1061" s="135" t="str">
        <f t="shared" si="108"/>
        <v>A-0208</v>
      </c>
      <c r="K1061" s="183">
        <f>H1061+M1061*0.001</f>
        <v>2.7313235308334334</v>
      </c>
      <c r="L1061" s="127">
        <v>7624.2709999999997</v>
      </c>
      <c r="M1061" s="208">
        <v>12.000999999999999</v>
      </c>
      <c r="N1061" s="127">
        <v>12.003</v>
      </c>
      <c r="O1061" s="124" t="s">
        <v>8183</v>
      </c>
      <c r="P1061" s="124"/>
      <c r="Q1061" s="128" t="str">
        <f>Y1061*100 &amp; "% ," &amp; O1061 &amp; " " &amp; P1061 &amp; " " &amp; AG1061</f>
        <v xml:space="preserve">0% ,Weld (WELD)  </v>
      </c>
      <c r="R1061" s="124"/>
      <c r="S1061" s="186"/>
      <c r="T1061" s="186"/>
      <c r="U1061" s="181">
        <v>360</v>
      </c>
      <c r="V1061" s="129">
        <v>14.3</v>
      </c>
      <c r="W1061" s="173"/>
      <c r="X1061" s="173"/>
      <c r="Y1061" s="131"/>
      <c r="Z1061" s="131"/>
      <c r="AA1061" s="131"/>
      <c r="AB1061" s="128"/>
      <c r="AC1061" s="132"/>
      <c r="AD1061" s="132"/>
      <c r="AE1061" s="132"/>
      <c r="AF1061" s="132" t="str">
        <f t="shared" si="104"/>
        <v xml:space="preserve"> </v>
      </c>
      <c r="AG1061" s="132" t="str">
        <f t="shared" si="105"/>
        <v/>
      </c>
      <c r="AH1061" s="128" t="s">
        <v>8184</v>
      </c>
      <c r="AI1061" s="130"/>
    </row>
    <row r="1062" spans="2:35" ht="13.2">
      <c r="B1062" s="149">
        <v>10520</v>
      </c>
      <c r="C1062" s="115">
        <v>1037</v>
      </c>
      <c r="D1062" s="115">
        <v>7.2299394536802906</v>
      </c>
      <c r="E1062" s="115" t="s">
        <v>5408</v>
      </c>
      <c r="F1062" s="115" t="s">
        <v>5408</v>
      </c>
      <c r="G1062" s="117">
        <v>6760</v>
      </c>
      <c r="H1062" s="118">
        <f t="shared" si="106"/>
        <v>2.7313205081302052</v>
      </c>
      <c r="I1062" s="134" t="str">
        <f t="shared" si="107"/>
        <v>A-0209</v>
      </c>
      <c r="J1062" s="134" t="str">
        <f t="shared" si="108"/>
        <v>A-0209</v>
      </c>
      <c r="K1062" s="183">
        <f>H1062+M1062*0.001</f>
        <v>2.7433235081302052</v>
      </c>
      <c r="L1062" s="118">
        <v>7636.2730000000001</v>
      </c>
      <c r="M1062" s="208">
        <v>12.003</v>
      </c>
      <c r="N1062" s="118">
        <v>11.958</v>
      </c>
      <c r="O1062" s="115" t="s">
        <v>8183</v>
      </c>
      <c r="P1062" s="115"/>
      <c r="Q1062" s="119" t="str">
        <f>Y1062*100 &amp; "% ," &amp; O1062 &amp; " " &amp; P1062 &amp; " " &amp; AG1062</f>
        <v xml:space="preserve">0% ,Weld (WELD)  </v>
      </c>
      <c r="R1062" s="115"/>
      <c r="S1062" s="186"/>
      <c r="T1062" s="186"/>
      <c r="U1062" s="181">
        <v>360</v>
      </c>
      <c r="V1062" s="120">
        <v>14.3</v>
      </c>
      <c r="W1062" s="188"/>
      <c r="X1062" s="188"/>
      <c r="Y1062" s="122"/>
      <c r="Z1062" s="122"/>
      <c r="AA1062" s="122"/>
      <c r="AB1062" s="119"/>
      <c r="AC1062" s="123"/>
      <c r="AD1062" s="123"/>
      <c r="AE1062" s="123"/>
      <c r="AF1062" s="123" t="str">
        <f t="shared" si="104"/>
        <v xml:space="preserve"> </v>
      </c>
      <c r="AG1062" s="123" t="str">
        <f t="shared" si="105"/>
        <v/>
      </c>
      <c r="AH1062" s="119" t="s">
        <v>8184</v>
      </c>
      <c r="AI1062" s="121"/>
    </row>
    <row r="1063" spans="2:35" ht="13.2">
      <c r="B1063" s="150">
        <v>10530</v>
      </c>
      <c r="C1063" s="124">
        <v>1038</v>
      </c>
      <c r="D1063" s="124">
        <v>7.2419735035774639</v>
      </c>
      <c r="E1063" s="124" t="s">
        <v>5409</v>
      </c>
      <c r="F1063" s="124" t="s">
        <v>5409</v>
      </c>
      <c r="G1063" s="126">
        <v>6760</v>
      </c>
      <c r="H1063" s="127">
        <f t="shared" si="106"/>
        <v>2.7313205081302052</v>
      </c>
      <c r="I1063" s="135" t="str">
        <f t="shared" si="107"/>
        <v>A-0209</v>
      </c>
      <c r="J1063" s="135" t="str">
        <f t="shared" si="108"/>
        <v>A-0209</v>
      </c>
      <c r="K1063" s="183">
        <f>H1063+M1063*0.001</f>
        <v>2.7326945081302054</v>
      </c>
      <c r="L1063" s="127">
        <v>7637.6469999999999</v>
      </c>
      <c r="M1063" s="208">
        <v>1.3740000000000001</v>
      </c>
      <c r="N1063" s="127">
        <v>11.958</v>
      </c>
      <c r="O1063" s="124" t="s">
        <v>8198</v>
      </c>
      <c r="P1063" s="124" t="s">
        <v>8199</v>
      </c>
      <c r="Q1063" s="128" t="str">
        <f>Y1063*100 &amp; "% ," &amp; O1063 &amp; " " &amp; P1063 &amp; " " &amp; AG1063</f>
        <v xml:space="preserve">8% ,Anomaly (ANOM) Pipe Mill Anomaly (MIAN) </v>
      </c>
      <c r="R1063" s="124" t="s">
        <v>8200</v>
      </c>
      <c r="S1063" s="186" t="s">
        <v>8226</v>
      </c>
      <c r="T1063" s="186">
        <v>0.48958333333333331</v>
      </c>
      <c r="U1063" s="181">
        <v>5.25</v>
      </c>
      <c r="V1063" s="129">
        <v>14.3</v>
      </c>
      <c r="W1063" s="173">
        <v>42</v>
      </c>
      <c r="X1063" s="173">
        <v>71</v>
      </c>
      <c r="Y1063" s="131">
        <v>0.08</v>
      </c>
      <c r="Z1063" s="131">
        <v>0.08</v>
      </c>
      <c r="AA1063" s="131"/>
      <c r="AB1063" s="128" t="s">
        <v>8202</v>
      </c>
      <c r="AC1063" s="132"/>
      <c r="AD1063" s="132"/>
      <c r="AE1063" s="132"/>
      <c r="AF1063" s="132" t="str">
        <f t="shared" si="104"/>
        <v xml:space="preserve"> </v>
      </c>
      <c r="AG1063" s="132" t="str">
        <f t="shared" si="105"/>
        <v/>
      </c>
      <c r="AH1063" s="128" t="s">
        <v>8203</v>
      </c>
      <c r="AI1063" s="130">
        <v>299</v>
      </c>
    </row>
    <row r="1064" spans="2:35" ht="13.2">
      <c r="B1064" s="149">
        <v>10540</v>
      </c>
      <c r="C1064" s="115">
        <v>1039</v>
      </c>
      <c r="D1064" s="115">
        <v>7.2540117839312011</v>
      </c>
      <c r="E1064" s="115" t="s">
        <v>5410</v>
      </c>
      <c r="F1064" s="115" t="s">
        <v>5410</v>
      </c>
      <c r="G1064" s="117">
        <v>6760</v>
      </c>
      <c r="H1064" s="118">
        <f t="shared" si="106"/>
        <v>2.7313205081302052</v>
      </c>
      <c r="I1064" s="134" t="str">
        <f t="shared" si="107"/>
        <v>A-0209</v>
      </c>
      <c r="J1064" s="134" t="str">
        <f t="shared" si="108"/>
        <v>A-0209</v>
      </c>
      <c r="K1064" s="183">
        <f>H1064+M1064*0.001</f>
        <v>2.7408335081302053</v>
      </c>
      <c r="L1064" s="118">
        <v>7645.7860000000001</v>
      </c>
      <c r="M1064" s="208">
        <v>9.5129999999999999</v>
      </c>
      <c r="N1064" s="118">
        <v>11.958</v>
      </c>
      <c r="O1064" s="115" t="s">
        <v>8198</v>
      </c>
      <c r="P1064" s="115" t="s">
        <v>8199</v>
      </c>
      <c r="Q1064" s="119" t="str">
        <f>Y1064*100 &amp; "% ," &amp; O1064 &amp; " " &amp; P1064 &amp; " " &amp; AG1064</f>
        <v xml:space="preserve">8% ,Anomaly (ANOM) Pipe Mill Anomaly (MIAN) </v>
      </c>
      <c r="R1064" s="115" t="s">
        <v>8210</v>
      </c>
      <c r="S1064" s="186" t="s">
        <v>8189</v>
      </c>
      <c r="T1064" s="186">
        <v>0.5</v>
      </c>
      <c r="U1064" s="181">
        <v>0</v>
      </c>
      <c r="V1064" s="120">
        <v>14.3</v>
      </c>
      <c r="W1064" s="188">
        <v>20</v>
      </c>
      <c r="X1064" s="188">
        <v>57</v>
      </c>
      <c r="Y1064" s="122">
        <v>0.08</v>
      </c>
      <c r="Z1064" s="122">
        <v>0.08</v>
      </c>
      <c r="AA1064" s="122"/>
      <c r="AB1064" s="119" t="s">
        <v>8202</v>
      </c>
      <c r="AC1064" s="123"/>
      <c r="AD1064" s="123"/>
      <c r="AE1064" s="123"/>
      <c r="AF1064" s="123" t="str">
        <f t="shared" si="104"/>
        <v xml:space="preserve"> </v>
      </c>
      <c r="AG1064" s="123" t="str">
        <f t="shared" si="105"/>
        <v/>
      </c>
      <c r="AH1064" s="119" t="s">
        <v>8203</v>
      </c>
      <c r="AI1064" s="121">
        <v>300</v>
      </c>
    </row>
    <row r="1065" spans="2:35" ht="13.2">
      <c r="B1065" s="150">
        <v>10550</v>
      </c>
      <c r="C1065" s="124">
        <v>1040</v>
      </c>
      <c r="D1065" s="124">
        <v>7.2660472853354205</v>
      </c>
      <c r="E1065" s="124" t="s">
        <v>5411</v>
      </c>
      <c r="F1065" s="124" t="s">
        <v>5411</v>
      </c>
      <c r="G1065" s="126">
        <v>6770</v>
      </c>
      <c r="H1065" s="127">
        <f t="shared" si="106"/>
        <v>2.7433190030526973</v>
      </c>
      <c r="I1065" s="135" t="str">
        <f t="shared" si="107"/>
        <v>A-0210</v>
      </c>
      <c r="J1065" s="135" t="str">
        <f t="shared" si="108"/>
        <v>A-0210</v>
      </c>
      <c r="K1065" s="183">
        <f>H1065+M1065*0.001</f>
        <v>2.7552770030526972</v>
      </c>
      <c r="L1065" s="127">
        <v>7648.2309999999998</v>
      </c>
      <c r="M1065" s="208">
        <v>11.958</v>
      </c>
      <c r="N1065" s="127">
        <v>11.891999999999999</v>
      </c>
      <c r="O1065" s="124" t="s">
        <v>8183</v>
      </c>
      <c r="P1065" s="124"/>
      <c r="Q1065" s="128" t="str">
        <f>Y1065*100 &amp; "% ," &amp; O1065 &amp; " " &amp; P1065 &amp; " " &amp; AG1065</f>
        <v xml:space="preserve">0% ,Weld (WELD)  </v>
      </c>
      <c r="R1065" s="124"/>
      <c r="S1065" s="186"/>
      <c r="T1065" s="186"/>
      <c r="U1065" s="181">
        <v>360</v>
      </c>
      <c r="V1065" s="129">
        <v>14.3</v>
      </c>
      <c r="W1065" s="173"/>
      <c r="X1065" s="173"/>
      <c r="Y1065" s="131"/>
      <c r="Z1065" s="131"/>
      <c r="AA1065" s="131"/>
      <c r="AB1065" s="128"/>
      <c r="AC1065" s="132"/>
      <c r="AD1065" s="132"/>
      <c r="AE1065" s="132"/>
      <c r="AF1065" s="132" t="str">
        <f t="shared" si="104"/>
        <v xml:space="preserve"> </v>
      </c>
      <c r="AG1065" s="132" t="str">
        <f t="shared" si="105"/>
        <v/>
      </c>
      <c r="AH1065" s="128" t="s">
        <v>8184</v>
      </c>
      <c r="AI1065" s="130"/>
    </row>
    <row r="1066" spans="2:35" ht="13.2">
      <c r="B1066" s="149">
        <v>10560</v>
      </c>
      <c r="C1066" s="115">
        <v>1041</v>
      </c>
      <c r="D1066" s="115">
        <v>7.2779989520335748</v>
      </c>
      <c r="E1066" s="115" t="s">
        <v>5412</v>
      </c>
      <c r="F1066" s="115" t="s">
        <v>5412</v>
      </c>
      <c r="G1066" s="117">
        <v>6780</v>
      </c>
      <c r="H1066" s="118">
        <f t="shared" si="106"/>
        <v>2.7552196137958123</v>
      </c>
      <c r="I1066" s="134" t="str">
        <f t="shared" si="107"/>
        <v>A-0211</v>
      </c>
      <c r="J1066" s="134" t="str">
        <f t="shared" si="108"/>
        <v>A-0211</v>
      </c>
      <c r="K1066" s="183">
        <f>H1066+M1066*0.001</f>
        <v>2.7671116137958123</v>
      </c>
      <c r="L1066" s="118">
        <v>7660.1229999999996</v>
      </c>
      <c r="M1066" s="208">
        <v>11.891999999999999</v>
      </c>
      <c r="N1066" s="118">
        <v>11.976000000000001</v>
      </c>
      <c r="O1066" s="115" t="s">
        <v>8183</v>
      </c>
      <c r="P1066" s="115"/>
      <c r="Q1066" s="119" t="str">
        <f>Y1066*100 &amp; "% ," &amp; O1066 &amp; " " &amp; P1066 &amp; " " &amp; AG1066</f>
        <v xml:space="preserve">0% ,Weld (WELD)  </v>
      </c>
      <c r="R1066" s="115"/>
      <c r="S1066" s="186"/>
      <c r="T1066" s="186"/>
      <c r="U1066" s="181">
        <v>360</v>
      </c>
      <c r="V1066" s="120">
        <v>14.3</v>
      </c>
      <c r="W1066" s="188"/>
      <c r="X1066" s="188"/>
      <c r="Y1066" s="122"/>
      <c r="Z1066" s="122"/>
      <c r="AA1066" s="122"/>
      <c r="AB1066" s="119"/>
      <c r="AC1066" s="123"/>
      <c r="AD1066" s="123"/>
      <c r="AE1066" s="123"/>
      <c r="AF1066" s="123" t="str">
        <f t="shared" si="104"/>
        <v xml:space="preserve"> </v>
      </c>
      <c r="AG1066" s="123" t="str">
        <f t="shared" si="105"/>
        <v/>
      </c>
      <c r="AH1066" s="119" t="s">
        <v>8184</v>
      </c>
      <c r="AI1066" s="121"/>
    </row>
    <row r="1067" spans="2:35" ht="13.2">
      <c r="B1067" s="150">
        <v>10570</v>
      </c>
      <c r="C1067" s="124">
        <v>1042</v>
      </c>
      <c r="D1067" s="124">
        <v>7.2900420281095002</v>
      </c>
      <c r="E1067" s="124" t="s">
        <v>5413</v>
      </c>
      <c r="F1067" s="124" t="s">
        <v>5413</v>
      </c>
      <c r="G1067" s="126">
        <v>6780</v>
      </c>
      <c r="H1067" s="127">
        <f t="shared" si="106"/>
        <v>2.7552196137958123</v>
      </c>
      <c r="I1067" s="135" t="str">
        <f t="shared" si="107"/>
        <v>A-0211</v>
      </c>
      <c r="J1067" s="135" t="str">
        <f t="shared" si="108"/>
        <v>A-0211</v>
      </c>
      <c r="K1067" s="183">
        <f>H1067+M1067*0.001</f>
        <v>2.7613056137958121</v>
      </c>
      <c r="L1067" s="127">
        <v>7666.2089999999998</v>
      </c>
      <c r="M1067" s="208">
        <v>6.0860000000000003</v>
      </c>
      <c r="N1067" s="127">
        <v>11.976000000000001</v>
      </c>
      <c r="O1067" s="124" t="s">
        <v>8321</v>
      </c>
      <c r="P1067" s="124"/>
      <c r="Q1067" s="128" t="str">
        <f>Y1067*100 &amp; "% ," &amp; O1067 &amp; " " &amp; P1067 &amp; " " &amp; AG1067</f>
        <v xml:space="preserve">0% ,Anode (ANOD)  </v>
      </c>
      <c r="R1067" s="124"/>
      <c r="S1067" s="186"/>
      <c r="T1067" s="186"/>
      <c r="U1067" s="181">
        <v>360</v>
      </c>
      <c r="V1067" s="129">
        <v>14.3</v>
      </c>
      <c r="W1067" s="173"/>
      <c r="X1067" s="173"/>
      <c r="Y1067" s="131"/>
      <c r="Z1067" s="131"/>
      <c r="AA1067" s="131"/>
      <c r="AB1067" s="128"/>
      <c r="AC1067" s="132"/>
      <c r="AD1067" s="132"/>
      <c r="AE1067" s="132"/>
      <c r="AF1067" s="132" t="str">
        <f t="shared" si="104"/>
        <v xml:space="preserve"> </v>
      </c>
      <c r="AG1067" s="132" t="str">
        <f t="shared" si="105"/>
        <v/>
      </c>
      <c r="AH1067" s="128" t="s">
        <v>8344</v>
      </c>
      <c r="AI1067" s="130"/>
    </row>
    <row r="1068" spans="2:35" ht="13.2">
      <c r="B1068" s="149">
        <v>10580</v>
      </c>
      <c r="C1068" s="115">
        <v>1043</v>
      </c>
      <c r="D1068" s="115">
        <v>7.3020789429223374</v>
      </c>
      <c r="E1068" s="115" t="s">
        <v>5414</v>
      </c>
      <c r="F1068" s="115" t="s">
        <v>5414</v>
      </c>
      <c r="G1068" s="117">
        <v>6790</v>
      </c>
      <c r="H1068" s="118">
        <f t="shared" si="106"/>
        <v>2.7672212673336882</v>
      </c>
      <c r="I1068" s="134" t="str">
        <f t="shared" si="107"/>
        <v>A-0212</v>
      </c>
      <c r="J1068" s="134" t="str">
        <f t="shared" si="108"/>
        <v>A-0212</v>
      </c>
      <c r="K1068" s="183">
        <f>H1068+M1068*0.001</f>
        <v>2.7791972673336884</v>
      </c>
      <c r="L1068" s="118">
        <v>7672.1</v>
      </c>
      <c r="M1068" s="208">
        <v>11.976000000000001</v>
      </c>
      <c r="N1068" s="118">
        <v>11.991</v>
      </c>
      <c r="O1068" s="115" t="s">
        <v>8183</v>
      </c>
      <c r="P1068" s="115"/>
      <c r="Q1068" s="119" t="str">
        <f>Y1068*100 &amp; "% ," &amp; O1068 &amp; " " &amp; P1068 &amp; " " &amp; AG1068</f>
        <v xml:space="preserve">0% ,Weld (WELD)  </v>
      </c>
      <c r="R1068" s="115"/>
      <c r="S1068" s="186"/>
      <c r="T1068" s="186"/>
      <c r="U1068" s="181">
        <v>360</v>
      </c>
      <c r="V1068" s="120">
        <v>14.3</v>
      </c>
      <c r="W1068" s="188"/>
      <c r="X1068" s="188"/>
      <c r="Y1068" s="122"/>
      <c r="Z1068" s="122"/>
      <c r="AA1068" s="122"/>
      <c r="AB1068" s="119"/>
      <c r="AC1068" s="123"/>
      <c r="AD1068" s="123"/>
      <c r="AE1068" s="123"/>
      <c r="AF1068" s="123" t="str">
        <f t="shared" si="104"/>
        <v xml:space="preserve"> </v>
      </c>
      <c r="AG1068" s="123" t="str">
        <f t="shared" si="105"/>
        <v/>
      </c>
      <c r="AH1068" s="119" t="s">
        <v>8184</v>
      </c>
      <c r="AI1068" s="121"/>
    </row>
    <row r="1069" spans="2:35" ht="13.2">
      <c r="B1069" s="150">
        <v>10590</v>
      </c>
      <c r="C1069" s="124">
        <v>1044</v>
      </c>
      <c r="D1069" s="124">
        <v>7.314057225243511</v>
      </c>
      <c r="E1069" s="124" t="s">
        <v>5415</v>
      </c>
      <c r="F1069" s="124" t="s">
        <v>5415</v>
      </c>
      <c r="G1069" s="126">
        <v>6800</v>
      </c>
      <c r="H1069" s="127">
        <f t="shared" si="106"/>
        <v>2.7792171189149926</v>
      </c>
      <c r="I1069" s="135" t="str">
        <f t="shared" si="107"/>
        <v>A-0213</v>
      </c>
      <c r="J1069" s="135" t="str">
        <f t="shared" si="108"/>
        <v>A-0213</v>
      </c>
      <c r="K1069" s="183">
        <f>H1069+M1069*0.001</f>
        <v>2.7912081189149927</v>
      </c>
      <c r="L1069" s="127">
        <v>7684.09</v>
      </c>
      <c r="M1069" s="208">
        <v>11.991</v>
      </c>
      <c r="N1069" s="127">
        <v>12.007</v>
      </c>
      <c r="O1069" s="124" t="s">
        <v>8183</v>
      </c>
      <c r="P1069" s="124"/>
      <c r="Q1069" s="128" t="str">
        <f>Y1069*100 &amp; "% ," &amp; O1069 &amp; " " &amp; P1069 &amp; " " &amp; AG1069</f>
        <v xml:space="preserve">0% ,Weld (WELD)  </v>
      </c>
      <c r="R1069" s="124"/>
      <c r="S1069" s="186"/>
      <c r="T1069" s="186"/>
      <c r="U1069" s="181">
        <v>360</v>
      </c>
      <c r="V1069" s="129">
        <v>14.3</v>
      </c>
      <c r="W1069" s="173"/>
      <c r="X1069" s="173"/>
      <c r="Y1069" s="131"/>
      <c r="Z1069" s="131"/>
      <c r="AA1069" s="131"/>
      <c r="AB1069" s="128"/>
      <c r="AC1069" s="132"/>
      <c r="AD1069" s="132"/>
      <c r="AE1069" s="132"/>
      <c r="AF1069" s="132" t="str">
        <f t="shared" si="104"/>
        <v xml:space="preserve"> </v>
      </c>
      <c r="AG1069" s="132" t="str">
        <f t="shared" si="105"/>
        <v/>
      </c>
      <c r="AH1069" s="128" t="s">
        <v>8184</v>
      </c>
      <c r="AI1069" s="130"/>
    </row>
    <row r="1070" spans="2:35" ht="13.2">
      <c r="B1070" s="149">
        <v>10600</v>
      </c>
      <c r="C1070" s="115">
        <v>1045</v>
      </c>
      <c r="D1070" s="115">
        <v>7.3257514173046729</v>
      </c>
      <c r="E1070" s="115" t="s">
        <v>5416</v>
      </c>
      <c r="F1070" s="115" t="s">
        <v>5416</v>
      </c>
      <c r="G1070" s="117">
        <v>6810</v>
      </c>
      <c r="H1070" s="118">
        <f t="shared" si="106"/>
        <v>2.7912229704829832</v>
      </c>
      <c r="I1070" s="134" t="str">
        <f t="shared" si="107"/>
        <v>A-0214</v>
      </c>
      <c r="J1070" s="134" t="str">
        <f t="shared" si="108"/>
        <v>A-0214</v>
      </c>
      <c r="K1070" s="183">
        <f>H1070+M1070*0.001</f>
        <v>2.8032299704829833</v>
      </c>
      <c r="L1070" s="118">
        <v>7696.0969999999998</v>
      </c>
      <c r="M1070" s="208">
        <v>12.007</v>
      </c>
      <c r="N1070" s="118">
        <v>12.006</v>
      </c>
      <c r="O1070" s="115" t="s">
        <v>8183</v>
      </c>
      <c r="P1070" s="115"/>
      <c r="Q1070" s="119" t="str">
        <f>Y1070*100 &amp; "% ," &amp; O1070 &amp; " " &amp; P1070 &amp; " " &amp; AG1070</f>
        <v xml:space="preserve">0% ,Weld (WELD)  </v>
      </c>
      <c r="R1070" s="115"/>
      <c r="S1070" s="186"/>
      <c r="T1070" s="186"/>
      <c r="U1070" s="181">
        <v>360</v>
      </c>
      <c r="V1070" s="120">
        <v>14.3</v>
      </c>
      <c r="W1070" s="188"/>
      <c r="X1070" s="188"/>
      <c r="Y1070" s="122"/>
      <c r="Z1070" s="122"/>
      <c r="AA1070" s="122"/>
      <c r="AB1070" s="119"/>
      <c r="AC1070" s="123"/>
      <c r="AD1070" s="123"/>
      <c r="AE1070" s="123"/>
      <c r="AF1070" s="123" t="str">
        <f t="shared" si="104"/>
        <v xml:space="preserve"> </v>
      </c>
      <c r="AG1070" s="123" t="str">
        <f t="shared" si="105"/>
        <v/>
      </c>
      <c r="AH1070" s="119" t="s">
        <v>8184</v>
      </c>
      <c r="AI1070" s="121"/>
    </row>
    <row r="1071" spans="2:35" ht="13.2">
      <c r="B1071" s="150">
        <v>10610</v>
      </c>
      <c r="C1071" s="124">
        <v>1046</v>
      </c>
      <c r="D1071" s="124">
        <v>7.337687499752259</v>
      </c>
      <c r="E1071" s="124" t="s">
        <v>5417</v>
      </c>
      <c r="F1071" s="124" t="s">
        <v>5417</v>
      </c>
      <c r="G1071" s="126">
        <v>6820</v>
      </c>
      <c r="H1071" s="127">
        <f t="shared" si="106"/>
        <v>2.80322682205342</v>
      </c>
      <c r="I1071" s="135" t="str">
        <f t="shared" si="107"/>
        <v>A-0215</v>
      </c>
      <c r="J1071" s="135" t="str">
        <f t="shared" si="108"/>
        <v>A-0215</v>
      </c>
      <c r="K1071" s="183">
        <f>H1071+M1071*0.001</f>
        <v>2.81523282205342</v>
      </c>
      <c r="L1071" s="127">
        <v>7708.1030000000001</v>
      </c>
      <c r="M1071" s="208">
        <v>12.006</v>
      </c>
      <c r="N1071" s="127">
        <v>11.993</v>
      </c>
      <c r="O1071" s="124" t="s">
        <v>8183</v>
      </c>
      <c r="P1071" s="124"/>
      <c r="Q1071" s="128" t="str">
        <f>Y1071*100 &amp; "% ," &amp; O1071 &amp; " " &amp; P1071 &amp; " " &amp; AG1071</f>
        <v xml:space="preserve">0% ,Weld (WELD)  </v>
      </c>
      <c r="R1071" s="124"/>
      <c r="S1071" s="186"/>
      <c r="T1071" s="186"/>
      <c r="U1071" s="181">
        <v>360</v>
      </c>
      <c r="V1071" s="129">
        <v>14.3</v>
      </c>
      <c r="W1071" s="173"/>
      <c r="X1071" s="173"/>
      <c r="Y1071" s="131"/>
      <c r="Z1071" s="131"/>
      <c r="AA1071" s="131"/>
      <c r="AB1071" s="128"/>
      <c r="AC1071" s="132"/>
      <c r="AD1071" s="132"/>
      <c r="AE1071" s="132"/>
      <c r="AF1071" s="132" t="str">
        <f t="shared" si="104"/>
        <v xml:space="preserve"> </v>
      </c>
      <c r="AG1071" s="132" t="str">
        <f t="shared" si="105"/>
        <v/>
      </c>
      <c r="AH1071" s="128" t="s">
        <v>8184</v>
      </c>
      <c r="AI1071" s="130"/>
    </row>
    <row r="1072" spans="2:35" ht="13.2">
      <c r="B1072" s="149">
        <v>10620</v>
      </c>
      <c r="C1072" s="115">
        <v>1047</v>
      </c>
      <c r="D1072" s="115">
        <v>7.3496346111022142</v>
      </c>
      <c r="E1072" s="115" t="s">
        <v>5418</v>
      </c>
      <c r="F1072" s="115" t="s">
        <v>5418</v>
      </c>
      <c r="G1072" s="117">
        <v>6830</v>
      </c>
      <c r="H1072" s="118">
        <f t="shared" si="106"/>
        <v>2.8152286736268328</v>
      </c>
      <c r="I1072" s="134" t="str">
        <f t="shared" si="107"/>
        <v>A-0216</v>
      </c>
      <c r="J1072" s="134" t="str">
        <f t="shared" si="108"/>
        <v>A-0216</v>
      </c>
      <c r="K1072" s="183">
        <f>H1072+M1072*0.001</f>
        <v>2.8272216736268327</v>
      </c>
      <c r="L1072" s="118">
        <v>7720.0969999999998</v>
      </c>
      <c r="M1072" s="208">
        <v>11.993</v>
      </c>
      <c r="N1072" s="118">
        <v>12.013999999999999</v>
      </c>
      <c r="O1072" s="115" t="s">
        <v>8183</v>
      </c>
      <c r="P1072" s="115"/>
      <c r="Q1072" s="119" t="str">
        <f>Y1072*100 &amp; "% ," &amp; O1072 &amp; " " &amp; P1072 &amp; " " &amp; AG1072</f>
        <v xml:space="preserve">0% ,Weld (WELD)  </v>
      </c>
      <c r="R1072" s="115"/>
      <c r="S1072" s="186"/>
      <c r="T1072" s="186"/>
      <c r="U1072" s="181">
        <v>360</v>
      </c>
      <c r="V1072" s="120">
        <v>14.3</v>
      </c>
      <c r="W1072" s="188"/>
      <c r="X1072" s="188"/>
      <c r="Y1072" s="122"/>
      <c r="Z1072" s="122"/>
      <c r="AA1072" s="122"/>
      <c r="AB1072" s="119"/>
      <c r="AC1072" s="123"/>
      <c r="AD1072" s="123"/>
      <c r="AE1072" s="123"/>
      <c r="AF1072" s="123" t="str">
        <f t="shared" si="104"/>
        <v xml:space="preserve"> </v>
      </c>
      <c r="AG1072" s="123" t="str">
        <f t="shared" si="105"/>
        <v/>
      </c>
      <c r="AH1072" s="119" t="s">
        <v>8184</v>
      </c>
      <c r="AI1072" s="121"/>
    </row>
    <row r="1073" spans="2:35" ht="13.2">
      <c r="B1073" s="150">
        <v>10630</v>
      </c>
      <c r="C1073" s="124">
        <v>1048</v>
      </c>
      <c r="D1073" s="124">
        <v>7.3616717667146494</v>
      </c>
      <c r="E1073" s="124" t="s">
        <v>5419</v>
      </c>
      <c r="F1073" s="124" t="s">
        <v>5419</v>
      </c>
      <c r="G1073" s="126">
        <v>6840</v>
      </c>
      <c r="H1073" s="127">
        <f t="shared" si="106"/>
        <v>2.827230746406566</v>
      </c>
      <c r="I1073" s="135" t="str">
        <f t="shared" si="107"/>
        <v>A-0217</v>
      </c>
      <c r="J1073" s="135" t="str">
        <f t="shared" si="108"/>
        <v>A-0217</v>
      </c>
      <c r="K1073" s="183">
        <f>H1073+M1073*0.001</f>
        <v>2.8392447464065662</v>
      </c>
      <c r="L1073" s="127">
        <v>7732.11</v>
      </c>
      <c r="M1073" s="208">
        <v>12.013999999999999</v>
      </c>
      <c r="N1073" s="127">
        <v>11.925000000000001</v>
      </c>
      <c r="O1073" s="124" t="s">
        <v>8183</v>
      </c>
      <c r="P1073" s="124"/>
      <c r="Q1073" s="128" t="str">
        <f>Y1073*100 &amp; "% ," &amp; O1073 &amp; " " &amp; P1073 &amp; " " &amp; AG1073</f>
        <v xml:space="preserve">0% ,Weld (WELD)  </v>
      </c>
      <c r="R1073" s="124"/>
      <c r="S1073" s="186"/>
      <c r="T1073" s="186"/>
      <c r="U1073" s="181">
        <v>360</v>
      </c>
      <c r="V1073" s="129">
        <v>14.3</v>
      </c>
      <c r="W1073" s="173"/>
      <c r="X1073" s="173"/>
      <c r="Y1073" s="131"/>
      <c r="Z1073" s="131"/>
      <c r="AA1073" s="131"/>
      <c r="AB1073" s="128"/>
      <c r="AC1073" s="132"/>
      <c r="AD1073" s="132"/>
      <c r="AE1073" s="132"/>
      <c r="AF1073" s="132" t="str">
        <f t="shared" si="104"/>
        <v xml:space="preserve"> </v>
      </c>
      <c r="AG1073" s="132" t="str">
        <f t="shared" si="105"/>
        <v/>
      </c>
      <c r="AH1073" s="128" t="s">
        <v>8184</v>
      </c>
      <c r="AI1073" s="130"/>
    </row>
    <row r="1074" spans="2:35" ht="13.2">
      <c r="B1074" s="149">
        <v>10640</v>
      </c>
      <c r="C1074" s="115">
        <v>1049</v>
      </c>
      <c r="D1074" s="115">
        <v>7.3736853071753981</v>
      </c>
      <c r="E1074" s="115" t="s">
        <v>5420</v>
      </c>
      <c r="F1074" s="115" t="s">
        <v>5420</v>
      </c>
      <c r="G1074" s="117">
        <v>6850</v>
      </c>
      <c r="H1074" s="118">
        <f t="shared" si="106"/>
        <v>2.8392303057169794</v>
      </c>
      <c r="I1074" s="134" t="str">
        <f t="shared" si="107"/>
        <v>A-0218</v>
      </c>
      <c r="J1074" s="134" t="str">
        <f t="shared" si="108"/>
        <v>A-0218</v>
      </c>
      <c r="K1074" s="183">
        <f>H1074+M1074*0.001</f>
        <v>2.8511553057169796</v>
      </c>
      <c r="L1074" s="118">
        <v>7744.0360000000001</v>
      </c>
      <c r="M1074" s="208">
        <v>11.925000000000001</v>
      </c>
      <c r="N1074" s="118">
        <v>11.997999999999999</v>
      </c>
      <c r="O1074" s="115" t="s">
        <v>8183</v>
      </c>
      <c r="P1074" s="115"/>
      <c r="Q1074" s="119" t="str">
        <f>Y1074*100 &amp; "% ," &amp; O1074 &amp; " " &amp; P1074 &amp; " " &amp; AG1074</f>
        <v xml:space="preserve">0% ,Weld (WELD)  </v>
      </c>
      <c r="R1074" s="115"/>
      <c r="S1074" s="186"/>
      <c r="T1074" s="186"/>
      <c r="U1074" s="181">
        <v>360</v>
      </c>
      <c r="V1074" s="120">
        <v>14.3</v>
      </c>
      <c r="W1074" s="188"/>
      <c r="X1074" s="188"/>
      <c r="Y1074" s="122"/>
      <c r="Z1074" s="122"/>
      <c r="AA1074" s="122"/>
      <c r="AB1074" s="119"/>
      <c r="AC1074" s="123"/>
      <c r="AD1074" s="123"/>
      <c r="AE1074" s="123"/>
      <c r="AF1074" s="123" t="str">
        <f t="shared" si="104"/>
        <v xml:space="preserve"> </v>
      </c>
      <c r="AG1074" s="123" t="str">
        <f t="shared" si="105"/>
        <v/>
      </c>
      <c r="AH1074" s="119" t="s">
        <v>8184</v>
      </c>
      <c r="AI1074" s="121"/>
    </row>
    <row r="1075" spans="2:35" ht="13.2">
      <c r="B1075" s="150">
        <v>10650</v>
      </c>
      <c r="C1075" s="124">
        <v>1050</v>
      </c>
      <c r="D1075" s="124">
        <v>7.3856227269659289</v>
      </c>
      <c r="E1075" s="124" t="s">
        <v>5421</v>
      </c>
      <c r="F1075" s="124" t="s">
        <v>5421</v>
      </c>
      <c r="G1075" s="126">
        <v>6860</v>
      </c>
      <c r="H1075" s="127">
        <f t="shared" si="106"/>
        <v>2.8512265741545084</v>
      </c>
      <c r="I1075" s="135" t="str">
        <f t="shared" si="107"/>
        <v>A-0219</v>
      </c>
      <c r="J1075" s="135" t="str">
        <f t="shared" si="108"/>
        <v>A-0219</v>
      </c>
      <c r="K1075" s="183">
        <f>H1075+M1075*0.001</f>
        <v>2.8632245741545086</v>
      </c>
      <c r="L1075" s="127">
        <v>7756.0339999999997</v>
      </c>
      <c r="M1075" s="208">
        <v>11.997999999999999</v>
      </c>
      <c r="N1075" s="127">
        <v>11.984</v>
      </c>
      <c r="O1075" s="124" t="s">
        <v>8183</v>
      </c>
      <c r="P1075" s="124"/>
      <c r="Q1075" s="128" t="str">
        <f>Y1075*100 &amp; "% ," &amp; O1075 &amp; " " &amp; P1075 &amp; " " &amp; AG1075</f>
        <v xml:space="preserve">0% ,Weld (WELD)  </v>
      </c>
      <c r="R1075" s="124"/>
      <c r="S1075" s="186"/>
      <c r="T1075" s="186"/>
      <c r="U1075" s="181">
        <v>360</v>
      </c>
      <c r="V1075" s="129">
        <v>14.3</v>
      </c>
      <c r="W1075" s="173"/>
      <c r="X1075" s="173"/>
      <c r="Y1075" s="131"/>
      <c r="Z1075" s="131"/>
      <c r="AA1075" s="131"/>
      <c r="AB1075" s="128"/>
      <c r="AC1075" s="132"/>
      <c r="AD1075" s="132"/>
      <c r="AE1075" s="132"/>
      <c r="AF1075" s="132" t="str">
        <f t="shared" si="104"/>
        <v xml:space="preserve"> </v>
      </c>
      <c r="AG1075" s="132" t="str">
        <f t="shared" si="105"/>
        <v/>
      </c>
      <c r="AH1075" s="128" t="s">
        <v>8184</v>
      </c>
      <c r="AI1075" s="130"/>
    </row>
    <row r="1076" spans="2:35" ht="13.2">
      <c r="B1076" s="149">
        <v>10660</v>
      </c>
      <c r="C1076" s="115">
        <v>1051</v>
      </c>
      <c r="D1076" s="115">
        <v>7.3974820170362401</v>
      </c>
      <c r="E1076" s="115" t="s">
        <v>5422</v>
      </c>
      <c r="F1076" s="115" t="s">
        <v>5422</v>
      </c>
      <c r="G1076" s="117">
        <v>6870</v>
      </c>
      <c r="H1076" s="118">
        <f t="shared" si="106"/>
        <v>2.8632237192409287</v>
      </c>
      <c r="I1076" s="134" t="str">
        <f t="shared" si="107"/>
        <v>A-0220</v>
      </c>
      <c r="J1076" s="134" t="str">
        <f t="shared" si="108"/>
        <v>A-0220</v>
      </c>
      <c r="K1076" s="183">
        <f>H1076+M1076*0.001</f>
        <v>2.8752077192409287</v>
      </c>
      <c r="L1076" s="118">
        <v>7768.018</v>
      </c>
      <c r="M1076" s="208">
        <v>11.984</v>
      </c>
      <c r="N1076" s="118">
        <v>11.951000000000001</v>
      </c>
      <c r="O1076" s="115" t="s">
        <v>8183</v>
      </c>
      <c r="P1076" s="115"/>
      <c r="Q1076" s="119" t="str">
        <f>Y1076*100 &amp; "% ," &amp; O1076 &amp; " " &amp; P1076 &amp; " " &amp; AG1076</f>
        <v xml:space="preserve">0% ,Weld (WELD)  </v>
      </c>
      <c r="R1076" s="115"/>
      <c r="S1076" s="186"/>
      <c r="T1076" s="186"/>
      <c r="U1076" s="181">
        <v>360</v>
      </c>
      <c r="V1076" s="120">
        <v>14.3</v>
      </c>
      <c r="W1076" s="188"/>
      <c r="X1076" s="188"/>
      <c r="Y1076" s="122"/>
      <c r="Z1076" s="122"/>
      <c r="AA1076" s="122"/>
      <c r="AB1076" s="119"/>
      <c r="AC1076" s="123"/>
      <c r="AD1076" s="123"/>
      <c r="AE1076" s="123"/>
      <c r="AF1076" s="123" t="str">
        <f t="shared" si="104"/>
        <v xml:space="preserve"> </v>
      </c>
      <c r="AG1076" s="123" t="str">
        <f t="shared" si="105"/>
        <v/>
      </c>
      <c r="AH1076" s="119" t="s">
        <v>8184</v>
      </c>
      <c r="AI1076" s="121"/>
    </row>
    <row r="1077" spans="2:35" ht="13.2">
      <c r="B1077" s="150">
        <v>10670</v>
      </c>
      <c r="C1077" s="124">
        <v>1052</v>
      </c>
      <c r="D1077" s="124">
        <v>7.4094078851139225</v>
      </c>
      <c r="E1077" s="124" t="s">
        <v>5423</v>
      </c>
      <c r="F1077" s="124" t="s">
        <v>5423</v>
      </c>
      <c r="G1077" s="126">
        <v>6870</v>
      </c>
      <c r="H1077" s="127">
        <f t="shared" si="106"/>
        <v>2.8632237192409287</v>
      </c>
      <c r="I1077" s="135" t="str">
        <f t="shared" si="107"/>
        <v>A-0220</v>
      </c>
      <c r="J1077" s="135" t="str">
        <f t="shared" si="108"/>
        <v>A-0220</v>
      </c>
      <c r="K1077" s="183">
        <f>H1077+M1077*0.001</f>
        <v>2.8750997192409287</v>
      </c>
      <c r="L1077" s="127">
        <v>7779.8940000000002</v>
      </c>
      <c r="M1077" s="208">
        <v>11.875999999999999</v>
      </c>
      <c r="N1077" s="127">
        <v>11.951000000000001</v>
      </c>
      <c r="O1077" s="124" t="s">
        <v>8198</v>
      </c>
      <c r="P1077" s="124" t="s">
        <v>8199</v>
      </c>
      <c r="Q1077" s="128" t="str">
        <f>Y1077*100 &amp; "% ," &amp; O1077 &amp; " " &amp; P1077 &amp; " " &amp; AG1077</f>
        <v xml:space="preserve">1% ,Anomaly (ANOM) Pipe Mill Anomaly (MIAN) </v>
      </c>
      <c r="R1077" s="124" t="s">
        <v>8210</v>
      </c>
      <c r="S1077" s="186" t="s">
        <v>8272</v>
      </c>
      <c r="T1077" s="186">
        <v>0.33333333333333331</v>
      </c>
      <c r="U1077" s="181">
        <v>120</v>
      </c>
      <c r="V1077" s="129">
        <v>14.3</v>
      </c>
      <c r="W1077" s="173">
        <v>24</v>
      </c>
      <c r="X1077" s="173">
        <v>106</v>
      </c>
      <c r="Y1077" s="131">
        <v>0.01</v>
      </c>
      <c r="Z1077" s="131">
        <v>0.01</v>
      </c>
      <c r="AA1077" s="131"/>
      <c r="AB1077" s="128" t="s">
        <v>8238</v>
      </c>
      <c r="AC1077" s="132"/>
      <c r="AD1077" s="132"/>
      <c r="AE1077" s="132"/>
      <c r="AF1077" s="132" t="str">
        <f t="shared" si="104"/>
        <v xml:space="preserve"> </v>
      </c>
      <c r="AG1077" s="132" t="str">
        <f t="shared" si="105"/>
        <v/>
      </c>
      <c r="AH1077" s="128" t="s">
        <v>8239</v>
      </c>
      <c r="AI1077" s="130">
        <v>301</v>
      </c>
    </row>
    <row r="1078" spans="2:35" ht="13.2">
      <c r="B1078" s="149">
        <v>10680</v>
      </c>
      <c r="C1078" s="115">
        <v>1053</v>
      </c>
      <c r="D1078" s="115">
        <v>7.4214433234072334</v>
      </c>
      <c r="E1078" s="115" t="s">
        <v>5424</v>
      </c>
      <c r="F1078" s="115" t="s">
        <v>5424</v>
      </c>
      <c r="G1078" s="117">
        <v>6880</v>
      </c>
      <c r="H1078" s="118">
        <f t="shared" si="106"/>
        <v>2.8752198648043454</v>
      </c>
      <c r="I1078" s="134" t="str">
        <f t="shared" si="107"/>
        <v>A-0221</v>
      </c>
      <c r="J1078" s="134" t="str">
        <f t="shared" si="108"/>
        <v>A-0221</v>
      </c>
      <c r="K1078" s="183">
        <f>H1078+M1078*0.001</f>
        <v>2.8871708648043453</v>
      </c>
      <c r="L1078" s="118">
        <v>7779.9690000000001</v>
      </c>
      <c r="M1078" s="208">
        <v>11.951000000000001</v>
      </c>
      <c r="N1078" s="118">
        <v>11.988</v>
      </c>
      <c r="O1078" s="115" t="s">
        <v>8183</v>
      </c>
      <c r="P1078" s="115"/>
      <c r="Q1078" s="119" t="str">
        <f>Y1078*100 &amp; "% ," &amp; O1078 &amp; " " &amp; P1078 &amp; " " &amp; AG1078</f>
        <v xml:space="preserve">0% ,Weld (WELD)  </v>
      </c>
      <c r="R1078" s="115"/>
      <c r="S1078" s="186"/>
      <c r="T1078" s="186"/>
      <c r="U1078" s="181">
        <v>360</v>
      </c>
      <c r="V1078" s="120">
        <v>14.3</v>
      </c>
      <c r="W1078" s="188"/>
      <c r="X1078" s="188"/>
      <c r="Y1078" s="122"/>
      <c r="Z1078" s="122"/>
      <c r="AA1078" s="122"/>
      <c r="AB1078" s="119"/>
      <c r="AC1078" s="123"/>
      <c r="AD1078" s="123"/>
      <c r="AE1078" s="123"/>
      <c r="AF1078" s="123" t="str">
        <f t="shared" si="104"/>
        <v xml:space="preserve"> </v>
      </c>
      <c r="AG1078" s="123" t="str">
        <f t="shared" si="105"/>
        <v/>
      </c>
      <c r="AH1078" s="119" t="s">
        <v>8184</v>
      </c>
      <c r="AI1078" s="121"/>
    </row>
    <row r="1079" spans="2:35" ht="13.2">
      <c r="B1079" s="150">
        <v>10690</v>
      </c>
      <c r="C1079" s="124">
        <v>1054</v>
      </c>
      <c r="D1079" s="124">
        <v>7.4334468013017059</v>
      </c>
      <c r="E1079" s="124" t="s">
        <v>5425</v>
      </c>
      <c r="F1079" s="124" t="s">
        <v>5425</v>
      </c>
      <c r="G1079" s="126">
        <v>6880</v>
      </c>
      <c r="H1079" s="127">
        <f t="shared" si="106"/>
        <v>2.8752198648043454</v>
      </c>
      <c r="I1079" s="135" t="str">
        <f t="shared" si="107"/>
        <v>A-0221</v>
      </c>
      <c r="J1079" s="135" t="str">
        <f t="shared" si="108"/>
        <v>A-0221</v>
      </c>
      <c r="K1079" s="183">
        <f>H1079+M1079*0.001</f>
        <v>2.8752228648043454</v>
      </c>
      <c r="L1079" s="127">
        <v>7779.9709999999995</v>
      </c>
      <c r="M1079" s="208">
        <v>3.0000000000000001E-3</v>
      </c>
      <c r="N1079" s="127">
        <v>11.988</v>
      </c>
      <c r="O1079" s="124" t="s">
        <v>8198</v>
      </c>
      <c r="P1079" s="124" t="s">
        <v>8199</v>
      </c>
      <c r="Q1079" s="128" t="str">
        <f>Y1079*100 &amp; "% ," &amp; O1079 &amp; " " &amp; P1079 &amp; " " &amp; AG1079</f>
        <v xml:space="preserve">3% ,Anomaly (ANOM) Pipe Mill Anomaly (MIAN) </v>
      </c>
      <c r="R1079" s="124" t="s">
        <v>8210</v>
      </c>
      <c r="S1079" s="186" t="s">
        <v>8272</v>
      </c>
      <c r="T1079" s="186">
        <v>0.33333333333333331</v>
      </c>
      <c r="U1079" s="181">
        <v>120</v>
      </c>
      <c r="V1079" s="129">
        <v>14.3</v>
      </c>
      <c r="W1079" s="173">
        <v>20</v>
      </c>
      <c r="X1079" s="173">
        <v>54</v>
      </c>
      <c r="Y1079" s="131">
        <v>0.03</v>
      </c>
      <c r="Z1079" s="131">
        <v>0.03</v>
      </c>
      <c r="AA1079" s="131"/>
      <c r="AB1079" s="128" t="s">
        <v>8238</v>
      </c>
      <c r="AC1079" s="132"/>
      <c r="AD1079" s="132"/>
      <c r="AE1079" s="132"/>
      <c r="AF1079" s="132" t="str">
        <f t="shared" si="104"/>
        <v xml:space="preserve"> </v>
      </c>
      <c r="AG1079" s="132" t="str">
        <f t="shared" si="105"/>
        <v/>
      </c>
      <c r="AH1079" s="128" t="s">
        <v>8239</v>
      </c>
      <c r="AI1079" s="130">
        <v>302</v>
      </c>
    </row>
    <row r="1080" spans="2:35" ht="13.2">
      <c r="B1080" s="149">
        <v>10700</v>
      </c>
      <c r="C1080" s="115">
        <v>1055</v>
      </c>
      <c r="D1080" s="115">
        <v>7.4454654404655338</v>
      </c>
      <c r="E1080" s="115" t="s">
        <v>5426</v>
      </c>
      <c r="F1080" s="115" t="s">
        <v>5426</v>
      </c>
      <c r="G1080" s="117">
        <v>6880</v>
      </c>
      <c r="H1080" s="118">
        <f t="shared" si="106"/>
        <v>2.8752198648043454</v>
      </c>
      <c r="I1080" s="134" t="str">
        <f t="shared" si="107"/>
        <v>A-0221</v>
      </c>
      <c r="J1080" s="134" t="str">
        <f t="shared" si="108"/>
        <v>A-0221</v>
      </c>
      <c r="K1080" s="183">
        <f>H1080+M1080*0.001</f>
        <v>2.8752808648043455</v>
      </c>
      <c r="L1080" s="118">
        <v>7780.0290000000005</v>
      </c>
      <c r="M1080" s="208">
        <v>6.0999999999999999E-2</v>
      </c>
      <c r="N1080" s="118">
        <v>11.988</v>
      </c>
      <c r="O1080" s="115" t="s">
        <v>8198</v>
      </c>
      <c r="P1080" s="115" t="s">
        <v>8207</v>
      </c>
      <c r="Q1080" s="119" t="str">
        <f>Y1080*100 &amp; "% ," &amp; O1080 &amp; " " &amp; P1080 &amp; " " &amp; AG1080</f>
        <v xml:space="preserve">3% ,Anomaly (ANOM) Pipe Mill Anomaly Cluster (MIAC) </v>
      </c>
      <c r="R1080" s="115" t="s">
        <v>8210</v>
      </c>
      <c r="S1080" s="186" t="s">
        <v>8277</v>
      </c>
      <c r="T1080" s="186">
        <v>0.53125</v>
      </c>
      <c r="U1080" s="181">
        <v>24.75</v>
      </c>
      <c r="V1080" s="120">
        <v>14.3</v>
      </c>
      <c r="W1080" s="188">
        <v>27</v>
      </c>
      <c r="X1080" s="188">
        <v>100</v>
      </c>
      <c r="Y1080" s="122">
        <v>0.03</v>
      </c>
      <c r="Z1080" s="122">
        <v>0.03</v>
      </c>
      <c r="AA1080" s="122"/>
      <c r="AB1080" s="119" t="s">
        <v>8238</v>
      </c>
      <c r="AC1080" s="123"/>
      <c r="AD1080" s="123"/>
      <c r="AE1080" s="123"/>
      <c r="AF1080" s="123" t="str">
        <f t="shared" si="104"/>
        <v xml:space="preserve"> </v>
      </c>
      <c r="AG1080" s="123" t="str">
        <f t="shared" si="105"/>
        <v/>
      </c>
      <c r="AH1080" s="119" t="s">
        <v>8239</v>
      </c>
      <c r="AI1080" s="121">
        <v>303</v>
      </c>
    </row>
    <row r="1081" spans="2:35" ht="13.2">
      <c r="B1081" s="150">
        <v>10710</v>
      </c>
      <c r="C1081" s="124">
        <v>1056</v>
      </c>
      <c r="D1081" s="124">
        <v>7.4575069955637403</v>
      </c>
      <c r="E1081" s="124" t="s">
        <v>5427</v>
      </c>
      <c r="F1081" s="124" t="s">
        <v>5427</v>
      </c>
      <c r="G1081" s="126">
        <v>6880</v>
      </c>
      <c r="H1081" s="127">
        <f t="shared" si="106"/>
        <v>2.8752198648043454</v>
      </c>
      <c r="I1081" s="135" t="str">
        <f t="shared" si="107"/>
        <v>A-0221</v>
      </c>
      <c r="J1081" s="135" t="str">
        <f t="shared" si="108"/>
        <v>A-0221</v>
      </c>
      <c r="K1081" s="183">
        <f>H1081+M1081*0.001</f>
        <v>2.8812278648043455</v>
      </c>
      <c r="L1081" s="127">
        <v>7785.9769999999999</v>
      </c>
      <c r="M1081" s="208">
        <v>6.008</v>
      </c>
      <c r="N1081" s="127">
        <v>11.988</v>
      </c>
      <c r="O1081" s="124" t="s">
        <v>8321</v>
      </c>
      <c r="P1081" s="124"/>
      <c r="Q1081" s="128" t="str">
        <f>Y1081*100 &amp; "% ," &amp; O1081 &amp; " " &amp; P1081 &amp; " " &amp; AG1081</f>
        <v xml:space="preserve">0% ,Anode (ANOD)  </v>
      </c>
      <c r="R1081" s="124"/>
      <c r="S1081" s="186"/>
      <c r="T1081" s="186"/>
      <c r="U1081" s="181">
        <v>360</v>
      </c>
      <c r="V1081" s="129">
        <v>14.3</v>
      </c>
      <c r="W1081" s="173"/>
      <c r="X1081" s="173"/>
      <c r="Y1081" s="131"/>
      <c r="Z1081" s="131"/>
      <c r="AA1081" s="131"/>
      <c r="AB1081" s="128"/>
      <c r="AC1081" s="132"/>
      <c r="AD1081" s="132"/>
      <c r="AE1081" s="132"/>
      <c r="AF1081" s="132" t="str">
        <f t="shared" si="104"/>
        <v xml:space="preserve"> </v>
      </c>
      <c r="AG1081" s="132" t="str">
        <f t="shared" si="105"/>
        <v/>
      </c>
      <c r="AH1081" s="128" t="s">
        <v>8345</v>
      </c>
      <c r="AI1081" s="130"/>
    </row>
    <row r="1082" spans="2:35" ht="13.2">
      <c r="B1082" s="149">
        <v>10720</v>
      </c>
      <c r="C1082" s="115">
        <v>1057</v>
      </c>
      <c r="D1082" s="115">
        <v>7.4695481108261195</v>
      </c>
      <c r="E1082" s="115" t="s">
        <v>5428</v>
      </c>
      <c r="F1082" s="115" t="s">
        <v>5428</v>
      </c>
      <c r="G1082" s="117">
        <v>6890</v>
      </c>
      <c r="H1082" s="118">
        <f t="shared" si="106"/>
        <v>2.8872124521515872</v>
      </c>
      <c r="I1082" s="134" t="str">
        <f t="shared" si="107"/>
        <v>A-0222</v>
      </c>
      <c r="J1082" s="134" t="str">
        <f t="shared" si="108"/>
        <v>A-0222</v>
      </c>
      <c r="K1082" s="183">
        <f>H1082+M1082*0.001</f>
        <v>2.8992004521515873</v>
      </c>
      <c r="L1082" s="118">
        <v>7791.9570000000003</v>
      </c>
      <c r="M1082" s="208">
        <v>11.988</v>
      </c>
      <c r="N1082" s="118">
        <v>11.948</v>
      </c>
      <c r="O1082" s="115" t="s">
        <v>8183</v>
      </c>
      <c r="P1082" s="115"/>
      <c r="Q1082" s="119" t="str">
        <f>Y1082*100 &amp; "% ," &amp; O1082 &amp; " " &amp; P1082 &amp; " " &amp; AG1082</f>
        <v xml:space="preserve">0% ,Weld (WELD)  </v>
      </c>
      <c r="R1082" s="115"/>
      <c r="S1082" s="186"/>
      <c r="T1082" s="186"/>
      <c r="U1082" s="181">
        <v>360</v>
      </c>
      <c r="V1082" s="120">
        <v>14.3</v>
      </c>
      <c r="W1082" s="188"/>
      <c r="X1082" s="188"/>
      <c r="Y1082" s="122"/>
      <c r="Z1082" s="122"/>
      <c r="AA1082" s="122"/>
      <c r="AB1082" s="119"/>
      <c r="AC1082" s="123"/>
      <c r="AD1082" s="123"/>
      <c r="AE1082" s="123"/>
      <c r="AF1082" s="123" t="str">
        <f t="shared" si="104"/>
        <v xml:space="preserve"> </v>
      </c>
      <c r="AG1082" s="123" t="str">
        <f t="shared" si="105"/>
        <v/>
      </c>
      <c r="AH1082" s="119" t="s">
        <v>8184</v>
      </c>
      <c r="AI1082" s="121"/>
    </row>
    <row r="1083" spans="2:35" ht="13.2">
      <c r="B1083" s="150">
        <v>10730</v>
      </c>
      <c r="C1083" s="124">
        <v>1058</v>
      </c>
      <c r="D1083" s="124">
        <v>7.4815995428450197</v>
      </c>
      <c r="E1083" s="124" t="s">
        <v>5429</v>
      </c>
      <c r="F1083" s="124" t="s">
        <v>5429</v>
      </c>
      <c r="G1083" s="126">
        <v>6900</v>
      </c>
      <c r="H1083" s="127">
        <f t="shared" si="106"/>
        <v>2.8992133196645513</v>
      </c>
      <c r="I1083" s="135" t="str">
        <f t="shared" si="107"/>
        <v>A-0223</v>
      </c>
      <c r="J1083" s="135" t="str">
        <f t="shared" si="108"/>
        <v>A-0223</v>
      </c>
      <c r="K1083" s="183">
        <f>H1083+M1083*0.001</f>
        <v>2.9111613196645512</v>
      </c>
      <c r="L1083" s="127">
        <v>7803.9049999999997</v>
      </c>
      <c r="M1083" s="208">
        <v>11.948</v>
      </c>
      <c r="N1083" s="127">
        <v>11.664</v>
      </c>
      <c r="O1083" s="124" t="s">
        <v>8183</v>
      </c>
      <c r="P1083" s="124"/>
      <c r="Q1083" s="128" t="str">
        <f>Y1083*100 &amp; "% ," &amp; O1083 &amp; " " &amp; P1083 &amp; " " &amp; AG1083</f>
        <v xml:space="preserve">0% ,Weld (WELD)  </v>
      </c>
      <c r="R1083" s="124"/>
      <c r="S1083" s="186"/>
      <c r="T1083" s="186"/>
      <c r="U1083" s="181">
        <v>360</v>
      </c>
      <c r="V1083" s="129">
        <v>14.3</v>
      </c>
      <c r="W1083" s="173"/>
      <c r="X1083" s="173"/>
      <c r="Y1083" s="131"/>
      <c r="Z1083" s="131"/>
      <c r="AA1083" s="131"/>
      <c r="AB1083" s="128"/>
      <c r="AC1083" s="132"/>
      <c r="AD1083" s="132"/>
      <c r="AE1083" s="132"/>
      <c r="AF1083" s="132" t="str">
        <f t="shared" si="104"/>
        <v xml:space="preserve"> </v>
      </c>
      <c r="AG1083" s="132" t="str">
        <f t="shared" si="105"/>
        <v/>
      </c>
      <c r="AH1083" s="128" t="s">
        <v>8184</v>
      </c>
      <c r="AI1083" s="130"/>
    </row>
    <row r="1084" spans="2:35" ht="13.2">
      <c r="B1084" s="149">
        <v>10740</v>
      </c>
      <c r="C1084" s="115">
        <v>1059</v>
      </c>
      <c r="D1084" s="115">
        <v>7.493641934009168</v>
      </c>
      <c r="E1084" s="115" t="s">
        <v>5430</v>
      </c>
      <c r="F1084" s="115" t="s">
        <v>5430</v>
      </c>
      <c r="G1084" s="117">
        <v>6910</v>
      </c>
      <c r="H1084" s="118">
        <f t="shared" si="106"/>
        <v>2.9108761871778461</v>
      </c>
      <c r="I1084" s="134" t="str">
        <f t="shared" si="107"/>
        <v>A-0224</v>
      </c>
      <c r="J1084" s="134" t="str">
        <f t="shared" si="108"/>
        <v>A-0224</v>
      </c>
      <c r="K1084" s="183">
        <f>H1084+M1084*0.001</f>
        <v>2.9225401871778462</v>
      </c>
      <c r="L1084" s="118">
        <v>7815.5690000000004</v>
      </c>
      <c r="M1084" s="208">
        <v>11.664</v>
      </c>
      <c r="N1084" s="118">
        <v>12.002000000000001</v>
      </c>
      <c r="O1084" s="115" t="s">
        <v>8183</v>
      </c>
      <c r="P1084" s="115"/>
      <c r="Q1084" s="119" t="str">
        <f>Y1084*100 &amp; "% ," &amp; O1084 &amp; " " &amp; P1084 &amp; " " &amp; AG1084</f>
        <v xml:space="preserve">0% ,Weld (WELD)  </v>
      </c>
      <c r="R1084" s="115"/>
      <c r="S1084" s="186"/>
      <c r="T1084" s="186"/>
      <c r="U1084" s="181">
        <v>360</v>
      </c>
      <c r="V1084" s="120">
        <v>14.3</v>
      </c>
      <c r="W1084" s="188"/>
      <c r="X1084" s="188"/>
      <c r="Y1084" s="122"/>
      <c r="Z1084" s="122"/>
      <c r="AA1084" s="122"/>
      <c r="AB1084" s="119"/>
      <c r="AC1084" s="123"/>
      <c r="AD1084" s="123"/>
      <c r="AE1084" s="123"/>
      <c r="AF1084" s="123" t="str">
        <f t="shared" si="104"/>
        <v xml:space="preserve"> </v>
      </c>
      <c r="AG1084" s="123" t="str">
        <f t="shared" si="105"/>
        <v/>
      </c>
      <c r="AH1084" s="119" t="s">
        <v>8184</v>
      </c>
      <c r="AI1084" s="121"/>
    </row>
    <row r="1085" spans="2:35" ht="13.2">
      <c r="B1085" s="150">
        <v>10750</v>
      </c>
      <c r="C1085" s="124">
        <v>1060</v>
      </c>
      <c r="D1085" s="124">
        <v>7.505692065384074</v>
      </c>
      <c r="E1085" s="124" t="s">
        <v>5431</v>
      </c>
      <c r="F1085" s="124" t="s">
        <v>5431</v>
      </c>
      <c r="G1085" s="126">
        <v>6920</v>
      </c>
      <c r="H1085" s="127">
        <f t="shared" si="106"/>
        <v>2.9228770546908112</v>
      </c>
      <c r="I1085" s="135" t="str">
        <f t="shared" si="107"/>
        <v>A-0225</v>
      </c>
      <c r="J1085" s="135" t="str">
        <f t="shared" si="108"/>
        <v>A-0225</v>
      </c>
      <c r="K1085" s="183">
        <f>H1085+M1085*0.001</f>
        <v>2.934879054690811</v>
      </c>
      <c r="L1085" s="127">
        <v>7827.5709999999999</v>
      </c>
      <c r="M1085" s="208">
        <v>12.002000000000001</v>
      </c>
      <c r="N1085" s="127">
        <v>11.999000000000001</v>
      </c>
      <c r="O1085" s="124" t="s">
        <v>8183</v>
      </c>
      <c r="P1085" s="124"/>
      <c r="Q1085" s="128" t="str">
        <f>Y1085*100 &amp; "% ," &amp; O1085 &amp; " " &amp; P1085 &amp; " " &amp; AG1085</f>
        <v xml:space="preserve">0% ,Weld (WELD)  </v>
      </c>
      <c r="R1085" s="124"/>
      <c r="S1085" s="186"/>
      <c r="T1085" s="186"/>
      <c r="U1085" s="181">
        <v>360</v>
      </c>
      <c r="V1085" s="129">
        <v>14.3</v>
      </c>
      <c r="W1085" s="173"/>
      <c r="X1085" s="173"/>
      <c r="Y1085" s="131"/>
      <c r="Z1085" s="131"/>
      <c r="AA1085" s="131"/>
      <c r="AB1085" s="128"/>
      <c r="AC1085" s="132"/>
      <c r="AD1085" s="132"/>
      <c r="AE1085" s="132"/>
      <c r="AF1085" s="132" t="str">
        <f t="shared" si="104"/>
        <v xml:space="preserve"> </v>
      </c>
      <c r="AG1085" s="132" t="str">
        <f t="shared" si="105"/>
        <v/>
      </c>
      <c r="AH1085" s="128" t="s">
        <v>8184</v>
      </c>
      <c r="AI1085" s="130"/>
    </row>
    <row r="1086" spans="2:35" ht="13.2">
      <c r="B1086" s="149">
        <v>10760</v>
      </c>
      <c r="C1086" s="115">
        <v>1061</v>
      </c>
      <c r="D1086" s="115">
        <v>7.5177436283140926</v>
      </c>
      <c r="E1086" s="115" t="s">
        <v>5432</v>
      </c>
      <c r="F1086" s="115" t="s">
        <v>5432</v>
      </c>
      <c r="G1086" s="117">
        <v>6930</v>
      </c>
      <c r="H1086" s="118">
        <f t="shared" si="106"/>
        <v>2.9348789222037412</v>
      </c>
      <c r="I1086" s="134" t="str">
        <f t="shared" si="107"/>
        <v>A-0226</v>
      </c>
      <c r="J1086" s="134" t="str">
        <f t="shared" si="108"/>
        <v>A-0226</v>
      </c>
      <c r="K1086" s="183">
        <f>H1086+M1086*0.001</f>
        <v>2.9468779222037411</v>
      </c>
      <c r="L1086" s="118">
        <v>7839.57</v>
      </c>
      <c r="M1086" s="208">
        <v>11.999000000000001</v>
      </c>
      <c r="N1086" s="118">
        <v>11.981</v>
      </c>
      <c r="O1086" s="115" t="s">
        <v>8183</v>
      </c>
      <c r="P1086" s="115"/>
      <c r="Q1086" s="119" t="str">
        <f>Y1086*100 &amp; "% ," &amp; O1086 &amp; " " &amp; P1086 &amp; " " &amp; AG1086</f>
        <v xml:space="preserve">0% ,Weld (WELD)  </v>
      </c>
      <c r="R1086" s="115"/>
      <c r="S1086" s="186"/>
      <c r="T1086" s="186"/>
      <c r="U1086" s="181">
        <v>360</v>
      </c>
      <c r="V1086" s="120">
        <v>14.3</v>
      </c>
      <c r="W1086" s="188"/>
      <c r="X1086" s="188"/>
      <c r="Y1086" s="122"/>
      <c r="Z1086" s="122"/>
      <c r="AA1086" s="122"/>
      <c r="AB1086" s="119"/>
      <c r="AC1086" s="123"/>
      <c r="AD1086" s="123"/>
      <c r="AE1086" s="123"/>
      <c r="AF1086" s="123" t="str">
        <f t="shared" si="104"/>
        <v xml:space="preserve"> </v>
      </c>
      <c r="AG1086" s="123" t="str">
        <f t="shared" si="105"/>
        <v/>
      </c>
      <c r="AH1086" s="119" t="s">
        <v>8184</v>
      </c>
      <c r="AI1086" s="121"/>
    </row>
    <row r="1087" spans="2:35" ht="13.2">
      <c r="B1087" s="150">
        <v>10770</v>
      </c>
      <c r="C1087" s="124">
        <v>1062</v>
      </c>
      <c r="D1087" s="124">
        <v>7.5297943285161333</v>
      </c>
      <c r="E1087" s="124" t="s">
        <v>5433</v>
      </c>
      <c r="F1087" s="124" t="s">
        <v>5433</v>
      </c>
      <c r="G1087" s="126">
        <v>6940</v>
      </c>
      <c r="H1087" s="127">
        <f t="shared" si="106"/>
        <v>2.9468867897166002</v>
      </c>
      <c r="I1087" s="135" t="str">
        <f t="shared" si="107"/>
        <v>A-0227</v>
      </c>
      <c r="J1087" s="135" t="str">
        <f t="shared" si="108"/>
        <v>A-0227</v>
      </c>
      <c r="K1087" s="183">
        <f>H1087+M1087*0.001</f>
        <v>2.9588677897166002</v>
      </c>
      <c r="L1087" s="127">
        <v>7851.5510000000004</v>
      </c>
      <c r="M1087" s="208">
        <v>11.981</v>
      </c>
      <c r="N1087" s="127">
        <v>11.984999999999999</v>
      </c>
      <c r="O1087" s="124" t="s">
        <v>8183</v>
      </c>
      <c r="P1087" s="124"/>
      <c r="Q1087" s="128" t="str">
        <f>Y1087*100 &amp; "% ," &amp; O1087 &amp; " " &amp; P1087 &amp; " " &amp; AG1087</f>
        <v xml:space="preserve">0% ,Weld (WELD)  </v>
      </c>
      <c r="R1087" s="124"/>
      <c r="S1087" s="186"/>
      <c r="T1087" s="186"/>
      <c r="U1087" s="181">
        <v>360</v>
      </c>
      <c r="V1087" s="129">
        <v>14.3</v>
      </c>
      <c r="W1087" s="173"/>
      <c r="X1087" s="173"/>
      <c r="Y1087" s="131"/>
      <c r="Z1087" s="131"/>
      <c r="AA1087" s="131"/>
      <c r="AB1087" s="128"/>
      <c r="AC1087" s="132"/>
      <c r="AD1087" s="132"/>
      <c r="AE1087" s="132"/>
      <c r="AF1087" s="132" t="str">
        <f t="shared" si="104"/>
        <v xml:space="preserve"> </v>
      </c>
      <c r="AG1087" s="132" t="str">
        <f t="shared" si="105"/>
        <v/>
      </c>
      <c r="AH1087" s="128" t="s">
        <v>8184</v>
      </c>
      <c r="AI1087" s="130"/>
    </row>
    <row r="1088" spans="2:35" ht="13.2">
      <c r="B1088" s="149">
        <v>10780</v>
      </c>
      <c r="C1088" s="115">
        <v>1063</v>
      </c>
      <c r="D1088" s="115">
        <v>7.5418559329370378</v>
      </c>
      <c r="E1088" s="115" t="s">
        <v>5434</v>
      </c>
      <c r="F1088" s="115" t="s">
        <v>5434</v>
      </c>
      <c r="G1088" s="117">
        <v>6950</v>
      </c>
      <c r="H1088" s="118">
        <f t="shared" si="106"/>
        <v>2.958884657229623</v>
      </c>
      <c r="I1088" s="134" t="str">
        <f t="shared" si="107"/>
        <v>A-0228</v>
      </c>
      <c r="J1088" s="134" t="str">
        <f t="shared" si="108"/>
        <v>A-0228</v>
      </c>
      <c r="K1088" s="183">
        <f>H1088+M1088*0.001</f>
        <v>2.9708696572296232</v>
      </c>
      <c r="L1088" s="118">
        <v>7863.5360000000001</v>
      </c>
      <c r="M1088" s="208">
        <v>11.984999999999999</v>
      </c>
      <c r="N1088" s="118">
        <v>11.99</v>
      </c>
      <c r="O1088" s="115" t="s">
        <v>8183</v>
      </c>
      <c r="P1088" s="115"/>
      <c r="Q1088" s="119" t="str">
        <f>Y1088*100 &amp; "% ," &amp; O1088 &amp; " " &amp; P1088 &amp; " " &amp; AG1088</f>
        <v xml:space="preserve">0% ,Weld (WELD)  </v>
      </c>
      <c r="R1088" s="115"/>
      <c r="S1088" s="186"/>
      <c r="T1088" s="186"/>
      <c r="U1088" s="181">
        <v>360</v>
      </c>
      <c r="V1088" s="120">
        <v>14.3</v>
      </c>
      <c r="W1088" s="188"/>
      <c r="X1088" s="188"/>
      <c r="Y1088" s="122"/>
      <c r="Z1088" s="122"/>
      <c r="AA1088" s="122"/>
      <c r="AB1088" s="119"/>
      <c r="AC1088" s="123"/>
      <c r="AD1088" s="123"/>
      <c r="AE1088" s="123"/>
      <c r="AF1088" s="123" t="str">
        <f t="shared" si="104"/>
        <v xml:space="preserve"> </v>
      </c>
      <c r="AG1088" s="123" t="str">
        <f t="shared" si="105"/>
        <v/>
      </c>
      <c r="AH1088" s="119" t="s">
        <v>8184</v>
      </c>
      <c r="AI1088" s="121"/>
    </row>
    <row r="1089" spans="2:35" ht="13.2">
      <c r="B1089" s="150">
        <v>10790</v>
      </c>
      <c r="C1089" s="124">
        <v>1064</v>
      </c>
      <c r="D1089" s="124">
        <v>7.5539197864174419</v>
      </c>
      <c r="E1089" s="124" t="s">
        <v>5435</v>
      </c>
      <c r="F1089" s="124" t="s">
        <v>5435</v>
      </c>
      <c r="G1089" s="126">
        <v>6950</v>
      </c>
      <c r="H1089" s="127">
        <f t="shared" si="106"/>
        <v>2.958884657229623</v>
      </c>
      <c r="I1089" s="135" t="str">
        <f t="shared" si="107"/>
        <v>A-0228</v>
      </c>
      <c r="J1089" s="135" t="str">
        <f t="shared" si="108"/>
        <v>A-0228</v>
      </c>
      <c r="K1089" s="183">
        <f>H1089+M1089*0.001</f>
        <v>2.962763657229623</v>
      </c>
      <c r="L1089" s="127">
        <v>7867.4160000000002</v>
      </c>
      <c r="M1089" s="208">
        <v>3.879</v>
      </c>
      <c r="N1089" s="127">
        <v>11.99</v>
      </c>
      <c r="O1089" s="124" t="s">
        <v>8198</v>
      </c>
      <c r="P1089" s="124" t="s">
        <v>8199</v>
      </c>
      <c r="Q1089" s="128" t="str">
        <f>Y1089*100 &amp; "% ," &amp; O1089 &amp; " " &amp; P1089 &amp; " " &amp; AG1089</f>
        <v>20% ,Anomaly (ANOM) Pipe Mill Anomaly (MIAN) (&gt;0.05mm)</v>
      </c>
      <c r="R1089" s="124" t="s">
        <v>8200</v>
      </c>
      <c r="S1089" s="186" t="s">
        <v>8242</v>
      </c>
      <c r="T1089" s="186">
        <v>0.35416666666666669</v>
      </c>
      <c r="U1089" s="181">
        <v>103.5</v>
      </c>
      <c r="V1089" s="129">
        <v>14.3</v>
      </c>
      <c r="W1089" s="173">
        <v>18</v>
      </c>
      <c r="X1089" s="173">
        <v>27</v>
      </c>
      <c r="Y1089" s="131">
        <v>0.2</v>
      </c>
      <c r="Z1089" s="131">
        <v>0.2</v>
      </c>
      <c r="AA1089" s="131"/>
      <c r="AB1089" s="128" t="s">
        <v>8202</v>
      </c>
      <c r="AC1089" s="132"/>
      <c r="AD1089" s="132"/>
      <c r="AE1089" s="132"/>
      <c r="AF1089" s="132" t="str">
        <f t="shared" si="104"/>
        <v>*</v>
      </c>
      <c r="AG1089" s="132" t="str">
        <f t="shared" si="105"/>
        <v>(&gt;0.05mm)</v>
      </c>
      <c r="AH1089" s="128" t="s">
        <v>8205</v>
      </c>
      <c r="AI1089" s="130">
        <v>304</v>
      </c>
    </row>
    <row r="1090" spans="2:35" ht="13.2">
      <c r="B1090" s="149">
        <v>10800</v>
      </c>
      <c r="C1090" s="115">
        <v>1065</v>
      </c>
      <c r="D1090" s="115">
        <v>7.5659717222090839</v>
      </c>
      <c r="E1090" s="115" t="s">
        <v>5436</v>
      </c>
      <c r="F1090" s="115" t="s">
        <v>5436</v>
      </c>
      <c r="G1090" s="117">
        <v>6960</v>
      </c>
      <c r="H1090" s="118">
        <f t="shared" si="106"/>
        <v>2.9708945247427234</v>
      </c>
      <c r="I1090" s="134" t="str">
        <f t="shared" si="107"/>
        <v>A-0229</v>
      </c>
      <c r="J1090" s="134" t="str">
        <f t="shared" si="108"/>
        <v>A-0229</v>
      </c>
      <c r="K1090" s="183">
        <f>H1090+M1090*0.001</f>
        <v>2.9828845247427234</v>
      </c>
      <c r="L1090" s="118">
        <v>7875.5259999999998</v>
      </c>
      <c r="M1090" s="208">
        <v>11.99</v>
      </c>
      <c r="N1090" s="118">
        <v>11.981</v>
      </c>
      <c r="O1090" s="115" t="s">
        <v>8183</v>
      </c>
      <c r="P1090" s="115"/>
      <c r="Q1090" s="119" t="str">
        <f>Y1090*100 &amp; "% ," &amp; O1090 &amp; " " &amp; P1090 &amp; " " &amp; AG1090</f>
        <v xml:space="preserve">0% ,Weld (WELD)  </v>
      </c>
      <c r="R1090" s="115"/>
      <c r="S1090" s="186"/>
      <c r="T1090" s="186"/>
      <c r="U1090" s="181">
        <v>360</v>
      </c>
      <c r="V1090" s="120">
        <v>14.3</v>
      </c>
      <c r="W1090" s="188"/>
      <c r="X1090" s="188"/>
      <c r="Y1090" s="122"/>
      <c r="Z1090" s="122"/>
      <c r="AA1090" s="122"/>
      <c r="AB1090" s="119"/>
      <c r="AC1090" s="123"/>
      <c r="AD1090" s="123"/>
      <c r="AE1090" s="123"/>
      <c r="AF1090" s="123" t="str">
        <f t="shared" si="104"/>
        <v xml:space="preserve"> </v>
      </c>
      <c r="AG1090" s="123" t="str">
        <f t="shared" si="105"/>
        <v/>
      </c>
      <c r="AH1090" s="119" t="s">
        <v>8184</v>
      </c>
      <c r="AI1090" s="121"/>
    </row>
    <row r="1091" spans="2:35" ht="13.2">
      <c r="B1091" s="150">
        <v>10810</v>
      </c>
      <c r="C1091" s="124">
        <v>1066</v>
      </c>
      <c r="D1091" s="124">
        <v>7.5780265107705009</v>
      </c>
      <c r="E1091" s="124" t="s">
        <v>5437</v>
      </c>
      <c r="F1091" s="124" t="s">
        <v>5437</v>
      </c>
      <c r="G1091" s="126">
        <v>6970</v>
      </c>
      <c r="H1091" s="127">
        <f t="shared" si="106"/>
        <v>2.9828973922556643</v>
      </c>
      <c r="I1091" s="135" t="str">
        <f t="shared" si="107"/>
        <v>A-0230</v>
      </c>
      <c r="J1091" s="135" t="str">
        <f t="shared" si="108"/>
        <v>A-0230</v>
      </c>
      <c r="K1091" s="183">
        <f>H1091+M1091*0.001</f>
        <v>2.9948783922556643</v>
      </c>
      <c r="L1091" s="127">
        <v>7887.5069999999996</v>
      </c>
      <c r="M1091" s="208">
        <v>11.981</v>
      </c>
      <c r="N1091" s="127">
        <v>11.992000000000001</v>
      </c>
      <c r="O1091" s="124" t="s">
        <v>8183</v>
      </c>
      <c r="P1091" s="124"/>
      <c r="Q1091" s="128" t="str">
        <f>Y1091*100 &amp; "% ," &amp; O1091 &amp; " " &amp; P1091 &amp; " " &amp; AG1091</f>
        <v xml:space="preserve">0% ,Weld (WELD)  </v>
      </c>
      <c r="R1091" s="124"/>
      <c r="S1091" s="186"/>
      <c r="T1091" s="186"/>
      <c r="U1091" s="181">
        <v>360</v>
      </c>
      <c r="V1091" s="129">
        <v>14.3</v>
      </c>
      <c r="W1091" s="173"/>
      <c r="X1091" s="173"/>
      <c r="Y1091" s="131"/>
      <c r="Z1091" s="131"/>
      <c r="AA1091" s="131"/>
      <c r="AB1091" s="128"/>
      <c r="AC1091" s="132"/>
      <c r="AD1091" s="132"/>
      <c r="AE1091" s="132"/>
      <c r="AF1091" s="132" t="str">
        <f t="shared" si="104"/>
        <v xml:space="preserve"> </v>
      </c>
      <c r="AG1091" s="132" t="str">
        <f t="shared" si="105"/>
        <v/>
      </c>
      <c r="AH1091" s="128" t="s">
        <v>8184</v>
      </c>
      <c r="AI1091" s="130"/>
    </row>
    <row r="1092" spans="2:35" ht="13.2">
      <c r="B1092" s="149">
        <v>10820</v>
      </c>
      <c r="C1092" s="115">
        <v>1067</v>
      </c>
      <c r="D1092" s="115">
        <v>7.5900797623313228</v>
      </c>
      <c r="E1092" s="115" t="s">
        <v>5438</v>
      </c>
      <c r="F1092" s="115" t="s">
        <v>5438</v>
      </c>
      <c r="G1092" s="117">
        <v>6980</v>
      </c>
      <c r="H1092" s="118">
        <f t="shared" si="106"/>
        <v>2.9948912286772926</v>
      </c>
      <c r="I1092" s="134" t="str">
        <f t="shared" si="107"/>
        <v>A-0231</v>
      </c>
      <c r="J1092" s="134" t="str">
        <f t="shared" si="108"/>
        <v>A-0231</v>
      </c>
      <c r="K1092" s="183">
        <f>H1092+M1092*0.001</f>
        <v>3.0068832286772924</v>
      </c>
      <c r="L1092" s="118">
        <v>7899.4979999999996</v>
      </c>
      <c r="M1092" s="208">
        <v>11.992000000000001</v>
      </c>
      <c r="N1092" s="118">
        <v>11.996</v>
      </c>
      <c r="O1092" s="115" t="s">
        <v>8183</v>
      </c>
      <c r="P1092" s="115"/>
      <c r="Q1092" s="119" t="str">
        <f>Y1092*100 &amp; "% ," &amp; O1092 &amp; " " &amp; P1092 &amp; " " &amp; AG1092</f>
        <v xml:space="preserve">0% ,Weld (WELD)  </v>
      </c>
      <c r="R1092" s="115"/>
      <c r="S1092" s="186"/>
      <c r="T1092" s="186"/>
      <c r="U1092" s="181">
        <v>360</v>
      </c>
      <c r="V1092" s="120">
        <v>14.3</v>
      </c>
      <c r="W1092" s="188"/>
      <c r="X1092" s="188"/>
      <c r="Y1092" s="122"/>
      <c r="Z1092" s="122"/>
      <c r="AA1092" s="122"/>
      <c r="AB1092" s="119"/>
      <c r="AC1092" s="123"/>
      <c r="AD1092" s="123"/>
      <c r="AE1092" s="123"/>
      <c r="AF1092" s="123" t="str">
        <f t="shared" si="104"/>
        <v xml:space="preserve"> </v>
      </c>
      <c r="AG1092" s="123" t="str">
        <f t="shared" si="105"/>
        <v/>
      </c>
      <c r="AH1092" s="119" t="s">
        <v>8184</v>
      </c>
      <c r="AI1092" s="121"/>
    </row>
    <row r="1093" spans="2:35" ht="13.2">
      <c r="B1093" s="150">
        <v>10830</v>
      </c>
      <c r="C1093" s="124">
        <v>1068</v>
      </c>
      <c r="D1093" s="124">
        <v>7.6021314441877887</v>
      </c>
      <c r="E1093" s="124" t="s">
        <v>5439</v>
      </c>
      <c r="F1093" s="124" t="s">
        <v>5439</v>
      </c>
      <c r="G1093" s="126">
        <v>6980</v>
      </c>
      <c r="H1093" s="127">
        <f t="shared" si="106"/>
        <v>2.9948912286772926</v>
      </c>
      <c r="I1093" s="135" t="str">
        <f t="shared" si="107"/>
        <v>A-0231</v>
      </c>
      <c r="J1093" s="135" t="str">
        <f t="shared" si="108"/>
        <v>A-0231</v>
      </c>
      <c r="K1093" s="183">
        <f>H1093+M1093*0.001</f>
        <v>3.0008542286772926</v>
      </c>
      <c r="L1093" s="127">
        <v>7905.4620000000004</v>
      </c>
      <c r="M1093" s="208">
        <v>5.9630000000000001</v>
      </c>
      <c r="N1093" s="127">
        <v>11.996</v>
      </c>
      <c r="O1093" s="124" t="s">
        <v>8321</v>
      </c>
      <c r="P1093" s="124"/>
      <c r="Q1093" s="128" t="str">
        <f>Y1093*100 &amp; "% ," &amp; O1093 &amp; " " &amp; P1093 &amp; " " &amp; AG1093</f>
        <v xml:space="preserve">0% ,Anode (ANOD)  </v>
      </c>
      <c r="R1093" s="124"/>
      <c r="S1093" s="186"/>
      <c r="T1093" s="186"/>
      <c r="U1093" s="181">
        <v>360</v>
      </c>
      <c r="V1093" s="129">
        <v>14.3</v>
      </c>
      <c r="W1093" s="173"/>
      <c r="X1093" s="173"/>
      <c r="Y1093" s="131"/>
      <c r="Z1093" s="131"/>
      <c r="AA1093" s="131"/>
      <c r="AB1093" s="128"/>
      <c r="AC1093" s="132"/>
      <c r="AD1093" s="132"/>
      <c r="AE1093" s="132"/>
      <c r="AF1093" s="132" t="str">
        <f t="shared" si="104"/>
        <v xml:space="preserve"> </v>
      </c>
      <c r="AG1093" s="132" t="str">
        <f t="shared" si="105"/>
        <v/>
      </c>
      <c r="AH1093" s="128" t="s">
        <v>8346</v>
      </c>
      <c r="AI1093" s="130"/>
    </row>
    <row r="1094" spans="2:35" ht="13.2">
      <c r="B1094" s="149">
        <v>10840</v>
      </c>
      <c r="C1094" s="115">
        <v>1069</v>
      </c>
      <c r="D1094" s="115">
        <v>7.6138477443096413</v>
      </c>
      <c r="E1094" s="115" t="s">
        <v>5440</v>
      </c>
      <c r="F1094" s="115" t="s">
        <v>5440</v>
      </c>
      <c r="G1094" s="117">
        <v>6990</v>
      </c>
      <c r="H1094" s="118">
        <f t="shared" si="106"/>
        <v>3.0068930584629925</v>
      </c>
      <c r="I1094" s="134" t="str">
        <f t="shared" si="107"/>
        <v>A-0232</v>
      </c>
      <c r="J1094" s="134" t="str">
        <f t="shared" si="108"/>
        <v>A-0232</v>
      </c>
      <c r="K1094" s="183">
        <f>H1094+M1094*0.001</f>
        <v>3.0188890584629924</v>
      </c>
      <c r="L1094" s="118">
        <v>7911.4949999999999</v>
      </c>
      <c r="M1094" s="208">
        <v>11.996</v>
      </c>
      <c r="N1094" s="118">
        <v>11.916</v>
      </c>
      <c r="O1094" s="115" t="s">
        <v>8183</v>
      </c>
      <c r="P1094" s="115" t="s">
        <v>661</v>
      </c>
      <c r="Q1094" s="119" t="str">
        <f>Y1094*100 &amp; "% ," &amp; O1094 &amp; " " &amp; P1094 &amp; " " &amp; AG1094</f>
        <v xml:space="preserve">0% ,Weld (WELD) Change in Wall Thickness (CHWT) </v>
      </c>
      <c r="R1094" s="115"/>
      <c r="S1094" s="186"/>
      <c r="T1094" s="186"/>
      <c r="U1094" s="181">
        <v>360</v>
      </c>
      <c r="V1094" s="120">
        <v>21</v>
      </c>
      <c r="W1094" s="188"/>
      <c r="X1094" s="188"/>
      <c r="Y1094" s="122"/>
      <c r="Z1094" s="122"/>
      <c r="AA1094" s="122"/>
      <c r="AB1094" s="119"/>
      <c r="AC1094" s="123"/>
      <c r="AD1094" s="123"/>
      <c r="AE1094" s="123"/>
      <c r="AF1094" s="123" t="str">
        <f t="shared" si="104"/>
        <v xml:space="preserve"> </v>
      </c>
      <c r="AG1094" s="123" t="str">
        <f t="shared" si="105"/>
        <v/>
      </c>
      <c r="AH1094" s="119" t="s">
        <v>8347</v>
      </c>
      <c r="AI1094" s="121"/>
    </row>
    <row r="1095" spans="2:35" ht="13.2">
      <c r="B1095" s="150">
        <v>10850</v>
      </c>
      <c r="C1095" s="124">
        <v>1070</v>
      </c>
      <c r="D1095" s="124">
        <v>7.6259063607477424</v>
      </c>
      <c r="E1095" s="124" t="s">
        <v>5441</v>
      </c>
      <c r="F1095" s="124" t="s">
        <v>5441</v>
      </c>
      <c r="G1095" s="126">
        <v>7000</v>
      </c>
      <c r="H1095" s="127">
        <f t="shared" si="106"/>
        <v>3.0187968885566767</v>
      </c>
      <c r="I1095" s="135" t="str">
        <f t="shared" si="107"/>
        <v>A-0233</v>
      </c>
      <c r="J1095" s="135" t="str">
        <f t="shared" si="108"/>
        <v>A-0233</v>
      </c>
      <c r="K1095" s="183">
        <f>H1095+M1095*0.001</f>
        <v>3.0307128885566765</v>
      </c>
      <c r="L1095" s="127">
        <v>7923.4110000000001</v>
      </c>
      <c r="M1095" s="208">
        <v>11.916</v>
      </c>
      <c r="N1095" s="127">
        <v>11.962999999999999</v>
      </c>
      <c r="O1095" s="124" t="s">
        <v>8183</v>
      </c>
      <c r="P1095" s="124" t="s">
        <v>661</v>
      </c>
      <c r="Q1095" s="128" t="str">
        <f>Y1095*100 &amp; "% ," &amp; O1095 &amp; " " &amp; P1095 &amp; " " &amp; AG1095</f>
        <v xml:space="preserve">0% ,Weld (WELD) Change in Wall Thickness (CHWT) </v>
      </c>
      <c r="R1095" s="124"/>
      <c r="S1095" s="186"/>
      <c r="T1095" s="186"/>
      <c r="U1095" s="181">
        <v>360</v>
      </c>
      <c r="V1095" s="129">
        <v>14.3</v>
      </c>
      <c r="W1095" s="173"/>
      <c r="X1095" s="173"/>
      <c r="Y1095" s="131"/>
      <c r="Z1095" s="131"/>
      <c r="AA1095" s="131"/>
      <c r="AB1095" s="128"/>
      <c r="AC1095" s="132"/>
      <c r="AD1095" s="132"/>
      <c r="AE1095" s="132"/>
      <c r="AF1095" s="132" t="str">
        <f t="shared" ref="AF1095:AF1158" si="109">LEFT(AH1095,1)</f>
        <v xml:space="preserve"> </v>
      </c>
      <c r="AG1095" s="132" t="str">
        <f t="shared" ref="AG1095:AG1158" si="110">IF(AF1095=" ","","(&gt;0.05mm)")</f>
        <v/>
      </c>
      <c r="AH1095" s="128" t="s">
        <v>8348</v>
      </c>
      <c r="AI1095" s="130"/>
    </row>
    <row r="1096" spans="2:35" ht="13.2">
      <c r="B1096" s="149">
        <v>10860</v>
      </c>
      <c r="C1096" s="115">
        <v>1071</v>
      </c>
      <c r="D1096" s="115">
        <v>7.6379367820749318</v>
      </c>
      <c r="E1096" s="115" t="s">
        <v>5442</v>
      </c>
      <c r="F1096" s="115" t="s">
        <v>5442</v>
      </c>
      <c r="G1096" s="117">
        <v>7000</v>
      </c>
      <c r="H1096" s="118">
        <f t="shared" ref="H1096:H1159" si="111">VLOOKUP(G1096,$B$7:$D$3838,3)</f>
        <v>3.0187968885566767</v>
      </c>
      <c r="I1096" s="134" t="str">
        <f t="shared" si="107"/>
        <v>A-0233</v>
      </c>
      <c r="J1096" s="134" t="str">
        <f t="shared" si="108"/>
        <v>A-0233</v>
      </c>
      <c r="K1096" s="183">
        <f>H1096+M1096*0.001</f>
        <v>3.0206978885566769</v>
      </c>
      <c r="L1096" s="118">
        <v>7925.3119999999999</v>
      </c>
      <c r="M1096" s="208">
        <v>1.901</v>
      </c>
      <c r="N1096" s="118">
        <v>11.962999999999999</v>
      </c>
      <c r="O1096" s="115" t="s">
        <v>8198</v>
      </c>
      <c r="P1096" s="115" t="s">
        <v>8199</v>
      </c>
      <c r="Q1096" s="119" t="str">
        <f>Y1096*100 &amp; "% ," &amp; O1096 &amp; " " &amp; P1096 &amp; " " &amp; AG1096</f>
        <v xml:space="preserve">4% ,Anomaly (ANOM) Pipe Mill Anomaly (MIAN) </v>
      </c>
      <c r="R1096" s="115" t="s">
        <v>8210</v>
      </c>
      <c r="S1096" s="186" t="s">
        <v>8229</v>
      </c>
      <c r="T1096" s="186">
        <v>0.46875</v>
      </c>
      <c r="U1096" s="181">
        <v>21.75</v>
      </c>
      <c r="V1096" s="120">
        <v>14.3</v>
      </c>
      <c r="W1096" s="188">
        <v>33</v>
      </c>
      <c r="X1096" s="188">
        <v>197</v>
      </c>
      <c r="Y1096" s="122">
        <v>0.04</v>
      </c>
      <c r="Z1096" s="122">
        <v>0.04</v>
      </c>
      <c r="AA1096" s="122"/>
      <c r="AB1096" s="119" t="s">
        <v>8202</v>
      </c>
      <c r="AC1096" s="123"/>
      <c r="AD1096" s="123"/>
      <c r="AE1096" s="123"/>
      <c r="AF1096" s="123" t="str">
        <f t="shared" si="109"/>
        <v xml:space="preserve"> </v>
      </c>
      <c r="AG1096" s="123" t="str">
        <f t="shared" si="110"/>
        <v/>
      </c>
      <c r="AH1096" s="119" t="s">
        <v>8203</v>
      </c>
      <c r="AI1096" s="121">
        <v>305</v>
      </c>
    </row>
    <row r="1097" spans="2:35" ht="13.2">
      <c r="B1097" s="150">
        <v>10870</v>
      </c>
      <c r="C1097" s="124">
        <v>1072</v>
      </c>
      <c r="D1097" s="124">
        <v>7.6499063224760686</v>
      </c>
      <c r="E1097" s="124" t="s">
        <v>5443</v>
      </c>
      <c r="F1097" s="124" t="s">
        <v>5443</v>
      </c>
      <c r="G1097" s="126">
        <v>7010</v>
      </c>
      <c r="H1097" s="127">
        <f t="shared" si="111"/>
        <v>3.0307717184272867</v>
      </c>
      <c r="I1097" s="135" t="str">
        <f t="shared" ref="I1097:I1160" si="112">VLOOKUP(G1097,$B$7:$F$3838,4)</f>
        <v>A-0234</v>
      </c>
      <c r="J1097" s="135" t="str">
        <f t="shared" ref="J1097:J1160" si="113">VLOOKUP(G1097,$B$7:$F$3838,4)</f>
        <v>A-0234</v>
      </c>
      <c r="K1097" s="183">
        <f>H1097+M1097*0.001</f>
        <v>3.0427347184272868</v>
      </c>
      <c r="L1097" s="127">
        <v>7935.3739999999998</v>
      </c>
      <c r="M1097" s="208">
        <v>11.962999999999999</v>
      </c>
      <c r="N1097" s="127">
        <v>12</v>
      </c>
      <c r="O1097" s="124" t="s">
        <v>8183</v>
      </c>
      <c r="P1097" s="124"/>
      <c r="Q1097" s="128" t="str">
        <f>Y1097*100 &amp; "% ," &amp; O1097 &amp; " " &amp; P1097 &amp; " " &amp; AG1097</f>
        <v xml:space="preserve">0% ,Weld (WELD)  </v>
      </c>
      <c r="R1097" s="124"/>
      <c r="S1097" s="186"/>
      <c r="T1097" s="186"/>
      <c r="U1097" s="181">
        <v>360</v>
      </c>
      <c r="V1097" s="129">
        <v>14.3</v>
      </c>
      <c r="W1097" s="173"/>
      <c r="X1097" s="173"/>
      <c r="Y1097" s="131"/>
      <c r="Z1097" s="131"/>
      <c r="AA1097" s="131"/>
      <c r="AB1097" s="128"/>
      <c r="AC1097" s="132"/>
      <c r="AD1097" s="132"/>
      <c r="AE1097" s="132"/>
      <c r="AF1097" s="132" t="str">
        <f t="shared" si="109"/>
        <v xml:space="preserve"> </v>
      </c>
      <c r="AG1097" s="132" t="str">
        <f t="shared" si="110"/>
        <v/>
      </c>
      <c r="AH1097" s="128" t="s">
        <v>8184</v>
      </c>
      <c r="AI1097" s="130"/>
    </row>
    <row r="1098" spans="2:35" ht="13.2">
      <c r="B1098" s="149">
        <v>10880</v>
      </c>
      <c r="C1098" s="115">
        <v>1073</v>
      </c>
      <c r="D1098" s="115">
        <v>7.6619570887995065</v>
      </c>
      <c r="E1098" s="115" t="s">
        <v>5444</v>
      </c>
      <c r="F1098" s="115" t="s">
        <v>5444</v>
      </c>
      <c r="G1098" s="117">
        <v>7020</v>
      </c>
      <c r="H1098" s="118">
        <f t="shared" si="111"/>
        <v>3.0427685482285258</v>
      </c>
      <c r="I1098" s="134" t="str">
        <f t="shared" si="112"/>
        <v>A-0235</v>
      </c>
      <c r="J1098" s="134" t="str">
        <f t="shared" si="113"/>
        <v>A-0235</v>
      </c>
      <c r="K1098" s="183">
        <f>H1098+M1098*0.001</f>
        <v>3.0547685482285258</v>
      </c>
      <c r="L1098" s="118">
        <v>7947.3739999999998</v>
      </c>
      <c r="M1098" s="208">
        <v>12</v>
      </c>
      <c r="N1098" s="118">
        <v>11.79</v>
      </c>
      <c r="O1098" s="115" t="s">
        <v>8183</v>
      </c>
      <c r="P1098" s="115"/>
      <c r="Q1098" s="119" t="str">
        <f>Y1098*100 &amp; "% ," &amp; O1098 &amp; " " &amp; P1098 &amp; " " &amp; AG1098</f>
        <v xml:space="preserve">0% ,Weld (WELD)  </v>
      </c>
      <c r="R1098" s="115"/>
      <c r="S1098" s="186"/>
      <c r="T1098" s="186"/>
      <c r="U1098" s="181">
        <v>360</v>
      </c>
      <c r="V1098" s="120">
        <v>14.3</v>
      </c>
      <c r="W1098" s="188"/>
      <c r="X1098" s="188"/>
      <c r="Y1098" s="122"/>
      <c r="Z1098" s="122"/>
      <c r="AA1098" s="122"/>
      <c r="AB1098" s="119"/>
      <c r="AC1098" s="123"/>
      <c r="AD1098" s="123"/>
      <c r="AE1098" s="123"/>
      <c r="AF1098" s="123" t="str">
        <f t="shared" si="109"/>
        <v xml:space="preserve"> </v>
      </c>
      <c r="AG1098" s="123" t="str">
        <f t="shared" si="110"/>
        <v/>
      </c>
      <c r="AH1098" s="119" t="s">
        <v>8184</v>
      </c>
      <c r="AI1098" s="121"/>
    </row>
    <row r="1099" spans="2:35" ht="13.2">
      <c r="B1099" s="150">
        <v>10890</v>
      </c>
      <c r="C1099" s="124">
        <v>1074</v>
      </c>
      <c r="D1099" s="124">
        <v>7.6740117957166438</v>
      </c>
      <c r="E1099" s="124" t="s">
        <v>5445</v>
      </c>
      <c r="F1099" s="124" t="s">
        <v>5445</v>
      </c>
      <c r="G1099" s="126">
        <v>7030</v>
      </c>
      <c r="H1099" s="127">
        <f t="shared" si="111"/>
        <v>3.0545473787151725</v>
      </c>
      <c r="I1099" s="135" t="str">
        <f t="shared" si="112"/>
        <v>A-0236</v>
      </c>
      <c r="J1099" s="135" t="str">
        <f t="shared" si="113"/>
        <v>A-0236</v>
      </c>
      <c r="K1099" s="183">
        <f>H1099+M1099*0.001</f>
        <v>3.0663373787151724</v>
      </c>
      <c r="L1099" s="127">
        <v>7959.1639999999998</v>
      </c>
      <c r="M1099" s="208">
        <v>11.79</v>
      </c>
      <c r="N1099" s="127">
        <v>11.996</v>
      </c>
      <c r="O1099" s="124" t="s">
        <v>8183</v>
      </c>
      <c r="P1099" s="124"/>
      <c r="Q1099" s="128" t="str">
        <f>Y1099*100 &amp; "% ," &amp; O1099 &amp; " " &amp; P1099 &amp; " " &amp; AG1099</f>
        <v xml:space="preserve">0% ,Weld (WELD)  </v>
      </c>
      <c r="R1099" s="124"/>
      <c r="S1099" s="186"/>
      <c r="T1099" s="186"/>
      <c r="U1099" s="181">
        <v>360</v>
      </c>
      <c r="V1099" s="129">
        <v>14.3</v>
      </c>
      <c r="W1099" s="173"/>
      <c r="X1099" s="173"/>
      <c r="Y1099" s="131"/>
      <c r="Z1099" s="131"/>
      <c r="AA1099" s="131"/>
      <c r="AB1099" s="128"/>
      <c r="AC1099" s="132"/>
      <c r="AD1099" s="132"/>
      <c r="AE1099" s="132"/>
      <c r="AF1099" s="132" t="str">
        <f t="shared" si="109"/>
        <v xml:space="preserve"> </v>
      </c>
      <c r="AG1099" s="132" t="str">
        <f t="shared" si="110"/>
        <v/>
      </c>
      <c r="AH1099" s="128" t="s">
        <v>8184</v>
      </c>
      <c r="AI1099" s="130"/>
    </row>
    <row r="1100" spans="2:35" ht="13.2">
      <c r="B1100" s="149">
        <v>10900</v>
      </c>
      <c r="C1100" s="115">
        <v>1075</v>
      </c>
      <c r="D1100" s="115">
        <v>7.6860655854858928</v>
      </c>
      <c r="E1100" s="115" t="s">
        <v>5446</v>
      </c>
      <c r="F1100" s="115" t="s">
        <v>5446</v>
      </c>
      <c r="G1100" s="117">
        <v>7040</v>
      </c>
      <c r="H1100" s="118">
        <f t="shared" si="111"/>
        <v>3.0665432085196964</v>
      </c>
      <c r="I1100" s="134" t="str">
        <f t="shared" si="112"/>
        <v>A-0237</v>
      </c>
      <c r="J1100" s="134" t="str">
        <f t="shared" si="113"/>
        <v>A-0237</v>
      </c>
      <c r="K1100" s="183">
        <f>H1100+M1100*0.001</f>
        <v>3.0785392085196963</v>
      </c>
      <c r="L1100" s="118">
        <v>7971.16</v>
      </c>
      <c r="M1100" s="208">
        <v>11.996</v>
      </c>
      <c r="N1100" s="118">
        <v>11.887</v>
      </c>
      <c r="O1100" s="115" t="s">
        <v>8183</v>
      </c>
      <c r="P1100" s="115"/>
      <c r="Q1100" s="119" t="str">
        <f>Y1100*100 &amp; "% ," &amp; O1100 &amp; " " &amp; P1100 &amp; " " &amp; AG1100</f>
        <v xml:space="preserve">0% ,Weld (WELD)  </v>
      </c>
      <c r="R1100" s="115"/>
      <c r="S1100" s="186"/>
      <c r="T1100" s="186"/>
      <c r="U1100" s="181">
        <v>360</v>
      </c>
      <c r="V1100" s="120">
        <v>14.3</v>
      </c>
      <c r="W1100" s="188"/>
      <c r="X1100" s="188"/>
      <c r="Y1100" s="122"/>
      <c r="Z1100" s="122"/>
      <c r="AA1100" s="122"/>
      <c r="AB1100" s="119"/>
      <c r="AC1100" s="123"/>
      <c r="AD1100" s="123"/>
      <c r="AE1100" s="123"/>
      <c r="AF1100" s="123" t="str">
        <f t="shared" si="109"/>
        <v xml:space="preserve"> </v>
      </c>
      <c r="AG1100" s="123" t="str">
        <f t="shared" si="110"/>
        <v/>
      </c>
      <c r="AH1100" s="119" t="s">
        <v>8184</v>
      </c>
      <c r="AI1100" s="121"/>
    </row>
    <row r="1101" spans="2:35" ht="13.2">
      <c r="B1101" s="150">
        <v>10910</v>
      </c>
      <c r="C1101" s="124">
        <v>1076</v>
      </c>
      <c r="D1101" s="124">
        <v>7.698093546777919</v>
      </c>
      <c r="E1101" s="124" t="s">
        <v>5447</v>
      </c>
      <c r="F1101" s="124" t="s">
        <v>5447</v>
      </c>
      <c r="G1101" s="126">
        <v>7050</v>
      </c>
      <c r="H1101" s="127">
        <f t="shared" si="111"/>
        <v>3.0785340383400697</v>
      </c>
      <c r="I1101" s="135" t="str">
        <f t="shared" si="112"/>
        <v>A-0238</v>
      </c>
      <c r="J1101" s="135" t="str">
        <f t="shared" si="113"/>
        <v>A-0238</v>
      </c>
      <c r="K1101" s="183">
        <f>H1101+M1101*0.001</f>
        <v>3.0904210383400699</v>
      </c>
      <c r="L1101" s="127">
        <v>7983.0469999999996</v>
      </c>
      <c r="M1101" s="208">
        <v>11.887</v>
      </c>
      <c r="N1101" s="127">
        <v>11.997999999999999</v>
      </c>
      <c r="O1101" s="124" t="s">
        <v>8183</v>
      </c>
      <c r="P1101" s="124"/>
      <c r="Q1101" s="128" t="str">
        <f>Y1101*100 &amp; "% ," &amp; O1101 &amp; " " &amp; P1101 &amp; " " &amp; AG1101</f>
        <v xml:space="preserve">0% ,Weld (WELD)  </v>
      </c>
      <c r="R1101" s="124"/>
      <c r="S1101" s="186"/>
      <c r="T1101" s="186"/>
      <c r="U1101" s="181">
        <v>360</v>
      </c>
      <c r="V1101" s="129">
        <v>14.3</v>
      </c>
      <c r="W1101" s="173"/>
      <c r="X1101" s="173"/>
      <c r="Y1101" s="131"/>
      <c r="Z1101" s="131"/>
      <c r="AA1101" s="131"/>
      <c r="AB1101" s="128"/>
      <c r="AC1101" s="132"/>
      <c r="AD1101" s="132"/>
      <c r="AE1101" s="132"/>
      <c r="AF1101" s="132" t="str">
        <f t="shared" si="109"/>
        <v xml:space="preserve"> </v>
      </c>
      <c r="AG1101" s="132" t="str">
        <f t="shared" si="110"/>
        <v/>
      </c>
      <c r="AH1101" s="128" t="s">
        <v>8184</v>
      </c>
      <c r="AI1101" s="130"/>
    </row>
    <row r="1102" spans="2:35" ht="13.2">
      <c r="B1102" s="149">
        <v>10920</v>
      </c>
      <c r="C1102" s="115">
        <v>1077</v>
      </c>
      <c r="D1102" s="115">
        <v>7.7101485941303052</v>
      </c>
      <c r="E1102" s="115" t="s">
        <v>5448</v>
      </c>
      <c r="F1102" s="115" t="s">
        <v>5448</v>
      </c>
      <c r="G1102" s="117">
        <v>7050</v>
      </c>
      <c r="H1102" s="118">
        <f t="shared" si="111"/>
        <v>3.0785340383400697</v>
      </c>
      <c r="I1102" s="134" t="str">
        <f t="shared" si="112"/>
        <v>A-0238</v>
      </c>
      <c r="J1102" s="134" t="str">
        <f t="shared" si="113"/>
        <v>A-0238</v>
      </c>
      <c r="K1102" s="183">
        <f>H1102+M1102*0.001</f>
        <v>3.0896240383400695</v>
      </c>
      <c r="L1102" s="118">
        <v>7994.1369999999997</v>
      </c>
      <c r="M1102" s="208">
        <v>11.09</v>
      </c>
      <c r="N1102" s="118">
        <v>11.997999999999999</v>
      </c>
      <c r="O1102" s="115" t="s">
        <v>8198</v>
      </c>
      <c r="P1102" s="115" t="s">
        <v>8199</v>
      </c>
      <c r="Q1102" s="119" t="str">
        <f>Y1102*100 &amp; "% ," &amp; O1102 &amp; " " &amp; P1102 &amp; " " &amp; AG1102</f>
        <v xml:space="preserve">7% ,Anomaly (ANOM) Pipe Mill Anomaly (MIAN) </v>
      </c>
      <c r="R1102" s="115" t="s">
        <v>8214</v>
      </c>
      <c r="S1102" s="186" t="s">
        <v>8209</v>
      </c>
      <c r="T1102" s="186">
        <v>0.22916666666666666</v>
      </c>
      <c r="U1102" s="181">
        <v>193.5</v>
      </c>
      <c r="V1102" s="120">
        <v>14.3</v>
      </c>
      <c r="W1102" s="188">
        <v>20</v>
      </c>
      <c r="X1102" s="188">
        <v>8</v>
      </c>
      <c r="Y1102" s="122">
        <v>7.0000000000000007E-2</v>
      </c>
      <c r="Z1102" s="122">
        <v>7.0000000000000007E-2</v>
      </c>
      <c r="AA1102" s="122"/>
      <c r="AB1102" s="119" t="s">
        <v>8238</v>
      </c>
      <c r="AC1102" s="123"/>
      <c r="AD1102" s="123"/>
      <c r="AE1102" s="123"/>
      <c r="AF1102" s="123" t="str">
        <f t="shared" si="109"/>
        <v xml:space="preserve"> </v>
      </c>
      <c r="AG1102" s="123" t="str">
        <f t="shared" si="110"/>
        <v/>
      </c>
      <c r="AH1102" s="119" t="s">
        <v>8239</v>
      </c>
      <c r="AI1102" s="121">
        <v>306</v>
      </c>
    </row>
    <row r="1103" spans="2:35" ht="13.2">
      <c r="B1103" s="150">
        <v>10930</v>
      </c>
      <c r="C1103" s="124">
        <v>1078</v>
      </c>
      <c r="D1103" s="124">
        <v>7.7222008652635932</v>
      </c>
      <c r="E1103" s="124" t="s">
        <v>5449</v>
      </c>
      <c r="F1103" s="124" t="s">
        <v>5449</v>
      </c>
      <c r="G1103" s="126">
        <v>7050</v>
      </c>
      <c r="H1103" s="127">
        <f t="shared" si="111"/>
        <v>3.0785340383400697</v>
      </c>
      <c r="I1103" s="135" t="str">
        <f t="shared" si="112"/>
        <v>A-0238</v>
      </c>
      <c r="J1103" s="135" t="str">
        <f t="shared" si="113"/>
        <v>A-0238</v>
      </c>
      <c r="K1103" s="183">
        <f>H1103+M1103*0.001</f>
        <v>3.0896720383400695</v>
      </c>
      <c r="L1103" s="127">
        <v>7994.1850000000004</v>
      </c>
      <c r="M1103" s="208">
        <v>11.138</v>
      </c>
      <c r="N1103" s="127">
        <v>11.997999999999999</v>
      </c>
      <c r="O1103" s="124" t="s">
        <v>8198</v>
      </c>
      <c r="P1103" s="124" t="s">
        <v>8199</v>
      </c>
      <c r="Q1103" s="128" t="str">
        <f>Y1103*100 &amp; "% ," &amp; O1103 &amp; " " &amp; P1103 &amp; " " &amp; AG1103</f>
        <v xml:space="preserve">12% ,Anomaly (ANOM) Pipe Mill Anomaly (MIAN) </v>
      </c>
      <c r="R1103" s="124" t="s">
        <v>8212</v>
      </c>
      <c r="S1103" s="186" t="s">
        <v>8209</v>
      </c>
      <c r="T1103" s="186">
        <v>0.22916666666666666</v>
      </c>
      <c r="U1103" s="181">
        <v>193.5</v>
      </c>
      <c r="V1103" s="129">
        <v>14.3</v>
      </c>
      <c r="W1103" s="173">
        <v>12</v>
      </c>
      <c r="X1103" s="173">
        <v>6</v>
      </c>
      <c r="Y1103" s="131">
        <v>0.12</v>
      </c>
      <c r="Z1103" s="131">
        <v>0.12</v>
      </c>
      <c r="AA1103" s="131"/>
      <c r="AB1103" s="128" t="s">
        <v>8238</v>
      </c>
      <c r="AC1103" s="132"/>
      <c r="AD1103" s="132"/>
      <c r="AE1103" s="132"/>
      <c r="AF1103" s="132" t="str">
        <f t="shared" si="109"/>
        <v xml:space="preserve"> </v>
      </c>
      <c r="AG1103" s="132" t="str">
        <f t="shared" si="110"/>
        <v/>
      </c>
      <c r="AH1103" s="128" t="s">
        <v>8239</v>
      </c>
      <c r="AI1103" s="130">
        <v>307</v>
      </c>
    </row>
    <row r="1104" spans="2:35" ht="13.2">
      <c r="B1104" s="149">
        <v>10940</v>
      </c>
      <c r="C1104" s="115">
        <v>1079</v>
      </c>
      <c r="D1104" s="115">
        <v>7.7342417887419197</v>
      </c>
      <c r="E1104" s="115" t="s">
        <v>5450</v>
      </c>
      <c r="F1104" s="115" t="s">
        <v>5450</v>
      </c>
      <c r="G1104" s="117">
        <v>7050</v>
      </c>
      <c r="H1104" s="118">
        <f t="shared" si="111"/>
        <v>3.0785340383400697</v>
      </c>
      <c r="I1104" s="134" t="str">
        <f t="shared" si="112"/>
        <v>A-0238</v>
      </c>
      <c r="J1104" s="134" t="str">
        <f t="shared" si="113"/>
        <v>A-0238</v>
      </c>
      <c r="K1104" s="183">
        <f>H1104+M1104*0.001</f>
        <v>3.0904390383400697</v>
      </c>
      <c r="L1104" s="118">
        <v>7994.9520000000002</v>
      </c>
      <c r="M1104" s="208">
        <v>11.904999999999999</v>
      </c>
      <c r="N1104" s="118">
        <v>11.997999999999999</v>
      </c>
      <c r="O1104" s="115" t="s">
        <v>8198</v>
      </c>
      <c r="P1104" s="115" t="s">
        <v>8199</v>
      </c>
      <c r="Q1104" s="119" t="str">
        <f>Y1104*100 &amp; "% ," &amp; O1104 &amp; " " &amp; P1104 &amp; " " &amp; AG1104</f>
        <v xml:space="preserve">1% ,Anomaly (ANOM) Pipe Mill Anomaly (MIAN) </v>
      </c>
      <c r="R1104" s="115" t="s">
        <v>8210</v>
      </c>
      <c r="S1104" s="186" t="s">
        <v>8226</v>
      </c>
      <c r="T1104" s="186">
        <v>0.48958333333333331</v>
      </c>
      <c r="U1104" s="181">
        <v>5.25</v>
      </c>
      <c r="V1104" s="120">
        <v>14.3</v>
      </c>
      <c r="W1104" s="188">
        <v>24</v>
      </c>
      <c r="X1104" s="188">
        <v>70</v>
      </c>
      <c r="Y1104" s="122">
        <v>0.01</v>
      </c>
      <c r="Z1104" s="122">
        <v>0.01</v>
      </c>
      <c r="AA1104" s="122"/>
      <c r="AB1104" s="119" t="s">
        <v>8238</v>
      </c>
      <c r="AC1104" s="123"/>
      <c r="AD1104" s="123"/>
      <c r="AE1104" s="123"/>
      <c r="AF1104" s="123" t="str">
        <f t="shared" si="109"/>
        <v xml:space="preserve"> </v>
      </c>
      <c r="AG1104" s="123" t="str">
        <f t="shared" si="110"/>
        <v/>
      </c>
      <c r="AH1104" s="119" t="s">
        <v>8239</v>
      </c>
      <c r="AI1104" s="121">
        <v>308</v>
      </c>
    </row>
    <row r="1105" spans="2:35" ht="13.2">
      <c r="B1105" s="150">
        <v>10950</v>
      </c>
      <c r="C1105" s="124">
        <v>1080</v>
      </c>
      <c r="D1105" s="124">
        <v>7.7462871392605539</v>
      </c>
      <c r="E1105" s="124" t="s">
        <v>5451</v>
      </c>
      <c r="F1105" s="124" t="s">
        <v>5451</v>
      </c>
      <c r="G1105" s="126">
        <v>7060</v>
      </c>
      <c r="H1105" s="127">
        <f t="shared" si="111"/>
        <v>3.0905348681287448</v>
      </c>
      <c r="I1105" s="135" t="str">
        <f t="shared" si="112"/>
        <v>A-0239</v>
      </c>
      <c r="J1105" s="135" t="str">
        <f t="shared" si="113"/>
        <v>A-0239</v>
      </c>
      <c r="K1105" s="183">
        <f>H1105+M1105*0.001</f>
        <v>3.102532868128745</v>
      </c>
      <c r="L1105" s="127">
        <v>7995.0450000000001</v>
      </c>
      <c r="M1105" s="208">
        <v>11.997999999999999</v>
      </c>
      <c r="N1105" s="127">
        <v>11.956</v>
      </c>
      <c r="O1105" s="124" t="s">
        <v>8183</v>
      </c>
      <c r="P1105" s="124"/>
      <c r="Q1105" s="128" t="str">
        <f>Y1105*100 &amp; "% ," &amp; O1105 &amp; " " &amp; P1105 &amp; " " &amp; AG1105</f>
        <v xml:space="preserve">0% ,Weld (WELD)  </v>
      </c>
      <c r="R1105" s="124"/>
      <c r="S1105" s="186"/>
      <c r="T1105" s="186"/>
      <c r="U1105" s="181">
        <v>360</v>
      </c>
      <c r="V1105" s="129">
        <v>14.3</v>
      </c>
      <c r="W1105" s="173"/>
      <c r="X1105" s="173"/>
      <c r="Y1105" s="131"/>
      <c r="Z1105" s="131"/>
      <c r="AA1105" s="131"/>
      <c r="AB1105" s="128"/>
      <c r="AC1105" s="132"/>
      <c r="AD1105" s="132"/>
      <c r="AE1105" s="132"/>
      <c r="AF1105" s="132" t="str">
        <f t="shared" si="109"/>
        <v xml:space="preserve"> </v>
      </c>
      <c r="AG1105" s="132" t="str">
        <f t="shared" si="110"/>
        <v/>
      </c>
      <c r="AH1105" s="128" t="s">
        <v>8184</v>
      </c>
      <c r="AI1105" s="130"/>
    </row>
    <row r="1106" spans="2:35" ht="13.2">
      <c r="B1106" s="149">
        <v>10960</v>
      </c>
      <c r="C1106" s="115">
        <v>1081</v>
      </c>
      <c r="D1106" s="115">
        <v>7.758287555755083</v>
      </c>
      <c r="E1106" s="115" t="s">
        <v>5452</v>
      </c>
      <c r="F1106" s="115" t="s">
        <v>5452</v>
      </c>
      <c r="G1106" s="117">
        <v>7060</v>
      </c>
      <c r="H1106" s="118">
        <f t="shared" si="111"/>
        <v>3.0905348681287448</v>
      </c>
      <c r="I1106" s="134" t="str">
        <f t="shared" si="112"/>
        <v>A-0239</v>
      </c>
      <c r="J1106" s="134" t="str">
        <f t="shared" si="113"/>
        <v>A-0239</v>
      </c>
      <c r="K1106" s="183">
        <f>H1106+M1106*0.001</f>
        <v>3.0991318681287447</v>
      </c>
      <c r="L1106" s="118">
        <v>8003.6419999999998</v>
      </c>
      <c r="M1106" s="208">
        <v>8.5969999999999995</v>
      </c>
      <c r="N1106" s="118">
        <v>11.956</v>
      </c>
      <c r="O1106" s="115" t="s">
        <v>8198</v>
      </c>
      <c r="P1106" s="115" t="s">
        <v>8199</v>
      </c>
      <c r="Q1106" s="119" t="str">
        <f>Y1106*100 &amp; "% ," &amp; O1106 &amp; " " &amp; P1106 &amp; " " &amp; AG1106</f>
        <v xml:space="preserve">11% ,Anomaly (ANOM) Pipe Mill Anomaly (MIAN) </v>
      </c>
      <c r="R1106" s="115" t="s">
        <v>8212</v>
      </c>
      <c r="S1106" s="186" t="s">
        <v>8201</v>
      </c>
      <c r="T1106" s="186">
        <v>0.21875</v>
      </c>
      <c r="U1106" s="181">
        <v>201.75</v>
      </c>
      <c r="V1106" s="120">
        <v>14.3</v>
      </c>
      <c r="W1106" s="188">
        <v>8</v>
      </c>
      <c r="X1106" s="188">
        <v>5</v>
      </c>
      <c r="Y1106" s="122">
        <v>0.11</v>
      </c>
      <c r="Z1106" s="122">
        <v>0.11</v>
      </c>
      <c r="AA1106" s="122"/>
      <c r="AB1106" s="119" t="s">
        <v>8238</v>
      </c>
      <c r="AC1106" s="123"/>
      <c r="AD1106" s="123"/>
      <c r="AE1106" s="123"/>
      <c r="AF1106" s="123" t="str">
        <f t="shared" si="109"/>
        <v xml:space="preserve"> </v>
      </c>
      <c r="AG1106" s="123" t="str">
        <f t="shared" si="110"/>
        <v/>
      </c>
      <c r="AH1106" s="119" t="s">
        <v>8239</v>
      </c>
      <c r="AI1106" s="121">
        <v>309</v>
      </c>
    </row>
    <row r="1107" spans="2:35" ht="13.2">
      <c r="B1107" s="150">
        <v>10970</v>
      </c>
      <c r="C1107" s="124">
        <v>1082</v>
      </c>
      <c r="D1107" s="124">
        <v>7.7703340529113341</v>
      </c>
      <c r="E1107" s="124" t="s">
        <v>5453</v>
      </c>
      <c r="F1107" s="124" t="s">
        <v>5453</v>
      </c>
      <c r="G1107" s="126">
        <v>7070</v>
      </c>
      <c r="H1107" s="127">
        <f t="shared" si="111"/>
        <v>3.1025396625542188</v>
      </c>
      <c r="I1107" s="135" t="str">
        <f t="shared" si="112"/>
        <v>A-0240</v>
      </c>
      <c r="J1107" s="135" t="str">
        <f t="shared" si="113"/>
        <v>A-0240</v>
      </c>
      <c r="K1107" s="183">
        <f>H1107+M1107*0.001</f>
        <v>3.1144956625542188</v>
      </c>
      <c r="L1107" s="127">
        <v>8007.0010000000002</v>
      </c>
      <c r="M1107" s="208">
        <v>11.956</v>
      </c>
      <c r="N1107" s="127">
        <v>11.965999999999999</v>
      </c>
      <c r="O1107" s="124" t="s">
        <v>8183</v>
      </c>
      <c r="P1107" s="124"/>
      <c r="Q1107" s="128" t="str">
        <f>Y1107*100 &amp; "% ," &amp; O1107 &amp; " " &amp; P1107 &amp; " " &amp; AG1107</f>
        <v xml:space="preserve">0% ,Weld (WELD)  </v>
      </c>
      <c r="R1107" s="124"/>
      <c r="S1107" s="186"/>
      <c r="T1107" s="186"/>
      <c r="U1107" s="181">
        <v>360</v>
      </c>
      <c r="V1107" s="129">
        <v>14.3</v>
      </c>
      <c r="W1107" s="173"/>
      <c r="X1107" s="173"/>
      <c r="Y1107" s="131"/>
      <c r="Z1107" s="131"/>
      <c r="AA1107" s="131"/>
      <c r="AB1107" s="128"/>
      <c r="AC1107" s="132"/>
      <c r="AD1107" s="132"/>
      <c r="AE1107" s="132"/>
      <c r="AF1107" s="132" t="str">
        <f t="shared" si="109"/>
        <v xml:space="preserve"> </v>
      </c>
      <c r="AG1107" s="132" t="str">
        <f t="shared" si="110"/>
        <v/>
      </c>
      <c r="AH1107" s="128" t="s">
        <v>8184</v>
      </c>
      <c r="AI1107" s="130"/>
    </row>
    <row r="1108" spans="2:35" ht="13.2">
      <c r="B1108" s="149">
        <v>10980</v>
      </c>
      <c r="C1108" s="115">
        <v>1083</v>
      </c>
      <c r="D1108" s="115">
        <v>7.7823804505899821</v>
      </c>
      <c r="E1108" s="115" t="s">
        <v>5454</v>
      </c>
      <c r="F1108" s="115" t="s">
        <v>5454</v>
      </c>
      <c r="G1108" s="117">
        <v>7080</v>
      </c>
      <c r="H1108" s="118">
        <f t="shared" si="111"/>
        <v>3.1145443137349491</v>
      </c>
      <c r="I1108" s="134" t="str">
        <f t="shared" si="112"/>
        <v>A-0241</v>
      </c>
      <c r="J1108" s="134" t="str">
        <f t="shared" si="113"/>
        <v>A-0241</v>
      </c>
      <c r="K1108" s="183">
        <f>H1108+M1108*0.001</f>
        <v>3.1265103137349493</v>
      </c>
      <c r="L1108" s="118">
        <v>8018.9669999999996</v>
      </c>
      <c r="M1108" s="208">
        <v>11.965999999999999</v>
      </c>
      <c r="N1108" s="118">
        <v>11.988</v>
      </c>
      <c r="O1108" s="115" t="s">
        <v>8183</v>
      </c>
      <c r="P1108" s="115"/>
      <c r="Q1108" s="119" t="str">
        <f>Y1108*100 &amp; "% ," &amp; O1108 &amp; " " &amp; P1108 &amp; " " &amp; AG1108</f>
        <v xml:space="preserve">0% ,Weld (WELD)  </v>
      </c>
      <c r="R1108" s="115"/>
      <c r="S1108" s="186"/>
      <c r="T1108" s="186"/>
      <c r="U1108" s="181">
        <v>360</v>
      </c>
      <c r="V1108" s="120">
        <v>14.3</v>
      </c>
      <c r="W1108" s="188"/>
      <c r="X1108" s="188"/>
      <c r="Y1108" s="122"/>
      <c r="Z1108" s="122"/>
      <c r="AA1108" s="122"/>
      <c r="AB1108" s="119"/>
      <c r="AC1108" s="123"/>
      <c r="AD1108" s="123"/>
      <c r="AE1108" s="123"/>
      <c r="AF1108" s="123" t="str">
        <f t="shared" si="109"/>
        <v xml:space="preserve"> </v>
      </c>
      <c r="AG1108" s="123" t="str">
        <f t="shared" si="110"/>
        <v/>
      </c>
      <c r="AH1108" s="119" t="s">
        <v>8184</v>
      </c>
      <c r="AI1108" s="121"/>
    </row>
    <row r="1109" spans="2:35" ht="13.2">
      <c r="B1109" s="150">
        <v>10990</v>
      </c>
      <c r="C1109" s="124">
        <v>1084</v>
      </c>
      <c r="D1109" s="124">
        <v>7.7944274673007685</v>
      </c>
      <c r="E1109" s="124" t="s">
        <v>5455</v>
      </c>
      <c r="F1109" s="124" t="s">
        <v>5455</v>
      </c>
      <c r="G1109" s="126">
        <v>7080</v>
      </c>
      <c r="H1109" s="127">
        <f t="shared" si="111"/>
        <v>3.1145443137349491</v>
      </c>
      <c r="I1109" s="135" t="str">
        <f t="shared" si="112"/>
        <v>A-0241</v>
      </c>
      <c r="J1109" s="135" t="str">
        <f t="shared" si="113"/>
        <v>A-0241</v>
      </c>
      <c r="K1109" s="183">
        <f>H1109+M1109*0.001</f>
        <v>3.1205373137349492</v>
      </c>
      <c r="L1109" s="127">
        <v>8024.96</v>
      </c>
      <c r="M1109" s="208">
        <v>5.9930000000000003</v>
      </c>
      <c r="N1109" s="127">
        <v>11.988</v>
      </c>
      <c r="O1109" s="124" t="s">
        <v>8321</v>
      </c>
      <c r="P1109" s="124"/>
      <c r="Q1109" s="128" t="str">
        <f>Y1109*100 &amp; "% ," &amp; O1109 &amp; " " &amp; P1109 &amp; " " &amp; AG1109</f>
        <v xml:space="preserve">0% ,Anode (ANOD)  </v>
      </c>
      <c r="R1109" s="124"/>
      <c r="S1109" s="186"/>
      <c r="T1109" s="186"/>
      <c r="U1109" s="181">
        <v>360</v>
      </c>
      <c r="V1109" s="129">
        <v>14.3</v>
      </c>
      <c r="W1109" s="173"/>
      <c r="X1109" s="173"/>
      <c r="Y1109" s="131"/>
      <c r="Z1109" s="131"/>
      <c r="AA1109" s="131"/>
      <c r="AB1109" s="128"/>
      <c r="AC1109" s="132"/>
      <c r="AD1109" s="132"/>
      <c r="AE1109" s="132"/>
      <c r="AF1109" s="132" t="str">
        <f t="shared" si="109"/>
        <v xml:space="preserve"> </v>
      </c>
      <c r="AG1109" s="132" t="str">
        <f t="shared" si="110"/>
        <v/>
      </c>
      <c r="AH1109" s="128" t="s">
        <v>8349</v>
      </c>
      <c r="AI1109" s="130"/>
    </row>
    <row r="1110" spans="2:35" ht="13.2">
      <c r="B1110" s="149">
        <v>11000</v>
      </c>
      <c r="C1110" s="115">
        <v>1085</v>
      </c>
      <c r="D1110" s="115">
        <v>7.8064818459502288</v>
      </c>
      <c r="E1110" s="115" t="s">
        <v>5456</v>
      </c>
      <c r="F1110" s="115" t="s">
        <v>5456</v>
      </c>
      <c r="G1110" s="117">
        <v>7090</v>
      </c>
      <c r="H1110" s="118">
        <f t="shared" si="111"/>
        <v>3.1265379651138749</v>
      </c>
      <c r="I1110" s="134" t="str">
        <f t="shared" si="112"/>
        <v>A-0242</v>
      </c>
      <c r="J1110" s="134" t="str">
        <f t="shared" si="113"/>
        <v>A-0242</v>
      </c>
      <c r="K1110" s="183">
        <f>H1110+M1110*0.001</f>
        <v>3.138525965113875</v>
      </c>
      <c r="L1110" s="118">
        <v>8030.9549999999999</v>
      </c>
      <c r="M1110" s="208">
        <v>11.988</v>
      </c>
      <c r="N1110" s="118">
        <v>11.961</v>
      </c>
      <c r="O1110" s="115" t="s">
        <v>8183</v>
      </c>
      <c r="P1110" s="115"/>
      <c r="Q1110" s="119" t="str">
        <f>Y1110*100 &amp; "% ," &amp; O1110 &amp; " " &amp; P1110 &amp; " " &amp; AG1110</f>
        <v xml:space="preserve">0% ,Weld (WELD)  </v>
      </c>
      <c r="R1110" s="115"/>
      <c r="S1110" s="186"/>
      <c r="T1110" s="186"/>
      <c r="U1110" s="181">
        <v>360</v>
      </c>
      <c r="V1110" s="120">
        <v>14.3</v>
      </c>
      <c r="W1110" s="188"/>
      <c r="X1110" s="188"/>
      <c r="Y1110" s="122"/>
      <c r="Z1110" s="122"/>
      <c r="AA1110" s="122"/>
      <c r="AB1110" s="119"/>
      <c r="AC1110" s="123"/>
      <c r="AD1110" s="123"/>
      <c r="AE1110" s="123"/>
      <c r="AF1110" s="123" t="str">
        <f t="shared" si="109"/>
        <v xml:space="preserve"> </v>
      </c>
      <c r="AG1110" s="123" t="str">
        <f t="shared" si="110"/>
        <v/>
      </c>
      <c r="AH1110" s="119" t="s">
        <v>8184</v>
      </c>
      <c r="AI1110" s="121"/>
    </row>
    <row r="1111" spans="2:35" ht="13.2">
      <c r="B1111" s="150">
        <v>11010</v>
      </c>
      <c r="C1111" s="124">
        <v>1086</v>
      </c>
      <c r="D1111" s="124">
        <v>7.8184720141563222</v>
      </c>
      <c r="E1111" s="124" t="s">
        <v>5457</v>
      </c>
      <c r="F1111" s="124" t="s">
        <v>5457</v>
      </c>
      <c r="G1111" s="126">
        <v>7100</v>
      </c>
      <c r="H1111" s="127">
        <f t="shared" si="111"/>
        <v>3.1385336164567805</v>
      </c>
      <c r="I1111" s="135" t="str">
        <f t="shared" si="112"/>
        <v>A-0243</v>
      </c>
      <c r="J1111" s="135" t="str">
        <f t="shared" si="113"/>
        <v>A-0243</v>
      </c>
      <c r="K1111" s="183">
        <f>H1111+M1111*0.001</f>
        <v>3.1504946164567804</v>
      </c>
      <c r="L1111" s="127">
        <v>8042.9170000000004</v>
      </c>
      <c r="M1111" s="208">
        <v>11.961</v>
      </c>
      <c r="N1111" s="127">
        <v>11.932</v>
      </c>
      <c r="O1111" s="124" t="s">
        <v>8183</v>
      </c>
      <c r="P1111" s="124"/>
      <c r="Q1111" s="128" t="str">
        <f>Y1111*100 &amp; "% ," &amp; O1111 &amp; " " &amp; P1111 &amp; " " &amp; AG1111</f>
        <v xml:space="preserve">0% ,Weld (WELD)  </v>
      </c>
      <c r="R1111" s="124"/>
      <c r="S1111" s="186"/>
      <c r="T1111" s="186"/>
      <c r="U1111" s="181">
        <v>360</v>
      </c>
      <c r="V1111" s="129">
        <v>14.3</v>
      </c>
      <c r="W1111" s="173"/>
      <c r="X1111" s="173"/>
      <c r="Y1111" s="131"/>
      <c r="Z1111" s="131"/>
      <c r="AA1111" s="131"/>
      <c r="AB1111" s="128"/>
      <c r="AC1111" s="132"/>
      <c r="AD1111" s="132"/>
      <c r="AE1111" s="132"/>
      <c r="AF1111" s="132" t="str">
        <f t="shared" si="109"/>
        <v xml:space="preserve"> </v>
      </c>
      <c r="AG1111" s="132" t="str">
        <f t="shared" si="110"/>
        <v/>
      </c>
      <c r="AH1111" s="128" t="s">
        <v>8184</v>
      </c>
      <c r="AI1111" s="130"/>
    </row>
    <row r="1112" spans="2:35" ht="13.2">
      <c r="B1112" s="149">
        <v>11020</v>
      </c>
      <c r="C1112" s="115">
        <v>1087</v>
      </c>
      <c r="D1112" s="115">
        <v>7.8305131477194099</v>
      </c>
      <c r="E1112" s="115" t="s">
        <v>5458</v>
      </c>
      <c r="F1112" s="115" t="s">
        <v>5458</v>
      </c>
      <c r="G1112" s="117">
        <v>7110</v>
      </c>
      <c r="H1112" s="118">
        <f t="shared" si="111"/>
        <v>3.1505252678717506</v>
      </c>
      <c r="I1112" s="134" t="str">
        <f t="shared" si="112"/>
        <v>A-0244</v>
      </c>
      <c r="J1112" s="134" t="str">
        <f t="shared" si="113"/>
        <v>A-0244</v>
      </c>
      <c r="K1112" s="183">
        <f>H1112+M1112*0.001</f>
        <v>3.1624572678717504</v>
      </c>
      <c r="L1112" s="118">
        <v>8054.8490000000002</v>
      </c>
      <c r="M1112" s="208">
        <v>11.932</v>
      </c>
      <c r="N1112" s="118">
        <v>11.965999999999999</v>
      </c>
      <c r="O1112" s="115" t="s">
        <v>8183</v>
      </c>
      <c r="P1112" s="115"/>
      <c r="Q1112" s="119" t="str">
        <f>Y1112*100 &amp; "% ," &amp; O1112 &amp; " " &amp; P1112 &amp; " " &amp; AG1112</f>
        <v xml:space="preserve">0% ,Weld (WELD)  </v>
      </c>
      <c r="R1112" s="115"/>
      <c r="S1112" s="186"/>
      <c r="T1112" s="186"/>
      <c r="U1112" s="181">
        <v>360</v>
      </c>
      <c r="V1112" s="120">
        <v>14.3</v>
      </c>
      <c r="W1112" s="188"/>
      <c r="X1112" s="188"/>
      <c r="Y1112" s="122"/>
      <c r="Z1112" s="122"/>
      <c r="AA1112" s="122"/>
      <c r="AB1112" s="119"/>
      <c r="AC1112" s="123"/>
      <c r="AD1112" s="123"/>
      <c r="AE1112" s="123"/>
      <c r="AF1112" s="123" t="str">
        <f t="shared" si="109"/>
        <v xml:space="preserve"> </v>
      </c>
      <c r="AG1112" s="123" t="str">
        <f t="shared" si="110"/>
        <v/>
      </c>
      <c r="AH1112" s="119" t="s">
        <v>8184</v>
      </c>
      <c r="AI1112" s="121"/>
    </row>
    <row r="1113" spans="2:35" ht="13.2">
      <c r="B1113" s="150">
        <v>11030</v>
      </c>
      <c r="C1113" s="124">
        <v>1088</v>
      </c>
      <c r="D1113" s="124">
        <v>7.8425672313083039</v>
      </c>
      <c r="E1113" s="124" t="s">
        <v>5459</v>
      </c>
      <c r="F1113" s="124" t="s">
        <v>5459</v>
      </c>
      <c r="G1113" s="126">
        <v>7120</v>
      </c>
      <c r="H1113" s="127">
        <f t="shared" si="111"/>
        <v>3.1625259191248567</v>
      </c>
      <c r="I1113" s="135" t="str">
        <f t="shared" si="112"/>
        <v>A-0245</v>
      </c>
      <c r="J1113" s="135" t="str">
        <f t="shared" si="113"/>
        <v>A-0245</v>
      </c>
      <c r="K1113" s="183">
        <f>H1113+M1113*0.001</f>
        <v>3.1744919191248568</v>
      </c>
      <c r="L1113" s="127">
        <v>8066.8140000000003</v>
      </c>
      <c r="M1113" s="208">
        <v>11.965999999999999</v>
      </c>
      <c r="N1113" s="127">
        <v>11.981999999999999</v>
      </c>
      <c r="O1113" s="124" t="s">
        <v>8183</v>
      </c>
      <c r="P1113" s="124"/>
      <c r="Q1113" s="128" t="str">
        <f>Y1113*100 &amp; "% ," &amp; O1113 &amp; " " &amp; P1113 &amp; " " &amp; AG1113</f>
        <v xml:space="preserve">0% ,Weld (WELD)  </v>
      </c>
      <c r="R1113" s="124"/>
      <c r="S1113" s="186"/>
      <c r="T1113" s="186"/>
      <c r="U1113" s="181">
        <v>360</v>
      </c>
      <c r="V1113" s="129">
        <v>14.3</v>
      </c>
      <c r="W1113" s="173"/>
      <c r="X1113" s="173"/>
      <c r="Y1113" s="131"/>
      <c r="Z1113" s="131"/>
      <c r="AA1113" s="131"/>
      <c r="AB1113" s="128"/>
      <c r="AC1113" s="132"/>
      <c r="AD1113" s="132"/>
      <c r="AE1113" s="132"/>
      <c r="AF1113" s="132" t="str">
        <f t="shared" si="109"/>
        <v xml:space="preserve"> </v>
      </c>
      <c r="AG1113" s="132" t="str">
        <f t="shared" si="110"/>
        <v/>
      </c>
      <c r="AH1113" s="128" t="s">
        <v>8184</v>
      </c>
      <c r="AI1113" s="130"/>
    </row>
    <row r="1114" spans="2:35" ht="13.2">
      <c r="B1114" s="149">
        <v>11040</v>
      </c>
      <c r="C1114" s="115">
        <v>1089</v>
      </c>
      <c r="D1114" s="115">
        <v>7.8546161371544523</v>
      </c>
      <c r="E1114" s="115" t="s">
        <v>5460</v>
      </c>
      <c r="F1114" s="115" t="s">
        <v>5460</v>
      </c>
      <c r="G1114" s="117">
        <v>7130</v>
      </c>
      <c r="H1114" s="118">
        <f t="shared" si="111"/>
        <v>3.1745235704317181</v>
      </c>
      <c r="I1114" s="134" t="str">
        <f t="shared" si="112"/>
        <v>A-0246</v>
      </c>
      <c r="J1114" s="134" t="str">
        <f t="shared" si="113"/>
        <v>A-0246</v>
      </c>
      <c r="K1114" s="183">
        <f>H1114+M1114*0.001</f>
        <v>3.1865055704317182</v>
      </c>
      <c r="L1114" s="118">
        <v>8078.7960000000003</v>
      </c>
      <c r="M1114" s="208">
        <v>11.981999999999999</v>
      </c>
      <c r="N1114" s="118">
        <v>11.62</v>
      </c>
      <c r="O1114" s="115" t="s">
        <v>8183</v>
      </c>
      <c r="P1114" s="115"/>
      <c r="Q1114" s="119" t="str">
        <f>Y1114*100 &amp; "% ," &amp; O1114 &amp; " " &amp; P1114 &amp; " " &amp; AG1114</f>
        <v xml:space="preserve">0% ,Weld (WELD)  </v>
      </c>
      <c r="R1114" s="115"/>
      <c r="S1114" s="186"/>
      <c r="T1114" s="186"/>
      <c r="U1114" s="181">
        <v>360</v>
      </c>
      <c r="V1114" s="120">
        <v>14.3</v>
      </c>
      <c r="W1114" s="188"/>
      <c r="X1114" s="188"/>
      <c r="Y1114" s="122"/>
      <c r="Z1114" s="122"/>
      <c r="AA1114" s="122"/>
      <c r="AB1114" s="119"/>
      <c r="AC1114" s="123"/>
      <c r="AD1114" s="123"/>
      <c r="AE1114" s="123"/>
      <c r="AF1114" s="123" t="str">
        <f t="shared" si="109"/>
        <v xml:space="preserve"> </v>
      </c>
      <c r="AG1114" s="123" t="str">
        <f t="shared" si="110"/>
        <v/>
      </c>
      <c r="AH1114" s="119" t="s">
        <v>8184</v>
      </c>
      <c r="AI1114" s="121"/>
    </row>
    <row r="1115" spans="2:35" ht="13.2">
      <c r="B1115" s="150">
        <v>11050</v>
      </c>
      <c r="C1115" s="124">
        <v>1090</v>
      </c>
      <c r="D1115" s="124">
        <v>7.8663338395236408</v>
      </c>
      <c r="E1115" s="124" t="s">
        <v>5461</v>
      </c>
      <c r="F1115" s="124" t="s">
        <v>5461</v>
      </c>
      <c r="G1115" s="126">
        <v>7140</v>
      </c>
      <c r="H1115" s="127">
        <f t="shared" si="111"/>
        <v>3.1861862277753561</v>
      </c>
      <c r="I1115" s="135" t="str">
        <f t="shared" si="112"/>
        <v>A-0247</v>
      </c>
      <c r="J1115" s="135" t="str">
        <f t="shared" si="113"/>
        <v>A-0247</v>
      </c>
      <c r="K1115" s="183">
        <f>H1115+M1115*0.001</f>
        <v>3.1978062277753563</v>
      </c>
      <c r="L1115" s="127">
        <v>8090.4160000000002</v>
      </c>
      <c r="M1115" s="208">
        <v>11.62</v>
      </c>
      <c r="N1115" s="127">
        <v>11.957000000000001</v>
      </c>
      <c r="O1115" s="124" t="s">
        <v>8183</v>
      </c>
      <c r="P1115" s="124"/>
      <c r="Q1115" s="128" t="str">
        <f>Y1115*100 &amp; "% ," &amp; O1115 &amp; " " &amp; P1115 &amp; " " &amp; AG1115</f>
        <v xml:space="preserve">0% ,Weld (WELD)  </v>
      </c>
      <c r="R1115" s="124"/>
      <c r="S1115" s="186"/>
      <c r="T1115" s="186"/>
      <c r="U1115" s="181">
        <v>360</v>
      </c>
      <c r="V1115" s="129">
        <v>14.3</v>
      </c>
      <c r="W1115" s="173"/>
      <c r="X1115" s="173"/>
      <c r="Y1115" s="131"/>
      <c r="Z1115" s="131"/>
      <c r="AA1115" s="131"/>
      <c r="AB1115" s="128"/>
      <c r="AC1115" s="132"/>
      <c r="AD1115" s="132"/>
      <c r="AE1115" s="132"/>
      <c r="AF1115" s="132" t="str">
        <f t="shared" si="109"/>
        <v xml:space="preserve"> </v>
      </c>
      <c r="AG1115" s="132" t="str">
        <f t="shared" si="110"/>
        <v/>
      </c>
      <c r="AH1115" s="128" t="s">
        <v>8184</v>
      </c>
      <c r="AI1115" s="130"/>
    </row>
    <row r="1116" spans="2:35" ht="13.2">
      <c r="B1116" s="149">
        <v>11060</v>
      </c>
      <c r="C1116" s="115">
        <v>1091</v>
      </c>
      <c r="D1116" s="115">
        <v>7.8783699497128428</v>
      </c>
      <c r="E1116" s="115" t="s">
        <v>5462</v>
      </c>
      <c r="F1116" s="115" t="s">
        <v>5462</v>
      </c>
      <c r="G1116" s="117">
        <v>7150</v>
      </c>
      <c r="H1116" s="118">
        <f t="shared" si="111"/>
        <v>3.1981898789743721</v>
      </c>
      <c r="I1116" s="134" t="str">
        <f t="shared" si="112"/>
        <v>A-0248</v>
      </c>
      <c r="J1116" s="134" t="str">
        <f t="shared" si="113"/>
        <v>A-0248</v>
      </c>
      <c r="K1116" s="183">
        <f>H1116+M1116*0.001</f>
        <v>3.2101468789743723</v>
      </c>
      <c r="L1116" s="118">
        <v>8102.3729999999996</v>
      </c>
      <c r="M1116" s="208">
        <v>11.957000000000001</v>
      </c>
      <c r="N1116" s="118">
        <v>11.96</v>
      </c>
      <c r="O1116" s="115" t="s">
        <v>8183</v>
      </c>
      <c r="P1116" s="115"/>
      <c r="Q1116" s="119" t="str">
        <f>Y1116*100 &amp; "% ," &amp; O1116 &amp; " " &amp; P1116 &amp; " " &amp; AG1116</f>
        <v xml:space="preserve">0% ,Weld (WELD)  </v>
      </c>
      <c r="R1116" s="115"/>
      <c r="S1116" s="186"/>
      <c r="T1116" s="186"/>
      <c r="U1116" s="181">
        <v>360</v>
      </c>
      <c r="V1116" s="120">
        <v>14.3</v>
      </c>
      <c r="W1116" s="188"/>
      <c r="X1116" s="188"/>
      <c r="Y1116" s="122"/>
      <c r="Z1116" s="122"/>
      <c r="AA1116" s="122"/>
      <c r="AB1116" s="119"/>
      <c r="AC1116" s="123"/>
      <c r="AD1116" s="123"/>
      <c r="AE1116" s="123"/>
      <c r="AF1116" s="123" t="str">
        <f t="shared" si="109"/>
        <v xml:space="preserve"> </v>
      </c>
      <c r="AG1116" s="123" t="str">
        <f t="shared" si="110"/>
        <v/>
      </c>
      <c r="AH1116" s="119" t="s">
        <v>8184</v>
      </c>
      <c r="AI1116" s="121"/>
    </row>
    <row r="1117" spans="2:35" ht="13.2">
      <c r="B1117" s="150">
        <v>11070</v>
      </c>
      <c r="C1117" s="124">
        <v>1092</v>
      </c>
      <c r="D1117" s="124">
        <v>7.8904062581074612</v>
      </c>
      <c r="E1117" s="124" t="s">
        <v>5463</v>
      </c>
      <c r="F1117" s="124" t="s">
        <v>5463</v>
      </c>
      <c r="G1117" s="126">
        <v>7160</v>
      </c>
      <c r="H1117" s="127">
        <f t="shared" si="111"/>
        <v>3.2101835303533215</v>
      </c>
      <c r="I1117" s="135" t="str">
        <f t="shared" si="112"/>
        <v>A-0249</v>
      </c>
      <c r="J1117" s="135" t="str">
        <f t="shared" si="113"/>
        <v>A-0249</v>
      </c>
      <c r="K1117" s="183">
        <f>H1117+M1117*0.001</f>
        <v>3.2221435303533217</v>
      </c>
      <c r="L1117" s="127">
        <v>8114.3329999999996</v>
      </c>
      <c r="M1117" s="208">
        <v>11.96</v>
      </c>
      <c r="N1117" s="127">
        <v>11.986000000000001</v>
      </c>
      <c r="O1117" s="124" t="s">
        <v>8183</v>
      </c>
      <c r="P1117" s="124"/>
      <c r="Q1117" s="128" t="str">
        <f>Y1117*100 &amp; "% ," &amp; O1117 &amp; " " &amp; P1117 &amp; " " &amp; AG1117</f>
        <v xml:space="preserve">0% ,Weld (WELD)  </v>
      </c>
      <c r="R1117" s="124"/>
      <c r="S1117" s="186"/>
      <c r="T1117" s="186"/>
      <c r="U1117" s="181">
        <v>360</v>
      </c>
      <c r="V1117" s="129">
        <v>14.3</v>
      </c>
      <c r="W1117" s="173"/>
      <c r="X1117" s="173"/>
      <c r="Y1117" s="131"/>
      <c r="Z1117" s="131"/>
      <c r="AA1117" s="131"/>
      <c r="AB1117" s="128"/>
      <c r="AC1117" s="132"/>
      <c r="AD1117" s="132"/>
      <c r="AE1117" s="132"/>
      <c r="AF1117" s="132" t="str">
        <f t="shared" si="109"/>
        <v xml:space="preserve"> </v>
      </c>
      <c r="AG1117" s="132" t="str">
        <f t="shared" si="110"/>
        <v/>
      </c>
      <c r="AH1117" s="128" t="s">
        <v>8184</v>
      </c>
      <c r="AI1117" s="130"/>
    </row>
    <row r="1118" spans="2:35" ht="13.2">
      <c r="B1118" s="149">
        <v>11080</v>
      </c>
      <c r="C1118" s="115">
        <v>1093</v>
      </c>
      <c r="D1118" s="115">
        <v>7.902453519491595</v>
      </c>
      <c r="E1118" s="115" t="s">
        <v>5464</v>
      </c>
      <c r="F1118" s="115" t="s">
        <v>5464</v>
      </c>
      <c r="G1118" s="117">
        <v>7170</v>
      </c>
      <c r="H1118" s="118">
        <f t="shared" si="111"/>
        <v>3.2221881815340514</v>
      </c>
      <c r="I1118" s="134" t="str">
        <f t="shared" si="112"/>
        <v>A-0250</v>
      </c>
      <c r="J1118" s="134" t="str">
        <f t="shared" si="113"/>
        <v>A-0250</v>
      </c>
      <c r="K1118" s="183">
        <f>H1118+M1118*0.001</f>
        <v>3.2341741815340512</v>
      </c>
      <c r="L1118" s="118">
        <v>8126.3190000000004</v>
      </c>
      <c r="M1118" s="208">
        <v>11.986000000000001</v>
      </c>
      <c r="N1118" s="118">
        <v>11.97</v>
      </c>
      <c r="O1118" s="115" t="s">
        <v>8183</v>
      </c>
      <c r="P1118" s="115"/>
      <c r="Q1118" s="119" t="str">
        <f>Y1118*100 &amp; "% ," &amp; O1118 &amp; " " &amp; P1118 &amp; " " &amp; AG1118</f>
        <v xml:space="preserve">0% ,Weld (WELD)  </v>
      </c>
      <c r="R1118" s="115"/>
      <c r="S1118" s="186"/>
      <c r="T1118" s="186"/>
      <c r="U1118" s="181">
        <v>360</v>
      </c>
      <c r="V1118" s="120">
        <v>14.3</v>
      </c>
      <c r="W1118" s="188"/>
      <c r="X1118" s="188"/>
      <c r="Y1118" s="122"/>
      <c r="Z1118" s="122"/>
      <c r="AA1118" s="122"/>
      <c r="AB1118" s="119"/>
      <c r="AC1118" s="123"/>
      <c r="AD1118" s="123"/>
      <c r="AE1118" s="123"/>
      <c r="AF1118" s="123" t="str">
        <f t="shared" si="109"/>
        <v xml:space="preserve"> </v>
      </c>
      <c r="AG1118" s="123" t="str">
        <f t="shared" si="110"/>
        <v/>
      </c>
      <c r="AH1118" s="119" t="s">
        <v>8184</v>
      </c>
      <c r="AI1118" s="121"/>
    </row>
    <row r="1119" spans="2:35" ht="13.2">
      <c r="B1119" s="150">
        <v>11090</v>
      </c>
      <c r="C1119" s="124">
        <v>1094</v>
      </c>
      <c r="D1119" s="124">
        <v>7.9145049003454924</v>
      </c>
      <c r="E1119" s="124" t="s">
        <v>5465</v>
      </c>
      <c r="F1119" s="124" t="s">
        <v>5465</v>
      </c>
      <c r="G1119" s="126">
        <v>7180</v>
      </c>
      <c r="H1119" s="127">
        <f t="shared" si="111"/>
        <v>3.2341945426629373</v>
      </c>
      <c r="I1119" s="135" t="str">
        <f t="shared" si="112"/>
        <v>A-0251</v>
      </c>
      <c r="J1119" s="135" t="str">
        <f t="shared" si="113"/>
        <v>A-0251</v>
      </c>
      <c r="K1119" s="183">
        <f>H1119+M1119*0.001</f>
        <v>3.2461645426629371</v>
      </c>
      <c r="L1119" s="127">
        <v>8138.2889999999998</v>
      </c>
      <c r="M1119" s="208">
        <v>11.97</v>
      </c>
      <c r="N1119" s="127">
        <v>11.997</v>
      </c>
      <c r="O1119" s="124" t="s">
        <v>8183</v>
      </c>
      <c r="P1119" s="124"/>
      <c r="Q1119" s="128" t="str">
        <f>Y1119*100 &amp; "% ," &amp; O1119 &amp; " " &amp; P1119 &amp; " " &amp; AG1119</f>
        <v xml:space="preserve">0% ,Weld (WELD)  </v>
      </c>
      <c r="R1119" s="124"/>
      <c r="S1119" s="186"/>
      <c r="T1119" s="186"/>
      <c r="U1119" s="181">
        <v>360</v>
      </c>
      <c r="V1119" s="129">
        <v>14.3</v>
      </c>
      <c r="W1119" s="173"/>
      <c r="X1119" s="173"/>
      <c r="Y1119" s="131"/>
      <c r="Z1119" s="131"/>
      <c r="AA1119" s="131"/>
      <c r="AB1119" s="128"/>
      <c r="AC1119" s="132"/>
      <c r="AD1119" s="132"/>
      <c r="AE1119" s="132"/>
      <c r="AF1119" s="132" t="str">
        <f t="shared" si="109"/>
        <v xml:space="preserve"> </v>
      </c>
      <c r="AG1119" s="132" t="str">
        <f t="shared" si="110"/>
        <v/>
      </c>
      <c r="AH1119" s="128" t="s">
        <v>8184</v>
      </c>
      <c r="AI1119" s="130"/>
    </row>
    <row r="1120" spans="2:35" ht="13.2">
      <c r="B1120" s="149">
        <v>11100</v>
      </c>
      <c r="C1120" s="115">
        <v>1095</v>
      </c>
      <c r="D1120" s="115">
        <v>7.9265664897023136</v>
      </c>
      <c r="E1120" s="115" t="s">
        <v>5466</v>
      </c>
      <c r="F1120" s="115" t="s">
        <v>5466</v>
      </c>
      <c r="G1120" s="117">
        <v>7180</v>
      </c>
      <c r="H1120" s="118">
        <f t="shared" si="111"/>
        <v>3.2341945426629373</v>
      </c>
      <c r="I1120" s="134" t="str">
        <f t="shared" si="112"/>
        <v>A-0251</v>
      </c>
      <c r="J1120" s="134" t="str">
        <f t="shared" si="113"/>
        <v>A-0251</v>
      </c>
      <c r="K1120" s="183">
        <f>H1120+M1120*0.001</f>
        <v>3.2401775426629373</v>
      </c>
      <c r="L1120" s="118">
        <v>8144.2719999999999</v>
      </c>
      <c r="M1120" s="208">
        <v>5.9829999999999997</v>
      </c>
      <c r="N1120" s="118">
        <v>11.997</v>
      </c>
      <c r="O1120" s="115" t="s">
        <v>8321</v>
      </c>
      <c r="P1120" s="115"/>
      <c r="Q1120" s="119" t="str">
        <f>Y1120*100 &amp; "% ," &amp; O1120 &amp; " " &amp; P1120 &amp; " " &amp; AG1120</f>
        <v xml:space="preserve">0% ,Anode (ANOD)  </v>
      </c>
      <c r="R1120" s="115"/>
      <c r="S1120" s="186"/>
      <c r="T1120" s="186"/>
      <c r="U1120" s="181">
        <v>360</v>
      </c>
      <c r="V1120" s="120">
        <v>14.3</v>
      </c>
      <c r="W1120" s="188"/>
      <c r="X1120" s="188"/>
      <c r="Y1120" s="122"/>
      <c r="Z1120" s="122"/>
      <c r="AA1120" s="122"/>
      <c r="AB1120" s="119"/>
      <c r="AC1120" s="123"/>
      <c r="AD1120" s="123"/>
      <c r="AE1120" s="123"/>
      <c r="AF1120" s="123" t="str">
        <f t="shared" si="109"/>
        <v xml:space="preserve"> </v>
      </c>
      <c r="AG1120" s="123" t="str">
        <f t="shared" si="110"/>
        <v/>
      </c>
      <c r="AH1120" s="119" t="s">
        <v>8350</v>
      </c>
      <c r="AI1120" s="121"/>
    </row>
    <row r="1121" spans="2:35" ht="13.2">
      <c r="B1121" s="150">
        <v>11110</v>
      </c>
      <c r="C1121" s="124">
        <v>1096</v>
      </c>
      <c r="D1121" s="124">
        <v>7.938630565181489</v>
      </c>
      <c r="E1121" s="124" t="s">
        <v>5467</v>
      </c>
      <c r="F1121" s="124" t="s">
        <v>5467</v>
      </c>
      <c r="G1121" s="126">
        <v>7190</v>
      </c>
      <c r="H1121" s="127">
        <f t="shared" si="111"/>
        <v>3.246195815333373</v>
      </c>
      <c r="I1121" s="135" t="str">
        <f t="shared" si="112"/>
        <v>A-0252</v>
      </c>
      <c r="J1121" s="135" t="str">
        <f t="shared" si="113"/>
        <v>A-0252</v>
      </c>
      <c r="K1121" s="183">
        <f>H1121+M1121*0.001</f>
        <v>3.258192815333373</v>
      </c>
      <c r="L1121" s="127">
        <v>8150.2860000000001</v>
      </c>
      <c r="M1121" s="208">
        <v>11.997</v>
      </c>
      <c r="N1121" s="127">
        <v>12.016</v>
      </c>
      <c r="O1121" s="124" t="s">
        <v>8183</v>
      </c>
      <c r="P1121" s="124" t="s">
        <v>661</v>
      </c>
      <c r="Q1121" s="128" t="str">
        <f>Y1121*100 &amp; "% ," &amp; O1121 &amp; " " &amp; P1121 &amp; " " &amp; AG1121</f>
        <v xml:space="preserve">0% ,Weld (WELD) Change in Wall Thickness (CHWT) </v>
      </c>
      <c r="R1121" s="124"/>
      <c r="S1121" s="186"/>
      <c r="T1121" s="186"/>
      <c r="U1121" s="181">
        <v>360</v>
      </c>
      <c r="V1121" s="129">
        <v>21</v>
      </c>
      <c r="W1121" s="173"/>
      <c r="X1121" s="173"/>
      <c r="Y1121" s="131"/>
      <c r="Z1121" s="131"/>
      <c r="AA1121" s="131"/>
      <c r="AB1121" s="128"/>
      <c r="AC1121" s="132"/>
      <c r="AD1121" s="132"/>
      <c r="AE1121" s="132"/>
      <c r="AF1121" s="132" t="str">
        <f t="shared" si="109"/>
        <v xml:space="preserve"> </v>
      </c>
      <c r="AG1121" s="132" t="str">
        <f t="shared" si="110"/>
        <v/>
      </c>
      <c r="AH1121" s="128" t="s">
        <v>8347</v>
      </c>
      <c r="AI1121" s="130"/>
    </row>
    <row r="1122" spans="2:35" ht="13.2">
      <c r="B1122" s="149">
        <v>11120</v>
      </c>
      <c r="C1122" s="115">
        <v>1097</v>
      </c>
      <c r="D1122" s="115">
        <v>7.9506958356896122</v>
      </c>
      <c r="E1122" s="115" t="s">
        <v>5468</v>
      </c>
      <c r="F1122" s="115" t="s">
        <v>5468</v>
      </c>
      <c r="G1122" s="117">
        <v>7200</v>
      </c>
      <c r="H1122" s="118">
        <f t="shared" si="111"/>
        <v>3.2582020877558211</v>
      </c>
      <c r="I1122" s="134" t="str">
        <f t="shared" si="112"/>
        <v>A-0253</v>
      </c>
      <c r="J1122" s="134" t="str">
        <f t="shared" si="113"/>
        <v>A-0253</v>
      </c>
      <c r="K1122" s="183">
        <f>H1122+M1122*0.001</f>
        <v>3.2702180877558211</v>
      </c>
      <c r="L1122" s="118">
        <v>8162.3019999999997</v>
      </c>
      <c r="M1122" s="208">
        <v>12.016</v>
      </c>
      <c r="N1122" s="118">
        <v>11.988</v>
      </c>
      <c r="O1122" s="115" t="s">
        <v>8183</v>
      </c>
      <c r="P1122" s="115" t="s">
        <v>661</v>
      </c>
      <c r="Q1122" s="119" t="str">
        <f>Y1122*100 &amp; "% ," &amp; O1122 &amp; " " &amp; P1122 &amp; " " &amp; AG1122</f>
        <v xml:space="preserve">0% ,Weld (WELD) Change in Wall Thickness (CHWT) </v>
      </c>
      <c r="R1122" s="115"/>
      <c r="S1122" s="186"/>
      <c r="T1122" s="186"/>
      <c r="U1122" s="181">
        <v>360</v>
      </c>
      <c r="V1122" s="120">
        <v>14.3</v>
      </c>
      <c r="W1122" s="188"/>
      <c r="X1122" s="188"/>
      <c r="Y1122" s="122"/>
      <c r="Z1122" s="122"/>
      <c r="AA1122" s="122"/>
      <c r="AB1122" s="119"/>
      <c r="AC1122" s="123"/>
      <c r="AD1122" s="123"/>
      <c r="AE1122" s="123"/>
      <c r="AF1122" s="123" t="str">
        <f t="shared" si="109"/>
        <v xml:space="preserve"> </v>
      </c>
      <c r="AG1122" s="123" t="str">
        <f t="shared" si="110"/>
        <v/>
      </c>
      <c r="AH1122" s="119" t="s">
        <v>8348</v>
      </c>
      <c r="AI1122" s="121"/>
    </row>
    <row r="1123" spans="2:35" ht="13.2">
      <c r="B1123" s="150">
        <v>11130</v>
      </c>
      <c r="C1123" s="124">
        <v>1098</v>
      </c>
      <c r="D1123" s="124">
        <v>7.9627570300631749</v>
      </c>
      <c r="E1123" s="124" t="s">
        <v>5469</v>
      </c>
      <c r="F1123" s="124" t="s">
        <v>5469</v>
      </c>
      <c r="G1123" s="126">
        <v>7210</v>
      </c>
      <c r="H1123" s="127">
        <f t="shared" si="111"/>
        <v>3.2702013279195801</v>
      </c>
      <c r="I1123" s="135" t="str">
        <f t="shared" si="112"/>
        <v>A-0254</v>
      </c>
      <c r="J1123" s="135" t="str">
        <f t="shared" si="113"/>
        <v>A-0254</v>
      </c>
      <c r="K1123" s="183">
        <f>H1123+M1123*0.001</f>
        <v>3.2821893279195802</v>
      </c>
      <c r="L1123" s="127">
        <v>8174.29</v>
      </c>
      <c r="M1123" s="208">
        <v>11.988</v>
      </c>
      <c r="N1123" s="127">
        <v>11.942</v>
      </c>
      <c r="O1123" s="124" t="s">
        <v>8183</v>
      </c>
      <c r="P1123" s="124"/>
      <c r="Q1123" s="128" t="str">
        <f>Y1123*100 &amp; "% ," &amp; O1123 &amp; " " &amp; P1123 &amp; " " &amp; AG1123</f>
        <v xml:space="preserve">0% ,Weld (WELD)  </v>
      </c>
      <c r="R1123" s="124"/>
      <c r="S1123" s="186"/>
      <c r="T1123" s="186"/>
      <c r="U1123" s="181">
        <v>360</v>
      </c>
      <c r="V1123" s="129">
        <v>14.3</v>
      </c>
      <c r="W1123" s="173"/>
      <c r="X1123" s="173"/>
      <c r="Y1123" s="131"/>
      <c r="Z1123" s="131"/>
      <c r="AA1123" s="131"/>
      <c r="AB1123" s="128"/>
      <c r="AC1123" s="132"/>
      <c r="AD1123" s="132"/>
      <c r="AE1123" s="132"/>
      <c r="AF1123" s="132" t="str">
        <f t="shared" si="109"/>
        <v xml:space="preserve"> </v>
      </c>
      <c r="AG1123" s="132" t="str">
        <f t="shared" si="110"/>
        <v/>
      </c>
      <c r="AH1123" s="128" t="s">
        <v>8184</v>
      </c>
      <c r="AI1123" s="130"/>
    </row>
    <row r="1124" spans="2:35" ht="13.2">
      <c r="B1124" s="149">
        <v>11140</v>
      </c>
      <c r="C1124" s="115">
        <v>1099</v>
      </c>
      <c r="D1124" s="115">
        <v>7.9748168378249549</v>
      </c>
      <c r="E1124" s="115" t="s">
        <v>5470</v>
      </c>
      <c r="F1124" s="115" t="s">
        <v>5470</v>
      </c>
      <c r="G1124" s="117">
        <v>7220</v>
      </c>
      <c r="H1124" s="118">
        <f t="shared" si="111"/>
        <v>3.2821936557504037</v>
      </c>
      <c r="I1124" s="134" t="str">
        <f t="shared" si="112"/>
        <v>A-0255</v>
      </c>
      <c r="J1124" s="134" t="str">
        <f t="shared" si="113"/>
        <v>A-0255</v>
      </c>
      <c r="K1124" s="183">
        <f>H1124+M1124*0.001</f>
        <v>3.2941356557504036</v>
      </c>
      <c r="L1124" s="118">
        <v>8186.232</v>
      </c>
      <c r="M1124" s="208">
        <v>11.942</v>
      </c>
      <c r="N1124" s="118">
        <v>11.994999999999999</v>
      </c>
      <c r="O1124" s="115" t="s">
        <v>8183</v>
      </c>
      <c r="P1124" s="115"/>
      <c r="Q1124" s="119" t="str">
        <f>Y1124*100 &amp; "% ," &amp; O1124 &amp; " " &amp; P1124 &amp; " " &amp; AG1124</f>
        <v xml:space="preserve">0% ,Weld (WELD)  </v>
      </c>
      <c r="R1124" s="115"/>
      <c r="S1124" s="186"/>
      <c r="T1124" s="186"/>
      <c r="U1124" s="181">
        <v>360</v>
      </c>
      <c r="V1124" s="120">
        <v>14.3</v>
      </c>
      <c r="W1124" s="188"/>
      <c r="X1124" s="188"/>
      <c r="Y1124" s="122"/>
      <c r="Z1124" s="122"/>
      <c r="AA1124" s="122"/>
      <c r="AB1124" s="119"/>
      <c r="AC1124" s="123"/>
      <c r="AD1124" s="123"/>
      <c r="AE1124" s="123"/>
      <c r="AF1124" s="123" t="str">
        <f t="shared" si="109"/>
        <v xml:space="preserve"> </v>
      </c>
      <c r="AG1124" s="123" t="str">
        <f t="shared" si="110"/>
        <v/>
      </c>
      <c r="AH1124" s="119" t="s">
        <v>8184</v>
      </c>
      <c r="AI1124" s="121"/>
    </row>
    <row r="1125" spans="2:35" ht="13.2">
      <c r="B1125" s="150">
        <v>11150</v>
      </c>
      <c r="C1125" s="124">
        <v>1100</v>
      </c>
      <c r="D1125" s="124">
        <v>7.9868281947320021</v>
      </c>
      <c r="E1125" s="124" t="s">
        <v>5471</v>
      </c>
      <c r="F1125" s="124" t="s">
        <v>5471</v>
      </c>
      <c r="G1125" s="126">
        <v>7230</v>
      </c>
      <c r="H1125" s="127">
        <f t="shared" si="111"/>
        <v>3.2941949816754508</v>
      </c>
      <c r="I1125" s="135" t="str">
        <f t="shared" si="112"/>
        <v>A-0256</v>
      </c>
      <c r="J1125" s="135" t="str">
        <f t="shared" si="113"/>
        <v>A-0256</v>
      </c>
      <c r="K1125" s="183">
        <f>H1125+M1125*0.001</f>
        <v>3.306189981675451</v>
      </c>
      <c r="L1125" s="127">
        <v>8198.2260000000006</v>
      </c>
      <c r="M1125" s="208">
        <v>11.994999999999999</v>
      </c>
      <c r="N1125" s="127">
        <v>12.005000000000001</v>
      </c>
      <c r="O1125" s="124" t="s">
        <v>8183</v>
      </c>
      <c r="P1125" s="124"/>
      <c r="Q1125" s="128" t="str">
        <f>Y1125*100 &amp; "% ," &amp; O1125 &amp; " " &amp; P1125 &amp; " " &amp; AG1125</f>
        <v xml:space="preserve">0% ,Weld (WELD)  </v>
      </c>
      <c r="R1125" s="124"/>
      <c r="S1125" s="186"/>
      <c r="T1125" s="186"/>
      <c r="U1125" s="181">
        <v>360</v>
      </c>
      <c r="V1125" s="129">
        <v>14.3</v>
      </c>
      <c r="W1125" s="173"/>
      <c r="X1125" s="173"/>
      <c r="Y1125" s="131"/>
      <c r="Z1125" s="131"/>
      <c r="AA1125" s="131"/>
      <c r="AB1125" s="128"/>
      <c r="AC1125" s="132"/>
      <c r="AD1125" s="132"/>
      <c r="AE1125" s="132"/>
      <c r="AF1125" s="132" t="str">
        <f t="shared" si="109"/>
        <v xml:space="preserve"> </v>
      </c>
      <c r="AG1125" s="132" t="str">
        <f t="shared" si="110"/>
        <v/>
      </c>
      <c r="AH1125" s="128" t="s">
        <v>8184</v>
      </c>
      <c r="AI1125" s="130"/>
    </row>
    <row r="1126" spans="2:35" ht="13.2">
      <c r="B1126" s="149">
        <v>11160</v>
      </c>
      <c r="C1126" s="115">
        <v>1101</v>
      </c>
      <c r="D1126" s="115">
        <v>7.9985379698510934</v>
      </c>
      <c r="E1126" s="115" t="s">
        <v>5472</v>
      </c>
      <c r="F1126" s="115" t="s">
        <v>5472</v>
      </c>
      <c r="G1126" s="117">
        <v>7240</v>
      </c>
      <c r="H1126" s="118">
        <f t="shared" si="111"/>
        <v>3.30619430802426</v>
      </c>
      <c r="I1126" s="134" t="str">
        <f t="shared" si="112"/>
        <v>A-0257</v>
      </c>
      <c r="J1126" s="134" t="str">
        <f t="shared" si="113"/>
        <v>A-0257</v>
      </c>
      <c r="K1126" s="183">
        <f>H1126+M1126*0.001</f>
        <v>3.3181993080242598</v>
      </c>
      <c r="L1126" s="118">
        <v>8210.2309999999998</v>
      </c>
      <c r="M1126" s="208">
        <v>12.005000000000001</v>
      </c>
      <c r="N1126" s="118">
        <v>11.999000000000001</v>
      </c>
      <c r="O1126" s="115" t="s">
        <v>8183</v>
      </c>
      <c r="P1126" s="115"/>
      <c r="Q1126" s="119" t="str">
        <f>Y1126*100 &amp; "% ," &amp; O1126 &amp; " " &amp; P1126 &amp; " " &amp; AG1126</f>
        <v xml:space="preserve">0% ,Weld (WELD)  </v>
      </c>
      <c r="R1126" s="115"/>
      <c r="S1126" s="186"/>
      <c r="T1126" s="186"/>
      <c r="U1126" s="181">
        <v>360</v>
      </c>
      <c r="V1126" s="120">
        <v>14.3</v>
      </c>
      <c r="W1126" s="188"/>
      <c r="X1126" s="188"/>
      <c r="Y1126" s="122"/>
      <c r="Z1126" s="122"/>
      <c r="AA1126" s="122"/>
      <c r="AB1126" s="119"/>
      <c r="AC1126" s="123"/>
      <c r="AD1126" s="123"/>
      <c r="AE1126" s="123"/>
      <c r="AF1126" s="123" t="str">
        <f t="shared" si="109"/>
        <v xml:space="preserve"> </v>
      </c>
      <c r="AG1126" s="123" t="str">
        <f t="shared" si="110"/>
        <v/>
      </c>
      <c r="AH1126" s="119" t="s">
        <v>8184</v>
      </c>
      <c r="AI1126" s="121"/>
    </row>
    <row r="1127" spans="2:35" ht="13.2">
      <c r="B1127" s="150">
        <v>11170</v>
      </c>
      <c r="C1127" s="124">
        <v>1102</v>
      </c>
      <c r="D1127" s="124">
        <v>8.0105473978577617</v>
      </c>
      <c r="E1127" s="124" t="s">
        <v>5473</v>
      </c>
      <c r="F1127" s="124" t="s">
        <v>5473</v>
      </c>
      <c r="G1127" s="126">
        <v>7250</v>
      </c>
      <c r="H1127" s="127">
        <f t="shared" si="111"/>
        <v>3.3182013660587031</v>
      </c>
      <c r="I1127" s="135" t="str">
        <f t="shared" si="112"/>
        <v>A-0258</v>
      </c>
      <c r="J1127" s="135" t="str">
        <f t="shared" si="113"/>
        <v>A-0258</v>
      </c>
      <c r="K1127" s="183">
        <f>H1127+M1127*0.001</f>
        <v>3.330200366058703</v>
      </c>
      <c r="L1127" s="127">
        <v>8222.23</v>
      </c>
      <c r="M1127" s="208">
        <v>11.999000000000001</v>
      </c>
      <c r="N1127" s="127">
        <v>11.971</v>
      </c>
      <c r="O1127" s="124" t="s">
        <v>8183</v>
      </c>
      <c r="P1127" s="124"/>
      <c r="Q1127" s="128" t="str">
        <f>Y1127*100 &amp; "% ," &amp; O1127 &amp; " " &amp; P1127 &amp; " " &amp; AG1127</f>
        <v xml:space="preserve">0% ,Weld (WELD)  </v>
      </c>
      <c r="R1127" s="124"/>
      <c r="S1127" s="186"/>
      <c r="T1127" s="186"/>
      <c r="U1127" s="181">
        <v>360</v>
      </c>
      <c r="V1127" s="129">
        <v>14.3</v>
      </c>
      <c r="W1127" s="173"/>
      <c r="X1127" s="173"/>
      <c r="Y1127" s="131"/>
      <c r="Z1127" s="131"/>
      <c r="AA1127" s="131"/>
      <c r="AB1127" s="128"/>
      <c r="AC1127" s="132"/>
      <c r="AD1127" s="132"/>
      <c r="AE1127" s="132"/>
      <c r="AF1127" s="132" t="str">
        <f t="shared" si="109"/>
        <v xml:space="preserve"> </v>
      </c>
      <c r="AG1127" s="132" t="str">
        <f t="shared" si="110"/>
        <v/>
      </c>
      <c r="AH1127" s="128" t="s">
        <v>8184</v>
      </c>
      <c r="AI1127" s="130"/>
    </row>
    <row r="1128" spans="2:35" ht="13.2">
      <c r="B1128" s="149">
        <v>11180</v>
      </c>
      <c r="C1128" s="115">
        <v>1103</v>
      </c>
      <c r="D1128" s="115">
        <v>8.0226071810148678</v>
      </c>
      <c r="E1128" s="115" t="s">
        <v>5474</v>
      </c>
      <c r="F1128" s="115" t="s">
        <v>5474</v>
      </c>
      <c r="G1128" s="117">
        <v>7250</v>
      </c>
      <c r="H1128" s="118">
        <f t="shared" si="111"/>
        <v>3.3182013660587031</v>
      </c>
      <c r="I1128" s="134" t="str">
        <f t="shared" si="112"/>
        <v>A-0258</v>
      </c>
      <c r="J1128" s="134" t="str">
        <f t="shared" si="113"/>
        <v>A-0258</v>
      </c>
      <c r="K1128" s="183">
        <f>H1128+M1128*0.001</f>
        <v>3.3299363660587029</v>
      </c>
      <c r="L1128" s="118">
        <v>8233.9650000000001</v>
      </c>
      <c r="M1128" s="208">
        <v>11.734999999999999</v>
      </c>
      <c r="N1128" s="118">
        <v>11.971</v>
      </c>
      <c r="O1128" s="115" t="s">
        <v>8198</v>
      </c>
      <c r="P1128" s="115" t="s">
        <v>8250</v>
      </c>
      <c r="Q1128" s="119" t="str">
        <f>Y1128*100 &amp; "% ," &amp; O1128 &amp; " " &amp; P1128 &amp; " " &amp; AG1128</f>
        <v>7% ,Anomaly (ANOM) Corrosion (CORR) (&gt;0.05mm)</v>
      </c>
      <c r="R1128" s="115" t="s">
        <v>8212</v>
      </c>
      <c r="S1128" s="186" t="s">
        <v>8211</v>
      </c>
      <c r="T1128" s="186">
        <v>0.26041666666666669</v>
      </c>
      <c r="U1128" s="181">
        <v>171.75</v>
      </c>
      <c r="V1128" s="120">
        <v>14.3</v>
      </c>
      <c r="W1128" s="188">
        <v>7</v>
      </c>
      <c r="X1128" s="188">
        <v>9</v>
      </c>
      <c r="Y1128" s="122">
        <v>7.0000000000000007E-2</v>
      </c>
      <c r="Z1128" s="122">
        <v>7.0000000000000007E-2</v>
      </c>
      <c r="AA1128" s="134">
        <f t="shared" ref="AA1128:AA1130" si="114">V1128*Y1128</f>
        <v>1.0010000000000001</v>
      </c>
      <c r="AB1128" s="119" t="s">
        <v>8238</v>
      </c>
      <c r="AC1128" s="123">
        <v>0.82599999999999996</v>
      </c>
      <c r="AD1128" s="123">
        <f t="shared" ref="AD1128:AD1130" si="115">$AC$2/AC1128</f>
        <v>94.915254237288153</v>
      </c>
      <c r="AE1128" s="123">
        <f t="shared" ref="AE1128:AE1130" si="116">AD1128*$AC$3</f>
        <v>153.76271186440681</v>
      </c>
      <c r="AF1128" s="123" t="str">
        <f t="shared" si="109"/>
        <v>*</v>
      </c>
      <c r="AG1128" s="123" t="str">
        <f t="shared" si="110"/>
        <v>(&gt;0.05mm)</v>
      </c>
      <c r="AH1128" s="119" t="s">
        <v>8255</v>
      </c>
      <c r="AI1128" s="121">
        <v>310</v>
      </c>
    </row>
    <row r="1129" spans="2:35" ht="13.2">
      <c r="B1129" s="150">
        <v>11190</v>
      </c>
      <c r="C1129" s="124">
        <v>1104</v>
      </c>
      <c r="D1129" s="124">
        <v>8.0346305159948841</v>
      </c>
      <c r="E1129" s="124" t="s">
        <v>5475</v>
      </c>
      <c r="F1129" s="124" t="s">
        <v>5475</v>
      </c>
      <c r="G1129" s="126">
        <v>7250</v>
      </c>
      <c r="H1129" s="127">
        <f t="shared" si="111"/>
        <v>3.3182013660587031</v>
      </c>
      <c r="I1129" s="135" t="str">
        <f t="shared" si="112"/>
        <v>A-0258</v>
      </c>
      <c r="J1129" s="135" t="str">
        <f t="shared" si="113"/>
        <v>A-0258</v>
      </c>
      <c r="K1129" s="183">
        <f>H1129+M1129*0.001</f>
        <v>3.3299773660587029</v>
      </c>
      <c r="L1129" s="127">
        <v>8234.0059999999994</v>
      </c>
      <c r="M1129" s="208">
        <v>11.776</v>
      </c>
      <c r="N1129" s="127">
        <v>11.971</v>
      </c>
      <c r="O1129" s="124" t="s">
        <v>8198</v>
      </c>
      <c r="P1129" s="124" t="s">
        <v>8250</v>
      </c>
      <c r="Q1129" s="128" t="str">
        <f>Y1129*100 &amp; "% ," &amp; O1129 &amp; " " &amp; P1129 &amp; " " &amp; AG1129</f>
        <v>5% ,Anomaly (ANOM) Corrosion (CORR) (&gt;0.05mm)</v>
      </c>
      <c r="R1129" s="124" t="s">
        <v>8212</v>
      </c>
      <c r="S1129" s="186" t="s">
        <v>8211</v>
      </c>
      <c r="T1129" s="186">
        <v>0.26041666666666669</v>
      </c>
      <c r="U1129" s="181">
        <v>171.75</v>
      </c>
      <c r="V1129" s="129">
        <v>14.3</v>
      </c>
      <c r="W1129" s="173">
        <v>11</v>
      </c>
      <c r="X1129" s="173">
        <v>14</v>
      </c>
      <c r="Y1129" s="131">
        <v>0.05</v>
      </c>
      <c r="Z1129" s="131">
        <v>0.05</v>
      </c>
      <c r="AA1129" s="135">
        <f t="shared" si="114"/>
        <v>0.71500000000000008</v>
      </c>
      <c r="AB1129" s="128" t="s">
        <v>8238</v>
      </c>
      <c r="AC1129" s="132">
        <v>0.82599999999999996</v>
      </c>
      <c r="AD1129" s="132">
        <f t="shared" si="115"/>
        <v>94.915254237288153</v>
      </c>
      <c r="AE1129" s="132">
        <f t="shared" si="116"/>
        <v>153.76271186440681</v>
      </c>
      <c r="AF1129" s="132" t="str">
        <f t="shared" si="109"/>
        <v>*</v>
      </c>
      <c r="AG1129" s="132" t="str">
        <f t="shared" si="110"/>
        <v>(&gt;0.05mm)</v>
      </c>
      <c r="AH1129" s="128" t="s">
        <v>8255</v>
      </c>
      <c r="AI1129" s="130">
        <v>311</v>
      </c>
    </row>
    <row r="1130" spans="2:35" ht="13.2">
      <c r="B1130" s="149">
        <v>11200</v>
      </c>
      <c r="C1130" s="115">
        <v>1105</v>
      </c>
      <c r="D1130" s="115">
        <v>8.0466723640682236</v>
      </c>
      <c r="E1130" s="115" t="s">
        <v>5476</v>
      </c>
      <c r="F1130" s="115" t="s">
        <v>5476</v>
      </c>
      <c r="G1130" s="117">
        <v>7250</v>
      </c>
      <c r="H1130" s="118">
        <f t="shared" si="111"/>
        <v>3.3182013660587031</v>
      </c>
      <c r="I1130" s="134" t="str">
        <f t="shared" si="112"/>
        <v>A-0258</v>
      </c>
      <c r="J1130" s="134" t="str">
        <f t="shared" si="113"/>
        <v>A-0258</v>
      </c>
      <c r="K1130" s="183">
        <f>H1130+M1130*0.001</f>
        <v>3.330045366058703</v>
      </c>
      <c r="L1130" s="118">
        <v>8234.0740000000005</v>
      </c>
      <c r="M1130" s="208">
        <v>11.843999999999999</v>
      </c>
      <c r="N1130" s="118">
        <v>11.971</v>
      </c>
      <c r="O1130" s="115" t="s">
        <v>8198</v>
      </c>
      <c r="P1130" s="115" t="s">
        <v>8250</v>
      </c>
      <c r="Q1130" s="119" t="str">
        <f>Y1130*100 &amp; "% ," &amp; O1130 &amp; " " &amp; P1130 &amp; " " &amp; AG1130</f>
        <v>5% ,Anomaly (ANOM) Corrosion (CORR) (&gt;0.05mm)</v>
      </c>
      <c r="R1130" s="115" t="s">
        <v>8200</v>
      </c>
      <c r="S1130" s="186" t="s">
        <v>8204</v>
      </c>
      <c r="T1130" s="186">
        <v>0.25</v>
      </c>
      <c r="U1130" s="181">
        <v>180</v>
      </c>
      <c r="V1130" s="120">
        <v>14.3</v>
      </c>
      <c r="W1130" s="188">
        <v>22</v>
      </c>
      <c r="X1130" s="188">
        <v>28</v>
      </c>
      <c r="Y1130" s="122">
        <v>0.05</v>
      </c>
      <c r="Z1130" s="122">
        <v>0.05</v>
      </c>
      <c r="AA1130" s="134">
        <f t="shared" si="114"/>
        <v>0.71500000000000008</v>
      </c>
      <c r="AB1130" s="119" t="s">
        <v>8238</v>
      </c>
      <c r="AC1130" s="123">
        <v>0.82599999999999996</v>
      </c>
      <c r="AD1130" s="123">
        <f t="shared" si="115"/>
        <v>94.915254237288153</v>
      </c>
      <c r="AE1130" s="123">
        <f t="shared" si="116"/>
        <v>153.76271186440681</v>
      </c>
      <c r="AF1130" s="123" t="str">
        <f t="shared" si="109"/>
        <v>*</v>
      </c>
      <c r="AG1130" s="123" t="str">
        <f t="shared" si="110"/>
        <v>(&gt;0.05mm)</v>
      </c>
      <c r="AH1130" s="119" t="s">
        <v>8255</v>
      </c>
      <c r="AI1130" s="121">
        <v>312</v>
      </c>
    </row>
    <row r="1131" spans="2:35" ht="13.2">
      <c r="B1131" s="150">
        <v>11210</v>
      </c>
      <c r="C1131" s="124">
        <v>1106</v>
      </c>
      <c r="D1131" s="124">
        <v>8.0587324458700298</v>
      </c>
      <c r="E1131" s="124" t="s">
        <v>5477</v>
      </c>
      <c r="F1131" s="124" t="s">
        <v>5477</v>
      </c>
      <c r="G1131" s="126">
        <v>7260</v>
      </c>
      <c r="H1131" s="127">
        <f t="shared" si="111"/>
        <v>3.3302082282399912</v>
      </c>
      <c r="I1131" s="135" t="str">
        <f t="shared" si="112"/>
        <v>A-0259</v>
      </c>
      <c r="J1131" s="135" t="str">
        <f t="shared" si="113"/>
        <v>A-0259</v>
      </c>
      <c r="K1131" s="183">
        <f>H1131+M1131*0.001</f>
        <v>3.3421792282399911</v>
      </c>
      <c r="L1131" s="127">
        <v>8234.2009999999991</v>
      </c>
      <c r="M1131" s="208">
        <v>11.971</v>
      </c>
      <c r="N1131" s="127">
        <v>11.95</v>
      </c>
      <c r="O1131" s="124" t="s">
        <v>8183</v>
      </c>
      <c r="P1131" s="124"/>
      <c r="Q1131" s="128" t="str">
        <f>Y1131*100 &amp; "% ," &amp; O1131 &amp; " " &amp; P1131 &amp; " " &amp; AG1131</f>
        <v xml:space="preserve">0% ,Weld (WELD)  </v>
      </c>
      <c r="R1131" s="124"/>
      <c r="S1131" s="186"/>
      <c r="T1131" s="186"/>
      <c r="U1131" s="181">
        <v>360</v>
      </c>
      <c r="V1131" s="129">
        <v>14.3</v>
      </c>
      <c r="W1131" s="173"/>
      <c r="X1131" s="173"/>
      <c r="Y1131" s="131"/>
      <c r="Z1131" s="131"/>
      <c r="AA1131" s="131"/>
      <c r="AB1131" s="128"/>
      <c r="AC1131" s="132"/>
      <c r="AD1131" s="132"/>
      <c r="AE1131" s="132"/>
      <c r="AF1131" s="132" t="str">
        <f t="shared" si="109"/>
        <v xml:space="preserve"> </v>
      </c>
      <c r="AG1131" s="132" t="str">
        <f t="shared" si="110"/>
        <v/>
      </c>
      <c r="AH1131" s="128" t="s">
        <v>8184</v>
      </c>
      <c r="AI1131" s="130"/>
    </row>
    <row r="1132" spans="2:35" ht="13.2">
      <c r="B1132" s="149">
        <v>11220</v>
      </c>
      <c r="C1132" s="115">
        <v>1107</v>
      </c>
      <c r="D1132" s="115">
        <v>8.0707883723679306</v>
      </c>
      <c r="E1132" s="115" t="s">
        <v>5478</v>
      </c>
      <c r="F1132" s="115" t="s">
        <v>5478</v>
      </c>
      <c r="G1132" s="117">
        <v>7260</v>
      </c>
      <c r="H1132" s="118">
        <f t="shared" si="111"/>
        <v>3.3302082282399912</v>
      </c>
      <c r="I1132" s="134" t="str">
        <f t="shared" si="112"/>
        <v>A-0259</v>
      </c>
      <c r="J1132" s="134" t="str">
        <f t="shared" si="113"/>
        <v>A-0259</v>
      </c>
      <c r="K1132" s="183">
        <f>H1132+M1132*0.001</f>
        <v>3.3420982282399914</v>
      </c>
      <c r="L1132" s="118">
        <v>8246.0910000000003</v>
      </c>
      <c r="M1132" s="208">
        <v>11.89</v>
      </c>
      <c r="N1132" s="118">
        <v>11.95</v>
      </c>
      <c r="O1132" s="115" t="s">
        <v>8198</v>
      </c>
      <c r="P1132" s="115" t="s">
        <v>8199</v>
      </c>
      <c r="Q1132" s="119" t="str">
        <f>Y1132*100 &amp; "% ," &amp; O1132 &amp; " " &amp; P1132 &amp; " " &amp; AG1132</f>
        <v xml:space="preserve">4% ,Anomaly (ANOM) Pipe Mill Anomaly (MIAN) </v>
      </c>
      <c r="R1132" s="115" t="s">
        <v>8200</v>
      </c>
      <c r="S1132" s="186" t="s">
        <v>8209</v>
      </c>
      <c r="T1132" s="186">
        <v>0.22916666666666666</v>
      </c>
      <c r="U1132" s="181">
        <v>193.5</v>
      </c>
      <c r="V1132" s="120">
        <v>14.3</v>
      </c>
      <c r="W1132" s="188">
        <v>34</v>
      </c>
      <c r="X1132" s="188">
        <v>23</v>
      </c>
      <c r="Y1132" s="122">
        <v>0.04</v>
      </c>
      <c r="Z1132" s="122">
        <v>0.04</v>
      </c>
      <c r="AA1132" s="122"/>
      <c r="AB1132" s="119" t="s">
        <v>8238</v>
      </c>
      <c r="AC1132" s="123"/>
      <c r="AD1132" s="123"/>
      <c r="AE1132" s="123"/>
      <c r="AF1132" s="123" t="str">
        <f t="shared" si="109"/>
        <v xml:space="preserve"> </v>
      </c>
      <c r="AG1132" s="123" t="str">
        <f t="shared" si="110"/>
        <v/>
      </c>
      <c r="AH1132" s="119" t="s">
        <v>8239</v>
      </c>
      <c r="AI1132" s="121">
        <v>313</v>
      </c>
    </row>
    <row r="1133" spans="2:35" ht="13.2">
      <c r="B1133" s="150">
        <v>11230</v>
      </c>
      <c r="C1133" s="124">
        <v>1108</v>
      </c>
      <c r="D1133" s="124">
        <v>8.0827705182712215</v>
      </c>
      <c r="E1133" s="124" t="s">
        <v>5479</v>
      </c>
      <c r="F1133" s="124" t="s">
        <v>5479</v>
      </c>
      <c r="G1133" s="126">
        <v>7270</v>
      </c>
      <c r="H1133" s="127">
        <f t="shared" si="111"/>
        <v>3.3422040904261925</v>
      </c>
      <c r="I1133" s="135" t="str">
        <f t="shared" si="112"/>
        <v>A-0260</v>
      </c>
      <c r="J1133" s="135" t="str">
        <f t="shared" si="113"/>
        <v>A-0260</v>
      </c>
      <c r="K1133" s="183">
        <f>H1133+M1133*0.001</f>
        <v>3.3541540904261926</v>
      </c>
      <c r="L1133" s="127">
        <v>8246.1509999999998</v>
      </c>
      <c r="M1133" s="208">
        <v>11.95</v>
      </c>
      <c r="N1133" s="127">
        <v>11.965</v>
      </c>
      <c r="O1133" s="124" t="s">
        <v>8183</v>
      </c>
      <c r="P1133" s="124"/>
      <c r="Q1133" s="128" t="str">
        <f>Y1133*100 &amp; "% ," &amp; O1133 &amp; " " &amp; P1133 &amp; " " &amp; AG1133</f>
        <v xml:space="preserve">0% ,Weld (WELD)  </v>
      </c>
      <c r="R1133" s="124"/>
      <c r="S1133" s="186"/>
      <c r="T1133" s="186"/>
      <c r="U1133" s="181">
        <v>360</v>
      </c>
      <c r="V1133" s="129">
        <v>14.3</v>
      </c>
      <c r="W1133" s="173"/>
      <c r="X1133" s="173"/>
      <c r="Y1133" s="131"/>
      <c r="Z1133" s="131"/>
      <c r="AA1133" s="131"/>
      <c r="AB1133" s="128"/>
      <c r="AC1133" s="132"/>
      <c r="AD1133" s="132"/>
      <c r="AE1133" s="132"/>
      <c r="AF1133" s="132" t="str">
        <f t="shared" si="109"/>
        <v xml:space="preserve"> </v>
      </c>
      <c r="AG1133" s="132" t="str">
        <f t="shared" si="110"/>
        <v/>
      </c>
      <c r="AH1133" s="128" t="s">
        <v>8184</v>
      </c>
      <c r="AI1133" s="130"/>
    </row>
    <row r="1134" spans="2:35" ht="13.2">
      <c r="B1134" s="149">
        <v>11240</v>
      </c>
      <c r="C1134" s="115">
        <v>1109</v>
      </c>
      <c r="D1134" s="115">
        <v>8.0948229795326423</v>
      </c>
      <c r="E1134" s="115" t="s">
        <v>5480</v>
      </c>
      <c r="F1134" s="115" t="s">
        <v>5480</v>
      </c>
      <c r="G1134" s="117">
        <v>7280</v>
      </c>
      <c r="H1134" s="118">
        <f t="shared" si="111"/>
        <v>3.3541999526123947</v>
      </c>
      <c r="I1134" s="134" t="str">
        <f t="shared" si="112"/>
        <v>A-0261</v>
      </c>
      <c r="J1134" s="134" t="str">
        <f t="shared" si="113"/>
        <v>A-0261</v>
      </c>
      <c r="K1134" s="183">
        <f>H1134+M1134*0.001</f>
        <v>3.3661649526123947</v>
      </c>
      <c r="L1134" s="118">
        <v>8258.116</v>
      </c>
      <c r="M1134" s="208">
        <v>11.965</v>
      </c>
      <c r="N1134" s="118">
        <v>11.981</v>
      </c>
      <c r="O1134" s="115" t="s">
        <v>8183</v>
      </c>
      <c r="P1134" s="115"/>
      <c r="Q1134" s="119" t="str">
        <f>Y1134*100 &amp; "% ," &amp; O1134 &amp; " " &amp; P1134 &amp; " " &amp; AG1134</f>
        <v xml:space="preserve">0% ,Weld (WELD)  </v>
      </c>
      <c r="R1134" s="115"/>
      <c r="S1134" s="186"/>
      <c r="T1134" s="186"/>
      <c r="U1134" s="181">
        <v>360</v>
      </c>
      <c r="V1134" s="120">
        <v>14.3</v>
      </c>
      <c r="W1134" s="188"/>
      <c r="X1134" s="188"/>
      <c r="Y1134" s="122"/>
      <c r="Z1134" s="122"/>
      <c r="AA1134" s="122"/>
      <c r="AB1134" s="119"/>
      <c r="AC1134" s="123"/>
      <c r="AD1134" s="123"/>
      <c r="AE1134" s="123"/>
      <c r="AF1134" s="123" t="str">
        <f t="shared" si="109"/>
        <v xml:space="preserve"> </v>
      </c>
      <c r="AG1134" s="123" t="str">
        <f t="shared" si="110"/>
        <v/>
      </c>
      <c r="AH1134" s="119" t="s">
        <v>8184</v>
      </c>
      <c r="AI1134" s="121"/>
    </row>
    <row r="1135" spans="2:35" ht="13.2">
      <c r="B1135" s="150">
        <v>11250</v>
      </c>
      <c r="C1135" s="124">
        <v>1110</v>
      </c>
      <c r="D1135" s="124">
        <v>8.1068625790466502</v>
      </c>
      <c r="E1135" s="124" t="s">
        <v>5481</v>
      </c>
      <c r="F1135" s="124" t="s">
        <v>5481</v>
      </c>
      <c r="G1135" s="126">
        <v>7280</v>
      </c>
      <c r="H1135" s="127">
        <f t="shared" si="111"/>
        <v>3.3541999526123947</v>
      </c>
      <c r="I1135" s="135" t="str">
        <f t="shared" si="112"/>
        <v>A-0261</v>
      </c>
      <c r="J1135" s="135" t="str">
        <f t="shared" si="113"/>
        <v>A-0261</v>
      </c>
      <c r="K1135" s="183">
        <f>H1135+M1135*0.001</f>
        <v>3.3601969526123945</v>
      </c>
      <c r="L1135" s="127">
        <v>8264.1129999999994</v>
      </c>
      <c r="M1135" s="208">
        <v>5.9969999999999999</v>
      </c>
      <c r="N1135" s="127">
        <v>11.981</v>
      </c>
      <c r="O1135" s="124" t="s">
        <v>8321</v>
      </c>
      <c r="P1135" s="124"/>
      <c r="Q1135" s="128" t="str">
        <f>Y1135*100 &amp; "% ," &amp; O1135 &amp; " " &amp; P1135 &amp; " " &amp; AG1135</f>
        <v xml:space="preserve">0% ,Anode (ANOD)  </v>
      </c>
      <c r="R1135" s="124"/>
      <c r="S1135" s="186"/>
      <c r="T1135" s="186"/>
      <c r="U1135" s="181">
        <v>360</v>
      </c>
      <c r="V1135" s="129">
        <v>14.3</v>
      </c>
      <c r="W1135" s="173"/>
      <c r="X1135" s="173"/>
      <c r="Y1135" s="131"/>
      <c r="Z1135" s="131"/>
      <c r="AA1135" s="131"/>
      <c r="AB1135" s="128"/>
      <c r="AC1135" s="132"/>
      <c r="AD1135" s="132"/>
      <c r="AE1135" s="132"/>
      <c r="AF1135" s="132" t="str">
        <f t="shared" si="109"/>
        <v xml:space="preserve"> </v>
      </c>
      <c r="AG1135" s="132" t="str">
        <f t="shared" si="110"/>
        <v/>
      </c>
      <c r="AH1135" s="128" t="s">
        <v>8351</v>
      </c>
      <c r="AI1135" s="130"/>
    </row>
    <row r="1136" spans="2:35" ht="13.2">
      <c r="B1136" s="149">
        <v>11260</v>
      </c>
      <c r="C1136" s="115">
        <v>1111</v>
      </c>
      <c r="D1136" s="115">
        <v>8.1189097127474046</v>
      </c>
      <c r="E1136" s="115" t="s">
        <v>5482</v>
      </c>
      <c r="F1136" s="115" t="s">
        <v>5482</v>
      </c>
      <c r="G1136" s="117">
        <v>7290</v>
      </c>
      <c r="H1136" s="118">
        <f t="shared" si="111"/>
        <v>3.3661938147995616</v>
      </c>
      <c r="I1136" s="134" t="str">
        <f t="shared" si="112"/>
        <v>A-0262</v>
      </c>
      <c r="J1136" s="134" t="str">
        <f t="shared" si="113"/>
        <v>A-0262</v>
      </c>
      <c r="K1136" s="183">
        <f>H1136+M1136*0.001</f>
        <v>3.3781748147995616</v>
      </c>
      <c r="L1136" s="118">
        <v>8270.0969999999998</v>
      </c>
      <c r="M1136" s="208">
        <v>11.981</v>
      </c>
      <c r="N1136" s="118">
        <v>11.894</v>
      </c>
      <c r="O1136" s="115" t="s">
        <v>8183</v>
      </c>
      <c r="P1136" s="115"/>
      <c r="Q1136" s="119" t="str">
        <f>Y1136*100 &amp; "% ," &amp; O1136 &amp; " " &amp; P1136 &amp; " " &amp; AG1136</f>
        <v xml:space="preserve">0% ,Weld (WELD)  </v>
      </c>
      <c r="R1136" s="115"/>
      <c r="S1136" s="186"/>
      <c r="T1136" s="186"/>
      <c r="U1136" s="181">
        <v>360</v>
      </c>
      <c r="V1136" s="120">
        <v>14.3</v>
      </c>
      <c r="W1136" s="188"/>
      <c r="X1136" s="188"/>
      <c r="Y1136" s="122"/>
      <c r="Z1136" s="122"/>
      <c r="AA1136" s="122"/>
      <c r="AB1136" s="119"/>
      <c r="AC1136" s="123"/>
      <c r="AD1136" s="123"/>
      <c r="AE1136" s="123"/>
      <c r="AF1136" s="123" t="str">
        <f t="shared" si="109"/>
        <v xml:space="preserve"> </v>
      </c>
      <c r="AG1136" s="123" t="str">
        <f t="shared" si="110"/>
        <v/>
      </c>
      <c r="AH1136" s="119" t="s">
        <v>8184</v>
      </c>
      <c r="AI1136" s="121"/>
    </row>
    <row r="1137" spans="2:35" ht="13.2">
      <c r="B1137" s="150">
        <v>11270</v>
      </c>
      <c r="C1137" s="124">
        <v>1112</v>
      </c>
      <c r="D1137" s="124">
        <v>8.1309692189033669</v>
      </c>
      <c r="E1137" s="124" t="s">
        <v>5483</v>
      </c>
      <c r="F1137" s="124" t="s">
        <v>5483</v>
      </c>
      <c r="G1137" s="126">
        <v>7300</v>
      </c>
      <c r="H1137" s="127">
        <f t="shared" si="111"/>
        <v>3.3782066769782175</v>
      </c>
      <c r="I1137" s="135" t="str">
        <f t="shared" si="112"/>
        <v>A-0263</v>
      </c>
      <c r="J1137" s="135" t="str">
        <f t="shared" si="113"/>
        <v>A-0263</v>
      </c>
      <c r="K1137" s="183">
        <f>H1137+M1137*0.001</f>
        <v>3.3901006769782174</v>
      </c>
      <c r="L1137" s="127">
        <v>8281.991</v>
      </c>
      <c r="M1137" s="208">
        <v>11.894</v>
      </c>
      <c r="N1137" s="127">
        <v>11.65</v>
      </c>
      <c r="O1137" s="124" t="s">
        <v>8183</v>
      </c>
      <c r="P1137" s="124"/>
      <c r="Q1137" s="128" t="str">
        <f>Y1137*100 &amp; "% ," &amp; O1137 &amp; " " &amp; P1137 &amp; " " &amp; AG1137</f>
        <v xml:space="preserve">0% ,Weld (WELD)  </v>
      </c>
      <c r="R1137" s="124"/>
      <c r="S1137" s="186"/>
      <c r="T1137" s="186"/>
      <c r="U1137" s="181">
        <v>360</v>
      </c>
      <c r="V1137" s="129">
        <v>14.3</v>
      </c>
      <c r="W1137" s="173"/>
      <c r="X1137" s="173"/>
      <c r="Y1137" s="131"/>
      <c r="Z1137" s="131"/>
      <c r="AA1137" s="131"/>
      <c r="AB1137" s="128"/>
      <c r="AC1137" s="132"/>
      <c r="AD1137" s="132"/>
      <c r="AE1137" s="132"/>
      <c r="AF1137" s="132" t="str">
        <f t="shared" si="109"/>
        <v xml:space="preserve"> </v>
      </c>
      <c r="AG1137" s="132" t="str">
        <f t="shared" si="110"/>
        <v/>
      </c>
      <c r="AH1137" s="128" t="s">
        <v>8184</v>
      </c>
      <c r="AI1137" s="130"/>
    </row>
    <row r="1138" spans="2:35" ht="13.2">
      <c r="B1138" s="149">
        <v>11280</v>
      </c>
      <c r="C1138" s="115">
        <v>1113</v>
      </c>
      <c r="D1138" s="115">
        <v>8.1430363806238493</v>
      </c>
      <c r="E1138" s="115" t="s">
        <v>5484</v>
      </c>
      <c r="F1138" s="115" t="s">
        <v>5484</v>
      </c>
      <c r="G1138" s="117">
        <v>7310</v>
      </c>
      <c r="H1138" s="118">
        <f t="shared" si="111"/>
        <v>3.3898705393120658</v>
      </c>
      <c r="I1138" s="134" t="str">
        <f t="shared" si="112"/>
        <v>A-0264</v>
      </c>
      <c r="J1138" s="134" t="str">
        <f t="shared" si="113"/>
        <v>A-0264</v>
      </c>
      <c r="K1138" s="183">
        <f>H1138+M1138*0.001</f>
        <v>3.4015205393120658</v>
      </c>
      <c r="L1138" s="118">
        <v>8293.6409999999996</v>
      </c>
      <c r="M1138" s="208">
        <v>11.65</v>
      </c>
      <c r="N1138" s="118">
        <v>12.002000000000001</v>
      </c>
      <c r="O1138" s="115" t="s">
        <v>8183</v>
      </c>
      <c r="P1138" s="115"/>
      <c r="Q1138" s="119" t="str">
        <f>Y1138*100 &amp; "% ," &amp; O1138 &amp; " " &amp; P1138 &amp; " " &amp; AG1138</f>
        <v xml:space="preserve">0% ,Weld (WELD)  </v>
      </c>
      <c r="R1138" s="115"/>
      <c r="S1138" s="186"/>
      <c r="T1138" s="186"/>
      <c r="U1138" s="181">
        <v>360</v>
      </c>
      <c r="V1138" s="120">
        <v>14.3</v>
      </c>
      <c r="W1138" s="188"/>
      <c r="X1138" s="188"/>
      <c r="Y1138" s="122"/>
      <c r="Z1138" s="122"/>
      <c r="AA1138" s="122"/>
      <c r="AB1138" s="119"/>
      <c r="AC1138" s="123"/>
      <c r="AD1138" s="123"/>
      <c r="AE1138" s="123"/>
      <c r="AF1138" s="123" t="str">
        <f t="shared" si="109"/>
        <v xml:space="preserve"> </v>
      </c>
      <c r="AG1138" s="123" t="str">
        <f t="shared" si="110"/>
        <v/>
      </c>
      <c r="AH1138" s="119" t="s">
        <v>8184</v>
      </c>
      <c r="AI1138" s="121"/>
    </row>
    <row r="1139" spans="2:35" ht="13.2">
      <c r="B1139" s="150">
        <v>11290</v>
      </c>
      <c r="C1139" s="124">
        <v>1114</v>
      </c>
      <c r="D1139" s="124">
        <v>8.1547647826952758</v>
      </c>
      <c r="E1139" s="124" t="s">
        <v>5485</v>
      </c>
      <c r="F1139" s="124" t="s">
        <v>5485</v>
      </c>
      <c r="G1139" s="126">
        <v>7320</v>
      </c>
      <c r="H1139" s="127">
        <f t="shared" si="111"/>
        <v>3.401868401497302</v>
      </c>
      <c r="I1139" s="135" t="str">
        <f t="shared" si="112"/>
        <v>A-0265</v>
      </c>
      <c r="J1139" s="135" t="str">
        <f t="shared" si="113"/>
        <v>A-0265</v>
      </c>
      <c r="K1139" s="183">
        <f>H1139+M1139*0.001</f>
        <v>3.4138704014973018</v>
      </c>
      <c r="L1139" s="127">
        <v>8305.643</v>
      </c>
      <c r="M1139" s="208">
        <v>12.002000000000001</v>
      </c>
      <c r="N1139" s="127">
        <v>11.608000000000001</v>
      </c>
      <c r="O1139" s="124" t="s">
        <v>8183</v>
      </c>
      <c r="P1139" s="124"/>
      <c r="Q1139" s="128" t="str">
        <f>Y1139*100 &amp; "% ," &amp; O1139 &amp; " " &amp; P1139 &amp; " " &amp; AG1139</f>
        <v xml:space="preserve">0% ,Weld (WELD)  </v>
      </c>
      <c r="R1139" s="124"/>
      <c r="S1139" s="186"/>
      <c r="T1139" s="186"/>
      <c r="U1139" s="181">
        <v>360</v>
      </c>
      <c r="V1139" s="129">
        <v>14.3</v>
      </c>
      <c r="W1139" s="173"/>
      <c r="X1139" s="173"/>
      <c r="Y1139" s="131"/>
      <c r="Z1139" s="131"/>
      <c r="AA1139" s="131"/>
      <c r="AB1139" s="128"/>
      <c r="AC1139" s="132"/>
      <c r="AD1139" s="132"/>
      <c r="AE1139" s="132"/>
      <c r="AF1139" s="132" t="str">
        <f t="shared" si="109"/>
        <v xml:space="preserve"> </v>
      </c>
      <c r="AG1139" s="132" t="str">
        <f t="shared" si="110"/>
        <v/>
      </c>
      <c r="AH1139" s="128" t="s">
        <v>8184</v>
      </c>
      <c r="AI1139" s="130"/>
    </row>
    <row r="1140" spans="2:35" ht="13.2">
      <c r="B1140" s="149">
        <v>11300</v>
      </c>
      <c r="C1140" s="115">
        <v>1115</v>
      </c>
      <c r="D1140" s="115">
        <v>8.1668287406346547</v>
      </c>
      <c r="E1140" s="115" t="s">
        <v>5486</v>
      </c>
      <c r="F1140" s="115" t="s">
        <v>5486</v>
      </c>
      <c r="G1140" s="117">
        <v>7330</v>
      </c>
      <c r="H1140" s="118">
        <f t="shared" si="111"/>
        <v>3.4135302638321381</v>
      </c>
      <c r="I1140" s="134" t="str">
        <f t="shared" si="112"/>
        <v>A-0266</v>
      </c>
      <c r="J1140" s="134" t="str">
        <f t="shared" si="113"/>
        <v>A-0266</v>
      </c>
      <c r="K1140" s="183">
        <f>H1140+M1140*0.001</f>
        <v>3.4251382638321379</v>
      </c>
      <c r="L1140" s="118">
        <v>8317.2510000000002</v>
      </c>
      <c r="M1140" s="208">
        <v>11.608000000000001</v>
      </c>
      <c r="N1140" s="118">
        <v>11.956</v>
      </c>
      <c r="O1140" s="115" t="s">
        <v>8183</v>
      </c>
      <c r="P1140" s="115"/>
      <c r="Q1140" s="119" t="str">
        <f>Y1140*100 &amp; "% ," &amp; O1140 &amp; " " &amp; P1140 &amp; " " &amp; AG1140</f>
        <v xml:space="preserve">0% ,Weld (WELD)  </v>
      </c>
      <c r="R1140" s="115"/>
      <c r="S1140" s="186"/>
      <c r="T1140" s="186"/>
      <c r="U1140" s="181">
        <v>360</v>
      </c>
      <c r="V1140" s="120">
        <v>14.3</v>
      </c>
      <c r="W1140" s="188"/>
      <c r="X1140" s="188"/>
      <c r="Y1140" s="122"/>
      <c r="Z1140" s="122"/>
      <c r="AA1140" s="122"/>
      <c r="AB1140" s="119"/>
      <c r="AC1140" s="123"/>
      <c r="AD1140" s="123"/>
      <c r="AE1140" s="123"/>
      <c r="AF1140" s="123" t="str">
        <f t="shared" si="109"/>
        <v xml:space="preserve"> </v>
      </c>
      <c r="AG1140" s="123" t="str">
        <f t="shared" si="110"/>
        <v/>
      </c>
      <c r="AH1140" s="119" t="s">
        <v>8184</v>
      </c>
      <c r="AI1140" s="121"/>
    </row>
    <row r="1141" spans="2:35" ht="13.2">
      <c r="B1141" s="150">
        <v>11310</v>
      </c>
      <c r="C1141" s="124">
        <v>1116</v>
      </c>
      <c r="D1141" s="124">
        <v>8.1788449372002958</v>
      </c>
      <c r="E1141" s="124" t="s">
        <v>5487</v>
      </c>
      <c r="F1141" s="124" t="s">
        <v>5487</v>
      </c>
      <c r="G1141" s="126">
        <v>7340</v>
      </c>
      <c r="H1141" s="127">
        <f t="shared" si="111"/>
        <v>3.4255321050484646</v>
      </c>
      <c r="I1141" s="135" t="str">
        <f t="shared" si="112"/>
        <v>A-0267</v>
      </c>
      <c r="J1141" s="135" t="str">
        <f t="shared" si="113"/>
        <v>A-0267</v>
      </c>
      <c r="K1141" s="183">
        <f>H1141+M1141*0.001</f>
        <v>3.4374881050484647</v>
      </c>
      <c r="L1141" s="127">
        <v>8329.2070000000003</v>
      </c>
      <c r="M1141" s="208">
        <v>11.956</v>
      </c>
      <c r="N1141" s="127">
        <v>11.95</v>
      </c>
      <c r="O1141" s="124" t="s">
        <v>8183</v>
      </c>
      <c r="P1141" s="124"/>
      <c r="Q1141" s="128" t="str">
        <f>Y1141*100 &amp; "% ," &amp; O1141 &amp; " " &amp; P1141 &amp; " " &amp; AG1141</f>
        <v xml:space="preserve">0% ,Weld (WELD)  </v>
      </c>
      <c r="R1141" s="124"/>
      <c r="S1141" s="186"/>
      <c r="T1141" s="186"/>
      <c r="U1141" s="181">
        <v>360</v>
      </c>
      <c r="V1141" s="129">
        <v>14.3</v>
      </c>
      <c r="W1141" s="173"/>
      <c r="X1141" s="173"/>
      <c r="Y1141" s="131"/>
      <c r="Z1141" s="131"/>
      <c r="AA1141" s="131"/>
      <c r="AB1141" s="128"/>
      <c r="AC1141" s="132"/>
      <c r="AD1141" s="132"/>
      <c r="AE1141" s="132"/>
      <c r="AF1141" s="132" t="str">
        <f t="shared" si="109"/>
        <v xml:space="preserve"> </v>
      </c>
      <c r="AG1141" s="132" t="str">
        <f t="shared" si="110"/>
        <v/>
      </c>
      <c r="AH1141" s="128" t="s">
        <v>8184</v>
      </c>
      <c r="AI1141" s="130"/>
    </row>
    <row r="1142" spans="2:35" ht="13.2">
      <c r="B1142" s="149">
        <v>11320</v>
      </c>
      <c r="C1142" s="115">
        <v>1117</v>
      </c>
      <c r="D1142" s="115">
        <v>8.1909116390480232</v>
      </c>
      <c r="E1142" s="115" t="s">
        <v>5488</v>
      </c>
      <c r="F1142" s="115" t="s">
        <v>5488</v>
      </c>
      <c r="G1142" s="117">
        <v>7350</v>
      </c>
      <c r="H1142" s="118">
        <f t="shared" si="111"/>
        <v>3.4375324945342993</v>
      </c>
      <c r="I1142" s="134" t="str">
        <f t="shared" si="112"/>
        <v>A-0268</v>
      </c>
      <c r="J1142" s="134" t="str">
        <f t="shared" si="113"/>
        <v>A-0268</v>
      </c>
      <c r="K1142" s="183">
        <f>H1142+M1142*0.001</f>
        <v>3.4494824945342994</v>
      </c>
      <c r="L1142" s="118">
        <v>8341.1569999999992</v>
      </c>
      <c r="M1142" s="208">
        <v>11.95</v>
      </c>
      <c r="N1142" s="118">
        <v>11.996</v>
      </c>
      <c r="O1142" s="115" t="s">
        <v>8183</v>
      </c>
      <c r="P1142" s="115"/>
      <c r="Q1142" s="119" t="str">
        <f>Y1142*100 &amp; "% ," &amp; O1142 &amp; " " &amp; P1142 &amp; " " &amp; AG1142</f>
        <v xml:space="preserve">0% ,Weld (WELD)  </v>
      </c>
      <c r="R1142" s="115"/>
      <c r="S1142" s="186"/>
      <c r="T1142" s="186"/>
      <c r="U1142" s="181">
        <v>360</v>
      </c>
      <c r="V1142" s="120">
        <v>14.3</v>
      </c>
      <c r="W1142" s="188"/>
      <c r="X1142" s="188"/>
      <c r="Y1142" s="122"/>
      <c r="Z1142" s="122"/>
      <c r="AA1142" s="122"/>
      <c r="AB1142" s="119"/>
      <c r="AC1142" s="123"/>
      <c r="AD1142" s="123"/>
      <c r="AE1142" s="123"/>
      <c r="AF1142" s="123" t="str">
        <f t="shared" si="109"/>
        <v xml:space="preserve"> </v>
      </c>
      <c r="AG1142" s="123" t="str">
        <f t="shared" si="110"/>
        <v/>
      </c>
      <c r="AH1142" s="119" t="s">
        <v>8184</v>
      </c>
      <c r="AI1142" s="121"/>
    </row>
    <row r="1143" spans="2:35" ht="13.2">
      <c r="B1143" s="150">
        <v>11330</v>
      </c>
      <c r="C1143" s="124">
        <v>1118</v>
      </c>
      <c r="D1143" s="124">
        <v>8.2029831577042547</v>
      </c>
      <c r="E1143" s="124" t="s">
        <v>5489</v>
      </c>
      <c r="F1143" s="124" t="s">
        <v>5489</v>
      </c>
      <c r="G1143" s="126">
        <v>7360</v>
      </c>
      <c r="H1143" s="127">
        <f t="shared" si="111"/>
        <v>3.4495348839401885</v>
      </c>
      <c r="I1143" s="135" t="str">
        <f t="shared" si="112"/>
        <v>A-0269</v>
      </c>
      <c r="J1143" s="135" t="str">
        <f t="shared" si="113"/>
        <v>A-0269</v>
      </c>
      <c r="K1143" s="183">
        <f>H1143+M1143*0.001</f>
        <v>3.4615308839401884</v>
      </c>
      <c r="L1143" s="127">
        <v>8353.1530000000002</v>
      </c>
      <c r="M1143" s="208">
        <v>11.996</v>
      </c>
      <c r="N1143" s="127">
        <v>11.987</v>
      </c>
      <c r="O1143" s="124" t="s">
        <v>8183</v>
      </c>
      <c r="P1143" s="124"/>
      <c r="Q1143" s="128" t="str">
        <f>Y1143*100 &amp; "% ," &amp; O1143 &amp; " " &amp; P1143 &amp; " " &amp; AG1143</f>
        <v xml:space="preserve">0% ,Weld (WELD)  </v>
      </c>
      <c r="R1143" s="124"/>
      <c r="S1143" s="186"/>
      <c r="T1143" s="186"/>
      <c r="U1143" s="181">
        <v>360</v>
      </c>
      <c r="V1143" s="129">
        <v>14.3</v>
      </c>
      <c r="W1143" s="173"/>
      <c r="X1143" s="173"/>
      <c r="Y1143" s="131"/>
      <c r="Z1143" s="131"/>
      <c r="AA1143" s="131"/>
      <c r="AB1143" s="128"/>
      <c r="AC1143" s="132"/>
      <c r="AD1143" s="132"/>
      <c r="AE1143" s="132"/>
      <c r="AF1143" s="132" t="str">
        <f t="shared" si="109"/>
        <v xml:space="preserve"> </v>
      </c>
      <c r="AG1143" s="132" t="str">
        <f t="shared" si="110"/>
        <v/>
      </c>
      <c r="AH1143" s="128" t="s">
        <v>8184</v>
      </c>
      <c r="AI1143" s="130"/>
    </row>
    <row r="1144" spans="2:35" ht="13.2">
      <c r="B1144" s="149">
        <v>11340</v>
      </c>
      <c r="C1144" s="115">
        <v>1119</v>
      </c>
      <c r="D1144" s="115">
        <v>8.2149824331728301</v>
      </c>
      <c r="E1144" s="115" t="s">
        <v>5490</v>
      </c>
      <c r="F1144" s="115" t="s">
        <v>5490</v>
      </c>
      <c r="G1144" s="117">
        <v>7370</v>
      </c>
      <c r="H1144" s="118">
        <f t="shared" si="111"/>
        <v>3.4615362733863262</v>
      </c>
      <c r="I1144" s="134" t="str">
        <f t="shared" si="112"/>
        <v>A-0270</v>
      </c>
      <c r="J1144" s="134" t="str">
        <f t="shared" si="113"/>
        <v>A-0270</v>
      </c>
      <c r="K1144" s="183">
        <f>H1144+M1144*0.001</f>
        <v>3.4735232733863262</v>
      </c>
      <c r="L1144" s="118">
        <v>8365.14</v>
      </c>
      <c r="M1144" s="208">
        <v>11.987</v>
      </c>
      <c r="N1144" s="118">
        <v>11.962999999999999</v>
      </c>
      <c r="O1144" s="115" t="s">
        <v>8183</v>
      </c>
      <c r="P1144" s="115"/>
      <c r="Q1144" s="119" t="str">
        <f>Y1144*100 &amp; "% ," &amp; O1144 &amp; " " &amp; P1144 &amp; " " &amp; AG1144</f>
        <v xml:space="preserve">0% ,Weld (WELD)  </v>
      </c>
      <c r="R1144" s="115"/>
      <c r="S1144" s="186"/>
      <c r="T1144" s="186"/>
      <c r="U1144" s="181">
        <v>360</v>
      </c>
      <c r="V1144" s="120">
        <v>14.3</v>
      </c>
      <c r="W1144" s="188"/>
      <c r="X1144" s="188"/>
      <c r="Y1144" s="122"/>
      <c r="Z1144" s="122"/>
      <c r="AA1144" s="122"/>
      <c r="AB1144" s="119"/>
      <c r="AC1144" s="123"/>
      <c r="AD1144" s="123"/>
      <c r="AE1144" s="123"/>
      <c r="AF1144" s="123" t="str">
        <f t="shared" si="109"/>
        <v xml:space="preserve"> </v>
      </c>
      <c r="AG1144" s="123" t="str">
        <f t="shared" si="110"/>
        <v/>
      </c>
      <c r="AH1144" s="119" t="s">
        <v>8184</v>
      </c>
      <c r="AI1144" s="121"/>
    </row>
    <row r="1145" spans="2:35" ht="13.2">
      <c r="B1145" s="150">
        <v>11350</v>
      </c>
      <c r="C1145" s="124">
        <v>1120</v>
      </c>
      <c r="D1145" s="124">
        <v>8.2270482119703026</v>
      </c>
      <c r="E1145" s="124" t="s">
        <v>5491</v>
      </c>
      <c r="F1145" s="124" t="s">
        <v>5491</v>
      </c>
      <c r="G1145" s="126">
        <v>7380</v>
      </c>
      <c r="H1145" s="127">
        <f t="shared" si="111"/>
        <v>3.473540662712534</v>
      </c>
      <c r="I1145" s="135" t="str">
        <f t="shared" si="112"/>
        <v>A-0271</v>
      </c>
      <c r="J1145" s="135" t="str">
        <f t="shared" si="113"/>
        <v>A-0271</v>
      </c>
      <c r="K1145" s="183">
        <f>H1145+M1145*0.001</f>
        <v>3.4855036627125342</v>
      </c>
      <c r="L1145" s="127">
        <v>8377.1029999999992</v>
      </c>
      <c r="M1145" s="208">
        <v>11.962999999999999</v>
      </c>
      <c r="N1145" s="127">
        <v>11.992000000000001</v>
      </c>
      <c r="O1145" s="124" t="s">
        <v>8183</v>
      </c>
      <c r="P1145" s="124"/>
      <c r="Q1145" s="128" t="str">
        <f>Y1145*100 &amp; "% ," &amp; O1145 &amp; " " &amp; P1145 &amp; " " &amp; AG1145</f>
        <v xml:space="preserve">0% ,Weld (WELD)  </v>
      </c>
      <c r="R1145" s="124"/>
      <c r="S1145" s="186"/>
      <c r="T1145" s="186"/>
      <c r="U1145" s="181">
        <v>360</v>
      </c>
      <c r="V1145" s="129">
        <v>14.3</v>
      </c>
      <c r="W1145" s="173"/>
      <c r="X1145" s="173"/>
      <c r="Y1145" s="131"/>
      <c r="Z1145" s="131"/>
      <c r="AA1145" s="131"/>
      <c r="AB1145" s="128"/>
      <c r="AC1145" s="132"/>
      <c r="AD1145" s="132"/>
      <c r="AE1145" s="132"/>
      <c r="AF1145" s="132" t="str">
        <f t="shared" si="109"/>
        <v xml:space="preserve"> </v>
      </c>
      <c r="AG1145" s="132" t="str">
        <f t="shared" si="110"/>
        <v/>
      </c>
      <c r="AH1145" s="128" t="s">
        <v>8184</v>
      </c>
      <c r="AI1145" s="130"/>
    </row>
    <row r="1146" spans="2:35" ht="13.2">
      <c r="B1146" s="149">
        <v>11360</v>
      </c>
      <c r="C1146" s="115">
        <v>1121</v>
      </c>
      <c r="D1146" s="115">
        <v>8.2391138348681228</v>
      </c>
      <c r="E1146" s="115" t="s">
        <v>5492</v>
      </c>
      <c r="F1146" s="115" t="s">
        <v>5492</v>
      </c>
      <c r="G1146" s="117">
        <v>7380</v>
      </c>
      <c r="H1146" s="118">
        <f t="shared" si="111"/>
        <v>3.473540662712534</v>
      </c>
      <c r="I1146" s="134" t="str">
        <f t="shared" si="112"/>
        <v>A-0271</v>
      </c>
      <c r="J1146" s="134" t="str">
        <f t="shared" si="113"/>
        <v>A-0271</v>
      </c>
      <c r="K1146" s="183">
        <f>H1146+M1146*0.001</f>
        <v>3.479557662712534</v>
      </c>
      <c r="L1146" s="118">
        <v>8383.1200000000008</v>
      </c>
      <c r="M1146" s="208">
        <v>6.0170000000000003</v>
      </c>
      <c r="N1146" s="118">
        <v>11.992000000000001</v>
      </c>
      <c r="O1146" s="115" t="s">
        <v>8321</v>
      </c>
      <c r="P1146" s="115"/>
      <c r="Q1146" s="119" t="str">
        <f>Y1146*100 &amp; "% ," &amp; O1146 &amp; " " &amp; P1146 &amp; " " &amp; AG1146</f>
        <v xml:space="preserve">0% ,Anode (ANOD)  </v>
      </c>
      <c r="R1146" s="115"/>
      <c r="S1146" s="186"/>
      <c r="T1146" s="186"/>
      <c r="U1146" s="181">
        <v>360</v>
      </c>
      <c r="V1146" s="120">
        <v>14.3</v>
      </c>
      <c r="W1146" s="188"/>
      <c r="X1146" s="188"/>
      <c r="Y1146" s="122"/>
      <c r="Z1146" s="122"/>
      <c r="AA1146" s="122"/>
      <c r="AB1146" s="119"/>
      <c r="AC1146" s="123"/>
      <c r="AD1146" s="123"/>
      <c r="AE1146" s="123"/>
      <c r="AF1146" s="123" t="str">
        <f t="shared" si="109"/>
        <v xml:space="preserve"> </v>
      </c>
      <c r="AG1146" s="123" t="str">
        <f t="shared" si="110"/>
        <v/>
      </c>
      <c r="AH1146" s="119" t="s">
        <v>8352</v>
      </c>
      <c r="AI1146" s="121"/>
    </row>
    <row r="1147" spans="2:35" ht="13.2">
      <c r="B1147" s="150">
        <v>11370</v>
      </c>
      <c r="C1147" s="124">
        <v>1122</v>
      </c>
      <c r="D1147" s="124">
        <v>8.2511820293435889</v>
      </c>
      <c r="E1147" s="124" t="s">
        <v>5493</v>
      </c>
      <c r="F1147" s="124" t="s">
        <v>5493</v>
      </c>
      <c r="G1147" s="126">
        <v>7380</v>
      </c>
      <c r="H1147" s="127">
        <f t="shared" si="111"/>
        <v>3.473540662712534</v>
      </c>
      <c r="I1147" s="135" t="str">
        <f t="shared" si="112"/>
        <v>A-0271</v>
      </c>
      <c r="J1147" s="135" t="str">
        <f t="shared" si="113"/>
        <v>A-0271</v>
      </c>
      <c r="K1147" s="183">
        <f>H1147+M1147*0.001</f>
        <v>3.4840986627125341</v>
      </c>
      <c r="L1147" s="127">
        <v>8387.6610000000001</v>
      </c>
      <c r="M1147" s="208">
        <v>10.558</v>
      </c>
      <c r="N1147" s="127">
        <v>11.992000000000001</v>
      </c>
      <c r="O1147" s="124" t="s">
        <v>8198</v>
      </c>
      <c r="P1147" s="124" t="s">
        <v>8199</v>
      </c>
      <c r="Q1147" s="128" t="str">
        <f>Y1147*100 &amp; "% ," &amp; O1147 &amp; " " &amp; P1147 &amp; " " &amp; AG1147</f>
        <v xml:space="preserve">8% ,Anomaly (ANOM) Pipe Mill Anomaly (MIAN) </v>
      </c>
      <c r="R1147" s="124" t="s">
        <v>8210</v>
      </c>
      <c r="S1147" s="186" t="s">
        <v>8237</v>
      </c>
      <c r="T1147" s="186">
        <v>0.27083333333333331</v>
      </c>
      <c r="U1147" s="181">
        <v>163.5</v>
      </c>
      <c r="V1147" s="129">
        <v>14.3</v>
      </c>
      <c r="W1147" s="173">
        <v>23</v>
      </c>
      <c r="X1147" s="173">
        <v>60</v>
      </c>
      <c r="Y1147" s="131">
        <v>0.08</v>
      </c>
      <c r="Z1147" s="131">
        <v>0.08</v>
      </c>
      <c r="AA1147" s="131"/>
      <c r="AB1147" s="128" t="s">
        <v>8202</v>
      </c>
      <c r="AC1147" s="132"/>
      <c r="AD1147" s="132"/>
      <c r="AE1147" s="132"/>
      <c r="AF1147" s="132" t="str">
        <f t="shared" si="109"/>
        <v xml:space="preserve"> </v>
      </c>
      <c r="AG1147" s="132" t="str">
        <f t="shared" si="110"/>
        <v/>
      </c>
      <c r="AH1147" s="128" t="s">
        <v>8203</v>
      </c>
      <c r="AI1147" s="130">
        <v>314</v>
      </c>
    </row>
    <row r="1148" spans="2:35" ht="13.2">
      <c r="B1148" s="149">
        <v>11380</v>
      </c>
      <c r="C1148" s="115">
        <v>1123</v>
      </c>
      <c r="D1148" s="115">
        <v>8.2632414546256321</v>
      </c>
      <c r="E1148" s="115" t="s">
        <v>5494</v>
      </c>
      <c r="F1148" s="115" t="s">
        <v>5494</v>
      </c>
      <c r="G1148" s="117">
        <v>7380</v>
      </c>
      <c r="H1148" s="118">
        <f t="shared" si="111"/>
        <v>3.473540662712534</v>
      </c>
      <c r="I1148" s="134" t="str">
        <f t="shared" si="112"/>
        <v>A-0271</v>
      </c>
      <c r="J1148" s="134" t="str">
        <f t="shared" si="113"/>
        <v>A-0271</v>
      </c>
      <c r="K1148" s="183">
        <f>H1148+M1148*0.001</f>
        <v>3.484221662712534</v>
      </c>
      <c r="L1148" s="118">
        <v>8387.7829999999994</v>
      </c>
      <c r="M1148" s="208">
        <v>10.680999999999999</v>
      </c>
      <c r="N1148" s="118">
        <v>11.992000000000001</v>
      </c>
      <c r="O1148" s="115" t="s">
        <v>8198</v>
      </c>
      <c r="P1148" s="115" t="s">
        <v>8199</v>
      </c>
      <c r="Q1148" s="119" t="str">
        <f>Y1148*100 &amp; "% ," &amp; O1148 &amp; " " &amp; P1148 &amp; " " &amp; AG1148</f>
        <v xml:space="preserve">11% ,Anomaly (ANOM) Pipe Mill Anomaly (MIAN) </v>
      </c>
      <c r="R1148" s="115" t="s">
        <v>8210</v>
      </c>
      <c r="S1148" s="186" t="s">
        <v>8237</v>
      </c>
      <c r="T1148" s="186">
        <v>0.27083333333333331</v>
      </c>
      <c r="U1148" s="181">
        <v>163.5</v>
      </c>
      <c r="V1148" s="120">
        <v>14.3</v>
      </c>
      <c r="W1148" s="188">
        <v>18</v>
      </c>
      <c r="X1148" s="188">
        <v>36</v>
      </c>
      <c r="Y1148" s="122">
        <v>0.11</v>
      </c>
      <c r="Z1148" s="122">
        <v>0.11</v>
      </c>
      <c r="AA1148" s="122"/>
      <c r="AB1148" s="119" t="s">
        <v>8202</v>
      </c>
      <c r="AC1148" s="123"/>
      <c r="AD1148" s="123"/>
      <c r="AE1148" s="123"/>
      <c r="AF1148" s="123" t="str">
        <f t="shared" si="109"/>
        <v xml:space="preserve"> </v>
      </c>
      <c r="AG1148" s="123" t="str">
        <f t="shared" si="110"/>
        <v/>
      </c>
      <c r="AH1148" s="119" t="s">
        <v>8203</v>
      </c>
      <c r="AI1148" s="121">
        <v>315</v>
      </c>
    </row>
    <row r="1149" spans="2:35" ht="13.2">
      <c r="B1149" s="150">
        <v>11390</v>
      </c>
      <c r="C1149" s="124">
        <v>1124</v>
      </c>
      <c r="D1149" s="124">
        <v>8.2752968517867309</v>
      </c>
      <c r="E1149" s="124" t="s">
        <v>5495</v>
      </c>
      <c r="F1149" s="124" t="s">
        <v>5495</v>
      </c>
      <c r="G1149" s="126">
        <v>7390</v>
      </c>
      <c r="H1149" s="127">
        <f t="shared" si="111"/>
        <v>3.4855420521583849</v>
      </c>
      <c r="I1149" s="135" t="str">
        <f t="shared" si="112"/>
        <v>A-0272</v>
      </c>
      <c r="J1149" s="135" t="str">
        <f t="shared" si="113"/>
        <v>A-0272</v>
      </c>
      <c r="K1149" s="183">
        <f>H1149+M1149*0.001</f>
        <v>3.4975340521583846</v>
      </c>
      <c r="L1149" s="127">
        <v>8389.0939999999991</v>
      </c>
      <c r="M1149" s="208">
        <v>11.992000000000001</v>
      </c>
      <c r="N1149" s="127">
        <v>11.484999999999999</v>
      </c>
      <c r="O1149" s="124" t="s">
        <v>8183</v>
      </c>
      <c r="P1149" s="124" t="s">
        <v>661</v>
      </c>
      <c r="Q1149" s="128" t="str">
        <f>Y1149*100 &amp; "% ," &amp; O1149 &amp; " " &amp; P1149 &amp; " " &amp; AG1149</f>
        <v xml:space="preserve">0% ,Weld (WELD) Change in Wall Thickness (CHWT) </v>
      </c>
      <c r="R1149" s="124"/>
      <c r="S1149" s="186"/>
      <c r="T1149" s="186"/>
      <c r="U1149" s="181">
        <v>360</v>
      </c>
      <c r="V1149" s="129">
        <v>21</v>
      </c>
      <c r="W1149" s="173"/>
      <c r="X1149" s="173"/>
      <c r="Y1149" s="131"/>
      <c r="Z1149" s="131"/>
      <c r="AA1149" s="131"/>
      <c r="AB1149" s="128"/>
      <c r="AC1149" s="132"/>
      <c r="AD1149" s="132"/>
      <c r="AE1149" s="132"/>
      <c r="AF1149" s="132" t="str">
        <f t="shared" si="109"/>
        <v xml:space="preserve"> </v>
      </c>
      <c r="AG1149" s="132" t="str">
        <f t="shared" si="110"/>
        <v/>
      </c>
      <c r="AH1149" s="128" t="s">
        <v>8347</v>
      </c>
      <c r="AI1149" s="130"/>
    </row>
    <row r="1150" spans="2:35" ht="13.2">
      <c r="B1150" s="149">
        <v>11400</v>
      </c>
      <c r="C1150" s="115">
        <v>1125</v>
      </c>
      <c r="D1150" s="115">
        <v>8.2873388997190371</v>
      </c>
      <c r="E1150" s="115" t="s">
        <v>5496</v>
      </c>
      <c r="F1150" s="115" t="s">
        <v>5496</v>
      </c>
      <c r="G1150" s="117">
        <v>7400</v>
      </c>
      <c r="H1150" s="118">
        <f t="shared" si="111"/>
        <v>3.4970814600072528</v>
      </c>
      <c r="I1150" s="134" t="str">
        <f t="shared" si="112"/>
        <v>A-0273</v>
      </c>
      <c r="J1150" s="134" t="str">
        <f t="shared" si="113"/>
        <v>A-0273</v>
      </c>
      <c r="K1150" s="183">
        <f>H1150+M1150*0.001</f>
        <v>3.5085664600072528</v>
      </c>
      <c r="L1150" s="118">
        <v>8400.5789999999997</v>
      </c>
      <c r="M1150" s="208">
        <v>11.484999999999999</v>
      </c>
      <c r="N1150" s="118">
        <v>11.930999999999999</v>
      </c>
      <c r="O1150" s="115" t="s">
        <v>8183</v>
      </c>
      <c r="P1150" s="115" t="s">
        <v>661</v>
      </c>
      <c r="Q1150" s="119" t="str">
        <f>Y1150*100 &amp; "% ," &amp; O1150 &amp; " " &amp; P1150 &amp; " " &amp; AG1150</f>
        <v xml:space="preserve">0% ,Weld (WELD) Change in Wall Thickness (CHWT) </v>
      </c>
      <c r="R1150" s="115"/>
      <c r="S1150" s="186"/>
      <c r="T1150" s="186"/>
      <c r="U1150" s="181">
        <v>360</v>
      </c>
      <c r="V1150" s="120">
        <v>14.3</v>
      </c>
      <c r="W1150" s="188"/>
      <c r="X1150" s="188"/>
      <c r="Y1150" s="122"/>
      <c r="Z1150" s="122"/>
      <c r="AA1150" s="122"/>
      <c r="AB1150" s="119"/>
      <c r="AC1150" s="123"/>
      <c r="AD1150" s="123"/>
      <c r="AE1150" s="123"/>
      <c r="AF1150" s="123" t="str">
        <f t="shared" si="109"/>
        <v xml:space="preserve"> </v>
      </c>
      <c r="AG1150" s="123" t="str">
        <f t="shared" si="110"/>
        <v/>
      </c>
      <c r="AH1150" s="119" t="s">
        <v>8348</v>
      </c>
      <c r="AI1150" s="121"/>
    </row>
    <row r="1151" spans="2:35" ht="13.2">
      <c r="B1151" s="150">
        <v>11410</v>
      </c>
      <c r="C1151" s="124">
        <v>1126</v>
      </c>
      <c r="D1151" s="124">
        <v>8.2993467383690831</v>
      </c>
      <c r="E1151" s="124" t="s">
        <v>5497</v>
      </c>
      <c r="F1151" s="124" t="s">
        <v>5497</v>
      </c>
      <c r="G1151" s="126">
        <v>7410</v>
      </c>
      <c r="H1151" s="127">
        <f t="shared" si="111"/>
        <v>3.5090758497318451</v>
      </c>
      <c r="I1151" s="135" t="str">
        <f t="shared" si="112"/>
        <v>A-0274</v>
      </c>
      <c r="J1151" s="135" t="str">
        <f t="shared" si="113"/>
        <v>A-0274</v>
      </c>
      <c r="K1151" s="183">
        <f>H1151+M1151*0.001</f>
        <v>3.5210068497318452</v>
      </c>
      <c r="L1151" s="127">
        <v>8412.51</v>
      </c>
      <c r="M1151" s="208">
        <v>11.930999999999999</v>
      </c>
      <c r="N1151" s="127">
        <v>12.009</v>
      </c>
      <c r="O1151" s="124" t="s">
        <v>8183</v>
      </c>
      <c r="P1151" s="124"/>
      <c r="Q1151" s="128" t="str">
        <f>Y1151*100 &amp; "% ," &amp; O1151 &amp; " " &amp; P1151 &amp; " " &amp; AG1151</f>
        <v xml:space="preserve">0% ,Weld (WELD)  </v>
      </c>
      <c r="R1151" s="124"/>
      <c r="S1151" s="186"/>
      <c r="T1151" s="186"/>
      <c r="U1151" s="181">
        <v>360</v>
      </c>
      <c r="V1151" s="129">
        <v>14.3</v>
      </c>
      <c r="W1151" s="173"/>
      <c r="X1151" s="173"/>
      <c r="Y1151" s="131"/>
      <c r="Z1151" s="131"/>
      <c r="AA1151" s="131"/>
      <c r="AB1151" s="128"/>
      <c r="AC1151" s="132"/>
      <c r="AD1151" s="132"/>
      <c r="AE1151" s="132"/>
      <c r="AF1151" s="132" t="str">
        <f t="shared" si="109"/>
        <v xml:space="preserve"> </v>
      </c>
      <c r="AG1151" s="132" t="str">
        <f t="shared" si="110"/>
        <v/>
      </c>
      <c r="AH1151" s="128" t="s">
        <v>8184</v>
      </c>
      <c r="AI1151" s="130"/>
    </row>
    <row r="1152" spans="2:35" ht="13.2">
      <c r="B1152" s="149">
        <v>11420</v>
      </c>
      <c r="C1152" s="115">
        <v>1127</v>
      </c>
      <c r="D1152" s="115">
        <v>8.3113564826905968</v>
      </c>
      <c r="E1152" s="115" t="s">
        <v>5498</v>
      </c>
      <c r="F1152" s="115" t="s">
        <v>5498</v>
      </c>
      <c r="G1152" s="117">
        <v>7420</v>
      </c>
      <c r="H1152" s="118">
        <f t="shared" si="111"/>
        <v>3.5210812390186428</v>
      </c>
      <c r="I1152" s="134" t="str">
        <f t="shared" si="112"/>
        <v>A-0275</v>
      </c>
      <c r="J1152" s="134" t="str">
        <f t="shared" si="113"/>
        <v>A-0275</v>
      </c>
      <c r="K1152" s="183">
        <f>H1152+M1152*0.001</f>
        <v>3.5330902390186427</v>
      </c>
      <c r="L1152" s="118">
        <v>8424.5190000000002</v>
      </c>
      <c r="M1152" s="208">
        <v>12.009</v>
      </c>
      <c r="N1152" s="118">
        <v>11.987</v>
      </c>
      <c r="O1152" s="115" t="s">
        <v>8183</v>
      </c>
      <c r="P1152" s="115"/>
      <c r="Q1152" s="119" t="str">
        <f>Y1152*100 &amp; "% ," &amp; O1152 &amp; " " &amp; P1152 &amp; " " &amp; AG1152</f>
        <v xml:space="preserve">0% ,Weld (WELD)  </v>
      </c>
      <c r="R1152" s="115"/>
      <c r="S1152" s="186"/>
      <c r="T1152" s="186"/>
      <c r="U1152" s="181">
        <v>360</v>
      </c>
      <c r="V1152" s="120">
        <v>14.3</v>
      </c>
      <c r="W1152" s="188"/>
      <c r="X1152" s="188"/>
      <c r="Y1152" s="122"/>
      <c r="Z1152" s="122"/>
      <c r="AA1152" s="122"/>
      <c r="AB1152" s="119"/>
      <c r="AC1152" s="123"/>
      <c r="AD1152" s="123"/>
      <c r="AE1152" s="123"/>
      <c r="AF1152" s="123" t="str">
        <f t="shared" si="109"/>
        <v xml:space="preserve"> </v>
      </c>
      <c r="AG1152" s="123" t="str">
        <f t="shared" si="110"/>
        <v/>
      </c>
      <c r="AH1152" s="119" t="s">
        <v>8184</v>
      </c>
      <c r="AI1152" s="121"/>
    </row>
    <row r="1153" spans="2:35" ht="13.2">
      <c r="B1153" s="150">
        <v>11430</v>
      </c>
      <c r="C1153" s="124">
        <v>1128</v>
      </c>
      <c r="D1153" s="124">
        <v>8.3234109409434236</v>
      </c>
      <c r="E1153" s="124" t="s">
        <v>5499</v>
      </c>
      <c r="F1153" s="124" t="s">
        <v>5499</v>
      </c>
      <c r="G1153" s="126">
        <v>7430</v>
      </c>
      <c r="H1153" s="127">
        <f t="shared" si="111"/>
        <v>3.5330796285838724</v>
      </c>
      <c r="I1153" s="135" t="str">
        <f t="shared" si="112"/>
        <v>A-0276</v>
      </c>
      <c r="J1153" s="135" t="str">
        <f t="shared" si="113"/>
        <v>A-0276</v>
      </c>
      <c r="K1153" s="183">
        <f>H1153+M1153*0.001</f>
        <v>3.5450666285838723</v>
      </c>
      <c r="L1153" s="127">
        <v>8436.5059999999994</v>
      </c>
      <c r="M1153" s="208">
        <v>11.987</v>
      </c>
      <c r="N1153" s="127">
        <v>11.616</v>
      </c>
      <c r="O1153" s="124" t="s">
        <v>8183</v>
      </c>
      <c r="P1153" s="124"/>
      <c r="Q1153" s="128" t="str">
        <f>Y1153*100 &amp; "% ," &amp; O1153 &amp; " " &amp; P1153 &amp; " " &amp; AG1153</f>
        <v xml:space="preserve">0% ,Weld (WELD)  </v>
      </c>
      <c r="R1153" s="124"/>
      <c r="S1153" s="186"/>
      <c r="T1153" s="186"/>
      <c r="U1153" s="181">
        <v>360</v>
      </c>
      <c r="V1153" s="129">
        <v>14.3</v>
      </c>
      <c r="W1153" s="173"/>
      <c r="X1153" s="173"/>
      <c r="Y1153" s="131"/>
      <c r="Z1153" s="131"/>
      <c r="AA1153" s="131"/>
      <c r="AB1153" s="128"/>
      <c r="AC1153" s="132"/>
      <c r="AD1153" s="132"/>
      <c r="AE1153" s="132"/>
      <c r="AF1153" s="132" t="str">
        <f t="shared" si="109"/>
        <v xml:space="preserve"> </v>
      </c>
      <c r="AG1153" s="132" t="str">
        <f t="shared" si="110"/>
        <v/>
      </c>
      <c r="AH1153" s="128" t="s">
        <v>8184</v>
      </c>
      <c r="AI1153" s="130"/>
    </row>
    <row r="1154" spans="2:35" ht="13.2">
      <c r="B1154" s="149">
        <v>11440</v>
      </c>
      <c r="C1154" s="115">
        <v>1129</v>
      </c>
      <c r="D1154" s="115">
        <v>8.3354662830534636</v>
      </c>
      <c r="E1154" s="115" t="s">
        <v>5500</v>
      </c>
      <c r="F1154" s="115" t="s">
        <v>5500</v>
      </c>
      <c r="G1154" s="117">
        <v>7440</v>
      </c>
      <c r="H1154" s="118">
        <f t="shared" si="111"/>
        <v>3.5447470313338929</v>
      </c>
      <c r="I1154" s="134" t="str">
        <f t="shared" si="112"/>
        <v>A-0277</v>
      </c>
      <c r="J1154" s="134" t="str">
        <f t="shared" si="113"/>
        <v>A-0277</v>
      </c>
      <c r="K1154" s="183">
        <f>H1154+M1154*0.001</f>
        <v>3.556363031333893</v>
      </c>
      <c r="L1154" s="118">
        <v>8448.1219999999994</v>
      </c>
      <c r="M1154" s="208">
        <v>11.616</v>
      </c>
      <c r="N1154" s="118">
        <v>12.000999999999999</v>
      </c>
      <c r="O1154" s="115" t="s">
        <v>8183</v>
      </c>
      <c r="P1154" s="115"/>
      <c r="Q1154" s="119" t="str">
        <f>Y1154*100 &amp; "% ," &amp; O1154 &amp; " " &amp; P1154 &amp; " " &amp; AG1154</f>
        <v xml:space="preserve">0% ,Weld (WELD)  </v>
      </c>
      <c r="R1154" s="115"/>
      <c r="S1154" s="186"/>
      <c r="T1154" s="186"/>
      <c r="U1154" s="181">
        <v>360</v>
      </c>
      <c r="V1154" s="120">
        <v>14.3</v>
      </c>
      <c r="W1154" s="188"/>
      <c r="X1154" s="188"/>
      <c r="Y1154" s="122"/>
      <c r="Z1154" s="122"/>
      <c r="AA1154" s="122"/>
      <c r="AB1154" s="119"/>
      <c r="AC1154" s="123"/>
      <c r="AD1154" s="123"/>
      <c r="AE1154" s="123"/>
      <c r="AF1154" s="123" t="str">
        <f t="shared" si="109"/>
        <v xml:space="preserve"> </v>
      </c>
      <c r="AG1154" s="123" t="str">
        <f t="shared" si="110"/>
        <v/>
      </c>
      <c r="AH1154" s="119" t="s">
        <v>8184</v>
      </c>
      <c r="AI1154" s="121"/>
    </row>
    <row r="1155" spans="2:35" ht="13.2">
      <c r="B1155" s="150">
        <v>11450</v>
      </c>
      <c r="C1155" s="124">
        <v>1130</v>
      </c>
      <c r="D1155" s="124">
        <v>8.3475236950060943</v>
      </c>
      <c r="E1155" s="124" t="s">
        <v>5501</v>
      </c>
      <c r="F1155" s="124" t="s">
        <v>5501</v>
      </c>
      <c r="G1155" s="126">
        <v>7450</v>
      </c>
      <c r="H1155" s="127">
        <f t="shared" si="111"/>
        <v>3.5567504207003493</v>
      </c>
      <c r="I1155" s="135" t="str">
        <f t="shared" si="112"/>
        <v>A-0278</v>
      </c>
      <c r="J1155" s="135" t="str">
        <f t="shared" si="113"/>
        <v>A-0278</v>
      </c>
      <c r="K1155" s="183">
        <f>H1155+M1155*0.001</f>
        <v>3.5687514207003495</v>
      </c>
      <c r="L1155" s="127">
        <v>8460.1229999999996</v>
      </c>
      <c r="M1155" s="208">
        <v>12.000999999999999</v>
      </c>
      <c r="N1155" s="127">
        <v>12.013</v>
      </c>
      <c r="O1155" s="124" t="s">
        <v>8183</v>
      </c>
      <c r="P1155" s="124"/>
      <c r="Q1155" s="128" t="str">
        <f>Y1155*100 &amp; "% ," &amp; O1155 &amp; " " &amp; P1155 &amp; " " &amp; AG1155</f>
        <v xml:space="preserve">0% ,Weld (WELD)  </v>
      </c>
      <c r="R1155" s="124"/>
      <c r="S1155" s="186"/>
      <c r="T1155" s="186"/>
      <c r="U1155" s="181">
        <v>360</v>
      </c>
      <c r="V1155" s="129">
        <v>14.3</v>
      </c>
      <c r="W1155" s="173"/>
      <c r="X1155" s="173"/>
      <c r="Y1155" s="131"/>
      <c r="Z1155" s="131"/>
      <c r="AA1155" s="131"/>
      <c r="AB1155" s="128"/>
      <c r="AC1155" s="132"/>
      <c r="AD1155" s="132"/>
      <c r="AE1155" s="132"/>
      <c r="AF1155" s="132" t="str">
        <f t="shared" si="109"/>
        <v xml:space="preserve"> </v>
      </c>
      <c r="AG1155" s="132" t="str">
        <f t="shared" si="110"/>
        <v/>
      </c>
      <c r="AH1155" s="128" t="s">
        <v>8184</v>
      </c>
      <c r="AI1155" s="130"/>
    </row>
    <row r="1156" spans="2:35" ht="13.2">
      <c r="B1156" s="149">
        <v>11460</v>
      </c>
      <c r="C1156" s="115">
        <v>1131</v>
      </c>
      <c r="D1156" s="115">
        <v>8.3595285474338112</v>
      </c>
      <c r="E1156" s="115" t="s">
        <v>5502</v>
      </c>
      <c r="F1156" s="115" t="s">
        <v>5502</v>
      </c>
      <c r="G1156" s="117">
        <v>7460</v>
      </c>
      <c r="H1156" s="118">
        <f t="shared" si="111"/>
        <v>3.5687548100265571</v>
      </c>
      <c r="I1156" s="134" t="str">
        <f t="shared" si="112"/>
        <v>A-0279</v>
      </c>
      <c r="J1156" s="134" t="str">
        <f t="shared" si="113"/>
        <v>A-0279</v>
      </c>
      <c r="K1156" s="183">
        <f>H1156+M1156*0.001</f>
        <v>3.5807678100265572</v>
      </c>
      <c r="L1156" s="118">
        <v>8472.1360000000004</v>
      </c>
      <c r="M1156" s="208">
        <v>12.013</v>
      </c>
      <c r="N1156" s="118">
        <v>11.976000000000001</v>
      </c>
      <c r="O1156" s="115" t="s">
        <v>8183</v>
      </c>
      <c r="P1156" s="115"/>
      <c r="Q1156" s="119" t="str">
        <f>Y1156*100 &amp; "% ," &amp; O1156 &amp; " " &amp; P1156 &amp; " " &amp; AG1156</f>
        <v xml:space="preserve">0% ,Weld (WELD)  </v>
      </c>
      <c r="R1156" s="115"/>
      <c r="S1156" s="186"/>
      <c r="T1156" s="186"/>
      <c r="U1156" s="181">
        <v>360</v>
      </c>
      <c r="V1156" s="120">
        <v>14.3</v>
      </c>
      <c r="W1156" s="188"/>
      <c r="X1156" s="188"/>
      <c r="Y1156" s="122"/>
      <c r="Z1156" s="122"/>
      <c r="AA1156" s="122"/>
      <c r="AB1156" s="119"/>
      <c r="AC1156" s="123"/>
      <c r="AD1156" s="123"/>
      <c r="AE1156" s="123"/>
      <c r="AF1156" s="123" t="str">
        <f t="shared" si="109"/>
        <v xml:space="preserve"> </v>
      </c>
      <c r="AG1156" s="123" t="str">
        <f t="shared" si="110"/>
        <v/>
      </c>
      <c r="AH1156" s="119" t="s">
        <v>8184</v>
      </c>
      <c r="AI1156" s="121"/>
    </row>
    <row r="1157" spans="2:35" ht="13.2">
      <c r="B1157" s="150">
        <v>11470</v>
      </c>
      <c r="C1157" s="124">
        <v>1132</v>
      </c>
      <c r="D1157" s="124">
        <v>8.371590075191774</v>
      </c>
      <c r="E1157" s="124" t="s">
        <v>5503</v>
      </c>
      <c r="F1157" s="124" t="s">
        <v>5503</v>
      </c>
      <c r="G1157" s="126">
        <v>7470</v>
      </c>
      <c r="H1157" s="127">
        <f t="shared" si="111"/>
        <v>3.5807481997911337</v>
      </c>
      <c r="I1157" s="135" t="str">
        <f t="shared" si="112"/>
        <v>A-0280</v>
      </c>
      <c r="J1157" s="135" t="str">
        <f t="shared" si="113"/>
        <v>A-0280</v>
      </c>
      <c r="K1157" s="183">
        <f>H1157+M1157*0.001</f>
        <v>3.5927241997911339</v>
      </c>
      <c r="L1157" s="127">
        <v>8484.1110000000008</v>
      </c>
      <c r="M1157" s="208">
        <v>11.976000000000001</v>
      </c>
      <c r="N1157" s="127">
        <v>12.01</v>
      </c>
      <c r="O1157" s="124" t="s">
        <v>8183</v>
      </c>
      <c r="P1157" s="124"/>
      <c r="Q1157" s="128" t="str">
        <f>Y1157*100 &amp; "% ," &amp; O1157 &amp; " " &amp; P1157 &amp; " " &amp; AG1157</f>
        <v xml:space="preserve">0% ,Weld (WELD)  </v>
      </c>
      <c r="R1157" s="124"/>
      <c r="S1157" s="186"/>
      <c r="T1157" s="186"/>
      <c r="U1157" s="181">
        <v>360</v>
      </c>
      <c r="V1157" s="129">
        <v>14.3</v>
      </c>
      <c r="W1157" s="173"/>
      <c r="X1157" s="173"/>
      <c r="Y1157" s="131"/>
      <c r="Z1157" s="131"/>
      <c r="AA1157" s="131"/>
      <c r="AB1157" s="128"/>
      <c r="AC1157" s="132"/>
      <c r="AD1157" s="132"/>
      <c r="AE1157" s="132"/>
      <c r="AF1157" s="132" t="str">
        <f t="shared" si="109"/>
        <v xml:space="preserve"> </v>
      </c>
      <c r="AG1157" s="132" t="str">
        <f t="shared" si="110"/>
        <v/>
      </c>
      <c r="AH1157" s="128" t="s">
        <v>8184</v>
      </c>
      <c r="AI1157" s="130"/>
    </row>
    <row r="1158" spans="2:35" ht="13.2">
      <c r="B1158" s="149">
        <v>11480</v>
      </c>
      <c r="C1158" s="115">
        <v>1133</v>
      </c>
      <c r="D1158" s="115">
        <v>8.3836491467237817</v>
      </c>
      <c r="E1158" s="115" t="s">
        <v>5504</v>
      </c>
      <c r="F1158" s="115" t="s">
        <v>5504</v>
      </c>
      <c r="G1158" s="117">
        <v>7480</v>
      </c>
      <c r="H1158" s="118">
        <f t="shared" si="111"/>
        <v>3.5927445894360677</v>
      </c>
      <c r="I1158" s="134" t="str">
        <f t="shared" si="112"/>
        <v>A-0281</v>
      </c>
      <c r="J1158" s="134" t="str">
        <f t="shared" si="113"/>
        <v>A-0281</v>
      </c>
      <c r="K1158" s="183">
        <f>H1158+M1158*0.001</f>
        <v>3.6047545894360677</v>
      </c>
      <c r="L1158" s="118">
        <v>8496.1209999999992</v>
      </c>
      <c r="M1158" s="208">
        <v>12.01</v>
      </c>
      <c r="N1158" s="118">
        <v>11.933</v>
      </c>
      <c r="O1158" s="115" t="s">
        <v>8183</v>
      </c>
      <c r="P1158" s="115"/>
      <c r="Q1158" s="119" t="str">
        <f>Y1158*100 &amp; "% ," &amp; O1158 &amp; " " &amp; P1158 &amp; " " &amp; AG1158</f>
        <v xml:space="preserve">0% ,Weld (WELD)  </v>
      </c>
      <c r="R1158" s="115"/>
      <c r="S1158" s="186"/>
      <c r="T1158" s="186"/>
      <c r="U1158" s="181">
        <v>360</v>
      </c>
      <c r="V1158" s="120">
        <v>14.3</v>
      </c>
      <c r="W1158" s="188"/>
      <c r="X1158" s="188"/>
      <c r="Y1158" s="122"/>
      <c r="Z1158" s="122"/>
      <c r="AA1158" s="122"/>
      <c r="AB1158" s="119"/>
      <c r="AC1158" s="123"/>
      <c r="AD1158" s="123"/>
      <c r="AE1158" s="123"/>
      <c r="AF1158" s="123" t="str">
        <f t="shared" si="109"/>
        <v xml:space="preserve"> </v>
      </c>
      <c r="AG1158" s="123" t="str">
        <f t="shared" si="110"/>
        <v/>
      </c>
      <c r="AH1158" s="119" t="s">
        <v>8184</v>
      </c>
      <c r="AI1158" s="121"/>
    </row>
    <row r="1159" spans="2:35" ht="13.2">
      <c r="B1159" s="150">
        <v>11490</v>
      </c>
      <c r="C1159" s="124">
        <v>1134</v>
      </c>
      <c r="D1159" s="124">
        <v>8.3956999630623148</v>
      </c>
      <c r="E1159" s="124" t="s">
        <v>5505</v>
      </c>
      <c r="F1159" s="124" t="s">
        <v>5505</v>
      </c>
      <c r="G1159" s="126">
        <v>7480</v>
      </c>
      <c r="H1159" s="127">
        <f t="shared" si="111"/>
        <v>3.5927445894360677</v>
      </c>
      <c r="I1159" s="135" t="str">
        <f t="shared" si="112"/>
        <v>A-0281</v>
      </c>
      <c r="J1159" s="135" t="str">
        <f t="shared" si="113"/>
        <v>A-0281</v>
      </c>
      <c r="K1159" s="183">
        <f>H1159+M1159*0.001</f>
        <v>3.5986705894360678</v>
      </c>
      <c r="L1159" s="127">
        <v>8502.0470000000005</v>
      </c>
      <c r="M1159" s="208">
        <v>5.9260000000000002</v>
      </c>
      <c r="N1159" s="127">
        <v>11.933</v>
      </c>
      <c r="O1159" s="124" t="s">
        <v>8321</v>
      </c>
      <c r="P1159" s="124"/>
      <c r="Q1159" s="128" t="str">
        <f>Y1159*100 &amp; "% ," &amp; O1159 &amp; " " &amp; P1159 &amp; " " &amp; AG1159</f>
        <v xml:space="preserve">0% ,Anode (ANOD)  </v>
      </c>
      <c r="R1159" s="124"/>
      <c r="S1159" s="186"/>
      <c r="T1159" s="186"/>
      <c r="U1159" s="181">
        <v>360</v>
      </c>
      <c r="V1159" s="129">
        <v>14.3</v>
      </c>
      <c r="W1159" s="173"/>
      <c r="X1159" s="173"/>
      <c r="Y1159" s="131"/>
      <c r="Z1159" s="131"/>
      <c r="AA1159" s="131"/>
      <c r="AB1159" s="128"/>
      <c r="AC1159" s="132"/>
      <c r="AD1159" s="132"/>
      <c r="AE1159" s="132"/>
      <c r="AF1159" s="132" t="str">
        <f t="shared" ref="AF1159:AF1222" si="117">LEFT(AH1159,1)</f>
        <v xml:space="preserve"> </v>
      </c>
      <c r="AG1159" s="132" t="str">
        <f t="shared" ref="AG1159:AG1222" si="118">IF(AF1159=" ","","(&gt;0.05mm)")</f>
        <v/>
      </c>
      <c r="AH1159" s="128" t="s">
        <v>8353</v>
      </c>
      <c r="AI1159" s="130"/>
    </row>
    <row r="1160" spans="2:35" ht="13.2">
      <c r="B1160" s="149">
        <v>11500</v>
      </c>
      <c r="C1160" s="115">
        <v>1135</v>
      </c>
      <c r="D1160" s="115">
        <v>8.4077476922298739</v>
      </c>
      <c r="E1160" s="115" t="s">
        <v>5506</v>
      </c>
      <c r="F1160" s="115" t="s">
        <v>5506</v>
      </c>
      <c r="G1160" s="117">
        <v>7490</v>
      </c>
      <c r="H1160" s="118">
        <f t="shared" ref="H1160:H1223" si="119">VLOOKUP(G1160,$B$7:$D$3838,3)</f>
        <v>3.6047397918184232</v>
      </c>
      <c r="I1160" s="134" t="str">
        <f t="shared" si="112"/>
        <v>A-0282</v>
      </c>
      <c r="J1160" s="134" t="str">
        <f t="shared" si="113"/>
        <v>A-0282</v>
      </c>
      <c r="K1160" s="183">
        <f>H1160+M1160*0.001</f>
        <v>3.6166727918184232</v>
      </c>
      <c r="L1160" s="118">
        <v>8508.0540000000001</v>
      </c>
      <c r="M1160" s="208">
        <v>11.933</v>
      </c>
      <c r="N1160" s="118">
        <v>11.657</v>
      </c>
      <c r="O1160" s="115" t="s">
        <v>8183</v>
      </c>
      <c r="P1160" s="115"/>
      <c r="Q1160" s="119" t="str">
        <f>Y1160*100 &amp; "% ," &amp; O1160 &amp; " " &amp; P1160 &amp; " " &amp; AG1160</f>
        <v xml:space="preserve">0% ,Weld (WELD)  </v>
      </c>
      <c r="R1160" s="115"/>
      <c r="S1160" s="186"/>
      <c r="T1160" s="186"/>
      <c r="U1160" s="181">
        <v>360</v>
      </c>
      <c r="V1160" s="120">
        <v>14.3</v>
      </c>
      <c r="W1160" s="188"/>
      <c r="X1160" s="188"/>
      <c r="Y1160" s="122"/>
      <c r="Z1160" s="122"/>
      <c r="AA1160" s="122"/>
      <c r="AB1160" s="119"/>
      <c r="AC1160" s="123"/>
      <c r="AD1160" s="123"/>
      <c r="AE1160" s="123"/>
      <c r="AF1160" s="123" t="str">
        <f t="shared" si="117"/>
        <v xml:space="preserve"> </v>
      </c>
      <c r="AG1160" s="123" t="str">
        <f t="shared" si="118"/>
        <v/>
      </c>
      <c r="AH1160" s="119" t="s">
        <v>8184</v>
      </c>
      <c r="AI1160" s="121"/>
    </row>
    <row r="1161" spans="2:35" ht="13.2">
      <c r="B1161" s="150">
        <v>11510</v>
      </c>
      <c r="C1161" s="124">
        <v>1136</v>
      </c>
      <c r="D1161" s="124">
        <v>8.4194609292954663</v>
      </c>
      <c r="E1161" s="124" t="s">
        <v>5507</v>
      </c>
      <c r="F1161" s="124" t="s">
        <v>5507</v>
      </c>
      <c r="G1161" s="126">
        <v>7500</v>
      </c>
      <c r="H1161" s="127">
        <f t="shared" si="119"/>
        <v>3.6163937346330894</v>
      </c>
      <c r="I1161" s="135" t="str">
        <f t="shared" ref="I1161:I1224" si="120">VLOOKUP(G1161,$B$7:$F$3838,4)</f>
        <v>A-0283</v>
      </c>
      <c r="J1161" s="135" t="str">
        <f t="shared" ref="J1161:J1224" si="121">VLOOKUP(G1161,$B$7:$F$3838,4)</f>
        <v>A-0283</v>
      </c>
      <c r="K1161" s="183">
        <f>H1161+M1161*0.001</f>
        <v>3.6280507346330895</v>
      </c>
      <c r="L1161" s="127">
        <v>8519.7109999999993</v>
      </c>
      <c r="M1161" s="208">
        <v>11.657</v>
      </c>
      <c r="N1161" s="127">
        <v>11.954000000000001</v>
      </c>
      <c r="O1161" s="124" t="s">
        <v>8183</v>
      </c>
      <c r="P1161" s="124"/>
      <c r="Q1161" s="128" t="str">
        <f>Y1161*100 &amp; "% ," &amp; O1161 &amp; " " &amp; P1161 &amp; " " &amp; AG1161</f>
        <v xml:space="preserve">0% ,Weld (WELD)  </v>
      </c>
      <c r="R1161" s="124"/>
      <c r="S1161" s="186"/>
      <c r="T1161" s="186"/>
      <c r="U1161" s="181">
        <v>360</v>
      </c>
      <c r="V1161" s="129">
        <v>14.3</v>
      </c>
      <c r="W1161" s="173"/>
      <c r="X1161" s="173"/>
      <c r="Y1161" s="131"/>
      <c r="Z1161" s="131"/>
      <c r="AA1161" s="131"/>
      <c r="AB1161" s="128"/>
      <c r="AC1161" s="132"/>
      <c r="AD1161" s="132"/>
      <c r="AE1161" s="132"/>
      <c r="AF1161" s="132" t="str">
        <f t="shared" si="117"/>
        <v xml:space="preserve"> </v>
      </c>
      <c r="AG1161" s="132" t="str">
        <f t="shared" si="118"/>
        <v/>
      </c>
      <c r="AH1161" s="128" t="s">
        <v>8184</v>
      </c>
      <c r="AI1161" s="130"/>
    </row>
    <row r="1162" spans="2:35" ht="13.2">
      <c r="B1162" s="149">
        <v>11520</v>
      </c>
      <c r="C1162" s="115">
        <v>1137</v>
      </c>
      <c r="D1162" s="115">
        <v>8.4311511164616846</v>
      </c>
      <c r="E1162" s="115" t="s">
        <v>5508</v>
      </c>
      <c r="F1162" s="115" t="s">
        <v>5508</v>
      </c>
      <c r="G1162" s="117">
        <v>7510</v>
      </c>
      <c r="H1162" s="118">
        <f t="shared" si="119"/>
        <v>3.6284006494408505</v>
      </c>
      <c r="I1162" s="134" t="str">
        <f t="shared" si="120"/>
        <v>A-0284</v>
      </c>
      <c r="J1162" s="134" t="str">
        <f t="shared" si="121"/>
        <v>A-0284</v>
      </c>
      <c r="K1162" s="183">
        <f>H1162+M1162*0.001</f>
        <v>3.6403546494408503</v>
      </c>
      <c r="L1162" s="118">
        <v>8531.6659999999993</v>
      </c>
      <c r="M1162" s="208">
        <v>11.954000000000001</v>
      </c>
      <c r="N1162" s="118">
        <v>11.952999999999999</v>
      </c>
      <c r="O1162" s="115" t="s">
        <v>8183</v>
      </c>
      <c r="P1162" s="115"/>
      <c r="Q1162" s="119" t="str">
        <f>Y1162*100 &amp; "% ," &amp; O1162 &amp; " " &amp; P1162 &amp; " " &amp; AG1162</f>
        <v xml:space="preserve">0% ,Weld (WELD)  </v>
      </c>
      <c r="R1162" s="115"/>
      <c r="S1162" s="186"/>
      <c r="T1162" s="186"/>
      <c r="U1162" s="181">
        <v>360</v>
      </c>
      <c r="V1162" s="120">
        <v>14.3</v>
      </c>
      <c r="W1162" s="188"/>
      <c r="X1162" s="188"/>
      <c r="Y1162" s="122"/>
      <c r="Z1162" s="122"/>
      <c r="AA1162" s="122"/>
      <c r="AB1162" s="119"/>
      <c r="AC1162" s="123"/>
      <c r="AD1162" s="123"/>
      <c r="AE1162" s="123"/>
      <c r="AF1162" s="123" t="str">
        <f t="shared" si="117"/>
        <v xml:space="preserve"> </v>
      </c>
      <c r="AG1162" s="123" t="str">
        <f t="shared" si="118"/>
        <v/>
      </c>
      <c r="AH1162" s="119" t="s">
        <v>8184</v>
      </c>
      <c r="AI1162" s="121"/>
    </row>
    <row r="1163" spans="2:35" ht="13.2">
      <c r="B1163" s="150">
        <v>11530</v>
      </c>
      <c r="C1163" s="124">
        <v>1138</v>
      </c>
      <c r="D1163" s="124">
        <v>8.4430017862412736</v>
      </c>
      <c r="E1163" s="124" t="s">
        <v>5509</v>
      </c>
      <c r="F1163" s="124" t="s">
        <v>5509</v>
      </c>
      <c r="G1163" s="126">
        <v>7520</v>
      </c>
      <c r="H1163" s="127">
        <f t="shared" si="119"/>
        <v>3.640398564962597</v>
      </c>
      <c r="I1163" s="135" t="str">
        <f t="shared" si="120"/>
        <v>A-0285</v>
      </c>
      <c r="J1163" s="135" t="str">
        <f t="shared" si="121"/>
        <v>A-0285</v>
      </c>
      <c r="K1163" s="183">
        <f>H1163+M1163*0.001</f>
        <v>3.6523515649625971</v>
      </c>
      <c r="L1163" s="127">
        <v>8543.6190000000006</v>
      </c>
      <c r="M1163" s="208">
        <v>11.952999999999999</v>
      </c>
      <c r="N1163" s="127">
        <v>11.935</v>
      </c>
      <c r="O1163" s="124" t="s">
        <v>8183</v>
      </c>
      <c r="P1163" s="124"/>
      <c r="Q1163" s="128" t="str">
        <f>Y1163*100 &amp; "% ," &amp; O1163 &amp; " " &amp; P1163 &amp; " " &amp; AG1163</f>
        <v xml:space="preserve">0% ,Weld (WELD)  </v>
      </c>
      <c r="R1163" s="124"/>
      <c r="S1163" s="186"/>
      <c r="T1163" s="186"/>
      <c r="U1163" s="181">
        <v>360</v>
      </c>
      <c r="V1163" s="129">
        <v>14.3</v>
      </c>
      <c r="W1163" s="173"/>
      <c r="X1163" s="173"/>
      <c r="Y1163" s="131"/>
      <c r="Z1163" s="131"/>
      <c r="AA1163" s="131"/>
      <c r="AB1163" s="128"/>
      <c r="AC1163" s="132"/>
      <c r="AD1163" s="132"/>
      <c r="AE1163" s="132"/>
      <c r="AF1163" s="132" t="str">
        <f t="shared" si="117"/>
        <v xml:space="preserve"> </v>
      </c>
      <c r="AG1163" s="132" t="str">
        <f t="shared" si="118"/>
        <v/>
      </c>
      <c r="AH1163" s="128" t="s">
        <v>8184</v>
      </c>
      <c r="AI1163" s="130"/>
    </row>
    <row r="1164" spans="2:35" ht="13.2">
      <c r="B1164" s="149">
        <v>11540</v>
      </c>
      <c r="C1164" s="115">
        <v>1139</v>
      </c>
      <c r="D1164" s="115">
        <v>8.4550501052630782</v>
      </c>
      <c r="E1164" s="115" t="s">
        <v>5510</v>
      </c>
      <c r="F1164" s="115" t="s">
        <v>5510</v>
      </c>
      <c r="G1164" s="117">
        <v>7530</v>
      </c>
      <c r="H1164" s="118">
        <f t="shared" si="119"/>
        <v>3.6523994802462449</v>
      </c>
      <c r="I1164" s="134" t="str">
        <f t="shared" si="120"/>
        <v>A-0286</v>
      </c>
      <c r="J1164" s="134" t="str">
        <f t="shared" si="121"/>
        <v>A-0286</v>
      </c>
      <c r="K1164" s="183">
        <f>H1164+M1164*0.001</f>
        <v>3.6643344802462448</v>
      </c>
      <c r="L1164" s="118">
        <v>8555.5540000000001</v>
      </c>
      <c r="M1164" s="208">
        <v>11.935</v>
      </c>
      <c r="N1164" s="118">
        <v>11.930999999999999</v>
      </c>
      <c r="O1164" s="115" t="s">
        <v>8183</v>
      </c>
      <c r="P1164" s="115"/>
      <c r="Q1164" s="119" t="str">
        <f>Y1164*100 &amp; "% ," &amp; O1164 &amp; " " &amp; P1164 &amp; " " &amp; AG1164</f>
        <v xml:space="preserve">0% ,Weld (WELD)  </v>
      </c>
      <c r="R1164" s="115"/>
      <c r="S1164" s="186"/>
      <c r="T1164" s="186"/>
      <c r="U1164" s="181">
        <v>360</v>
      </c>
      <c r="V1164" s="120">
        <v>14.3</v>
      </c>
      <c r="W1164" s="188"/>
      <c r="X1164" s="188"/>
      <c r="Y1164" s="122"/>
      <c r="Z1164" s="122"/>
      <c r="AA1164" s="122"/>
      <c r="AB1164" s="119"/>
      <c r="AC1164" s="123"/>
      <c r="AD1164" s="123"/>
      <c r="AE1164" s="123"/>
      <c r="AF1164" s="123" t="str">
        <f t="shared" si="117"/>
        <v xml:space="preserve"> </v>
      </c>
      <c r="AG1164" s="123" t="str">
        <f t="shared" si="118"/>
        <v/>
      </c>
      <c r="AH1164" s="119" t="s">
        <v>8184</v>
      </c>
      <c r="AI1164" s="121"/>
    </row>
    <row r="1165" spans="2:35" ht="13.2">
      <c r="B1165" s="150">
        <v>11550</v>
      </c>
      <c r="C1165" s="124">
        <v>1140</v>
      </c>
      <c r="D1165" s="124">
        <v>8.4670481056472902</v>
      </c>
      <c r="E1165" s="124" t="s">
        <v>5511</v>
      </c>
      <c r="F1165" s="124" t="s">
        <v>5511</v>
      </c>
      <c r="G1165" s="126">
        <v>7540</v>
      </c>
      <c r="H1165" s="127">
        <f t="shared" si="119"/>
        <v>3.6643963958472621</v>
      </c>
      <c r="I1165" s="135" t="str">
        <f t="shared" si="120"/>
        <v>A-0287</v>
      </c>
      <c r="J1165" s="135" t="str">
        <f t="shared" si="121"/>
        <v>A-0287</v>
      </c>
      <c r="K1165" s="183">
        <f>H1165+M1165*0.001</f>
        <v>3.6763273958472622</v>
      </c>
      <c r="L1165" s="127">
        <v>8567.4850000000006</v>
      </c>
      <c r="M1165" s="208">
        <v>11.930999999999999</v>
      </c>
      <c r="N1165" s="127">
        <v>11.929</v>
      </c>
      <c r="O1165" s="124" t="s">
        <v>8183</v>
      </c>
      <c r="P1165" s="124"/>
      <c r="Q1165" s="128" t="str">
        <f>Y1165*100 &amp; "% ," &amp; O1165 &amp; " " &amp; P1165 &amp; " " &amp; AG1165</f>
        <v xml:space="preserve">0% ,Weld (WELD)  </v>
      </c>
      <c r="R1165" s="124"/>
      <c r="S1165" s="186"/>
      <c r="T1165" s="186"/>
      <c r="U1165" s="181">
        <v>360</v>
      </c>
      <c r="V1165" s="129">
        <v>14.3</v>
      </c>
      <c r="W1165" s="173"/>
      <c r="X1165" s="173"/>
      <c r="Y1165" s="131"/>
      <c r="Z1165" s="131"/>
      <c r="AA1165" s="131"/>
      <c r="AB1165" s="128"/>
      <c r="AC1165" s="132"/>
      <c r="AD1165" s="132"/>
      <c r="AE1165" s="132"/>
      <c r="AF1165" s="132" t="str">
        <f t="shared" si="117"/>
        <v xml:space="preserve"> </v>
      </c>
      <c r="AG1165" s="132" t="str">
        <f t="shared" si="118"/>
        <v/>
      </c>
      <c r="AH1165" s="128" t="s">
        <v>8184</v>
      </c>
      <c r="AI1165" s="130"/>
    </row>
    <row r="1166" spans="2:35" ht="13.2">
      <c r="B1166" s="149">
        <v>11560</v>
      </c>
      <c r="C1166" s="115">
        <v>1141</v>
      </c>
      <c r="D1166" s="115">
        <v>8.4786499740639574</v>
      </c>
      <c r="E1166" s="115" t="s">
        <v>5512</v>
      </c>
      <c r="F1166" s="115" t="s">
        <v>5512</v>
      </c>
      <c r="G1166" s="117">
        <v>7550</v>
      </c>
      <c r="H1166" s="118">
        <f t="shared" si="119"/>
        <v>3.6763733130354126</v>
      </c>
      <c r="I1166" s="134" t="str">
        <f t="shared" si="120"/>
        <v>A-0288</v>
      </c>
      <c r="J1166" s="134" t="str">
        <f t="shared" si="121"/>
        <v>A-0288</v>
      </c>
      <c r="K1166" s="183">
        <f>H1166+M1166*0.001</f>
        <v>3.6883023130354124</v>
      </c>
      <c r="L1166" s="118">
        <v>8579.4130000000005</v>
      </c>
      <c r="M1166" s="208">
        <v>11.929</v>
      </c>
      <c r="N1166" s="118">
        <v>11.984</v>
      </c>
      <c r="O1166" s="115" t="s">
        <v>8183</v>
      </c>
      <c r="P1166" s="115"/>
      <c r="Q1166" s="119" t="str">
        <f>Y1166*100 &amp; "% ," &amp; O1166 &amp; " " &amp; P1166 &amp; " " &amp; AG1166</f>
        <v xml:space="preserve">0% ,Weld (WELD)  </v>
      </c>
      <c r="R1166" s="115"/>
      <c r="S1166" s="186"/>
      <c r="T1166" s="186"/>
      <c r="U1166" s="181">
        <v>360</v>
      </c>
      <c r="V1166" s="120">
        <v>14.3</v>
      </c>
      <c r="W1166" s="188"/>
      <c r="X1166" s="188"/>
      <c r="Y1166" s="122"/>
      <c r="Z1166" s="122"/>
      <c r="AA1166" s="122"/>
      <c r="AB1166" s="119"/>
      <c r="AC1166" s="123"/>
      <c r="AD1166" s="123"/>
      <c r="AE1166" s="123"/>
      <c r="AF1166" s="123" t="str">
        <f t="shared" si="117"/>
        <v xml:space="preserve"> </v>
      </c>
      <c r="AG1166" s="123" t="str">
        <f t="shared" si="118"/>
        <v/>
      </c>
      <c r="AH1166" s="119" t="s">
        <v>8184</v>
      </c>
      <c r="AI1166" s="121"/>
    </row>
    <row r="1167" spans="2:35" ht="13.2">
      <c r="B1167" s="150">
        <v>11570</v>
      </c>
      <c r="C1167" s="124">
        <v>1142</v>
      </c>
      <c r="D1167" s="124">
        <v>8.4906884675422702</v>
      </c>
      <c r="E1167" s="124" t="s">
        <v>5513</v>
      </c>
      <c r="F1167" s="124" t="s">
        <v>5513</v>
      </c>
      <c r="G1167" s="126">
        <v>7560</v>
      </c>
      <c r="H1167" s="127">
        <f t="shared" si="119"/>
        <v>3.6883772280809621</v>
      </c>
      <c r="I1167" s="135" t="str">
        <f t="shared" si="120"/>
        <v>A-0289</v>
      </c>
      <c r="J1167" s="135" t="str">
        <f t="shared" si="121"/>
        <v>A-0289</v>
      </c>
      <c r="K1167" s="183">
        <f>H1167+M1167*0.001</f>
        <v>3.7003612280809621</v>
      </c>
      <c r="L1167" s="127">
        <v>8591.3970000000008</v>
      </c>
      <c r="M1167" s="208">
        <v>11.984</v>
      </c>
      <c r="N1167" s="127">
        <v>11.946999999999999</v>
      </c>
      <c r="O1167" s="124" t="s">
        <v>8183</v>
      </c>
      <c r="P1167" s="124"/>
      <c r="Q1167" s="128" t="str">
        <f>Y1167*100 &amp; "% ," &amp; O1167 &amp; " " &amp; P1167 &amp; " " &amp; AG1167</f>
        <v xml:space="preserve">0% ,Weld (WELD)  </v>
      </c>
      <c r="R1167" s="124"/>
      <c r="S1167" s="186"/>
      <c r="T1167" s="186"/>
      <c r="U1167" s="181">
        <v>360</v>
      </c>
      <c r="V1167" s="129">
        <v>14.3</v>
      </c>
      <c r="W1167" s="173"/>
      <c r="X1167" s="173"/>
      <c r="Y1167" s="131"/>
      <c r="Z1167" s="131"/>
      <c r="AA1167" s="131"/>
      <c r="AB1167" s="128"/>
      <c r="AC1167" s="132"/>
      <c r="AD1167" s="132"/>
      <c r="AE1167" s="132"/>
      <c r="AF1167" s="132" t="str">
        <f t="shared" si="117"/>
        <v xml:space="preserve"> </v>
      </c>
      <c r="AG1167" s="132" t="str">
        <f t="shared" si="118"/>
        <v/>
      </c>
      <c r="AH1167" s="128" t="s">
        <v>8184</v>
      </c>
      <c r="AI1167" s="130"/>
    </row>
    <row r="1168" spans="2:35" ht="13.2">
      <c r="B1168" s="149">
        <v>11580</v>
      </c>
      <c r="C1168" s="115">
        <v>1143</v>
      </c>
      <c r="D1168" s="115">
        <v>8.5026757042455294</v>
      </c>
      <c r="E1168" s="115" t="s">
        <v>5514</v>
      </c>
      <c r="F1168" s="115" t="s">
        <v>5514</v>
      </c>
      <c r="G1168" s="117">
        <v>7570</v>
      </c>
      <c r="H1168" s="118">
        <f t="shared" si="119"/>
        <v>3.7003707935091339</v>
      </c>
      <c r="I1168" s="134" t="str">
        <f t="shared" si="120"/>
        <v>A-0290</v>
      </c>
      <c r="J1168" s="134" t="str">
        <f t="shared" si="121"/>
        <v>A-0290</v>
      </c>
      <c r="K1168" s="183">
        <f>H1168+M1168*0.001</f>
        <v>3.712317793509134</v>
      </c>
      <c r="L1168" s="118">
        <v>8603.3439999999991</v>
      </c>
      <c r="M1168" s="208">
        <v>11.946999999999999</v>
      </c>
      <c r="N1168" s="118">
        <v>11.949</v>
      </c>
      <c r="O1168" s="115" t="s">
        <v>8183</v>
      </c>
      <c r="P1168" s="115"/>
      <c r="Q1168" s="119" t="str">
        <f>Y1168*100 &amp; "% ," &amp; O1168 &amp; " " &amp; P1168 &amp; " " &amp; AG1168</f>
        <v xml:space="preserve">0% ,Weld (WELD)  </v>
      </c>
      <c r="R1168" s="115"/>
      <c r="S1168" s="186"/>
      <c r="T1168" s="186"/>
      <c r="U1168" s="181">
        <v>360</v>
      </c>
      <c r="V1168" s="120">
        <v>14.3</v>
      </c>
      <c r="W1168" s="188"/>
      <c r="X1168" s="188"/>
      <c r="Y1168" s="122"/>
      <c r="Z1168" s="122"/>
      <c r="AA1168" s="122"/>
      <c r="AB1168" s="119"/>
      <c r="AC1168" s="123"/>
      <c r="AD1168" s="123"/>
      <c r="AE1168" s="123"/>
      <c r="AF1168" s="123" t="str">
        <f t="shared" si="117"/>
        <v xml:space="preserve"> </v>
      </c>
      <c r="AG1168" s="123" t="str">
        <f t="shared" si="118"/>
        <v/>
      </c>
      <c r="AH1168" s="119" t="s">
        <v>8184</v>
      </c>
      <c r="AI1168" s="121"/>
    </row>
    <row r="1169" spans="2:35" ht="13.2">
      <c r="B1169" s="150">
        <v>11590</v>
      </c>
      <c r="C1169" s="124">
        <v>1144</v>
      </c>
      <c r="D1169" s="124">
        <v>8.514712227967058</v>
      </c>
      <c r="E1169" s="124" t="s">
        <v>5515</v>
      </c>
      <c r="F1169" s="124" t="s">
        <v>5515</v>
      </c>
      <c r="G1169" s="126">
        <v>7580</v>
      </c>
      <c r="H1169" s="127">
        <f t="shared" si="119"/>
        <v>3.7123671470819164</v>
      </c>
      <c r="I1169" s="135" t="str">
        <f t="shared" si="120"/>
        <v>A-0291</v>
      </c>
      <c r="J1169" s="135" t="str">
        <f t="shared" si="121"/>
        <v>A-0291</v>
      </c>
      <c r="K1169" s="183">
        <f>H1169+M1169*0.001</f>
        <v>3.7243161470819164</v>
      </c>
      <c r="L1169" s="127">
        <v>8615.2939999999999</v>
      </c>
      <c r="M1169" s="208">
        <v>11.949</v>
      </c>
      <c r="N1169" s="127">
        <v>11.949</v>
      </c>
      <c r="O1169" s="124" t="s">
        <v>8183</v>
      </c>
      <c r="P1169" s="124"/>
      <c r="Q1169" s="128" t="str">
        <f>Y1169*100 &amp; "% ," &amp; O1169 &amp; " " &amp; P1169 &amp; " " &amp; AG1169</f>
        <v xml:space="preserve">0% ,Weld (WELD)  </v>
      </c>
      <c r="R1169" s="124"/>
      <c r="S1169" s="186"/>
      <c r="T1169" s="186"/>
      <c r="U1169" s="181">
        <v>360</v>
      </c>
      <c r="V1169" s="129">
        <v>14.3</v>
      </c>
      <c r="W1169" s="173"/>
      <c r="X1169" s="173"/>
      <c r="Y1169" s="131"/>
      <c r="Z1169" s="131"/>
      <c r="AA1169" s="131"/>
      <c r="AB1169" s="128"/>
      <c r="AC1169" s="132"/>
      <c r="AD1169" s="132"/>
      <c r="AE1169" s="132"/>
      <c r="AF1169" s="132" t="str">
        <f t="shared" si="117"/>
        <v xml:space="preserve"> </v>
      </c>
      <c r="AG1169" s="132" t="str">
        <f t="shared" si="118"/>
        <v/>
      </c>
      <c r="AH1169" s="128" t="s">
        <v>8184</v>
      </c>
      <c r="AI1169" s="130"/>
    </row>
    <row r="1170" spans="2:35" ht="13.2">
      <c r="B1170" s="149">
        <v>11600</v>
      </c>
      <c r="C1170" s="115">
        <v>1145</v>
      </c>
      <c r="D1170" s="115">
        <v>8.5263840697156024</v>
      </c>
      <c r="E1170" s="115" t="s">
        <v>5516</v>
      </c>
      <c r="F1170" s="115" t="s">
        <v>5516</v>
      </c>
      <c r="G1170" s="117">
        <v>7580</v>
      </c>
      <c r="H1170" s="118">
        <f t="shared" si="119"/>
        <v>3.7123671470819164</v>
      </c>
      <c r="I1170" s="134" t="str">
        <f t="shared" si="120"/>
        <v>A-0291</v>
      </c>
      <c r="J1170" s="134" t="str">
        <f t="shared" si="121"/>
        <v>A-0291</v>
      </c>
      <c r="K1170" s="183">
        <f>H1170+M1170*0.001</f>
        <v>3.7183471470819165</v>
      </c>
      <c r="L1170" s="118">
        <v>8621.2729999999992</v>
      </c>
      <c r="M1170" s="208">
        <v>5.98</v>
      </c>
      <c r="N1170" s="118">
        <v>11.949</v>
      </c>
      <c r="O1170" s="115" t="s">
        <v>8321</v>
      </c>
      <c r="P1170" s="115"/>
      <c r="Q1170" s="119" t="str">
        <f>Y1170*100 &amp; "% ," &amp; O1170 &amp; " " &amp; P1170 &amp; " " &amp; AG1170</f>
        <v xml:space="preserve">0% ,Anode (ANOD)  </v>
      </c>
      <c r="R1170" s="115"/>
      <c r="S1170" s="186"/>
      <c r="T1170" s="186"/>
      <c r="U1170" s="181">
        <v>360</v>
      </c>
      <c r="V1170" s="120">
        <v>14.3</v>
      </c>
      <c r="W1170" s="188"/>
      <c r="X1170" s="188"/>
      <c r="Y1170" s="122"/>
      <c r="Z1170" s="122"/>
      <c r="AA1170" s="122"/>
      <c r="AB1170" s="119"/>
      <c r="AC1170" s="123"/>
      <c r="AD1170" s="123"/>
      <c r="AE1170" s="123"/>
      <c r="AF1170" s="123" t="str">
        <f t="shared" si="117"/>
        <v xml:space="preserve"> </v>
      </c>
      <c r="AG1170" s="123" t="str">
        <f t="shared" si="118"/>
        <v/>
      </c>
      <c r="AH1170" s="119" t="s">
        <v>8354</v>
      </c>
      <c r="AI1170" s="121"/>
    </row>
    <row r="1171" spans="2:35" ht="13.2">
      <c r="B1171" s="150">
        <v>11610</v>
      </c>
      <c r="C1171" s="124">
        <v>1146</v>
      </c>
      <c r="D1171" s="124">
        <v>8.5383950906927186</v>
      </c>
      <c r="E1171" s="124" t="s">
        <v>5517</v>
      </c>
      <c r="F1171" s="124" t="s">
        <v>5517</v>
      </c>
      <c r="G1171" s="126">
        <v>7590</v>
      </c>
      <c r="H1171" s="127">
        <f t="shared" si="119"/>
        <v>3.7243617900405952</v>
      </c>
      <c r="I1171" s="135" t="str">
        <f t="shared" si="120"/>
        <v>A-0292</v>
      </c>
      <c r="J1171" s="135" t="str">
        <f t="shared" si="121"/>
        <v>A-0292</v>
      </c>
      <c r="K1171" s="183">
        <f>H1171+M1171*0.001</f>
        <v>3.7363107900405952</v>
      </c>
      <c r="L1171" s="127">
        <v>8627.2430000000004</v>
      </c>
      <c r="M1171" s="208">
        <v>11.949</v>
      </c>
      <c r="N1171" s="127">
        <v>11.943</v>
      </c>
      <c r="O1171" s="124" t="s">
        <v>8183</v>
      </c>
      <c r="P1171" s="124" t="s">
        <v>661</v>
      </c>
      <c r="Q1171" s="128" t="str">
        <f>Y1171*100 &amp; "% ," &amp; O1171 &amp; " " &amp; P1171 &amp; " " &amp; AG1171</f>
        <v xml:space="preserve">0% ,Weld (WELD) Change in Wall Thickness (CHWT) </v>
      </c>
      <c r="R1171" s="124"/>
      <c r="S1171" s="186"/>
      <c r="T1171" s="186"/>
      <c r="U1171" s="181">
        <v>360</v>
      </c>
      <c r="V1171" s="129">
        <v>21</v>
      </c>
      <c r="W1171" s="173"/>
      <c r="X1171" s="173"/>
      <c r="Y1171" s="131"/>
      <c r="Z1171" s="131"/>
      <c r="AA1171" s="131"/>
      <c r="AB1171" s="128"/>
      <c r="AC1171" s="132"/>
      <c r="AD1171" s="132"/>
      <c r="AE1171" s="132"/>
      <c r="AF1171" s="132" t="str">
        <f t="shared" si="117"/>
        <v xml:space="preserve"> </v>
      </c>
      <c r="AG1171" s="132" t="str">
        <f t="shared" si="118"/>
        <v/>
      </c>
      <c r="AH1171" s="128" t="s">
        <v>8347</v>
      </c>
      <c r="AI1171" s="130"/>
    </row>
    <row r="1172" spans="2:35" ht="13.2">
      <c r="B1172" s="149">
        <v>11620</v>
      </c>
      <c r="C1172" s="115">
        <v>1147</v>
      </c>
      <c r="D1172" s="115">
        <v>8.5504059671150223</v>
      </c>
      <c r="E1172" s="115" t="s">
        <v>5518</v>
      </c>
      <c r="F1172" s="115" t="s">
        <v>5518</v>
      </c>
      <c r="G1172" s="117">
        <v>7600</v>
      </c>
      <c r="H1172" s="118">
        <f t="shared" si="119"/>
        <v>3.7363047991923835</v>
      </c>
      <c r="I1172" s="134" t="str">
        <f t="shared" si="120"/>
        <v>A-0293</v>
      </c>
      <c r="J1172" s="134" t="str">
        <f t="shared" si="121"/>
        <v>A-0293</v>
      </c>
      <c r="K1172" s="183">
        <f>H1172+M1172*0.001</f>
        <v>3.7482477991923835</v>
      </c>
      <c r="L1172" s="118">
        <v>8639.1859999999997</v>
      </c>
      <c r="M1172" s="208">
        <v>11.943</v>
      </c>
      <c r="N1172" s="118">
        <v>11.936999999999999</v>
      </c>
      <c r="O1172" s="115" t="s">
        <v>8183</v>
      </c>
      <c r="P1172" s="115" t="s">
        <v>661</v>
      </c>
      <c r="Q1172" s="119" t="str">
        <f>Y1172*100 &amp; "% ," &amp; O1172 &amp; " " &amp; P1172 &amp; " " &amp; AG1172</f>
        <v xml:space="preserve">0% ,Weld (WELD) Change in Wall Thickness (CHWT) </v>
      </c>
      <c r="R1172" s="115"/>
      <c r="S1172" s="186"/>
      <c r="T1172" s="186"/>
      <c r="U1172" s="181">
        <v>360</v>
      </c>
      <c r="V1172" s="120">
        <v>14.3</v>
      </c>
      <c r="W1172" s="188"/>
      <c r="X1172" s="188"/>
      <c r="Y1172" s="122"/>
      <c r="Z1172" s="122"/>
      <c r="AA1172" s="122"/>
      <c r="AB1172" s="119"/>
      <c r="AC1172" s="123"/>
      <c r="AD1172" s="123"/>
      <c r="AE1172" s="123"/>
      <c r="AF1172" s="123" t="str">
        <f t="shared" si="117"/>
        <v xml:space="preserve"> </v>
      </c>
      <c r="AG1172" s="123" t="str">
        <f t="shared" si="118"/>
        <v/>
      </c>
      <c r="AH1172" s="119" t="s">
        <v>8348</v>
      </c>
      <c r="AI1172" s="121"/>
    </row>
    <row r="1173" spans="2:35" ht="13.2">
      <c r="B1173" s="150">
        <v>11630</v>
      </c>
      <c r="C1173" s="124">
        <v>1148</v>
      </c>
      <c r="D1173" s="124">
        <v>8.5624167707821126</v>
      </c>
      <c r="E1173" s="124" t="s">
        <v>5519</v>
      </c>
      <c r="F1173" s="124" t="s">
        <v>5519</v>
      </c>
      <c r="G1173" s="126">
        <v>7610</v>
      </c>
      <c r="H1173" s="127">
        <f t="shared" si="119"/>
        <v>3.7483108038167532</v>
      </c>
      <c r="I1173" s="135" t="str">
        <f t="shared" si="120"/>
        <v>A-0294</v>
      </c>
      <c r="J1173" s="135" t="str">
        <f t="shared" si="121"/>
        <v>A-0294</v>
      </c>
      <c r="K1173" s="183">
        <f>H1173+M1173*0.001</f>
        <v>3.7602478038167533</v>
      </c>
      <c r="L1173" s="127">
        <v>8651.1229999999996</v>
      </c>
      <c r="M1173" s="208">
        <v>11.936999999999999</v>
      </c>
      <c r="N1173" s="127">
        <v>12.000999999999999</v>
      </c>
      <c r="O1173" s="124" t="s">
        <v>8183</v>
      </c>
      <c r="P1173" s="124"/>
      <c r="Q1173" s="128" t="str">
        <f>Y1173*100 &amp; "% ," &amp; O1173 &amp; " " &amp; P1173 &amp; " " &amp; AG1173</f>
        <v xml:space="preserve">0% ,Weld (WELD)  </v>
      </c>
      <c r="R1173" s="124"/>
      <c r="S1173" s="186"/>
      <c r="T1173" s="186"/>
      <c r="U1173" s="181">
        <v>360</v>
      </c>
      <c r="V1173" s="129">
        <v>14.3</v>
      </c>
      <c r="W1173" s="173"/>
      <c r="X1173" s="173"/>
      <c r="Y1173" s="131"/>
      <c r="Z1173" s="131"/>
      <c r="AA1173" s="131"/>
      <c r="AB1173" s="128"/>
      <c r="AC1173" s="132"/>
      <c r="AD1173" s="132"/>
      <c r="AE1173" s="132"/>
      <c r="AF1173" s="132" t="str">
        <f t="shared" si="117"/>
        <v xml:space="preserve"> </v>
      </c>
      <c r="AG1173" s="132" t="str">
        <f t="shared" si="118"/>
        <v/>
      </c>
      <c r="AH1173" s="128" t="s">
        <v>8184</v>
      </c>
      <c r="AI1173" s="130"/>
    </row>
    <row r="1174" spans="2:35" ht="13.2">
      <c r="B1174" s="149">
        <v>11640</v>
      </c>
      <c r="C1174" s="115">
        <v>1149</v>
      </c>
      <c r="D1174" s="115">
        <v>8.5743987859530737</v>
      </c>
      <c r="E1174" s="115" t="s">
        <v>5520</v>
      </c>
      <c r="F1174" s="115" t="s">
        <v>5520</v>
      </c>
      <c r="G1174" s="117">
        <v>7620</v>
      </c>
      <c r="H1174" s="118">
        <f t="shared" si="119"/>
        <v>3.7603108088722426</v>
      </c>
      <c r="I1174" s="134" t="str">
        <f t="shared" si="120"/>
        <v>A-0295</v>
      </c>
      <c r="J1174" s="134" t="str">
        <f t="shared" si="121"/>
        <v>A-0295</v>
      </c>
      <c r="K1174" s="183">
        <f>H1174+M1174*0.001</f>
        <v>3.7723118088722427</v>
      </c>
      <c r="L1174" s="118">
        <v>8663.1239999999998</v>
      </c>
      <c r="M1174" s="208">
        <v>12.000999999999999</v>
      </c>
      <c r="N1174" s="118">
        <v>11.986000000000001</v>
      </c>
      <c r="O1174" s="115" t="s">
        <v>8183</v>
      </c>
      <c r="P1174" s="115"/>
      <c r="Q1174" s="119" t="str">
        <f>Y1174*100 &amp; "% ," &amp; O1174 &amp; " " &amp; P1174 &amp; " " &amp; AG1174</f>
        <v xml:space="preserve">0% ,Weld (WELD)  </v>
      </c>
      <c r="R1174" s="115"/>
      <c r="S1174" s="186"/>
      <c r="T1174" s="186"/>
      <c r="U1174" s="181">
        <v>360</v>
      </c>
      <c r="V1174" s="120">
        <v>14.3</v>
      </c>
      <c r="W1174" s="188"/>
      <c r="X1174" s="188"/>
      <c r="Y1174" s="122"/>
      <c r="Z1174" s="122"/>
      <c r="AA1174" s="122"/>
      <c r="AB1174" s="119"/>
      <c r="AC1174" s="123"/>
      <c r="AD1174" s="123"/>
      <c r="AE1174" s="123"/>
      <c r="AF1174" s="123" t="str">
        <f t="shared" si="117"/>
        <v xml:space="preserve"> </v>
      </c>
      <c r="AG1174" s="123" t="str">
        <f t="shared" si="118"/>
        <v/>
      </c>
      <c r="AH1174" s="119" t="s">
        <v>8184</v>
      </c>
      <c r="AI1174" s="121"/>
    </row>
    <row r="1175" spans="2:35" ht="13.2">
      <c r="B1175" s="150">
        <v>11650</v>
      </c>
      <c r="C1175" s="124">
        <v>1150</v>
      </c>
      <c r="D1175" s="124">
        <v>8.5864182680283605</v>
      </c>
      <c r="E1175" s="124" t="s">
        <v>5521</v>
      </c>
      <c r="F1175" s="124" t="s">
        <v>5521</v>
      </c>
      <c r="G1175" s="126">
        <v>7630</v>
      </c>
      <c r="H1175" s="127">
        <f t="shared" si="119"/>
        <v>3.7723138137123153</v>
      </c>
      <c r="I1175" s="135" t="str">
        <f t="shared" si="120"/>
        <v>A-0296</v>
      </c>
      <c r="J1175" s="135" t="str">
        <f t="shared" si="121"/>
        <v>A-0296</v>
      </c>
      <c r="K1175" s="183">
        <f>H1175+M1175*0.001</f>
        <v>3.7842998137123152</v>
      </c>
      <c r="L1175" s="127">
        <v>8675.11</v>
      </c>
      <c r="M1175" s="208">
        <v>11.986000000000001</v>
      </c>
      <c r="N1175" s="127">
        <v>12.007</v>
      </c>
      <c r="O1175" s="124" t="s">
        <v>8183</v>
      </c>
      <c r="P1175" s="124"/>
      <c r="Q1175" s="128" t="str">
        <f>Y1175*100 &amp; "% ," &amp; O1175 &amp; " " &amp; P1175 &amp; " " &amp; AG1175</f>
        <v xml:space="preserve">0% ,Weld (WELD)  </v>
      </c>
      <c r="R1175" s="124"/>
      <c r="S1175" s="186"/>
      <c r="T1175" s="186"/>
      <c r="U1175" s="181">
        <v>360</v>
      </c>
      <c r="V1175" s="129">
        <v>14.3</v>
      </c>
      <c r="W1175" s="173"/>
      <c r="X1175" s="173"/>
      <c r="Y1175" s="131"/>
      <c r="Z1175" s="131"/>
      <c r="AA1175" s="131"/>
      <c r="AB1175" s="128"/>
      <c r="AC1175" s="132"/>
      <c r="AD1175" s="132"/>
      <c r="AE1175" s="132"/>
      <c r="AF1175" s="132" t="str">
        <f t="shared" si="117"/>
        <v xml:space="preserve"> </v>
      </c>
      <c r="AG1175" s="132" t="str">
        <f t="shared" si="118"/>
        <v/>
      </c>
      <c r="AH1175" s="128" t="s">
        <v>8184</v>
      </c>
      <c r="AI1175" s="130"/>
    </row>
    <row r="1176" spans="2:35" ht="13.2">
      <c r="B1176" s="149">
        <v>11660</v>
      </c>
      <c r="C1176" s="115">
        <v>1151</v>
      </c>
      <c r="D1176" s="115">
        <v>8.5984312002350798</v>
      </c>
      <c r="E1176" s="115" t="s">
        <v>5522</v>
      </c>
      <c r="F1176" s="115" t="s">
        <v>5522</v>
      </c>
      <c r="G1176" s="117">
        <v>7640</v>
      </c>
      <c r="H1176" s="118">
        <f t="shared" si="119"/>
        <v>3.7843198183363982</v>
      </c>
      <c r="I1176" s="134" t="str">
        <f t="shared" si="120"/>
        <v>A-0297</v>
      </c>
      <c r="J1176" s="134" t="str">
        <f t="shared" si="121"/>
        <v>A-0297</v>
      </c>
      <c r="K1176" s="183">
        <f>H1176+M1176*0.001</f>
        <v>3.7963268183363983</v>
      </c>
      <c r="L1176" s="118">
        <v>8687.1170000000002</v>
      </c>
      <c r="M1176" s="208">
        <v>12.007</v>
      </c>
      <c r="N1176" s="118">
        <v>11.96</v>
      </c>
      <c r="O1176" s="115" t="s">
        <v>8183</v>
      </c>
      <c r="P1176" s="115"/>
      <c r="Q1176" s="119" t="str">
        <f>Y1176*100 &amp; "% ," &amp; O1176 &amp; " " &amp; P1176 &amp; " " &amp; AG1176</f>
        <v xml:space="preserve">0% ,Weld (WELD)  </v>
      </c>
      <c r="R1176" s="115"/>
      <c r="S1176" s="186"/>
      <c r="T1176" s="186"/>
      <c r="U1176" s="181">
        <v>360</v>
      </c>
      <c r="V1176" s="120">
        <v>14.3</v>
      </c>
      <c r="W1176" s="188"/>
      <c r="X1176" s="188"/>
      <c r="Y1176" s="122"/>
      <c r="Z1176" s="122"/>
      <c r="AA1176" s="122"/>
      <c r="AB1176" s="119"/>
      <c r="AC1176" s="123"/>
      <c r="AD1176" s="123"/>
      <c r="AE1176" s="123"/>
      <c r="AF1176" s="123" t="str">
        <f t="shared" si="117"/>
        <v xml:space="preserve"> </v>
      </c>
      <c r="AG1176" s="123" t="str">
        <f t="shared" si="118"/>
        <v/>
      </c>
      <c r="AH1176" s="119" t="s">
        <v>8184</v>
      </c>
      <c r="AI1176" s="121"/>
    </row>
    <row r="1177" spans="2:35" ht="13.2">
      <c r="B1177" s="150">
        <v>11670</v>
      </c>
      <c r="C1177" s="124">
        <v>1152</v>
      </c>
      <c r="D1177" s="124">
        <v>8.6104438917657244</v>
      </c>
      <c r="E1177" s="124" t="s">
        <v>5523</v>
      </c>
      <c r="F1177" s="124" t="s">
        <v>5523</v>
      </c>
      <c r="G1177" s="126">
        <v>7650</v>
      </c>
      <c r="H1177" s="127">
        <f t="shared" si="119"/>
        <v>3.7963248230326765</v>
      </c>
      <c r="I1177" s="135" t="str">
        <f t="shared" si="120"/>
        <v>A-0298</v>
      </c>
      <c r="J1177" s="135" t="str">
        <f t="shared" si="121"/>
        <v>A-0298</v>
      </c>
      <c r="K1177" s="183">
        <f>H1177+M1177*0.001</f>
        <v>3.8082848230326767</v>
      </c>
      <c r="L1177" s="127">
        <v>8699.0769999999993</v>
      </c>
      <c r="M1177" s="208">
        <v>11.96</v>
      </c>
      <c r="N1177" s="127">
        <v>11.968</v>
      </c>
      <c r="O1177" s="124" t="s">
        <v>8183</v>
      </c>
      <c r="P1177" s="124"/>
      <c r="Q1177" s="128" t="str">
        <f>Y1177*100 &amp; "% ," &amp; O1177 &amp; " " &amp; P1177 &amp; " " &amp; AG1177</f>
        <v xml:space="preserve">0% ,Weld (WELD)  </v>
      </c>
      <c r="R1177" s="124"/>
      <c r="S1177" s="186"/>
      <c r="T1177" s="186"/>
      <c r="U1177" s="181">
        <v>360</v>
      </c>
      <c r="V1177" s="129">
        <v>14.3</v>
      </c>
      <c r="W1177" s="173"/>
      <c r="X1177" s="173"/>
      <c r="Y1177" s="131"/>
      <c r="Z1177" s="131"/>
      <c r="AA1177" s="131"/>
      <c r="AB1177" s="128"/>
      <c r="AC1177" s="132"/>
      <c r="AD1177" s="132"/>
      <c r="AE1177" s="132"/>
      <c r="AF1177" s="132" t="str">
        <f t="shared" si="117"/>
        <v xml:space="preserve"> </v>
      </c>
      <c r="AG1177" s="132" t="str">
        <f t="shared" si="118"/>
        <v/>
      </c>
      <c r="AH1177" s="128" t="s">
        <v>8184</v>
      </c>
      <c r="AI1177" s="130"/>
    </row>
    <row r="1178" spans="2:35" ht="13.2">
      <c r="B1178" s="149">
        <v>11680</v>
      </c>
      <c r="C1178" s="115">
        <v>1153</v>
      </c>
      <c r="D1178" s="115">
        <v>8.6224450585922376</v>
      </c>
      <c r="E1178" s="115" t="s">
        <v>5524</v>
      </c>
      <c r="F1178" s="115" t="s">
        <v>5524</v>
      </c>
      <c r="G1178" s="117">
        <v>7660</v>
      </c>
      <c r="H1178" s="118">
        <f t="shared" si="119"/>
        <v>3.8083288278008411</v>
      </c>
      <c r="I1178" s="134" t="str">
        <f t="shared" si="120"/>
        <v>A-0299</v>
      </c>
      <c r="J1178" s="134" t="str">
        <f t="shared" si="121"/>
        <v>A-0299</v>
      </c>
      <c r="K1178" s="183">
        <f>H1178+M1178*0.001</f>
        <v>3.8202968278008411</v>
      </c>
      <c r="L1178" s="118">
        <v>8711.0450000000001</v>
      </c>
      <c r="M1178" s="208">
        <v>11.968</v>
      </c>
      <c r="N1178" s="118">
        <v>11.904</v>
      </c>
      <c r="O1178" s="115" t="s">
        <v>8183</v>
      </c>
      <c r="P1178" s="115"/>
      <c r="Q1178" s="119" t="str">
        <f>Y1178*100 &amp; "% ," &amp; O1178 &amp; " " &amp; P1178 &amp; " " &amp; AG1178</f>
        <v xml:space="preserve">0% ,Weld (WELD)  </v>
      </c>
      <c r="R1178" s="115"/>
      <c r="S1178" s="186"/>
      <c r="T1178" s="186"/>
      <c r="U1178" s="181">
        <v>360</v>
      </c>
      <c r="V1178" s="120">
        <v>14.3</v>
      </c>
      <c r="W1178" s="188"/>
      <c r="X1178" s="188"/>
      <c r="Y1178" s="122"/>
      <c r="Z1178" s="122"/>
      <c r="AA1178" s="122"/>
      <c r="AB1178" s="119"/>
      <c r="AC1178" s="123"/>
      <c r="AD1178" s="123"/>
      <c r="AE1178" s="123"/>
      <c r="AF1178" s="123" t="str">
        <f t="shared" si="117"/>
        <v xml:space="preserve"> </v>
      </c>
      <c r="AG1178" s="123" t="str">
        <f t="shared" si="118"/>
        <v/>
      </c>
      <c r="AH1178" s="119" t="s">
        <v>8184</v>
      </c>
      <c r="AI1178" s="121"/>
    </row>
    <row r="1179" spans="2:35" ht="13.2">
      <c r="B1179" s="150">
        <v>11690</v>
      </c>
      <c r="C1179" s="124">
        <v>1154</v>
      </c>
      <c r="D1179" s="124">
        <v>8.6344453304187194</v>
      </c>
      <c r="E1179" s="124" t="s">
        <v>5525</v>
      </c>
      <c r="F1179" s="124" t="s">
        <v>5525</v>
      </c>
      <c r="G1179" s="126">
        <v>7670</v>
      </c>
      <c r="H1179" s="127">
        <f t="shared" si="119"/>
        <v>3.8202818352701553</v>
      </c>
      <c r="I1179" s="135" t="str">
        <f t="shared" si="120"/>
        <v>A-0300</v>
      </c>
      <c r="J1179" s="135" t="str">
        <f t="shared" si="121"/>
        <v>A-0300</v>
      </c>
      <c r="K1179" s="183">
        <f>H1179+M1179*0.001</f>
        <v>3.8321858352701552</v>
      </c>
      <c r="L1179" s="127">
        <v>8722.9490000000005</v>
      </c>
      <c r="M1179" s="208">
        <v>11.904</v>
      </c>
      <c r="N1179" s="127">
        <v>11.627000000000001</v>
      </c>
      <c r="O1179" s="124" t="s">
        <v>8183</v>
      </c>
      <c r="P1179" s="124"/>
      <c r="Q1179" s="128" t="str">
        <f>Y1179*100 &amp; "% ," &amp; O1179 &amp; " " &amp; P1179 &amp; " " &amp; AG1179</f>
        <v xml:space="preserve">0% ,Weld (WELD)  </v>
      </c>
      <c r="R1179" s="124"/>
      <c r="S1179" s="186"/>
      <c r="T1179" s="186"/>
      <c r="U1179" s="181">
        <v>360</v>
      </c>
      <c r="V1179" s="129">
        <v>14.3</v>
      </c>
      <c r="W1179" s="173"/>
      <c r="X1179" s="173"/>
      <c r="Y1179" s="131"/>
      <c r="Z1179" s="131"/>
      <c r="AA1179" s="131"/>
      <c r="AB1179" s="128"/>
      <c r="AC1179" s="132"/>
      <c r="AD1179" s="132"/>
      <c r="AE1179" s="132"/>
      <c r="AF1179" s="132" t="str">
        <f t="shared" si="117"/>
        <v xml:space="preserve"> </v>
      </c>
      <c r="AG1179" s="132" t="str">
        <f t="shared" si="118"/>
        <v/>
      </c>
      <c r="AH1179" s="128" t="s">
        <v>8184</v>
      </c>
      <c r="AI1179" s="130"/>
    </row>
    <row r="1180" spans="2:35" ht="13.2">
      <c r="B1180" s="149">
        <v>11700</v>
      </c>
      <c r="C1180" s="115">
        <v>1155</v>
      </c>
      <c r="D1180" s="115">
        <v>8.6464616437918913</v>
      </c>
      <c r="E1180" s="115" t="s">
        <v>5526</v>
      </c>
      <c r="F1180" s="115" t="s">
        <v>5526</v>
      </c>
      <c r="G1180" s="117">
        <v>7670</v>
      </c>
      <c r="H1180" s="118">
        <f t="shared" si="119"/>
        <v>3.8202818352701553</v>
      </c>
      <c r="I1180" s="134" t="str">
        <f t="shared" si="120"/>
        <v>A-0300</v>
      </c>
      <c r="J1180" s="134" t="str">
        <f t="shared" si="121"/>
        <v>A-0300</v>
      </c>
      <c r="K1180" s="183">
        <f>H1180+M1180*0.001</f>
        <v>3.8316578352701551</v>
      </c>
      <c r="L1180" s="118">
        <v>8734.3240000000005</v>
      </c>
      <c r="M1180" s="208">
        <v>11.375999999999999</v>
      </c>
      <c r="N1180" s="118">
        <v>11.627000000000001</v>
      </c>
      <c r="O1180" s="115" t="s">
        <v>8198</v>
      </c>
      <c r="P1180" s="115" t="s">
        <v>8199</v>
      </c>
      <c r="Q1180" s="119" t="str">
        <f>Y1180*100 &amp; "% ," &amp; O1180 &amp; " " &amp; P1180 &amp; " " &amp; AG1180</f>
        <v xml:space="preserve">12% ,Anomaly (ANOM) Pipe Mill Anomaly (MIAN) </v>
      </c>
      <c r="R1180" s="115" t="s">
        <v>8208</v>
      </c>
      <c r="S1180" s="186" t="s">
        <v>8246</v>
      </c>
      <c r="T1180" s="186">
        <v>0.41666666666666669</v>
      </c>
      <c r="U1180" s="181">
        <v>60</v>
      </c>
      <c r="V1180" s="120">
        <v>14.3</v>
      </c>
      <c r="W1180" s="188">
        <v>71</v>
      </c>
      <c r="X1180" s="188">
        <v>55</v>
      </c>
      <c r="Y1180" s="122">
        <v>0.12</v>
      </c>
      <c r="Z1180" s="122">
        <v>0.12</v>
      </c>
      <c r="AA1180" s="122"/>
      <c r="AB1180" s="119" t="s">
        <v>8202</v>
      </c>
      <c r="AC1180" s="123"/>
      <c r="AD1180" s="123"/>
      <c r="AE1180" s="123"/>
      <c r="AF1180" s="123" t="str">
        <f t="shared" si="117"/>
        <v xml:space="preserve"> </v>
      </c>
      <c r="AG1180" s="123" t="str">
        <f t="shared" si="118"/>
        <v/>
      </c>
      <c r="AH1180" s="119" t="s">
        <v>8203</v>
      </c>
      <c r="AI1180" s="121">
        <v>316</v>
      </c>
    </row>
    <row r="1181" spans="2:35" ht="13.2">
      <c r="B1181" s="150">
        <v>11710</v>
      </c>
      <c r="C1181" s="124">
        <v>1156</v>
      </c>
      <c r="D1181" s="124">
        <v>8.6584776696735304</v>
      </c>
      <c r="E1181" s="124" t="s">
        <v>5527</v>
      </c>
      <c r="F1181" s="124" t="s">
        <v>5527</v>
      </c>
      <c r="G1181" s="126">
        <v>7670</v>
      </c>
      <c r="H1181" s="127">
        <f t="shared" si="119"/>
        <v>3.8202818352701553</v>
      </c>
      <c r="I1181" s="135" t="str">
        <f t="shared" si="120"/>
        <v>A-0300</v>
      </c>
      <c r="J1181" s="135" t="str">
        <f t="shared" si="121"/>
        <v>A-0300</v>
      </c>
      <c r="K1181" s="183">
        <f>H1181+M1181*0.001</f>
        <v>3.8318428352701552</v>
      </c>
      <c r="L1181" s="127">
        <v>8734.51</v>
      </c>
      <c r="M1181" s="208">
        <v>11.561</v>
      </c>
      <c r="N1181" s="127">
        <v>11.627000000000001</v>
      </c>
      <c r="O1181" s="124" t="s">
        <v>8198</v>
      </c>
      <c r="P1181" s="124" t="s">
        <v>8207</v>
      </c>
      <c r="Q1181" s="128" t="str">
        <f>Y1181*100 &amp; "% ," &amp; O1181 &amp; " " &amp; P1181 &amp; " " &amp; AG1181</f>
        <v xml:space="preserve">5% ,Anomaly (ANOM) Pipe Mill Anomaly Cluster (MIAC) </v>
      </c>
      <c r="R1181" s="124" t="s">
        <v>8210</v>
      </c>
      <c r="S1181" s="186" t="s">
        <v>8213</v>
      </c>
      <c r="T1181" s="186">
        <v>0.23958333333333334</v>
      </c>
      <c r="U1181" s="181">
        <v>185.25</v>
      </c>
      <c r="V1181" s="129">
        <v>14.3</v>
      </c>
      <c r="W1181" s="173">
        <v>20</v>
      </c>
      <c r="X1181" s="173">
        <v>89</v>
      </c>
      <c r="Y1181" s="131">
        <v>0.05</v>
      </c>
      <c r="Z1181" s="131">
        <v>0.04</v>
      </c>
      <c r="AA1181" s="131"/>
      <c r="AB1181" s="128" t="s">
        <v>8238</v>
      </c>
      <c r="AC1181" s="132"/>
      <c r="AD1181" s="132"/>
      <c r="AE1181" s="132"/>
      <c r="AF1181" s="132" t="str">
        <f t="shared" si="117"/>
        <v xml:space="preserve"> </v>
      </c>
      <c r="AG1181" s="132" t="str">
        <f t="shared" si="118"/>
        <v/>
      </c>
      <c r="AH1181" s="128" t="s">
        <v>8239</v>
      </c>
      <c r="AI1181" s="130">
        <v>317</v>
      </c>
    </row>
    <row r="1182" spans="2:35" ht="13.2">
      <c r="B1182" s="149">
        <v>11720</v>
      </c>
      <c r="C1182" s="115">
        <v>1157</v>
      </c>
      <c r="D1182" s="115">
        <v>8.6704921236522843</v>
      </c>
      <c r="E1182" s="115" t="s">
        <v>5528</v>
      </c>
      <c r="F1182" s="115" t="s">
        <v>5528</v>
      </c>
      <c r="G1182" s="117">
        <v>7680</v>
      </c>
      <c r="H1182" s="118">
        <f t="shared" si="119"/>
        <v>3.8319498242375558</v>
      </c>
      <c r="I1182" s="134" t="str">
        <f t="shared" si="120"/>
        <v>A-0301</v>
      </c>
      <c r="J1182" s="134" t="str">
        <f t="shared" si="121"/>
        <v>A-0301</v>
      </c>
      <c r="K1182" s="183">
        <f>H1182+M1182*0.001</f>
        <v>3.8435768242375556</v>
      </c>
      <c r="L1182" s="118">
        <v>8734.5759999999991</v>
      </c>
      <c r="M1182" s="208">
        <v>11.627000000000001</v>
      </c>
      <c r="N1182" s="118">
        <v>11.96</v>
      </c>
      <c r="O1182" s="115" t="s">
        <v>8183</v>
      </c>
      <c r="P1182" s="115"/>
      <c r="Q1182" s="119" t="str">
        <f>Y1182*100 &amp; "% ," &amp; O1182 &amp; " " &amp; P1182 &amp; " " &amp; AG1182</f>
        <v xml:space="preserve">0% ,Weld (WELD)  </v>
      </c>
      <c r="R1182" s="115"/>
      <c r="S1182" s="186"/>
      <c r="T1182" s="186"/>
      <c r="U1182" s="181">
        <v>360</v>
      </c>
      <c r="V1182" s="120">
        <v>14.3</v>
      </c>
      <c r="W1182" s="188"/>
      <c r="X1182" s="188"/>
      <c r="Y1182" s="122"/>
      <c r="Z1182" s="122"/>
      <c r="AA1182" s="122"/>
      <c r="AB1182" s="119"/>
      <c r="AC1182" s="123"/>
      <c r="AD1182" s="123"/>
      <c r="AE1182" s="123"/>
      <c r="AF1182" s="123" t="str">
        <f t="shared" si="117"/>
        <v xml:space="preserve"> </v>
      </c>
      <c r="AG1182" s="123" t="str">
        <f t="shared" si="118"/>
        <v/>
      </c>
      <c r="AH1182" s="119" t="s">
        <v>8184</v>
      </c>
      <c r="AI1182" s="121"/>
    </row>
    <row r="1183" spans="2:35" ht="13.2">
      <c r="B1183" s="150">
        <v>11730</v>
      </c>
      <c r="C1183" s="124">
        <v>1158</v>
      </c>
      <c r="D1183" s="124">
        <v>8.682506724740378</v>
      </c>
      <c r="E1183" s="124" t="s">
        <v>5529</v>
      </c>
      <c r="F1183" s="124" t="s">
        <v>5529</v>
      </c>
      <c r="G1183" s="126">
        <v>7680</v>
      </c>
      <c r="H1183" s="127">
        <f t="shared" si="119"/>
        <v>3.8319498242375558</v>
      </c>
      <c r="I1183" s="135" t="str">
        <f t="shared" si="120"/>
        <v>A-0301</v>
      </c>
      <c r="J1183" s="135" t="str">
        <f t="shared" si="121"/>
        <v>A-0301</v>
      </c>
      <c r="K1183" s="183">
        <f>H1183+M1183*0.001</f>
        <v>3.8320468242375556</v>
      </c>
      <c r="L1183" s="127">
        <v>8734.6730000000007</v>
      </c>
      <c r="M1183" s="208">
        <v>9.7000000000000003E-2</v>
      </c>
      <c r="N1183" s="127">
        <v>11.96</v>
      </c>
      <c r="O1183" s="124" t="s">
        <v>8198</v>
      </c>
      <c r="P1183" s="124" t="s">
        <v>8199</v>
      </c>
      <c r="Q1183" s="128" t="str">
        <f>Y1183*100 &amp; "% ," &amp; O1183 &amp; " " &amp; P1183 &amp; " " &amp; AG1183</f>
        <v xml:space="preserve">3% ,Anomaly (ANOM) Pipe Mill Anomaly (MIAN) </v>
      </c>
      <c r="R1183" s="124" t="s">
        <v>8200</v>
      </c>
      <c r="S1183" s="186" t="s">
        <v>8213</v>
      </c>
      <c r="T1183" s="186">
        <v>0.23958333333333334</v>
      </c>
      <c r="U1183" s="181">
        <v>185.25</v>
      </c>
      <c r="V1183" s="129">
        <v>14.3</v>
      </c>
      <c r="W1183" s="173">
        <v>20</v>
      </c>
      <c r="X1183" s="173">
        <v>32</v>
      </c>
      <c r="Y1183" s="131">
        <v>0.03</v>
      </c>
      <c r="Z1183" s="131">
        <v>0.03</v>
      </c>
      <c r="AA1183" s="131"/>
      <c r="AB1183" s="128" t="s">
        <v>8238</v>
      </c>
      <c r="AC1183" s="132"/>
      <c r="AD1183" s="132"/>
      <c r="AE1183" s="132"/>
      <c r="AF1183" s="132" t="str">
        <f t="shared" si="117"/>
        <v xml:space="preserve"> </v>
      </c>
      <c r="AG1183" s="132" t="str">
        <f t="shared" si="118"/>
        <v/>
      </c>
      <c r="AH1183" s="128" t="s">
        <v>8239</v>
      </c>
      <c r="AI1183" s="130">
        <v>318</v>
      </c>
    </row>
    <row r="1184" spans="2:35" ht="13.2">
      <c r="B1184" s="149">
        <v>11740</v>
      </c>
      <c r="C1184" s="115">
        <v>1159</v>
      </c>
      <c r="D1184" s="115">
        <v>8.6945151850728966</v>
      </c>
      <c r="E1184" s="115" t="s">
        <v>5530</v>
      </c>
      <c r="F1184" s="115" t="s">
        <v>5530</v>
      </c>
      <c r="G1184" s="117">
        <v>7680</v>
      </c>
      <c r="H1184" s="118">
        <f t="shared" si="119"/>
        <v>3.8319498242375558</v>
      </c>
      <c r="I1184" s="134" t="str">
        <f t="shared" si="120"/>
        <v>A-0301</v>
      </c>
      <c r="J1184" s="134" t="str">
        <f t="shared" si="121"/>
        <v>A-0301</v>
      </c>
      <c r="K1184" s="183">
        <f>H1184+M1184*0.001</f>
        <v>3.8378738242375556</v>
      </c>
      <c r="L1184" s="118">
        <v>8740.5</v>
      </c>
      <c r="M1184" s="208">
        <v>5.9240000000000004</v>
      </c>
      <c r="N1184" s="118">
        <v>11.96</v>
      </c>
      <c r="O1184" s="115" t="s">
        <v>8321</v>
      </c>
      <c r="P1184" s="115"/>
      <c r="Q1184" s="119" t="str">
        <f>Y1184*100 &amp; "% ," &amp; O1184 &amp; " " &amp; P1184 &amp; " " &amp; AG1184</f>
        <v xml:space="preserve">0% ,Anode (ANOD)  </v>
      </c>
      <c r="R1184" s="115"/>
      <c r="S1184" s="186"/>
      <c r="T1184" s="186"/>
      <c r="U1184" s="181">
        <v>360</v>
      </c>
      <c r="V1184" s="120">
        <v>14.3</v>
      </c>
      <c r="W1184" s="188"/>
      <c r="X1184" s="188"/>
      <c r="Y1184" s="122"/>
      <c r="Z1184" s="122"/>
      <c r="AA1184" s="122"/>
      <c r="AB1184" s="119"/>
      <c r="AC1184" s="123"/>
      <c r="AD1184" s="123"/>
      <c r="AE1184" s="123"/>
      <c r="AF1184" s="123" t="str">
        <f t="shared" si="117"/>
        <v xml:space="preserve"> </v>
      </c>
      <c r="AG1184" s="123" t="str">
        <f t="shared" si="118"/>
        <v/>
      </c>
      <c r="AH1184" s="119" t="s">
        <v>8355</v>
      </c>
      <c r="AI1184" s="121"/>
    </row>
    <row r="1185" spans="2:35" ht="13.2">
      <c r="B1185" s="150">
        <v>11750</v>
      </c>
      <c r="C1185" s="124">
        <v>1160</v>
      </c>
      <c r="D1185" s="124">
        <v>8.7065274819966163</v>
      </c>
      <c r="E1185" s="124" t="s">
        <v>5531</v>
      </c>
      <c r="F1185" s="124" t="s">
        <v>5531</v>
      </c>
      <c r="G1185" s="126">
        <v>7680</v>
      </c>
      <c r="H1185" s="127">
        <f t="shared" si="119"/>
        <v>3.8319498242375558</v>
      </c>
      <c r="I1185" s="135" t="str">
        <f t="shared" si="120"/>
        <v>A-0301</v>
      </c>
      <c r="J1185" s="135" t="str">
        <f t="shared" si="121"/>
        <v>A-0301</v>
      </c>
      <c r="K1185" s="183">
        <f>H1185+M1185*0.001</f>
        <v>3.8438508242375558</v>
      </c>
      <c r="L1185" s="127">
        <v>8746.4770000000008</v>
      </c>
      <c r="M1185" s="208">
        <v>11.901</v>
      </c>
      <c r="N1185" s="127">
        <v>11.96</v>
      </c>
      <c r="O1185" s="124" t="s">
        <v>8198</v>
      </c>
      <c r="P1185" s="124" t="s">
        <v>8199</v>
      </c>
      <c r="Q1185" s="128" t="str">
        <f>Y1185*100 &amp; "% ," &amp; O1185 &amp; " " &amp; P1185 &amp; " " &amp; AG1185</f>
        <v xml:space="preserve">3% ,Anomaly (ANOM) Pipe Mill Anomaly (MIAN) </v>
      </c>
      <c r="R1185" s="124" t="s">
        <v>8200</v>
      </c>
      <c r="S1185" s="186" t="s">
        <v>8204</v>
      </c>
      <c r="T1185" s="186">
        <v>0.25</v>
      </c>
      <c r="U1185" s="181">
        <v>180</v>
      </c>
      <c r="V1185" s="129">
        <v>14.3</v>
      </c>
      <c r="W1185" s="173">
        <v>20</v>
      </c>
      <c r="X1185" s="173">
        <v>34</v>
      </c>
      <c r="Y1185" s="131">
        <v>0.03</v>
      </c>
      <c r="Z1185" s="131">
        <v>0.03</v>
      </c>
      <c r="AA1185" s="131"/>
      <c r="AB1185" s="128" t="s">
        <v>8238</v>
      </c>
      <c r="AC1185" s="132"/>
      <c r="AD1185" s="132"/>
      <c r="AE1185" s="132"/>
      <c r="AF1185" s="132" t="str">
        <f t="shared" si="117"/>
        <v xml:space="preserve"> </v>
      </c>
      <c r="AG1185" s="132" t="str">
        <f t="shared" si="118"/>
        <v/>
      </c>
      <c r="AH1185" s="128" t="s">
        <v>8239</v>
      </c>
      <c r="AI1185" s="130">
        <v>319</v>
      </c>
    </row>
    <row r="1186" spans="2:35" ht="13.2">
      <c r="B1186" s="149">
        <v>11760</v>
      </c>
      <c r="C1186" s="115">
        <v>1161</v>
      </c>
      <c r="D1186" s="115">
        <v>8.7185312017832608</v>
      </c>
      <c r="E1186" s="115" t="s">
        <v>5532</v>
      </c>
      <c r="F1186" s="115" t="s">
        <v>5532</v>
      </c>
      <c r="G1186" s="117">
        <v>7680</v>
      </c>
      <c r="H1186" s="118">
        <f t="shared" si="119"/>
        <v>3.8319498242375558</v>
      </c>
      <c r="I1186" s="134" t="str">
        <f t="shared" si="120"/>
        <v>A-0301</v>
      </c>
      <c r="J1186" s="134" t="str">
        <f t="shared" si="121"/>
        <v>A-0301</v>
      </c>
      <c r="K1186" s="183">
        <f>H1186+M1186*0.001</f>
        <v>3.8438538242375557</v>
      </c>
      <c r="L1186" s="118">
        <v>8746.48</v>
      </c>
      <c r="M1186" s="208">
        <v>11.904</v>
      </c>
      <c r="N1186" s="118">
        <v>11.96</v>
      </c>
      <c r="O1186" s="115" t="s">
        <v>8198</v>
      </c>
      <c r="P1186" s="115" t="s">
        <v>8199</v>
      </c>
      <c r="Q1186" s="119" t="str">
        <f>Y1186*100 &amp; "% ," &amp; O1186 &amp; " " &amp; P1186 &amp; " " &amp; AG1186</f>
        <v xml:space="preserve">4% ,Anomaly (ANOM) Pipe Mill Anomaly (MIAN) </v>
      </c>
      <c r="R1186" s="115" t="s">
        <v>8200</v>
      </c>
      <c r="S1186" s="186" t="s">
        <v>8209</v>
      </c>
      <c r="T1186" s="186">
        <v>0.22916666666666666</v>
      </c>
      <c r="U1186" s="181">
        <v>193.5</v>
      </c>
      <c r="V1186" s="120">
        <v>14.3</v>
      </c>
      <c r="W1186" s="188">
        <v>20</v>
      </c>
      <c r="X1186" s="188">
        <v>29</v>
      </c>
      <c r="Y1186" s="122">
        <v>0.04</v>
      </c>
      <c r="Z1186" s="122">
        <v>0.04</v>
      </c>
      <c r="AA1186" s="122"/>
      <c r="AB1186" s="119" t="s">
        <v>8238</v>
      </c>
      <c r="AC1186" s="123"/>
      <c r="AD1186" s="123"/>
      <c r="AE1186" s="123"/>
      <c r="AF1186" s="123" t="str">
        <f t="shared" si="117"/>
        <v xml:space="preserve"> </v>
      </c>
      <c r="AG1186" s="123" t="str">
        <f t="shared" si="118"/>
        <v/>
      </c>
      <c r="AH1186" s="119" t="s">
        <v>8239</v>
      </c>
      <c r="AI1186" s="121">
        <v>320</v>
      </c>
    </row>
    <row r="1187" spans="2:35" ht="13.2">
      <c r="B1187" s="150">
        <v>11770</v>
      </c>
      <c r="C1187" s="124">
        <v>1162</v>
      </c>
      <c r="D1187" s="124">
        <v>8.7305427790475907</v>
      </c>
      <c r="E1187" s="124" t="s">
        <v>5533</v>
      </c>
      <c r="F1187" s="124" t="s">
        <v>5533</v>
      </c>
      <c r="G1187" s="126">
        <v>7690</v>
      </c>
      <c r="H1187" s="127">
        <f t="shared" si="119"/>
        <v>3.8439590816039879</v>
      </c>
      <c r="I1187" s="135" t="str">
        <f t="shared" si="120"/>
        <v>A-0302</v>
      </c>
      <c r="J1187" s="135" t="str">
        <f t="shared" si="121"/>
        <v>A-0302</v>
      </c>
      <c r="K1187" s="183">
        <f>H1187+M1187*0.001</f>
        <v>3.8559190816039881</v>
      </c>
      <c r="L1187" s="127">
        <v>8746.5360000000001</v>
      </c>
      <c r="M1187" s="208">
        <v>11.96</v>
      </c>
      <c r="N1187" s="127">
        <v>11.964</v>
      </c>
      <c r="O1187" s="124" t="s">
        <v>8183</v>
      </c>
      <c r="P1187" s="124"/>
      <c r="Q1187" s="128" t="str">
        <f>Y1187*100 &amp; "% ," &amp; O1187 &amp; " " &amp; P1187 &amp; " " &amp; AG1187</f>
        <v xml:space="preserve">0% ,Weld (WELD)  </v>
      </c>
      <c r="R1187" s="124"/>
      <c r="S1187" s="186"/>
      <c r="T1187" s="186"/>
      <c r="U1187" s="181">
        <v>360</v>
      </c>
      <c r="V1187" s="129">
        <v>14.3</v>
      </c>
      <c r="W1187" s="173"/>
      <c r="X1187" s="173"/>
      <c r="Y1187" s="131"/>
      <c r="Z1187" s="131"/>
      <c r="AA1187" s="131"/>
      <c r="AB1187" s="128"/>
      <c r="AC1187" s="132"/>
      <c r="AD1187" s="132"/>
      <c r="AE1187" s="132"/>
      <c r="AF1187" s="132" t="str">
        <f t="shared" si="117"/>
        <v xml:space="preserve"> </v>
      </c>
      <c r="AG1187" s="132" t="str">
        <f t="shared" si="118"/>
        <v/>
      </c>
      <c r="AH1187" s="128" t="s">
        <v>8184</v>
      </c>
      <c r="AI1187" s="130"/>
    </row>
    <row r="1188" spans="2:35" ht="13.2">
      <c r="B1188" s="149">
        <v>11780</v>
      </c>
      <c r="C1188" s="115">
        <v>1163</v>
      </c>
      <c r="D1188" s="115">
        <v>8.7425536643242872</v>
      </c>
      <c r="E1188" s="115" t="s">
        <v>5534</v>
      </c>
      <c r="F1188" s="115" t="s">
        <v>5534</v>
      </c>
      <c r="G1188" s="117">
        <v>7690</v>
      </c>
      <c r="H1188" s="118">
        <f t="shared" si="119"/>
        <v>3.8439590816039879</v>
      </c>
      <c r="I1188" s="134" t="str">
        <f t="shared" si="120"/>
        <v>A-0302</v>
      </c>
      <c r="J1188" s="134" t="str">
        <f t="shared" si="121"/>
        <v>A-0302</v>
      </c>
      <c r="K1188" s="183">
        <f>H1188+M1188*0.001</f>
        <v>3.8440560816039877</v>
      </c>
      <c r="L1188" s="118">
        <v>8746.6329999999998</v>
      </c>
      <c r="M1188" s="208">
        <v>9.7000000000000003E-2</v>
      </c>
      <c r="N1188" s="118">
        <v>11.964</v>
      </c>
      <c r="O1188" s="115" t="s">
        <v>8198</v>
      </c>
      <c r="P1188" s="115" t="s">
        <v>8207</v>
      </c>
      <c r="Q1188" s="119" t="str">
        <f>Y1188*100 &amp; "% ," &amp; O1188 &amp; " " &amp; P1188 &amp; " " &amp; AG1188</f>
        <v xml:space="preserve">3% ,Anomaly (ANOM) Pipe Mill Anomaly Cluster (MIAC) </v>
      </c>
      <c r="R1188" s="115" t="s">
        <v>8210</v>
      </c>
      <c r="S1188" s="186" t="s">
        <v>8209</v>
      </c>
      <c r="T1188" s="186">
        <v>0.22916666666666666</v>
      </c>
      <c r="U1188" s="181">
        <v>193.5</v>
      </c>
      <c r="V1188" s="120">
        <v>14.3</v>
      </c>
      <c r="W1188" s="188">
        <v>16</v>
      </c>
      <c r="X1188" s="188">
        <v>146</v>
      </c>
      <c r="Y1188" s="122">
        <v>0.03</v>
      </c>
      <c r="Z1188" s="122">
        <v>0.03</v>
      </c>
      <c r="AA1188" s="122"/>
      <c r="AB1188" s="119" t="s">
        <v>8238</v>
      </c>
      <c r="AC1188" s="123"/>
      <c r="AD1188" s="123"/>
      <c r="AE1188" s="123"/>
      <c r="AF1188" s="123" t="str">
        <f t="shared" si="117"/>
        <v xml:space="preserve"> </v>
      </c>
      <c r="AG1188" s="123" t="str">
        <f t="shared" si="118"/>
        <v/>
      </c>
      <c r="AH1188" s="119" t="s">
        <v>8239</v>
      </c>
      <c r="AI1188" s="121">
        <v>321</v>
      </c>
    </row>
    <row r="1189" spans="2:35" ht="13.2">
      <c r="B1189" s="150">
        <v>11790</v>
      </c>
      <c r="C1189" s="124">
        <v>1164</v>
      </c>
      <c r="D1189" s="124">
        <v>8.7545695801683205</v>
      </c>
      <c r="E1189" s="124" t="s">
        <v>5535</v>
      </c>
      <c r="F1189" s="124" t="s">
        <v>5535</v>
      </c>
      <c r="G1189" s="126">
        <v>7700</v>
      </c>
      <c r="H1189" s="127">
        <f t="shared" si="119"/>
        <v>3.8559599369760815</v>
      </c>
      <c r="I1189" s="135" t="str">
        <f t="shared" si="120"/>
        <v>A-0303</v>
      </c>
      <c r="J1189" s="135" t="str">
        <f t="shared" si="121"/>
        <v>A-0303</v>
      </c>
      <c r="K1189" s="183">
        <f>H1189+M1189*0.001</f>
        <v>3.8679239369760814</v>
      </c>
      <c r="L1189" s="127">
        <v>8758.5010000000002</v>
      </c>
      <c r="M1189" s="208">
        <v>11.964</v>
      </c>
      <c r="N1189" s="127">
        <v>11.951000000000001</v>
      </c>
      <c r="O1189" s="124" t="s">
        <v>8183</v>
      </c>
      <c r="P1189" s="124"/>
      <c r="Q1189" s="128" t="str">
        <f>Y1189*100 &amp; "% ," &amp; O1189 &amp; " " &amp; P1189 &amp; " " &amp; AG1189</f>
        <v xml:space="preserve">0% ,Weld (WELD)  </v>
      </c>
      <c r="R1189" s="124"/>
      <c r="S1189" s="186"/>
      <c r="T1189" s="186"/>
      <c r="U1189" s="181">
        <v>360</v>
      </c>
      <c r="V1189" s="129">
        <v>14.3</v>
      </c>
      <c r="W1189" s="173"/>
      <c r="X1189" s="173"/>
      <c r="Y1189" s="131"/>
      <c r="Z1189" s="131"/>
      <c r="AA1189" s="131"/>
      <c r="AB1189" s="128"/>
      <c r="AC1189" s="132"/>
      <c r="AD1189" s="132"/>
      <c r="AE1189" s="132"/>
      <c r="AF1189" s="132" t="str">
        <f t="shared" si="117"/>
        <v xml:space="preserve"> </v>
      </c>
      <c r="AG1189" s="132" t="str">
        <f t="shared" si="118"/>
        <v/>
      </c>
      <c r="AH1189" s="128" t="s">
        <v>8184</v>
      </c>
      <c r="AI1189" s="130"/>
    </row>
    <row r="1190" spans="2:35" ht="13.2">
      <c r="B1190" s="149">
        <v>11800</v>
      </c>
      <c r="C1190" s="115">
        <v>1165</v>
      </c>
      <c r="D1190" s="115">
        <v>8.7665827116415276</v>
      </c>
      <c r="E1190" s="115" t="s">
        <v>5536</v>
      </c>
      <c r="F1190" s="115" t="s">
        <v>5536</v>
      </c>
      <c r="G1190" s="117">
        <v>7710</v>
      </c>
      <c r="H1190" s="118">
        <f t="shared" si="119"/>
        <v>3.8679627923462072</v>
      </c>
      <c r="I1190" s="134" t="str">
        <f t="shared" si="120"/>
        <v>A-0304</v>
      </c>
      <c r="J1190" s="134" t="str">
        <f t="shared" si="121"/>
        <v>A-0304</v>
      </c>
      <c r="K1190" s="183">
        <f>H1190+M1190*0.001</f>
        <v>3.879913792346207</v>
      </c>
      <c r="L1190" s="118">
        <v>8770.4519999999993</v>
      </c>
      <c r="M1190" s="208">
        <v>11.951000000000001</v>
      </c>
      <c r="N1190" s="118">
        <v>11.962999999999999</v>
      </c>
      <c r="O1190" s="115" t="s">
        <v>8183</v>
      </c>
      <c r="P1190" s="115"/>
      <c r="Q1190" s="119" t="str">
        <f>Y1190*100 &amp; "% ," &amp; O1190 &amp; " " &amp; P1190 &amp; " " &amp; AG1190</f>
        <v xml:space="preserve">0% ,Weld (WELD)  </v>
      </c>
      <c r="R1190" s="115"/>
      <c r="S1190" s="186"/>
      <c r="T1190" s="186"/>
      <c r="U1190" s="181">
        <v>360</v>
      </c>
      <c r="V1190" s="120">
        <v>14.3</v>
      </c>
      <c r="W1190" s="188"/>
      <c r="X1190" s="188"/>
      <c r="Y1190" s="122"/>
      <c r="Z1190" s="122"/>
      <c r="AA1190" s="122"/>
      <c r="AB1190" s="119"/>
      <c r="AC1190" s="123"/>
      <c r="AD1190" s="123"/>
      <c r="AE1190" s="123"/>
      <c r="AF1190" s="123" t="str">
        <f t="shared" si="117"/>
        <v xml:space="preserve"> </v>
      </c>
      <c r="AG1190" s="123" t="str">
        <f t="shared" si="118"/>
        <v/>
      </c>
      <c r="AH1190" s="119" t="s">
        <v>8184</v>
      </c>
      <c r="AI1190" s="121"/>
    </row>
    <row r="1191" spans="2:35" ht="13.2">
      <c r="B1191" s="150">
        <v>11810</v>
      </c>
      <c r="C1191" s="124">
        <v>1166</v>
      </c>
      <c r="D1191" s="124">
        <v>8.7784392948754153</v>
      </c>
      <c r="E1191" s="124" t="s">
        <v>5537</v>
      </c>
      <c r="F1191" s="124" t="s">
        <v>5537</v>
      </c>
      <c r="G1191" s="126">
        <v>7710</v>
      </c>
      <c r="H1191" s="127">
        <f t="shared" si="119"/>
        <v>3.8679627923462072</v>
      </c>
      <c r="I1191" s="135" t="str">
        <f t="shared" si="120"/>
        <v>A-0304</v>
      </c>
      <c r="J1191" s="135" t="str">
        <f t="shared" si="121"/>
        <v>A-0304</v>
      </c>
      <c r="K1191" s="183">
        <f>H1191+M1191*0.001</f>
        <v>3.8680157923462071</v>
      </c>
      <c r="L1191" s="127">
        <v>8770.5049999999992</v>
      </c>
      <c r="M1191" s="208">
        <v>5.2999999999999999E-2</v>
      </c>
      <c r="N1191" s="127">
        <v>11.962999999999999</v>
      </c>
      <c r="O1191" s="124" t="s">
        <v>8198</v>
      </c>
      <c r="P1191" s="124" t="s">
        <v>8199</v>
      </c>
      <c r="Q1191" s="128" t="str">
        <f>Y1191*100 &amp; "% ," &amp; O1191 &amp; " " &amp; P1191 &amp; " " &amp; AG1191</f>
        <v xml:space="preserve">5% ,Anomaly (ANOM) Pipe Mill Anomaly (MIAN) </v>
      </c>
      <c r="R1191" s="124" t="s">
        <v>8200</v>
      </c>
      <c r="S1191" s="186" t="s">
        <v>8209</v>
      </c>
      <c r="T1191" s="186">
        <v>0.22916666666666666</v>
      </c>
      <c r="U1191" s="181">
        <v>193.5</v>
      </c>
      <c r="V1191" s="129">
        <v>14.3</v>
      </c>
      <c r="W1191" s="173">
        <v>20</v>
      </c>
      <c r="X1191" s="173">
        <v>22</v>
      </c>
      <c r="Y1191" s="131">
        <v>0.05</v>
      </c>
      <c r="Z1191" s="131">
        <v>0.05</v>
      </c>
      <c r="AA1191" s="131"/>
      <c r="AB1191" s="128" t="s">
        <v>8238</v>
      </c>
      <c r="AC1191" s="132"/>
      <c r="AD1191" s="132"/>
      <c r="AE1191" s="132"/>
      <c r="AF1191" s="132" t="str">
        <f t="shared" si="117"/>
        <v xml:space="preserve"> </v>
      </c>
      <c r="AG1191" s="132" t="str">
        <f t="shared" si="118"/>
        <v/>
      </c>
      <c r="AH1191" s="128" t="s">
        <v>8239</v>
      </c>
      <c r="AI1191" s="130">
        <v>322</v>
      </c>
    </row>
    <row r="1192" spans="2:35" ht="13.2">
      <c r="B1192" s="149">
        <v>11820</v>
      </c>
      <c r="C1192" s="115">
        <v>1167</v>
      </c>
      <c r="D1192" s="115">
        <v>8.7904569357348024</v>
      </c>
      <c r="E1192" s="115" t="s">
        <v>5538</v>
      </c>
      <c r="F1192" s="115" t="s">
        <v>5538</v>
      </c>
      <c r="G1192" s="117">
        <v>7710</v>
      </c>
      <c r="H1192" s="118">
        <f t="shared" si="119"/>
        <v>3.8679627923462072</v>
      </c>
      <c r="I1192" s="134" t="str">
        <f t="shared" si="120"/>
        <v>A-0304</v>
      </c>
      <c r="J1192" s="134" t="str">
        <f t="shared" si="121"/>
        <v>A-0304</v>
      </c>
      <c r="K1192" s="183">
        <f>H1192+M1192*0.001</f>
        <v>3.8680167923462072</v>
      </c>
      <c r="L1192" s="118">
        <v>8770.5059999999994</v>
      </c>
      <c r="M1192" s="208">
        <v>5.3999999999999999E-2</v>
      </c>
      <c r="N1192" s="118">
        <v>11.962999999999999</v>
      </c>
      <c r="O1192" s="115" t="s">
        <v>8198</v>
      </c>
      <c r="P1192" s="115" t="s">
        <v>8199</v>
      </c>
      <c r="Q1192" s="119" t="str">
        <f>Y1192*100 &amp; "% ," &amp; O1192 &amp; " " &amp; P1192 &amp; " " &amp; AG1192</f>
        <v xml:space="preserve">2% ,Anomaly (ANOM) Pipe Mill Anomaly (MIAN) </v>
      </c>
      <c r="R1192" s="115" t="s">
        <v>8256</v>
      </c>
      <c r="S1192" s="186" t="s">
        <v>8204</v>
      </c>
      <c r="T1192" s="186">
        <v>0.25</v>
      </c>
      <c r="U1192" s="181">
        <v>180</v>
      </c>
      <c r="V1192" s="120">
        <v>14.3</v>
      </c>
      <c r="W1192" s="188">
        <v>12</v>
      </c>
      <c r="X1192" s="188">
        <v>25</v>
      </c>
      <c r="Y1192" s="122">
        <v>0.02</v>
      </c>
      <c r="Z1192" s="122">
        <v>0.02</v>
      </c>
      <c r="AA1192" s="122"/>
      <c r="AB1192" s="119" t="s">
        <v>8238</v>
      </c>
      <c r="AC1192" s="123"/>
      <c r="AD1192" s="123"/>
      <c r="AE1192" s="123"/>
      <c r="AF1192" s="123" t="str">
        <f t="shared" si="117"/>
        <v xml:space="preserve"> </v>
      </c>
      <c r="AG1192" s="123" t="str">
        <f t="shared" si="118"/>
        <v/>
      </c>
      <c r="AH1192" s="119" t="s">
        <v>8239</v>
      </c>
      <c r="AI1192" s="121">
        <v>323</v>
      </c>
    </row>
    <row r="1193" spans="2:35" ht="13.2">
      <c r="B1193" s="150">
        <v>11830</v>
      </c>
      <c r="C1193" s="124">
        <v>1168</v>
      </c>
      <c r="D1193" s="124">
        <v>8.8024691311363163</v>
      </c>
      <c r="E1193" s="124" t="s">
        <v>5539</v>
      </c>
      <c r="F1193" s="124" t="s">
        <v>5539</v>
      </c>
      <c r="G1193" s="126">
        <v>7720</v>
      </c>
      <c r="H1193" s="127">
        <f t="shared" si="119"/>
        <v>3.8799616477205334</v>
      </c>
      <c r="I1193" s="135" t="str">
        <f t="shared" si="120"/>
        <v>A-0305</v>
      </c>
      <c r="J1193" s="135" t="str">
        <f t="shared" si="121"/>
        <v>A-0305</v>
      </c>
      <c r="K1193" s="183">
        <f>H1193+M1193*0.001</f>
        <v>3.8919246477205336</v>
      </c>
      <c r="L1193" s="127">
        <v>8782.4150000000009</v>
      </c>
      <c r="M1193" s="208">
        <v>11.962999999999999</v>
      </c>
      <c r="N1193" s="127">
        <v>11.948</v>
      </c>
      <c r="O1193" s="124" t="s">
        <v>8183</v>
      </c>
      <c r="P1193" s="124"/>
      <c r="Q1193" s="128" t="str">
        <f>Y1193*100 &amp; "% ," &amp; O1193 &amp; " " &amp; P1193 &amp; " " &amp; AG1193</f>
        <v xml:space="preserve">0% ,Weld (WELD)  </v>
      </c>
      <c r="R1193" s="124"/>
      <c r="S1193" s="186"/>
      <c r="T1193" s="186"/>
      <c r="U1193" s="181">
        <v>360</v>
      </c>
      <c r="V1193" s="129">
        <v>14.3</v>
      </c>
      <c r="W1193" s="173"/>
      <c r="X1193" s="173"/>
      <c r="Y1193" s="131"/>
      <c r="Z1193" s="131"/>
      <c r="AA1193" s="131"/>
      <c r="AB1193" s="128"/>
      <c r="AC1193" s="132"/>
      <c r="AD1193" s="132"/>
      <c r="AE1193" s="132"/>
      <c r="AF1193" s="132" t="str">
        <f t="shared" si="117"/>
        <v xml:space="preserve"> </v>
      </c>
      <c r="AG1193" s="132" t="str">
        <f t="shared" si="118"/>
        <v/>
      </c>
      <c r="AH1193" s="128" t="s">
        <v>8184</v>
      </c>
      <c r="AI1193" s="130"/>
    </row>
    <row r="1194" spans="2:35" ht="13.2">
      <c r="B1194" s="149">
        <v>11840</v>
      </c>
      <c r="C1194" s="115">
        <v>1169</v>
      </c>
      <c r="D1194" s="115">
        <v>8.8144911665648689</v>
      </c>
      <c r="E1194" s="115" t="s">
        <v>5540</v>
      </c>
      <c r="F1194" s="115" t="s">
        <v>5540</v>
      </c>
      <c r="G1194" s="117">
        <v>7730</v>
      </c>
      <c r="H1194" s="118">
        <f t="shared" si="119"/>
        <v>3.8919595030955687</v>
      </c>
      <c r="I1194" s="134" t="str">
        <f t="shared" si="120"/>
        <v>A-0306</v>
      </c>
      <c r="J1194" s="134" t="str">
        <f t="shared" si="121"/>
        <v>A-0306</v>
      </c>
      <c r="K1194" s="183">
        <f>H1194+M1194*0.001</f>
        <v>3.9039075030955686</v>
      </c>
      <c r="L1194" s="118">
        <v>8794.3629999999994</v>
      </c>
      <c r="M1194" s="208">
        <v>11.948</v>
      </c>
      <c r="N1194" s="118">
        <v>11.992000000000001</v>
      </c>
      <c r="O1194" s="115" t="s">
        <v>8183</v>
      </c>
      <c r="P1194" s="115"/>
      <c r="Q1194" s="119" t="str">
        <f>Y1194*100 &amp; "% ," &amp; O1194 &amp; " " &amp; P1194 &amp; " " &amp; AG1194</f>
        <v xml:space="preserve">0% ,Weld (WELD)  </v>
      </c>
      <c r="R1194" s="115"/>
      <c r="S1194" s="186"/>
      <c r="T1194" s="186"/>
      <c r="U1194" s="181">
        <v>360</v>
      </c>
      <c r="V1194" s="120">
        <v>14.3</v>
      </c>
      <c r="W1194" s="188"/>
      <c r="X1194" s="188"/>
      <c r="Y1194" s="122"/>
      <c r="Z1194" s="122"/>
      <c r="AA1194" s="122"/>
      <c r="AB1194" s="119"/>
      <c r="AC1194" s="123"/>
      <c r="AD1194" s="123"/>
      <c r="AE1194" s="123"/>
      <c r="AF1194" s="123" t="str">
        <f t="shared" si="117"/>
        <v xml:space="preserve"> </v>
      </c>
      <c r="AG1194" s="123" t="str">
        <f t="shared" si="118"/>
        <v/>
      </c>
      <c r="AH1194" s="119" t="s">
        <v>8184</v>
      </c>
      <c r="AI1194" s="121"/>
    </row>
    <row r="1195" spans="2:35" ht="13.2">
      <c r="B1195" s="150">
        <v>11850</v>
      </c>
      <c r="C1195" s="124">
        <v>1170</v>
      </c>
      <c r="D1195" s="124">
        <v>8.8265030475272361</v>
      </c>
      <c r="E1195" s="124" t="s">
        <v>5541</v>
      </c>
      <c r="F1195" s="124" t="s">
        <v>5541</v>
      </c>
      <c r="G1195" s="126">
        <v>7740</v>
      </c>
      <c r="H1195" s="127">
        <f t="shared" si="119"/>
        <v>3.9039609434161475</v>
      </c>
      <c r="I1195" s="135" t="str">
        <f t="shared" si="120"/>
        <v>A-0307</v>
      </c>
      <c r="J1195" s="135" t="str">
        <f t="shared" si="121"/>
        <v>A-0307</v>
      </c>
      <c r="K1195" s="183">
        <f>H1195+M1195*0.001</f>
        <v>3.9159529434161473</v>
      </c>
      <c r="L1195" s="127">
        <v>8806.3549999999996</v>
      </c>
      <c r="M1195" s="208">
        <v>11.992000000000001</v>
      </c>
      <c r="N1195" s="127">
        <v>11.997999999999999</v>
      </c>
      <c r="O1195" s="124" t="s">
        <v>8183</v>
      </c>
      <c r="P1195" s="124"/>
      <c r="Q1195" s="128" t="str">
        <f>Y1195*100 &amp; "% ," &amp; O1195 &amp; " " &amp; P1195 &amp; " " &amp; AG1195</f>
        <v xml:space="preserve">0% ,Weld (WELD)  </v>
      </c>
      <c r="R1195" s="124"/>
      <c r="S1195" s="186"/>
      <c r="T1195" s="186"/>
      <c r="U1195" s="181">
        <v>360</v>
      </c>
      <c r="V1195" s="129">
        <v>14.3</v>
      </c>
      <c r="W1195" s="173"/>
      <c r="X1195" s="173"/>
      <c r="Y1195" s="131"/>
      <c r="Z1195" s="131"/>
      <c r="AA1195" s="131"/>
      <c r="AB1195" s="128"/>
      <c r="AC1195" s="132"/>
      <c r="AD1195" s="132"/>
      <c r="AE1195" s="132"/>
      <c r="AF1195" s="132" t="str">
        <f t="shared" si="117"/>
        <v xml:space="preserve"> </v>
      </c>
      <c r="AG1195" s="132" t="str">
        <f t="shared" si="118"/>
        <v/>
      </c>
      <c r="AH1195" s="128" t="s">
        <v>8184</v>
      </c>
      <c r="AI1195" s="130"/>
    </row>
    <row r="1196" spans="2:35" ht="13.2">
      <c r="B1196" s="149">
        <v>11860</v>
      </c>
      <c r="C1196" s="115">
        <v>1171</v>
      </c>
      <c r="D1196" s="115">
        <v>8.8381676392186392</v>
      </c>
      <c r="E1196" s="115" t="s">
        <v>5542</v>
      </c>
      <c r="F1196" s="115" t="s">
        <v>5542</v>
      </c>
      <c r="G1196" s="117">
        <v>7750</v>
      </c>
      <c r="H1196" s="118">
        <f t="shared" si="119"/>
        <v>3.915960904026663</v>
      </c>
      <c r="I1196" s="134" t="str">
        <f t="shared" si="120"/>
        <v>A-0308</v>
      </c>
      <c r="J1196" s="134" t="str">
        <f t="shared" si="121"/>
        <v>A-0308</v>
      </c>
      <c r="K1196" s="183">
        <f>H1196+M1196*0.001</f>
        <v>3.9279589040266631</v>
      </c>
      <c r="L1196" s="118">
        <v>8818.3520000000008</v>
      </c>
      <c r="M1196" s="208">
        <v>11.997999999999999</v>
      </c>
      <c r="N1196" s="118">
        <v>11.96</v>
      </c>
      <c r="O1196" s="115" t="s">
        <v>8183</v>
      </c>
      <c r="P1196" s="115"/>
      <c r="Q1196" s="119" t="str">
        <f>Y1196*100 &amp; "% ," &amp; O1196 &amp; " " &amp; P1196 &amp; " " &amp; AG1196</f>
        <v xml:space="preserve">0% ,Weld (WELD)  </v>
      </c>
      <c r="R1196" s="115"/>
      <c r="S1196" s="186"/>
      <c r="T1196" s="186"/>
      <c r="U1196" s="181">
        <v>360</v>
      </c>
      <c r="V1196" s="120">
        <v>14.3</v>
      </c>
      <c r="W1196" s="188"/>
      <c r="X1196" s="188"/>
      <c r="Y1196" s="122"/>
      <c r="Z1196" s="122"/>
      <c r="AA1196" s="122"/>
      <c r="AB1196" s="119"/>
      <c r="AC1196" s="123"/>
      <c r="AD1196" s="123"/>
      <c r="AE1196" s="123"/>
      <c r="AF1196" s="123" t="str">
        <f t="shared" si="117"/>
        <v xml:space="preserve"> </v>
      </c>
      <c r="AG1196" s="123" t="str">
        <f t="shared" si="118"/>
        <v/>
      </c>
      <c r="AH1196" s="119" t="s">
        <v>8184</v>
      </c>
      <c r="AI1196" s="121"/>
    </row>
    <row r="1197" spans="2:35" ht="13.2">
      <c r="B1197" s="150">
        <v>11870</v>
      </c>
      <c r="C1197" s="124">
        <v>1172</v>
      </c>
      <c r="D1197" s="124">
        <v>8.8501421677071903</v>
      </c>
      <c r="E1197" s="124" t="s">
        <v>5543</v>
      </c>
      <c r="F1197" s="124" t="s">
        <v>5543</v>
      </c>
      <c r="G1197" s="126">
        <v>7760</v>
      </c>
      <c r="H1197" s="127">
        <f t="shared" si="119"/>
        <v>3.9279608646371771</v>
      </c>
      <c r="I1197" s="135" t="str">
        <f t="shared" si="120"/>
        <v>A-0309</v>
      </c>
      <c r="J1197" s="135" t="str">
        <f t="shared" si="121"/>
        <v>A-0309</v>
      </c>
      <c r="K1197" s="183">
        <f>H1197+M1197*0.001</f>
        <v>3.9399208646371773</v>
      </c>
      <c r="L1197" s="127">
        <v>8830.3119999999999</v>
      </c>
      <c r="M1197" s="208">
        <v>11.96</v>
      </c>
      <c r="N1197" s="127">
        <v>11.962999999999999</v>
      </c>
      <c r="O1197" s="124" t="s">
        <v>8183</v>
      </c>
      <c r="P1197" s="124"/>
      <c r="Q1197" s="128" t="str">
        <f>Y1197*100 &amp; "% ," &amp; O1197 &amp; " " &amp; P1197 &amp; " " &amp; AG1197</f>
        <v xml:space="preserve">0% ,Weld (WELD)  </v>
      </c>
      <c r="R1197" s="124"/>
      <c r="S1197" s="186"/>
      <c r="T1197" s="186"/>
      <c r="U1197" s="181">
        <v>360</v>
      </c>
      <c r="V1197" s="129">
        <v>14.3</v>
      </c>
      <c r="W1197" s="173"/>
      <c r="X1197" s="173"/>
      <c r="Y1197" s="131"/>
      <c r="Z1197" s="131"/>
      <c r="AA1197" s="131"/>
      <c r="AB1197" s="128"/>
      <c r="AC1197" s="132"/>
      <c r="AD1197" s="132"/>
      <c r="AE1197" s="132"/>
      <c r="AF1197" s="132" t="str">
        <f t="shared" si="117"/>
        <v xml:space="preserve"> </v>
      </c>
      <c r="AG1197" s="132" t="str">
        <f t="shared" si="118"/>
        <v/>
      </c>
      <c r="AH1197" s="128" t="s">
        <v>8184</v>
      </c>
      <c r="AI1197" s="130"/>
    </row>
    <row r="1198" spans="2:35" ht="13.2">
      <c r="B1198" s="149">
        <v>11880</v>
      </c>
      <c r="C1198" s="115">
        <v>1173</v>
      </c>
      <c r="D1198" s="115">
        <v>8.8621528315745604</v>
      </c>
      <c r="E1198" s="115" t="s">
        <v>5544</v>
      </c>
      <c r="F1198" s="115" t="s">
        <v>5544</v>
      </c>
      <c r="G1198" s="117">
        <v>7770</v>
      </c>
      <c r="H1198" s="118">
        <f t="shared" si="119"/>
        <v>3.9399614908054397</v>
      </c>
      <c r="I1198" s="134" t="str">
        <f t="shared" si="120"/>
        <v>A-0310</v>
      </c>
      <c r="J1198" s="134" t="str">
        <f t="shared" si="121"/>
        <v>A-0310</v>
      </c>
      <c r="K1198" s="183">
        <f>H1198+M1198*0.001</f>
        <v>3.9519244908054398</v>
      </c>
      <c r="L1198" s="118">
        <v>8842.2749999999996</v>
      </c>
      <c r="M1198" s="208">
        <v>11.962999999999999</v>
      </c>
      <c r="N1198" s="118">
        <v>11.962999999999999</v>
      </c>
      <c r="O1198" s="115" t="s">
        <v>8183</v>
      </c>
      <c r="P1198" s="115"/>
      <c r="Q1198" s="119" t="str">
        <f>Y1198*100 &amp; "% ," &amp; O1198 &amp; " " &amp; P1198 &amp; " " &amp; AG1198</f>
        <v xml:space="preserve">0% ,Weld (WELD)  </v>
      </c>
      <c r="R1198" s="115"/>
      <c r="S1198" s="186"/>
      <c r="T1198" s="186"/>
      <c r="U1198" s="181">
        <v>360</v>
      </c>
      <c r="V1198" s="120">
        <v>14.3</v>
      </c>
      <c r="W1198" s="188"/>
      <c r="X1198" s="188"/>
      <c r="Y1198" s="122"/>
      <c r="Z1198" s="122"/>
      <c r="AA1198" s="122"/>
      <c r="AB1198" s="119"/>
      <c r="AC1198" s="123"/>
      <c r="AD1198" s="123"/>
      <c r="AE1198" s="123"/>
      <c r="AF1198" s="123" t="str">
        <f t="shared" si="117"/>
        <v xml:space="preserve"> </v>
      </c>
      <c r="AG1198" s="123" t="str">
        <f t="shared" si="118"/>
        <v/>
      </c>
      <c r="AH1198" s="119" t="s">
        <v>8184</v>
      </c>
      <c r="AI1198" s="121"/>
    </row>
    <row r="1199" spans="2:35" ht="13.2">
      <c r="B1199" s="150">
        <v>11890</v>
      </c>
      <c r="C1199" s="124">
        <v>1174</v>
      </c>
      <c r="D1199" s="124">
        <v>8.8741681104661723</v>
      </c>
      <c r="E1199" s="124" t="s">
        <v>5545</v>
      </c>
      <c r="F1199" s="124" t="s">
        <v>5545</v>
      </c>
      <c r="G1199" s="126">
        <v>7780</v>
      </c>
      <c r="H1199" s="127">
        <f t="shared" si="119"/>
        <v>3.9519650616034974</v>
      </c>
      <c r="I1199" s="135" t="str">
        <f t="shared" si="120"/>
        <v>A-0311</v>
      </c>
      <c r="J1199" s="135" t="str">
        <f t="shared" si="121"/>
        <v>A-0311</v>
      </c>
      <c r="K1199" s="183">
        <f>H1199+M1199*0.001</f>
        <v>3.9639280616034975</v>
      </c>
      <c r="L1199" s="127">
        <v>8854.2369999999992</v>
      </c>
      <c r="M1199" s="208">
        <v>11.962999999999999</v>
      </c>
      <c r="N1199" s="127">
        <v>11.962</v>
      </c>
      <c r="O1199" s="124" t="s">
        <v>8183</v>
      </c>
      <c r="P1199" s="124"/>
      <c r="Q1199" s="128" t="str">
        <f>Y1199*100 &amp; "% ," &amp; O1199 &amp; " " &amp; P1199 &amp; " " &amp; AG1199</f>
        <v xml:space="preserve">0% ,Weld (WELD)  </v>
      </c>
      <c r="R1199" s="124"/>
      <c r="S1199" s="186"/>
      <c r="T1199" s="186"/>
      <c r="U1199" s="181">
        <v>360</v>
      </c>
      <c r="V1199" s="129">
        <v>14.3</v>
      </c>
      <c r="W1199" s="173"/>
      <c r="X1199" s="173"/>
      <c r="Y1199" s="131"/>
      <c r="Z1199" s="131"/>
      <c r="AA1199" s="131"/>
      <c r="AB1199" s="128"/>
      <c r="AC1199" s="132"/>
      <c r="AD1199" s="132"/>
      <c r="AE1199" s="132"/>
      <c r="AF1199" s="132" t="str">
        <f t="shared" si="117"/>
        <v xml:space="preserve"> </v>
      </c>
      <c r="AG1199" s="132" t="str">
        <f t="shared" si="118"/>
        <v/>
      </c>
      <c r="AH1199" s="128" t="s">
        <v>8184</v>
      </c>
      <c r="AI1199" s="130"/>
    </row>
    <row r="1200" spans="2:35" ht="13.2">
      <c r="B1200" s="149">
        <v>11900</v>
      </c>
      <c r="C1200" s="115">
        <v>1175</v>
      </c>
      <c r="D1200" s="115">
        <v>8.8861779281397553</v>
      </c>
      <c r="E1200" s="115" t="s">
        <v>5546</v>
      </c>
      <c r="F1200" s="115" t="s">
        <v>5546</v>
      </c>
      <c r="G1200" s="117">
        <v>7780</v>
      </c>
      <c r="H1200" s="118">
        <f t="shared" si="119"/>
        <v>3.9519650616034974</v>
      </c>
      <c r="I1200" s="134" t="str">
        <f t="shared" si="120"/>
        <v>A-0311</v>
      </c>
      <c r="J1200" s="134" t="str">
        <f t="shared" si="121"/>
        <v>A-0311</v>
      </c>
      <c r="K1200" s="183">
        <f>H1200+M1200*0.001</f>
        <v>3.9579290616034974</v>
      </c>
      <c r="L1200" s="118">
        <v>8860.2009999999991</v>
      </c>
      <c r="M1200" s="208">
        <v>5.9640000000000004</v>
      </c>
      <c r="N1200" s="118">
        <v>11.962</v>
      </c>
      <c r="O1200" s="115" t="s">
        <v>8321</v>
      </c>
      <c r="P1200" s="115"/>
      <c r="Q1200" s="119" t="str">
        <f>Y1200*100 &amp; "% ," &amp; O1200 &amp; " " &amp; P1200 &amp; " " &amp; AG1200</f>
        <v xml:space="preserve">0% ,Anode (ANOD)  </v>
      </c>
      <c r="R1200" s="115"/>
      <c r="S1200" s="186"/>
      <c r="T1200" s="186"/>
      <c r="U1200" s="181">
        <v>360</v>
      </c>
      <c r="V1200" s="120">
        <v>14.3</v>
      </c>
      <c r="W1200" s="188"/>
      <c r="X1200" s="188"/>
      <c r="Y1200" s="122"/>
      <c r="Z1200" s="122"/>
      <c r="AA1200" s="122"/>
      <c r="AB1200" s="119"/>
      <c r="AC1200" s="123"/>
      <c r="AD1200" s="123"/>
      <c r="AE1200" s="123"/>
      <c r="AF1200" s="123" t="str">
        <f t="shared" si="117"/>
        <v xml:space="preserve"> </v>
      </c>
      <c r="AG1200" s="123" t="str">
        <f t="shared" si="118"/>
        <v/>
      </c>
      <c r="AH1200" s="119" t="s">
        <v>8356</v>
      </c>
      <c r="AI1200" s="121"/>
    </row>
    <row r="1201" spans="2:35" ht="13.2">
      <c r="B1201" s="150">
        <v>11910</v>
      </c>
      <c r="C1201" s="124">
        <v>1176</v>
      </c>
      <c r="D1201" s="124">
        <v>8.8981890064280513</v>
      </c>
      <c r="E1201" s="124" t="s">
        <v>5547</v>
      </c>
      <c r="F1201" s="124" t="s">
        <v>5547</v>
      </c>
      <c r="G1201" s="126">
        <v>7790</v>
      </c>
      <c r="H1201" s="127">
        <f t="shared" si="119"/>
        <v>3.9639686324015324</v>
      </c>
      <c r="I1201" s="135" t="str">
        <f t="shared" si="120"/>
        <v>A-0312</v>
      </c>
      <c r="J1201" s="135" t="str">
        <f t="shared" si="121"/>
        <v>A-0312</v>
      </c>
      <c r="K1201" s="183">
        <f>H1201+M1201*0.001</f>
        <v>3.9759306324015324</v>
      </c>
      <c r="L1201" s="127">
        <v>8866.2000000000007</v>
      </c>
      <c r="M1201" s="208">
        <v>11.962</v>
      </c>
      <c r="N1201" s="127">
        <v>11.651</v>
      </c>
      <c r="O1201" s="124" t="s">
        <v>8183</v>
      </c>
      <c r="P1201" s="124" t="s">
        <v>661</v>
      </c>
      <c r="Q1201" s="128" t="str">
        <f>Y1201*100 &amp; "% ," &amp; O1201 &amp; " " &amp; P1201 &amp; " " &amp; AG1201</f>
        <v xml:space="preserve">0% ,Weld (WELD) Change in Wall Thickness (CHWT) </v>
      </c>
      <c r="R1201" s="124"/>
      <c r="S1201" s="186"/>
      <c r="T1201" s="186"/>
      <c r="U1201" s="181">
        <v>360</v>
      </c>
      <c r="V1201" s="129">
        <v>21</v>
      </c>
      <c r="W1201" s="173"/>
      <c r="X1201" s="173"/>
      <c r="Y1201" s="131"/>
      <c r="Z1201" s="131"/>
      <c r="AA1201" s="131"/>
      <c r="AB1201" s="128"/>
      <c r="AC1201" s="132"/>
      <c r="AD1201" s="132"/>
      <c r="AE1201" s="132"/>
      <c r="AF1201" s="132" t="str">
        <f t="shared" si="117"/>
        <v xml:space="preserve"> </v>
      </c>
      <c r="AG1201" s="132" t="str">
        <f t="shared" si="118"/>
        <v/>
      </c>
      <c r="AH1201" s="128" t="s">
        <v>8347</v>
      </c>
      <c r="AI1201" s="130"/>
    </row>
    <row r="1202" spans="2:35" ht="13.2">
      <c r="B1202" s="149">
        <v>11920</v>
      </c>
      <c r="C1202" s="115">
        <v>1177</v>
      </c>
      <c r="D1202" s="115">
        <v>8.9102042779968311</v>
      </c>
      <c r="E1202" s="115" t="s">
        <v>5548</v>
      </c>
      <c r="F1202" s="115" t="s">
        <v>5548</v>
      </c>
      <c r="G1202" s="117">
        <v>7800</v>
      </c>
      <c r="H1202" s="118">
        <f t="shared" si="119"/>
        <v>3.9756172119748276</v>
      </c>
      <c r="I1202" s="134" t="str">
        <f t="shared" si="120"/>
        <v>A-0313</v>
      </c>
      <c r="J1202" s="134" t="str">
        <f t="shared" si="121"/>
        <v>A-0313</v>
      </c>
      <c r="K1202" s="183">
        <f>H1202+M1202*0.001</f>
        <v>3.9872682119748277</v>
      </c>
      <c r="L1202" s="118">
        <v>8877.85</v>
      </c>
      <c r="M1202" s="208">
        <v>11.651</v>
      </c>
      <c r="N1202" s="118">
        <v>11.964</v>
      </c>
      <c r="O1202" s="115" t="s">
        <v>8183</v>
      </c>
      <c r="P1202" s="115" t="s">
        <v>661</v>
      </c>
      <c r="Q1202" s="119" t="str">
        <f>Y1202*100 &amp; "% ," &amp; O1202 &amp; " " &amp; P1202 &amp; " " &amp; AG1202</f>
        <v xml:space="preserve">0% ,Weld (WELD) Change in Wall Thickness (CHWT) </v>
      </c>
      <c r="R1202" s="115"/>
      <c r="S1202" s="186"/>
      <c r="T1202" s="186"/>
      <c r="U1202" s="181">
        <v>360</v>
      </c>
      <c r="V1202" s="120">
        <v>14.3</v>
      </c>
      <c r="W1202" s="188"/>
      <c r="X1202" s="188"/>
      <c r="Y1202" s="122"/>
      <c r="Z1202" s="122"/>
      <c r="AA1202" s="122"/>
      <c r="AB1202" s="119"/>
      <c r="AC1202" s="123"/>
      <c r="AD1202" s="123"/>
      <c r="AE1202" s="123"/>
      <c r="AF1202" s="123" t="str">
        <f t="shared" si="117"/>
        <v xml:space="preserve"> </v>
      </c>
      <c r="AG1202" s="123" t="str">
        <f t="shared" si="118"/>
        <v/>
      </c>
      <c r="AH1202" s="119" t="s">
        <v>8348</v>
      </c>
      <c r="AI1202" s="121"/>
    </row>
    <row r="1203" spans="2:35" ht="13.2">
      <c r="B1203" s="150">
        <v>11930</v>
      </c>
      <c r="C1203" s="124">
        <v>1178</v>
      </c>
      <c r="D1203" s="124">
        <v>8.9222216187931647</v>
      </c>
      <c r="E1203" s="124" t="s">
        <v>5549</v>
      </c>
      <c r="F1203" s="124" t="s">
        <v>5549</v>
      </c>
      <c r="G1203" s="126">
        <v>7800</v>
      </c>
      <c r="H1203" s="127">
        <f t="shared" si="119"/>
        <v>3.9756172119748276</v>
      </c>
      <c r="I1203" s="135" t="str">
        <f t="shared" si="120"/>
        <v>A-0313</v>
      </c>
      <c r="J1203" s="135" t="str">
        <f t="shared" si="121"/>
        <v>A-0313</v>
      </c>
      <c r="K1203" s="183">
        <f>H1203+M1203*0.001</f>
        <v>3.9769052119748278</v>
      </c>
      <c r="L1203" s="127">
        <v>8879.1380000000008</v>
      </c>
      <c r="M1203" s="208">
        <v>1.288</v>
      </c>
      <c r="N1203" s="127">
        <v>11.964</v>
      </c>
      <c r="O1203" s="124" t="s">
        <v>8192</v>
      </c>
      <c r="P1203" s="124"/>
      <c r="Q1203" s="128" t="str">
        <f>Y1203*100 &amp; "% ," &amp; O1203 &amp; " " &amp; P1203 &amp; " " &amp; AG1203</f>
        <v xml:space="preserve">0% ,Pipeline Fixture (PFIX)  </v>
      </c>
      <c r="R1203" s="124"/>
      <c r="S1203" s="186"/>
      <c r="T1203" s="186"/>
      <c r="U1203" s="181">
        <v>360</v>
      </c>
      <c r="V1203" s="129">
        <v>14.3</v>
      </c>
      <c r="W1203" s="173"/>
      <c r="X1203" s="173"/>
      <c r="Y1203" s="131"/>
      <c r="Z1203" s="131"/>
      <c r="AA1203" s="131"/>
      <c r="AB1203" s="128"/>
      <c r="AC1203" s="132"/>
      <c r="AD1203" s="132"/>
      <c r="AE1203" s="132"/>
      <c r="AF1203" s="132" t="str">
        <f t="shared" si="117"/>
        <v xml:space="preserve"> </v>
      </c>
      <c r="AG1203" s="132" t="str">
        <f t="shared" si="118"/>
        <v/>
      </c>
      <c r="AH1203" s="128" t="s">
        <v>8357</v>
      </c>
      <c r="AI1203" s="130"/>
    </row>
    <row r="1204" spans="2:35" ht="13.2">
      <c r="B1204" s="149">
        <v>11940</v>
      </c>
      <c r="C1204" s="115">
        <v>1179</v>
      </c>
      <c r="D1204" s="115">
        <v>8.9342277746321308</v>
      </c>
      <c r="E1204" s="115" t="s">
        <v>5550</v>
      </c>
      <c r="F1204" s="115" t="s">
        <v>5550</v>
      </c>
      <c r="G1204" s="117">
        <v>7800</v>
      </c>
      <c r="H1204" s="118">
        <f t="shared" si="119"/>
        <v>3.9756172119748276</v>
      </c>
      <c r="I1204" s="134" t="str">
        <f t="shared" si="120"/>
        <v>A-0313</v>
      </c>
      <c r="J1204" s="134" t="str">
        <f t="shared" si="121"/>
        <v>A-0313</v>
      </c>
      <c r="K1204" s="183">
        <f>H1204+M1204*0.001</f>
        <v>3.9792622119748278</v>
      </c>
      <c r="L1204" s="118">
        <v>8881.4950000000008</v>
      </c>
      <c r="M1204" s="208">
        <v>3.645</v>
      </c>
      <c r="N1204" s="118">
        <v>11.964</v>
      </c>
      <c r="O1204" s="115" t="s">
        <v>8192</v>
      </c>
      <c r="P1204" s="115"/>
      <c r="Q1204" s="119" t="str">
        <f>Y1204*100 &amp; "% ," &amp; O1204 &amp; " " &amp; P1204 &amp; " " &amp; AG1204</f>
        <v xml:space="preserve">0% ,Pipeline Fixture (PFIX)  </v>
      </c>
      <c r="R1204" s="115"/>
      <c r="S1204" s="186"/>
      <c r="T1204" s="186"/>
      <c r="U1204" s="181">
        <v>360</v>
      </c>
      <c r="V1204" s="120">
        <v>14.3</v>
      </c>
      <c r="W1204" s="188"/>
      <c r="X1204" s="188"/>
      <c r="Y1204" s="122"/>
      <c r="Z1204" s="122"/>
      <c r="AA1204" s="122"/>
      <c r="AB1204" s="119"/>
      <c r="AC1204" s="123"/>
      <c r="AD1204" s="123"/>
      <c r="AE1204" s="123"/>
      <c r="AF1204" s="123" t="str">
        <f t="shared" si="117"/>
        <v xml:space="preserve"> </v>
      </c>
      <c r="AG1204" s="123" t="str">
        <f t="shared" si="118"/>
        <v/>
      </c>
      <c r="AH1204" s="119" t="s">
        <v>8357</v>
      </c>
      <c r="AI1204" s="121"/>
    </row>
    <row r="1205" spans="2:35" ht="13.2">
      <c r="B1205" s="150">
        <v>11950</v>
      </c>
      <c r="C1205" s="124">
        <v>1180</v>
      </c>
      <c r="D1205" s="124">
        <v>8.9462354715636732</v>
      </c>
      <c r="E1205" s="124" t="s">
        <v>5551</v>
      </c>
      <c r="F1205" s="124" t="s">
        <v>5551</v>
      </c>
      <c r="G1205" s="126">
        <v>7800</v>
      </c>
      <c r="H1205" s="127">
        <f t="shared" si="119"/>
        <v>3.9756172119748276</v>
      </c>
      <c r="I1205" s="135" t="str">
        <f t="shared" si="120"/>
        <v>A-0313</v>
      </c>
      <c r="J1205" s="135" t="str">
        <f t="shared" si="121"/>
        <v>A-0313</v>
      </c>
      <c r="K1205" s="183">
        <f>H1205+M1205*0.001</f>
        <v>3.9816552119748279</v>
      </c>
      <c r="L1205" s="127">
        <v>8883.8880000000008</v>
      </c>
      <c r="M1205" s="208">
        <v>6.0380000000000003</v>
      </c>
      <c r="N1205" s="127">
        <v>11.964</v>
      </c>
      <c r="O1205" s="124" t="s">
        <v>8192</v>
      </c>
      <c r="P1205" s="124"/>
      <c r="Q1205" s="128" t="str">
        <f>Y1205*100 &amp; "% ," &amp; O1205 &amp; " " &amp; P1205 &amp; " " &amp; AG1205</f>
        <v xml:space="preserve">0% ,Pipeline Fixture (PFIX)  </v>
      </c>
      <c r="R1205" s="124"/>
      <c r="S1205" s="186"/>
      <c r="T1205" s="186"/>
      <c r="U1205" s="181">
        <v>360</v>
      </c>
      <c r="V1205" s="129">
        <v>14.3</v>
      </c>
      <c r="W1205" s="173"/>
      <c r="X1205" s="173"/>
      <c r="Y1205" s="131"/>
      <c r="Z1205" s="131"/>
      <c r="AA1205" s="131"/>
      <c r="AB1205" s="128"/>
      <c r="AC1205" s="132"/>
      <c r="AD1205" s="132"/>
      <c r="AE1205" s="132"/>
      <c r="AF1205" s="132" t="str">
        <f t="shared" si="117"/>
        <v xml:space="preserve"> </v>
      </c>
      <c r="AG1205" s="132" t="str">
        <f t="shared" si="118"/>
        <v/>
      </c>
      <c r="AH1205" s="128" t="s">
        <v>8357</v>
      </c>
      <c r="AI1205" s="130"/>
    </row>
    <row r="1206" spans="2:35" ht="13.2">
      <c r="B1206" s="149">
        <v>11960</v>
      </c>
      <c r="C1206" s="115">
        <v>1181</v>
      </c>
      <c r="D1206" s="115">
        <v>8.9582404252975696</v>
      </c>
      <c r="E1206" s="115" t="s">
        <v>5552</v>
      </c>
      <c r="F1206" s="115" t="s">
        <v>5552</v>
      </c>
      <c r="G1206" s="117">
        <v>7800</v>
      </c>
      <c r="H1206" s="118">
        <f t="shared" si="119"/>
        <v>3.9756172119748276</v>
      </c>
      <c r="I1206" s="134" t="str">
        <f t="shared" si="120"/>
        <v>A-0313</v>
      </c>
      <c r="J1206" s="134" t="str">
        <f t="shared" si="121"/>
        <v>A-0313</v>
      </c>
      <c r="K1206" s="183">
        <f>H1206+M1206*0.001</f>
        <v>3.9828382119748276</v>
      </c>
      <c r="L1206" s="118">
        <v>8885.0709999999999</v>
      </c>
      <c r="M1206" s="208">
        <v>7.2210000000000001</v>
      </c>
      <c r="N1206" s="118">
        <v>11.964</v>
      </c>
      <c r="O1206" s="115" t="s">
        <v>8192</v>
      </c>
      <c r="P1206" s="115"/>
      <c r="Q1206" s="119" t="str">
        <f>Y1206*100 &amp; "% ," &amp; O1206 &amp; " " &amp; P1206 &amp; " " &amp; AG1206</f>
        <v xml:space="preserve">0% ,Pipeline Fixture (PFIX)  </v>
      </c>
      <c r="R1206" s="115"/>
      <c r="S1206" s="186"/>
      <c r="T1206" s="186"/>
      <c r="U1206" s="181">
        <v>360</v>
      </c>
      <c r="V1206" s="120">
        <v>14.3</v>
      </c>
      <c r="W1206" s="188"/>
      <c r="X1206" s="188"/>
      <c r="Y1206" s="122"/>
      <c r="Z1206" s="122"/>
      <c r="AA1206" s="122"/>
      <c r="AB1206" s="119"/>
      <c r="AC1206" s="123"/>
      <c r="AD1206" s="123"/>
      <c r="AE1206" s="123"/>
      <c r="AF1206" s="123" t="str">
        <f t="shared" si="117"/>
        <v xml:space="preserve"> </v>
      </c>
      <c r="AG1206" s="123" t="str">
        <f t="shared" si="118"/>
        <v/>
      </c>
      <c r="AH1206" s="119" t="s">
        <v>8357</v>
      </c>
      <c r="AI1206" s="121"/>
    </row>
    <row r="1207" spans="2:35" ht="13.2">
      <c r="B1207" s="150">
        <v>11970</v>
      </c>
      <c r="C1207" s="124">
        <v>1182</v>
      </c>
      <c r="D1207" s="124">
        <v>8.970251707146927</v>
      </c>
      <c r="E1207" s="124" t="s">
        <v>5553</v>
      </c>
      <c r="F1207" s="124" t="s">
        <v>5553</v>
      </c>
      <c r="G1207" s="126">
        <v>7800</v>
      </c>
      <c r="H1207" s="127">
        <f t="shared" si="119"/>
        <v>3.9756172119748276</v>
      </c>
      <c r="I1207" s="135" t="str">
        <f t="shared" si="120"/>
        <v>A-0313</v>
      </c>
      <c r="J1207" s="135" t="str">
        <f t="shared" si="121"/>
        <v>A-0313</v>
      </c>
      <c r="K1207" s="183">
        <f>H1207+M1207*0.001</f>
        <v>3.9852312119748277</v>
      </c>
      <c r="L1207" s="127">
        <v>8887.4639999999999</v>
      </c>
      <c r="M1207" s="208">
        <v>9.6140000000000008</v>
      </c>
      <c r="N1207" s="127">
        <v>11.964</v>
      </c>
      <c r="O1207" s="124" t="s">
        <v>8192</v>
      </c>
      <c r="P1207" s="124"/>
      <c r="Q1207" s="128" t="str">
        <f>Y1207*100 &amp; "% ," &amp; O1207 &amp; " " &amp; P1207 &amp; " " &amp; AG1207</f>
        <v xml:space="preserve">0% ,Pipeline Fixture (PFIX)  </v>
      </c>
      <c r="R1207" s="124"/>
      <c r="S1207" s="186"/>
      <c r="T1207" s="186"/>
      <c r="U1207" s="181">
        <v>360</v>
      </c>
      <c r="V1207" s="129">
        <v>14.3</v>
      </c>
      <c r="W1207" s="173"/>
      <c r="X1207" s="173"/>
      <c r="Y1207" s="131"/>
      <c r="Z1207" s="131"/>
      <c r="AA1207" s="131"/>
      <c r="AB1207" s="128"/>
      <c r="AC1207" s="132"/>
      <c r="AD1207" s="132"/>
      <c r="AE1207" s="132"/>
      <c r="AF1207" s="132" t="str">
        <f t="shared" si="117"/>
        <v xml:space="preserve"> </v>
      </c>
      <c r="AG1207" s="132" t="str">
        <f t="shared" si="118"/>
        <v/>
      </c>
      <c r="AH1207" s="128" t="s">
        <v>8357</v>
      </c>
      <c r="AI1207" s="130"/>
    </row>
    <row r="1208" spans="2:35" ht="13.2">
      <c r="B1208" s="149">
        <v>11980</v>
      </c>
      <c r="C1208" s="115">
        <v>1183</v>
      </c>
      <c r="D1208" s="115">
        <v>8.982261154158838</v>
      </c>
      <c r="E1208" s="115" t="s">
        <v>5554</v>
      </c>
      <c r="F1208" s="115" t="s">
        <v>5554</v>
      </c>
      <c r="G1208" s="117">
        <v>7800</v>
      </c>
      <c r="H1208" s="118">
        <f t="shared" si="119"/>
        <v>3.9756172119748276</v>
      </c>
      <c r="I1208" s="134" t="str">
        <f t="shared" si="120"/>
        <v>A-0313</v>
      </c>
      <c r="J1208" s="134" t="str">
        <f t="shared" si="121"/>
        <v>A-0313</v>
      </c>
      <c r="K1208" s="183">
        <f>H1208+M1208*0.001</f>
        <v>3.9871322119748278</v>
      </c>
      <c r="L1208" s="118">
        <v>8889.3649999999998</v>
      </c>
      <c r="M1208" s="208">
        <v>11.515000000000001</v>
      </c>
      <c r="N1208" s="118">
        <v>11.964</v>
      </c>
      <c r="O1208" s="115" t="s">
        <v>8192</v>
      </c>
      <c r="P1208" s="115"/>
      <c r="Q1208" s="119" t="str">
        <f>Y1208*100 &amp; "% ," &amp; O1208 &amp; " " &amp; P1208 &amp; " " &amp; AG1208</f>
        <v xml:space="preserve">0% ,Pipeline Fixture (PFIX)  </v>
      </c>
      <c r="R1208" s="115"/>
      <c r="S1208" s="186"/>
      <c r="T1208" s="186"/>
      <c r="U1208" s="181">
        <v>360</v>
      </c>
      <c r="V1208" s="120">
        <v>14.3</v>
      </c>
      <c r="W1208" s="188"/>
      <c r="X1208" s="188"/>
      <c r="Y1208" s="122"/>
      <c r="Z1208" s="122"/>
      <c r="AA1208" s="122"/>
      <c r="AB1208" s="119"/>
      <c r="AC1208" s="123"/>
      <c r="AD1208" s="123"/>
      <c r="AE1208" s="123"/>
      <c r="AF1208" s="123" t="str">
        <f t="shared" si="117"/>
        <v xml:space="preserve"> </v>
      </c>
      <c r="AG1208" s="123" t="str">
        <f t="shared" si="118"/>
        <v/>
      </c>
      <c r="AH1208" s="119" t="s">
        <v>8357</v>
      </c>
      <c r="AI1208" s="121"/>
    </row>
    <row r="1209" spans="2:35" ht="13.2">
      <c r="B1209" s="150">
        <v>11990</v>
      </c>
      <c r="C1209" s="124">
        <v>1184</v>
      </c>
      <c r="D1209" s="124">
        <v>8.9942562162391795</v>
      </c>
      <c r="E1209" s="124" t="s">
        <v>5555</v>
      </c>
      <c r="F1209" s="124" t="s">
        <v>5555</v>
      </c>
      <c r="G1209" s="126">
        <v>7810</v>
      </c>
      <c r="H1209" s="127">
        <f t="shared" si="119"/>
        <v>3.9876157828965457</v>
      </c>
      <c r="I1209" s="135" t="str">
        <f t="shared" si="120"/>
        <v>A-0314</v>
      </c>
      <c r="J1209" s="135" t="str">
        <f t="shared" si="121"/>
        <v>A-0314</v>
      </c>
      <c r="K1209" s="183">
        <f>H1209+M1209*0.001</f>
        <v>3.9995797828965456</v>
      </c>
      <c r="L1209" s="127">
        <v>8889.8140000000003</v>
      </c>
      <c r="M1209" s="208">
        <v>11.964</v>
      </c>
      <c r="N1209" s="127">
        <v>11.968</v>
      </c>
      <c r="O1209" s="124" t="s">
        <v>8183</v>
      </c>
      <c r="P1209" s="124"/>
      <c r="Q1209" s="128" t="str">
        <f>Y1209*100 &amp; "% ," &amp; O1209 &amp; " " &amp; P1209 &amp; " " &amp; AG1209</f>
        <v xml:space="preserve">0% ,Weld (WELD)  </v>
      </c>
      <c r="R1209" s="124"/>
      <c r="S1209" s="186"/>
      <c r="T1209" s="186"/>
      <c r="U1209" s="181">
        <v>360</v>
      </c>
      <c r="V1209" s="129">
        <v>14.3</v>
      </c>
      <c r="W1209" s="173"/>
      <c r="X1209" s="173"/>
      <c r="Y1209" s="131"/>
      <c r="Z1209" s="131"/>
      <c r="AA1209" s="131"/>
      <c r="AB1209" s="128"/>
      <c r="AC1209" s="132"/>
      <c r="AD1209" s="132"/>
      <c r="AE1209" s="132"/>
      <c r="AF1209" s="132" t="str">
        <f t="shared" si="117"/>
        <v xml:space="preserve"> </v>
      </c>
      <c r="AG1209" s="132" t="str">
        <f t="shared" si="118"/>
        <v/>
      </c>
      <c r="AH1209" s="128" t="s">
        <v>8184</v>
      </c>
      <c r="AI1209" s="130"/>
    </row>
    <row r="1210" spans="2:35" ht="13.2">
      <c r="B1210" s="149">
        <v>12000</v>
      </c>
      <c r="C1210" s="115">
        <v>1185</v>
      </c>
      <c r="D1210" s="115">
        <v>9.0062636264816227</v>
      </c>
      <c r="E1210" s="115" t="s">
        <v>5556</v>
      </c>
      <c r="F1210" s="115" t="s">
        <v>5556</v>
      </c>
      <c r="G1210" s="117">
        <v>7810</v>
      </c>
      <c r="H1210" s="118">
        <f t="shared" si="119"/>
        <v>3.9876157828965457</v>
      </c>
      <c r="I1210" s="134" t="str">
        <f t="shared" si="120"/>
        <v>A-0314</v>
      </c>
      <c r="J1210" s="134" t="str">
        <f t="shared" si="121"/>
        <v>A-0314</v>
      </c>
      <c r="K1210" s="183">
        <f>H1210+M1210*0.001</f>
        <v>3.9880227828965458</v>
      </c>
      <c r="L1210" s="118">
        <v>8890.2219999999998</v>
      </c>
      <c r="M1210" s="208">
        <v>0.40699999999999997</v>
      </c>
      <c r="N1210" s="118">
        <v>11.968</v>
      </c>
      <c r="O1210" s="115" t="s">
        <v>8192</v>
      </c>
      <c r="P1210" s="115"/>
      <c r="Q1210" s="119" t="str">
        <f>Y1210*100 &amp; "% ," &amp; O1210 &amp; " " &amp; P1210 &amp; " " &amp; AG1210</f>
        <v xml:space="preserve">0% ,Pipeline Fixture (PFIX)  </v>
      </c>
      <c r="R1210" s="115"/>
      <c r="S1210" s="186"/>
      <c r="T1210" s="186"/>
      <c r="U1210" s="181">
        <v>360</v>
      </c>
      <c r="V1210" s="120">
        <v>14.3</v>
      </c>
      <c r="W1210" s="188"/>
      <c r="X1210" s="188"/>
      <c r="Y1210" s="122"/>
      <c r="Z1210" s="122"/>
      <c r="AA1210" s="122"/>
      <c r="AB1210" s="119"/>
      <c r="AC1210" s="123"/>
      <c r="AD1210" s="123"/>
      <c r="AE1210" s="123"/>
      <c r="AF1210" s="123" t="str">
        <f t="shared" si="117"/>
        <v xml:space="preserve"> </v>
      </c>
      <c r="AG1210" s="123" t="str">
        <f t="shared" si="118"/>
        <v/>
      </c>
      <c r="AH1210" s="119" t="s">
        <v>8357</v>
      </c>
      <c r="AI1210" s="121"/>
    </row>
    <row r="1211" spans="2:35" ht="13.2">
      <c r="B1211" s="150">
        <v>12010</v>
      </c>
      <c r="C1211" s="124">
        <v>1186</v>
      </c>
      <c r="D1211" s="124">
        <v>9.018275572843617</v>
      </c>
      <c r="E1211" s="124" t="s">
        <v>5557</v>
      </c>
      <c r="F1211" s="124" t="s">
        <v>5557</v>
      </c>
      <c r="G1211" s="126">
        <v>7820</v>
      </c>
      <c r="H1211" s="127">
        <f t="shared" si="119"/>
        <v>3.9996109570848195</v>
      </c>
      <c r="I1211" s="135" t="str">
        <f t="shared" si="120"/>
        <v>A-0315</v>
      </c>
      <c r="J1211" s="135" t="str">
        <f t="shared" si="121"/>
        <v>A-0315</v>
      </c>
      <c r="K1211" s="183">
        <f>H1211+M1211*0.001</f>
        <v>4.0115789570848195</v>
      </c>
      <c r="L1211" s="127">
        <v>8901.7819999999992</v>
      </c>
      <c r="M1211" s="208">
        <v>11.968</v>
      </c>
      <c r="N1211" s="127">
        <v>11.593</v>
      </c>
      <c r="O1211" s="124" t="s">
        <v>8183</v>
      </c>
      <c r="P1211" s="124"/>
      <c r="Q1211" s="128" t="str">
        <f>Y1211*100 &amp; "% ," &amp; O1211 &amp; " " &amp; P1211 &amp; " " &amp; AG1211</f>
        <v xml:space="preserve">0% ,Weld (WELD)  </v>
      </c>
      <c r="R1211" s="124"/>
      <c r="S1211" s="186"/>
      <c r="T1211" s="186"/>
      <c r="U1211" s="181">
        <v>360</v>
      </c>
      <c r="V1211" s="129">
        <v>14.3</v>
      </c>
      <c r="W1211" s="173"/>
      <c r="X1211" s="173"/>
      <c r="Y1211" s="131"/>
      <c r="Z1211" s="131"/>
      <c r="AA1211" s="131"/>
      <c r="AB1211" s="128"/>
      <c r="AC1211" s="132"/>
      <c r="AD1211" s="132"/>
      <c r="AE1211" s="132"/>
      <c r="AF1211" s="132" t="str">
        <f t="shared" si="117"/>
        <v xml:space="preserve"> </v>
      </c>
      <c r="AG1211" s="132" t="str">
        <f t="shared" si="118"/>
        <v/>
      </c>
      <c r="AH1211" s="128" t="s">
        <v>8184</v>
      </c>
      <c r="AI1211" s="130"/>
    </row>
    <row r="1212" spans="2:35" ht="13.2">
      <c r="B1212" s="149">
        <v>12020</v>
      </c>
      <c r="C1212" s="115">
        <v>1187</v>
      </c>
      <c r="D1212" s="115">
        <v>9.0302895808847818</v>
      </c>
      <c r="E1212" s="115" t="s">
        <v>5558</v>
      </c>
      <c r="F1212" s="115" t="s">
        <v>5558</v>
      </c>
      <c r="G1212" s="117">
        <v>7820</v>
      </c>
      <c r="H1212" s="118">
        <f t="shared" si="119"/>
        <v>3.9996109570848195</v>
      </c>
      <c r="I1212" s="134" t="str">
        <f t="shared" si="120"/>
        <v>A-0315</v>
      </c>
      <c r="J1212" s="134" t="str">
        <f t="shared" si="121"/>
        <v>A-0315</v>
      </c>
      <c r="K1212" s="183">
        <f>H1212+M1212*0.001</f>
        <v>4.0095809570848191</v>
      </c>
      <c r="L1212" s="118">
        <v>8911.7520000000004</v>
      </c>
      <c r="M1212" s="208">
        <v>9.9700000000000006</v>
      </c>
      <c r="N1212" s="118">
        <v>11.593</v>
      </c>
      <c r="O1212" s="115" t="s">
        <v>8198</v>
      </c>
      <c r="P1212" s="115" t="s">
        <v>8199</v>
      </c>
      <c r="Q1212" s="119" t="str">
        <f>Y1212*100 &amp; "% ," &amp; O1212 &amp; " " &amp; P1212 &amp; " " &amp; AG1212</f>
        <v xml:space="preserve">13% ,Anomaly (ANOM) Pipe Mill Anomaly (MIAN) </v>
      </c>
      <c r="R1212" s="115" t="s">
        <v>8212</v>
      </c>
      <c r="S1212" s="186" t="s">
        <v>8204</v>
      </c>
      <c r="T1212" s="186">
        <v>0.25</v>
      </c>
      <c r="U1212" s="181">
        <v>180</v>
      </c>
      <c r="V1212" s="120">
        <v>14.3</v>
      </c>
      <c r="W1212" s="188">
        <v>8</v>
      </c>
      <c r="X1212" s="188">
        <v>9</v>
      </c>
      <c r="Y1212" s="122">
        <v>0.13</v>
      </c>
      <c r="Z1212" s="122">
        <v>0.13</v>
      </c>
      <c r="AA1212" s="122"/>
      <c r="AB1212" s="119" t="s">
        <v>8238</v>
      </c>
      <c r="AC1212" s="123"/>
      <c r="AD1212" s="123"/>
      <c r="AE1212" s="123"/>
      <c r="AF1212" s="123" t="str">
        <f t="shared" si="117"/>
        <v xml:space="preserve"> </v>
      </c>
      <c r="AG1212" s="123" t="str">
        <f t="shared" si="118"/>
        <v/>
      </c>
      <c r="AH1212" s="119" t="s">
        <v>8239</v>
      </c>
      <c r="AI1212" s="121">
        <v>324</v>
      </c>
    </row>
    <row r="1213" spans="2:35" ht="13.2">
      <c r="B1213" s="150">
        <v>12030</v>
      </c>
      <c r="C1213" s="124">
        <v>1188</v>
      </c>
      <c r="D1213" s="124">
        <v>9.0423032620557837</v>
      </c>
      <c r="E1213" s="124" t="s">
        <v>5559</v>
      </c>
      <c r="F1213" s="124" t="s">
        <v>5559</v>
      </c>
      <c r="G1213" s="126">
        <v>7830</v>
      </c>
      <c r="H1213" s="127">
        <f t="shared" si="119"/>
        <v>4.0112148148453146</v>
      </c>
      <c r="I1213" s="135" t="str">
        <f t="shared" si="120"/>
        <v>A-0316</v>
      </c>
      <c r="J1213" s="135" t="str">
        <f t="shared" si="121"/>
        <v>A-0316</v>
      </c>
      <c r="K1213" s="183">
        <f>H1213+M1213*0.001</f>
        <v>4.022807814845315</v>
      </c>
      <c r="L1213" s="127">
        <v>8913.375</v>
      </c>
      <c r="M1213" s="208">
        <v>11.593</v>
      </c>
      <c r="N1213" s="127">
        <v>12.007999999999999</v>
      </c>
      <c r="O1213" s="124" t="s">
        <v>8183</v>
      </c>
      <c r="P1213" s="124"/>
      <c r="Q1213" s="128" t="str">
        <f>Y1213*100 &amp; "% ," &amp; O1213 &amp; " " &amp; P1213 &amp; " " &amp; AG1213</f>
        <v xml:space="preserve">0% ,Weld (WELD)  </v>
      </c>
      <c r="R1213" s="124"/>
      <c r="S1213" s="186"/>
      <c r="T1213" s="186"/>
      <c r="U1213" s="181">
        <v>360</v>
      </c>
      <c r="V1213" s="129">
        <v>14.3</v>
      </c>
      <c r="W1213" s="173"/>
      <c r="X1213" s="173"/>
      <c r="Y1213" s="131"/>
      <c r="Z1213" s="131"/>
      <c r="AA1213" s="131"/>
      <c r="AB1213" s="128"/>
      <c r="AC1213" s="132"/>
      <c r="AD1213" s="132"/>
      <c r="AE1213" s="132"/>
      <c r="AF1213" s="132" t="str">
        <f t="shared" si="117"/>
        <v xml:space="preserve"> </v>
      </c>
      <c r="AG1213" s="132" t="str">
        <f t="shared" si="118"/>
        <v/>
      </c>
      <c r="AH1213" s="128" t="s">
        <v>8184</v>
      </c>
      <c r="AI1213" s="130"/>
    </row>
    <row r="1214" spans="2:35" ht="13.2">
      <c r="B1214" s="149">
        <v>12040</v>
      </c>
      <c r="C1214" s="115">
        <v>1189</v>
      </c>
      <c r="D1214" s="115">
        <v>9.0543113296326716</v>
      </c>
      <c r="E1214" s="115" t="s">
        <v>5560</v>
      </c>
      <c r="F1214" s="115" t="s">
        <v>5560</v>
      </c>
      <c r="G1214" s="117">
        <v>7840</v>
      </c>
      <c r="H1214" s="118">
        <f t="shared" si="119"/>
        <v>4.023213400138264</v>
      </c>
      <c r="I1214" s="134" t="str">
        <f t="shared" si="120"/>
        <v>A-0317</v>
      </c>
      <c r="J1214" s="134" t="str">
        <f t="shared" si="121"/>
        <v>A-0317</v>
      </c>
      <c r="K1214" s="183">
        <f>H1214+M1214*0.001</f>
        <v>4.0352214001382638</v>
      </c>
      <c r="L1214" s="118">
        <v>8925.3819999999996</v>
      </c>
      <c r="M1214" s="208">
        <v>12.007999999999999</v>
      </c>
      <c r="N1214" s="118">
        <v>11.602</v>
      </c>
      <c r="O1214" s="115" t="s">
        <v>8183</v>
      </c>
      <c r="P1214" s="115"/>
      <c r="Q1214" s="119" t="str">
        <f>Y1214*100 &amp; "% ," &amp; O1214 &amp; " " &amp; P1214 &amp; " " &amp; AG1214</f>
        <v xml:space="preserve">0% ,Weld (WELD)  </v>
      </c>
      <c r="R1214" s="115"/>
      <c r="S1214" s="186"/>
      <c r="T1214" s="186"/>
      <c r="U1214" s="181">
        <v>360</v>
      </c>
      <c r="V1214" s="120">
        <v>14.3</v>
      </c>
      <c r="W1214" s="188"/>
      <c r="X1214" s="188"/>
      <c r="Y1214" s="122"/>
      <c r="Z1214" s="122"/>
      <c r="AA1214" s="122"/>
      <c r="AB1214" s="119"/>
      <c r="AC1214" s="123"/>
      <c r="AD1214" s="123"/>
      <c r="AE1214" s="123"/>
      <c r="AF1214" s="123" t="str">
        <f t="shared" si="117"/>
        <v xml:space="preserve"> </v>
      </c>
      <c r="AG1214" s="123" t="str">
        <f t="shared" si="118"/>
        <v/>
      </c>
      <c r="AH1214" s="119" t="s">
        <v>8184</v>
      </c>
      <c r="AI1214" s="121"/>
    </row>
    <row r="1215" spans="2:35" ht="13.2">
      <c r="B1215" s="150">
        <v>12050</v>
      </c>
      <c r="C1215" s="124">
        <v>1190</v>
      </c>
      <c r="D1215" s="124">
        <v>9.0663275109989279</v>
      </c>
      <c r="E1215" s="124" t="s">
        <v>5561</v>
      </c>
      <c r="F1215" s="124" t="s">
        <v>5561</v>
      </c>
      <c r="G1215" s="126">
        <v>7850</v>
      </c>
      <c r="H1215" s="127">
        <f t="shared" si="119"/>
        <v>4.0348491530406543</v>
      </c>
      <c r="I1215" s="135" t="str">
        <f t="shared" si="120"/>
        <v>A-0318</v>
      </c>
      <c r="J1215" s="135" t="str">
        <f t="shared" si="121"/>
        <v>A-0318</v>
      </c>
      <c r="K1215" s="183">
        <f>H1215+M1215*0.001</f>
        <v>4.0464511530406542</v>
      </c>
      <c r="L1215" s="127">
        <v>8936.9840000000004</v>
      </c>
      <c r="M1215" s="208">
        <v>11.602</v>
      </c>
      <c r="N1215" s="127">
        <v>11.978999999999999</v>
      </c>
      <c r="O1215" s="124" t="s">
        <v>8183</v>
      </c>
      <c r="P1215" s="124"/>
      <c r="Q1215" s="128" t="str">
        <f>Y1215*100 &amp; "% ," &amp; O1215 &amp; " " &amp; P1215 &amp; " " &amp; AG1215</f>
        <v xml:space="preserve">0% ,Weld (WELD)  </v>
      </c>
      <c r="R1215" s="124"/>
      <c r="S1215" s="186"/>
      <c r="T1215" s="186"/>
      <c r="U1215" s="181">
        <v>360</v>
      </c>
      <c r="V1215" s="129">
        <v>14.3</v>
      </c>
      <c r="W1215" s="173"/>
      <c r="X1215" s="173"/>
      <c r="Y1215" s="131"/>
      <c r="Z1215" s="131"/>
      <c r="AA1215" s="131"/>
      <c r="AB1215" s="128"/>
      <c r="AC1215" s="132"/>
      <c r="AD1215" s="132"/>
      <c r="AE1215" s="132"/>
      <c r="AF1215" s="132" t="str">
        <f t="shared" si="117"/>
        <v xml:space="preserve"> </v>
      </c>
      <c r="AG1215" s="132" t="str">
        <f t="shared" si="118"/>
        <v/>
      </c>
      <c r="AH1215" s="128" t="s">
        <v>8184</v>
      </c>
      <c r="AI1215" s="130"/>
    </row>
    <row r="1216" spans="2:35" ht="13.2">
      <c r="B1216" s="149">
        <v>12060</v>
      </c>
      <c r="C1216" s="115">
        <v>1191</v>
      </c>
      <c r="D1216" s="115">
        <v>9.078333511024347</v>
      </c>
      <c r="E1216" s="115" t="s">
        <v>5562</v>
      </c>
      <c r="F1216" s="115" t="s">
        <v>5562</v>
      </c>
      <c r="G1216" s="117">
        <v>7850</v>
      </c>
      <c r="H1216" s="118">
        <f t="shared" si="119"/>
        <v>4.0348491530406543</v>
      </c>
      <c r="I1216" s="134" t="str">
        <f t="shared" si="120"/>
        <v>A-0318</v>
      </c>
      <c r="J1216" s="134" t="str">
        <f t="shared" si="121"/>
        <v>A-0318</v>
      </c>
      <c r="K1216" s="183">
        <f>H1216+M1216*0.001</f>
        <v>4.0467491530406541</v>
      </c>
      <c r="L1216" s="118">
        <v>8948.884</v>
      </c>
      <c r="M1216" s="208">
        <v>11.9</v>
      </c>
      <c r="N1216" s="118">
        <v>11.978999999999999</v>
      </c>
      <c r="O1216" s="115" t="s">
        <v>8198</v>
      </c>
      <c r="P1216" s="115" t="s">
        <v>8199</v>
      </c>
      <c r="Q1216" s="119" t="str">
        <f>Y1216*100 &amp; "% ," &amp; O1216 &amp; " " &amp; P1216 &amp; " " &amp; AG1216</f>
        <v xml:space="preserve">2% ,Anomaly (ANOM) Pipe Mill Anomaly (MIAN) </v>
      </c>
      <c r="R1216" s="115" t="s">
        <v>8210</v>
      </c>
      <c r="S1216" s="186" t="s">
        <v>8272</v>
      </c>
      <c r="T1216" s="186">
        <v>0.33333333333333331</v>
      </c>
      <c r="U1216" s="181">
        <v>120</v>
      </c>
      <c r="V1216" s="120">
        <v>14.3</v>
      </c>
      <c r="W1216" s="188">
        <v>24</v>
      </c>
      <c r="X1216" s="188">
        <v>49</v>
      </c>
      <c r="Y1216" s="122">
        <v>0.02</v>
      </c>
      <c r="Z1216" s="122">
        <v>0.02</v>
      </c>
      <c r="AA1216" s="122"/>
      <c r="AB1216" s="119" t="s">
        <v>8238</v>
      </c>
      <c r="AC1216" s="123"/>
      <c r="AD1216" s="123"/>
      <c r="AE1216" s="123"/>
      <c r="AF1216" s="123" t="str">
        <f t="shared" si="117"/>
        <v xml:space="preserve"> </v>
      </c>
      <c r="AG1216" s="123" t="str">
        <f t="shared" si="118"/>
        <v/>
      </c>
      <c r="AH1216" s="119" t="s">
        <v>8239</v>
      </c>
      <c r="AI1216" s="121">
        <v>325</v>
      </c>
    </row>
    <row r="1217" spans="2:35" ht="13.2">
      <c r="B1217" s="150">
        <v>12070</v>
      </c>
      <c r="C1217" s="124">
        <v>1192</v>
      </c>
      <c r="D1217" s="124">
        <v>9.0900090282781338</v>
      </c>
      <c r="E1217" s="124" t="s">
        <v>5563</v>
      </c>
      <c r="F1217" s="124" t="s">
        <v>5563</v>
      </c>
      <c r="G1217" s="126">
        <v>7850</v>
      </c>
      <c r="H1217" s="127">
        <f t="shared" si="119"/>
        <v>4.0348491530406543</v>
      </c>
      <c r="I1217" s="135" t="str">
        <f t="shared" si="120"/>
        <v>A-0318</v>
      </c>
      <c r="J1217" s="135" t="str">
        <f t="shared" si="121"/>
        <v>A-0318</v>
      </c>
      <c r="K1217" s="183">
        <f>H1217+M1217*0.001</f>
        <v>4.0467581530406544</v>
      </c>
      <c r="L1217" s="127">
        <v>8948.893</v>
      </c>
      <c r="M1217" s="208">
        <v>11.909000000000001</v>
      </c>
      <c r="N1217" s="127">
        <v>11.978999999999999</v>
      </c>
      <c r="O1217" s="124" t="s">
        <v>8198</v>
      </c>
      <c r="P1217" s="124" t="s">
        <v>8199</v>
      </c>
      <c r="Q1217" s="128" t="str">
        <f>Y1217*100 &amp; "% ," &amp; O1217 &amp; " " &amp; P1217 &amp; " " &amp; AG1217</f>
        <v xml:space="preserve">4% ,Anomaly (ANOM) Pipe Mill Anomaly (MIAN) </v>
      </c>
      <c r="R1217" s="124" t="s">
        <v>8200</v>
      </c>
      <c r="S1217" s="186" t="s">
        <v>8213</v>
      </c>
      <c r="T1217" s="186">
        <v>0.23958333333333334</v>
      </c>
      <c r="U1217" s="181">
        <v>185.25</v>
      </c>
      <c r="V1217" s="129">
        <v>14.3</v>
      </c>
      <c r="W1217" s="173">
        <v>20</v>
      </c>
      <c r="X1217" s="173">
        <v>28</v>
      </c>
      <c r="Y1217" s="131">
        <v>0.04</v>
      </c>
      <c r="Z1217" s="131">
        <v>0.04</v>
      </c>
      <c r="AA1217" s="131"/>
      <c r="AB1217" s="128" t="s">
        <v>8238</v>
      </c>
      <c r="AC1217" s="132"/>
      <c r="AD1217" s="132"/>
      <c r="AE1217" s="132"/>
      <c r="AF1217" s="132" t="str">
        <f t="shared" si="117"/>
        <v xml:space="preserve"> </v>
      </c>
      <c r="AG1217" s="132" t="str">
        <f t="shared" si="118"/>
        <v/>
      </c>
      <c r="AH1217" s="128" t="s">
        <v>8239</v>
      </c>
      <c r="AI1217" s="130">
        <v>326</v>
      </c>
    </row>
    <row r="1218" spans="2:35" ht="13.2">
      <c r="B1218" s="149">
        <v>12080</v>
      </c>
      <c r="C1218" s="115">
        <v>1193</v>
      </c>
      <c r="D1218" s="115">
        <v>9.1020107368877667</v>
      </c>
      <c r="E1218" s="115" t="s">
        <v>5564</v>
      </c>
      <c r="F1218" s="115" t="s">
        <v>5564</v>
      </c>
      <c r="G1218" s="117">
        <v>7860</v>
      </c>
      <c r="H1218" s="118">
        <f t="shared" si="119"/>
        <v>4.0468540205593682</v>
      </c>
      <c r="I1218" s="134" t="str">
        <f t="shared" si="120"/>
        <v>A-0319</v>
      </c>
      <c r="J1218" s="134" t="str">
        <f t="shared" si="121"/>
        <v>A-0319</v>
      </c>
      <c r="K1218" s="183">
        <f>H1218+M1218*0.001</f>
        <v>4.0588330205593683</v>
      </c>
      <c r="L1218" s="118">
        <v>8948.9639999999999</v>
      </c>
      <c r="M1218" s="208">
        <v>11.978999999999999</v>
      </c>
      <c r="N1218" s="118">
        <v>11.952999999999999</v>
      </c>
      <c r="O1218" s="115" t="s">
        <v>8183</v>
      </c>
      <c r="P1218" s="115"/>
      <c r="Q1218" s="119" t="str">
        <f>Y1218*100 &amp; "% ," &amp; O1218 &amp; " " &amp; P1218 &amp; " " &amp; AG1218</f>
        <v xml:space="preserve">0% ,Weld (WELD)  </v>
      </c>
      <c r="R1218" s="115"/>
      <c r="S1218" s="186"/>
      <c r="T1218" s="186"/>
      <c r="U1218" s="181">
        <v>360</v>
      </c>
      <c r="V1218" s="120">
        <v>14.3</v>
      </c>
      <c r="W1218" s="188"/>
      <c r="X1218" s="188"/>
      <c r="Y1218" s="122"/>
      <c r="Z1218" s="122"/>
      <c r="AA1218" s="122"/>
      <c r="AB1218" s="119"/>
      <c r="AC1218" s="123"/>
      <c r="AD1218" s="123"/>
      <c r="AE1218" s="123"/>
      <c r="AF1218" s="123" t="str">
        <f t="shared" si="117"/>
        <v xml:space="preserve"> </v>
      </c>
      <c r="AG1218" s="123" t="str">
        <f t="shared" si="118"/>
        <v/>
      </c>
      <c r="AH1218" s="119" t="s">
        <v>8184</v>
      </c>
      <c r="AI1218" s="121"/>
    </row>
    <row r="1219" spans="2:35" ht="13.2">
      <c r="B1219" s="150">
        <v>12090</v>
      </c>
      <c r="C1219" s="124">
        <v>1194</v>
      </c>
      <c r="D1219" s="124">
        <v>9.1140100372412967</v>
      </c>
      <c r="E1219" s="124" t="s">
        <v>5565</v>
      </c>
      <c r="F1219" s="124" t="s">
        <v>5565</v>
      </c>
      <c r="G1219" s="126">
        <v>7870</v>
      </c>
      <c r="H1219" s="127">
        <f t="shared" si="119"/>
        <v>4.0588558880779724</v>
      </c>
      <c r="I1219" s="135" t="str">
        <f t="shared" si="120"/>
        <v>A-0320</v>
      </c>
      <c r="J1219" s="135" t="str">
        <f t="shared" si="121"/>
        <v>A-0320</v>
      </c>
      <c r="K1219" s="183">
        <f>H1219+M1219*0.001</f>
        <v>4.0708088880779725</v>
      </c>
      <c r="L1219" s="127">
        <v>8960.9159999999993</v>
      </c>
      <c r="M1219" s="208">
        <v>11.952999999999999</v>
      </c>
      <c r="N1219" s="127">
        <v>11.981</v>
      </c>
      <c r="O1219" s="124" t="s">
        <v>8183</v>
      </c>
      <c r="P1219" s="124"/>
      <c r="Q1219" s="128" t="str">
        <f>Y1219*100 &amp; "% ," &amp; O1219 &amp; " " &amp; P1219 &amp; " " &amp; AG1219</f>
        <v xml:space="preserve">0% ,Weld (WELD)  </v>
      </c>
      <c r="R1219" s="124"/>
      <c r="S1219" s="186"/>
      <c r="T1219" s="186"/>
      <c r="U1219" s="181">
        <v>360</v>
      </c>
      <c r="V1219" s="129">
        <v>14.3</v>
      </c>
      <c r="W1219" s="173"/>
      <c r="X1219" s="173"/>
      <c r="Y1219" s="131"/>
      <c r="Z1219" s="131"/>
      <c r="AA1219" s="131"/>
      <c r="AB1219" s="128"/>
      <c r="AC1219" s="132"/>
      <c r="AD1219" s="132"/>
      <c r="AE1219" s="132"/>
      <c r="AF1219" s="132" t="str">
        <f t="shared" si="117"/>
        <v xml:space="preserve"> </v>
      </c>
      <c r="AG1219" s="132" t="str">
        <f t="shared" si="118"/>
        <v/>
      </c>
      <c r="AH1219" s="128" t="s">
        <v>8184</v>
      </c>
      <c r="AI1219" s="130"/>
    </row>
    <row r="1220" spans="2:35" ht="13.2">
      <c r="B1220" s="149">
        <v>12100</v>
      </c>
      <c r="C1220" s="115">
        <v>1195</v>
      </c>
      <c r="D1220" s="115">
        <v>9.1259756432844181</v>
      </c>
      <c r="E1220" s="115" t="s">
        <v>5566</v>
      </c>
      <c r="F1220" s="115" t="s">
        <v>5566</v>
      </c>
      <c r="G1220" s="117">
        <v>7880</v>
      </c>
      <c r="H1220" s="118">
        <f t="shared" si="119"/>
        <v>4.0708587555965012</v>
      </c>
      <c r="I1220" s="134" t="str">
        <f t="shared" si="120"/>
        <v>A-0321</v>
      </c>
      <c r="J1220" s="134" t="str">
        <f t="shared" si="121"/>
        <v>A-0321</v>
      </c>
      <c r="K1220" s="183">
        <f>H1220+M1220*0.001</f>
        <v>4.0828397555965008</v>
      </c>
      <c r="L1220" s="118">
        <v>8972.8970000000008</v>
      </c>
      <c r="M1220" s="208">
        <v>11.981</v>
      </c>
      <c r="N1220" s="118">
        <v>11.959</v>
      </c>
      <c r="O1220" s="115" t="s">
        <v>8183</v>
      </c>
      <c r="P1220" s="115"/>
      <c r="Q1220" s="119" t="str">
        <f>Y1220*100 &amp; "% ," &amp; O1220 &amp; " " &amp; P1220 &amp; " " &amp; AG1220</f>
        <v xml:space="preserve">0% ,Weld (WELD)  </v>
      </c>
      <c r="R1220" s="115"/>
      <c r="S1220" s="186"/>
      <c r="T1220" s="186"/>
      <c r="U1220" s="181">
        <v>360</v>
      </c>
      <c r="V1220" s="120">
        <v>14.3</v>
      </c>
      <c r="W1220" s="188"/>
      <c r="X1220" s="188"/>
      <c r="Y1220" s="122"/>
      <c r="Z1220" s="122"/>
      <c r="AA1220" s="122"/>
      <c r="AB1220" s="119"/>
      <c r="AC1220" s="123"/>
      <c r="AD1220" s="123"/>
      <c r="AE1220" s="123"/>
      <c r="AF1220" s="123" t="str">
        <f t="shared" si="117"/>
        <v xml:space="preserve"> </v>
      </c>
      <c r="AG1220" s="123" t="str">
        <f t="shared" si="118"/>
        <v/>
      </c>
      <c r="AH1220" s="119" t="s">
        <v>8184</v>
      </c>
      <c r="AI1220" s="121"/>
    </row>
    <row r="1221" spans="2:35" ht="13.2">
      <c r="B1221" s="150">
        <v>12110</v>
      </c>
      <c r="C1221" s="124">
        <v>1196</v>
      </c>
      <c r="D1221" s="124">
        <v>9.1379759599738595</v>
      </c>
      <c r="E1221" s="124" t="s">
        <v>5567</v>
      </c>
      <c r="F1221" s="124" t="s">
        <v>5567</v>
      </c>
      <c r="G1221" s="126">
        <v>7880</v>
      </c>
      <c r="H1221" s="127">
        <f t="shared" si="119"/>
        <v>4.0708587555965012</v>
      </c>
      <c r="I1221" s="135" t="str">
        <f t="shared" si="120"/>
        <v>A-0321</v>
      </c>
      <c r="J1221" s="135" t="str">
        <f t="shared" si="121"/>
        <v>A-0321</v>
      </c>
      <c r="K1221" s="183">
        <f>H1221+M1221*0.001</f>
        <v>4.0768977555965016</v>
      </c>
      <c r="L1221" s="127">
        <v>8978.9359999999997</v>
      </c>
      <c r="M1221" s="208">
        <v>6.0389999999999997</v>
      </c>
      <c r="N1221" s="127">
        <v>11.959</v>
      </c>
      <c r="O1221" s="124" t="s">
        <v>8321</v>
      </c>
      <c r="P1221" s="124"/>
      <c r="Q1221" s="128" t="str">
        <f>Y1221*100 &amp; "% ," &amp; O1221 &amp; " " &amp; P1221 &amp; " " &amp; AG1221</f>
        <v xml:space="preserve">0% ,Anode (ANOD)  </v>
      </c>
      <c r="R1221" s="124"/>
      <c r="S1221" s="186"/>
      <c r="T1221" s="186"/>
      <c r="U1221" s="181">
        <v>360</v>
      </c>
      <c r="V1221" s="129">
        <v>14.3</v>
      </c>
      <c r="W1221" s="173"/>
      <c r="X1221" s="173"/>
      <c r="Y1221" s="131"/>
      <c r="Z1221" s="131"/>
      <c r="AA1221" s="131"/>
      <c r="AB1221" s="128"/>
      <c r="AC1221" s="132"/>
      <c r="AD1221" s="132"/>
      <c r="AE1221" s="132"/>
      <c r="AF1221" s="132" t="str">
        <f t="shared" si="117"/>
        <v xml:space="preserve"> </v>
      </c>
      <c r="AG1221" s="132" t="str">
        <f t="shared" si="118"/>
        <v/>
      </c>
      <c r="AH1221" s="128" t="s">
        <v>8358</v>
      </c>
      <c r="AI1221" s="130"/>
    </row>
    <row r="1222" spans="2:35" ht="13.2">
      <c r="B1222" s="149">
        <v>12120</v>
      </c>
      <c r="C1222" s="115">
        <v>1197</v>
      </c>
      <c r="D1222" s="115">
        <v>9.1499639412641187</v>
      </c>
      <c r="E1222" s="115" t="s">
        <v>5568</v>
      </c>
      <c r="F1222" s="115" t="s">
        <v>5568</v>
      </c>
      <c r="G1222" s="117">
        <v>7890</v>
      </c>
      <c r="H1222" s="118">
        <f t="shared" si="119"/>
        <v>4.0828646231151628</v>
      </c>
      <c r="I1222" s="134" t="str">
        <f t="shared" si="120"/>
        <v>A-0322</v>
      </c>
      <c r="J1222" s="134" t="str">
        <f t="shared" si="121"/>
        <v>A-0322</v>
      </c>
      <c r="K1222" s="183">
        <f>H1222+M1222*0.001</f>
        <v>4.0948236231151629</v>
      </c>
      <c r="L1222" s="118">
        <v>8984.8559999999998</v>
      </c>
      <c r="M1222" s="208">
        <v>11.959</v>
      </c>
      <c r="N1222" s="118">
        <v>11.987</v>
      </c>
      <c r="O1222" s="115" t="s">
        <v>8183</v>
      </c>
      <c r="P1222" s="115"/>
      <c r="Q1222" s="119" t="str">
        <f>Y1222*100 &amp; "% ," &amp; O1222 &amp; " " &amp; P1222 &amp; " " &amp; AG1222</f>
        <v xml:space="preserve">0% ,Weld (WELD)  </v>
      </c>
      <c r="R1222" s="115"/>
      <c r="S1222" s="186"/>
      <c r="T1222" s="186"/>
      <c r="U1222" s="181">
        <v>360</v>
      </c>
      <c r="V1222" s="120">
        <v>14.3</v>
      </c>
      <c r="W1222" s="188"/>
      <c r="X1222" s="188"/>
      <c r="Y1222" s="122"/>
      <c r="Z1222" s="122"/>
      <c r="AA1222" s="122"/>
      <c r="AB1222" s="119"/>
      <c r="AC1222" s="123"/>
      <c r="AD1222" s="123"/>
      <c r="AE1222" s="123"/>
      <c r="AF1222" s="123" t="str">
        <f t="shared" si="117"/>
        <v xml:space="preserve"> </v>
      </c>
      <c r="AG1222" s="123" t="str">
        <f t="shared" si="118"/>
        <v/>
      </c>
      <c r="AH1222" s="119" t="s">
        <v>8184</v>
      </c>
      <c r="AI1222" s="121"/>
    </row>
    <row r="1223" spans="2:35" ht="13.2">
      <c r="B1223" s="150">
        <v>12130</v>
      </c>
      <c r="C1223" s="124">
        <v>1198</v>
      </c>
      <c r="D1223" s="124">
        <v>9.1619485303708981</v>
      </c>
      <c r="E1223" s="124" t="s">
        <v>5569</v>
      </c>
      <c r="F1223" s="124" t="s">
        <v>5569</v>
      </c>
      <c r="G1223" s="126">
        <v>7900</v>
      </c>
      <c r="H1223" s="127">
        <f t="shared" si="119"/>
        <v>4.0948714906337722</v>
      </c>
      <c r="I1223" s="135" t="str">
        <f t="shared" si="120"/>
        <v>A-0323</v>
      </c>
      <c r="J1223" s="135" t="str">
        <f t="shared" si="121"/>
        <v>A-0323</v>
      </c>
      <c r="K1223" s="183">
        <f>H1223+M1223*0.001</f>
        <v>4.1068584906337726</v>
      </c>
      <c r="L1223" s="127">
        <v>8996.8430000000008</v>
      </c>
      <c r="M1223" s="208">
        <v>11.987</v>
      </c>
      <c r="N1223" s="127">
        <v>11.992000000000001</v>
      </c>
      <c r="O1223" s="124" t="s">
        <v>8183</v>
      </c>
      <c r="P1223" s="124"/>
      <c r="Q1223" s="128" t="str">
        <f>Y1223*100 &amp; "% ," &amp; O1223 &amp; " " &amp; P1223 &amp; " " &amp; AG1223</f>
        <v xml:space="preserve">0% ,Weld (WELD)  </v>
      </c>
      <c r="R1223" s="124"/>
      <c r="S1223" s="186"/>
      <c r="T1223" s="186"/>
      <c r="U1223" s="181">
        <v>360</v>
      </c>
      <c r="V1223" s="129">
        <v>14.3</v>
      </c>
      <c r="W1223" s="173"/>
      <c r="X1223" s="173"/>
      <c r="Y1223" s="131"/>
      <c r="Z1223" s="131"/>
      <c r="AA1223" s="131"/>
      <c r="AB1223" s="128"/>
      <c r="AC1223" s="132"/>
      <c r="AD1223" s="132"/>
      <c r="AE1223" s="132"/>
      <c r="AF1223" s="132" t="str">
        <f t="shared" ref="AF1223:AF1286" si="122">LEFT(AH1223,1)</f>
        <v xml:space="preserve"> </v>
      </c>
      <c r="AG1223" s="132" t="str">
        <f t="shared" ref="AG1223:AG1286" si="123">IF(AF1223=" ","","(&gt;0.05mm)")</f>
        <v/>
      </c>
      <c r="AH1223" s="128" t="s">
        <v>8184</v>
      </c>
      <c r="AI1223" s="130"/>
    </row>
    <row r="1224" spans="2:35" ht="13.2">
      <c r="B1224" s="149">
        <v>12140</v>
      </c>
      <c r="C1224" s="115">
        <v>1199</v>
      </c>
      <c r="D1224" s="115">
        <v>9.1739517122450494</v>
      </c>
      <c r="E1224" s="115" t="s">
        <v>5570</v>
      </c>
      <c r="F1224" s="115" t="s">
        <v>5570</v>
      </c>
      <c r="G1224" s="117">
        <v>7910</v>
      </c>
      <c r="H1224" s="118">
        <f t="shared" ref="H1224:H1287" si="124">VLOOKUP(G1224,$B$7:$D$3838,3)</f>
        <v>4.1068763581524843</v>
      </c>
      <c r="I1224" s="134" t="str">
        <f t="shared" si="120"/>
        <v>A-0324</v>
      </c>
      <c r="J1224" s="134" t="str">
        <f t="shared" si="121"/>
        <v>A-0324</v>
      </c>
      <c r="K1224" s="183">
        <f>H1224+M1224*0.001</f>
        <v>4.1188683581524845</v>
      </c>
      <c r="L1224" s="118">
        <v>9008.8340000000007</v>
      </c>
      <c r="M1224" s="208">
        <v>11.992000000000001</v>
      </c>
      <c r="N1224" s="118">
        <v>12.005000000000001</v>
      </c>
      <c r="O1224" s="115" t="s">
        <v>8183</v>
      </c>
      <c r="P1224" s="115"/>
      <c r="Q1224" s="119" t="str">
        <f>Y1224*100 &amp; "% ," &amp; O1224 &amp; " " &amp; P1224 &amp; " " &amp; AG1224</f>
        <v xml:space="preserve">0% ,Weld (WELD)  </v>
      </c>
      <c r="R1224" s="115"/>
      <c r="S1224" s="186"/>
      <c r="T1224" s="186"/>
      <c r="U1224" s="181">
        <v>360</v>
      </c>
      <c r="V1224" s="120">
        <v>14.3</v>
      </c>
      <c r="W1224" s="188"/>
      <c r="X1224" s="188"/>
      <c r="Y1224" s="122"/>
      <c r="Z1224" s="122"/>
      <c r="AA1224" s="122"/>
      <c r="AB1224" s="119"/>
      <c r="AC1224" s="123"/>
      <c r="AD1224" s="123"/>
      <c r="AE1224" s="123"/>
      <c r="AF1224" s="123" t="str">
        <f t="shared" si="122"/>
        <v xml:space="preserve"> </v>
      </c>
      <c r="AG1224" s="123" t="str">
        <f t="shared" si="123"/>
        <v/>
      </c>
      <c r="AH1224" s="119" t="s">
        <v>8184</v>
      </c>
      <c r="AI1224" s="121"/>
    </row>
    <row r="1225" spans="2:35" ht="13.2">
      <c r="B1225" s="150">
        <v>12150</v>
      </c>
      <c r="C1225" s="124">
        <v>1200</v>
      </c>
      <c r="D1225" s="124">
        <v>9.1859589594305184</v>
      </c>
      <c r="E1225" s="124" t="s">
        <v>5571</v>
      </c>
      <c r="F1225" s="124" t="s">
        <v>5571</v>
      </c>
      <c r="G1225" s="126">
        <v>7920</v>
      </c>
      <c r="H1225" s="127">
        <f t="shared" si="124"/>
        <v>4.1188752256709575</v>
      </c>
      <c r="I1225" s="135" t="str">
        <f t="shared" ref="I1225:I1288" si="125">VLOOKUP(G1225,$B$7:$F$3838,4)</f>
        <v>A-0325</v>
      </c>
      <c r="J1225" s="135" t="str">
        <f t="shared" ref="J1225:J1288" si="126">VLOOKUP(G1225,$B$7:$F$3838,4)</f>
        <v>A-0325</v>
      </c>
      <c r="K1225" s="183">
        <f>H1225+M1225*0.001</f>
        <v>4.1308802256709578</v>
      </c>
      <c r="L1225" s="127">
        <v>9020.8389999999999</v>
      </c>
      <c r="M1225" s="208">
        <v>12.005000000000001</v>
      </c>
      <c r="N1225" s="127">
        <v>11.954000000000001</v>
      </c>
      <c r="O1225" s="124" t="s">
        <v>8183</v>
      </c>
      <c r="P1225" s="124"/>
      <c r="Q1225" s="128" t="str">
        <f>Y1225*100 &amp; "% ," &amp; O1225 &amp; " " &amp; P1225 &amp; " " &amp; AG1225</f>
        <v xml:space="preserve">0% ,Weld (WELD)  </v>
      </c>
      <c r="R1225" s="124"/>
      <c r="S1225" s="186"/>
      <c r="T1225" s="186"/>
      <c r="U1225" s="181">
        <v>360</v>
      </c>
      <c r="V1225" s="129">
        <v>14.3</v>
      </c>
      <c r="W1225" s="173"/>
      <c r="X1225" s="173"/>
      <c r="Y1225" s="131"/>
      <c r="Z1225" s="131"/>
      <c r="AA1225" s="131"/>
      <c r="AB1225" s="128"/>
      <c r="AC1225" s="132"/>
      <c r="AD1225" s="132"/>
      <c r="AE1225" s="132"/>
      <c r="AF1225" s="132" t="str">
        <f t="shared" si="122"/>
        <v xml:space="preserve"> </v>
      </c>
      <c r="AG1225" s="132" t="str">
        <f t="shared" si="123"/>
        <v/>
      </c>
      <c r="AH1225" s="128" t="s">
        <v>8184</v>
      </c>
      <c r="AI1225" s="130"/>
    </row>
    <row r="1226" spans="2:35" ht="13.2">
      <c r="B1226" s="149">
        <v>12160</v>
      </c>
      <c r="C1226" s="115">
        <v>1201</v>
      </c>
      <c r="D1226" s="115">
        <v>9.1979627873659133</v>
      </c>
      <c r="E1226" s="115" t="s">
        <v>5572</v>
      </c>
      <c r="F1226" s="115" t="s">
        <v>5572</v>
      </c>
      <c r="G1226" s="117">
        <v>7930</v>
      </c>
      <c r="H1226" s="118">
        <f t="shared" si="124"/>
        <v>4.13087609318959</v>
      </c>
      <c r="I1226" s="134" t="str">
        <f t="shared" si="125"/>
        <v>A-0326</v>
      </c>
      <c r="J1226" s="134" t="str">
        <f t="shared" si="126"/>
        <v>A-0326</v>
      </c>
      <c r="K1226" s="183">
        <f>H1226+M1226*0.001</f>
        <v>4.1428300931895903</v>
      </c>
      <c r="L1226" s="118">
        <v>9032.7929999999997</v>
      </c>
      <c r="M1226" s="208">
        <v>11.954000000000001</v>
      </c>
      <c r="N1226" s="118">
        <v>11.962</v>
      </c>
      <c r="O1226" s="115" t="s">
        <v>8183</v>
      </c>
      <c r="P1226" s="115"/>
      <c r="Q1226" s="119" t="str">
        <f>Y1226*100 &amp; "% ," &amp; O1226 &amp; " " &amp; P1226 &amp; " " &amp; AG1226</f>
        <v xml:space="preserve">0% ,Weld (WELD)  </v>
      </c>
      <c r="R1226" s="115"/>
      <c r="S1226" s="186"/>
      <c r="T1226" s="186"/>
      <c r="U1226" s="181">
        <v>360</v>
      </c>
      <c r="V1226" s="120">
        <v>14.3</v>
      </c>
      <c r="W1226" s="188"/>
      <c r="X1226" s="188"/>
      <c r="Y1226" s="122"/>
      <c r="Z1226" s="122"/>
      <c r="AA1226" s="122"/>
      <c r="AB1226" s="119"/>
      <c r="AC1226" s="123"/>
      <c r="AD1226" s="123"/>
      <c r="AE1226" s="123"/>
      <c r="AF1226" s="123" t="str">
        <f t="shared" si="122"/>
        <v xml:space="preserve"> </v>
      </c>
      <c r="AG1226" s="123" t="str">
        <f t="shared" si="123"/>
        <v/>
      </c>
      <c r="AH1226" s="119" t="s">
        <v>8184</v>
      </c>
      <c r="AI1226" s="121"/>
    </row>
    <row r="1227" spans="2:35" ht="13.2">
      <c r="B1227" s="150">
        <v>12170</v>
      </c>
      <c r="C1227" s="124">
        <v>1202</v>
      </c>
      <c r="D1227" s="124">
        <v>9.2099630485769914</v>
      </c>
      <c r="E1227" s="124" t="s">
        <v>5573</v>
      </c>
      <c r="F1227" s="124" t="s">
        <v>5573</v>
      </c>
      <c r="G1227" s="126">
        <v>7940</v>
      </c>
      <c r="H1227" s="127">
        <f t="shared" si="124"/>
        <v>4.1428759607082979</v>
      </c>
      <c r="I1227" s="135" t="str">
        <f t="shared" si="125"/>
        <v>A-0327</v>
      </c>
      <c r="J1227" s="135" t="str">
        <f t="shared" si="126"/>
        <v>A-0327</v>
      </c>
      <c r="K1227" s="183">
        <f>H1227+M1227*0.001</f>
        <v>4.1548379607082975</v>
      </c>
      <c r="L1227" s="127">
        <v>9044.7540000000008</v>
      </c>
      <c r="M1227" s="208">
        <v>11.962</v>
      </c>
      <c r="N1227" s="127">
        <v>11.989000000000001</v>
      </c>
      <c r="O1227" s="124" t="s">
        <v>8183</v>
      </c>
      <c r="P1227" s="124"/>
      <c r="Q1227" s="128" t="str">
        <f>Y1227*100 &amp; "% ," &amp; O1227 &amp; " " &amp; P1227 &amp; " " &amp; AG1227</f>
        <v xml:space="preserve">0% ,Weld (WELD)  </v>
      </c>
      <c r="R1227" s="124"/>
      <c r="S1227" s="186"/>
      <c r="T1227" s="186"/>
      <c r="U1227" s="181">
        <v>360</v>
      </c>
      <c r="V1227" s="129">
        <v>14.3</v>
      </c>
      <c r="W1227" s="173"/>
      <c r="X1227" s="173"/>
      <c r="Y1227" s="131"/>
      <c r="Z1227" s="131"/>
      <c r="AA1227" s="131"/>
      <c r="AB1227" s="128"/>
      <c r="AC1227" s="132"/>
      <c r="AD1227" s="132"/>
      <c r="AE1227" s="132"/>
      <c r="AF1227" s="132" t="str">
        <f t="shared" si="122"/>
        <v xml:space="preserve"> </v>
      </c>
      <c r="AG1227" s="132" t="str">
        <f t="shared" si="123"/>
        <v/>
      </c>
      <c r="AH1227" s="128" t="s">
        <v>8184</v>
      </c>
      <c r="AI1227" s="130"/>
    </row>
    <row r="1228" spans="2:35" ht="13.2">
      <c r="B1228" s="149">
        <v>12180</v>
      </c>
      <c r="C1228" s="115">
        <v>1203</v>
      </c>
      <c r="D1228" s="115">
        <v>9.221967460996165</v>
      </c>
      <c r="E1228" s="115" t="s">
        <v>5574</v>
      </c>
      <c r="F1228" s="115" t="s">
        <v>5574</v>
      </c>
      <c r="G1228" s="117">
        <v>7950</v>
      </c>
      <c r="H1228" s="118">
        <f t="shared" si="124"/>
        <v>4.1548678282268465</v>
      </c>
      <c r="I1228" s="134" t="str">
        <f t="shared" si="125"/>
        <v>A-0328</v>
      </c>
      <c r="J1228" s="134" t="str">
        <f t="shared" si="126"/>
        <v>A-0328</v>
      </c>
      <c r="K1228" s="183">
        <f>H1228+M1228*0.001</f>
        <v>4.1668568282268463</v>
      </c>
      <c r="L1228" s="118">
        <v>9056.7430000000004</v>
      </c>
      <c r="M1228" s="208">
        <v>11.989000000000001</v>
      </c>
      <c r="N1228" s="118">
        <v>11.627000000000001</v>
      </c>
      <c r="O1228" s="115" t="s">
        <v>8183</v>
      </c>
      <c r="P1228" s="115"/>
      <c r="Q1228" s="119" t="str">
        <f>Y1228*100 &amp; "% ," &amp; O1228 &amp; " " &amp; P1228 &amp; " " &amp; AG1228</f>
        <v xml:space="preserve">0% ,Weld (WELD)  </v>
      </c>
      <c r="R1228" s="115"/>
      <c r="S1228" s="186"/>
      <c r="T1228" s="186"/>
      <c r="U1228" s="181">
        <v>360</v>
      </c>
      <c r="V1228" s="120">
        <v>14.3</v>
      </c>
      <c r="W1228" s="188"/>
      <c r="X1228" s="188"/>
      <c r="Y1228" s="122"/>
      <c r="Z1228" s="122"/>
      <c r="AA1228" s="122"/>
      <c r="AB1228" s="119"/>
      <c r="AC1228" s="123"/>
      <c r="AD1228" s="123"/>
      <c r="AE1228" s="123"/>
      <c r="AF1228" s="123" t="str">
        <f t="shared" si="122"/>
        <v xml:space="preserve"> </v>
      </c>
      <c r="AG1228" s="123" t="str">
        <f t="shared" si="123"/>
        <v/>
      </c>
      <c r="AH1228" s="119" t="s">
        <v>8184</v>
      </c>
      <c r="AI1228" s="121"/>
    </row>
    <row r="1229" spans="2:35" ht="13.2">
      <c r="B1229" s="150">
        <v>12190</v>
      </c>
      <c r="C1229" s="124">
        <v>1204</v>
      </c>
      <c r="D1229" s="124">
        <v>9.2339637419497311</v>
      </c>
      <c r="E1229" s="124" t="s">
        <v>5575</v>
      </c>
      <c r="F1229" s="124" t="s">
        <v>5575</v>
      </c>
      <c r="G1229" s="126">
        <v>7960</v>
      </c>
      <c r="H1229" s="127">
        <f t="shared" si="124"/>
        <v>4.1665286957456216</v>
      </c>
      <c r="I1229" s="135" t="str">
        <f t="shared" si="125"/>
        <v>A-0329</v>
      </c>
      <c r="J1229" s="135" t="str">
        <f t="shared" si="126"/>
        <v>A-0329</v>
      </c>
      <c r="K1229" s="183">
        <f>H1229+M1229*0.001</f>
        <v>4.1781556957456214</v>
      </c>
      <c r="L1229" s="127">
        <v>9068.3690000000006</v>
      </c>
      <c r="M1229" s="208">
        <v>11.627000000000001</v>
      </c>
      <c r="N1229" s="127">
        <v>11.961</v>
      </c>
      <c r="O1229" s="124" t="s">
        <v>8183</v>
      </c>
      <c r="P1229" s="124"/>
      <c r="Q1229" s="128" t="str">
        <f>Y1229*100 &amp; "% ," &amp; O1229 &amp; " " &amp; P1229 &amp; " " &amp; AG1229</f>
        <v xml:space="preserve">0% ,Weld (WELD)  </v>
      </c>
      <c r="R1229" s="124"/>
      <c r="S1229" s="186"/>
      <c r="T1229" s="186"/>
      <c r="U1229" s="181">
        <v>360</v>
      </c>
      <c r="V1229" s="129">
        <v>14.3</v>
      </c>
      <c r="W1229" s="173"/>
      <c r="X1229" s="173"/>
      <c r="Y1229" s="131"/>
      <c r="Z1229" s="131"/>
      <c r="AA1229" s="131"/>
      <c r="AB1229" s="128"/>
      <c r="AC1229" s="132"/>
      <c r="AD1229" s="132"/>
      <c r="AE1229" s="132"/>
      <c r="AF1229" s="132" t="str">
        <f t="shared" si="122"/>
        <v xml:space="preserve"> </v>
      </c>
      <c r="AG1229" s="132" t="str">
        <f t="shared" si="123"/>
        <v/>
      </c>
      <c r="AH1229" s="128" t="s">
        <v>8184</v>
      </c>
      <c r="AI1229" s="130"/>
    </row>
    <row r="1230" spans="2:35" ht="13.2">
      <c r="B1230" s="149">
        <v>12200</v>
      </c>
      <c r="C1230" s="115">
        <v>1205</v>
      </c>
      <c r="D1230" s="115">
        <v>9.245956610010472</v>
      </c>
      <c r="E1230" s="115" t="s">
        <v>5576</v>
      </c>
      <c r="F1230" s="115" t="s">
        <v>5576</v>
      </c>
      <c r="G1230" s="117">
        <v>7960</v>
      </c>
      <c r="H1230" s="118">
        <f t="shared" si="124"/>
        <v>4.1665286957456216</v>
      </c>
      <c r="I1230" s="134" t="str">
        <f t="shared" si="125"/>
        <v>A-0329</v>
      </c>
      <c r="J1230" s="134" t="str">
        <f t="shared" si="126"/>
        <v>A-0329</v>
      </c>
      <c r="K1230" s="183">
        <f>H1230+M1230*0.001</f>
        <v>4.1669516957456212</v>
      </c>
      <c r="L1230" s="118">
        <v>9068.7919999999995</v>
      </c>
      <c r="M1230" s="208">
        <v>0.42299999999999999</v>
      </c>
      <c r="N1230" s="118">
        <v>11.961</v>
      </c>
      <c r="O1230" s="115" t="s">
        <v>8192</v>
      </c>
      <c r="P1230" s="115"/>
      <c r="Q1230" s="119" t="str">
        <f>Y1230*100 &amp; "% ," &amp; O1230 &amp; " " &amp; P1230 &amp; " " &amp; AG1230</f>
        <v xml:space="preserve">0% ,Pipeline Fixture (PFIX)  </v>
      </c>
      <c r="R1230" s="115"/>
      <c r="S1230" s="186"/>
      <c r="T1230" s="186"/>
      <c r="U1230" s="181">
        <v>360</v>
      </c>
      <c r="V1230" s="120">
        <v>14.3</v>
      </c>
      <c r="W1230" s="188"/>
      <c r="X1230" s="188"/>
      <c r="Y1230" s="122"/>
      <c r="Z1230" s="122"/>
      <c r="AA1230" s="122"/>
      <c r="AB1230" s="119"/>
      <c r="AC1230" s="123"/>
      <c r="AD1230" s="123"/>
      <c r="AE1230" s="123"/>
      <c r="AF1230" s="123" t="str">
        <f t="shared" si="122"/>
        <v xml:space="preserve"> </v>
      </c>
      <c r="AG1230" s="123" t="str">
        <f t="shared" si="123"/>
        <v/>
      </c>
      <c r="AH1230" s="119" t="s">
        <v>8357</v>
      </c>
      <c r="AI1230" s="121"/>
    </row>
    <row r="1231" spans="2:35" ht="13.2">
      <c r="B1231" s="150">
        <v>12210</v>
      </c>
      <c r="C1231" s="124">
        <v>1206</v>
      </c>
      <c r="D1231" s="124">
        <v>9.2579623613234396</v>
      </c>
      <c r="E1231" s="124" t="s">
        <v>5577</v>
      </c>
      <c r="F1231" s="124" t="s">
        <v>5577</v>
      </c>
      <c r="G1231" s="126">
        <v>7960</v>
      </c>
      <c r="H1231" s="127">
        <f t="shared" si="124"/>
        <v>4.1665286957456216</v>
      </c>
      <c r="I1231" s="135" t="str">
        <f t="shared" si="125"/>
        <v>A-0329</v>
      </c>
      <c r="J1231" s="135" t="str">
        <f t="shared" si="126"/>
        <v>A-0329</v>
      </c>
      <c r="K1231" s="183">
        <f>H1231+M1231*0.001</f>
        <v>4.1693156957456212</v>
      </c>
      <c r="L1231" s="127">
        <v>9071.1560000000009</v>
      </c>
      <c r="M1231" s="208">
        <v>2.7869999999999999</v>
      </c>
      <c r="N1231" s="127">
        <v>11.961</v>
      </c>
      <c r="O1231" s="124" t="s">
        <v>8192</v>
      </c>
      <c r="P1231" s="124"/>
      <c r="Q1231" s="128" t="str">
        <f>Y1231*100 &amp; "% ," &amp; O1231 &amp; " " &amp; P1231 &amp; " " &amp; AG1231</f>
        <v xml:space="preserve">0% ,Pipeline Fixture (PFIX)  </v>
      </c>
      <c r="R1231" s="124"/>
      <c r="S1231" s="186"/>
      <c r="T1231" s="186"/>
      <c r="U1231" s="181">
        <v>360</v>
      </c>
      <c r="V1231" s="129">
        <v>14.3</v>
      </c>
      <c r="W1231" s="173"/>
      <c r="X1231" s="173"/>
      <c r="Y1231" s="131"/>
      <c r="Z1231" s="131"/>
      <c r="AA1231" s="131"/>
      <c r="AB1231" s="128"/>
      <c r="AC1231" s="132"/>
      <c r="AD1231" s="132"/>
      <c r="AE1231" s="132"/>
      <c r="AF1231" s="132" t="str">
        <f t="shared" si="122"/>
        <v xml:space="preserve"> </v>
      </c>
      <c r="AG1231" s="132" t="str">
        <f t="shared" si="123"/>
        <v/>
      </c>
      <c r="AH1231" s="128" t="s">
        <v>8357</v>
      </c>
      <c r="AI1231" s="130"/>
    </row>
    <row r="1232" spans="2:35" ht="13.2">
      <c r="B1232" s="149">
        <v>12220</v>
      </c>
      <c r="C1232" s="115">
        <v>1207</v>
      </c>
      <c r="D1232" s="115">
        <v>9.269962653136826</v>
      </c>
      <c r="E1232" s="115" t="s">
        <v>5578</v>
      </c>
      <c r="F1232" s="115" t="s">
        <v>5578</v>
      </c>
      <c r="G1232" s="117">
        <v>7960</v>
      </c>
      <c r="H1232" s="118">
        <f t="shared" si="124"/>
        <v>4.1665286957456216</v>
      </c>
      <c r="I1232" s="134" t="str">
        <f t="shared" si="125"/>
        <v>A-0329</v>
      </c>
      <c r="J1232" s="134" t="str">
        <f t="shared" si="126"/>
        <v>A-0329</v>
      </c>
      <c r="K1232" s="183">
        <f>H1232+M1232*0.001</f>
        <v>4.1705086957456219</v>
      </c>
      <c r="L1232" s="118">
        <v>9072.3490000000002</v>
      </c>
      <c r="M1232" s="208">
        <v>3.98</v>
      </c>
      <c r="N1232" s="118">
        <v>11.961</v>
      </c>
      <c r="O1232" s="115" t="s">
        <v>8192</v>
      </c>
      <c r="P1232" s="115"/>
      <c r="Q1232" s="119" t="str">
        <f>Y1232*100 &amp; "% ," &amp; O1232 &amp; " " &amp; P1232 &amp; " " &amp; AG1232</f>
        <v xml:space="preserve">0% ,Pipeline Fixture (PFIX)  </v>
      </c>
      <c r="R1232" s="115"/>
      <c r="S1232" s="186"/>
      <c r="T1232" s="186"/>
      <c r="U1232" s="181">
        <v>360</v>
      </c>
      <c r="V1232" s="120">
        <v>14.3</v>
      </c>
      <c r="W1232" s="188"/>
      <c r="X1232" s="188"/>
      <c r="Y1232" s="122"/>
      <c r="Z1232" s="122"/>
      <c r="AA1232" s="122"/>
      <c r="AB1232" s="119"/>
      <c r="AC1232" s="123"/>
      <c r="AD1232" s="123"/>
      <c r="AE1232" s="123"/>
      <c r="AF1232" s="123" t="str">
        <f t="shared" si="122"/>
        <v xml:space="preserve"> </v>
      </c>
      <c r="AG1232" s="123" t="str">
        <f t="shared" si="123"/>
        <v/>
      </c>
      <c r="AH1232" s="119" t="s">
        <v>8357</v>
      </c>
      <c r="AI1232" s="121"/>
    </row>
    <row r="1233" spans="2:35" ht="13.2">
      <c r="B1233" s="150">
        <v>12230</v>
      </c>
      <c r="C1233" s="124">
        <v>1208</v>
      </c>
      <c r="D1233" s="124">
        <v>9.2819682055731718</v>
      </c>
      <c r="E1233" s="124" t="s">
        <v>5579</v>
      </c>
      <c r="F1233" s="124" t="s">
        <v>5579</v>
      </c>
      <c r="G1233" s="126">
        <v>7960</v>
      </c>
      <c r="H1233" s="127">
        <f t="shared" si="124"/>
        <v>4.1665286957456216</v>
      </c>
      <c r="I1233" s="135" t="str">
        <f t="shared" si="125"/>
        <v>A-0329</v>
      </c>
      <c r="J1233" s="135" t="str">
        <f t="shared" si="126"/>
        <v>A-0329</v>
      </c>
      <c r="K1233" s="183">
        <f>H1233+M1233*0.001</f>
        <v>4.1716986957456212</v>
      </c>
      <c r="L1233" s="127">
        <v>9073.5400000000009</v>
      </c>
      <c r="M1233" s="208">
        <v>5.17</v>
      </c>
      <c r="N1233" s="127">
        <v>11.961</v>
      </c>
      <c r="O1233" s="124" t="s">
        <v>8192</v>
      </c>
      <c r="P1233" s="124"/>
      <c r="Q1233" s="128" t="str">
        <f>Y1233*100 &amp; "% ," &amp; O1233 &amp; " " &amp; P1233 &amp; " " &amp; AG1233</f>
        <v xml:space="preserve">0% ,Pipeline Fixture (PFIX)  </v>
      </c>
      <c r="R1233" s="124"/>
      <c r="S1233" s="186"/>
      <c r="T1233" s="186"/>
      <c r="U1233" s="181">
        <v>360</v>
      </c>
      <c r="V1233" s="129">
        <v>14.3</v>
      </c>
      <c r="W1233" s="173"/>
      <c r="X1233" s="173"/>
      <c r="Y1233" s="131"/>
      <c r="Z1233" s="131"/>
      <c r="AA1233" s="131"/>
      <c r="AB1233" s="128"/>
      <c r="AC1233" s="132"/>
      <c r="AD1233" s="132"/>
      <c r="AE1233" s="132"/>
      <c r="AF1233" s="132" t="str">
        <f t="shared" si="122"/>
        <v xml:space="preserve"> </v>
      </c>
      <c r="AG1233" s="132" t="str">
        <f t="shared" si="123"/>
        <v/>
      </c>
      <c r="AH1233" s="128" t="s">
        <v>8357</v>
      </c>
      <c r="AI1233" s="130"/>
    </row>
    <row r="1234" spans="2:35" ht="13.2">
      <c r="B1234" s="149">
        <v>12240</v>
      </c>
      <c r="C1234" s="115">
        <v>1209</v>
      </c>
      <c r="D1234" s="115">
        <v>9.2939727359946041</v>
      </c>
      <c r="E1234" s="115" t="s">
        <v>5580</v>
      </c>
      <c r="F1234" s="115" t="s">
        <v>5580</v>
      </c>
      <c r="G1234" s="117">
        <v>7960</v>
      </c>
      <c r="H1234" s="118">
        <f t="shared" si="124"/>
        <v>4.1665286957456216</v>
      </c>
      <c r="I1234" s="134" t="str">
        <f t="shared" si="125"/>
        <v>A-0329</v>
      </c>
      <c r="J1234" s="134" t="str">
        <f t="shared" si="126"/>
        <v>A-0329</v>
      </c>
      <c r="K1234" s="183">
        <f>H1234+M1234*0.001</f>
        <v>4.1728656957456218</v>
      </c>
      <c r="L1234" s="118">
        <v>9074.7060000000001</v>
      </c>
      <c r="M1234" s="208">
        <v>6.3369999999999997</v>
      </c>
      <c r="N1234" s="118">
        <v>11.961</v>
      </c>
      <c r="O1234" s="115" t="s">
        <v>8192</v>
      </c>
      <c r="P1234" s="115"/>
      <c r="Q1234" s="119" t="str">
        <f>Y1234*100 &amp; "% ," &amp; O1234 &amp; " " &amp; P1234 &amp; " " &amp; AG1234</f>
        <v xml:space="preserve">0% ,Pipeline Fixture (PFIX)  </v>
      </c>
      <c r="R1234" s="115"/>
      <c r="S1234" s="186"/>
      <c r="T1234" s="186"/>
      <c r="U1234" s="181">
        <v>360</v>
      </c>
      <c r="V1234" s="120">
        <v>14.3</v>
      </c>
      <c r="W1234" s="188"/>
      <c r="X1234" s="188"/>
      <c r="Y1234" s="122"/>
      <c r="Z1234" s="122"/>
      <c r="AA1234" s="122"/>
      <c r="AB1234" s="119"/>
      <c r="AC1234" s="123"/>
      <c r="AD1234" s="123"/>
      <c r="AE1234" s="123"/>
      <c r="AF1234" s="123" t="str">
        <f t="shared" si="122"/>
        <v xml:space="preserve"> </v>
      </c>
      <c r="AG1234" s="123" t="str">
        <f t="shared" si="123"/>
        <v/>
      </c>
      <c r="AH1234" s="119" t="s">
        <v>8357</v>
      </c>
      <c r="AI1234" s="121"/>
    </row>
    <row r="1235" spans="2:35" ht="13.2">
      <c r="B1235" s="150">
        <v>12250</v>
      </c>
      <c r="C1235" s="124">
        <v>1210</v>
      </c>
      <c r="D1235" s="124">
        <v>9.305978962035427</v>
      </c>
      <c r="E1235" s="124" t="s">
        <v>5581</v>
      </c>
      <c r="F1235" s="124" t="s">
        <v>5581</v>
      </c>
      <c r="G1235" s="126">
        <v>7960</v>
      </c>
      <c r="H1235" s="127">
        <f t="shared" si="124"/>
        <v>4.1665286957456216</v>
      </c>
      <c r="I1235" s="135" t="str">
        <f t="shared" si="125"/>
        <v>A-0329</v>
      </c>
      <c r="J1235" s="135" t="str">
        <f t="shared" si="126"/>
        <v>A-0329</v>
      </c>
      <c r="K1235" s="183">
        <f>H1235+M1235*0.001</f>
        <v>4.1740856957456218</v>
      </c>
      <c r="L1235" s="127">
        <v>9075.9259999999995</v>
      </c>
      <c r="M1235" s="208">
        <v>7.5570000000000004</v>
      </c>
      <c r="N1235" s="127">
        <v>11.961</v>
      </c>
      <c r="O1235" s="124" t="s">
        <v>8192</v>
      </c>
      <c r="P1235" s="124"/>
      <c r="Q1235" s="128" t="str">
        <f>Y1235*100 &amp; "% ," &amp; O1235 &amp; " " &amp; P1235 &amp; " " &amp; AG1235</f>
        <v xml:space="preserve">0% ,Pipeline Fixture (PFIX)  </v>
      </c>
      <c r="R1235" s="124"/>
      <c r="S1235" s="186"/>
      <c r="T1235" s="186"/>
      <c r="U1235" s="181">
        <v>360</v>
      </c>
      <c r="V1235" s="129">
        <v>14.3</v>
      </c>
      <c r="W1235" s="173"/>
      <c r="X1235" s="173"/>
      <c r="Y1235" s="131"/>
      <c r="Z1235" s="131"/>
      <c r="AA1235" s="131"/>
      <c r="AB1235" s="128"/>
      <c r="AC1235" s="132"/>
      <c r="AD1235" s="132"/>
      <c r="AE1235" s="132"/>
      <c r="AF1235" s="132" t="str">
        <f t="shared" si="122"/>
        <v xml:space="preserve"> </v>
      </c>
      <c r="AG1235" s="132" t="str">
        <f t="shared" si="123"/>
        <v/>
      </c>
      <c r="AH1235" s="128" t="s">
        <v>8357</v>
      </c>
      <c r="AI1235" s="130"/>
    </row>
    <row r="1236" spans="2:35" ht="13.2">
      <c r="B1236" s="149">
        <v>12260</v>
      </c>
      <c r="C1236" s="115">
        <v>1211</v>
      </c>
      <c r="D1236" s="115">
        <v>9.3179846010426122</v>
      </c>
      <c r="E1236" s="115" t="s">
        <v>5582</v>
      </c>
      <c r="F1236" s="115" t="s">
        <v>5582</v>
      </c>
      <c r="G1236" s="117">
        <v>7960</v>
      </c>
      <c r="H1236" s="118">
        <f t="shared" si="124"/>
        <v>4.1665286957456216</v>
      </c>
      <c r="I1236" s="134" t="str">
        <f t="shared" si="125"/>
        <v>A-0329</v>
      </c>
      <c r="J1236" s="134" t="str">
        <f t="shared" si="126"/>
        <v>A-0329</v>
      </c>
      <c r="K1236" s="183">
        <f>H1236+M1236*0.001</f>
        <v>4.1752586957456215</v>
      </c>
      <c r="L1236" s="118">
        <v>9077.0990000000002</v>
      </c>
      <c r="M1236" s="208">
        <v>8.73</v>
      </c>
      <c r="N1236" s="118">
        <v>11.961</v>
      </c>
      <c r="O1236" s="115" t="s">
        <v>8192</v>
      </c>
      <c r="P1236" s="115"/>
      <c r="Q1236" s="119" t="str">
        <f>Y1236*100 &amp; "% ," &amp; O1236 &amp; " " &amp; P1236 &amp; " " &amp; AG1236</f>
        <v xml:space="preserve">0% ,Pipeline Fixture (PFIX)  </v>
      </c>
      <c r="R1236" s="115"/>
      <c r="S1236" s="186"/>
      <c r="T1236" s="186"/>
      <c r="U1236" s="181">
        <v>360</v>
      </c>
      <c r="V1236" s="120">
        <v>14.3</v>
      </c>
      <c r="W1236" s="188"/>
      <c r="X1236" s="188"/>
      <c r="Y1236" s="122"/>
      <c r="Z1236" s="122"/>
      <c r="AA1236" s="122"/>
      <c r="AB1236" s="119"/>
      <c r="AC1236" s="123"/>
      <c r="AD1236" s="123"/>
      <c r="AE1236" s="123"/>
      <c r="AF1236" s="123" t="str">
        <f t="shared" si="122"/>
        <v xml:space="preserve"> </v>
      </c>
      <c r="AG1236" s="123" t="str">
        <f t="shared" si="123"/>
        <v/>
      </c>
      <c r="AH1236" s="119" t="s">
        <v>8357</v>
      </c>
      <c r="AI1236" s="121"/>
    </row>
    <row r="1237" spans="2:35" ht="13.2">
      <c r="B1237" s="150">
        <v>12270</v>
      </c>
      <c r="C1237" s="124">
        <v>1212</v>
      </c>
      <c r="D1237" s="124">
        <v>9.3299842562140167</v>
      </c>
      <c r="E1237" s="124" t="s">
        <v>5583</v>
      </c>
      <c r="F1237" s="124" t="s">
        <v>5583</v>
      </c>
      <c r="G1237" s="126">
        <v>7960</v>
      </c>
      <c r="H1237" s="127">
        <f t="shared" si="124"/>
        <v>4.1665286957456216</v>
      </c>
      <c r="I1237" s="135" t="str">
        <f t="shared" si="125"/>
        <v>A-0329</v>
      </c>
      <c r="J1237" s="135" t="str">
        <f t="shared" si="126"/>
        <v>A-0329</v>
      </c>
      <c r="K1237" s="183">
        <f>H1237+M1237*0.001</f>
        <v>4.1764726957456215</v>
      </c>
      <c r="L1237" s="127">
        <v>9078.3130000000001</v>
      </c>
      <c r="M1237" s="208">
        <v>9.9440000000000008</v>
      </c>
      <c r="N1237" s="127">
        <v>11.961</v>
      </c>
      <c r="O1237" s="124" t="s">
        <v>8192</v>
      </c>
      <c r="P1237" s="124"/>
      <c r="Q1237" s="128" t="str">
        <f>Y1237*100 &amp; "% ," &amp; O1237 &amp; " " &amp; P1237 &amp; " " &amp; AG1237</f>
        <v xml:space="preserve">0% ,Pipeline Fixture (PFIX)  </v>
      </c>
      <c r="R1237" s="124"/>
      <c r="S1237" s="186"/>
      <c r="T1237" s="186"/>
      <c r="U1237" s="181">
        <v>360</v>
      </c>
      <c r="V1237" s="129">
        <v>14.3</v>
      </c>
      <c r="W1237" s="173"/>
      <c r="X1237" s="173"/>
      <c r="Y1237" s="131"/>
      <c r="Z1237" s="131"/>
      <c r="AA1237" s="131"/>
      <c r="AB1237" s="128"/>
      <c r="AC1237" s="132"/>
      <c r="AD1237" s="132"/>
      <c r="AE1237" s="132"/>
      <c r="AF1237" s="132" t="str">
        <f t="shared" si="122"/>
        <v xml:space="preserve"> </v>
      </c>
      <c r="AG1237" s="132" t="str">
        <f t="shared" si="123"/>
        <v/>
      </c>
      <c r="AH1237" s="128" t="s">
        <v>8357</v>
      </c>
      <c r="AI1237" s="130"/>
    </row>
    <row r="1238" spans="2:35" ht="13.2">
      <c r="B1238" s="149">
        <v>12280</v>
      </c>
      <c r="C1238" s="115">
        <v>1213</v>
      </c>
      <c r="D1238" s="115">
        <v>9.3419935657594397</v>
      </c>
      <c r="E1238" s="115" t="s">
        <v>5584</v>
      </c>
      <c r="F1238" s="115" t="s">
        <v>5584</v>
      </c>
      <c r="G1238" s="117">
        <v>7960</v>
      </c>
      <c r="H1238" s="118">
        <f t="shared" si="124"/>
        <v>4.1665286957456216</v>
      </c>
      <c r="I1238" s="134" t="str">
        <f t="shared" si="125"/>
        <v>A-0329</v>
      </c>
      <c r="J1238" s="134" t="str">
        <f t="shared" si="126"/>
        <v>A-0329</v>
      </c>
      <c r="K1238" s="183">
        <f>H1238+M1238*0.001</f>
        <v>4.1780106957456216</v>
      </c>
      <c r="L1238" s="118">
        <v>9079.8510000000006</v>
      </c>
      <c r="M1238" s="208">
        <v>11.481999999999999</v>
      </c>
      <c r="N1238" s="118">
        <v>11.961</v>
      </c>
      <c r="O1238" s="115" t="s">
        <v>8192</v>
      </c>
      <c r="P1238" s="115"/>
      <c r="Q1238" s="119" t="str">
        <f>Y1238*100 &amp; "% ," &amp; O1238 &amp; " " &amp; P1238 &amp; " " &amp; AG1238</f>
        <v xml:space="preserve">0% ,Pipeline Fixture (PFIX)  </v>
      </c>
      <c r="R1238" s="115"/>
      <c r="S1238" s="186"/>
      <c r="T1238" s="186"/>
      <c r="U1238" s="181">
        <v>360</v>
      </c>
      <c r="V1238" s="120">
        <v>14.3</v>
      </c>
      <c r="W1238" s="188"/>
      <c r="X1238" s="188"/>
      <c r="Y1238" s="122"/>
      <c r="Z1238" s="122"/>
      <c r="AA1238" s="122"/>
      <c r="AB1238" s="119"/>
      <c r="AC1238" s="123"/>
      <c r="AD1238" s="123"/>
      <c r="AE1238" s="123"/>
      <c r="AF1238" s="123" t="str">
        <f t="shared" si="122"/>
        <v xml:space="preserve"> </v>
      </c>
      <c r="AG1238" s="123" t="str">
        <f t="shared" si="123"/>
        <v/>
      </c>
      <c r="AH1238" s="119" t="s">
        <v>8357</v>
      </c>
      <c r="AI1238" s="121"/>
    </row>
    <row r="1239" spans="2:35" ht="13.2">
      <c r="B1239" s="150">
        <v>12290</v>
      </c>
      <c r="C1239" s="124">
        <v>1214</v>
      </c>
      <c r="D1239" s="124">
        <v>9.3539965782417926</v>
      </c>
      <c r="E1239" s="124" t="s">
        <v>5585</v>
      </c>
      <c r="F1239" s="124" t="s">
        <v>5585</v>
      </c>
      <c r="G1239" s="126">
        <v>7970</v>
      </c>
      <c r="H1239" s="127">
        <f t="shared" si="124"/>
        <v>4.1781925632642407</v>
      </c>
      <c r="I1239" s="135" t="str">
        <f t="shared" si="125"/>
        <v>A-0330</v>
      </c>
      <c r="J1239" s="135" t="str">
        <f t="shared" si="126"/>
        <v>A-0330</v>
      </c>
      <c r="K1239" s="183">
        <f>H1239+M1239*0.001</f>
        <v>4.190153563264241</v>
      </c>
      <c r="L1239" s="127">
        <v>9080.33</v>
      </c>
      <c r="M1239" s="208">
        <v>11.961</v>
      </c>
      <c r="N1239" s="127">
        <v>11.981</v>
      </c>
      <c r="O1239" s="124" t="s">
        <v>8183</v>
      </c>
      <c r="P1239" s="124"/>
      <c r="Q1239" s="128" t="str">
        <f>Y1239*100 &amp; "% ," &amp; O1239 &amp; " " &amp; P1239 &amp; " " &amp; AG1239</f>
        <v xml:space="preserve">0% ,Weld (WELD)  </v>
      </c>
      <c r="R1239" s="124"/>
      <c r="S1239" s="186"/>
      <c r="T1239" s="186"/>
      <c r="U1239" s="181">
        <v>360</v>
      </c>
      <c r="V1239" s="129">
        <v>14.3</v>
      </c>
      <c r="W1239" s="173"/>
      <c r="X1239" s="173"/>
      <c r="Y1239" s="131"/>
      <c r="Z1239" s="131"/>
      <c r="AA1239" s="131"/>
      <c r="AB1239" s="128"/>
      <c r="AC1239" s="132"/>
      <c r="AD1239" s="132"/>
      <c r="AE1239" s="132"/>
      <c r="AF1239" s="132" t="str">
        <f t="shared" si="122"/>
        <v xml:space="preserve"> </v>
      </c>
      <c r="AG1239" s="132" t="str">
        <f t="shared" si="123"/>
        <v/>
      </c>
      <c r="AH1239" s="128" t="s">
        <v>8184</v>
      </c>
      <c r="AI1239" s="130"/>
    </row>
    <row r="1240" spans="2:35" ht="13.2">
      <c r="B1240" s="149">
        <v>12300</v>
      </c>
      <c r="C1240" s="115">
        <v>1215</v>
      </c>
      <c r="D1240" s="115">
        <v>9.3659976193206234</v>
      </c>
      <c r="E1240" s="115" t="s">
        <v>5586</v>
      </c>
      <c r="F1240" s="115" t="s">
        <v>5586</v>
      </c>
      <c r="G1240" s="117">
        <v>7970</v>
      </c>
      <c r="H1240" s="118">
        <f t="shared" si="124"/>
        <v>4.1781925632642407</v>
      </c>
      <c r="I1240" s="134" t="str">
        <f t="shared" si="125"/>
        <v>A-0330</v>
      </c>
      <c r="J1240" s="134" t="str">
        <f t="shared" si="126"/>
        <v>A-0330</v>
      </c>
      <c r="K1240" s="183">
        <f>H1240+M1240*0.001</f>
        <v>4.1787105632642403</v>
      </c>
      <c r="L1240" s="118">
        <v>9080.8490000000002</v>
      </c>
      <c r="M1240" s="208">
        <v>0.51800000000000002</v>
      </c>
      <c r="N1240" s="118">
        <v>11.981</v>
      </c>
      <c r="O1240" s="115" t="s">
        <v>8192</v>
      </c>
      <c r="P1240" s="115"/>
      <c r="Q1240" s="119" t="str">
        <f>Y1240*100 &amp; "% ," &amp; O1240 &amp; " " &amp; P1240 &amp; " " &amp; AG1240</f>
        <v xml:space="preserve">0% ,Pipeline Fixture (PFIX)  </v>
      </c>
      <c r="R1240" s="115"/>
      <c r="S1240" s="186"/>
      <c r="T1240" s="186"/>
      <c r="U1240" s="181">
        <v>360</v>
      </c>
      <c r="V1240" s="120">
        <v>14.3</v>
      </c>
      <c r="W1240" s="188"/>
      <c r="X1240" s="188"/>
      <c r="Y1240" s="122"/>
      <c r="Z1240" s="122"/>
      <c r="AA1240" s="122"/>
      <c r="AB1240" s="119"/>
      <c r="AC1240" s="123"/>
      <c r="AD1240" s="123"/>
      <c r="AE1240" s="123"/>
      <c r="AF1240" s="123" t="str">
        <f t="shared" si="122"/>
        <v xml:space="preserve"> </v>
      </c>
      <c r="AG1240" s="123" t="str">
        <f t="shared" si="123"/>
        <v/>
      </c>
      <c r="AH1240" s="119" t="s">
        <v>8357</v>
      </c>
      <c r="AI1240" s="121"/>
    </row>
    <row r="1241" spans="2:35" ht="13.2">
      <c r="B1241" s="150">
        <v>12310</v>
      </c>
      <c r="C1241" s="124">
        <v>1216</v>
      </c>
      <c r="D1241" s="124">
        <v>9.3779943284259524</v>
      </c>
      <c r="E1241" s="124" t="s">
        <v>5587</v>
      </c>
      <c r="F1241" s="124" t="s">
        <v>5587</v>
      </c>
      <c r="G1241" s="126">
        <v>7980</v>
      </c>
      <c r="H1241" s="127">
        <f t="shared" si="124"/>
        <v>4.1901924307829264</v>
      </c>
      <c r="I1241" s="135" t="str">
        <f t="shared" si="125"/>
        <v>A-0331</v>
      </c>
      <c r="J1241" s="135" t="str">
        <f t="shared" si="126"/>
        <v>A-0331</v>
      </c>
      <c r="K1241" s="183">
        <f>H1241+M1241*0.001</f>
        <v>4.2021734307829259</v>
      </c>
      <c r="L1241" s="127">
        <v>9092.3109999999997</v>
      </c>
      <c r="M1241" s="208">
        <v>11.981</v>
      </c>
      <c r="N1241" s="127">
        <v>11.972</v>
      </c>
      <c r="O1241" s="124" t="s">
        <v>8183</v>
      </c>
      <c r="P1241" s="124"/>
      <c r="Q1241" s="128" t="str">
        <f>Y1241*100 &amp; "% ," &amp; O1241 &amp; " " &amp; P1241 &amp; " " &amp; AG1241</f>
        <v xml:space="preserve">0% ,Weld (WELD)  </v>
      </c>
      <c r="R1241" s="124"/>
      <c r="S1241" s="186"/>
      <c r="T1241" s="186"/>
      <c r="U1241" s="181">
        <v>360</v>
      </c>
      <c r="V1241" s="129">
        <v>14.3</v>
      </c>
      <c r="W1241" s="173"/>
      <c r="X1241" s="173"/>
      <c r="Y1241" s="131"/>
      <c r="Z1241" s="131"/>
      <c r="AA1241" s="131"/>
      <c r="AB1241" s="128"/>
      <c r="AC1241" s="132"/>
      <c r="AD1241" s="132"/>
      <c r="AE1241" s="132"/>
      <c r="AF1241" s="132" t="str">
        <f t="shared" si="122"/>
        <v xml:space="preserve"> </v>
      </c>
      <c r="AG1241" s="132" t="str">
        <f t="shared" si="123"/>
        <v/>
      </c>
      <c r="AH1241" s="128" t="s">
        <v>8184</v>
      </c>
      <c r="AI1241" s="130"/>
    </row>
    <row r="1242" spans="2:35" ht="13.2">
      <c r="B1242" s="149">
        <v>12320</v>
      </c>
      <c r="C1242" s="115">
        <v>1217</v>
      </c>
      <c r="D1242" s="115">
        <v>9.3899914479765059</v>
      </c>
      <c r="E1242" s="115" t="s">
        <v>5588</v>
      </c>
      <c r="F1242" s="115" t="s">
        <v>5588</v>
      </c>
      <c r="G1242" s="117">
        <v>7980</v>
      </c>
      <c r="H1242" s="118">
        <f t="shared" si="124"/>
        <v>4.1901924307829264</v>
      </c>
      <c r="I1242" s="134" t="str">
        <f t="shared" si="125"/>
        <v>A-0331</v>
      </c>
      <c r="J1242" s="134" t="str">
        <f t="shared" si="126"/>
        <v>A-0331</v>
      </c>
      <c r="K1242" s="183">
        <f>H1242+M1242*0.001</f>
        <v>4.1962444307829267</v>
      </c>
      <c r="L1242" s="118">
        <v>9098.3629999999994</v>
      </c>
      <c r="M1242" s="208">
        <v>6.0519999999999996</v>
      </c>
      <c r="N1242" s="118">
        <v>11.972</v>
      </c>
      <c r="O1242" s="115" t="s">
        <v>8321</v>
      </c>
      <c r="P1242" s="115"/>
      <c r="Q1242" s="119" t="str">
        <f>Y1242*100 &amp; "% ," &amp; O1242 &amp; " " &amp; P1242 &amp; " " &amp; AG1242</f>
        <v xml:space="preserve">0% ,Anode (ANOD)  </v>
      </c>
      <c r="R1242" s="115"/>
      <c r="S1242" s="186"/>
      <c r="T1242" s="186"/>
      <c r="U1242" s="181">
        <v>360</v>
      </c>
      <c r="V1242" s="120">
        <v>14.3</v>
      </c>
      <c r="W1242" s="188"/>
      <c r="X1242" s="188"/>
      <c r="Y1242" s="122"/>
      <c r="Z1242" s="122"/>
      <c r="AA1242" s="122"/>
      <c r="AB1242" s="119"/>
      <c r="AC1242" s="123"/>
      <c r="AD1242" s="123"/>
      <c r="AE1242" s="123"/>
      <c r="AF1242" s="123" t="str">
        <f t="shared" si="122"/>
        <v xml:space="preserve"> </v>
      </c>
      <c r="AG1242" s="123" t="str">
        <f t="shared" si="123"/>
        <v/>
      </c>
      <c r="AH1242" s="119" t="s">
        <v>8359</v>
      </c>
      <c r="AI1242" s="121"/>
    </row>
    <row r="1243" spans="2:35" ht="13.2">
      <c r="B1243" s="150">
        <v>12330</v>
      </c>
      <c r="C1243" s="124">
        <v>1218</v>
      </c>
      <c r="D1243" s="124">
        <v>9.4019964694238229</v>
      </c>
      <c r="E1243" s="124" t="s">
        <v>5589</v>
      </c>
      <c r="F1243" s="124" t="s">
        <v>5589</v>
      </c>
      <c r="G1243" s="126">
        <v>7990</v>
      </c>
      <c r="H1243" s="127">
        <f t="shared" si="124"/>
        <v>4.2021852983014227</v>
      </c>
      <c r="I1243" s="135" t="str">
        <f t="shared" si="125"/>
        <v>A-0332</v>
      </c>
      <c r="J1243" s="135" t="str">
        <f t="shared" si="126"/>
        <v>A-0332</v>
      </c>
      <c r="K1243" s="183">
        <f>H1243+M1243*0.001</f>
        <v>4.2141572983014228</v>
      </c>
      <c r="L1243" s="127">
        <v>9104.2829999999994</v>
      </c>
      <c r="M1243" s="208">
        <v>11.972</v>
      </c>
      <c r="N1243" s="127">
        <v>11.965</v>
      </c>
      <c r="O1243" s="124" t="s">
        <v>8183</v>
      </c>
      <c r="P1243" s="124" t="s">
        <v>661</v>
      </c>
      <c r="Q1243" s="128" t="str">
        <f>Y1243*100 &amp; "% ," &amp; O1243 &amp; " " &amp; P1243 &amp; " " &amp; AG1243</f>
        <v xml:space="preserve">0% ,Weld (WELD) Change in Wall Thickness (CHWT) </v>
      </c>
      <c r="R1243" s="124"/>
      <c r="S1243" s="186"/>
      <c r="T1243" s="186"/>
      <c r="U1243" s="181">
        <v>360</v>
      </c>
      <c r="V1243" s="129">
        <v>21</v>
      </c>
      <c r="W1243" s="173"/>
      <c r="X1243" s="173"/>
      <c r="Y1243" s="131"/>
      <c r="Z1243" s="131"/>
      <c r="AA1243" s="131"/>
      <c r="AB1243" s="128"/>
      <c r="AC1243" s="132"/>
      <c r="AD1243" s="132"/>
      <c r="AE1243" s="132"/>
      <c r="AF1243" s="132" t="str">
        <f t="shared" si="122"/>
        <v xml:space="preserve"> </v>
      </c>
      <c r="AG1243" s="132" t="str">
        <f t="shared" si="123"/>
        <v/>
      </c>
      <c r="AH1243" s="128" t="s">
        <v>8347</v>
      </c>
      <c r="AI1243" s="130"/>
    </row>
    <row r="1244" spans="2:35" ht="13.2">
      <c r="B1244" s="149">
        <v>12340</v>
      </c>
      <c r="C1244" s="115">
        <v>1219</v>
      </c>
      <c r="D1244" s="115">
        <v>9.4136710746605701</v>
      </c>
      <c r="E1244" s="115" t="s">
        <v>5590</v>
      </c>
      <c r="F1244" s="115" t="s">
        <v>5590</v>
      </c>
      <c r="G1244" s="117">
        <v>8000</v>
      </c>
      <c r="H1244" s="118">
        <f t="shared" si="124"/>
        <v>4.2141821658199978</v>
      </c>
      <c r="I1244" s="134" t="str">
        <f t="shared" si="125"/>
        <v>A-0333</v>
      </c>
      <c r="J1244" s="134" t="str">
        <f t="shared" si="126"/>
        <v>A-0333</v>
      </c>
      <c r="K1244" s="183">
        <f>H1244+M1244*0.001</f>
        <v>4.2261471658199978</v>
      </c>
      <c r="L1244" s="118">
        <v>9116.2469999999994</v>
      </c>
      <c r="M1244" s="208">
        <v>11.965</v>
      </c>
      <c r="N1244" s="118">
        <v>11.954000000000001</v>
      </c>
      <c r="O1244" s="115" t="s">
        <v>8183</v>
      </c>
      <c r="P1244" s="115" t="s">
        <v>661</v>
      </c>
      <c r="Q1244" s="119" t="str">
        <f>Y1244*100 &amp; "% ," &amp; O1244 &amp; " " &amp; P1244 &amp; " " &amp; AG1244</f>
        <v xml:space="preserve">0% ,Weld (WELD) Change in Wall Thickness (CHWT) </v>
      </c>
      <c r="R1244" s="115"/>
      <c r="S1244" s="186"/>
      <c r="T1244" s="186"/>
      <c r="U1244" s="181">
        <v>360</v>
      </c>
      <c r="V1244" s="120">
        <v>14.3</v>
      </c>
      <c r="W1244" s="188"/>
      <c r="X1244" s="188"/>
      <c r="Y1244" s="122"/>
      <c r="Z1244" s="122"/>
      <c r="AA1244" s="122"/>
      <c r="AB1244" s="119"/>
      <c r="AC1244" s="123"/>
      <c r="AD1244" s="123"/>
      <c r="AE1244" s="123"/>
      <c r="AF1244" s="123" t="str">
        <f t="shared" si="122"/>
        <v xml:space="preserve"> </v>
      </c>
      <c r="AG1244" s="123" t="str">
        <f t="shared" si="123"/>
        <v/>
      </c>
      <c r="AH1244" s="119" t="s">
        <v>8348</v>
      </c>
      <c r="AI1244" s="121"/>
    </row>
    <row r="1245" spans="2:35" ht="13.2">
      <c r="B1245" s="150">
        <v>12350</v>
      </c>
      <c r="C1245" s="124">
        <v>1220</v>
      </c>
      <c r="D1245" s="124">
        <v>9.4256760848888739</v>
      </c>
      <c r="E1245" s="124" t="s">
        <v>5591</v>
      </c>
      <c r="F1245" s="124" t="s">
        <v>5591</v>
      </c>
      <c r="G1245" s="126">
        <v>8010</v>
      </c>
      <c r="H1245" s="127">
        <f t="shared" si="124"/>
        <v>4.226136033338574</v>
      </c>
      <c r="I1245" s="135" t="str">
        <f t="shared" si="125"/>
        <v>A-0334</v>
      </c>
      <c r="J1245" s="135" t="str">
        <f t="shared" si="126"/>
        <v>A-0334</v>
      </c>
      <c r="K1245" s="183">
        <f>H1245+M1245*0.001</f>
        <v>4.2380900333385743</v>
      </c>
      <c r="L1245" s="127">
        <v>9128.2009999999991</v>
      </c>
      <c r="M1245" s="208">
        <v>11.954000000000001</v>
      </c>
      <c r="N1245" s="127">
        <v>11.981</v>
      </c>
      <c r="O1245" s="124" t="s">
        <v>8183</v>
      </c>
      <c r="P1245" s="124"/>
      <c r="Q1245" s="128" t="str">
        <f>Y1245*100 &amp; "% ," &amp; O1245 &amp; " " &amp; P1245 &amp; " " &amp; AG1245</f>
        <v xml:space="preserve">0% ,Weld (WELD)  </v>
      </c>
      <c r="R1245" s="124"/>
      <c r="S1245" s="186"/>
      <c r="T1245" s="186"/>
      <c r="U1245" s="181">
        <v>360</v>
      </c>
      <c r="V1245" s="129">
        <v>14.3</v>
      </c>
      <c r="W1245" s="173"/>
      <c r="X1245" s="173"/>
      <c r="Y1245" s="131"/>
      <c r="Z1245" s="131"/>
      <c r="AA1245" s="131"/>
      <c r="AB1245" s="128"/>
      <c r="AC1245" s="132"/>
      <c r="AD1245" s="132"/>
      <c r="AE1245" s="132"/>
      <c r="AF1245" s="132" t="str">
        <f t="shared" si="122"/>
        <v xml:space="preserve"> </v>
      </c>
      <c r="AG1245" s="132" t="str">
        <f t="shared" si="123"/>
        <v/>
      </c>
      <c r="AH1245" s="128" t="s">
        <v>8184</v>
      </c>
      <c r="AI1245" s="130"/>
    </row>
    <row r="1246" spans="2:35" ht="13.2">
      <c r="B1246" s="149">
        <v>12360</v>
      </c>
      <c r="C1246" s="115">
        <v>1221</v>
      </c>
      <c r="D1246" s="115">
        <v>9.4376880367131619</v>
      </c>
      <c r="E1246" s="115" t="s">
        <v>5592</v>
      </c>
      <c r="F1246" s="115" t="s">
        <v>5592</v>
      </c>
      <c r="G1246" s="117">
        <v>8020</v>
      </c>
      <c r="H1246" s="118">
        <f t="shared" si="124"/>
        <v>4.2381379008574642</v>
      </c>
      <c r="I1246" s="134" t="str">
        <f t="shared" si="125"/>
        <v>A-0335</v>
      </c>
      <c r="J1246" s="134" t="str">
        <f t="shared" si="126"/>
        <v>A-0335</v>
      </c>
      <c r="K1246" s="183">
        <f>H1246+M1246*0.001</f>
        <v>4.2501189008574638</v>
      </c>
      <c r="L1246" s="118">
        <v>9140.1820000000007</v>
      </c>
      <c r="M1246" s="208">
        <v>11.981</v>
      </c>
      <c r="N1246" s="118">
        <v>11.965999999999999</v>
      </c>
      <c r="O1246" s="115" t="s">
        <v>8183</v>
      </c>
      <c r="P1246" s="115"/>
      <c r="Q1246" s="119" t="str">
        <f>Y1246*100 &amp; "% ," &amp; O1246 &amp; " " &amp; P1246 &amp; " " &amp; AG1246</f>
        <v xml:space="preserve">0% ,Weld (WELD)  </v>
      </c>
      <c r="R1246" s="115"/>
      <c r="S1246" s="186"/>
      <c r="T1246" s="186"/>
      <c r="U1246" s="181">
        <v>360</v>
      </c>
      <c r="V1246" s="120">
        <v>14.3</v>
      </c>
      <c r="W1246" s="188"/>
      <c r="X1246" s="188"/>
      <c r="Y1246" s="122"/>
      <c r="Z1246" s="122"/>
      <c r="AA1246" s="122"/>
      <c r="AB1246" s="119"/>
      <c r="AC1246" s="123"/>
      <c r="AD1246" s="123"/>
      <c r="AE1246" s="123"/>
      <c r="AF1246" s="123" t="str">
        <f t="shared" si="122"/>
        <v xml:space="preserve"> </v>
      </c>
      <c r="AG1246" s="123" t="str">
        <f t="shared" si="123"/>
        <v/>
      </c>
      <c r="AH1246" s="119" t="s">
        <v>8184</v>
      </c>
      <c r="AI1246" s="121"/>
    </row>
    <row r="1247" spans="2:35" ht="13.2">
      <c r="B1247" s="150">
        <v>12370</v>
      </c>
      <c r="C1247" s="124">
        <v>1222</v>
      </c>
      <c r="D1247" s="124">
        <v>9.4496676041917453</v>
      </c>
      <c r="E1247" s="124" t="s">
        <v>5593</v>
      </c>
      <c r="F1247" s="124" t="s">
        <v>5593</v>
      </c>
      <c r="G1247" s="126">
        <v>8030</v>
      </c>
      <c r="H1247" s="127">
        <f t="shared" si="124"/>
        <v>4.250134768376018</v>
      </c>
      <c r="I1247" s="135" t="str">
        <f t="shared" si="125"/>
        <v>A-0336</v>
      </c>
      <c r="J1247" s="135" t="str">
        <f t="shared" si="126"/>
        <v>A-0336</v>
      </c>
      <c r="K1247" s="183">
        <f>H1247+M1247*0.001</f>
        <v>4.2621007683760181</v>
      </c>
      <c r="L1247" s="127">
        <v>9152.1479999999992</v>
      </c>
      <c r="M1247" s="208">
        <v>11.965999999999999</v>
      </c>
      <c r="N1247" s="127">
        <v>11.662000000000001</v>
      </c>
      <c r="O1247" s="124" t="s">
        <v>8183</v>
      </c>
      <c r="P1247" s="124"/>
      <c r="Q1247" s="128" t="str">
        <f>Y1247*100 &amp; "% ," &amp; O1247 &amp; " " &amp; P1247 &amp; " " &amp; AG1247</f>
        <v xml:space="preserve">0% ,Weld (WELD)  </v>
      </c>
      <c r="R1247" s="124"/>
      <c r="S1247" s="186"/>
      <c r="T1247" s="186"/>
      <c r="U1247" s="181">
        <v>360</v>
      </c>
      <c r="V1247" s="129">
        <v>14.3</v>
      </c>
      <c r="W1247" s="173"/>
      <c r="X1247" s="173"/>
      <c r="Y1247" s="131"/>
      <c r="Z1247" s="131"/>
      <c r="AA1247" s="131"/>
      <c r="AB1247" s="128"/>
      <c r="AC1247" s="132"/>
      <c r="AD1247" s="132"/>
      <c r="AE1247" s="132"/>
      <c r="AF1247" s="132" t="str">
        <f t="shared" si="122"/>
        <v xml:space="preserve"> </v>
      </c>
      <c r="AG1247" s="132" t="str">
        <f t="shared" si="123"/>
        <v/>
      </c>
      <c r="AH1247" s="128" t="s">
        <v>8184</v>
      </c>
      <c r="AI1247" s="130"/>
    </row>
    <row r="1248" spans="2:35" ht="13.2">
      <c r="B1248" s="149">
        <v>12380</v>
      </c>
      <c r="C1248" s="115">
        <v>1223</v>
      </c>
      <c r="D1248" s="115">
        <v>9.4616726500222583</v>
      </c>
      <c r="E1248" s="115" t="s">
        <v>5594</v>
      </c>
      <c r="F1248" s="115" t="s">
        <v>5594</v>
      </c>
      <c r="G1248" s="117">
        <v>8040</v>
      </c>
      <c r="H1248" s="118">
        <f t="shared" si="124"/>
        <v>4.2617976358946885</v>
      </c>
      <c r="I1248" s="134" t="str">
        <f t="shared" si="125"/>
        <v>A-0337</v>
      </c>
      <c r="J1248" s="134" t="str">
        <f t="shared" si="126"/>
        <v>A-0337</v>
      </c>
      <c r="K1248" s="183">
        <f>H1248+M1248*0.001</f>
        <v>4.2734596358946888</v>
      </c>
      <c r="L1248" s="118">
        <v>9163.81</v>
      </c>
      <c r="M1248" s="208">
        <v>11.662000000000001</v>
      </c>
      <c r="N1248" s="118">
        <v>11.994999999999999</v>
      </c>
      <c r="O1248" s="115" t="s">
        <v>8183</v>
      </c>
      <c r="P1248" s="115"/>
      <c r="Q1248" s="119" t="str">
        <f>Y1248*100 &amp; "% ," &amp; O1248 &amp; " " &amp; P1248 &amp; " " &amp; AG1248</f>
        <v xml:space="preserve">0% ,Weld (WELD)  </v>
      </c>
      <c r="R1248" s="115"/>
      <c r="S1248" s="186"/>
      <c r="T1248" s="186"/>
      <c r="U1248" s="181">
        <v>360</v>
      </c>
      <c r="V1248" s="120">
        <v>14.3</v>
      </c>
      <c r="W1248" s="188"/>
      <c r="X1248" s="188"/>
      <c r="Y1248" s="122"/>
      <c r="Z1248" s="122"/>
      <c r="AA1248" s="122"/>
      <c r="AB1248" s="119"/>
      <c r="AC1248" s="123"/>
      <c r="AD1248" s="123"/>
      <c r="AE1248" s="123"/>
      <c r="AF1248" s="123" t="str">
        <f t="shared" si="122"/>
        <v xml:space="preserve"> </v>
      </c>
      <c r="AG1248" s="123" t="str">
        <f t="shared" si="123"/>
        <v/>
      </c>
      <c r="AH1248" s="119" t="s">
        <v>8184</v>
      </c>
      <c r="AI1248" s="121"/>
    </row>
    <row r="1249" spans="2:35" ht="13.2">
      <c r="B1249" s="150">
        <v>12390</v>
      </c>
      <c r="C1249" s="124">
        <v>1224</v>
      </c>
      <c r="D1249" s="124">
        <v>9.4736810688617439</v>
      </c>
      <c r="E1249" s="124" t="s">
        <v>5595</v>
      </c>
      <c r="F1249" s="124" t="s">
        <v>5595</v>
      </c>
      <c r="G1249" s="126">
        <v>8050</v>
      </c>
      <c r="H1249" s="127">
        <f t="shared" si="124"/>
        <v>4.2737995034132705</v>
      </c>
      <c r="I1249" s="135" t="str">
        <f t="shared" si="125"/>
        <v>A-0338</v>
      </c>
      <c r="J1249" s="135" t="str">
        <f t="shared" si="126"/>
        <v>A-0338</v>
      </c>
      <c r="K1249" s="183">
        <f>H1249+M1249*0.001</f>
        <v>4.2857945034132703</v>
      </c>
      <c r="L1249" s="127">
        <v>9175.8050000000003</v>
      </c>
      <c r="M1249" s="208">
        <v>11.994999999999999</v>
      </c>
      <c r="N1249" s="127">
        <v>12.003</v>
      </c>
      <c r="O1249" s="124" t="s">
        <v>8183</v>
      </c>
      <c r="P1249" s="124"/>
      <c r="Q1249" s="128" t="str">
        <f>Y1249*100 &amp; "% ," &amp; O1249 &amp; " " &amp; P1249 &amp; " " &amp; AG1249</f>
        <v xml:space="preserve">0% ,Weld (WELD)  </v>
      </c>
      <c r="R1249" s="124"/>
      <c r="S1249" s="186"/>
      <c r="T1249" s="186"/>
      <c r="U1249" s="181">
        <v>360</v>
      </c>
      <c r="V1249" s="129">
        <v>14.3</v>
      </c>
      <c r="W1249" s="173"/>
      <c r="X1249" s="173"/>
      <c r="Y1249" s="131"/>
      <c r="Z1249" s="131"/>
      <c r="AA1249" s="131"/>
      <c r="AB1249" s="128"/>
      <c r="AC1249" s="132"/>
      <c r="AD1249" s="132"/>
      <c r="AE1249" s="132"/>
      <c r="AF1249" s="132" t="str">
        <f t="shared" si="122"/>
        <v xml:space="preserve"> </v>
      </c>
      <c r="AG1249" s="132" t="str">
        <f t="shared" si="123"/>
        <v/>
      </c>
      <c r="AH1249" s="128" t="s">
        <v>8184</v>
      </c>
      <c r="AI1249" s="130"/>
    </row>
    <row r="1250" spans="2:35" ht="13.2">
      <c r="B1250" s="149">
        <v>12400</v>
      </c>
      <c r="C1250" s="115">
        <v>1225</v>
      </c>
      <c r="D1250" s="115">
        <v>9.4853423567398227</v>
      </c>
      <c r="E1250" s="115" t="s">
        <v>5596</v>
      </c>
      <c r="F1250" s="115" t="s">
        <v>5596</v>
      </c>
      <c r="G1250" s="117">
        <v>8060</v>
      </c>
      <c r="H1250" s="118">
        <f t="shared" si="124"/>
        <v>4.2858073709318285</v>
      </c>
      <c r="I1250" s="134" t="str">
        <f t="shared" si="125"/>
        <v>A-0339</v>
      </c>
      <c r="J1250" s="134" t="str">
        <f t="shared" si="126"/>
        <v>A-0339</v>
      </c>
      <c r="K1250" s="183">
        <f>H1250+M1250*0.001</f>
        <v>4.2978103709318285</v>
      </c>
      <c r="L1250" s="118">
        <v>9187.8080000000009</v>
      </c>
      <c r="M1250" s="208">
        <v>12.003</v>
      </c>
      <c r="N1250" s="118">
        <v>11.997999999999999</v>
      </c>
      <c r="O1250" s="115" t="s">
        <v>8183</v>
      </c>
      <c r="P1250" s="115"/>
      <c r="Q1250" s="119" t="str">
        <f>Y1250*100 &amp; "% ," &amp; O1250 &amp; " " &amp; P1250 &amp; " " &amp; AG1250</f>
        <v xml:space="preserve">0% ,Weld (WELD)  </v>
      </c>
      <c r="R1250" s="115"/>
      <c r="S1250" s="186"/>
      <c r="T1250" s="186"/>
      <c r="U1250" s="181">
        <v>360</v>
      </c>
      <c r="V1250" s="120">
        <v>14.3</v>
      </c>
      <c r="W1250" s="188"/>
      <c r="X1250" s="188"/>
      <c r="Y1250" s="122"/>
      <c r="Z1250" s="122"/>
      <c r="AA1250" s="122"/>
      <c r="AB1250" s="119"/>
      <c r="AC1250" s="123"/>
      <c r="AD1250" s="123"/>
      <c r="AE1250" s="123"/>
      <c r="AF1250" s="123" t="str">
        <f t="shared" si="122"/>
        <v xml:space="preserve"> </v>
      </c>
      <c r="AG1250" s="123" t="str">
        <f t="shared" si="123"/>
        <v/>
      </c>
      <c r="AH1250" s="119" t="s">
        <v>8184</v>
      </c>
      <c r="AI1250" s="121"/>
    </row>
    <row r="1251" spans="2:35" ht="13.2">
      <c r="B1251" s="150">
        <v>12410</v>
      </c>
      <c r="C1251" s="124">
        <v>1226</v>
      </c>
      <c r="D1251" s="124">
        <v>9.4973426747557959</v>
      </c>
      <c r="E1251" s="124" t="s">
        <v>5597</v>
      </c>
      <c r="F1251" s="124" t="s">
        <v>5597</v>
      </c>
      <c r="G1251" s="126">
        <v>8070</v>
      </c>
      <c r="H1251" s="127">
        <f t="shared" si="124"/>
        <v>4.2978092384504318</v>
      </c>
      <c r="I1251" s="135" t="str">
        <f t="shared" si="125"/>
        <v>A-0340</v>
      </c>
      <c r="J1251" s="135" t="str">
        <f t="shared" si="126"/>
        <v>A-0340</v>
      </c>
      <c r="K1251" s="183">
        <f>H1251+M1251*0.001</f>
        <v>4.309807238450432</v>
      </c>
      <c r="L1251" s="127">
        <v>9199.8050000000003</v>
      </c>
      <c r="M1251" s="208">
        <v>11.997999999999999</v>
      </c>
      <c r="N1251" s="127">
        <v>11.992000000000001</v>
      </c>
      <c r="O1251" s="124" t="s">
        <v>8183</v>
      </c>
      <c r="P1251" s="124"/>
      <c r="Q1251" s="128" t="str">
        <f>Y1251*100 &amp; "% ," &amp; O1251 &amp; " " &amp; P1251 &amp; " " &amp; AG1251</f>
        <v xml:space="preserve">0% ,Weld (WELD)  </v>
      </c>
      <c r="R1251" s="124"/>
      <c r="S1251" s="186"/>
      <c r="T1251" s="186"/>
      <c r="U1251" s="181">
        <v>360</v>
      </c>
      <c r="V1251" s="129">
        <v>14.3</v>
      </c>
      <c r="W1251" s="173"/>
      <c r="X1251" s="173"/>
      <c r="Y1251" s="131"/>
      <c r="Z1251" s="131"/>
      <c r="AA1251" s="131"/>
      <c r="AB1251" s="128"/>
      <c r="AC1251" s="132"/>
      <c r="AD1251" s="132"/>
      <c r="AE1251" s="132"/>
      <c r="AF1251" s="132" t="str">
        <f t="shared" si="122"/>
        <v xml:space="preserve"> </v>
      </c>
      <c r="AG1251" s="132" t="str">
        <f t="shared" si="123"/>
        <v/>
      </c>
      <c r="AH1251" s="128" t="s">
        <v>8184</v>
      </c>
      <c r="AI1251" s="130"/>
    </row>
    <row r="1252" spans="2:35" ht="13.2">
      <c r="B1252" s="149">
        <v>12420</v>
      </c>
      <c r="C1252" s="115">
        <v>1227</v>
      </c>
      <c r="D1252" s="115">
        <v>9.509356383308452</v>
      </c>
      <c r="E1252" s="115" t="s">
        <v>5598</v>
      </c>
      <c r="F1252" s="115" t="s">
        <v>5598</v>
      </c>
      <c r="G1252" s="117">
        <v>8080</v>
      </c>
      <c r="H1252" s="118">
        <f t="shared" si="124"/>
        <v>4.3097981059691355</v>
      </c>
      <c r="I1252" s="134" t="str">
        <f t="shared" si="125"/>
        <v>A-0341</v>
      </c>
      <c r="J1252" s="134" t="str">
        <f t="shared" si="126"/>
        <v>A-0341</v>
      </c>
      <c r="K1252" s="183">
        <f>H1252+M1252*0.001</f>
        <v>4.3217901059691357</v>
      </c>
      <c r="L1252" s="118">
        <v>9211.7970000000005</v>
      </c>
      <c r="M1252" s="208">
        <v>11.992000000000001</v>
      </c>
      <c r="N1252" s="118">
        <v>11.904</v>
      </c>
      <c r="O1252" s="115" t="s">
        <v>8183</v>
      </c>
      <c r="P1252" s="115"/>
      <c r="Q1252" s="119" t="str">
        <f>Y1252*100 &amp; "% ," &amp; O1252 &amp; " " &amp; P1252 &amp; " " &amp; AG1252</f>
        <v xml:space="preserve">0% ,Weld (WELD)  </v>
      </c>
      <c r="R1252" s="115"/>
      <c r="S1252" s="186"/>
      <c r="T1252" s="186"/>
      <c r="U1252" s="181">
        <v>360</v>
      </c>
      <c r="V1252" s="120">
        <v>14.3</v>
      </c>
      <c r="W1252" s="188"/>
      <c r="X1252" s="188"/>
      <c r="Y1252" s="122"/>
      <c r="Z1252" s="122"/>
      <c r="AA1252" s="122"/>
      <c r="AB1252" s="119"/>
      <c r="AC1252" s="123"/>
      <c r="AD1252" s="123"/>
      <c r="AE1252" s="123"/>
      <c r="AF1252" s="123" t="str">
        <f t="shared" si="122"/>
        <v xml:space="preserve"> </v>
      </c>
      <c r="AG1252" s="123" t="str">
        <f t="shared" si="123"/>
        <v/>
      </c>
      <c r="AH1252" s="119" t="s">
        <v>8184</v>
      </c>
      <c r="AI1252" s="121"/>
    </row>
    <row r="1253" spans="2:35" ht="13.2">
      <c r="B1253" s="150">
        <v>12430</v>
      </c>
      <c r="C1253" s="124">
        <v>1228</v>
      </c>
      <c r="D1253" s="124">
        <v>9.5211688387896576</v>
      </c>
      <c r="E1253" s="124" t="s">
        <v>5599</v>
      </c>
      <c r="F1253" s="124" t="s">
        <v>5599</v>
      </c>
      <c r="G1253" s="126">
        <v>8080</v>
      </c>
      <c r="H1253" s="127">
        <f t="shared" si="124"/>
        <v>4.3097981059691355</v>
      </c>
      <c r="I1253" s="135" t="str">
        <f t="shared" si="125"/>
        <v>A-0341</v>
      </c>
      <c r="J1253" s="135" t="str">
        <f t="shared" si="126"/>
        <v>A-0341</v>
      </c>
      <c r="K1253" s="183">
        <f>H1253+M1253*0.001</f>
        <v>4.3157831059691354</v>
      </c>
      <c r="L1253" s="127">
        <v>9217.7819999999992</v>
      </c>
      <c r="M1253" s="208">
        <v>5.9850000000000003</v>
      </c>
      <c r="N1253" s="127">
        <v>11.904</v>
      </c>
      <c r="O1253" s="124" t="s">
        <v>8321</v>
      </c>
      <c r="P1253" s="124"/>
      <c r="Q1253" s="128" t="str">
        <f>Y1253*100 &amp; "% ," &amp; O1253 &amp; " " &amp; P1253 &amp; " " &amp; AG1253</f>
        <v xml:space="preserve">0% ,Anode (ANOD)  </v>
      </c>
      <c r="R1253" s="124"/>
      <c r="S1253" s="186"/>
      <c r="T1253" s="186"/>
      <c r="U1253" s="181">
        <v>360</v>
      </c>
      <c r="V1253" s="129">
        <v>14.3</v>
      </c>
      <c r="W1253" s="173"/>
      <c r="X1253" s="173"/>
      <c r="Y1253" s="131"/>
      <c r="Z1253" s="131"/>
      <c r="AA1253" s="131"/>
      <c r="AB1253" s="128"/>
      <c r="AC1253" s="132"/>
      <c r="AD1253" s="132"/>
      <c r="AE1253" s="132"/>
      <c r="AF1253" s="132" t="str">
        <f t="shared" si="122"/>
        <v xml:space="preserve"> </v>
      </c>
      <c r="AG1253" s="132" t="str">
        <f t="shared" si="123"/>
        <v/>
      </c>
      <c r="AH1253" s="128" t="s">
        <v>8360</v>
      </c>
      <c r="AI1253" s="130"/>
    </row>
    <row r="1254" spans="2:35" ht="13.2">
      <c r="B1254" s="149">
        <v>12440</v>
      </c>
      <c r="C1254" s="115">
        <v>1229</v>
      </c>
      <c r="D1254" s="115">
        <v>9.5331762767656176</v>
      </c>
      <c r="E1254" s="115" t="s">
        <v>5600</v>
      </c>
      <c r="F1254" s="115" t="s">
        <v>5600</v>
      </c>
      <c r="G1254" s="117">
        <v>8090</v>
      </c>
      <c r="H1254" s="118">
        <f t="shared" si="124"/>
        <v>4.3217399734877819</v>
      </c>
      <c r="I1254" s="134" t="str">
        <f t="shared" si="125"/>
        <v>A-0342</v>
      </c>
      <c r="J1254" s="134" t="str">
        <f t="shared" si="126"/>
        <v>A-0342</v>
      </c>
      <c r="K1254" s="183">
        <f>H1254+M1254*0.001</f>
        <v>4.3336439734877823</v>
      </c>
      <c r="L1254" s="118">
        <v>9223.7009999999991</v>
      </c>
      <c r="M1254" s="208">
        <v>11.904</v>
      </c>
      <c r="N1254" s="118">
        <v>11.888999999999999</v>
      </c>
      <c r="O1254" s="115" t="s">
        <v>8183</v>
      </c>
      <c r="P1254" s="115"/>
      <c r="Q1254" s="119" t="str">
        <f>Y1254*100 &amp; "% ," &amp; O1254 &amp; " " &amp; P1254 &amp; " " &amp; AG1254</f>
        <v xml:space="preserve">0% ,Weld (WELD)  </v>
      </c>
      <c r="R1254" s="115"/>
      <c r="S1254" s="186"/>
      <c r="T1254" s="186"/>
      <c r="U1254" s="181">
        <v>360</v>
      </c>
      <c r="V1254" s="120">
        <v>14.3</v>
      </c>
      <c r="W1254" s="188"/>
      <c r="X1254" s="188"/>
      <c r="Y1254" s="122"/>
      <c r="Z1254" s="122"/>
      <c r="AA1254" s="122"/>
      <c r="AB1254" s="119"/>
      <c r="AC1254" s="123"/>
      <c r="AD1254" s="123"/>
      <c r="AE1254" s="123"/>
      <c r="AF1254" s="123" t="str">
        <f t="shared" si="122"/>
        <v xml:space="preserve"> </v>
      </c>
      <c r="AG1254" s="123" t="str">
        <f t="shared" si="123"/>
        <v/>
      </c>
      <c r="AH1254" s="119" t="s">
        <v>8184</v>
      </c>
      <c r="AI1254" s="121"/>
    </row>
    <row r="1255" spans="2:35" ht="13.2">
      <c r="B1255" s="150">
        <v>12450</v>
      </c>
      <c r="C1255" s="124">
        <v>1230</v>
      </c>
      <c r="D1255" s="124">
        <v>9.5451853157498068</v>
      </c>
      <c r="E1255" s="124" t="s">
        <v>5601</v>
      </c>
      <c r="F1255" s="124" t="s">
        <v>5601</v>
      </c>
      <c r="G1255" s="126">
        <v>8100</v>
      </c>
      <c r="H1255" s="127">
        <f t="shared" si="124"/>
        <v>4.3337298410064324</v>
      </c>
      <c r="I1255" s="135" t="str">
        <f t="shared" si="125"/>
        <v>A-0343</v>
      </c>
      <c r="J1255" s="135" t="str">
        <f t="shared" si="126"/>
        <v>A-0343</v>
      </c>
      <c r="K1255" s="183">
        <f>H1255+M1255*0.001</f>
        <v>4.3456188410064325</v>
      </c>
      <c r="L1255" s="127">
        <v>9235.59</v>
      </c>
      <c r="M1255" s="208">
        <v>11.888999999999999</v>
      </c>
      <c r="N1255" s="127">
        <v>11.954000000000001</v>
      </c>
      <c r="O1255" s="124" t="s">
        <v>8183</v>
      </c>
      <c r="P1255" s="124"/>
      <c r="Q1255" s="128" t="str">
        <f>Y1255*100 &amp; "% ," &amp; O1255 &amp; " " &amp; P1255 &amp; " " &amp; AG1255</f>
        <v xml:space="preserve">0% ,Weld (WELD)  </v>
      </c>
      <c r="R1255" s="124"/>
      <c r="S1255" s="186"/>
      <c r="T1255" s="186"/>
      <c r="U1255" s="181">
        <v>360</v>
      </c>
      <c r="V1255" s="129">
        <v>14.3</v>
      </c>
      <c r="W1255" s="173"/>
      <c r="X1255" s="173"/>
      <c r="Y1255" s="131"/>
      <c r="Z1255" s="131"/>
      <c r="AA1255" s="131"/>
      <c r="AB1255" s="128"/>
      <c r="AC1255" s="132"/>
      <c r="AD1255" s="132"/>
      <c r="AE1255" s="132"/>
      <c r="AF1255" s="132" t="str">
        <f t="shared" si="122"/>
        <v xml:space="preserve"> </v>
      </c>
      <c r="AG1255" s="132" t="str">
        <f t="shared" si="123"/>
        <v/>
      </c>
      <c r="AH1255" s="128" t="s">
        <v>8184</v>
      </c>
      <c r="AI1255" s="130"/>
    </row>
    <row r="1256" spans="2:35" ht="13.2">
      <c r="B1256" s="149">
        <v>12460</v>
      </c>
      <c r="C1256" s="115">
        <v>1231</v>
      </c>
      <c r="D1256" s="115">
        <v>9.5571936717018282</v>
      </c>
      <c r="E1256" s="115" t="s">
        <v>5602</v>
      </c>
      <c r="F1256" s="115" t="s">
        <v>5602</v>
      </c>
      <c r="G1256" s="117">
        <v>8110</v>
      </c>
      <c r="H1256" s="118">
        <f t="shared" si="124"/>
        <v>4.3457227085249528</v>
      </c>
      <c r="I1256" s="134" t="str">
        <f t="shared" si="125"/>
        <v>A-0344</v>
      </c>
      <c r="J1256" s="134" t="str">
        <f t="shared" si="126"/>
        <v>A-0344</v>
      </c>
      <c r="K1256" s="183">
        <f>H1256+M1256*0.001</f>
        <v>4.357676708524953</v>
      </c>
      <c r="L1256" s="118">
        <v>9247.5450000000001</v>
      </c>
      <c r="M1256" s="208">
        <v>11.954000000000001</v>
      </c>
      <c r="N1256" s="118">
        <v>11.663</v>
      </c>
      <c r="O1256" s="115" t="s">
        <v>8183</v>
      </c>
      <c r="P1256" s="115"/>
      <c r="Q1256" s="119" t="str">
        <f>Y1256*100 &amp; "% ," &amp; O1256 &amp; " " &amp; P1256 &amp; " " &amp; AG1256</f>
        <v xml:space="preserve">0% ,Weld (WELD)  </v>
      </c>
      <c r="R1256" s="115"/>
      <c r="S1256" s="186"/>
      <c r="T1256" s="186"/>
      <c r="U1256" s="181">
        <v>360</v>
      </c>
      <c r="V1256" s="120">
        <v>14.3</v>
      </c>
      <c r="W1256" s="188"/>
      <c r="X1256" s="188"/>
      <c r="Y1256" s="122"/>
      <c r="Z1256" s="122"/>
      <c r="AA1256" s="122"/>
      <c r="AB1256" s="119"/>
      <c r="AC1256" s="123"/>
      <c r="AD1256" s="123"/>
      <c r="AE1256" s="123"/>
      <c r="AF1256" s="123" t="str">
        <f t="shared" si="122"/>
        <v xml:space="preserve"> </v>
      </c>
      <c r="AG1256" s="123" t="str">
        <f t="shared" si="123"/>
        <v/>
      </c>
      <c r="AH1256" s="119" t="s">
        <v>8184</v>
      </c>
      <c r="AI1256" s="121"/>
    </row>
    <row r="1257" spans="2:35" ht="13.2">
      <c r="B1257" s="150">
        <v>12470</v>
      </c>
      <c r="C1257" s="124">
        <v>1232</v>
      </c>
      <c r="D1257" s="124">
        <v>9.5692040639845874</v>
      </c>
      <c r="E1257" s="124" t="s">
        <v>5603</v>
      </c>
      <c r="F1257" s="124" t="s">
        <v>5603</v>
      </c>
      <c r="G1257" s="126">
        <v>8120</v>
      </c>
      <c r="H1257" s="127">
        <f t="shared" si="124"/>
        <v>4.3573895760436807</v>
      </c>
      <c r="I1257" s="135" t="str">
        <f t="shared" si="125"/>
        <v>A-0345</v>
      </c>
      <c r="J1257" s="135" t="str">
        <f t="shared" si="126"/>
        <v>A-0345</v>
      </c>
      <c r="K1257" s="183">
        <f>H1257+M1257*0.001</f>
        <v>4.3690525760436811</v>
      </c>
      <c r="L1257" s="127">
        <v>9259.2080000000005</v>
      </c>
      <c r="M1257" s="208">
        <v>11.663</v>
      </c>
      <c r="N1257" s="127">
        <v>12</v>
      </c>
      <c r="O1257" s="124" t="s">
        <v>8183</v>
      </c>
      <c r="P1257" s="124"/>
      <c r="Q1257" s="128" t="str">
        <f>Y1257*100 &amp; "% ," &amp; O1257 &amp; " " &amp; P1257 &amp; " " &amp; AG1257</f>
        <v xml:space="preserve">0% ,Weld (WELD)  </v>
      </c>
      <c r="R1257" s="124"/>
      <c r="S1257" s="186"/>
      <c r="T1257" s="186"/>
      <c r="U1257" s="181">
        <v>360</v>
      </c>
      <c r="V1257" s="129">
        <v>14.3</v>
      </c>
      <c r="W1257" s="173"/>
      <c r="X1257" s="173"/>
      <c r="Y1257" s="131"/>
      <c r="Z1257" s="131"/>
      <c r="AA1257" s="131"/>
      <c r="AB1257" s="128"/>
      <c r="AC1257" s="132"/>
      <c r="AD1257" s="132"/>
      <c r="AE1257" s="132"/>
      <c r="AF1257" s="132" t="str">
        <f t="shared" si="122"/>
        <v xml:space="preserve"> </v>
      </c>
      <c r="AG1257" s="132" t="str">
        <f t="shared" si="123"/>
        <v/>
      </c>
      <c r="AH1257" s="128" t="s">
        <v>8184</v>
      </c>
      <c r="AI1257" s="130"/>
    </row>
    <row r="1258" spans="2:35" ht="13.2">
      <c r="B1258" s="149">
        <v>12480</v>
      </c>
      <c r="C1258" s="115">
        <v>1233</v>
      </c>
      <c r="D1258" s="115">
        <v>9.5808729791758029</v>
      </c>
      <c r="E1258" s="115" t="s">
        <v>5604</v>
      </c>
      <c r="F1258" s="115" t="s">
        <v>5604</v>
      </c>
      <c r="G1258" s="117">
        <v>8130</v>
      </c>
      <c r="H1258" s="118">
        <f t="shared" si="124"/>
        <v>4.3693924435622105</v>
      </c>
      <c r="I1258" s="134" t="str">
        <f t="shared" si="125"/>
        <v>A-0346</v>
      </c>
      <c r="J1258" s="134" t="str">
        <f t="shared" si="126"/>
        <v>A-0346</v>
      </c>
      <c r="K1258" s="183">
        <f>H1258+M1258*0.001</f>
        <v>4.38139244356221</v>
      </c>
      <c r="L1258" s="118">
        <v>9271.2080000000005</v>
      </c>
      <c r="M1258" s="208">
        <v>12</v>
      </c>
      <c r="N1258" s="118">
        <v>11.66</v>
      </c>
      <c r="O1258" s="115" t="s">
        <v>8183</v>
      </c>
      <c r="P1258" s="115"/>
      <c r="Q1258" s="119" t="str">
        <f>Y1258*100 &amp; "% ," &amp; O1258 &amp; " " &amp; P1258 &amp; " " &amp; AG1258</f>
        <v xml:space="preserve">0% ,Weld (WELD)  </v>
      </c>
      <c r="R1258" s="115"/>
      <c r="S1258" s="186"/>
      <c r="T1258" s="186"/>
      <c r="U1258" s="181">
        <v>360</v>
      </c>
      <c r="V1258" s="120">
        <v>14.3</v>
      </c>
      <c r="W1258" s="188"/>
      <c r="X1258" s="188"/>
      <c r="Y1258" s="122"/>
      <c r="Z1258" s="122"/>
      <c r="AA1258" s="122"/>
      <c r="AB1258" s="119"/>
      <c r="AC1258" s="123"/>
      <c r="AD1258" s="123"/>
      <c r="AE1258" s="123"/>
      <c r="AF1258" s="123" t="str">
        <f t="shared" si="122"/>
        <v xml:space="preserve"> </v>
      </c>
      <c r="AG1258" s="123" t="str">
        <f t="shared" si="123"/>
        <v/>
      </c>
      <c r="AH1258" s="119" t="s">
        <v>8184</v>
      </c>
      <c r="AI1258" s="121"/>
    </row>
    <row r="1259" spans="2:35" ht="13.2">
      <c r="B1259" s="150">
        <v>12490</v>
      </c>
      <c r="C1259" s="124">
        <v>1234</v>
      </c>
      <c r="D1259" s="124">
        <v>9.5928746068552098</v>
      </c>
      <c r="E1259" s="124" t="s">
        <v>5605</v>
      </c>
      <c r="F1259" s="124" t="s">
        <v>5605</v>
      </c>
      <c r="G1259" s="126">
        <v>8140</v>
      </c>
      <c r="H1259" s="127">
        <f t="shared" si="124"/>
        <v>4.3810533110806986</v>
      </c>
      <c r="I1259" s="135" t="str">
        <f t="shared" si="125"/>
        <v>A-0347</v>
      </c>
      <c r="J1259" s="135" t="str">
        <f t="shared" si="126"/>
        <v>A-0347</v>
      </c>
      <c r="K1259" s="183">
        <f>H1259+M1259*0.001</f>
        <v>4.3927133110806986</v>
      </c>
      <c r="L1259" s="127">
        <v>9282.8680000000004</v>
      </c>
      <c r="M1259" s="208">
        <v>11.66</v>
      </c>
      <c r="N1259" s="127">
        <v>12</v>
      </c>
      <c r="O1259" s="124" t="s">
        <v>8183</v>
      </c>
      <c r="P1259" s="124"/>
      <c r="Q1259" s="128" t="str">
        <f>Y1259*100 &amp; "% ," &amp; O1259 &amp; " " &amp; P1259 &amp; " " &amp; AG1259</f>
        <v xml:space="preserve">0% ,Weld (WELD)  </v>
      </c>
      <c r="R1259" s="124"/>
      <c r="S1259" s="186"/>
      <c r="T1259" s="186"/>
      <c r="U1259" s="181">
        <v>360</v>
      </c>
      <c r="V1259" s="129">
        <v>14.3</v>
      </c>
      <c r="W1259" s="173"/>
      <c r="X1259" s="173"/>
      <c r="Y1259" s="131"/>
      <c r="Z1259" s="131"/>
      <c r="AA1259" s="131"/>
      <c r="AB1259" s="128"/>
      <c r="AC1259" s="132"/>
      <c r="AD1259" s="132"/>
      <c r="AE1259" s="132"/>
      <c r="AF1259" s="132" t="str">
        <f t="shared" si="122"/>
        <v xml:space="preserve"> </v>
      </c>
      <c r="AG1259" s="132" t="str">
        <f t="shared" si="123"/>
        <v/>
      </c>
      <c r="AH1259" s="128" t="s">
        <v>8184</v>
      </c>
      <c r="AI1259" s="130"/>
    </row>
    <row r="1260" spans="2:35" ht="13.2">
      <c r="B1260" s="149">
        <v>12500</v>
      </c>
      <c r="C1260" s="115">
        <v>1235</v>
      </c>
      <c r="D1260" s="115">
        <v>9.6045452522098334</v>
      </c>
      <c r="E1260" s="115" t="s">
        <v>5606</v>
      </c>
      <c r="F1260" s="115" t="s">
        <v>5606</v>
      </c>
      <c r="G1260" s="117">
        <v>8150</v>
      </c>
      <c r="H1260" s="118">
        <f t="shared" si="124"/>
        <v>4.3930561785995366</v>
      </c>
      <c r="I1260" s="134" t="str">
        <f t="shared" si="125"/>
        <v>A-0348</v>
      </c>
      <c r="J1260" s="134" t="str">
        <f t="shared" si="126"/>
        <v>A-0348</v>
      </c>
      <c r="K1260" s="183">
        <f>H1260+M1260*0.001</f>
        <v>4.4050561785995361</v>
      </c>
      <c r="L1260" s="118">
        <v>9294.8680000000004</v>
      </c>
      <c r="M1260" s="208">
        <v>12</v>
      </c>
      <c r="N1260" s="118">
        <v>12.006</v>
      </c>
      <c r="O1260" s="115" t="s">
        <v>8183</v>
      </c>
      <c r="P1260" s="115"/>
      <c r="Q1260" s="119" t="str">
        <f>Y1260*100 &amp; "% ," &amp; O1260 &amp; " " &amp; P1260 &amp; " " &amp; AG1260</f>
        <v xml:space="preserve">0% ,Weld (WELD)  </v>
      </c>
      <c r="R1260" s="115"/>
      <c r="S1260" s="186"/>
      <c r="T1260" s="186"/>
      <c r="U1260" s="181">
        <v>360</v>
      </c>
      <c r="V1260" s="120">
        <v>14.3</v>
      </c>
      <c r="W1260" s="188"/>
      <c r="X1260" s="188"/>
      <c r="Y1260" s="122"/>
      <c r="Z1260" s="122"/>
      <c r="AA1260" s="122"/>
      <c r="AB1260" s="119"/>
      <c r="AC1260" s="123"/>
      <c r="AD1260" s="123"/>
      <c r="AE1260" s="123"/>
      <c r="AF1260" s="123" t="str">
        <f t="shared" si="122"/>
        <v xml:space="preserve"> </v>
      </c>
      <c r="AG1260" s="123" t="str">
        <f t="shared" si="123"/>
        <v/>
      </c>
      <c r="AH1260" s="119" t="s">
        <v>8184</v>
      </c>
      <c r="AI1260" s="121"/>
    </row>
    <row r="1261" spans="2:35" ht="13.2">
      <c r="B1261" s="150">
        <v>12510</v>
      </c>
      <c r="C1261" s="124">
        <v>1236</v>
      </c>
      <c r="D1261" s="124">
        <v>9.6165653662575163</v>
      </c>
      <c r="E1261" s="124" t="s">
        <v>5607</v>
      </c>
      <c r="F1261" s="124" t="s">
        <v>5607</v>
      </c>
      <c r="G1261" s="126">
        <v>8160</v>
      </c>
      <c r="H1261" s="127">
        <f t="shared" si="124"/>
        <v>4.4050610461179627</v>
      </c>
      <c r="I1261" s="135" t="str">
        <f t="shared" si="125"/>
        <v>A-0349</v>
      </c>
      <c r="J1261" s="135" t="str">
        <f t="shared" si="126"/>
        <v>A-0349</v>
      </c>
      <c r="K1261" s="183">
        <f>H1261+M1261*0.001</f>
        <v>4.4170670461179631</v>
      </c>
      <c r="L1261" s="127">
        <v>9306.8739999999998</v>
      </c>
      <c r="M1261" s="208">
        <v>12.006</v>
      </c>
      <c r="N1261" s="127">
        <v>11.99</v>
      </c>
      <c r="O1261" s="124" t="s">
        <v>8183</v>
      </c>
      <c r="P1261" s="124"/>
      <c r="Q1261" s="128" t="str">
        <f>Y1261*100 &amp; "% ," &amp; O1261 &amp; " " &amp; P1261 &amp; " " &amp; AG1261</f>
        <v xml:space="preserve">0% ,Weld (WELD)  </v>
      </c>
      <c r="R1261" s="124"/>
      <c r="S1261" s="186"/>
      <c r="T1261" s="186"/>
      <c r="U1261" s="181">
        <v>360</v>
      </c>
      <c r="V1261" s="129">
        <v>14.3</v>
      </c>
      <c r="W1261" s="173"/>
      <c r="X1261" s="173"/>
      <c r="Y1261" s="131"/>
      <c r="Z1261" s="131"/>
      <c r="AA1261" s="131"/>
      <c r="AB1261" s="128"/>
      <c r="AC1261" s="132"/>
      <c r="AD1261" s="132"/>
      <c r="AE1261" s="132"/>
      <c r="AF1261" s="132" t="str">
        <f t="shared" si="122"/>
        <v xml:space="preserve"> </v>
      </c>
      <c r="AG1261" s="132" t="str">
        <f t="shared" si="123"/>
        <v/>
      </c>
      <c r="AH1261" s="128" t="s">
        <v>8184</v>
      </c>
      <c r="AI1261" s="130"/>
    </row>
    <row r="1262" spans="2:35" ht="13.2">
      <c r="B1262" s="149">
        <v>12520</v>
      </c>
      <c r="C1262" s="115">
        <v>1237</v>
      </c>
      <c r="D1262" s="115">
        <v>9.6285642515598191</v>
      </c>
      <c r="E1262" s="115" t="s">
        <v>5608</v>
      </c>
      <c r="F1262" s="115" t="s">
        <v>5608</v>
      </c>
      <c r="G1262" s="117">
        <v>8170</v>
      </c>
      <c r="H1262" s="118">
        <f t="shared" si="124"/>
        <v>4.4170639136367793</v>
      </c>
      <c r="I1262" s="134" t="str">
        <f t="shared" si="125"/>
        <v>A-0350</v>
      </c>
      <c r="J1262" s="134" t="str">
        <f t="shared" si="126"/>
        <v>A-0350</v>
      </c>
      <c r="K1262" s="183">
        <f>H1262+M1262*0.001</f>
        <v>4.4290539136367792</v>
      </c>
      <c r="L1262" s="118">
        <v>9318.8639999999996</v>
      </c>
      <c r="M1262" s="208">
        <v>11.99</v>
      </c>
      <c r="N1262" s="118">
        <v>11.987</v>
      </c>
      <c r="O1262" s="115" t="s">
        <v>8183</v>
      </c>
      <c r="P1262" s="115"/>
      <c r="Q1262" s="119" t="str">
        <f>Y1262*100 &amp; "% ," &amp; O1262 &amp; " " &amp; P1262 &amp; " " &amp; AG1262</f>
        <v xml:space="preserve">0% ,Weld (WELD)  </v>
      </c>
      <c r="R1262" s="115"/>
      <c r="S1262" s="186"/>
      <c r="T1262" s="186"/>
      <c r="U1262" s="181">
        <v>360</v>
      </c>
      <c r="V1262" s="120">
        <v>14.3</v>
      </c>
      <c r="W1262" s="188"/>
      <c r="X1262" s="188"/>
      <c r="Y1262" s="122"/>
      <c r="Z1262" s="122"/>
      <c r="AA1262" s="122"/>
      <c r="AB1262" s="119"/>
      <c r="AC1262" s="123"/>
      <c r="AD1262" s="123"/>
      <c r="AE1262" s="123"/>
      <c r="AF1262" s="123" t="str">
        <f t="shared" si="122"/>
        <v xml:space="preserve"> </v>
      </c>
      <c r="AG1262" s="123" t="str">
        <f t="shared" si="123"/>
        <v/>
      </c>
      <c r="AH1262" s="119" t="s">
        <v>8184</v>
      </c>
      <c r="AI1262" s="121"/>
    </row>
    <row r="1263" spans="2:35" ht="13.2">
      <c r="B1263" s="150">
        <v>12530</v>
      </c>
      <c r="C1263" s="124">
        <v>1238</v>
      </c>
      <c r="D1263" s="124">
        <v>9.6405797055572418</v>
      </c>
      <c r="E1263" s="124" t="s">
        <v>5609</v>
      </c>
      <c r="F1263" s="124" t="s">
        <v>5609</v>
      </c>
      <c r="G1263" s="126">
        <v>8180</v>
      </c>
      <c r="H1263" s="127">
        <f t="shared" si="124"/>
        <v>4.4290567811552757</v>
      </c>
      <c r="I1263" s="135" t="str">
        <f t="shared" si="125"/>
        <v>A-0351</v>
      </c>
      <c r="J1263" s="135" t="str">
        <f t="shared" si="126"/>
        <v>A-0351</v>
      </c>
      <c r="K1263" s="183">
        <f>H1263+M1263*0.001</f>
        <v>4.4410437811552761</v>
      </c>
      <c r="L1263" s="127">
        <v>9330.85</v>
      </c>
      <c r="M1263" s="208">
        <v>11.987</v>
      </c>
      <c r="N1263" s="127">
        <v>11.962999999999999</v>
      </c>
      <c r="O1263" s="124" t="s">
        <v>8183</v>
      </c>
      <c r="P1263" s="124"/>
      <c r="Q1263" s="128" t="str">
        <f>Y1263*100 &amp; "% ," &amp; O1263 &amp; " " &amp; P1263 &amp; " " &amp; AG1263</f>
        <v xml:space="preserve">0% ,Weld (WELD)  </v>
      </c>
      <c r="R1263" s="124"/>
      <c r="S1263" s="186"/>
      <c r="T1263" s="186"/>
      <c r="U1263" s="181">
        <v>360</v>
      </c>
      <c r="V1263" s="129">
        <v>14.3</v>
      </c>
      <c r="W1263" s="173"/>
      <c r="X1263" s="173"/>
      <c r="Y1263" s="131"/>
      <c r="Z1263" s="131"/>
      <c r="AA1263" s="131"/>
      <c r="AB1263" s="128"/>
      <c r="AC1263" s="132"/>
      <c r="AD1263" s="132"/>
      <c r="AE1263" s="132"/>
      <c r="AF1263" s="132" t="str">
        <f t="shared" si="122"/>
        <v xml:space="preserve"> </v>
      </c>
      <c r="AG1263" s="132" t="str">
        <f t="shared" si="123"/>
        <v/>
      </c>
      <c r="AH1263" s="128" t="s">
        <v>8184</v>
      </c>
      <c r="AI1263" s="130"/>
    </row>
    <row r="1264" spans="2:35" ht="13.2">
      <c r="B1264" s="149">
        <v>12540</v>
      </c>
      <c r="C1264" s="115">
        <v>1239</v>
      </c>
      <c r="D1264" s="115">
        <v>9.6525834282959941</v>
      </c>
      <c r="E1264" s="115" t="s">
        <v>5610</v>
      </c>
      <c r="F1264" s="115" t="s">
        <v>5610</v>
      </c>
      <c r="G1264" s="117">
        <v>8180</v>
      </c>
      <c r="H1264" s="118">
        <f t="shared" si="124"/>
        <v>4.4290567811552757</v>
      </c>
      <c r="I1264" s="134" t="str">
        <f t="shared" si="125"/>
        <v>A-0351</v>
      </c>
      <c r="J1264" s="134" t="str">
        <f t="shared" si="126"/>
        <v>A-0351</v>
      </c>
      <c r="K1264" s="183">
        <f>H1264+M1264*0.001</f>
        <v>4.4351067811552758</v>
      </c>
      <c r="L1264" s="118">
        <v>9336.9009999999998</v>
      </c>
      <c r="M1264" s="208">
        <v>6.05</v>
      </c>
      <c r="N1264" s="118">
        <v>11.962999999999999</v>
      </c>
      <c r="O1264" s="115" t="s">
        <v>8321</v>
      </c>
      <c r="P1264" s="115"/>
      <c r="Q1264" s="119" t="str">
        <f>Y1264*100 &amp; "% ," &amp; O1264 &amp; " " &amp; P1264 &amp; " " &amp; AG1264</f>
        <v xml:space="preserve">0% ,Anode (ANOD)  </v>
      </c>
      <c r="R1264" s="115"/>
      <c r="S1264" s="186"/>
      <c r="T1264" s="186"/>
      <c r="U1264" s="181">
        <v>360</v>
      </c>
      <c r="V1264" s="120">
        <v>14.3</v>
      </c>
      <c r="W1264" s="188"/>
      <c r="X1264" s="188"/>
      <c r="Y1264" s="122"/>
      <c r="Z1264" s="122"/>
      <c r="AA1264" s="122"/>
      <c r="AB1264" s="119"/>
      <c r="AC1264" s="123"/>
      <c r="AD1264" s="123"/>
      <c r="AE1264" s="123"/>
      <c r="AF1264" s="123" t="str">
        <f t="shared" si="122"/>
        <v xml:space="preserve"> </v>
      </c>
      <c r="AG1264" s="123" t="str">
        <f t="shared" si="123"/>
        <v/>
      </c>
      <c r="AH1264" s="119" t="s">
        <v>8361</v>
      </c>
      <c r="AI1264" s="121"/>
    </row>
    <row r="1265" spans="2:35" ht="13.2">
      <c r="B1265" s="150">
        <v>12550</v>
      </c>
      <c r="C1265" s="124">
        <v>1240</v>
      </c>
      <c r="D1265" s="124">
        <v>9.6645756716304128</v>
      </c>
      <c r="E1265" s="124" t="s">
        <v>5611</v>
      </c>
      <c r="F1265" s="124" t="s">
        <v>5611</v>
      </c>
      <c r="G1265" s="126">
        <v>8190</v>
      </c>
      <c r="H1265" s="127">
        <f t="shared" si="124"/>
        <v>4.4410616486739887</v>
      </c>
      <c r="I1265" s="135" t="str">
        <f t="shared" si="125"/>
        <v>A-0352</v>
      </c>
      <c r="J1265" s="135" t="str">
        <f t="shared" si="126"/>
        <v>A-0352</v>
      </c>
      <c r="K1265" s="183">
        <f>H1265+M1265*0.001</f>
        <v>4.4530246486739884</v>
      </c>
      <c r="L1265" s="127">
        <v>9342.8130000000001</v>
      </c>
      <c r="M1265" s="208">
        <v>11.962999999999999</v>
      </c>
      <c r="N1265" s="127">
        <v>11.93</v>
      </c>
      <c r="O1265" s="124" t="s">
        <v>8183</v>
      </c>
      <c r="P1265" s="124" t="s">
        <v>661</v>
      </c>
      <c r="Q1265" s="128" t="str">
        <f>Y1265*100 &amp; "% ," &amp; O1265 &amp; " " &amp; P1265 &amp; " " &amp; AG1265</f>
        <v xml:space="preserve">0% ,Weld (WELD) Change in Wall Thickness (CHWT) </v>
      </c>
      <c r="R1265" s="124"/>
      <c r="S1265" s="186"/>
      <c r="T1265" s="186"/>
      <c r="U1265" s="181">
        <v>360</v>
      </c>
      <c r="V1265" s="129">
        <v>21</v>
      </c>
      <c r="W1265" s="173"/>
      <c r="X1265" s="173"/>
      <c r="Y1265" s="131"/>
      <c r="Z1265" s="131"/>
      <c r="AA1265" s="131"/>
      <c r="AB1265" s="128"/>
      <c r="AC1265" s="132"/>
      <c r="AD1265" s="132"/>
      <c r="AE1265" s="132"/>
      <c r="AF1265" s="132" t="str">
        <f t="shared" si="122"/>
        <v xml:space="preserve"> </v>
      </c>
      <c r="AG1265" s="132" t="str">
        <f t="shared" si="123"/>
        <v/>
      </c>
      <c r="AH1265" s="128" t="s">
        <v>8347</v>
      </c>
      <c r="AI1265" s="130"/>
    </row>
    <row r="1266" spans="2:35" ht="13.2">
      <c r="B1266" s="149">
        <v>12560</v>
      </c>
      <c r="C1266" s="115">
        <v>1241</v>
      </c>
      <c r="D1266" s="115">
        <v>9.6765638501493729</v>
      </c>
      <c r="E1266" s="115" t="s">
        <v>5612</v>
      </c>
      <c r="F1266" s="115" t="s">
        <v>5612</v>
      </c>
      <c r="G1266" s="117">
        <v>8200</v>
      </c>
      <c r="H1266" s="118">
        <f t="shared" si="124"/>
        <v>4.452985516192463</v>
      </c>
      <c r="I1266" s="134" t="str">
        <f t="shared" si="125"/>
        <v>A-0353</v>
      </c>
      <c r="J1266" s="134" t="str">
        <f t="shared" si="126"/>
        <v>A-0353</v>
      </c>
      <c r="K1266" s="183">
        <f>H1266+M1266*0.001</f>
        <v>4.4649155161924634</v>
      </c>
      <c r="L1266" s="118">
        <v>9354.7430000000004</v>
      </c>
      <c r="M1266" s="208">
        <v>11.93</v>
      </c>
      <c r="N1266" s="118">
        <v>11.997999999999999</v>
      </c>
      <c r="O1266" s="115" t="s">
        <v>8183</v>
      </c>
      <c r="P1266" s="115" t="s">
        <v>661</v>
      </c>
      <c r="Q1266" s="119" t="str">
        <f>Y1266*100 &amp; "% ," &amp; O1266 &amp; " " &amp; P1266 &amp; " " &amp; AG1266</f>
        <v xml:space="preserve">0% ,Weld (WELD) Change in Wall Thickness (CHWT) </v>
      </c>
      <c r="R1266" s="115"/>
      <c r="S1266" s="186"/>
      <c r="T1266" s="186"/>
      <c r="U1266" s="181">
        <v>360</v>
      </c>
      <c r="V1266" s="120">
        <v>14.3</v>
      </c>
      <c r="W1266" s="188"/>
      <c r="X1266" s="188"/>
      <c r="Y1266" s="122"/>
      <c r="Z1266" s="122"/>
      <c r="AA1266" s="122"/>
      <c r="AB1266" s="119"/>
      <c r="AC1266" s="123"/>
      <c r="AD1266" s="123"/>
      <c r="AE1266" s="123"/>
      <c r="AF1266" s="123" t="str">
        <f t="shared" si="122"/>
        <v xml:space="preserve"> </v>
      </c>
      <c r="AG1266" s="123" t="str">
        <f t="shared" si="123"/>
        <v/>
      </c>
      <c r="AH1266" s="119" t="s">
        <v>8348</v>
      </c>
      <c r="AI1266" s="121"/>
    </row>
    <row r="1267" spans="2:35" ht="13.2">
      <c r="B1267" s="150">
        <v>12570</v>
      </c>
      <c r="C1267" s="124">
        <v>1242</v>
      </c>
      <c r="D1267" s="124">
        <v>9.6885600540335908</v>
      </c>
      <c r="E1267" s="124" t="s">
        <v>5613</v>
      </c>
      <c r="F1267" s="124" t="s">
        <v>5613</v>
      </c>
      <c r="G1267" s="126">
        <v>8210</v>
      </c>
      <c r="H1267" s="127">
        <f t="shared" si="124"/>
        <v>4.464987383711045</v>
      </c>
      <c r="I1267" s="135" t="str">
        <f t="shared" si="125"/>
        <v>A-0354</v>
      </c>
      <c r="J1267" s="135" t="str">
        <f t="shared" si="126"/>
        <v>A-0354</v>
      </c>
      <c r="K1267" s="183">
        <f>H1267+M1267*0.001</f>
        <v>4.4769853837110452</v>
      </c>
      <c r="L1267" s="127">
        <v>9366.741</v>
      </c>
      <c r="M1267" s="208">
        <v>11.997999999999999</v>
      </c>
      <c r="N1267" s="127">
        <v>12.005000000000001</v>
      </c>
      <c r="O1267" s="124" t="s">
        <v>8183</v>
      </c>
      <c r="P1267" s="124"/>
      <c r="Q1267" s="128" t="str">
        <f>Y1267*100 &amp; "% ," &amp; O1267 &amp; " " &amp; P1267 &amp; " " &amp; AG1267</f>
        <v xml:space="preserve">0% ,Weld (WELD)  </v>
      </c>
      <c r="R1267" s="124"/>
      <c r="S1267" s="186"/>
      <c r="T1267" s="186"/>
      <c r="U1267" s="181">
        <v>360</v>
      </c>
      <c r="V1267" s="129">
        <v>14.3</v>
      </c>
      <c r="W1267" s="173"/>
      <c r="X1267" s="173"/>
      <c r="Y1267" s="131"/>
      <c r="Z1267" s="131"/>
      <c r="AA1267" s="131"/>
      <c r="AB1267" s="128"/>
      <c r="AC1267" s="132"/>
      <c r="AD1267" s="132"/>
      <c r="AE1267" s="132"/>
      <c r="AF1267" s="132" t="str">
        <f t="shared" si="122"/>
        <v xml:space="preserve"> </v>
      </c>
      <c r="AG1267" s="132" t="str">
        <f t="shared" si="123"/>
        <v/>
      </c>
      <c r="AH1267" s="128" t="s">
        <v>8184</v>
      </c>
      <c r="AI1267" s="130"/>
    </row>
    <row r="1268" spans="2:35" ht="13.2">
      <c r="B1268" s="149">
        <v>12580</v>
      </c>
      <c r="C1268" s="115">
        <v>1243</v>
      </c>
      <c r="D1268" s="115">
        <v>9.7005562865192143</v>
      </c>
      <c r="E1268" s="115" t="s">
        <v>5614</v>
      </c>
      <c r="F1268" s="115" t="s">
        <v>5614</v>
      </c>
      <c r="G1268" s="117">
        <v>8220</v>
      </c>
      <c r="H1268" s="118">
        <f t="shared" si="124"/>
        <v>4.4769912512298102</v>
      </c>
      <c r="I1268" s="134" t="str">
        <f t="shared" si="125"/>
        <v>A-0355</v>
      </c>
      <c r="J1268" s="134" t="str">
        <f t="shared" si="126"/>
        <v>A-0355</v>
      </c>
      <c r="K1268" s="183">
        <f>H1268+M1268*0.001</f>
        <v>4.4889962512298105</v>
      </c>
      <c r="L1268" s="118">
        <v>9378.7459999999992</v>
      </c>
      <c r="M1268" s="208">
        <v>12.005000000000001</v>
      </c>
      <c r="N1268" s="118">
        <v>11.965999999999999</v>
      </c>
      <c r="O1268" s="115" t="s">
        <v>8183</v>
      </c>
      <c r="P1268" s="115"/>
      <c r="Q1268" s="119" t="str">
        <f>Y1268*100 &amp; "% ," &amp; O1268 &amp; " " &amp; P1268 &amp; " " &amp; AG1268</f>
        <v xml:space="preserve">0% ,Weld (WELD)  </v>
      </c>
      <c r="R1268" s="115"/>
      <c r="S1268" s="186"/>
      <c r="T1268" s="186"/>
      <c r="U1268" s="181">
        <v>360</v>
      </c>
      <c r="V1268" s="120">
        <v>14.3</v>
      </c>
      <c r="W1268" s="188"/>
      <c r="X1268" s="188"/>
      <c r="Y1268" s="122"/>
      <c r="Z1268" s="122"/>
      <c r="AA1268" s="122"/>
      <c r="AB1268" s="119"/>
      <c r="AC1268" s="123"/>
      <c r="AD1268" s="123"/>
      <c r="AE1268" s="123"/>
      <c r="AF1268" s="123" t="str">
        <f t="shared" si="122"/>
        <v xml:space="preserve"> </v>
      </c>
      <c r="AG1268" s="123" t="str">
        <f t="shared" si="123"/>
        <v/>
      </c>
      <c r="AH1268" s="119" t="s">
        <v>8184</v>
      </c>
      <c r="AI1268" s="121"/>
    </row>
    <row r="1269" spans="2:35" ht="13.2">
      <c r="B1269" s="150">
        <v>12590</v>
      </c>
      <c r="C1269" s="124">
        <v>1244</v>
      </c>
      <c r="D1269" s="124">
        <v>9.7125568701923601</v>
      </c>
      <c r="E1269" s="124" t="s">
        <v>5615</v>
      </c>
      <c r="F1269" s="124" t="s">
        <v>5615</v>
      </c>
      <c r="G1269" s="126">
        <v>8230</v>
      </c>
      <c r="H1269" s="127">
        <f t="shared" si="124"/>
        <v>4.4889391187484318</v>
      </c>
      <c r="I1269" s="135" t="str">
        <f t="shared" si="125"/>
        <v>A-0356</v>
      </c>
      <c r="J1269" s="135" t="str">
        <f t="shared" si="126"/>
        <v>A-0356</v>
      </c>
      <c r="K1269" s="183">
        <f>H1269+M1269*0.001</f>
        <v>4.5009051187484319</v>
      </c>
      <c r="L1269" s="127">
        <v>9390.7119999999995</v>
      </c>
      <c r="M1269" s="208">
        <v>11.965999999999999</v>
      </c>
      <c r="N1269" s="127">
        <v>12.000999999999999</v>
      </c>
      <c r="O1269" s="124" t="s">
        <v>8183</v>
      </c>
      <c r="P1269" s="124"/>
      <c r="Q1269" s="128" t="str">
        <f>Y1269*100 &amp; "% ," &amp; O1269 &amp; " " &amp; P1269 &amp; " " &amp; AG1269</f>
        <v xml:space="preserve">0% ,Weld (WELD)  </v>
      </c>
      <c r="R1269" s="124"/>
      <c r="S1269" s="186"/>
      <c r="T1269" s="186"/>
      <c r="U1269" s="181">
        <v>360</v>
      </c>
      <c r="V1269" s="129">
        <v>14.3</v>
      </c>
      <c r="W1269" s="173"/>
      <c r="X1269" s="173"/>
      <c r="Y1269" s="131"/>
      <c r="Z1269" s="131"/>
      <c r="AA1269" s="131"/>
      <c r="AB1269" s="128"/>
      <c r="AC1269" s="132"/>
      <c r="AD1269" s="132"/>
      <c r="AE1269" s="132"/>
      <c r="AF1269" s="132" t="str">
        <f t="shared" si="122"/>
        <v xml:space="preserve"> </v>
      </c>
      <c r="AG1269" s="132" t="str">
        <f t="shared" si="123"/>
        <v/>
      </c>
      <c r="AH1269" s="128" t="s">
        <v>8184</v>
      </c>
      <c r="AI1269" s="130"/>
    </row>
    <row r="1270" spans="2:35" ht="13.2">
      <c r="B1270" s="149">
        <v>12600</v>
      </c>
      <c r="C1270" s="115">
        <v>1245</v>
      </c>
      <c r="D1270" s="115">
        <v>9.7245560557147517</v>
      </c>
      <c r="E1270" s="115" t="s">
        <v>5616</v>
      </c>
      <c r="F1270" s="115" t="s">
        <v>5616</v>
      </c>
      <c r="G1270" s="117">
        <v>8240</v>
      </c>
      <c r="H1270" s="118">
        <f t="shared" si="124"/>
        <v>4.5009399862670652</v>
      </c>
      <c r="I1270" s="134" t="str">
        <f t="shared" si="125"/>
        <v>A-0357</v>
      </c>
      <c r="J1270" s="134" t="str">
        <f t="shared" si="126"/>
        <v>A-0357</v>
      </c>
      <c r="K1270" s="183">
        <f>H1270+M1270*0.001</f>
        <v>4.5129409862670649</v>
      </c>
      <c r="L1270" s="118">
        <v>9402.7129999999997</v>
      </c>
      <c r="M1270" s="208">
        <v>12.000999999999999</v>
      </c>
      <c r="N1270" s="118">
        <v>11.989000000000001</v>
      </c>
      <c r="O1270" s="115" t="s">
        <v>8183</v>
      </c>
      <c r="P1270" s="115"/>
      <c r="Q1270" s="119" t="str">
        <f>Y1270*100 &amp; "% ," &amp; O1270 &amp; " " &amp; P1270 &amp; " " &amp; AG1270</f>
        <v xml:space="preserve">0% ,Weld (WELD)  </v>
      </c>
      <c r="R1270" s="115"/>
      <c r="S1270" s="186"/>
      <c r="T1270" s="186"/>
      <c r="U1270" s="181">
        <v>360</v>
      </c>
      <c r="V1270" s="120">
        <v>14.3</v>
      </c>
      <c r="W1270" s="188"/>
      <c r="X1270" s="188"/>
      <c r="Y1270" s="122"/>
      <c r="Z1270" s="122"/>
      <c r="AA1270" s="122"/>
      <c r="AB1270" s="119"/>
      <c r="AC1270" s="123"/>
      <c r="AD1270" s="123"/>
      <c r="AE1270" s="123"/>
      <c r="AF1270" s="123" t="str">
        <f t="shared" si="122"/>
        <v xml:space="preserve"> </v>
      </c>
      <c r="AG1270" s="123" t="str">
        <f t="shared" si="123"/>
        <v/>
      </c>
      <c r="AH1270" s="119" t="s">
        <v>8184</v>
      </c>
      <c r="AI1270" s="121"/>
    </row>
    <row r="1271" spans="2:35" ht="13.2">
      <c r="B1271" s="150">
        <v>12610</v>
      </c>
      <c r="C1271" s="124">
        <v>1246</v>
      </c>
      <c r="D1271" s="124">
        <v>9.7365572650668195</v>
      </c>
      <c r="E1271" s="124" t="s">
        <v>5617</v>
      </c>
      <c r="F1271" s="124" t="s">
        <v>5617</v>
      </c>
      <c r="G1271" s="126">
        <v>8250</v>
      </c>
      <c r="H1271" s="127">
        <f t="shared" si="124"/>
        <v>4.512944853785779</v>
      </c>
      <c r="I1271" s="135" t="str">
        <f t="shared" si="125"/>
        <v>A-0358</v>
      </c>
      <c r="J1271" s="135" t="str">
        <f t="shared" si="126"/>
        <v>A-0358</v>
      </c>
      <c r="K1271" s="183">
        <f>H1271+M1271*0.001</f>
        <v>4.5249338537857788</v>
      </c>
      <c r="L1271" s="127">
        <v>9414.7019999999993</v>
      </c>
      <c r="M1271" s="208">
        <v>11.989000000000001</v>
      </c>
      <c r="N1271" s="127">
        <v>11.988</v>
      </c>
      <c r="O1271" s="124" t="s">
        <v>8183</v>
      </c>
      <c r="P1271" s="124"/>
      <c r="Q1271" s="128" t="str">
        <f>Y1271*100 &amp; "% ," &amp; O1271 &amp; " " &amp; P1271 &amp; " " &amp; AG1271</f>
        <v xml:space="preserve">0% ,Weld (WELD)  </v>
      </c>
      <c r="R1271" s="124"/>
      <c r="S1271" s="186"/>
      <c r="T1271" s="186"/>
      <c r="U1271" s="181">
        <v>360</v>
      </c>
      <c r="V1271" s="129">
        <v>14.3</v>
      </c>
      <c r="W1271" s="173"/>
      <c r="X1271" s="173"/>
      <c r="Y1271" s="131"/>
      <c r="Z1271" s="131"/>
      <c r="AA1271" s="131"/>
      <c r="AB1271" s="128"/>
      <c r="AC1271" s="132"/>
      <c r="AD1271" s="132"/>
      <c r="AE1271" s="132"/>
      <c r="AF1271" s="132" t="str">
        <f t="shared" si="122"/>
        <v xml:space="preserve"> </v>
      </c>
      <c r="AG1271" s="132" t="str">
        <f t="shared" si="123"/>
        <v/>
      </c>
      <c r="AH1271" s="128" t="s">
        <v>8184</v>
      </c>
      <c r="AI1271" s="130"/>
    </row>
    <row r="1272" spans="2:35" ht="13.2">
      <c r="B1272" s="149">
        <v>12620</v>
      </c>
      <c r="C1272" s="115">
        <v>1247</v>
      </c>
      <c r="D1272" s="115">
        <v>9.7485561338254882</v>
      </c>
      <c r="E1272" s="115" t="s">
        <v>5618</v>
      </c>
      <c r="F1272" s="115" t="s">
        <v>5618</v>
      </c>
      <c r="G1272" s="117">
        <v>8260</v>
      </c>
      <c r="H1272" s="118">
        <f t="shared" si="124"/>
        <v>4.524950721304152</v>
      </c>
      <c r="I1272" s="134" t="str">
        <f t="shared" si="125"/>
        <v>A-0359</v>
      </c>
      <c r="J1272" s="134" t="str">
        <f t="shared" si="126"/>
        <v>A-0359</v>
      </c>
      <c r="K1272" s="183">
        <f>H1272+M1272*0.001</f>
        <v>4.5369387213041517</v>
      </c>
      <c r="L1272" s="118">
        <v>9426.69</v>
      </c>
      <c r="M1272" s="208">
        <v>11.988</v>
      </c>
      <c r="N1272" s="118">
        <v>11.987</v>
      </c>
      <c r="O1272" s="115" t="s">
        <v>8183</v>
      </c>
      <c r="P1272" s="115"/>
      <c r="Q1272" s="119" t="str">
        <f>Y1272*100 &amp; "% ," &amp; O1272 &amp; " " &amp; P1272 &amp; " " &amp; AG1272</f>
        <v xml:space="preserve">0% ,Weld (WELD)  </v>
      </c>
      <c r="R1272" s="115"/>
      <c r="S1272" s="186"/>
      <c r="T1272" s="186"/>
      <c r="U1272" s="181">
        <v>360</v>
      </c>
      <c r="V1272" s="120">
        <v>14.3</v>
      </c>
      <c r="W1272" s="188"/>
      <c r="X1272" s="188"/>
      <c r="Y1272" s="122"/>
      <c r="Z1272" s="122"/>
      <c r="AA1272" s="122"/>
      <c r="AB1272" s="119"/>
      <c r="AC1272" s="123"/>
      <c r="AD1272" s="123"/>
      <c r="AE1272" s="123"/>
      <c r="AF1272" s="123" t="str">
        <f t="shared" si="122"/>
        <v xml:space="preserve"> </v>
      </c>
      <c r="AG1272" s="123" t="str">
        <f t="shared" si="123"/>
        <v/>
      </c>
      <c r="AH1272" s="119" t="s">
        <v>8184</v>
      </c>
      <c r="AI1272" s="121"/>
    </row>
    <row r="1273" spans="2:35" ht="13.2">
      <c r="B1273" s="150">
        <v>12630</v>
      </c>
      <c r="C1273" s="124">
        <v>1248</v>
      </c>
      <c r="D1273" s="124">
        <v>9.7605580364300959</v>
      </c>
      <c r="E1273" s="124" t="s">
        <v>5619</v>
      </c>
      <c r="F1273" s="124" t="s">
        <v>5619</v>
      </c>
      <c r="G1273" s="126">
        <v>8270</v>
      </c>
      <c r="H1273" s="127">
        <f t="shared" si="124"/>
        <v>4.5369285888228958</v>
      </c>
      <c r="I1273" s="135" t="str">
        <f t="shared" si="125"/>
        <v>A-0360</v>
      </c>
      <c r="J1273" s="135" t="str">
        <f t="shared" si="126"/>
        <v>A-0360</v>
      </c>
      <c r="K1273" s="183">
        <f>H1273+M1273*0.001</f>
        <v>4.5489155888228963</v>
      </c>
      <c r="L1273" s="127">
        <v>9438.6769999999997</v>
      </c>
      <c r="M1273" s="208">
        <v>11.987</v>
      </c>
      <c r="N1273" s="127">
        <v>12.009</v>
      </c>
      <c r="O1273" s="124" t="s">
        <v>8183</v>
      </c>
      <c r="P1273" s="124"/>
      <c r="Q1273" s="128" t="str">
        <f>Y1273*100 &amp; "% ," &amp; O1273 &amp; " " &amp; P1273 &amp; " " &amp; AG1273</f>
        <v xml:space="preserve">0% ,Weld (WELD)  </v>
      </c>
      <c r="R1273" s="124"/>
      <c r="S1273" s="186"/>
      <c r="T1273" s="186"/>
      <c r="U1273" s="181">
        <v>360</v>
      </c>
      <c r="V1273" s="129">
        <v>14.3</v>
      </c>
      <c r="W1273" s="173"/>
      <c r="X1273" s="173"/>
      <c r="Y1273" s="131"/>
      <c r="Z1273" s="131"/>
      <c r="AA1273" s="131"/>
      <c r="AB1273" s="128"/>
      <c r="AC1273" s="132"/>
      <c r="AD1273" s="132"/>
      <c r="AE1273" s="132"/>
      <c r="AF1273" s="132" t="str">
        <f t="shared" si="122"/>
        <v xml:space="preserve"> </v>
      </c>
      <c r="AG1273" s="132" t="str">
        <f t="shared" si="123"/>
        <v/>
      </c>
      <c r="AH1273" s="128" t="s">
        <v>8184</v>
      </c>
      <c r="AI1273" s="130"/>
    </row>
    <row r="1274" spans="2:35" ht="13.2">
      <c r="B1274" s="149">
        <v>12640</v>
      </c>
      <c r="C1274" s="115">
        <v>1249</v>
      </c>
      <c r="D1274" s="115">
        <v>9.7725573575862867</v>
      </c>
      <c r="E1274" s="115" t="s">
        <v>5620</v>
      </c>
      <c r="F1274" s="115" t="s">
        <v>5620</v>
      </c>
      <c r="G1274" s="117">
        <v>8280</v>
      </c>
      <c r="H1274" s="118">
        <f t="shared" si="124"/>
        <v>4.5489334563416097</v>
      </c>
      <c r="I1274" s="134" t="str">
        <f t="shared" si="125"/>
        <v>A-0361</v>
      </c>
      <c r="J1274" s="134" t="str">
        <f t="shared" si="126"/>
        <v>A-0361</v>
      </c>
      <c r="K1274" s="183">
        <f>H1274+M1274*0.001</f>
        <v>4.5609424563416097</v>
      </c>
      <c r="L1274" s="118">
        <v>9450.6859999999997</v>
      </c>
      <c r="M1274" s="208">
        <v>12.009</v>
      </c>
      <c r="N1274" s="118">
        <v>11.99</v>
      </c>
      <c r="O1274" s="115" t="s">
        <v>8183</v>
      </c>
      <c r="P1274" s="115"/>
      <c r="Q1274" s="119" t="str">
        <f>Y1274*100 &amp; "% ," &amp; O1274 &amp; " " &amp; P1274 &amp; " " &amp; AG1274</f>
        <v xml:space="preserve">0% ,Weld (WELD)  </v>
      </c>
      <c r="R1274" s="115"/>
      <c r="S1274" s="186"/>
      <c r="T1274" s="186"/>
      <c r="U1274" s="181">
        <v>360</v>
      </c>
      <c r="V1274" s="120">
        <v>14.3</v>
      </c>
      <c r="W1274" s="188"/>
      <c r="X1274" s="188"/>
      <c r="Y1274" s="122"/>
      <c r="Z1274" s="122"/>
      <c r="AA1274" s="122"/>
      <c r="AB1274" s="119"/>
      <c r="AC1274" s="123"/>
      <c r="AD1274" s="123"/>
      <c r="AE1274" s="123"/>
      <c r="AF1274" s="123" t="str">
        <f t="shared" si="122"/>
        <v xml:space="preserve"> </v>
      </c>
      <c r="AG1274" s="123" t="str">
        <f t="shared" si="123"/>
        <v/>
      </c>
      <c r="AH1274" s="119" t="s">
        <v>8184</v>
      </c>
      <c r="AI1274" s="121"/>
    </row>
    <row r="1275" spans="2:35" ht="13.2">
      <c r="B1275" s="150">
        <v>12650</v>
      </c>
      <c r="C1275" s="124">
        <v>1250</v>
      </c>
      <c r="D1275" s="124">
        <v>9.7845078128602001</v>
      </c>
      <c r="E1275" s="124" t="s">
        <v>5621</v>
      </c>
      <c r="F1275" s="124" t="s">
        <v>5621</v>
      </c>
      <c r="G1275" s="126">
        <v>8280</v>
      </c>
      <c r="H1275" s="127">
        <f t="shared" si="124"/>
        <v>4.5489334563416097</v>
      </c>
      <c r="I1275" s="135" t="str">
        <f t="shared" si="125"/>
        <v>A-0361</v>
      </c>
      <c r="J1275" s="135" t="str">
        <f t="shared" si="126"/>
        <v>A-0361</v>
      </c>
      <c r="K1275" s="183">
        <f>H1275+M1275*0.001</f>
        <v>4.5548614563416097</v>
      </c>
      <c r="L1275" s="127">
        <v>9456.6139999999996</v>
      </c>
      <c r="M1275" s="208">
        <v>5.9279999999999999</v>
      </c>
      <c r="N1275" s="127">
        <v>11.99</v>
      </c>
      <c r="O1275" s="124" t="s">
        <v>8321</v>
      </c>
      <c r="P1275" s="124"/>
      <c r="Q1275" s="128" t="str">
        <f>Y1275*100 &amp; "% ," &amp; O1275 &amp; " " &amp; P1275 &amp; " " &amp; AG1275</f>
        <v xml:space="preserve">0% ,Anode (ANOD)  </v>
      </c>
      <c r="R1275" s="124"/>
      <c r="S1275" s="186"/>
      <c r="T1275" s="186"/>
      <c r="U1275" s="181">
        <v>360</v>
      </c>
      <c r="V1275" s="129">
        <v>14.3</v>
      </c>
      <c r="W1275" s="173"/>
      <c r="X1275" s="173"/>
      <c r="Y1275" s="131"/>
      <c r="Z1275" s="131"/>
      <c r="AA1275" s="131"/>
      <c r="AB1275" s="128"/>
      <c r="AC1275" s="132"/>
      <c r="AD1275" s="132"/>
      <c r="AE1275" s="132"/>
      <c r="AF1275" s="132" t="str">
        <f t="shared" si="122"/>
        <v xml:space="preserve"> </v>
      </c>
      <c r="AG1275" s="132" t="str">
        <f t="shared" si="123"/>
        <v/>
      </c>
      <c r="AH1275" s="128" t="s">
        <v>8362</v>
      </c>
      <c r="AI1275" s="130"/>
    </row>
    <row r="1276" spans="2:35" ht="13.2">
      <c r="B1276" s="149">
        <v>12660</v>
      </c>
      <c r="C1276" s="115">
        <v>1251</v>
      </c>
      <c r="D1276" s="115">
        <v>9.7965098767164296</v>
      </c>
      <c r="E1276" s="115" t="s">
        <v>5622</v>
      </c>
      <c r="F1276" s="115" t="s">
        <v>5622</v>
      </c>
      <c r="G1276" s="117">
        <v>8290</v>
      </c>
      <c r="H1276" s="118">
        <f t="shared" si="124"/>
        <v>4.5609333238602945</v>
      </c>
      <c r="I1276" s="134" t="str">
        <f t="shared" si="125"/>
        <v>A-0362</v>
      </c>
      <c r="J1276" s="134" t="str">
        <f t="shared" si="126"/>
        <v>A-0362</v>
      </c>
      <c r="K1276" s="183">
        <f>H1276+M1276*0.001</f>
        <v>4.5729233238602944</v>
      </c>
      <c r="L1276" s="118">
        <v>9462.6759999999995</v>
      </c>
      <c r="M1276" s="208">
        <v>11.99</v>
      </c>
      <c r="N1276" s="118">
        <v>12.003</v>
      </c>
      <c r="O1276" s="115" t="s">
        <v>8183</v>
      </c>
      <c r="P1276" s="115"/>
      <c r="Q1276" s="119" t="str">
        <f>Y1276*100 &amp; "% ," &amp; O1276 &amp; " " &amp; P1276 &amp; " " &amp; AG1276</f>
        <v xml:space="preserve">0% ,Weld (WELD)  </v>
      </c>
      <c r="R1276" s="115"/>
      <c r="S1276" s="186"/>
      <c r="T1276" s="186"/>
      <c r="U1276" s="181">
        <v>360</v>
      </c>
      <c r="V1276" s="120">
        <v>14.3</v>
      </c>
      <c r="W1276" s="188"/>
      <c r="X1276" s="188"/>
      <c r="Y1276" s="122"/>
      <c r="Z1276" s="122"/>
      <c r="AA1276" s="122"/>
      <c r="AB1276" s="119"/>
      <c r="AC1276" s="123"/>
      <c r="AD1276" s="123"/>
      <c r="AE1276" s="123"/>
      <c r="AF1276" s="123" t="str">
        <f t="shared" si="122"/>
        <v xml:space="preserve"> </v>
      </c>
      <c r="AG1276" s="123" t="str">
        <f t="shared" si="123"/>
        <v/>
      </c>
      <c r="AH1276" s="119" t="s">
        <v>8184</v>
      </c>
      <c r="AI1276" s="121"/>
    </row>
    <row r="1277" spans="2:35" ht="13.2">
      <c r="B1277" s="150">
        <v>12670</v>
      </c>
      <c r="C1277" s="124">
        <v>1252</v>
      </c>
      <c r="D1277" s="124">
        <v>9.8085174309663046</v>
      </c>
      <c r="E1277" s="124" t="s">
        <v>5623</v>
      </c>
      <c r="F1277" s="124" t="s">
        <v>5623</v>
      </c>
      <c r="G1277" s="126">
        <v>8300</v>
      </c>
      <c r="H1277" s="127">
        <f t="shared" si="124"/>
        <v>4.5729381913787197</v>
      </c>
      <c r="I1277" s="135" t="str">
        <f t="shared" si="125"/>
        <v>A-0363</v>
      </c>
      <c r="J1277" s="135" t="str">
        <f t="shared" si="126"/>
        <v>A-0363</v>
      </c>
      <c r="K1277" s="183">
        <f>H1277+M1277*0.001</f>
        <v>4.5849411913787197</v>
      </c>
      <c r="L1277" s="127">
        <v>9474.6790000000001</v>
      </c>
      <c r="M1277" s="208">
        <v>12.003</v>
      </c>
      <c r="N1277" s="127">
        <v>11.973000000000001</v>
      </c>
      <c r="O1277" s="124" t="s">
        <v>8183</v>
      </c>
      <c r="P1277" s="124"/>
      <c r="Q1277" s="128" t="str">
        <f>Y1277*100 &amp; "% ," &amp; O1277 &amp; " " &amp; P1277 &amp; " " &amp; AG1277</f>
        <v xml:space="preserve">0% ,Weld (WELD)  </v>
      </c>
      <c r="R1277" s="124"/>
      <c r="S1277" s="186"/>
      <c r="T1277" s="186"/>
      <c r="U1277" s="181">
        <v>360</v>
      </c>
      <c r="V1277" s="129">
        <v>14.3</v>
      </c>
      <c r="W1277" s="173"/>
      <c r="X1277" s="173"/>
      <c r="Y1277" s="131"/>
      <c r="Z1277" s="131"/>
      <c r="AA1277" s="131"/>
      <c r="AB1277" s="128"/>
      <c r="AC1277" s="132"/>
      <c r="AD1277" s="132"/>
      <c r="AE1277" s="132"/>
      <c r="AF1277" s="132" t="str">
        <f t="shared" si="122"/>
        <v xml:space="preserve"> </v>
      </c>
      <c r="AG1277" s="132" t="str">
        <f t="shared" si="123"/>
        <v/>
      </c>
      <c r="AH1277" s="128" t="s">
        <v>8184</v>
      </c>
      <c r="AI1277" s="130"/>
    </row>
    <row r="1278" spans="2:35" ht="13.2">
      <c r="B1278" s="149">
        <v>12680</v>
      </c>
      <c r="C1278" s="115">
        <v>1253</v>
      </c>
      <c r="D1278" s="115">
        <v>9.820516444622335</v>
      </c>
      <c r="E1278" s="115" t="s">
        <v>5624</v>
      </c>
      <c r="F1278" s="115" t="s">
        <v>5624</v>
      </c>
      <c r="G1278" s="117">
        <v>8310</v>
      </c>
      <c r="H1278" s="118">
        <f t="shared" si="124"/>
        <v>4.5849410588975594</v>
      </c>
      <c r="I1278" s="134" t="str">
        <f t="shared" si="125"/>
        <v>A-0364</v>
      </c>
      <c r="J1278" s="134" t="str">
        <f t="shared" si="126"/>
        <v>A-0364</v>
      </c>
      <c r="K1278" s="183">
        <f>H1278+M1278*0.001</f>
        <v>4.5969140588975597</v>
      </c>
      <c r="L1278" s="118">
        <v>9486.652</v>
      </c>
      <c r="M1278" s="208">
        <v>11.973000000000001</v>
      </c>
      <c r="N1278" s="118">
        <v>11.965</v>
      </c>
      <c r="O1278" s="115" t="s">
        <v>8183</v>
      </c>
      <c r="P1278" s="115"/>
      <c r="Q1278" s="119" t="str">
        <f>Y1278*100 &amp; "% ," &amp; O1278 &amp; " " &amp; P1278 &amp; " " &amp; AG1278</f>
        <v xml:space="preserve">0% ,Weld (WELD)  </v>
      </c>
      <c r="R1278" s="115"/>
      <c r="S1278" s="186"/>
      <c r="T1278" s="186"/>
      <c r="U1278" s="181">
        <v>360</v>
      </c>
      <c r="V1278" s="120">
        <v>14.3</v>
      </c>
      <c r="W1278" s="188"/>
      <c r="X1278" s="188"/>
      <c r="Y1278" s="122"/>
      <c r="Z1278" s="122"/>
      <c r="AA1278" s="122"/>
      <c r="AB1278" s="119"/>
      <c r="AC1278" s="123"/>
      <c r="AD1278" s="123"/>
      <c r="AE1278" s="123"/>
      <c r="AF1278" s="123" t="str">
        <f t="shared" si="122"/>
        <v xml:space="preserve"> </v>
      </c>
      <c r="AG1278" s="123" t="str">
        <f t="shared" si="123"/>
        <v/>
      </c>
      <c r="AH1278" s="119" t="s">
        <v>8184</v>
      </c>
      <c r="AI1278" s="121"/>
    </row>
    <row r="1279" spans="2:35" ht="13.2">
      <c r="B1279" s="150">
        <v>12690</v>
      </c>
      <c r="C1279" s="124">
        <v>1254</v>
      </c>
      <c r="D1279" s="124">
        <v>9.83251263346793</v>
      </c>
      <c r="E1279" s="124" t="s">
        <v>5625</v>
      </c>
      <c r="F1279" s="124" t="s">
        <v>5625</v>
      </c>
      <c r="G1279" s="126">
        <v>8320</v>
      </c>
      <c r="H1279" s="127">
        <f t="shared" si="124"/>
        <v>4.5969349264160044</v>
      </c>
      <c r="I1279" s="135" t="str">
        <f t="shared" si="125"/>
        <v>A-0365</v>
      </c>
      <c r="J1279" s="135" t="str">
        <f t="shared" si="126"/>
        <v>A-0365</v>
      </c>
      <c r="K1279" s="183">
        <f>H1279+M1279*0.001</f>
        <v>4.6088999264160044</v>
      </c>
      <c r="L1279" s="127">
        <v>9498.6170000000002</v>
      </c>
      <c r="M1279" s="208">
        <v>11.965</v>
      </c>
      <c r="N1279" s="127">
        <v>11.968999999999999</v>
      </c>
      <c r="O1279" s="124" t="s">
        <v>8183</v>
      </c>
      <c r="P1279" s="124"/>
      <c r="Q1279" s="128" t="str">
        <f>Y1279*100 &amp; "% ," &amp; O1279 &amp; " " &amp; P1279 &amp; " " &amp; AG1279</f>
        <v xml:space="preserve">0% ,Weld (WELD)  </v>
      </c>
      <c r="R1279" s="124"/>
      <c r="S1279" s="186"/>
      <c r="T1279" s="186"/>
      <c r="U1279" s="181">
        <v>360</v>
      </c>
      <c r="V1279" s="129">
        <v>14.3</v>
      </c>
      <c r="W1279" s="173"/>
      <c r="X1279" s="173"/>
      <c r="Y1279" s="131"/>
      <c r="Z1279" s="131"/>
      <c r="AA1279" s="131"/>
      <c r="AB1279" s="128"/>
      <c r="AC1279" s="132"/>
      <c r="AD1279" s="132"/>
      <c r="AE1279" s="132"/>
      <c r="AF1279" s="132" t="str">
        <f t="shared" si="122"/>
        <v xml:space="preserve"> </v>
      </c>
      <c r="AG1279" s="132" t="str">
        <f t="shared" si="123"/>
        <v/>
      </c>
      <c r="AH1279" s="128" t="s">
        <v>8184</v>
      </c>
      <c r="AI1279" s="130"/>
    </row>
    <row r="1280" spans="2:35" ht="13.2">
      <c r="B1280" s="149">
        <v>12700</v>
      </c>
      <c r="C1280" s="115">
        <v>1255</v>
      </c>
      <c r="D1280" s="115">
        <v>9.8445207179632934</v>
      </c>
      <c r="E1280" s="115" t="s">
        <v>5626</v>
      </c>
      <c r="F1280" s="115" t="s">
        <v>5626</v>
      </c>
      <c r="G1280" s="117">
        <v>8330</v>
      </c>
      <c r="H1280" s="118">
        <f t="shared" si="124"/>
        <v>4.6088887939345797</v>
      </c>
      <c r="I1280" s="134" t="str">
        <f t="shared" si="125"/>
        <v>A-0366</v>
      </c>
      <c r="J1280" s="134" t="str">
        <f t="shared" si="126"/>
        <v>A-0366</v>
      </c>
      <c r="K1280" s="183">
        <f>H1280+M1280*0.001</f>
        <v>4.6208577939345794</v>
      </c>
      <c r="L1280" s="118">
        <v>9510.5859999999993</v>
      </c>
      <c r="M1280" s="208">
        <v>11.968999999999999</v>
      </c>
      <c r="N1280" s="118">
        <v>11.656000000000001</v>
      </c>
      <c r="O1280" s="115" t="s">
        <v>8183</v>
      </c>
      <c r="P1280" s="115"/>
      <c r="Q1280" s="119" t="str">
        <f>Y1280*100 &amp; "% ," &amp; O1280 &amp; " " &amp; P1280 &amp; " " &amp; AG1280</f>
        <v xml:space="preserve">0% ,Weld (WELD)  </v>
      </c>
      <c r="R1280" s="115"/>
      <c r="S1280" s="186"/>
      <c r="T1280" s="186"/>
      <c r="U1280" s="181">
        <v>360</v>
      </c>
      <c r="V1280" s="120">
        <v>14.3</v>
      </c>
      <c r="W1280" s="188"/>
      <c r="X1280" s="188"/>
      <c r="Y1280" s="122"/>
      <c r="Z1280" s="122"/>
      <c r="AA1280" s="122"/>
      <c r="AB1280" s="119"/>
      <c r="AC1280" s="123"/>
      <c r="AD1280" s="123"/>
      <c r="AE1280" s="123"/>
      <c r="AF1280" s="123" t="str">
        <f t="shared" si="122"/>
        <v xml:space="preserve"> </v>
      </c>
      <c r="AG1280" s="123" t="str">
        <f t="shared" si="123"/>
        <v/>
      </c>
      <c r="AH1280" s="119" t="s">
        <v>8184</v>
      </c>
      <c r="AI1280" s="121"/>
    </row>
    <row r="1281" spans="2:35" ht="13.2">
      <c r="B1281" s="150">
        <v>12710</v>
      </c>
      <c r="C1281" s="124">
        <v>1256</v>
      </c>
      <c r="D1281" s="124">
        <v>9.8564083841412629</v>
      </c>
      <c r="E1281" s="124" t="s">
        <v>5627</v>
      </c>
      <c r="F1281" s="124" t="s">
        <v>5627</v>
      </c>
      <c r="G1281" s="126">
        <v>8340</v>
      </c>
      <c r="H1281" s="127">
        <f t="shared" si="124"/>
        <v>4.6205506614533034</v>
      </c>
      <c r="I1281" s="135" t="str">
        <f t="shared" si="125"/>
        <v>A-0367</v>
      </c>
      <c r="J1281" s="135" t="str">
        <f t="shared" si="126"/>
        <v>A-0367</v>
      </c>
      <c r="K1281" s="183">
        <f>H1281+M1281*0.001</f>
        <v>4.6322066614533037</v>
      </c>
      <c r="L1281" s="127">
        <v>9522.2420000000002</v>
      </c>
      <c r="M1281" s="208">
        <v>11.656000000000001</v>
      </c>
      <c r="N1281" s="127">
        <v>11.951000000000001</v>
      </c>
      <c r="O1281" s="124" t="s">
        <v>8183</v>
      </c>
      <c r="P1281" s="124"/>
      <c r="Q1281" s="128" t="str">
        <f>Y1281*100 &amp; "% ," &amp; O1281 &amp; " " &amp; P1281 &amp; " " &amp; AG1281</f>
        <v xml:space="preserve">0% ,Weld (WELD)  </v>
      </c>
      <c r="R1281" s="124"/>
      <c r="S1281" s="186"/>
      <c r="T1281" s="186"/>
      <c r="U1281" s="181">
        <v>360</v>
      </c>
      <c r="V1281" s="129">
        <v>14.3</v>
      </c>
      <c r="W1281" s="173"/>
      <c r="X1281" s="173"/>
      <c r="Y1281" s="131"/>
      <c r="Z1281" s="131"/>
      <c r="AA1281" s="131"/>
      <c r="AB1281" s="128"/>
      <c r="AC1281" s="132"/>
      <c r="AD1281" s="132"/>
      <c r="AE1281" s="132"/>
      <c r="AF1281" s="132" t="str">
        <f t="shared" si="122"/>
        <v xml:space="preserve"> </v>
      </c>
      <c r="AG1281" s="132" t="str">
        <f t="shared" si="123"/>
        <v/>
      </c>
      <c r="AH1281" s="128" t="s">
        <v>8184</v>
      </c>
      <c r="AI1281" s="130"/>
    </row>
    <row r="1282" spans="2:35" ht="13.2">
      <c r="B1282" s="149">
        <v>12720</v>
      </c>
      <c r="C1282" s="115">
        <v>1257</v>
      </c>
      <c r="D1282" s="115">
        <v>9.8684074059644598</v>
      </c>
      <c r="E1282" s="115" t="s">
        <v>5628</v>
      </c>
      <c r="F1282" s="115" t="s">
        <v>5628</v>
      </c>
      <c r="G1282" s="117">
        <v>8350</v>
      </c>
      <c r="H1282" s="118">
        <f t="shared" si="124"/>
        <v>4.6325565289719641</v>
      </c>
      <c r="I1282" s="134" t="str">
        <f t="shared" si="125"/>
        <v>A-0368</v>
      </c>
      <c r="J1282" s="134" t="str">
        <f t="shared" si="126"/>
        <v>A-0368</v>
      </c>
      <c r="K1282" s="183">
        <f>H1282+M1282*0.001</f>
        <v>4.6445075289719639</v>
      </c>
      <c r="L1282" s="118">
        <v>9534.1919999999991</v>
      </c>
      <c r="M1282" s="208">
        <v>11.951000000000001</v>
      </c>
      <c r="N1282" s="118">
        <v>11.978999999999999</v>
      </c>
      <c r="O1282" s="115" t="s">
        <v>8183</v>
      </c>
      <c r="P1282" s="115"/>
      <c r="Q1282" s="119" t="str">
        <f>Y1282*100 &amp; "% ," &amp; O1282 &amp; " " &amp; P1282 &amp; " " &amp; AG1282</f>
        <v xml:space="preserve">0% ,Weld (WELD)  </v>
      </c>
      <c r="R1282" s="115"/>
      <c r="S1282" s="186"/>
      <c r="T1282" s="186"/>
      <c r="U1282" s="181">
        <v>360</v>
      </c>
      <c r="V1282" s="120">
        <v>14.3</v>
      </c>
      <c r="W1282" s="188"/>
      <c r="X1282" s="188"/>
      <c r="Y1282" s="122"/>
      <c r="Z1282" s="122"/>
      <c r="AA1282" s="122"/>
      <c r="AB1282" s="119"/>
      <c r="AC1282" s="123"/>
      <c r="AD1282" s="123"/>
      <c r="AE1282" s="123"/>
      <c r="AF1282" s="123" t="str">
        <f t="shared" si="122"/>
        <v xml:space="preserve"> </v>
      </c>
      <c r="AG1282" s="123" t="str">
        <f t="shared" si="123"/>
        <v/>
      </c>
      <c r="AH1282" s="119" t="s">
        <v>8184</v>
      </c>
      <c r="AI1282" s="121"/>
    </row>
    <row r="1283" spans="2:35" ht="13.2">
      <c r="B1283" s="150">
        <v>12730</v>
      </c>
      <c r="C1283" s="124">
        <v>1258</v>
      </c>
      <c r="D1283" s="124">
        <v>9.8804114789569866</v>
      </c>
      <c r="E1283" s="124" t="s">
        <v>5629</v>
      </c>
      <c r="F1283" s="124" t="s">
        <v>5629</v>
      </c>
      <c r="G1283" s="126">
        <v>8360</v>
      </c>
      <c r="H1283" s="127">
        <f t="shared" si="124"/>
        <v>4.6445663964904176</v>
      </c>
      <c r="I1283" s="135" t="str">
        <f t="shared" si="125"/>
        <v>A-0369</v>
      </c>
      <c r="J1283" s="135" t="str">
        <f t="shared" si="126"/>
        <v>A-0369</v>
      </c>
      <c r="K1283" s="183">
        <f>H1283+M1283*0.001</f>
        <v>4.6565453964904178</v>
      </c>
      <c r="L1283" s="127">
        <v>9546.1720000000005</v>
      </c>
      <c r="M1283" s="208">
        <v>11.978999999999999</v>
      </c>
      <c r="N1283" s="127">
        <v>11.968999999999999</v>
      </c>
      <c r="O1283" s="124" t="s">
        <v>8183</v>
      </c>
      <c r="P1283" s="124"/>
      <c r="Q1283" s="128" t="str">
        <f>Y1283*100 &amp; "% ," &amp; O1283 &amp; " " &amp; P1283 &amp; " " &amp; AG1283</f>
        <v xml:space="preserve">0% ,Weld (WELD)  </v>
      </c>
      <c r="R1283" s="124"/>
      <c r="S1283" s="186"/>
      <c r="T1283" s="186"/>
      <c r="U1283" s="181">
        <v>360</v>
      </c>
      <c r="V1283" s="129">
        <v>14.3</v>
      </c>
      <c r="W1283" s="173"/>
      <c r="X1283" s="173"/>
      <c r="Y1283" s="131"/>
      <c r="Z1283" s="131"/>
      <c r="AA1283" s="131"/>
      <c r="AB1283" s="128"/>
      <c r="AC1283" s="132"/>
      <c r="AD1283" s="132"/>
      <c r="AE1283" s="132"/>
      <c r="AF1283" s="132" t="str">
        <f t="shared" si="122"/>
        <v xml:space="preserve"> </v>
      </c>
      <c r="AG1283" s="132" t="str">
        <f t="shared" si="123"/>
        <v/>
      </c>
      <c r="AH1283" s="128" t="s">
        <v>8184</v>
      </c>
      <c r="AI1283" s="130"/>
    </row>
    <row r="1284" spans="2:35" ht="13.2">
      <c r="B1284" s="149">
        <v>12740</v>
      </c>
      <c r="C1284" s="115">
        <v>1259</v>
      </c>
      <c r="D1284" s="115">
        <v>9.8924053171474515</v>
      </c>
      <c r="E1284" s="115" t="s">
        <v>5630</v>
      </c>
      <c r="F1284" s="115" t="s">
        <v>5630</v>
      </c>
      <c r="G1284" s="117">
        <v>8370</v>
      </c>
      <c r="H1284" s="118">
        <f t="shared" si="124"/>
        <v>4.6565242640090503</v>
      </c>
      <c r="I1284" s="134" t="str">
        <f t="shared" si="125"/>
        <v>A-0370</v>
      </c>
      <c r="J1284" s="134" t="str">
        <f t="shared" si="126"/>
        <v>A-0370</v>
      </c>
      <c r="K1284" s="183">
        <f>H1284+M1284*0.001</f>
        <v>4.66849326400905</v>
      </c>
      <c r="L1284" s="118">
        <v>9558.1409999999996</v>
      </c>
      <c r="M1284" s="208">
        <v>11.968999999999999</v>
      </c>
      <c r="N1284" s="118">
        <v>11.98</v>
      </c>
      <c r="O1284" s="115" t="s">
        <v>8183</v>
      </c>
      <c r="P1284" s="115"/>
      <c r="Q1284" s="119" t="str">
        <f>Y1284*100 &amp; "% ," &amp; O1284 &amp; " " &amp; P1284 &amp; " " &amp; AG1284</f>
        <v xml:space="preserve">0% ,Weld (WELD)  </v>
      </c>
      <c r="R1284" s="115"/>
      <c r="S1284" s="186"/>
      <c r="T1284" s="186"/>
      <c r="U1284" s="181">
        <v>360</v>
      </c>
      <c r="V1284" s="120">
        <v>14.3</v>
      </c>
      <c r="W1284" s="188"/>
      <c r="X1284" s="188"/>
      <c r="Y1284" s="122"/>
      <c r="Z1284" s="122"/>
      <c r="AA1284" s="122"/>
      <c r="AB1284" s="119"/>
      <c r="AC1284" s="123"/>
      <c r="AD1284" s="123"/>
      <c r="AE1284" s="123"/>
      <c r="AF1284" s="123" t="str">
        <f t="shared" si="122"/>
        <v xml:space="preserve"> </v>
      </c>
      <c r="AG1284" s="123" t="str">
        <f t="shared" si="123"/>
        <v/>
      </c>
      <c r="AH1284" s="119" t="s">
        <v>8184</v>
      </c>
      <c r="AI1284" s="121"/>
    </row>
    <row r="1285" spans="2:35" ht="13.2">
      <c r="B1285" s="150">
        <v>12750</v>
      </c>
      <c r="C1285" s="124">
        <v>1260</v>
      </c>
      <c r="D1285" s="124">
        <v>9.9044106436660062</v>
      </c>
      <c r="E1285" s="124" t="s">
        <v>5631</v>
      </c>
      <c r="F1285" s="124" t="s">
        <v>5631</v>
      </c>
      <c r="G1285" s="126">
        <v>8380</v>
      </c>
      <c r="H1285" s="127">
        <f t="shared" si="124"/>
        <v>4.668530131527711</v>
      </c>
      <c r="I1285" s="135" t="str">
        <f t="shared" si="125"/>
        <v>A-0371</v>
      </c>
      <c r="J1285" s="135" t="str">
        <f t="shared" si="126"/>
        <v>A-0371</v>
      </c>
      <c r="K1285" s="183">
        <f>H1285+M1285*0.001</f>
        <v>4.6805101315277113</v>
      </c>
      <c r="L1285" s="127">
        <v>9570.1209999999992</v>
      </c>
      <c r="M1285" s="208">
        <v>11.98</v>
      </c>
      <c r="N1285" s="127">
        <v>11.984</v>
      </c>
      <c r="O1285" s="124" t="s">
        <v>8183</v>
      </c>
      <c r="P1285" s="124"/>
      <c r="Q1285" s="128" t="str">
        <f>Y1285*100 &amp; "% ," &amp; O1285 &amp; " " &amp; P1285 &amp; " " &amp; AG1285</f>
        <v xml:space="preserve">0% ,Weld (WELD)  </v>
      </c>
      <c r="R1285" s="124"/>
      <c r="S1285" s="186"/>
      <c r="T1285" s="186"/>
      <c r="U1285" s="181">
        <v>360</v>
      </c>
      <c r="V1285" s="129">
        <v>14.3</v>
      </c>
      <c r="W1285" s="173"/>
      <c r="X1285" s="173"/>
      <c r="Y1285" s="131"/>
      <c r="Z1285" s="131"/>
      <c r="AA1285" s="131"/>
      <c r="AB1285" s="128"/>
      <c r="AC1285" s="132"/>
      <c r="AD1285" s="132"/>
      <c r="AE1285" s="132"/>
      <c r="AF1285" s="132" t="str">
        <f t="shared" si="122"/>
        <v xml:space="preserve"> </v>
      </c>
      <c r="AG1285" s="132" t="str">
        <f t="shared" si="123"/>
        <v/>
      </c>
      <c r="AH1285" s="128" t="s">
        <v>8184</v>
      </c>
      <c r="AI1285" s="130"/>
    </row>
    <row r="1286" spans="2:35" ht="13.2">
      <c r="B1286" s="149">
        <v>12760</v>
      </c>
      <c r="C1286" s="115">
        <v>1261</v>
      </c>
      <c r="D1286" s="115">
        <v>9.9162941610968076</v>
      </c>
      <c r="E1286" s="115" t="s">
        <v>5632</v>
      </c>
      <c r="F1286" s="115" t="s">
        <v>5632</v>
      </c>
      <c r="G1286" s="117">
        <v>8380</v>
      </c>
      <c r="H1286" s="118">
        <f t="shared" si="124"/>
        <v>4.668530131527711</v>
      </c>
      <c r="I1286" s="134" t="str">
        <f t="shared" si="125"/>
        <v>A-0371</v>
      </c>
      <c r="J1286" s="134" t="str">
        <f t="shared" si="126"/>
        <v>A-0371</v>
      </c>
      <c r="K1286" s="183">
        <f>H1286+M1286*0.001</f>
        <v>4.6745831315277107</v>
      </c>
      <c r="L1286" s="118">
        <v>9576.1740000000009</v>
      </c>
      <c r="M1286" s="208">
        <v>6.0529999999999999</v>
      </c>
      <c r="N1286" s="118">
        <v>11.984</v>
      </c>
      <c r="O1286" s="115" t="s">
        <v>8321</v>
      </c>
      <c r="P1286" s="115"/>
      <c r="Q1286" s="119" t="str">
        <f>Y1286*100 &amp; "% ," &amp; O1286 &amp; " " &amp; P1286 &amp; " " &amp; AG1286</f>
        <v xml:space="preserve">0% ,Anode (ANOD)  </v>
      </c>
      <c r="R1286" s="115"/>
      <c r="S1286" s="186"/>
      <c r="T1286" s="186"/>
      <c r="U1286" s="181">
        <v>360</v>
      </c>
      <c r="V1286" s="120">
        <v>14.3</v>
      </c>
      <c r="W1286" s="188"/>
      <c r="X1286" s="188"/>
      <c r="Y1286" s="122"/>
      <c r="Z1286" s="122"/>
      <c r="AA1286" s="122"/>
      <c r="AB1286" s="119"/>
      <c r="AC1286" s="123"/>
      <c r="AD1286" s="123"/>
      <c r="AE1286" s="123"/>
      <c r="AF1286" s="123" t="str">
        <f t="shared" si="122"/>
        <v xml:space="preserve"> </v>
      </c>
      <c r="AG1286" s="123" t="str">
        <f t="shared" si="123"/>
        <v/>
      </c>
      <c r="AH1286" s="119" t="s">
        <v>8363</v>
      </c>
      <c r="AI1286" s="121"/>
    </row>
    <row r="1287" spans="2:35" ht="13.2">
      <c r="B1287" s="150">
        <v>12770</v>
      </c>
      <c r="C1287" s="124">
        <v>1262</v>
      </c>
      <c r="D1287" s="124">
        <v>9.9283016230693679</v>
      </c>
      <c r="E1287" s="124" t="s">
        <v>5633</v>
      </c>
      <c r="F1287" s="124" t="s">
        <v>5633</v>
      </c>
      <c r="G1287" s="126">
        <v>8390</v>
      </c>
      <c r="H1287" s="127">
        <f t="shared" si="124"/>
        <v>4.6805319990463987</v>
      </c>
      <c r="I1287" s="135" t="str">
        <f t="shared" si="125"/>
        <v>A-0372</v>
      </c>
      <c r="J1287" s="135" t="str">
        <f t="shared" si="126"/>
        <v>A-0372</v>
      </c>
      <c r="K1287" s="183">
        <f>H1287+M1287*0.001</f>
        <v>4.6925159990463987</v>
      </c>
      <c r="L1287" s="127">
        <v>9582.1049999999996</v>
      </c>
      <c r="M1287" s="208">
        <v>11.984</v>
      </c>
      <c r="N1287" s="127">
        <v>11.989000000000001</v>
      </c>
      <c r="O1287" s="124" t="s">
        <v>8183</v>
      </c>
      <c r="P1287" s="124" t="s">
        <v>661</v>
      </c>
      <c r="Q1287" s="128" t="str">
        <f>Y1287*100 &amp; "% ," &amp; O1287 &amp; " " &amp; P1287 &amp; " " &amp; AG1287</f>
        <v xml:space="preserve">0% ,Weld (WELD) Change in Wall Thickness (CHWT) </v>
      </c>
      <c r="R1287" s="124"/>
      <c r="S1287" s="186"/>
      <c r="T1287" s="186"/>
      <c r="U1287" s="181">
        <v>360</v>
      </c>
      <c r="V1287" s="129">
        <v>21</v>
      </c>
      <c r="W1287" s="173"/>
      <c r="X1287" s="173"/>
      <c r="Y1287" s="131"/>
      <c r="Z1287" s="131"/>
      <c r="AA1287" s="131"/>
      <c r="AB1287" s="128"/>
      <c r="AC1287" s="132"/>
      <c r="AD1287" s="132"/>
      <c r="AE1287" s="132"/>
      <c r="AF1287" s="132" t="str">
        <f t="shared" ref="AF1287:AF1350" si="127">LEFT(AH1287,1)</f>
        <v xml:space="preserve"> </v>
      </c>
      <c r="AG1287" s="132" t="str">
        <f t="shared" ref="AG1287:AG1350" si="128">IF(AF1287=" ","","(&gt;0.05mm)")</f>
        <v/>
      </c>
      <c r="AH1287" s="128" t="s">
        <v>8347</v>
      </c>
      <c r="AI1287" s="130"/>
    </row>
    <row r="1288" spans="2:35" ht="13.2">
      <c r="B1288" s="149">
        <v>12780</v>
      </c>
      <c r="C1288" s="115">
        <v>1263</v>
      </c>
      <c r="D1288" s="115">
        <v>9.9403037256467943</v>
      </c>
      <c r="E1288" s="115" t="s">
        <v>5634</v>
      </c>
      <c r="F1288" s="115" t="s">
        <v>5634</v>
      </c>
      <c r="G1288" s="117">
        <v>8400</v>
      </c>
      <c r="H1288" s="118">
        <f t="shared" ref="H1288:H1351" si="129">VLOOKUP(G1288,$B$7:$D$3838,3)</f>
        <v>4.6925178665648763</v>
      </c>
      <c r="I1288" s="134" t="str">
        <f t="shared" si="125"/>
        <v>A-0373</v>
      </c>
      <c r="J1288" s="134" t="str">
        <f t="shared" si="126"/>
        <v>A-0373</v>
      </c>
      <c r="K1288" s="183">
        <f>H1288+M1288*0.001</f>
        <v>4.7045068665648762</v>
      </c>
      <c r="L1288" s="118">
        <v>9594.0930000000008</v>
      </c>
      <c r="M1288" s="208">
        <v>11.989000000000001</v>
      </c>
      <c r="N1288" s="118">
        <v>11.648</v>
      </c>
      <c r="O1288" s="115" t="s">
        <v>8183</v>
      </c>
      <c r="P1288" s="115" t="s">
        <v>661</v>
      </c>
      <c r="Q1288" s="119" t="str">
        <f>Y1288*100 &amp; "% ," &amp; O1288 &amp; " " &amp; P1288 &amp; " " &amp; AG1288</f>
        <v xml:space="preserve">0% ,Weld (WELD) Change in Wall Thickness (CHWT) </v>
      </c>
      <c r="R1288" s="115"/>
      <c r="S1288" s="186"/>
      <c r="T1288" s="186"/>
      <c r="U1288" s="181">
        <v>360</v>
      </c>
      <c r="V1288" s="120">
        <v>14.3</v>
      </c>
      <c r="W1288" s="188"/>
      <c r="X1288" s="188"/>
      <c r="Y1288" s="122"/>
      <c r="Z1288" s="122"/>
      <c r="AA1288" s="122"/>
      <c r="AB1288" s="119"/>
      <c r="AC1288" s="123"/>
      <c r="AD1288" s="123"/>
      <c r="AE1288" s="123"/>
      <c r="AF1288" s="123" t="str">
        <f t="shared" si="127"/>
        <v xml:space="preserve"> </v>
      </c>
      <c r="AG1288" s="123" t="str">
        <f t="shared" si="128"/>
        <v/>
      </c>
      <c r="AH1288" s="119" t="s">
        <v>8348</v>
      </c>
      <c r="AI1288" s="121"/>
    </row>
    <row r="1289" spans="2:35" ht="13.2">
      <c r="B1289" s="150">
        <v>12790</v>
      </c>
      <c r="C1289" s="124">
        <v>1264</v>
      </c>
      <c r="D1289" s="124">
        <v>9.9522987145243551</v>
      </c>
      <c r="E1289" s="124" t="s">
        <v>5635</v>
      </c>
      <c r="F1289" s="124" t="s">
        <v>5635</v>
      </c>
      <c r="G1289" s="126">
        <v>8410</v>
      </c>
      <c r="H1289" s="127">
        <f t="shared" si="129"/>
        <v>4.7045187340836936</v>
      </c>
      <c r="I1289" s="135" t="str">
        <f t="shared" ref="I1289:I1352" si="130">VLOOKUP(G1289,$B$7:$F$3838,4)</f>
        <v>A-0374</v>
      </c>
      <c r="J1289" s="135" t="str">
        <f t="shared" ref="J1289:J1352" si="131">VLOOKUP(G1289,$B$7:$F$3838,4)</f>
        <v>A-0374</v>
      </c>
      <c r="K1289" s="183">
        <f>H1289+M1289*0.001</f>
        <v>4.7161667340836937</v>
      </c>
      <c r="L1289" s="127">
        <v>9605.741</v>
      </c>
      <c r="M1289" s="208">
        <v>11.648</v>
      </c>
      <c r="N1289" s="127">
        <v>11.978</v>
      </c>
      <c r="O1289" s="124" t="s">
        <v>8183</v>
      </c>
      <c r="P1289" s="124"/>
      <c r="Q1289" s="128" t="str">
        <f>Y1289*100 &amp; "% ," &amp; O1289 &amp; " " &amp; P1289 &amp; " " &amp; AG1289</f>
        <v xml:space="preserve">0% ,Weld (WELD)  </v>
      </c>
      <c r="R1289" s="124"/>
      <c r="S1289" s="186"/>
      <c r="T1289" s="186"/>
      <c r="U1289" s="181">
        <v>360</v>
      </c>
      <c r="V1289" s="129">
        <v>14.3</v>
      </c>
      <c r="W1289" s="173"/>
      <c r="X1289" s="173"/>
      <c r="Y1289" s="131"/>
      <c r="Z1289" s="131"/>
      <c r="AA1289" s="131"/>
      <c r="AB1289" s="128"/>
      <c r="AC1289" s="132"/>
      <c r="AD1289" s="132"/>
      <c r="AE1289" s="132"/>
      <c r="AF1289" s="132" t="str">
        <f t="shared" si="127"/>
        <v xml:space="preserve"> </v>
      </c>
      <c r="AG1289" s="132" t="str">
        <f t="shared" si="128"/>
        <v/>
      </c>
      <c r="AH1289" s="128" t="s">
        <v>8184</v>
      </c>
      <c r="AI1289" s="130"/>
    </row>
    <row r="1290" spans="2:35" ht="13.2">
      <c r="B1290" s="149">
        <v>12800</v>
      </c>
      <c r="C1290" s="115">
        <v>1265</v>
      </c>
      <c r="D1290" s="115">
        <v>9.964291719290804</v>
      </c>
      <c r="E1290" s="115" t="s">
        <v>5636</v>
      </c>
      <c r="F1290" s="115" t="s">
        <v>5636</v>
      </c>
      <c r="G1290" s="117">
        <v>8420</v>
      </c>
      <c r="H1290" s="118">
        <f t="shared" si="129"/>
        <v>4.7165176016023649</v>
      </c>
      <c r="I1290" s="134" t="str">
        <f t="shared" si="130"/>
        <v>A-0375</v>
      </c>
      <c r="J1290" s="134" t="str">
        <f t="shared" si="131"/>
        <v>A-0375</v>
      </c>
      <c r="K1290" s="183">
        <f>H1290+M1290*0.001</f>
        <v>4.7284956016023649</v>
      </c>
      <c r="L1290" s="118">
        <v>9617.7189999999991</v>
      </c>
      <c r="M1290" s="208">
        <v>11.978</v>
      </c>
      <c r="N1290" s="118">
        <v>11.944000000000001</v>
      </c>
      <c r="O1290" s="115" t="s">
        <v>8183</v>
      </c>
      <c r="P1290" s="115"/>
      <c r="Q1290" s="119" t="str">
        <f>Y1290*100 &amp; "% ," &amp; O1290 &amp; " " &amp; P1290 &amp; " " &amp; AG1290</f>
        <v xml:space="preserve">0% ,Weld (WELD)  </v>
      </c>
      <c r="R1290" s="115"/>
      <c r="S1290" s="186"/>
      <c r="T1290" s="186"/>
      <c r="U1290" s="181">
        <v>360</v>
      </c>
      <c r="V1290" s="120">
        <v>14.3</v>
      </c>
      <c r="W1290" s="188"/>
      <c r="X1290" s="188"/>
      <c r="Y1290" s="122"/>
      <c r="Z1290" s="122"/>
      <c r="AA1290" s="122"/>
      <c r="AB1290" s="119"/>
      <c r="AC1290" s="123"/>
      <c r="AD1290" s="123"/>
      <c r="AE1290" s="123"/>
      <c r="AF1290" s="123" t="str">
        <f t="shared" si="127"/>
        <v xml:space="preserve"> </v>
      </c>
      <c r="AG1290" s="123" t="str">
        <f t="shared" si="128"/>
        <v/>
      </c>
      <c r="AH1290" s="119" t="s">
        <v>8184</v>
      </c>
      <c r="AI1290" s="121"/>
    </row>
    <row r="1291" spans="2:35" ht="13.2">
      <c r="B1291" s="150">
        <v>12810</v>
      </c>
      <c r="C1291" s="124">
        <v>1266</v>
      </c>
      <c r="D1291" s="124">
        <v>9.9762859744786301</v>
      </c>
      <c r="E1291" s="124" t="s">
        <v>5637</v>
      </c>
      <c r="F1291" s="124" t="s">
        <v>5637</v>
      </c>
      <c r="G1291" s="126">
        <v>8430</v>
      </c>
      <c r="H1291" s="127">
        <f t="shared" si="129"/>
        <v>4.7285264691207907</v>
      </c>
      <c r="I1291" s="135" t="str">
        <f t="shared" si="130"/>
        <v>A-0376</v>
      </c>
      <c r="J1291" s="135" t="str">
        <f t="shared" si="131"/>
        <v>A-0376</v>
      </c>
      <c r="K1291" s="183">
        <f>H1291+M1291*0.001</f>
        <v>4.7404704691207904</v>
      </c>
      <c r="L1291" s="127">
        <v>9629.6630000000005</v>
      </c>
      <c r="M1291" s="208">
        <v>11.944000000000001</v>
      </c>
      <c r="N1291" s="127">
        <v>12.016</v>
      </c>
      <c r="O1291" s="124" t="s">
        <v>8183</v>
      </c>
      <c r="P1291" s="124"/>
      <c r="Q1291" s="128" t="str">
        <f>Y1291*100 &amp; "% ," &amp; O1291 &amp; " " &amp; P1291 &amp; " " &amp; AG1291</f>
        <v xml:space="preserve">0% ,Weld (WELD)  </v>
      </c>
      <c r="R1291" s="124"/>
      <c r="S1291" s="186"/>
      <c r="T1291" s="186"/>
      <c r="U1291" s="181">
        <v>360</v>
      </c>
      <c r="V1291" s="129">
        <v>14.3</v>
      </c>
      <c r="W1291" s="173"/>
      <c r="X1291" s="173"/>
      <c r="Y1291" s="131"/>
      <c r="Z1291" s="131"/>
      <c r="AA1291" s="131"/>
      <c r="AB1291" s="128"/>
      <c r="AC1291" s="132"/>
      <c r="AD1291" s="132"/>
      <c r="AE1291" s="132"/>
      <c r="AF1291" s="132" t="str">
        <f t="shared" si="127"/>
        <v xml:space="preserve"> </v>
      </c>
      <c r="AG1291" s="132" t="str">
        <f t="shared" si="128"/>
        <v/>
      </c>
      <c r="AH1291" s="128" t="s">
        <v>8184</v>
      </c>
      <c r="AI1291" s="130"/>
    </row>
    <row r="1292" spans="2:35" ht="13.2">
      <c r="B1292" s="149">
        <v>12820</v>
      </c>
      <c r="C1292" s="115">
        <v>1267</v>
      </c>
      <c r="D1292" s="115">
        <v>9.9883021988352514</v>
      </c>
      <c r="E1292" s="115" t="s">
        <v>5638</v>
      </c>
      <c r="F1292" s="115" t="s">
        <v>5638</v>
      </c>
      <c r="G1292" s="117">
        <v>8440</v>
      </c>
      <c r="H1292" s="118">
        <f t="shared" si="129"/>
        <v>4.7405303366394946</v>
      </c>
      <c r="I1292" s="134" t="str">
        <f t="shared" si="130"/>
        <v>A-0377</v>
      </c>
      <c r="J1292" s="134" t="str">
        <f t="shared" si="131"/>
        <v>A-0377</v>
      </c>
      <c r="K1292" s="183">
        <f>H1292+M1292*0.001</f>
        <v>4.7525463366394947</v>
      </c>
      <c r="L1292" s="118">
        <v>9641.6790000000001</v>
      </c>
      <c r="M1292" s="208">
        <v>12.016</v>
      </c>
      <c r="N1292" s="118">
        <v>11.635</v>
      </c>
      <c r="O1292" s="115" t="s">
        <v>8183</v>
      </c>
      <c r="P1292" s="115"/>
      <c r="Q1292" s="119" t="str">
        <f>Y1292*100 &amp; "% ," &amp; O1292 &amp; " " &amp; P1292 &amp; " " &amp; AG1292</f>
        <v xml:space="preserve">0% ,Weld (WELD)  </v>
      </c>
      <c r="R1292" s="115"/>
      <c r="S1292" s="186"/>
      <c r="T1292" s="186"/>
      <c r="U1292" s="181">
        <v>360</v>
      </c>
      <c r="V1292" s="120">
        <v>14.3</v>
      </c>
      <c r="W1292" s="188"/>
      <c r="X1292" s="188"/>
      <c r="Y1292" s="122"/>
      <c r="Z1292" s="122"/>
      <c r="AA1292" s="122"/>
      <c r="AB1292" s="119"/>
      <c r="AC1292" s="123"/>
      <c r="AD1292" s="123"/>
      <c r="AE1292" s="123"/>
      <c r="AF1292" s="123" t="str">
        <f t="shared" si="127"/>
        <v xml:space="preserve"> </v>
      </c>
      <c r="AG1292" s="123" t="str">
        <f t="shared" si="128"/>
        <v/>
      </c>
      <c r="AH1292" s="119" t="s">
        <v>8184</v>
      </c>
      <c r="AI1292" s="121"/>
    </row>
    <row r="1293" spans="2:35" ht="13.2">
      <c r="B1293" s="150">
        <v>12830</v>
      </c>
      <c r="C1293" s="124">
        <v>1268</v>
      </c>
      <c r="D1293" s="124">
        <v>10.000299602380538</v>
      </c>
      <c r="E1293" s="124" t="s">
        <v>5639</v>
      </c>
      <c r="F1293" s="124" t="s">
        <v>5639</v>
      </c>
      <c r="G1293" s="126">
        <v>8450</v>
      </c>
      <c r="H1293" s="127">
        <f t="shared" si="129"/>
        <v>4.7521432041580089</v>
      </c>
      <c r="I1293" s="135" t="str">
        <f t="shared" si="130"/>
        <v>A-0378</v>
      </c>
      <c r="J1293" s="135" t="str">
        <f t="shared" si="131"/>
        <v>A-0378</v>
      </c>
      <c r="K1293" s="183">
        <f>H1293+M1293*0.001</f>
        <v>4.763778204158009</v>
      </c>
      <c r="L1293" s="127">
        <v>9653.3140000000003</v>
      </c>
      <c r="M1293" s="208">
        <v>11.635</v>
      </c>
      <c r="N1293" s="127">
        <v>12.004</v>
      </c>
      <c r="O1293" s="124" t="s">
        <v>8183</v>
      </c>
      <c r="P1293" s="124"/>
      <c r="Q1293" s="128" t="str">
        <f>Y1293*100 &amp; "% ," &amp; O1293 &amp; " " &amp; P1293 &amp; " " &amp; AG1293</f>
        <v xml:space="preserve">0% ,Weld (WELD)  </v>
      </c>
      <c r="R1293" s="124"/>
      <c r="S1293" s="186"/>
      <c r="T1293" s="186"/>
      <c r="U1293" s="181">
        <v>360</v>
      </c>
      <c r="V1293" s="129">
        <v>14.3</v>
      </c>
      <c r="W1293" s="173"/>
      <c r="X1293" s="173"/>
      <c r="Y1293" s="131"/>
      <c r="Z1293" s="131"/>
      <c r="AA1293" s="131"/>
      <c r="AB1293" s="128"/>
      <c r="AC1293" s="132"/>
      <c r="AD1293" s="132"/>
      <c r="AE1293" s="132"/>
      <c r="AF1293" s="132" t="str">
        <f t="shared" si="127"/>
        <v xml:space="preserve"> </v>
      </c>
      <c r="AG1293" s="132" t="str">
        <f t="shared" si="128"/>
        <v/>
      </c>
      <c r="AH1293" s="128" t="s">
        <v>8184</v>
      </c>
      <c r="AI1293" s="130"/>
    </row>
    <row r="1294" spans="2:35" ht="13.2">
      <c r="B1294" s="149">
        <v>12840</v>
      </c>
      <c r="C1294" s="115">
        <v>1269</v>
      </c>
      <c r="D1294" s="115">
        <v>10.012301652289944</v>
      </c>
      <c r="E1294" s="115" t="s">
        <v>5640</v>
      </c>
      <c r="F1294" s="115" t="s">
        <v>5640</v>
      </c>
      <c r="G1294" s="117">
        <v>8460</v>
      </c>
      <c r="H1294" s="118">
        <f t="shared" si="129"/>
        <v>4.7641450716768778</v>
      </c>
      <c r="I1294" s="134" t="str">
        <f t="shared" si="130"/>
        <v>A-0379</v>
      </c>
      <c r="J1294" s="134" t="str">
        <f t="shared" si="131"/>
        <v>A-0379</v>
      </c>
      <c r="K1294" s="183">
        <f>H1294+M1294*0.001</f>
        <v>4.776149071676878</v>
      </c>
      <c r="L1294" s="118">
        <v>9665.3179999999993</v>
      </c>
      <c r="M1294" s="208">
        <v>12.004</v>
      </c>
      <c r="N1294" s="118">
        <v>11.744</v>
      </c>
      <c r="O1294" s="115" t="s">
        <v>8183</v>
      </c>
      <c r="P1294" s="115"/>
      <c r="Q1294" s="119" t="str">
        <f>Y1294*100 &amp; "% ," &amp; O1294 &amp; " " &amp; P1294 &amp; " " &amp; AG1294</f>
        <v xml:space="preserve">0% ,Weld (WELD)  </v>
      </c>
      <c r="R1294" s="115"/>
      <c r="S1294" s="186"/>
      <c r="T1294" s="186"/>
      <c r="U1294" s="181">
        <v>360</v>
      </c>
      <c r="V1294" s="120">
        <v>14.3</v>
      </c>
      <c r="W1294" s="188"/>
      <c r="X1294" s="188"/>
      <c r="Y1294" s="122"/>
      <c r="Z1294" s="122"/>
      <c r="AA1294" s="122"/>
      <c r="AB1294" s="119"/>
      <c r="AC1294" s="123"/>
      <c r="AD1294" s="123"/>
      <c r="AE1294" s="123"/>
      <c r="AF1294" s="123" t="str">
        <f t="shared" si="127"/>
        <v xml:space="preserve"> </v>
      </c>
      <c r="AG1294" s="123" t="str">
        <f t="shared" si="128"/>
        <v/>
      </c>
      <c r="AH1294" s="119" t="s">
        <v>8184</v>
      </c>
      <c r="AI1294" s="121"/>
    </row>
    <row r="1295" spans="2:35" ht="13.2">
      <c r="B1295" s="150">
        <v>12850</v>
      </c>
      <c r="C1295" s="124">
        <v>1270</v>
      </c>
      <c r="D1295" s="124">
        <v>10.024302490219048</v>
      </c>
      <c r="E1295" s="124" t="s">
        <v>5641</v>
      </c>
      <c r="F1295" s="124" t="s">
        <v>5641</v>
      </c>
      <c r="G1295" s="126">
        <v>8470</v>
      </c>
      <c r="H1295" s="127">
        <f t="shared" si="129"/>
        <v>4.7759449391952549</v>
      </c>
      <c r="I1295" s="135" t="str">
        <f t="shared" si="130"/>
        <v>A-0380</v>
      </c>
      <c r="J1295" s="135" t="str">
        <f t="shared" si="131"/>
        <v>A-0380</v>
      </c>
      <c r="K1295" s="183">
        <f>H1295+M1295*0.001</f>
        <v>4.7876889391952551</v>
      </c>
      <c r="L1295" s="127">
        <v>9677.0619999999999</v>
      </c>
      <c r="M1295" s="208">
        <v>11.744</v>
      </c>
      <c r="N1295" s="127">
        <v>11.972</v>
      </c>
      <c r="O1295" s="124" t="s">
        <v>8183</v>
      </c>
      <c r="P1295" s="124"/>
      <c r="Q1295" s="128" t="str">
        <f>Y1295*100 &amp; "% ," &amp; O1295 &amp; " " &amp; P1295 &amp; " " &amp; AG1295</f>
        <v xml:space="preserve">0% ,Weld (WELD)  </v>
      </c>
      <c r="R1295" s="124"/>
      <c r="S1295" s="186"/>
      <c r="T1295" s="186"/>
      <c r="U1295" s="181">
        <v>360</v>
      </c>
      <c r="V1295" s="129">
        <v>14.3</v>
      </c>
      <c r="W1295" s="173"/>
      <c r="X1295" s="173"/>
      <c r="Y1295" s="131"/>
      <c r="Z1295" s="131"/>
      <c r="AA1295" s="131"/>
      <c r="AB1295" s="128"/>
      <c r="AC1295" s="132"/>
      <c r="AD1295" s="132"/>
      <c r="AE1295" s="132"/>
      <c r="AF1295" s="132" t="str">
        <f t="shared" si="127"/>
        <v xml:space="preserve"> </v>
      </c>
      <c r="AG1295" s="132" t="str">
        <f t="shared" si="128"/>
        <v/>
      </c>
      <c r="AH1295" s="128" t="s">
        <v>8184</v>
      </c>
      <c r="AI1295" s="130"/>
    </row>
    <row r="1296" spans="2:35" ht="13.2">
      <c r="B1296" s="149">
        <v>12860</v>
      </c>
      <c r="C1296" s="115">
        <v>1271</v>
      </c>
      <c r="D1296" s="115">
        <v>10.036310834946814</v>
      </c>
      <c r="E1296" s="115" t="s">
        <v>5642</v>
      </c>
      <c r="F1296" s="115" t="s">
        <v>5642</v>
      </c>
      <c r="G1296" s="117">
        <v>8480</v>
      </c>
      <c r="H1296" s="118">
        <f t="shared" si="129"/>
        <v>4.7879468067141229</v>
      </c>
      <c r="I1296" s="134" t="str">
        <f t="shared" si="130"/>
        <v>A-0381</v>
      </c>
      <c r="J1296" s="134" t="str">
        <f t="shared" si="131"/>
        <v>A-0381</v>
      </c>
      <c r="K1296" s="183">
        <f>H1296+M1296*0.001</f>
        <v>4.799918806714123</v>
      </c>
      <c r="L1296" s="118">
        <v>9689.0339999999997</v>
      </c>
      <c r="M1296" s="208">
        <v>11.972</v>
      </c>
      <c r="N1296" s="118">
        <v>11.984999999999999</v>
      </c>
      <c r="O1296" s="115" t="s">
        <v>8183</v>
      </c>
      <c r="P1296" s="115"/>
      <c r="Q1296" s="119" t="str">
        <f>Y1296*100 &amp; "% ," &amp; O1296 &amp; " " &amp; P1296 &amp; " " &amp; AG1296</f>
        <v xml:space="preserve">0% ,Weld (WELD)  </v>
      </c>
      <c r="R1296" s="115"/>
      <c r="S1296" s="186"/>
      <c r="T1296" s="186"/>
      <c r="U1296" s="181">
        <v>360</v>
      </c>
      <c r="V1296" s="120">
        <v>14.3</v>
      </c>
      <c r="W1296" s="188"/>
      <c r="X1296" s="188"/>
      <c r="Y1296" s="122"/>
      <c r="Z1296" s="122"/>
      <c r="AA1296" s="122"/>
      <c r="AB1296" s="119"/>
      <c r="AC1296" s="123"/>
      <c r="AD1296" s="123"/>
      <c r="AE1296" s="123"/>
      <c r="AF1296" s="123" t="str">
        <f t="shared" si="127"/>
        <v xml:space="preserve"> </v>
      </c>
      <c r="AG1296" s="123" t="str">
        <f t="shared" si="128"/>
        <v/>
      </c>
      <c r="AH1296" s="119" t="s">
        <v>8184</v>
      </c>
      <c r="AI1296" s="121"/>
    </row>
    <row r="1297" spans="2:35" ht="13.2">
      <c r="B1297" s="150">
        <v>12870</v>
      </c>
      <c r="C1297" s="124">
        <v>1272</v>
      </c>
      <c r="D1297" s="124">
        <v>10.048319403417949</v>
      </c>
      <c r="E1297" s="124" t="s">
        <v>5643</v>
      </c>
      <c r="F1297" s="124" t="s">
        <v>5643</v>
      </c>
      <c r="G1297" s="126">
        <v>8480</v>
      </c>
      <c r="H1297" s="127">
        <f t="shared" si="129"/>
        <v>4.7879468067141229</v>
      </c>
      <c r="I1297" s="135" t="str">
        <f t="shared" si="130"/>
        <v>A-0381</v>
      </c>
      <c r="J1297" s="135" t="str">
        <f t="shared" si="131"/>
        <v>A-0381</v>
      </c>
      <c r="K1297" s="183">
        <f>H1297+M1297*0.001</f>
        <v>4.7939218067141232</v>
      </c>
      <c r="L1297" s="127">
        <v>9695.009</v>
      </c>
      <c r="M1297" s="208">
        <v>5.9749999999999996</v>
      </c>
      <c r="N1297" s="127">
        <v>11.984999999999999</v>
      </c>
      <c r="O1297" s="124" t="s">
        <v>8321</v>
      </c>
      <c r="P1297" s="124"/>
      <c r="Q1297" s="128" t="str">
        <f>Y1297*100 &amp; "% ," &amp; O1297 &amp; " " &amp; P1297 &amp; " " &amp; AG1297</f>
        <v xml:space="preserve">0% ,Anode (ANOD)  </v>
      </c>
      <c r="R1297" s="124"/>
      <c r="S1297" s="186"/>
      <c r="T1297" s="186"/>
      <c r="U1297" s="181">
        <v>360</v>
      </c>
      <c r="V1297" s="129">
        <v>14.3</v>
      </c>
      <c r="W1297" s="173"/>
      <c r="X1297" s="173"/>
      <c r="Y1297" s="131"/>
      <c r="Z1297" s="131"/>
      <c r="AA1297" s="131"/>
      <c r="AB1297" s="128"/>
      <c r="AC1297" s="132"/>
      <c r="AD1297" s="132"/>
      <c r="AE1297" s="132"/>
      <c r="AF1297" s="132" t="str">
        <f t="shared" si="127"/>
        <v xml:space="preserve"> </v>
      </c>
      <c r="AG1297" s="132" t="str">
        <f t="shared" si="128"/>
        <v/>
      </c>
      <c r="AH1297" s="128" t="s">
        <v>8364</v>
      </c>
      <c r="AI1297" s="130"/>
    </row>
    <row r="1298" spans="2:35" ht="13.2">
      <c r="B1298" s="149">
        <v>12880</v>
      </c>
      <c r="C1298" s="115">
        <v>1273</v>
      </c>
      <c r="D1298" s="115">
        <v>10.06032591265781</v>
      </c>
      <c r="E1298" s="115" t="s">
        <v>5644</v>
      </c>
      <c r="F1298" s="115" t="s">
        <v>5644</v>
      </c>
      <c r="G1298" s="117">
        <v>8490</v>
      </c>
      <c r="H1298" s="118">
        <f t="shared" si="129"/>
        <v>4.799949674232753</v>
      </c>
      <c r="I1298" s="134" t="str">
        <f t="shared" si="130"/>
        <v>A-0382</v>
      </c>
      <c r="J1298" s="134" t="str">
        <f t="shared" si="131"/>
        <v>A-0382</v>
      </c>
      <c r="K1298" s="183">
        <f>H1298+M1298*0.001</f>
        <v>4.8119346742327531</v>
      </c>
      <c r="L1298" s="118">
        <v>9701.02</v>
      </c>
      <c r="M1298" s="208">
        <v>11.984999999999999</v>
      </c>
      <c r="N1298" s="118">
        <v>11.988</v>
      </c>
      <c r="O1298" s="115" t="s">
        <v>8183</v>
      </c>
      <c r="P1298" s="115"/>
      <c r="Q1298" s="119" t="str">
        <f>Y1298*100 &amp; "% ," &amp; O1298 &amp; " " &amp; P1298 &amp; " " &amp; AG1298</f>
        <v xml:space="preserve">0% ,Weld (WELD)  </v>
      </c>
      <c r="R1298" s="115"/>
      <c r="S1298" s="186"/>
      <c r="T1298" s="186"/>
      <c r="U1298" s="181">
        <v>360</v>
      </c>
      <c r="V1298" s="120">
        <v>14.3</v>
      </c>
      <c r="W1298" s="188"/>
      <c r="X1298" s="188"/>
      <c r="Y1298" s="122"/>
      <c r="Z1298" s="122"/>
      <c r="AA1298" s="122"/>
      <c r="AB1298" s="119"/>
      <c r="AC1298" s="123"/>
      <c r="AD1298" s="123"/>
      <c r="AE1298" s="123"/>
      <c r="AF1298" s="123" t="str">
        <f t="shared" si="127"/>
        <v xml:space="preserve"> </v>
      </c>
      <c r="AG1298" s="123" t="str">
        <f t="shared" si="128"/>
        <v/>
      </c>
      <c r="AH1298" s="119" t="s">
        <v>8184</v>
      </c>
      <c r="AI1298" s="121"/>
    </row>
    <row r="1299" spans="2:35" ht="13.2">
      <c r="B1299" s="150">
        <v>12890</v>
      </c>
      <c r="C1299" s="124">
        <v>1274</v>
      </c>
      <c r="D1299" s="124">
        <v>10.072325989171381</v>
      </c>
      <c r="E1299" s="124" t="s">
        <v>5645</v>
      </c>
      <c r="F1299" s="124" t="s">
        <v>5645</v>
      </c>
      <c r="G1299" s="126">
        <v>8500</v>
      </c>
      <c r="H1299" s="127">
        <f t="shared" si="129"/>
        <v>4.8119415417513141</v>
      </c>
      <c r="I1299" s="135" t="str">
        <f t="shared" si="130"/>
        <v>A-0383</v>
      </c>
      <c r="J1299" s="135" t="str">
        <f t="shared" si="131"/>
        <v>A-0383</v>
      </c>
      <c r="K1299" s="183">
        <f>H1299+M1299*0.001</f>
        <v>4.8239295417513137</v>
      </c>
      <c r="L1299" s="127">
        <v>9713.0079999999998</v>
      </c>
      <c r="M1299" s="208">
        <v>11.988</v>
      </c>
      <c r="N1299" s="127">
        <v>11.991</v>
      </c>
      <c r="O1299" s="124" t="s">
        <v>8183</v>
      </c>
      <c r="P1299" s="124"/>
      <c r="Q1299" s="128" t="str">
        <f>Y1299*100 &amp; "% ," &amp; O1299 &amp; " " &amp; P1299 &amp; " " &amp; AG1299</f>
        <v xml:space="preserve">0% ,Weld (WELD)  </v>
      </c>
      <c r="R1299" s="124"/>
      <c r="S1299" s="186"/>
      <c r="T1299" s="186"/>
      <c r="U1299" s="181">
        <v>360</v>
      </c>
      <c r="V1299" s="129">
        <v>14.3</v>
      </c>
      <c r="W1299" s="173"/>
      <c r="X1299" s="173"/>
      <c r="Y1299" s="131"/>
      <c r="Z1299" s="131"/>
      <c r="AA1299" s="131"/>
      <c r="AB1299" s="128"/>
      <c r="AC1299" s="132"/>
      <c r="AD1299" s="132"/>
      <c r="AE1299" s="132"/>
      <c r="AF1299" s="132" t="str">
        <f t="shared" si="127"/>
        <v xml:space="preserve"> </v>
      </c>
      <c r="AG1299" s="132" t="str">
        <f t="shared" si="128"/>
        <v/>
      </c>
      <c r="AH1299" s="128" t="s">
        <v>8184</v>
      </c>
      <c r="AI1299" s="130"/>
    </row>
    <row r="1300" spans="2:35" ht="13.2">
      <c r="B1300" s="149">
        <v>12900</v>
      </c>
      <c r="C1300" s="115">
        <v>1275</v>
      </c>
      <c r="D1300" s="115">
        <v>10.084335732159941</v>
      </c>
      <c r="E1300" s="115" t="s">
        <v>5646</v>
      </c>
      <c r="F1300" s="115" t="s">
        <v>5646</v>
      </c>
      <c r="G1300" s="117">
        <v>8510</v>
      </c>
      <c r="H1300" s="118">
        <f t="shared" si="129"/>
        <v>4.8239394092699337</v>
      </c>
      <c r="I1300" s="134" t="str">
        <f t="shared" si="130"/>
        <v>A-0384</v>
      </c>
      <c r="J1300" s="134" t="str">
        <f t="shared" si="131"/>
        <v>A-0384</v>
      </c>
      <c r="K1300" s="183">
        <f>H1300+M1300*0.001</f>
        <v>4.8359304092699338</v>
      </c>
      <c r="L1300" s="118">
        <v>9725</v>
      </c>
      <c r="M1300" s="208">
        <v>11.991</v>
      </c>
      <c r="N1300" s="118">
        <v>12.010999999999999</v>
      </c>
      <c r="O1300" s="115" t="s">
        <v>8183</v>
      </c>
      <c r="P1300" s="115"/>
      <c r="Q1300" s="119" t="str">
        <f>Y1300*100 &amp; "% ," &amp; O1300 &amp; " " &amp; P1300 &amp; " " &amp; AG1300</f>
        <v xml:space="preserve">0% ,Weld (WELD)  </v>
      </c>
      <c r="R1300" s="115"/>
      <c r="S1300" s="186"/>
      <c r="T1300" s="186"/>
      <c r="U1300" s="181">
        <v>360</v>
      </c>
      <c r="V1300" s="120">
        <v>14.3</v>
      </c>
      <c r="W1300" s="188"/>
      <c r="X1300" s="188"/>
      <c r="Y1300" s="122"/>
      <c r="Z1300" s="122"/>
      <c r="AA1300" s="122"/>
      <c r="AB1300" s="119"/>
      <c r="AC1300" s="123"/>
      <c r="AD1300" s="123"/>
      <c r="AE1300" s="123"/>
      <c r="AF1300" s="123" t="str">
        <f t="shared" si="127"/>
        <v xml:space="preserve"> </v>
      </c>
      <c r="AG1300" s="123" t="str">
        <f t="shared" si="128"/>
        <v/>
      </c>
      <c r="AH1300" s="119" t="s">
        <v>8184</v>
      </c>
      <c r="AI1300" s="121"/>
    </row>
    <row r="1301" spans="2:35" ht="13.2">
      <c r="B1301" s="150">
        <v>12910</v>
      </c>
      <c r="C1301" s="124">
        <v>1276</v>
      </c>
      <c r="D1301" s="124">
        <v>10.096349898918923</v>
      </c>
      <c r="E1301" s="124" t="s">
        <v>5647</v>
      </c>
      <c r="F1301" s="124" t="s">
        <v>5647</v>
      </c>
      <c r="G1301" s="126">
        <v>8520</v>
      </c>
      <c r="H1301" s="127">
        <f t="shared" si="129"/>
        <v>4.8359432767883517</v>
      </c>
      <c r="I1301" s="135" t="str">
        <f t="shared" si="130"/>
        <v>A-0385</v>
      </c>
      <c r="J1301" s="135" t="str">
        <f t="shared" si="131"/>
        <v>A-0385</v>
      </c>
      <c r="K1301" s="183">
        <f>H1301+M1301*0.001</f>
        <v>4.8479542767883519</v>
      </c>
      <c r="L1301" s="127">
        <v>9737.01</v>
      </c>
      <c r="M1301" s="208">
        <v>12.010999999999999</v>
      </c>
      <c r="N1301" s="127">
        <v>11.864000000000001</v>
      </c>
      <c r="O1301" s="124" t="s">
        <v>8183</v>
      </c>
      <c r="P1301" s="124"/>
      <c r="Q1301" s="128" t="str">
        <f>Y1301*100 &amp; "% ," &amp; O1301 &amp; " " &amp; P1301 &amp; " " &amp; AG1301</f>
        <v xml:space="preserve">0% ,Weld (WELD)  </v>
      </c>
      <c r="R1301" s="124"/>
      <c r="S1301" s="186"/>
      <c r="T1301" s="186"/>
      <c r="U1301" s="181">
        <v>360</v>
      </c>
      <c r="V1301" s="129">
        <v>14.3</v>
      </c>
      <c r="W1301" s="173"/>
      <c r="X1301" s="173"/>
      <c r="Y1301" s="131"/>
      <c r="Z1301" s="131"/>
      <c r="AA1301" s="131"/>
      <c r="AB1301" s="128"/>
      <c r="AC1301" s="132"/>
      <c r="AD1301" s="132"/>
      <c r="AE1301" s="132"/>
      <c r="AF1301" s="132" t="str">
        <f t="shared" si="127"/>
        <v xml:space="preserve"> </v>
      </c>
      <c r="AG1301" s="132" t="str">
        <f t="shared" si="128"/>
        <v/>
      </c>
      <c r="AH1301" s="128" t="s">
        <v>8184</v>
      </c>
      <c r="AI1301" s="130"/>
    </row>
    <row r="1302" spans="2:35" ht="13.2">
      <c r="B1302" s="149">
        <v>12920</v>
      </c>
      <c r="C1302" s="115">
        <v>1277</v>
      </c>
      <c r="D1302" s="115">
        <v>10.108359204810684</v>
      </c>
      <c r="E1302" s="115" t="s">
        <v>5648</v>
      </c>
      <c r="F1302" s="115" t="s">
        <v>5648</v>
      </c>
      <c r="G1302" s="117">
        <v>8520</v>
      </c>
      <c r="H1302" s="118">
        <f t="shared" si="129"/>
        <v>4.8359432767883517</v>
      </c>
      <c r="I1302" s="134" t="str">
        <f t="shared" si="130"/>
        <v>A-0385</v>
      </c>
      <c r="J1302" s="134" t="str">
        <f t="shared" si="131"/>
        <v>A-0385</v>
      </c>
      <c r="K1302" s="183">
        <f>H1302+M1302*0.001</f>
        <v>4.8361082767883516</v>
      </c>
      <c r="L1302" s="118">
        <v>9737.1749999999993</v>
      </c>
      <c r="M1302" s="208">
        <v>0.16500000000000001</v>
      </c>
      <c r="N1302" s="118">
        <v>11.864000000000001</v>
      </c>
      <c r="O1302" s="115" t="s">
        <v>8198</v>
      </c>
      <c r="P1302" s="115" t="s">
        <v>8207</v>
      </c>
      <c r="Q1302" s="119" t="str">
        <f>Y1302*100 &amp; "% ," &amp; O1302 &amp; " " &amp; P1302 &amp; " " &amp; AG1302</f>
        <v xml:space="preserve">11% ,Anomaly (ANOM) Pipe Mill Anomaly Cluster (MIAC) </v>
      </c>
      <c r="R1302" s="115" t="s">
        <v>8208</v>
      </c>
      <c r="S1302" s="186" t="s">
        <v>8220</v>
      </c>
      <c r="T1302" s="186">
        <v>0.42708333333333331</v>
      </c>
      <c r="U1302" s="181">
        <v>51.75</v>
      </c>
      <c r="V1302" s="120">
        <v>14.3</v>
      </c>
      <c r="W1302" s="188">
        <v>218</v>
      </c>
      <c r="X1302" s="188">
        <v>441</v>
      </c>
      <c r="Y1302" s="122">
        <v>0.11</v>
      </c>
      <c r="Z1302" s="122">
        <v>7.0000000000000007E-2</v>
      </c>
      <c r="AA1302" s="122"/>
      <c r="AB1302" s="119" t="s">
        <v>8202</v>
      </c>
      <c r="AC1302" s="123"/>
      <c r="AD1302" s="123"/>
      <c r="AE1302" s="123"/>
      <c r="AF1302" s="123" t="str">
        <f t="shared" si="127"/>
        <v xml:space="preserve"> </v>
      </c>
      <c r="AG1302" s="123" t="str">
        <f t="shared" si="128"/>
        <v/>
      </c>
      <c r="AH1302" s="119" t="s">
        <v>8203</v>
      </c>
      <c r="AI1302" s="121">
        <v>327</v>
      </c>
    </row>
    <row r="1303" spans="2:35" ht="13.2">
      <c r="B1303" s="150">
        <v>12930</v>
      </c>
      <c r="C1303" s="124">
        <v>1278</v>
      </c>
      <c r="D1303" s="124">
        <v>10.120371368482189</v>
      </c>
      <c r="E1303" s="124" t="s">
        <v>5649</v>
      </c>
      <c r="F1303" s="124" t="s">
        <v>5649</v>
      </c>
      <c r="G1303" s="126">
        <v>8520</v>
      </c>
      <c r="H1303" s="127">
        <f t="shared" si="129"/>
        <v>4.8359432767883517</v>
      </c>
      <c r="I1303" s="135" t="str">
        <f t="shared" si="130"/>
        <v>A-0385</v>
      </c>
      <c r="J1303" s="135" t="str">
        <f t="shared" si="131"/>
        <v>A-0385</v>
      </c>
      <c r="K1303" s="183">
        <f>H1303+M1303*0.001</f>
        <v>4.839612276788352</v>
      </c>
      <c r="L1303" s="127">
        <v>9740.6790000000001</v>
      </c>
      <c r="M1303" s="208">
        <v>3.669</v>
      </c>
      <c r="N1303" s="127">
        <v>11.864000000000001</v>
      </c>
      <c r="O1303" s="124" t="s">
        <v>8198</v>
      </c>
      <c r="P1303" s="124" t="s">
        <v>8199</v>
      </c>
      <c r="Q1303" s="128" t="str">
        <f>Y1303*100 &amp; "% ," &amp; O1303 &amp; " " &amp; P1303 &amp; " " &amp; AG1303</f>
        <v xml:space="preserve">5% ,Anomaly (ANOM) Pipe Mill Anomaly (MIAN) </v>
      </c>
      <c r="R1303" s="124" t="s">
        <v>8208</v>
      </c>
      <c r="S1303" s="186" t="s">
        <v>8272</v>
      </c>
      <c r="T1303" s="186">
        <v>0.33333333333333331</v>
      </c>
      <c r="U1303" s="181">
        <v>120</v>
      </c>
      <c r="V1303" s="129">
        <v>14.3</v>
      </c>
      <c r="W1303" s="173">
        <v>46</v>
      </c>
      <c r="X1303" s="173">
        <v>84</v>
      </c>
      <c r="Y1303" s="131">
        <v>0.05</v>
      </c>
      <c r="Z1303" s="131">
        <v>0.05</v>
      </c>
      <c r="AA1303" s="131"/>
      <c r="AB1303" s="128" t="s">
        <v>8202</v>
      </c>
      <c r="AC1303" s="132"/>
      <c r="AD1303" s="132"/>
      <c r="AE1303" s="132"/>
      <c r="AF1303" s="132" t="str">
        <f t="shared" si="127"/>
        <v xml:space="preserve"> </v>
      </c>
      <c r="AG1303" s="132" t="str">
        <f t="shared" si="128"/>
        <v/>
      </c>
      <c r="AH1303" s="128" t="s">
        <v>8203</v>
      </c>
      <c r="AI1303" s="130">
        <v>328</v>
      </c>
    </row>
    <row r="1304" spans="2:35" ht="13.2">
      <c r="B1304" s="149">
        <v>12940</v>
      </c>
      <c r="C1304" s="115">
        <v>1279</v>
      </c>
      <c r="D1304" s="115">
        <v>10.132380105971039</v>
      </c>
      <c r="E1304" s="115" t="s">
        <v>5650</v>
      </c>
      <c r="F1304" s="115" t="s">
        <v>5650</v>
      </c>
      <c r="G1304" s="117">
        <v>8520</v>
      </c>
      <c r="H1304" s="118">
        <f t="shared" si="129"/>
        <v>4.8359432767883517</v>
      </c>
      <c r="I1304" s="134" t="str">
        <f t="shared" si="130"/>
        <v>A-0385</v>
      </c>
      <c r="J1304" s="134" t="str">
        <f t="shared" si="131"/>
        <v>A-0385</v>
      </c>
      <c r="K1304" s="183">
        <f>H1304+M1304*0.001</f>
        <v>4.8402632767883516</v>
      </c>
      <c r="L1304" s="118">
        <v>9741.3310000000001</v>
      </c>
      <c r="M1304" s="208">
        <v>4.32</v>
      </c>
      <c r="N1304" s="118">
        <v>11.864000000000001</v>
      </c>
      <c r="O1304" s="115" t="s">
        <v>8198</v>
      </c>
      <c r="P1304" s="115" t="s">
        <v>8207</v>
      </c>
      <c r="Q1304" s="119" t="str">
        <f>Y1304*100 &amp; "% ," &amp; O1304 &amp; " " &amp; P1304 &amp; " " &amp; AG1304</f>
        <v xml:space="preserve">7% ,Anomaly (ANOM) Pipe Mill Anomaly Cluster (MIAC) </v>
      </c>
      <c r="R1304" s="115" t="s">
        <v>8208</v>
      </c>
      <c r="S1304" s="186" t="s">
        <v>8270</v>
      </c>
      <c r="T1304" s="186">
        <v>0.40625</v>
      </c>
      <c r="U1304" s="181">
        <v>65.25</v>
      </c>
      <c r="V1304" s="120">
        <v>14.3</v>
      </c>
      <c r="W1304" s="188">
        <v>93</v>
      </c>
      <c r="X1304" s="188">
        <v>193</v>
      </c>
      <c r="Y1304" s="122">
        <v>7.0000000000000007E-2</v>
      </c>
      <c r="Z1304" s="122">
        <v>0.06</v>
      </c>
      <c r="AA1304" s="122"/>
      <c r="AB1304" s="119" t="s">
        <v>8202</v>
      </c>
      <c r="AC1304" s="123"/>
      <c r="AD1304" s="123"/>
      <c r="AE1304" s="123"/>
      <c r="AF1304" s="123" t="str">
        <f t="shared" si="127"/>
        <v xml:space="preserve"> </v>
      </c>
      <c r="AG1304" s="123" t="str">
        <f t="shared" si="128"/>
        <v/>
      </c>
      <c r="AH1304" s="119" t="s">
        <v>8203</v>
      </c>
      <c r="AI1304" s="121">
        <v>329</v>
      </c>
    </row>
    <row r="1305" spans="2:35" ht="13.2">
      <c r="B1305" s="150">
        <v>12950</v>
      </c>
      <c r="C1305" s="124">
        <v>1280</v>
      </c>
      <c r="D1305" s="124">
        <v>10.144350132924092</v>
      </c>
      <c r="E1305" s="124" t="s">
        <v>5651</v>
      </c>
      <c r="F1305" s="124" t="s">
        <v>5651</v>
      </c>
      <c r="G1305" s="126">
        <v>8520</v>
      </c>
      <c r="H1305" s="127">
        <f t="shared" si="129"/>
        <v>4.8359432767883517</v>
      </c>
      <c r="I1305" s="135" t="str">
        <f t="shared" si="130"/>
        <v>A-0385</v>
      </c>
      <c r="J1305" s="135" t="str">
        <f t="shared" si="131"/>
        <v>A-0385</v>
      </c>
      <c r="K1305" s="183">
        <f>H1305+M1305*0.001</f>
        <v>4.8473082767883513</v>
      </c>
      <c r="L1305" s="127">
        <v>9748.375</v>
      </c>
      <c r="M1305" s="208">
        <v>11.365</v>
      </c>
      <c r="N1305" s="127">
        <v>11.864000000000001</v>
      </c>
      <c r="O1305" s="124" t="s">
        <v>8198</v>
      </c>
      <c r="P1305" s="124" t="s">
        <v>8199</v>
      </c>
      <c r="Q1305" s="128" t="str">
        <f>Y1305*100 &amp; "% ," &amp; O1305 &amp; " " &amp; P1305 &amp; " " &amp; AG1305</f>
        <v xml:space="preserve">10% ,Anomaly (ANOM) Pipe Mill Anomaly (MIAN) </v>
      </c>
      <c r="R1305" s="124" t="s">
        <v>8208</v>
      </c>
      <c r="S1305" s="186" t="s">
        <v>8268</v>
      </c>
      <c r="T1305" s="186">
        <v>0.375</v>
      </c>
      <c r="U1305" s="181">
        <v>90</v>
      </c>
      <c r="V1305" s="129">
        <v>14.3</v>
      </c>
      <c r="W1305" s="173">
        <v>50</v>
      </c>
      <c r="X1305" s="173">
        <v>46</v>
      </c>
      <c r="Y1305" s="131">
        <v>0.1</v>
      </c>
      <c r="Z1305" s="131">
        <v>0.1</v>
      </c>
      <c r="AA1305" s="131"/>
      <c r="AB1305" s="128" t="s">
        <v>8202</v>
      </c>
      <c r="AC1305" s="132"/>
      <c r="AD1305" s="132"/>
      <c r="AE1305" s="132"/>
      <c r="AF1305" s="132" t="str">
        <f t="shared" si="127"/>
        <v xml:space="preserve"> </v>
      </c>
      <c r="AG1305" s="132" t="str">
        <f t="shared" si="128"/>
        <v/>
      </c>
      <c r="AH1305" s="128" t="s">
        <v>8203</v>
      </c>
      <c r="AI1305" s="130">
        <v>330</v>
      </c>
    </row>
    <row r="1306" spans="2:35" ht="13.2">
      <c r="B1306" s="149">
        <v>12960</v>
      </c>
      <c r="C1306" s="115">
        <v>1281</v>
      </c>
      <c r="D1306" s="115">
        <v>10.156353967498493</v>
      </c>
      <c r="E1306" s="115" t="s">
        <v>5652</v>
      </c>
      <c r="F1306" s="115" t="s">
        <v>5652</v>
      </c>
      <c r="G1306" s="117">
        <v>8520</v>
      </c>
      <c r="H1306" s="118">
        <f t="shared" si="129"/>
        <v>4.8359432767883517</v>
      </c>
      <c r="I1306" s="134" t="str">
        <f t="shared" si="130"/>
        <v>A-0385</v>
      </c>
      <c r="J1306" s="134" t="str">
        <f t="shared" si="131"/>
        <v>A-0385</v>
      </c>
      <c r="K1306" s="183">
        <f>H1306+M1306*0.001</f>
        <v>4.8474792767883521</v>
      </c>
      <c r="L1306" s="118">
        <v>9748.5470000000005</v>
      </c>
      <c r="M1306" s="208">
        <v>11.536</v>
      </c>
      <c r="N1306" s="118">
        <v>11.864000000000001</v>
      </c>
      <c r="O1306" s="115" t="s">
        <v>8198</v>
      </c>
      <c r="P1306" s="115" t="s">
        <v>8199</v>
      </c>
      <c r="Q1306" s="119" t="str">
        <f>Y1306*100 &amp; "% ," &amp; O1306 &amp; " " &amp; P1306 &amp; " " &amp; AG1306</f>
        <v xml:space="preserve">5% ,Anomaly (ANOM) Pipe Mill Anomaly (MIAN) </v>
      </c>
      <c r="R1306" s="115" t="s">
        <v>8210</v>
      </c>
      <c r="S1306" s="186" t="s">
        <v>8270</v>
      </c>
      <c r="T1306" s="186">
        <v>0.40625</v>
      </c>
      <c r="U1306" s="181">
        <v>65.25</v>
      </c>
      <c r="V1306" s="120">
        <v>14.3</v>
      </c>
      <c r="W1306" s="188">
        <v>41</v>
      </c>
      <c r="X1306" s="188">
        <v>84</v>
      </c>
      <c r="Y1306" s="122">
        <v>0.05</v>
      </c>
      <c r="Z1306" s="122">
        <v>0.05</v>
      </c>
      <c r="AA1306" s="122"/>
      <c r="AB1306" s="119" t="s">
        <v>8202</v>
      </c>
      <c r="AC1306" s="123"/>
      <c r="AD1306" s="123"/>
      <c r="AE1306" s="123"/>
      <c r="AF1306" s="123" t="str">
        <f t="shared" si="127"/>
        <v xml:space="preserve"> </v>
      </c>
      <c r="AG1306" s="123" t="str">
        <f t="shared" si="128"/>
        <v/>
      </c>
      <c r="AH1306" s="119" t="s">
        <v>8203</v>
      </c>
      <c r="AI1306" s="121">
        <v>331</v>
      </c>
    </row>
    <row r="1307" spans="2:35" ht="13.2">
      <c r="B1307" s="150">
        <v>12970</v>
      </c>
      <c r="C1307" s="124">
        <v>1282</v>
      </c>
      <c r="D1307" s="124">
        <v>10.168360501619182</v>
      </c>
      <c r="E1307" s="124" t="s">
        <v>5653</v>
      </c>
      <c r="F1307" s="124" t="s">
        <v>5653</v>
      </c>
      <c r="G1307" s="126">
        <v>8520</v>
      </c>
      <c r="H1307" s="127">
        <f t="shared" si="129"/>
        <v>4.8359432767883517</v>
      </c>
      <c r="I1307" s="135" t="str">
        <f t="shared" si="130"/>
        <v>A-0385</v>
      </c>
      <c r="J1307" s="135" t="str">
        <f t="shared" si="131"/>
        <v>A-0385</v>
      </c>
      <c r="K1307" s="183">
        <f>H1307+M1307*0.001</f>
        <v>4.8477612767883516</v>
      </c>
      <c r="L1307" s="127">
        <v>9748.8279999999995</v>
      </c>
      <c r="M1307" s="208">
        <v>11.818</v>
      </c>
      <c r="N1307" s="127">
        <v>11.864000000000001</v>
      </c>
      <c r="O1307" s="124" t="s">
        <v>8198</v>
      </c>
      <c r="P1307" s="124" t="s">
        <v>8199</v>
      </c>
      <c r="Q1307" s="128" t="str">
        <f>Y1307*100 &amp; "% ," &amp; O1307 &amp; " " &amp; P1307 &amp; " " &amp; AG1307</f>
        <v xml:space="preserve">2% ,Anomaly (ANOM) Pipe Mill Anomaly (MIAN) </v>
      </c>
      <c r="R1307" s="124" t="s">
        <v>8210</v>
      </c>
      <c r="S1307" s="186" t="s">
        <v>8251</v>
      </c>
      <c r="T1307" s="186">
        <v>0.16666666666666666</v>
      </c>
      <c r="U1307" s="181">
        <v>240</v>
      </c>
      <c r="V1307" s="129">
        <v>14.3</v>
      </c>
      <c r="W1307" s="173">
        <v>21</v>
      </c>
      <c r="X1307" s="173">
        <v>103</v>
      </c>
      <c r="Y1307" s="131">
        <v>0.02</v>
      </c>
      <c r="Z1307" s="131">
        <v>0.02</v>
      </c>
      <c r="AA1307" s="131"/>
      <c r="AB1307" s="128" t="s">
        <v>8202</v>
      </c>
      <c r="AC1307" s="132"/>
      <c r="AD1307" s="132"/>
      <c r="AE1307" s="132"/>
      <c r="AF1307" s="132" t="str">
        <f t="shared" si="127"/>
        <v xml:space="preserve"> </v>
      </c>
      <c r="AG1307" s="132" t="str">
        <f t="shared" si="128"/>
        <v/>
      </c>
      <c r="AH1307" s="128" t="s">
        <v>8203</v>
      </c>
      <c r="AI1307" s="130">
        <v>332</v>
      </c>
    </row>
    <row r="1308" spans="2:35" ht="13.2">
      <c r="B1308" s="149">
        <v>12980</v>
      </c>
      <c r="C1308" s="115">
        <v>1283</v>
      </c>
      <c r="D1308" s="115">
        <v>10.180364447605131</v>
      </c>
      <c r="E1308" s="115" t="s">
        <v>5654</v>
      </c>
      <c r="F1308" s="115" t="s">
        <v>5654</v>
      </c>
      <c r="G1308" s="117">
        <v>8530</v>
      </c>
      <c r="H1308" s="118">
        <f t="shared" si="129"/>
        <v>4.8478601443070763</v>
      </c>
      <c r="I1308" s="134" t="str">
        <f t="shared" si="130"/>
        <v>A-0386</v>
      </c>
      <c r="J1308" s="134" t="str">
        <f t="shared" si="131"/>
        <v>A-0386</v>
      </c>
      <c r="K1308" s="183">
        <f>H1308+M1308*0.001</f>
        <v>4.8597241443070764</v>
      </c>
      <c r="L1308" s="118">
        <v>9748.875</v>
      </c>
      <c r="M1308" s="208">
        <v>11.864000000000001</v>
      </c>
      <c r="N1308" s="118">
        <v>12.000999999999999</v>
      </c>
      <c r="O1308" s="115" t="s">
        <v>8183</v>
      </c>
      <c r="P1308" s="115"/>
      <c r="Q1308" s="119" t="str">
        <f>Y1308*100 &amp; "% ," &amp; O1308 &amp; " " &amp; P1308 &amp; " " &amp; AG1308</f>
        <v xml:space="preserve">0% ,Weld (WELD)  </v>
      </c>
      <c r="R1308" s="115"/>
      <c r="S1308" s="186"/>
      <c r="T1308" s="186"/>
      <c r="U1308" s="181">
        <v>360</v>
      </c>
      <c r="V1308" s="120">
        <v>14.3</v>
      </c>
      <c r="W1308" s="188"/>
      <c r="X1308" s="188"/>
      <c r="Y1308" s="122"/>
      <c r="Z1308" s="122"/>
      <c r="AA1308" s="122"/>
      <c r="AB1308" s="119"/>
      <c r="AC1308" s="123"/>
      <c r="AD1308" s="123"/>
      <c r="AE1308" s="123"/>
      <c r="AF1308" s="123" t="str">
        <f t="shared" si="127"/>
        <v xml:space="preserve"> </v>
      </c>
      <c r="AG1308" s="123" t="str">
        <f t="shared" si="128"/>
        <v/>
      </c>
      <c r="AH1308" s="119" t="s">
        <v>8184</v>
      </c>
      <c r="AI1308" s="121"/>
    </row>
    <row r="1309" spans="2:35" ht="13.2">
      <c r="B1309" s="150">
        <v>12990</v>
      </c>
      <c r="C1309" s="124">
        <v>1284</v>
      </c>
      <c r="D1309" s="124">
        <v>10.192360521958216</v>
      </c>
      <c r="E1309" s="124" t="s">
        <v>5655</v>
      </c>
      <c r="F1309" s="124" t="s">
        <v>5655</v>
      </c>
      <c r="G1309" s="126">
        <v>8540</v>
      </c>
      <c r="H1309" s="127">
        <f t="shared" si="129"/>
        <v>4.8598580118256969</v>
      </c>
      <c r="I1309" s="135" t="str">
        <f t="shared" si="130"/>
        <v>A-0387</v>
      </c>
      <c r="J1309" s="135" t="str">
        <f t="shared" si="131"/>
        <v>A-0387</v>
      </c>
      <c r="K1309" s="183">
        <f>H1309+M1309*0.001</f>
        <v>4.8718590118256966</v>
      </c>
      <c r="L1309" s="127">
        <v>9760.8760000000002</v>
      </c>
      <c r="M1309" s="208">
        <v>12.000999999999999</v>
      </c>
      <c r="N1309" s="127">
        <v>11.987</v>
      </c>
      <c r="O1309" s="124" t="s">
        <v>8183</v>
      </c>
      <c r="P1309" s="124"/>
      <c r="Q1309" s="128" t="str">
        <f>Y1309*100 &amp; "% ," &amp; O1309 &amp; " " &amp; P1309 &amp; " " &amp; AG1309</f>
        <v xml:space="preserve">0% ,Weld (WELD)  </v>
      </c>
      <c r="R1309" s="124"/>
      <c r="S1309" s="186"/>
      <c r="T1309" s="186"/>
      <c r="U1309" s="181">
        <v>360</v>
      </c>
      <c r="V1309" s="129">
        <v>14.3</v>
      </c>
      <c r="W1309" s="173"/>
      <c r="X1309" s="173"/>
      <c r="Y1309" s="131"/>
      <c r="Z1309" s="131"/>
      <c r="AA1309" s="131"/>
      <c r="AB1309" s="128"/>
      <c r="AC1309" s="132"/>
      <c r="AD1309" s="132"/>
      <c r="AE1309" s="132"/>
      <c r="AF1309" s="132" t="str">
        <f t="shared" si="127"/>
        <v xml:space="preserve"> </v>
      </c>
      <c r="AG1309" s="132" t="str">
        <f t="shared" si="128"/>
        <v/>
      </c>
      <c r="AH1309" s="128" t="s">
        <v>8184</v>
      </c>
      <c r="AI1309" s="130"/>
    </row>
    <row r="1310" spans="2:35" ht="13.2">
      <c r="B1310" s="149">
        <v>13000</v>
      </c>
      <c r="C1310" s="115">
        <v>1285</v>
      </c>
      <c r="D1310" s="115">
        <v>10.204360444743861</v>
      </c>
      <c r="E1310" s="115" t="s">
        <v>5656</v>
      </c>
      <c r="F1310" s="115" t="s">
        <v>5656</v>
      </c>
      <c r="G1310" s="117">
        <v>8540</v>
      </c>
      <c r="H1310" s="118">
        <f t="shared" si="129"/>
        <v>4.8598580118256969</v>
      </c>
      <c r="I1310" s="134" t="str">
        <f t="shared" si="130"/>
        <v>A-0387</v>
      </c>
      <c r="J1310" s="134" t="str">
        <f t="shared" si="131"/>
        <v>A-0387</v>
      </c>
      <c r="K1310" s="183">
        <f>H1310+M1310*0.001</f>
        <v>4.8598990118256973</v>
      </c>
      <c r="L1310" s="118">
        <v>9760.9169999999995</v>
      </c>
      <c r="M1310" s="208">
        <v>4.1000000000000002E-2</v>
      </c>
      <c r="N1310" s="118">
        <v>11.987</v>
      </c>
      <c r="O1310" s="115" t="s">
        <v>8198</v>
      </c>
      <c r="P1310" s="115" t="s">
        <v>8199</v>
      </c>
      <c r="Q1310" s="119" t="str">
        <f>Y1310*100 &amp; "% ," &amp; O1310 &amp; " " &amp; P1310 &amp; " " &amp; AG1310</f>
        <v xml:space="preserve">2% ,Anomaly (ANOM) Pipe Mill Anomaly (MIAN) </v>
      </c>
      <c r="R1310" s="115" t="s">
        <v>8210</v>
      </c>
      <c r="S1310" s="186" t="s">
        <v>8236</v>
      </c>
      <c r="T1310" s="186">
        <v>0.17708333333333334</v>
      </c>
      <c r="U1310" s="181">
        <v>231.75</v>
      </c>
      <c r="V1310" s="120">
        <v>14.3</v>
      </c>
      <c r="W1310" s="188">
        <v>25</v>
      </c>
      <c r="X1310" s="188">
        <v>209</v>
      </c>
      <c r="Y1310" s="122">
        <v>0.02</v>
      </c>
      <c r="Z1310" s="122">
        <v>0.02</v>
      </c>
      <c r="AA1310" s="122"/>
      <c r="AB1310" s="119" t="s">
        <v>8202</v>
      </c>
      <c r="AC1310" s="123"/>
      <c r="AD1310" s="123"/>
      <c r="AE1310" s="123"/>
      <c r="AF1310" s="123" t="str">
        <f t="shared" si="127"/>
        <v xml:space="preserve"> </v>
      </c>
      <c r="AG1310" s="123" t="str">
        <f t="shared" si="128"/>
        <v/>
      </c>
      <c r="AH1310" s="119" t="s">
        <v>8203</v>
      </c>
      <c r="AI1310" s="121">
        <v>333</v>
      </c>
    </row>
    <row r="1311" spans="2:35" ht="13.2">
      <c r="B1311" s="150">
        <v>13010</v>
      </c>
      <c r="C1311" s="124">
        <v>1286</v>
      </c>
      <c r="D1311" s="124">
        <v>10.216359933131068</v>
      </c>
      <c r="E1311" s="124" t="s">
        <v>5657</v>
      </c>
      <c r="F1311" s="124" t="s">
        <v>5657</v>
      </c>
      <c r="G1311" s="126">
        <v>8550</v>
      </c>
      <c r="H1311" s="127">
        <f t="shared" si="129"/>
        <v>4.8718648793442876</v>
      </c>
      <c r="I1311" s="135" t="str">
        <f t="shared" si="130"/>
        <v>A-0388</v>
      </c>
      <c r="J1311" s="135" t="str">
        <f t="shared" si="131"/>
        <v>A-0388</v>
      </c>
      <c r="K1311" s="183">
        <f>H1311+M1311*0.001</f>
        <v>4.883851879344288</v>
      </c>
      <c r="L1311" s="127">
        <v>9772.8629999999994</v>
      </c>
      <c r="M1311" s="208">
        <v>11.987</v>
      </c>
      <c r="N1311" s="127">
        <v>11.997999999999999</v>
      </c>
      <c r="O1311" s="124" t="s">
        <v>8183</v>
      </c>
      <c r="P1311" s="124"/>
      <c r="Q1311" s="128" t="str">
        <f>Y1311*100 &amp; "% ," &amp; O1311 &amp; " " &amp; P1311 &amp; " " &amp; AG1311</f>
        <v xml:space="preserve">0% ,Weld (WELD)  </v>
      </c>
      <c r="R1311" s="124"/>
      <c r="S1311" s="186"/>
      <c r="T1311" s="186"/>
      <c r="U1311" s="181">
        <v>360</v>
      </c>
      <c r="V1311" s="129">
        <v>14.3</v>
      </c>
      <c r="W1311" s="173"/>
      <c r="X1311" s="173"/>
      <c r="Y1311" s="131"/>
      <c r="Z1311" s="131"/>
      <c r="AA1311" s="131"/>
      <c r="AB1311" s="128"/>
      <c r="AC1311" s="132"/>
      <c r="AD1311" s="132"/>
      <c r="AE1311" s="132"/>
      <c r="AF1311" s="132" t="str">
        <f t="shared" si="127"/>
        <v xml:space="preserve"> </v>
      </c>
      <c r="AG1311" s="132" t="str">
        <f t="shared" si="128"/>
        <v/>
      </c>
      <c r="AH1311" s="128" t="s">
        <v>8184</v>
      </c>
      <c r="AI1311" s="130"/>
    </row>
    <row r="1312" spans="2:35" ht="13.2">
      <c r="B1312" s="149">
        <v>13020</v>
      </c>
      <c r="C1312" s="115">
        <v>1287</v>
      </c>
      <c r="D1312" s="115">
        <v>10.228367705417257</v>
      </c>
      <c r="E1312" s="115" t="s">
        <v>5658</v>
      </c>
      <c r="F1312" s="115" t="s">
        <v>5658</v>
      </c>
      <c r="G1312" s="117">
        <v>8560</v>
      </c>
      <c r="H1312" s="118">
        <f t="shared" si="129"/>
        <v>4.8838607468630713</v>
      </c>
      <c r="I1312" s="134" t="str">
        <f t="shared" si="130"/>
        <v>A-0389</v>
      </c>
      <c r="J1312" s="134" t="str">
        <f t="shared" si="131"/>
        <v>A-0389</v>
      </c>
      <c r="K1312" s="183">
        <f>H1312+M1312*0.001</f>
        <v>4.8958587468630714</v>
      </c>
      <c r="L1312" s="118">
        <v>9784.8610000000008</v>
      </c>
      <c r="M1312" s="208">
        <v>11.997999999999999</v>
      </c>
      <c r="N1312" s="118">
        <v>11.991</v>
      </c>
      <c r="O1312" s="115" t="s">
        <v>8183</v>
      </c>
      <c r="P1312" s="115"/>
      <c r="Q1312" s="119" t="str">
        <f>Y1312*100 &amp; "% ," &amp; O1312 &amp; " " &amp; P1312 &amp; " " &amp; AG1312</f>
        <v xml:space="preserve">0% ,Weld (WELD)  </v>
      </c>
      <c r="R1312" s="115"/>
      <c r="S1312" s="186"/>
      <c r="T1312" s="186"/>
      <c r="U1312" s="181">
        <v>360</v>
      </c>
      <c r="V1312" s="120">
        <v>14.3</v>
      </c>
      <c r="W1312" s="188"/>
      <c r="X1312" s="188"/>
      <c r="Y1312" s="122"/>
      <c r="Z1312" s="122"/>
      <c r="AA1312" s="122"/>
      <c r="AB1312" s="119"/>
      <c r="AC1312" s="123"/>
      <c r="AD1312" s="123"/>
      <c r="AE1312" s="123"/>
      <c r="AF1312" s="123" t="str">
        <f t="shared" si="127"/>
        <v xml:space="preserve"> </v>
      </c>
      <c r="AG1312" s="123" t="str">
        <f t="shared" si="128"/>
        <v/>
      </c>
      <c r="AH1312" s="119" t="s">
        <v>8184</v>
      </c>
      <c r="AI1312" s="121"/>
    </row>
    <row r="1313" spans="2:35" ht="13.2">
      <c r="B1313" s="150">
        <v>13030</v>
      </c>
      <c r="C1313" s="124">
        <v>1288</v>
      </c>
      <c r="D1313" s="124">
        <v>10.240362478302417</v>
      </c>
      <c r="E1313" s="124" t="s">
        <v>5659</v>
      </c>
      <c r="F1313" s="124" t="s">
        <v>5659</v>
      </c>
      <c r="G1313" s="126">
        <v>8570</v>
      </c>
      <c r="H1313" s="127">
        <f t="shared" si="129"/>
        <v>4.8958636143817023</v>
      </c>
      <c r="I1313" s="135" t="str">
        <f t="shared" si="130"/>
        <v>A-0390</v>
      </c>
      <c r="J1313" s="135" t="str">
        <f t="shared" si="131"/>
        <v>A-0390</v>
      </c>
      <c r="K1313" s="183">
        <f>H1313+M1313*0.001</f>
        <v>4.9078546143817023</v>
      </c>
      <c r="L1313" s="127">
        <v>9796.8529999999992</v>
      </c>
      <c r="M1313" s="208">
        <v>11.991</v>
      </c>
      <c r="N1313" s="127">
        <v>11.66</v>
      </c>
      <c r="O1313" s="124" t="s">
        <v>8183</v>
      </c>
      <c r="P1313" s="124"/>
      <c r="Q1313" s="128" t="str">
        <f>Y1313*100 &amp; "% ," &amp; O1313 &amp; " " &amp; P1313 &amp; " " &amp; AG1313</f>
        <v xml:space="preserve">0% ,Weld (WELD)  </v>
      </c>
      <c r="R1313" s="124"/>
      <c r="S1313" s="186"/>
      <c r="T1313" s="186"/>
      <c r="U1313" s="181">
        <v>360</v>
      </c>
      <c r="V1313" s="129">
        <v>14.3</v>
      </c>
      <c r="W1313" s="173"/>
      <c r="X1313" s="173"/>
      <c r="Y1313" s="131"/>
      <c r="Z1313" s="131"/>
      <c r="AA1313" s="131"/>
      <c r="AB1313" s="128"/>
      <c r="AC1313" s="132"/>
      <c r="AD1313" s="132"/>
      <c r="AE1313" s="132"/>
      <c r="AF1313" s="132" t="str">
        <f t="shared" si="127"/>
        <v xml:space="preserve"> </v>
      </c>
      <c r="AG1313" s="132" t="str">
        <f t="shared" si="128"/>
        <v/>
      </c>
      <c r="AH1313" s="128" t="s">
        <v>8184</v>
      </c>
      <c r="AI1313" s="130"/>
    </row>
    <row r="1314" spans="2:35" ht="13.2">
      <c r="B1314" s="149">
        <v>13040</v>
      </c>
      <c r="C1314" s="115">
        <v>1289</v>
      </c>
      <c r="D1314" s="115">
        <v>10.252356055705851</v>
      </c>
      <c r="E1314" s="115" t="s">
        <v>5660</v>
      </c>
      <c r="F1314" s="115" t="s">
        <v>5660</v>
      </c>
      <c r="G1314" s="117">
        <v>8580</v>
      </c>
      <c r="H1314" s="118">
        <f t="shared" si="129"/>
        <v>4.9075194819001817</v>
      </c>
      <c r="I1314" s="134" t="str">
        <f t="shared" si="130"/>
        <v>A-0391</v>
      </c>
      <c r="J1314" s="134" t="str">
        <f t="shared" si="131"/>
        <v>A-0391</v>
      </c>
      <c r="K1314" s="183">
        <f>H1314+M1314*0.001</f>
        <v>4.9191794819001817</v>
      </c>
      <c r="L1314" s="118">
        <v>9808.5120000000006</v>
      </c>
      <c r="M1314" s="208">
        <v>11.66</v>
      </c>
      <c r="N1314" s="118">
        <v>12.002000000000001</v>
      </c>
      <c r="O1314" s="115" t="s">
        <v>8183</v>
      </c>
      <c r="P1314" s="115"/>
      <c r="Q1314" s="119" t="str">
        <f>Y1314*100 &amp; "% ," &amp; O1314 &amp; " " &amp; P1314 &amp; " " &amp; AG1314</f>
        <v xml:space="preserve">0% ,Weld (WELD)  </v>
      </c>
      <c r="R1314" s="115"/>
      <c r="S1314" s="186"/>
      <c r="T1314" s="186"/>
      <c r="U1314" s="181">
        <v>360</v>
      </c>
      <c r="V1314" s="120">
        <v>14.3</v>
      </c>
      <c r="W1314" s="188"/>
      <c r="X1314" s="188"/>
      <c r="Y1314" s="122"/>
      <c r="Z1314" s="122"/>
      <c r="AA1314" s="122"/>
      <c r="AB1314" s="119"/>
      <c r="AC1314" s="123"/>
      <c r="AD1314" s="123"/>
      <c r="AE1314" s="123"/>
      <c r="AF1314" s="123" t="str">
        <f t="shared" si="127"/>
        <v xml:space="preserve"> </v>
      </c>
      <c r="AG1314" s="123" t="str">
        <f t="shared" si="128"/>
        <v/>
      </c>
      <c r="AH1314" s="119" t="s">
        <v>8184</v>
      </c>
      <c r="AI1314" s="121"/>
    </row>
    <row r="1315" spans="2:35" ht="13.2">
      <c r="B1315" s="150">
        <v>13050</v>
      </c>
      <c r="C1315" s="124">
        <v>1290</v>
      </c>
      <c r="D1315" s="124">
        <v>10.264352494588845</v>
      </c>
      <c r="E1315" s="124" t="s">
        <v>5661</v>
      </c>
      <c r="F1315" s="124" t="s">
        <v>5661</v>
      </c>
      <c r="G1315" s="126">
        <v>8580</v>
      </c>
      <c r="H1315" s="127">
        <f t="shared" si="129"/>
        <v>4.9075194819001817</v>
      </c>
      <c r="I1315" s="135" t="str">
        <f t="shared" si="130"/>
        <v>A-0391</v>
      </c>
      <c r="J1315" s="135" t="str">
        <f t="shared" si="131"/>
        <v>A-0391</v>
      </c>
      <c r="K1315" s="183">
        <f>H1315+M1315*0.001</f>
        <v>4.9134664819001816</v>
      </c>
      <c r="L1315" s="127">
        <v>9814.4590000000007</v>
      </c>
      <c r="M1315" s="208">
        <v>5.9470000000000001</v>
      </c>
      <c r="N1315" s="127">
        <v>12.002000000000001</v>
      </c>
      <c r="O1315" s="124" t="s">
        <v>8321</v>
      </c>
      <c r="P1315" s="124"/>
      <c r="Q1315" s="128" t="str">
        <f>Y1315*100 &amp; "% ," &amp; O1315 &amp; " " &amp; P1315 &amp; " " &amp; AG1315</f>
        <v xml:space="preserve">0% ,Anode (ANOD)  </v>
      </c>
      <c r="R1315" s="124"/>
      <c r="S1315" s="186"/>
      <c r="T1315" s="186"/>
      <c r="U1315" s="181">
        <v>360</v>
      </c>
      <c r="V1315" s="129">
        <v>14.3</v>
      </c>
      <c r="W1315" s="173"/>
      <c r="X1315" s="173"/>
      <c r="Y1315" s="131"/>
      <c r="Z1315" s="131"/>
      <c r="AA1315" s="131"/>
      <c r="AB1315" s="128"/>
      <c r="AC1315" s="132"/>
      <c r="AD1315" s="132"/>
      <c r="AE1315" s="132"/>
      <c r="AF1315" s="132" t="str">
        <f t="shared" si="127"/>
        <v xml:space="preserve"> </v>
      </c>
      <c r="AG1315" s="132" t="str">
        <f t="shared" si="128"/>
        <v/>
      </c>
      <c r="AH1315" s="128" t="s">
        <v>8365</v>
      </c>
      <c r="AI1315" s="130"/>
    </row>
    <row r="1316" spans="2:35" ht="13.2">
      <c r="B1316" s="149">
        <v>13060</v>
      </c>
      <c r="C1316" s="115">
        <v>1291</v>
      </c>
      <c r="D1316" s="115">
        <v>10.276354765390886</v>
      </c>
      <c r="E1316" s="115" t="s">
        <v>5662</v>
      </c>
      <c r="F1316" s="115" t="s">
        <v>5662</v>
      </c>
      <c r="G1316" s="117">
        <v>8590</v>
      </c>
      <c r="H1316" s="118">
        <f t="shared" si="129"/>
        <v>4.9195243494189356</v>
      </c>
      <c r="I1316" s="134" t="str">
        <f t="shared" si="130"/>
        <v>A-0392</v>
      </c>
      <c r="J1316" s="134" t="str">
        <f t="shared" si="131"/>
        <v>A-0392</v>
      </c>
      <c r="K1316" s="183">
        <f>H1316+M1316*0.001</f>
        <v>4.9315263494189354</v>
      </c>
      <c r="L1316" s="118">
        <v>9820.5139999999992</v>
      </c>
      <c r="M1316" s="208">
        <v>12.002000000000001</v>
      </c>
      <c r="N1316" s="118">
        <v>11.988</v>
      </c>
      <c r="O1316" s="115" t="s">
        <v>8183</v>
      </c>
      <c r="P1316" s="115" t="s">
        <v>661</v>
      </c>
      <c r="Q1316" s="119" t="str">
        <f>Y1316*100 &amp; "% ," &amp; O1316 &amp; " " &amp; P1316 &amp; " " &amp; AG1316</f>
        <v xml:space="preserve">0% ,Weld (WELD) Change in Wall Thickness (CHWT) </v>
      </c>
      <c r="R1316" s="115"/>
      <c r="S1316" s="186"/>
      <c r="T1316" s="186"/>
      <c r="U1316" s="181">
        <v>360</v>
      </c>
      <c r="V1316" s="120">
        <v>21</v>
      </c>
      <c r="W1316" s="188"/>
      <c r="X1316" s="188"/>
      <c r="Y1316" s="122"/>
      <c r="Z1316" s="122"/>
      <c r="AA1316" s="122"/>
      <c r="AB1316" s="119"/>
      <c r="AC1316" s="123"/>
      <c r="AD1316" s="123"/>
      <c r="AE1316" s="123"/>
      <c r="AF1316" s="123" t="str">
        <f t="shared" si="127"/>
        <v xml:space="preserve"> </v>
      </c>
      <c r="AG1316" s="123" t="str">
        <f t="shared" si="128"/>
        <v/>
      </c>
      <c r="AH1316" s="119" t="s">
        <v>8347</v>
      </c>
      <c r="AI1316" s="121"/>
    </row>
    <row r="1317" spans="2:35" ht="13.2">
      <c r="B1317" s="150">
        <v>13070</v>
      </c>
      <c r="C1317" s="124">
        <v>1292</v>
      </c>
      <c r="D1317" s="124">
        <v>10.288356586189463</v>
      </c>
      <c r="E1317" s="124" t="s">
        <v>5663</v>
      </c>
      <c r="F1317" s="124" t="s">
        <v>5663</v>
      </c>
      <c r="G1317" s="126">
        <v>8600</v>
      </c>
      <c r="H1317" s="127">
        <f t="shared" si="129"/>
        <v>4.9315162169374966</v>
      </c>
      <c r="I1317" s="135" t="str">
        <f t="shared" si="130"/>
        <v>A-0393</v>
      </c>
      <c r="J1317" s="135" t="str">
        <f t="shared" si="131"/>
        <v>A-0393</v>
      </c>
      <c r="K1317" s="183">
        <f>H1317+M1317*0.001</f>
        <v>4.9435042169374963</v>
      </c>
      <c r="L1317" s="127">
        <v>9832.5020000000004</v>
      </c>
      <c r="M1317" s="208">
        <v>11.988</v>
      </c>
      <c r="N1317" s="127">
        <v>12.006</v>
      </c>
      <c r="O1317" s="124" t="s">
        <v>8183</v>
      </c>
      <c r="P1317" s="124" t="s">
        <v>661</v>
      </c>
      <c r="Q1317" s="128" t="str">
        <f>Y1317*100 &amp; "% ," &amp; O1317 &amp; " " &amp; P1317 &amp; " " &amp; AG1317</f>
        <v xml:space="preserve">0% ,Weld (WELD) Change in Wall Thickness (CHWT) </v>
      </c>
      <c r="R1317" s="124"/>
      <c r="S1317" s="186"/>
      <c r="T1317" s="186"/>
      <c r="U1317" s="181">
        <v>360</v>
      </c>
      <c r="V1317" s="129">
        <v>14.3</v>
      </c>
      <c r="W1317" s="173"/>
      <c r="X1317" s="173"/>
      <c r="Y1317" s="131"/>
      <c r="Z1317" s="131"/>
      <c r="AA1317" s="131"/>
      <c r="AB1317" s="128"/>
      <c r="AC1317" s="132"/>
      <c r="AD1317" s="132"/>
      <c r="AE1317" s="132"/>
      <c r="AF1317" s="132" t="str">
        <f t="shared" si="127"/>
        <v xml:space="preserve"> </v>
      </c>
      <c r="AG1317" s="132" t="str">
        <f t="shared" si="128"/>
        <v/>
      </c>
      <c r="AH1317" s="128" t="s">
        <v>8348</v>
      </c>
      <c r="AI1317" s="130"/>
    </row>
    <row r="1318" spans="2:35" ht="13.2">
      <c r="B1318" s="149">
        <v>13080</v>
      </c>
      <c r="C1318" s="115">
        <v>1293</v>
      </c>
      <c r="D1318" s="115">
        <v>10.300358674761327</v>
      </c>
      <c r="E1318" s="115" t="s">
        <v>5664</v>
      </c>
      <c r="F1318" s="115" t="s">
        <v>5664</v>
      </c>
      <c r="G1318" s="117">
        <v>8610</v>
      </c>
      <c r="H1318" s="118">
        <f t="shared" si="129"/>
        <v>4.9435200844562006</v>
      </c>
      <c r="I1318" s="134" t="str">
        <f t="shared" si="130"/>
        <v>A-0394</v>
      </c>
      <c r="J1318" s="134" t="str">
        <f t="shared" si="131"/>
        <v>A-0394</v>
      </c>
      <c r="K1318" s="183">
        <f>H1318+M1318*0.001</f>
        <v>4.955526084456201</v>
      </c>
      <c r="L1318" s="118">
        <v>9844.5079999999998</v>
      </c>
      <c r="M1318" s="208">
        <v>12.006</v>
      </c>
      <c r="N1318" s="118">
        <v>11.959</v>
      </c>
      <c r="O1318" s="115" t="s">
        <v>8183</v>
      </c>
      <c r="P1318" s="115"/>
      <c r="Q1318" s="119" t="str">
        <f>Y1318*100 &amp; "% ," &amp; O1318 &amp; " " &amp; P1318 &amp; " " &amp; AG1318</f>
        <v xml:space="preserve">0% ,Weld (WELD)  </v>
      </c>
      <c r="R1318" s="115"/>
      <c r="S1318" s="186"/>
      <c r="T1318" s="186"/>
      <c r="U1318" s="181">
        <v>360</v>
      </c>
      <c r="V1318" s="120">
        <v>14.3</v>
      </c>
      <c r="W1318" s="188"/>
      <c r="X1318" s="188"/>
      <c r="Y1318" s="122"/>
      <c r="Z1318" s="122"/>
      <c r="AA1318" s="122"/>
      <c r="AB1318" s="119"/>
      <c r="AC1318" s="123"/>
      <c r="AD1318" s="123"/>
      <c r="AE1318" s="123"/>
      <c r="AF1318" s="123" t="str">
        <f t="shared" si="127"/>
        <v xml:space="preserve"> </v>
      </c>
      <c r="AG1318" s="123" t="str">
        <f t="shared" si="128"/>
        <v/>
      </c>
      <c r="AH1318" s="119" t="s">
        <v>8184</v>
      </c>
      <c r="AI1318" s="121"/>
    </row>
    <row r="1319" spans="2:35" ht="13.2">
      <c r="B1319" s="150">
        <v>13090</v>
      </c>
      <c r="C1319" s="124">
        <v>1294</v>
      </c>
      <c r="D1319" s="124">
        <v>10.312362749027958</v>
      </c>
      <c r="E1319" s="124" t="s">
        <v>5665</v>
      </c>
      <c r="F1319" s="124" t="s">
        <v>5665</v>
      </c>
      <c r="G1319" s="126">
        <v>8610</v>
      </c>
      <c r="H1319" s="127">
        <f t="shared" si="129"/>
        <v>4.9435200844562006</v>
      </c>
      <c r="I1319" s="135" t="str">
        <f t="shared" si="130"/>
        <v>A-0394</v>
      </c>
      <c r="J1319" s="135" t="str">
        <f t="shared" si="131"/>
        <v>A-0394</v>
      </c>
      <c r="K1319" s="183">
        <f>H1319+M1319*0.001</f>
        <v>4.9545630844562005</v>
      </c>
      <c r="L1319" s="127">
        <v>9855.5509999999995</v>
      </c>
      <c r="M1319" s="208">
        <v>11.042999999999999</v>
      </c>
      <c r="N1319" s="127">
        <v>11.959</v>
      </c>
      <c r="O1319" s="124" t="s">
        <v>8198</v>
      </c>
      <c r="P1319" s="124" t="s">
        <v>8199</v>
      </c>
      <c r="Q1319" s="128" t="str">
        <f>Y1319*100 &amp; "% ," &amp; O1319 &amp; " " &amp; P1319 &amp; " " &amp; AG1319</f>
        <v xml:space="preserve">3% ,Anomaly (ANOM) Pipe Mill Anomaly (MIAN) </v>
      </c>
      <c r="R1319" s="124" t="s">
        <v>8200</v>
      </c>
      <c r="S1319" s="186" t="s">
        <v>8264</v>
      </c>
      <c r="T1319" s="186">
        <v>0.20833333333333334</v>
      </c>
      <c r="U1319" s="181">
        <v>210</v>
      </c>
      <c r="V1319" s="129">
        <v>14.3</v>
      </c>
      <c r="W1319" s="173">
        <v>22</v>
      </c>
      <c r="X1319" s="173">
        <v>39</v>
      </c>
      <c r="Y1319" s="131">
        <v>0.03</v>
      </c>
      <c r="Z1319" s="131">
        <v>0.03</v>
      </c>
      <c r="AA1319" s="131"/>
      <c r="AB1319" s="128" t="s">
        <v>8238</v>
      </c>
      <c r="AC1319" s="132"/>
      <c r="AD1319" s="132"/>
      <c r="AE1319" s="132"/>
      <c r="AF1319" s="132" t="str">
        <f t="shared" si="127"/>
        <v xml:space="preserve"> </v>
      </c>
      <c r="AG1319" s="132" t="str">
        <f t="shared" si="128"/>
        <v/>
      </c>
      <c r="AH1319" s="128" t="s">
        <v>8239</v>
      </c>
      <c r="AI1319" s="130">
        <v>334</v>
      </c>
    </row>
    <row r="1320" spans="2:35" ht="13.2">
      <c r="B1320" s="149">
        <v>13100</v>
      </c>
      <c r="C1320" s="115">
        <v>1295</v>
      </c>
      <c r="D1320" s="115">
        <v>10.324365526341804</v>
      </c>
      <c r="E1320" s="115" t="s">
        <v>5666</v>
      </c>
      <c r="F1320" s="115" t="s">
        <v>5666</v>
      </c>
      <c r="G1320" s="117">
        <v>8610</v>
      </c>
      <c r="H1320" s="118">
        <f t="shared" si="129"/>
        <v>4.9435200844562006</v>
      </c>
      <c r="I1320" s="134" t="str">
        <f t="shared" si="130"/>
        <v>A-0394</v>
      </c>
      <c r="J1320" s="134" t="str">
        <f t="shared" si="131"/>
        <v>A-0394</v>
      </c>
      <c r="K1320" s="183">
        <f>H1320+M1320*0.001</f>
        <v>4.9549100844562002</v>
      </c>
      <c r="L1320" s="118">
        <v>9855.8979999999992</v>
      </c>
      <c r="M1320" s="208">
        <v>11.39</v>
      </c>
      <c r="N1320" s="118">
        <v>11.959</v>
      </c>
      <c r="O1320" s="115" t="s">
        <v>8198</v>
      </c>
      <c r="P1320" s="115" t="s">
        <v>8199</v>
      </c>
      <c r="Q1320" s="119" t="str">
        <f>Y1320*100 &amp; "% ," &amp; O1320 &amp; " " &amp; P1320 &amp; " " &amp; AG1320</f>
        <v xml:space="preserve">11% ,Anomaly (ANOM) Pipe Mill Anomaly (MIAN) </v>
      </c>
      <c r="R1320" s="115" t="s">
        <v>8200</v>
      </c>
      <c r="S1320" s="186" t="s">
        <v>8251</v>
      </c>
      <c r="T1320" s="186">
        <v>0.16666666666666666</v>
      </c>
      <c r="U1320" s="181">
        <v>240</v>
      </c>
      <c r="V1320" s="120">
        <v>14.3</v>
      </c>
      <c r="W1320" s="188">
        <v>58</v>
      </c>
      <c r="X1320" s="188">
        <v>32</v>
      </c>
      <c r="Y1320" s="122">
        <v>0.11</v>
      </c>
      <c r="Z1320" s="122">
        <v>0.11</v>
      </c>
      <c r="AA1320" s="122"/>
      <c r="AB1320" s="119" t="s">
        <v>8238</v>
      </c>
      <c r="AC1320" s="123"/>
      <c r="AD1320" s="123"/>
      <c r="AE1320" s="123"/>
      <c r="AF1320" s="123" t="str">
        <f t="shared" si="127"/>
        <v xml:space="preserve"> </v>
      </c>
      <c r="AG1320" s="123" t="str">
        <f t="shared" si="128"/>
        <v/>
      </c>
      <c r="AH1320" s="119" t="s">
        <v>8239</v>
      </c>
      <c r="AI1320" s="121">
        <v>335</v>
      </c>
    </row>
    <row r="1321" spans="2:35" ht="13.2">
      <c r="B1321" s="150">
        <v>13110</v>
      </c>
      <c r="C1321" s="124">
        <v>1296</v>
      </c>
      <c r="D1321" s="124">
        <v>10.336365724525805</v>
      </c>
      <c r="E1321" s="124" t="s">
        <v>5667</v>
      </c>
      <c r="F1321" s="124" t="s">
        <v>5667</v>
      </c>
      <c r="G1321" s="126">
        <v>8620</v>
      </c>
      <c r="H1321" s="127">
        <f t="shared" si="129"/>
        <v>4.9555239519746168</v>
      </c>
      <c r="I1321" s="135" t="str">
        <f t="shared" si="130"/>
        <v>A-0395</v>
      </c>
      <c r="J1321" s="135" t="str">
        <f t="shared" si="131"/>
        <v>A-0395</v>
      </c>
      <c r="K1321" s="183">
        <f>H1321+M1321*0.001</f>
        <v>4.9674829519746169</v>
      </c>
      <c r="L1321" s="127">
        <v>9856.4670000000006</v>
      </c>
      <c r="M1321" s="208">
        <v>11.959</v>
      </c>
      <c r="N1321" s="127">
        <v>12.004</v>
      </c>
      <c r="O1321" s="124" t="s">
        <v>8183</v>
      </c>
      <c r="P1321" s="124"/>
      <c r="Q1321" s="128" t="str">
        <f>Y1321*100 &amp; "% ," &amp; O1321 &amp; " " &amp; P1321 &amp; " " &amp; AG1321</f>
        <v xml:space="preserve">0% ,Weld (WELD)  </v>
      </c>
      <c r="R1321" s="124"/>
      <c r="S1321" s="186"/>
      <c r="T1321" s="186"/>
      <c r="U1321" s="181">
        <v>360</v>
      </c>
      <c r="V1321" s="129">
        <v>14.3</v>
      </c>
      <c r="W1321" s="173"/>
      <c r="X1321" s="173"/>
      <c r="Y1321" s="131"/>
      <c r="Z1321" s="131"/>
      <c r="AA1321" s="131"/>
      <c r="AB1321" s="128"/>
      <c r="AC1321" s="132"/>
      <c r="AD1321" s="132"/>
      <c r="AE1321" s="132"/>
      <c r="AF1321" s="132" t="str">
        <f t="shared" si="127"/>
        <v xml:space="preserve"> </v>
      </c>
      <c r="AG1321" s="132" t="str">
        <f t="shared" si="128"/>
        <v/>
      </c>
      <c r="AH1321" s="128" t="s">
        <v>8184</v>
      </c>
      <c r="AI1321" s="130"/>
    </row>
    <row r="1322" spans="2:35" ht="13.2">
      <c r="B1322" s="149">
        <v>13120</v>
      </c>
      <c r="C1322" s="115">
        <v>1297</v>
      </c>
      <c r="D1322" s="115">
        <v>10.348369061345853</v>
      </c>
      <c r="E1322" s="115" t="s">
        <v>5668</v>
      </c>
      <c r="F1322" s="115" t="s">
        <v>5668</v>
      </c>
      <c r="G1322" s="117">
        <v>8630</v>
      </c>
      <c r="H1322" s="118">
        <f t="shared" si="129"/>
        <v>4.9675298194934205</v>
      </c>
      <c r="I1322" s="134" t="str">
        <f t="shared" si="130"/>
        <v>A-0396</v>
      </c>
      <c r="J1322" s="134" t="str">
        <f t="shared" si="131"/>
        <v>A-0396</v>
      </c>
      <c r="K1322" s="183">
        <f>H1322+M1322*0.001</f>
        <v>4.9795338194934207</v>
      </c>
      <c r="L1322" s="118">
        <v>9868.4709999999995</v>
      </c>
      <c r="M1322" s="208">
        <v>12.004</v>
      </c>
      <c r="N1322" s="118">
        <v>12.013</v>
      </c>
      <c r="O1322" s="115" t="s">
        <v>8183</v>
      </c>
      <c r="P1322" s="115"/>
      <c r="Q1322" s="119" t="str">
        <f>Y1322*100 &amp; "% ," &amp; O1322 &amp; " " &amp; P1322 &amp; " " &amp; AG1322</f>
        <v xml:space="preserve">0% ,Weld (WELD)  </v>
      </c>
      <c r="R1322" s="115"/>
      <c r="S1322" s="186"/>
      <c r="T1322" s="186"/>
      <c r="U1322" s="181">
        <v>360</v>
      </c>
      <c r="V1322" s="120">
        <v>14.3</v>
      </c>
      <c r="W1322" s="188"/>
      <c r="X1322" s="188"/>
      <c r="Y1322" s="122"/>
      <c r="Z1322" s="122"/>
      <c r="AA1322" s="122"/>
      <c r="AB1322" s="119"/>
      <c r="AC1322" s="123"/>
      <c r="AD1322" s="123"/>
      <c r="AE1322" s="123"/>
      <c r="AF1322" s="123" t="str">
        <f t="shared" si="127"/>
        <v xml:space="preserve"> </v>
      </c>
      <c r="AG1322" s="123" t="str">
        <f t="shared" si="128"/>
        <v/>
      </c>
      <c r="AH1322" s="119" t="s">
        <v>8184</v>
      </c>
      <c r="AI1322" s="121"/>
    </row>
    <row r="1323" spans="2:35" ht="13.2">
      <c r="B1323" s="150">
        <v>13130</v>
      </c>
      <c r="C1323" s="124">
        <v>1298</v>
      </c>
      <c r="D1323" s="124">
        <v>10.360367642709811</v>
      </c>
      <c r="E1323" s="124" t="s">
        <v>5669</v>
      </c>
      <c r="F1323" s="124" t="s">
        <v>5669</v>
      </c>
      <c r="G1323" s="126">
        <v>8640</v>
      </c>
      <c r="H1323" s="127">
        <f t="shared" si="129"/>
        <v>4.9795336870118367</v>
      </c>
      <c r="I1323" s="135" t="str">
        <f t="shared" si="130"/>
        <v>A-0397</v>
      </c>
      <c r="J1323" s="135" t="str">
        <f t="shared" si="131"/>
        <v>A-0397</v>
      </c>
      <c r="K1323" s="183">
        <f>H1323+M1323*0.001</f>
        <v>4.9915466870118363</v>
      </c>
      <c r="L1323" s="127">
        <v>9880.4850000000006</v>
      </c>
      <c r="M1323" s="208">
        <v>12.013</v>
      </c>
      <c r="N1323" s="127">
        <v>11.94</v>
      </c>
      <c r="O1323" s="124" t="s">
        <v>8183</v>
      </c>
      <c r="P1323" s="124"/>
      <c r="Q1323" s="128" t="str">
        <f>Y1323*100 &amp; "% ," &amp; O1323 &amp; " " &amp; P1323 &amp; " " &amp; AG1323</f>
        <v xml:space="preserve">0% ,Weld (WELD)  </v>
      </c>
      <c r="R1323" s="124"/>
      <c r="S1323" s="186"/>
      <c r="T1323" s="186"/>
      <c r="U1323" s="181">
        <v>360</v>
      </c>
      <c r="V1323" s="129">
        <v>14.3</v>
      </c>
      <c r="W1323" s="173"/>
      <c r="X1323" s="173"/>
      <c r="Y1323" s="131"/>
      <c r="Z1323" s="131"/>
      <c r="AA1323" s="131"/>
      <c r="AB1323" s="128"/>
      <c r="AC1323" s="132"/>
      <c r="AD1323" s="132"/>
      <c r="AE1323" s="132"/>
      <c r="AF1323" s="132" t="str">
        <f t="shared" si="127"/>
        <v xml:space="preserve"> </v>
      </c>
      <c r="AG1323" s="132" t="str">
        <f t="shared" si="128"/>
        <v/>
      </c>
      <c r="AH1323" s="128" t="s">
        <v>8184</v>
      </c>
      <c r="AI1323" s="130"/>
    </row>
    <row r="1324" spans="2:35" ht="13.2">
      <c r="B1324" s="149">
        <v>13140</v>
      </c>
      <c r="C1324" s="115">
        <v>1299</v>
      </c>
      <c r="D1324" s="115">
        <v>10.372364772854965</v>
      </c>
      <c r="E1324" s="115" t="s">
        <v>5670</v>
      </c>
      <c r="F1324" s="115" t="s">
        <v>5670</v>
      </c>
      <c r="G1324" s="117">
        <v>8650</v>
      </c>
      <c r="H1324" s="118">
        <f t="shared" si="129"/>
        <v>4.9915265545304486</v>
      </c>
      <c r="I1324" s="134" t="str">
        <f t="shared" si="130"/>
        <v>A-0398</v>
      </c>
      <c r="J1324" s="134" t="str">
        <f t="shared" si="131"/>
        <v>A-0398</v>
      </c>
      <c r="K1324" s="183">
        <f>H1324+M1324*0.001</f>
        <v>5.0034665545304486</v>
      </c>
      <c r="L1324" s="118">
        <v>9892.4249999999993</v>
      </c>
      <c r="M1324" s="208">
        <v>11.94</v>
      </c>
      <c r="N1324" s="118">
        <v>11.88</v>
      </c>
      <c r="O1324" s="115" t="s">
        <v>8183</v>
      </c>
      <c r="P1324" s="115"/>
      <c r="Q1324" s="119" t="str">
        <f>Y1324*100 &amp; "% ," &amp; O1324 &amp; " " &amp; P1324 &amp; " " &amp; AG1324</f>
        <v xml:space="preserve">0% ,Weld (WELD)  </v>
      </c>
      <c r="R1324" s="115"/>
      <c r="S1324" s="186"/>
      <c r="T1324" s="186"/>
      <c r="U1324" s="181">
        <v>360</v>
      </c>
      <c r="V1324" s="120">
        <v>14.3</v>
      </c>
      <c r="W1324" s="188"/>
      <c r="X1324" s="188"/>
      <c r="Y1324" s="122"/>
      <c r="Z1324" s="122"/>
      <c r="AA1324" s="122"/>
      <c r="AB1324" s="119"/>
      <c r="AC1324" s="123"/>
      <c r="AD1324" s="123"/>
      <c r="AE1324" s="123"/>
      <c r="AF1324" s="123" t="str">
        <f t="shared" si="127"/>
        <v xml:space="preserve"> </v>
      </c>
      <c r="AG1324" s="123" t="str">
        <f t="shared" si="128"/>
        <v/>
      </c>
      <c r="AH1324" s="119" t="s">
        <v>8184</v>
      </c>
      <c r="AI1324" s="121"/>
    </row>
    <row r="1325" spans="2:35" ht="13.2">
      <c r="B1325" s="150">
        <v>13150</v>
      </c>
      <c r="C1325" s="124">
        <v>1300</v>
      </c>
      <c r="D1325" s="124">
        <v>10.384363072161488</v>
      </c>
      <c r="E1325" s="124" t="s">
        <v>5671</v>
      </c>
      <c r="F1325" s="124" t="s">
        <v>5671</v>
      </c>
      <c r="G1325" s="126">
        <v>8660</v>
      </c>
      <c r="H1325" s="127">
        <f t="shared" si="129"/>
        <v>5.0034064220492693</v>
      </c>
      <c r="I1325" s="135" t="str">
        <f t="shared" si="130"/>
        <v>A-0399</v>
      </c>
      <c r="J1325" s="135" t="str">
        <f t="shared" si="131"/>
        <v>A-0399</v>
      </c>
      <c r="K1325" s="183">
        <f>H1325+M1325*0.001</f>
        <v>5.015286422049269</v>
      </c>
      <c r="L1325" s="127">
        <v>9904.3050000000003</v>
      </c>
      <c r="M1325" s="208">
        <v>11.88</v>
      </c>
      <c r="N1325" s="127">
        <v>12.007</v>
      </c>
      <c r="O1325" s="124" t="s">
        <v>8183</v>
      </c>
      <c r="P1325" s="124"/>
      <c r="Q1325" s="128" t="str">
        <f>Y1325*100 &amp; "% ," &amp; O1325 &amp; " " &amp; P1325 &amp; " " &amp; AG1325</f>
        <v xml:space="preserve">0% ,Weld (WELD)  </v>
      </c>
      <c r="R1325" s="124"/>
      <c r="S1325" s="186"/>
      <c r="T1325" s="186"/>
      <c r="U1325" s="181">
        <v>360</v>
      </c>
      <c r="V1325" s="129">
        <v>14.3</v>
      </c>
      <c r="W1325" s="173"/>
      <c r="X1325" s="173"/>
      <c r="Y1325" s="131"/>
      <c r="Z1325" s="131"/>
      <c r="AA1325" s="131"/>
      <c r="AB1325" s="128"/>
      <c r="AC1325" s="132"/>
      <c r="AD1325" s="132"/>
      <c r="AE1325" s="132"/>
      <c r="AF1325" s="132" t="str">
        <f t="shared" si="127"/>
        <v xml:space="preserve"> </v>
      </c>
      <c r="AG1325" s="132" t="str">
        <f t="shared" si="128"/>
        <v/>
      </c>
      <c r="AH1325" s="128" t="s">
        <v>8184</v>
      </c>
      <c r="AI1325" s="130"/>
    </row>
    <row r="1326" spans="2:35" ht="13.2">
      <c r="B1326" s="149">
        <v>13160</v>
      </c>
      <c r="C1326" s="115">
        <v>1301</v>
      </c>
      <c r="D1326" s="115">
        <v>10.396369258736385</v>
      </c>
      <c r="E1326" s="115" t="s">
        <v>5672</v>
      </c>
      <c r="F1326" s="115" t="s">
        <v>5672</v>
      </c>
      <c r="G1326" s="117">
        <v>8670</v>
      </c>
      <c r="H1326" s="118">
        <f t="shared" si="129"/>
        <v>5.0154132895678591</v>
      </c>
      <c r="I1326" s="134" t="str">
        <f t="shared" si="130"/>
        <v>A-0400</v>
      </c>
      <c r="J1326" s="134" t="str">
        <f t="shared" si="131"/>
        <v>A-0400</v>
      </c>
      <c r="K1326" s="183">
        <f>H1326+M1326*0.001</f>
        <v>5.0274202895678588</v>
      </c>
      <c r="L1326" s="118">
        <v>9916.3109999999997</v>
      </c>
      <c r="M1326" s="208">
        <v>12.007</v>
      </c>
      <c r="N1326" s="118">
        <v>11.962999999999999</v>
      </c>
      <c r="O1326" s="115" t="s">
        <v>8183</v>
      </c>
      <c r="P1326" s="115"/>
      <c r="Q1326" s="119" t="str">
        <f>Y1326*100 &amp; "% ," &amp; O1326 &amp; " " &amp; P1326 &amp; " " &amp; AG1326</f>
        <v xml:space="preserve">0% ,Weld (WELD)  </v>
      </c>
      <c r="R1326" s="115"/>
      <c r="S1326" s="186"/>
      <c r="T1326" s="186"/>
      <c r="U1326" s="181">
        <v>360</v>
      </c>
      <c r="V1326" s="120">
        <v>14.3</v>
      </c>
      <c r="W1326" s="188"/>
      <c r="X1326" s="188"/>
      <c r="Y1326" s="122"/>
      <c r="Z1326" s="122"/>
      <c r="AA1326" s="122"/>
      <c r="AB1326" s="119"/>
      <c r="AC1326" s="123"/>
      <c r="AD1326" s="123"/>
      <c r="AE1326" s="123"/>
      <c r="AF1326" s="123" t="str">
        <f t="shared" si="127"/>
        <v xml:space="preserve"> </v>
      </c>
      <c r="AG1326" s="123" t="str">
        <f t="shared" si="128"/>
        <v/>
      </c>
      <c r="AH1326" s="119" t="s">
        <v>8184</v>
      </c>
      <c r="AI1326" s="121"/>
    </row>
    <row r="1327" spans="2:35" ht="13.2">
      <c r="B1327" s="150">
        <v>13170</v>
      </c>
      <c r="C1327" s="124">
        <v>1302</v>
      </c>
      <c r="D1327" s="124">
        <v>10.408371049892757</v>
      </c>
      <c r="E1327" s="124" t="s">
        <v>5673</v>
      </c>
      <c r="F1327" s="124" t="s">
        <v>5673</v>
      </c>
      <c r="G1327" s="126">
        <v>8680</v>
      </c>
      <c r="H1327" s="127">
        <f t="shared" si="129"/>
        <v>5.0274141570863664</v>
      </c>
      <c r="I1327" s="135" t="str">
        <f t="shared" si="130"/>
        <v>A-0401</v>
      </c>
      <c r="J1327" s="135" t="str">
        <f t="shared" si="131"/>
        <v>A-0401</v>
      </c>
      <c r="K1327" s="183">
        <f>H1327+M1327*0.001</f>
        <v>5.0393771570863661</v>
      </c>
      <c r="L1327" s="127">
        <v>9928.2739999999994</v>
      </c>
      <c r="M1327" s="208">
        <v>11.962999999999999</v>
      </c>
      <c r="N1327" s="127">
        <v>11.993</v>
      </c>
      <c r="O1327" s="124" t="s">
        <v>8183</v>
      </c>
      <c r="P1327" s="124"/>
      <c r="Q1327" s="128" t="str">
        <f>Y1327*100 &amp; "% ," &amp; O1327 &amp; " " &amp; P1327 &amp; " " &amp; AG1327</f>
        <v xml:space="preserve">0% ,Weld (WELD)  </v>
      </c>
      <c r="R1327" s="124"/>
      <c r="S1327" s="186"/>
      <c r="T1327" s="186"/>
      <c r="U1327" s="181">
        <v>360</v>
      </c>
      <c r="V1327" s="129">
        <v>14.3</v>
      </c>
      <c r="W1327" s="173"/>
      <c r="X1327" s="173"/>
      <c r="Y1327" s="131"/>
      <c r="Z1327" s="131"/>
      <c r="AA1327" s="131"/>
      <c r="AB1327" s="128"/>
      <c r="AC1327" s="132"/>
      <c r="AD1327" s="132"/>
      <c r="AE1327" s="132"/>
      <c r="AF1327" s="132" t="str">
        <f t="shared" si="127"/>
        <v xml:space="preserve"> </v>
      </c>
      <c r="AG1327" s="132" t="str">
        <f t="shared" si="128"/>
        <v/>
      </c>
      <c r="AH1327" s="128" t="s">
        <v>8184</v>
      </c>
      <c r="AI1327" s="130"/>
    </row>
    <row r="1328" spans="2:35" ht="13.2">
      <c r="B1328" s="149">
        <v>13180</v>
      </c>
      <c r="C1328" s="115">
        <v>1303</v>
      </c>
      <c r="D1328" s="115">
        <v>10.420374436192583</v>
      </c>
      <c r="E1328" s="115" t="s">
        <v>5674</v>
      </c>
      <c r="F1328" s="115" t="s">
        <v>5674</v>
      </c>
      <c r="G1328" s="117">
        <v>8680</v>
      </c>
      <c r="H1328" s="118">
        <f t="shared" si="129"/>
        <v>5.0274141570863664</v>
      </c>
      <c r="I1328" s="134" t="str">
        <f t="shared" si="130"/>
        <v>A-0401</v>
      </c>
      <c r="J1328" s="134" t="str">
        <f t="shared" si="131"/>
        <v>A-0401</v>
      </c>
      <c r="K1328" s="183">
        <f>H1328+M1328*0.001</f>
        <v>5.0334171570863662</v>
      </c>
      <c r="L1328" s="118">
        <v>9934.2780000000002</v>
      </c>
      <c r="M1328" s="208">
        <v>6.0030000000000001</v>
      </c>
      <c r="N1328" s="118">
        <v>11.993</v>
      </c>
      <c r="O1328" s="115" t="s">
        <v>8321</v>
      </c>
      <c r="P1328" s="115"/>
      <c r="Q1328" s="119" t="str">
        <f>Y1328*100 &amp; "% ," &amp; O1328 &amp; " " &amp; P1328 &amp; " " &amp; AG1328</f>
        <v xml:space="preserve">0% ,Anode (ANOD)  </v>
      </c>
      <c r="R1328" s="115"/>
      <c r="S1328" s="186"/>
      <c r="T1328" s="186"/>
      <c r="U1328" s="181">
        <v>360</v>
      </c>
      <c r="V1328" s="120">
        <v>14.3</v>
      </c>
      <c r="W1328" s="188"/>
      <c r="X1328" s="188"/>
      <c r="Y1328" s="122"/>
      <c r="Z1328" s="122"/>
      <c r="AA1328" s="122"/>
      <c r="AB1328" s="119"/>
      <c r="AC1328" s="123"/>
      <c r="AD1328" s="123"/>
      <c r="AE1328" s="123"/>
      <c r="AF1328" s="123" t="str">
        <f t="shared" si="127"/>
        <v xml:space="preserve"> </v>
      </c>
      <c r="AG1328" s="123" t="str">
        <f t="shared" si="128"/>
        <v/>
      </c>
      <c r="AH1328" s="119" t="s">
        <v>8366</v>
      </c>
      <c r="AI1328" s="121"/>
    </row>
    <row r="1329" spans="2:35" ht="13.2">
      <c r="B1329" s="150">
        <v>13190</v>
      </c>
      <c r="C1329" s="124">
        <v>1304</v>
      </c>
      <c r="D1329" s="124">
        <v>10.432370563747341</v>
      </c>
      <c r="E1329" s="124" t="s">
        <v>5675</v>
      </c>
      <c r="F1329" s="124" t="s">
        <v>5675</v>
      </c>
      <c r="G1329" s="126">
        <v>8690</v>
      </c>
      <c r="H1329" s="127">
        <f t="shared" si="129"/>
        <v>5.0394180246050704</v>
      </c>
      <c r="I1329" s="135" t="str">
        <f t="shared" si="130"/>
        <v>A-0402</v>
      </c>
      <c r="J1329" s="135" t="str">
        <f t="shared" si="131"/>
        <v>A-0402</v>
      </c>
      <c r="K1329" s="183">
        <f>H1329+M1329*0.001</f>
        <v>5.0514110246050707</v>
      </c>
      <c r="L1329" s="127">
        <v>9940.268</v>
      </c>
      <c r="M1329" s="208">
        <v>11.993</v>
      </c>
      <c r="N1329" s="127">
        <v>11.958</v>
      </c>
      <c r="O1329" s="124" t="s">
        <v>8183</v>
      </c>
      <c r="P1329" s="124"/>
      <c r="Q1329" s="128" t="str">
        <f>Y1329*100 &amp; "% ," &amp; O1329 &amp; " " &amp; P1329 &amp; " " &amp; AG1329</f>
        <v xml:space="preserve">0% ,Weld (WELD)  </v>
      </c>
      <c r="R1329" s="124"/>
      <c r="S1329" s="186"/>
      <c r="T1329" s="186"/>
      <c r="U1329" s="181">
        <v>360</v>
      </c>
      <c r="V1329" s="129">
        <v>14.3</v>
      </c>
      <c r="W1329" s="173"/>
      <c r="X1329" s="173"/>
      <c r="Y1329" s="131"/>
      <c r="Z1329" s="131"/>
      <c r="AA1329" s="131"/>
      <c r="AB1329" s="128"/>
      <c r="AC1329" s="132"/>
      <c r="AD1329" s="132"/>
      <c r="AE1329" s="132"/>
      <c r="AF1329" s="132" t="str">
        <f t="shared" si="127"/>
        <v xml:space="preserve"> </v>
      </c>
      <c r="AG1329" s="132" t="str">
        <f t="shared" si="128"/>
        <v/>
      </c>
      <c r="AH1329" s="128" t="s">
        <v>8184</v>
      </c>
      <c r="AI1329" s="130"/>
    </row>
    <row r="1330" spans="2:35" ht="13.2">
      <c r="B1330" s="149">
        <v>13200</v>
      </c>
      <c r="C1330" s="115">
        <v>1305</v>
      </c>
      <c r="D1330" s="115">
        <v>10.444364180524422</v>
      </c>
      <c r="E1330" s="115" t="s">
        <v>5676</v>
      </c>
      <c r="F1330" s="115" t="s">
        <v>5676</v>
      </c>
      <c r="G1330" s="117">
        <v>8700</v>
      </c>
      <c r="H1330" s="118">
        <f t="shared" si="129"/>
        <v>5.0514278921238338</v>
      </c>
      <c r="I1330" s="134" t="str">
        <f t="shared" si="130"/>
        <v>A-0403</v>
      </c>
      <c r="J1330" s="134" t="str">
        <f t="shared" si="131"/>
        <v>A-0403</v>
      </c>
      <c r="K1330" s="183">
        <f>H1330+M1330*0.001</f>
        <v>5.0633858921238337</v>
      </c>
      <c r="L1330" s="118">
        <v>9952.2260000000006</v>
      </c>
      <c r="M1330" s="208">
        <v>11.958</v>
      </c>
      <c r="N1330" s="118">
        <v>11.997999999999999</v>
      </c>
      <c r="O1330" s="115" t="s">
        <v>8183</v>
      </c>
      <c r="P1330" s="115"/>
      <c r="Q1330" s="119" t="str">
        <f>Y1330*100 &amp; "% ," &amp; O1330 &amp; " " &amp; P1330 &amp; " " &amp; AG1330</f>
        <v xml:space="preserve">0% ,Weld (WELD)  </v>
      </c>
      <c r="R1330" s="115"/>
      <c r="S1330" s="186"/>
      <c r="T1330" s="186"/>
      <c r="U1330" s="181">
        <v>360</v>
      </c>
      <c r="V1330" s="120">
        <v>14.3</v>
      </c>
      <c r="W1330" s="188"/>
      <c r="X1330" s="188"/>
      <c r="Y1330" s="122"/>
      <c r="Z1330" s="122"/>
      <c r="AA1330" s="122"/>
      <c r="AB1330" s="119"/>
      <c r="AC1330" s="123"/>
      <c r="AD1330" s="123"/>
      <c r="AE1330" s="123"/>
      <c r="AF1330" s="123" t="str">
        <f t="shared" si="127"/>
        <v xml:space="preserve"> </v>
      </c>
      <c r="AG1330" s="123" t="str">
        <f t="shared" si="128"/>
        <v/>
      </c>
      <c r="AH1330" s="119" t="s">
        <v>8184</v>
      </c>
      <c r="AI1330" s="121"/>
    </row>
    <row r="1331" spans="2:35" ht="13.2">
      <c r="B1331" s="150">
        <v>13210</v>
      </c>
      <c r="C1331" s="124">
        <v>1306</v>
      </c>
      <c r="D1331" s="124">
        <v>10.456365005414566</v>
      </c>
      <c r="E1331" s="124" t="s">
        <v>5677</v>
      </c>
      <c r="F1331" s="124" t="s">
        <v>5677</v>
      </c>
      <c r="G1331" s="126">
        <v>8710</v>
      </c>
      <c r="H1331" s="127">
        <f t="shared" si="129"/>
        <v>5.0634167596421973</v>
      </c>
      <c r="I1331" s="135" t="str">
        <f t="shared" si="130"/>
        <v>A-0404</v>
      </c>
      <c r="J1331" s="135" t="str">
        <f t="shared" si="131"/>
        <v>A-0404</v>
      </c>
      <c r="K1331" s="183">
        <f>H1331+M1331*0.001</f>
        <v>5.0754147596421975</v>
      </c>
      <c r="L1331" s="127">
        <v>9964.2240000000002</v>
      </c>
      <c r="M1331" s="208">
        <v>11.997999999999999</v>
      </c>
      <c r="N1331" s="127">
        <v>12.006</v>
      </c>
      <c r="O1331" s="124" t="s">
        <v>8183</v>
      </c>
      <c r="P1331" s="124"/>
      <c r="Q1331" s="128" t="str">
        <f>Y1331*100 &amp; "% ," &amp; O1331 &amp; " " &amp; P1331 &amp; " " &amp; AG1331</f>
        <v xml:space="preserve">0% ,Weld (WELD)  </v>
      </c>
      <c r="R1331" s="124"/>
      <c r="S1331" s="186"/>
      <c r="T1331" s="186"/>
      <c r="U1331" s="181">
        <v>360</v>
      </c>
      <c r="V1331" s="129">
        <v>14.3</v>
      </c>
      <c r="W1331" s="173"/>
      <c r="X1331" s="173"/>
      <c r="Y1331" s="131"/>
      <c r="Z1331" s="131"/>
      <c r="AA1331" s="131"/>
      <c r="AB1331" s="128"/>
      <c r="AC1331" s="132"/>
      <c r="AD1331" s="132"/>
      <c r="AE1331" s="132"/>
      <c r="AF1331" s="132" t="str">
        <f t="shared" si="127"/>
        <v xml:space="preserve"> </v>
      </c>
      <c r="AG1331" s="132" t="str">
        <f t="shared" si="128"/>
        <v/>
      </c>
      <c r="AH1331" s="128" t="s">
        <v>8184</v>
      </c>
      <c r="AI1331" s="130"/>
    </row>
    <row r="1332" spans="2:35" ht="13.2">
      <c r="B1332" s="149">
        <v>13220</v>
      </c>
      <c r="C1332" s="115">
        <v>1307</v>
      </c>
      <c r="D1332" s="115">
        <v>10.468360755607533</v>
      </c>
      <c r="E1332" s="115" t="s">
        <v>5678</v>
      </c>
      <c r="F1332" s="115" t="s">
        <v>5678</v>
      </c>
      <c r="G1332" s="117">
        <v>8720</v>
      </c>
      <c r="H1332" s="118">
        <f t="shared" si="129"/>
        <v>5.0754256271609117</v>
      </c>
      <c r="I1332" s="134" t="str">
        <f t="shared" si="130"/>
        <v>A-0405</v>
      </c>
      <c r="J1332" s="134" t="str">
        <f t="shared" si="131"/>
        <v>A-0405</v>
      </c>
      <c r="K1332" s="183">
        <f>H1332+M1332*0.001</f>
        <v>5.0874316271609121</v>
      </c>
      <c r="L1332" s="118">
        <v>9976.23</v>
      </c>
      <c r="M1332" s="208">
        <v>12.006</v>
      </c>
      <c r="N1332" s="118">
        <v>11.651999999999999</v>
      </c>
      <c r="O1332" s="115" t="s">
        <v>8183</v>
      </c>
      <c r="P1332" s="115"/>
      <c r="Q1332" s="119" t="str">
        <f>Y1332*100 &amp; "% ," &amp; O1332 &amp; " " &amp; P1332 &amp; " " &amp; AG1332</f>
        <v xml:space="preserve">0% ,Weld (WELD)  </v>
      </c>
      <c r="R1332" s="115"/>
      <c r="S1332" s="186"/>
      <c r="T1332" s="186"/>
      <c r="U1332" s="181">
        <v>360</v>
      </c>
      <c r="V1332" s="120">
        <v>14.3</v>
      </c>
      <c r="W1332" s="188"/>
      <c r="X1332" s="188"/>
      <c r="Y1332" s="122"/>
      <c r="Z1332" s="122"/>
      <c r="AA1332" s="122"/>
      <c r="AB1332" s="119"/>
      <c r="AC1332" s="123"/>
      <c r="AD1332" s="123"/>
      <c r="AE1332" s="123"/>
      <c r="AF1332" s="123" t="str">
        <f t="shared" si="127"/>
        <v xml:space="preserve"> </v>
      </c>
      <c r="AG1332" s="123" t="str">
        <f t="shared" si="128"/>
        <v/>
      </c>
      <c r="AH1332" s="119" t="s">
        <v>8184</v>
      </c>
      <c r="AI1332" s="121"/>
    </row>
    <row r="1333" spans="2:35" ht="13.2">
      <c r="B1333" s="150">
        <v>13230</v>
      </c>
      <c r="C1333" s="124">
        <v>1308</v>
      </c>
      <c r="D1333" s="124">
        <v>10.480363149813757</v>
      </c>
      <c r="E1333" s="124" t="s">
        <v>5679</v>
      </c>
      <c r="F1333" s="124" t="s">
        <v>5679</v>
      </c>
      <c r="G1333" s="126">
        <v>8730</v>
      </c>
      <c r="H1333" s="127">
        <f t="shared" si="129"/>
        <v>5.0870854946796378</v>
      </c>
      <c r="I1333" s="135" t="str">
        <f t="shared" si="130"/>
        <v>A-0406</v>
      </c>
      <c r="J1333" s="135" t="str">
        <f t="shared" si="131"/>
        <v>A-0406</v>
      </c>
      <c r="K1333" s="183">
        <f>H1333+M1333*0.001</f>
        <v>5.0987374946796375</v>
      </c>
      <c r="L1333" s="127">
        <v>9987.8809999999994</v>
      </c>
      <c r="M1333" s="208">
        <v>11.651999999999999</v>
      </c>
      <c r="N1333" s="127">
        <v>12.007999999999999</v>
      </c>
      <c r="O1333" s="124" t="s">
        <v>8183</v>
      </c>
      <c r="P1333" s="124"/>
      <c r="Q1333" s="128" t="str">
        <f>Y1333*100 &amp; "% ," &amp; O1333 &amp; " " &amp; P1333 &amp; " " &amp; AG1333</f>
        <v xml:space="preserve">0% ,Weld (WELD)  </v>
      </c>
      <c r="R1333" s="124"/>
      <c r="S1333" s="186"/>
      <c r="T1333" s="186"/>
      <c r="U1333" s="181">
        <v>360</v>
      </c>
      <c r="V1333" s="129">
        <v>14.3</v>
      </c>
      <c r="W1333" s="173"/>
      <c r="X1333" s="173"/>
      <c r="Y1333" s="131"/>
      <c r="Z1333" s="131"/>
      <c r="AA1333" s="131"/>
      <c r="AB1333" s="128"/>
      <c r="AC1333" s="132"/>
      <c r="AD1333" s="132"/>
      <c r="AE1333" s="132"/>
      <c r="AF1333" s="132" t="str">
        <f t="shared" si="127"/>
        <v xml:space="preserve"> </v>
      </c>
      <c r="AG1333" s="132" t="str">
        <f t="shared" si="128"/>
        <v/>
      </c>
      <c r="AH1333" s="128" t="s">
        <v>8184</v>
      </c>
      <c r="AI1333" s="130"/>
    </row>
    <row r="1334" spans="2:35" ht="13.2">
      <c r="B1334" s="149">
        <v>13240</v>
      </c>
      <c r="C1334" s="115">
        <v>1309</v>
      </c>
      <c r="D1334" s="115">
        <v>10.492365905169379</v>
      </c>
      <c r="E1334" s="115" t="s">
        <v>5680</v>
      </c>
      <c r="F1334" s="115" t="s">
        <v>5680</v>
      </c>
      <c r="G1334" s="117">
        <v>8740</v>
      </c>
      <c r="H1334" s="118">
        <f t="shared" si="129"/>
        <v>5.0990923621982045</v>
      </c>
      <c r="I1334" s="134" t="str">
        <f t="shared" si="130"/>
        <v>A-0407</v>
      </c>
      <c r="J1334" s="134" t="str">
        <f t="shared" si="131"/>
        <v>A-0407</v>
      </c>
      <c r="K1334" s="183">
        <f>H1334+M1334*0.001</f>
        <v>5.1111003621982043</v>
      </c>
      <c r="L1334" s="118">
        <v>9999.8889999999992</v>
      </c>
      <c r="M1334" s="208">
        <v>12.007999999999999</v>
      </c>
      <c r="N1334" s="118">
        <v>11.98</v>
      </c>
      <c r="O1334" s="115" t="s">
        <v>8183</v>
      </c>
      <c r="P1334" s="115"/>
      <c r="Q1334" s="119" t="str">
        <f>Y1334*100 &amp; "% ," &amp; O1334 &amp; " " &amp; P1334 &amp; " " &amp; AG1334</f>
        <v xml:space="preserve">0% ,Weld (WELD)  </v>
      </c>
      <c r="R1334" s="115"/>
      <c r="S1334" s="186"/>
      <c r="T1334" s="186"/>
      <c r="U1334" s="181">
        <v>360</v>
      </c>
      <c r="V1334" s="120">
        <v>14.3</v>
      </c>
      <c r="W1334" s="188"/>
      <c r="X1334" s="188"/>
      <c r="Y1334" s="122"/>
      <c r="Z1334" s="122"/>
      <c r="AA1334" s="122"/>
      <c r="AB1334" s="119"/>
      <c r="AC1334" s="123"/>
      <c r="AD1334" s="123"/>
      <c r="AE1334" s="123"/>
      <c r="AF1334" s="123" t="str">
        <f t="shared" si="127"/>
        <v xml:space="preserve"> </v>
      </c>
      <c r="AG1334" s="123" t="str">
        <f t="shared" si="128"/>
        <v/>
      </c>
      <c r="AH1334" s="119" t="s">
        <v>8184</v>
      </c>
      <c r="AI1334" s="121"/>
    </row>
    <row r="1335" spans="2:35" ht="13.2">
      <c r="B1335" s="150">
        <v>13250</v>
      </c>
      <c r="C1335" s="124">
        <v>1310</v>
      </c>
      <c r="D1335" s="124">
        <v>10.504367429224708</v>
      </c>
      <c r="E1335" s="124" t="s">
        <v>5681</v>
      </c>
      <c r="F1335" s="124" t="s">
        <v>5681</v>
      </c>
      <c r="G1335" s="126">
        <v>8740</v>
      </c>
      <c r="H1335" s="127">
        <f t="shared" si="129"/>
        <v>5.0990923621982045</v>
      </c>
      <c r="I1335" s="135" t="str">
        <f t="shared" si="130"/>
        <v>A-0407</v>
      </c>
      <c r="J1335" s="135" t="str">
        <f t="shared" si="131"/>
        <v>A-0407</v>
      </c>
      <c r="K1335" s="183">
        <f>H1335+M1335*0.001</f>
        <v>5.1017043621982046</v>
      </c>
      <c r="L1335" s="127">
        <v>10002.502</v>
      </c>
      <c r="M1335" s="208">
        <v>2.6120000000000001</v>
      </c>
      <c r="N1335" s="127">
        <v>11.98</v>
      </c>
      <c r="O1335" s="124" t="s">
        <v>8198</v>
      </c>
      <c r="P1335" s="124" t="s">
        <v>8199</v>
      </c>
      <c r="Q1335" s="128" t="str">
        <f>Y1335*100 &amp; "% ," &amp; O1335 &amp; " " &amp; P1335 &amp; " " &amp; AG1335</f>
        <v>23% ,Anomaly (ANOM) Pipe Mill Anomaly (MIAN) (&gt;0.05mm)</v>
      </c>
      <c r="R1335" s="124" t="s">
        <v>8200</v>
      </c>
      <c r="S1335" s="186" t="s">
        <v>8246</v>
      </c>
      <c r="T1335" s="186">
        <v>0.41666666666666669</v>
      </c>
      <c r="U1335" s="181">
        <v>60</v>
      </c>
      <c r="V1335" s="129">
        <v>14.3</v>
      </c>
      <c r="W1335" s="173">
        <v>15</v>
      </c>
      <c r="X1335" s="173">
        <v>15</v>
      </c>
      <c r="Y1335" s="131">
        <v>0.23</v>
      </c>
      <c r="Z1335" s="131">
        <v>0.23</v>
      </c>
      <c r="AA1335" s="131"/>
      <c r="AB1335" s="128" t="s">
        <v>8202</v>
      </c>
      <c r="AC1335" s="132"/>
      <c r="AD1335" s="132"/>
      <c r="AE1335" s="132"/>
      <c r="AF1335" s="132" t="str">
        <f t="shared" si="127"/>
        <v>*</v>
      </c>
      <c r="AG1335" s="132" t="str">
        <f t="shared" si="128"/>
        <v>(&gt;0.05mm)</v>
      </c>
      <c r="AH1335" s="128" t="s">
        <v>8205</v>
      </c>
      <c r="AI1335" s="130">
        <v>336</v>
      </c>
    </row>
    <row r="1336" spans="2:35" ht="13.2">
      <c r="B1336" s="149">
        <v>13260</v>
      </c>
      <c r="C1336" s="115">
        <v>1311</v>
      </c>
      <c r="D1336" s="115">
        <v>10.516371458872085</v>
      </c>
      <c r="E1336" s="115" t="s">
        <v>5682</v>
      </c>
      <c r="F1336" s="115" t="s">
        <v>5682</v>
      </c>
      <c r="G1336" s="117">
        <v>8740</v>
      </c>
      <c r="H1336" s="118">
        <f t="shared" si="129"/>
        <v>5.0990923621982045</v>
      </c>
      <c r="I1336" s="134" t="str">
        <f t="shared" si="130"/>
        <v>A-0407</v>
      </c>
      <c r="J1336" s="134" t="str">
        <f t="shared" si="131"/>
        <v>A-0407</v>
      </c>
      <c r="K1336" s="183">
        <f>H1336+M1336*0.001</f>
        <v>5.1024353621982046</v>
      </c>
      <c r="L1336" s="118">
        <v>10003.232</v>
      </c>
      <c r="M1336" s="208">
        <v>3.343</v>
      </c>
      <c r="N1336" s="118">
        <v>11.98</v>
      </c>
      <c r="O1336" s="115" t="s">
        <v>8198</v>
      </c>
      <c r="P1336" s="115" t="s">
        <v>8199</v>
      </c>
      <c r="Q1336" s="119" t="str">
        <f>Y1336*100 &amp; "% ," &amp; O1336 &amp; " " &amp; P1336 &amp; " " &amp; AG1336</f>
        <v xml:space="preserve">17% ,Anomaly (ANOM) Pipe Mill Anomaly (MIAN) </v>
      </c>
      <c r="R1336" s="115" t="s">
        <v>8208</v>
      </c>
      <c r="S1336" s="186" t="s">
        <v>8227</v>
      </c>
      <c r="T1336" s="186">
        <v>0.39583333333333331</v>
      </c>
      <c r="U1336" s="181">
        <v>73.5</v>
      </c>
      <c r="V1336" s="120">
        <v>14.3</v>
      </c>
      <c r="W1336" s="188">
        <v>44</v>
      </c>
      <c r="X1336" s="188">
        <v>55</v>
      </c>
      <c r="Y1336" s="122">
        <v>0.17</v>
      </c>
      <c r="Z1336" s="122">
        <v>0.17</v>
      </c>
      <c r="AA1336" s="122"/>
      <c r="AB1336" s="119" t="s">
        <v>8202</v>
      </c>
      <c r="AC1336" s="123"/>
      <c r="AD1336" s="123"/>
      <c r="AE1336" s="123"/>
      <c r="AF1336" s="123" t="str">
        <f t="shared" si="127"/>
        <v xml:space="preserve"> </v>
      </c>
      <c r="AG1336" s="123" t="str">
        <f t="shared" si="128"/>
        <v/>
      </c>
      <c r="AH1336" s="119" t="s">
        <v>8203</v>
      </c>
      <c r="AI1336" s="121">
        <v>337</v>
      </c>
    </row>
    <row r="1337" spans="2:35" ht="13.2">
      <c r="B1337" s="150">
        <v>13270</v>
      </c>
      <c r="C1337" s="124">
        <v>1312</v>
      </c>
      <c r="D1337" s="124">
        <v>10.528371536364167</v>
      </c>
      <c r="E1337" s="124" t="s">
        <v>5683</v>
      </c>
      <c r="F1337" s="124" t="s">
        <v>5683</v>
      </c>
      <c r="G1337" s="126">
        <v>8740</v>
      </c>
      <c r="H1337" s="127">
        <f t="shared" si="129"/>
        <v>5.0990923621982045</v>
      </c>
      <c r="I1337" s="135" t="str">
        <f t="shared" si="130"/>
        <v>A-0407</v>
      </c>
      <c r="J1337" s="135" t="str">
        <f t="shared" si="131"/>
        <v>A-0407</v>
      </c>
      <c r="K1337" s="183">
        <f>H1337+M1337*0.001</f>
        <v>5.1087873621982043</v>
      </c>
      <c r="L1337" s="127">
        <v>10009.584999999999</v>
      </c>
      <c r="M1337" s="208">
        <v>9.6950000000000003</v>
      </c>
      <c r="N1337" s="127">
        <v>11.98</v>
      </c>
      <c r="O1337" s="124" t="s">
        <v>8198</v>
      </c>
      <c r="P1337" s="124" t="s">
        <v>8199</v>
      </c>
      <c r="Q1337" s="128" t="str">
        <f>Y1337*100 &amp; "% ," &amp; O1337 &amp; " " &amp; P1337 &amp; " " &amp; AG1337</f>
        <v xml:space="preserve">17% ,Anomaly (ANOM) Pipe Mill Anomaly (MIAN) </v>
      </c>
      <c r="R1337" s="124" t="s">
        <v>8200</v>
      </c>
      <c r="S1337" s="186" t="s">
        <v>8246</v>
      </c>
      <c r="T1337" s="186">
        <v>0.41666666666666669</v>
      </c>
      <c r="U1337" s="181">
        <v>60</v>
      </c>
      <c r="V1337" s="129">
        <v>14.3</v>
      </c>
      <c r="W1337" s="173">
        <v>17</v>
      </c>
      <c r="X1337" s="173">
        <v>27</v>
      </c>
      <c r="Y1337" s="131">
        <v>0.17</v>
      </c>
      <c r="Z1337" s="131">
        <v>0.17</v>
      </c>
      <c r="AA1337" s="131"/>
      <c r="AB1337" s="128" t="s">
        <v>8202</v>
      </c>
      <c r="AC1337" s="132"/>
      <c r="AD1337" s="132"/>
      <c r="AE1337" s="132"/>
      <c r="AF1337" s="132" t="str">
        <f t="shared" si="127"/>
        <v xml:space="preserve"> </v>
      </c>
      <c r="AG1337" s="132" t="str">
        <f t="shared" si="128"/>
        <v/>
      </c>
      <c r="AH1337" s="128" t="s">
        <v>8203</v>
      </c>
      <c r="AI1337" s="130">
        <v>338</v>
      </c>
    </row>
    <row r="1338" spans="2:35" ht="13.2">
      <c r="B1338" s="149">
        <v>13280</v>
      </c>
      <c r="C1338" s="115">
        <v>1313</v>
      </c>
      <c r="D1338" s="115">
        <v>10.540373220433302</v>
      </c>
      <c r="E1338" s="115" t="s">
        <v>5684</v>
      </c>
      <c r="F1338" s="115" t="s">
        <v>5684</v>
      </c>
      <c r="G1338" s="117">
        <v>8750</v>
      </c>
      <c r="H1338" s="118">
        <f t="shared" si="129"/>
        <v>5.1110822261764373</v>
      </c>
      <c r="I1338" s="134" t="str">
        <f t="shared" si="130"/>
        <v>A-0408</v>
      </c>
      <c r="J1338" s="134" t="str">
        <f t="shared" si="131"/>
        <v>A-0408</v>
      </c>
      <c r="K1338" s="183">
        <f>H1338+M1338*0.001</f>
        <v>5.1230622261764376</v>
      </c>
      <c r="L1338" s="118">
        <v>10011.870000000001</v>
      </c>
      <c r="M1338" s="208">
        <v>11.98</v>
      </c>
      <c r="N1338" s="118">
        <v>12.007</v>
      </c>
      <c r="O1338" s="115" t="s">
        <v>8183</v>
      </c>
      <c r="P1338" s="115"/>
      <c r="Q1338" s="119" t="str">
        <f>Y1338*100 &amp; "% ," &amp; O1338 &amp; " " &amp; P1338 &amp; " " &amp; AG1338</f>
        <v xml:space="preserve">0% ,Weld (WELD)  </v>
      </c>
      <c r="R1338" s="115"/>
      <c r="S1338" s="186"/>
      <c r="T1338" s="186"/>
      <c r="U1338" s="181">
        <v>360</v>
      </c>
      <c r="V1338" s="120">
        <v>14.3</v>
      </c>
      <c r="W1338" s="188"/>
      <c r="X1338" s="188"/>
      <c r="Y1338" s="122"/>
      <c r="Z1338" s="122"/>
      <c r="AA1338" s="122"/>
      <c r="AB1338" s="119"/>
      <c r="AC1338" s="123"/>
      <c r="AD1338" s="123"/>
      <c r="AE1338" s="123"/>
      <c r="AF1338" s="123" t="str">
        <f t="shared" si="127"/>
        <v xml:space="preserve"> </v>
      </c>
      <c r="AG1338" s="123" t="str">
        <f t="shared" si="128"/>
        <v/>
      </c>
      <c r="AH1338" s="119" t="s">
        <v>8184</v>
      </c>
      <c r="AI1338" s="121"/>
    </row>
    <row r="1339" spans="2:35" ht="13.2">
      <c r="B1339" s="150">
        <v>13290</v>
      </c>
      <c r="C1339" s="124">
        <v>1314</v>
      </c>
      <c r="D1339" s="124">
        <v>10.552372162212666</v>
      </c>
      <c r="E1339" s="124" t="s">
        <v>5685</v>
      </c>
      <c r="F1339" s="124" t="s">
        <v>5685</v>
      </c>
      <c r="G1339" s="126">
        <v>8760</v>
      </c>
      <c r="H1339" s="127">
        <f t="shared" si="129"/>
        <v>5.1230860891051266</v>
      </c>
      <c r="I1339" s="135" t="str">
        <f t="shared" si="130"/>
        <v>A-0409</v>
      </c>
      <c r="J1339" s="135" t="str">
        <f t="shared" si="131"/>
        <v>A-0409</v>
      </c>
      <c r="K1339" s="183">
        <f>H1339+M1339*0.001</f>
        <v>5.1350930891051263</v>
      </c>
      <c r="L1339" s="127">
        <v>10023.877</v>
      </c>
      <c r="M1339" s="208">
        <v>12.007</v>
      </c>
      <c r="N1339" s="127">
        <v>11.992000000000001</v>
      </c>
      <c r="O1339" s="124" t="s">
        <v>8183</v>
      </c>
      <c r="P1339" s="124"/>
      <c r="Q1339" s="128" t="str">
        <f>Y1339*100 &amp; "% ," &amp; O1339 &amp; " " &amp; P1339 &amp; " " &amp; AG1339</f>
        <v xml:space="preserve">0% ,Weld (WELD)  </v>
      </c>
      <c r="R1339" s="124"/>
      <c r="S1339" s="186"/>
      <c r="T1339" s="186"/>
      <c r="U1339" s="181">
        <v>360</v>
      </c>
      <c r="V1339" s="129">
        <v>14.3</v>
      </c>
      <c r="W1339" s="173"/>
      <c r="X1339" s="173"/>
      <c r="Y1339" s="131"/>
      <c r="Z1339" s="131"/>
      <c r="AA1339" s="131"/>
      <c r="AB1339" s="128"/>
      <c r="AC1339" s="132"/>
      <c r="AD1339" s="132"/>
      <c r="AE1339" s="132"/>
      <c r="AF1339" s="132" t="str">
        <f t="shared" si="127"/>
        <v xml:space="preserve"> </v>
      </c>
      <c r="AG1339" s="132" t="str">
        <f t="shared" si="128"/>
        <v/>
      </c>
      <c r="AH1339" s="128" t="s">
        <v>8184</v>
      </c>
      <c r="AI1339" s="130"/>
    </row>
    <row r="1340" spans="2:35" ht="13.2">
      <c r="B1340" s="149">
        <v>13300</v>
      </c>
      <c r="C1340" s="115">
        <v>1315</v>
      </c>
      <c r="D1340" s="115">
        <v>10.564367636101645</v>
      </c>
      <c r="E1340" s="115" t="s">
        <v>5686</v>
      </c>
      <c r="F1340" s="115" t="s">
        <v>5686</v>
      </c>
      <c r="G1340" s="117">
        <v>8770</v>
      </c>
      <c r="H1340" s="118">
        <f t="shared" si="129"/>
        <v>5.1350899520335318</v>
      </c>
      <c r="I1340" s="134" t="str">
        <f t="shared" si="130"/>
        <v>A-0410</v>
      </c>
      <c r="J1340" s="134" t="str">
        <f t="shared" si="131"/>
        <v>A-0410</v>
      </c>
      <c r="K1340" s="183">
        <f>H1340+M1340*0.001</f>
        <v>5.147081952033532</v>
      </c>
      <c r="L1340" s="118">
        <v>10035.869000000001</v>
      </c>
      <c r="M1340" s="208">
        <v>11.992000000000001</v>
      </c>
      <c r="N1340" s="118">
        <v>11.954000000000001</v>
      </c>
      <c r="O1340" s="115" t="s">
        <v>8183</v>
      </c>
      <c r="P1340" s="115"/>
      <c r="Q1340" s="119" t="str">
        <f>Y1340*100 &amp; "% ," &amp; O1340 &amp; " " &amp; P1340 &amp; " " &amp; AG1340</f>
        <v xml:space="preserve">0% ,Weld (WELD)  </v>
      </c>
      <c r="R1340" s="115"/>
      <c r="S1340" s="186"/>
      <c r="T1340" s="186"/>
      <c r="U1340" s="181">
        <v>360</v>
      </c>
      <c r="V1340" s="120">
        <v>14.3</v>
      </c>
      <c r="W1340" s="188"/>
      <c r="X1340" s="188"/>
      <c r="Y1340" s="122"/>
      <c r="Z1340" s="122"/>
      <c r="AA1340" s="122"/>
      <c r="AB1340" s="119"/>
      <c r="AC1340" s="123"/>
      <c r="AD1340" s="123"/>
      <c r="AE1340" s="123"/>
      <c r="AF1340" s="123" t="str">
        <f t="shared" si="127"/>
        <v xml:space="preserve"> </v>
      </c>
      <c r="AG1340" s="123" t="str">
        <f t="shared" si="128"/>
        <v/>
      </c>
      <c r="AH1340" s="119" t="s">
        <v>8184</v>
      </c>
      <c r="AI1340" s="121"/>
    </row>
    <row r="1341" spans="2:35" ht="13.2">
      <c r="B1341" s="150">
        <v>13310</v>
      </c>
      <c r="C1341" s="124">
        <v>1316</v>
      </c>
      <c r="D1341" s="124">
        <v>10.576369360668838</v>
      </c>
      <c r="E1341" s="124" t="s">
        <v>5687</v>
      </c>
      <c r="F1341" s="124" t="s">
        <v>5687</v>
      </c>
      <c r="G1341" s="126">
        <v>8780</v>
      </c>
      <c r="H1341" s="127">
        <f t="shared" si="129"/>
        <v>5.1470808149671372</v>
      </c>
      <c r="I1341" s="135" t="str">
        <f t="shared" si="130"/>
        <v>A-0411</v>
      </c>
      <c r="J1341" s="135" t="str">
        <f t="shared" si="131"/>
        <v>A-0411</v>
      </c>
      <c r="K1341" s="183">
        <f>H1341+M1341*0.001</f>
        <v>5.1590348149671375</v>
      </c>
      <c r="L1341" s="127">
        <v>10047.823</v>
      </c>
      <c r="M1341" s="208">
        <v>11.954000000000001</v>
      </c>
      <c r="N1341" s="127">
        <v>11.981999999999999</v>
      </c>
      <c r="O1341" s="124" t="s">
        <v>8183</v>
      </c>
      <c r="P1341" s="124"/>
      <c r="Q1341" s="128" t="str">
        <f>Y1341*100 &amp; "% ," &amp; O1341 &amp; " " &amp; P1341 &amp; " " &amp; AG1341</f>
        <v xml:space="preserve">0% ,Weld (WELD)  </v>
      </c>
      <c r="R1341" s="124"/>
      <c r="S1341" s="186"/>
      <c r="T1341" s="186"/>
      <c r="U1341" s="181">
        <v>360</v>
      </c>
      <c r="V1341" s="129">
        <v>14.3</v>
      </c>
      <c r="W1341" s="173"/>
      <c r="X1341" s="173"/>
      <c r="Y1341" s="131"/>
      <c r="Z1341" s="131"/>
      <c r="AA1341" s="131"/>
      <c r="AB1341" s="128"/>
      <c r="AC1341" s="132"/>
      <c r="AD1341" s="132"/>
      <c r="AE1341" s="132"/>
      <c r="AF1341" s="132" t="str">
        <f t="shared" si="127"/>
        <v xml:space="preserve"> </v>
      </c>
      <c r="AG1341" s="132" t="str">
        <f t="shared" si="128"/>
        <v/>
      </c>
      <c r="AH1341" s="128" t="s">
        <v>8184</v>
      </c>
      <c r="AI1341" s="130"/>
    </row>
    <row r="1342" spans="2:35" ht="13.2">
      <c r="B1342" s="149">
        <v>13320</v>
      </c>
      <c r="C1342" s="115">
        <v>1317</v>
      </c>
      <c r="D1342" s="115">
        <v>10.588373053601829</v>
      </c>
      <c r="E1342" s="115" t="s">
        <v>5688</v>
      </c>
      <c r="F1342" s="115" t="s">
        <v>5688</v>
      </c>
      <c r="G1342" s="117">
        <v>8780</v>
      </c>
      <c r="H1342" s="118">
        <f t="shared" si="129"/>
        <v>5.1470808149671372</v>
      </c>
      <c r="I1342" s="134" t="str">
        <f t="shared" si="130"/>
        <v>A-0411</v>
      </c>
      <c r="J1342" s="134" t="str">
        <f t="shared" si="131"/>
        <v>A-0411</v>
      </c>
      <c r="K1342" s="183">
        <f>H1342+M1342*0.001</f>
        <v>5.1530738149671373</v>
      </c>
      <c r="L1342" s="118">
        <v>10053.816000000001</v>
      </c>
      <c r="M1342" s="208">
        <v>5.9930000000000003</v>
      </c>
      <c r="N1342" s="118">
        <v>11.981999999999999</v>
      </c>
      <c r="O1342" s="115" t="s">
        <v>8321</v>
      </c>
      <c r="P1342" s="115"/>
      <c r="Q1342" s="119" t="str">
        <f>Y1342*100 &amp; "% ," &amp; O1342 &amp; " " &amp; P1342 &amp; " " &amp; AG1342</f>
        <v xml:space="preserve">0% ,Anode (ANOD)  </v>
      </c>
      <c r="R1342" s="115"/>
      <c r="S1342" s="186"/>
      <c r="T1342" s="186"/>
      <c r="U1342" s="181">
        <v>360</v>
      </c>
      <c r="V1342" s="120">
        <v>14.3</v>
      </c>
      <c r="W1342" s="188"/>
      <c r="X1342" s="188"/>
      <c r="Y1342" s="122"/>
      <c r="Z1342" s="122"/>
      <c r="AA1342" s="122"/>
      <c r="AB1342" s="119"/>
      <c r="AC1342" s="123"/>
      <c r="AD1342" s="123"/>
      <c r="AE1342" s="123"/>
      <c r="AF1342" s="123" t="str">
        <f t="shared" si="127"/>
        <v xml:space="preserve"> </v>
      </c>
      <c r="AG1342" s="123" t="str">
        <f t="shared" si="128"/>
        <v/>
      </c>
      <c r="AH1342" s="119" t="s">
        <v>8367</v>
      </c>
      <c r="AI1342" s="121"/>
    </row>
    <row r="1343" spans="2:35" ht="13.2">
      <c r="B1343" s="150">
        <v>13330</v>
      </c>
      <c r="C1343" s="124">
        <v>1318</v>
      </c>
      <c r="D1343" s="124">
        <v>10.600376432394832</v>
      </c>
      <c r="E1343" s="124" t="s">
        <v>5689</v>
      </c>
      <c r="F1343" s="124" t="s">
        <v>5689</v>
      </c>
      <c r="G1343" s="126">
        <v>8790</v>
      </c>
      <c r="H1343" s="127">
        <f t="shared" si="129"/>
        <v>5.1590796778974743</v>
      </c>
      <c r="I1343" s="135" t="str">
        <f t="shared" si="130"/>
        <v>A-0412</v>
      </c>
      <c r="J1343" s="135" t="str">
        <f t="shared" si="131"/>
        <v>A-0412</v>
      </c>
      <c r="K1343" s="183">
        <f>H1343+M1343*0.001</f>
        <v>5.1710616778974741</v>
      </c>
      <c r="L1343" s="127">
        <v>10059.806</v>
      </c>
      <c r="M1343" s="208">
        <v>11.981999999999999</v>
      </c>
      <c r="N1343" s="127">
        <v>11.554</v>
      </c>
      <c r="O1343" s="124" t="s">
        <v>8183</v>
      </c>
      <c r="P1343" s="124" t="s">
        <v>661</v>
      </c>
      <c r="Q1343" s="128" t="str">
        <f>Y1343*100 &amp; "% ," &amp; O1343 &amp; " " &amp; P1343 &amp; " " &amp; AG1343</f>
        <v xml:space="preserve">0% ,Weld (WELD) Change in Wall Thickness (CHWT) </v>
      </c>
      <c r="R1343" s="124"/>
      <c r="S1343" s="186"/>
      <c r="T1343" s="186"/>
      <c r="U1343" s="181">
        <v>360</v>
      </c>
      <c r="V1343" s="129">
        <v>21</v>
      </c>
      <c r="W1343" s="173"/>
      <c r="X1343" s="173"/>
      <c r="Y1343" s="131"/>
      <c r="Z1343" s="131"/>
      <c r="AA1343" s="131"/>
      <c r="AB1343" s="128"/>
      <c r="AC1343" s="132"/>
      <c r="AD1343" s="132"/>
      <c r="AE1343" s="132"/>
      <c r="AF1343" s="132" t="str">
        <f t="shared" si="127"/>
        <v xml:space="preserve"> </v>
      </c>
      <c r="AG1343" s="132" t="str">
        <f t="shared" si="128"/>
        <v/>
      </c>
      <c r="AH1343" s="128" t="s">
        <v>8347</v>
      </c>
      <c r="AI1343" s="130"/>
    </row>
    <row r="1344" spans="2:35" ht="13.2">
      <c r="B1344" s="149">
        <v>13340</v>
      </c>
      <c r="C1344" s="115">
        <v>1319</v>
      </c>
      <c r="D1344" s="115">
        <v>10.612266219174344</v>
      </c>
      <c r="E1344" s="115" t="s">
        <v>5690</v>
      </c>
      <c r="F1344" s="115" t="s">
        <v>5690</v>
      </c>
      <c r="G1344" s="117">
        <v>8800</v>
      </c>
      <c r="H1344" s="118">
        <f t="shared" si="129"/>
        <v>5.1710785408280984</v>
      </c>
      <c r="I1344" s="134" t="str">
        <f t="shared" si="130"/>
        <v>A-0413</v>
      </c>
      <c r="J1344" s="134" t="str">
        <f t="shared" si="131"/>
        <v>A-0413</v>
      </c>
      <c r="K1344" s="183">
        <f>H1344+M1344*0.001</f>
        <v>5.1826325408280987</v>
      </c>
      <c r="L1344" s="118">
        <v>10071.359</v>
      </c>
      <c r="M1344" s="208">
        <v>11.554</v>
      </c>
      <c r="N1344" s="118">
        <v>11.946</v>
      </c>
      <c r="O1344" s="115" t="s">
        <v>8183</v>
      </c>
      <c r="P1344" s="115" t="s">
        <v>661</v>
      </c>
      <c r="Q1344" s="119" t="str">
        <f>Y1344*100 &amp; "% ," &amp; O1344 &amp; " " &amp; P1344 &amp; " " &amp; AG1344</f>
        <v xml:space="preserve">0% ,Weld (WELD) Change in Wall Thickness (CHWT) </v>
      </c>
      <c r="R1344" s="115"/>
      <c r="S1344" s="186"/>
      <c r="T1344" s="186"/>
      <c r="U1344" s="181">
        <v>360</v>
      </c>
      <c r="V1344" s="120">
        <v>14.3</v>
      </c>
      <c r="W1344" s="188"/>
      <c r="X1344" s="188"/>
      <c r="Y1344" s="122"/>
      <c r="Z1344" s="122"/>
      <c r="AA1344" s="122"/>
      <c r="AB1344" s="119"/>
      <c r="AC1344" s="123"/>
      <c r="AD1344" s="123"/>
      <c r="AE1344" s="123"/>
      <c r="AF1344" s="123" t="str">
        <f t="shared" si="127"/>
        <v xml:space="preserve"> </v>
      </c>
      <c r="AG1344" s="123" t="str">
        <f t="shared" si="128"/>
        <v/>
      </c>
      <c r="AH1344" s="119" t="s">
        <v>8348</v>
      </c>
      <c r="AI1344" s="121"/>
    </row>
    <row r="1345" spans="2:35" ht="13.2">
      <c r="B1345" s="150">
        <v>13350</v>
      </c>
      <c r="C1345" s="124">
        <v>1320</v>
      </c>
      <c r="D1345" s="124">
        <v>10.624264600351445</v>
      </c>
      <c r="E1345" s="124" t="s">
        <v>5691</v>
      </c>
      <c r="F1345" s="124" t="s">
        <v>5691</v>
      </c>
      <c r="G1345" s="126">
        <v>8800</v>
      </c>
      <c r="H1345" s="127">
        <f t="shared" si="129"/>
        <v>5.1710785408280984</v>
      </c>
      <c r="I1345" s="135" t="str">
        <f t="shared" si="130"/>
        <v>A-0413</v>
      </c>
      <c r="J1345" s="135" t="str">
        <f t="shared" si="131"/>
        <v>A-0413</v>
      </c>
      <c r="K1345" s="183">
        <f>H1345+M1345*0.001</f>
        <v>5.1829725408280982</v>
      </c>
      <c r="L1345" s="127">
        <v>10083.254000000001</v>
      </c>
      <c r="M1345" s="208">
        <v>11.894</v>
      </c>
      <c r="N1345" s="127">
        <v>11.946</v>
      </c>
      <c r="O1345" s="124" t="s">
        <v>8198</v>
      </c>
      <c r="P1345" s="124" t="s">
        <v>8207</v>
      </c>
      <c r="Q1345" s="128" t="str">
        <f>Y1345*100 &amp; "% ," &amp; O1345 &amp; " " &amp; P1345 &amp; " " &amp; AG1345</f>
        <v xml:space="preserve">4% ,Anomaly (ANOM) Pipe Mill Anomaly Cluster (MIAC) </v>
      </c>
      <c r="R1345" s="124" t="s">
        <v>8208</v>
      </c>
      <c r="S1345" s="186" t="s">
        <v>8201</v>
      </c>
      <c r="T1345" s="186">
        <v>0.21875</v>
      </c>
      <c r="U1345" s="181">
        <v>201.75</v>
      </c>
      <c r="V1345" s="129">
        <v>14.3</v>
      </c>
      <c r="W1345" s="173">
        <v>43</v>
      </c>
      <c r="X1345" s="173">
        <v>142</v>
      </c>
      <c r="Y1345" s="131">
        <v>0.04</v>
      </c>
      <c r="Z1345" s="131">
        <v>0.03</v>
      </c>
      <c r="AA1345" s="131"/>
      <c r="AB1345" s="128" t="s">
        <v>8238</v>
      </c>
      <c r="AC1345" s="132"/>
      <c r="AD1345" s="132"/>
      <c r="AE1345" s="132"/>
      <c r="AF1345" s="132" t="str">
        <f t="shared" si="127"/>
        <v xml:space="preserve"> </v>
      </c>
      <c r="AG1345" s="132" t="str">
        <f t="shared" si="128"/>
        <v/>
      </c>
      <c r="AH1345" s="128" t="s">
        <v>8239</v>
      </c>
      <c r="AI1345" s="130">
        <v>339</v>
      </c>
    </row>
    <row r="1346" spans="2:35" ht="13.2">
      <c r="B1346" s="149">
        <v>13360</v>
      </c>
      <c r="C1346" s="115">
        <v>1321</v>
      </c>
      <c r="D1346" s="115">
        <v>10.636273570543155</v>
      </c>
      <c r="E1346" s="115" t="s">
        <v>5692</v>
      </c>
      <c r="F1346" s="115" t="s">
        <v>5692</v>
      </c>
      <c r="G1346" s="117">
        <v>8810</v>
      </c>
      <c r="H1346" s="118">
        <f t="shared" si="129"/>
        <v>5.1830804037573861</v>
      </c>
      <c r="I1346" s="134" t="str">
        <f t="shared" si="130"/>
        <v>A-0414</v>
      </c>
      <c r="J1346" s="134" t="str">
        <f t="shared" si="131"/>
        <v>A-0414</v>
      </c>
      <c r="K1346" s="183">
        <f>H1346+M1346*0.001</f>
        <v>5.1950264037573861</v>
      </c>
      <c r="L1346" s="118">
        <v>10083.306</v>
      </c>
      <c r="M1346" s="208">
        <v>11.946</v>
      </c>
      <c r="N1346" s="118">
        <v>12.004</v>
      </c>
      <c r="O1346" s="115" t="s">
        <v>8183</v>
      </c>
      <c r="P1346" s="115"/>
      <c r="Q1346" s="119" t="str">
        <f>Y1346*100 &amp; "% ," &amp; O1346 &amp; " " &amp; P1346 &amp; " " &amp; AG1346</f>
        <v xml:space="preserve">0% ,Weld (WELD)  </v>
      </c>
      <c r="R1346" s="115"/>
      <c r="S1346" s="186"/>
      <c r="T1346" s="186"/>
      <c r="U1346" s="181">
        <v>360</v>
      </c>
      <c r="V1346" s="120">
        <v>14.3</v>
      </c>
      <c r="W1346" s="188"/>
      <c r="X1346" s="188"/>
      <c r="Y1346" s="122"/>
      <c r="Z1346" s="122"/>
      <c r="AA1346" s="122"/>
      <c r="AB1346" s="119"/>
      <c r="AC1346" s="123"/>
      <c r="AD1346" s="123"/>
      <c r="AE1346" s="123"/>
      <c r="AF1346" s="123" t="str">
        <f t="shared" si="127"/>
        <v xml:space="preserve"> </v>
      </c>
      <c r="AG1346" s="123" t="str">
        <f t="shared" si="128"/>
        <v/>
      </c>
      <c r="AH1346" s="119" t="s">
        <v>8184</v>
      </c>
      <c r="AI1346" s="121"/>
    </row>
    <row r="1347" spans="2:35" ht="13.2">
      <c r="B1347" s="150">
        <v>13370</v>
      </c>
      <c r="C1347" s="124">
        <v>1322</v>
      </c>
      <c r="D1347" s="124">
        <v>10.648274834513241</v>
      </c>
      <c r="E1347" s="124" t="s">
        <v>5693</v>
      </c>
      <c r="F1347" s="124" t="s">
        <v>5693</v>
      </c>
      <c r="G1347" s="126">
        <v>8810</v>
      </c>
      <c r="H1347" s="127">
        <f t="shared" si="129"/>
        <v>5.1830804037573861</v>
      </c>
      <c r="I1347" s="135" t="str">
        <f t="shared" si="130"/>
        <v>A-0414</v>
      </c>
      <c r="J1347" s="135" t="str">
        <f t="shared" si="131"/>
        <v>A-0414</v>
      </c>
      <c r="K1347" s="183">
        <f>H1347+M1347*0.001</f>
        <v>5.1831214037573865</v>
      </c>
      <c r="L1347" s="127">
        <v>10083.347</v>
      </c>
      <c r="M1347" s="208">
        <v>4.1000000000000002E-2</v>
      </c>
      <c r="N1347" s="127">
        <v>12.004</v>
      </c>
      <c r="O1347" s="124" t="s">
        <v>8198</v>
      </c>
      <c r="P1347" s="124" t="s">
        <v>8199</v>
      </c>
      <c r="Q1347" s="128" t="str">
        <f>Y1347*100 &amp; "% ," &amp; O1347 &amp; " " &amp; P1347 &amp; " " &amp; AG1347</f>
        <v xml:space="preserve">2% ,Anomaly (ANOM) Pipe Mill Anomaly (MIAN) </v>
      </c>
      <c r="R1347" s="124" t="s">
        <v>8200</v>
      </c>
      <c r="S1347" s="186" t="s">
        <v>8259</v>
      </c>
      <c r="T1347" s="186">
        <v>0.10416666666666667</v>
      </c>
      <c r="U1347" s="181">
        <v>283.5</v>
      </c>
      <c r="V1347" s="129">
        <v>14.3</v>
      </c>
      <c r="W1347" s="173">
        <v>31</v>
      </c>
      <c r="X1347" s="173">
        <v>39</v>
      </c>
      <c r="Y1347" s="131">
        <v>0.02</v>
      </c>
      <c r="Z1347" s="131">
        <v>0.02</v>
      </c>
      <c r="AA1347" s="131"/>
      <c r="AB1347" s="128" t="s">
        <v>8238</v>
      </c>
      <c r="AC1347" s="132"/>
      <c r="AD1347" s="132"/>
      <c r="AE1347" s="132"/>
      <c r="AF1347" s="132" t="str">
        <f t="shared" si="127"/>
        <v xml:space="preserve"> </v>
      </c>
      <c r="AG1347" s="132" t="str">
        <f t="shared" si="128"/>
        <v/>
      </c>
      <c r="AH1347" s="128" t="s">
        <v>8239</v>
      </c>
      <c r="AI1347" s="130">
        <v>340</v>
      </c>
    </row>
    <row r="1348" spans="2:35" ht="13.2">
      <c r="B1348" s="149">
        <v>13380</v>
      </c>
      <c r="C1348" s="115">
        <v>1323</v>
      </c>
      <c r="D1348" s="115">
        <v>10.660273109884699</v>
      </c>
      <c r="E1348" s="115" t="s">
        <v>5694</v>
      </c>
      <c r="F1348" s="115" t="s">
        <v>5694</v>
      </c>
      <c r="G1348" s="117">
        <v>8810</v>
      </c>
      <c r="H1348" s="118">
        <f t="shared" si="129"/>
        <v>5.1830804037573861</v>
      </c>
      <c r="I1348" s="134" t="str">
        <f t="shared" si="130"/>
        <v>A-0414</v>
      </c>
      <c r="J1348" s="134" t="str">
        <f t="shared" si="131"/>
        <v>A-0414</v>
      </c>
      <c r="K1348" s="183">
        <f>H1348+M1348*0.001</f>
        <v>5.1831314037573861</v>
      </c>
      <c r="L1348" s="118">
        <v>10083.357</v>
      </c>
      <c r="M1348" s="208">
        <v>5.0999999999999997E-2</v>
      </c>
      <c r="N1348" s="118">
        <v>12.004</v>
      </c>
      <c r="O1348" s="115" t="s">
        <v>8198</v>
      </c>
      <c r="P1348" s="115" t="s">
        <v>8199</v>
      </c>
      <c r="Q1348" s="119" t="str">
        <f>Y1348*100 &amp; "% ," &amp; O1348 &amp; " " &amp; P1348 &amp; " " &amp; AG1348</f>
        <v xml:space="preserve">5% ,Anomaly (ANOM) Pipe Mill Anomaly (MIAN) </v>
      </c>
      <c r="R1348" s="115" t="s">
        <v>8200</v>
      </c>
      <c r="S1348" s="186" t="s">
        <v>8209</v>
      </c>
      <c r="T1348" s="186">
        <v>0.22916666666666666</v>
      </c>
      <c r="U1348" s="181">
        <v>193.5</v>
      </c>
      <c r="V1348" s="120">
        <v>14.3</v>
      </c>
      <c r="W1348" s="188">
        <v>20</v>
      </c>
      <c r="X1348" s="188">
        <v>21</v>
      </c>
      <c r="Y1348" s="122">
        <v>0.05</v>
      </c>
      <c r="Z1348" s="122">
        <v>0.05</v>
      </c>
      <c r="AA1348" s="122"/>
      <c r="AB1348" s="119" t="s">
        <v>8238</v>
      </c>
      <c r="AC1348" s="123"/>
      <c r="AD1348" s="123"/>
      <c r="AE1348" s="123"/>
      <c r="AF1348" s="123" t="str">
        <f t="shared" si="127"/>
        <v xml:space="preserve"> </v>
      </c>
      <c r="AG1348" s="123" t="str">
        <f t="shared" si="128"/>
        <v/>
      </c>
      <c r="AH1348" s="119" t="s">
        <v>8239</v>
      </c>
      <c r="AI1348" s="121">
        <v>341</v>
      </c>
    </row>
    <row r="1349" spans="2:35" ht="13.2">
      <c r="B1349" s="150">
        <v>13390</v>
      </c>
      <c r="C1349" s="124">
        <v>1324</v>
      </c>
      <c r="D1349" s="124">
        <v>10.672271114738022</v>
      </c>
      <c r="E1349" s="124" t="s">
        <v>5695</v>
      </c>
      <c r="F1349" s="124" t="s">
        <v>5695</v>
      </c>
      <c r="G1349" s="126">
        <v>8810</v>
      </c>
      <c r="H1349" s="127">
        <f t="shared" si="129"/>
        <v>5.1830804037573861</v>
      </c>
      <c r="I1349" s="135" t="str">
        <f t="shared" si="130"/>
        <v>A-0414</v>
      </c>
      <c r="J1349" s="135" t="str">
        <f t="shared" si="131"/>
        <v>A-0414</v>
      </c>
      <c r="K1349" s="183">
        <f>H1349+M1349*0.001</f>
        <v>5.1831414037573857</v>
      </c>
      <c r="L1349" s="127">
        <v>10083.367</v>
      </c>
      <c r="M1349" s="208">
        <v>6.0999999999999999E-2</v>
      </c>
      <c r="N1349" s="127">
        <v>12.004</v>
      </c>
      <c r="O1349" s="124" t="s">
        <v>8198</v>
      </c>
      <c r="P1349" s="124" t="s">
        <v>8199</v>
      </c>
      <c r="Q1349" s="128" t="str">
        <f>Y1349*100 &amp; "% ," &amp; O1349 &amp; " " &amp; P1349 &amp; " " &amp; AG1349</f>
        <v xml:space="preserve">1% ,Anomaly (ANOM) Pipe Mill Anomaly (MIAN) </v>
      </c>
      <c r="R1349" s="124" t="s">
        <v>8210</v>
      </c>
      <c r="S1349" s="186" t="s">
        <v>8279</v>
      </c>
      <c r="T1349" s="186">
        <v>0.14583333333333334</v>
      </c>
      <c r="U1349" s="181">
        <v>253.5</v>
      </c>
      <c r="V1349" s="129">
        <v>14.3</v>
      </c>
      <c r="W1349" s="173">
        <v>20</v>
      </c>
      <c r="X1349" s="173">
        <v>49</v>
      </c>
      <c r="Y1349" s="131">
        <v>0.01</v>
      </c>
      <c r="Z1349" s="131">
        <v>0.01</v>
      </c>
      <c r="AA1349" s="131"/>
      <c r="AB1349" s="128" t="s">
        <v>8238</v>
      </c>
      <c r="AC1349" s="132"/>
      <c r="AD1349" s="132"/>
      <c r="AE1349" s="132"/>
      <c r="AF1349" s="132" t="str">
        <f t="shared" si="127"/>
        <v xml:space="preserve"> </v>
      </c>
      <c r="AG1349" s="132" t="str">
        <f t="shared" si="128"/>
        <v/>
      </c>
      <c r="AH1349" s="128" t="s">
        <v>8239</v>
      </c>
      <c r="AI1349" s="130">
        <v>342</v>
      </c>
    </row>
    <row r="1350" spans="2:35" ht="13.2">
      <c r="B1350" s="149">
        <v>13400</v>
      </c>
      <c r="C1350" s="115">
        <v>1325</v>
      </c>
      <c r="D1350" s="115">
        <v>10.684148574929472</v>
      </c>
      <c r="E1350" s="115" t="s">
        <v>5696</v>
      </c>
      <c r="F1350" s="115" t="s">
        <v>5696</v>
      </c>
      <c r="G1350" s="117">
        <v>8810</v>
      </c>
      <c r="H1350" s="118">
        <f t="shared" si="129"/>
        <v>5.1830804037573861</v>
      </c>
      <c r="I1350" s="134" t="str">
        <f t="shared" si="130"/>
        <v>A-0414</v>
      </c>
      <c r="J1350" s="134" t="str">
        <f t="shared" si="131"/>
        <v>A-0414</v>
      </c>
      <c r="K1350" s="183">
        <f>H1350+M1350*0.001</f>
        <v>5.1831444037573862</v>
      </c>
      <c r="L1350" s="118">
        <v>10083.370000000001</v>
      </c>
      <c r="M1350" s="208">
        <v>6.4000000000000001E-2</v>
      </c>
      <c r="N1350" s="118">
        <v>12.004</v>
      </c>
      <c r="O1350" s="115" t="s">
        <v>8198</v>
      </c>
      <c r="P1350" s="115" t="s">
        <v>8199</v>
      </c>
      <c r="Q1350" s="119" t="str">
        <f>Y1350*100 &amp; "% ," &amp; O1350 &amp; " " &amp; P1350 &amp; " " &amp; AG1350</f>
        <v xml:space="preserve">1% ,Anomaly (ANOM) Pipe Mill Anomaly (MIAN) </v>
      </c>
      <c r="R1350" s="115" t="s">
        <v>8200</v>
      </c>
      <c r="S1350" s="186" t="s">
        <v>8215</v>
      </c>
      <c r="T1350" s="186">
        <v>0.125</v>
      </c>
      <c r="U1350" s="181">
        <v>270</v>
      </c>
      <c r="V1350" s="120">
        <v>14.3</v>
      </c>
      <c r="W1350" s="188">
        <v>20</v>
      </c>
      <c r="X1350" s="188">
        <v>39</v>
      </c>
      <c r="Y1350" s="122">
        <v>0.01</v>
      </c>
      <c r="Z1350" s="122">
        <v>0.01</v>
      </c>
      <c r="AA1350" s="122"/>
      <c r="AB1350" s="119" t="s">
        <v>8238</v>
      </c>
      <c r="AC1350" s="123"/>
      <c r="AD1350" s="123"/>
      <c r="AE1350" s="123"/>
      <c r="AF1350" s="123" t="str">
        <f t="shared" si="127"/>
        <v xml:space="preserve"> </v>
      </c>
      <c r="AG1350" s="123" t="str">
        <f t="shared" si="128"/>
        <v/>
      </c>
      <c r="AH1350" s="119" t="s">
        <v>8239</v>
      </c>
      <c r="AI1350" s="121">
        <v>343</v>
      </c>
    </row>
    <row r="1351" spans="2:35" ht="13.2">
      <c r="B1351" s="150">
        <v>13410</v>
      </c>
      <c r="C1351" s="124">
        <v>1326</v>
      </c>
      <c r="D1351" s="124">
        <v>10.696146683171539</v>
      </c>
      <c r="E1351" s="124" t="s">
        <v>5697</v>
      </c>
      <c r="F1351" s="124" t="s">
        <v>5697</v>
      </c>
      <c r="G1351" s="126">
        <v>8810</v>
      </c>
      <c r="H1351" s="127">
        <f t="shared" si="129"/>
        <v>5.1830804037573861</v>
      </c>
      <c r="I1351" s="135" t="str">
        <f t="shared" si="130"/>
        <v>A-0414</v>
      </c>
      <c r="J1351" s="135" t="str">
        <f t="shared" si="131"/>
        <v>A-0414</v>
      </c>
      <c r="K1351" s="183">
        <f>H1351+M1351*0.001</f>
        <v>5.1831444037573862</v>
      </c>
      <c r="L1351" s="127">
        <v>10083.370000000001</v>
      </c>
      <c r="M1351" s="208">
        <v>6.4000000000000001E-2</v>
      </c>
      <c r="N1351" s="127">
        <v>12.004</v>
      </c>
      <c r="O1351" s="124" t="s">
        <v>8198</v>
      </c>
      <c r="P1351" s="124" t="s">
        <v>8199</v>
      </c>
      <c r="Q1351" s="128" t="str">
        <f>Y1351*100 &amp; "% ," &amp; O1351 &amp; " " &amp; P1351 &amp; " " &amp; AG1351</f>
        <v xml:space="preserve">10% ,Anomaly (ANOM) Pipe Mill Anomaly (MIAN) </v>
      </c>
      <c r="R1351" s="124" t="s">
        <v>8214</v>
      </c>
      <c r="S1351" s="186" t="s">
        <v>8204</v>
      </c>
      <c r="T1351" s="186">
        <v>0.25</v>
      </c>
      <c r="U1351" s="181">
        <v>180</v>
      </c>
      <c r="V1351" s="129">
        <v>14.3</v>
      </c>
      <c r="W1351" s="173">
        <v>20</v>
      </c>
      <c r="X1351" s="173">
        <v>9</v>
      </c>
      <c r="Y1351" s="131">
        <v>0.1</v>
      </c>
      <c r="Z1351" s="131">
        <v>0.1</v>
      </c>
      <c r="AA1351" s="131"/>
      <c r="AB1351" s="128" t="s">
        <v>8238</v>
      </c>
      <c r="AC1351" s="132"/>
      <c r="AD1351" s="132"/>
      <c r="AE1351" s="132"/>
      <c r="AF1351" s="132" t="str">
        <f t="shared" ref="AF1351:AF1414" si="132">LEFT(AH1351,1)</f>
        <v xml:space="preserve"> </v>
      </c>
      <c r="AG1351" s="132" t="str">
        <f t="shared" ref="AG1351:AG1414" si="133">IF(AF1351=" ","","(&gt;0.05mm)")</f>
        <v/>
      </c>
      <c r="AH1351" s="128" t="s">
        <v>8239</v>
      </c>
      <c r="AI1351" s="130">
        <v>344</v>
      </c>
    </row>
    <row r="1352" spans="2:35" ht="13.2">
      <c r="B1352" s="149">
        <v>13420</v>
      </c>
      <c r="C1352" s="115">
        <v>1327</v>
      </c>
      <c r="D1352" s="115">
        <v>10.708147422872797</v>
      </c>
      <c r="E1352" s="115" t="s">
        <v>5698</v>
      </c>
      <c r="F1352" s="115" t="s">
        <v>5698</v>
      </c>
      <c r="G1352" s="117">
        <v>8810</v>
      </c>
      <c r="H1352" s="118">
        <f t="shared" ref="H1352:H1415" si="134">VLOOKUP(G1352,$B$7:$D$3838,3)</f>
        <v>5.1830804037573861</v>
      </c>
      <c r="I1352" s="134" t="str">
        <f t="shared" si="130"/>
        <v>A-0414</v>
      </c>
      <c r="J1352" s="134" t="str">
        <f t="shared" si="131"/>
        <v>A-0414</v>
      </c>
      <c r="K1352" s="183">
        <f>H1352+M1352*0.001</f>
        <v>5.1831514037573863</v>
      </c>
      <c r="L1352" s="118">
        <v>10083.377</v>
      </c>
      <c r="M1352" s="208">
        <v>7.0999999999999994E-2</v>
      </c>
      <c r="N1352" s="118">
        <v>12.004</v>
      </c>
      <c r="O1352" s="115" t="s">
        <v>8198</v>
      </c>
      <c r="P1352" s="115" t="s">
        <v>8199</v>
      </c>
      <c r="Q1352" s="119" t="str">
        <f>Y1352*100 &amp; "% ," &amp; O1352 &amp; " " &amp; P1352 &amp; " " &amp; AG1352</f>
        <v xml:space="preserve">5% ,Anomaly (ANOM) Pipe Mill Anomaly (MIAN) </v>
      </c>
      <c r="R1352" s="115" t="s">
        <v>8200</v>
      </c>
      <c r="S1352" s="186" t="s">
        <v>8236</v>
      </c>
      <c r="T1352" s="186">
        <v>0.17708333333333334</v>
      </c>
      <c r="U1352" s="181">
        <v>231.75</v>
      </c>
      <c r="V1352" s="120">
        <v>14.3</v>
      </c>
      <c r="W1352" s="188">
        <v>20</v>
      </c>
      <c r="X1352" s="188">
        <v>18</v>
      </c>
      <c r="Y1352" s="122">
        <v>0.05</v>
      </c>
      <c r="Z1352" s="122">
        <v>0.05</v>
      </c>
      <c r="AA1352" s="122"/>
      <c r="AB1352" s="119" t="s">
        <v>8238</v>
      </c>
      <c r="AC1352" s="123"/>
      <c r="AD1352" s="123"/>
      <c r="AE1352" s="123"/>
      <c r="AF1352" s="123" t="str">
        <f t="shared" si="132"/>
        <v xml:space="preserve"> </v>
      </c>
      <c r="AG1352" s="123" t="str">
        <f t="shared" si="133"/>
        <v/>
      </c>
      <c r="AH1352" s="119" t="s">
        <v>8239</v>
      </c>
      <c r="AI1352" s="121">
        <v>345</v>
      </c>
    </row>
    <row r="1353" spans="2:35" ht="13.2">
      <c r="B1353" s="150">
        <v>13430</v>
      </c>
      <c r="C1353" s="124">
        <v>1328</v>
      </c>
      <c r="D1353" s="124">
        <v>10.720148578854641</v>
      </c>
      <c r="E1353" s="124" t="s">
        <v>5699</v>
      </c>
      <c r="F1353" s="124" t="s">
        <v>5699</v>
      </c>
      <c r="G1353" s="126">
        <v>8810</v>
      </c>
      <c r="H1353" s="127">
        <f t="shared" si="134"/>
        <v>5.1830804037573861</v>
      </c>
      <c r="I1353" s="135" t="str">
        <f t="shared" ref="I1353:I1416" si="135">VLOOKUP(G1353,$B$7:$F$3838,4)</f>
        <v>A-0414</v>
      </c>
      <c r="J1353" s="135" t="str">
        <f t="shared" ref="J1353:J1416" si="136">VLOOKUP(G1353,$B$7:$F$3838,4)</f>
        <v>A-0414</v>
      </c>
      <c r="K1353" s="183">
        <f>H1353+M1353*0.001</f>
        <v>5.1949954037573862</v>
      </c>
      <c r="L1353" s="127">
        <v>10095.219999999999</v>
      </c>
      <c r="M1353" s="208">
        <v>11.914999999999999</v>
      </c>
      <c r="N1353" s="127">
        <v>12.004</v>
      </c>
      <c r="O1353" s="124" t="s">
        <v>8198</v>
      </c>
      <c r="P1353" s="124" t="s">
        <v>8199</v>
      </c>
      <c r="Q1353" s="128" t="str">
        <f>Y1353*100 &amp; "% ," &amp; O1353 &amp; " " &amp; P1353 &amp; " " &amp; AG1353</f>
        <v xml:space="preserve">6% ,Anomaly (ANOM) Pipe Mill Anomaly (MIAN) </v>
      </c>
      <c r="R1353" s="124" t="s">
        <v>8210</v>
      </c>
      <c r="S1353" s="186" t="s">
        <v>8221</v>
      </c>
      <c r="T1353" s="186">
        <v>0.34375</v>
      </c>
      <c r="U1353" s="181">
        <v>111.75</v>
      </c>
      <c r="V1353" s="129">
        <v>14.3</v>
      </c>
      <c r="W1353" s="173">
        <v>25</v>
      </c>
      <c r="X1353" s="173">
        <v>68</v>
      </c>
      <c r="Y1353" s="131">
        <v>0.06</v>
      </c>
      <c r="Z1353" s="131">
        <v>0.06</v>
      </c>
      <c r="AA1353" s="131"/>
      <c r="AB1353" s="128" t="s">
        <v>8202</v>
      </c>
      <c r="AC1353" s="132"/>
      <c r="AD1353" s="132"/>
      <c r="AE1353" s="132"/>
      <c r="AF1353" s="132" t="str">
        <f t="shared" si="132"/>
        <v xml:space="preserve"> </v>
      </c>
      <c r="AG1353" s="132" t="str">
        <f t="shared" si="133"/>
        <v/>
      </c>
      <c r="AH1353" s="128" t="s">
        <v>8203</v>
      </c>
      <c r="AI1353" s="130">
        <v>346</v>
      </c>
    </row>
    <row r="1354" spans="2:35" ht="13.2">
      <c r="B1354" s="149">
        <v>13440</v>
      </c>
      <c r="C1354" s="115">
        <v>1329</v>
      </c>
      <c r="D1354" s="115">
        <v>10.73213386839925</v>
      </c>
      <c r="E1354" s="115" t="s">
        <v>5700</v>
      </c>
      <c r="F1354" s="115" t="s">
        <v>5700</v>
      </c>
      <c r="G1354" s="117">
        <v>8810</v>
      </c>
      <c r="H1354" s="118">
        <f t="shared" si="134"/>
        <v>5.1830804037573861</v>
      </c>
      <c r="I1354" s="134" t="str">
        <f t="shared" si="135"/>
        <v>A-0414</v>
      </c>
      <c r="J1354" s="134" t="str">
        <f t="shared" si="136"/>
        <v>A-0414</v>
      </c>
      <c r="K1354" s="183">
        <f>H1354+M1354*0.001</f>
        <v>5.1950264037573861</v>
      </c>
      <c r="L1354" s="118">
        <v>10095.252</v>
      </c>
      <c r="M1354" s="208">
        <v>11.946</v>
      </c>
      <c r="N1354" s="118">
        <v>12.004</v>
      </c>
      <c r="O1354" s="115" t="s">
        <v>8198</v>
      </c>
      <c r="P1354" s="115" t="s">
        <v>8199</v>
      </c>
      <c r="Q1354" s="119" t="str">
        <f>Y1354*100 &amp; "% ," &amp; O1354 &amp; " " &amp; P1354 &amp; " " &amp; AG1354</f>
        <v xml:space="preserve">4% ,Anomaly (ANOM) Pipe Mill Anomaly (MIAN) </v>
      </c>
      <c r="R1354" s="115" t="s">
        <v>8200</v>
      </c>
      <c r="S1354" s="186" t="s">
        <v>8278</v>
      </c>
      <c r="T1354" s="186">
        <v>0.15625</v>
      </c>
      <c r="U1354" s="181">
        <v>245.25</v>
      </c>
      <c r="V1354" s="120">
        <v>14.3</v>
      </c>
      <c r="W1354" s="188">
        <v>20</v>
      </c>
      <c r="X1354" s="188">
        <v>33</v>
      </c>
      <c r="Y1354" s="122">
        <v>0.04</v>
      </c>
      <c r="Z1354" s="122">
        <v>0.04</v>
      </c>
      <c r="AA1354" s="122"/>
      <c r="AB1354" s="119" t="s">
        <v>8238</v>
      </c>
      <c r="AC1354" s="123"/>
      <c r="AD1354" s="123"/>
      <c r="AE1354" s="123"/>
      <c r="AF1354" s="123" t="str">
        <f t="shared" si="132"/>
        <v xml:space="preserve"> </v>
      </c>
      <c r="AG1354" s="123" t="str">
        <f t="shared" si="133"/>
        <v/>
      </c>
      <c r="AH1354" s="119" t="s">
        <v>8239</v>
      </c>
      <c r="AI1354" s="121">
        <v>347</v>
      </c>
    </row>
    <row r="1355" spans="2:35" ht="13.2">
      <c r="B1355" s="150">
        <v>13450</v>
      </c>
      <c r="C1355" s="124">
        <v>1330</v>
      </c>
      <c r="D1355" s="124">
        <v>10.744130010692738</v>
      </c>
      <c r="E1355" s="124" t="s">
        <v>5701</v>
      </c>
      <c r="F1355" s="124" t="s">
        <v>5701</v>
      </c>
      <c r="G1355" s="126">
        <v>8810</v>
      </c>
      <c r="H1355" s="127">
        <f t="shared" si="134"/>
        <v>5.1830804037573861</v>
      </c>
      <c r="I1355" s="135" t="str">
        <f t="shared" si="135"/>
        <v>A-0414</v>
      </c>
      <c r="J1355" s="135" t="str">
        <f t="shared" si="136"/>
        <v>A-0414</v>
      </c>
      <c r="K1355" s="183">
        <f>H1355+M1355*0.001</f>
        <v>5.195038403757386</v>
      </c>
      <c r="L1355" s="127">
        <v>10095.263999999999</v>
      </c>
      <c r="M1355" s="208">
        <v>11.958</v>
      </c>
      <c r="N1355" s="127">
        <v>12.004</v>
      </c>
      <c r="O1355" s="124" t="s">
        <v>8198</v>
      </c>
      <c r="P1355" s="124" t="s">
        <v>8199</v>
      </c>
      <c r="Q1355" s="128" t="str">
        <f>Y1355*100 &amp; "% ," &amp; O1355 &amp; " " &amp; P1355 &amp; " " &amp; AG1355</f>
        <v xml:space="preserve">3% ,Anomaly (ANOM) Pipe Mill Anomaly (MIAN) </v>
      </c>
      <c r="R1355" s="124" t="s">
        <v>8200</v>
      </c>
      <c r="S1355" s="186" t="s">
        <v>8259</v>
      </c>
      <c r="T1355" s="186">
        <v>0.10416666666666667</v>
      </c>
      <c r="U1355" s="181">
        <v>283.5</v>
      </c>
      <c r="V1355" s="129">
        <v>14.3</v>
      </c>
      <c r="W1355" s="173">
        <v>42</v>
      </c>
      <c r="X1355" s="173">
        <v>29</v>
      </c>
      <c r="Y1355" s="131">
        <v>0.03</v>
      </c>
      <c r="Z1355" s="131">
        <v>0.03</v>
      </c>
      <c r="AA1355" s="131"/>
      <c r="AB1355" s="128" t="s">
        <v>8238</v>
      </c>
      <c r="AC1355" s="132"/>
      <c r="AD1355" s="132"/>
      <c r="AE1355" s="132"/>
      <c r="AF1355" s="132" t="str">
        <f t="shared" si="132"/>
        <v xml:space="preserve"> </v>
      </c>
      <c r="AG1355" s="132" t="str">
        <f t="shared" si="133"/>
        <v/>
      </c>
      <c r="AH1355" s="128" t="s">
        <v>8239</v>
      </c>
      <c r="AI1355" s="130">
        <v>348</v>
      </c>
    </row>
    <row r="1356" spans="2:35" ht="13.2">
      <c r="B1356" s="149">
        <v>13460</v>
      </c>
      <c r="C1356" s="115">
        <v>1331</v>
      </c>
      <c r="D1356" s="115">
        <v>10.756129776276717</v>
      </c>
      <c r="E1356" s="115" t="s">
        <v>5702</v>
      </c>
      <c r="F1356" s="115" t="s">
        <v>5702</v>
      </c>
      <c r="G1356" s="117">
        <v>8810</v>
      </c>
      <c r="H1356" s="118">
        <f t="shared" si="134"/>
        <v>5.1830804037573861</v>
      </c>
      <c r="I1356" s="134" t="str">
        <f t="shared" si="135"/>
        <v>A-0414</v>
      </c>
      <c r="J1356" s="134" t="str">
        <f t="shared" si="136"/>
        <v>A-0414</v>
      </c>
      <c r="K1356" s="183">
        <f>H1356+M1356*0.001</f>
        <v>5.1950654037573862</v>
      </c>
      <c r="L1356" s="118">
        <v>10095.290999999999</v>
      </c>
      <c r="M1356" s="208">
        <v>11.984999999999999</v>
      </c>
      <c r="N1356" s="118">
        <v>12.004</v>
      </c>
      <c r="O1356" s="115" t="s">
        <v>8198</v>
      </c>
      <c r="P1356" s="115" t="s">
        <v>8199</v>
      </c>
      <c r="Q1356" s="119" t="str">
        <f>Y1356*100 &amp; "% ," &amp; O1356 &amp; " " &amp; P1356 &amp; " " &amp; AG1356</f>
        <v xml:space="preserve">3% ,Anomaly (ANOM) Pipe Mill Anomaly (MIAN) </v>
      </c>
      <c r="R1356" s="115" t="s">
        <v>8200</v>
      </c>
      <c r="S1356" s="186" t="s">
        <v>8204</v>
      </c>
      <c r="T1356" s="186">
        <v>0.25</v>
      </c>
      <c r="U1356" s="181">
        <v>180</v>
      </c>
      <c r="V1356" s="120">
        <v>14.3</v>
      </c>
      <c r="W1356" s="188">
        <v>27</v>
      </c>
      <c r="X1356" s="188">
        <v>47</v>
      </c>
      <c r="Y1356" s="122">
        <v>0.03</v>
      </c>
      <c r="Z1356" s="122">
        <v>0.03</v>
      </c>
      <c r="AA1356" s="122"/>
      <c r="AB1356" s="119" t="s">
        <v>8238</v>
      </c>
      <c r="AC1356" s="123"/>
      <c r="AD1356" s="123"/>
      <c r="AE1356" s="123"/>
      <c r="AF1356" s="123" t="str">
        <f t="shared" si="132"/>
        <v xml:space="preserve"> </v>
      </c>
      <c r="AG1356" s="123" t="str">
        <f t="shared" si="133"/>
        <v/>
      </c>
      <c r="AH1356" s="119" t="s">
        <v>8239</v>
      </c>
      <c r="AI1356" s="121">
        <v>349</v>
      </c>
    </row>
    <row r="1357" spans="2:35" ht="13.2">
      <c r="B1357" s="150">
        <v>13470</v>
      </c>
      <c r="C1357" s="124">
        <v>1332</v>
      </c>
      <c r="D1357" s="124">
        <v>10.768135838694004</v>
      </c>
      <c r="E1357" s="124" t="s">
        <v>5703</v>
      </c>
      <c r="F1357" s="124" t="s">
        <v>5703</v>
      </c>
      <c r="G1357" s="126">
        <v>8820</v>
      </c>
      <c r="H1357" s="127">
        <f t="shared" si="134"/>
        <v>5.1950862666851938</v>
      </c>
      <c r="I1357" s="135" t="str">
        <f t="shared" si="135"/>
        <v>A-0415</v>
      </c>
      <c r="J1357" s="135" t="str">
        <f t="shared" si="136"/>
        <v>A-0415</v>
      </c>
      <c r="K1357" s="183">
        <f>H1357+M1357*0.001</f>
        <v>5.2070902666851939</v>
      </c>
      <c r="L1357" s="127">
        <v>10095.31</v>
      </c>
      <c r="M1357" s="208">
        <v>12.004</v>
      </c>
      <c r="N1357" s="127">
        <v>11.992000000000001</v>
      </c>
      <c r="O1357" s="124" t="s">
        <v>8183</v>
      </c>
      <c r="P1357" s="124"/>
      <c r="Q1357" s="128" t="str">
        <f>Y1357*100 &amp; "% ," &amp; O1357 &amp; " " &amp; P1357 &amp; " " &amp; AG1357</f>
        <v xml:space="preserve">0% ,Weld (WELD)  </v>
      </c>
      <c r="R1357" s="124"/>
      <c r="S1357" s="186"/>
      <c r="T1357" s="186"/>
      <c r="U1357" s="181">
        <v>360</v>
      </c>
      <c r="V1357" s="129">
        <v>14.3</v>
      </c>
      <c r="W1357" s="173"/>
      <c r="X1357" s="173"/>
      <c r="Y1357" s="131"/>
      <c r="Z1357" s="131"/>
      <c r="AA1357" s="131"/>
      <c r="AB1357" s="128"/>
      <c r="AC1357" s="132"/>
      <c r="AD1357" s="132"/>
      <c r="AE1357" s="132"/>
      <c r="AF1357" s="132" t="str">
        <f t="shared" si="132"/>
        <v xml:space="preserve"> </v>
      </c>
      <c r="AG1357" s="132" t="str">
        <f t="shared" si="133"/>
        <v/>
      </c>
      <c r="AH1357" s="128" t="s">
        <v>8184</v>
      </c>
      <c r="AI1357" s="130"/>
    </row>
    <row r="1358" spans="2:35" ht="13.2">
      <c r="B1358" s="149">
        <v>13480</v>
      </c>
      <c r="C1358" s="115">
        <v>1333</v>
      </c>
      <c r="D1358" s="115">
        <v>10.780132223170527</v>
      </c>
      <c r="E1358" s="115" t="s">
        <v>5704</v>
      </c>
      <c r="F1358" s="115" t="s">
        <v>5704</v>
      </c>
      <c r="G1358" s="117">
        <v>8820</v>
      </c>
      <c r="H1358" s="118">
        <f t="shared" si="134"/>
        <v>5.1950862666851938</v>
      </c>
      <c r="I1358" s="134" t="str">
        <f t="shared" si="135"/>
        <v>A-0415</v>
      </c>
      <c r="J1358" s="134" t="str">
        <f t="shared" si="136"/>
        <v>A-0415</v>
      </c>
      <c r="K1358" s="183">
        <f>H1358+M1358*0.001</f>
        <v>5.1951532666851934</v>
      </c>
      <c r="L1358" s="118">
        <v>10095.378000000001</v>
      </c>
      <c r="M1358" s="208">
        <v>6.7000000000000004E-2</v>
      </c>
      <c r="N1358" s="118">
        <v>11.992000000000001</v>
      </c>
      <c r="O1358" s="115" t="s">
        <v>8198</v>
      </c>
      <c r="P1358" s="115" t="s">
        <v>8199</v>
      </c>
      <c r="Q1358" s="119" t="str">
        <f>Y1358*100 &amp; "% ," &amp; O1358 &amp; " " &amp; P1358 &amp; " " &amp; AG1358</f>
        <v xml:space="preserve">4% ,Anomaly (ANOM) Pipe Mill Anomaly (MIAN) </v>
      </c>
      <c r="R1358" s="115" t="s">
        <v>8200</v>
      </c>
      <c r="S1358" s="186" t="s">
        <v>8254</v>
      </c>
      <c r="T1358" s="186">
        <v>0.30208333333333331</v>
      </c>
      <c r="U1358" s="181">
        <v>141.75</v>
      </c>
      <c r="V1358" s="120">
        <v>14.3</v>
      </c>
      <c r="W1358" s="188">
        <v>24</v>
      </c>
      <c r="X1358" s="188">
        <v>37</v>
      </c>
      <c r="Y1358" s="122">
        <v>0.04</v>
      </c>
      <c r="Z1358" s="122">
        <v>0.04</v>
      </c>
      <c r="AA1358" s="122"/>
      <c r="AB1358" s="119" t="s">
        <v>8238</v>
      </c>
      <c r="AC1358" s="123"/>
      <c r="AD1358" s="123"/>
      <c r="AE1358" s="123"/>
      <c r="AF1358" s="123" t="str">
        <f t="shared" si="132"/>
        <v xml:space="preserve"> </v>
      </c>
      <c r="AG1358" s="123" t="str">
        <f t="shared" si="133"/>
        <v/>
      </c>
      <c r="AH1358" s="119" t="s">
        <v>8239</v>
      </c>
      <c r="AI1358" s="121">
        <v>350</v>
      </c>
    </row>
    <row r="1359" spans="2:35" ht="13.2">
      <c r="B1359" s="150">
        <v>13490</v>
      </c>
      <c r="C1359" s="124">
        <v>1334</v>
      </c>
      <c r="D1359" s="124">
        <v>10.792133647997835</v>
      </c>
      <c r="E1359" s="124" t="s">
        <v>5705</v>
      </c>
      <c r="F1359" s="124" t="s">
        <v>5705</v>
      </c>
      <c r="G1359" s="126">
        <v>8830</v>
      </c>
      <c r="H1359" s="127">
        <f t="shared" si="134"/>
        <v>5.2070901296138832</v>
      </c>
      <c r="I1359" s="135" t="str">
        <f t="shared" si="135"/>
        <v>A-0416</v>
      </c>
      <c r="J1359" s="135" t="str">
        <f t="shared" si="136"/>
        <v>A-0416</v>
      </c>
      <c r="K1359" s="183">
        <f>H1359+M1359*0.001</f>
        <v>5.2190821296138834</v>
      </c>
      <c r="L1359" s="127">
        <v>10107.302</v>
      </c>
      <c r="M1359" s="208">
        <v>11.992000000000001</v>
      </c>
      <c r="N1359" s="127">
        <v>12.023999999999999</v>
      </c>
      <c r="O1359" s="124" t="s">
        <v>8183</v>
      </c>
      <c r="P1359" s="124"/>
      <c r="Q1359" s="128" t="str">
        <f>Y1359*100 &amp; "% ," &amp; O1359 &amp; " " &amp; P1359 &amp; " " &amp; AG1359</f>
        <v xml:space="preserve">0% ,Weld (WELD)  </v>
      </c>
      <c r="R1359" s="124"/>
      <c r="S1359" s="186"/>
      <c r="T1359" s="186"/>
      <c r="U1359" s="181">
        <v>360</v>
      </c>
      <c r="V1359" s="129">
        <v>14.3</v>
      </c>
      <c r="W1359" s="173"/>
      <c r="X1359" s="173"/>
      <c r="Y1359" s="131"/>
      <c r="Z1359" s="131"/>
      <c r="AA1359" s="131"/>
      <c r="AB1359" s="128"/>
      <c r="AC1359" s="132"/>
      <c r="AD1359" s="132"/>
      <c r="AE1359" s="132"/>
      <c r="AF1359" s="132" t="str">
        <f t="shared" si="132"/>
        <v xml:space="preserve"> </v>
      </c>
      <c r="AG1359" s="132" t="str">
        <f t="shared" si="133"/>
        <v/>
      </c>
      <c r="AH1359" s="128" t="s">
        <v>8184</v>
      </c>
      <c r="AI1359" s="130"/>
    </row>
    <row r="1360" spans="2:35" ht="13.2">
      <c r="B1360" s="149">
        <v>13500</v>
      </c>
      <c r="C1360" s="115">
        <v>1335</v>
      </c>
      <c r="D1360" s="115">
        <v>10.804137830815883</v>
      </c>
      <c r="E1360" s="115" t="s">
        <v>5706</v>
      </c>
      <c r="F1360" s="115" t="s">
        <v>5706</v>
      </c>
      <c r="G1360" s="117">
        <v>8840</v>
      </c>
      <c r="H1360" s="118">
        <f t="shared" si="134"/>
        <v>5.2191119925354625</v>
      </c>
      <c r="I1360" s="134" t="str">
        <f t="shared" si="135"/>
        <v>A-0417</v>
      </c>
      <c r="J1360" s="134" t="str">
        <f t="shared" si="136"/>
        <v>A-0417</v>
      </c>
      <c r="K1360" s="183">
        <f>H1360+M1360*0.001</f>
        <v>5.2311359925354628</v>
      </c>
      <c r="L1360" s="118">
        <v>10119.325999999999</v>
      </c>
      <c r="M1360" s="208">
        <v>12.023999999999999</v>
      </c>
      <c r="N1360" s="118">
        <v>11.997999999999999</v>
      </c>
      <c r="O1360" s="115" t="s">
        <v>8183</v>
      </c>
      <c r="P1360" s="115"/>
      <c r="Q1360" s="119" t="str">
        <f>Y1360*100 &amp; "% ," &amp; O1360 &amp; " " &amp; P1360 &amp; " " &amp; AG1360</f>
        <v xml:space="preserve">0% ,Weld (WELD)  </v>
      </c>
      <c r="R1360" s="115"/>
      <c r="S1360" s="186"/>
      <c r="T1360" s="186"/>
      <c r="U1360" s="181">
        <v>360</v>
      </c>
      <c r="V1360" s="120">
        <v>14.3</v>
      </c>
      <c r="W1360" s="188"/>
      <c r="X1360" s="188"/>
      <c r="Y1360" s="122"/>
      <c r="Z1360" s="122"/>
      <c r="AA1360" s="122"/>
      <c r="AB1360" s="119"/>
      <c r="AC1360" s="123"/>
      <c r="AD1360" s="123"/>
      <c r="AE1360" s="123"/>
      <c r="AF1360" s="123" t="str">
        <f t="shared" si="132"/>
        <v xml:space="preserve"> </v>
      </c>
      <c r="AG1360" s="123" t="str">
        <f t="shared" si="133"/>
        <v/>
      </c>
      <c r="AH1360" s="119" t="s">
        <v>8184</v>
      </c>
      <c r="AI1360" s="121"/>
    </row>
    <row r="1361" spans="2:35" ht="13.2">
      <c r="B1361" s="150">
        <v>13510</v>
      </c>
      <c r="C1361" s="124">
        <v>1336</v>
      </c>
      <c r="D1361" s="124">
        <v>10.816142538246085</v>
      </c>
      <c r="E1361" s="124" t="s">
        <v>5707</v>
      </c>
      <c r="F1361" s="124" t="s">
        <v>5707</v>
      </c>
      <c r="G1361" s="126">
        <v>8850</v>
      </c>
      <c r="H1361" s="127">
        <f t="shared" si="134"/>
        <v>5.2311158554638659</v>
      </c>
      <c r="I1361" s="135" t="str">
        <f t="shared" si="135"/>
        <v>A-0418</v>
      </c>
      <c r="J1361" s="135" t="str">
        <f t="shared" si="136"/>
        <v>A-0418</v>
      </c>
      <c r="K1361" s="183">
        <f>H1361+M1361*0.001</f>
        <v>5.2431138554638661</v>
      </c>
      <c r="L1361" s="127">
        <v>10131.324000000001</v>
      </c>
      <c r="M1361" s="208">
        <v>11.997999999999999</v>
      </c>
      <c r="N1361" s="127">
        <v>12.010999999999999</v>
      </c>
      <c r="O1361" s="124" t="s">
        <v>8183</v>
      </c>
      <c r="P1361" s="124"/>
      <c r="Q1361" s="128" t="str">
        <f>Y1361*100 &amp; "% ," &amp; O1361 &amp; " " &amp; P1361 &amp; " " &amp; AG1361</f>
        <v xml:space="preserve">0% ,Weld (WELD)  </v>
      </c>
      <c r="R1361" s="124"/>
      <c r="S1361" s="186"/>
      <c r="T1361" s="186"/>
      <c r="U1361" s="181">
        <v>360</v>
      </c>
      <c r="V1361" s="129">
        <v>14.3</v>
      </c>
      <c r="W1361" s="173"/>
      <c r="X1361" s="173"/>
      <c r="Y1361" s="131"/>
      <c r="Z1361" s="131"/>
      <c r="AA1361" s="131"/>
      <c r="AB1361" s="128"/>
      <c r="AC1361" s="132"/>
      <c r="AD1361" s="132"/>
      <c r="AE1361" s="132"/>
      <c r="AF1361" s="132" t="str">
        <f t="shared" si="132"/>
        <v xml:space="preserve"> </v>
      </c>
      <c r="AG1361" s="132" t="str">
        <f t="shared" si="133"/>
        <v/>
      </c>
      <c r="AH1361" s="128" t="s">
        <v>8184</v>
      </c>
      <c r="AI1361" s="130"/>
    </row>
    <row r="1362" spans="2:35" ht="13.2">
      <c r="B1362" s="149">
        <v>13520</v>
      </c>
      <c r="C1362" s="115">
        <v>1337</v>
      </c>
      <c r="D1362" s="115">
        <v>10.828048500738598</v>
      </c>
      <c r="E1362" s="115" t="s">
        <v>5708</v>
      </c>
      <c r="F1362" s="115" t="s">
        <v>5708</v>
      </c>
      <c r="G1362" s="117">
        <v>8860</v>
      </c>
      <c r="H1362" s="118">
        <f t="shared" si="134"/>
        <v>5.2431197183925571</v>
      </c>
      <c r="I1362" s="134" t="str">
        <f t="shared" si="135"/>
        <v>A-0419</v>
      </c>
      <c r="J1362" s="134" t="str">
        <f t="shared" si="136"/>
        <v>A-0419</v>
      </c>
      <c r="K1362" s="183">
        <f>H1362+M1362*0.001</f>
        <v>5.2551307183925573</v>
      </c>
      <c r="L1362" s="118">
        <v>10143.334999999999</v>
      </c>
      <c r="M1362" s="208">
        <v>12.010999999999999</v>
      </c>
      <c r="N1362" s="118">
        <v>11.99</v>
      </c>
      <c r="O1362" s="115" t="s">
        <v>8183</v>
      </c>
      <c r="P1362" s="115"/>
      <c r="Q1362" s="119" t="str">
        <f>Y1362*100 &amp; "% ," &amp; O1362 &amp; " " &amp; P1362 &amp; " " &amp; AG1362</f>
        <v xml:space="preserve">0% ,Weld (WELD)  </v>
      </c>
      <c r="R1362" s="115"/>
      <c r="S1362" s="186"/>
      <c r="T1362" s="186"/>
      <c r="U1362" s="181">
        <v>360</v>
      </c>
      <c r="V1362" s="120">
        <v>14.3</v>
      </c>
      <c r="W1362" s="188"/>
      <c r="X1362" s="188"/>
      <c r="Y1362" s="122"/>
      <c r="Z1362" s="122"/>
      <c r="AA1362" s="122"/>
      <c r="AB1362" s="119"/>
      <c r="AC1362" s="123"/>
      <c r="AD1362" s="123"/>
      <c r="AE1362" s="123"/>
      <c r="AF1362" s="123" t="str">
        <f t="shared" si="132"/>
        <v xml:space="preserve"> </v>
      </c>
      <c r="AG1362" s="123" t="str">
        <f t="shared" si="133"/>
        <v/>
      </c>
      <c r="AH1362" s="119" t="s">
        <v>8184</v>
      </c>
      <c r="AI1362" s="121"/>
    </row>
    <row r="1363" spans="2:35" ht="13.2">
      <c r="B1363" s="150">
        <v>13530</v>
      </c>
      <c r="C1363" s="124">
        <v>1338</v>
      </c>
      <c r="D1363" s="124">
        <v>10.840055842552387</v>
      </c>
      <c r="E1363" s="124" t="s">
        <v>5709</v>
      </c>
      <c r="F1363" s="124" t="s">
        <v>5709</v>
      </c>
      <c r="G1363" s="126">
        <v>8870</v>
      </c>
      <c r="H1363" s="127">
        <f t="shared" si="134"/>
        <v>5.2551195813227274</v>
      </c>
      <c r="I1363" s="135" t="str">
        <f t="shared" si="135"/>
        <v>A-0420</v>
      </c>
      <c r="J1363" s="135" t="str">
        <f t="shared" si="136"/>
        <v>A-0420</v>
      </c>
      <c r="K1363" s="183">
        <f>H1363+M1363*0.001</f>
        <v>5.2671095813227273</v>
      </c>
      <c r="L1363" s="127">
        <v>10155.325999999999</v>
      </c>
      <c r="M1363" s="208">
        <v>11.99</v>
      </c>
      <c r="N1363" s="127">
        <v>12.007999999999999</v>
      </c>
      <c r="O1363" s="124" t="s">
        <v>8183</v>
      </c>
      <c r="P1363" s="124"/>
      <c r="Q1363" s="128" t="str">
        <f>Y1363*100 &amp; "% ," &amp; O1363 &amp; " " &amp; P1363 &amp; " " &amp; AG1363</f>
        <v xml:space="preserve">0% ,Weld (WELD)  </v>
      </c>
      <c r="R1363" s="124"/>
      <c r="S1363" s="186"/>
      <c r="T1363" s="186"/>
      <c r="U1363" s="181">
        <v>360</v>
      </c>
      <c r="V1363" s="129">
        <v>14.3</v>
      </c>
      <c r="W1363" s="173"/>
      <c r="X1363" s="173"/>
      <c r="Y1363" s="131"/>
      <c r="Z1363" s="131"/>
      <c r="AA1363" s="131"/>
      <c r="AB1363" s="128"/>
      <c r="AC1363" s="132"/>
      <c r="AD1363" s="132"/>
      <c r="AE1363" s="132"/>
      <c r="AF1363" s="132" t="str">
        <f t="shared" si="132"/>
        <v xml:space="preserve"> </v>
      </c>
      <c r="AG1363" s="132" t="str">
        <f t="shared" si="133"/>
        <v/>
      </c>
      <c r="AH1363" s="128" t="s">
        <v>8184</v>
      </c>
      <c r="AI1363" s="130"/>
    </row>
    <row r="1364" spans="2:35" ht="13.2">
      <c r="B1364" s="149">
        <v>13540</v>
      </c>
      <c r="C1364" s="115">
        <v>1339</v>
      </c>
      <c r="D1364" s="115">
        <v>10.852055646300894</v>
      </c>
      <c r="E1364" s="115" t="s">
        <v>5710</v>
      </c>
      <c r="F1364" s="115" t="s">
        <v>5710</v>
      </c>
      <c r="G1364" s="117">
        <v>8880</v>
      </c>
      <c r="H1364" s="118">
        <f t="shared" si="134"/>
        <v>5.2671194442526348</v>
      </c>
      <c r="I1364" s="134" t="str">
        <f t="shared" si="135"/>
        <v>A-0421</v>
      </c>
      <c r="J1364" s="134" t="str">
        <f t="shared" si="136"/>
        <v>A-0421</v>
      </c>
      <c r="K1364" s="183">
        <f>H1364+M1364*0.001</f>
        <v>5.2791274442526346</v>
      </c>
      <c r="L1364" s="118">
        <v>10167.334000000001</v>
      </c>
      <c r="M1364" s="208">
        <v>12.007999999999999</v>
      </c>
      <c r="N1364" s="118">
        <v>11.988</v>
      </c>
      <c r="O1364" s="115" t="s">
        <v>8183</v>
      </c>
      <c r="P1364" s="115"/>
      <c r="Q1364" s="119" t="str">
        <f>Y1364*100 &amp; "% ," &amp; O1364 &amp; " " &amp; P1364 &amp; " " &amp; AG1364</f>
        <v xml:space="preserve">0% ,Weld (WELD)  </v>
      </c>
      <c r="R1364" s="115"/>
      <c r="S1364" s="186"/>
      <c r="T1364" s="186"/>
      <c r="U1364" s="181">
        <v>360</v>
      </c>
      <c r="V1364" s="120">
        <v>14.3</v>
      </c>
      <c r="W1364" s="188"/>
      <c r="X1364" s="188"/>
      <c r="Y1364" s="122"/>
      <c r="Z1364" s="122"/>
      <c r="AA1364" s="122"/>
      <c r="AB1364" s="119"/>
      <c r="AC1364" s="123"/>
      <c r="AD1364" s="123"/>
      <c r="AE1364" s="123"/>
      <c r="AF1364" s="123" t="str">
        <f t="shared" si="132"/>
        <v xml:space="preserve"> </v>
      </c>
      <c r="AG1364" s="123" t="str">
        <f t="shared" si="133"/>
        <v/>
      </c>
      <c r="AH1364" s="119" t="s">
        <v>8184</v>
      </c>
      <c r="AI1364" s="121"/>
    </row>
    <row r="1365" spans="2:35" ht="13.2">
      <c r="B1365" s="150">
        <v>13550</v>
      </c>
      <c r="C1365" s="124">
        <v>1340</v>
      </c>
      <c r="D1365" s="124">
        <v>10.864054947731024</v>
      </c>
      <c r="E1365" s="124" t="s">
        <v>5711</v>
      </c>
      <c r="F1365" s="124" t="s">
        <v>5711</v>
      </c>
      <c r="G1365" s="126">
        <v>8880</v>
      </c>
      <c r="H1365" s="127">
        <f t="shared" si="134"/>
        <v>5.2671194442526348</v>
      </c>
      <c r="I1365" s="135" t="str">
        <f t="shared" si="135"/>
        <v>A-0421</v>
      </c>
      <c r="J1365" s="135" t="str">
        <f t="shared" si="136"/>
        <v>A-0421</v>
      </c>
      <c r="K1365" s="183">
        <f>H1365+M1365*0.001</f>
        <v>5.2731374442526349</v>
      </c>
      <c r="L1365" s="127">
        <v>10173.352000000001</v>
      </c>
      <c r="M1365" s="208">
        <v>6.0179999999999998</v>
      </c>
      <c r="N1365" s="127">
        <v>11.988</v>
      </c>
      <c r="O1365" s="124" t="s">
        <v>8321</v>
      </c>
      <c r="P1365" s="124"/>
      <c r="Q1365" s="128" t="str">
        <f>Y1365*100 &amp; "% ," &amp; O1365 &amp; " " &amp; P1365 &amp; " " &amp; AG1365</f>
        <v xml:space="preserve">0% ,Anode (ANOD)  </v>
      </c>
      <c r="R1365" s="124"/>
      <c r="S1365" s="186"/>
      <c r="T1365" s="186"/>
      <c r="U1365" s="181">
        <v>360</v>
      </c>
      <c r="V1365" s="129">
        <v>14.3</v>
      </c>
      <c r="W1365" s="173"/>
      <c r="X1365" s="173"/>
      <c r="Y1365" s="131"/>
      <c r="Z1365" s="131"/>
      <c r="AA1365" s="131"/>
      <c r="AB1365" s="128"/>
      <c r="AC1365" s="132"/>
      <c r="AD1365" s="132"/>
      <c r="AE1365" s="132"/>
      <c r="AF1365" s="132" t="str">
        <f t="shared" si="132"/>
        <v xml:space="preserve"> </v>
      </c>
      <c r="AG1365" s="132" t="str">
        <f t="shared" si="133"/>
        <v/>
      </c>
      <c r="AH1365" s="128" t="s">
        <v>8368</v>
      </c>
      <c r="AI1365" s="130"/>
    </row>
    <row r="1366" spans="2:35" ht="13.2">
      <c r="B1366" s="149">
        <v>13560</v>
      </c>
      <c r="C1366" s="115">
        <v>1341</v>
      </c>
      <c r="D1366" s="115">
        <v>10.876052368619767</v>
      </c>
      <c r="E1366" s="115" t="s">
        <v>5712</v>
      </c>
      <c r="F1366" s="115" t="s">
        <v>5712</v>
      </c>
      <c r="G1366" s="117">
        <v>8890</v>
      </c>
      <c r="H1366" s="118">
        <f t="shared" si="134"/>
        <v>5.2791193071828051</v>
      </c>
      <c r="I1366" s="134" t="str">
        <f t="shared" si="135"/>
        <v>A-0422</v>
      </c>
      <c r="J1366" s="134" t="str">
        <f t="shared" si="136"/>
        <v>A-0422</v>
      </c>
      <c r="K1366" s="183">
        <f>H1366+M1366*0.001</f>
        <v>5.2911073071828048</v>
      </c>
      <c r="L1366" s="118">
        <v>10179.322</v>
      </c>
      <c r="M1366" s="208">
        <v>11.988</v>
      </c>
      <c r="N1366" s="118">
        <v>11.898</v>
      </c>
      <c r="O1366" s="115" t="s">
        <v>8183</v>
      </c>
      <c r="P1366" s="115"/>
      <c r="Q1366" s="119" t="str">
        <f>Y1366*100 &amp; "% ," &amp; O1366 &amp; " " &amp; P1366 &amp; " " &amp; AG1366</f>
        <v xml:space="preserve">0% ,Weld (WELD)  </v>
      </c>
      <c r="R1366" s="115"/>
      <c r="S1366" s="186"/>
      <c r="T1366" s="186"/>
      <c r="U1366" s="181">
        <v>360</v>
      </c>
      <c r="V1366" s="120">
        <v>14.3</v>
      </c>
      <c r="W1366" s="188"/>
      <c r="X1366" s="188"/>
      <c r="Y1366" s="122"/>
      <c r="Z1366" s="122"/>
      <c r="AA1366" s="122"/>
      <c r="AB1366" s="119"/>
      <c r="AC1366" s="123"/>
      <c r="AD1366" s="123"/>
      <c r="AE1366" s="123"/>
      <c r="AF1366" s="123" t="str">
        <f t="shared" si="132"/>
        <v xml:space="preserve"> </v>
      </c>
      <c r="AG1366" s="123" t="str">
        <f t="shared" si="133"/>
        <v/>
      </c>
      <c r="AH1366" s="119" t="s">
        <v>8184</v>
      </c>
      <c r="AI1366" s="121"/>
    </row>
    <row r="1367" spans="2:35" ht="13.2">
      <c r="B1367" s="150">
        <v>13570</v>
      </c>
      <c r="C1367" s="124">
        <v>1342</v>
      </c>
      <c r="D1367" s="124">
        <v>10.888044624491249</v>
      </c>
      <c r="E1367" s="124" t="s">
        <v>5713</v>
      </c>
      <c r="F1367" s="124" t="s">
        <v>5713</v>
      </c>
      <c r="G1367" s="126">
        <v>8900</v>
      </c>
      <c r="H1367" s="127">
        <f t="shared" si="134"/>
        <v>5.2910131701534482</v>
      </c>
      <c r="I1367" s="135" t="str">
        <f t="shared" si="135"/>
        <v>A-0423</v>
      </c>
      <c r="J1367" s="135" t="str">
        <f t="shared" si="136"/>
        <v>A-0423</v>
      </c>
      <c r="K1367" s="183">
        <f>H1367+M1367*0.001</f>
        <v>5.3029111701534486</v>
      </c>
      <c r="L1367" s="127">
        <v>10191.221</v>
      </c>
      <c r="M1367" s="208">
        <v>11.898</v>
      </c>
      <c r="N1367" s="127">
        <v>11.795</v>
      </c>
      <c r="O1367" s="124" t="s">
        <v>8183</v>
      </c>
      <c r="P1367" s="124"/>
      <c r="Q1367" s="128" t="str">
        <f>Y1367*100 &amp; "% ," &amp; O1367 &amp; " " &amp; P1367 &amp; " " &amp; AG1367</f>
        <v xml:space="preserve">0% ,Weld (WELD)  </v>
      </c>
      <c r="R1367" s="124"/>
      <c r="S1367" s="186"/>
      <c r="T1367" s="186"/>
      <c r="U1367" s="181">
        <v>360</v>
      </c>
      <c r="V1367" s="129">
        <v>14.3</v>
      </c>
      <c r="W1367" s="173"/>
      <c r="X1367" s="173"/>
      <c r="Y1367" s="131"/>
      <c r="Z1367" s="131"/>
      <c r="AA1367" s="131"/>
      <c r="AB1367" s="128"/>
      <c r="AC1367" s="132"/>
      <c r="AD1367" s="132"/>
      <c r="AE1367" s="132"/>
      <c r="AF1367" s="132" t="str">
        <f t="shared" si="132"/>
        <v xml:space="preserve"> </v>
      </c>
      <c r="AG1367" s="132" t="str">
        <f t="shared" si="133"/>
        <v/>
      </c>
      <c r="AH1367" s="128" t="s">
        <v>8184</v>
      </c>
      <c r="AI1367" s="130"/>
    </row>
    <row r="1368" spans="2:35" ht="13.2">
      <c r="B1368" s="149">
        <v>13580</v>
      </c>
      <c r="C1368" s="115">
        <v>1343</v>
      </c>
      <c r="D1368" s="115">
        <v>10.900050609427563</v>
      </c>
      <c r="E1368" s="115" t="s">
        <v>5714</v>
      </c>
      <c r="F1368" s="115" t="s">
        <v>5714</v>
      </c>
      <c r="G1368" s="117">
        <v>8910</v>
      </c>
      <c r="H1368" s="118">
        <f t="shared" si="134"/>
        <v>5.3028670331395116</v>
      </c>
      <c r="I1368" s="134" t="str">
        <f t="shared" si="135"/>
        <v>A-0424</v>
      </c>
      <c r="J1368" s="134" t="str">
        <f t="shared" si="136"/>
        <v>A-0424</v>
      </c>
      <c r="K1368" s="183">
        <f>H1368+M1368*0.001</f>
        <v>5.3146620331395118</v>
      </c>
      <c r="L1368" s="118">
        <v>10203.016</v>
      </c>
      <c r="M1368" s="208">
        <v>11.795</v>
      </c>
      <c r="N1368" s="118">
        <v>11.997999999999999</v>
      </c>
      <c r="O1368" s="115" t="s">
        <v>8183</v>
      </c>
      <c r="P1368" s="115"/>
      <c r="Q1368" s="119" t="str">
        <f>Y1368*100 &amp; "% ," &amp; O1368 &amp; " " &amp; P1368 &amp; " " &amp; AG1368</f>
        <v xml:space="preserve">0% ,Weld (WELD)  </v>
      </c>
      <c r="R1368" s="115"/>
      <c r="S1368" s="186"/>
      <c r="T1368" s="186"/>
      <c r="U1368" s="181">
        <v>360</v>
      </c>
      <c r="V1368" s="120">
        <v>14.3</v>
      </c>
      <c r="W1368" s="188"/>
      <c r="X1368" s="188"/>
      <c r="Y1368" s="122"/>
      <c r="Z1368" s="122"/>
      <c r="AA1368" s="122"/>
      <c r="AB1368" s="119"/>
      <c r="AC1368" s="123"/>
      <c r="AD1368" s="123"/>
      <c r="AE1368" s="123"/>
      <c r="AF1368" s="123" t="str">
        <f t="shared" si="132"/>
        <v xml:space="preserve"> </v>
      </c>
      <c r="AG1368" s="123" t="str">
        <f t="shared" si="133"/>
        <v/>
      </c>
      <c r="AH1368" s="119" t="s">
        <v>8184</v>
      </c>
      <c r="AI1368" s="121"/>
    </row>
    <row r="1369" spans="2:35" ht="13.2">
      <c r="B1369" s="150">
        <v>13590</v>
      </c>
      <c r="C1369" s="124">
        <v>1344</v>
      </c>
      <c r="D1369" s="124">
        <v>10.91205689154673</v>
      </c>
      <c r="E1369" s="124" t="s">
        <v>5715</v>
      </c>
      <c r="F1369" s="124" t="s">
        <v>5715</v>
      </c>
      <c r="G1369" s="126">
        <v>8920</v>
      </c>
      <c r="H1369" s="127">
        <f t="shared" si="134"/>
        <v>5.3148698960683678</v>
      </c>
      <c r="I1369" s="135" t="str">
        <f t="shared" si="135"/>
        <v>A-0425</v>
      </c>
      <c r="J1369" s="135" t="str">
        <f t="shared" si="136"/>
        <v>A-0425</v>
      </c>
      <c r="K1369" s="183">
        <f>H1369+M1369*0.001</f>
        <v>5.326867896068368</v>
      </c>
      <c r="L1369" s="127">
        <v>10215.013999999999</v>
      </c>
      <c r="M1369" s="208">
        <v>11.997999999999999</v>
      </c>
      <c r="N1369" s="127">
        <v>11.946999999999999</v>
      </c>
      <c r="O1369" s="124" t="s">
        <v>8183</v>
      </c>
      <c r="P1369" s="124"/>
      <c r="Q1369" s="128" t="str">
        <f>Y1369*100 &amp; "% ," &amp; O1369 &amp; " " &amp; P1369 &amp; " " &amp; AG1369</f>
        <v xml:space="preserve">0% ,Weld (WELD)  </v>
      </c>
      <c r="R1369" s="124"/>
      <c r="S1369" s="186"/>
      <c r="T1369" s="186"/>
      <c r="U1369" s="181">
        <v>360</v>
      </c>
      <c r="V1369" s="129">
        <v>14.3</v>
      </c>
      <c r="W1369" s="173"/>
      <c r="X1369" s="173"/>
      <c r="Y1369" s="131"/>
      <c r="Z1369" s="131"/>
      <c r="AA1369" s="131"/>
      <c r="AB1369" s="128"/>
      <c r="AC1369" s="132"/>
      <c r="AD1369" s="132"/>
      <c r="AE1369" s="132"/>
      <c r="AF1369" s="132" t="str">
        <f t="shared" si="132"/>
        <v xml:space="preserve"> </v>
      </c>
      <c r="AG1369" s="132" t="str">
        <f t="shared" si="133"/>
        <v/>
      </c>
      <c r="AH1369" s="128" t="s">
        <v>8184</v>
      </c>
      <c r="AI1369" s="130"/>
    </row>
    <row r="1370" spans="2:35" ht="13.2">
      <c r="B1370" s="149">
        <v>13600</v>
      </c>
      <c r="C1370" s="115">
        <v>1345</v>
      </c>
      <c r="D1370" s="115">
        <v>10.924064299205023</v>
      </c>
      <c r="E1370" s="115" t="s">
        <v>5716</v>
      </c>
      <c r="F1370" s="115" t="s">
        <v>5716</v>
      </c>
      <c r="G1370" s="117">
        <v>8930</v>
      </c>
      <c r="H1370" s="118">
        <f t="shared" si="134"/>
        <v>5.3268677589991578</v>
      </c>
      <c r="I1370" s="134" t="str">
        <f t="shared" si="135"/>
        <v>A-0426</v>
      </c>
      <c r="J1370" s="134" t="str">
        <f t="shared" si="136"/>
        <v>A-0426</v>
      </c>
      <c r="K1370" s="183">
        <f>H1370+M1370*0.001</f>
        <v>5.3388147589991579</v>
      </c>
      <c r="L1370" s="118">
        <v>10226.960999999999</v>
      </c>
      <c r="M1370" s="208">
        <v>11.946999999999999</v>
      </c>
      <c r="N1370" s="118">
        <v>12.000999999999999</v>
      </c>
      <c r="O1370" s="115" t="s">
        <v>8183</v>
      </c>
      <c r="P1370" s="115"/>
      <c r="Q1370" s="119" t="str">
        <f>Y1370*100 &amp; "% ," &amp; O1370 &amp; " " &amp; P1370 &amp; " " &amp; AG1370</f>
        <v xml:space="preserve">0% ,Weld (WELD)  </v>
      </c>
      <c r="R1370" s="115"/>
      <c r="S1370" s="186"/>
      <c r="T1370" s="186"/>
      <c r="U1370" s="181">
        <v>360</v>
      </c>
      <c r="V1370" s="120">
        <v>14.3</v>
      </c>
      <c r="W1370" s="188"/>
      <c r="X1370" s="188"/>
      <c r="Y1370" s="122"/>
      <c r="Z1370" s="122"/>
      <c r="AA1370" s="122"/>
      <c r="AB1370" s="119"/>
      <c r="AC1370" s="123"/>
      <c r="AD1370" s="123"/>
      <c r="AE1370" s="123"/>
      <c r="AF1370" s="123" t="str">
        <f t="shared" si="132"/>
        <v xml:space="preserve"> </v>
      </c>
      <c r="AG1370" s="123" t="str">
        <f t="shared" si="133"/>
        <v/>
      </c>
      <c r="AH1370" s="119" t="s">
        <v>8184</v>
      </c>
      <c r="AI1370" s="121"/>
    </row>
    <row r="1371" spans="2:35" ht="13.2">
      <c r="B1371" s="150">
        <v>13610</v>
      </c>
      <c r="C1371" s="124">
        <v>1346</v>
      </c>
      <c r="D1371" s="124">
        <v>10.93607855373701</v>
      </c>
      <c r="E1371" s="124" t="s">
        <v>5717</v>
      </c>
      <c r="F1371" s="124" t="s">
        <v>5717</v>
      </c>
      <c r="G1371" s="126">
        <v>8940</v>
      </c>
      <c r="H1371" s="127">
        <f t="shared" si="134"/>
        <v>5.3388686219288992</v>
      </c>
      <c r="I1371" s="135" t="str">
        <f t="shared" si="135"/>
        <v>A-0427</v>
      </c>
      <c r="J1371" s="135" t="str">
        <f t="shared" si="136"/>
        <v>A-0427</v>
      </c>
      <c r="K1371" s="183">
        <f>H1371+M1371*0.001</f>
        <v>5.3508696219288989</v>
      </c>
      <c r="L1371" s="127">
        <v>10238.962</v>
      </c>
      <c r="M1371" s="208">
        <v>12.000999999999999</v>
      </c>
      <c r="N1371" s="127">
        <v>11.847</v>
      </c>
      <c r="O1371" s="124" t="s">
        <v>8183</v>
      </c>
      <c r="P1371" s="124"/>
      <c r="Q1371" s="128" t="str">
        <f>Y1371*100 &amp; "% ," &amp; O1371 &amp; " " &amp; P1371 &amp; " " &amp; AG1371</f>
        <v xml:space="preserve">0% ,Weld (WELD)  </v>
      </c>
      <c r="R1371" s="124"/>
      <c r="S1371" s="186"/>
      <c r="T1371" s="186"/>
      <c r="U1371" s="181">
        <v>360</v>
      </c>
      <c r="V1371" s="129">
        <v>14.3</v>
      </c>
      <c r="W1371" s="173"/>
      <c r="X1371" s="173"/>
      <c r="Y1371" s="131"/>
      <c r="Z1371" s="131"/>
      <c r="AA1371" s="131"/>
      <c r="AB1371" s="128"/>
      <c r="AC1371" s="132"/>
      <c r="AD1371" s="132"/>
      <c r="AE1371" s="132"/>
      <c r="AF1371" s="132" t="str">
        <f t="shared" si="132"/>
        <v xml:space="preserve"> </v>
      </c>
      <c r="AG1371" s="132" t="str">
        <f t="shared" si="133"/>
        <v/>
      </c>
      <c r="AH1371" s="128" t="s">
        <v>8184</v>
      </c>
      <c r="AI1371" s="130"/>
    </row>
    <row r="1372" spans="2:35" ht="13.2">
      <c r="B1372" s="149">
        <v>13620</v>
      </c>
      <c r="C1372" s="115">
        <v>1347</v>
      </c>
      <c r="D1372" s="115">
        <v>10.948087365002442</v>
      </c>
      <c r="E1372" s="115" t="s">
        <v>5718</v>
      </c>
      <c r="F1372" s="115" t="s">
        <v>5718</v>
      </c>
      <c r="G1372" s="117">
        <v>8940</v>
      </c>
      <c r="H1372" s="118">
        <f t="shared" si="134"/>
        <v>5.3388686219288992</v>
      </c>
      <c r="I1372" s="134" t="str">
        <f t="shared" si="135"/>
        <v>A-0427</v>
      </c>
      <c r="J1372" s="134" t="str">
        <f t="shared" si="136"/>
        <v>A-0427</v>
      </c>
      <c r="K1372" s="183">
        <f>H1372+M1372*0.001</f>
        <v>5.3506836219288996</v>
      </c>
      <c r="L1372" s="118">
        <v>10250.776</v>
      </c>
      <c r="M1372" s="208">
        <v>11.815</v>
      </c>
      <c r="N1372" s="118">
        <v>11.847</v>
      </c>
      <c r="O1372" s="115" t="s">
        <v>8198</v>
      </c>
      <c r="P1372" s="115" t="s">
        <v>8199</v>
      </c>
      <c r="Q1372" s="119" t="str">
        <f>Y1372*100 &amp; "% ," &amp; O1372 &amp; " " &amp; P1372 &amp; " " &amp; AG1372</f>
        <v xml:space="preserve">3% ,Anomaly (ANOM) Pipe Mill Anomaly (MIAN) </v>
      </c>
      <c r="R1372" s="115" t="s">
        <v>8200</v>
      </c>
      <c r="S1372" s="186" t="s">
        <v>8201</v>
      </c>
      <c r="T1372" s="186">
        <v>0.21875</v>
      </c>
      <c r="U1372" s="181">
        <v>201.75</v>
      </c>
      <c r="V1372" s="120">
        <v>14.3</v>
      </c>
      <c r="W1372" s="188">
        <v>20</v>
      </c>
      <c r="X1372" s="188">
        <v>36</v>
      </c>
      <c r="Y1372" s="122">
        <v>0.03</v>
      </c>
      <c r="Z1372" s="122">
        <v>0.03</v>
      </c>
      <c r="AA1372" s="122"/>
      <c r="AB1372" s="119" t="s">
        <v>8238</v>
      </c>
      <c r="AC1372" s="123"/>
      <c r="AD1372" s="123"/>
      <c r="AE1372" s="123"/>
      <c r="AF1372" s="123" t="str">
        <f t="shared" si="132"/>
        <v xml:space="preserve"> </v>
      </c>
      <c r="AG1372" s="123" t="str">
        <f t="shared" si="133"/>
        <v/>
      </c>
      <c r="AH1372" s="119" t="s">
        <v>8239</v>
      </c>
      <c r="AI1372" s="121">
        <v>351</v>
      </c>
    </row>
    <row r="1373" spans="2:35" ht="13.2">
      <c r="B1373" s="150">
        <v>13630</v>
      </c>
      <c r="C1373" s="124">
        <v>1348</v>
      </c>
      <c r="D1373" s="124">
        <v>10.960096453788225</v>
      </c>
      <c r="E1373" s="124" t="s">
        <v>5719</v>
      </c>
      <c r="F1373" s="124" t="s">
        <v>5719</v>
      </c>
      <c r="G1373" s="126">
        <v>8950</v>
      </c>
      <c r="H1373" s="127">
        <f t="shared" si="134"/>
        <v>5.3507334849106645</v>
      </c>
      <c r="I1373" s="135" t="str">
        <f t="shared" si="135"/>
        <v>A-0428</v>
      </c>
      <c r="J1373" s="135" t="str">
        <f t="shared" si="136"/>
        <v>A-0428</v>
      </c>
      <c r="K1373" s="183">
        <f>H1373+M1373*0.001</f>
        <v>5.3625804849106649</v>
      </c>
      <c r="L1373" s="127">
        <v>10250.808999999999</v>
      </c>
      <c r="M1373" s="208">
        <v>11.847</v>
      </c>
      <c r="N1373" s="127">
        <v>12.005000000000001</v>
      </c>
      <c r="O1373" s="124" t="s">
        <v>8183</v>
      </c>
      <c r="P1373" s="124"/>
      <c r="Q1373" s="128" t="str">
        <f>Y1373*100 &amp; "% ," &amp; O1373 &amp; " " &amp; P1373 &amp; " " &amp; AG1373</f>
        <v xml:space="preserve">0% ,Weld (WELD)  </v>
      </c>
      <c r="R1373" s="124"/>
      <c r="S1373" s="186"/>
      <c r="T1373" s="186"/>
      <c r="U1373" s="181">
        <v>360</v>
      </c>
      <c r="V1373" s="129">
        <v>14.3</v>
      </c>
      <c r="W1373" s="173"/>
      <c r="X1373" s="173"/>
      <c r="Y1373" s="131"/>
      <c r="Z1373" s="131"/>
      <c r="AA1373" s="131"/>
      <c r="AB1373" s="128"/>
      <c r="AC1373" s="132"/>
      <c r="AD1373" s="132"/>
      <c r="AE1373" s="132"/>
      <c r="AF1373" s="132" t="str">
        <f t="shared" si="132"/>
        <v xml:space="preserve"> </v>
      </c>
      <c r="AG1373" s="132" t="str">
        <f t="shared" si="133"/>
        <v/>
      </c>
      <c r="AH1373" s="128" t="s">
        <v>8184</v>
      </c>
      <c r="AI1373" s="130"/>
    </row>
    <row r="1374" spans="2:35" ht="13.2">
      <c r="B1374" s="149">
        <v>13640</v>
      </c>
      <c r="C1374" s="115">
        <v>1349</v>
      </c>
      <c r="D1374" s="115">
        <v>10.972103535982816</v>
      </c>
      <c r="E1374" s="115" t="s">
        <v>5720</v>
      </c>
      <c r="F1374" s="115" t="s">
        <v>5720</v>
      </c>
      <c r="G1374" s="117">
        <v>8960</v>
      </c>
      <c r="H1374" s="118">
        <f t="shared" si="134"/>
        <v>5.3627343478404041</v>
      </c>
      <c r="I1374" s="134" t="str">
        <f t="shared" si="135"/>
        <v>A-0429</v>
      </c>
      <c r="J1374" s="134" t="str">
        <f t="shared" si="136"/>
        <v>A-0429</v>
      </c>
      <c r="K1374" s="183">
        <f>H1374+M1374*0.001</f>
        <v>5.3747393478404044</v>
      </c>
      <c r="L1374" s="118">
        <v>10262.814</v>
      </c>
      <c r="M1374" s="208">
        <v>12.005000000000001</v>
      </c>
      <c r="N1374" s="118">
        <v>11.991</v>
      </c>
      <c r="O1374" s="115" t="s">
        <v>8183</v>
      </c>
      <c r="P1374" s="115"/>
      <c r="Q1374" s="119" t="str">
        <f>Y1374*100 &amp; "% ," &amp; O1374 &amp; " " &amp; P1374 &amp; " " &amp; AG1374</f>
        <v xml:space="preserve">0% ,Weld (WELD)  </v>
      </c>
      <c r="R1374" s="115"/>
      <c r="S1374" s="186"/>
      <c r="T1374" s="186"/>
      <c r="U1374" s="181">
        <v>360</v>
      </c>
      <c r="V1374" s="120">
        <v>14.3</v>
      </c>
      <c r="W1374" s="188"/>
      <c r="X1374" s="188"/>
      <c r="Y1374" s="122"/>
      <c r="Z1374" s="122"/>
      <c r="AA1374" s="122"/>
      <c r="AB1374" s="119"/>
      <c r="AC1374" s="123"/>
      <c r="AD1374" s="123"/>
      <c r="AE1374" s="123"/>
      <c r="AF1374" s="123" t="str">
        <f t="shared" si="132"/>
        <v xml:space="preserve"> </v>
      </c>
      <c r="AG1374" s="123" t="str">
        <f t="shared" si="133"/>
        <v/>
      </c>
      <c r="AH1374" s="119" t="s">
        <v>8184</v>
      </c>
      <c r="AI1374" s="121"/>
    </row>
    <row r="1375" spans="2:35" ht="13.2">
      <c r="B1375" s="150">
        <v>13650</v>
      </c>
      <c r="C1375" s="124">
        <v>1350</v>
      </c>
      <c r="D1375" s="124">
        <v>10.984091318150782</v>
      </c>
      <c r="E1375" s="124" t="s">
        <v>5721</v>
      </c>
      <c r="F1375" s="124" t="s">
        <v>5721</v>
      </c>
      <c r="G1375" s="126">
        <v>8970</v>
      </c>
      <c r="H1375" s="127">
        <f t="shared" si="134"/>
        <v>5.3747402107682127</v>
      </c>
      <c r="I1375" s="135" t="str">
        <f t="shared" si="135"/>
        <v>A-0430</v>
      </c>
      <c r="J1375" s="135" t="str">
        <f t="shared" si="136"/>
        <v>A-0430</v>
      </c>
      <c r="K1375" s="183">
        <f>H1375+M1375*0.001</f>
        <v>5.3867312107682128</v>
      </c>
      <c r="L1375" s="127">
        <v>10274.804</v>
      </c>
      <c r="M1375" s="208">
        <v>11.991</v>
      </c>
      <c r="N1375" s="127">
        <v>11.68</v>
      </c>
      <c r="O1375" s="124" t="s">
        <v>8183</v>
      </c>
      <c r="P1375" s="124"/>
      <c r="Q1375" s="128" t="str">
        <f>Y1375*100 &amp; "% ," &amp; O1375 &amp; " " &amp; P1375 &amp; " " &amp; AG1375</f>
        <v xml:space="preserve">0% ,Weld (WELD)  </v>
      </c>
      <c r="R1375" s="124"/>
      <c r="S1375" s="186"/>
      <c r="T1375" s="186"/>
      <c r="U1375" s="181">
        <v>360</v>
      </c>
      <c r="V1375" s="129">
        <v>14.3</v>
      </c>
      <c r="W1375" s="173"/>
      <c r="X1375" s="173"/>
      <c r="Y1375" s="131"/>
      <c r="Z1375" s="131"/>
      <c r="AA1375" s="131"/>
      <c r="AB1375" s="128"/>
      <c r="AC1375" s="132"/>
      <c r="AD1375" s="132"/>
      <c r="AE1375" s="132"/>
      <c r="AF1375" s="132" t="str">
        <f t="shared" si="132"/>
        <v xml:space="preserve"> </v>
      </c>
      <c r="AG1375" s="132" t="str">
        <f t="shared" si="133"/>
        <v/>
      </c>
      <c r="AH1375" s="128" t="s">
        <v>8184</v>
      </c>
      <c r="AI1375" s="130"/>
    </row>
    <row r="1376" spans="2:35" ht="13.2">
      <c r="B1376" s="149">
        <v>13660</v>
      </c>
      <c r="C1376" s="115">
        <v>1351</v>
      </c>
      <c r="D1376" s="115">
        <v>10.996103546684557</v>
      </c>
      <c r="E1376" s="115" t="s">
        <v>5722</v>
      </c>
      <c r="F1376" s="115" t="s">
        <v>5722</v>
      </c>
      <c r="G1376" s="117">
        <v>8980</v>
      </c>
      <c r="H1376" s="118">
        <f t="shared" si="134"/>
        <v>5.3864090738249137</v>
      </c>
      <c r="I1376" s="134" t="str">
        <f t="shared" si="135"/>
        <v>A-0431</v>
      </c>
      <c r="J1376" s="134" t="str">
        <f t="shared" si="136"/>
        <v>A-0431</v>
      </c>
      <c r="K1376" s="183">
        <f>H1376+M1376*0.001</f>
        <v>5.3980890738249139</v>
      </c>
      <c r="L1376" s="118">
        <v>10286.484</v>
      </c>
      <c r="M1376" s="208">
        <v>11.68</v>
      </c>
      <c r="N1376" s="118">
        <v>11.997</v>
      </c>
      <c r="O1376" s="115" t="s">
        <v>8183</v>
      </c>
      <c r="P1376" s="115"/>
      <c r="Q1376" s="119" t="str">
        <f>Y1376*100 &amp; "% ," &amp; O1376 &amp; " " &amp; P1376 &amp; " " &amp; AG1376</f>
        <v xml:space="preserve">0% ,Weld (WELD)  </v>
      </c>
      <c r="R1376" s="115"/>
      <c r="S1376" s="186"/>
      <c r="T1376" s="186"/>
      <c r="U1376" s="181">
        <v>360</v>
      </c>
      <c r="V1376" s="120">
        <v>14.3</v>
      </c>
      <c r="W1376" s="188"/>
      <c r="X1376" s="188"/>
      <c r="Y1376" s="122"/>
      <c r="Z1376" s="122"/>
      <c r="AA1376" s="122"/>
      <c r="AB1376" s="119"/>
      <c r="AC1376" s="123"/>
      <c r="AD1376" s="123"/>
      <c r="AE1376" s="123"/>
      <c r="AF1376" s="123" t="str">
        <f t="shared" si="132"/>
        <v xml:space="preserve"> </v>
      </c>
      <c r="AG1376" s="123" t="str">
        <f t="shared" si="133"/>
        <v/>
      </c>
      <c r="AH1376" s="119" t="s">
        <v>8184</v>
      </c>
      <c r="AI1376" s="121"/>
    </row>
    <row r="1377" spans="2:35" ht="13.2">
      <c r="B1377" s="150">
        <v>13670</v>
      </c>
      <c r="C1377" s="124">
        <v>1352</v>
      </c>
      <c r="D1377" s="124">
        <v>11.007994868103179</v>
      </c>
      <c r="E1377" s="124" t="s">
        <v>5723</v>
      </c>
      <c r="F1377" s="124" t="s">
        <v>5723</v>
      </c>
      <c r="G1377" s="126">
        <v>8980</v>
      </c>
      <c r="H1377" s="127">
        <f t="shared" si="134"/>
        <v>5.3864090738249137</v>
      </c>
      <c r="I1377" s="135" t="str">
        <f t="shared" si="135"/>
        <v>A-0431</v>
      </c>
      <c r="J1377" s="135" t="str">
        <f t="shared" si="136"/>
        <v>A-0431</v>
      </c>
      <c r="K1377" s="183">
        <f>H1377+M1377*0.001</f>
        <v>5.3924310738249135</v>
      </c>
      <c r="L1377" s="127">
        <v>10292.505999999999</v>
      </c>
      <c r="M1377" s="208">
        <v>6.0220000000000002</v>
      </c>
      <c r="N1377" s="127">
        <v>11.997</v>
      </c>
      <c r="O1377" s="124" t="s">
        <v>8321</v>
      </c>
      <c r="P1377" s="124"/>
      <c r="Q1377" s="128" t="str">
        <f>Y1377*100 &amp; "% ," &amp; O1377 &amp; " " &amp; P1377 &amp; " " &amp; AG1377</f>
        <v xml:space="preserve">0% ,Anode (ANOD)  </v>
      </c>
      <c r="R1377" s="124"/>
      <c r="S1377" s="186"/>
      <c r="T1377" s="186"/>
      <c r="U1377" s="181">
        <v>360</v>
      </c>
      <c r="V1377" s="129">
        <v>14.3</v>
      </c>
      <c r="W1377" s="173"/>
      <c r="X1377" s="173"/>
      <c r="Y1377" s="131"/>
      <c r="Z1377" s="131"/>
      <c r="AA1377" s="131"/>
      <c r="AB1377" s="128"/>
      <c r="AC1377" s="132"/>
      <c r="AD1377" s="132"/>
      <c r="AE1377" s="132"/>
      <c r="AF1377" s="132" t="str">
        <f t="shared" si="132"/>
        <v xml:space="preserve"> </v>
      </c>
      <c r="AG1377" s="132" t="str">
        <f t="shared" si="133"/>
        <v/>
      </c>
      <c r="AH1377" s="128" t="s">
        <v>8369</v>
      </c>
      <c r="AI1377" s="130"/>
    </row>
    <row r="1378" spans="2:35" ht="13.2">
      <c r="B1378" s="149">
        <v>13680</v>
      </c>
      <c r="C1378" s="115">
        <v>1353</v>
      </c>
      <c r="D1378" s="115">
        <v>11.01966837440118</v>
      </c>
      <c r="E1378" s="115" t="s">
        <v>5724</v>
      </c>
      <c r="F1378" s="115" t="s">
        <v>5724</v>
      </c>
      <c r="G1378" s="117">
        <v>8990</v>
      </c>
      <c r="H1378" s="118">
        <f t="shared" si="134"/>
        <v>5.3984189367512183</v>
      </c>
      <c r="I1378" s="134" t="str">
        <f t="shared" si="135"/>
        <v>A-0432</v>
      </c>
      <c r="J1378" s="134" t="str">
        <f t="shared" si="136"/>
        <v>A-0432</v>
      </c>
      <c r="K1378" s="183">
        <f>H1378+M1378*0.001</f>
        <v>5.4104159367512183</v>
      </c>
      <c r="L1378" s="118">
        <v>10298.482</v>
      </c>
      <c r="M1378" s="208">
        <v>11.997</v>
      </c>
      <c r="N1378" s="118">
        <v>11.968</v>
      </c>
      <c r="O1378" s="115" t="s">
        <v>8183</v>
      </c>
      <c r="P1378" s="115" t="s">
        <v>661</v>
      </c>
      <c r="Q1378" s="119" t="str">
        <f>Y1378*100 &amp; "% ," &amp; O1378 &amp; " " &amp; P1378 &amp; " " &amp; AG1378</f>
        <v xml:space="preserve">0% ,Weld (WELD) Change in Wall Thickness (CHWT) </v>
      </c>
      <c r="R1378" s="115"/>
      <c r="S1378" s="186"/>
      <c r="T1378" s="186"/>
      <c r="U1378" s="181">
        <v>360</v>
      </c>
      <c r="V1378" s="120">
        <v>21</v>
      </c>
      <c r="W1378" s="188"/>
      <c r="X1378" s="188"/>
      <c r="Y1378" s="122"/>
      <c r="Z1378" s="122"/>
      <c r="AA1378" s="122"/>
      <c r="AB1378" s="119"/>
      <c r="AC1378" s="123"/>
      <c r="AD1378" s="123"/>
      <c r="AE1378" s="123"/>
      <c r="AF1378" s="123" t="str">
        <f t="shared" si="132"/>
        <v xml:space="preserve"> </v>
      </c>
      <c r="AG1378" s="123" t="str">
        <f t="shared" si="133"/>
        <v/>
      </c>
      <c r="AH1378" s="119" t="s">
        <v>8347</v>
      </c>
      <c r="AI1378" s="121"/>
    </row>
    <row r="1379" spans="2:35" ht="13.2">
      <c r="B1379" s="150">
        <v>13690</v>
      </c>
      <c r="C1379" s="124">
        <v>1354</v>
      </c>
      <c r="D1379" s="124">
        <v>11.031674677436602</v>
      </c>
      <c r="E1379" s="124" t="s">
        <v>5725</v>
      </c>
      <c r="F1379" s="124" t="s">
        <v>5725</v>
      </c>
      <c r="G1379" s="126">
        <v>9000</v>
      </c>
      <c r="H1379" s="127">
        <f t="shared" si="134"/>
        <v>5.4103977996892869</v>
      </c>
      <c r="I1379" s="135" t="str">
        <f t="shared" si="135"/>
        <v>A-0433</v>
      </c>
      <c r="J1379" s="135" t="str">
        <f t="shared" si="136"/>
        <v>A-0433</v>
      </c>
      <c r="K1379" s="183">
        <f>H1379+M1379*0.001</f>
        <v>5.4223657996892873</v>
      </c>
      <c r="L1379" s="127">
        <v>10310.449000000001</v>
      </c>
      <c r="M1379" s="208">
        <v>11.968</v>
      </c>
      <c r="N1379" s="127">
        <v>11.945</v>
      </c>
      <c r="O1379" s="124" t="s">
        <v>8183</v>
      </c>
      <c r="P1379" s="124" t="s">
        <v>661</v>
      </c>
      <c r="Q1379" s="128" t="str">
        <f>Y1379*100 &amp; "% ," &amp; O1379 &amp; " " &amp; P1379 &amp; " " &amp; AG1379</f>
        <v xml:space="preserve">0% ,Weld (WELD) Change in Wall Thickness (CHWT) </v>
      </c>
      <c r="R1379" s="124"/>
      <c r="S1379" s="186"/>
      <c r="T1379" s="186"/>
      <c r="U1379" s="181">
        <v>360</v>
      </c>
      <c r="V1379" s="129">
        <v>14.3</v>
      </c>
      <c r="W1379" s="173"/>
      <c r="X1379" s="173"/>
      <c r="Y1379" s="131"/>
      <c r="Z1379" s="131"/>
      <c r="AA1379" s="131"/>
      <c r="AB1379" s="128"/>
      <c r="AC1379" s="132"/>
      <c r="AD1379" s="132"/>
      <c r="AE1379" s="132"/>
      <c r="AF1379" s="132" t="str">
        <f t="shared" si="132"/>
        <v xml:space="preserve"> </v>
      </c>
      <c r="AG1379" s="132" t="str">
        <f t="shared" si="133"/>
        <v/>
      </c>
      <c r="AH1379" s="128" t="s">
        <v>8348</v>
      </c>
      <c r="AI1379" s="130"/>
    </row>
    <row r="1380" spans="2:35" ht="13.2">
      <c r="B1380" s="149">
        <v>13700</v>
      </c>
      <c r="C1380" s="115">
        <v>1355</v>
      </c>
      <c r="D1380" s="115">
        <v>11.043632284849593</v>
      </c>
      <c r="E1380" s="115" t="s">
        <v>5726</v>
      </c>
      <c r="F1380" s="115" t="s">
        <v>5726</v>
      </c>
      <c r="G1380" s="117">
        <v>9010</v>
      </c>
      <c r="H1380" s="118">
        <f t="shared" si="134"/>
        <v>5.4224056626162112</v>
      </c>
      <c r="I1380" s="134" t="str">
        <f t="shared" si="135"/>
        <v>A-0434</v>
      </c>
      <c r="J1380" s="134" t="str">
        <f t="shared" si="136"/>
        <v>A-0434</v>
      </c>
      <c r="K1380" s="183">
        <f>H1380+M1380*0.001</f>
        <v>5.434350662616211</v>
      </c>
      <c r="L1380" s="118">
        <v>10322.394</v>
      </c>
      <c r="M1380" s="208">
        <v>11.945</v>
      </c>
      <c r="N1380" s="118">
        <v>12.006</v>
      </c>
      <c r="O1380" s="115" t="s">
        <v>8183</v>
      </c>
      <c r="P1380" s="115"/>
      <c r="Q1380" s="119" t="str">
        <f>Y1380*100 &amp; "% ," &amp; O1380 &amp; " " &amp; P1380 &amp; " " &amp; AG1380</f>
        <v xml:space="preserve">0% ,Weld (WELD)  </v>
      </c>
      <c r="R1380" s="115"/>
      <c r="S1380" s="186"/>
      <c r="T1380" s="186"/>
      <c r="U1380" s="181">
        <v>360</v>
      </c>
      <c r="V1380" s="120">
        <v>14.3</v>
      </c>
      <c r="W1380" s="188"/>
      <c r="X1380" s="188"/>
      <c r="Y1380" s="122"/>
      <c r="Z1380" s="122"/>
      <c r="AA1380" s="122"/>
      <c r="AB1380" s="119"/>
      <c r="AC1380" s="123"/>
      <c r="AD1380" s="123"/>
      <c r="AE1380" s="123"/>
      <c r="AF1380" s="123" t="str">
        <f t="shared" si="132"/>
        <v xml:space="preserve"> </v>
      </c>
      <c r="AG1380" s="123" t="str">
        <f t="shared" si="133"/>
        <v/>
      </c>
      <c r="AH1380" s="119" t="s">
        <v>8184</v>
      </c>
      <c r="AI1380" s="121"/>
    </row>
    <row r="1381" spans="2:35" ht="13.2">
      <c r="B1381" s="150">
        <v>13710</v>
      </c>
      <c r="C1381" s="124">
        <v>1356</v>
      </c>
      <c r="D1381" s="124">
        <v>11.055631973966639</v>
      </c>
      <c r="E1381" s="124" t="s">
        <v>5727</v>
      </c>
      <c r="F1381" s="124" t="s">
        <v>5727</v>
      </c>
      <c r="G1381" s="126">
        <v>9010</v>
      </c>
      <c r="H1381" s="127">
        <f t="shared" si="134"/>
        <v>5.4224056626162112</v>
      </c>
      <c r="I1381" s="135" t="str">
        <f t="shared" si="135"/>
        <v>A-0434</v>
      </c>
      <c r="J1381" s="135" t="str">
        <f t="shared" si="136"/>
        <v>A-0434</v>
      </c>
      <c r="K1381" s="183">
        <f>H1381+M1381*0.001</f>
        <v>5.4259646626162112</v>
      </c>
      <c r="L1381" s="127">
        <v>10325.953</v>
      </c>
      <c r="M1381" s="208">
        <v>3.5590000000000002</v>
      </c>
      <c r="N1381" s="127">
        <v>12.006</v>
      </c>
      <c r="O1381" s="124" t="s">
        <v>8198</v>
      </c>
      <c r="P1381" s="124" t="s">
        <v>8199</v>
      </c>
      <c r="Q1381" s="128" t="str">
        <f>Y1381*100 &amp; "% ," &amp; O1381 &amp; " " &amp; P1381 &amp; " " &amp; AG1381</f>
        <v xml:space="preserve">11% ,Anomaly (ANOM) Pipe Mill Anomaly (MIAN) </v>
      </c>
      <c r="R1381" s="124" t="s">
        <v>8208</v>
      </c>
      <c r="S1381" s="186" t="s">
        <v>8206</v>
      </c>
      <c r="T1381" s="186">
        <v>0.28125</v>
      </c>
      <c r="U1381" s="181">
        <v>155.25</v>
      </c>
      <c r="V1381" s="129">
        <v>14.3</v>
      </c>
      <c r="W1381" s="173">
        <v>54</v>
      </c>
      <c r="X1381" s="173">
        <v>55</v>
      </c>
      <c r="Y1381" s="131">
        <v>0.11</v>
      </c>
      <c r="Z1381" s="131">
        <v>0.11</v>
      </c>
      <c r="AA1381" s="131"/>
      <c r="AB1381" s="128" t="s">
        <v>8202</v>
      </c>
      <c r="AC1381" s="132"/>
      <c r="AD1381" s="132"/>
      <c r="AE1381" s="132"/>
      <c r="AF1381" s="132" t="str">
        <f t="shared" si="132"/>
        <v xml:space="preserve"> </v>
      </c>
      <c r="AG1381" s="132" t="str">
        <f t="shared" si="133"/>
        <v/>
      </c>
      <c r="AH1381" s="128" t="s">
        <v>8203</v>
      </c>
      <c r="AI1381" s="130">
        <v>352</v>
      </c>
    </row>
    <row r="1382" spans="2:35" ht="13.2">
      <c r="B1382" s="149">
        <v>13720</v>
      </c>
      <c r="C1382" s="115">
        <v>1357</v>
      </c>
      <c r="D1382" s="115">
        <v>11.067635438377224</v>
      </c>
      <c r="E1382" s="115" t="s">
        <v>5728</v>
      </c>
      <c r="F1382" s="115" t="s">
        <v>5728</v>
      </c>
      <c r="G1382" s="117">
        <v>9010</v>
      </c>
      <c r="H1382" s="118">
        <f t="shared" si="134"/>
        <v>5.4224056626162112</v>
      </c>
      <c r="I1382" s="134" t="str">
        <f t="shared" si="135"/>
        <v>A-0434</v>
      </c>
      <c r="J1382" s="134" t="str">
        <f t="shared" si="136"/>
        <v>A-0434</v>
      </c>
      <c r="K1382" s="183">
        <f>H1382+M1382*0.001</f>
        <v>5.4328436626162109</v>
      </c>
      <c r="L1382" s="118">
        <v>10332.832</v>
      </c>
      <c r="M1382" s="208">
        <v>10.438000000000001</v>
      </c>
      <c r="N1382" s="118">
        <v>12.006</v>
      </c>
      <c r="O1382" s="115" t="s">
        <v>8198</v>
      </c>
      <c r="P1382" s="115" t="s">
        <v>8199</v>
      </c>
      <c r="Q1382" s="119" t="str">
        <f>Y1382*100 &amp; "% ," &amp; O1382 &amp; " " &amp; P1382 &amp; " " &amp; AG1382</f>
        <v xml:space="preserve">10% ,Anomaly (ANOM) Pipe Mill Anomaly (MIAN) </v>
      </c>
      <c r="R1382" s="115" t="s">
        <v>8200</v>
      </c>
      <c r="S1382" s="186" t="s">
        <v>8213</v>
      </c>
      <c r="T1382" s="186">
        <v>0.23958333333333334</v>
      </c>
      <c r="U1382" s="181">
        <v>185.25</v>
      </c>
      <c r="V1382" s="120">
        <v>14.3</v>
      </c>
      <c r="W1382" s="188">
        <v>24</v>
      </c>
      <c r="X1382" s="188">
        <v>38</v>
      </c>
      <c r="Y1382" s="122">
        <v>0.1</v>
      </c>
      <c r="Z1382" s="122">
        <v>0.1</v>
      </c>
      <c r="AA1382" s="122"/>
      <c r="AB1382" s="119" t="s">
        <v>8202</v>
      </c>
      <c r="AC1382" s="123"/>
      <c r="AD1382" s="123"/>
      <c r="AE1382" s="123"/>
      <c r="AF1382" s="123" t="str">
        <f t="shared" si="132"/>
        <v xml:space="preserve"> </v>
      </c>
      <c r="AG1382" s="123" t="str">
        <f t="shared" si="133"/>
        <v/>
      </c>
      <c r="AH1382" s="119" t="s">
        <v>8203</v>
      </c>
      <c r="AI1382" s="121">
        <v>353</v>
      </c>
    </row>
    <row r="1383" spans="2:35" ht="13.2">
      <c r="B1383" s="150">
        <v>13730</v>
      </c>
      <c r="C1383" s="124">
        <v>1358</v>
      </c>
      <c r="D1383" s="124">
        <v>11.07963739255848</v>
      </c>
      <c r="E1383" s="124" t="s">
        <v>5729</v>
      </c>
      <c r="F1383" s="124" t="s">
        <v>5729</v>
      </c>
      <c r="G1383" s="126">
        <v>9010</v>
      </c>
      <c r="H1383" s="127">
        <f t="shared" si="134"/>
        <v>5.4224056626162112</v>
      </c>
      <c r="I1383" s="135" t="str">
        <f t="shared" si="135"/>
        <v>A-0434</v>
      </c>
      <c r="J1383" s="135" t="str">
        <f t="shared" si="136"/>
        <v>A-0434</v>
      </c>
      <c r="K1383" s="183">
        <f>H1383+M1383*0.001</f>
        <v>5.4329236626162114</v>
      </c>
      <c r="L1383" s="127">
        <v>10332.912</v>
      </c>
      <c r="M1383" s="208">
        <v>10.518000000000001</v>
      </c>
      <c r="N1383" s="127">
        <v>12.006</v>
      </c>
      <c r="O1383" s="124" t="s">
        <v>8198</v>
      </c>
      <c r="P1383" s="124" t="s">
        <v>8199</v>
      </c>
      <c r="Q1383" s="128" t="str">
        <f>Y1383*100 &amp; "% ," &amp; O1383 &amp; " " &amp; P1383 &amp; " " &amp; AG1383</f>
        <v xml:space="preserve">13% ,Anomaly (ANOM) Pipe Mill Anomaly (MIAN) </v>
      </c>
      <c r="R1383" s="124" t="s">
        <v>8208</v>
      </c>
      <c r="S1383" s="186" t="s">
        <v>8209</v>
      </c>
      <c r="T1383" s="186">
        <v>0.22916666666666666</v>
      </c>
      <c r="U1383" s="181">
        <v>193.5</v>
      </c>
      <c r="V1383" s="129">
        <v>14.3</v>
      </c>
      <c r="W1383" s="173">
        <v>45</v>
      </c>
      <c r="X1383" s="173">
        <v>43</v>
      </c>
      <c r="Y1383" s="131">
        <v>0.13</v>
      </c>
      <c r="Z1383" s="131">
        <v>0.13</v>
      </c>
      <c r="AA1383" s="131"/>
      <c r="AB1383" s="128" t="s">
        <v>8202</v>
      </c>
      <c r="AC1383" s="132"/>
      <c r="AD1383" s="132"/>
      <c r="AE1383" s="132"/>
      <c r="AF1383" s="132" t="str">
        <f t="shared" si="132"/>
        <v xml:space="preserve"> </v>
      </c>
      <c r="AG1383" s="132" t="str">
        <f t="shared" si="133"/>
        <v/>
      </c>
      <c r="AH1383" s="128" t="s">
        <v>8203</v>
      </c>
      <c r="AI1383" s="130">
        <v>354</v>
      </c>
    </row>
    <row r="1384" spans="2:35" ht="13.2">
      <c r="B1384" s="149">
        <v>13740</v>
      </c>
      <c r="C1384" s="115">
        <v>1359</v>
      </c>
      <c r="D1384" s="115">
        <v>11.09147689948939</v>
      </c>
      <c r="E1384" s="115" t="s">
        <v>5730</v>
      </c>
      <c r="F1384" s="115" t="s">
        <v>5730</v>
      </c>
      <c r="G1384" s="117">
        <v>9010</v>
      </c>
      <c r="H1384" s="118">
        <f t="shared" si="134"/>
        <v>5.4224056626162112</v>
      </c>
      <c r="I1384" s="134" t="str">
        <f t="shared" si="135"/>
        <v>A-0434</v>
      </c>
      <c r="J1384" s="134" t="str">
        <f t="shared" si="136"/>
        <v>A-0434</v>
      </c>
      <c r="K1384" s="183">
        <f>H1384+M1384*0.001</f>
        <v>5.4333216626162111</v>
      </c>
      <c r="L1384" s="118">
        <v>10333.31</v>
      </c>
      <c r="M1384" s="208">
        <v>10.916</v>
      </c>
      <c r="N1384" s="118">
        <v>12.006</v>
      </c>
      <c r="O1384" s="115" t="s">
        <v>8198</v>
      </c>
      <c r="P1384" s="115" t="s">
        <v>8199</v>
      </c>
      <c r="Q1384" s="119" t="str">
        <f>Y1384*100 &amp; "% ," &amp; O1384 &amp; " " &amp; P1384 &amp; " " &amp; AG1384</f>
        <v xml:space="preserve">11% ,Anomaly (ANOM) Pipe Mill Anomaly (MIAN) </v>
      </c>
      <c r="R1384" s="115" t="s">
        <v>8200</v>
      </c>
      <c r="S1384" s="186" t="s">
        <v>8209</v>
      </c>
      <c r="T1384" s="186">
        <v>0.22916666666666666</v>
      </c>
      <c r="U1384" s="181">
        <v>193.5</v>
      </c>
      <c r="V1384" s="120">
        <v>14.3</v>
      </c>
      <c r="W1384" s="188">
        <v>29</v>
      </c>
      <c r="X1384" s="188">
        <v>38</v>
      </c>
      <c r="Y1384" s="122">
        <v>0.11</v>
      </c>
      <c r="Z1384" s="122">
        <v>0.11</v>
      </c>
      <c r="AA1384" s="122"/>
      <c r="AB1384" s="119" t="s">
        <v>8202</v>
      </c>
      <c r="AC1384" s="123"/>
      <c r="AD1384" s="123"/>
      <c r="AE1384" s="123"/>
      <c r="AF1384" s="123" t="str">
        <f t="shared" si="132"/>
        <v xml:space="preserve"> </v>
      </c>
      <c r="AG1384" s="123" t="str">
        <f t="shared" si="133"/>
        <v/>
      </c>
      <c r="AH1384" s="119" t="s">
        <v>8203</v>
      </c>
      <c r="AI1384" s="121">
        <v>355</v>
      </c>
    </row>
    <row r="1385" spans="2:35" ht="13.2">
      <c r="B1385" s="150">
        <v>13750</v>
      </c>
      <c r="C1385" s="124">
        <v>1360</v>
      </c>
      <c r="D1385" s="124">
        <v>11.103487010616394</v>
      </c>
      <c r="E1385" s="124" t="s">
        <v>5731</v>
      </c>
      <c r="F1385" s="124" t="s">
        <v>5731</v>
      </c>
      <c r="G1385" s="126">
        <v>9010</v>
      </c>
      <c r="H1385" s="127">
        <f t="shared" si="134"/>
        <v>5.4224056626162112</v>
      </c>
      <c r="I1385" s="135" t="str">
        <f t="shared" si="135"/>
        <v>A-0434</v>
      </c>
      <c r="J1385" s="135" t="str">
        <f t="shared" si="136"/>
        <v>A-0434</v>
      </c>
      <c r="K1385" s="183">
        <f>H1385+M1385*0.001</f>
        <v>5.4334296626162111</v>
      </c>
      <c r="L1385" s="127">
        <v>10333.418</v>
      </c>
      <c r="M1385" s="208">
        <v>11.023999999999999</v>
      </c>
      <c r="N1385" s="127">
        <v>12.006</v>
      </c>
      <c r="O1385" s="124" t="s">
        <v>8198</v>
      </c>
      <c r="P1385" s="124" t="s">
        <v>8199</v>
      </c>
      <c r="Q1385" s="128" t="str">
        <f>Y1385*100 &amp; "% ," &amp; O1385 &amp; " " &amp; P1385 &amp; " " &amp; AG1385</f>
        <v xml:space="preserve">11% ,Anomaly (ANOM) Pipe Mill Anomaly (MIAN) </v>
      </c>
      <c r="R1385" s="124" t="s">
        <v>8200</v>
      </c>
      <c r="S1385" s="186" t="s">
        <v>8257</v>
      </c>
      <c r="T1385" s="186">
        <v>0.29166666666666669</v>
      </c>
      <c r="U1385" s="181">
        <v>150</v>
      </c>
      <c r="V1385" s="129">
        <v>14.3</v>
      </c>
      <c r="W1385" s="173">
        <v>31</v>
      </c>
      <c r="X1385" s="173">
        <v>57</v>
      </c>
      <c r="Y1385" s="131">
        <v>0.11</v>
      </c>
      <c r="Z1385" s="131">
        <v>0.11</v>
      </c>
      <c r="AA1385" s="131"/>
      <c r="AB1385" s="128" t="s">
        <v>8202</v>
      </c>
      <c r="AC1385" s="132"/>
      <c r="AD1385" s="132"/>
      <c r="AE1385" s="132"/>
      <c r="AF1385" s="132" t="str">
        <f t="shared" si="132"/>
        <v xml:space="preserve"> </v>
      </c>
      <c r="AG1385" s="132" t="str">
        <f t="shared" si="133"/>
        <v/>
      </c>
      <c r="AH1385" s="128" t="s">
        <v>8203</v>
      </c>
      <c r="AI1385" s="130">
        <v>356</v>
      </c>
    </row>
    <row r="1386" spans="2:35" ht="13.2">
      <c r="B1386" s="149">
        <v>13760</v>
      </c>
      <c r="C1386" s="115">
        <v>1361</v>
      </c>
      <c r="D1386" s="115">
        <v>11.115493349705513</v>
      </c>
      <c r="E1386" s="115" t="s">
        <v>5732</v>
      </c>
      <c r="F1386" s="115" t="s">
        <v>5732</v>
      </c>
      <c r="G1386" s="117">
        <v>9020</v>
      </c>
      <c r="H1386" s="118">
        <f t="shared" si="134"/>
        <v>5.4344112385080336</v>
      </c>
      <c r="I1386" s="134" t="str">
        <f t="shared" si="135"/>
        <v>A-0435</v>
      </c>
      <c r="J1386" s="134" t="str">
        <f t="shared" si="136"/>
        <v>A-0435</v>
      </c>
      <c r="K1386" s="183">
        <f>H1386+M1386*0.001</f>
        <v>5.4464172385080341</v>
      </c>
      <c r="L1386" s="118">
        <v>10334.4</v>
      </c>
      <c r="M1386" s="208">
        <v>12.006</v>
      </c>
      <c r="N1386" s="118">
        <v>11.865</v>
      </c>
      <c r="O1386" s="115" t="s">
        <v>8183</v>
      </c>
      <c r="P1386" s="115"/>
      <c r="Q1386" s="119" t="str">
        <f>Y1386*100 &amp; "% ," &amp; O1386 &amp; " " &amp; P1386 &amp; " " &amp; AG1386</f>
        <v xml:space="preserve">0% ,Weld (WELD)  </v>
      </c>
      <c r="R1386" s="115"/>
      <c r="S1386" s="186"/>
      <c r="T1386" s="186"/>
      <c r="U1386" s="181">
        <v>360</v>
      </c>
      <c r="V1386" s="120">
        <v>14.3</v>
      </c>
      <c r="W1386" s="188"/>
      <c r="X1386" s="188"/>
      <c r="Y1386" s="122"/>
      <c r="Z1386" s="122"/>
      <c r="AA1386" s="122"/>
      <c r="AB1386" s="119"/>
      <c r="AC1386" s="123"/>
      <c r="AD1386" s="123"/>
      <c r="AE1386" s="123"/>
      <c r="AF1386" s="123" t="str">
        <f t="shared" si="132"/>
        <v xml:space="preserve"> </v>
      </c>
      <c r="AG1386" s="123" t="str">
        <f t="shared" si="133"/>
        <v/>
      </c>
      <c r="AH1386" s="119" t="s">
        <v>8184</v>
      </c>
      <c r="AI1386" s="121"/>
    </row>
    <row r="1387" spans="2:35" ht="13.2">
      <c r="B1387" s="150">
        <v>13770</v>
      </c>
      <c r="C1387" s="124">
        <v>1362</v>
      </c>
      <c r="D1387" s="124">
        <v>11.127494633495072</v>
      </c>
      <c r="E1387" s="124" t="s">
        <v>5733</v>
      </c>
      <c r="F1387" s="124" t="s">
        <v>5733</v>
      </c>
      <c r="G1387" s="126">
        <v>9020</v>
      </c>
      <c r="H1387" s="127">
        <f t="shared" si="134"/>
        <v>5.4344112385080336</v>
      </c>
      <c r="I1387" s="135" t="str">
        <f t="shared" si="135"/>
        <v>A-0435</v>
      </c>
      <c r="J1387" s="135" t="str">
        <f t="shared" si="136"/>
        <v>A-0435</v>
      </c>
      <c r="K1387" s="183">
        <f>H1387+M1387*0.001</f>
        <v>5.4462122385080338</v>
      </c>
      <c r="L1387" s="127">
        <v>10346.200999999999</v>
      </c>
      <c r="M1387" s="208">
        <v>11.801</v>
      </c>
      <c r="N1387" s="127">
        <v>11.865</v>
      </c>
      <c r="O1387" s="124" t="s">
        <v>8198</v>
      </c>
      <c r="P1387" s="124" t="s">
        <v>8199</v>
      </c>
      <c r="Q1387" s="128" t="str">
        <f>Y1387*100 &amp; "% ," &amp; O1387 &amp; " " &amp; P1387 &amp; " " &amp; AG1387</f>
        <v xml:space="preserve">7% ,Anomaly (ANOM) Pipe Mill Anomaly (MIAN) </v>
      </c>
      <c r="R1387" s="124" t="s">
        <v>8214</v>
      </c>
      <c r="S1387" s="186" t="s">
        <v>8204</v>
      </c>
      <c r="T1387" s="186">
        <v>0.25</v>
      </c>
      <c r="U1387" s="181">
        <v>180</v>
      </c>
      <c r="V1387" s="129">
        <v>14.3</v>
      </c>
      <c r="W1387" s="173">
        <v>20</v>
      </c>
      <c r="X1387" s="173">
        <v>11</v>
      </c>
      <c r="Y1387" s="131">
        <v>7.0000000000000007E-2</v>
      </c>
      <c r="Z1387" s="131">
        <v>7.0000000000000007E-2</v>
      </c>
      <c r="AA1387" s="131"/>
      <c r="AB1387" s="128" t="s">
        <v>8238</v>
      </c>
      <c r="AC1387" s="132"/>
      <c r="AD1387" s="132"/>
      <c r="AE1387" s="132"/>
      <c r="AF1387" s="132" t="str">
        <f t="shared" si="132"/>
        <v xml:space="preserve"> </v>
      </c>
      <c r="AG1387" s="132" t="str">
        <f t="shared" si="133"/>
        <v/>
      </c>
      <c r="AH1387" s="128" t="s">
        <v>8239</v>
      </c>
      <c r="AI1387" s="130">
        <v>357</v>
      </c>
    </row>
    <row r="1388" spans="2:35" ht="13.2">
      <c r="B1388" s="149">
        <v>13780</v>
      </c>
      <c r="C1388" s="115">
        <v>1363</v>
      </c>
      <c r="D1388" s="115">
        <v>11.139508590258783</v>
      </c>
      <c r="E1388" s="115" t="s">
        <v>5734</v>
      </c>
      <c r="F1388" s="115" t="s">
        <v>5734</v>
      </c>
      <c r="G1388" s="117">
        <v>9020</v>
      </c>
      <c r="H1388" s="118">
        <f t="shared" si="134"/>
        <v>5.4344112385080336</v>
      </c>
      <c r="I1388" s="134" t="str">
        <f t="shared" si="135"/>
        <v>A-0435</v>
      </c>
      <c r="J1388" s="134" t="str">
        <f t="shared" si="136"/>
        <v>A-0435</v>
      </c>
      <c r="K1388" s="183">
        <f>H1388+M1388*0.001</f>
        <v>5.4462692385080338</v>
      </c>
      <c r="L1388" s="118">
        <v>10346.258</v>
      </c>
      <c r="M1388" s="208">
        <v>11.858000000000001</v>
      </c>
      <c r="N1388" s="118">
        <v>11.865</v>
      </c>
      <c r="O1388" s="115" t="s">
        <v>8198</v>
      </c>
      <c r="P1388" s="115" t="s">
        <v>8199</v>
      </c>
      <c r="Q1388" s="119" t="str">
        <f>Y1388*100 &amp; "% ," &amp; O1388 &amp; " " &amp; P1388 &amp; " " &amp; AG1388</f>
        <v xml:space="preserve">5% ,Anomaly (ANOM) Pipe Mill Anomaly (MIAN) </v>
      </c>
      <c r="R1388" s="115" t="s">
        <v>8200</v>
      </c>
      <c r="S1388" s="186" t="s">
        <v>8211</v>
      </c>
      <c r="T1388" s="186">
        <v>0.26041666666666669</v>
      </c>
      <c r="U1388" s="181">
        <v>171.75</v>
      </c>
      <c r="V1388" s="120">
        <v>14.3</v>
      </c>
      <c r="W1388" s="188">
        <v>27</v>
      </c>
      <c r="X1388" s="188">
        <v>31</v>
      </c>
      <c r="Y1388" s="122">
        <v>0.05</v>
      </c>
      <c r="Z1388" s="122">
        <v>0.05</v>
      </c>
      <c r="AA1388" s="122"/>
      <c r="AB1388" s="119" t="s">
        <v>8238</v>
      </c>
      <c r="AC1388" s="123"/>
      <c r="AD1388" s="123"/>
      <c r="AE1388" s="123"/>
      <c r="AF1388" s="123" t="str">
        <f t="shared" si="132"/>
        <v xml:space="preserve"> </v>
      </c>
      <c r="AG1388" s="123" t="str">
        <f t="shared" si="133"/>
        <v/>
      </c>
      <c r="AH1388" s="119" t="s">
        <v>8239</v>
      </c>
      <c r="AI1388" s="121">
        <v>358</v>
      </c>
    </row>
    <row r="1389" spans="2:35" ht="13.2">
      <c r="B1389" s="150">
        <v>13790</v>
      </c>
      <c r="C1389" s="124">
        <v>1364</v>
      </c>
      <c r="D1389" s="124">
        <v>11.151402124128282</v>
      </c>
      <c r="E1389" s="124" t="s">
        <v>5735</v>
      </c>
      <c r="F1389" s="124" t="s">
        <v>5735</v>
      </c>
      <c r="G1389" s="126">
        <v>9030</v>
      </c>
      <c r="H1389" s="127">
        <f t="shared" si="134"/>
        <v>5.4463377356012659</v>
      </c>
      <c r="I1389" s="135" t="str">
        <f t="shared" si="135"/>
        <v>A-0436</v>
      </c>
      <c r="J1389" s="135" t="str">
        <f t="shared" si="136"/>
        <v>A-0436</v>
      </c>
      <c r="K1389" s="183">
        <f>H1389+M1389*0.001</f>
        <v>5.4582027356012661</v>
      </c>
      <c r="L1389" s="127">
        <v>10346.264999999999</v>
      </c>
      <c r="M1389" s="208">
        <v>11.865</v>
      </c>
      <c r="N1389" s="127">
        <v>11.951000000000001</v>
      </c>
      <c r="O1389" s="124" t="s">
        <v>8183</v>
      </c>
      <c r="P1389" s="124"/>
      <c r="Q1389" s="128" t="str">
        <f>Y1389*100 &amp; "% ," &amp; O1389 &amp; " " &amp; P1389 &amp; " " &amp; AG1389</f>
        <v xml:space="preserve">0% ,Weld (WELD)  </v>
      </c>
      <c r="R1389" s="124"/>
      <c r="S1389" s="186"/>
      <c r="T1389" s="186"/>
      <c r="U1389" s="181">
        <v>360</v>
      </c>
      <c r="V1389" s="129">
        <v>14.3</v>
      </c>
      <c r="W1389" s="173"/>
      <c r="X1389" s="173"/>
      <c r="Y1389" s="131"/>
      <c r="Z1389" s="131"/>
      <c r="AA1389" s="131"/>
      <c r="AB1389" s="128"/>
      <c r="AC1389" s="132"/>
      <c r="AD1389" s="132"/>
      <c r="AE1389" s="132"/>
      <c r="AF1389" s="132" t="str">
        <f t="shared" si="132"/>
        <v xml:space="preserve"> </v>
      </c>
      <c r="AG1389" s="132" t="str">
        <f t="shared" si="133"/>
        <v/>
      </c>
      <c r="AH1389" s="128" t="s">
        <v>8184</v>
      </c>
      <c r="AI1389" s="130"/>
    </row>
    <row r="1390" spans="2:35" ht="13.2">
      <c r="B1390" s="149">
        <v>13800</v>
      </c>
      <c r="C1390" s="115">
        <v>1365</v>
      </c>
      <c r="D1390" s="115">
        <v>11.163392532932576</v>
      </c>
      <c r="E1390" s="115" t="s">
        <v>5736</v>
      </c>
      <c r="F1390" s="115" t="s">
        <v>5736</v>
      </c>
      <c r="G1390" s="117">
        <v>9030</v>
      </c>
      <c r="H1390" s="118">
        <f t="shared" si="134"/>
        <v>5.4463377356012659</v>
      </c>
      <c r="I1390" s="134" t="str">
        <f t="shared" si="135"/>
        <v>A-0436</v>
      </c>
      <c r="J1390" s="134" t="str">
        <f t="shared" si="136"/>
        <v>A-0436</v>
      </c>
      <c r="K1390" s="183">
        <f>H1390+M1390*0.001</f>
        <v>5.458201735601266</v>
      </c>
      <c r="L1390" s="118">
        <v>10358.129000000001</v>
      </c>
      <c r="M1390" s="208">
        <v>11.864000000000001</v>
      </c>
      <c r="N1390" s="118">
        <v>11.951000000000001</v>
      </c>
      <c r="O1390" s="115" t="s">
        <v>8198</v>
      </c>
      <c r="P1390" s="115" t="s">
        <v>8199</v>
      </c>
      <c r="Q1390" s="119" t="str">
        <f>Y1390*100 &amp; "% ," &amp; O1390 &amp; " " &amp; P1390 &amp; " " &amp; AG1390</f>
        <v xml:space="preserve">2% ,Anomaly (ANOM) Pipe Mill Anomaly (MIAN) </v>
      </c>
      <c r="R1390" s="115" t="s">
        <v>8210</v>
      </c>
      <c r="S1390" s="186" t="s">
        <v>8189</v>
      </c>
      <c r="T1390" s="186">
        <v>0.5</v>
      </c>
      <c r="U1390" s="181">
        <v>0</v>
      </c>
      <c r="V1390" s="120">
        <v>14.3</v>
      </c>
      <c r="W1390" s="188">
        <v>24</v>
      </c>
      <c r="X1390" s="188">
        <v>60</v>
      </c>
      <c r="Y1390" s="122">
        <v>0.02</v>
      </c>
      <c r="Z1390" s="122">
        <v>0.02</v>
      </c>
      <c r="AA1390" s="122"/>
      <c r="AB1390" s="119" t="s">
        <v>8238</v>
      </c>
      <c r="AC1390" s="123"/>
      <c r="AD1390" s="123"/>
      <c r="AE1390" s="123"/>
      <c r="AF1390" s="123" t="str">
        <f t="shared" si="132"/>
        <v xml:space="preserve"> </v>
      </c>
      <c r="AG1390" s="123" t="str">
        <f t="shared" si="133"/>
        <v/>
      </c>
      <c r="AH1390" s="119" t="s">
        <v>8239</v>
      </c>
      <c r="AI1390" s="121">
        <v>359</v>
      </c>
    </row>
    <row r="1391" spans="2:35" ht="13.2">
      <c r="B1391" s="150">
        <v>13810</v>
      </c>
      <c r="C1391" s="124">
        <v>1366</v>
      </c>
      <c r="D1391" s="124">
        <v>11.175391560337991</v>
      </c>
      <c r="E1391" s="124" t="s">
        <v>5737</v>
      </c>
      <c r="F1391" s="124" t="s">
        <v>5737</v>
      </c>
      <c r="G1391" s="126">
        <v>9030</v>
      </c>
      <c r="H1391" s="127">
        <f t="shared" si="134"/>
        <v>5.4463377356012659</v>
      </c>
      <c r="I1391" s="135" t="str">
        <f t="shared" si="135"/>
        <v>A-0436</v>
      </c>
      <c r="J1391" s="135" t="str">
        <f t="shared" si="136"/>
        <v>A-0436</v>
      </c>
      <c r="K1391" s="183">
        <f>H1391+M1391*0.001</f>
        <v>5.4582757356012657</v>
      </c>
      <c r="L1391" s="127">
        <v>10358.203</v>
      </c>
      <c r="M1391" s="208">
        <v>11.938000000000001</v>
      </c>
      <c r="N1391" s="127">
        <v>11.951000000000001</v>
      </c>
      <c r="O1391" s="124" t="s">
        <v>8198</v>
      </c>
      <c r="P1391" s="124" t="s">
        <v>8207</v>
      </c>
      <c r="Q1391" s="128" t="str">
        <f>Y1391*100 &amp; "% ," &amp; O1391 &amp; " " &amp; P1391 &amp; " " &amp; AG1391</f>
        <v xml:space="preserve">3% ,Anomaly (ANOM) Pipe Mill Anomaly Cluster (MIAC) </v>
      </c>
      <c r="R1391" s="124" t="s">
        <v>8208</v>
      </c>
      <c r="S1391" s="186" t="s">
        <v>8204</v>
      </c>
      <c r="T1391" s="186">
        <v>0.25</v>
      </c>
      <c r="U1391" s="181">
        <v>180</v>
      </c>
      <c r="V1391" s="129">
        <v>14.3</v>
      </c>
      <c r="W1391" s="173">
        <v>77</v>
      </c>
      <c r="X1391" s="173">
        <v>102</v>
      </c>
      <c r="Y1391" s="131">
        <v>0.03</v>
      </c>
      <c r="Z1391" s="131">
        <v>0.01</v>
      </c>
      <c r="AA1391" s="131"/>
      <c r="AB1391" s="128" t="s">
        <v>8238</v>
      </c>
      <c r="AC1391" s="132"/>
      <c r="AD1391" s="132"/>
      <c r="AE1391" s="132"/>
      <c r="AF1391" s="132" t="str">
        <f t="shared" si="132"/>
        <v xml:space="preserve"> </v>
      </c>
      <c r="AG1391" s="132" t="str">
        <f t="shared" si="133"/>
        <v/>
      </c>
      <c r="AH1391" s="128" t="s">
        <v>8239</v>
      </c>
      <c r="AI1391" s="130">
        <v>360</v>
      </c>
    </row>
    <row r="1392" spans="2:35" ht="13.2">
      <c r="B1392" s="149">
        <v>13820</v>
      </c>
      <c r="C1392" s="115">
        <v>1367</v>
      </c>
      <c r="D1392" s="115">
        <v>11.187388385768703</v>
      </c>
      <c r="E1392" s="115" t="s">
        <v>5738</v>
      </c>
      <c r="F1392" s="115" t="s">
        <v>5738</v>
      </c>
      <c r="G1392" s="117">
        <v>9040</v>
      </c>
      <c r="H1392" s="118">
        <f t="shared" si="134"/>
        <v>5.4583302306445907</v>
      </c>
      <c r="I1392" s="134" t="str">
        <f t="shared" si="135"/>
        <v>A-0437</v>
      </c>
      <c r="J1392" s="134" t="str">
        <f t="shared" si="136"/>
        <v>A-0437</v>
      </c>
      <c r="K1392" s="183">
        <f>H1392+M1392*0.001</f>
        <v>5.4702812306445905</v>
      </c>
      <c r="L1392" s="118">
        <v>10358.217000000001</v>
      </c>
      <c r="M1392" s="208">
        <v>11.951000000000001</v>
      </c>
      <c r="N1392" s="118">
        <v>11.606999999999999</v>
      </c>
      <c r="O1392" s="115" t="s">
        <v>8183</v>
      </c>
      <c r="P1392" s="115"/>
      <c r="Q1392" s="119" t="str">
        <f>Y1392*100 &amp; "% ," &amp; O1392 &amp; " " &amp; P1392 &amp; " " &amp; AG1392</f>
        <v xml:space="preserve">0% ,Weld (WELD)  </v>
      </c>
      <c r="R1392" s="115"/>
      <c r="S1392" s="186"/>
      <c r="T1392" s="186"/>
      <c r="U1392" s="181">
        <v>360</v>
      </c>
      <c r="V1392" s="120">
        <v>14.3</v>
      </c>
      <c r="W1392" s="188"/>
      <c r="X1392" s="188"/>
      <c r="Y1392" s="122"/>
      <c r="Z1392" s="122"/>
      <c r="AA1392" s="122"/>
      <c r="AB1392" s="119"/>
      <c r="AC1392" s="123"/>
      <c r="AD1392" s="123"/>
      <c r="AE1392" s="123"/>
      <c r="AF1392" s="123" t="str">
        <f t="shared" si="132"/>
        <v xml:space="preserve"> </v>
      </c>
      <c r="AG1392" s="123" t="str">
        <f t="shared" si="133"/>
        <v/>
      </c>
      <c r="AH1392" s="119" t="s">
        <v>8184</v>
      </c>
      <c r="AI1392" s="121"/>
    </row>
    <row r="1393" spans="2:35" ht="13.2">
      <c r="B1393" s="150">
        <v>13830</v>
      </c>
      <c r="C1393" s="124">
        <v>1368</v>
      </c>
      <c r="D1393" s="124">
        <v>11.199327632257663</v>
      </c>
      <c r="E1393" s="124" t="s">
        <v>5739</v>
      </c>
      <c r="F1393" s="124" t="s">
        <v>5739</v>
      </c>
      <c r="G1393" s="126">
        <v>9050</v>
      </c>
      <c r="H1393" s="127">
        <f t="shared" si="134"/>
        <v>5.4699937359059243</v>
      </c>
      <c r="I1393" s="135" t="str">
        <f t="shared" si="135"/>
        <v>A-0438</v>
      </c>
      <c r="J1393" s="135" t="str">
        <f t="shared" si="136"/>
        <v>A-0438</v>
      </c>
      <c r="K1393" s="183">
        <f>H1393+M1393*0.001</f>
        <v>5.481600735905924</v>
      </c>
      <c r="L1393" s="127">
        <v>10369.824000000001</v>
      </c>
      <c r="M1393" s="208">
        <v>11.606999999999999</v>
      </c>
      <c r="N1393" s="127">
        <v>12.005000000000001</v>
      </c>
      <c r="O1393" s="124" t="s">
        <v>8183</v>
      </c>
      <c r="P1393" s="124"/>
      <c r="Q1393" s="128" t="str">
        <f>Y1393*100 &amp; "% ," &amp; O1393 &amp; " " &amp; P1393 &amp; " " &amp; AG1393</f>
        <v xml:space="preserve">0% ,Weld (WELD)  </v>
      </c>
      <c r="R1393" s="124"/>
      <c r="S1393" s="186"/>
      <c r="T1393" s="186"/>
      <c r="U1393" s="181">
        <v>360</v>
      </c>
      <c r="V1393" s="129">
        <v>14.3</v>
      </c>
      <c r="W1393" s="173"/>
      <c r="X1393" s="173"/>
      <c r="Y1393" s="131"/>
      <c r="Z1393" s="131"/>
      <c r="AA1393" s="131"/>
      <c r="AB1393" s="128"/>
      <c r="AC1393" s="132"/>
      <c r="AD1393" s="132"/>
      <c r="AE1393" s="132"/>
      <c r="AF1393" s="132" t="str">
        <f t="shared" si="132"/>
        <v xml:space="preserve"> </v>
      </c>
      <c r="AG1393" s="132" t="str">
        <f t="shared" si="133"/>
        <v/>
      </c>
      <c r="AH1393" s="128" t="s">
        <v>8184</v>
      </c>
      <c r="AI1393" s="130"/>
    </row>
    <row r="1394" spans="2:35" ht="13.2">
      <c r="B1394" s="149">
        <v>13840</v>
      </c>
      <c r="C1394" s="115">
        <v>1369</v>
      </c>
      <c r="D1394" s="115">
        <v>11.211334364473235</v>
      </c>
      <c r="E1394" s="115" t="s">
        <v>5740</v>
      </c>
      <c r="F1394" s="115" t="s">
        <v>5740</v>
      </c>
      <c r="G1394" s="117">
        <v>9060</v>
      </c>
      <c r="H1394" s="118">
        <f t="shared" si="134"/>
        <v>5.4819982305765729</v>
      </c>
      <c r="I1394" s="134" t="str">
        <f t="shared" si="135"/>
        <v>A-0439</v>
      </c>
      <c r="J1394" s="134" t="str">
        <f t="shared" si="136"/>
        <v>A-0439</v>
      </c>
      <c r="K1394" s="183">
        <f>H1394+M1394*0.001</f>
        <v>5.4940032305765731</v>
      </c>
      <c r="L1394" s="118">
        <v>10381.828</v>
      </c>
      <c r="M1394" s="208">
        <v>12.005000000000001</v>
      </c>
      <c r="N1394" s="118">
        <v>11.988</v>
      </c>
      <c r="O1394" s="115" t="s">
        <v>8183</v>
      </c>
      <c r="P1394" s="115"/>
      <c r="Q1394" s="119" t="str">
        <f>Y1394*100 &amp; "% ," &amp; O1394 &amp; " " &amp; P1394 &amp; " " &amp; AG1394</f>
        <v xml:space="preserve">0% ,Weld (WELD)  </v>
      </c>
      <c r="R1394" s="115"/>
      <c r="S1394" s="186"/>
      <c r="T1394" s="186"/>
      <c r="U1394" s="181">
        <v>360</v>
      </c>
      <c r="V1394" s="120">
        <v>14.3</v>
      </c>
      <c r="W1394" s="188"/>
      <c r="X1394" s="188"/>
      <c r="Y1394" s="122"/>
      <c r="Z1394" s="122"/>
      <c r="AA1394" s="122"/>
      <c r="AB1394" s="119"/>
      <c r="AC1394" s="123"/>
      <c r="AD1394" s="123"/>
      <c r="AE1394" s="123"/>
      <c r="AF1394" s="123" t="str">
        <f t="shared" si="132"/>
        <v xml:space="preserve"> </v>
      </c>
      <c r="AG1394" s="123" t="str">
        <f t="shared" si="133"/>
        <v/>
      </c>
      <c r="AH1394" s="119" t="s">
        <v>8184</v>
      </c>
      <c r="AI1394" s="121"/>
    </row>
    <row r="1395" spans="2:35" ht="13.2">
      <c r="B1395" s="150">
        <v>13850</v>
      </c>
      <c r="C1395" s="124">
        <v>1370</v>
      </c>
      <c r="D1395" s="124">
        <v>11.223335397776333</v>
      </c>
      <c r="E1395" s="124" t="s">
        <v>5741</v>
      </c>
      <c r="F1395" s="124" t="s">
        <v>5741</v>
      </c>
      <c r="G1395" s="126">
        <v>9070</v>
      </c>
      <c r="H1395" s="127">
        <f t="shared" si="134"/>
        <v>5.4939977254025267</v>
      </c>
      <c r="I1395" s="135" t="str">
        <f t="shared" si="135"/>
        <v>A-0440</v>
      </c>
      <c r="J1395" s="135" t="str">
        <f t="shared" si="136"/>
        <v>A-0440</v>
      </c>
      <c r="K1395" s="183">
        <f>H1395+M1395*0.001</f>
        <v>5.5059857254025264</v>
      </c>
      <c r="L1395" s="127">
        <v>10393.816000000001</v>
      </c>
      <c r="M1395" s="208">
        <v>11.988</v>
      </c>
      <c r="N1395" s="127">
        <v>12.004</v>
      </c>
      <c r="O1395" s="124" t="s">
        <v>8183</v>
      </c>
      <c r="P1395" s="124"/>
      <c r="Q1395" s="128" t="str">
        <f>Y1395*100 &amp; "% ," &amp; O1395 &amp; " " &amp; P1395 &amp; " " &amp; AG1395</f>
        <v xml:space="preserve">0% ,Weld (WELD)  </v>
      </c>
      <c r="R1395" s="124"/>
      <c r="S1395" s="186"/>
      <c r="T1395" s="186"/>
      <c r="U1395" s="181">
        <v>360</v>
      </c>
      <c r="V1395" s="129">
        <v>14.3</v>
      </c>
      <c r="W1395" s="173"/>
      <c r="X1395" s="173"/>
      <c r="Y1395" s="131"/>
      <c r="Z1395" s="131"/>
      <c r="AA1395" s="131"/>
      <c r="AB1395" s="128"/>
      <c r="AC1395" s="132"/>
      <c r="AD1395" s="132"/>
      <c r="AE1395" s="132"/>
      <c r="AF1395" s="132" t="str">
        <f t="shared" si="132"/>
        <v xml:space="preserve"> </v>
      </c>
      <c r="AG1395" s="132" t="str">
        <f t="shared" si="133"/>
        <v/>
      </c>
      <c r="AH1395" s="128" t="s">
        <v>8184</v>
      </c>
      <c r="AI1395" s="130"/>
    </row>
    <row r="1396" spans="2:35" ht="13.2">
      <c r="B1396" s="149">
        <v>13860</v>
      </c>
      <c r="C1396" s="115">
        <v>1371</v>
      </c>
      <c r="D1396" s="115">
        <v>11.235342311622041</v>
      </c>
      <c r="E1396" s="115" t="s">
        <v>5742</v>
      </c>
      <c r="F1396" s="115" t="s">
        <v>5742</v>
      </c>
      <c r="G1396" s="117">
        <v>9080</v>
      </c>
      <c r="H1396" s="118">
        <f t="shared" si="134"/>
        <v>5.5060032200422864</v>
      </c>
      <c r="I1396" s="134" t="str">
        <f t="shared" si="135"/>
        <v>A-0441</v>
      </c>
      <c r="J1396" s="134" t="str">
        <f t="shared" si="136"/>
        <v>A-0441</v>
      </c>
      <c r="K1396" s="183">
        <f>H1396+M1396*0.001</f>
        <v>5.5180072200422865</v>
      </c>
      <c r="L1396" s="118">
        <v>10405.821</v>
      </c>
      <c r="M1396" s="208">
        <v>12.004</v>
      </c>
      <c r="N1396" s="118">
        <v>11.984999999999999</v>
      </c>
      <c r="O1396" s="115" t="s">
        <v>8183</v>
      </c>
      <c r="P1396" s="115"/>
      <c r="Q1396" s="119" t="str">
        <f>Y1396*100 &amp; "% ," &amp; O1396 &amp; " " &amp; P1396 &amp; " " &amp; AG1396</f>
        <v xml:space="preserve">0% ,Weld (WELD)  </v>
      </c>
      <c r="R1396" s="115"/>
      <c r="S1396" s="186"/>
      <c r="T1396" s="186"/>
      <c r="U1396" s="181">
        <v>360</v>
      </c>
      <c r="V1396" s="120">
        <v>14.3</v>
      </c>
      <c r="W1396" s="188"/>
      <c r="X1396" s="188"/>
      <c r="Y1396" s="122"/>
      <c r="Z1396" s="122"/>
      <c r="AA1396" s="122"/>
      <c r="AB1396" s="119"/>
      <c r="AC1396" s="123"/>
      <c r="AD1396" s="123"/>
      <c r="AE1396" s="123"/>
      <c r="AF1396" s="123" t="str">
        <f t="shared" si="132"/>
        <v xml:space="preserve"> </v>
      </c>
      <c r="AG1396" s="123" t="str">
        <f t="shared" si="133"/>
        <v/>
      </c>
      <c r="AH1396" s="119" t="s">
        <v>8184</v>
      </c>
      <c r="AI1396" s="121"/>
    </row>
    <row r="1397" spans="2:35" ht="13.2">
      <c r="B1397" s="150">
        <v>13870</v>
      </c>
      <c r="C1397" s="124">
        <v>1372</v>
      </c>
      <c r="D1397" s="124">
        <v>11.247347822651424</v>
      </c>
      <c r="E1397" s="124" t="s">
        <v>5743</v>
      </c>
      <c r="F1397" s="124" t="s">
        <v>5743</v>
      </c>
      <c r="G1397" s="126">
        <v>9080</v>
      </c>
      <c r="H1397" s="127">
        <f t="shared" si="134"/>
        <v>5.5060032200422864</v>
      </c>
      <c r="I1397" s="135" t="str">
        <f t="shared" si="135"/>
        <v>A-0441</v>
      </c>
      <c r="J1397" s="135" t="str">
        <f t="shared" si="136"/>
        <v>A-0441</v>
      </c>
      <c r="K1397" s="183">
        <f>H1397+M1397*0.001</f>
        <v>5.5063012200422863</v>
      </c>
      <c r="L1397" s="127">
        <v>10406.118</v>
      </c>
      <c r="M1397" s="208">
        <v>0.29799999999999999</v>
      </c>
      <c r="N1397" s="127">
        <v>11.984999999999999</v>
      </c>
      <c r="O1397" s="124" t="s">
        <v>8198</v>
      </c>
      <c r="P1397" s="124" t="s">
        <v>8199</v>
      </c>
      <c r="Q1397" s="128" t="str">
        <f>Y1397*100 &amp; "% ," &amp; O1397 &amp; " " &amp; P1397 &amp; " " &amp; AG1397</f>
        <v xml:space="preserve">4% ,Anomaly (ANOM) Pipe Mill Anomaly (MIAN) </v>
      </c>
      <c r="R1397" s="124" t="s">
        <v>8208</v>
      </c>
      <c r="S1397" s="186" t="s">
        <v>8310</v>
      </c>
      <c r="T1397" s="186">
        <v>0.13541666666666666</v>
      </c>
      <c r="U1397" s="181">
        <v>261.75</v>
      </c>
      <c r="V1397" s="129">
        <v>14.3</v>
      </c>
      <c r="W1397" s="173">
        <v>49</v>
      </c>
      <c r="X1397" s="173">
        <v>118</v>
      </c>
      <c r="Y1397" s="131">
        <v>0.04</v>
      </c>
      <c r="Z1397" s="131">
        <v>0.04</v>
      </c>
      <c r="AA1397" s="131"/>
      <c r="AB1397" s="128" t="s">
        <v>8202</v>
      </c>
      <c r="AC1397" s="132"/>
      <c r="AD1397" s="132"/>
      <c r="AE1397" s="132"/>
      <c r="AF1397" s="132" t="str">
        <f t="shared" si="132"/>
        <v xml:space="preserve"> </v>
      </c>
      <c r="AG1397" s="132" t="str">
        <f t="shared" si="133"/>
        <v/>
      </c>
      <c r="AH1397" s="128" t="s">
        <v>8203</v>
      </c>
      <c r="AI1397" s="130">
        <v>361</v>
      </c>
    </row>
    <row r="1398" spans="2:35" ht="13.2">
      <c r="B1398" s="149">
        <v>13880</v>
      </c>
      <c r="C1398" s="115">
        <v>1373</v>
      </c>
      <c r="D1398" s="115">
        <v>11.259326813590073</v>
      </c>
      <c r="E1398" s="115" t="s">
        <v>5744</v>
      </c>
      <c r="F1398" s="115" t="s">
        <v>5744</v>
      </c>
      <c r="G1398" s="117">
        <v>9080</v>
      </c>
      <c r="H1398" s="118">
        <f t="shared" si="134"/>
        <v>5.5060032200422864</v>
      </c>
      <c r="I1398" s="134" t="str">
        <f t="shared" si="135"/>
        <v>A-0441</v>
      </c>
      <c r="J1398" s="134" t="str">
        <f t="shared" si="136"/>
        <v>A-0441</v>
      </c>
      <c r="K1398" s="183">
        <f>H1398+M1398*0.001</f>
        <v>5.5119682200422861</v>
      </c>
      <c r="L1398" s="118">
        <v>10411.786</v>
      </c>
      <c r="M1398" s="208">
        <v>5.9649999999999999</v>
      </c>
      <c r="N1398" s="118">
        <v>11.984999999999999</v>
      </c>
      <c r="O1398" s="115" t="s">
        <v>8321</v>
      </c>
      <c r="P1398" s="115"/>
      <c r="Q1398" s="119" t="str">
        <f>Y1398*100 &amp; "% ," &amp; O1398 &amp; " " &amp; P1398 &amp; " " &amp; AG1398</f>
        <v xml:space="preserve">0% ,Anode (ANOD)  </v>
      </c>
      <c r="R1398" s="115"/>
      <c r="S1398" s="186"/>
      <c r="T1398" s="186"/>
      <c r="U1398" s="181">
        <v>360</v>
      </c>
      <c r="V1398" s="120">
        <v>14.3</v>
      </c>
      <c r="W1398" s="188"/>
      <c r="X1398" s="188"/>
      <c r="Y1398" s="122"/>
      <c r="Z1398" s="122"/>
      <c r="AA1398" s="122"/>
      <c r="AB1398" s="119"/>
      <c r="AC1398" s="123"/>
      <c r="AD1398" s="123"/>
      <c r="AE1398" s="123"/>
      <c r="AF1398" s="123" t="str">
        <f t="shared" si="132"/>
        <v xml:space="preserve"> </v>
      </c>
      <c r="AG1398" s="123" t="str">
        <f t="shared" si="133"/>
        <v/>
      </c>
      <c r="AH1398" s="119" t="s">
        <v>8370</v>
      </c>
      <c r="AI1398" s="121"/>
    </row>
    <row r="1399" spans="2:35" ht="13.2">
      <c r="B1399" s="150">
        <v>13890</v>
      </c>
      <c r="C1399" s="124">
        <v>1374</v>
      </c>
      <c r="D1399" s="124">
        <v>11.271327960105317</v>
      </c>
      <c r="E1399" s="124" t="s">
        <v>5745</v>
      </c>
      <c r="F1399" s="124" t="s">
        <v>5745</v>
      </c>
      <c r="G1399" s="126">
        <v>9090</v>
      </c>
      <c r="H1399" s="127">
        <f t="shared" si="134"/>
        <v>5.5180107146196935</v>
      </c>
      <c r="I1399" s="135" t="str">
        <f t="shared" si="135"/>
        <v>A-0442</v>
      </c>
      <c r="J1399" s="135" t="str">
        <f t="shared" si="136"/>
        <v>A-0442</v>
      </c>
      <c r="K1399" s="183">
        <f>H1399+M1399*0.001</f>
        <v>5.5299957146196936</v>
      </c>
      <c r="L1399" s="127">
        <v>10417.806</v>
      </c>
      <c r="M1399" s="208">
        <v>11.984999999999999</v>
      </c>
      <c r="N1399" s="127">
        <v>12.003</v>
      </c>
      <c r="O1399" s="124" t="s">
        <v>8183</v>
      </c>
      <c r="P1399" s="124"/>
      <c r="Q1399" s="128" t="str">
        <f>Y1399*100 &amp; "% ," &amp; O1399 &amp; " " &amp; P1399 &amp; " " &amp; AG1399</f>
        <v xml:space="preserve">0% ,Weld (WELD)  </v>
      </c>
      <c r="R1399" s="124"/>
      <c r="S1399" s="186"/>
      <c r="T1399" s="186"/>
      <c r="U1399" s="181">
        <v>360</v>
      </c>
      <c r="V1399" s="129">
        <v>14.3</v>
      </c>
      <c r="W1399" s="173"/>
      <c r="X1399" s="173"/>
      <c r="Y1399" s="131"/>
      <c r="Z1399" s="131"/>
      <c r="AA1399" s="131"/>
      <c r="AB1399" s="128"/>
      <c r="AC1399" s="132"/>
      <c r="AD1399" s="132"/>
      <c r="AE1399" s="132"/>
      <c r="AF1399" s="132" t="str">
        <f t="shared" si="132"/>
        <v xml:space="preserve"> </v>
      </c>
      <c r="AG1399" s="132" t="str">
        <f t="shared" si="133"/>
        <v/>
      </c>
      <c r="AH1399" s="128" t="s">
        <v>8184</v>
      </c>
      <c r="AI1399" s="130"/>
    </row>
    <row r="1400" spans="2:35" ht="13.2">
      <c r="B1400" s="149">
        <v>13900</v>
      </c>
      <c r="C1400" s="115">
        <v>1375</v>
      </c>
      <c r="D1400" s="115">
        <v>11.283334671238585</v>
      </c>
      <c r="E1400" s="115" t="s">
        <v>5746</v>
      </c>
      <c r="F1400" s="115" t="s">
        <v>5746</v>
      </c>
      <c r="G1400" s="117">
        <v>9100</v>
      </c>
      <c r="H1400" s="118">
        <f t="shared" si="134"/>
        <v>5.530014200435903</v>
      </c>
      <c r="I1400" s="134" t="str">
        <f t="shared" si="135"/>
        <v>A-0443</v>
      </c>
      <c r="J1400" s="134" t="str">
        <f t="shared" si="136"/>
        <v>A-0443</v>
      </c>
      <c r="K1400" s="183">
        <f>H1400+M1400*0.001</f>
        <v>5.542017200435903</v>
      </c>
      <c r="L1400" s="118">
        <v>10429.808999999999</v>
      </c>
      <c r="M1400" s="208">
        <v>12.003</v>
      </c>
      <c r="N1400" s="118">
        <v>11.946</v>
      </c>
      <c r="O1400" s="115" t="s">
        <v>8183</v>
      </c>
      <c r="P1400" s="115"/>
      <c r="Q1400" s="119" t="str">
        <f>Y1400*100 &amp; "% ," &amp; O1400 &amp; " " &amp; P1400 &amp; " " &amp; AG1400</f>
        <v xml:space="preserve">0% ,Weld (WELD)  </v>
      </c>
      <c r="R1400" s="115"/>
      <c r="S1400" s="186"/>
      <c r="T1400" s="186"/>
      <c r="U1400" s="181">
        <v>360</v>
      </c>
      <c r="V1400" s="120">
        <v>14.3</v>
      </c>
      <c r="W1400" s="188"/>
      <c r="X1400" s="188"/>
      <c r="Y1400" s="122"/>
      <c r="Z1400" s="122"/>
      <c r="AA1400" s="122"/>
      <c r="AB1400" s="119"/>
      <c r="AC1400" s="123"/>
      <c r="AD1400" s="123"/>
      <c r="AE1400" s="123"/>
      <c r="AF1400" s="123" t="str">
        <f t="shared" si="132"/>
        <v xml:space="preserve"> </v>
      </c>
      <c r="AG1400" s="123" t="str">
        <f t="shared" si="133"/>
        <v/>
      </c>
      <c r="AH1400" s="119" t="s">
        <v>8184</v>
      </c>
      <c r="AI1400" s="121"/>
    </row>
    <row r="1401" spans="2:35" ht="13.2">
      <c r="B1401" s="150">
        <v>13910</v>
      </c>
      <c r="C1401" s="124">
        <v>1376</v>
      </c>
      <c r="D1401" s="124">
        <v>11.295341664460816</v>
      </c>
      <c r="E1401" s="124" t="s">
        <v>5747</v>
      </c>
      <c r="F1401" s="124" t="s">
        <v>5747</v>
      </c>
      <c r="G1401" s="126">
        <v>9110</v>
      </c>
      <c r="H1401" s="127">
        <f t="shared" si="134"/>
        <v>5.5420020456564041</v>
      </c>
      <c r="I1401" s="135" t="str">
        <f t="shared" si="135"/>
        <v>A-0444</v>
      </c>
      <c r="J1401" s="135" t="str">
        <f t="shared" si="136"/>
        <v>A-0444</v>
      </c>
      <c r="K1401" s="183">
        <f>H1401+M1401*0.001</f>
        <v>5.5539480456564041</v>
      </c>
      <c r="L1401" s="127">
        <v>10441.754999999999</v>
      </c>
      <c r="M1401" s="208">
        <v>11.946</v>
      </c>
      <c r="N1401" s="127">
        <v>11.611000000000001</v>
      </c>
      <c r="O1401" s="124" t="s">
        <v>8183</v>
      </c>
      <c r="P1401" s="124"/>
      <c r="Q1401" s="128" t="str">
        <f>Y1401*100 &amp; "% ," &amp; O1401 &amp; " " &amp; P1401 &amp; " " &amp; AG1401</f>
        <v xml:space="preserve">0% ,Weld (WELD)  </v>
      </c>
      <c r="R1401" s="124"/>
      <c r="S1401" s="186"/>
      <c r="T1401" s="186"/>
      <c r="U1401" s="181">
        <v>360</v>
      </c>
      <c r="V1401" s="129">
        <v>14.3</v>
      </c>
      <c r="W1401" s="173"/>
      <c r="X1401" s="173"/>
      <c r="Y1401" s="131"/>
      <c r="Z1401" s="131"/>
      <c r="AA1401" s="131"/>
      <c r="AB1401" s="128"/>
      <c r="AC1401" s="132"/>
      <c r="AD1401" s="132"/>
      <c r="AE1401" s="132"/>
      <c r="AF1401" s="132" t="str">
        <f t="shared" si="132"/>
        <v xml:space="preserve"> </v>
      </c>
      <c r="AG1401" s="132" t="str">
        <f t="shared" si="133"/>
        <v/>
      </c>
      <c r="AH1401" s="128" t="s">
        <v>8184</v>
      </c>
      <c r="AI1401" s="130"/>
    </row>
    <row r="1402" spans="2:35" ht="13.2">
      <c r="B1402" s="149">
        <v>13920</v>
      </c>
      <c r="C1402" s="115">
        <v>1377</v>
      </c>
      <c r="D1402" s="115">
        <v>11.307347657077081</v>
      </c>
      <c r="E1402" s="115" t="s">
        <v>5748</v>
      </c>
      <c r="F1402" s="115" t="s">
        <v>5748</v>
      </c>
      <c r="G1402" s="117">
        <v>9110</v>
      </c>
      <c r="H1402" s="118">
        <f t="shared" si="134"/>
        <v>5.5420020456564041</v>
      </c>
      <c r="I1402" s="134" t="str">
        <f t="shared" si="135"/>
        <v>A-0444</v>
      </c>
      <c r="J1402" s="134" t="str">
        <f t="shared" si="136"/>
        <v>A-0444</v>
      </c>
      <c r="K1402" s="183">
        <f>H1402+M1402*0.001</f>
        <v>5.5429750456564042</v>
      </c>
      <c r="L1402" s="118">
        <v>10442.727999999999</v>
      </c>
      <c r="M1402" s="208">
        <v>0.97299999999999998</v>
      </c>
      <c r="N1402" s="118">
        <v>11.611000000000001</v>
      </c>
      <c r="O1402" s="115" t="s">
        <v>8198</v>
      </c>
      <c r="P1402" s="115" t="s">
        <v>8199</v>
      </c>
      <c r="Q1402" s="119" t="str">
        <f>Y1402*100 &amp; "% ," &amp; O1402 &amp; " " &amp; P1402 &amp; " " &amp; AG1402</f>
        <v xml:space="preserve">11% ,Anomaly (ANOM) Pipe Mill Anomaly (MIAN) </v>
      </c>
      <c r="R1402" s="115" t="s">
        <v>8212</v>
      </c>
      <c r="S1402" s="186" t="s">
        <v>8211</v>
      </c>
      <c r="T1402" s="186">
        <v>0.26041666666666669</v>
      </c>
      <c r="U1402" s="181">
        <v>171.75</v>
      </c>
      <c r="V1402" s="120">
        <v>14.3</v>
      </c>
      <c r="W1402" s="188">
        <v>9</v>
      </c>
      <c r="X1402" s="188">
        <v>6</v>
      </c>
      <c r="Y1402" s="122">
        <v>0.11</v>
      </c>
      <c r="Z1402" s="122">
        <v>0.11</v>
      </c>
      <c r="AA1402" s="122"/>
      <c r="AB1402" s="119" t="s">
        <v>8238</v>
      </c>
      <c r="AC1402" s="123"/>
      <c r="AD1402" s="123"/>
      <c r="AE1402" s="123"/>
      <c r="AF1402" s="123" t="str">
        <f t="shared" si="132"/>
        <v xml:space="preserve"> </v>
      </c>
      <c r="AG1402" s="123" t="str">
        <f t="shared" si="133"/>
        <v/>
      </c>
      <c r="AH1402" s="119" t="s">
        <v>8239</v>
      </c>
      <c r="AI1402" s="121">
        <v>362</v>
      </c>
    </row>
    <row r="1403" spans="2:35" ht="13.2">
      <c r="B1403" s="150">
        <v>13930</v>
      </c>
      <c r="C1403" s="124">
        <v>1378</v>
      </c>
      <c r="D1403" s="124">
        <v>11.319349366432027</v>
      </c>
      <c r="E1403" s="124" t="s">
        <v>5749</v>
      </c>
      <c r="F1403" s="124" t="s">
        <v>5749</v>
      </c>
      <c r="G1403" s="126">
        <v>9120</v>
      </c>
      <c r="H1403" s="127">
        <f t="shared" si="134"/>
        <v>5.553651805406683</v>
      </c>
      <c r="I1403" s="135" t="str">
        <f t="shared" si="135"/>
        <v>A-0445</v>
      </c>
      <c r="J1403" s="135" t="str">
        <f t="shared" si="136"/>
        <v>A-0445</v>
      </c>
      <c r="K1403" s="183">
        <f>H1403+M1403*0.001</f>
        <v>5.5652628054066833</v>
      </c>
      <c r="L1403" s="127">
        <v>10453.366</v>
      </c>
      <c r="M1403" s="208">
        <v>11.611000000000001</v>
      </c>
      <c r="N1403" s="127">
        <v>11.94</v>
      </c>
      <c r="O1403" s="124" t="s">
        <v>8183</v>
      </c>
      <c r="P1403" s="124"/>
      <c r="Q1403" s="128" t="str">
        <f>Y1403*100 &amp; "% ," &amp; O1403 &amp; " " &amp; P1403 &amp; " " &amp; AG1403</f>
        <v xml:space="preserve">0% ,Weld (WELD)  </v>
      </c>
      <c r="R1403" s="124"/>
      <c r="S1403" s="186"/>
      <c r="T1403" s="186"/>
      <c r="U1403" s="181">
        <v>360</v>
      </c>
      <c r="V1403" s="129">
        <v>14.3</v>
      </c>
      <c r="W1403" s="173"/>
      <c r="X1403" s="173"/>
      <c r="Y1403" s="131"/>
      <c r="Z1403" s="131"/>
      <c r="AA1403" s="131"/>
      <c r="AB1403" s="128"/>
      <c r="AC1403" s="132"/>
      <c r="AD1403" s="132"/>
      <c r="AE1403" s="132"/>
      <c r="AF1403" s="132" t="str">
        <f t="shared" si="132"/>
        <v xml:space="preserve"> </v>
      </c>
      <c r="AG1403" s="132" t="str">
        <f t="shared" si="133"/>
        <v/>
      </c>
      <c r="AH1403" s="128" t="s">
        <v>8184</v>
      </c>
      <c r="AI1403" s="130"/>
    </row>
    <row r="1404" spans="2:35" ht="13.2">
      <c r="B1404" s="149">
        <v>13940</v>
      </c>
      <c r="C1404" s="115">
        <v>1379</v>
      </c>
      <c r="D1404" s="115">
        <v>11.331349510708776</v>
      </c>
      <c r="E1404" s="115" t="s">
        <v>5750</v>
      </c>
      <c r="F1404" s="115" t="s">
        <v>5750</v>
      </c>
      <c r="G1404" s="117">
        <v>9130</v>
      </c>
      <c r="H1404" s="118">
        <f t="shared" si="134"/>
        <v>5.5656380641997822</v>
      </c>
      <c r="I1404" s="134" t="str">
        <f t="shared" si="135"/>
        <v>A-0446</v>
      </c>
      <c r="J1404" s="134" t="str">
        <f t="shared" si="136"/>
        <v>A-0446</v>
      </c>
      <c r="K1404" s="183">
        <f>H1404+M1404*0.001</f>
        <v>5.5775780641997823</v>
      </c>
      <c r="L1404" s="118">
        <v>10465.306</v>
      </c>
      <c r="M1404" s="208">
        <v>11.94</v>
      </c>
      <c r="N1404" s="118">
        <v>12.000999999999999</v>
      </c>
      <c r="O1404" s="115" t="s">
        <v>8183</v>
      </c>
      <c r="P1404" s="115"/>
      <c r="Q1404" s="119" t="str">
        <f>Y1404*100 &amp; "% ," &amp; O1404 &amp; " " &amp; P1404 &amp; " " &amp; AG1404</f>
        <v xml:space="preserve">0% ,Weld (WELD)  </v>
      </c>
      <c r="R1404" s="115"/>
      <c r="S1404" s="186"/>
      <c r="T1404" s="186"/>
      <c r="U1404" s="181">
        <v>360</v>
      </c>
      <c r="V1404" s="120">
        <v>14.3</v>
      </c>
      <c r="W1404" s="188"/>
      <c r="X1404" s="188"/>
      <c r="Y1404" s="122"/>
      <c r="Z1404" s="122"/>
      <c r="AA1404" s="122"/>
      <c r="AB1404" s="119"/>
      <c r="AC1404" s="123"/>
      <c r="AD1404" s="123"/>
      <c r="AE1404" s="123"/>
      <c r="AF1404" s="123" t="str">
        <f t="shared" si="132"/>
        <v xml:space="preserve"> </v>
      </c>
      <c r="AG1404" s="123" t="str">
        <f t="shared" si="133"/>
        <v/>
      </c>
      <c r="AH1404" s="119" t="s">
        <v>8184</v>
      </c>
      <c r="AI1404" s="121"/>
    </row>
    <row r="1405" spans="2:35" ht="13.2">
      <c r="B1405" s="150">
        <v>13950</v>
      </c>
      <c r="C1405" s="124">
        <v>1380</v>
      </c>
      <c r="D1405" s="124">
        <v>11.343353251162007</v>
      </c>
      <c r="E1405" s="124" t="s">
        <v>5751</v>
      </c>
      <c r="F1405" s="124" t="s">
        <v>5751</v>
      </c>
      <c r="G1405" s="126">
        <v>9140</v>
      </c>
      <c r="H1405" s="127">
        <f t="shared" si="134"/>
        <v>5.5776136854050646</v>
      </c>
      <c r="I1405" s="135" t="str">
        <f t="shared" si="135"/>
        <v>A-0447</v>
      </c>
      <c r="J1405" s="135" t="str">
        <f t="shared" si="136"/>
        <v>A-0447</v>
      </c>
      <c r="K1405" s="183">
        <f>H1405+M1405*0.001</f>
        <v>5.5896146854050643</v>
      </c>
      <c r="L1405" s="127">
        <v>10477.307000000001</v>
      </c>
      <c r="M1405" s="208">
        <v>12.000999999999999</v>
      </c>
      <c r="N1405" s="127">
        <v>11.95</v>
      </c>
      <c r="O1405" s="124" t="s">
        <v>8183</v>
      </c>
      <c r="P1405" s="124"/>
      <c r="Q1405" s="128" t="str">
        <f>Y1405*100 &amp; "% ," &amp; O1405 &amp; " " &amp; P1405 &amp; " " &amp; AG1405</f>
        <v xml:space="preserve">0% ,Weld (WELD)  </v>
      </c>
      <c r="R1405" s="124"/>
      <c r="S1405" s="186"/>
      <c r="T1405" s="186"/>
      <c r="U1405" s="181">
        <v>360</v>
      </c>
      <c r="V1405" s="129">
        <v>14.3</v>
      </c>
      <c r="W1405" s="173"/>
      <c r="X1405" s="173"/>
      <c r="Y1405" s="131"/>
      <c r="Z1405" s="131"/>
      <c r="AA1405" s="131"/>
      <c r="AB1405" s="128"/>
      <c r="AC1405" s="132"/>
      <c r="AD1405" s="132"/>
      <c r="AE1405" s="132"/>
      <c r="AF1405" s="132" t="str">
        <f t="shared" si="132"/>
        <v xml:space="preserve"> </v>
      </c>
      <c r="AG1405" s="132" t="str">
        <f t="shared" si="133"/>
        <v/>
      </c>
      <c r="AH1405" s="128" t="s">
        <v>8184</v>
      </c>
      <c r="AI1405" s="130"/>
    </row>
    <row r="1406" spans="2:35" ht="13.2">
      <c r="B1406" s="149">
        <v>13960</v>
      </c>
      <c r="C1406" s="115">
        <v>1381</v>
      </c>
      <c r="D1406" s="115">
        <v>11.355349530628203</v>
      </c>
      <c r="E1406" s="115" t="s">
        <v>5752</v>
      </c>
      <c r="F1406" s="115" t="s">
        <v>5752</v>
      </c>
      <c r="G1406" s="117">
        <v>9150</v>
      </c>
      <c r="H1406" s="118">
        <f t="shared" si="134"/>
        <v>5.5895874995611781</v>
      </c>
      <c r="I1406" s="134" t="str">
        <f t="shared" si="135"/>
        <v>A-0448</v>
      </c>
      <c r="J1406" s="134" t="str">
        <f t="shared" si="136"/>
        <v>A-0448</v>
      </c>
      <c r="K1406" s="183">
        <f>H1406+M1406*0.001</f>
        <v>5.6015374995611777</v>
      </c>
      <c r="L1406" s="118">
        <v>10489.257</v>
      </c>
      <c r="M1406" s="208">
        <v>11.95</v>
      </c>
      <c r="N1406" s="118">
        <v>11.941000000000001</v>
      </c>
      <c r="O1406" s="115" t="s">
        <v>8183</v>
      </c>
      <c r="P1406" s="115"/>
      <c r="Q1406" s="119" t="str">
        <f>Y1406*100 &amp; "% ," &amp; O1406 &amp; " " &amp; P1406 &amp; " " &amp; AG1406</f>
        <v xml:space="preserve">0% ,Weld (WELD)  </v>
      </c>
      <c r="R1406" s="115"/>
      <c r="S1406" s="186"/>
      <c r="T1406" s="186"/>
      <c r="U1406" s="181">
        <v>360</v>
      </c>
      <c r="V1406" s="120">
        <v>14.3</v>
      </c>
      <c r="W1406" s="188"/>
      <c r="X1406" s="188"/>
      <c r="Y1406" s="122"/>
      <c r="Z1406" s="122"/>
      <c r="AA1406" s="122"/>
      <c r="AB1406" s="119"/>
      <c r="AC1406" s="123"/>
      <c r="AD1406" s="123"/>
      <c r="AE1406" s="123"/>
      <c r="AF1406" s="123" t="str">
        <f t="shared" si="132"/>
        <v xml:space="preserve"> </v>
      </c>
      <c r="AG1406" s="123" t="str">
        <f t="shared" si="133"/>
        <v/>
      </c>
      <c r="AH1406" s="119" t="s">
        <v>8184</v>
      </c>
      <c r="AI1406" s="121"/>
    </row>
    <row r="1407" spans="2:35" ht="13.2">
      <c r="B1407" s="150">
        <v>13970</v>
      </c>
      <c r="C1407" s="124">
        <v>1382</v>
      </c>
      <c r="D1407" s="124">
        <v>11.367278988112233</v>
      </c>
      <c r="E1407" s="124" t="s">
        <v>5753</v>
      </c>
      <c r="F1407" s="124" t="s">
        <v>5753</v>
      </c>
      <c r="G1407" s="126">
        <v>9160</v>
      </c>
      <c r="H1407" s="127">
        <f t="shared" si="134"/>
        <v>5.6015700558907175</v>
      </c>
      <c r="I1407" s="135" t="str">
        <f t="shared" si="135"/>
        <v>A-0449</v>
      </c>
      <c r="J1407" s="135" t="str">
        <f t="shared" si="136"/>
        <v>A-0449</v>
      </c>
      <c r="K1407" s="183">
        <f>H1407+M1407*0.001</f>
        <v>5.6135110558907177</v>
      </c>
      <c r="L1407" s="127">
        <v>10501.198</v>
      </c>
      <c r="M1407" s="208">
        <v>11.941000000000001</v>
      </c>
      <c r="N1407" s="127">
        <v>11.654999999999999</v>
      </c>
      <c r="O1407" s="124" t="s">
        <v>8183</v>
      </c>
      <c r="P1407" s="124"/>
      <c r="Q1407" s="128" t="str">
        <f>Y1407*100 &amp; "% ," &amp; O1407 &amp; " " &amp; P1407 &amp; " " &amp; AG1407</f>
        <v xml:space="preserve">0% ,Weld (WELD)  </v>
      </c>
      <c r="R1407" s="124"/>
      <c r="S1407" s="186"/>
      <c r="T1407" s="186"/>
      <c r="U1407" s="181">
        <v>360</v>
      </c>
      <c r="V1407" s="129">
        <v>14.3</v>
      </c>
      <c r="W1407" s="173"/>
      <c r="X1407" s="173"/>
      <c r="Y1407" s="131"/>
      <c r="Z1407" s="131"/>
      <c r="AA1407" s="131"/>
      <c r="AB1407" s="128"/>
      <c r="AC1407" s="132"/>
      <c r="AD1407" s="132"/>
      <c r="AE1407" s="132"/>
      <c r="AF1407" s="132" t="str">
        <f t="shared" si="132"/>
        <v xml:space="preserve"> </v>
      </c>
      <c r="AG1407" s="132" t="str">
        <f t="shared" si="133"/>
        <v/>
      </c>
      <c r="AH1407" s="128" t="s">
        <v>8184</v>
      </c>
      <c r="AI1407" s="130"/>
    </row>
    <row r="1408" spans="2:35" ht="13.2">
      <c r="B1408" s="149">
        <v>13980</v>
      </c>
      <c r="C1408" s="115">
        <v>1383</v>
      </c>
      <c r="D1408" s="115">
        <v>11.379281349858221</v>
      </c>
      <c r="E1408" s="115" t="s">
        <v>5754</v>
      </c>
      <c r="F1408" s="115" t="s">
        <v>5754</v>
      </c>
      <c r="G1408" s="117">
        <v>9170</v>
      </c>
      <c r="H1408" s="118">
        <f t="shared" si="134"/>
        <v>5.6132354659557873</v>
      </c>
      <c r="I1408" s="134" t="str">
        <f t="shared" si="135"/>
        <v>A-0450</v>
      </c>
      <c r="J1408" s="134" t="str">
        <f t="shared" si="136"/>
        <v>A-0450</v>
      </c>
      <c r="K1408" s="183">
        <f>H1408+M1408*0.001</f>
        <v>5.6248904659557875</v>
      </c>
      <c r="L1408" s="118">
        <v>10512.852999999999</v>
      </c>
      <c r="M1408" s="208">
        <v>11.654999999999999</v>
      </c>
      <c r="N1408" s="118">
        <v>11.99</v>
      </c>
      <c r="O1408" s="115" t="s">
        <v>8183</v>
      </c>
      <c r="P1408" s="115"/>
      <c r="Q1408" s="119" t="str">
        <f>Y1408*100 &amp; "% ," &amp; O1408 &amp; " " &amp; P1408 &amp; " " &amp; AG1408</f>
        <v xml:space="preserve">0% ,Weld (WELD)  </v>
      </c>
      <c r="R1408" s="115"/>
      <c r="S1408" s="186"/>
      <c r="T1408" s="186"/>
      <c r="U1408" s="181">
        <v>360</v>
      </c>
      <c r="V1408" s="120">
        <v>14.3</v>
      </c>
      <c r="W1408" s="188"/>
      <c r="X1408" s="188"/>
      <c r="Y1408" s="122"/>
      <c r="Z1408" s="122"/>
      <c r="AA1408" s="122"/>
      <c r="AB1408" s="119"/>
      <c r="AC1408" s="123"/>
      <c r="AD1408" s="123"/>
      <c r="AE1408" s="123"/>
      <c r="AF1408" s="123" t="str">
        <f t="shared" si="132"/>
        <v xml:space="preserve"> </v>
      </c>
      <c r="AG1408" s="123" t="str">
        <f t="shared" si="133"/>
        <v/>
      </c>
      <c r="AH1408" s="119" t="s">
        <v>8184</v>
      </c>
      <c r="AI1408" s="121"/>
    </row>
    <row r="1409" spans="2:35" ht="13.2">
      <c r="B1409" s="150">
        <v>13990</v>
      </c>
      <c r="C1409" s="124">
        <v>1384</v>
      </c>
      <c r="D1409" s="124">
        <v>11.391286330204338</v>
      </c>
      <c r="E1409" s="124" t="s">
        <v>5755</v>
      </c>
      <c r="F1409" s="124" t="s">
        <v>5755</v>
      </c>
      <c r="G1409" s="126">
        <v>9180</v>
      </c>
      <c r="H1409" s="127">
        <f t="shared" si="134"/>
        <v>5.6252271853638378</v>
      </c>
      <c r="I1409" s="135" t="str">
        <f t="shared" si="135"/>
        <v>A-0451</v>
      </c>
      <c r="J1409" s="135" t="str">
        <f t="shared" si="136"/>
        <v>A-0451</v>
      </c>
      <c r="K1409" s="183">
        <f>H1409+M1409*0.001</f>
        <v>5.6372171853638378</v>
      </c>
      <c r="L1409" s="127">
        <v>10524.842000000001</v>
      </c>
      <c r="M1409" s="208">
        <v>11.99</v>
      </c>
      <c r="N1409" s="127">
        <v>11.946999999999999</v>
      </c>
      <c r="O1409" s="124" t="s">
        <v>8183</v>
      </c>
      <c r="P1409" s="124"/>
      <c r="Q1409" s="128" t="str">
        <f>Y1409*100 &amp; "% ," &amp; O1409 &amp; " " &amp; P1409 &amp; " " &amp; AG1409</f>
        <v xml:space="preserve">0% ,Weld (WELD)  </v>
      </c>
      <c r="R1409" s="124"/>
      <c r="S1409" s="186"/>
      <c r="T1409" s="186"/>
      <c r="U1409" s="181">
        <v>360</v>
      </c>
      <c r="V1409" s="129">
        <v>14.3</v>
      </c>
      <c r="W1409" s="173"/>
      <c r="X1409" s="173"/>
      <c r="Y1409" s="131"/>
      <c r="Z1409" s="131"/>
      <c r="AA1409" s="131"/>
      <c r="AB1409" s="128"/>
      <c r="AC1409" s="132"/>
      <c r="AD1409" s="132"/>
      <c r="AE1409" s="132"/>
      <c r="AF1409" s="132" t="str">
        <f t="shared" si="132"/>
        <v xml:space="preserve"> </v>
      </c>
      <c r="AG1409" s="132" t="str">
        <f t="shared" si="133"/>
        <v/>
      </c>
      <c r="AH1409" s="128" t="s">
        <v>8184</v>
      </c>
      <c r="AI1409" s="130"/>
    </row>
    <row r="1410" spans="2:35" ht="13.2">
      <c r="B1410" s="149">
        <v>14000</v>
      </c>
      <c r="C1410" s="115">
        <v>1385</v>
      </c>
      <c r="D1410" s="115">
        <v>11.403281377568071</v>
      </c>
      <c r="E1410" s="115" t="s">
        <v>5756</v>
      </c>
      <c r="F1410" s="115" t="s">
        <v>5756</v>
      </c>
      <c r="G1410" s="117">
        <v>9180</v>
      </c>
      <c r="H1410" s="118">
        <f t="shared" si="134"/>
        <v>5.6252271853638378</v>
      </c>
      <c r="I1410" s="134" t="str">
        <f t="shared" si="135"/>
        <v>A-0451</v>
      </c>
      <c r="J1410" s="134" t="str">
        <f t="shared" si="136"/>
        <v>A-0451</v>
      </c>
      <c r="K1410" s="183">
        <f>H1410+M1410*0.001</f>
        <v>5.631195185363838</v>
      </c>
      <c r="L1410" s="118">
        <v>10530.811</v>
      </c>
      <c r="M1410" s="208">
        <v>5.968</v>
      </c>
      <c r="N1410" s="118">
        <v>11.946999999999999</v>
      </c>
      <c r="O1410" s="115" t="s">
        <v>8321</v>
      </c>
      <c r="P1410" s="115"/>
      <c r="Q1410" s="119" t="str">
        <f>Y1410*100 &amp; "% ," &amp; O1410 &amp; " " &amp; P1410 &amp; " " &amp; AG1410</f>
        <v xml:space="preserve">0% ,Anode (ANOD)  </v>
      </c>
      <c r="R1410" s="115"/>
      <c r="S1410" s="186"/>
      <c r="T1410" s="186"/>
      <c r="U1410" s="181">
        <v>360</v>
      </c>
      <c r="V1410" s="120">
        <v>14.3</v>
      </c>
      <c r="W1410" s="188"/>
      <c r="X1410" s="188"/>
      <c r="Y1410" s="122"/>
      <c r="Z1410" s="122"/>
      <c r="AA1410" s="122"/>
      <c r="AB1410" s="119"/>
      <c r="AC1410" s="123"/>
      <c r="AD1410" s="123"/>
      <c r="AE1410" s="123"/>
      <c r="AF1410" s="123" t="str">
        <f t="shared" si="132"/>
        <v xml:space="preserve"> </v>
      </c>
      <c r="AG1410" s="123" t="str">
        <f t="shared" si="133"/>
        <v/>
      </c>
      <c r="AH1410" s="119" t="s">
        <v>8371</v>
      </c>
      <c r="AI1410" s="121"/>
    </row>
    <row r="1411" spans="2:35" ht="13.2">
      <c r="B1411" s="150">
        <v>14010</v>
      </c>
      <c r="C1411" s="124">
        <v>1386</v>
      </c>
      <c r="D1411" s="124">
        <v>11.415273391288872</v>
      </c>
      <c r="E1411" s="124" t="s">
        <v>5757</v>
      </c>
      <c r="F1411" s="124" t="s">
        <v>5757</v>
      </c>
      <c r="G1411" s="126">
        <v>9190</v>
      </c>
      <c r="H1411" s="127">
        <f t="shared" si="134"/>
        <v>5.6372239047099537</v>
      </c>
      <c r="I1411" s="135" t="str">
        <f t="shared" si="135"/>
        <v>A-0452</v>
      </c>
      <c r="J1411" s="135" t="str">
        <f t="shared" si="136"/>
        <v>A-0452</v>
      </c>
      <c r="K1411" s="183">
        <f>H1411+M1411*0.001</f>
        <v>5.6491709047099539</v>
      </c>
      <c r="L1411" s="127">
        <v>10536.789000000001</v>
      </c>
      <c r="M1411" s="208">
        <v>11.946999999999999</v>
      </c>
      <c r="N1411" s="127">
        <v>11.65</v>
      </c>
      <c r="O1411" s="124" t="s">
        <v>8183</v>
      </c>
      <c r="P1411" s="124" t="s">
        <v>661</v>
      </c>
      <c r="Q1411" s="128" t="str">
        <f>Y1411*100 &amp; "% ," &amp; O1411 &amp; " " &amp; P1411 &amp; " " &amp; AG1411</f>
        <v xml:space="preserve">0% ,Weld (WELD) Change in Wall Thickness (CHWT) </v>
      </c>
      <c r="R1411" s="124"/>
      <c r="S1411" s="186"/>
      <c r="T1411" s="186"/>
      <c r="U1411" s="181">
        <v>360</v>
      </c>
      <c r="V1411" s="129">
        <v>21</v>
      </c>
      <c r="W1411" s="173"/>
      <c r="X1411" s="173"/>
      <c r="Y1411" s="131"/>
      <c r="Z1411" s="131"/>
      <c r="AA1411" s="131"/>
      <c r="AB1411" s="128"/>
      <c r="AC1411" s="132"/>
      <c r="AD1411" s="132"/>
      <c r="AE1411" s="132"/>
      <c r="AF1411" s="132" t="str">
        <f t="shared" si="132"/>
        <v xml:space="preserve"> </v>
      </c>
      <c r="AG1411" s="132" t="str">
        <f t="shared" si="133"/>
        <v/>
      </c>
      <c r="AH1411" s="128" t="s">
        <v>8347</v>
      </c>
      <c r="AI1411" s="130"/>
    </row>
    <row r="1412" spans="2:35" ht="13.2">
      <c r="B1412" s="149">
        <v>14020</v>
      </c>
      <c r="C1412" s="115">
        <v>1387</v>
      </c>
      <c r="D1412" s="115">
        <v>11.427124218249235</v>
      </c>
      <c r="E1412" s="115" t="s">
        <v>5758</v>
      </c>
      <c r="F1412" s="115" t="s">
        <v>5758</v>
      </c>
      <c r="G1412" s="117">
        <v>9200</v>
      </c>
      <c r="H1412" s="118">
        <f t="shared" si="134"/>
        <v>5.6488756283172048</v>
      </c>
      <c r="I1412" s="134" t="str">
        <f t="shared" si="135"/>
        <v>A-0453</v>
      </c>
      <c r="J1412" s="134" t="str">
        <f t="shared" si="136"/>
        <v>A-0453</v>
      </c>
      <c r="K1412" s="183">
        <f>H1412+M1412*0.001</f>
        <v>5.6605256283172052</v>
      </c>
      <c r="L1412" s="118">
        <v>10548.439</v>
      </c>
      <c r="M1412" s="208">
        <v>11.65</v>
      </c>
      <c r="N1412" s="118">
        <v>11.920999999999999</v>
      </c>
      <c r="O1412" s="115" t="s">
        <v>8183</v>
      </c>
      <c r="P1412" s="115" t="s">
        <v>661</v>
      </c>
      <c r="Q1412" s="119" t="str">
        <f>Y1412*100 &amp; "% ," &amp; O1412 &amp; " " &amp; P1412 &amp; " " &amp; AG1412</f>
        <v xml:space="preserve">0% ,Weld (WELD) Change in Wall Thickness (CHWT) </v>
      </c>
      <c r="R1412" s="115"/>
      <c r="S1412" s="186"/>
      <c r="T1412" s="186"/>
      <c r="U1412" s="181">
        <v>360</v>
      </c>
      <c r="V1412" s="120">
        <v>14.3</v>
      </c>
      <c r="W1412" s="188"/>
      <c r="X1412" s="188"/>
      <c r="Y1412" s="122"/>
      <c r="Z1412" s="122"/>
      <c r="AA1412" s="122"/>
      <c r="AB1412" s="119"/>
      <c r="AC1412" s="123"/>
      <c r="AD1412" s="123"/>
      <c r="AE1412" s="123"/>
      <c r="AF1412" s="123" t="str">
        <f t="shared" si="132"/>
        <v xml:space="preserve"> </v>
      </c>
      <c r="AG1412" s="123" t="str">
        <f t="shared" si="133"/>
        <v/>
      </c>
      <c r="AH1412" s="119" t="s">
        <v>8348</v>
      </c>
      <c r="AI1412" s="121"/>
    </row>
    <row r="1413" spans="2:35" ht="13.2">
      <c r="B1413" s="150">
        <v>14030</v>
      </c>
      <c r="C1413" s="124">
        <v>1388</v>
      </c>
      <c r="D1413" s="124">
        <v>11.43912660393584</v>
      </c>
      <c r="E1413" s="124" t="s">
        <v>5759</v>
      </c>
      <c r="F1413" s="124" t="s">
        <v>5759</v>
      </c>
      <c r="G1413" s="126">
        <v>9200</v>
      </c>
      <c r="H1413" s="127">
        <f t="shared" si="134"/>
        <v>5.6488756283172048</v>
      </c>
      <c r="I1413" s="135" t="str">
        <f t="shared" si="135"/>
        <v>A-0453</v>
      </c>
      <c r="J1413" s="135" t="str">
        <f t="shared" si="136"/>
        <v>A-0453</v>
      </c>
      <c r="K1413" s="183">
        <f>H1413+M1413*0.001</f>
        <v>5.6491596283172045</v>
      </c>
      <c r="L1413" s="127">
        <v>10548.723</v>
      </c>
      <c r="M1413" s="208">
        <v>0.28399999999999997</v>
      </c>
      <c r="N1413" s="127">
        <v>11.920999999999999</v>
      </c>
      <c r="O1413" s="124" t="s">
        <v>8198</v>
      </c>
      <c r="P1413" s="124" t="s">
        <v>8199</v>
      </c>
      <c r="Q1413" s="128" t="str">
        <f>Y1413*100 &amp; "% ," &amp; O1413 &amp; " " &amp; P1413 &amp; " " &amp; AG1413</f>
        <v xml:space="preserve">11% ,Anomaly (ANOM) Pipe Mill Anomaly (MIAN) </v>
      </c>
      <c r="R1413" s="124" t="s">
        <v>8208</v>
      </c>
      <c r="S1413" s="186" t="s">
        <v>8237</v>
      </c>
      <c r="T1413" s="186">
        <v>0.27083333333333331</v>
      </c>
      <c r="U1413" s="181">
        <v>163.5</v>
      </c>
      <c r="V1413" s="129">
        <v>14.3</v>
      </c>
      <c r="W1413" s="173">
        <v>64</v>
      </c>
      <c r="X1413" s="173">
        <v>92</v>
      </c>
      <c r="Y1413" s="131">
        <v>0.11</v>
      </c>
      <c r="Z1413" s="131">
        <v>0.11</v>
      </c>
      <c r="AA1413" s="131"/>
      <c r="AB1413" s="128" t="s">
        <v>8202</v>
      </c>
      <c r="AC1413" s="132"/>
      <c r="AD1413" s="132"/>
      <c r="AE1413" s="132"/>
      <c r="AF1413" s="132" t="str">
        <f t="shared" si="132"/>
        <v xml:space="preserve"> </v>
      </c>
      <c r="AG1413" s="132" t="str">
        <f t="shared" si="133"/>
        <v/>
      </c>
      <c r="AH1413" s="128" t="s">
        <v>8203</v>
      </c>
      <c r="AI1413" s="130">
        <v>363</v>
      </c>
    </row>
    <row r="1414" spans="2:35" ht="13.2">
      <c r="B1414" s="149">
        <v>14040</v>
      </c>
      <c r="C1414" s="115">
        <v>1389</v>
      </c>
      <c r="D1414" s="115">
        <v>11.45112325758679</v>
      </c>
      <c r="E1414" s="115" t="s">
        <v>5760</v>
      </c>
      <c r="F1414" s="115" t="s">
        <v>5760</v>
      </c>
      <c r="G1414" s="117">
        <v>9210</v>
      </c>
      <c r="H1414" s="118">
        <f t="shared" si="134"/>
        <v>5.6608561940526307</v>
      </c>
      <c r="I1414" s="134" t="str">
        <f t="shared" si="135"/>
        <v>A-0454</v>
      </c>
      <c r="J1414" s="134" t="str">
        <f t="shared" si="136"/>
        <v>A-0454</v>
      </c>
      <c r="K1414" s="183">
        <f>H1414+M1414*0.001</f>
        <v>5.6727771940526308</v>
      </c>
      <c r="L1414" s="118">
        <v>10560.36</v>
      </c>
      <c r="M1414" s="208">
        <v>11.920999999999999</v>
      </c>
      <c r="N1414" s="118">
        <v>11.938000000000001</v>
      </c>
      <c r="O1414" s="115" t="s">
        <v>8183</v>
      </c>
      <c r="P1414" s="115"/>
      <c r="Q1414" s="119" t="str">
        <f>Y1414*100 &amp; "% ," &amp; O1414 &amp; " " &amp; P1414 &amp; " " &amp; AG1414</f>
        <v xml:space="preserve">0% ,Weld (WELD)  </v>
      </c>
      <c r="R1414" s="115"/>
      <c r="S1414" s="186"/>
      <c r="T1414" s="186"/>
      <c r="U1414" s="181">
        <v>360</v>
      </c>
      <c r="V1414" s="120">
        <v>14.3</v>
      </c>
      <c r="W1414" s="188"/>
      <c r="X1414" s="188"/>
      <c r="Y1414" s="122"/>
      <c r="Z1414" s="122"/>
      <c r="AA1414" s="122"/>
      <c r="AB1414" s="119"/>
      <c r="AC1414" s="123"/>
      <c r="AD1414" s="123"/>
      <c r="AE1414" s="123"/>
      <c r="AF1414" s="123" t="str">
        <f t="shared" si="132"/>
        <v xml:space="preserve"> </v>
      </c>
      <c r="AG1414" s="123" t="str">
        <f t="shared" si="133"/>
        <v/>
      </c>
      <c r="AH1414" s="119" t="s">
        <v>8184</v>
      </c>
      <c r="AI1414" s="121"/>
    </row>
    <row r="1415" spans="2:35" ht="13.2">
      <c r="B1415" s="150">
        <v>14050</v>
      </c>
      <c r="C1415" s="124">
        <v>1390</v>
      </c>
      <c r="D1415" s="124">
        <v>11.46313189963972</v>
      </c>
      <c r="E1415" s="124" t="s">
        <v>5761</v>
      </c>
      <c r="F1415" s="124" t="s">
        <v>5761</v>
      </c>
      <c r="G1415" s="126">
        <v>9220</v>
      </c>
      <c r="H1415" s="127">
        <f t="shared" si="134"/>
        <v>5.6728417515516094</v>
      </c>
      <c r="I1415" s="135" t="str">
        <f t="shared" si="135"/>
        <v>A-0455</v>
      </c>
      <c r="J1415" s="135" t="str">
        <f t="shared" si="136"/>
        <v>A-0455</v>
      </c>
      <c r="K1415" s="183">
        <f>H1415+M1415*0.001</f>
        <v>5.6847797515516092</v>
      </c>
      <c r="L1415" s="127">
        <v>10572.298000000001</v>
      </c>
      <c r="M1415" s="208">
        <v>11.938000000000001</v>
      </c>
      <c r="N1415" s="127">
        <v>11.946999999999999</v>
      </c>
      <c r="O1415" s="124" t="s">
        <v>8183</v>
      </c>
      <c r="P1415" s="124"/>
      <c r="Q1415" s="128" t="str">
        <f>Y1415*100 &amp; "% ," &amp; O1415 &amp; " " &amp; P1415 &amp; " " &amp; AG1415</f>
        <v xml:space="preserve">0% ,Weld (WELD)  </v>
      </c>
      <c r="R1415" s="124"/>
      <c r="S1415" s="186"/>
      <c r="T1415" s="186"/>
      <c r="U1415" s="181">
        <v>360</v>
      </c>
      <c r="V1415" s="129">
        <v>14.3</v>
      </c>
      <c r="W1415" s="173"/>
      <c r="X1415" s="173"/>
      <c r="Y1415" s="131"/>
      <c r="Z1415" s="131"/>
      <c r="AA1415" s="131"/>
      <c r="AB1415" s="128"/>
      <c r="AC1415" s="132"/>
      <c r="AD1415" s="132"/>
      <c r="AE1415" s="132"/>
      <c r="AF1415" s="132" t="str">
        <f t="shared" ref="AF1415:AF1478" si="137">LEFT(AH1415,1)</f>
        <v xml:space="preserve"> </v>
      </c>
      <c r="AG1415" s="132" t="str">
        <f t="shared" ref="AG1415:AG1478" si="138">IF(AF1415=" ","","(&gt;0.05mm)")</f>
        <v/>
      </c>
      <c r="AH1415" s="128" t="s">
        <v>8184</v>
      </c>
      <c r="AI1415" s="130"/>
    </row>
    <row r="1416" spans="2:35" ht="13.2">
      <c r="B1416" s="149">
        <v>14060</v>
      </c>
      <c r="C1416" s="115">
        <v>1391</v>
      </c>
      <c r="D1416" s="115">
        <v>11.475130244640004</v>
      </c>
      <c r="E1416" s="115" t="s">
        <v>5762</v>
      </c>
      <c r="F1416" s="115" t="s">
        <v>5762</v>
      </c>
      <c r="G1416" s="117">
        <v>9220</v>
      </c>
      <c r="H1416" s="118">
        <f t="shared" ref="H1416:H1479" si="139">VLOOKUP(G1416,$B$7:$D$3838,3)</f>
        <v>5.6728417515516094</v>
      </c>
      <c r="I1416" s="134" t="str">
        <f t="shared" si="135"/>
        <v>A-0455</v>
      </c>
      <c r="J1416" s="134" t="str">
        <f t="shared" si="136"/>
        <v>A-0455</v>
      </c>
      <c r="K1416" s="183">
        <f>H1416+M1416*0.001</f>
        <v>5.6845787515516095</v>
      </c>
      <c r="L1416" s="118">
        <v>10584.036</v>
      </c>
      <c r="M1416" s="208">
        <v>11.737</v>
      </c>
      <c r="N1416" s="118">
        <v>11.946999999999999</v>
      </c>
      <c r="O1416" s="115" t="s">
        <v>8198</v>
      </c>
      <c r="P1416" s="115" t="s">
        <v>8199</v>
      </c>
      <c r="Q1416" s="119" t="str">
        <f>Y1416*100 &amp; "% ," &amp; O1416 &amp; " " &amp; P1416 &amp; " " &amp; AG1416</f>
        <v xml:space="preserve">3% ,Anomaly (ANOM) Pipe Mill Anomaly (MIAN) </v>
      </c>
      <c r="R1416" s="115" t="s">
        <v>8208</v>
      </c>
      <c r="S1416" s="186" t="s">
        <v>8261</v>
      </c>
      <c r="T1416" s="186">
        <v>7.2916666666666671E-2</v>
      </c>
      <c r="U1416" s="181">
        <v>305.25</v>
      </c>
      <c r="V1416" s="120">
        <v>14.3</v>
      </c>
      <c r="W1416" s="188">
        <v>46</v>
      </c>
      <c r="X1416" s="188">
        <v>44</v>
      </c>
      <c r="Y1416" s="122">
        <v>0.03</v>
      </c>
      <c r="Z1416" s="122">
        <v>0.03</v>
      </c>
      <c r="AA1416" s="122"/>
      <c r="AB1416" s="119" t="s">
        <v>8238</v>
      </c>
      <c r="AC1416" s="123"/>
      <c r="AD1416" s="123"/>
      <c r="AE1416" s="123"/>
      <c r="AF1416" s="123" t="str">
        <f t="shared" si="137"/>
        <v xml:space="preserve"> </v>
      </c>
      <c r="AG1416" s="123" t="str">
        <f t="shared" si="138"/>
        <v/>
      </c>
      <c r="AH1416" s="119" t="s">
        <v>8239</v>
      </c>
      <c r="AI1416" s="121">
        <v>364</v>
      </c>
    </row>
    <row r="1417" spans="2:35" ht="13.2">
      <c r="B1417" s="150">
        <v>14070</v>
      </c>
      <c r="C1417" s="124">
        <v>1392</v>
      </c>
      <c r="D1417" s="124">
        <v>11.487134012391477</v>
      </c>
      <c r="E1417" s="124" t="s">
        <v>5763</v>
      </c>
      <c r="F1417" s="124" t="s">
        <v>5763</v>
      </c>
      <c r="G1417" s="126">
        <v>9220</v>
      </c>
      <c r="H1417" s="127">
        <f t="shared" si="139"/>
        <v>5.6728417515516094</v>
      </c>
      <c r="I1417" s="135" t="str">
        <f t="shared" ref="I1417:I1480" si="140">VLOOKUP(G1417,$B$7:$F$3838,4)</f>
        <v>A-0455</v>
      </c>
      <c r="J1417" s="135" t="str">
        <f t="shared" ref="J1417:J1480" si="141">VLOOKUP(G1417,$B$7:$F$3838,4)</f>
        <v>A-0455</v>
      </c>
      <c r="K1417" s="183">
        <f>H1417+M1417*0.001</f>
        <v>5.6847117515516095</v>
      </c>
      <c r="L1417" s="127">
        <v>10584.168</v>
      </c>
      <c r="M1417" s="208">
        <v>11.87</v>
      </c>
      <c r="N1417" s="127">
        <v>11.946999999999999</v>
      </c>
      <c r="O1417" s="124" t="s">
        <v>8198</v>
      </c>
      <c r="P1417" s="124" t="s">
        <v>8199</v>
      </c>
      <c r="Q1417" s="128" t="str">
        <f>Y1417*100 &amp; "% ," &amp; O1417 &amp; " " &amp; P1417 &amp; " " &amp; AG1417</f>
        <v xml:space="preserve">6% ,Anomaly (ANOM) Pipe Mill Anomaly (MIAN) </v>
      </c>
      <c r="R1417" s="124" t="s">
        <v>8200</v>
      </c>
      <c r="S1417" s="186" t="s">
        <v>8261</v>
      </c>
      <c r="T1417" s="186">
        <v>7.2916666666666671E-2</v>
      </c>
      <c r="U1417" s="181">
        <v>305.25</v>
      </c>
      <c r="V1417" s="129">
        <v>14.3</v>
      </c>
      <c r="W1417" s="173">
        <v>34</v>
      </c>
      <c r="X1417" s="173">
        <v>42</v>
      </c>
      <c r="Y1417" s="131">
        <v>0.06</v>
      </c>
      <c r="Z1417" s="131">
        <v>0.06</v>
      </c>
      <c r="AA1417" s="131"/>
      <c r="AB1417" s="128" t="s">
        <v>8238</v>
      </c>
      <c r="AC1417" s="132"/>
      <c r="AD1417" s="132"/>
      <c r="AE1417" s="132"/>
      <c r="AF1417" s="132" t="str">
        <f t="shared" si="137"/>
        <v xml:space="preserve"> </v>
      </c>
      <c r="AG1417" s="132" t="str">
        <f t="shared" si="138"/>
        <v/>
      </c>
      <c r="AH1417" s="128" t="s">
        <v>8239</v>
      </c>
      <c r="AI1417" s="130">
        <v>365</v>
      </c>
    </row>
    <row r="1418" spans="2:35" ht="13.2">
      <c r="B1418" s="149">
        <v>14080</v>
      </c>
      <c r="C1418" s="115">
        <v>1393</v>
      </c>
      <c r="D1418" s="115">
        <v>11.49913791969767</v>
      </c>
      <c r="E1418" s="115" t="s">
        <v>5764</v>
      </c>
      <c r="F1418" s="115" t="s">
        <v>5764</v>
      </c>
      <c r="G1418" s="117">
        <v>9230</v>
      </c>
      <c r="H1418" s="118">
        <f t="shared" si="139"/>
        <v>5.6848346683313578</v>
      </c>
      <c r="I1418" s="134" t="str">
        <f t="shared" si="140"/>
        <v>A-0456</v>
      </c>
      <c r="J1418" s="134" t="str">
        <f t="shared" si="141"/>
        <v>A-0456</v>
      </c>
      <c r="K1418" s="183">
        <f>H1418+M1418*0.001</f>
        <v>5.6967816683313579</v>
      </c>
      <c r="L1418" s="118">
        <v>10584.245000000001</v>
      </c>
      <c r="M1418" s="208">
        <v>11.946999999999999</v>
      </c>
      <c r="N1418" s="118">
        <v>12.003</v>
      </c>
      <c r="O1418" s="115" t="s">
        <v>8183</v>
      </c>
      <c r="P1418" s="115"/>
      <c r="Q1418" s="119" t="str">
        <f>Y1418*100 &amp; "% ," &amp; O1418 &amp; " " &amp; P1418 &amp; " " &amp; AG1418</f>
        <v xml:space="preserve">0% ,Weld (WELD)  </v>
      </c>
      <c r="R1418" s="115"/>
      <c r="S1418" s="186"/>
      <c r="T1418" s="186"/>
      <c r="U1418" s="181">
        <v>360</v>
      </c>
      <c r="V1418" s="120">
        <v>14.3</v>
      </c>
      <c r="W1418" s="188"/>
      <c r="X1418" s="188"/>
      <c r="Y1418" s="122"/>
      <c r="Z1418" s="122"/>
      <c r="AA1418" s="122"/>
      <c r="AB1418" s="119"/>
      <c r="AC1418" s="123"/>
      <c r="AD1418" s="123"/>
      <c r="AE1418" s="123"/>
      <c r="AF1418" s="123" t="str">
        <f t="shared" si="137"/>
        <v xml:space="preserve"> </v>
      </c>
      <c r="AG1418" s="123" t="str">
        <f t="shared" si="138"/>
        <v/>
      </c>
      <c r="AH1418" s="119" t="s">
        <v>8184</v>
      </c>
      <c r="AI1418" s="121"/>
    </row>
    <row r="1419" spans="2:35" ht="13.2">
      <c r="B1419" s="150">
        <v>14090</v>
      </c>
      <c r="C1419" s="124">
        <v>1394</v>
      </c>
      <c r="D1419" s="124">
        <v>11.5111429793367</v>
      </c>
      <c r="E1419" s="124" t="s">
        <v>5765</v>
      </c>
      <c r="F1419" s="124" t="s">
        <v>5765</v>
      </c>
      <c r="G1419" s="126">
        <v>9230</v>
      </c>
      <c r="H1419" s="127">
        <f t="shared" si="139"/>
        <v>5.6848346683313578</v>
      </c>
      <c r="I1419" s="135" t="str">
        <f t="shared" si="140"/>
        <v>A-0456</v>
      </c>
      <c r="J1419" s="135" t="str">
        <f t="shared" si="141"/>
        <v>A-0456</v>
      </c>
      <c r="K1419" s="183">
        <f>H1419+M1419*0.001</f>
        <v>5.6852646683313575</v>
      </c>
      <c r="L1419" s="127">
        <v>10584.674000000001</v>
      </c>
      <c r="M1419" s="208">
        <v>0.43</v>
      </c>
      <c r="N1419" s="127">
        <v>12.003</v>
      </c>
      <c r="O1419" s="124" t="s">
        <v>8198</v>
      </c>
      <c r="P1419" s="124" t="s">
        <v>8199</v>
      </c>
      <c r="Q1419" s="128" t="str">
        <f>Y1419*100 &amp; "% ," &amp; O1419 &amp; " " &amp; P1419 &amp; " " &amp; AG1419</f>
        <v xml:space="preserve">5% ,Anomaly (ANOM) Pipe Mill Anomaly (MIAN) </v>
      </c>
      <c r="R1419" s="124" t="s">
        <v>8256</v>
      </c>
      <c r="S1419" s="186" t="s">
        <v>8310</v>
      </c>
      <c r="T1419" s="186">
        <v>0.13541666666666666</v>
      </c>
      <c r="U1419" s="181">
        <v>261.75</v>
      </c>
      <c r="V1419" s="129">
        <v>14.3</v>
      </c>
      <c r="W1419" s="173">
        <v>14</v>
      </c>
      <c r="X1419" s="173">
        <v>20</v>
      </c>
      <c r="Y1419" s="131">
        <v>0.05</v>
      </c>
      <c r="Z1419" s="131">
        <v>0.05</v>
      </c>
      <c r="AA1419" s="131"/>
      <c r="AB1419" s="128" t="s">
        <v>8238</v>
      </c>
      <c r="AC1419" s="132"/>
      <c r="AD1419" s="132"/>
      <c r="AE1419" s="132"/>
      <c r="AF1419" s="132" t="str">
        <f t="shared" si="137"/>
        <v xml:space="preserve"> </v>
      </c>
      <c r="AG1419" s="132" t="str">
        <f t="shared" si="138"/>
        <v/>
      </c>
      <c r="AH1419" s="128" t="s">
        <v>8239</v>
      </c>
      <c r="AI1419" s="130">
        <v>366</v>
      </c>
    </row>
    <row r="1420" spans="2:35" ht="13.2">
      <c r="B1420" s="149">
        <v>14100</v>
      </c>
      <c r="C1420" s="115">
        <v>1395</v>
      </c>
      <c r="D1420" s="115">
        <v>11.523144952893787</v>
      </c>
      <c r="E1420" s="115" t="s">
        <v>5766</v>
      </c>
      <c r="F1420" s="115" t="s">
        <v>5766</v>
      </c>
      <c r="G1420" s="117">
        <v>9240</v>
      </c>
      <c r="H1420" s="118">
        <f t="shared" si="139"/>
        <v>5.6968290539898572</v>
      </c>
      <c r="I1420" s="134" t="str">
        <f t="shared" si="140"/>
        <v>A-0457</v>
      </c>
      <c r="J1420" s="134" t="str">
        <f t="shared" si="141"/>
        <v>A-0457</v>
      </c>
      <c r="K1420" s="183">
        <f>H1420+M1420*0.001</f>
        <v>5.7088320539898572</v>
      </c>
      <c r="L1420" s="118">
        <v>10596.248</v>
      </c>
      <c r="M1420" s="208">
        <v>12.003</v>
      </c>
      <c r="N1420" s="118">
        <v>11.96</v>
      </c>
      <c r="O1420" s="115" t="s">
        <v>8183</v>
      </c>
      <c r="P1420" s="115"/>
      <c r="Q1420" s="119" t="str">
        <f>Y1420*100 &amp; "% ," &amp; O1420 &amp; " " &amp; P1420 &amp; " " &amp; AG1420</f>
        <v xml:space="preserve">0% ,Weld (WELD)  </v>
      </c>
      <c r="R1420" s="115"/>
      <c r="S1420" s="186"/>
      <c r="T1420" s="186"/>
      <c r="U1420" s="181">
        <v>360</v>
      </c>
      <c r="V1420" s="120">
        <v>14.3</v>
      </c>
      <c r="W1420" s="188"/>
      <c r="X1420" s="188"/>
      <c r="Y1420" s="122"/>
      <c r="Z1420" s="122"/>
      <c r="AA1420" s="122"/>
      <c r="AB1420" s="119"/>
      <c r="AC1420" s="123"/>
      <c r="AD1420" s="123"/>
      <c r="AE1420" s="123"/>
      <c r="AF1420" s="123" t="str">
        <f t="shared" si="137"/>
        <v xml:space="preserve"> </v>
      </c>
      <c r="AG1420" s="123" t="str">
        <f t="shared" si="138"/>
        <v/>
      </c>
      <c r="AH1420" s="119" t="s">
        <v>8184</v>
      </c>
      <c r="AI1420" s="121"/>
    </row>
    <row r="1421" spans="2:35" ht="13.2">
      <c r="B1421" s="150">
        <v>14110</v>
      </c>
      <c r="C1421" s="124">
        <v>1396</v>
      </c>
      <c r="D1421" s="124">
        <v>11.535145395045618</v>
      </c>
      <c r="E1421" s="124" t="s">
        <v>5767</v>
      </c>
      <c r="F1421" s="124" t="s">
        <v>5767</v>
      </c>
      <c r="G1421" s="126">
        <v>9250</v>
      </c>
      <c r="H1421" s="127">
        <f t="shared" si="139"/>
        <v>5.7088197711182964</v>
      </c>
      <c r="I1421" s="135" t="str">
        <f t="shared" si="140"/>
        <v>A-0458</v>
      </c>
      <c r="J1421" s="135" t="str">
        <f t="shared" si="141"/>
        <v>A-0458</v>
      </c>
      <c r="K1421" s="183">
        <f>H1421+M1421*0.001</f>
        <v>5.7207797711182966</v>
      </c>
      <c r="L1421" s="127">
        <v>10608.208000000001</v>
      </c>
      <c r="M1421" s="208">
        <v>11.96</v>
      </c>
      <c r="N1421" s="127">
        <v>11.984</v>
      </c>
      <c r="O1421" s="124" t="s">
        <v>8183</v>
      </c>
      <c r="P1421" s="124"/>
      <c r="Q1421" s="128" t="str">
        <f>Y1421*100 &amp; "% ," &amp; O1421 &amp; " " &amp; P1421 &amp; " " &amp; AG1421</f>
        <v xml:space="preserve">0% ,Weld (WELD)  </v>
      </c>
      <c r="R1421" s="124"/>
      <c r="S1421" s="186"/>
      <c r="T1421" s="186"/>
      <c r="U1421" s="181">
        <v>360</v>
      </c>
      <c r="V1421" s="129">
        <v>14.3</v>
      </c>
      <c r="W1421" s="173"/>
      <c r="X1421" s="173"/>
      <c r="Y1421" s="131"/>
      <c r="Z1421" s="131"/>
      <c r="AA1421" s="131"/>
      <c r="AB1421" s="128"/>
      <c r="AC1421" s="132"/>
      <c r="AD1421" s="132"/>
      <c r="AE1421" s="132"/>
      <c r="AF1421" s="132" t="str">
        <f t="shared" si="137"/>
        <v xml:space="preserve"> </v>
      </c>
      <c r="AG1421" s="132" t="str">
        <f t="shared" si="138"/>
        <v/>
      </c>
      <c r="AH1421" s="128" t="s">
        <v>8184</v>
      </c>
      <c r="AI1421" s="130"/>
    </row>
    <row r="1422" spans="2:35" ht="13.2">
      <c r="B1422" s="149">
        <v>14120</v>
      </c>
      <c r="C1422" s="115">
        <v>1397</v>
      </c>
      <c r="D1422" s="115">
        <v>11.547150023872357</v>
      </c>
      <c r="E1422" s="115" t="s">
        <v>5768</v>
      </c>
      <c r="F1422" s="115" t="s">
        <v>5768</v>
      </c>
      <c r="G1422" s="117">
        <v>9250</v>
      </c>
      <c r="H1422" s="118">
        <f t="shared" si="139"/>
        <v>5.7088197711182964</v>
      </c>
      <c r="I1422" s="134" t="str">
        <f t="shared" si="140"/>
        <v>A-0458</v>
      </c>
      <c r="J1422" s="134" t="str">
        <f t="shared" si="141"/>
        <v>A-0458</v>
      </c>
      <c r="K1422" s="183">
        <f>H1422+M1422*0.001</f>
        <v>5.7107367711182961</v>
      </c>
      <c r="L1422" s="118">
        <v>10610.124</v>
      </c>
      <c r="M1422" s="208">
        <v>1.917</v>
      </c>
      <c r="N1422" s="118">
        <v>11.984</v>
      </c>
      <c r="O1422" s="115" t="s">
        <v>8198</v>
      </c>
      <c r="P1422" s="115" t="s">
        <v>8199</v>
      </c>
      <c r="Q1422" s="119" t="str">
        <f>Y1422*100 &amp; "% ," &amp; O1422 &amp; " " &amp; P1422 &amp; " " &amp; AG1422</f>
        <v xml:space="preserve">9% ,Anomaly (ANOM) Pipe Mill Anomaly (MIAN) </v>
      </c>
      <c r="R1422" s="115" t="s">
        <v>8200</v>
      </c>
      <c r="S1422" s="186" t="s">
        <v>8201</v>
      </c>
      <c r="T1422" s="186">
        <v>0.21875</v>
      </c>
      <c r="U1422" s="181">
        <v>201.75</v>
      </c>
      <c r="V1422" s="120">
        <v>14.3</v>
      </c>
      <c r="W1422" s="188">
        <v>34</v>
      </c>
      <c r="X1422" s="188">
        <v>51</v>
      </c>
      <c r="Y1422" s="122">
        <v>0.09</v>
      </c>
      <c r="Z1422" s="122">
        <v>0.09</v>
      </c>
      <c r="AA1422" s="122"/>
      <c r="AB1422" s="119" t="s">
        <v>8202</v>
      </c>
      <c r="AC1422" s="123"/>
      <c r="AD1422" s="123"/>
      <c r="AE1422" s="123"/>
      <c r="AF1422" s="123" t="str">
        <f t="shared" si="137"/>
        <v xml:space="preserve"> </v>
      </c>
      <c r="AG1422" s="123" t="str">
        <f t="shared" si="138"/>
        <v/>
      </c>
      <c r="AH1422" s="119" t="s">
        <v>8203</v>
      </c>
      <c r="AI1422" s="121">
        <v>367</v>
      </c>
    </row>
    <row r="1423" spans="2:35" ht="13.2">
      <c r="B1423" s="150">
        <v>14130</v>
      </c>
      <c r="C1423" s="124">
        <v>1398</v>
      </c>
      <c r="D1423" s="124">
        <v>11.559150556625445</v>
      </c>
      <c r="E1423" s="124" t="s">
        <v>5769</v>
      </c>
      <c r="F1423" s="124" t="s">
        <v>5769</v>
      </c>
      <c r="G1423" s="126">
        <v>9250</v>
      </c>
      <c r="H1423" s="127">
        <f t="shared" si="139"/>
        <v>5.7088197711182964</v>
      </c>
      <c r="I1423" s="135" t="str">
        <f t="shared" si="140"/>
        <v>A-0458</v>
      </c>
      <c r="J1423" s="135" t="str">
        <f t="shared" si="141"/>
        <v>A-0458</v>
      </c>
      <c r="K1423" s="183">
        <f>H1423+M1423*0.001</f>
        <v>5.7107437711182962</v>
      </c>
      <c r="L1423" s="127">
        <v>10610.132</v>
      </c>
      <c r="M1423" s="208">
        <v>1.9239999999999999</v>
      </c>
      <c r="N1423" s="127">
        <v>11.984</v>
      </c>
      <c r="O1423" s="124" t="s">
        <v>8198</v>
      </c>
      <c r="P1423" s="124" t="s">
        <v>8199</v>
      </c>
      <c r="Q1423" s="128" t="str">
        <f>Y1423*100 &amp; "% ," &amp; O1423 &amp; " " &amp; P1423 &amp; " " &amp; AG1423</f>
        <v xml:space="preserve">10% ,Anomaly (ANOM) Pipe Mill Anomaly (MIAN) </v>
      </c>
      <c r="R1423" s="124" t="s">
        <v>8208</v>
      </c>
      <c r="S1423" s="186" t="s">
        <v>8236</v>
      </c>
      <c r="T1423" s="186">
        <v>0.17708333333333334</v>
      </c>
      <c r="U1423" s="181">
        <v>231.75</v>
      </c>
      <c r="V1423" s="129">
        <v>14.3</v>
      </c>
      <c r="W1423" s="173">
        <v>58</v>
      </c>
      <c r="X1423" s="173">
        <v>59</v>
      </c>
      <c r="Y1423" s="131">
        <v>0.1</v>
      </c>
      <c r="Z1423" s="131">
        <v>0.1</v>
      </c>
      <c r="AA1423" s="131"/>
      <c r="AB1423" s="128" t="s">
        <v>8202</v>
      </c>
      <c r="AC1423" s="132"/>
      <c r="AD1423" s="132"/>
      <c r="AE1423" s="132"/>
      <c r="AF1423" s="132" t="str">
        <f t="shared" si="137"/>
        <v xml:space="preserve"> </v>
      </c>
      <c r="AG1423" s="132" t="str">
        <f t="shared" si="138"/>
        <v/>
      </c>
      <c r="AH1423" s="128" t="s">
        <v>8203</v>
      </c>
      <c r="AI1423" s="130">
        <v>368</v>
      </c>
    </row>
    <row r="1424" spans="2:35" ht="13.2">
      <c r="B1424" s="149">
        <v>14140</v>
      </c>
      <c r="C1424" s="115">
        <v>1399</v>
      </c>
      <c r="D1424" s="115">
        <v>11.571162711398131</v>
      </c>
      <c r="E1424" s="115" t="s">
        <v>5770</v>
      </c>
      <c r="F1424" s="115" t="s">
        <v>5770</v>
      </c>
      <c r="G1424" s="117">
        <v>9260</v>
      </c>
      <c r="H1424" s="118">
        <f t="shared" si="139"/>
        <v>5.7208074900345416</v>
      </c>
      <c r="I1424" s="134" t="str">
        <f t="shared" si="140"/>
        <v>A-0459</v>
      </c>
      <c r="J1424" s="134" t="str">
        <f t="shared" si="141"/>
        <v>A-0459</v>
      </c>
      <c r="K1424" s="183">
        <f>H1424+M1424*0.001</f>
        <v>5.7327914900345416</v>
      </c>
      <c r="L1424" s="118">
        <v>10620.191000000001</v>
      </c>
      <c r="M1424" s="208">
        <v>11.984</v>
      </c>
      <c r="N1424" s="118">
        <v>11.942</v>
      </c>
      <c r="O1424" s="115" t="s">
        <v>8183</v>
      </c>
      <c r="P1424" s="115"/>
      <c r="Q1424" s="119" t="str">
        <f>Y1424*100 &amp; "% ," &amp; O1424 &amp; " " &amp; P1424 &amp; " " &amp; AG1424</f>
        <v xml:space="preserve">0% ,Weld (WELD)  </v>
      </c>
      <c r="R1424" s="115"/>
      <c r="S1424" s="186"/>
      <c r="T1424" s="186"/>
      <c r="U1424" s="181">
        <v>360</v>
      </c>
      <c r="V1424" s="120">
        <v>14.3</v>
      </c>
      <c r="W1424" s="188"/>
      <c r="X1424" s="188"/>
      <c r="Y1424" s="122"/>
      <c r="Z1424" s="122"/>
      <c r="AA1424" s="122"/>
      <c r="AB1424" s="119"/>
      <c r="AC1424" s="123"/>
      <c r="AD1424" s="123"/>
      <c r="AE1424" s="123"/>
      <c r="AF1424" s="123" t="str">
        <f t="shared" si="137"/>
        <v xml:space="preserve"> </v>
      </c>
      <c r="AG1424" s="123" t="str">
        <f t="shared" si="138"/>
        <v/>
      </c>
      <c r="AH1424" s="119" t="s">
        <v>8184</v>
      </c>
      <c r="AI1424" s="121"/>
    </row>
    <row r="1425" spans="2:35" ht="13.2">
      <c r="B1425" s="150">
        <v>14150</v>
      </c>
      <c r="C1425" s="124">
        <v>1400</v>
      </c>
      <c r="D1425" s="124">
        <v>11.583165137180517</v>
      </c>
      <c r="E1425" s="124" t="s">
        <v>5771</v>
      </c>
      <c r="F1425" s="124" t="s">
        <v>5771</v>
      </c>
      <c r="G1425" s="126">
        <v>9270</v>
      </c>
      <c r="H1425" s="127">
        <f t="shared" si="139"/>
        <v>5.7327878396943195</v>
      </c>
      <c r="I1425" s="135" t="str">
        <f t="shared" si="140"/>
        <v>A-0460</v>
      </c>
      <c r="J1425" s="135" t="str">
        <f t="shared" si="141"/>
        <v>A-0460</v>
      </c>
      <c r="K1425" s="183">
        <f>H1425+M1425*0.001</f>
        <v>5.7447298396943198</v>
      </c>
      <c r="L1425" s="127">
        <v>10632.134</v>
      </c>
      <c r="M1425" s="208">
        <v>11.942</v>
      </c>
      <c r="N1425" s="127">
        <v>11.657999999999999</v>
      </c>
      <c r="O1425" s="124" t="s">
        <v>8183</v>
      </c>
      <c r="P1425" s="124"/>
      <c r="Q1425" s="128" t="str">
        <f>Y1425*100 &amp; "% ," &amp; O1425 &amp; " " &amp; P1425 &amp; " " &amp; AG1425</f>
        <v xml:space="preserve">0% ,Weld (WELD)  </v>
      </c>
      <c r="R1425" s="124"/>
      <c r="S1425" s="186"/>
      <c r="T1425" s="186"/>
      <c r="U1425" s="181">
        <v>360</v>
      </c>
      <c r="V1425" s="129">
        <v>14.3</v>
      </c>
      <c r="W1425" s="173"/>
      <c r="X1425" s="173"/>
      <c r="Y1425" s="131"/>
      <c r="Z1425" s="131"/>
      <c r="AA1425" s="131"/>
      <c r="AB1425" s="128"/>
      <c r="AC1425" s="132"/>
      <c r="AD1425" s="132"/>
      <c r="AE1425" s="132"/>
      <c r="AF1425" s="132" t="str">
        <f t="shared" si="137"/>
        <v xml:space="preserve"> </v>
      </c>
      <c r="AG1425" s="132" t="str">
        <f t="shared" si="138"/>
        <v/>
      </c>
      <c r="AH1425" s="128" t="s">
        <v>8184</v>
      </c>
      <c r="AI1425" s="130"/>
    </row>
    <row r="1426" spans="2:35" ht="13.2">
      <c r="B1426" s="149">
        <v>14160</v>
      </c>
      <c r="C1426" s="115">
        <v>1401</v>
      </c>
      <c r="D1426" s="115">
        <v>11.595111538842445</v>
      </c>
      <c r="E1426" s="115" t="s">
        <v>5772</v>
      </c>
      <c r="F1426" s="115" t="s">
        <v>5772</v>
      </c>
      <c r="G1426" s="117">
        <v>9280</v>
      </c>
      <c r="H1426" s="118">
        <f t="shared" si="139"/>
        <v>5.7444455714277494</v>
      </c>
      <c r="I1426" s="134" t="str">
        <f t="shared" si="140"/>
        <v>A-0461</v>
      </c>
      <c r="J1426" s="134" t="str">
        <f t="shared" si="141"/>
        <v>A-0461</v>
      </c>
      <c r="K1426" s="183">
        <f>H1426+M1426*0.001</f>
        <v>5.7561035714277491</v>
      </c>
      <c r="L1426" s="118">
        <v>10643.790999999999</v>
      </c>
      <c r="M1426" s="208">
        <v>11.657999999999999</v>
      </c>
      <c r="N1426" s="118">
        <v>11.61</v>
      </c>
      <c r="O1426" s="115" t="s">
        <v>8183</v>
      </c>
      <c r="P1426" s="115"/>
      <c r="Q1426" s="119" t="str">
        <f>Y1426*100 &amp; "% ," &amp; O1426 &amp; " " &amp; P1426 &amp; " " &amp; AG1426</f>
        <v xml:space="preserve">0% ,Weld (WELD)  </v>
      </c>
      <c r="R1426" s="115"/>
      <c r="S1426" s="186"/>
      <c r="T1426" s="186"/>
      <c r="U1426" s="181">
        <v>360</v>
      </c>
      <c r="V1426" s="120">
        <v>14.3</v>
      </c>
      <c r="W1426" s="188"/>
      <c r="X1426" s="188"/>
      <c r="Y1426" s="122"/>
      <c r="Z1426" s="122"/>
      <c r="AA1426" s="122"/>
      <c r="AB1426" s="119"/>
      <c r="AC1426" s="123"/>
      <c r="AD1426" s="123"/>
      <c r="AE1426" s="123"/>
      <c r="AF1426" s="123" t="str">
        <f t="shared" si="137"/>
        <v xml:space="preserve"> </v>
      </c>
      <c r="AG1426" s="123" t="str">
        <f t="shared" si="138"/>
        <v/>
      </c>
      <c r="AH1426" s="119" t="s">
        <v>8184</v>
      </c>
      <c r="AI1426" s="121"/>
    </row>
    <row r="1427" spans="2:35" ht="13.2">
      <c r="B1427" s="150">
        <v>14170</v>
      </c>
      <c r="C1427" s="124">
        <v>1402</v>
      </c>
      <c r="D1427" s="124">
        <v>11.607114021624948</v>
      </c>
      <c r="E1427" s="124" t="s">
        <v>5773</v>
      </c>
      <c r="F1427" s="124" t="s">
        <v>5773</v>
      </c>
      <c r="G1427" s="126">
        <v>9280</v>
      </c>
      <c r="H1427" s="127">
        <f t="shared" si="139"/>
        <v>5.7444455714277494</v>
      </c>
      <c r="I1427" s="135" t="str">
        <f t="shared" si="140"/>
        <v>A-0461</v>
      </c>
      <c r="J1427" s="135" t="str">
        <f t="shared" si="141"/>
        <v>A-0461</v>
      </c>
      <c r="K1427" s="183">
        <f>H1427+M1427*0.001</f>
        <v>5.7502405714277494</v>
      </c>
      <c r="L1427" s="127">
        <v>10649.587</v>
      </c>
      <c r="M1427" s="208">
        <v>5.7949999999999999</v>
      </c>
      <c r="N1427" s="127">
        <v>11.61</v>
      </c>
      <c r="O1427" s="124" t="s">
        <v>8321</v>
      </c>
      <c r="P1427" s="124"/>
      <c r="Q1427" s="128" t="str">
        <f>Y1427*100 &amp; "% ," &amp; O1427 &amp; " " &amp; P1427 &amp; " " &amp; AG1427</f>
        <v xml:space="preserve">0% ,Anode (ANOD)  </v>
      </c>
      <c r="R1427" s="124"/>
      <c r="S1427" s="186"/>
      <c r="T1427" s="186"/>
      <c r="U1427" s="181">
        <v>360</v>
      </c>
      <c r="V1427" s="129">
        <v>14.3</v>
      </c>
      <c r="W1427" s="173"/>
      <c r="X1427" s="173"/>
      <c r="Y1427" s="131"/>
      <c r="Z1427" s="131"/>
      <c r="AA1427" s="131"/>
      <c r="AB1427" s="128"/>
      <c r="AC1427" s="132"/>
      <c r="AD1427" s="132"/>
      <c r="AE1427" s="132"/>
      <c r="AF1427" s="132" t="str">
        <f t="shared" si="137"/>
        <v xml:space="preserve"> </v>
      </c>
      <c r="AG1427" s="132" t="str">
        <f t="shared" si="138"/>
        <v/>
      </c>
      <c r="AH1427" s="128" t="s">
        <v>8372</v>
      </c>
      <c r="AI1427" s="130"/>
    </row>
    <row r="1428" spans="2:35" ht="13.2">
      <c r="B1428" s="149">
        <v>14180</v>
      </c>
      <c r="C1428" s="115">
        <v>1403</v>
      </c>
      <c r="D1428" s="115">
        <v>11.619066549411597</v>
      </c>
      <c r="E1428" s="115" t="s">
        <v>5774</v>
      </c>
      <c r="F1428" s="115" t="s">
        <v>5774</v>
      </c>
      <c r="G1428" s="117">
        <v>9290</v>
      </c>
      <c r="H1428" s="118">
        <f t="shared" si="139"/>
        <v>5.7561103030799048</v>
      </c>
      <c r="I1428" s="134" t="str">
        <f t="shared" si="140"/>
        <v>A-0462</v>
      </c>
      <c r="J1428" s="134" t="str">
        <f t="shared" si="141"/>
        <v>A-0462</v>
      </c>
      <c r="K1428" s="183">
        <f>H1428+M1428*0.001</f>
        <v>5.7677203030799049</v>
      </c>
      <c r="L1428" s="118">
        <v>10655.401</v>
      </c>
      <c r="M1428" s="208">
        <v>11.61</v>
      </c>
      <c r="N1428" s="118">
        <v>11.952999999999999</v>
      </c>
      <c r="O1428" s="115" t="s">
        <v>8183</v>
      </c>
      <c r="P1428" s="115"/>
      <c r="Q1428" s="119" t="str">
        <f>Y1428*100 &amp; "% ," &amp; O1428 &amp; " " &amp; P1428 &amp; " " &amp; AG1428</f>
        <v xml:space="preserve">0% ,Weld (WELD)  </v>
      </c>
      <c r="R1428" s="115"/>
      <c r="S1428" s="186"/>
      <c r="T1428" s="186"/>
      <c r="U1428" s="181">
        <v>360</v>
      </c>
      <c r="V1428" s="120">
        <v>14.3</v>
      </c>
      <c r="W1428" s="188"/>
      <c r="X1428" s="188"/>
      <c r="Y1428" s="122"/>
      <c r="Z1428" s="122"/>
      <c r="AA1428" s="122"/>
      <c r="AB1428" s="119"/>
      <c r="AC1428" s="123"/>
      <c r="AD1428" s="123"/>
      <c r="AE1428" s="123"/>
      <c r="AF1428" s="123" t="str">
        <f t="shared" si="137"/>
        <v xml:space="preserve"> </v>
      </c>
      <c r="AG1428" s="123" t="str">
        <f t="shared" si="138"/>
        <v/>
      </c>
      <c r="AH1428" s="119" t="s">
        <v>8184</v>
      </c>
      <c r="AI1428" s="121"/>
    </row>
    <row r="1429" spans="2:35" ht="13.2">
      <c r="B1429" s="150">
        <v>14190</v>
      </c>
      <c r="C1429" s="124">
        <v>1404</v>
      </c>
      <c r="D1429" s="124">
        <v>11.630726686129353</v>
      </c>
      <c r="E1429" s="124" t="s">
        <v>5775</v>
      </c>
      <c r="F1429" s="124" t="s">
        <v>5775</v>
      </c>
      <c r="G1429" s="126">
        <v>9300</v>
      </c>
      <c r="H1429" s="127">
        <f t="shared" si="139"/>
        <v>5.768109030841801</v>
      </c>
      <c r="I1429" s="135" t="str">
        <f t="shared" si="140"/>
        <v>A-0463</v>
      </c>
      <c r="J1429" s="135" t="str">
        <f t="shared" si="141"/>
        <v>A-0463</v>
      </c>
      <c r="K1429" s="183">
        <f>H1429+M1429*0.001</f>
        <v>5.7800620308418011</v>
      </c>
      <c r="L1429" s="127">
        <v>10667.353999999999</v>
      </c>
      <c r="M1429" s="208">
        <v>11.952999999999999</v>
      </c>
      <c r="N1429" s="127">
        <v>11.952999999999999</v>
      </c>
      <c r="O1429" s="124" t="s">
        <v>8183</v>
      </c>
      <c r="P1429" s="124"/>
      <c r="Q1429" s="128" t="str">
        <f>Y1429*100 &amp; "% ," &amp; O1429 &amp; " " &amp; P1429 &amp; " " &amp; AG1429</f>
        <v xml:space="preserve">0% ,Weld (WELD)  </v>
      </c>
      <c r="R1429" s="124"/>
      <c r="S1429" s="186"/>
      <c r="T1429" s="186"/>
      <c r="U1429" s="181">
        <v>360</v>
      </c>
      <c r="V1429" s="129">
        <v>14.3</v>
      </c>
      <c r="W1429" s="173"/>
      <c r="X1429" s="173"/>
      <c r="Y1429" s="131"/>
      <c r="Z1429" s="131"/>
      <c r="AA1429" s="131"/>
      <c r="AB1429" s="128"/>
      <c r="AC1429" s="132"/>
      <c r="AD1429" s="132"/>
      <c r="AE1429" s="132"/>
      <c r="AF1429" s="132" t="str">
        <f t="shared" si="137"/>
        <v xml:space="preserve"> </v>
      </c>
      <c r="AG1429" s="132" t="str">
        <f t="shared" si="138"/>
        <v/>
      </c>
      <c r="AH1429" s="128" t="s">
        <v>8184</v>
      </c>
      <c r="AI1429" s="130"/>
    </row>
    <row r="1430" spans="2:35" ht="13.2">
      <c r="B1430" s="149">
        <v>14200</v>
      </c>
      <c r="C1430" s="115">
        <v>1405</v>
      </c>
      <c r="D1430" s="115">
        <v>11.642666607277492</v>
      </c>
      <c r="E1430" s="115" t="s">
        <v>5776</v>
      </c>
      <c r="F1430" s="115" t="s">
        <v>5776</v>
      </c>
      <c r="G1430" s="117">
        <v>9310</v>
      </c>
      <c r="H1430" s="118">
        <f t="shared" si="139"/>
        <v>5.7800794118435856</v>
      </c>
      <c r="I1430" s="134" t="str">
        <f t="shared" si="140"/>
        <v>A-0464</v>
      </c>
      <c r="J1430" s="134" t="str">
        <f t="shared" si="141"/>
        <v>A-0464</v>
      </c>
      <c r="K1430" s="183">
        <f>H1430+M1430*0.001</f>
        <v>5.7920324118435857</v>
      </c>
      <c r="L1430" s="118">
        <v>10679.307000000001</v>
      </c>
      <c r="M1430" s="208">
        <v>11.952999999999999</v>
      </c>
      <c r="N1430" s="118">
        <v>11.946999999999999</v>
      </c>
      <c r="O1430" s="115" t="s">
        <v>8183</v>
      </c>
      <c r="P1430" s="115"/>
      <c r="Q1430" s="119" t="str">
        <f>Y1430*100 &amp; "% ," &amp; O1430 &amp; " " &amp; P1430 &amp; " " &amp; AG1430</f>
        <v xml:space="preserve">0% ,Weld (WELD)  </v>
      </c>
      <c r="R1430" s="115"/>
      <c r="S1430" s="186"/>
      <c r="T1430" s="186"/>
      <c r="U1430" s="181">
        <v>360</v>
      </c>
      <c r="V1430" s="120">
        <v>14.3</v>
      </c>
      <c r="W1430" s="188"/>
      <c r="X1430" s="188"/>
      <c r="Y1430" s="122"/>
      <c r="Z1430" s="122"/>
      <c r="AA1430" s="122"/>
      <c r="AB1430" s="119"/>
      <c r="AC1430" s="123"/>
      <c r="AD1430" s="123"/>
      <c r="AE1430" s="123"/>
      <c r="AF1430" s="123" t="str">
        <f t="shared" si="137"/>
        <v xml:space="preserve"> </v>
      </c>
      <c r="AG1430" s="123" t="str">
        <f t="shared" si="138"/>
        <v/>
      </c>
      <c r="AH1430" s="119" t="s">
        <v>8184</v>
      </c>
      <c r="AI1430" s="121"/>
    </row>
    <row r="1431" spans="2:35" ht="13.2">
      <c r="B1431" s="150">
        <v>14210</v>
      </c>
      <c r="C1431" s="124">
        <v>1406</v>
      </c>
      <c r="D1431" s="124">
        <v>11.654668736579875</v>
      </c>
      <c r="E1431" s="124" t="s">
        <v>5777</v>
      </c>
      <c r="F1431" s="124" t="s">
        <v>5777</v>
      </c>
      <c r="G1431" s="126">
        <v>9320</v>
      </c>
      <c r="H1431" s="127">
        <f t="shared" si="139"/>
        <v>5.7920571168726154</v>
      </c>
      <c r="I1431" s="135" t="str">
        <f t="shared" si="140"/>
        <v>A-0465</v>
      </c>
      <c r="J1431" s="135" t="str">
        <f t="shared" si="141"/>
        <v>A-0465</v>
      </c>
      <c r="K1431" s="183">
        <f>H1431+M1431*0.001</f>
        <v>5.8040041168726155</v>
      </c>
      <c r="L1431" s="127">
        <v>10691.254000000001</v>
      </c>
      <c r="M1431" s="208">
        <v>11.946999999999999</v>
      </c>
      <c r="N1431" s="127">
        <v>11.946999999999999</v>
      </c>
      <c r="O1431" s="124" t="s">
        <v>8183</v>
      </c>
      <c r="P1431" s="124"/>
      <c r="Q1431" s="128" t="str">
        <f>Y1431*100 &amp; "% ," &amp; O1431 &amp; " " &amp; P1431 &amp; " " &amp; AG1431</f>
        <v xml:space="preserve">0% ,Weld (WELD)  </v>
      </c>
      <c r="R1431" s="124"/>
      <c r="S1431" s="186"/>
      <c r="T1431" s="186"/>
      <c r="U1431" s="181">
        <v>360</v>
      </c>
      <c r="V1431" s="129">
        <v>14.3</v>
      </c>
      <c r="W1431" s="173"/>
      <c r="X1431" s="173"/>
      <c r="Y1431" s="131"/>
      <c r="Z1431" s="131"/>
      <c r="AA1431" s="131"/>
      <c r="AB1431" s="128"/>
      <c r="AC1431" s="132"/>
      <c r="AD1431" s="132"/>
      <c r="AE1431" s="132"/>
      <c r="AF1431" s="132" t="str">
        <f t="shared" si="137"/>
        <v xml:space="preserve"> </v>
      </c>
      <c r="AG1431" s="132" t="str">
        <f t="shared" si="138"/>
        <v/>
      </c>
      <c r="AH1431" s="128" t="s">
        <v>8184</v>
      </c>
      <c r="AI1431" s="130"/>
    </row>
    <row r="1432" spans="2:35" ht="13.2">
      <c r="B1432" s="149">
        <v>14220</v>
      </c>
      <c r="C1432" s="115">
        <v>1407</v>
      </c>
      <c r="D1432" s="115">
        <v>11.666682016102536</v>
      </c>
      <c r="E1432" s="115" t="s">
        <v>5778</v>
      </c>
      <c r="F1432" s="115" t="s">
        <v>5778</v>
      </c>
      <c r="G1432" s="117">
        <v>9330</v>
      </c>
      <c r="H1432" s="118">
        <f t="shared" si="139"/>
        <v>5.8040532227260195</v>
      </c>
      <c r="I1432" s="134" t="str">
        <f t="shared" si="140"/>
        <v>A-0466</v>
      </c>
      <c r="J1432" s="134" t="str">
        <f t="shared" si="141"/>
        <v>A-0466</v>
      </c>
      <c r="K1432" s="183">
        <f>H1432+M1432*0.001</f>
        <v>5.8160002227260197</v>
      </c>
      <c r="L1432" s="118">
        <v>10703.200999999999</v>
      </c>
      <c r="M1432" s="208">
        <v>11.946999999999999</v>
      </c>
      <c r="N1432" s="118">
        <v>11.999000000000001</v>
      </c>
      <c r="O1432" s="115" t="s">
        <v>8183</v>
      </c>
      <c r="P1432" s="115"/>
      <c r="Q1432" s="119" t="str">
        <f>Y1432*100 &amp; "% ," &amp; O1432 &amp; " " &amp; P1432 &amp; " " &amp; AG1432</f>
        <v xml:space="preserve">0% ,Weld (WELD)  </v>
      </c>
      <c r="R1432" s="115"/>
      <c r="S1432" s="186"/>
      <c r="T1432" s="186"/>
      <c r="U1432" s="181">
        <v>360</v>
      </c>
      <c r="V1432" s="120">
        <v>14.3</v>
      </c>
      <c r="W1432" s="188"/>
      <c r="X1432" s="188"/>
      <c r="Y1432" s="122"/>
      <c r="Z1432" s="122"/>
      <c r="AA1432" s="122"/>
      <c r="AB1432" s="119"/>
      <c r="AC1432" s="123"/>
      <c r="AD1432" s="123"/>
      <c r="AE1432" s="123"/>
      <c r="AF1432" s="123" t="str">
        <f t="shared" si="137"/>
        <v xml:space="preserve"> </v>
      </c>
      <c r="AG1432" s="123" t="str">
        <f t="shared" si="138"/>
        <v/>
      </c>
      <c r="AH1432" s="119" t="s">
        <v>8184</v>
      </c>
      <c r="AI1432" s="121"/>
    </row>
    <row r="1433" spans="2:35" ht="13.2">
      <c r="B1433" s="150">
        <v>14230</v>
      </c>
      <c r="C1433" s="124">
        <v>1408</v>
      </c>
      <c r="D1433" s="124">
        <v>11.678682530099151</v>
      </c>
      <c r="E1433" s="124" t="s">
        <v>5779</v>
      </c>
      <c r="F1433" s="124" t="s">
        <v>5779</v>
      </c>
      <c r="G1433" s="126">
        <v>9340</v>
      </c>
      <c r="H1433" s="127">
        <f t="shared" si="139"/>
        <v>5.8160493285791341</v>
      </c>
      <c r="I1433" s="135" t="str">
        <f t="shared" si="140"/>
        <v>A-0467</v>
      </c>
      <c r="J1433" s="135" t="str">
        <f t="shared" si="141"/>
        <v>A-0467</v>
      </c>
      <c r="K1433" s="183">
        <f>H1433+M1433*0.001</f>
        <v>5.8280483285791345</v>
      </c>
      <c r="L1433" s="127">
        <v>10715.2</v>
      </c>
      <c r="M1433" s="208">
        <v>11.999000000000001</v>
      </c>
      <c r="N1433" s="127">
        <v>11.945</v>
      </c>
      <c r="O1433" s="124" t="s">
        <v>8183</v>
      </c>
      <c r="P1433" s="124"/>
      <c r="Q1433" s="128" t="str">
        <f>Y1433*100 &amp; "% ," &amp; O1433 &amp; " " &amp; P1433 &amp; " " &amp; AG1433</f>
        <v xml:space="preserve">0% ,Weld (WELD)  </v>
      </c>
      <c r="R1433" s="124"/>
      <c r="S1433" s="186"/>
      <c r="T1433" s="186"/>
      <c r="U1433" s="181">
        <v>360</v>
      </c>
      <c r="V1433" s="129">
        <v>14.3</v>
      </c>
      <c r="W1433" s="173"/>
      <c r="X1433" s="173"/>
      <c r="Y1433" s="131"/>
      <c r="Z1433" s="131"/>
      <c r="AA1433" s="131"/>
      <c r="AB1433" s="128"/>
      <c r="AC1433" s="132"/>
      <c r="AD1433" s="132"/>
      <c r="AE1433" s="132"/>
      <c r="AF1433" s="132" t="str">
        <f t="shared" si="137"/>
        <v xml:space="preserve"> </v>
      </c>
      <c r="AG1433" s="132" t="str">
        <f t="shared" si="138"/>
        <v/>
      </c>
      <c r="AH1433" s="128" t="s">
        <v>8184</v>
      </c>
      <c r="AI1433" s="130"/>
    </row>
    <row r="1434" spans="2:35" ht="13.2">
      <c r="B1434" s="149">
        <v>14240</v>
      </c>
      <c r="C1434" s="115">
        <v>1409</v>
      </c>
      <c r="D1434" s="115">
        <v>11.690693010456354</v>
      </c>
      <c r="E1434" s="115" t="s">
        <v>5780</v>
      </c>
      <c r="F1434" s="115" t="s">
        <v>5780</v>
      </c>
      <c r="G1434" s="117">
        <v>9340</v>
      </c>
      <c r="H1434" s="118">
        <f t="shared" si="139"/>
        <v>5.8160493285791341</v>
      </c>
      <c r="I1434" s="134" t="str">
        <f t="shared" si="140"/>
        <v>A-0467</v>
      </c>
      <c r="J1434" s="134" t="str">
        <f t="shared" si="141"/>
        <v>A-0467</v>
      </c>
      <c r="K1434" s="183">
        <f>H1434+M1434*0.001</f>
        <v>5.8160593285791338</v>
      </c>
      <c r="L1434" s="118">
        <v>10715.209000000001</v>
      </c>
      <c r="M1434" s="208">
        <v>0.01</v>
      </c>
      <c r="N1434" s="118">
        <v>11.945</v>
      </c>
      <c r="O1434" s="115" t="s">
        <v>8198</v>
      </c>
      <c r="P1434" s="115" t="s">
        <v>8199</v>
      </c>
      <c r="Q1434" s="119" t="str">
        <f>Y1434*100 &amp; "% ," &amp; O1434 &amp; " " &amp; P1434 &amp; " " &amp; AG1434</f>
        <v xml:space="preserve">6% ,Anomaly (ANOM) Pipe Mill Anomaly (MIAN) </v>
      </c>
      <c r="R1434" s="115" t="s">
        <v>8200</v>
      </c>
      <c r="S1434" s="186" t="s">
        <v>8263</v>
      </c>
      <c r="T1434" s="186">
        <v>0.32291666666666669</v>
      </c>
      <c r="U1434" s="181">
        <v>125.25</v>
      </c>
      <c r="V1434" s="120">
        <v>14.3</v>
      </c>
      <c r="W1434" s="188">
        <v>20</v>
      </c>
      <c r="X1434" s="188">
        <v>30</v>
      </c>
      <c r="Y1434" s="122">
        <v>0.06</v>
      </c>
      <c r="Z1434" s="122">
        <v>0.06</v>
      </c>
      <c r="AA1434" s="122"/>
      <c r="AB1434" s="119" t="s">
        <v>8238</v>
      </c>
      <c r="AC1434" s="123"/>
      <c r="AD1434" s="123"/>
      <c r="AE1434" s="123"/>
      <c r="AF1434" s="123" t="str">
        <f t="shared" si="137"/>
        <v xml:space="preserve"> </v>
      </c>
      <c r="AG1434" s="123" t="str">
        <f t="shared" si="138"/>
        <v/>
      </c>
      <c r="AH1434" s="119" t="s">
        <v>8239</v>
      </c>
      <c r="AI1434" s="121">
        <v>369</v>
      </c>
    </row>
    <row r="1435" spans="2:35" ht="13.2">
      <c r="B1435" s="150">
        <v>14250</v>
      </c>
      <c r="C1435" s="124">
        <v>1410</v>
      </c>
      <c r="D1435" s="124">
        <v>11.70270414563427</v>
      </c>
      <c r="E1435" s="124" t="s">
        <v>5781</v>
      </c>
      <c r="F1435" s="124" t="s">
        <v>5781</v>
      </c>
      <c r="G1435" s="126">
        <v>9350</v>
      </c>
      <c r="H1435" s="127">
        <f t="shared" si="139"/>
        <v>5.8280524339882183</v>
      </c>
      <c r="I1435" s="135" t="str">
        <f t="shared" si="140"/>
        <v>A-0468</v>
      </c>
      <c r="J1435" s="135" t="str">
        <f t="shared" si="141"/>
        <v>A-0468</v>
      </c>
      <c r="K1435" s="183">
        <f>H1435+M1435*0.001</f>
        <v>5.8399974339882181</v>
      </c>
      <c r="L1435" s="127">
        <v>10727.145</v>
      </c>
      <c r="M1435" s="208">
        <v>11.945</v>
      </c>
      <c r="N1435" s="127">
        <v>11.949</v>
      </c>
      <c r="O1435" s="124" t="s">
        <v>8183</v>
      </c>
      <c r="P1435" s="124"/>
      <c r="Q1435" s="128" t="str">
        <f>Y1435*100 &amp; "% ," &amp; O1435 &amp; " " &amp; P1435 &amp; " " &amp; AG1435</f>
        <v xml:space="preserve">0% ,Weld (WELD)  </v>
      </c>
      <c r="R1435" s="124"/>
      <c r="S1435" s="186"/>
      <c r="T1435" s="186"/>
      <c r="U1435" s="181">
        <v>360</v>
      </c>
      <c r="V1435" s="129">
        <v>14.3</v>
      </c>
      <c r="W1435" s="173"/>
      <c r="X1435" s="173"/>
      <c r="Y1435" s="131"/>
      <c r="Z1435" s="131"/>
      <c r="AA1435" s="131"/>
      <c r="AB1435" s="128"/>
      <c r="AC1435" s="132"/>
      <c r="AD1435" s="132"/>
      <c r="AE1435" s="132"/>
      <c r="AF1435" s="132" t="str">
        <f t="shared" si="137"/>
        <v xml:space="preserve"> </v>
      </c>
      <c r="AG1435" s="132" t="str">
        <f t="shared" si="138"/>
        <v/>
      </c>
      <c r="AH1435" s="128" t="s">
        <v>8184</v>
      </c>
      <c r="AI1435" s="130"/>
    </row>
    <row r="1436" spans="2:35" ht="13.2">
      <c r="B1436" s="149">
        <v>14260</v>
      </c>
      <c r="C1436" s="115">
        <v>1411</v>
      </c>
      <c r="D1436" s="115">
        <v>11.714703342964633</v>
      </c>
      <c r="E1436" s="115" t="s">
        <v>5782</v>
      </c>
      <c r="F1436" s="115" t="s">
        <v>5782</v>
      </c>
      <c r="G1436" s="117">
        <v>9350</v>
      </c>
      <c r="H1436" s="118">
        <f t="shared" si="139"/>
        <v>5.8280524339882183</v>
      </c>
      <c r="I1436" s="134" t="str">
        <f t="shared" si="140"/>
        <v>A-0468</v>
      </c>
      <c r="J1436" s="134" t="str">
        <f t="shared" si="141"/>
        <v>A-0468</v>
      </c>
      <c r="K1436" s="183">
        <f>H1436+M1436*0.001</f>
        <v>5.8399944339882186</v>
      </c>
      <c r="L1436" s="118">
        <v>10739.085999999999</v>
      </c>
      <c r="M1436" s="208">
        <v>11.942</v>
      </c>
      <c r="N1436" s="118">
        <v>11.949</v>
      </c>
      <c r="O1436" s="115" t="s">
        <v>8198</v>
      </c>
      <c r="P1436" s="115" t="s">
        <v>8222</v>
      </c>
      <c r="Q1436" s="119" t="str">
        <f>Y1436*100 &amp; "% ," &amp; O1436 &amp; " " &amp; P1436 &amp; " " &amp; AG1436</f>
        <v xml:space="preserve">8% ,Anomaly (ANOM) Girth Weld Anomaly (GWAN) </v>
      </c>
      <c r="R1436" s="115"/>
      <c r="S1436" s="186" t="s">
        <v>8272</v>
      </c>
      <c r="T1436" s="186">
        <v>0.33333333333333331</v>
      </c>
      <c r="U1436" s="181">
        <v>120</v>
      </c>
      <c r="V1436" s="120">
        <v>14.3</v>
      </c>
      <c r="W1436" s="188"/>
      <c r="X1436" s="188"/>
      <c r="Y1436" s="122">
        <v>0.08</v>
      </c>
      <c r="Z1436" s="122"/>
      <c r="AA1436" s="122"/>
      <c r="AB1436" s="119"/>
      <c r="AC1436" s="123"/>
      <c r="AD1436" s="123"/>
      <c r="AE1436" s="123"/>
      <c r="AF1436" s="123" t="str">
        <f t="shared" si="137"/>
        <v xml:space="preserve"> </v>
      </c>
      <c r="AG1436" s="123" t="str">
        <f t="shared" si="138"/>
        <v/>
      </c>
      <c r="AH1436" s="119" t="s">
        <v>8373</v>
      </c>
      <c r="AI1436" s="121"/>
    </row>
    <row r="1437" spans="2:35" ht="13.2">
      <c r="B1437" s="150">
        <v>14270</v>
      </c>
      <c r="C1437" s="124">
        <v>1412</v>
      </c>
      <c r="D1437" s="124">
        <v>11.726717981280984</v>
      </c>
      <c r="E1437" s="124" t="s">
        <v>5783</v>
      </c>
      <c r="F1437" s="124" t="s">
        <v>5783</v>
      </c>
      <c r="G1437" s="126">
        <v>9360</v>
      </c>
      <c r="H1437" s="127">
        <f t="shared" si="139"/>
        <v>5.8400575392700418</v>
      </c>
      <c r="I1437" s="135" t="str">
        <f t="shared" si="140"/>
        <v>A-0469</v>
      </c>
      <c r="J1437" s="135" t="str">
        <f t="shared" si="141"/>
        <v>A-0469</v>
      </c>
      <c r="K1437" s="183">
        <f>H1437+M1437*0.001</f>
        <v>5.8520065392700422</v>
      </c>
      <c r="L1437" s="127">
        <v>10739.093999999999</v>
      </c>
      <c r="M1437" s="208">
        <v>11.949</v>
      </c>
      <c r="N1437" s="127">
        <v>11.916</v>
      </c>
      <c r="O1437" s="124" t="s">
        <v>8183</v>
      </c>
      <c r="P1437" s="124"/>
      <c r="Q1437" s="128" t="str">
        <f>Y1437*100 &amp; "% ," &amp; O1437 &amp; " " &amp; P1437 &amp; " " &amp; AG1437</f>
        <v xml:space="preserve">0% ,Weld (WELD)  </v>
      </c>
      <c r="R1437" s="124"/>
      <c r="S1437" s="186"/>
      <c r="T1437" s="186"/>
      <c r="U1437" s="181">
        <v>360</v>
      </c>
      <c r="V1437" s="129">
        <v>14.3</v>
      </c>
      <c r="W1437" s="173"/>
      <c r="X1437" s="173"/>
      <c r="Y1437" s="131"/>
      <c r="Z1437" s="131"/>
      <c r="AA1437" s="131"/>
      <c r="AB1437" s="128"/>
      <c r="AC1437" s="132"/>
      <c r="AD1437" s="132"/>
      <c r="AE1437" s="132"/>
      <c r="AF1437" s="132" t="str">
        <f t="shared" si="137"/>
        <v xml:space="preserve"> </v>
      </c>
      <c r="AG1437" s="132" t="str">
        <f t="shared" si="138"/>
        <v/>
      </c>
      <c r="AH1437" s="128" t="s">
        <v>8184</v>
      </c>
      <c r="AI1437" s="130"/>
    </row>
    <row r="1438" spans="2:35" ht="13.2">
      <c r="B1438" s="149">
        <v>14280</v>
      </c>
      <c r="C1438" s="115">
        <v>1413</v>
      </c>
      <c r="D1438" s="115">
        <v>11.738723762739021</v>
      </c>
      <c r="E1438" s="115" t="s">
        <v>5784</v>
      </c>
      <c r="F1438" s="115" t="s">
        <v>5784</v>
      </c>
      <c r="G1438" s="117">
        <v>9360</v>
      </c>
      <c r="H1438" s="118">
        <f t="shared" si="139"/>
        <v>5.8400575392700418</v>
      </c>
      <c r="I1438" s="134" t="str">
        <f t="shared" si="140"/>
        <v>A-0469</v>
      </c>
      <c r="J1438" s="134" t="str">
        <f t="shared" si="141"/>
        <v>A-0469</v>
      </c>
      <c r="K1438" s="183">
        <f>H1438+M1438*0.001</f>
        <v>5.8400605392700422</v>
      </c>
      <c r="L1438" s="118">
        <v>10739.097</v>
      </c>
      <c r="M1438" s="208">
        <v>3.0000000000000001E-3</v>
      </c>
      <c r="N1438" s="118">
        <v>11.916</v>
      </c>
      <c r="O1438" s="115" t="s">
        <v>8198</v>
      </c>
      <c r="P1438" s="115" t="s">
        <v>8222</v>
      </c>
      <c r="Q1438" s="119" t="str">
        <f>Y1438*100 &amp; "% ," &amp; O1438 &amp; " " &amp; P1438 &amp; " " &amp; AG1438</f>
        <v xml:space="preserve">11% ,Anomaly (ANOM) Girth Weld Anomaly (GWAN) </v>
      </c>
      <c r="R1438" s="115"/>
      <c r="S1438" s="186" t="s">
        <v>8278</v>
      </c>
      <c r="T1438" s="186">
        <v>0.15625</v>
      </c>
      <c r="U1438" s="181">
        <v>245.25</v>
      </c>
      <c r="V1438" s="120">
        <v>14.3</v>
      </c>
      <c r="W1438" s="188"/>
      <c r="X1438" s="188"/>
      <c r="Y1438" s="122">
        <v>0.11</v>
      </c>
      <c r="Z1438" s="122"/>
      <c r="AA1438" s="122"/>
      <c r="AB1438" s="119"/>
      <c r="AC1438" s="123"/>
      <c r="AD1438" s="123"/>
      <c r="AE1438" s="123"/>
      <c r="AF1438" s="123" t="str">
        <f t="shared" si="137"/>
        <v xml:space="preserve"> </v>
      </c>
      <c r="AG1438" s="123" t="str">
        <f t="shared" si="138"/>
        <v/>
      </c>
      <c r="AH1438" s="119" t="s">
        <v>8374</v>
      </c>
      <c r="AI1438" s="121"/>
    </row>
    <row r="1439" spans="2:35" ht="13.2">
      <c r="B1439" s="150">
        <v>14290</v>
      </c>
      <c r="C1439" s="124">
        <v>1414</v>
      </c>
      <c r="D1439" s="124">
        <v>11.750738416225939</v>
      </c>
      <c r="E1439" s="124" t="s">
        <v>5785</v>
      </c>
      <c r="F1439" s="124" t="s">
        <v>5785</v>
      </c>
      <c r="G1439" s="126">
        <v>9370</v>
      </c>
      <c r="H1439" s="127">
        <f t="shared" si="139"/>
        <v>5.8520456456313825</v>
      </c>
      <c r="I1439" s="135" t="str">
        <f t="shared" si="140"/>
        <v>A-0470</v>
      </c>
      <c r="J1439" s="135" t="str">
        <f t="shared" si="141"/>
        <v>A-0470</v>
      </c>
      <c r="K1439" s="183">
        <f>H1439+M1439*0.001</f>
        <v>5.8639616456313828</v>
      </c>
      <c r="L1439" s="127">
        <v>10751.01</v>
      </c>
      <c r="M1439" s="208">
        <v>11.916</v>
      </c>
      <c r="N1439" s="127">
        <v>11.988</v>
      </c>
      <c r="O1439" s="124" t="s">
        <v>8183</v>
      </c>
      <c r="P1439" s="124"/>
      <c r="Q1439" s="128" t="str">
        <f>Y1439*100 &amp; "% ," &amp; O1439 &amp; " " &amp; P1439 &amp; " " &amp; AG1439</f>
        <v xml:space="preserve">0% ,Weld (WELD)  </v>
      </c>
      <c r="R1439" s="124"/>
      <c r="S1439" s="186"/>
      <c r="T1439" s="186"/>
      <c r="U1439" s="181">
        <v>360</v>
      </c>
      <c r="V1439" s="129">
        <v>14.3</v>
      </c>
      <c r="W1439" s="173"/>
      <c r="X1439" s="173"/>
      <c r="Y1439" s="131"/>
      <c r="Z1439" s="131"/>
      <c r="AA1439" s="131"/>
      <c r="AB1439" s="128"/>
      <c r="AC1439" s="132"/>
      <c r="AD1439" s="132"/>
      <c r="AE1439" s="132"/>
      <c r="AF1439" s="132" t="str">
        <f t="shared" si="137"/>
        <v xml:space="preserve"> </v>
      </c>
      <c r="AG1439" s="132" t="str">
        <f t="shared" si="138"/>
        <v/>
      </c>
      <c r="AH1439" s="128" t="s">
        <v>8184</v>
      </c>
      <c r="AI1439" s="130"/>
    </row>
    <row r="1440" spans="2:35" ht="13.2">
      <c r="B1440" s="149">
        <v>14300</v>
      </c>
      <c r="C1440" s="115">
        <v>1415</v>
      </c>
      <c r="D1440" s="115">
        <v>11.762744647974857</v>
      </c>
      <c r="E1440" s="115" t="s">
        <v>5786</v>
      </c>
      <c r="F1440" s="115" t="s">
        <v>5786</v>
      </c>
      <c r="G1440" s="117">
        <v>9380</v>
      </c>
      <c r="H1440" s="118">
        <f t="shared" si="139"/>
        <v>5.8640357518657265</v>
      </c>
      <c r="I1440" s="134" t="str">
        <f t="shared" si="140"/>
        <v>A-0471</v>
      </c>
      <c r="J1440" s="134" t="str">
        <f t="shared" si="141"/>
        <v>A-0471</v>
      </c>
      <c r="K1440" s="183">
        <f>H1440+M1440*0.001</f>
        <v>5.8760237518657261</v>
      </c>
      <c r="L1440" s="118">
        <v>10762.996999999999</v>
      </c>
      <c r="M1440" s="208">
        <v>11.988</v>
      </c>
      <c r="N1440" s="118">
        <v>11.992000000000001</v>
      </c>
      <c r="O1440" s="115" t="s">
        <v>8183</v>
      </c>
      <c r="P1440" s="115"/>
      <c r="Q1440" s="119" t="str">
        <f>Y1440*100 &amp; "% ," &amp; O1440 &amp; " " &amp; P1440 &amp; " " &amp; AG1440</f>
        <v xml:space="preserve">0% ,Weld (WELD)  </v>
      </c>
      <c r="R1440" s="115"/>
      <c r="S1440" s="186"/>
      <c r="T1440" s="186"/>
      <c r="U1440" s="181">
        <v>360</v>
      </c>
      <c r="V1440" s="120">
        <v>14.3</v>
      </c>
      <c r="W1440" s="188"/>
      <c r="X1440" s="188"/>
      <c r="Y1440" s="122"/>
      <c r="Z1440" s="122"/>
      <c r="AA1440" s="122"/>
      <c r="AB1440" s="119"/>
      <c r="AC1440" s="123"/>
      <c r="AD1440" s="123"/>
      <c r="AE1440" s="123"/>
      <c r="AF1440" s="123" t="str">
        <f t="shared" si="137"/>
        <v xml:space="preserve"> </v>
      </c>
      <c r="AG1440" s="123" t="str">
        <f t="shared" si="138"/>
        <v/>
      </c>
      <c r="AH1440" s="119" t="s">
        <v>8184</v>
      </c>
      <c r="AI1440" s="121"/>
    </row>
    <row r="1441" spans="2:35" ht="13.2">
      <c r="B1441" s="150">
        <v>14310</v>
      </c>
      <c r="C1441" s="124">
        <v>1416</v>
      </c>
      <c r="D1441" s="124">
        <v>11.774422010290875</v>
      </c>
      <c r="E1441" s="124" t="s">
        <v>5787</v>
      </c>
      <c r="F1441" s="124" t="s">
        <v>5787</v>
      </c>
      <c r="G1441" s="126">
        <v>9380</v>
      </c>
      <c r="H1441" s="127">
        <f t="shared" si="139"/>
        <v>5.8640357518657265</v>
      </c>
      <c r="I1441" s="135" t="str">
        <f t="shared" si="140"/>
        <v>A-0471</v>
      </c>
      <c r="J1441" s="135" t="str">
        <f t="shared" si="141"/>
        <v>A-0471</v>
      </c>
      <c r="K1441" s="183">
        <f>H1441+M1441*0.001</f>
        <v>5.8640367518657266</v>
      </c>
      <c r="L1441" s="127">
        <v>10762.998</v>
      </c>
      <c r="M1441" s="208">
        <v>1E-3</v>
      </c>
      <c r="N1441" s="127">
        <v>11.992000000000001</v>
      </c>
      <c r="O1441" s="124" t="s">
        <v>8198</v>
      </c>
      <c r="P1441" s="124" t="s">
        <v>8222</v>
      </c>
      <c r="Q1441" s="128" t="str">
        <f>Y1441*100 &amp; "% ," &amp; O1441 &amp; " " &amp; P1441 &amp; " " &amp; AG1441</f>
        <v xml:space="preserve">16% ,Anomaly (ANOM) Girth Weld Anomaly (GWAN) </v>
      </c>
      <c r="R1441" s="124"/>
      <c r="S1441" s="186" t="s">
        <v>8272</v>
      </c>
      <c r="T1441" s="186">
        <v>0.33333333333333331</v>
      </c>
      <c r="U1441" s="181">
        <v>120</v>
      </c>
      <c r="V1441" s="129">
        <v>14.3</v>
      </c>
      <c r="W1441" s="173"/>
      <c r="X1441" s="173"/>
      <c r="Y1441" s="131">
        <v>0.16</v>
      </c>
      <c r="Z1441" s="131"/>
      <c r="AA1441" s="131"/>
      <c r="AB1441" s="128"/>
      <c r="AC1441" s="132"/>
      <c r="AD1441" s="132"/>
      <c r="AE1441" s="132"/>
      <c r="AF1441" s="132" t="str">
        <f t="shared" si="137"/>
        <v xml:space="preserve"> </v>
      </c>
      <c r="AG1441" s="132" t="str">
        <f t="shared" si="138"/>
        <v/>
      </c>
      <c r="AH1441" s="128" t="s">
        <v>8375</v>
      </c>
      <c r="AI1441" s="130"/>
    </row>
    <row r="1442" spans="2:35" ht="13.2">
      <c r="B1442" s="149">
        <v>14320</v>
      </c>
      <c r="C1442" s="115">
        <v>1417</v>
      </c>
      <c r="D1442" s="115">
        <v>11.786401603948766</v>
      </c>
      <c r="E1442" s="115" t="s">
        <v>5788</v>
      </c>
      <c r="F1442" s="115" t="s">
        <v>5788</v>
      </c>
      <c r="G1442" s="117">
        <v>9380</v>
      </c>
      <c r="H1442" s="118">
        <f t="shared" si="139"/>
        <v>5.8640357518657265</v>
      </c>
      <c r="I1442" s="134" t="str">
        <f t="shared" si="140"/>
        <v>A-0471</v>
      </c>
      <c r="J1442" s="134" t="str">
        <f t="shared" si="141"/>
        <v>A-0471</v>
      </c>
      <c r="K1442" s="183">
        <f>H1442+M1442*0.001</f>
        <v>5.8640967518657261</v>
      </c>
      <c r="L1442" s="118">
        <v>10763.058999999999</v>
      </c>
      <c r="M1442" s="208">
        <v>6.0999999999999999E-2</v>
      </c>
      <c r="N1442" s="118">
        <v>11.992000000000001</v>
      </c>
      <c r="O1442" s="115" t="s">
        <v>8198</v>
      </c>
      <c r="P1442" s="115" t="s">
        <v>8199</v>
      </c>
      <c r="Q1442" s="119" t="str">
        <f>Y1442*100 &amp; "% ," &amp; O1442 &amp; " " &amp; P1442 &amp; " " &amp; AG1442</f>
        <v xml:space="preserve">1% ,Anomaly (ANOM) Pipe Mill Anomaly (MIAN) </v>
      </c>
      <c r="R1442" s="115" t="s">
        <v>8210</v>
      </c>
      <c r="S1442" s="186" t="s">
        <v>8211</v>
      </c>
      <c r="T1442" s="186">
        <v>0.26041666666666669</v>
      </c>
      <c r="U1442" s="181">
        <v>171.75</v>
      </c>
      <c r="V1442" s="120">
        <v>14.3</v>
      </c>
      <c r="W1442" s="188">
        <v>20</v>
      </c>
      <c r="X1442" s="188">
        <v>56</v>
      </c>
      <c r="Y1442" s="122">
        <v>0.01</v>
      </c>
      <c r="Z1442" s="122">
        <v>0.01</v>
      </c>
      <c r="AA1442" s="122"/>
      <c r="AB1442" s="119" t="s">
        <v>8238</v>
      </c>
      <c r="AC1442" s="123"/>
      <c r="AD1442" s="123"/>
      <c r="AE1442" s="123"/>
      <c r="AF1442" s="123" t="str">
        <f t="shared" si="137"/>
        <v xml:space="preserve"> </v>
      </c>
      <c r="AG1442" s="123" t="str">
        <f t="shared" si="138"/>
        <v/>
      </c>
      <c r="AH1442" s="119" t="s">
        <v>8239</v>
      </c>
      <c r="AI1442" s="121">
        <v>373</v>
      </c>
    </row>
    <row r="1443" spans="2:35" ht="13.2">
      <c r="B1443" s="150">
        <v>14330</v>
      </c>
      <c r="C1443" s="124">
        <v>1418</v>
      </c>
      <c r="D1443" s="124">
        <v>11.798391683134518</v>
      </c>
      <c r="E1443" s="124" t="s">
        <v>5789</v>
      </c>
      <c r="F1443" s="124" t="s">
        <v>5789</v>
      </c>
      <c r="G1443" s="126">
        <v>9380</v>
      </c>
      <c r="H1443" s="127">
        <f t="shared" si="139"/>
        <v>5.8640357518657265</v>
      </c>
      <c r="I1443" s="135" t="str">
        <f t="shared" si="140"/>
        <v>A-0471</v>
      </c>
      <c r="J1443" s="135" t="str">
        <f t="shared" si="141"/>
        <v>A-0471</v>
      </c>
      <c r="K1443" s="183">
        <f>H1443+M1443*0.001</f>
        <v>5.8700347518657265</v>
      </c>
      <c r="L1443" s="127">
        <v>10768.995999999999</v>
      </c>
      <c r="M1443" s="208">
        <v>5.9989999999999997</v>
      </c>
      <c r="N1443" s="127">
        <v>11.992000000000001</v>
      </c>
      <c r="O1443" s="124" t="s">
        <v>8321</v>
      </c>
      <c r="P1443" s="124"/>
      <c r="Q1443" s="128" t="str">
        <f>Y1443*100 &amp; "% ," &amp; O1443 &amp; " " &amp; P1443 &amp; " " &amp; AG1443</f>
        <v xml:space="preserve">0% ,Anode (ANOD)  </v>
      </c>
      <c r="R1443" s="124"/>
      <c r="S1443" s="186"/>
      <c r="T1443" s="186"/>
      <c r="U1443" s="181">
        <v>360</v>
      </c>
      <c r="V1443" s="129">
        <v>14.3</v>
      </c>
      <c r="W1443" s="173"/>
      <c r="X1443" s="173"/>
      <c r="Y1443" s="131"/>
      <c r="Z1443" s="131"/>
      <c r="AA1443" s="131"/>
      <c r="AB1443" s="128"/>
      <c r="AC1443" s="132"/>
      <c r="AD1443" s="132"/>
      <c r="AE1443" s="132"/>
      <c r="AF1443" s="132" t="str">
        <f t="shared" si="137"/>
        <v xml:space="preserve"> </v>
      </c>
      <c r="AG1443" s="132" t="str">
        <f t="shared" si="138"/>
        <v/>
      </c>
      <c r="AH1443" s="128" t="s">
        <v>8376</v>
      </c>
      <c r="AI1443" s="130"/>
    </row>
    <row r="1444" spans="2:35" ht="13.2">
      <c r="B1444" s="149">
        <v>14340</v>
      </c>
      <c r="C1444" s="115">
        <v>1419</v>
      </c>
      <c r="D1444" s="115">
        <v>11.810348865560893</v>
      </c>
      <c r="E1444" s="115" t="s">
        <v>5790</v>
      </c>
      <c r="F1444" s="115" t="s">
        <v>5790</v>
      </c>
      <c r="G1444" s="117">
        <v>9390</v>
      </c>
      <c r="H1444" s="118">
        <f t="shared" si="139"/>
        <v>5.8760267307460685</v>
      </c>
      <c r="I1444" s="134" t="str">
        <f t="shared" si="140"/>
        <v>A-0472</v>
      </c>
      <c r="J1444" s="134" t="str">
        <f t="shared" si="141"/>
        <v>A-0472</v>
      </c>
      <c r="K1444" s="183">
        <f>H1444+M1444*0.001</f>
        <v>5.8880187307460687</v>
      </c>
      <c r="L1444" s="118">
        <v>10774.989</v>
      </c>
      <c r="M1444" s="208">
        <v>11.992000000000001</v>
      </c>
      <c r="N1444" s="118">
        <v>11.996</v>
      </c>
      <c r="O1444" s="115" t="s">
        <v>8183</v>
      </c>
      <c r="P1444" s="115" t="s">
        <v>661</v>
      </c>
      <c r="Q1444" s="119" t="str">
        <f>Y1444*100 &amp; "% ," &amp; O1444 &amp; " " &amp; P1444 &amp; " " &amp; AG1444</f>
        <v xml:space="preserve">0% ,Weld (WELD) Change in Wall Thickness (CHWT) </v>
      </c>
      <c r="R1444" s="115"/>
      <c r="S1444" s="186"/>
      <c r="T1444" s="186"/>
      <c r="U1444" s="181">
        <v>360</v>
      </c>
      <c r="V1444" s="120">
        <v>21</v>
      </c>
      <c r="W1444" s="188"/>
      <c r="X1444" s="188"/>
      <c r="Y1444" s="122"/>
      <c r="Z1444" s="122"/>
      <c r="AA1444" s="122"/>
      <c r="AB1444" s="119"/>
      <c r="AC1444" s="123"/>
      <c r="AD1444" s="123"/>
      <c r="AE1444" s="123"/>
      <c r="AF1444" s="123" t="str">
        <f t="shared" si="137"/>
        <v xml:space="preserve"> </v>
      </c>
      <c r="AG1444" s="123" t="str">
        <f t="shared" si="138"/>
        <v/>
      </c>
      <c r="AH1444" s="119" t="s">
        <v>8347</v>
      </c>
      <c r="AI1444" s="121"/>
    </row>
    <row r="1445" spans="2:35" ht="13.2">
      <c r="B1445" s="150">
        <v>14350</v>
      </c>
      <c r="C1445" s="124">
        <v>1420</v>
      </c>
      <c r="D1445" s="124">
        <v>11.822355920784739</v>
      </c>
      <c r="E1445" s="124" t="s">
        <v>5791</v>
      </c>
      <c r="F1445" s="124" t="s">
        <v>5791</v>
      </c>
      <c r="G1445" s="126">
        <v>9400</v>
      </c>
      <c r="H1445" s="127">
        <f t="shared" si="139"/>
        <v>5.8879862010800341</v>
      </c>
      <c r="I1445" s="135" t="str">
        <f t="shared" si="140"/>
        <v>A-0473</v>
      </c>
      <c r="J1445" s="135" t="str">
        <f t="shared" si="141"/>
        <v>A-0473</v>
      </c>
      <c r="K1445" s="183">
        <f>H1445+M1445*0.001</f>
        <v>5.899982201080034</v>
      </c>
      <c r="L1445" s="127">
        <v>10786.985000000001</v>
      </c>
      <c r="M1445" s="208">
        <v>11.996</v>
      </c>
      <c r="N1445" s="127">
        <v>11.994</v>
      </c>
      <c r="O1445" s="124" t="s">
        <v>8183</v>
      </c>
      <c r="P1445" s="124" t="s">
        <v>661</v>
      </c>
      <c r="Q1445" s="128" t="str">
        <f>Y1445*100 &amp; "% ," &amp; O1445 &amp; " " &amp; P1445 &amp; " " &amp; AG1445</f>
        <v xml:space="preserve">0% ,Weld (WELD) Change in Wall Thickness (CHWT) </v>
      </c>
      <c r="R1445" s="124"/>
      <c r="S1445" s="186"/>
      <c r="T1445" s="186"/>
      <c r="U1445" s="181">
        <v>360</v>
      </c>
      <c r="V1445" s="129">
        <v>14.3</v>
      </c>
      <c r="W1445" s="173"/>
      <c r="X1445" s="173"/>
      <c r="Y1445" s="131"/>
      <c r="Z1445" s="131"/>
      <c r="AA1445" s="131"/>
      <c r="AB1445" s="128"/>
      <c r="AC1445" s="132"/>
      <c r="AD1445" s="132"/>
      <c r="AE1445" s="132"/>
      <c r="AF1445" s="132" t="str">
        <f t="shared" si="137"/>
        <v xml:space="preserve"> </v>
      </c>
      <c r="AG1445" s="132" t="str">
        <f t="shared" si="138"/>
        <v/>
      </c>
      <c r="AH1445" s="128" t="s">
        <v>8348</v>
      </c>
      <c r="AI1445" s="130"/>
    </row>
    <row r="1446" spans="2:35" ht="13.2">
      <c r="B1446" s="149">
        <v>14360</v>
      </c>
      <c r="C1446" s="115">
        <v>1421</v>
      </c>
      <c r="D1446" s="115">
        <v>11.834007467027265</v>
      </c>
      <c r="E1446" s="115" t="s">
        <v>5792</v>
      </c>
      <c r="F1446" s="115" t="s">
        <v>5792</v>
      </c>
      <c r="G1446" s="117">
        <v>9410</v>
      </c>
      <c r="H1446" s="118">
        <f t="shared" si="139"/>
        <v>5.8999770518839778</v>
      </c>
      <c r="I1446" s="134" t="str">
        <f t="shared" si="140"/>
        <v>A-0474</v>
      </c>
      <c r="J1446" s="134" t="str">
        <f t="shared" si="141"/>
        <v>A-0474</v>
      </c>
      <c r="K1446" s="183">
        <f>H1446+M1446*0.001</f>
        <v>5.9119710518839774</v>
      </c>
      <c r="L1446" s="118">
        <v>10798.978999999999</v>
      </c>
      <c r="M1446" s="208">
        <v>11.994</v>
      </c>
      <c r="N1446" s="118">
        <v>11.964</v>
      </c>
      <c r="O1446" s="115" t="s">
        <v>8183</v>
      </c>
      <c r="P1446" s="115"/>
      <c r="Q1446" s="119" t="str">
        <f>Y1446*100 &amp; "% ," &amp; O1446 &amp; " " &amp; P1446 &amp; " " &amp; AG1446</f>
        <v xml:space="preserve">0% ,Weld (WELD)  </v>
      </c>
      <c r="R1446" s="115"/>
      <c r="S1446" s="186"/>
      <c r="T1446" s="186"/>
      <c r="U1446" s="181">
        <v>360</v>
      </c>
      <c r="V1446" s="120">
        <v>14.3</v>
      </c>
      <c r="W1446" s="188"/>
      <c r="X1446" s="188"/>
      <c r="Y1446" s="122"/>
      <c r="Z1446" s="122"/>
      <c r="AA1446" s="122"/>
      <c r="AB1446" s="119"/>
      <c r="AC1446" s="123"/>
      <c r="AD1446" s="123"/>
      <c r="AE1446" s="123"/>
      <c r="AF1446" s="123" t="str">
        <f t="shared" si="137"/>
        <v xml:space="preserve"> </v>
      </c>
      <c r="AG1446" s="123" t="str">
        <f t="shared" si="138"/>
        <v/>
      </c>
      <c r="AH1446" s="119" t="s">
        <v>8184</v>
      </c>
      <c r="AI1446" s="121"/>
    </row>
    <row r="1447" spans="2:35" ht="13.2">
      <c r="B1447" s="150">
        <v>14370</v>
      </c>
      <c r="C1447" s="124">
        <v>1422</v>
      </c>
      <c r="D1447" s="124">
        <v>11.846014536086384</v>
      </c>
      <c r="E1447" s="124" t="s">
        <v>5793</v>
      </c>
      <c r="F1447" s="124" t="s">
        <v>5793</v>
      </c>
      <c r="G1447" s="126">
        <v>9420</v>
      </c>
      <c r="H1447" s="127">
        <f t="shared" si="139"/>
        <v>5.9119750661433059</v>
      </c>
      <c r="I1447" s="135" t="str">
        <f t="shared" si="140"/>
        <v>A-0475</v>
      </c>
      <c r="J1447" s="135" t="str">
        <f t="shared" si="141"/>
        <v>A-0475</v>
      </c>
      <c r="K1447" s="183">
        <f>H1447+M1447*0.001</f>
        <v>5.9239390661433058</v>
      </c>
      <c r="L1447" s="127">
        <v>10810.942999999999</v>
      </c>
      <c r="M1447" s="208">
        <v>11.964</v>
      </c>
      <c r="N1447" s="127">
        <v>11.898</v>
      </c>
      <c r="O1447" s="124" t="s">
        <v>8183</v>
      </c>
      <c r="P1447" s="124"/>
      <c r="Q1447" s="128" t="str">
        <f>Y1447*100 &amp; "% ," &amp; O1447 &amp; " " &amp; P1447 &amp; " " &amp; AG1447</f>
        <v xml:space="preserve">0% ,Weld (WELD)  </v>
      </c>
      <c r="R1447" s="124"/>
      <c r="S1447" s="186"/>
      <c r="T1447" s="186"/>
      <c r="U1447" s="181">
        <v>360</v>
      </c>
      <c r="V1447" s="129">
        <v>14.3</v>
      </c>
      <c r="W1447" s="173"/>
      <c r="X1447" s="173"/>
      <c r="Y1447" s="131"/>
      <c r="Z1447" s="131"/>
      <c r="AA1447" s="131"/>
      <c r="AB1447" s="128"/>
      <c r="AC1447" s="132"/>
      <c r="AD1447" s="132"/>
      <c r="AE1447" s="132"/>
      <c r="AF1447" s="132" t="str">
        <f t="shared" si="137"/>
        <v xml:space="preserve"> </v>
      </c>
      <c r="AG1447" s="132" t="str">
        <f t="shared" si="138"/>
        <v/>
      </c>
      <c r="AH1447" s="128" t="s">
        <v>8184</v>
      </c>
      <c r="AI1447" s="130"/>
    </row>
    <row r="1448" spans="2:35" ht="13.2">
      <c r="B1448" s="149">
        <v>14380</v>
      </c>
      <c r="C1448" s="115">
        <v>1423</v>
      </c>
      <c r="D1448" s="115">
        <v>11.858030821107816</v>
      </c>
      <c r="E1448" s="115" t="s">
        <v>5794</v>
      </c>
      <c r="F1448" s="115" t="s">
        <v>5794</v>
      </c>
      <c r="G1448" s="117">
        <v>9430</v>
      </c>
      <c r="H1448" s="118">
        <f t="shared" si="139"/>
        <v>5.9239330965767545</v>
      </c>
      <c r="I1448" s="134" t="str">
        <f t="shared" si="140"/>
        <v>A-0476</v>
      </c>
      <c r="J1448" s="134" t="str">
        <f t="shared" si="141"/>
        <v>A-0476</v>
      </c>
      <c r="K1448" s="183">
        <f>H1448+M1448*0.001</f>
        <v>5.9358310965767549</v>
      </c>
      <c r="L1448" s="118">
        <v>10822.841</v>
      </c>
      <c r="M1448" s="208">
        <v>11.898</v>
      </c>
      <c r="N1448" s="118">
        <v>11.981</v>
      </c>
      <c r="O1448" s="115" t="s">
        <v>8183</v>
      </c>
      <c r="P1448" s="115"/>
      <c r="Q1448" s="119" t="str">
        <f>Y1448*100 &amp; "% ," &amp; O1448 &amp; " " &amp; P1448 &amp; " " &amp; AG1448</f>
        <v xml:space="preserve">0% ,Weld (WELD)  </v>
      </c>
      <c r="R1448" s="115"/>
      <c r="S1448" s="186"/>
      <c r="T1448" s="186"/>
      <c r="U1448" s="181">
        <v>360</v>
      </c>
      <c r="V1448" s="120">
        <v>14.3</v>
      </c>
      <c r="W1448" s="188"/>
      <c r="X1448" s="188"/>
      <c r="Y1448" s="122"/>
      <c r="Z1448" s="122"/>
      <c r="AA1448" s="122"/>
      <c r="AB1448" s="119"/>
      <c r="AC1448" s="123"/>
      <c r="AD1448" s="123"/>
      <c r="AE1448" s="123"/>
      <c r="AF1448" s="123" t="str">
        <f t="shared" si="137"/>
        <v xml:space="preserve"> </v>
      </c>
      <c r="AG1448" s="123" t="str">
        <f t="shared" si="138"/>
        <v/>
      </c>
      <c r="AH1448" s="119" t="s">
        <v>8184</v>
      </c>
      <c r="AI1448" s="121"/>
    </row>
    <row r="1449" spans="2:35" ht="13.2">
      <c r="B1449" s="150">
        <v>14390</v>
      </c>
      <c r="C1449" s="124">
        <v>1424</v>
      </c>
      <c r="D1449" s="124">
        <v>11.870045032370465</v>
      </c>
      <c r="E1449" s="124" t="s">
        <v>5795</v>
      </c>
      <c r="F1449" s="124" t="s">
        <v>5795</v>
      </c>
      <c r="G1449" s="126">
        <v>9440</v>
      </c>
      <c r="H1449" s="127">
        <f t="shared" si="139"/>
        <v>5.9359313929248474</v>
      </c>
      <c r="I1449" s="135" t="str">
        <f t="shared" si="140"/>
        <v>A-0477</v>
      </c>
      <c r="J1449" s="135" t="str">
        <f t="shared" si="141"/>
        <v>A-0477</v>
      </c>
      <c r="K1449" s="183">
        <f>H1449+M1449*0.001</f>
        <v>5.947912392924847</v>
      </c>
      <c r="L1449" s="127">
        <v>10834.822</v>
      </c>
      <c r="M1449" s="208">
        <v>11.981</v>
      </c>
      <c r="N1449" s="127">
        <v>12.000999999999999</v>
      </c>
      <c r="O1449" s="124" t="s">
        <v>8183</v>
      </c>
      <c r="P1449" s="124"/>
      <c r="Q1449" s="128" t="str">
        <f>Y1449*100 &amp; "% ," &amp; O1449 &amp; " " &amp; P1449 &amp; " " &amp; AG1449</f>
        <v xml:space="preserve">0% ,Weld (WELD)  </v>
      </c>
      <c r="R1449" s="124"/>
      <c r="S1449" s="186"/>
      <c r="T1449" s="186"/>
      <c r="U1449" s="181">
        <v>360</v>
      </c>
      <c r="V1449" s="129">
        <v>14.3</v>
      </c>
      <c r="W1449" s="173"/>
      <c r="X1449" s="173"/>
      <c r="Y1449" s="131"/>
      <c r="Z1449" s="131"/>
      <c r="AA1449" s="131"/>
      <c r="AB1449" s="128"/>
      <c r="AC1449" s="132"/>
      <c r="AD1449" s="132"/>
      <c r="AE1449" s="132"/>
      <c r="AF1449" s="132" t="str">
        <f t="shared" si="137"/>
        <v xml:space="preserve"> </v>
      </c>
      <c r="AG1449" s="132" t="str">
        <f t="shared" si="138"/>
        <v/>
      </c>
      <c r="AH1449" s="128" t="s">
        <v>8184</v>
      </c>
      <c r="AI1449" s="130"/>
    </row>
    <row r="1450" spans="2:35" ht="13.2">
      <c r="B1450" s="149">
        <v>14400</v>
      </c>
      <c r="C1450" s="115">
        <v>1425</v>
      </c>
      <c r="D1450" s="115">
        <v>11.882058051923199</v>
      </c>
      <c r="E1450" s="115" t="s">
        <v>5796</v>
      </c>
      <c r="F1450" s="115" t="s">
        <v>5796</v>
      </c>
      <c r="G1450" s="117">
        <v>9440</v>
      </c>
      <c r="H1450" s="118">
        <f t="shared" si="139"/>
        <v>5.9359313929248474</v>
      </c>
      <c r="I1450" s="134" t="str">
        <f t="shared" si="140"/>
        <v>A-0477</v>
      </c>
      <c r="J1450" s="134" t="str">
        <f t="shared" si="141"/>
        <v>A-0477</v>
      </c>
      <c r="K1450" s="183">
        <f>H1450+M1450*0.001</f>
        <v>5.9360313929248472</v>
      </c>
      <c r="L1450" s="118">
        <v>10834.922</v>
      </c>
      <c r="M1450" s="208">
        <v>0.1</v>
      </c>
      <c r="N1450" s="118">
        <v>12.000999999999999</v>
      </c>
      <c r="O1450" s="115" t="s">
        <v>8198</v>
      </c>
      <c r="P1450" s="115" t="s">
        <v>8199</v>
      </c>
      <c r="Q1450" s="119" t="str">
        <f>Y1450*100 &amp; "% ," &amp; O1450 &amp; " " &amp; P1450 &amp; " " &amp; AG1450</f>
        <v xml:space="preserve">7% ,Anomaly (ANOM) Pipe Mill Anomaly (MIAN) </v>
      </c>
      <c r="R1450" s="115" t="s">
        <v>8210</v>
      </c>
      <c r="S1450" s="186" t="s">
        <v>8248</v>
      </c>
      <c r="T1450" s="186">
        <v>0.45833333333333331</v>
      </c>
      <c r="U1450" s="181">
        <v>30</v>
      </c>
      <c r="V1450" s="120">
        <v>14.3</v>
      </c>
      <c r="W1450" s="188">
        <v>39</v>
      </c>
      <c r="X1450" s="188">
        <v>80</v>
      </c>
      <c r="Y1450" s="122">
        <v>7.0000000000000007E-2</v>
      </c>
      <c r="Z1450" s="122">
        <v>7.0000000000000007E-2</v>
      </c>
      <c r="AA1450" s="122"/>
      <c r="AB1450" s="119" t="s">
        <v>8202</v>
      </c>
      <c r="AC1450" s="123"/>
      <c r="AD1450" s="123"/>
      <c r="AE1450" s="123"/>
      <c r="AF1450" s="123" t="str">
        <f t="shared" si="137"/>
        <v xml:space="preserve"> </v>
      </c>
      <c r="AG1450" s="123" t="str">
        <f t="shared" si="138"/>
        <v/>
      </c>
      <c r="AH1450" s="119" t="s">
        <v>8203</v>
      </c>
      <c r="AI1450" s="121">
        <v>374</v>
      </c>
    </row>
    <row r="1451" spans="2:35" ht="13.2">
      <c r="B1451" s="150">
        <v>14410</v>
      </c>
      <c r="C1451" s="124">
        <v>1426</v>
      </c>
      <c r="D1451" s="124">
        <v>11.894043305352216</v>
      </c>
      <c r="E1451" s="124" t="s">
        <v>5797</v>
      </c>
      <c r="F1451" s="124" t="s">
        <v>5797</v>
      </c>
      <c r="G1451" s="126">
        <v>9450</v>
      </c>
      <c r="H1451" s="127">
        <f t="shared" si="139"/>
        <v>5.94793502824262</v>
      </c>
      <c r="I1451" s="135" t="str">
        <f t="shared" si="140"/>
        <v>A-0478</v>
      </c>
      <c r="J1451" s="135" t="str">
        <f t="shared" si="141"/>
        <v>A-0478</v>
      </c>
      <c r="K1451" s="183">
        <f>H1451+M1451*0.001</f>
        <v>5.9599360282426197</v>
      </c>
      <c r="L1451" s="127">
        <v>10846.823</v>
      </c>
      <c r="M1451" s="208">
        <v>12.000999999999999</v>
      </c>
      <c r="N1451" s="127">
        <v>11.989000000000001</v>
      </c>
      <c r="O1451" s="124" t="s">
        <v>8183</v>
      </c>
      <c r="P1451" s="124"/>
      <c r="Q1451" s="128" t="str">
        <f>Y1451*100 &amp; "% ," &amp; O1451 &amp; " " &amp; P1451 &amp; " " &amp; AG1451</f>
        <v xml:space="preserve">0% ,Weld (WELD)  </v>
      </c>
      <c r="R1451" s="124"/>
      <c r="S1451" s="186"/>
      <c r="T1451" s="186"/>
      <c r="U1451" s="181">
        <v>360</v>
      </c>
      <c r="V1451" s="129">
        <v>14.3</v>
      </c>
      <c r="W1451" s="173"/>
      <c r="X1451" s="173"/>
      <c r="Y1451" s="131"/>
      <c r="Z1451" s="131"/>
      <c r="AA1451" s="131"/>
      <c r="AB1451" s="128"/>
      <c r="AC1451" s="132"/>
      <c r="AD1451" s="132"/>
      <c r="AE1451" s="132"/>
      <c r="AF1451" s="132" t="str">
        <f t="shared" si="137"/>
        <v xml:space="preserve"> </v>
      </c>
      <c r="AG1451" s="132" t="str">
        <f t="shared" si="138"/>
        <v/>
      </c>
      <c r="AH1451" s="128" t="s">
        <v>8184</v>
      </c>
      <c r="AI1451" s="130"/>
    </row>
    <row r="1452" spans="2:35" ht="13.2">
      <c r="B1452" s="149">
        <v>14420</v>
      </c>
      <c r="C1452" s="115">
        <v>1427</v>
      </c>
      <c r="D1452" s="115">
        <v>11.905714417657753</v>
      </c>
      <c r="E1452" s="115" t="s">
        <v>5798</v>
      </c>
      <c r="F1452" s="115" t="s">
        <v>5798</v>
      </c>
      <c r="G1452" s="117">
        <v>9460</v>
      </c>
      <c r="H1452" s="118">
        <f t="shared" si="139"/>
        <v>5.9599044294759347</v>
      </c>
      <c r="I1452" s="134" t="str">
        <f t="shared" si="140"/>
        <v>A-0479</v>
      </c>
      <c r="J1452" s="134" t="str">
        <f t="shared" si="141"/>
        <v>A-0479</v>
      </c>
      <c r="K1452" s="183">
        <f>H1452+M1452*0.001</f>
        <v>5.9718934294759345</v>
      </c>
      <c r="L1452" s="118">
        <v>10858.811</v>
      </c>
      <c r="M1452" s="208">
        <v>11.989000000000001</v>
      </c>
      <c r="N1452" s="118">
        <v>11.968999999999999</v>
      </c>
      <c r="O1452" s="115" t="s">
        <v>8183</v>
      </c>
      <c r="P1452" s="115"/>
      <c r="Q1452" s="119" t="str">
        <f>Y1452*100 &amp; "% ," &amp; O1452 &amp; " " &amp; P1452 &amp; " " &amp; AG1452</f>
        <v xml:space="preserve">0% ,Weld (WELD)  </v>
      </c>
      <c r="R1452" s="115"/>
      <c r="S1452" s="186"/>
      <c r="T1452" s="186"/>
      <c r="U1452" s="181">
        <v>360</v>
      </c>
      <c r="V1452" s="120">
        <v>14.3</v>
      </c>
      <c r="W1452" s="188"/>
      <c r="X1452" s="188"/>
      <c r="Y1452" s="122"/>
      <c r="Z1452" s="122"/>
      <c r="AA1452" s="122"/>
      <c r="AB1452" s="119"/>
      <c r="AC1452" s="123"/>
      <c r="AD1452" s="123"/>
      <c r="AE1452" s="123"/>
      <c r="AF1452" s="123" t="str">
        <f t="shared" si="137"/>
        <v xml:space="preserve"> </v>
      </c>
      <c r="AG1452" s="123" t="str">
        <f t="shared" si="138"/>
        <v/>
      </c>
      <c r="AH1452" s="119" t="s">
        <v>8184</v>
      </c>
      <c r="AI1452" s="121"/>
    </row>
    <row r="1453" spans="2:35" ht="13.2">
      <c r="B1453" s="150">
        <v>14430</v>
      </c>
      <c r="C1453" s="124">
        <v>1428</v>
      </c>
      <c r="D1453" s="124">
        <v>11.917726547937303</v>
      </c>
      <c r="E1453" s="124" t="s">
        <v>5799</v>
      </c>
      <c r="F1453" s="124" t="s">
        <v>5799</v>
      </c>
      <c r="G1453" s="126">
        <v>9470</v>
      </c>
      <c r="H1453" s="127">
        <f t="shared" si="139"/>
        <v>5.9718871502069435</v>
      </c>
      <c r="I1453" s="135" t="str">
        <f t="shared" si="140"/>
        <v>A-0480</v>
      </c>
      <c r="J1453" s="135" t="str">
        <f t="shared" si="141"/>
        <v>A-0480</v>
      </c>
      <c r="K1453" s="183">
        <f>H1453+M1453*0.001</f>
        <v>5.9838561502069432</v>
      </c>
      <c r="L1453" s="127">
        <v>10870.78</v>
      </c>
      <c r="M1453" s="208">
        <v>11.968999999999999</v>
      </c>
      <c r="N1453" s="127">
        <v>11.974</v>
      </c>
      <c r="O1453" s="124" t="s">
        <v>8183</v>
      </c>
      <c r="P1453" s="124"/>
      <c r="Q1453" s="128" t="str">
        <f>Y1453*100 &amp; "% ," &amp; O1453 &amp; " " &amp; P1453 &amp; " " &amp; AG1453</f>
        <v xml:space="preserve">0% ,Weld (WELD)  </v>
      </c>
      <c r="R1453" s="124"/>
      <c r="S1453" s="186"/>
      <c r="T1453" s="186"/>
      <c r="U1453" s="181">
        <v>360</v>
      </c>
      <c r="V1453" s="129">
        <v>14.3</v>
      </c>
      <c r="W1453" s="173"/>
      <c r="X1453" s="173"/>
      <c r="Y1453" s="131"/>
      <c r="Z1453" s="131"/>
      <c r="AA1453" s="131"/>
      <c r="AB1453" s="128"/>
      <c r="AC1453" s="132"/>
      <c r="AD1453" s="132"/>
      <c r="AE1453" s="132"/>
      <c r="AF1453" s="132" t="str">
        <f t="shared" si="137"/>
        <v xml:space="preserve"> </v>
      </c>
      <c r="AG1453" s="132" t="str">
        <f t="shared" si="138"/>
        <v/>
      </c>
      <c r="AH1453" s="128" t="s">
        <v>8184</v>
      </c>
      <c r="AI1453" s="130"/>
    </row>
    <row r="1454" spans="2:35" ht="13.2">
      <c r="B1454" s="149">
        <v>14440</v>
      </c>
      <c r="C1454" s="115">
        <v>1429</v>
      </c>
      <c r="D1454" s="115">
        <v>11.929739783815519</v>
      </c>
      <c r="E1454" s="115" t="s">
        <v>5800</v>
      </c>
      <c r="F1454" s="115" t="s">
        <v>5800</v>
      </c>
      <c r="G1454" s="117">
        <v>9480</v>
      </c>
      <c r="H1454" s="118">
        <f t="shared" si="139"/>
        <v>5.9838299613526988</v>
      </c>
      <c r="I1454" s="134" t="str">
        <f t="shared" si="140"/>
        <v>A-0481</v>
      </c>
      <c r="J1454" s="134" t="str">
        <f t="shared" si="141"/>
        <v>A-0481</v>
      </c>
      <c r="K1454" s="183">
        <f>H1454+M1454*0.001</f>
        <v>5.9958039613526992</v>
      </c>
      <c r="L1454" s="118">
        <v>10882.754000000001</v>
      </c>
      <c r="M1454" s="208">
        <v>11.974</v>
      </c>
      <c r="N1454" s="118">
        <v>11.968</v>
      </c>
      <c r="O1454" s="115" t="s">
        <v>8183</v>
      </c>
      <c r="P1454" s="115"/>
      <c r="Q1454" s="119" t="str">
        <f>Y1454*100 &amp; "% ," &amp; O1454 &amp; " " &amp; P1454 &amp; " " &amp; AG1454</f>
        <v xml:space="preserve">0% ,Weld (WELD)  </v>
      </c>
      <c r="R1454" s="115"/>
      <c r="S1454" s="186"/>
      <c r="T1454" s="186"/>
      <c r="U1454" s="181">
        <v>360</v>
      </c>
      <c r="V1454" s="120">
        <v>14.3</v>
      </c>
      <c r="W1454" s="188"/>
      <c r="X1454" s="188"/>
      <c r="Y1454" s="122"/>
      <c r="Z1454" s="122"/>
      <c r="AA1454" s="122"/>
      <c r="AB1454" s="119"/>
      <c r="AC1454" s="123"/>
      <c r="AD1454" s="123"/>
      <c r="AE1454" s="123"/>
      <c r="AF1454" s="123" t="str">
        <f t="shared" si="137"/>
        <v xml:space="preserve"> </v>
      </c>
      <c r="AG1454" s="123" t="str">
        <f t="shared" si="138"/>
        <v/>
      </c>
      <c r="AH1454" s="119" t="s">
        <v>8184</v>
      </c>
      <c r="AI1454" s="121"/>
    </row>
    <row r="1455" spans="2:35" ht="13.2">
      <c r="B1455" s="150">
        <v>14450</v>
      </c>
      <c r="C1455" s="124">
        <v>1430</v>
      </c>
      <c r="D1455" s="124">
        <v>11.941748064703843</v>
      </c>
      <c r="E1455" s="124" t="s">
        <v>5801</v>
      </c>
      <c r="F1455" s="124" t="s">
        <v>5801</v>
      </c>
      <c r="G1455" s="126">
        <v>9480</v>
      </c>
      <c r="H1455" s="127">
        <f t="shared" si="139"/>
        <v>5.9838299613526988</v>
      </c>
      <c r="I1455" s="135" t="str">
        <f t="shared" si="140"/>
        <v>A-0481</v>
      </c>
      <c r="J1455" s="135" t="str">
        <f t="shared" si="141"/>
        <v>A-0481</v>
      </c>
      <c r="K1455" s="183">
        <f>H1455+M1455*0.001</f>
        <v>5.9898509613526985</v>
      </c>
      <c r="L1455" s="127">
        <v>10888.775</v>
      </c>
      <c r="M1455" s="208">
        <v>6.0209999999999999</v>
      </c>
      <c r="N1455" s="127">
        <v>11.968</v>
      </c>
      <c r="O1455" s="124" t="s">
        <v>8321</v>
      </c>
      <c r="P1455" s="124"/>
      <c r="Q1455" s="128" t="str">
        <f>Y1455*100 &amp; "% ," &amp; O1455 &amp; " " &amp; P1455 &amp; " " &amp; AG1455</f>
        <v xml:space="preserve">0% ,Anode (ANOD)  </v>
      </c>
      <c r="R1455" s="124"/>
      <c r="S1455" s="186"/>
      <c r="T1455" s="186"/>
      <c r="U1455" s="181">
        <v>360</v>
      </c>
      <c r="V1455" s="129">
        <v>14.3</v>
      </c>
      <c r="W1455" s="173"/>
      <c r="X1455" s="173"/>
      <c r="Y1455" s="131"/>
      <c r="Z1455" s="131"/>
      <c r="AA1455" s="131"/>
      <c r="AB1455" s="128"/>
      <c r="AC1455" s="132"/>
      <c r="AD1455" s="132"/>
      <c r="AE1455" s="132"/>
      <c r="AF1455" s="132" t="str">
        <f t="shared" si="137"/>
        <v xml:space="preserve"> </v>
      </c>
      <c r="AG1455" s="132" t="str">
        <f t="shared" si="138"/>
        <v/>
      </c>
      <c r="AH1455" s="128" t="s">
        <v>8377</v>
      </c>
      <c r="AI1455" s="130"/>
    </row>
    <row r="1456" spans="2:35" ht="13.2">
      <c r="B1456" s="149">
        <v>14460</v>
      </c>
      <c r="C1456" s="115">
        <v>1431</v>
      </c>
      <c r="D1456" s="115">
        <v>11.95374910685614</v>
      </c>
      <c r="E1456" s="115" t="s">
        <v>5802</v>
      </c>
      <c r="F1456" s="115" t="s">
        <v>5802</v>
      </c>
      <c r="G1456" s="117">
        <v>9490</v>
      </c>
      <c r="H1456" s="118">
        <f t="shared" si="139"/>
        <v>5.9958112548597793</v>
      </c>
      <c r="I1456" s="134" t="str">
        <f t="shared" si="140"/>
        <v>A-0482</v>
      </c>
      <c r="J1456" s="134" t="str">
        <f t="shared" si="141"/>
        <v>A-0482</v>
      </c>
      <c r="K1456" s="183">
        <f>H1456+M1456*0.001</f>
        <v>6.0077792548597797</v>
      </c>
      <c r="L1456" s="118">
        <v>10894.722</v>
      </c>
      <c r="M1456" s="208">
        <v>11.968</v>
      </c>
      <c r="N1456" s="118">
        <v>11.976000000000001</v>
      </c>
      <c r="O1456" s="115" t="s">
        <v>8183</v>
      </c>
      <c r="P1456" s="115"/>
      <c r="Q1456" s="119" t="str">
        <f>Y1456*100 &amp; "% ," &amp; O1456 &amp; " " &amp; P1456 &amp; " " &amp; AG1456</f>
        <v xml:space="preserve">0% ,Weld (WELD)  </v>
      </c>
      <c r="R1456" s="115"/>
      <c r="S1456" s="186"/>
      <c r="T1456" s="186"/>
      <c r="U1456" s="181">
        <v>360</v>
      </c>
      <c r="V1456" s="120">
        <v>14.3</v>
      </c>
      <c r="W1456" s="188"/>
      <c r="X1456" s="188"/>
      <c r="Y1456" s="122"/>
      <c r="Z1456" s="122"/>
      <c r="AA1456" s="122"/>
      <c r="AB1456" s="119"/>
      <c r="AC1456" s="123"/>
      <c r="AD1456" s="123"/>
      <c r="AE1456" s="123"/>
      <c r="AF1456" s="123" t="str">
        <f t="shared" si="137"/>
        <v xml:space="preserve"> </v>
      </c>
      <c r="AG1456" s="123" t="str">
        <f t="shared" si="138"/>
        <v/>
      </c>
      <c r="AH1456" s="119" t="s">
        <v>8184</v>
      </c>
      <c r="AI1456" s="121"/>
    </row>
    <row r="1457" spans="2:35" ht="13.2">
      <c r="B1457" s="150">
        <v>14470</v>
      </c>
      <c r="C1457" s="124">
        <v>1432</v>
      </c>
      <c r="D1457" s="124">
        <v>11.965752739460971</v>
      </c>
      <c r="E1457" s="124" t="s">
        <v>5803</v>
      </c>
      <c r="F1457" s="124" t="s">
        <v>5803</v>
      </c>
      <c r="G1457" s="126">
        <v>9500</v>
      </c>
      <c r="H1457" s="127">
        <f t="shared" si="139"/>
        <v>6.0078058026384982</v>
      </c>
      <c r="I1457" s="135" t="str">
        <f t="shared" si="140"/>
        <v>A-0483</v>
      </c>
      <c r="J1457" s="135" t="str">
        <f t="shared" si="141"/>
        <v>A-0483</v>
      </c>
      <c r="K1457" s="183">
        <f>H1457+M1457*0.001</f>
        <v>6.0197818026384979</v>
      </c>
      <c r="L1457" s="127">
        <v>10906.697</v>
      </c>
      <c r="M1457" s="208">
        <v>11.976000000000001</v>
      </c>
      <c r="N1457" s="127">
        <v>11.992000000000001</v>
      </c>
      <c r="O1457" s="124" t="s">
        <v>8183</v>
      </c>
      <c r="P1457" s="124"/>
      <c r="Q1457" s="128" t="str">
        <f>Y1457*100 &amp; "% ," &amp; O1457 &amp; " " &amp; P1457 &amp; " " &amp; AG1457</f>
        <v xml:space="preserve">0% ,Weld (WELD)  </v>
      </c>
      <c r="R1457" s="124"/>
      <c r="S1457" s="186"/>
      <c r="T1457" s="186"/>
      <c r="U1457" s="181">
        <v>360</v>
      </c>
      <c r="V1457" s="129">
        <v>14.3</v>
      </c>
      <c r="W1457" s="173"/>
      <c r="X1457" s="173"/>
      <c r="Y1457" s="131"/>
      <c r="Z1457" s="131"/>
      <c r="AA1457" s="131"/>
      <c r="AB1457" s="128"/>
      <c r="AC1457" s="132"/>
      <c r="AD1457" s="132"/>
      <c r="AE1457" s="132"/>
      <c r="AF1457" s="132" t="str">
        <f t="shared" si="137"/>
        <v xml:space="preserve"> </v>
      </c>
      <c r="AG1457" s="132" t="str">
        <f t="shared" si="138"/>
        <v/>
      </c>
      <c r="AH1457" s="128" t="s">
        <v>8184</v>
      </c>
      <c r="AI1457" s="130"/>
    </row>
    <row r="1458" spans="2:35" ht="13.2">
      <c r="B1458" s="149">
        <v>14480</v>
      </c>
      <c r="C1458" s="115">
        <v>1433</v>
      </c>
      <c r="D1458" s="115">
        <v>11.977768853430215</v>
      </c>
      <c r="E1458" s="115" t="s">
        <v>5804</v>
      </c>
      <c r="F1458" s="115" t="s">
        <v>5804</v>
      </c>
      <c r="G1458" s="117">
        <v>9510</v>
      </c>
      <c r="H1458" s="118">
        <f t="shared" si="139"/>
        <v>6.0198073473139013</v>
      </c>
      <c r="I1458" s="134" t="str">
        <f t="shared" si="140"/>
        <v>A-0484</v>
      </c>
      <c r="J1458" s="134" t="str">
        <f t="shared" si="141"/>
        <v>A-0484</v>
      </c>
      <c r="K1458" s="183">
        <f>H1458+M1458*0.001</f>
        <v>6.0317993473139015</v>
      </c>
      <c r="L1458" s="118">
        <v>10918.689</v>
      </c>
      <c r="M1458" s="208">
        <v>11.992000000000001</v>
      </c>
      <c r="N1458" s="118">
        <v>12.005000000000001</v>
      </c>
      <c r="O1458" s="115" t="s">
        <v>8183</v>
      </c>
      <c r="P1458" s="115"/>
      <c r="Q1458" s="119" t="str">
        <f>Y1458*100 &amp; "% ," &amp; O1458 &amp; " " &amp; P1458 &amp; " " &amp; AG1458</f>
        <v xml:space="preserve">0% ,Weld (WELD)  </v>
      </c>
      <c r="R1458" s="115"/>
      <c r="S1458" s="186"/>
      <c r="T1458" s="186"/>
      <c r="U1458" s="181">
        <v>360</v>
      </c>
      <c r="V1458" s="120">
        <v>14.3</v>
      </c>
      <c r="W1458" s="188"/>
      <c r="X1458" s="188"/>
      <c r="Y1458" s="122"/>
      <c r="Z1458" s="122"/>
      <c r="AA1458" s="122"/>
      <c r="AB1458" s="119"/>
      <c r="AC1458" s="123"/>
      <c r="AD1458" s="123"/>
      <c r="AE1458" s="123"/>
      <c r="AF1458" s="123" t="str">
        <f t="shared" si="137"/>
        <v xml:space="preserve"> </v>
      </c>
      <c r="AG1458" s="123" t="str">
        <f t="shared" si="138"/>
        <v/>
      </c>
      <c r="AH1458" s="119" t="s">
        <v>8184</v>
      </c>
      <c r="AI1458" s="121"/>
    </row>
    <row r="1459" spans="2:35" ht="13.2">
      <c r="B1459" s="150">
        <v>14490</v>
      </c>
      <c r="C1459" s="124">
        <v>1434</v>
      </c>
      <c r="D1459" s="124">
        <v>11.989774353397696</v>
      </c>
      <c r="E1459" s="124" t="s">
        <v>5805</v>
      </c>
      <c r="F1459" s="124" t="s">
        <v>5805</v>
      </c>
      <c r="G1459" s="126">
        <v>9520</v>
      </c>
      <c r="H1459" s="127">
        <f t="shared" si="139"/>
        <v>6.0318018950926193</v>
      </c>
      <c r="I1459" s="135" t="str">
        <f t="shared" si="140"/>
        <v>A-0485</v>
      </c>
      <c r="J1459" s="135" t="str">
        <f t="shared" si="141"/>
        <v>A-0485</v>
      </c>
      <c r="K1459" s="183">
        <f>H1459+M1459*0.001</f>
        <v>6.0438068950926196</v>
      </c>
      <c r="L1459" s="127">
        <v>10930.694</v>
      </c>
      <c r="M1459" s="208">
        <v>12.005000000000001</v>
      </c>
      <c r="N1459" s="127">
        <v>11.601000000000001</v>
      </c>
      <c r="O1459" s="124" t="s">
        <v>8183</v>
      </c>
      <c r="P1459" s="124"/>
      <c r="Q1459" s="128" t="str">
        <f>Y1459*100 &amp; "% ," &amp; O1459 &amp; " " &amp; P1459 &amp; " " &amp; AG1459</f>
        <v xml:space="preserve">0% ,Weld (WELD)  </v>
      </c>
      <c r="R1459" s="124"/>
      <c r="S1459" s="186"/>
      <c r="T1459" s="186"/>
      <c r="U1459" s="181">
        <v>360</v>
      </c>
      <c r="V1459" s="129">
        <v>14.3</v>
      </c>
      <c r="W1459" s="173"/>
      <c r="X1459" s="173"/>
      <c r="Y1459" s="131"/>
      <c r="Z1459" s="131"/>
      <c r="AA1459" s="131"/>
      <c r="AB1459" s="128"/>
      <c r="AC1459" s="132"/>
      <c r="AD1459" s="132"/>
      <c r="AE1459" s="132"/>
      <c r="AF1459" s="132" t="str">
        <f t="shared" si="137"/>
        <v xml:space="preserve"> </v>
      </c>
      <c r="AG1459" s="132" t="str">
        <f t="shared" si="138"/>
        <v/>
      </c>
      <c r="AH1459" s="128" t="s">
        <v>8184</v>
      </c>
      <c r="AI1459" s="130"/>
    </row>
    <row r="1460" spans="2:35" ht="13.2">
      <c r="B1460" s="149">
        <v>14500</v>
      </c>
      <c r="C1460" s="115">
        <v>1435</v>
      </c>
      <c r="D1460" s="115">
        <v>12.001768956174283</v>
      </c>
      <c r="E1460" s="115" t="s">
        <v>5806</v>
      </c>
      <c r="F1460" s="115" t="s">
        <v>5806</v>
      </c>
      <c r="G1460" s="117">
        <v>9530</v>
      </c>
      <c r="H1460" s="118">
        <f t="shared" si="139"/>
        <v>6.0434585927124429</v>
      </c>
      <c r="I1460" s="134" t="str">
        <f t="shared" si="140"/>
        <v>A-0486</v>
      </c>
      <c r="J1460" s="134" t="str">
        <f t="shared" si="141"/>
        <v>A-0486</v>
      </c>
      <c r="K1460" s="183">
        <f>H1460+M1460*0.001</f>
        <v>6.0550595927124427</v>
      </c>
      <c r="L1460" s="118">
        <v>10942.295</v>
      </c>
      <c r="M1460" s="208">
        <v>11.601000000000001</v>
      </c>
      <c r="N1460" s="118">
        <v>11.981999999999999</v>
      </c>
      <c r="O1460" s="115" t="s">
        <v>8183</v>
      </c>
      <c r="P1460" s="115"/>
      <c r="Q1460" s="119" t="str">
        <f>Y1460*100 &amp; "% ," &amp; O1460 &amp; " " &amp; P1460 &amp; " " &amp; AG1460</f>
        <v xml:space="preserve">0% ,Weld (WELD)  </v>
      </c>
      <c r="R1460" s="115"/>
      <c r="S1460" s="186"/>
      <c r="T1460" s="186"/>
      <c r="U1460" s="181">
        <v>360</v>
      </c>
      <c r="V1460" s="120">
        <v>14.3</v>
      </c>
      <c r="W1460" s="188"/>
      <c r="X1460" s="188"/>
      <c r="Y1460" s="122"/>
      <c r="Z1460" s="122"/>
      <c r="AA1460" s="122"/>
      <c r="AB1460" s="119"/>
      <c r="AC1460" s="123"/>
      <c r="AD1460" s="123"/>
      <c r="AE1460" s="123"/>
      <c r="AF1460" s="123" t="str">
        <f t="shared" si="137"/>
        <v xml:space="preserve"> </v>
      </c>
      <c r="AG1460" s="123" t="str">
        <f t="shared" si="138"/>
        <v/>
      </c>
      <c r="AH1460" s="119" t="s">
        <v>8184</v>
      </c>
      <c r="AI1460" s="121"/>
    </row>
    <row r="1461" spans="2:35" ht="13.2">
      <c r="B1461" s="150">
        <v>14510</v>
      </c>
      <c r="C1461" s="124">
        <v>1436</v>
      </c>
      <c r="D1461" s="124">
        <v>12.013720360394679</v>
      </c>
      <c r="E1461" s="124" t="s">
        <v>5807</v>
      </c>
      <c r="F1461" s="124" t="s">
        <v>5807</v>
      </c>
      <c r="G1461" s="126">
        <v>9530</v>
      </c>
      <c r="H1461" s="127">
        <f t="shared" si="139"/>
        <v>6.0434585927124429</v>
      </c>
      <c r="I1461" s="135" t="str">
        <f t="shared" si="140"/>
        <v>A-0486</v>
      </c>
      <c r="J1461" s="135" t="str">
        <f t="shared" si="141"/>
        <v>A-0486</v>
      </c>
      <c r="K1461" s="183">
        <f>H1461+M1461*0.001</f>
        <v>6.0435185927124433</v>
      </c>
      <c r="L1461" s="127">
        <v>10942.355</v>
      </c>
      <c r="M1461" s="208">
        <v>0.06</v>
      </c>
      <c r="N1461" s="127">
        <v>11.981999999999999</v>
      </c>
      <c r="O1461" s="124" t="s">
        <v>8198</v>
      </c>
      <c r="P1461" s="124" t="s">
        <v>8199</v>
      </c>
      <c r="Q1461" s="128" t="str">
        <f>Y1461*100 &amp; "% ," &amp; O1461 &amp; " " &amp; P1461 &amp; " " &amp; AG1461</f>
        <v xml:space="preserve">2% ,Anomaly (ANOM) Pipe Mill Anomaly (MIAN) </v>
      </c>
      <c r="R1461" s="124" t="s">
        <v>8210</v>
      </c>
      <c r="S1461" s="186" t="s">
        <v>8217</v>
      </c>
      <c r="T1461" s="186">
        <v>0.3125</v>
      </c>
      <c r="U1461" s="181">
        <v>133.5</v>
      </c>
      <c r="V1461" s="129">
        <v>14.3</v>
      </c>
      <c r="W1461" s="173">
        <v>24</v>
      </c>
      <c r="X1461" s="173">
        <v>68</v>
      </c>
      <c r="Y1461" s="131">
        <v>0.02</v>
      </c>
      <c r="Z1461" s="131">
        <v>0.02</v>
      </c>
      <c r="AA1461" s="131"/>
      <c r="AB1461" s="128" t="s">
        <v>8238</v>
      </c>
      <c r="AC1461" s="132"/>
      <c r="AD1461" s="132"/>
      <c r="AE1461" s="132"/>
      <c r="AF1461" s="132" t="str">
        <f t="shared" si="137"/>
        <v xml:space="preserve"> </v>
      </c>
      <c r="AG1461" s="132" t="str">
        <f t="shared" si="138"/>
        <v/>
      </c>
      <c r="AH1461" s="128" t="s">
        <v>8239</v>
      </c>
      <c r="AI1461" s="130">
        <v>375</v>
      </c>
    </row>
    <row r="1462" spans="2:35" ht="13.2">
      <c r="B1462" s="149">
        <v>14520</v>
      </c>
      <c r="C1462" s="115">
        <v>1437</v>
      </c>
      <c r="D1462" s="115">
        <v>12.02564229864808</v>
      </c>
      <c r="E1462" s="115" t="s">
        <v>5808</v>
      </c>
      <c r="F1462" s="115" t="s">
        <v>5808</v>
      </c>
      <c r="G1462" s="117">
        <v>9540</v>
      </c>
      <c r="H1462" s="118">
        <f t="shared" si="139"/>
        <v>6.055414809407643</v>
      </c>
      <c r="I1462" s="134" t="str">
        <f t="shared" si="140"/>
        <v>A-0487</v>
      </c>
      <c r="J1462" s="134" t="str">
        <f t="shared" si="141"/>
        <v>A-0487</v>
      </c>
      <c r="K1462" s="183">
        <f>H1462+M1462*0.001</f>
        <v>6.0673968094076427</v>
      </c>
      <c r="L1462" s="118">
        <v>10954.278</v>
      </c>
      <c r="M1462" s="208">
        <v>11.981999999999999</v>
      </c>
      <c r="N1462" s="118">
        <v>11.98</v>
      </c>
      <c r="O1462" s="115" t="s">
        <v>8183</v>
      </c>
      <c r="P1462" s="115"/>
      <c r="Q1462" s="119" t="str">
        <f>Y1462*100 &amp; "% ," &amp; O1462 &amp; " " &amp; P1462 &amp; " " &amp; AG1462</f>
        <v xml:space="preserve">0% ,Weld (WELD)  </v>
      </c>
      <c r="R1462" s="115"/>
      <c r="S1462" s="186"/>
      <c r="T1462" s="186"/>
      <c r="U1462" s="181">
        <v>360</v>
      </c>
      <c r="V1462" s="120">
        <v>14.3</v>
      </c>
      <c r="W1462" s="188"/>
      <c r="X1462" s="188"/>
      <c r="Y1462" s="122"/>
      <c r="Z1462" s="122"/>
      <c r="AA1462" s="122"/>
      <c r="AB1462" s="119"/>
      <c r="AC1462" s="123"/>
      <c r="AD1462" s="123"/>
      <c r="AE1462" s="123"/>
      <c r="AF1462" s="123" t="str">
        <f t="shared" si="137"/>
        <v xml:space="preserve"> </v>
      </c>
      <c r="AG1462" s="123" t="str">
        <f t="shared" si="138"/>
        <v/>
      </c>
      <c r="AH1462" s="119" t="s">
        <v>8184</v>
      </c>
      <c r="AI1462" s="121"/>
    </row>
    <row r="1463" spans="2:35" ht="13.2">
      <c r="B1463" s="150">
        <v>14530</v>
      </c>
      <c r="C1463" s="124">
        <v>1438</v>
      </c>
      <c r="D1463" s="124">
        <v>12.037652616824012</v>
      </c>
      <c r="E1463" s="124" t="s">
        <v>5809</v>
      </c>
      <c r="F1463" s="124" t="s">
        <v>5809</v>
      </c>
      <c r="G1463" s="126">
        <v>9540</v>
      </c>
      <c r="H1463" s="127">
        <f t="shared" si="139"/>
        <v>6.055414809407643</v>
      </c>
      <c r="I1463" s="135" t="str">
        <f t="shared" si="140"/>
        <v>A-0487</v>
      </c>
      <c r="J1463" s="135" t="str">
        <f t="shared" si="141"/>
        <v>A-0487</v>
      </c>
      <c r="K1463" s="183">
        <f>H1463+M1463*0.001</f>
        <v>6.0560478094076426</v>
      </c>
      <c r="L1463" s="127">
        <v>10954.911</v>
      </c>
      <c r="M1463" s="208">
        <v>0.63300000000000001</v>
      </c>
      <c r="N1463" s="127">
        <v>11.98</v>
      </c>
      <c r="O1463" s="124" t="s">
        <v>8198</v>
      </c>
      <c r="P1463" s="124" t="s">
        <v>8199</v>
      </c>
      <c r="Q1463" s="128" t="str">
        <f>Y1463*100 &amp; "% ," &amp; O1463 &amp; " " &amp; P1463 &amp; " " &amp; AG1463</f>
        <v xml:space="preserve">13% ,Anomaly (ANOM) Pipe Mill Anomaly (MIAN) </v>
      </c>
      <c r="R1463" s="124" t="s">
        <v>8208</v>
      </c>
      <c r="S1463" s="186" t="s">
        <v>8221</v>
      </c>
      <c r="T1463" s="186">
        <v>0.34375</v>
      </c>
      <c r="U1463" s="181">
        <v>111.75</v>
      </c>
      <c r="V1463" s="129">
        <v>14.3</v>
      </c>
      <c r="W1463" s="173">
        <v>53</v>
      </c>
      <c r="X1463" s="173">
        <v>60</v>
      </c>
      <c r="Y1463" s="131">
        <v>0.13</v>
      </c>
      <c r="Z1463" s="131">
        <v>0.13</v>
      </c>
      <c r="AA1463" s="131"/>
      <c r="AB1463" s="128" t="s">
        <v>8202</v>
      </c>
      <c r="AC1463" s="132"/>
      <c r="AD1463" s="132"/>
      <c r="AE1463" s="132"/>
      <c r="AF1463" s="132" t="str">
        <f t="shared" si="137"/>
        <v xml:space="preserve"> </v>
      </c>
      <c r="AG1463" s="132" t="str">
        <f t="shared" si="138"/>
        <v/>
      </c>
      <c r="AH1463" s="128" t="s">
        <v>8203</v>
      </c>
      <c r="AI1463" s="130">
        <v>376</v>
      </c>
    </row>
    <row r="1464" spans="2:35" ht="13.2">
      <c r="B1464" s="149">
        <v>14540</v>
      </c>
      <c r="C1464" s="115">
        <v>1439</v>
      </c>
      <c r="D1464" s="115">
        <v>12.049664273842987</v>
      </c>
      <c r="E1464" s="115" t="s">
        <v>5810</v>
      </c>
      <c r="F1464" s="115" t="s">
        <v>5810</v>
      </c>
      <c r="G1464" s="117">
        <v>9550</v>
      </c>
      <c r="H1464" s="118">
        <f t="shared" si="139"/>
        <v>6.0673332726841931</v>
      </c>
      <c r="I1464" s="134" t="str">
        <f t="shared" si="140"/>
        <v>A-0488</v>
      </c>
      <c r="J1464" s="134" t="str">
        <f t="shared" si="141"/>
        <v>A-0488</v>
      </c>
      <c r="K1464" s="183">
        <f>H1464+M1464*0.001</f>
        <v>6.0793132726841934</v>
      </c>
      <c r="L1464" s="118">
        <v>10966.257</v>
      </c>
      <c r="M1464" s="208">
        <v>11.98</v>
      </c>
      <c r="N1464" s="118">
        <v>11.929</v>
      </c>
      <c r="O1464" s="115" t="s">
        <v>8183</v>
      </c>
      <c r="P1464" s="115"/>
      <c r="Q1464" s="119" t="str">
        <f>Y1464*100 &amp; "% ," &amp; O1464 &amp; " " &amp; P1464 &amp; " " &amp; AG1464</f>
        <v xml:space="preserve">0% ,Weld (WELD)  </v>
      </c>
      <c r="R1464" s="115"/>
      <c r="S1464" s="186"/>
      <c r="T1464" s="186"/>
      <c r="U1464" s="181">
        <v>360</v>
      </c>
      <c r="V1464" s="120">
        <v>14.3</v>
      </c>
      <c r="W1464" s="188"/>
      <c r="X1464" s="188"/>
      <c r="Y1464" s="122"/>
      <c r="Z1464" s="122"/>
      <c r="AA1464" s="122"/>
      <c r="AB1464" s="119"/>
      <c r="AC1464" s="123"/>
      <c r="AD1464" s="123"/>
      <c r="AE1464" s="123"/>
      <c r="AF1464" s="123" t="str">
        <f t="shared" si="137"/>
        <v xml:space="preserve"> </v>
      </c>
      <c r="AG1464" s="123" t="str">
        <f t="shared" si="138"/>
        <v/>
      </c>
      <c r="AH1464" s="119" t="s">
        <v>8184</v>
      </c>
      <c r="AI1464" s="121"/>
    </row>
    <row r="1465" spans="2:35" ht="13.2">
      <c r="B1465" s="150">
        <v>14550</v>
      </c>
      <c r="C1465" s="124">
        <v>1440</v>
      </c>
      <c r="D1465" s="124">
        <v>12.061670505525861</v>
      </c>
      <c r="E1465" s="124" t="s">
        <v>5811</v>
      </c>
      <c r="F1465" s="124" t="s">
        <v>5811</v>
      </c>
      <c r="G1465" s="126">
        <v>9560</v>
      </c>
      <c r="H1465" s="127">
        <f t="shared" si="139"/>
        <v>6.079311882231595</v>
      </c>
      <c r="I1465" s="135" t="str">
        <f t="shared" si="140"/>
        <v>A-0489</v>
      </c>
      <c r="J1465" s="135" t="str">
        <f t="shared" si="141"/>
        <v>A-0489</v>
      </c>
      <c r="K1465" s="183">
        <f>H1465+M1465*0.001</f>
        <v>6.0912408822315953</v>
      </c>
      <c r="L1465" s="127">
        <v>10978.187</v>
      </c>
      <c r="M1465" s="208">
        <v>11.929</v>
      </c>
      <c r="N1465" s="127">
        <v>11.989000000000001</v>
      </c>
      <c r="O1465" s="124" t="s">
        <v>8183</v>
      </c>
      <c r="P1465" s="124"/>
      <c r="Q1465" s="128" t="str">
        <f>Y1465*100 &amp; "% ," &amp; O1465 &amp; " " &amp; P1465 &amp; " " &amp; AG1465</f>
        <v xml:space="preserve">0% ,Weld (WELD)  </v>
      </c>
      <c r="R1465" s="124"/>
      <c r="S1465" s="186"/>
      <c r="T1465" s="186"/>
      <c r="U1465" s="181">
        <v>360</v>
      </c>
      <c r="V1465" s="129">
        <v>14.3</v>
      </c>
      <c r="W1465" s="173"/>
      <c r="X1465" s="173"/>
      <c r="Y1465" s="131"/>
      <c r="Z1465" s="131"/>
      <c r="AA1465" s="131"/>
      <c r="AB1465" s="128"/>
      <c r="AC1465" s="132"/>
      <c r="AD1465" s="132"/>
      <c r="AE1465" s="132"/>
      <c r="AF1465" s="132" t="str">
        <f t="shared" si="137"/>
        <v xml:space="preserve"> </v>
      </c>
      <c r="AG1465" s="132" t="str">
        <f t="shared" si="138"/>
        <v/>
      </c>
      <c r="AH1465" s="128" t="s">
        <v>8184</v>
      </c>
      <c r="AI1465" s="130"/>
    </row>
    <row r="1466" spans="2:35" ht="13.2">
      <c r="B1466" s="149">
        <v>14560</v>
      </c>
      <c r="C1466" s="115">
        <v>1441</v>
      </c>
      <c r="D1466" s="115">
        <v>12.073676031898231</v>
      </c>
      <c r="E1466" s="115" t="s">
        <v>5812</v>
      </c>
      <c r="F1466" s="115" t="s">
        <v>5812</v>
      </c>
      <c r="G1466" s="117">
        <v>9560</v>
      </c>
      <c r="H1466" s="118">
        <f t="shared" si="139"/>
        <v>6.079311882231595</v>
      </c>
      <c r="I1466" s="134" t="str">
        <f t="shared" si="140"/>
        <v>A-0489</v>
      </c>
      <c r="J1466" s="134" t="str">
        <f t="shared" si="141"/>
        <v>A-0489</v>
      </c>
      <c r="K1466" s="183">
        <f>H1466+M1466*0.001</f>
        <v>6.0896008822315952</v>
      </c>
      <c r="L1466" s="118">
        <v>10988.475</v>
      </c>
      <c r="M1466" s="208">
        <v>10.289</v>
      </c>
      <c r="N1466" s="118">
        <v>11.989000000000001</v>
      </c>
      <c r="O1466" s="115" t="s">
        <v>8198</v>
      </c>
      <c r="P1466" s="115" t="s">
        <v>8199</v>
      </c>
      <c r="Q1466" s="119" t="str">
        <f>Y1466*100 &amp; "% ," &amp; O1466 &amp; " " &amp; P1466 &amp; " " &amp; AG1466</f>
        <v>10% ,Anomaly (ANOM) Pipe Mill Anomaly (MIAN) (&gt;0.05mm)</v>
      </c>
      <c r="R1466" s="115" t="s">
        <v>8200</v>
      </c>
      <c r="S1466" s="186" t="s">
        <v>8218</v>
      </c>
      <c r="T1466" s="186">
        <v>0.1875</v>
      </c>
      <c r="U1466" s="181">
        <v>223.5</v>
      </c>
      <c r="V1466" s="120">
        <v>14.3</v>
      </c>
      <c r="W1466" s="188">
        <v>25</v>
      </c>
      <c r="X1466" s="188">
        <v>39</v>
      </c>
      <c r="Y1466" s="122">
        <v>0.1</v>
      </c>
      <c r="Z1466" s="122">
        <v>0.1</v>
      </c>
      <c r="AA1466" s="122"/>
      <c r="AB1466" s="119" t="s">
        <v>8202</v>
      </c>
      <c r="AC1466" s="123"/>
      <c r="AD1466" s="123"/>
      <c r="AE1466" s="123"/>
      <c r="AF1466" s="123" t="str">
        <f t="shared" si="137"/>
        <v>*</v>
      </c>
      <c r="AG1466" s="123" t="str">
        <f t="shared" si="138"/>
        <v>(&gt;0.05mm)</v>
      </c>
      <c r="AH1466" s="119" t="s">
        <v>8205</v>
      </c>
      <c r="AI1466" s="121">
        <v>377</v>
      </c>
    </row>
    <row r="1467" spans="2:35" ht="13.2">
      <c r="B1467" s="150">
        <v>14570</v>
      </c>
      <c r="C1467" s="124">
        <v>1442</v>
      </c>
      <c r="D1467" s="124">
        <v>12.085685573576814</v>
      </c>
      <c r="E1467" s="124" t="s">
        <v>5813</v>
      </c>
      <c r="F1467" s="124" t="s">
        <v>5813</v>
      </c>
      <c r="G1467" s="126">
        <v>9560</v>
      </c>
      <c r="H1467" s="127">
        <f t="shared" si="139"/>
        <v>6.079311882231595</v>
      </c>
      <c r="I1467" s="135" t="str">
        <f t="shared" si="140"/>
        <v>A-0489</v>
      </c>
      <c r="J1467" s="135" t="str">
        <f t="shared" si="141"/>
        <v>A-0489</v>
      </c>
      <c r="K1467" s="183">
        <f>H1467+M1467*0.001</f>
        <v>6.0901178822315947</v>
      </c>
      <c r="L1467" s="127">
        <v>10988.993</v>
      </c>
      <c r="M1467" s="208">
        <v>10.805999999999999</v>
      </c>
      <c r="N1467" s="127">
        <v>11.989000000000001</v>
      </c>
      <c r="O1467" s="124" t="s">
        <v>8198</v>
      </c>
      <c r="P1467" s="124" t="s">
        <v>8199</v>
      </c>
      <c r="Q1467" s="128" t="str">
        <f>Y1467*100 &amp; "% ," &amp; O1467 &amp; " " &amp; P1467 &amp; " " &amp; AG1467</f>
        <v xml:space="preserve">16% ,Anomaly (ANOM) Pipe Mill Anomaly (MIAN) </v>
      </c>
      <c r="R1467" s="124" t="s">
        <v>8200</v>
      </c>
      <c r="S1467" s="186" t="s">
        <v>8251</v>
      </c>
      <c r="T1467" s="186">
        <v>0.16666666666666666</v>
      </c>
      <c r="U1467" s="181">
        <v>240</v>
      </c>
      <c r="V1467" s="129">
        <v>14.3</v>
      </c>
      <c r="W1467" s="173">
        <v>42</v>
      </c>
      <c r="X1467" s="173">
        <v>63</v>
      </c>
      <c r="Y1467" s="131">
        <v>0.16</v>
      </c>
      <c r="Z1467" s="131">
        <v>0.16</v>
      </c>
      <c r="AA1467" s="131"/>
      <c r="AB1467" s="128" t="s">
        <v>8202</v>
      </c>
      <c r="AC1467" s="132"/>
      <c r="AD1467" s="132"/>
      <c r="AE1467" s="132"/>
      <c r="AF1467" s="132" t="str">
        <f t="shared" si="137"/>
        <v xml:space="preserve"> </v>
      </c>
      <c r="AG1467" s="132" t="str">
        <f t="shared" si="138"/>
        <v/>
      </c>
      <c r="AH1467" s="128" t="s">
        <v>8203</v>
      </c>
      <c r="AI1467" s="130">
        <v>378</v>
      </c>
    </row>
    <row r="1468" spans="2:35" ht="13.2">
      <c r="B1468" s="149">
        <v>14580</v>
      </c>
      <c r="C1468" s="115">
        <v>1443</v>
      </c>
      <c r="D1468" s="115">
        <v>12.097696846446899</v>
      </c>
      <c r="E1468" s="115" t="s">
        <v>5814</v>
      </c>
      <c r="F1468" s="115" t="s">
        <v>5814</v>
      </c>
      <c r="G1468" s="117">
        <v>9560</v>
      </c>
      <c r="H1468" s="118">
        <f t="shared" si="139"/>
        <v>6.079311882231595</v>
      </c>
      <c r="I1468" s="134" t="str">
        <f t="shared" si="140"/>
        <v>A-0489</v>
      </c>
      <c r="J1468" s="134" t="str">
        <f t="shared" si="141"/>
        <v>A-0489</v>
      </c>
      <c r="K1468" s="183">
        <f>H1468+M1468*0.001</f>
        <v>6.0902458822315948</v>
      </c>
      <c r="L1468" s="118">
        <v>10989.120999999999</v>
      </c>
      <c r="M1468" s="208">
        <v>10.933999999999999</v>
      </c>
      <c r="N1468" s="118">
        <v>11.989000000000001</v>
      </c>
      <c r="O1468" s="115" t="s">
        <v>8198</v>
      </c>
      <c r="P1468" s="115" t="s">
        <v>8199</v>
      </c>
      <c r="Q1468" s="119" t="str">
        <f>Y1468*100 &amp; "% ," &amp; O1468 &amp; " " &amp; P1468 &amp; " " &amp; AG1468</f>
        <v xml:space="preserve">17% ,Anomaly (ANOM) Pipe Mill Anomaly (MIAN) </v>
      </c>
      <c r="R1468" s="115" t="s">
        <v>8200</v>
      </c>
      <c r="S1468" s="186" t="s">
        <v>8251</v>
      </c>
      <c r="T1468" s="186">
        <v>0.16666666666666666</v>
      </c>
      <c r="U1468" s="181">
        <v>240</v>
      </c>
      <c r="V1468" s="120">
        <v>14.3</v>
      </c>
      <c r="W1468" s="188">
        <v>35</v>
      </c>
      <c r="X1468" s="188">
        <v>48</v>
      </c>
      <c r="Y1468" s="122">
        <v>0.17</v>
      </c>
      <c r="Z1468" s="122">
        <v>0.17</v>
      </c>
      <c r="AA1468" s="122"/>
      <c r="AB1468" s="119" t="s">
        <v>8202</v>
      </c>
      <c r="AC1468" s="123"/>
      <c r="AD1468" s="123"/>
      <c r="AE1468" s="123"/>
      <c r="AF1468" s="123" t="str">
        <f t="shared" si="137"/>
        <v xml:space="preserve"> </v>
      </c>
      <c r="AG1468" s="123" t="str">
        <f t="shared" si="138"/>
        <v/>
      </c>
      <c r="AH1468" s="119" t="s">
        <v>8203</v>
      </c>
      <c r="AI1468" s="121">
        <v>379</v>
      </c>
    </row>
    <row r="1469" spans="2:35" ht="13.2">
      <c r="B1469" s="150">
        <v>14590</v>
      </c>
      <c r="C1469" s="124">
        <v>1444</v>
      </c>
      <c r="D1469" s="124">
        <v>12.109705565250914</v>
      </c>
      <c r="E1469" s="124" t="s">
        <v>5815</v>
      </c>
      <c r="F1469" s="124" t="s">
        <v>5815</v>
      </c>
      <c r="G1469" s="126">
        <v>9560</v>
      </c>
      <c r="H1469" s="127">
        <f t="shared" si="139"/>
        <v>6.079311882231595</v>
      </c>
      <c r="I1469" s="135" t="str">
        <f t="shared" si="140"/>
        <v>A-0489</v>
      </c>
      <c r="J1469" s="135" t="str">
        <f t="shared" si="141"/>
        <v>A-0489</v>
      </c>
      <c r="K1469" s="183">
        <f>H1469+M1469*0.001</f>
        <v>6.0903698822315953</v>
      </c>
      <c r="L1469" s="127">
        <v>10989.245000000001</v>
      </c>
      <c r="M1469" s="208">
        <v>11.058</v>
      </c>
      <c r="N1469" s="127">
        <v>11.989000000000001</v>
      </c>
      <c r="O1469" s="124" t="s">
        <v>8198</v>
      </c>
      <c r="P1469" s="124" t="s">
        <v>8199</v>
      </c>
      <c r="Q1469" s="128" t="str">
        <f>Y1469*100 &amp; "% ," &amp; O1469 &amp; " " &amp; P1469 &amp; " " &amp; AG1469</f>
        <v xml:space="preserve">16% ,Anomaly (ANOM) Pipe Mill Anomaly (MIAN) </v>
      </c>
      <c r="R1469" s="124" t="s">
        <v>8200</v>
      </c>
      <c r="S1469" s="186" t="s">
        <v>8236</v>
      </c>
      <c r="T1469" s="186">
        <v>0.17708333333333334</v>
      </c>
      <c r="U1469" s="181">
        <v>231.75</v>
      </c>
      <c r="V1469" s="129">
        <v>14.3</v>
      </c>
      <c r="W1469" s="173">
        <v>26</v>
      </c>
      <c r="X1469" s="173">
        <v>39</v>
      </c>
      <c r="Y1469" s="131">
        <v>0.16</v>
      </c>
      <c r="Z1469" s="131">
        <v>0.16</v>
      </c>
      <c r="AA1469" s="131"/>
      <c r="AB1469" s="128" t="s">
        <v>8202</v>
      </c>
      <c r="AC1469" s="132"/>
      <c r="AD1469" s="132"/>
      <c r="AE1469" s="132"/>
      <c r="AF1469" s="132" t="str">
        <f t="shared" si="137"/>
        <v xml:space="preserve"> </v>
      </c>
      <c r="AG1469" s="132" t="str">
        <f t="shared" si="138"/>
        <v/>
      </c>
      <c r="AH1469" s="128" t="s">
        <v>8203</v>
      </c>
      <c r="AI1469" s="130">
        <v>380</v>
      </c>
    </row>
    <row r="1470" spans="2:35" ht="13.2">
      <c r="B1470" s="149">
        <v>14600</v>
      </c>
      <c r="C1470" s="115">
        <v>1445</v>
      </c>
      <c r="D1470" s="115">
        <v>12.121351903880877</v>
      </c>
      <c r="E1470" s="115" t="s">
        <v>5816</v>
      </c>
      <c r="F1470" s="115" t="s">
        <v>5816</v>
      </c>
      <c r="G1470" s="117">
        <v>9570</v>
      </c>
      <c r="H1470" s="118">
        <f t="shared" si="139"/>
        <v>6.0913186674795927</v>
      </c>
      <c r="I1470" s="134" t="str">
        <f t="shared" si="140"/>
        <v>A-0490</v>
      </c>
      <c r="J1470" s="134" t="str">
        <f t="shared" si="141"/>
        <v>A-0490</v>
      </c>
      <c r="K1470" s="183">
        <f>H1470+M1470*0.001</f>
        <v>6.1033076674795925</v>
      </c>
      <c r="L1470" s="118">
        <v>10990.175999999999</v>
      </c>
      <c r="M1470" s="208">
        <v>11.989000000000001</v>
      </c>
      <c r="N1470" s="118">
        <v>12.004</v>
      </c>
      <c r="O1470" s="115" t="s">
        <v>8183</v>
      </c>
      <c r="P1470" s="115"/>
      <c r="Q1470" s="119" t="str">
        <f>Y1470*100 &amp; "% ," &amp; O1470 &amp; " " &amp; P1470 &amp; " " &amp; AG1470</f>
        <v xml:space="preserve">0% ,Weld (WELD)  </v>
      </c>
      <c r="R1470" s="115"/>
      <c r="S1470" s="186"/>
      <c r="T1470" s="186"/>
      <c r="U1470" s="181">
        <v>360</v>
      </c>
      <c r="V1470" s="120">
        <v>14.3</v>
      </c>
      <c r="W1470" s="188"/>
      <c r="X1470" s="188"/>
      <c r="Y1470" s="122"/>
      <c r="Z1470" s="122"/>
      <c r="AA1470" s="122"/>
      <c r="AB1470" s="119"/>
      <c r="AC1470" s="123"/>
      <c r="AD1470" s="123"/>
      <c r="AE1470" s="123"/>
      <c r="AF1470" s="123" t="str">
        <f t="shared" si="137"/>
        <v xml:space="preserve"> </v>
      </c>
      <c r="AG1470" s="123" t="str">
        <f t="shared" si="138"/>
        <v/>
      </c>
      <c r="AH1470" s="119" t="s">
        <v>8184</v>
      </c>
      <c r="AI1470" s="121"/>
    </row>
    <row r="1471" spans="2:35" ht="13.2">
      <c r="B1471" s="150">
        <v>14610</v>
      </c>
      <c r="C1471" s="124">
        <v>1446</v>
      </c>
      <c r="D1471" s="124">
        <v>12.133360968280378</v>
      </c>
      <c r="E1471" s="124" t="s">
        <v>5817</v>
      </c>
      <c r="F1471" s="124" t="s">
        <v>5817</v>
      </c>
      <c r="G1471" s="126">
        <v>9570</v>
      </c>
      <c r="H1471" s="127">
        <f t="shared" si="139"/>
        <v>6.0913186674795927</v>
      </c>
      <c r="I1471" s="135" t="str">
        <f t="shared" si="140"/>
        <v>A-0490</v>
      </c>
      <c r="J1471" s="135" t="str">
        <f t="shared" si="141"/>
        <v>A-0490</v>
      </c>
      <c r="K1471" s="183">
        <f>H1471+M1471*0.001</f>
        <v>6.0935476674795925</v>
      </c>
      <c r="L1471" s="127">
        <v>10992.404</v>
      </c>
      <c r="M1471" s="208">
        <v>2.2290000000000001</v>
      </c>
      <c r="N1471" s="127">
        <v>12.004</v>
      </c>
      <c r="O1471" s="124" t="s">
        <v>8198</v>
      </c>
      <c r="P1471" s="124" t="s">
        <v>8199</v>
      </c>
      <c r="Q1471" s="128" t="str">
        <f>Y1471*100 &amp; "% ," &amp; O1471 &amp; " " &amp; P1471 &amp; " " &amp; AG1471</f>
        <v xml:space="preserve">7% ,Anomaly (ANOM) Pipe Mill Anomaly (MIAN) </v>
      </c>
      <c r="R1471" s="124" t="s">
        <v>8208</v>
      </c>
      <c r="S1471" s="186" t="s">
        <v>8254</v>
      </c>
      <c r="T1471" s="186">
        <v>0.30208333333333331</v>
      </c>
      <c r="U1471" s="181">
        <v>141.75</v>
      </c>
      <c r="V1471" s="129">
        <v>14.3</v>
      </c>
      <c r="W1471" s="173">
        <v>60</v>
      </c>
      <c r="X1471" s="173">
        <v>79</v>
      </c>
      <c r="Y1471" s="131">
        <v>7.0000000000000007E-2</v>
      </c>
      <c r="Z1471" s="131">
        <v>7.0000000000000007E-2</v>
      </c>
      <c r="AA1471" s="131"/>
      <c r="AB1471" s="128" t="s">
        <v>8202</v>
      </c>
      <c r="AC1471" s="132"/>
      <c r="AD1471" s="132"/>
      <c r="AE1471" s="132"/>
      <c r="AF1471" s="132" t="str">
        <f t="shared" si="137"/>
        <v xml:space="preserve"> </v>
      </c>
      <c r="AG1471" s="132" t="str">
        <f t="shared" si="138"/>
        <v/>
      </c>
      <c r="AH1471" s="128" t="s">
        <v>8203</v>
      </c>
      <c r="AI1471" s="130">
        <v>381</v>
      </c>
    </row>
    <row r="1472" spans="2:35" ht="13.2">
      <c r="B1472" s="149">
        <v>14620</v>
      </c>
      <c r="C1472" s="115">
        <v>1447</v>
      </c>
      <c r="D1472" s="115">
        <v>12.145365267750515</v>
      </c>
      <c r="E1472" s="115" t="s">
        <v>5818</v>
      </c>
      <c r="F1472" s="115" t="s">
        <v>5818</v>
      </c>
      <c r="G1472" s="117">
        <v>9570</v>
      </c>
      <c r="H1472" s="118">
        <f t="shared" si="139"/>
        <v>6.0913186674795927</v>
      </c>
      <c r="I1472" s="134" t="str">
        <f t="shared" si="140"/>
        <v>A-0490</v>
      </c>
      <c r="J1472" s="134" t="str">
        <f t="shared" si="141"/>
        <v>A-0490</v>
      </c>
      <c r="K1472" s="183">
        <f>H1472+M1472*0.001</f>
        <v>6.0942596674795926</v>
      </c>
      <c r="L1472" s="118">
        <v>10993.117</v>
      </c>
      <c r="M1472" s="208">
        <v>2.9409999999999998</v>
      </c>
      <c r="N1472" s="118">
        <v>12.004</v>
      </c>
      <c r="O1472" s="115" t="s">
        <v>8198</v>
      </c>
      <c r="P1472" s="115" t="s">
        <v>8199</v>
      </c>
      <c r="Q1472" s="119" t="str">
        <f>Y1472*100 &amp; "% ," &amp; O1472 &amp; " " &amp; P1472 &amp; " " &amp; AG1472</f>
        <v xml:space="preserve">10% ,Anomaly (ANOM) Pipe Mill Anomaly (MIAN) </v>
      </c>
      <c r="R1472" s="115" t="s">
        <v>8208</v>
      </c>
      <c r="S1472" s="186" t="s">
        <v>8254</v>
      </c>
      <c r="T1472" s="186">
        <v>0.30208333333333331</v>
      </c>
      <c r="U1472" s="181">
        <v>141.75</v>
      </c>
      <c r="V1472" s="120">
        <v>14.3</v>
      </c>
      <c r="W1472" s="188">
        <v>43</v>
      </c>
      <c r="X1472" s="188">
        <v>59</v>
      </c>
      <c r="Y1472" s="122">
        <v>0.1</v>
      </c>
      <c r="Z1472" s="122">
        <v>0.1</v>
      </c>
      <c r="AA1472" s="122"/>
      <c r="AB1472" s="119" t="s">
        <v>8202</v>
      </c>
      <c r="AC1472" s="123"/>
      <c r="AD1472" s="123"/>
      <c r="AE1472" s="123"/>
      <c r="AF1472" s="123" t="str">
        <f t="shared" si="137"/>
        <v xml:space="preserve"> </v>
      </c>
      <c r="AG1472" s="123" t="str">
        <f t="shared" si="138"/>
        <v/>
      </c>
      <c r="AH1472" s="119" t="s">
        <v>8203</v>
      </c>
      <c r="AI1472" s="121">
        <v>382</v>
      </c>
    </row>
    <row r="1473" spans="2:35" ht="13.2">
      <c r="B1473" s="150">
        <v>14630</v>
      </c>
      <c r="C1473" s="124">
        <v>1448</v>
      </c>
      <c r="D1473" s="124">
        <v>12.157373525204756</v>
      </c>
      <c r="E1473" s="124" t="s">
        <v>5819</v>
      </c>
      <c r="F1473" s="124" t="s">
        <v>5819</v>
      </c>
      <c r="G1473" s="126">
        <v>9570</v>
      </c>
      <c r="H1473" s="127">
        <f t="shared" si="139"/>
        <v>6.0913186674795927</v>
      </c>
      <c r="I1473" s="135" t="str">
        <f t="shared" si="140"/>
        <v>A-0490</v>
      </c>
      <c r="J1473" s="135" t="str">
        <f t="shared" si="141"/>
        <v>A-0490</v>
      </c>
      <c r="K1473" s="183">
        <f>H1473+M1473*0.001</f>
        <v>6.0951746674795926</v>
      </c>
      <c r="L1473" s="127">
        <v>10994.031999999999</v>
      </c>
      <c r="M1473" s="208">
        <v>3.8559999999999999</v>
      </c>
      <c r="N1473" s="127">
        <v>12.004</v>
      </c>
      <c r="O1473" s="124" t="s">
        <v>8198</v>
      </c>
      <c r="P1473" s="124" t="s">
        <v>8199</v>
      </c>
      <c r="Q1473" s="128" t="str">
        <f>Y1473*100 &amp; "% ," &amp; O1473 &amp; " " &amp; P1473 &amp; " " &amp; AG1473</f>
        <v xml:space="preserve">5% ,Anomaly (ANOM) Pipe Mill Anomaly (MIAN) </v>
      </c>
      <c r="R1473" s="124" t="s">
        <v>8208</v>
      </c>
      <c r="S1473" s="186" t="s">
        <v>8221</v>
      </c>
      <c r="T1473" s="186">
        <v>0.34375</v>
      </c>
      <c r="U1473" s="181">
        <v>111.75</v>
      </c>
      <c r="V1473" s="129">
        <v>14.3</v>
      </c>
      <c r="W1473" s="173">
        <v>56</v>
      </c>
      <c r="X1473" s="173">
        <v>116</v>
      </c>
      <c r="Y1473" s="131">
        <v>0.05</v>
      </c>
      <c r="Z1473" s="131">
        <v>0.05</v>
      </c>
      <c r="AA1473" s="131"/>
      <c r="AB1473" s="128" t="s">
        <v>8202</v>
      </c>
      <c r="AC1473" s="132"/>
      <c r="AD1473" s="132"/>
      <c r="AE1473" s="132"/>
      <c r="AF1473" s="132" t="str">
        <f t="shared" si="137"/>
        <v xml:space="preserve"> </v>
      </c>
      <c r="AG1473" s="132" t="str">
        <f t="shared" si="138"/>
        <v/>
      </c>
      <c r="AH1473" s="128" t="s">
        <v>8203</v>
      </c>
      <c r="AI1473" s="130">
        <v>383</v>
      </c>
    </row>
    <row r="1474" spans="2:35" ht="13.2">
      <c r="B1474" s="149">
        <v>14640</v>
      </c>
      <c r="C1474" s="115">
        <v>1449</v>
      </c>
      <c r="D1474" s="115">
        <v>12.16937445152271</v>
      </c>
      <c r="E1474" s="115" t="s">
        <v>5820</v>
      </c>
      <c r="F1474" s="115" t="s">
        <v>5820</v>
      </c>
      <c r="G1474" s="117">
        <v>9570</v>
      </c>
      <c r="H1474" s="118">
        <f t="shared" si="139"/>
        <v>6.0913186674795927</v>
      </c>
      <c r="I1474" s="134" t="str">
        <f t="shared" si="140"/>
        <v>A-0490</v>
      </c>
      <c r="J1474" s="134" t="str">
        <f t="shared" si="141"/>
        <v>A-0490</v>
      </c>
      <c r="K1474" s="183">
        <f>H1474+M1474*0.001</f>
        <v>6.1032386674795926</v>
      </c>
      <c r="L1474" s="118">
        <v>11002.096</v>
      </c>
      <c r="M1474" s="208">
        <v>11.92</v>
      </c>
      <c r="N1474" s="118">
        <v>12.004</v>
      </c>
      <c r="O1474" s="115" t="s">
        <v>8198</v>
      </c>
      <c r="P1474" s="115" t="s">
        <v>8207</v>
      </c>
      <c r="Q1474" s="119" t="str">
        <f>Y1474*100 &amp; "% ," &amp; O1474 &amp; " " &amp; P1474 &amp; " " &amp; AG1474</f>
        <v xml:space="preserve">6% ,Anomaly (ANOM) Pipe Mill Anomaly Cluster (MIAC) </v>
      </c>
      <c r="R1474" s="115" t="s">
        <v>8208</v>
      </c>
      <c r="S1474" s="186" t="s">
        <v>8213</v>
      </c>
      <c r="T1474" s="186">
        <v>0.23958333333333334</v>
      </c>
      <c r="U1474" s="181">
        <v>185.25</v>
      </c>
      <c r="V1474" s="120">
        <v>14.3</v>
      </c>
      <c r="W1474" s="188">
        <v>82</v>
      </c>
      <c r="X1474" s="188">
        <v>63</v>
      </c>
      <c r="Y1474" s="122">
        <v>0.06</v>
      </c>
      <c r="Z1474" s="122">
        <v>0.02</v>
      </c>
      <c r="AA1474" s="122"/>
      <c r="AB1474" s="119" t="s">
        <v>8238</v>
      </c>
      <c r="AC1474" s="123"/>
      <c r="AD1474" s="123"/>
      <c r="AE1474" s="123"/>
      <c r="AF1474" s="123" t="str">
        <f t="shared" si="137"/>
        <v xml:space="preserve"> </v>
      </c>
      <c r="AG1474" s="123" t="str">
        <f t="shared" si="138"/>
        <v/>
      </c>
      <c r="AH1474" s="119" t="s">
        <v>8239</v>
      </c>
      <c r="AI1474" s="121">
        <v>384</v>
      </c>
    </row>
    <row r="1475" spans="2:35" ht="13.2">
      <c r="B1475" s="150">
        <v>14650</v>
      </c>
      <c r="C1475" s="124">
        <v>1450</v>
      </c>
      <c r="D1475" s="124">
        <v>12.181388738209337</v>
      </c>
      <c r="E1475" s="124" t="s">
        <v>5821</v>
      </c>
      <c r="F1475" s="124" t="s">
        <v>5821</v>
      </c>
      <c r="G1475" s="126">
        <v>9580</v>
      </c>
      <c r="H1475" s="127">
        <f t="shared" si="139"/>
        <v>6.1033144528033008</v>
      </c>
      <c r="I1475" s="135" t="str">
        <f t="shared" si="140"/>
        <v>A-0491</v>
      </c>
      <c r="J1475" s="135" t="str">
        <f t="shared" si="141"/>
        <v>A-0491</v>
      </c>
      <c r="K1475" s="183">
        <f>H1475+M1475*0.001</f>
        <v>6.1153184528033009</v>
      </c>
      <c r="L1475" s="127">
        <v>11002.179</v>
      </c>
      <c r="M1475" s="208">
        <v>12.004</v>
      </c>
      <c r="N1475" s="127">
        <v>11.978999999999999</v>
      </c>
      <c r="O1475" s="124" t="s">
        <v>8183</v>
      </c>
      <c r="P1475" s="124"/>
      <c r="Q1475" s="128" t="str">
        <f>Y1475*100 &amp; "% ," &amp; O1475 &amp; " " &amp; P1475 &amp; " " &amp; AG1475</f>
        <v xml:space="preserve">0% ,Weld (WELD)  </v>
      </c>
      <c r="R1475" s="124"/>
      <c r="S1475" s="186"/>
      <c r="T1475" s="186"/>
      <c r="U1475" s="181">
        <v>360</v>
      </c>
      <c r="V1475" s="129">
        <v>14.3</v>
      </c>
      <c r="W1475" s="173"/>
      <c r="X1475" s="173"/>
      <c r="Y1475" s="131"/>
      <c r="Z1475" s="131"/>
      <c r="AA1475" s="131"/>
      <c r="AB1475" s="128"/>
      <c r="AC1475" s="132"/>
      <c r="AD1475" s="132"/>
      <c r="AE1475" s="132"/>
      <c r="AF1475" s="132" t="str">
        <f t="shared" si="137"/>
        <v xml:space="preserve"> </v>
      </c>
      <c r="AG1475" s="132" t="str">
        <f t="shared" si="138"/>
        <v/>
      </c>
      <c r="AH1475" s="128" t="s">
        <v>8184</v>
      </c>
      <c r="AI1475" s="130"/>
    </row>
    <row r="1476" spans="2:35" ht="13.2">
      <c r="B1476" s="149">
        <v>14660</v>
      </c>
      <c r="C1476" s="115">
        <v>1451</v>
      </c>
      <c r="D1476" s="115">
        <v>12.193396582100281</v>
      </c>
      <c r="E1476" s="115" t="s">
        <v>5822</v>
      </c>
      <c r="F1476" s="115" t="s">
        <v>5822</v>
      </c>
      <c r="G1476" s="117">
        <v>9580</v>
      </c>
      <c r="H1476" s="118">
        <f t="shared" si="139"/>
        <v>6.1033144528033008</v>
      </c>
      <c r="I1476" s="134" t="str">
        <f t="shared" si="140"/>
        <v>A-0491</v>
      </c>
      <c r="J1476" s="134" t="str">
        <f t="shared" si="141"/>
        <v>A-0491</v>
      </c>
      <c r="K1476" s="183">
        <f>H1476+M1476*0.001</f>
        <v>6.1093224528033003</v>
      </c>
      <c r="L1476" s="118">
        <v>11008.188</v>
      </c>
      <c r="M1476" s="208">
        <v>6.008</v>
      </c>
      <c r="N1476" s="118">
        <v>11.978999999999999</v>
      </c>
      <c r="O1476" s="115" t="s">
        <v>8321</v>
      </c>
      <c r="P1476" s="115"/>
      <c r="Q1476" s="119" t="str">
        <f>Y1476*100 &amp; "% ," &amp; O1476 &amp; " " &amp; P1476 &amp; " " &amp; AG1476</f>
        <v xml:space="preserve">0% ,Anode (ANOD)  </v>
      </c>
      <c r="R1476" s="115"/>
      <c r="S1476" s="186"/>
      <c r="T1476" s="186"/>
      <c r="U1476" s="181">
        <v>360</v>
      </c>
      <c r="V1476" s="120">
        <v>14.3</v>
      </c>
      <c r="W1476" s="188"/>
      <c r="X1476" s="188"/>
      <c r="Y1476" s="122"/>
      <c r="Z1476" s="122"/>
      <c r="AA1476" s="122"/>
      <c r="AB1476" s="119"/>
      <c r="AC1476" s="123"/>
      <c r="AD1476" s="123"/>
      <c r="AE1476" s="123"/>
      <c r="AF1476" s="123" t="str">
        <f t="shared" si="137"/>
        <v xml:space="preserve"> </v>
      </c>
      <c r="AG1476" s="123" t="str">
        <f t="shared" si="138"/>
        <v/>
      </c>
      <c r="AH1476" s="119" t="s">
        <v>8378</v>
      </c>
      <c r="AI1476" s="121"/>
    </row>
    <row r="1477" spans="2:35" ht="13.2">
      <c r="B1477" s="150">
        <v>14670</v>
      </c>
      <c r="C1477" s="124">
        <v>1452</v>
      </c>
      <c r="D1477" s="124">
        <v>12.205336028456856</v>
      </c>
      <c r="E1477" s="124" t="s">
        <v>5823</v>
      </c>
      <c r="F1477" s="124" t="s">
        <v>5823</v>
      </c>
      <c r="G1477" s="126">
        <v>9590</v>
      </c>
      <c r="H1477" s="127">
        <f t="shared" si="139"/>
        <v>6.1153034386501304</v>
      </c>
      <c r="I1477" s="135" t="str">
        <f t="shared" si="140"/>
        <v>A-0492</v>
      </c>
      <c r="J1477" s="135" t="str">
        <f t="shared" si="141"/>
        <v>A-0492</v>
      </c>
      <c r="K1477" s="183">
        <f>H1477+M1477*0.001</f>
        <v>6.1272824386501306</v>
      </c>
      <c r="L1477" s="127">
        <v>11014.157999999999</v>
      </c>
      <c r="M1477" s="208">
        <v>11.978999999999999</v>
      </c>
      <c r="N1477" s="127">
        <v>12.002000000000001</v>
      </c>
      <c r="O1477" s="124" t="s">
        <v>8183</v>
      </c>
      <c r="P1477" s="124" t="s">
        <v>661</v>
      </c>
      <c r="Q1477" s="128" t="str">
        <f>Y1477*100 &amp; "% ," &amp; O1477 &amp; " " &amp; P1477 &amp; " " &amp; AG1477</f>
        <v xml:space="preserve">0% ,Weld (WELD) Change in Wall Thickness (CHWT) </v>
      </c>
      <c r="R1477" s="124"/>
      <c r="S1477" s="186"/>
      <c r="T1477" s="186"/>
      <c r="U1477" s="181">
        <v>360</v>
      </c>
      <c r="V1477" s="129">
        <v>21</v>
      </c>
      <c r="W1477" s="173"/>
      <c r="X1477" s="173"/>
      <c r="Y1477" s="131"/>
      <c r="Z1477" s="131"/>
      <c r="AA1477" s="131"/>
      <c r="AB1477" s="128"/>
      <c r="AC1477" s="132"/>
      <c r="AD1477" s="132"/>
      <c r="AE1477" s="132"/>
      <c r="AF1477" s="132" t="str">
        <f t="shared" si="137"/>
        <v xml:space="preserve"> </v>
      </c>
      <c r="AG1477" s="132" t="str">
        <f t="shared" si="138"/>
        <v/>
      </c>
      <c r="AH1477" s="128" t="s">
        <v>8347</v>
      </c>
      <c r="AI1477" s="130"/>
    </row>
    <row r="1478" spans="2:35" ht="13.2">
      <c r="B1478" s="149">
        <v>14680</v>
      </c>
      <c r="C1478" s="115">
        <v>1453</v>
      </c>
      <c r="D1478" s="115">
        <v>12.217343882927439</v>
      </c>
      <c r="E1478" s="115" t="s">
        <v>5824</v>
      </c>
      <c r="F1478" s="115" t="s">
        <v>5824</v>
      </c>
      <c r="G1478" s="117">
        <v>9600</v>
      </c>
      <c r="H1478" s="118">
        <f t="shared" si="139"/>
        <v>6.1273034109143891</v>
      </c>
      <c r="I1478" s="134" t="str">
        <f t="shared" si="140"/>
        <v>A-0493</v>
      </c>
      <c r="J1478" s="134" t="str">
        <f t="shared" si="141"/>
        <v>A-0493</v>
      </c>
      <c r="K1478" s="183">
        <f>H1478+M1478*0.001</f>
        <v>6.139305410914389</v>
      </c>
      <c r="L1478" s="118">
        <v>11026.16</v>
      </c>
      <c r="M1478" s="208">
        <v>12.002000000000001</v>
      </c>
      <c r="N1478" s="118">
        <v>11.994</v>
      </c>
      <c r="O1478" s="115" t="s">
        <v>8183</v>
      </c>
      <c r="P1478" s="115" t="s">
        <v>661</v>
      </c>
      <c r="Q1478" s="119" t="str">
        <f>Y1478*100 &amp; "% ," &amp; O1478 &amp; " " &amp; P1478 &amp; " " &amp; AG1478</f>
        <v xml:space="preserve">0% ,Weld (WELD) Change in Wall Thickness (CHWT) </v>
      </c>
      <c r="R1478" s="115"/>
      <c r="S1478" s="186"/>
      <c r="T1478" s="186"/>
      <c r="U1478" s="181">
        <v>360</v>
      </c>
      <c r="V1478" s="120">
        <v>14.3</v>
      </c>
      <c r="W1478" s="188"/>
      <c r="X1478" s="188"/>
      <c r="Y1478" s="122"/>
      <c r="Z1478" s="122"/>
      <c r="AA1478" s="122"/>
      <c r="AB1478" s="119"/>
      <c r="AC1478" s="123"/>
      <c r="AD1478" s="123"/>
      <c r="AE1478" s="123"/>
      <c r="AF1478" s="123" t="str">
        <f t="shared" si="137"/>
        <v xml:space="preserve"> </v>
      </c>
      <c r="AG1478" s="123" t="str">
        <f t="shared" si="138"/>
        <v/>
      </c>
      <c r="AH1478" s="119" t="s">
        <v>8348</v>
      </c>
      <c r="AI1478" s="121"/>
    </row>
    <row r="1479" spans="2:35" ht="13.2">
      <c r="B1479" s="150">
        <v>14690</v>
      </c>
      <c r="C1479" s="124">
        <v>1454</v>
      </c>
      <c r="D1479" s="124">
        <v>12.229339813206268</v>
      </c>
      <c r="E1479" s="124" t="s">
        <v>5825</v>
      </c>
      <c r="F1479" s="124" t="s">
        <v>5825</v>
      </c>
      <c r="G1479" s="126">
        <v>9600</v>
      </c>
      <c r="H1479" s="127">
        <f t="shared" si="139"/>
        <v>6.1273034109143891</v>
      </c>
      <c r="I1479" s="135" t="str">
        <f t="shared" si="140"/>
        <v>A-0493</v>
      </c>
      <c r="J1479" s="135" t="str">
        <f t="shared" si="141"/>
        <v>A-0493</v>
      </c>
      <c r="K1479" s="183">
        <f>H1479+M1479*0.001</f>
        <v>6.1361494109143893</v>
      </c>
      <c r="L1479" s="127">
        <v>11035.004999999999</v>
      </c>
      <c r="M1479" s="208">
        <v>8.8460000000000001</v>
      </c>
      <c r="N1479" s="127">
        <v>11.994</v>
      </c>
      <c r="O1479" s="124" t="s">
        <v>8198</v>
      </c>
      <c r="P1479" s="124" t="s">
        <v>8199</v>
      </c>
      <c r="Q1479" s="128" t="str">
        <f>Y1479*100 &amp; "% ," &amp; O1479 &amp; " " &amp; P1479 &amp; " " &amp; AG1479</f>
        <v xml:space="preserve">6% ,Anomaly (ANOM) Pipe Mill Anomaly (MIAN) </v>
      </c>
      <c r="R1479" s="124" t="s">
        <v>8200</v>
      </c>
      <c r="S1479" s="186" t="s">
        <v>8204</v>
      </c>
      <c r="T1479" s="186">
        <v>0.25</v>
      </c>
      <c r="U1479" s="181">
        <v>180</v>
      </c>
      <c r="V1479" s="129">
        <v>14.3</v>
      </c>
      <c r="W1479" s="173">
        <v>35</v>
      </c>
      <c r="X1479" s="173">
        <v>68</v>
      </c>
      <c r="Y1479" s="131">
        <v>0.06</v>
      </c>
      <c r="Z1479" s="131">
        <v>0.06</v>
      </c>
      <c r="AA1479" s="131"/>
      <c r="AB1479" s="128" t="s">
        <v>8202</v>
      </c>
      <c r="AC1479" s="132"/>
      <c r="AD1479" s="132"/>
      <c r="AE1479" s="132"/>
      <c r="AF1479" s="132" t="str">
        <f t="shared" ref="AF1479:AF1542" si="142">LEFT(AH1479,1)</f>
        <v xml:space="preserve"> </v>
      </c>
      <c r="AG1479" s="132" t="str">
        <f t="shared" ref="AG1479:AG1542" si="143">IF(AF1479=" ","","(&gt;0.05mm)")</f>
        <v/>
      </c>
      <c r="AH1479" s="128" t="s">
        <v>8203</v>
      </c>
      <c r="AI1479" s="130">
        <v>385</v>
      </c>
    </row>
    <row r="1480" spans="2:35" ht="13.2">
      <c r="B1480" s="149">
        <v>14700</v>
      </c>
      <c r="C1480" s="115">
        <v>1455</v>
      </c>
      <c r="D1480" s="115">
        <v>12.241015340360855</v>
      </c>
      <c r="E1480" s="115" t="s">
        <v>5826</v>
      </c>
      <c r="F1480" s="115" t="s">
        <v>5826</v>
      </c>
      <c r="G1480" s="117">
        <v>9600</v>
      </c>
      <c r="H1480" s="118">
        <f t="shared" ref="H1480:H1543" si="144">VLOOKUP(G1480,$B$7:$D$3838,3)</f>
        <v>6.1273034109143891</v>
      </c>
      <c r="I1480" s="134" t="str">
        <f t="shared" si="140"/>
        <v>A-0493</v>
      </c>
      <c r="J1480" s="134" t="str">
        <f t="shared" si="141"/>
        <v>A-0493</v>
      </c>
      <c r="K1480" s="183">
        <f>H1480+M1480*0.001</f>
        <v>6.1366174109143889</v>
      </c>
      <c r="L1480" s="118">
        <v>11035.474</v>
      </c>
      <c r="M1480" s="208">
        <v>9.3140000000000001</v>
      </c>
      <c r="N1480" s="118">
        <v>11.994</v>
      </c>
      <c r="O1480" s="115" t="s">
        <v>8198</v>
      </c>
      <c r="P1480" s="115" t="s">
        <v>8199</v>
      </c>
      <c r="Q1480" s="119" t="str">
        <f>Y1480*100 &amp; "% ," &amp; O1480 &amp; " " &amp; P1480 &amp; " " &amp; AG1480</f>
        <v xml:space="preserve">8% ,Anomaly (ANOM) Pipe Mill Anomaly (MIAN) </v>
      </c>
      <c r="R1480" s="115" t="s">
        <v>8200</v>
      </c>
      <c r="S1480" s="186" t="s">
        <v>8201</v>
      </c>
      <c r="T1480" s="186">
        <v>0.21875</v>
      </c>
      <c r="U1480" s="181">
        <v>201.75</v>
      </c>
      <c r="V1480" s="120">
        <v>14.3</v>
      </c>
      <c r="W1480" s="188">
        <v>42</v>
      </c>
      <c r="X1480" s="188">
        <v>67</v>
      </c>
      <c r="Y1480" s="122">
        <v>0.08</v>
      </c>
      <c r="Z1480" s="122">
        <v>0.08</v>
      </c>
      <c r="AA1480" s="122"/>
      <c r="AB1480" s="119" t="s">
        <v>8202</v>
      </c>
      <c r="AC1480" s="123"/>
      <c r="AD1480" s="123"/>
      <c r="AE1480" s="123"/>
      <c r="AF1480" s="123" t="str">
        <f t="shared" si="142"/>
        <v xml:space="preserve"> </v>
      </c>
      <c r="AG1480" s="123" t="str">
        <f t="shared" si="143"/>
        <v/>
      </c>
      <c r="AH1480" s="119" t="s">
        <v>8203</v>
      </c>
      <c r="AI1480" s="121">
        <v>386</v>
      </c>
    </row>
    <row r="1481" spans="2:35" ht="13.2">
      <c r="B1481" s="150">
        <v>14710</v>
      </c>
      <c r="C1481" s="124">
        <v>1456</v>
      </c>
      <c r="D1481" s="124">
        <v>12.252900544051132</v>
      </c>
      <c r="E1481" s="124" t="s">
        <v>5827</v>
      </c>
      <c r="F1481" s="124" t="s">
        <v>5827</v>
      </c>
      <c r="G1481" s="126">
        <v>9600</v>
      </c>
      <c r="H1481" s="127">
        <f t="shared" si="144"/>
        <v>6.1273034109143891</v>
      </c>
      <c r="I1481" s="135" t="str">
        <f t="shared" ref="I1481:I1544" si="145">VLOOKUP(G1481,$B$7:$F$3838,4)</f>
        <v>A-0493</v>
      </c>
      <c r="J1481" s="135" t="str">
        <f t="shared" ref="J1481:J1544" si="146">VLOOKUP(G1481,$B$7:$F$3838,4)</f>
        <v>A-0493</v>
      </c>
      <c r="K1481" s="183">
        <f>H1481+M1481*0.001</f>
        <v>6.1368994109143893</v>
      </c>
      <c r="L1481" s="127">
        <v>11035.755999999999</v>
      </c>
      <c r="M1481" s="208">
        <v>9.5960000000000001</v>
      </c>
      <c r="N1481" s="127">
        <v>11.994</v>
      </c>
      <c r="O1481" s="124" t="s">
        <v>8198</v>
      </c>
      <c r="P1481" s="124" t="s">
        <v>8199</v>
      </c>
      <c r="Q1481" s="128" t="str">
        <f>Y1481*100 &amp; "% ," &amp; O1481 &amp; " " &amp; P1481 &amp; " " &amp; AG1481</f>
        <v>12% ,Anomaly (ANOM) Pipe Mill Anomaly (MIAN) (&gt;0.05mm)</v>
      </c>
      <c r="R1481" s="124" t="s">
        <v>8200</v>
      </c>
      <c r="S1481" s="186" t="s">
        <v>8209</v>
      </c>
      <c r="T1481" s="186">
        <v>0.22916666666666666</v>
      </c>
      <c r="U1481" s="181">
        <v>193.5</v>
      </c>
      <c r="V1481" s="129">
        <v>14.3</v>
      </c>
      <c r="W1481" s="173">
        <v>21</v>
      </c>
      <c r="X1481" s="173">
        <v>28</v>
      </c>
      <c r="Y1481" s="131">
        <v>0.12</v>
      </c>
      <c r="Z1481" s="131">
        <v>0.12</v>
      </c>
      <c r="AA1481" s="131"/>
      <c r="AB1481" s="128" t="s">
        <v>8202</v>
      </c>
      <c r="AC1481" s="132"/>
      <c r="AD1481" s="132"/>
      <c r="AE1481" s="132"/>
      <c r="AF1481" s="132" t="str">
        <f t="shared" si="142"/>
        <v>*</v>
      </c>
      <c r="AG1481" s="132" t="str">
        <f t="shared" si="143"/>
        <v>(&gt;0.05mm)</v>
      </c>
      <c r="AH1481" s="128" t="s">
        <v>8205</v>
      </c>
      <c r="AI1481" s="130">
        <v>387</v>
      </c>
    </row>
    <row r="1482" spans="2:35" ht="13.2">
      <c r="B1482" s="149">
        <v>14720</v>
      </c>
      <c r="C1482" s="115">
        <v>1457</v>
      </c>
      <c r="D1482" s="115">
        <v>12.264779088403197</v>
      </c>
      <c r="E1482" s="115" t="s">
        <v>5828</v>
      </c>
      <c r="F1482" s="115" t="s">
        <v>5828</v>
      </c>
      <c r="G1482" s="117">
        <v>9600</v>
      </c>
      <c r="H1482" s="118">
        <f t="shared" si="144"/>
        <v>6.1273034109143891</v>
      </c>
      <c r="I1482" s="134" t="str">
        <f t="shared" si="145"/>
        <v>A-0493</v>
      </c>
      <c r="J1482" s="134" t="str">
        <f t="shared" si="146"/>
        <v>A-0493</v>
      </c>
      <c r="K1482" s="183">
        <f>H1482+M1482*0.001</f>
        <v>6.1374384109143891</v>
      </c>
      <c r="L1482" s="118">
        <v>11036.295</v>
      </c>
      <c r="M1482" s="208">
        <v>10.135</v>
      </c>
      <c r="N1482" s="118">
        <v>11.994</v>
      </c>
      <c r="O1482" s="115" t="s">
        <v>8198</v>
      </c>
      <c r="P1482" s="115" t="s">
        <v>8199</v>
      </c>
      <c r="Q1482" s="119" t="str">
        <f>Y1482*100 &amp; "% ," &amp; O1482 &amp; " " &amp; P1482 &amp; " " &amp; AG1482</f>
        <v xml:space="preserve">10% ,Anomaly (ANOM) Pipe Mill Anomaly (MIAN) </v>
      </c>
      <c r="R1482" s="115" t="s">
        <v>8200</v>
      </c>
      <c r="S1482" s="186" t="s">
        <v>8213</v>
      </c>
      <c r="T1482" s="186">
        <v>0.23958333333333334</v>
      </c>
      <c r="U1482" s="181">
        <v>185.25</v>
      </c>
      <c r="V1482" s="120">
        <v>14.3</v>
      </c>
      <c r="W1482" s="188">
        <v>38</v>
      </c>
      <c r="X1482" s="188">
        <v>41</v>
      </c>
      <c r="Y1482" s="122">
        <v>0.1</v>
      </c>
      <c r="Z1482" s="122">
        <v>0.1</v>
      </c>
      <c r="AA1482" s="122"/>
      <c r="AB1482" s="119" t="s">
        <v>8202</v>
      </c>
      <c r="AC1482" s="123"/>
      <c r="AD1482" s="123"/>
      <c r="AE1482" s="123"/>
      <c r="AF1482" s="123" t="str">
        <f t="shared" si="142"/>
        <v xml:space="preserve"> </v>
      </c>
      <c r="AG1482" s="123" t="str">
        <f t="shared" si="143"/>
        <v/>
      </c>
      <c r="AH1482" s="119" t="s">
        <v>8203</v>
      </c>
      <c r="AI1482" s="121">
        <v>388</v>
      </c>
    </row>
    <row r="1483" spans="2:35" ht="13.2">
      <c r="B1483" s="150">
        <v>14730</v>
      </c>
      <c r="C1483" s="124">
        <v>1458</v>
      </c>
      <c r="D1483" s="124">
        <v>12.276450879699388</v>
      </c>
      <c r="E1483" s="124" t="s">
        <v>5829</v>
      </c>
      <c r="F1483" s="124" t="s">
        <v>5829</v>
      </c>
      <c r="G1483" s="126">
        <v>9600</v>
      </c>
      <c r="H1483" s="127">
        <f t="shared" si="144"/>
        <v>6.1273034109143891</v>
      </c>
      <c r="I1483" s="135" t="str">
        <f t="shared" si="145"/>
        <v>A-0493</v>
      </c>
      <c r="J1483" s="135" t="str">
        <f t="shared" si="146"/>
        <v>A-0493</v>
      </c>
      <c r="K1483" s="183">
        <f>H1483+M1483*0.001</f>
        <v>6.137621410914389</v>
      </c>
      <c r="L1483" s="127">
        <v>11036.477999999999</v>
      </c>
      <c r="M1483" s="208">
        <v>10.318</v>
      </c>
      <c r="N1483" s="127">
        <v>11.994</v>
      </c>
      <c r="O1483" s="124" t="s">
        <v>8198</v>
      </c>
      <c r="P1483" s="124" t="s">
        <v>8207</v>
      </c>
      <c r="Q1483" s="128" t="str">
        <f>Y1483*100 &amp; "% ," &amp; O1483 &amp; " " &amp; P1483 &amp; " " &amp; AG1483</f>
        <v xml:space="preserve">16% ,Anomaly (ANOM) Pipe Mill Anomaly Cluster (MIAC) </v>
      </c>
      <c r="R1483" s="124" t="s">
        <v>8210</v>
      </c>
      <c r="S1483" s="186" t="s">
        <v>8204</v>
      </c>
      <c r="T1483" s="186">
        <v>0.25</v>
      </c>
      <c r="U1483" s="181">
        <v>180</v>
      </c>
      <c r="V1483" s="129">
        <v>14.3</v>
      </c>
      <c r="W1483" s="173">
        <v>29</v>
      </c>
      <c r="X1483" s="173">
        <v>120</v>
      </c>
      <c r="Y1483" s="131">
        <v>0.16</v>
      </c>
      <c r="Z1483" s="131">
        <v>0.12</v>
      </c>
      <c r="AA1483" s="131"/>
      <c r="AB1483" s="128" t="s">
        <v>8202</v>
      </c>
      <c r="AC1483" s="132"/>
      <c r="AD1483" s="132"/>
      <c r="AE1483" s="132"/>
      <c r="AF1483" s="132" t="str">
        <f t="shared" si="142"/>
        <v xml:space="preserve"> </v>
      </c>
      <c r="AG1483" s="132" t="str">
        <f t="shared" si="143"/>
        <v/>
      </c>
      <c r="AH1483" s="128" t="s">
        <v>8203</v>
      </c>
      <c r="AI1483" s="130">
        <v>389</v>
      </c>
    </row>
    <row r="1484" spans="2:35" ht="13.2">
      <c r="B1484" s="149">
        <v>14740</v>
      </c>
      <c r="C1484" s="115">
        <v>1459</v>
      </c>
      <c r="D1484" s="115">
        <v>12.288411343822784</v>
      </c>
      <c r="E1484" s="115" t="s">
        <v>5830</v>
      </c>
      <c r="F1484" s="115" t="s">
        <v>5830</v>
      </c>
      <c r="G1484" s="117">
        <v>9600</v>
      </c>
      <c r="H1484" s="118">
        <f t="shared" si="144"/>
        <v>6.1273034109143891</v>
      </c>
      <c r="I1484" s="134" t="str">
        <f t="shared" si="145"/>
        <v>A-0493</v>
      </c>
      <c r="J1484" s="134" t="str">
        <f t="shared" si="146"/>
        <v>A-0493</v>
      </c>
      <c r="K1484" s="183">
        <f>H1484+M1484*0.001</f>
        <v>6.1376524109143888</v>
      </c>
      <c r="L1484" s="118">
        <v>11036.509</v>
      </c>
      <c r="M1484" s="208">
        <v>10.349</v>
      </c>
      <c r="N1484" s="118">
        <v>11.994</v>
      </c>
      <c r="O1484" s="115" t="s">
        <v>8198</v>
      </c>
      <c r="P1484" s="115" t="s">
        <v>8199</v>
      </c>
      <c r="Q1484" s="119" t="str">
        <f>Y1484*100 &amp; "% ," &amp; O1484 &amp; " " &amp; P1484 &amp; " " &amp; AG1484</f>
        <v xml:space="preserve">13% ,Anomaly (ANOM) Pipe Mill Anomaly (MIAN) </v>
      </c>
      <c r="R1484" s="115" t="s">
        <v>8200</v>
      </c>
      <c r="S1484" s="186" t="s">
        <v>8209</v>
      </c>
      <c r="T1484" s="186">
        <v>0.22916666666666666</v>
      </c>
      <c r="U1484" s="181">
        <v>193.5</v>
      </c>
      <c r="V1484" s="120">
        <v>14.3</v>
      </c>
      <c r="W1484" s="188">
        <v>31</v>
      </c>
      <c r="X1484" s="188">
        <v>31</v>
      </c>
      <c r="Y1484" s="122">
        <v>0.13</v>
      </c>
      <c r="Z1484" s="122">
        <v>0.13</v>
      </c>
      <c r="AA1484" s="122"/>
      <c r="AB1484" s="119" t="s">
        <v>8202</v>
      </c>
      <c r="AC1484" s="123"/>
      <c r="AD1484" s="123"/>
      <c r="AE1484" s="123"/>
      <c r="AF1484" s="123" t="str">
        <f t="shared" si="142"/>
        <v xml:space="preserve"> </v>
      </c>
      <c r="AG1484" s="123" t="str">
        <f t="shared" si="143"/>
        <v/>
      </c>
      <c r="AH1484" s="119" t="s">
        <v>8203</v>
      </c>
      <c r="AI1484" s="121">
        <v>390</v>
      </c>
    </row>
    <row r="1485" spans="2:35" ht="13.2">
      <c r="B1485" s="150">
        <v>14750</v>
      </c>
      <c r="C1485" s="124">
        <v>1460</v>
      </c>
      <c r="D1485" s="124">
        <v>12.300420070392297</v>
      </c>
      <c r="E1485" s="124" t="s">
        <v>5831</v>
      </c>
      <c r="F1485" s="124" t="s">
        <v>5831</v>
      </c>
      <c r="G1485" s="126">
        <v>9600</v>
      </c>
      <c r="H1485" s="127">
        <f t="shared" si="144"/>
        <v>6.1273034109143891</v>
      </c>
      <c r="I1485" s="135" t="str">
        <f t="shared" si="145"/>
        <v>A-0493</v>
      </c>
      <c r="J1485" s="135" t="str">
        <f t="shared" si="146"/>
        <v>A-0493</v>
      </c>
      <c r="K1485" s="183">
        <f>H1485+M1485*0.001</f>
        <v>6.1379304109143895</v>
      </c>
      <c r="L1485" s="127">
        <v>11036.787</v>
      </c>
      <c r="M1485" s="208">
        <v>10.627000000000001</v>
      </c>
      <c r="N1485" s="127">
        <v>11.994</v>
      </c>
      <c r="O1485" s="124" t="s">
        <v>8198</v>
      </c>
      <c r="P1485" s="124" t="s">
        <v>8207</v>
      </c>
      <c r="Q1485" s="128" t="str">
        <f>Y1485*100 &amp; "% ," &amp; O1485 &amp; " " &amp; P1485 &amp; " " &amp; AG1485</f>
        <v xml:space="preserve">15% ,Anomaly (ANOM) Pipe Mill Anomaly Cluster (MIAC) </v>
      </c>
      <c r="R1485" s="124" t="s">
        <v>8208</v>
      </c>
      <c r="S1485" s="186" t="s">
        <v>8209</v>
      </c>
      <c r="T1485" s="186">
        <v>0.22916666666666666</v>
      </c>
      <c r="U1485" s="181">
        <v>193.5</v>
      </c>
      <c r="V1485" s="129">
        <v>14.3</v>
      </c>
      <c r="W1485" s="173">
        <v>102</v>
      </c>
      <c r="X1485" s="173">
        <v>209</v>
      </c>
      <c r="Y1485" s="131">
        <v>0.15</v>
      </c>
      <c r="Z1485" s="131">
        <v>0.1</v>
      </c>
      <c r="AA1485" s="131"/>
      <c r="AB1485" s="128" t="s">
        <v>8202</v>
      </c>
      <c r="AC1485" s="132"/>
      <c r="AD1485" s="132"/>
      <c r="AE1485" s="132"/>
      <c r="AF1485" s="132" t="str">
        <f t="shared" si="142"/>
        <v xml:space="preserve"> </v>
      </c>
      <c r="AG1485" s="132" t="str">
        <f t="shared" si="143"/>
        <v/>
      </c>
      <c r="AH1485" s="128" t="s">
        <v>8203</v>
      </c>
      <c r="AI1485" s="130">
        <v>391</v>
      </c>
    </row>
    <row r="1486" spans="2:35" ht="13.2">
      <c r="B1486" s="149">
        <v>14760</v>
      </c>
      <c r="C1486" s="115">
        <v>1461</v>
      </c>
      <c r="D1486" s="115">
        <v>12.312429747651747</v>
      </c>
      <c r="E1486" s="115" t="s">
        <v>5832</v>
      </c>
      <c r="F1486" s="115" t="s">
        <v>5832</v>
      </c>
      <c r="G1486" s="117">
        <v>9600</v>
      </c>
      <c r="H1486" s="118">
        <f t="shared" si="144"/>
        <v>6.1273034109143891</v>
      </c>
      <c r="I1486" s="134" t="str">
        <f t="shared" si="145"/>
        <v>A-0493</v>
      </c>
      <c r="J1486" s="134" t="str">
        <f t="shared" si="146"/>
        <v>A-0493</v>
      </c>
      <c r="K1486" s="183">
        <f>H1486+M1486*0.001</f>
        <v>6.1387494109143894</v>
      </c>
      <c r="L1486" s="118">
        <v>11037.606</v>
      </c>
      <c r="M1486" s="208">
        <v>11.446</v>
      </c>
      <c r="N1486" s="118">
        <v>11.994</v>
      </c>
      <c r="O1486" s="115" t="s">
        <v>8198</v>
      </c>
      <c r="P1486" s="115" t="s">
        <v>8207</v>
      </c>
      <c r="Q1486" s="119" t="str">
        <f>Y1486*100 &amp; "% ," &amp; O1486 &amp; " " &amp; P1486 &amp; " " &amp; AG1486</f>
        <v xml:space="preserve">10% ,Anomaly (ANOM) Pipe Mill Anomaly Cluster (MIAC) </v>
      </c>
      <c r="R1486" s="115" t="s">
        <v>8208</v>
      </c>
      <c r="S1486" s="186" t="s">
        <v>8204</v>
      </c>
      <c r="T1486" s="186">
        <v>0.25</v>
      </c>
      <c r="U1486" s="181">
        <v>180</v>
      </c>
      <c r="V1486" s="120">
        <v>14.3</v>
      </c>
      <c r="W1486" s="188">
        <v>106</v>
      </c>
      <c r="X1486" s="188">
        <v>200</v>
      </c>
      <c r="Y1486" s="122">
        <v>0.1</v>
      </c>
      <c r="Z1486" s="122">
        <v>0.1</v>
      </c>
      <c r="AA1486" s="122"/>
      <c r="AB1486" s="119" t="s">
        <v>8202</v>
      </c>
      <c r="AC1486" s="123"/>
      <c r="AD1486" s="123"/>
      <c r="AE1486" s="123"/>
      <c r="AF1486" s="123" t="str">
        <f t="shared" si="142"/>
        <v xml:space="preserve"> </v>
      </c>
      <c r="AG1486" s="123" t="str">
        <f t="shared" si="143"/>
        <v/>
      </c>
      <c r="AH1486" s="119" t="s">
        <v>8203</v>
      </c>
      <c r="AI1486" s="121">
        <v>392</v>
      </c>
    </row>
    <row r="1487" spans="2:35" ht="13.2">
      <c r="B1487" s="150">
        <v>14770</v>
      </c>
      <c r="C1487" s="124">
        <v>1462</v>
      </c>
      <c r="D1487" s="124">
        <v>12.324448097565995</v>
      </c>
      <c r="E1487" s="124" t="s">
        <v>5833</v>
      </c>
      <c r="F1487" s="124" t="s">
        <v>5833</v>
      </c>
      <c r="G1487" s="126">
        <v>9610</v>
      </c>
      <c r="H1487" s="127">
        <f t="shared" si="144"/>
        <v>6.1393033831786488</v>
      </c>
      <c r="I1487" s="135" t="str">
        <f t="shared" si="145"/>
        <v>A-0494</v>
      </c>
      <c r="J1487" s="135" t="str">
        <f t="shared" si="146"/>
        <v>A-0494</v>
      </c>
      <c r="K1487" s="183">
        <f>H1487+M1487*0.001</f>
        <v>6.1512973831786484</v>
      </c>
      <c r="L1487" s="127">
        <v>11038.154</v>
      </c>
      <c r="M1487" s="208">
        <v>11.994</v>
      </c>
      <c r="N1487" s="127">
        <v>11.978999999999999</v>
      </c>
      <c r="O1487" s="124" t="s">
        <v>8183</v>
      </c>
      <c r="P1487" s="124"/>
      <c r="Q1487" s="128" t="str">
        <f>Y1487*100 &amp; "% ," &amp; O1487 &amp; " " &amp; P1487 &amp; " " &amp; AG1487</f>
        <v xml:space="preserve">0% ,Weld (WELD)  </v>
      </c>
      <c r="R1487" s="124"/>
      <c r="S1487" s="186"/>
      <c r="T1487" s="186"/>
      <c r="U1487" s="181">
        <v>360</v>
      </c>
      <c r="V1487" s="129">
        <v>14.3</v>
      </c>
      <c r="W1487" s="173"/>
      <c r="X1487" s="173"/>
      <c r="Y1487" s="131"/>
      <c r="Z1487" s="131"/>
      <c r="AA1487" s="131"/>
      <c r="AB1487" s="128"/>
      <c r="AC1487" s="132"/>
      <c r="AD1487" s="132"/>
      <c r="AE1487" s="132"/>
      <c r="AF1487" s="132" t="str">
        <f t="shared" si="142"/>
        <v xml:space="preserve"> </v>
      </c>
      <c r="AG1487" s="132" t="str">
        <f t="shared" si="143"/>
        <v/>
      </c>
      <c r="AH1487" s="128" t="s">
        <v>8184</v>
      </c>
      <c r="AI1487" s="130"/>
    </row>
    <row r="1488" spans="2:35" ht="13.2">
      <c r="B1488" s="149">
        <v>14780</v>
      </c>
      <c r="C1488" s="115">
        <v>1463</v>
      </c>
      <c r="D1488" s="115">
        <v>12.336458820492959</v>
      </c>
      <c r="E1488" s="115" t="s">
        <v>5834</v>
      </c>
      <c r="F1488" s="115" t="s">
        <v>5834</v>
      </c>
      <c r="G1488" s="117">
        <v>9610</v>
      </c>
      <c r="H1488" s="118">
        <f t="shared" si="144"/>
        <v>6.1393033831786488</v>
      </c>
      <c r="I1488" s="134" t="str">
        <f t="shared" si="145"/>
        <v>A-0494</v>
      </c>
      <c r="J1488" s="134" t="str">
        <f t="shared" si="146"/>
        <v>A-0494</v>
      </c>
      <c r="K1488" s="183">
        <f>H1488+M1488*0.001</f>
        <v>6.1393563831786491</v>
      </c>
      <c r="L1488" s="118">
        <v>11038.207</v>
      </c>
      <c r="M1488" s="208">
        <v>5.2999999999999999E-2</v>
      </c>
      <c r="N1488" s="118">
        <v>11.978999999999999</v>
      </c>
      <c r="O1488" s="115" t="s">
        <v>8198</v>
      </c>
      <c r="P1488" s="115" t="s">
        <v>8207</v>
      </c>
      <c r="Q1488" s="119" t="str">
        <f>Y1488*100 &amp; "% ," &amp; O1488 &amp; " " &amp; P1488 &amp; " " &amp; AG1488</f>
        <v xml:space="preserve">1% ,Anomaly (ANOM) Pipe Mill Anomaly Cluster (MIAC) </v>
      </c>
      <c r="R1488" s="115" t="s">
        <v>8208</v>
      </c>
      <c r="S1488" s="186" t="s">
        <v>8209</v>
      </c>
      <c r="T1488" s="186">
        <v>0.22916666666666666</v>
      </c>
      <c r="U1488" s="181">
        <v>193.5</v>
      </c>
      <c r="V1488" s="120">
        <v>14.3</v>
      </c>
      <c r="W1488" s="188">
        <v>47</v>
      </c>
      <c r="X1488" s="188">
        <v>182</v>
      </c>
      <c r="Y1488" s="122">
        <v>0.01</v>
      </c>
      <c r="Z1488" s="122">
        <v>0.01</v>
      </c>
      <c r="AA1488" s="122"/>
      <c r="AB1488" s="119" t="s">
        <v>8238</v>
      </c>
      <c r="AC1488" s="123"/>
      <c r="AD1488" s="123"/>
      <c r="AE1488" s="123"/>
      <c r="AF1488" s="123" t="str">
        <f t="shared" si="142"/>
        <v xml:space="preserve"> </v>
      </c>
      <c r="AG1488" s="123" t="str">
        <f t="shared" si="143"/>
        <v/>
      </c>
      <c r="AH1488" s="119" t="s">
        <v>8239</v>
      </c>
      <c r="AI1488" s="121">
        <v>393</v>
      </c>
    </row>
    <row r="1489" spans="2:35" ht="13.2">
      <c r="B1489" s="150">
        <v>14790</v>
      </c>
      <c r="C1489" s="124">
        <v>1464</v>
      </c>
      <c r="D1489" s="124">
        <v>12.348469424099402</v>
      </c>
      <c r="E1489" s="124" t="s">
        <v>5835</v>
      </c>
      <c r="F1489" s="124" t="s">
        <v>5835</v>
      </c>
      <c r="G1489" s="126">
        <v>9620</v>
      </c>
      <c r="H1489" s="127">
        <f t="shared" si="144"/>
        <v>6.151305534864365</v>
      </c>
      <c r="I1489" s="135" t="str">
        <f t="shared" si="145"/>
        <v>A-0495</v>
      </c>
      <c r="J1489" s="135" t="str">
        <f t="shared" si="146"/>
        <v>A-0495</v>
      </c>
      <c r="K1489" s="183">
        <f>H1489+M1489*0.001</f>
        <v>6.1632845348643652</v>
      </c>
      <c r="L1489" s="127">
        <v>11050.133</v>
      </c>
      <c r="M1489" s="208">
        <v>11.978999999999999</v>
      </c>
      <c r="N1489" s="127">
        <v>11.968999999999999</v>
      </c>
      <c r="O1489" s="124" t="s">
        <v>8183</v>
      </c>
      <c r="P1489" s="124"/>
      <c r="Q1489" s="128" t="str">
        <f>Y1489*100 &amp; "% ," &amp; O1489 &amp; " " &amp; P1489 &amp; " " &amp; AG1489</f>
        <v xml:space="preserve">0% ,Weld (WELD)  </v>
      </c>
      <c r="R1489" s="124"/>
      <c r="S1489" s="186"/>
      <c r="T1489" s="186"/>
      <c r="U1489" s="181">
        <v>360</v>
      </c>
      <c r="V1489" s="129">
        <v>14.3</v>
      </c>
      <c r="W1489" s="173"/>
      <c r="X1489" s="173"/>
      <c r="Y1489" s="131"/>
      <c r="Z1489" s="131"/>
      <c r="AA1489" s="131"/>
      <c r="AB1489" s="128"/>
      <c r="AC1489" s="132"/>
      <c r="AD1489" s="132"/>
      <c r="AE1489" s="132"/>
      <c r="AF1489" s="132" t="str">
        <f t="shared" si="142"/>
        <v xml:space="preserve"> </v>
      </c>
      <c r="AG1489" s="132" t="str">
        <f t="shared" si="143"/>
        <v/>
      </c>
      <c r="AH1489" s="128" t="s">
        <v>8184</v>
      </c>
      <c r="AI1489" s="130"/>
    </row>
    <row r="1490" spans="2:35" ht="13.2">
      <c r="B1490" s="149">
        <v>14800</v>
      </c>
      <c r="C1490" s="115">
        <v>1465</v>
      </c>
      <c r="D1490" s="115">
        <v>12.360471766567313</v>
      </c>
      <c r="E1490" s="115" t="s">
        <v>5836</v>
      </c>
      <c r="F1490" s="115" t="s">
        <v>5836</v>
      </c>
      <c r="G1490" s="117">
        <v>9630</v>
      </c>
      <c r="H1490" s="118">
        <f t="shared" si="144"/>
        <v>6.1633041760456253</v>
      </c>
      <c r="I1490" s="134" t="str">
        <f t="shared" si="145"/>
        <v>A-0496</v>
      </c>
      <c r="J1490" s="134" t="str">
        <f t="shared" si="146"/>
        <v>A-0496</v>
      </c>
      <c r="K1490" s="183">
        <f>H1490+M1490*0.001</f>
        <v>6.175273176045625</v>
      </c>
      <c r="L1490" s="118">
        <v>11062.102000000001</v>
      </c>
      <c r="M1490" s="208">
        <v>11.968999999999999</v>
      </c>
      <c r="N1490" s="118">
        <v>11.663</v>
      </c>
      <c r="O1490" s="115" t="s">
        <v>8183</v>
      </c>
      <c r="P1490" s="115"/>
      <c r="Q1490" s="119" t="str">
        <f>Y1490*100 &amp; "% ," &amp; O1490 &amp; " " &amp; P1490 &amp; " " &amp; AG1490</f>
        <v xml:space="preserve">0% ,Weld (WELD)  </v>
      </c>
      <c r="R1490" s="115"/>
      <c r="S1490" s="186"/>
      <c r="T1490" s="186"/>
      <c r="U1490" s="181">
        <v>360</v>
      </c>
      <c r="V1490" s="120">
        <v>14.3</v>
      </c>
      <c r="W1490" s="188"/>
      <c r="X1490" s="188"/>
      <c r="Y1490" s="122"/>
      <c r="Z1490" s="122"/>
      <c r="AA1490" s="122"/>
      <c r="AB1490" s="119"/>
      <c r="AC1490" s="123"/>
      <c r="AD1490" s="123"/>
      <c r="AE1490" s="123"/>
      <c r="AF1490" s="123" t="str">
        <f t="shared" si="142"/>
        <v xml:space="preserve"> </v>
      </c>
      <c r="AG1490" s="123" t="str">
        <f t="shared" si="143"/>
        <v/>
      </c>
      <c r="AH1490" s="119" t="s">
        <v>8184</v>
      </c>
      <c r="AI1490" s="121"/>
    </row>
    <row r="1491" spans="2:35" ht="13.2">
      <c r="B1491" s="150">
        <v>14810</v>
      </c>
      <c r="C1491" s="124">
        <v>1466</v>
      </c>
      <c r="D1491" s="124">
        <v>12.372481575070539</v>
      </c>
      <c r="E1491" s="124" t="s">
        <v>5837</v>
      </c>
      <c r="F1491" s="124" t="s">
        <v>5837</v>
      </c>
      <c r="G1491" s="126">
        <v>9630</v>
      </c>
      <c r="H1491" s="127">
        <f t="shared" si="144"/>
        <v>6.1633041760456253</v>
      </c>
      <c r="I1491" s="135" t="str">
        <f t="shared" si="145"/>
        <v>A-0496</v>
      </c>
      <c r="J1491" s="135" t="str">
        <f t="shared" si="146"/>
        <v>A-0496</v>
      </c>
      <c r="K1491" s="183">
        <f>H1491+M1491*0.001</f>
        <v>6.1633521760456249</v>
      </c>
      <c r="L1491" s="127">
        <v>11062.15</v>
      </c>
      <c r="M1491" s="208">
        <v>4.8000000000000001E-2</v>
      </c>
      <c r="N1491" s="127">
        <v>11.663</v>
      </c>
      <c r="O1491" s="124" t="s">
        <v>8198</v>
      </c>
      <c r="P1491" s="124" t="s">
        <v>8199</v>
      </c>
      <c r="Q1491" s="128" t="str">
        <f>Y1491*100 &amp; "% ," &amp; O1491 &amp; " " &amp; P1491 &amp; " " &amp; AG1491</f>
        <v>5% ,Anomaly (ANOM) Pipe Mill Anomaly (MIAN) (&gt;0.05mm)</v>
      </c>
      <c r="R1491" s="124" t="s">
        <v>8200</v>
      </c>
      <c r="S1491" s="186" t="s">
        <v>8204</v>
      </c>
      <c r="T1491" s="186">
        <v>0.25</v>
      </c>
      <c r="U1491" s="181">
        <v>180</v>
      </c>
      <c r="V1491" s="129">
        <v>14.3</v>
      </c>
      <c r="W1491" s="173">
        <v>15</v>
      </c>
      <c r="X1491" s="173">
        <v>27</v>
      </c>
      <c r="Y1491" s="131">
        <v>0.05</v>
      </c>
      <c r="Z1491" s="131">
        <v>0.05</v>
      </c>
      <c r="AA1491" s="131"/>
      <c r="AB1491" s="128" t="s">
        <v>8238</v>
      </c>
      <c r="AC1491" s="132"/>
      <c r="AD1491" s="132"/>
      <c r="AE1491" s="132"/>
      <c r="AF1491" s="132" t="str">
        <f t="shared" si="142"/>
        <v>*</v>
      </c>
      <c r="AG1491" s="132" t="str">
        <f t="shared" si="143"/>
        <v>(&gt;0.05mm)</v>
      </c>
      <c r="AH1491" s="128" t="s">
        <v>8313</v>
      </c>
      <c r="AI1491" s="130">
        <v>394</v>
      </c>
    </row>
    <row r="1492" spans="2:35" ht="13.2">
      <c r="B1492" s="149">
        <v>14820</v>
      </c>
      <c r="C1492" s="115">
        <v>1467</v>
      </c>
      <c r="D1492" s="115">
        <v>12.384482556552765</v>
      </c>
      <c r="E1492" s="115" t="s">
        <v>5838</v>
      </c>
      <c r="F1492" s="115" t="s">
        <v>5838</v>
      </c>
      <c r="G1492" s="117">
        <v>9630</v>
      </c>
      <c r="H1492" s="118">
        <f t="shared" si="144"/>
        <v>6.1633041760456253</v>
      </c>
      <c r="I1492" s="134" t="str">
        <f t="shared" si="145"/>
        <v>A-0496</v>
      </c>
      <c r="J1492" s="134" t="str">
        <f t="shared" si="146"/>
        <v>A-0496</v>
      </c>
      <c r="K1492" s="183">
        <f>H1492+M1492*0.001</f>
        <v>6.1633551760456253</v>
      </c>
      <c r="L1492" s="118">
        <v>11062.154</v>
      </c>
      <c r="M1492" s="208">
        <v>5.0999999999999997E-2</v>
      </c>
      <c r="N1492" s="118">
        <v>11.663</v>
      </c>
      <c r="O1492" s="115" t="s">
        <v>8198</v>
      </c>
      <c r="P1492" s="115" t="s">
        <v>8199</v>
      </c>
      <c r="Q1492" s="119" t="str">
        <f>Y1492*100 &amp; "% ," &amp; O1492 &amp; " " &amp; P1492 &amp; " " &amp; AG1492</f>
        <v xml:space="preserve">8% ,Anomaly (ANOM) Pipe Mill Anomaly (MIAN) </v>
      </c>
      <c r="R1492" s="115" t="s">
        <v>8214</v>
      </c>
      <c r="S1492" s="186" t="s">
        <v>8201</v>
      </c>
      <c r="T1492" s="186">
        <v>0.21875</v>
      </c>
      <c r="U1492" s="181">
        <v>201.75</v>
      </c>
      <c r="V1492" s="120">
        <v>14.3</v>
      </c>
      <c r="W1492" s="188">
        <v>20</v>
      </c>
      <c r="X1492" s="188">
        <v>13</v>
      </c>
      <c r="Y1492" s="122">
        <v>0.08</v>
      </c>
      <c r="Z1492" s="122">
        <v>0.08</v>
      </c>
      <c r="AA1492" s="122"/>
      <c r="AB1492" s="119" t="s">
        <v>8238</v>
      </c>
      <c r="AC1492" s="123"/>
      <c r="AD1492" s="123"/>
      <c r="AE1492" s="123"/>
      <c r="AF1492" s="123" t="str">
        <f t="shared" si="142"/>
        <v xml:space="preserve"> </v>
      </c>
      <c r="AG1492" s="123" t="str">
        <f t="shared" si="143"/>
        <v/>
      </c>
      <c r="AH1492" s="119" t="s">
        <v>8239</v>
      </c>
      <c r="AI1492" s="121">
        <v>395</v>
      </c>
    </row>
    <row r="1493" spans="2:35" ht="13.2">
      <c r="B1493" s="150">
        <v>14830</v>
      </c>
      <c r="C1493" s="124">
        <v>1468</v>
      </c>
      <c r="D1493" s="124">
        <v>12.396486436611712</v>
      </c>
      <c r="E1493" s="124" t="s">
        <v>5839</v>
      </c>
      <c r="F1493" s="124" t="s">
        <v>5839</v>
      </c>
      <c r="G1493" s="126">
        <v>9630</v>
      </c>
      <c r="H1493" s="127">
        <f t="shared" si="144"/>
        <v>6.1633041760456253</v>
      </c>
      <c r="I1493" s="135" t="str">
        <f t="shared" si="145"/>
        <v>A-0496</v>
      </c>
      <c r="J1493" s="135" t="str">
        <f t="shared" si="146"/>
        <v>A-0496</v>
      </c>
      <c r="K1493" s="183">
        <f>H1493+M1493*0.001</f>
        <v>6.1717461760456249</v>
      </c>
      <c r="L1493" s="127">
        <v>11070.544</v>
      </c>
      <c r="M1493" s="208">
        <v>8.4420000000000002</v>
      </c>
      <c r="N1493" s="127">
        <v>11.663</v>
      </c>
      <c r="O1493" s="124" t="s">
        <v>8198</v>
      </c>
      <c r="P1493" s="124" t="s">
        <v>8207</v>
      </c>
      <c r="Q1493" s="128" t="str">
        <f>Y1493*100 &amp; "% ," &amp; O1493 &amp; " " &amp; P1493 &amp; " " &amp; AG1493</f>
        <v xml:space="preserve">12% ,Anomaly (ANOM) Pipe Mill Anomaly Cluster (MIAC) </v>
      </c>
      <c r="R1493" s="124" t="s">
        <v>8208</v>
      </c>
      <c r="S1493" s="186" t="s">
        <v>8209</v>
      </c>
      <c r="T1493" s="186">
        <v>0.22916666666666666</v>
      </c>
      <c r="U1493" s="181">
        <v>193.5</v>
      </c>
      <c r="V1493" s="129">
        <v>14.3</v>
      </c>
      <c r="W1493" s="173">
        <v>89</v>
      </c>
      <c r="X1493" s="173">
        <v>164</v>
      </c>
      <c r="Y1493" s="131">
        <v>0.12</v>
      </c>
      <c r="Z1493" s="131">
        <v>0.09</v>
      </c>
      <c r="AA1493" s="131"/>
      <c r="AB1493" s="128" t="s">
        <v>8202</v>
      </c>
      <c r="AC1493" s="132"/>
      <c r="AD1493" s="132"/>
      <c r="AE1493" s="132"/>
      <c r="AF1493" s="132" t="str">
        <f t="shared" si="142"/>
        <v xml:space="preserve"> </v>
      </c>
      <c r="AG1493" s="132" t="str">
        <f t="shared" si="143"/>
        <v/>
      </c>
      <c r="AH1493" s="128" t="s">
        <v>8203</v>
      </c>
      <c r="AI1493" s="130">
        <v>396</v>
      </c>
    </row>
    <row r="1494" spans="2:35" ht="13.2">
      <c r="B1494" s="149">
        <v>14840</v>
      </c>
      <c r="C1494" s="115">
        <v>1469</v>
      </c>
      <c r="D1494" s="115">
        <v>12.408496935125877</v>
      </c>
      <c r="E1494" s="115" t="s">
        <v>5840</v>
      </c>
      <c r="F1494" s="115" t="s">
        <v>5840</v>
      </c>
      <c r="G1494" s="117">
        <v>9640</v>
      </c>
      <c r="H1494" s="118">
        <f t="shared" si="144"/>
        <v>6.174969154793942</v>
      </c>
      <c r="I1494" s="134" t="str">
        <f t="shared" si="145"/>
        <v>A-0497</v>
      </c>
      <c r="J1494" s="134" t="str">
        <f t="shared" si="146"/>
        <v>A-0497</v>
      </c>
      <c r="K1494" s="183">
        <f>H1494+M1494*0.001</f>
        <v>6.1866321547939425</v>
      </c>
      <c r="L1494" s="118">
        <v>11073.764999999999</v>
      </c>
      <c r="M1494" s="208">
        <v>11.663</v>
      </c>
      <c r="N1494" s="118">
        <v>11.795</v>
      </c>
      <c r="O1494" s="115" t="s">
        <v>8183</v>
      </c>
      <c r="P1494" s="115"/>
      <c r="Q1494" s="119" t="str">
        <f>Y1494*100 &amp; "% ," &amp; O1494 &amp; " " &amp; P1494 &amp; " " &amp; AG1494</f>
        <v xml:space="preserve">0% ,Weld (WELD)  </v>
      </c>
      <c r="R1494" s="115"/>
      <c r="S1494" s="186"/>
      <c r="T1494" s="186"/>
      <c r="U1494" s="181">
        <v>360</v>
      </c>
      <c r="V1494" s="120">
        <v>14.3</v>
      </c>
      <c r="W1494" s="188"/>
      <c r="X1494" s="188"/>
      <c r="Y1494" s="122"/>
      <c r="Z1494" s="122"/>
      <c r="AA1494" s="122"/>
      <c r="AB1494" s="119"/>
      <c r="AC1494" s="123"/>
      <c r="AD1494" s="123"/>
      <c r="AE1494" s="123"/>
      <c r="AF1494" s="123" t="str">
        <f t="shared" si="142"/>
        <v xml:space="preserve"> </v>
      </c>
      <c r="AG1494" s="123" t="str">
        <f t="shared" si="143"/>
        <v/>
      </c>
      <c r="AH1494" s="119" t="s">
        <v>8184</v>
      </c>
      <c r="AI1494" s="121"/>
    </row>
    <row r="1495" spans="2:35" ht="13.2">
      <c r="B1495" s="150">
        <v>14850</v>
      </c>
      <c r="C1495" s="124">
        <v>1470</v>
      </c>
      <c r="D1495" s="124">
        <v>12.420506764538109</v>
      </c>
      <c r="E1495" s="124" t="s">
        <v>5841</v>
      </c>
      <c r="F1495" s="124" t="s">
        <v>5841</v>
      </c>
      <c r="G1495" s="126">
        <v>9650</v>
      </c>
      <c r="H1495" s="127">
        <f t="shared" si="144"/>
        <v>6.1867898193827067</v>
      </c>
      <c r="I1495" s="135" t="str">
        <f t="shared" si="145"/>
        <v>A-0498</v>
      </c>
      <c r="J1495" s="135" t="str">
        <f t="shared" si="146"/>
        <v>A-0498</v>
      </c>
      <c r="K1495" s="183">
        <f>H1495+M1495*0.001</f>
        <v>6.1985848193827069</v>
      </c>
      <c r="L1495" s="127">
        <v>11085.561</v>
      </c>
      <c r="M1495" s="208">
        <v>11.795</v>
      </c>
      <c r="N1495" s="127">
        <v>11.976000000000001</v>
      </c>
      <c r="O1495" s="124" t="s">
        <v>8183</v>
      </c>
      <c r="P1495" s="124"/>
      <c r="Q1495" s="128" t="str">
        <f>Y1495*100 &amp; "% ," &amp; O1495 &amp; " " &amp; P1495 &amp; " " &amp; AG1495</f>
        <v xml:space="preserve">0% ,Weld (WELD)  </v>
      </c>
      <c r="R1495" s="124"/>
      <c r="S1495" s="186"/>
      <c r="T1495" s="186"/>
      <c r="U1495" s="181">
        <v>360</v>
      </c>
      <c r="V1495" s="129">
        <v>14.3</v>
      </c>
      <c r="W1495" s="173"/>
      <c r="X1495" s="173"/>
      <c r="Y1495" s="131"/>
      <c r="Z1495" s="131"/>
      <c r="AA1495" s="131"/>
      <c r="AB1495" s="128"/>
      <c r="AC1495" s="132"/>
      <c r="AD1495" s="132"/>
      <c r="AE1495" s="132"/>
      <c r="AF1495" s="132" t="str">
        <f t="shared" si="142"/>
        <v xml:space="preserve"> </v>
      </c>
      <c r="AG1495" s="132" t="str">
        <f t="shared" si="143"/>
        <v/>
      </c>
      <c r="AH1495" s="128" t="s">
        <v>8184</v>
      </c>
      <c r="AI1495" s="130"/>
    </row>
    <row r="1496" spans="2:35" ht="13.2">
      <c r="B1496" s="149">
        <v>14860</v>
      </c>
      <c r="C1496" s="115">
        <v>1471</v>
      </c>
      <c r="D1496" s="115">
        <v>12.432458016718241</v>
      </c>
      <c r="E1496" s="115" t="s">
        <v>5842</v>
      </c>
      <c r="F1496" s="115" t="s">
        <v>5842</v>
      </c>
      <c r="G1496" s="117">
        <v>9650</v>
      </c>
      <c r="H1496" s="118">
        <f t="shared" si="144"/>
        <v>6.1867898193827067</v>
      </c>
      <c r="I1496" s="134" t="str">
        <f t="shared" si="145"/>
        <v>A-0498</v>
      </c>
      <c r="J1496" s="134" t="str">
        <f t="shared" si="146"/>
        <v>A-0498</v>
      </c>
      <c r="K1496" s="183">
        <f>H1496+M1496*0.001</f>
        <v>6.1956648193827064</v>
      </c>
      <c r="L1496" s="118">
        <v>11094.436</v>
      </c>
      <c r="M1496" s="208">
        <v>8.875</v>
      </c>
      <c r="N1496" s="118">
        <v>11.976000000000001</v>
      </c>
      <c r="O1496" s="115" t="s">
        <v>8198</v>
      </c>
      <c r="P1496" s="115" t="s">
        <v>8207</v>
      </c>
      <c r="Q1496" s="119" t="str">
        <f>Y1496*100 &amp; "% ," &amp; O1496 &amp; " " &amp; P1496 &amp; " " &amp; AG1496</f>
        <v xml:space="preserve">12% ,Anomaly (ANOM) Pipe Mill Anomaly Cluster (MIAC) </v>
      </c>
      <c r="R1496" s="115" t="s">
        <v>8208</v>
      </c>
      <c r="S1496" s="186" t="s">
        <v>8217</v>
      </c>
      <c r="T1496" s="186">
        <v>0.3125</v>
      </c>
      <c r="U1496" s="181">
        <v>133.5</v>
      </c>
      <c r="V1496" s="120">
        <v>14.3</v>
      </c>
      <c r="W1496" s="188">
        <v>116</v>
      </c>
      <c r="X1496" s="188">
        <v>111</v>
      </c>
      <c r="Y1496" s="122">
        <v>0.12</v>
      </c>
      <c r="Z1496" s="122">
        <v>0.05</v>
      </c>
      <c r="AA1496" s="122"/>
      <c r="AB1496" s="119" t="s">
        <v>8202</v>
      </c>
      <c r="AC1496" s="123"/>
      <c r="AD1496" s="123"/>
      <c r="AE1496" s="123"/>
      <c r="AF1496" s="123" t="str">
        <f t="shared" si="142"/>
        <v xml:space="preserve"> </v>
      </c>
      <c r="AG1496" s="123" t="str">
        <f t="shared" si="143"/>
        <v/>
      </c>
      <c r="AH1496" s="119" t="s">
        <v>8203</v>
      </c>
      <c r="AI1496" s="121">
        <v>397</v>
      </c>
    </row>
    <row r="1497" spans="2:35" ht="13.2">
      <c r="B1497" s="150">
        <v>14870</v>
      </c>
      <c r="C1497" s="124">
        <v>1472</v>
      </c>
      <c r="D1497" s="124">
        <v>12.444076730143076</v>
      </c>
      <c r="E1497" s="124" t="s">
        <v>5843</v>
      </c>
      <c r="F1497" s="124" t="s">
        <v>5843</v>
      </c>
      <c r="G1497" s="126">
        <v>9660</v>
      </c>
      <c r="H1497" s="127">
        <f t="shared" si="144"/>
        <v>6.1987894203496081</v>
      </c>
      <c r="I1497" s="135" t="str">
        <f t="shared" si="145"/>
        <v>A-0499</v>
      </c>
      <c r="J1497" s="135" t="str">
        <f t="shared" si="146"/>
        <v>A-0499</v>
      </c>
      <c r="K1497" s="183">
        <f>H1497+M1497*0.001</f>
        <v>6.2107654203496079</v>
      </c>
      <c r="L1497" s="127">
        <v>11097.536</v>
      </c>
      <c r="M1497" s="208">
        <v>11.976000000000001</v>
      </c>
      <c r="N1497" s="127">
        <v>11.96</v>
      </c>
      <c r="O1497" s="124" t="s">
        <v>8183</v>
      </c>
      <c r="P1497" s="124"/>
      <c r="Q1497" s="128" t="str">
        <f>Y1497*100 &amp; "% ," &amp; O1497 &amp; " " &amp; P1497 &amp; " " &amp; AG1497</f>
        <v xml:space="preserve">0% ,Weld (WELD)  </v>
      </c>
      <c r="R1497" s="124"/>
      <c r="S1497" s="186"/>
      <c r="T1497" s="186"/>
      <c r="U1497" s="181">
        <v>360</v>
      </c>
      <c r="V1497" s="129">
        <v>14.3</v>
      </c>
      <c r="W1497" s="173"/>
      <c r="X1497" s="173"/>
      <c r="Y1497" s="131"/>
      <c r="Z1497" s="131"/>
      <c r="AA1497" s="131"/>
      <c r="AB1497" s="128"/>
      <c r="AC1497" s="132"/>
      <c r="AD1497" s="132"/>
      <c r="AE1497" s="132"/>
      <c r="AF1497" s="132" t="str">
        <f t="shared" si="142"/>
        <v xml:space="preserve"> </v>
      </c>
      <c r="AG1497" s="132" t="str">
        <f t="shared" si="143"/>
        <v/>
      </c>
      <c r="AH1497" s="128" t="s">
        <v>8184</v>
      </c>
      <c r="AI1497" s="130"/>
    </row>
    <row r="1498" spans="2:35" ht="13.2">
      <c r="B1498" s="149">
        <v>14880</v>
      </c>
      <c r="C1498" s="115">
        <v>1473</v>
      </c>
      <c r="D1498" s="115">
        <v>12.456078979365648</v>
      </c>
      <c r="E1498" s="115" t="s">
        <v>5844</v>
      </c>
      <c r="F1498" s="115" t="s">
        <v>5844</v>
      </c>
      <c r="G1498" s="117">
        <v>9670</v>
      </c>
      <c r="H1498" s="118">
        <f t="shared" si="144"/>
        <v>6.2107931796615006</v>
      </c>
      <c r="I1498" s="134" t="str">
        <f t="shared" si="145"/>
        <v>A-0500</v>
      </c>
      <c r="J1498" s="134" t="str">
        <f t="shared" si="146"/>
        <v>A-0500</v>
      </c>
      <c r="K1498" s="183">
        <f>H1498+M1498*0.001</f>
        <v>6.2227531796615008</v>
      </c>
      <c r="L1498" s="118">
        <v>11109.495999999999</v>
      </c>
      <c r="M1498" s="208">
        <v>11.96</v>
      </c>
      <c r="N1498" s="118">
        <v>11.956</v>
      </c>
      <c r="O1498" s="115" t="s">
        <v>8183</v>
      </c>
      <c r="P1498" s="115"/>
      <c r="Q1498" s="119" t="str">
        <f>Y1498*100 &amp; "% ," &amp; O1498 &amp; " " &amp; P1498 &amp; " " &amp; AG1498</f>
        <v xml:space="preserve">0% ,Weld (WELD)  </v>
      </c>
      <c r="R1498" s="115"/>
      <c r="S1498" s="186"/>
      <c r="T1498" s="186"/>
      <c r="U1498" s="181">
        <v>360</v>
      </c>
      <c r="V1498" s="120">
        <v>14.3</v>
      </c>
      <c r="W1498" s="188"/>
      <c r="X1498" s="188"/>
      <c r="Y1498" s="122"/>
      <c r="Z1498" s="122"/>
      <c r="AA1498" s="122"/>
      <c r="AB1498" s="119"/>
      <c r="AC1498" s="123"/>
      <c r="AD1498" s="123"/>
      <c r="AE1498" s="123"/>
      <c r="AF1498" s="123" t="str">
        <f t="shared" si="142"/>
        <v xml:space="preserve"> </v>
      </c>
      <c r="AG1498" s="123" t="str">
        <f t="shared" si="143"/>
        <v/>
      </c>
      <c r="AH1498" s="119" t="s">
        <v>8184</v>
      </c>
      <c r="AI1498" s="121"/>
    </row>
    <row r="1499" spans="2:35" ht="13.2">
      <c r="B1499" s="150">
        <v>14890</v>
      </c>
      <c r="C1499" s="124">
        <v>1474</v>
      </c>
      <c r="D1499" s="124">
        <v>12.468083265568595</v>
      </c>
      <c r="E1499" s="124" t="s">
        <v>5845</v>
      </c>
      <c r="F1499" s="124" t="s">
        <v>5845</v>
      </c>
      <c r="G1499" s="126">
        <v>9680</v>
      </c>
      <c r="H1499" s="127">
        <f t="shared" si="144"/>
        <v>6.2227905473730605</v>
      </c>
      <c r="I1499" s="135" t="str">
        <f t="shared" si="145"/>
        <v>A-0501</v>
      </c>
      <c r="J1499" s="135" t="str">
        <f t="shared" si="146"/>
        <v>A-0501</v>
      </c>
      <c r="K1499" s="183">
        <f>H1499+M1499*0.001</f>
        <v>6.2347465473730601</v>
      </c>
      <c r="L1499" s="127">
        <v>11121.451999999999</v>
      </c>
      <c r="M1499" s="208">
        <v>11.956</v>
      </c>
      <c r="N1499" s="127">
        <v>11.984999999999999</v>
      </c>
      <c r="O1499" s="124" t="s">
        <v>8183</v>
      </c>
      <c r="P1499" s="124"/>
      <c r="Q1499" s="128" t="str">
        <f>Y1499*100 &amp; "% ," &amp; O1499 &amp; " " &amp; P1499 &amp; " " &amp; AG1499</f>
        <v xml:space="preserve">0% ,Weld (WELD)  </v>
      </c>
      <c r="R1499" s="124"/>
      <c r="S1499" s="186"/>
      <c r="T1499" s="186"/>
      <c r="U1499" s="181">
        <v>360</v>
      </c>
      <c r="V1499" s="129">
        <v>14.3</v>
      </c>
      <c r="W1499" s="173"/>
      <c r="X1499" s="173"/>
      <c r="Y1499" s="131"/>
      <c r="Z1499" s="131"/>
      <c r="AA1499" s="131"/>
      <c r="AB1499" s="128"/>
      <c r="AC1499" s="132"/>
      <c r="AD1499" s="132"/>
      <c r="AE1499" s="132"/>
      <c r="AF1499" s="132" t="str">
        <f t="shared" si="142"/>
        <v xml:space="preserve"> </v>
      </c>
      <c r="AG1499" s="132" t="str">
        <f t="shared" si="143"/>
        <v/>
      </c>
      <c r="AH1499" s="128" t="s">
        <v>8184</v>
      </c>
      <c r="AI1499" s="130"/>
    </row>
    <row r="1500" spans="2:35" ht="13.2">
      <c r="B1500" s="149">
        <v>14900</v>
      </c>
      <c r="C1500" s="115">
        <v>1475</v>
      </c>
      <c r="D1500" s="115">
        <v>12.480093308598224</v>
      </c>
      <c r="E1500" s="115" t="s">
        <v>5846</v>
      </c>
      <c r="F1500" s="115" t="s">
        <v>5846</v>
      </c>
      <c r="G1500" s="117">
        <v>9680</v>
      </c>
      <c r="H1500" s="118">
        <f t="shared" si="144"/>
        <v>6.2227905473730605</v>
      </c>
      <c r="I1500" s="134" t="str">
        <f t="shared" si="145"/>
        <v>A-0501</v>
      </c>
      <c r="J1500" s="134" t="str">
        <f t="shared" si="146"/>
        <v>A-0501</v>
      </c>
      <c r="K1500" s="183">
        <f>H1500+M1500*0.001</f>
        <v>6.2288345473730606</v>
      </c>
      <c r="L1500" s="118">
        <v>11127.495999999999</v>
      </c>
      <c r="M1500" s="208">
        <v>6.0439999999999996</v>
      </c>
      <c r="N1500" s="118">
        <v>11.984999999999999</v>
      </c>
      <c r="O1500" s="115" t="s">
        <v>8321</v>
      </c>
      <c r="P1500" s="115"/>
      <c r="Q1500" s="119" t="str">
        <f>Y1500*100 &amp; "% ," &amp; O1500 &amp; " " &amp; P1500 &amp; " " &amp; AG1500</f>
        <v xml:space="preserve">0% ,Anode (ANOD)  </v>
      </c>
      <c r="R1500" s="115"/>
      <c r="S1500" s="186"/>
      <c r="T1500" s="186"/>
      <c r="U1500" s="181">
        <v>360</v>
      </c>
      <c r="V1500" s="120">
        <v>14.3</v>
      </c>
      <c r="W1500" s="188"/>
      <c r="X1500" s="188"/>
      <c r="Y1500" s="122"/>
      <c r="Z1500" s="122"/>
      <c r="AA1500" s="122"/>
      <c r="AB1500" s="119"/>
      <c r="AC1500" s="123"/>
      <c r="AD1500" s="123"/>
      <c r="AE1500" s="123"/>
      <c r="AF1500" s="123" t="str">
        <f t="shared" si="142"/>
        <v xml:space="preserve"> </v>
      </c>
      <c r="AG1500" s="123" t="str">
        <f t="shared" si="143"/>
        <v/>
      </c>
      <c r="AH1500" s="119" t="s">
        <v>8379</v>
      </c>
      <c r="AI1500" s="121"/>
    </row>
    <row r="1501" spans="2:35" ht="13.2">
      <c r="B1501" s="150">
        <v>14910</v>
      </c>
      <c r="C1501" s="124">
        <v>1476</v>
      </c>
      <c r="D1501" s="124">
        <v>12.491966797521743</v>
      </c>
      <c r="E1501" s="124" t="s">
        <v>5847</v>
      </c>
      <c r="F1501" s="124" t="s">
        <v>5847</v>
      </c>
      <c r="G1501" s="126">
        <v>9690</v>
      </c>
      <c r="H1501" s="127">
        <f t="shared" si="144"/>
        <v>6.2347904368625215</v>
      </c>
      <c r="I1501" s="135" t="str">
        <f t="shared" si="145"/>
        <v>A-0502</v>
      </c>
      <c r="J1501" s="135" t="str">
        <f t="shared" si="146"/>
        <v>A-0502</v>
      </c>
      <c r="K1501" s="183">
        <f>H1501+M1501*0.001</f>
        <v>6.2467754368625217</v>
      </c>
      <c r="L1501" s="127">
        <v>11133.437</v>
      </c>
      <c r="M1501" s="208">
        <v>11.984999999999999</v>
      </c>
      <c r="N1501" s="127">
        <v>11.988</v>
      </c>
      <c r="O1501" s="124" t="s">
        <v>8183</v>
      </c>
      <c r="P1501" s="124"/>
      <c r="Q1501" s="128" t="str">
        <f>Y1501*100 &amp; "% ," &amp; O1501 &amp; " " &amp; P1501 &amp; " " &amp; AG1501</f>
        <v xml:space="preserve">0% ,Weld (WELD)  </v>
      </c>
      <c r="R1501" s="124"/>
      <c r="S1501" s="186"/>
      <c r="T1501" s="186"/>
      <c r="U1501" s="181">
        <v>360</v>
      </c>
      <c r="V1501" s="129">
        <v>14.3</v>
      </c>
      <c r="W1501" s="173"/>
      <c r="X1501" s="173"/>
      <c r="Y1501" s="131"/>
      <c r="Z1501" s="131"/>
      <c r="AA1501" s="131"/>
      <c r="AB1501" s="128"/>
      <c r="AC1501" s="132"/>
      <c r="AD1501" s="132"/>
      <c r="AE1501" s="132"/>
      <c r="AF1501" s="132" t="str">
        <f t="shared" si="142"/>
        <v xml:space="preserve"> </v>
      </c>
      <c r="AG1501" s="132" t="str">
        <f t="shared" si="143"/>
        <v/>
      </c>
      <c r="AH1501" s="128" t="s">
        <v>8184</v>
      </c>
      <c r="AI1501" s="130"/>
    </row>
    <row r="1502" spans="2:35" ht="13.2">
      <c r="B1502" s="149">
        <v>14920</v>
      </c>
      <c r="C1502" s="115">
        <v>1477</v>
      </c>
      <c r="D1502" s="115">
        <v>12.50392861328676</v>
      </c>
      <c r="E1502" s="115" t="s">
        <v>5848</v>
      </c>
      <c r="F1502" s="115" t="s">
        <v>5848</v>
      </c>
      <c r="G1502" s="117">
        <v>9700</v>
      </c>
      <c r="H1502" s="118">
        <f t="shared" si="144"/>
        <v>6.246788326681429</v>
      </c>
      <c r="I1502" s="134" t="str">
        <f t="shared" si="145"/>
        <v>A-0503</v>
      </c>
      <c r="J1502" s="134" t="str">
        <f t="shared" si="146"/>
        <v>A-0503</v>
      </c>
      <c r="K1502" s="183">
        <f>H1502+M1502*0.001</f>
        <v>6.2587763266814287</v>
      </c>
      <c r="L1502" s="118">
        <v>11145.425999999999</v>
      </c>
      <c r="M1502" s="208">
        <v>11.988</v>
      </c>
      <c r="N1502" s="118">
        <v>11.977</v>
      </c>
      <c r="O1502" s="115" t="s">
        <v>8183</v>
      </c>
      <c r="P1502" s="115"/>
      <c r="Q1502" s="119" t="str">
        <f>Y1502*100 &amp; "% ," &amp; O1502 &amp; " " &amp; P1502 &amp; " " &amp; AG1502</f>
        <v xml:space="preserve">0% ,Weld (WELD)  </v>
      </c>
      <c r="R1502" s="115"/>
      <c r="S1502" s="186"/>
      <c r="T1502" s="186"/>
      <c r="U1502" s="181">
        <v>360</v>
      </c>
      <c r="V1502" s="120">
        <v>14.3</v>
      </c>
      <c r="W1502" s="188"/>
      <c r="X1502" s="188"/>
      <c r="Y1502" s="122"/>
      <c r="Z1502" s="122"/>
      <c r="AA1502" s="122"/>
      <c r="AB1502" s="119"/>
      <c r="AC1502" s="123"/>
      <c r="AD1502" s="123"/>
      <c r="AE1502" s="123"/>
      <c r="AF1502" s="123" t="str">
        <f t="shared" si="142"/>
        <v xml:space="preserve"> </v>
      </c>
      <c r="AG1502" s="123" t="str">
        <f t="shared" si="143"/>
        <v/>
      </c>
      <c r="AH1502" s="119" t="s">
        <v>8184</v>
      </c>
      <c r="AI1502" s="121"/>
    </row>
    <row r="1503" spans="2:35" ht="13.2">
      <c r="B1503" s="150">
        <v>14930</v>
      </c>
      <c r="C1503" s="124">
        <v>1478</v>
      </c>
      <c r="D1503" s="124">
        <v>12.51593986725824</v>
      </c>
      <c r="E1503" s="124" t="s">
        <v>5849</v>
      </c>
      <c r="F1503" s="124" t="s">
        <v>5849</v>
      </c>
      <c r="G1503" s="126">
        <v>9710</v>
      </c>
      <c r="H1503" s="127">
        <f t="shared" si="144"/>
        <v>6.2587872163353255</v>
      </c>
      <c r="I1503" s="135" t="str">
        <f t="shared" si="145"/>
        <v>A-0504</v>
      </c>
      <c r="J1503" s="135" t="str">
        <f t="shared" si="146"/>
        <v>A-0504</v>
      </c>
      <c r="K1503" s="183">
        <f>H1503+M1503*0.001</f>
        <v>6.2707642163353254</v>
      </c>
      <c r="L1503" s="127">
        <v>11157.402</v>
      </c>
      <c r="M1503" s="208">
        <v>11.977</v>
      </c>
      <c r="N1503" s="127">
        <v>11.97</v>
      </c>
      <c r="O1503" s="124" t="s">
        <v>8183</v>
      </c>
      <c r="P1503" s="124"/>
      <c r="Q1503" s="128" t="str">
        <f>Y1503*100 &amp; "% ," &amp; O1503 &amp; " " &amp; P1503 &amp; " " &amp; AG1503</f>
        <v xml:space="preserve">0% ,Weld (WELD)  </v>
      </c>
      <c r="R1503" s="124"/>
      <c r="S1503" s="186"/>
      <c r="T1503" s="186"/>
      <c r="U1503" s="181">
        <v>360</v>
      </c>
      <c r="V1503" s="129">
        <v>14.3</v>
      </c>
      <c r="W1503" s="173"/>
      <c r="X1503" s="173"/>
      <c r="Y1503" s="131"/>
      <c r="Z1503" s="131"/>
      <c r="AA1503" s="131"/>
      <c r="AB1503" s="128"/>
      <c r="AC1503" s="132"/>
      <c r="AD1503" s="132"/>
      <c r="AE1503" s="132"/>
      <c r="AF1503" s="132" t="str">
        <f t="shared" si="142"/>
        <v xml:space="preserve"> </v>
      </c>
      <c r="AG1503" s="132" t="str">
        <f t="shared" si="143"/>
        <v/>
      </c>
      <c r="AH1503" s="128" t="s">
        <v>8184</v>
      </c>
      <c r="AI1503" s="130"/>
    </row>
    <row r="1504" spans="2:35" ht="13.2">
      <c r="B1504" s="149">
        <v>14940</v>
      </c>
      <c r="C1504" s="115">
        <v>1479</v>
      </c>
      <c r="D1504" s="115">
        <v>12.527933238052871</v>
      </c>
      <c r="E1504" s="115" t="s">
        <v>5850</v>
      </c>
      <c r="F1504" s="115" t="s">
        <v>5850</v>
      </c>
      <c r="G1504" s="117">
        <v>9720</v>
      </c>
      <c r="H1504" s="118">
        <f t="shared" si="144"/>
        <v>6.2707371140650752</v>
      </c>
      <c r="I1504" s="134" t="str">
        <f t="shared" si="145"/>
        <v>A-0505</v>
      </c>
      <c r="J1504" s="134" t="str">
        <f t="shared" si="146"/>
        <v>A-0505</v>
      </c>
      <c r="K1504" s="183">
        <f>H1504+M1504*0.001</f>
        <v>6.282707114065075</v>
      </c>
      <c r="L1504" s="118">
        <v>11169.371999999999</v>
      </c>
      <c r="M1504" s="208">
        <v>11.97</v>
      </c>
      <c r="N1504" s="118">
        <v>11.996</v>
      </c>
      <c r="O1504" s="115" t="s">
        <v>8183</v>
      </c>
      <c r="P1504" s="115"/>
      <c r="Q1504" s="119" t="str">
        <f>Y1504*100 &amp; "% ," &amp; O1504 &amp; " " &amp; P1504 &amp; " " &amp; AG1504</f>
        <v xml:space="preserve">0% ,Weld (WELD)  </v>
      </c>
      <c r="R1504" s="115"/>
      <c r="S1504" s="186"/>
      <c r="T1504" s="186"/>
      <c r="U1504" s="181">
        <v>360</v>
      </c>
      <c r="V1504" s="120">
        <v>14.3</v>
      </c>
      <c r="W1504" s="188"/>
      <c r="X1504" s="188"/>
      <c r="Y1504" s="122"/>
      <c r="Z1504" s="122"/>
      <c r="AA1504" s="122"/>
      <c r="AB1504" s="119"/>
      <c r="AC1504" s="123"/>
      <c r="AD1504" s="123"/>
      <c r="AE1504" s="123"/>
      <c r="AF1504" s="123" t="str">
        <f t="shared" si="142"/>
        <v xml:space="preserve"> </v>
      </c>
      <c r="AG1504" s="123" t="str">
        <f t="shared" si="143"/>
        <v/>
      </c>
      <c r="AH1504" s="119" t="s">
        <v>8184</v>
      </c>
      <c r="AI1504" s="121"/>
    </row>
    <row r="1505" spans="2:35" ht="13.2">
      <c r="B1505" s="150">
        <v>14950</v>
      </c>
      <c r="C1505" s="124">
        <v>1480</v>
      </c>
      <c r="D1505" s="124">
        <v>12.539932422631333</v>
      </c>
      <c r="E1505" s="124" t="s">
        <v>5851</v>
      </c>
      <c r="F1505" s="124" t="s">
        <v>5851</v>
      </c>
      <c r="G1505" s="126">
        <v>9730</v>
      </c>
      <c r="H1505" s="127">
        <f t="shared" si="144"/>
        <v>6.28274200273035</v>
      </c>
      <c r="I1505" s="135" t="str">
        <f t="shared" si="145"/>
        <v>A-0506</v>
      </c>
      <c r="J1505" s="135" t="str">
        <f t="shared" si="146"/>
        <v>A-0506</v>
      </c>
      <c r="K1505" s="183">
        <f>H1505+M1505*0.001</f>
        <v>6.2947380027303499</v>
      </c>
      <c r="L1505" s="127">
        <v>11181.368</v>
      </c>
      <c r="M1505" s="208">
        <v>11.996</v>
      </c>
      <c r="N1505" s="127">
        <v>11.97</v>
      </c>
      <c r="O1505" s="124" t="s">
        <v>8183</v>
      </c>
      <c r="P1505" s="124"/>
      <c r="Q1505" s="128" t="str">
        <f>Y1505*100 &amp; "% ," &amp; O1505 &amp; " " &amp; P1505 &amp; " " &amp; AG1505</f>
        <v xml:space="preserve">0% ,Weld (WELD)  </v>
      </c>
      <c r="R1505" s="124"/>
      <c r="S1505" s="186"/>
      <c r="T1505" s="186"/>
      <c r="U1505" s="181">
        <v>360</v>
      </c>
      <c r="V1505" s="129">
        <v>14.3</v>
      </c>
      <c r="W1505" s="173"/>
      <c r="X1505" s="173"/>
      <c r="Y1505" s="131"/>
      <c r="Z1505" s="131"/>
      <c r="AA1505" s="131"/>
      <c r="AB1505" s="128"/>
      <c r="AC1505" s="132"/>
      <c r="AD1505" s="132"/>
      <c r="AE1505" s="132"/>
      <c r="AF1505" s="132" t="str">
        <f t="shared" si="142"/>
        <v xml:space="preserve"> </v>
      </c>
      <c r="AG1505" s="132" t="str">
        <f t="shared" si="143"/>
        <v/>
      </c>
      <c r="AH1505" s="128" t="s">
        <v>8184</v>
      </c>
      <c r="AI1505" s="130"/>
    </row>
    <row r="1506" spans="2:35" ht="13.2">
      <c r="B1506" s="149">
        <v>14960</v>
      </c>
      <c r="C1506" s="115">
        <v>1481</v>
      </c>
      <c r="D1506" s="115">
        <v>12.551935253133557</v>
      </c>
      <c r="E1506" s="115" t="s">
        <v>5852</v>
      </c>
      <c r="F1506" s="115" t="s">
        <v>5852</v>
      </c>
      <c r="G1506" s="117">
        <v>9740</v>
      </c>
      <c r="H1506" s="118">
        <f t="shared" si="144"/>
        <v>6.2947394255517564</v>
      </c>
      <c r="I1506" s="134" t="str">
        <f t="shared" si="145"/>
        <v>A-0507</v>
      </c>
      <c r="J1506" s="134" t="str">
        <f t="shared" si="146"/>
        <v>A-0507</v>
      </c>
      <c r="K1506" s="183">
        <f>H1506+M1506*0.001</f>
        <v>6.3067094255517562</v>
      </c>
      <c r="L1506" s="118">
        <v>11193.339</v>
      </c>
      <c r="M1506" s="208">
        <v>11.97</v>
      </c>
      <c r="N1506" s="118">
        <v>11.984</v>
      </c>
      <c r="O1506" s="115" t="s">
        <v>8183</v>
      </c>
      <c r="P1506" s="115"/>
      <c r="Q1506" s="119" t="str">
        <f>Y1506*100 &amp; "% ," &amp; O1506 &amp; " " &amp; P1506 &amp; " " &amp; AG1506</f>
        <v xml:space="preserve">0% ,Weld (WELD)  </v>
      </c>
      <c r="R1506" s="115"/>
      <c r="S1506" s="186"/>
      <c r="T1506" s="186"/>
      <c r="U1506" s="181">
        <v>360</v>
      </c>
      <c r="V1506" s="120">
        <v>14.3</v>
      </c>
      <c r="W1506" s="188"/>
      <c r="X1506" s="188"/>
      <c r="Y1506" s="122"/>
      <c r="Z1506" s="122"/>
      <c r="AA1506" s="122"/>
      <c r="AB1506" s="119"/>
      <c r="AC1506" s="123"/>
      <c r="AD1506" s="123"/>
      <c r="AE1506" s="123"/>
      <c r="AF1506" s="123" t="str">
        <f t="shared" si="142"/>
        <v xml:space="preserve"> </v>
      </c>
      <c r="AG1506" s="123" t="str">
        <f t="shared" si="143"/>
        <v/>
      </c>
      <c r="AH1506" s="119" t="s">
        <v>8184</v>
      </c>
      <c r="AI1506" s="121"/>
    </row>
    <row r="1507" spans="2:35" ht="13.2">
      <c r="B1507" s="150">
        <v>14970</v>
      </c>
      <c r="C1507" s="124">
        <v>1482</v>
      </c>
      <c r="D1507" s="124">
        <v>12.563935083645339</v>
      </c>
      <c r="E1507" s="124" t="s">
        <v>5853</v>
      </c>
      <c r="F1507" s="124" t="s">
        <v>5853</v>
      </c>
      <c r="G1507" s="126">
        <v>9750</v>
      </c>
      <c r="H1507" s="127">
        <f t="shared" si="144"/>
        <v>6.3067436682599993</v>
      </c>
      <c r="I1507" s="135" t="str">
        <f t="shared" si="145"/>
        <v>A-0508</v>
      </c>
      <c r="J1507" s="135" t="str">
        <f t="shared" si="146"/>
        <v>A-0508</v>
      </c>
      <c r="K1507" s="183">
        <f>H1507+M1507*0.001</f>
        <v>6.3187276682599993</v>
      </c>
      <c r="L1507" s="127">
        <v>11205.323</v>
      </c>
      <c r="M1507" s="208">
        <v>11.984</v>
      </c>
      <c r="N1507" s="127">
        <v>12.005000000000001</v>
      </c>
      <c r="O1507" s="124" t="s">
        <v>8183</v>
      </c>
      <c r="P1507" s="124"/>
      <c r="Q1507" s="128" t="str">
        <f>Y1507*100 &amp; "% ," &amp; O1507 &amp; " " &amp; P1507 &amp; " " &amp; AG1507</f>
        <v xml:space="preserve">0% ,Weld (WELD)  </v>
      </c>
      <c r="R1507" s="124"/>
      <c r="S1507" s="186"/>
      <c r="T1507" s="186"/>
      <c r="U1507" s="181">
        <v>360</v>
      </c>
      <c r="V1507" s="129">
        <v>14.3</v>
      </c>
      <c r="W1507" s="173"/>
      <c r="X1507" s="173"/>
      <c r="Y1507" s="131"/>
      <c r="Z1507" s="131"/>
      <c r="AA1507" s="131"/>
      <c r="AB1507" s="128"/>
      <c r="AC1507" s="132"/>
      <c r="AD1507" s="132"/>
      <c r="AE1507" s="132"/>
      <c r="AF1507" s="132" t="str">
        <f t="shared" si="142"/>
        <v xml:space="preserve"> </v>
      </c>
      <c r="AG1507" s="132" t="str">
        <f t="shared" si="143"/>
        <v/>
      </c>
      <c r="AH1507" s="128" t="s">
        <v>8184</v>
      </c>
      <c r="AI1507" s="130"/>
    </row>
    <row r="1508" spans="2:35" ht="13.2">
      <c r="B1508" s="149">
        <v>14980</v>
      </c>
      <c r="C1508" s="115">
        <v>1483</v>
      </c>
      <c r="D1508" s="115">
        <v>12.575935914153932</v>
      </c>
      <c r="E1508" s="115" t="s">
        <v>5854</v>
      </c>
      <c r="F1508" s="115" t="s">
        <v>5854</v>
      </c>
      <c r="G1508" s="117">
        <v>9750</v>
      </c>
      <c r="H1508" s="118">
        <f t="shared" si="144"/>
        <v>6.3067436682599993</v>
      </c>
      <c r="I1508" s="134" t="str">
        <f t="shared" si="145"/>
        <v>A-0508</v>
      </c>
      <c r="J1508" s="134" t="str">
        <f t="shared" si="146"/>
        <v>A-0508</v>
      </c>
      <c r="K1508" s="183">
        <f>H1508+M1508*0.001</f>
        <v>6.3182876682599991</v>
      </c>
      <c r="L1508" s="118">
        <v>11216.867</v>
      </c>
      <c r="M1508" s="208">
        <v>11.544</v>
      </c>
      <c r="N1508" s="118">
        <v>12.005000000000001</v>
      </c>
      <c r="O1508" s="115" t="s">
        <v>8198</v>
      </c>
      <c r="P1508" s="115" t="s">
        <v>8207</v>
      </c>
      <c r="Q1508" s="119" t="str">
        <f>Y1508*100 &amp; "% ," &amp; O1508 &amp; " " &amp; P1508 &amp; " " &amp; AG1508</f>
        <v xml:space="preserve">9% ,Anomaly (ANOM) Pipe Mill Anomaly Cluster (MIAC) </v>
      </c>
      <c r="R1508" s="115" t="s">
        <v>8208</v>
      </c>
      <c r="S1508" s="186" t="s">
        <v>8264</v>
      </c>
      <c r="T1508" s="186">
        <v>0.20833333333333334</v>
      </c>
      <c r="U1508" s="181">
        <v>210</v>
      </c>
      <c r="V1508" s="120">
        <v>14.3</v>
      </c>
      <c r="W1508" s="188">
        <v>136</v>
      </c>
      <c r="X1508" s="188">
        <v>306</v>
      </c>
      <c r="Y1508" s="122">
        <v>0.09</v>
      </c>
      <c r="Z1508" s="122">
        <v>7.0000000000000007E-2</v>
      </c>
      <c r="AA1508" s="122"/>
      <c r="AB1508" s="119" t="s">
        <v>8202</v>
      </c>
      <c r="AC1508" s="123"/>
      <c r="AD1508" s="123"/>
      <c r="AE1508" s="123"/>
      <c r="AF1508" s="123" t="str">
        <f t="shared" si="142"/>
        <v xml:space="preserve"> </v>
      </c>
      <c r="AG1508" s="123" t="str">
        <f t="shared" si="143"/>
        <v/>
      </c>
      <c r="AH1508" s="119" t="s">
        <v>8203</v>
      </c>
      <c r="AI1508" s="121">
        <v>398</v>
      </c>
    </row>
    <row r="1509" spans="2:35" ht="13.2">
      <c r="B1509" s="150">
        <v>14990</v>
      </c>
      <c r="C1509" s="124">
        <v>1484</v>
      </c>
      <c r="D1509" s="124">
        <v>12.587942744644167</v>
      </c>
      <c r="E1509" s="124" t="s">
        <v>5855</v>
      </c>
      <c r="F1509" s="124" t="s">
        <v>5855</v>
      </c>
      <c r="G1509" s="126">
        <v>9760</v>
      </c>
      <c r="H1509" s="127">
        <f t="shared" si="144"/>
        <v>6.3187440635160206</v>
      </c>
      <c r="I1509" s="135" t="str">
        <f t="shared" si="145"/>
        <v>A-0509</v>
      </c>
      <c r="J1509" s="135" t="str">
        <f t="shared" si="146"/>
        <v>A-0509</v>
      </c>
      <c r="K1509" s="183">
        <f>H1509+M1509*0.001</f>
        <v>6.3307490635160208</v>
      </c>
      <c r="L1509" s="127">
        <v>11217.328</v>
      </c>
      <c r="M1509" s="208">
        <v>12.005000000000001</v>
      </c>
      <c r="N1509" s="127">
        <v>11.991</v>
      </c>
      <c r="O1509" s="124" t="s">
        <v>8183</v>
      </c>
      <c r="P1509" s="124"/>
      <c r="Q1509" s="128" t="str">
        <f>Y1509*100 &amp; "% ," &amp; O1509 &amp; " " &amp; P1509 &amp; " " &amp; AG1509</f>
        <v xml:space="preserve">0% ,Weld (WELD)  </v>
      </c>
      <c r="R1509" s="124"/>
      <c r="S1509" s="186"/>
      <c r="T1509" s="186"/>
      <c r="U1509" s="181">
        <v>360</v>
      </c>
      <c r="V1509" s="129">
        <v>14.3</v>
      </c>
      <c r="W1509" s="173"/>
      <c r="X1509" s="173"/>
      <c r="Y1509" s="131"/>
      <c r="Z1509" s="131"/>
      <c r="AA1509" s="131"/>
      <c r="AB1509" s="128"/>
      <c r="AC1509" s="132"/>
      <c r="AD1509" s="132"/>
      <c r="AE1509" s="132"/>
      <c r="AF1509" s="132" t="str">
        <f t="shared" si="142"/>
        <v xml:space="preserve"> </v>
      </c>
      <c r="AG1509" s="132" t="str">
        <f t="shared" si="143"/>
        <v/>
      </c>
      <c r="AH1509" s="128" t="s">
        <v>8184</v>
      </c>
      <c r="AI1509" s="130"/>
    </row>
    <row r="1510" spans="2:35" ht="13.2">
      <c r="B1510" s="149">
        <v>15000</v>
      </c>
      <c r="C1510" s="115">
        <v>1485</v>
      </c>
      <c r="D1510" s="115">
        <v>12.599941575158764</v>
      </c>
      <c r="E1510" s="115" t="s">
        <v>5856</v>
      </c>
      <c r="F1510" s="115" t="s">
        <v>5856</v>
      </c>
      <c r="G1510" s="117">
        <v>9770</v>
      </c>
      <c r="H1510" s="118">
        <f t="shared" si="144"/>
        <v>6.3307385160611762</v>
      </c>
      <c r="I1510" s="134" t="str">
        <f t="shared" si="145"/>
        <v>A-0510</v>
      </c>
      <c r="J1510" s="134" t="str">
        <f t="shared" si="146"/>
        <v>A-0510</v>
      </c>
      <c r="K1510" s="183">
        <f>H1510+M1510*0.001</f>
        <v>6.3427295160611763</v>
      </c>
      <c r="L1510" s="118">
        <v>11229.317999999999</v>
      </c>
      <c r="M1510" s="208">
        <v>11.991</v>
      </c>
      <c r="N1510" s="118">
        <v>11.974</v>
      </c>
      <c r="O1510" s="115" t="s">
        <v>8183</v>
      </c>
      <c r="P1510" s="115"/>
      <c r="Q1510" s="119" t="str">
        <f>Y1510*100 &amp; "% ," &amp; O1510 &amp; " " &amp; P1510 &amp; " " &amp; AG1510</f>
        <v xml:space="preserve">0% ,Weld (WELD)  </v>
      </c>
      <c r="R1510" s="115"/>
      <c r="S1510" s="186"/>
      <c r="T1510" s="186"/>
      <c r="U1510" s="181">
        <v>360</v>
      </c>
      <c r="V1510" s="120">
        <v>14.3</v>
      </c>
      <c r="W1510" s="188"/>
      <c r="X1510" s="188"/>
      <c r="Y1510" s="122"/>
      <c r="Z1510" s="122"/>
      <c r="AA1510" s="122"/>
      <c r="AB1510" s="119"/>
      <c r="AC1510" s="123"/>
      <c r="AD1510" s="123"/>
      <c r="AE1510" s="123"/>
      <c r="AF1510" s="123" t="str">
        <f t="shared" si="142"/>
        <v xml:space="preserve"> </v>
      </c>
      <c r="AG1510" s="123" t="str">
        <f t="shared" si="143"/>
        <v/>
      </c>
      <c r="AH1510" s="119" t="s">
        <v>8184</v>
      </c>
      <c r="AI1510" s="121"/>
    </row>
    <row r="1511" spans="2:35" ht="13.2">
      <c r="B1511" s="150">
        <v>15010</v>
      </c>
      <c r="C1511" s="124">
        <v>1486</v>
      </c>
      <c r="D1511" s="124">
        <v>12.611943439910192</v>
      </c>
      <c r="E1511" s="124" t="s">
        <v>5857</v>
      </c>
      <c r="F1511" s="124" t="s">
        <v>5857</v>
      </c>
      <c r="G1511" s="126">
        <v>9780</v>
      </c>
      <c r="H1511" s="127">
        <f t="shared" si="144"/>
        <v>6.3427369684679977</v>
      </c>
      <c r="I1511" s="135" t="str">
        <f t="shared" si="145"/>
        <v>A-0511</v>
      </c>
      <c r="J1511" s="135" t="str">
        <f t="shared" si="146"/>
        <v>A-0511</v>
      </c>
      <c r="K1511" s="183">
        <f>H1511+M1511*0.001</f>
        <v>6.3547109684679981</v>
      </c>
      <c r="L1511" s="127">
        <v>11241.293</v>
      </c>
      <c r="M1511" s="208">
        <v>11.974</v>
      </c>
      <c r="N1511" s="127">
        <v>11.956</v>
      </c>
      <c r="O1511" s="124" t="s">
        <v>8183</v>
      </c>
      <c r="P1511" s="124"/>
      <c r="Q1511" s="128" t="str">
        <f>Y1511*100 &amp; "% ," &amp; O1511 &amp; " " &amp; P1511 &amp; " " &amp; AG1511</f>
        <v xml:space="preserve">0% ,Weld (WELD)  </v>
      </c>
      <c r="R1511" s="124"/>
      <c r="S1511" s="186"/>
      <c r="T1511" s="186"/>
      <c r="U1511" s="181">
        <v>360</v>
      </c>
      <c r="V1511" s="129">
        <v>14.3</v>
      </c>
      <c r="W1511" s="173"/>
      <c r="X1511" s="173"/>
      <c r="Y1511" s="131"/>
      <c r="Z1511" s="131"/>
      <c r="AA1511" s="131"/>
      <c r="AB1511" s="128"/>
      <c r="AC1511" s="132"/>
      <c r="AD1511" s="132"/>
      <c r="AE1511" s="132"/>
      <c r="AF1511" s="132" t="str">
        <f t="shared" si="142"/>
        <v xml:space="preserve"> </v>
      </c>
      <c r="AG1511" s="132" t="str">
        <f t="shared" si="143"/>
        <v/>
      </c>
      <c r="AH1511" s="128" t="s">
        <v>8184</v>
      </c>
      <c r="AI1511" s="130"/>
    </row>
    <row r="1512" spans="2:35" ht="13.2">
      <c r="B1512" s="149">
        <v>15020</v>
      </c>
      <c r="C1512" s="115">
        <v>1487</v>
      </c>
      <c r="D1512" s="115">
        <v>12.623950307428425</v>
      </c>
      <c r="E1512" s="115" t="s">
        <v>5858</v>
      </c>
      <c r="F1512" s="115" t="s">
        <v>5858</v>
      </c>
      <c r="G1512" s="117">
        <v>9780</v>
      </c>
      <c r="H1512" s="118">
        <f t="shared" si="144"/>
        <v>6.3427369684679977</v>
      </c>
      <c r="I1512" s="134" t="str">
        <f t="shared" si="145"/>
        <v>A-0511</v>
      </c>
      <c r="J1512" s="134" t="str">
        <f t="shared" si="146"/>
        <v>A-0511</v>
      </c>
      <c r="K1512" s="183">
        <f>H1512+M1512*0.001</f>
        <v>6.3487449684679973</v>
      </c>
      <c r="L1512" s="118">
        <v>11247.300999999999</v>
      </c>
      <c r="M1512" s="208">
        <v>6.008</v>
      </c>
      <c r="N1512" s="118">
        <v>11.956</v>
      </c>
      <c r="O1512" s="115" t="s">
        <v>8321</v>
      </c>
      <c r="P1512" s="115"/>
      <c r="Q1512" s="119" t="str">
        <f>Y1512*100 &amp; "% ," &amp; O1512 &amp; " " &amp; P1512 &amp; " " &amp; AG1512</f>
        <v xml:space="preserve">0% ,Anode (ANOD)  </v>
      </c>
      <c r="R1512" s="115"/>
      <c r="S1512" s="186"/>
      <c r="T1512" s="186"/>
      <c r="U1512" s="181">
        <v>360</v>
      </c>
      <c r="V1512" s="120">
        <v>14.3</v>
      </c>
      <c r="W1512" s="188"/>
      <c r="X1512" s="188"/>
      <c r="Y1512" s="122"/>
      <c r="Z1512" s="122"/>
      <c r="AA1512" s="122"/>
      <c r="AB1512" s="119"/>
      <c r="AC1512" s="123"/>
      <c r="AD1512" s="123"/>
      <c r="AE1512" s="123"/>
      <c r="AF1512" s="123" t="str">
        <f t="shared" si="142"/>
        <v xml:space="preserve"> </v>
      </c>
      <c r="AG1512" s="123" t="str">
        <f t="shared" si="143"/>
        <v/>
      </c>
      <c r="AH1512" s="119" t="s">
        <v>8380</v>
      </c>
      <c r="AI1512" s="121"/>
    </row>
    <row r="1513" spans="2:35" ht="13.2">
      <c r="B1513" s="150">
        <v>15030</v>
      </c>
      <c r="C1513" s="124">
        <v>1488</v>
      </c>
      <c r="D1513" s="124">
        <v>12.635947174947141</v>
      </c>
      <c r="E1513" s="124" t="s">
        <v>5859</v>
      </c>
      <c r="F1513" s="124" t="s">
        <v>5859</v>
      </c>
      <c r="G1513" s="126">
        <v>9790</v>
      </c>
      <c r="H1513" s="127">
        <f t="shared" si="144"/>
        <v>6.3547404207016083</v>
      </c>
      <c r="I1513" s="135" t="str">
        <f t="shared" si="145"/>
        <v>A-0512</v>
      </c>
      <c r="J1513" s="135" t="str">
        <f t="shared" si="146"/>
        <v>A-0512</v>
      </c>
      <c r="K1513" s="183">
        <f>H1513+M1513*0.001</f>
        <v>6.3666964207016079</v>
      </c>
      <c r="L1513" s="127">
        <v>11253.248</v>
      </c>
      <c r="M1513" s="208">
        <v>11.956</v>
      </c>
      <c r="N1513" s="127">
        <v>11.96</v>
      </c>
      <c r="O1513" s="124" t="s">
        <v>8183</v>
      </c>
      <c r="P1513" s="124" t="s">
        <v>661</v>
      </c>
      <c r="Q1513" s="128" t="str">
        <f>Y1513*100 &amp; "% ," &amp; O1513 &amp; " " &amp; P1513 &amp; " " &amp; AG1513</f>
        <v xml:space="preserve">0% ,Weld (WELD) Change in Wall Thickness (CHWT) </v>
      </c>
      <c r="R1513" s="124"/>
      <c r="S1513" s="186"/>
      <c r="T1513" s="186"/>
      <c r="U1513" s="181">
        <v>360</v>
      </c>
      <c r="V1513" s="129">
        <v>21</v>
      </c>
      <c r="W1513" s="173"/>
      <c r="X1513" s="173"/>
      <c r="Y1513" s="131"/>
      <c r="Z1513" s="131"/>
      <c r="AA1513" s="131"/>
      <c r="AB1513" s="128"/>
      <c r="AC1513" s="132"/>
      <c r="AD1513" s="132"/>
      <c r="AE1513" s="132"/>
      <c r="AF1513" s="132" t="str">
        <f t="shared" si="142"/>
        <v xml:space="preserve"> </v>
      </c>
      <c r="AG1513" s="132" t="str">
        <f t="shared" si="143"/>
        <v/>
      </c>
      <c r="AH1513" s="128" t="s">
        <v>8347</v>
      </c>
      <c r="AI1513" s="130"/>
    </row>
    <row r="1514" spans="2:35" ht="13.2">
      <c r="B1514" s="149">
        <v>15040</v>
      </c>
      <c r="C1514" s="115">
        <v>1489</v>
      </c>
      <c r="D1514" s="115">
        <v>12.647945042465347</v>
      </c>
      <c r="E1514" s="115" t="s">
        <v>5860</v>
      </c>
      <c r="F1514" s="115" t="s">
        <v>5860</v>
      </c>
      <c r="G1514" s="117">
        <v>9800</v>
      </c>
      <c r="H1514" s="118">
        <f t="shared" si="144"/>
        <v>6.3667298734196667</v>
      </c>
      <c r="I1514" s="134" t="str">
        <f t="shared" si="145"/>
        <v>A-0513</v>
      </c>
      <c r="J1514" s="134" t="str">
        <f t="shared" si="146"/>
        <v>A-0513</v>
      </c>
      <c r="K1514" s="183">
        <f>H1514+M1514*0.001</f>
        <v>6.3786898734196669</v>
      </c>
      <c r="L1514" s="118">
        <v>11265.208000000001</v>
      </c>
      <c r="M1514" s="208">
        <v>11.96</v>
      </c>
      <c r="N1514" s="118">
        <v>11.962999999999999</v>
      </c>
      <c r="O1514" s="115" t="s">
        <v>8183</v>
      </c>
      <c r="P1514" s="115" t="s">
        <v>661</v>
      </c>
      <c r="Q1514" s="119" t="str">
        <f>Y1514*100 &amp; "% ," &amp; O1514 &amp; " " &amp; P1514 &amp; " " &amp; AG1514</f>
        <v xml:space="preserve">0% ,Weld (WELD) Change in Wall Thickness (CHWT) </v>
      </c>
      <c r="R1514" s="115"/>
      <c r="S1514" s="186"/>
      <c r="T1514" s="186"/>
      <c r="U1514" s="181">
        <v>360</v>
      </c>
      <c r="V1514" s="120">
        <v>14.3</v>
      </c>
      <c r="W1514" s="188"/>
      <c r="X1514" s="188"/>
      <c r="Y1514" s="122"/>
      <c r="Z1514" s="122"/>
      <c r="AA1514" s="122"/>
      <c r="AB1514" s="119"/>
      <c r="AC1514" s="123"/>
      <c r="AD1514" s="123"/>
      <c r="AE1514" s="123"/>
      <c r="AF1514" s="123" t="str">
        <f t="shared" si="142"/>
        <v xml:space="preserve"> </v>
      </c>
      <c r="AG1514" s="123" t="str">
        <f t="shared" si="143"/>
        <v/>
      </c>
      <c r="AH1514" s="119" t="s">
        <v>8348</v>
      </c>
      <c r="AI1514" s="121"/>
    </row>
    <row r="1515" spans="2:35" ht="13.2">
      <c r="B1515" s="150">
        <v>15050</v>
      </c>
      <c r="C1515" s="124">
        <v>1490</v>
      </c>
      <c r="D1515" s="124">
        <v>12.659946909984004</v>
      </c>
      <c r="E1515" s="124" t="s">
        <v>5861</v>
      </c>
      <c r="F1515" s="124" t="s">
        <v>5861</v>
      </c>
      <c r="G1515" s="126">
        <v>9800</v>
      </c>
      <c r="H1515" s="127">
        <f t="shared" si="144"/>
        <v>6.3667298734196667</v>
      </c>
      <c r="I1515" s="135" t="str">
        <f t="shared" si="145"/>
        <v>A-0513</v>
      </c>
      <c r="J1515" s="135" t="str">
        <f t="shared" si="146"/>
        <v>A-0513</v>
      </c>
      <c r="K1515" s="183">
        <f>H1515+M1515*0.001</f>
        <v>6.3785118734196669</v>
      </c>
      <c r="L1515" s="127">
        <v>11276.991</v>
      </c>
      <c r="M1515" s="208">
        <v>11.782</v>
      </c>
      <c r="N1515" s="127">
        <v>11.962999999999999</v>
      </c>
      <c r="O1515" s="124" t="s">
        <v>8198</v>
      </c>
      <c r="P1515" s="124" t="s">
        <v>8199</v>
      </c>
      <c r="Q1515" s="128" t="str">
        <f>Y1515*100 &amp; "% ," &amp; O1515 &amp; " " &amp; P1515 &amp; " " &amp; AG1515</f>
        <v xml:space="preserve">5% ,Anomaly (ANOM) Pipe Mill Anomaly (MIAN) </v>
      </c>
      <c r="R1515" s="124" t="s">
        <v>8210</v>
      </c>
      <c r="S1515" s="186" t="s">
        <v>8234</v>
      </c>
      <c r="T1515" s="186">
        <v>0.51041666666666663</v>
      </c>
      <c r="U1515" s="181">
        <v>8.25</v>
      </c>
      <c r="V1515" s="129">
        <v>14.3</v>
      </c>
      <c r="W1515" s="173">
        <v>39</v>
      </c>
      <c r="X1515" s="173">
        <v>133</v>
      </c>
      <c r="Y1515" s="131">
        <v>0.05</v>
      </c>
      <c r="Z1515" s="131">
        <v>0.05</v>
      </c>
      <c r="AA1515" s="131"/>
      <c r="AB1515" s="128" t="s">
        <v>8202</v>
      </c>
      <c r="AC1515" s="132"/>
      <c r="AD1515" s="132"/>
      <c r="AE1515" s="132"/>
      <c r="AF1515" s="132" t="str">
        <f t="shared" si="142"/>
        <v xml:space="preserve"> </v>
      </c>
      <c r="AG1515" s="132" t="str">
        <f t="shared" si="143"/>
        <v/>
      </c>
      <c r="AH1515" s="128" t="s">
        <v>8203</v>
      </c>
      <c r="AI1515" s="130">
        <v>399</v>
      </c>
    </row>
    <row r="1516" spans="2:35" ht="13.2">
      <c r="B1516" s="149">
        <v>15060</v>
      </c>
      <c r="C1516" s="115">
        <v>1491</v>
      </c>
      <c r="D1516" s="115">
        <v>12.671608777502463</v>
      </c>
      <c r="E1516" s="115" t="s">
        <v>5862</v>
      </c>
      <c r="F1516" s="115" t="s">
        <v>5862</v>
      </c>
      <c r="G1516" s="117">
        <v>9810</v>
      </c>
      <c r="H1516" s="118">
        <f t="shared" si="144"/>
        <v>6.3787273258610764</v>
      </c>
      <c r="I1516" s="134" t="str">
        <f t="shared" si="145"/>
        <v>A-0514</v>
      </c>
      <c r="J1516" s="134" t="str">
        <f t="shared" si="146"/>
        <v>A-0514</v>
      </c>
      <c r="K1516" s="183">
        <f>H1516+M1516*0.001</f>
        <v>6.3906903258610761</v>
      </c>
      <c r="L1516" s="118">
        <v>11277.172</v>
      </c>
      <c r="M1516" s="208">
        <v>11.962999999999999</v>
      </c>
      <c r="N1516" s="118">
        <v>11.782999999999999</v>
      </c>
      <c r="O1516" s="115" t="s">
        <v>8183</v>
      </c>
      <c r="P1516" s="115"/>
      <c r="Q1516" s="119" t="str">
        <f>Y1516*100 &amp; "% ," &amp; O1516 &amp; " " &amp; P1516 &amp; " " &amp; AG1516</f>
        <v xml:space="preserve">0% ,Weld (WELD)  </v>
      </c>
      <c r="R1516" s="115"/>
      <c r="S1516" s="186"/>
      <c r="T1516" s="186"/>
      <c r="U1516" s="181">
        <v>360</v>
      </c>
      <c r="V1516" s="120">
        <v>14.3</v>
      </c>
      <c r="W1516" s="188"/>
      <c r="X1516" s="188"/>
      <c r="Y1516" s="122"/>
      <c r="Z1516" s="122"/>
      <c r="AA1516" s="122"/>
      <c r="AB1516" s="119"/>
      <c r="AC1516" s="123"/>
      <c r="AD1516" s="123"/>
      <c r="AE1516" s="123"/>
      <c r="AF1516" s="123" t="str">
        <f t="shared" si="142"/>
        <v xml:space="preserve"> </v>
      </c>
      <c r="AG1516" s="123" t="str">
        <f t="shared" si="143"/>
        <v/>
      </c>
      <c r="AH1516" s="119" t="s">
        <v>8184</v>
      </c>
      <c r="AI1516" s="121"/>
    </row>
    <row r="1517" spans="2:35" ht="13.2">
      <c r="B1517" s="150">
        <v>15070</v>
      </c>
      <c r="C1517" s="124">
        <v>1492</v>
      </c>
      <c r="D1517" s="124">
        <v>12.683562645020636</v>
      </c>
      <c r="E1517" s="124" t="s">
        <v>5863</v>
      </c>
      <c r="F1517" s="124" t="s">
        <v>5863</v>
      </c>
      <c r="G1517" s="126">
        <v>9810</v>
      </c>
      <c r="H1517" s="127">
        <f t="shared" si="144"/>
        <v>6.3787273258610764</v>
      </c>
      <c r="I1517" s="135" t="str">
        <f t="shared" si="145"/>
        <v>A-0514</v>
      </c>
      <c r="J1517" s="135" t="str">
        <f t="shared" si="146"/>
        <v>A-0514</v>
      </c>
      <c r="K1517" s="183">
        <f>H1517+M1517*0.001</f>
        <v>6.3893583258610764</v>
      </c>
      <c r="L1517" s="127">
        <v>11287.803</v>
      </c>
      <c r="M1517" s="208">
        <v>10.631</v>
      </c>
      <c r="N1517" s="127">
        <v>11.782999999999999</v>
      </c>
      <c r="O1517" s="124" t="s">
        <v>8198</v>
      </c>
      <c r="P1517" s="124" t="s">
        <v>8199</v>
      </c>
      <c r="Q1517" s="128" t="str">
        <f>Y1517*100 &amp; "% ," &amp; O1517 &amp; " " &amp; P1517 &amp; " " &amp; AG1517</f>
        <v xml:space="preserve">10% ,Anomaly (ANOM) Pipe Mill Anomaly (MIAN) </v>
      </c>
      <c r="R1517" s="124" t="s">
        <v>8208</v>
      </c>
      <c r="S1517" s="186" t="s">
        <v>8242</v>
      </c>
      <c r="T1517" s="186">
        <v>0.35416666666666669</v>
      </c>
      <c r="U1517" s="181">
        <v>103.5</v>
      </c>
      <c r="V1517" s="129">
        <v>14.3</v>
      </c>
      <c r="W1517" s="173">
        <v>45</v>
      </c>
      <c r="X1517" s="173">
        <v>46</v>
      </c>
      <c r="Y1517" s="131">
        <v>0.1</v>
      </c>
      <c r="Z1517" s="131">
        <v>0.1</v>
      </c>
      <c r="AA1517" s="131"/>
      <c r="AB1517" s="128" t="s">
        <v>8202</v>
      </c>
      <c r="AC1517" s="132"/>
      <c r="AD1517" s="132"/>
      <c r="AE1517" s="132"/>
      <c r="AF1517" s="132" t="str">
        <f t="shared" si="142"/>
        <v xml:space="preserve"> </v>
      </c>
      <c r="AG1517" s="132" t="str">
        <f t="shared" si="143"/>
        <v/>
      </c>
      <c r="AH1517" s="128" t="s">
        <v>8203</v>
      </c>
      <c r="AI1517" s="130">
        <v>400</v>
      </c>
    </row>
    <row r="1518" spans="2:35" ht="13.2">
      <c r="B1518" s="149">
        <v>15080</v>
      </c>
      <c r="C1518" s="115">
        <v>1493</v>
      </c>
      <c r="D1518" s="115">
        <v>12.695511512539237</v>
      </c>
      <c r="E1518" s="115" t="s">
        <v>5864</v>
      </c>
      <c r="F1518" s="115" t="s">
        <v>5864</v>
      </c>
      <c r="G1518" s="117">
        <v>9810</v>
      </c>
      <c r="H1518" s="118">
        <f t="shared" si="144"/>
        <v>6.3787273258610764</v>
      </c>
      <c r="I1518" s="134" t="str">
        <f t="shared" si="145"/>
        <v>A-0514</v>
      </c>
      <c r="J1518" s="134" t="str">
        <f t="shared" si="146"/>
        <v>A-0514</v>
      </c>
      <c r="K1518" s="183">
        <f>H1518+M1518*0.001</f>
        <v>6.3895043258610764</v>
      </c>
      <c r="L1518" s="118">
        <v>11287.949000000001</v>
      </c>
      <c r="M1518" s="208">
        <v>10.776999999999999</v>
      </c>
      <c r="N1518" s="118">
        <v>11.782999999999999</v>
      </c>
      <c r="O1518" s="115" t="s">
        <v>8198</v>
      </c>
      <c r="P1518" s="115" t="s">
        <v>8207</v>
      </c>
      <c r="Q1518" s="119" t="str">
        <f>Y1518*100 &amp; "% ," &amp; O1518 &amp; " " &amp; P1518 &amp; " " &amp; AG1518</f>
        <v xml:space="preserve">14% ,Anomaly (ANOM) Pipe Mill Anomaly Cluster (MIAC) </v>
      </c>
      <c r="R1518" s="115" t="s">
        <v>8208</v>
      </c>
      <c r="S1518" s="186" t="s">
        <v>8221</v>
      </c>
      <c r="T1518" s="186">
        <v>0.34375</v>
      </c>
      <c r="U1518" s="181">
        <v>111.75</v>
      </c>
      <c r="V1518" s="120">
        <v>14.3</v>
      </c>
      <c r="W1518" s="188">
        <v>45</v>
      </c>
      <c r="X1518" s="188">
        <v>61</v>
      </c>
      <c r="Y1518" s="122">
        <v>0.14000000000000001</v>
      </c>
      <c r="Z1518" s="122">
        <v>0.13</v>
      </c>
      <c r="AA1518" s="122"/>
      <c r="AB1518" s="119" t="s">
        <v>8202</v>
      </c>
      <c r="AC1518" s="123"/>
      <c r="AD1518" s="123"/>
      <c r="AE1518" s="123"/>
      <c r="AF1518" s="123" t="str">
        <f t="shared" si="142"/>
        <v xml:space="preserve"> </v>
      </c>
      <c r="AG1518" s="123" t="str">
        <f t="shared" si="143"/>
        <v/>
      </c>
      <c r="AH1518" s="119" t="s">
        <v>8203</v>
      </c>
      <c r="AI1518" s="121">
        <v>401</v>
      </c>
    </row>
    <row r="1519" spans="2:35" ht="13.2">
      <c r="B1519" s="150">
        <v>15090</v>
      </c>
      <c r="C1519" s="124">
        <v>1494</v>
      </c>
      <c r="D1519" s="124">
        <v>12.707511380057486</v>
      </c>
      <c r="E1519" s="124" t="s">
        <v>5865</v>
      </c>
      <c r="F1519" s="124" t="s">
        <v>5865</v>
      </c>
      <c r="G1519" s="126">
        <v>9810</v>
      </c>
      <c r="H1519" s="127">
        <f t="shared" si="144"/>
        <v>6.3787273258610764</v>
      </c>
      <c r="I1519" s="135" t="str">
        <f t="shared" si="145"/>
        <v>A-0514</v>
      </c>
      <c r="J1519" s="135" t="str">
        <f t="shared" si="146"/>
        <v>A-0514</v>
      </c>
      <c r="K1519" s="183">
        <f>H1519+M1519*0.001</f>
        <v>6.3899503258610766</v>
      </c>
      <c r="L1519" s="127">
        <v>11288.395</v>
      </c>
      <c r="M1519" s="208">
        <v>11.223000000000001</v>
      </c>
      <c r="N1519" s="127">
        <v>11.782999999999999</v>
      </c>
      <c r="O1519" s="124" t="s">
        <v>8198</v>
      </c>
      <c r="P1519" s="124" t="s">
        <v>8199</v>
      </c>
      <c r="Q1519" s="128" t="str">
        <f>Y1519*100 &amp; "% ," &amp; O1519 &amp; " " &amp; P1519 &amp; " " &amp; AG1519</f>
        <v xml:space="preserve">10% ,Anomaly (ANOM) Pipe Mill Anomaly (MIAN) </v>
      </c>
      <c r="R1519" s="124" t="s">
        <v>8208</v>
      </c>
      <c r="S1519" s="186" t="s">
        <v>8242</v>
      </c>
      <c r="T1519" s="186">
        <v>0.35416666666666669</v>
      </c>
      <c r="U1519" s="181">
        <v>103.5</v>
      </c>
      <c r="V1519" s="129">
        <v>14.3</v>
      </c>
      <c r="W1519" s="173">
        <v>64</v>
      </c>
      <c r="X1519" s="173">
        <v>50</v>
      </c>
      <c r="Y1519" s="131">
        <v>0.1</v>
      </c>
      <c r="Z1519" s="131">
        <v>0.1</v>
      </c>
      <c r="AA1519" s="131"/>
      <c r="AB1519" s="128" t="s">
        <v>8202</v>
      </c>
      <c r="AC1519" s="132"/>
      <c r="AD1519" s="132"/>
      <c r="AE1519" s="132"/>
      <c r="AF1519" s="132" t="str">
        <f t="shared" si="142"/>
        <v xml:space="preserve"> </v>
      </c>
      <c r="AG1519" s="132" t="str">
        <f t="shared" si="143"/>
        <v/>
      </c>
      <c r="AH1519" s="128" t="s">
        <v>8203</v>
      </c>
      <c r="AI1519" s="130">
        <v>402</v>
      </c>
    </row>
    <row r="1520" spans="2:35" ht="13.2">
      <c r="B1520" s="149">
        <v>15100</v>
      </c>
      <c r="C1520" s="115">
        <v>1495</v>
      </c>
      <c r="D1520" s="115">
        <v>12.71950924757604</v>
      </c>
      <c r="E1520" s="115" t="s">
        <v>5866</v>
      </c>
      <c r="F1520" s="115" t="s">
        <v>5866</v>
      </c>
      <c r="G1520" s="117">
        <v>9820</v>
      </c>
      <c r="H1520" s="118">
        <f t="shared" si="144"/>
        <v>6.3907046944470096</v>
      </c>
      <c r="I1520" s="134" t="str">
        <f t="shared" si="145"/>
        <v>A-0515</v>
      </c>
      <c r="J1520" s="134" t="str">
        <f t="shared" si="146"/>
        <v>A-0515</v>
      </c>
      <c r="K1520" s="183">
        <f>H1520+M1520*0.001</f>
        <v>6.4024876944470099</v>
      </c>
      <c r="L1520" s="118">
        <v>11288.955</v>
      </c>
      <c r="M1520" s="208">
        <v>11.782999999999999</v>
      </c>
      <c r="N1520" s="118">
        <v>11.96</v>
      </c>
      <c r="O1520" s="115" t="s">
        <v>8183</v>
      </c>
      <c r="P1520" s="115"/>
      <c r="Q1520" s="119" t="str">
        <f>Y1520*100 &amp; "% ," &amp; O1520 &amp; " " &amp; P1520 &amp; " " &amp; AG1520</f>
        <v xml:space="preserve">0% ,Weld (WELD)  </v>
      </c>
      <c r="R1520" s="115"/>
      <c r="S1520" s="186"/>
      <c r="T1520" s="186"/>
      <c r="U1520" s="181">
        <v>360</v>
      </c>
      <c r="V1520" s="120">
        <v>14.3</v>
      </c>
      <c r="W1520" s="188"/>
      <c r="X1520" s="188"/>
      <c r="Y1520" s="122"/>
      <c r="Z1520" s="122"/>
      <c r="AA1520" s="122"/>
      <c r="AB1520" s="119"/>
      <c r="AC1520" s="123"/>
      <c r="AD1520" s="123"/>
      <c r="AE1520" s="123"/>
      <c r="AF1520" s="123" t="str">
        <f t="shared" si="142"/>
        <v xml:space="preserve"> </v>
      </c>
      <c r="AG1520" s="123" t="str">
        <f t="shared" si="143"/>
        <v/>
      </c>
      <c r="AH1520" s="119" t="s">
        <v>8184</v>
      </c>
      <c r="AI1520" s="121"/>
    </row>
    <row r="1521" spans="2:35" ht="13.2">
      <c r="B1521" s="150">
        <v>15110</v>
      </c>
      <c r="C1521" s="124">
        <v>1496</v>
      </c>
      <c r="D1521" s="124">
        <v>12.731515115094433</v>
      </c>
      <c r="E1521" s="124" t="s">
        <v>5867</v>
      </c>
      <c r="F1521" s="124" t="s">
        <v>5867</v>
      </c>
      <c r="G1521" s="126">
        <v>9820</v>
      </c>
      <c r="H1521" s="127">
        <f t="shared" si="144"/>
        <v>6.3907046944470096</v>
      </c>
      <c r="I1521" s="135" t="str">
        <f t="shared" si="145"/>
        <v>A-0515</v>
      </c>
      <c r="J1521" s="135" t="str">
        <f t="shared" si="146"/>
        <v>A-0515</v>
      </c>
      <c r="K1521" s="183">
        <f>H1521+M1521*0.001</f>
        <v>6.4011036944470092</v>
      </c>
      <c r="L1521" s="127">
        <v>11299.353999999999</v>
      </c>
      <c r="M1521" s="208">
        <v>10.398999999999999</v>
      </c>
      <c r="N1521" s="127">
        <v>11.96</v>
      </c>
      <c r="O1521" s="124" t="s">
        <v>8198</v>
      </c>
      <c r="P1521" s="124" t="s">
        <v>8199</v>
      </c>
      <c r="Q1521" s="128" t="str">
        <f>Y1521*100 &amp; "% ," &amp; O1521 &amp; " " &amp; P1521 &amp; " " &amp; AG1521</f>
        <v>23% ,Anomaly (ANOM) Pipe Mill Anomaly (MIAN) (&gt;0.05mm)</v>
      </c>
      <c r="R1521" s="124" t="s">
        <v>8200</v>
      </c>
      <c r="S1521" s="186" t="s">
        <v>8278</v>
      </c>
      <c r="T1521" s="186">
        <v>0.15625</v>
      </c>
      <c r="U1521" s="181">
        <v>245.25</v>
      </c>
      <c r="V1521" s="129">
        <v>14.3</v>
      </c>
      <c r="W1521" s="173">
        <v>29</v>
      </c>
      <c r="X1521" s="173">
        <v>33</v>
      </c>
      <c r="Y1521" s="131">
        <v>0.23</v>
      </c>
      <c r="Z1521" s="131">
        <v>0.23</v>
      </c>
      <c r="AA1521" s="131"/>
      <c r="AB1521" s="128" t="s">
        <v>8202</v>
      </c>
      <c r="AC1521" s="132"/>
      <c r="AD1521" s="132"/>
      <c r="AE1521" s="132"/>
      <c r="AF1521" s="132" t="str">
        <f t="shared" si="142"/>
        <v>*</v>
      </c>
      <c r="AG1521" s="132" t="str">
        <f t="shared" si="143"/>
        <v>(&gt;0.05mm)</v>
      </c>
      <c r="AH1521" s="128" t="s">
        <v>8205</v>
      </c>
      <c r="AI1521" s="130">
        <v>403</v>
      </c>
    </row>
    <row r="1522" spans="2:35" ht="13.2">
      <c r="B1522" s="149">
        <v>15120</v>
      </c>
      <c r="C1522" s="115">
        <v>1497</v>
      </c>
      <c r="D1522" s="115">
        <v>12.743522982612889</v>
      </c>
      <c r="E1522" s="115" t="s">
        <v>5868</v>
      </c>
      <c r="F1522" s="115" t="s">
        <v>5868</v>
      </c>
      <c r="G1522" s="117">
        <v>9820</v>
      </c>
      <c r="H1522" s="118">
        <f t="shared" si="144"/>
        <v>6.3907046944470096</v>
      </c>
      <c r="I1522" s="134" t="str">
        <f t="shared" si="145"/>
        <v>A-0515</v>
      </c>
      <c r="J1522" s="134" t="str">
        <f t="shared" si="146"/>
        <v>A-0515</v>
      </c>
      <c r="K1522" s="183">
        <f>H1522+M1522*0.001</f>
        <v>6.40138869444701</v>
      </c>
      <c r="L1522" s="118">
        <v>11299.638999999999</v>
      </c>
      <c r="M1522" s="208">
        <v>10.683999999999999</v>
      </c>
      <c r="N1522" s="118">
        <v>11.96</v>
      </c>
      <c r="O1522" s="115" t="s">
        <v>8198</v>
      </c>
      <c r="P1522" s="115" t="s">
        <v>8199</v>
      </c>
      <c r="Q1522" s="119" t="str">
        <f>Y1522*100 &amp; "% ," &amp; O1522 &amp; " " &amp; P1522 &amp; " " &amp; AG1522</f>
        <v xml:space="preserve">17% ,Anomaly (ANOM) Pipe Mill Anomaly (MIAN) </v>
      </c>
      <c r="R1522" s="115" t="s">
        <v>8200</v>
      </c>
      <c r="S1522" s="186" t="s">
        <v>8279</v>
      </c>
      <c r="T1522" s="186">
        <v>0.14583333333333334</v>
      </c>
      <c r="U1522" s="181">
        <v>253.5</v>
      </c>
      <c r="V1522" s="120">
        <v>14.3</v>
      </c>
      <c r="W1522" s="188">
        <v>28</v>
      </c>
      <c r="X1522" s="188">
        <v>38</v>
      </c>
      <c r="Y1522" s="122">
        <v>0.17</v>
      </c>
      <c r="Z1522" s="122">
        <v>0.17</v>
      </c>
      <c r="AA1522" s="122"/>
      <c r="AB1522" s="119" t="s">
        <v>8202</v>
      </c>
      <c r="AC1522" s="123"/>
      <c r="AD1522" s="123"/>
      <c r="AE1522" s="123"/>
      <c r="AF1522" s="123" t="str">
        <f t="shared" si="142"/>
        <v xml:space="preserve"> </v>
      </c>
      <c r="AG1522" s="123" t="str">
        <f t="shared" si="143"/>
        <v/>
      </c>
      <c r="AH1522" s="119" t="s">
        <v>8203</v>
      </c>
      <c r="AI1522" s="121">
        <v>404</v>
      </c>
    </row>
    <row r="1523" spans="2:35" ht="13.2">
      <c r="B1523" s="150">
        <v>15130</v>
      </c>
      <c r="C1523" s="124">
        <v>1498</v>
      </c>
      <c r="D1523" s="124">
        <v>12.75551685013134</v>
      </c>
      <c r="E1523" s="124" t="s">
        <v>5869</v>
      </c>
      <c r="F1523" s="124" t="s">
        <v>5869</v>
      </c>
      <c r="G1523" s="126">
        <v>9830</v>
      </c>
      <c r="H1523" s="127">
        <f t="shared" si="144"/>
        <v>6.402671683866247</v>
      </c>
      <c r="I1523" s="135" t="str">
        <f t="shared" si="145"/>
        <v>A-0516</v>
      </c>
      <c r="J1523" s="135" t="str">
        <f t="shared" si="146"/>
        <v>A-0516</v>
      </c>
      <c r="K1523" s="183">
        <f>H1523+M1523*0.001</f>
        <v>6.4146316838662472</v>
      </c>
      <c r="L1523" s="127">
        <v>11300.914000000001</v>
      </c>
      <c r="M1523" s="208">
        <v>11.96</v>
      </c>
      <c r="N1523" s="127">
        <v>12.000999999999999</v>
      </c>
      <c r="O1523" s="124" t="s">
        <v>8183</v>
      </c>
      <c r="P1523" s="124"/>
      <c r="Q1523" s="128" t="str">
        <f>Y1523*100 &amp; "% ," &amp; O1523 &amp; " " &amp; P1523 &amp; " " &amp; AG1523</f>
        <v xml:space="preserve">0% ,Weld (WELD)  </v>
      </c>
      <c r="R1523" s="124"/>
      <c r="S1523" s="186"/>
      <c r="T1523" s="186"/>
      <c r="U1523" s="181">
        <v>360</v>
      </c>
      <c r="V1523" s="129">
        <v>14.3</v>
      </c>
      <c r="W1523" s="173"/>
      <c r="X1523" s="173"/>
      <c r="Y1523" s="131"/>
      <c r="Z1523" s="131"/>
      <c r="AA1523" s="131"/>
      <c r="AB1523" s="128"/>
      <c r="AC1523" s="132"/>
      <c r="AD1523" s="132"/>
      <c r="AE1523" s="132"/>
      <c r="AF1523" s="132" t="str">
        <f t="shared" si="142"/>
        <v xml:space="preserve"> </v>
      </c>
      <c r="AG1523" s="132" t="str">
        <f t="shared" si="143"/>
        <v/>
      </c>
      <c r="AH1523" s="128" t="s">
        <v>8184</v>
      </c>
      <c r="AI1523" s="130"/>
    </row>
    <row r="1524" spans="2:35" ht="13.2">
      <c r="B1524" s="149">
        <v>15140</v>
      </c>
      <c r="C1524" s="115">
        <v>1499</v>
      </c>
      <c r="D1524" s="115">
        <v>12.767316717649633</v>
      </c>
      <c r="E1524" s="115" t="s">
        <v>5870</v>
      </c>
      <c r="F1524" s="115" t="s">
        <v>5870</v>
      </c>
      <c r="G1524" s="117">
        <v>9840</v>
      </c>
      <c r="H1524" s="118">
        <f t="shared" si="144"/>
        <v>6.4146666688918783</v>
      </c>
      <c r="I1524" s="134" t="str">
        <f t="shared" si="145"/>
        <v>A-0517</v>
      </c>
      <c r="J1524" s="134" t="str">
        <f t="shared" si="146"/>
        <v>A-0517</v>
      </c>
      <c r="K1524" s="183">
        <f>H1524+M1524*0.001</f>
        <v>6.426667668891878</v>
      </c>
      <c r="L1524" s="118">
        <v>11312.915000000001</v>
      </c>
      <c r="M1524" s="208">
        <v>12.000999999999999</v>
      </c>
      <c r="N1524" s="118">
        <v>12.000999999999999</v>
      </c>
      <c r="O1524" s="115" t="s">
        <v>8183</v>
      </c>
      <c r="P1524" s="115"/>
      <c r="Q1524" s="119" t="str">
        <f>Y1524*100 &amp; "% ," &amp; O1524 &amp; " " &amp; P1524 &amp; " " &amp; AG1524</f>
        <v xml:space="preserve">0% ,Weld (WELD)  </v>
      </c>
      <c r="R1524" s="115"/>
      <c r="S1524" s="186"/>
      <c r="T1524" s="186"/>
      <c r="U1524" s="181">
        <v>360</v>
      </c>
      <c r="V1524" s="120">
        <v>14.3</v>
      </c>
      <c r="W1524" s="188"/>
      <c r="X1524" s="188"/>
      <c r="Y1524" s="122"/>
      <c r="Z1524" s="122"/>
      <c r="AA1524" s="122"/>
      <c r="AB1524" s="119"/>
      <c r="AC1524" s="123"/>
      <c r="AD1524" s="123"/>
      <c r="AE1524" s="123"/>
      <c r="AF1524" s="123" t="str">
        <f t="shared" si="142"/>
        <v xml:space="preserve"> </v>
      </c>
      <c r="AG1524" s="123" t="str">
        <f t="shared" si="143"/>
        <v/>
      </c>
      <c r="AH1524" s="119" t="s">
        <v>8184</v>
      </c>
      <c r="AI1524" s="121"/>
    </row>
    <row r="1525" spans="2:35" ht="13.2">
      <c r="B1525" s="150">
        <v>15150</v>
      </c>
      <c r="C1525" s="124">
        <v>1500</v>
      </c>
      <c r="D1525" s="124">
        <v>12.779317585168085</v>
      </c>
      <c r="E1525" s="124" t="s">
        <v>5871</v>
      </c>
      <c r="F1525" s="124" t="s">
        <v>5871</v>
      </c>
      <c r="G1525" s="126">
        <v>9850</v>
      </c>
      <c r="H1525" s="127">
        <f t="shared" si="144"/>
        <v>6.4266706525054094</v>
      </c>
      <c r="I1525" s="135" t="str">
        <f t="shared" si="145"/>
        <v>A-0518</v>
      </c>
      <c r="J1525" s="135" t="str">
        <f t="shared" si="146"/>
        <v>A-0518</v>
      </c>
      <c r="K1525" s="183">
        <f>H1525+M1525*0.001</f>
        <v>6.4386716525054091</v>
      </c>
      <c r="L1525" s="127">
        <v>11324.915999999999</v>
      </c>
      <c r="M1525" s="208">
        <v>12.000999999999999</v>
      </c>
      <c r="N1525" s="127">
        <v>11.975</v>
      </c>
      <c r="O1525" s="124" t="s">
        <v>8183</v>
      </c>
      <c r="P1525" s="124"/>
      <c r="Q1525" s="128" t="str">
        <f>Y1525*100 &amp; "% ," &amp; O1525 &amp; " " &amp; P1525 &amp; " " &amp; AG1525</f>
        <v xml:space="preserve">0% ,Weld (WELD)  </v>
      </c>
      <c r="R1525" s="124"/>
      <c r="S1525" s="186"/>
      <c r="T1525" s="186"/>
      <c r="U1525" s="181">
        <v>360</v>
      </c>
      <c r="V1525" s="129">
        <v>14.3</v>
      </c>
      <c r="W1525" s="173"/>
      <c r="X1525" s="173"/>
      <c r="Y1525" s="131"/>
      <c r="Z1525" s="131"/>
      <c r="AA1525" s="131"/>
      <c r="AB1525" s="128"/>
      <c r="AC1525" s="132"/>
      <c r="AD1525" s="132"/>
      <c r="AE1525" s="132"/>
      <c r="AF1525" s="132" t="str">
        <f t="shared" si="142"/>
        <v xml:space="preserve"> </v>
      </c>
      <c r="AG1525" s="132" t="str">
        <f t="shared" si="143"/>
        <v/>
      </c>
      <c r="AH1525" s="128" t="s">
        <v>8184</v>
      </c>
      <c r="AI1525" s="130"/>
    </row>
    <row r="1526" spans="2:35" ht="13.2">
      <c r="B1526" s="149">
        <v>15160</v>
      </c>
      <c r="C1526" s="115">
        <v>1501</v>
      </c>
      <c r="D1526" s="115">
        <v>12.7913204526866</v>
      </c>
      <c r="E1526" s="115" t="s">
        <v>5872</v>
      </c>
      <c r="F1526" s="115" t="s">
        <v>5872</v>
      </c>
      <c r="G1526" s="117">
        <v>9860</v>
      </c>
      <c r="H1526" s="118">
        <f t="shared" si="144"/>
        <v>6.4386616381585791</v>
      </c>
      <c r="I1526" s="134" t="str">
        <f t="shared" si="145"/>
        <v>A-0519</v>
      </c>
      <c r="J1526" s="134" t="str">
        <f t="shared" si="146"/>
        <v>A-0519</v>
      </c>
      <c r="K1526" s="183">
        <f>H1526+M1526*0.001</f>
        <v>6.4506366381585787</v>
      </c>
      <c r="L1526" s="118">
        <v>11336.89</v>
      </c>
      <c r="M1526" s="208">
        <v>11.975</v>
      </c>
      <c r="N1526" s="118">
        <v>11.958</v>
      </c>
      <c r="O1526" s="115" t="s">
        <v>8183</v>
      </c>
      <c r="P1526" s="115"/>
      <c r="Q1526" s="119" t="str">
        <f>Y1526*100 &amp; "% ," &amp; O1526 &amp; " " &amp; P1526 &amp; " " &amp; AG1526</f>
        <v xml:space="preserve">0% ,Weld (WELD)  </v>
      </c>
      <c r="R1526" s="115"/>
      <c r="S1526" s="186"/>
      <c r="T1526" s="186"/>
      <c r="U1526" s="181">
        <v>360</v>
      </c>
      <c r="V1526" s="120">
        <v>14.3</v>
      </c>
      <c r="W1526" s="188"/>
      <c r="X1526" s="188"/>
      <c r="Y1526" s="122"/>
      <c r="Z1526" s="122"/>
      <c r="AA1526" s="122"/>
      <c r="AB1526" s="119"/>
      <c r="AC1526" s="123"/>
      <c r="AD1526" s="123"/>
      <c r="AE1526" s="123"/>
      <c r="AF1526" s="123" t="str">
        <f t="shared" si="142"/>
        <v xml:space="preserve"> </v>
      </c>
      <c r="AG1526" s="123" t="str">
        <f t="shared" si="143"/>
        <v/>
      </c>
      <c r="AH1526" s="119" t="s">
        <v>8184</v>
      </c>
      <c r="AI1526" s="121"/>
    </row>
    <row r="1527" spans="2:35" ht="13.2">
      <c r="B1527" s="150">
        <v>15170</v>
      </c>
      <c r="C1527" s="124">
        <v>1502</v>
      </c>
      <c r="D1527" s="124">
        <v>12.803246320204787</v>
      </c>
      <c r="E1527" s="124" t="s">
        <v>5873</v>
      </c>
      <c r="F1527" s="124" t="s">
        <v>5873</v>
      </c>
      <c r="G1527" s="126">
        <v>9860</v>
      </c>
      <c r="H1527" s="127">
        <f t="shared" si="144"/>
        <v>6.4386616381585791</v>
      </c>
      <c r="I1527" s="135" t="str">
        <f t="shared" si="145"/>
        <v>A-0519</v>
      </c>
      <c r="J1527" s="135" t="str">
        <f t="shared" si="146"/>
        <v>A-0519</v>
      </c>
      <c r="K1527" s="183">
        <f>H1527+M1527*0.001</f>
        <v>6.4387306381585789</v>
      </c>
      <c r="L1527" s="127">
        <v>11336.959000000001</v>
      </c>
      <c r="M1527" s="208">
        <v>6.9000000000000006E-2</v>
      </c>
      <c r="N1527" s="127">
        <v>11.958</v>
      </c>
      <c r="O1527" s="124" t="s">
        <v>8198</v>
      </c>
      <c r="P1527" s="124" t="s">
        <v>8199</v>
      </c>
      <c r="Q1527" s="128" t="str">
        <f>Y1527*100 &amp; "% ," &amp; O1527 &amp; " " &amp; P1527 &amp; " " &amp; AG1527</f>
        <v xml:space="preserve">3% ,Anomaly (ANOM) Pipe Mill Anomaly (MIAN) </v>
      </c>
      <c r="R1527" s="124" t="s">
        <v>8200</v>
      </c>
      <c r="S1527" s="186" t="s">
        <v>8204</v>
      </c>
      <c r="T1527" s="186">
        <v>0.25</v>
      </c>
      <c r="U1527" s="181">
        <v>180</v>
      </c>
      <c r="V1527" s="129">
        <v>14.3</v>
      </c>
      <c r="W1527" s="173">
        <v>20</v>
      </c>
      <c r="X1527" s="173">
        <v>25</v>
      </c>
      <c r="Y1527" s="131">
        <v>0.03</v>
      </c>
      <c r="Z1527" s="131">
        <v>0.03</v>
      </c>
      <c r="AA1527" s="131"/>
      <c r="AB1527" s="128" t="s">
        <v>8238</v>
      </c>
      <c r="AC1527" s="132"/>
      <c r="AD1527" s="132"/>
      <c r="AE1527" s="132"/>
      <c r="AF1527" s="132" t="str">
        <f t="shared" si="142"/>
        <v xml:space="preserve"> </v>
      </c>
      <c r="AG1527" s="132" t="str">
        <f t="shared" si="143"/>
        <v/>
      </c>
      <c r="AH1527" s="128" t="s">
        <v>8239</v>
      </c>
      <c r="AI1527" s="130">
        <v>405</v>
      </c>
    </row>
    <row r="1528" spans="2:35" ht="13.2">
      <c r="B1528" s="149">
        <v>15180</v>
      </c>
      <c r="C1528" s="115">
        <v>1503</v>
      </c>
      <c r="D1528" s="115">
        <v>12.815246187723403</v>
      </c>
      <c r="E1528" s="115" t="s">
        <v>5874</v>
      </c>
      <c r="F1528" s="115" t="s">
        <v>5874</v>
      </c>
      <c r="G1528" s="117">
        <v>9870</v>
      </c>
      <c r="H1528" s="118">
        <f t="shared" si="144"/>
        <v>6.4506606225566712</v>
      </c>
      <c r="I1528" s="134" t="str">
        <f t="shared" si="145"/>
        <v>A-0520</v>
      </c>
      <c r="J1528" s="134" t="str">
        <f t="shared" si="146"/>
        <v>A-0520</v>
      </c>
      <c r="K1528" s="183">
        <f>H1528+M1528*0.001</f>
        <v>6.4626186225566711</v>
      </c>
      <c r="L1528" s="118">
        <v>11348.848</v>
      </c>
      <c r="M1528" s="208">
        <v>11.958</v>
      </c>
      <c r="N1528" s="118">
        <v>11.994999999999999</v>
      </c>
      <c r="O1528" s="115" t="s">
        <v>8183</v>
      </c>
      <c r="P1528" s="115"/>
      <c r="Q1528" s="119" t="str">
        <f>Y1528*100 &amp; "% ," &amp; O1528 &amp; " " &amp; P1528 &amp; " " &amp; AG1528</f>
        <v xml:space="preserve">0% ,Weld (WELD)  </v>
      </c>
      <c r="R1528" s="115"/>
      <c r="S1528" s="186"/>
      <c r="T1528" s="186"/>
      <c r="U1528" s="181">
        <v>360</v>
      </c>
      <c r="V1528" s="120">
        <v>14.3</v>
      </c>
      <c r="W1528" s="188"/>
      <c r="X1528" s="188"/>
      <c r="Y1528" s="122"/>
      <c r="Z1528" s="122"/>
      <c r="AA1528" s="122"/>
      <c r="AB1528" s="119"/>
      <c r="AC1528" s="123"/>
      <c r="AD1528" s="123"/>
      <c r="AE1528" s="123"/>
      <c r="AF1528" s="123" t="str">
        <f t="shared" si="142"/>
        <v xml:space="preserve"> </v>
      </c>
      <c r="AG1528" s="123" t="str">
        <f t="shared" si="143"/>
        <v/>
      </c>
      <c r="AH1528" s="119" t="s">
        <v>8184</v>
      </c>
      <c r="AI1528" s="121"/>
    </row>
    <row r="1529" spans="2:35" ht="13.2">
      <c r="B1529" s="150">
        <v>15190</v>
      </c>
      <c r="C1529" s="124">
        <v>1504</v>
      </c>
      <c r="D1529" s="124">
        <v>12.827250055241738</v>
      </c>
      <c r="E1529" s="124" t="s">
        <v>5875</v>
      </c>
      <c r="F1529" s="124" t="s">
        <v>5875</v>
      </c>
      <c r="G1529" s="126">
        <v>9880</v>
      </c>
      <c r="H1529" s="127">
        <f t="shared" si="144"/>
        <v>6.4626506083668849</v>
      </c>
      <c r="I1529" s="135" t="str">
        <f t="shared" si="145"/>
        <v>A-0521</v>
      </c>
      <c r="J1529" s="135" t="str">
        <f t="shared" si="146"/>
        <v>A-0521</v>
      </c>
      <c r="K1529" s="183">
        <f>H1529+M1529*0.001</f>
        <v>6.4746456083668846</v>
      </c>
      <c r="L1529" s="127">
        <v>11360.843000000001</v>
      </c>
      <c r="M1529" s="208">
        <v>11.994999999999999</v>
      </c>
      <c r="N1529" s="127">
        <v>11.992000000000001</v>
      </c>
      <c r="O1529" s="124" t="s">
        <v>8183</v>
      </c>
      <c r="P1529" s="124"/>
      <c r="Q1529" s="128" t="str">
        <f>Y1529*100 &amp; "% ," &amp; O1529 &amp; " " &amp; P1529 &amp; " " &amp; AG1529</f>
        <v xml:space="preserve">0% ,Weld (WELD)  </v>
      </c>
      <c r="R1529" s="124"/>
      <c r="S1529" s="186"/>
      <c r="T1529" s="186"/>
      <c r="U1529" s="181">
        <v>360</v>
      </c>
      <c r="V1529" s="129">
        <v>14.3</v>
      </c>
      <c r="W1529" s="173"/>
      <c r="X1529" s="173"/>
      <c r="Y1529" s="131"/>
      <c r="Z1529" s="131"/>
      <c r="AA1529" s="131"/>
      <c r="AB1529" s="128"/>
      <c r="AC1529" s="132"/>
      <c r="AD1529" s="132"/>
      <c r="AE1529" s="132"/>
      <c r="AF1529" s="132" t="str">
        <f t="shared" si="142"/>
        <v xml:space="preserve"> </v>
      </c>
      <c r="AG1529" s="132" t="str">
        <f t="shared" si="143"/>
        <v/>
      </c>
      <c r="AH1529" s="128" t="s">
        <v>8184</v>
      </c>
      <c r="AI1529" s="130"/>
    </row>
    <row r="1530" spans="2:35" ht="13.2">
      <c r="B1530" s="149">
        <v>15200</v>
      </c>
      <c r="C1530" s="115">
        <v>1505</v>
      </c>
      <c r="D1530" s="115">
        <v>12.839247922760311</v>
      </c>
      <c r="E1530" s="115" t="s">
        <v>5876</v>
      </c>
      <c r="F1530" s="115" t="s">
        <v>5876</v>
      </c>
      <c r="G1530" s="117">
        <v>9880</v>
      </c>
      <c r="H1530" s="118">
        <f t="shared" si="144"/>
        <v>6.4626506083668849</v>
      </c>
      <c r="I1530" s="134" t="str">
        <f t="shared" si="145"/>
        <v>A-0521</v>
      </c>
      <c r="J1530" s="134" t="str">
        <f t="shared" si="146"/>
        <v>A-0521</v>
      </c>
      <c r="K1530" s="183">
        <f>H1530+M1530*0.001</f>
        <v>6.4686606083668847</v>
      </c>
      <c r="L1530" s="118">
        <v>11366.852999999999</v>
      </c>
      <c r="M1530" s="208">
        <v>6.01</v>
      </c>
      <c r="N1530" s="118">
        <v>11.992000000000001</v>
      </c>
      <c r="O1530" s="115" t="s">
        <v>8321</v>
      </c>
      <c r="P1530" s="115"/>
      <c r="Q1530" s="119" t="str">
        <f>Y1530*100 &amp; "% ," &amp; O1530 &amp; " " &amp; P1530 &amp; " " &amp; AG1530</f>
        <v xml:space="preserve">0% ,Anode (ANOD)  </v>
      </c>
      <c r="R1530" s="115"/>
      <c r="S1530" s="186"/>
      <c r="T1530" s="186"/>
      <c r="U1530" s="181">
        <v>360</v>
      </c>
      <c r="V1530" s="120">
        <v>14.3</v>
      </c>
      <c r="W1530" s="188"/>
      <c r="X1530" s="188"/>
      <c r="Y1530" s="122"/>
      <c r="Z1530" s="122"/>
      <c r="AA1530" s="122"/>
      <c r="AB1530" s="119"/>
      <c r="AC1530" s="123"/>
      <c r="AD1530" s="123"/>
      <c r="AE1530" s="123"/>
      <c r="AF1530" s="123" t="str">
        <f t="shared" si="142"/>
        <v xml:space="preserve"> </v>
      </c>
      <c r="AG1530" s="123" t="str">
        <f t="shared" si="143"/>
        <v/>
      </c>
      <c r="AH1530" s="119" t="s">
        <v>8381</v>
      </c>
      <c r="AI1530" s="121"/>
    </row>
    <row r="1531" spans="2:35" ht="13.2">
      <c r="B1531" s="150">
        <v>15210</v>
      </c>
      <c r="C1531" s="124">
        <v>1506</v>
      </c>
      <c r="D1531" s="124">
        <v>12.851243790278822</v>
      </c>
      <c r="E1531" s="124" t="s">
        <v>5877</v>
      </c>
      <c r="F1531" s="124" t="s">
        <v>5877</v>
      </c>
      <c r="G1531" s="126">
        <v>9890</v>
      </c>
      <c r="H1531" s="127">
        <f t="shared" si="144"/>
        <v>6.4746505926079552</v>
      </c>
      <c r="I1531" s="135" t="str">
        <f t="shared" si="145"/>
        <v>A-0522</v>
      </c>
      <c r="J1531" s="135" t="str">
        <f t="shared" si="146"/>
        <v>A-0522</v>
      </c>
      <c r="K1531" s="183">
        <f>H1531+M1531*0.001</f>
        <v>6.4866425926079554</v>
      </c>
      <c r="L1531" s="127">
        <v>11372.834999999999</v>
      </c>
      <c r="M1531" s="208">
        <v>11.992000000000001</v>
      </c>
      <c r="N1531" s="127">
        <v>12.010999999999999</v>
      </c>
      <c r="O1531" s="124" t="s">
        <v>8183</v>
      </c>
      <c r="P1531" s="124"/>
      <c r="Q1531" s="128" t="str">
        <f>Y1531*100 &amp; "% ," &amp; O1531 &amp; " " &amp; P1531 &amp; " " &amp; AG1531</f>
        <v xml:space="preserve">0% ,Weld (WELD)  </v>
      </c>
      <c r="R1531" s="124"/>
      <c r="S1531" s="186"/>
      <c r="T1531" s="186"/>
      <c r="U1531" s="181">
        <v>360</v>
      </c>
      <c r="V1531" s="129">
        <v>14.3</v>
      </c>
      <c r="W1531" s="173"/>
      <c r="X1531" s="173"/>
      <c r="Y1531" s="131"/>
      <c r="Z1531" s="131"/>
      <c r="AA1531" s="131"/>
      <c r="AB1531" s="128"/>
      <c r="AC1531" s="132"/>
      <c r="AD1531" s="132"/>
      <c r="AE1531" s="132"/>
      <c r="AF1531" s="132" t="str">
        <f t="shared" si="142"/>
        <v xml:space="preserve"> </v>
      </c>
      <c r="AG1531" s="132" t="str">
        <f t="shared" si="143"/>
        <v/>
      </c>
      <c r="AH1531" s="128" t="s">
        <v>8184</v>
      </c>
      <c r="AI1531" s="130"/>
    </row>
    <row r="1532" spans="2:35" ht="13.2">
      <c r="B1532" s="149">
        <v>15220</v>
      </c>
      <c r="C1532" s="115">
        <v>1507</v>
      </c>
      <c r="D1532" s="115">
        <v>12.863253657796951</v>
      </c>
      <c r="E1532" s="115" t="s">
        <v>5878</v>
      </c>
      <c r="F1532" s="115" t="s">
        <v>5878</v>
      </c>
      <c r="G1532" s="117">
        <v>9900</v>
      </c>
      <c r="H1532" s="118">
        <f t="shared" si="144"/>
        <v>6.4866555760644644</v>
      </c>
      <c r="I1532" s="134" t="str">
        <f t="shared" si="145"/>
        <v>A-0523</v>
      </c>
      <c r="J1532" s="134" t="str">
        <f t="shared" si="146"/>
        <v>A-0523</v>
      </c>
      <c r="K1532" s="183">
        <f>H1532+M1532*0.001</f>
        <v>6.4986665760644646</v>
      </c>
      <c r="L1532" s="118">
        <v>11384.846</v>
      </c>
      <c r="M1532" s="208">
        <v>12.010999999999999</v>
      </c>
      <c r="N1532" s="118">
        <v>11.997999999999999</v>
      </c>
      <c r="O1532" s="115" t="s">
        <v>8183</v>
      </c>
      <c r="P1532" s="115"/>
      <c r="Q1532" s="119" t="str">
        <f>Y1532*100 &amp; "% ," &amp; O1532 &amp; " " &amp; P1532 &amp; " " &amp; AG1532</f>
        <v xml:space="preserve">0% ,Weld (WELD)  </v>
      </c>
      <c r="R1532" s="115"/>
      <c r="S1532" s="186"/>
      <c r="T1532" s="186"/>
      <c r="U1532" s="181">
        <v>360</v>
      </c>
      <c r="V1532" s="120">
        <v>14.3</v>
      </c>
      <c r="W1532" s="188"/>
      <c r="X1532" s="188"/>
      <c r="Y1532" s="122"/>
      <c r="Z1532" s="122"/>
      <c r="AA1532" s="122"/>
      <c r="AB1532" s="119"/>
      <c r="AC1532" s="123"/>
      <c r="AD1532" s="123"/>
      <c r="AE1532" s="123"/>
      <c r="AF1532" s="123" t="str">
        <f t="shared" si="142"/>
        <v xml:space="preserve"> </v>
      </c>
      <c r="AG1532" s="123" t="str">
        <f t="shared" si="143"/>
        <v/>
      </c>
      <c r="AH1532" s="119" t="s">
        <v>8184</v>
      </c>
      <c r="AI1532" s="121"/>
    </row>
    <row r="1533" spans="2:35" ht="13.2">
      <c r="B1533" s="150">
        <v>15230</v>
      </c>
      <c r="C1533" s="124">
        <v>1508</v>
      </c>
      <c r="D1533" s="124">
        <v>12.875263525315448</v>
      </c>
      <c r="E1533" s="124" t="s">
        <v>5879</v>
      </c>
      <c r="F1533" s="124" t="s">
        <v>5879</v>
      </c>
      <c r="G1533" s="126">
        <v>9910</v>
      </c>
      <c r="H1533" s="127">
        <f t="shared" si="144"/>
        <v>6.4986625592071929</v>
      </c>
      <c r="I1533" s="135" t="str">
        <f t="shared" si="145"/>
        <v>A-0524</v>
      </c>
      <c r="J1533" s="135" t="str">
        <f t="shared" si="146"/>
        <v>A-0524</v>
      </c>
      <c r="K1533" s="183">
        <f>H1533+M1533*0.001</f>
        <v>6.5106605592071931</v>
      </c>
      <c r="L1533" s="127">
        <v>11396.843999999999</v>
      </c>
      <c r="M1533" s="208">
        <v>11.997999999999999</v>
      </c>
      <c r="N1533" s="127">
        <v>11.976000000000001</v>
      </c>
      <c r="O1533" s="124" t="s">
        <v>8183</v>
      </c>
      <c r="P1533" s="124"/>
      <c r="Q1533" s="128" t="str">
        <f>Y1533*100 &amp; "% ," &amp; O1533 &amp; " " &amp; P1533 &amp; " " &amp; AG1533</f>
        <v xml:space="preserve">0% ,Weld (WELD)  </v>
      </c>
      <c r="R1533" s="124"/>
      <c r="S1533" s="186"/>
      <c r="T1533" s="186"/>
      <c r="U1533" s="181">
        <v>360</v>
      </c>
      <c r="V1533" s="129">
        <v>14.3</v>
      </c>
      <c r="W1533" s="173"/>
      <c r="X1533" s="173"/>
      <c r="Y1533" s="131"/>
      <c r="Z1533" s="131"/>
      <c r="AA1533" s="131"/>
      <c r="AB1533" s="128"/>
      <c r="AC1533" s="132"/>
      <c r="AD1533" s="132"/>
      <c r="AE1533" s="132"/>
      <c r="AF1533" s="132" t="str">
        <f t="shared" si="142"/>
        <v xml:space="preserve"> </v>
      </c>
      <c r="AG1533" s="132" t="str">
        <f t="shared" si="143"/>
        <v/>
      </c>
      <c r="AH1533" s="128" t="s">
        <v>8184</v>
      </c>
      <c r="AI1533" s="130"/>
    </row>
    <row r="1534" spans="2:35" ht="13.2">
      <c r="B1534" s="149">
        <v>15240</v>
      </c>
      <c r="C1534" s="115">
        <v>1509</v>
      </c>
      <c r="D1534" s="115">
        <v>12.887271392833885</v>
      </c>
      <c r="E1534" s="115" t="s">
        <v>5880</v>
      </c>
      <c r="F1534" s="115" t="s">
        <v>5880</v>
      </c>
      <c r="G1534" s="117">
        <v>9920</v>
      </c>
      <c r="H1534" s="118">
        <f t="shared" si="144"/>
        <v>6.5106618672060392</v>
      </c>
      <c r="I1534" s="134" t="str">
        <f t="shared" si="145"/>
        <v>A-0525</v>
      </c>
      <c r="J1534" s="134" t="str">
        <f t="shared" si="146"/>
        <v>A-0525</v>
      </c>
      <c r="K1534" s="183">
        <f>H1534+M1534*0.001</f>
        <v>6.522637867206039</v>
      </c>
      <c r="L1534" s="118">
        <v>11408.819</v>
      </c>
      <c r="M1534" s="208">
        <v>11.976000000000001</v>
      </c>
      <c r="N1534" s="118">
        <v>11.968999999999999</v>
      </c>
      <c r="O1534" s="115" t="s">
        <v>8183</v>
      </c>
      <c r="P1534" s="115"/>
      <c r="Q1534" s="119" t="str">
        <f>Y1534*100 &amp; "% ," &amp; O1534 &amp; " " &amp; P1534 &amp; " " &amp; AG1534</f>
        <v xml:space="preserve">0% ,Weld (WELD)  </v>
      </c>
      <c r="R1534" s="115"/>
      <c r="S1534" s="186"/>
      <c r="T1534" s="186"/>
      <c r="U1534" s="181">
        <v>360</v>
      </c>
      <c r="V1534" s="120">
        <v>14.3</v>
      </c>
      <c r="W1534" s="188"/>
      <c r="X1534" s="188"/>
      <c r="Y1534" s="122"/>
      <c r="Z1534" s="122"/>
      <c r="AA1534" s="122"/>
      <c r="AB1534" s="119"/>
      <c r="AC1534" s="123"/>
      <c r="AD1534" s="123"/>
      <c r="AE1534" s="123"/>
      <c r="AF1534" s="123" t="str">
        <f t="shared" si="142"/>
        <v xml:space="preserve"> </v>
      </c>
      <c r="AG1534" s="123" t="str">
        <f t="shared" si="143"/>
        <v/>
      </c>
      <c r="AH1534" s="119" t="s">
        <v>8184</v>
      </c>
      <c r="AI1534" s="121"/>
    </row>
    <row r="1535" spans="2:35" ht="13.2">
      <c r="B1535" s="150">
        <v>15250</v>
      </c>
      <c r="C1535" s="124">
        <v>1510</v>
      </c>
      <c r="D1535" s="124">
        <v>12.89927626035244</v>
      </c>
      <c r="E1535" s="124" t="s">
        <v>5881</v>
      </c>
      <c r="F1535" s="124" t="s">
        <v>5881</v>
      </c>
      <c r="G1535" s="126">
        <v>9930</v>
      </c>
      <c r="H1535" s="127">
        <f t="shared" si="144"/>
        <v>6.5226507063212376</v>
      </c>
      <c r="I1535" s="135" t="str">
        <f t="shared" si="145"/>
        <v>A-0526</v>
      </c>
      <c r="J1535" s="135" t="str">
        <f t="shared" si="146"/>
        <v>A-0526</v>
      </c>
      <c r="K1535" s="183">
        <f>H1535+M1535*0.001</f>
        <v>6.5346197063212372</v>
      </c>
      <c r="L1535" s="127">
        <v>11420.788</v>
      </c>
      <c r="M1535" s="208">
        <v>11.968999999999999</v>
      </c>
      <c r="N1535" s="127">
        <v>12.005000000000001</v>
      </c>
      <c r="O1535" s="124" t="s">
        <v>8183</v>
      </c>
      <c r="P1535" s="124"/>
      <c r="Q1535" s="128" t="str">
        <f>Y1535*100 &amp; "% ," &amp; O1535 &amp; " " &amp; P1535 &amp; " " &amp; AG1535</f>
        <v xml:space="preserve">0% ,Weld (WELD)  </v>
      </c>
      <c r="R1535" s="124"/>
      <c r="S1535" s="186"/>
      <c r="T1535" s="186"/>
      <c r="U1535" s="181">
        <v>360</v>
      </c>
      <c r="V1535" s="129">
        <v>14.3</v>
      </c>
      <c r="W1535" s="173"/>
      <c r="X1535" s="173"/>
      <c r="Y1535" s="131"/>
      <c r="Z1535" s="131"/>
      <c r="AA1535" s="131"/>
      <c r="AB1535" s="128"/>
      <c r="AC1535" s="132"/>
      <c r="AD1535" s="132"/>
      <c r="AE1535" s="132"/>
      <c r="AF1535" s="132" t="str">
        <f t="shared" si="142"/>
        <v xml:space="preserve"> </v>
      </c>
      <c r="AG1535" s="132" t="str">
        <f t="shared" si="143"/>
        <v/>
      </c>
      <c r="AH1535" s="128" t="s">
        <v>8184</v>
      </c>
      <c r="AI1535" s="130"/>
    </row>
    <row r="1536" spans="2:35" ht="13.2">
      <c r="B1536" s="149">
        <v>15260</v>
      </c>
      <c r="C1536" s="115">
        <v>1511</v>
      </c>
      <c r="D1536" s="115">
        <v>12.911278127870732</v>
      </c>
      <c r="E1536" s="115" t="s">
        <v>5882</v>
      </c>
      <c r="F1536" s="115" t="s">
        <v>5882</v>
      </c>
      <c r="G1536" s="117">
        <v>9930</v>
      </c>
      <c r="H1536" s="118">
        <f t="shared" si="144"/>
        <v>6.5226507063212376</v>
      </c>
      <c r="I1536" s="134" t="str">
        <f t="shared" si="145"/>
        <v>A-0526</v>
      </c>
      <c r="J1536" s="134" t="str">
        <f t="shared" si="146"/>
        <v>A-0526</v>
      </c>
      <c r="K1536" s="183">
        <f>H1536+M1536*0.001</f>
        <v>6.5335277063212374</v>
      </c>
      <c r="L1536" s="118">
        <v>11431.665000000001</v>
      </c>
      <c r="M1536" s="208">
        <v>10.877000000000001</v>
      </c>
      <c r="N1536" s="118">
        <v>12.005000000000001</v>
      </c>
      <c r="O1536" s="115" t="s">
        <v>8198</v>
      </c>
      <c r="P1536" s="115" t="s">
        <v>8199</v>
      </c>
      <c r="Q1536" s="119" t="str">
        <f>Y1536*100 &amp; "% ," &amp; O1536 &amp; " " &amp; P1536 &amp; " " &amp; AG1536</f>
        <v xml:space="preserve">5% ,Anomaly (ANOM) Pipe Mill Anomaly (MIAN) </v>
      </c>
      <c r="R1536" s="115" t="s">
        <v>8200</v>
      </c>
      <c r="S1536" s="186" t="s">
        <v>8251</v>
      </c>
      <c r="T1536" s="186">
        <v>0.16666666666666666</v>
      </c>
      <c r="U1536" s="181">
        <v>240</v>
      </c>
      <c r="V1536" s="120">
        <v>14.3</v>
      </c>
      <c r="W1536" s="188">
        <v>42</v>
      </c>
      <c r="X1536" s="188">
        <v>78</v>
      </c>
      <c r="Y1536" s="122">
        <v>0.05</v>
      </c>
      <c r="Z1536" s="122">
        <v>0.05</v>
      </c>
      <c r="AA1536" s="122"/>
      <c r="AB1536" s="119" t="s">
        <v>8202</v>
      </c>
      <c r="AC1536" s="123"/>
      <c r="AD1536" s="123"/>
      <c r="AE1536" s="123"/>
      <c r="AF1536" s="123" t="str">
        <f t="shared" si="142"/>
        <v xml:space="preserve"> </v>
      </c>
      <c r="AG1536" s="123" t="str">
        <f t="shared" si="143"/>
        <v/>
      </c>
      <c r="AH1536" s="119" t="s">
        <v>8203</v>
      </c>
      <c r="AI1536" s="121">
        <v>406</v>
      </c>
    </row>
    <row r="1537" spans="2:35" ht="13.2">
      <c r="B1537" s="150">
        <v>15270</v>
      </c>
      <c r="C1537" s="124">
        <v>1512</v>
      </c>
      <c r="D1537" s="124">
        <v>12.92328199538921</v>
      </c>
      <c r="E1537" s="124" t="s">
        <v>5883</v>
      </c>
      <c r="F1537" s="124" t="s">
        <v>5883</v>
      </c>
      <c r="G1537" s="126">
        <v>9930</v>
      </c>
      <c r="H1537" s="127">
        <f t="shared" si="144"/>
        <v>6.5226507063212376</v>
      </c>
      <c r="I1537" s="135" t="str">
        <f t="shared" si="145"/>
        <v>A-0526</v>
      </c>
      <c r="J1537" s="135" t="str">
        <f t="shared" si="146"/>
        <v>A-0526</v>
      </c>
      <c r="K1537" s="183">
        <f>H1537+M1537*0.001</f>
        <v>6.5338037063212377</v>
      </c>
      <c r="L1537" s="127">
        <v>11431.941000000001</v>
      </c>
      <c r="M1537" s="208">
        <v>11.153</v>
      </c>
      <c r="N1537" s="127">
        <v>12.005000000000001</v>
      </c>
      <c r="O1537" s="124" t="s">
        <v>8198</v>
      </c>
      <c r="P1537" s="124" t="s">
        <v>8199</v>
      </c>
      <c r="Q1537" s="128" t="str">
        <f>Y1537*100 &amp; "% ," &amp; O1537 &amp; " " &amp; P1537 &amp; " " &amp; AG1537</f>
        <v xml:space="preserve">11% ,Anomaly (ANOM) Pipe Mill Anomaly (MIAN) </v>
      </c>
      <c r="R1537" s="124" t="s">
        <v>8208</v>
      </c>
      <c r="S1537" s="186" t="s">
        <v>8215</v>
      </c>
      <c r="T1537" s="186">
        <v>0.125</v>
      </c>
      <c r="U1537" s="181">
        <v>270</v>
      </c>
      <c r="V1537" s="129">
        <v>14.3</v>
      </c>
      <c r="W1537" s="173">
        <v>69</v>
      </c>
      <c r="X1537" s="173">
        <v>74</v>
      </c>
      <c r="Y1537" s="131">
        <v>0.11</v>
      </c>
      <c r="Z1537" s="131">
        <v>0.11</v>
      </c>
      <c r="AA1537" s="131"/>
      <c r="AB1537" s="128" t="s">
        <v>8202</v>
      </c>
      <c r="AC1537" s="132"/>
      <c r="AD1537" s="132"/>
      <c r="AE1537" s="132"/>
      <c r="AF1537" s="132" t="str">
        <f t="shared" si="142"/>
        <v xml:space="preserve"> </v>
      </c>
      <c r="AG1537" s="132" t="str">
        <f t="shared" si="143"/>
        <v/>
      </c>
      <c r="AH1537" s="128" t="s">
        <v>8203</v>
      </c>
      <c r="AI1537" s="130">
        <v>407</v>
      </c>
    </row>
    <row r="1538" spans="2:35" ht="13.2">
      <c r="B1538" s="149">
        <v>15280</v>
      </c>
      <c r="C1538" s="115">
        <v>1513</v>
      </c>
      <c r="D1538" s="115">
        <v>12.935274862908035</v>
      </c>
      <c r="E1538" s="115" t="s">
        <v>5884</v>
      </c>
      <c r="F1538" s="115" t="s">
        <v>5884</v>
      </c>
      <c r="G1538" s="117">
        <v>9930</v>
      </c>
      <c r="H1538" s="118">
        <f t="shared" si="144"/>
        <v>6.5226507063212376</v>
      </c>
      <c r="I1538" s="134" t="str">
        <f t="shared" si="145"/>
        <v>A-0526</v>
      </c>
      <c r="J1538" s="134" t="str">
        <f t="shared" si="146"/>
        <v>A-0526</v>
      </c>
      <c r="K1538" s="183">
        <f>H1538+M1538*0.001</f>
        <v>6.5342657063212375</v>
      </c>
      <c r="L1538" s="118">
        <v>11432.403</v>
      </c>
      <c r="M1538" s="208">
        <v>11.615</v>
      </c>
      <c r="N1538" s="118">
        <v>12.005000000000001</v>
      </c>
      <c r="O1538" s="115" t="s">
        <v>8198</v>
      </c>
      <c r="P1538" s="115" t="s">
        <v>8199</v>
      </c>
      <c r="Q1538" s="119" t="str">
        <f>Y1538*100 &amp; "% ," &amp; O1538 &amp; " " &amp; P1538 &amp; " " &amp; AG1538</f>
        <v xml:space="preserve">12% ,Anomaly (ANOM) Pipe Mill Anomaly (MIAN) </v>
      </c>
      <c r="R1538" s="115" t="s">
        <v>8208</v>
      </c>
      <c r="S1538" s="186" t="s">
        <v>8264</v>
      </c>
      <c r="T1538" s="186">
        <v>0.20833333333333334</v>
      </c>
      <c r="U1538" s="181">
        <v>210</v>
      </c>
      <c r="V1538" s="120">
        <v>14.3</v>
      </c>
      <c r="W1538" s="188">
        <v>91</v>
      </c>
      <c r="X1538" s="188">
        <v>70</v>
      </c>
      <c r="Y1538" s="122">
        <v>0.12</v>
      </c>
      <c r="Z1538" s="122">
        <v>0.12</v>
      </c>
      <c r="AA1538" s="122"/>
      <c r="AB1538" s="119" t="s">
        <v>8202</v>
      </c>
      <c r="AC1538" s="123"/>
      <c r="AD1538" s="123"/>
      <c r="AE1538" s="123"/>
      <c r="AF1538" s="123" t="str">
        <f t="shared" si="142"/>
        <v xml:space="preserve"> </v>
      </c>
      <c r="AG1538" s="123" t="str">
        <f t="shared" si="143"/>
        <v/>
      </c>
      <c r="AH1538" s="119" t="s">
        <v>8203</v>
      </c>
      <c r="AI1538" s="121">
        <v>408</v>
      </c>
    </row>
    <row r="1539" spans="2:35" ht="13.2">
      <c r="B1539" s="150">
        <v>15290</v>
      </c>
      <c r="C1539" s="124">
        <v>1514</v>
      </c>
      <c r="D1539" s="124">
        <v>12.947279730426564</v>
      </c>
      <c r="E1539" s="124" t="s">
        <v>5885</v>
      </c>
      <c r="F1539" s="124" t="s">
        <v>5885</v>
      </c>
      <c r="G1539" s="126">
        <v>9930</v>
      </c>
      <c r="H1539" s="127">
        <f t="shared" si="144"/>
        <v>6.5226507063212376</v>
      </c>
      <c r="I1539" s="135" t="str">
        <f t="shared" si="145"/>
        <v>A-0526</v>
      </c>
      <c r="J1539" s="135" t="str">
        <f t="shared" si="146"/>
        <v>A-0526</v>
      </c>
      <c r="K1539" s="183">
        <f>H1539+M1539*0.001</f>
        <v>6.5344287063212372</v>
      </c>
      <c r="L1539" s="127">
        <v>11432.566999999999</v>
      </c>
      <c r="M1539" s="208">
        <v>11.778</v>
      </c>
      <c r="N1539" s="127">
        <v>12.005000000000001</v>
      </c>
      <c r="O1539" s="124" t="s">
        <v>8198</v>
      </c>
      <c r="P1539" s="124" t="s">
        <v>8199</v>
      </c>
      <c r="Q1539" s="128" t="str">
        <f>Y1539*100 &amp; "% ," &amp; O1539 &amp; " " &amp; P1539 &amp; " " &amp; AG1539</f>
        <v xml:space="preserve">4% ,Anomaly (ANOM) Pipe Mill Anomaly (MIAN) </v>
      </c>
      <c r="R1539" s="124" t="s">
        <v>8208</v>
      </c>
      <c r="S1539" s="186" t="s">
        <v>8278</v>
      </c>
      <c r="T1539" s="186">
        <v>0.15625</v>
      </c>
      <c r="U1539" s="181">
        <v>245.25</v>
      </c>
      <c r="V1539" s="129">
        <v>14.3</v>
      </c>
      <c r="W1539" s="173">
        <v>60</v>
      </c>
      <c r="X1539" s="173">
        <v>118</v>
      </c>
      <c r="Y1539" s="131">
        <v>0.04</v>
      </c>
      <c r="Z1539" s="131">
        <v>0.04</v>
      </c>
      <c r="AA1539" s="131"/>
      <c r="AB1539" s="128" t="s">
        <v>8202</v>
      </c>
      <c r="AC1539" s="132"/>
      <c r="AD1539" s="132"/>
      <c r="AE1539" s="132"/>
      <c r="AF1539" s="132" t="str">
        <f t="shared" si="142"/>
        <v xml:space="preserve"> </v>
      </c>
      <c r="AG1539" s="132" t="str">
        <f t="shared" si="143"/>
        <v/>
      </c>
      <c r="AH1539" s="128" t="s">
        <v>8203</v>
      </c>
      <c r="AI1539" s="130">
        <v>409</v>
      </c>
    </row>
    <row r="1540" spans="2:35" ht="13.2">
      <c r="B1540" s="149">
        <v>15300</v>
      </c>
      <c r="C1540" s="115">
        <v>1515</v>
      </c>
      <c r="D1540" s="115">
        <v>12.959282597945332</v>
      </c>
      <c r="E1540" s="115" t="s">
        <v>5886</v>
      </c>
      <c r="F1540" s="115" t="s">
        <v>5886</v>
      </c>
      <c r="G1540" s="117">
        <v>9940</v>
      </c>
      <c r="H1540" s="118">
        <f t="shared" si="144"/>
        <v>6.5346615453839618</v>
      </c>
      <c r="I1540" s="134" t="str">
        <f t="shared" si="145"/>
        <v>A-0527</v>
      </c>
      <c r="J1540" s="134" t="str">
        <f t="shared" si="146"/>
        <v>A-0527</v>
      </c>
      <c r="K1540" s="183">
        <f>H1540+M1540*0.001</f>
        <v>6.5466665453839621</v>
      </c>
      <c r="L1540" s="118">
        <v>11432.793</v>
      </c>
      <c r="M1540" s="208">
        <v>12.005000000000001</v>
      </c>
      <c r="N1540" s="118">
        <v>11.978999999999999</v>
      </c>
      <c r="O1540" s="115" t="s">
        <v>8183</v>
      </c>
      <c r="P1540" s="115"/>
      <c r="Q1540" s="119" t="str">
        <f>Y1540*100 &amp; "% ," &amp; O1540 &amp; " " &amp; P1540 &amp; " " &amp; AG1540</f>
        <v xml:space="preserve">0% ,Weld (WELD)  </v>
      </c>
      <c r="R1540" s="115"/>
      <c r="S1540" s="186"/>
      <c r="T1540" s="186"/>
      <c r="U1540" s="181">
        <v>360</v>
      </c>
      <c r="V1540" s="120">
        <v>14.3</v>
      </c>
      <c r="W1540" s="188"/>
      <c r="X1540" s="188"/>
      <c r="Y1540" s="122"/>
      <c r="Z1540" s="122"/>
      <c r="AA1540" s="122"/>
      <c r="AB1540" s="119"/>
      <c r="AC1540" s="123"/>
      <c r="AD1540" s="123"/>
      <c r="AE1540" s="123"/>
      <c r="AF1540" s="123" t="str">
        <f t="shared" si="142"/>
        <v xml:space="preserve"> </v>
      </c>
      <c r="AG1540" s="123" t="str">
        <f t="shared" si="143"/>
        <v/>
      </c>
      <c r="AH1540" s="119" t="s">
        <v>8184</v>
      </c>
      <c r="AI1540" s="121"/>
    </row>
    <row r="1541" spans="2:35" ht="13.2">
      <c r="B1541" s="150">
        <v>15310</v>
      </c>
      <c r="C1541" s="124">
        <v>1516</v>
      </c>
      <c r="D1541" s="124">
        <v>12.971281465463823</v>
      </c>
      <c r="E1541" s="124" t="s">
        <v>5887</v>
      </c>
      <c r="F1541" s="124" t="s">
        <v>5887</v>
      </c>
      <c r="G1541" s="126">
        <v>9950</v>
      </c>
      <c r="H1541" s="127">
        <f t="shared" si="144"/>
        <v>6.5466623844708316</v>
      </c>
      <c r="I1541" s="135" t="str">
        <f t="shared" si="145"/>
        <v>A-0528</v>
      </c>
      <c r="J1541" s="135" t="str">
        <f t="shared" si="146"/>
        <v>A-0528</v>
      </c>
      <c r="K1541" s="183">
        <f>H1541+M1541*0.001</f>
        <v>6.5586413844708318</v>
      </c>
      <c r="L1541" s="127">
        <v>11444.772000000001</v>
      </c>
      <c r="M1541" s="208">
        <v>11.978999999999999</v>
      </c>
      <c r="N1541" s="127">
        <v>11.914</v>
      </c>
      <c r="O1541" s="124" t="s">
        <v>8183</v>
      </c>
      <c r="P1541" s="124"/>
      <c r="Q1541" s="128" t="str">
        <f>Y1541*100 &amp; "% ," &amp; O1541 &amp; " " &amp; P1541 &amp; " " &amp; AG1541</f>
        <v xml:space="preserve">0% ,Weld (WELD)  </v>
      </c>
      <c r="R1541" s="124"/>
      <c r="S1541" s="186"/>
      <c r="T1541" s="186"/>
      <c r="U1541" s="181">
        <v>360</v>
      </c>
      <c r="V1541" s="129">
        <v>14.3</v>
      </c>
      <c r="W1541" s="173"/>
      <c r="X1541" s="173"/>
      <c r="Y1541" s="131"/>
      <c r="Z1541" s="131"/>
      <c r="AA1541" s="131"/>
      <c r="AB1541" s="128"/>
      <c r="AC1541" s="132"/>
      <c r="AD1541" s="132"/>
      <c r="AE1541" s="132"/>
      <c r="AF1541" s="132" t="str">
        <f t="shared" si="142"/>
        <v xml:space="preserve"> </v>
      </c>
      <c r="AG1541" s="132" t="str">
        <f t="shared" si="143"/>
        <v/>
      </c>
      <c r="AH1541" s="128" t="s">
        <v>8184</v>
      </c>
      <c r="AI1541" s="130"/>
    </row>
    <row r="1542" spans="2:35" ht="13.2">
      <c r="B1542" s="149">
        <v>15320</v>
      </c>
      <c r="C1542" s="115">
        <v>1517</v>
      </c>
      <c r="D1542" s="115">
        <v>12.983270332982375</v>
      </c>
      <c r="E1542" s="115" t="s">
        <v>5888</v>
      </c>
      <c r="F1542" s="115" t="s">
        <v>5888</v>
      </c>
      <c r="G1542" s="117">
        <v>9960</v>
      </c>
      <c r="H1542" s="118">
        <f t="shared" si="144"/>
        <v>6.5586021677580826</v>
      </c>
      <c r="I1542" s="134" t="str">
        <f t="shared" si="145"/>
        <v>A-0529</v>
      </c>
      <c r="J1542" s="134" t="str">
        <f t="shared" si="146"/>
        <v>A-0529</v>
      </c>
      <c r="K1542" s="183">
        <f>H1542+M1542*0.001</f>
        <v>6.5705161677580826</v>
      </c>
      <c r="L1542" s="118">
        <v>11456.686</v>
      </c>
      <c r="M1542" s="208">
        <v>11.914</v>
      </c>
      <c r="N1542" s="118">
        <v>11.983000000000001</v>
      </c>
      <c r="O1542" s="115" t="s">
        <v>8183</v>
      </c>
      <c r="P1542" s="115"/>
      <c r="Q1542" s="119" t="str">
        <f>Y1542*100 &amp; "% ," &amp; O1542 &amp; " " &amp; P1542 &amp; " " &amp; AG1542</f>
        <v xml:space="preserve">0% ,Weld (WELD)  </v>
      </c>
      <c r="R1542" s="115"/>
      <c r="S1542" s="186"/>
      <c r="T1542" s="186"/>
      <c r="U1542" s="181">
        <v>360</v>
      </c>
      <c r="V1542" s="120">
        <v>14.3</v>
      </c>
      <c r="W1542" s="188"/>
      <c r="X1542" s="188"/>
      <c r="Y1542" s="122"/>
      <c r="Z1542" s="122"/>
      <c r="AA1542" s="122"/>
      <c r="AB1542" s="119"/>
      <c r="AC1542" s="123"/>
      <c r="AD1542" s="123"/>
      <c r="AE1542" s="123"/>
      <c r="AF1542" s="123" t="str">
        <f t="shared" si="142"/>
        <v xml:space="preserve"> </v>
      </c>
      <c r="AG1542" s="123" t="str">
        <f t="shared" si="143"/>
        <v/>
      </c>
      <c r="AH1542" s="119" t="s">
        <v>8184</v>
      </c>
      <c r="AI1542" s="121"/>
    </row>
    <row r="1543" spans="2:35" ht="13.2">
      <c r="B1543" s="150">
        <v>15330</v>
      </c>
      <c r="C1543" s="124">
        <v>1518</v>
      </c>
      <c r="D1543" s="124">
        <v>12.994936200501041</v>
      </c>
      <c r="E1543" s="124" t="s">
        <v>5889</v>
      </c>
      <c r="F1543" s="124" t="s">
        <v>5889</v>
      </c>
      <c r="G1543" s="126">
        <v>9970</v>
      </c>
      <c r="H1543" s="127">
        <f t="shared" si="144"/>
        <v>6.5706032368330769</v>
      </c>
      <c r="I1543" s="135" t="str">
        <f t="shared" si="145"/>
        <v>A-0530</v>
      </c>
      <c r="J1543" s="135" t="str">
        <f t="shared" si="146"/>
        <v>A-0530</v>
      </c>
      <c r="K1543" s="183">
        <f>H1543+M1543*0.001</f>
        <v>6.5825862368330768</v>
      </c>
      <c r="L1543" s="127">
        <v>11468.669</v>
      </c>
      <c r="M1543" s="208">
        <v>11.983000000000001</v>
      </c>
      <c r="N1543" s="127">
        <v>12.01</v>
      </c>
      <c r="O1543" s="124" t="s">
        <v>8183</v>
      </c>
      <c r="P1543" s="124"/>
      <c r="Q1543" s="128" t="str">
        <f>Y1543*100 &amp; "% ," &amp; O1543 &amp; " " &amp; P1543 &amp; " " &amp; AG1543</f>
        <v xml:space="preserve">0% ,Weld (WELD)  </v>
      </c>
      <c r="R1543" s="124"/>
      <c r="S1543" s="186"/>
      <c r="T1543" s="186"/>
      <c r="U1543" s="181">
        <v>360</v>
      </c>
      <c r="V1543" s="129">
        <v>14.3</v>
      </c>
      <c r="W1543" s="173"/>
      <c r="X1543" s="173"/>
      <c r="Y1543" s="131"/>
      <c r="Z1543" s="131"/>
      <c r="AA1543" s="131"/>
      <c r="AB1543" s="128"/>
      <c r="AC1543" s="132"/>
      <c r="AD1543" s="132"/>
      <c r="AE1543" s="132"/>
      <c r="AF1543" s="132" t="str">
        <f t="shared" ref="AF1543:AF1606" si="147">LEFT(AH1543,1)</f>
        <v xml:space="preserve"> </v>
      </c>
      <c r="AG1543" s="132" t="str">
        <f t="shared" ref="AG1543:AG1606" si="148">IF(AF1543=" ","","(&gt;0.05mm)")</f>
        <v/>
      </c>
      <c r="AH1543" s="128" t="s">
        <v>8184</v>
      </c>
      <c r="AI1543" s="130"/>
    </row>
    <row r="1544" spans="2:35" ht="13.2">
      <c r="B1544" s="149">
        <v>15340</v>
      </c>
      <c r="C1544" s="115">
        <v>1519</v>
      </c>
      <c r="D1544" s="115">
        <v>13.00694906801977</v>
      </c>
      <c r="E1544" s="115" t="s">
        <v>5890</v>
      </c>
      <c r="F1544" s="115" t="s">
        <v>5890</v>
      </c>
      <c r="G1544" s="117">
        <v>9980</v>
      </c>
      <c r="H1544" s="118">
        <f t="shared" ref="H1544:H1607" si="149">VLOOKUP(G1544,$B$7:$D$3838,3)</f>
        <v>6.5826081426754941</v>
      </c>
      <c r="I1544" s="134" t="str">
        <f t="shared" si="145"/>
        <v>A-0531</v>
      </c>
      <c r="J1544" s="134" t="str">
        <f t="shared" si="146"/>
        <v>A-0531</v>
      </c>
      <c r="K1544" s="183">
        <f>H1544+M1544*0.001</f>
        <v>6.5946181426754942</v>
      </c>
      <c r="L1544" s="118">
        <v>11480.679</v>
      </c>
      <c r="M1544" s="208">
        <v>12.01</v>
      </c>
      <c r="N1544" s="118">
        <v>11.991</v>
      </c>
      <c r="O1544" s="115" t="s">
        <v>8183</v>
      </c>
      <c r="P1544" s="115"/>
      <c r="Q1544" s="119" t="str">
        <f>Y1544*100 &amp; "% ," &amp; O1544 &amp; " " &amp; P1544 &amp; " " &amp; AG1544</f>
        <v xml:space="preserve">0% ,Weld (WELD)  </v>
      </c>
      <c r="R1544" s="115"/>
      <c r="S1544" s="186"/>
      <c r="T1544" s="186"/>
      <c r="U1544" s="181">
        <v>360</v>
      </c>
      <c r="V1544" s="120">
        <v>14.3</v>
      </c>
      <c r="W1544" s="188"/>
      <c r="X1544" s="188"/>
      <c r="Y1544" s="122"/>
      <c r="Z1544" s="122"/>
      <c r="AA1544" s="122"/>
      <c r="AB1544" s="119"/>
      <c r="AC1544" s="123"/>
      <c r="AD1544" s="123"/>
      <c r="AE1544" s="123"/>
      <c r="AF1544" s="123" t="str">
        <f t="shared" si="147"/>
        <v xml:space="preserve"> </v>
      </c>
      <c r="AG1544" s="123" t="str">
        <f t="shared" si="148"/>
        <v/>
      </c>
      <c r="AH1544" s="119" t="s">
        <v>8184</v>
      </c>
      <c r="AI1544" s="121"/>
    </row>
    <row r="1545" spans="2:35" ht="13.2">
      <c r="B1545" s="150">
        <v>15350</v>
      </c>
      <c r="C1545" s="124">
        <v>1520</v>
      </c>
      <c r="D1545" s="124">
        <v>13.018954935538199</v>
      </c>
      <c r="E1545" s="124" t="s">
        <v>5891</v>
      </c>
      <c r="F1545" s="124" t="s">
        <v>5891</v>
      </c>
      <c r="G1545" s="126">
        <v>9980</v>
      </c>
      <c r="H1545" s="127">
        <f t="shared" si="149"/>
        <v>6.5826081426754941</v>
      </c>
      <c r="I1545" s="135" t="str">
        <f t="shared" ref="I1545:I1608" si="150">VLOOKUP(G1545,$B$7:$F$3838,4)</f>
        <v>A-0531</v>
      </c>
      <c r="J1545" s="135" t="str">
        <f t="shared" ref="J1545:J1608" si="151">VLOOKUP(G1545,$B$7:$F$3838,4)</f>
        <v>A-0531</v>
      </c>
      <c r="K1545" s="183">
        <f>H1545+M1545*0.001</f>
        <v>6.5886191426754941</v>
      </c>
      <c r="L1545" s="127">
        <v>11486.689</v>
      </c>
      <c r="M1545" s="208">
        <v>6.0110000000000001</v>
      </c>
      <c r="N1545" s="127">
        <v>11.991</v>
      </c>
      <c r="O1545" s="124" t="s">
        <v>8321</v>
      </c>
      <c r="P1545" s="124"/>
      <c r="Q1545" s="128" t="str">
        <f>Y1545*100 &amp; "% ," &amp; O1545 &amp; " " &amp; P1545 &amp; " " &amp; AG1545</f>
        <v xml:space="preserve">0% ,Anode (ANOD)  </v>
      </c>
      <c r="R1545" s="124"/>
      <c r="S1545" s="186"/>
      <c r="T1545" s="186"/>
      <c r="U1545" s="181">
        <v>360</v>
      </c>
      <c r="V1545" s="129">
        <v>14.3</v>
      </c>
      <c r="W1545" s="173"/>
      <c r="X1545" s="173"/>
      <c r="Y1545" s="131"/>
      <c r="Z1545" s="131"/>
      <c r="AA1545" s="131"/>
      <c r="AB1545" s="128"/>
      <c r="AC1545" s="132"/>
      <c r="AD1545" s="132"/>
      <c r="AE1545" s="132"/>
      <c r="AF1545" s="132" t="str">
        <f t="shared" si="147"/>
        <v xml:space="preserve"> </v>
      </c>
      <c r="AG1545" s="132" t="str">
        <f t="shared" si="148"/>
        <v/>
      </c>
      <c r="AH1545" s="128" t="s">
        <v>8382</v>
      </c>
      <c r="AI1545" s="130"/>
    </row>
    <row r="1546" spans="2:35" ht="13.2">
      <c r="B1546" s="149">
        <v>15360</v>
      </c>
      <c r="C1546" s="115">
        <v>1521</v>
      </c>
      <c r="D1546" s="115">
        <v>13.030946803056757</v>
      </c>
      <c r="E1546" s="115" t="s">
        <v>5892</v>
      </c>
      <c r="F1546" s="115" t="s">
        <v>5892</v>
      </c>
      <c r="G1546" s="117">
        <v>9990</v>
      </c>
      <c r="H1546" s="118">
        <f t="shared" si="149"/>
        <v>6.5946090488380928</v>
      </c>
      <c r="I1546" s="134" t="str">
        <f t="shared" si="150"/>
        <v>A-0532</v>
      </c>
      <c r="J1546" s="134" t="str">
        <f t="shared" si="151"/>
        <v>A-0532</v>
      </c>
      <c r="K1546" s="183">
        <f>H1546+M1546*0.001</f>
        <v>6.6066000488380929</v>
      </c>
      <c r="L1546" s="118">
        <v>11492.67</v>
      </c>
      <c r="M1546" s="208">
        <v>11.991</v>
      </c>
      <c r="N1546" s="118">
        <v>11.932</v>
      </c>
      <c r="O1546" s="115" t="s">
        <v>8183</v>
      </c>
      <c r="P1546" s="115" t="s">
        <v>661</v>
      </c>
      <c r="Q1546" s="119" t="str">
        <f>Y1546*100 &amp; "% ," &amp; O1546 &amp; " " &amp; P1546 &amp; " " &amp; AG1546</f>
        <v xml:space="preserve">0% ,Weld (WELD) Change in Wall Thickness (CHWT) </v>
      </c>
      <c r="R1546" s="115"/>
      <c r="S1546" s="186"/>
      <c r="T1546" s="186"/>
      <c r="U1546" s="181">
        <v>360</v>
      </c>
      <c r="V1546" s="120">
        <v>21</v>
      </c>
      <c r="W1546" s="188"/>
      <c r="X1546" s="188"/>
      <c r="Y1546" s="122"/>
      <c r="Z1546" s="122"/>
      <c r="AA1546" s="122"/>
      <c r="AB1546" s="119"/>
      <c r="AC1546" s="123"/>
      <c r="AD1546" s="123"/>
      <c r="AE1546" s="123"/>
      <c r="AF1546" s="123" t="str">
        <f t="shared" si="147"/>
        <v xml:space="preserve"> </v>
      </c>
      <c r="AG1546" s="123" t="str">
        <f t="shared" si="148"/>
        <v/>
      </c>
      <c r="AH1546" s="119" t="s">
        <v>8347</v>
      </c>
      <c r="AI1546" s="121"/>
    </row>
    <row r="1547" spans="2:35" ht="13.2">
      <c r="B1547" s="150">
        <v>15370</v>
      </c>
      <c r="C1547" s="124">
        <v>1522</v>
      </c>
      <c r="D1547" s="124">
        <v>13.042947670575394</v>
      </c>
      <c r="E1547" s="124" t="s">
        <v>5893</v>
      </c>
      <c r="F1547" s="124" t="s">
        <v>5893</v>
      </c>
      <c r="G1547" s="126">
        <v>10000</v>
      </c>
      <c r="H1547" s="127">
        <f t="shared" si="149"/>
        <v>6.6065889566830132</v>
      </c>
      <c r="I1547" s="135" t="str">
        <f t="shared" si="150"/>
        <v>A-0533</v>
      </c>
      <c r="J1547" s="135" t="str">
        <f t="shared" si="151"/>
        <v>A-0533</v>
      </c>
      <c r="K1547" s="183">
        <f>H1547+M1547*0.001</f>
        <v>6.618520956683013</v>
      </c>
      <c r="L1547" s="127">
        <v>11504.602000000001</v>
      </c>
      <c r="M1547" s="208">
        <v>11.932</v>
      </c>
      <c r="N1547" s="127">
        <v>11.962999999999999</v>
      </c>
      <c r="O1547" s="124" t="s">
        <v>8183</v>
      </c>
      <c r="P1547" s="124" t="s">
        <v>661</v>
      </c>
      <c r="Q1547" s="128" t="str">
        <f>Y1547*100 &amp; "% ," &amp; O1547 &amp; " " &amp; P1547 &amp; " " &amp; AG1547</f>
        <v xml:space="preserve">0% ,Weld (WELD) Change in Wall Thickness (CHWT) </v>
      </c>
      <c r="R1547" s="124"/>
      <c r="S1547" s="186"/>
      <c r="T1547" s="186"/>
      <c r="U1547" s="181">
        <v>360</v>
      </c>
      <c r="V1547" s="129">
        <v>14.3</v>
      </c>
      <c r="W1547" s="173"/>
      <c r="X1547" s="173"/>
      <c r="Y1547" s="131"/>
      <c r="Z1547" s="131"/>
      <c r="AA1547" s="131"/>
      <c r="AB1547" s="128"/>
      <c r="AC1547" s="132"/>
      <c r="AD1547" s="132"/>
      <c r="AE1547" s="132"/>
      <c r="AF1547" s="132" t="str">
        <f t="shared" si="147"/>
        <v xml:space="preserve"> </v>
      </c>
      <c r="AG1547" s="132" t="str">
        <f t="shared" si="148"/>
        <v/>
      </c>
      <c r="AH1547" s="128" t="s">
        <v>8348</v>
      </c>
      <c r="AI1547" s="130"/>
    </row>
    <row r="1548" spans="2:35" ht="13.2">
      <c r="B1548" s="149">
        <v>15380</v>
      </c>
      <c r="C1548" s="115">
        <v>1523</v>
      </c>
      <c r="D1548" s="115">
        <v>13.054945538094007</v>
      </c>
      <c r="E1548" s="115" t="s">
        <v>5894</v>
      </c>
      <c r="F1548" s="115" t="s">
        <v>5894</v>
      </c>
      <c r="G1548" s="117">
        <v>10010</v>
      </c>
      <c r="H1548" s="118">
        <f t="shared" si="149"/>
        <v>6.6185928626055697</v>
      </c>
      <c r="I1548" s="134" t="str">
        <f t="shared" si="150"/>
        <v>A-0534</v>
      </c>
      <c r="J1548" s="134" t="str">
        <f t="shared" si="151"/>
        <v>A-0534</v>
      </c>
      <c r="K1548" s="183">
        <f>H1548+M1548*0.001</f>
        <v>6.6305558626055694</v>
      </c>
      <c r="L1548" s="118">
        <v>11516.565000000001</v>
      </c>
      <c r="M1548" s="208">
        <v>11.962999999999999</v>
      </c>
      <c r="N1548" s="118">
        <v>11.946999999999999</v>
      </c>
      <c r="O1548" s="115" t="s">
        <v>8183</v>
      </c>
      <c r="P1548" s="115"/>
      <c r="Q1548" s="119" t="str">
        <f>Y1548*100 &amp; "% ," &amp; O1548 &amp; " " &amp; P1548 &amp; " " &amp; AG1548</f>
        <v xml:space="preserve">0% ,Weld (WELD)  </v>
      </c>
      <c r="R1548" s="115"/>
      <c r="S1548" s="186"/>
      <c r="T1548" s="186"/>
      <c r="U1548" s="181">
        <v>360</v>
      </c>
      <c r="V1548" s="120">
        <v>14.3</v>
      </c>
      <c r="W1548" s="188"/>
      <c r="X1548" s="188"/>
      <c r="Y1548" s="122"/>
      <c r="Z1548" s="122"/>
      <c r="AA1548" s="122"/>
      <c r="AB1548" s="119"/>
      <c r="AC1548" s="123"/>
      <c r="AD1548" s="123"/>
      <c r="AE1548" s="123"/>
      <c r="AF1548" s="123" t="str">
        <f t="shared" si="147"/>
        <v xml:space="preserve"> </v>
      </c>
      <c r="AG1548" s="123" t="str">
        <f t="shared" si="148"/>
        <v/>
      </c>
      <c r="AH1548" s="119" t="s">
        <v>8184</v>
      </c>
      <c r="AI1548" s="121"/>
    </row>
    <row r="1549" spans="2:35" ht="13.2">
      <c r="B1549" s="150">
        <v>15390</v>
      </c>
      <c r="C1549" s="124">
        <v>1524</v>
      </c>
      <c r="D1549" s="124">
        <v>13.066934405612907</v>
      </c>
      <c r="E1549" s="124" t="s">
        <v>5895</v>
      </c>
      <c r="F1549" s="124" t="s">
        <v>5895</v>
      </c>
      <c r="G1549" s="126">
        <v>10020</v>
      </c>
      <c r="H1549" s="127">
        <f t="shared" si="149"/>
        <v>6.6305887691687069</v>
      </c>
      <c r="I1549" s="135" t="str">
        <f t="shared" si="150"/>
        <v>A-0535</v>
      </c>
      <c r="J1549" s="135" t="str">
        <f t="shared" si="151"/>
        <v>A-0535</v>
      </c>
      <c r="K1549" s="183">
        <f>H1549+M1549*0.001</f>
        <v>6.642535769168707</v>
      </c>
      <c r="L1549" s="127">
        <v>11528.512000000001</v>
      </c>
      <c r="M1549" s="208">
        <v>11.946999999999999</v>
      </c>
      <c r="N1549" s="127">
        <v>11.954000000000001</v>
      </c>
      <c r="O1549" s="124" t="s">
        <v>8183</v>
      </c>
      <c r="P1549" s="124"/>
      <c r="Q1549" s="128" t="str">
        <f>Y1549*100 &amp; "% ," &amp; O1549 &amp; " " &amp; P1549 &amp; " " &amp; AG1549</f>
        <v xml:space="preserve">0% ,Weld (WELD)  </v>
      </c>
      <c r="R1549" s="124"/>
      <c r="S1549" s="186"/>
      <c r="T1549" s="186"/>
      <c r="U1549" s="181">
        <v>360</v>
      </c>
      <c r="V1549" s="129">
        <v>14.3</v>
      </c>
      <c r="W1549" s="173"/>
      <c r="X1549" s="173"/>
      <c r="Y1549" s="131"/>
      <c r="Z1549" s="131"/>
      <c r="AA1549" s="131"/>
      <c r="AB1549" s="128"/>
      <c r="AC1549" s="132"/>
      <c r="AD1549" s="132"/>
      <c r="AE1549" s="132"/>
      <c r="AF1549" s="132" t="str">
        <f t="shared" si="147"/>
        <v xml:space="preserve"> </v>
      </c>
      <c r="AG1549" s="132" t="str">
        <f t="shared" si="148"/>
        <v/>
      </c>
      <c r="AH1549" s="128" t="s">
        <v>8184</v>
      </c>
      <c r="AI1549" s="130"/>
    </row>
    <row r="1550" spans="2:35" ht="13.2">
      <c r="B1550" s="149">
        <v>15400</v>
      </c>
      <c r="C1550" s="115">
        <v>1525</v>
      </c>
      <c r="D1550" s="115">
        <v>13.078926273131465</v>
      </c>
      <c r="E1550" s="115" t="s">
        <v>5896</v>
      </c>
      <c r="F1550" s="115" t="s">
        <v>5896</v>
      </c>
      <c r="G1550" s="117">
        <v>10030</v>
      </c>
      <c r="H1550" s="118">
        <f t="shared" si="149"/>
        <v>6.6425876754915159</v>
      </c>
      <c r="I1550" s="134" t="str">
        <f t="shared" si="150"/>
        <v>A-0536</v>
      </c>
      <c r="J1550" s="134" t="str">
        <f t="shared" si="151"/>
        <v>A-0536</v>
      </c>
      <c r="K1550" s="183">
        <f>H1550+M1550*0.001</f>
        <v>6.6545416754915161</v>
      </c>
      <c r="L1550" s="118">
        <v>11540.466</v>
      </c>
      <c r="M1550" s="208">
        <v>11.954000000000001</v>
      </c>
      <c r="N1550" s="118">
        <v>11.965999999999999</v>
      </c>
      <c r="O1550" s="115" t="s">
        <v>8183</v>
      </c>
      <c r="P1550" s="115"/>
      <c r="Q1550" s="119" t="str">
        <f>Y1550*100 &amp; "% ," &amp; O1550 &amp; " " &amp; P1550 &amp; " " &amp; AG1550</f>
        <v xml:space="preserve">0% ,Weld (WELD)  </v>
      </c>
      <c r="R1550" s="115"/>
      <c r="S1550" s="186"/>
      <c r="T1550" s="186"/>
      <c r="U1550" s="181">
        <v>360</v>
      </c>
      <c r="V1550" s="120">
        <v>14.3</v>
      </c>
      <c r="W1550" s="188"/>
      <c r="X1550" s="188"/>
      <c r="Y1550" s="122"/>
      <c r="Z1550" s="122"/>
      <c r="AA1550" s="122"/>
      <c r="AB1550" s="119"/>
      <c r="AC1550" s="123"/>
      <c r="AD1550" s="123"/>
      <c r="AE1550" s="123"/>
      <c r="AF1550" s="123" t="str">
        <f t="shared" si="147"/>
        <v xml:space="preserve"> </v>
      </c>
      <c r="AG1550" s="123" t="str">
        <f t="shared" si="148"/>
        <v/>
      </c>
      <c r="AH1550" s="119" t="s">
        <v>8184</v>
      </c>
      <c r="AI1550" s="121"/>
    </row>
    <row r="1551" spans="2:35" ht="13.2">
      <c r="B1551" s="150">
        <v>15410</v>
      </c>
      <c r="C1551" s="124">
        <v>1526</v>
      </c>
      <c r="D1551" s="124">
        <v>13.090931140649994</v>
      </c>
      <c r="E1551" s="124" t="s">
        <v>5897</v>
      </c>
      <c r="F1551" s="124" t="s">
        <v>5897</v>
      </c>
      <c r="G1551" s="126">
        <v>10040</v>
      </c>
      <c r="H1551" s="127">
        <f t="shared" si="149"/>
        <v>6.6545905814941682</v>
      </c>
      <c r="I1551" s="135" t="str">
        <f t="shared" si="150"/>
        <v>A-0537</v>
      </c>
      <c r="J1551" s="135" t="str">
        <f t="shared" si="151"/>
        <v>A-0537</v>
      </c>
      <c r="K1551" s="183">
        <f>H1551+M1551*0.001</f>
        <v>6.6665565814941683</v>
      </c>
      <c r="L1551" s="127">
        <v>11552.432000000001</v>
      </c>
      <c r="M1551" s="208">
        <v>11.965999999999999</v>
      </c>
      <c r="N1551" s="127">
        <v>11.96</v>
      </c>
      <c r="O1551" s="124" t="s">
        <v>8183</v>
      </c>
      <c r="P1551" s="124"/>
      <c r="Q1551" s="128" t="str">
        <f>Y1551*100 &amp; "% ," &amp; O1551 &amp; " " &amp; P1551 &amp; " " &amp; AG1551</f>
        <v xml:space="preserve">0% ,Weld (WELD)  </v>
      </c>
      <c r="R1551" s="124"/>
      <c r="S1551" s="186"/>
      <c r="T1551" s="186"/>
      <c r="U1551" s="181">
        <v>360</v>
      </c>
      <c r="V1551" s="129">
        <v>14.3</v>
      </c>
      <c r="W1551" s="173"/>
      <c r="X1551" s="173"/>
      <c r="Y1551" s="131"/>
      <c r="Z1551" s="131"/>
      <c r="AA1551" s="131"/>
      <c r="AB1551" s="128"/>
      <c r="AC1551" s="132"/>
      <c r="AD1551" s="132"/>
      <c r="AE1551" s="132"/>
      <c r="AF1551" s="132" t="str">
        <f t="shared" si="147"/>
        <v xml:space="preserve"> </v>
      </c>
      <c r="AG1551" s="132" t="str">
        <f t="shared" si="148"/>
        <v/>
      </c>
      <c r="AH1551" s="128" t="s">
        <v>8184</v>
      </c>
      <c r="AI1551" s="130"/>
    </row>
    <row r="1552" spans="2:35" ht="13.2">
      <c r="B1552" s="149">
        <v>15420</v>
      </c>
      <c r="C1552" s="115">
        <v>1527</v>
      </c>
      <c r="D1552" s="115">
        <v>13.102933008168513</v>
      </c>
      <c r="E1552" s="115" t="s">
        <v>5898</v>
      </c>
      <c r="F1552" s="115" t="s">
        <v>5898</v>
      </c>
      <c r="G1552" s="117">
        <v>10050</v>
      </c>
      <c r="H1552" s="118">
        <f t="shared" si="149"/>
        <v>6.666597487176376</v>
      </c>
      <c r="I1552" s="134" t="str">
        <f t="shared" si="150"/>
        <v>A-0538</v>
      </c>
      <c r="J1552" s="134" t="str">
        <f t="shared" si="151"/>
        <v>A-0538</v>
      </c>
      <c r="K1552" s="183">
        <f>H1552+M1552*0.001</f>
        <v>6.6785574871763762</v>
      </c>
      <c r="L1552" s="118">
        <v>11564.391</v>
      </c>
      <c r="M1552" s="208">
        <v>11.96</v>
      </c>
      <c r="N1552" s="118">
        <v>11.972</v>
      </c>
      <c r="O1552" s="115" t="s">
        <v>8183</v>
      </c>
      <c r="P1552" s="115"/>
      <c r="Q1552" s="119" t="str">
        <f>Y1552*100 &amp; "% ," &amp; O1552 &amp; " " &amp; P1552 &amp; " " &amp; AG1552</f>
        <v xml:space="preserve">0% ,Weld (WELD)  </v>
      </c>
      <c r="R1552" s="115"/>
      <c r="S1552" s="186"/>
      <c r="T1552" s="186"/>
      <c r="U1552" s="181">
        <v>360</v>
      </c>
      <c r="V1552" s="120">
        <v>14.3</v>
      </c>
      <c r="W1552" s="188"/>
      <c r="X1552" s="188"/>
      <c r="Y1552" s="122"/>
      <c r="Z1552" s="122"/>
      <c r="AA1552" s="122"/>
      <c r="AB1552" s="119"/>
      <c r="AC1552" s="123"/>
      <c r="AD1552" s="123"/>
      <c r="AE1552" s="123"/>
      <c r="AF1552" s="123" t="str">
        <f t="shared" si="147"/>
        <v xml:space="preserve"> </v>
      </c>
      <c r="AG1552" s="123" t="str">
        <f t="shared" si="148"/>
        <v/>
      </c>
      <c r="AH1552" s="119" t="s">
        <v>8184</v>
      </c>
      <c r="AI1552" s="121"/>
    </row>
    <row r="1553" spans="2:35" ht="13.2">
      <c r="B1553" s="150">
        <v>15430</v>
      </c>
      <c r="C1553" s="124">
        <v>1528</v>
      </c>
      <c r="D1553" s="124">
        <v>13.114935875687282</v>
      </c>
      <c r="E1553" s="124" t="s">
        <v>5899</v>
      </c>
      <c r="F1553" s="124" t="s">
        <v>5899</v>
      </c>
      <c r="G1553" s="126">
        <v>10060</v>
      </c>
      <c r="H1553" s="127">
        <f t="shared" si="149"/>
        <v>6.678603413531417</v>
      </c>
      <c r="I1553" s="135" t="str">
        <f t="shared" si="150"/>
        <v>A-0539</v>
      </c>
      <c r="J1553" s="135" t="str">
        <f t="shared" si="151"/>
        <v>A-0539</v>
      </c>
      <c r="K1553" s="183">
        <f>H1553+M1553*0.001</f>
        <v>6.690575413531417</v>
      </c>
      <c r="L1553" s="127">
        <v>11576.364</v>
      </c>
      <c r="M1553" s="208">
        <v>11.972</v>
      </c>
      <c r="N1553" s="127">
        <v>11.992000000000001</v>
      </c>
      <c r="O1553" s="124" t="s">
        <v>8183</v>
      </c>
      <c r="P1553" s="124"/>
      <c r="Q1553" s="128" t="str">
        <f>Y1553*100 &amp; "% ," &amp; O1553 &amp; " " &amp; P1553 &amp; " " &amp; AG1553</f>
        <v xml:space="preserve">0% ,Weld (WELD)  </v>
      </c>
      <c r="R1553" s="124"/>
      <c r="S1553" s="186"/>
      <c r="T1553" s="186"/>
      <c r="U1553" s="181">
        <v>360</v>
      </c>
      <c r="V1553" s="129">
        <v>14.3</v>
      </c>
      <c r="W1553" s="173"/>
      <c r="X1553" s="173"/>
      <c r="Y1553" s="131"/>
      <c r="Z1553" s="131"/>
      <c r="AA1553" s="131"/>
      <c r="AB1553" s="128"/>
      <c r="AC1553" s="132"/>
      <c r="AD1553" s="132"/>
      <c r="AE1553" s="132"/>
      <c r="AF1553" s="132" t="str">
        <f t="shared" si="147"/>
        <v xml:space="preserve"> </v>
      </c>
      <c r="AG1553" s="132" t="str">
        <f t="shared" si="148"/>
        <v/>
      </c>
      <c r="AH1553" s="128" t="s">
        <v>8184</v>
      </c>
      <c r="AI1553" s="130"/>
    </row>
    <row r="1554" spans="2:35" ht="13.2">
      <c r="B1554" s="149">
        <v>15440</v>
      </c>
      <c r="C1554" s="115">
        <v>1529</v>
      </c>
      <c r="D1554" s="115">
        <v>13.126939743205948</v>
      </c>
      <c r="E1554" s="115" t="s">
        <v>5900</v>
      </c>
      <c r="F1554" s="115" t="s">
        <v>5900</v>
      </c>
      <c r="G1554" s="117">
        <v>10070</v>
      </c>
      <c r="H1554" s="118">
        <f t="shared" si="149"/>
        <v>6.6906003487814916</v>
      </c>
      <c r="I1554" s="134" t="str">
        <f t="shared" si="150"/>
        <v>A-0540</v>
      </c>
      <c r="J1554" s="134" t="str">
        <f t="shared" si="151"/>
        <v>A-0540</v>
      </c>
      <c r="K1554" s="183">
        <f>H1554+M1554*0.001</f>
        <v>6.7025923487814918</v>
      </c>
      <c r="L1554" s="118">
        <v>11588.355</v>
      </c>
      <c r="M1554" s="208">
        <v>11.992000000000001</v>
      </c>
      <c r="N1554" s="118">
        <v>11.99</v>
      </c>
      <c r="O1554" s="115" t="s">
        <v>8183</v>
      </c>
      <c r="P1554" s="115"/>
      <c r="Q1554" s="119" t="str">
        <f>Y1554*100 &amp; "% ," &amp; O1554 &amp; " " &amp; P1554 &amp; " " &amp; AG1554</f>
        <v xml:space="preserve">0% ,Weld (WELD)  </v>
      </c>
      <c r="R1554" s="115"/>
      <c r="S1554" s="186"/>
      <c r="T1554" s="186"/>
      <c r="U1554" s="181">
        <v>360</v>
      </c>
      <c r="V1554" s="120">
        <v>14.3</v>
      </c>
      <c r="W1554" s="188"/>
      <c r="X1554" s="188"/>
      <c r="Y1554" s="122"/>
      <c r="Z1554" s="122"/>
      <c r="AA1554" s="122"/>
      <c r="AB1554" s="119"/>
      <c r="AC1554" s="123"/>
      <c r="AD1554" s="123"/>
      <c r="AE1554" s="123"/>
      <c r="AF1554" s="123" t="str">
        <f t="shared" si="147"/>
        <v xml:space="preserve"> </v>
      </c>
      <c r="AG1554" s="123" t="str">
        <f t="shared" si="148"/>
        <v/>
      </c>
      <c r="AH1554" s="119" t="s">
        <v>8184</v>
      </c>
      <c r="AI1554" s="121"/>
    </row>
    <row r="1555" spans="2:35" ht="13.2">
      <c r="B1555" s="150">
        <v>15450</v>
      </c>
      <c r="C1555" s="124">
        <v>1530</v>
      </c>
      <c r="D1555" s="124">
        <v>13.138941610724469</v>
      </c>
      <c r="E1555" s="124" t="s">
        <v>5901</v>
      </c>
      <c r="F1555" s="124" t="s">
        <v>5901</v>
      </c>
      <c r="G1555" s="126">
        <v>10080</v>
      </c>
      <c r="H1555" s="127">
        <f t="shared" si="149"/>
        <v>6.7025522875278911</v>
      </c>
      <c r="I1555" s="135" t="str">
        <f t="shared" si="150"/>
        <v>A-0541</v>
      </c>
      <c r="J1555" s="135" t="str">
        <f t="shared" si="151"/>
        <v>A-0541</v>
      </c>
      <c r="K1555" s="183">
        <f>H1555+M1555*0.001</f>
        <v>6.7145422875278911</v>
      </c>
      <c r="L1555" s="127">
        <v>11600.344999999999</v>
      </c>
      <c r="M1555" s="208">
        <v>11.99</v>
      </c>
      <c r="N1555" s="127">
        <v>11.994</v>
      </c>
      <c r="O1555" s="124" t="s">
        <v>8183</v>
      </c>
      <c r="P1555" s="124"/>
      <c r="Q1555" s="128" t="str">
        <f>Y1555*100 &amp; "% ," &amp; O1555 &amp; " " &amp; P1555 &amp; " " &amp; AG1555</f>
        <v xml:space="preserve">0% ,Weld (WELD)  </v>
      </c>
      <c r="R1555" s="124"/>
      <c r="S1555" s="186"/>
      <c r="T1555" s="186"/>
      <c r="U1555" s="181">
        <v>360</v>
      </c>
      <c r="V1555" s="129">
        <v>14.3</v>
      </c>
      <c r="W1555" s="173"/>
      <c r="X1555" s="173"/>
      <c r="Y1555" s="131"/>
      <c r="Z1555" s="131"/>
      <c r="AA1555" s="131"/>
      <c r="AB1555" s="128"/>
      <c r="AC1555" s="132"/>
      <c r="AD1555" s="132"/>
      <c r="AE1555" s="132"/>
      <c r="AF1555" s="132" t="str">
        <f t="shared" si="147"/>
        <v xml:space="preserve"> </v>
      </c>
      <c r="AG1555" s="132" t="str">
        <f t="shared" si="148"/>
        <v/>
      </c>
      <c r="AH1555" s="128" t="s">
        <v>8184</v>
      </c>
      <c r="AI1555" s="130"/>
    </row>
    <row r="1556" spans="2:35" ht="13.2">
      <c r="B1556" s="149">
        <v>15460</v>
      </c>
      <c r="C1556" s="115">
        <v>1531</v>
      </c>
      <c r="D1556" s="115">
        <v>13.150943478242986</v>
      </c>
      <c r="E1556" s="115" t="s">
        <v>5902</v>
      </c>
      <c r="F1556" s="115" t="s">
        <v>5902</v>
      </c>
      <c r="G1556" s="117">
        <v>10080</v>
      </c>
      <c r="H1556" s="118">
        <f t="shared" si="149"/>
        <v>6.7025522875278911</v>
      </c>
      <c r="I1556" s="134" t="str">
        <f t="shared" si="150"/>
        <v>A-0541</v>
      </c>
      <c r="J1556" s="134" t="str">
        <f t="shared" si="151"/>
        <v>A-0541</v>
      </c>
      <c r="K1556" s="183">
        <f>H1556+M1556*0.001</f>
        <v>6.7085272875278914</v>
      </c>
      <c r="L1556" s="118">
        <v>11606.32</v>
      </c>
      <c r="M1556" s="208">
        <v>5.9749999999999996</v>
      </c>
      <c r="N1556" s="118">
        <v>11.994</v>
      </c>
      <c r="O1556" s="115" t="s">
        <v>8321</v>
      </c>
      <c r="P1556" s="115"/>
      <c r="Q1556" s="119" t="str">
        <f>Y1556*100 &amp; "% ," &amp; O1556 &amp; " " &amp; P1556 &amp; " " &amp; AG1556</f>
        <v xml:space="preserve">0% ,Anode (ANOD)  </v>
      </c>
      <c r="R1556" s="115"/>
      <c r="S1556" s="186"/>
      <c r="T1556" s="186"/>
      <c r="U1556" s="181">
        <v>360</v>
      </c>
      <c r="V1556" s="120">
        <v>14.3</v>
      </c>
      <c r="W1556" s="188"/>
      <c r="X1556" s="188"/>
      <c r="Y1556" s="122"/>
      <c r="Z1556" s="122"/>
      <c r="AA1556" s="122"/>
      <c r="AB1556" s="119"/>
      <c r="AC1556" s="123"/>
      <c r="AD1556" s="123"/>
      <c r="AE1556" s="123"/>
      <c r="AF1556" s="123" t="str">
        <f t="shared" si="147"/>
        <v xml:space="preserve"> </v>
      </c>
      <c r="AG1556" s="123" t="str">
        <f t="shared" si="148"/>
        <v/>
      </c>
      <c r="AH1556" s="119" t="s">
        <v>8383</v>
      </c>
      <c r="AI1556" s="121"/>
    </row>
    <row r="1557" spans="2:35" ht="13.2">
      <c r="B1557" s="150">
        <v>15470</v>
      </c>
      <c r="C1557" s="124">
        <v>1532</v>
      </c>
      <c r="D1557" s="124">
        <v>13.162942345761849</v>
      </c>
      <c r="E1557" s="124" t="s">
        <v>5903</v>
      </c>
      <c r="F1557" s="124" t="s">
        <v>5903</v>
      </c>
      <c r="G1557" s="126">
        <v>10090</v>
      </c>
      <c r="H1557" s="127">
        <f t="shared" si="149"/>
        <v>6.7145555149196534</v>
      </c>
      <c r="I1557" s="135" t="str">
        <f t="shared" si="150"/>
        <v>A-0542</v>
      </c>
      <c r="J1557" s="135" t="str">
        <f t="shared" si="151"/>
        <v>A-0542</v>
      </c>
      <c r="K1557" s="183">
        <f>H1557+M1557*0.001</f>
        <v>6.726549514919653</v>
      </c>
      <c r="L1557" s="127">
        <v>11612.34</v>
      </c>
      <c r="M1557" s="208">
        <v>11.994</v>
      </c>
      <c r="N1557" s="127">
        <v>12.01</v>
      </c>
      <c r="O1557" s="124" t="s">
        <v>8183</v>
      </c>
      <c r="P1557" s="124"/>
      <c r="Q1557" s="128" t="str">
        <f>Y1557*100 &amp; "% ," &amp; O1557 &amp; " " &amp; P1557 &amp; " " &amp; AG1557</f>
        <v xml:space="preserve">0% ,Weld (WELD)  </v>
      </c>
      <c r="R1557" s="124"/>
      <c r="S1557" s="186"/>
      <c r="T1557" s="186"/>
      <c r="U1557" s="181">
        <v>360</v>
      </c>
      <c r="V1557" s="129">
        <v>14.3</v>
      </c>
      <c r="W1557" s="173"/>
      <c r="X1557" s="173"/>
      <c r="Y1557" s="131"/>
      <c r="Z1557" s="131"/>
      <c r="AA1557" s="131"/>
      <c r="AB1557" s="128"/>
      <c r="AC1557" s="132"/>
      <c r="AD1557" s="132"/>
      <c r="AE1557" s="132"/>
      <c r="AF1557" s="132" t="str">
        <f t="shared" si="147"/>
        <v xml:space="preserve"> </v>
      </c>
      <c r="AG1557" s="132" t="str">
        <f t="shared" si="148"/>
        <v/>
      </c>
      <c r="AH1557" s="128" t="s">
        <v>8184</v>
      </c>
      <c r="AI1557" s="130"/>
    </row>
    <row r="1558" spans="2:35" ht="13.2">
      <c r="B1558" s="149">
        <v>15480</v>
      </c>
      <c r="C1558" s="115">
        <v>1533</v>
      </c>
      <c r="D1558" s="115">
        <v>13.174947213280376</v>
      </c>
      <c r="E1558" s="115" t="s">
        <v>5904</v>
      </c>
      <c r="F1558" s="115" t="s">
        <v>5904</v>
      </c>
      <c r="G1558" s="117">
        <v>10090</v>
      </c>
      <c r="H1558" s="118">
        <f t="shared" si="149"/>
        <v>6.7145555149196534</v>
      </c>
      <c r="I1558" s="134" t="str">
        <f t="shared" si="150"/>
        <v>A-0542</v>
      </c>
      <c r="J1558" s="134" t="str">
        <f t="shared" si="151"/>
        <v>A-0542</v>
      </c>
      <c r="K1558" s="183">
        <f>H1558+M1558*0.001</f>
        <v>6.7154405149196537</v>
      </c>
      <c r="L1558" s="118">
        <v>11613.224</v>
      </c>
      <c r="M1558" s="208">
        <v>0.88500000000000001</v>
      </c>
      <c r="N1558" s="118">
        <v>12.01</v>
      </c>
      <c r="O1558" s="115" t="s">
        <v>8198</v>
      </c>
      <c r="P1558" s="115" t="s">
        <v>8199</v>
      </c>
      <c r="Q1558" s="119" t="str">
        <f>Y1558*100 &amp; "% ," &amp; O1558 &amp; " " &amp; P1558 &amp; " " &amp; AG1558</f>
        <v xml:space="preserve">9% ,Anomaly (ANOM) Pipe Mill Anomaly (MIAN) </v>
      </c>
      <c r="R1558" s="115" t="s">
        <v>8208</v>
      </c>
      <c r="S1558" s="186" t="s">
        <v>8227</v>
      </c>
      <c r="T1558" s="186">
        <v>0.39583333333333331</v>
      </c>
      <c r="U1558" s="181">
        <v>73.5</v>
      </c>
      <c r="V1558" s="120">
        <v>14.3</v>
      </c>
      <c r="W1558" s="188">
        <v>51</v>
      </c>
      <c r="X1558" s="188">
        <v>72</v>
      </c>
      <c r="Y1558" s="122">
        <v>0.09</v>
      </c>
      <c r="Z1558" s="122">
        <v>0.09</v>
      </c>
      <c r="AA1558" s="122"/>
      <c r="AB1558" s="119" t="s">
        <v>8202</v>
      </c>
      <c r="AC1558" s="123"/>
      <c r="AD1558" s="123"/>
      <c r="AE1558" s="123"/>
      <c r="AF1558" s="123" t="str">
        <f t="shared" si="147"/>
        <v xml:space="preserve"> </v>
      </c>
      <c r="AG1558" s="123" t="str">
        <f t="shared" si="148"/>
        <v/>
      </c>
      <c r="AH1558" s="119" t="s">
        <v>8203</v>
      </c>
      <c r="AI1558" s="121">
        <v>410</v>
      </c>
    </row>
    <row r="1559" spans="2:35" ht="13.2">
      <c r="B1559" s="150">
        <v>15490</v>
      </c>
      <c r="C1559" s="124">
        <v>1534</v>
      </c>
      <c r="D1559" s="124">
        <v>13.186946079409887</v>
      </c>
      <c r="E1559" s="124" t="s">
        <v>5905</v>
      </c>
      <c r="F1559" s="124" t="s">
        <v>5905</v>
      </c>
      <c r="G1559" s="126">
        <v>10090</v>
      </c>
      <c r="H1559" s="127">
        <f t="shared" si="149"/>
        <v>6.7145555149196534</v>
      </c>
      <c r="I1559" s="135" t="str">
        <f t="shared" si="150"/>
        <v>A-0542</v>
      </c>
      <c r="J1559" s="135" t="str">
        <f t="shared" si="151"/>
        <v>A-0542</v>
      </c>
      <c r="K1559" s="183">
        <f>H1559+M1559*0.001</f>
        <v>6.7158075149196534</v>
      </c>
      <c r="L1559" s="127">
        <v>11613.591</v>
      </c>
      <c r="M1559" s="208">
        <v>1.252</v>
      </c>
      <c r="N1559" s="127">
        <v>12.01</v>
      </c>
      <c r="O1559" s="124" t="s">
        <v>8198</v>
      </c>
      <c r="P1559" s="124" t="s">
        <v>8199</v>
      </c>
      <c r="Q1559" s="128" t="str">
        <f>Y1559*100 &amp; "% ," &amp; O1559 &amp; " " &amp; P1559 &amp; " " &amp; AG1559</f>
        <v xml:space="preserve">10% ,Anomaly (ANOM) Pipe Mill Anomaly (MIAN) </v>
      </c>
      <c r="R1559" s="124" t="s">
        <v>8208</v>
      </c>
      <c r="S1559" s="186" t="s">
        <v>8204</v>
      </c>
      <c r="T1559" s="186">
        <v>0.25</v>
      </c>
      <c r="U1559" s="181">
        <v>180</v>
      </c>
      <c r="V1559" s="129">
        <v>14.3</v>
      </c>
      <c r="W1559" s="173">
        <v>51</v>
      </c>
      <c r="X1559" s="173">
        <v>52</v>
      </c>
      <c r="Y1559" s="131">
        <v>0.1</v>
      </c>
      <c r="Z1559" s="131">
        <v>0.1</v>
      </c>
      <c r="AA1559" s="131"/>
      <c r="AB1559" s="128" t="s">
        <v>8202</v>
      </c>
      <c r="AC1559" s="132"/>
      <c r="AD1559" s="132"/>
      <c r="AE1559" s="132"/>
      <c r="AF1559" s="132" t="str">
        <f t="shared" si="147"/>
        <v xml:space="preserve"> </v>
      </c>
      <c r="AG1559" s="132" t="str">
        <f t="shared" si="148"/>
        <v/>
      </c>
      <c r="AH1559" s="128" t="s">
        <v>8203</v>
      </c>
      <c r="AI1559" s="130">
        <v>411</v>
      </c>
    </row>
    <row r="1560" spans="2:35" ht="13.2">
      <c r="B1560" s="149">
        <v>15500</v>
      </c>
      <c r="C1560" s="115">
        <v>1535</v>
      </c>
      <c r="D1560" s="115">
        <v>13.198924945402648</v>
      </c>
      <c r="E1560" s="115" t="s">
        <v>5906</v>
      </c>
      <c r="F1560" s="115" t="s">
        <v>5906</v>
      </c>
      <c r="G1560" s="117">
        <v>10090</v>
      </c>
      <c r="H1560" s="118">
        <f t="shared" si="149"/>
        <v>6.7145555149196534</v>
      </c>
      <c r="I1560" s="134" t="str">
        <f t="shared" si="150"/>
        <v>A-0542</v>
      </c>
      <c r="J1560" s="134" t="str">
        <f t="shared" si="151"/>
        <v>A-0542</v>
      </c>
      <c r="K1560" s="183">
        <f>H1560+M1560*0.001</f>
        <v>6.7159105149196536</v>
      </c>
      <c r="L1560" s="118">
        <v>11613.695</v>
      </c>
      <c r="M1560" s="208">
        <v>1.355</v>
      </c>
      <c r="N1560" s="118">
        <v>12.01</v>
      </c>
      <c r="O1560" s="115" t="s">
        <v>8198</v>
      </c>
      <c r="P1560" s="115" t="s">
        <v>8199</v>
      </c>
      <c r="Q1560" s="119" t="str">
        <f>Y1560*100 &amp; "% ," &amp; O1560 &amp; " " &amp; P1560 &amp; " " &amp; AG1560</f>
        <v>18% ,Anomaly (ANOM) Pipe Mill Anomaly (MIAN) (&gt;0.05mm)</v>
      </c>
      <c r="R1560" s="115" t="s">
        <v>8200</v>
      </c>
      <c r="S1560" s="186" t="s">
        <v>8251</v>
      </c>
      <c r="T1560" s="186">
        <v>0.16666666666666666</v>
      </c>
      <c r="U1560" s="181">
        <v>240</v>
      </c>
      <c r="V1560" s="120">
        <v>14.3</v>
      </c>
      <c r="W1560" s="188">
        <v>26</v>
      </c>
      <c r="X1560" s="188">
        <v>21</v>
      </c>
      <c r="Y1560" s="122">
        <v>0.18</v>
      </c>
      <c r="Z1560" s="122">
        <v>0.18</v>
      </c>
      <c r="AA1560" s="122"/>
      <c r="AB1560" s="119" t="s">
        <v>8202</v>
      </c>
      <c r="AC1560" s="123"/>
      <c r="AD1560" s="123"/>
      <c r="AE1560" s="123"/>
      <c r="AF1560" s="123" t="str">
        <f t="shared" si="147"/>
        <v>*</v>
      </c>
      <c r="AG1560" s="123" t="str">
        <f t="shared" si="148"/>
        <v>(&gt;0.05mm)</v>
      </c>
      <c r="AH1560" s="119" t="s">
        <v>8205</v>
      </c>
      <c r="AI1560" s="121">
        <v>412</v>
      </c>
    </row>
    <row r="1561" spans="2:35" ht="13.2">
      <c r="B1561" s="150">
        <v>15510</v>
      </c>
      <c r="C1561" s="124">
        <v>1536</v>
      </c>
      <c r="D1561" s="124">
        <v>13.21092281139323</v>
      </c>
      <c r="E1561" s="124" t="s">
        <v>5907</v>
      </c>
      <c r="F1561" s="124" t="s">
        <v>5907</v>
      </c>
      <c r="G1561" s="126">
        <v>10090</v>
      </c>
      <c r="H1561" s="127">
        <f t="shared" si="149"/>
        <v>6.7145555149196534</v>
      </c>
      <c r="I1561" s="135" t="str">
        <f t="shared" si="150"/>
        <v>A-0542</v>
      </c>
      <c r="J1561" s="135" t="str">
        <f t="shared" si="151"/>
        <v>A-0542</v>
      </c>
      <c r="K1561" s="183">
        <f>H1561+M1561*0.001</f>
        <v>6.7161325149196536</v>
      </c>
      <c r="L1561" s="127">
        <v>11613.916999999999</v>
      </c>
      <c r="M1561" s="208">
        <v>1.577</v>
      </c>
      <c r="N1561" s="127">
        <v>12.01</v>
      </c>
      <c r="O1561" s="124" t="s">
        <v>8198</v>
      </c>
      <c r="P1561" s="124" t="s">
        <v>8199</v>
      </c>
      <c r="Q1561" s="128" t="str">
        <f>Y1561*100 &amp; "% ," &amp; O1561 &amp; " " &amp; P1561 &amp; " " &amp; AG1561</f>
        <v xml:space="preserve">14% ,Anomaly (ANOM) Pipe Mill Anomaly (MIAN) </v>
      </c>
      <c r="R1561" s="124" t="s">
        <v>8200</v>
      </c>
      <c r="S1561" s="186" t="s">
        <v>8310</v>
      </c>
      <c r="T1561" s="186">
        <v>0.13541666666666666</v>
      </c>
      <c r="U1561" s="181">
        <v>261.75</v>
      </c>
      <c r="V1561" s="129">
        <v>14.3</v>
      </c>
      <c r="W1561" s="173">
        <v>22</v>
      </c>
      <c r="X1561" s="173">
        <v>31</v>
      </c>
      <c r="Y1561" s="131">
        <v>0.14000000000000001</v>
      </c>
      <c r="Z1561" s="131">
        <v>0.14000000000000001</v>
      </c>
      <c r="AA1561" s="131"/>
      <c r="AB1561" s="128" t="s">
        <v>8202</v>
      </c>
      <c r="AC1561" s="132"/>
      <c r="AD1561" s="132"/>
      <c r="AE1561" s="132"/>
      <c r="AF1561" s="132" t="str">
        <f t="shared" si="147"/>
        <v xml:space="preserve"> </v>
      </c>
      <c r="AG1561" s="132" t="str">
        <f t="shared" si="148"/>
        <v/>
      </c>
      <c r="AH1561" s="128" t="s">
        <v>8203</v>
      </c>
      <c r="AI1561" s="130">
        <v>413</v>
      </c>
    </row>
    <row r="1562" spans="2:35" ht="13.2">
      <c r="B1562" s="149">
        <v>15520</v>
      </c>
      <c r="C1562" s="115">
        <v>1537</v>
      </c>
      <c r="D1562" s="115">
        <v>13.222927677382616</v>
      </c>
      <c r="E1562" s="115" t="s">
        <v>5908</v>
      </c>
      <c r="F1562" s="115" t="s">
        <v>5908</v>
      </c>
      <c r="G1562" s="117">
        <v>10100</v>
      </c>
      <c r="H1562" s="118">
        <f t="shared" si="149"/>
        <v>6.7265592232575715</v>
      </c>
      <c r="I1562" s="134" t="str">
        <f t="shared" si="150"/>
        <v>A-0543</v>
      </c>
      <c r="J1562" s="134" t="str">
        <f t="shared" si="151"/>
        <v>A-0543</v>
      </c>
      <c r="K1562" s="183">
        <f>H1562+M1562*0.001</f>
        <v>6.7385692232575716</v>
      </c>
      <c r="L1562" s="118">
        <v>11624.349</v>
      </c>
      <c r="M1562" s="208">
        <v>12.01</v>
      </c>
      <c r="N1562" s="118">
        <v>11.827999999999999</v>
      </c>
      <c r="O1562" s="115" t="s">
        <v>8183</v>
      </c>
      <c r="P1562" s="115"/>
      <c r="Q1562" s="119" t="str">
        <f>Y1562*100 &amp; "% ," &amp; O1562 &amp; " " &amp; P1562 &amp; " " &amp; AG1562</f>
        <v xml:space="preserve">0% ,Weld (WELD)  </v>
      </c>
      <c r="R1562" s="115"/>
      <c r="S1562" s="186"/>
      <c r="T1562" s="186"/>
      <c r="U1562" s="181">
        <v>360</v>
      </c>
      <c r="V1562" s="120">
        <v>14.3</v>
      </c>
      <c r="W1562" s="188"/>
      <c r="X1562" s="188"/>
      <c r="Y1562" s="122"/>
      <c r="Z1562" s="122"/>
      <c r="AA1562" s="122"/>
      <c r="AB1562" s="119"/>
      <c r="AC1562" s="123"/>
      <c r="AD1562" s="123"/>
      <c r="AE1562" s="123"/>
      <c r="AF1562" s="123" t="str">
        <f t="shared" si="147"/>
        <v xml:space="preserve"> </v>
      </c>
      <c r="AG1562" s="123" t="str">
        <f t="shared" si="148"/>
        <v/>
      </c>
      <c r="AH1562" s="119" t="s">
        <v>8184</v>
      </c>
      <c r="AI1562" s="121"/>
    </row>
    <row r="1563" spans="2:35" ht="13.2">
      <c r="B1563" s="150">
        <v>15530</v>
      </c>
      <c r="C1563" s="124">
        <v>1538</v>
      </c>
      <c r="D1563" s="124">
        <v>13.234930543372275</v>
      </c>
      <c r="E1563" s="124" t="s">
        <v>5909</v>
      </c>
      <c r="F1563" s="124" t="s">
        <v>5909</v>
      </c>
      <c r="G1563" s="126">
        <v>10110</v>
      </c>
      <c r="H1563" s="127">
        <f t="shared" si="149"/>
        <v>6.738402933717194</v>
      </c>
      <c r="I1563" s="135" t="str">
        <f t="shared" si="150"/>
        <v>A-0544</v>
      </c>
      <c r="J1563" s="135" t="str">
        <f t="shared" si="151"/>
        <v>A-0544</v>
      </c>
      <c r="K1563" s="183">
        <f>H1563+M1563*0.001</f>
        <v>6.7502309337171944</v>
      </c>
      <c r="L1563" s="127">
        <v>11636.177</v>
      </c>
      <c r="M1563" s="208">
        <v>11.827999999999999</v>
      </c>
      <c r="N1563" s="127">
        <v>11.997</v>
      </c>
      <c r="O1563" s="124" t="s">
        <v>8183</v>
      </c>
      <c r="P1563" s="124"/>
      <c r="Q1563" s="128" t="str">
        <f>Y1563*100 &amp; "% ," &amp; O1563 &amp; " " &amp; P1563 &amp; " " &amp; AG1563</f>
        <v xml:space="preserve">0% ,Weld (WELD)  </v>
      </c>
      <c r="R1563" s="124"/>
      <c r="S1563" s="186"/>
      <c r="T1563" s="186"/>
      <c r="U1563" s="181">
        <v>360</v>
      </c>
      <c r="V1563" s="129">
        <v>14.3</v>
      </c>
      <c r="W1563" s="173"/>
      <c r="X1563" s="173"/>
      <c r="Y1563" s="131"/>
      <c r="Z1563" s="131"/>
      <c r="AA1563" s="131"/>
      <c r="AB1563" s="128"/>
      <c r="AC1563" s="132"/>
      <c r="AD1563" s="132"/>
      <c r="AE1563" s="132"/>
      <c r="AF1563" s="132" t="str">
        <f t="shared" si="147"/>
        <v xml:space="preserve"> </v>
      </c>
      <c r="AG1563" s="132" t="str">
        <f t="shared" si="148"/>
        <v/>
      </c>
      <c r="AH1563" s="128" t="s">
        <v>8184</v>
      </c>
      <c r="AI1563" s="130"/>
    </row>
    <row r="1564" spans="2:35" ht="13.2">
      <c r="B1564" s="149">
        <v>15540</v>
      </c>
      <c r="C1564" s="115">
        <v>1539</v>
      </c>
      <c r="D1564" s="115">
        <v>13.246587409406189</v>
      </c>
      <c r="E1564" s="115" t="s">
        <v>5910</v>
      </c>
      <c r="F1564" s="115" t="s">
        <v>5910</v>
      </c>
      <c r="G1564" s="117">
        <v>10120</v>
      </c>
      <c r="H1564" s="118">
        <f t="shared" si="149"/>
        <v>6.7504006471758107</v>
      </c>
      <c r="I1564" s="134" t="str">
        <f t="shared" si="150"/>
        <v>A-0545</v>
      </c>
      <c r="J1564" s="134" t="str">
        <f t="shared" si="151"/>
        <v>A-0545</v>
      </c>
      <c r="K1564" s="183">
        <f>H1564+M1564*0.001</f>
        <v>6.7623976471758107</v>
      </c>
      <c r="L1564" s="118">
        <v>11648.174999999999</v>
      </c>
      <c r="M1564" s="208">
        <v>11.997</v>
      </c>
      <c r="N1564" s="118">
        <v>12.002000000000001</v>
      </c>
      <c r="O1564" s="115" t="s">
        <v>8183</v>
      </c>
      <c r="P1564" s="115"/>
      <c r="Q1564" s="119" t="str">
        <f>Y1564*100 &amp; "% ," &amp; O1564 &amp; " " &amp; P1564 &amp; " " &amp; AG1564</f>
        <v xml:space="preserve">0% ,Weld (WELD)  </v>
      </c>
      <c r="R1564" s="115"/>
      <c r="S1564" s="186"/>
      <c r="T1564" s="186"/>
      <c r="U1564" s="181">
        <v>360</v>
      </c>
      <c r="V1564" s="120">
        <v>14.3</v>
      </c>
      <c r="W1564" s="188"/>
      <c r="X1564" s="188"/>
      <c r="Y1564" s="122"/>
      <c r="Z1564" s="122"/>
      <c r="AA1564" s="122"/>
      <c r="AB1564" s="119"/>
      <c r="AC1564" s="123"/>
      <c r="AD1564" s="123"/>
      <c r="AE1564" s="123"/>
      <c r="AF1564" s="123" t="str">
        <f t="shared" si="147"/>
        <v xml:space="preserve"> </v>
      </c>
      <c r="AG1564" s="123" t="str">
        <f t="shared" si="148"/>
        <v/>
      </c>
      <c r="AH1564" s="119" t="s">
        <v>8184</v>
      </c>
      <c r="AI1564" s="121"/>
    </row>
    <row r="1565" spans="2:35" ht="13.2">
      <c r="B1565" s="150">
        <v>15550</v>
      </c>
      <c r="C1565" s="124">
        <v>1540</v>
      </c>
      <c r="D1565" s="124">
        <v>13.258256275438724</v>
      </c>
      <c r="E1565" s="124" t="s">
        <v>5911</v>
      </c>
      <c r="F1565" s="124" t="s">
        <v>5911</v>
      </c>
      <c r="G1565" s="126">
        <v>10130</v>
      </c>
      <c r="H1565" s="127">
        <f t="shared" si="149"/>
        <v>6.7624085120457451</v>
      </c>
      <c r="I1565" s="135" t="str">
        <f t="shared" si="150"/>
        <v>A-0546</v>
      </c>
      <c r="J1565" s="135" t="str">
        <f t="shared" si="151"/>
        <v>A-0546</v>
      </c>
      <c r="K1565" s="183">
        <f>H1565+M1565*0.001</f>
        <v>6.774410512045745</v>
      </c>
      <c r="L1565" s="127">
        <v>11660.177</v>
      </c>
      <c r="M1565" s="208">
        <v>12.002000000000001</v>
      </c>
      <c r="N1565" s="127">
        <v>12.013999999999999</v>
      </c>
      <c r="O1565" s="124" t="s">
        <v>8183</v>
      </c>
      <c r="P1565" s="124"/>
      <c r="Q1565" s="128" t="str">
        <f>Y1565*100 &amp; "% ," &amp; O1565 &amp; " " &amp; P1565 &amp; " " &amp; AG1565</f>
        <v xml:space="preserve">0% ,Weld (WELD)  </v>
      </c>
      <c r="R1565" s="124"/>
      <c r="S1565" s="186"/>
      <c r="T1565" s="186"/>
      <c r="U1565" s="181">
        <v>360</v>
      </c>
      <c r="V1565" s="129">
        <v>14.3</v>
      </c>
      <c r="W1565" s="173"/>
      <c r="X1565" s="173"/>
      <c r="Y1565" s="131"/>
      <c r="Z1565" s="131"/>
      <c r="AA1565" s="131"/>
      <c r="AB1565" s="128"/>
      <c r="AC1565" s="132"/>
      <c r="AD1565" s="132"/>
      <c r="AE1565" s="132"/>
      <c r="AF1565" s="132" t="str">
        <f t="shared" si="147"/>
        <v xml:space="preserve"> </v>
      </c>
      <c r="AG1565" s="132" t="str">
        <f t="shared" si="148"/>
        <v/>
      </c>
      <c r="AH1565" s="128" t="s">
        <v>8184</v>
      </c>
      <c r="AI1565" s="130"/>
    </row>
    <row r="1566" spans="2:35" ht="13.2">
      <c r="B1566" s="149">
        <v>15560</v>
      </c>
      <c r="C1566" s="115">
        <v>1541</v>
      </c>
      <c r="D1566" s="115">
        <v>13.270263141427826</v>
      </c>
      <c r="E1566" s="115" t="s">
        <v>5912</v>
      </c>
      <c r="F1566" s="115" t="s">
        <v>5912</v>
      </c>
      <c r="G1566" s="117">
        <v>10130</v>
      </c>
      <c r="H1566" s="118">
        <f t="shared" si="149"/>
        <v>6.7624085120457451</v>
      </c>
      <c r="I1566" s="134" t="str">
        <f t="shared" si="150"/>
        <v>A-0546</v>
      </c>
      <c r="J1566" s="134" t="str">
        <f t="shared" si="151"/>
        <v>A-0546</v>
      </c>
      <c r="K1566" s="183">
        <f>H1566+M1566*0.001</f>
        <v>6.7654355120457454</v>
      </c>
      <c r="L1566" s="118">
        <v>11663.203</v>
      </c>
      <c r="M1566" s="208">
        <v>3.0270000000000001</v>
      </c>
      <c r="N1566" s="118">
        <v>12.013999999999999</v>
      </c>
      <c r="O1566" s="115" t="s">
        <v>8198</v>
      </c>
      <c r="P1566" s="115" t="s">
        <v>8199</v>
      </c>
      <c r="Q1566" s="119" t="str">
        <f>Y1566*100 &amp; "% ," &amp; O1566 &amp; " " &amp; P1566 &amp; " " &amp; AG1566</f>
        <v xml:space="preserve">7% ,Anomaly (ANOM) Pipe Mill Anomaly (MIAN) </v>
      </c>
      <c r="R1566" s="115" t="s">
        <v>8208</v>
      </c>
      <c r="S1566" s="186" t="s">
        <v>8227</v>
      </c>
      <c r="T1566" s="186">
        <v>0.39583333333333331</v>
      </c>
      <c r="U1566" s="181">
        <v>73.5</v>
      </c>
      <c r="V1566" s="120">
        <v>14.3</v>
      </c>
      <c r="W1566" s="188">
        <v>61</v>
      </c>
      <c r="X1566" s="188">
        <v>109</v>
      </c>
      <c r="Y1566" s="122">
        <v>7.0000000000000007E-2</v>
      </c>
      <c r="Z1566" s="122">
        <v>7.0000000000000007E-2</v>
      </c>
      <c r="AA1566" s="122"/>
      <c r="AB1566" s="119" t="s">
        <v>8202</v>
      </c>
      <c r="AC1566" s="123"/>
      <c r="AD1566" s="123"/>
      <c r="AE1566" s="123"/>
      <c r="AF1566" s="123" t="str">
        <f t="shared" si="147"/>
        <v xml:space="preserve"> </v>
      </c>
      <c r="AG1566" s="123" t="str">
        <f t="shared" si="148"/>
        <v/>
      </c>
      <c r="AH1566" s="119" t="s">
        <v>8203</v>
      </c>
      <c r="AI1566" s="121">
        <v>414</v>
      </c>
    </row>
    <row r="1567" spans="2:35" ht="13.2">
      <c r="B1567" s="150">
        <v>15570</v>
      </c>
      <c r="C1567" s="124">
        <v>1542</v>
      </c>
      <c r="D1567" s="124">
        <v>13.282266007417501</v>
      </c>
      <c r="E1567" s="124" t="s">
        <v>5913</v>
      </c>
      <c r="F1567" s="124" t="s">
        <v>5913</v>
      </c>
      <c r="G1567" s="126">
        <v>10140</v>
      </c>
      <c r="H1567" s="127">
        <f t="shared" si="149"/>
        <v>6.7744213769145976</v>
      </c>
      <c r="I1567" s="135" t="str">
        <f t="shared" si="150"/>
        <v>A-0547</v>
      </c>
      <c r="J1567" s="135" t="str">
        <f t="shared" si="151"/>
        <v>A-0547</v>
      </c>
      <c r="K1567" s="183">
        <f>H1567+M1567*0.001</f>
        <v>6.7864353769145973</v>
      </c>
      <c r="L1567" s="127">
        <v>11672.19</v>
      </c>
      <c r="M1567" s="208">
        <v>12.013999999999999</v>
      </c>
      <c r="N1567" s="127">
        <v>11.983000000000001</v>
      </c>
      <c r="O1567" s="124" t="s">
        <v>8183</v>
      </c>
      <c r="P1567" s="124"/>
      <c r="Q1567" s="128" t="str">
        <f>Y1567*100 &amp; "% ," &amp; O1567 &amp; " " &amp; P1567 &amp; " " &amp; AG1567</f>
        <v xml:space="preserve">0% ,Weld (WELD)  </v>
      </c>
      <c r="R1567" s="124"/>
      <c r="S1567" s="186"/>
      <c r="T1567" s="186"/>
      <c r="U1567" s="181">
        <v>360</v>
      </c>
      <c r="V1567" s="129">
        <v>14.3</v>
      </c>
      <c r="W1567" s="173"/>
      <c r="X1567" s="173"/>
      <c r="Y1567" s="131"/>
      <c r="Z1567" s="131"/>
      <c r="AA1567" s="131"/>
      <c r="AB1567" s="128"/>
      <c r="AC1567" s="132"/>
      <c r="AD1567" s="132"/>
      <c r="AE1567" s="132"/>
      <c r="AF1567" s="132" t="str">
        <f t="shared" si="147"/>
        <v xml:space="preserve"> </v>
      </c>
      <c r="AG1567" s="132" t="str">
        <f t="shared" si="148"/>
        <v/>
      </c>
      <c r="AH1567" s="128" t="s">
        <v>8184</v>
      </c>
      <c r="AI1567" s="130"/>
    </row>
    <row r="1568" spans="2:35" ht="13.2">
      <c r="B1568" s="149">
        <v>15580</v>
      </c>
      <c r="C1568" s="115">
        <v>1543</v>
      </c>
      <c r="D1568" s="115">
        <v>13.294270873407259</v>
      </c>
      <c r="E1568" s="115" t="s">
        <v>5914</v>
      </c>
      <c r="F1568" s="115" t="s">
        <v>5914</v>
      </c>
      <c r="G1568" s="117">
        <v>10150</v>
      </c>
      <c r="H1568" s="118">
        <f t="shared" si="149"/>
        <v>6.7864162417876299</v>
      </c>
      <c r="I1568" s="134" t="str">
        <f t="shared" si="150"/>
        <v>A-0548</v>
      </c>
      <c r="J1568" s="134" t="str">
        <f t="shared" si="151"/>
        <v>A-0548</v>
      </c>
      <c r="K1568" s="183">
        <f>H1568+M1568*0.001</f>
        <v>6.7983992417876298</v>
      </c>
      <c r="L1568" s="118">
        <v>11684.174000000001</v>
      </c>
      <c r="M1568" s="208">
        <v>11.983000000000001</v>
      </c>
      <c r="N1568" s="118">
        <v>12</v>
      </c>
      <c r="O1568" s="115" t="s">
        <v>8183</v>
      </c>
      <c r="P1568" s="115"/>
      <c r="Q1568" s="119" t="str">
        <f>Y1568*100 &amp; "% ," &amp; O1568 &amp; " " &amp; P1568 &amp; " " &amp; AG1568</f>
        <v xml:space="preserve">0% ,Weld (WELD)  </v>
      </c>
      <c r="R1568" s="115"/>
      <c r="S1568" s="186"/>
      <c r="T1568" s="186"/>
      <c r="U1568" s="181">
        <v>360</v>
      </c>
      <c r="V1568" s="120">
        <v>14.3</v>
      </c>
      <c r="W1568" s="188"/>
      <c r="X1568" s="188"/>
      <c r="Y1568" s="122"/>
      <c r="Z1568" s="122"/>
      <c r="AA1568" s="122"/>
      <c r="AB1568" s="119"/>
      <c r="AC1568" s="123"/>
      <c r="AD1568" s="123"/>
      <c r="AE1568" s="123"/>
      <c r="AF1568" s="123" t="str">
        <f t="shared" si="147"/>
        <v xml:space="preserve"> </v>
      </c>
      <c r="AG1568" s="123" t="str">
        <f t="shared" si="148"/>
        <v/>
      </c>
      <c r="AH1568" s="119" t="s">
        <v>8184</v>
      </c>
      <c r="AI1568" s="121"/>
    </row>
    <row r="1569" spans="2:35" ht="13.2">
      <c r="B1569" s="150">
        <v>15590</v>
      </c>
      <c r="C1569" s="124">
        <v>1544</v>
      </c>
      <c r="D1569" s="124">
        <v>13.306269739397511</v>
      </c>
      <c r="E1569" s="124" t="s">
        <v>5915</v>
      </c>
      <c r="F1569" s="124" t="s">
        <v>5915</v>
      </c>
      <c r="G1569" s="126">
        <v>10160</v>
      </c>
      <c r="H1569" s="127">
        <f t="shared" si="149"/>
        <v>6.7984181066588718</v>
      </c>
      <c r="I1569" s="135" t="str">
        <f t="shared" si="150"/>
        <v>A-0549</v>
      </c>
      <c r="J1569" s="135" t="str">
        <f t="shared" si="151"/>
        <v>A-0549</v>
      </c>
      <c r="K1569" s="183">
        <f>H1569+M1569*0.001</f>
        <v>6.8104181066588714</v>
      </c>
      <c r="L1569" s="127">
        <v>11696.174000000001</v>
      </c>
      <c r="M1569" s="208">
        <v>12</v>
      </c>
      <c r="N1569" s="127">
        <v>11.997</v>
      </c>
      <c r="O1569" s="124" t="s">
        <v>8183</v>
      </c>
      <c r="P1569" s="124"/>
      <c r="Q1569" s="128" t="str">
        <f>Y1569*100 &amp; "% ," &amp; O1569 &amp; " " &amp; P1569 &amp; " " &amp; AG1569</f>
        <v xml:space="preserve">0% ,Weld (WELD)  </v>
      </c>
      <c r="R1569" s="124"/>
      <c r="S1569" s="186"/>
      <c r="T1569" s="186"/>
      <c r="U1569" s="181">
        <v>360</v>
      </c>
      <c r="V1569" s="129">
        <v>14.3</v>
      </c>
      <c r="W1569" s="173"/>
      <c r="X1569" s="173"/>
      <c r="Y1569" s="131"/>
      <c r="Z1569" s="131"/>
      <c r="AA1569" s="131"/>
      <c r="AB1569" s="128"/>
      <c r="AC1569" s="132"/>
      <c r="AD1569" s="132"/>
      <c r="AE1569" s="132"/>
      <c r="AF1569" s="132" t="str">
        <f t="shared" si="147"/>
        <v xml:space="preserve"> </v>
      </c>
      <c r="AG1569" s="132" t="str">
        <f t="shared" si="148"/>
        <v/>
      </c>
      <c r="AH1569" s="128" t="s">
        <v>8184</v>
      </c>
      <c r="AI1569" s="130"/>
    </row>
    <row r="1570" spans="2:35" ht="13.2">
      <c r="B1570" s="149">
        <v>15600</v>
      </c>
      <c r="C1570" s="115">
        <v>1545</v>
      </c>
      <c r="D1570" s="115">
        <v>13.318260605388913</v>
      </c>
      <c r="E1570" s="115" t="s">
        <v>5916</v>
      </c>
      <c r="F1570" s="115" t="s">
        <v>5916</v>
      </c>
      <c r="G1570" s="117">
        <v>10160</v>
      </c>
      <c r="H1570" s="118">
        <f t="shared" si="149"/>
        <v>6.7984181066588718</v>
      </c>
      <c r="I1570" s="134" t="str">
        <f t="shared" si="150"/>
        <v>A-0549</v>
      </c>
      <c r="J1570" s="134" t="str">
        <f t="shared" si="151"/>
        <v>A-0549</v>
      </c>
      <c r="K1570" s="183">
        <f>H1570+M1570*0.001</f>
        <v>6.7985061066588717</v>
      </c>
      <c r="L1570" s="118">
        <v>11696.261</v>
      </c>
      <c r="M1570" s="208">
        <v>8.7999999999999995E-2</v>
      </c>
      <c r="N1570" s="118">
        <v>11.997</v>
      </c>
      <c r="O1570" s="115" t="s">
        <v>8198</v>
      </c>
      <c r="P1570" s="115" t="s">
        <v>8199</v>
      </c>
      <c r="Q1570" s="119" t="str">
        <f>Y1570*100 &amp; "% ," &amp; O1570 &amp; " " &amp; P1570 &amp; " " &amp; AG1570</f>
        <v xml:space="preserve">1% ,Anomaly (ANOM) Pipe Mill Anomaly (MIAN) </v>
      </c>
      <c r="R1570" s="115" t="s">
        <v>8210</v>
      </c>
      <c r="S1570" s="186" t="s">
        <v>8237</v>
      </c>
      <c r="T1570" s="186">
        <v>0.27083333333333331</v>
      </c>
      <c r="U1570" s="181">
        <v>163.5</v>
      </c>
      <c r="V1570" s="120">
        <v>14.3</v>
      </c>
      <c r="W1570" s="188">
        <v>24</v>
      </c>
      <c r="X1570" s="188">
        <v>88</v>
      </c>
      <c r="Y1570" s="122">
        <v>0.01</v>
      </c>
      <c r="Z1570" s="122">
        <v>0.01</v>
      </c>
      <c r="AA1570" s="122"/>
      <c r="AB1570" s="119" t="s">
        <v>8238</v>
      </c>
      <c r="AC1570" s="123"/>
      <c r="AD1570" s="123"/>
      <c r="AE1570" s="123"/>
      <c r="AF1570" s="123" t="str">
        <f t="shared" si="147"/>
        <v xml:space="preserve"> </v>
      </c>
      <c r="AG1570" s="123" t="str">
        <f t="shared" si="148"/>
        <v/>
      </c>
      <c r="AH1570" s="119" t="s">
        <v>8239</v>
      </c>
      <c r="AI1570" s="121">
        <v>415</v>
      </c>
    </row>
    <row r="1571" spans="2:35" ht="13.2">
      <c r="B1571" s="150">
        <v>15610</v>
      </c>
      <c r="C1571" s="124">
        <v>1546</v>
      </c>
      <c r="D1571" s="124">
        <v>13.330257471379452</v>
      </c>
      <c r="E1571" s="124" t="s">
        <v>5917</v>
      </c>
      <c r="F1571" s="124" t="s">
        <v>5917</v>
      </c>
      <c r="G1571" s="126">
        <v>10170</v>
      </c>
      <c r="H1571" s="127">
        <f t="shared" si="149"/>
        <v>6.8104109328973994</v>
      </c>
      <c r="I1571" s="135" t="str">
        <f t="shared" si="150"/>
        <v>A-0550</v>
      </c>
      <c r="J1571" s="135" t="str">
        <f t="shared" si="151"/>
        <v>A-0550</v>
      </c>
      <c r="K1571" s="183">
        <f>H1571+M1571*0.001</f>
        <v>6.8224079328973994</v>
      </c>
      <c r="L1571" s="127">
        <v>11708.171</v>
      </c>
      <c r="M1571" s="208">
        <v>11.997</v>
      </c>
      <c r="N1571" s="127">
        <v>11.973000000000001</v>
      </c>
      <c r="O1571" s="124" t="s">
        <v>8183</v>
      </c>
      <c r="P1571" s="124"/>
      <c r="Q1571" s="128" t="str">
        <f>Y1571*100 &amp; "% ," &amp; O1571 &amp; " " &amp; P1571 &amp; " " &amp; AG1571</f>
        <v xml:space="preserve">0% ,Weld (WELD)  </v>
      </c>
      <c r="R1571" s="124"/>
      <c r="S1571" s="186"/>
      <c r="T1571" s="186"/>
      <c r="U1571" s="181">
        <v>360</v>
      </c>
      <c r="V1571" s="129">
        <v>14.3</v>
      </c>
      <c r="W1571" s="173"/>
      <c r="X1571" s="173"/>
      <c r="Y1571" s="131"/>
      <c r="Z1571" s="131"/>
      <c r="AA1571" s="131"/>
      <c r="AB1571" s="128"/>
      <c r="AC1571" s="132"/>
      <c r="AD1571" s="132"/>
      <c r="AE1571" s="132"/>
      <c r="AF1571" s="132" t="str">
        <f t="shared" si="147"/>
        <v xml:space="preserve"> </v>
      </c>
      <c r="AG1571" s="132" t="str">
        <f t="shared" si="148"/>
        <v/>
      </c>
      <c r="AH1571" s="128" t="s">
        <v>8184</v>
      </c>
      <c r="AI1571" s="130"/>
    </row>
    <row r="1572" spans="2:35" ht="13.2">
      <c r="B1572" s="149">
        <v>15620</v>
      </c>
      <c r="C1572" s="115">
        <v>1547</v>
      </c>
      <c r="D1572" s="115">
        <v>13.341913337413308</v>
      </c>
      <c r="E1572" s="115" t="s">
        <v>5918</v>
      </c>
      <c r="F1572" s="115" t="s">
        <v>5918</v>
      </c>
      <c r="G1572" s="117">
        <v>10180</v>
      </c>
      <c r="H1572" s="118">
        <f t="shared" si="149"/>
        <v>6.8223636589427299</v>
      </c>
      <c r="I1572" s="134" t="str">
        <f t="shared" si="150"/>
        <v>A-0551</v>
      </c>
      <c r="J1572" s="134" t="str">
        <f t="shared" si="151"/>
        <v>A-0551</v>
      </c>
      <c r="K1572" s="183">
        <f>H1572+M1572*0.001</f>
        <v>6.8343366589427301</v>
      </c>
      <c r="L1572" s="118">
        <v>11720.144</v>
      </c>
      <c r="M1572" s="208">
        <v>11.973000000000001</v>
      </c>
      <c r="N1572" s="118">
        <v>12</v>
      </c>
      <c r="O1572" s="115" t="s">
        <v>8183</v>
      </c>
      <c r="P1572" s="115"/>
      <c r="Q1572" s="119" t="str">
        <f>Y1572*100 &amp; "% ," &amp; O1572 &amp; " " &amp; P1572 &amp; " " &amp; AG1572</f>
        <v xml:space="preserve">0% ,Weld (WELD)  </v>
      </c>
      <c r="R1572" s="115"/>
      <c r="S1572" s="186"/>
      <c r="T1572" s="186"/>
      <c r="U1572" s="181">
        <v>360</v>
      </c>
      <c r="V1572" s="120">
        <v>14.3</v>
      </c>
      <c r="W1572" s="188"/>
      <c r="X1572" s="188"/>
      <c r="Y1572" s="122"/>
      <c r="Z1572" s="122"/>
      <c r="AA1572" s="122"/>
      <c r="AB1572" s="119"/>
      <c r="AC1572" s="123"/>
      <c r="AD1572" s="123"/>
      <c r="AE1572" s="123"/>
      <c r="AF1572" s="123" t="str">
        <f t="shared" si="147"/>
        <v xml:space="preserve"> </v>
      </c>
      <c r="AG1572" s="123" t="str">
        <f t="shared" si="148"/>
        <v/>
      </c>
      <c r="AH1572" s="119" t="s">
        <v>8184</v>
      </c>
      <c r="AI1572" s="121"/>
    </row>
    <row r="1573" spans="2:35" ht="13.2">
      <c r="B1573" s="150">
        <v>15630</v>
      </c>
      <c r="C1573" s="124">
        <v>1548</v>
      </c>
      <c r="D1573" s="124">
        <v>13.353879203407756</v>
      </c>
      <c r="E1573" s="124" t="s">
        <v>5919</v>
      </c>
      <c r="F1573" s="124" t="s">
        <v>5919</v>
      </c>
      <c r="G1573" s="126">
        <v>10180</v>
      </c>
      <c r="H1573" s="127">
        <f t="shared" si="149"/>
        <v>6.8223636589427299</v>
      </c>
      <c r="I1573" s="135" t="str">
        <f t="shared" si="150"/>
        <v>A-0551</v>
      </c>
      <c r="J1573" s="135" t="str">
        <f t="shared" si="151"/>
        <v>A-0551</v>
      </c>
      <c r="K1573" s="183">
        <f>H1573+M1573*0.001</f>
        <v>6.8283126589427301</v>
      </c>
      <c r="L1573" s="127">
        <v>11726.092000000001</v>
      </c>
      <c r="M1573" s="208">
        <v>5.9489999999999998</v>
      </c>
      <c r="N1573" s="127">
        <v>12</v>
      </c>
      <c r="O1573" s="124" t="s">
        <v>8321</v>
      </c>
      <c r="P1573" s="124"/>
      <c r="Q1573" s="128" t="str">
        <f>Y1573*100 &amp; "% ," &amp; O1573 &amp; " " &amp; P1573 &amp; " " &amp; AG1573</f>
        <v xml:space="preserve">0% ,Anode (ANOD)  </v>
      </c>
      <c r="R1573" s="124"/>
      <c r="S1573" s="186"/>
      <c r="T1573" s="186"/>
      <c r="U1573" s="181">
        <v>360</v>
      </c>
      <c r="V1573" s="129">
        <v>14.3</v>
      </c>
      <c r="W1573" s="173"/>
      <c r="X1573" s="173"/>
      <c r="Y1573" s="131"/>
      <c r="Z1573" s="131"/>
      <c r="AA1573" s="131"/>
      <c r="AB1573" s="128"/>
      <c r="AC1573" s="132"/>
      <c r="AD1573" s="132"/>
      <c r="AE1573" s="132"/>
      <c r="AF1573" s="132" t="str">
        <f t="shared" si="147"/>
        <v xml:space="preserve"> </v>
      </c>
      <c r="AG1573" s="132" t="str">
        <f t="shared" si="148"/>
        <v/>
      </c>
      <c r="AH1573" s="128" t="s">
        <v>8384</v>
      </c>
      <c r="AI1573" s="130"/>
    </row>
    <row r="1574" spans="2:35" ht="13.2">
      <c r="B1574" s="149">
        <v>15640</v>
      </c>
      <c r="C1574" s="115">
        <v>1549</v>
      </c>
      <c r="D1574" s="115">
        <v>13.365880069398088</v>
      </c>
      <c r="E1574" s="115" t="s">
        <v>5920</v>
      </c>
      <c r="F1574" s="115" t="s">
        <v>5920</v>
      </c>
      <c r="G1574" s="117">
        <v>10190</v>
      </c>
      <c r="H1574" s="118">
        <f t="shared" si="149"/>
        <v>6.8343623805955174</v>
      </c>
      <c r="I1574" s="134" t="str">
        <f t="shared" si="150"/>
        <v>A-0552</v>
      </c>
      <c r="J1574" s="134" t="str">
        <f t="shared" si="151"/>
        <v>A-0552</v>
      </c>
      <c r="K1574" s="183">
        <f>H1574+M1574*0.001</f>
        <v>6.8463623805955169</v>
      </c>
      <c r="L1574" s="118">
        <v>11732.144</v>
      </c>
      <c r="M1574" s="208">
        <v>12</v>
      </c>
      <c r="N1574" s="118">
        <v>11.967000000000001</v>
      </c>
      <c r="O1574" s="115" t="s">
        <v>8183</v>
      </c>
      <c r="P1574" s="115" t="s">
        <v>661</v>
      </c>
      <c r="Q1574" s="119" t="str">
        <f>Y1574*100 &amp; "% ," &amp; O1574 &amp; " " &amp; P1574 &amp; " " &amp; AG1574</f>
        <v xml:space="preserve">0% ,Weld (WELD) Change in Wall Thickness (CHWT) </v>
      </c>
      <c r="R1574" s="115"/>
      <c r="S1574" s="186"/>
      <c r="T1574" s="186"/>
      <c r="U1574" s="181">
        <v>360</v>
      </c>
      <c r="V1574" s="120">
        <v>21</v>
      </c>
      <c r="W1574" s="188"/>
      <c r="X1574" s="188"/>
      <c r="Y1574" s="122"/>
      <c r="Z1574" s="122"/>
      <c r="AA1574" s="122"/>
      <c r="AB1574" s="119"/>
      <c r="AC1574" s="123"/>
      <c r="AD1574" s="123"/>
      <c r="AE1574" s="123"/>
      <c r="AF1574" s="123" t="str">
        <f t="shared" si="147"/>
        <v xml:space="preserve"> </v>
      </c>
      <c r="AG1574" s="123" t="str">
        <f t="shared" si="148"/>
        <v/>
      </c>
      <c r="AH1574" s="119" t="s">
        <v>8347</v>
      </c>
      <c r="AI1574" s="121"/>
    </row>
    <row r="1575" spans="2:35" ht="13.2">
      <c r="B1575" s="150">
        <v>15650</v>
      </c>
      <c r="C1575" s="124">
        <v>1550</v>
      </c>
      <c r="D1575" s="124">
        <v>13.377880935388035</v>
      </c>
      <c r="E1575" s="124" t="s">
        <v>5921</v>
      </c>
      <c r="F1575" s="124" t="s">
        <v>5921</v>
      </c>
      <c r="G1575" s="126">
        <v>10200</v>
      </c>
      <c r="H1575" s="127">
        <f t="shared" si="149"/>
        <v>6.8463581025348148</v>
      </c>
      <c r="I1575" s="135" t="str">
        <f t="shared" si="150"/>
        <v>A-0553</v>
      </c>
      <c r="J1575" s="135" t="str">
        <f t="shared" si="151"/>
        <v>A-0553</v>
      </c>
      <c r="K1575" s="183">
        <f>H1575+M1575*0.001</f>
        <v>6.8583251025348151</v>
      </c>
      <c r="L1575" s="127">
        <v>11744.111000000001</v>
      </c>
      <c r="M1575" s="208">
        <v>11.967000000000001</v>
      </c>
      <c r="N1575" s="127">
        <v>11.975</v>
      </c>
      <c r="O1575" s="124" t="s">
        <v>8183</v>
      </c>
      <c r="P1575" s="124" t="s">
        <v>661</v>
      </c>
      <c r="Q1575" s="128" t="str">
        <f>Y1575*100 &amp; "% ," &amp; O1575 &amp; " " &amp; P1575 &amp; " " &amp; AG1575</f>
        <v xml:space="preserve">0% ,Weld (WELD) Change in Wall Thickness (CHWT) </v>
      </c>
      <c r="R1575" s="124"/>
      <c r="S1575" s="186"/>
      <c r="T1575" s="186"/>
      <c r="U1575" s="181">
        <v>360</v>
      </c>
      <c r="V1575" s="129">
        <v>14.3</v>
      </c>
      <c r="W1575" s="173"/>
      <c r="X1575" s="173"/>
      <c r="Y1575" s="131"/>
      <c r="Z1575" s="131"/>
      <c r="AA1575" s="131"/>
      <c r="AB1575" s="128"/>
      <c r="AC1575" s="132"/>
      <c r="AD1575" s="132"/>
      <c r="AE1575" s="132"/>
      <c r="AF1575" s="132" t="str">
        <f t="shared" si="147"/>
        <v xml:space="preserve"> </v>
      </c>
      <c r="AG1575" s="132" t="str">
        <f t="shared" si="148"/>
        <v/>
      </c>
      <c r="AH1575" s="128" t="s">
        <v>8348</v>
      </c>
      <c r="AI1575" s="130"/>
    </row>
    <row r="1576" spans="2:35" ht="13.2">
      <c r="B1576" s="149">
        <v>15660</v>
      </c>
      <c r="C1576" s="115">
        <v>1551</v>
      </c>
      <c r="D1576" s="115">
        <v>13.389889801376846</v>
      </c>
      <c r="E1576" s="115" t="s">
        <v>5922</v>
      </c>
      <c r="F1576" s="115" t="s">
        <v>5922</v>
      </c>
      <c r="G1576" s="117">
        <v>10210</v>
      </c>
      <c r="H1576" s="118">
        <f t="shared" si="149"/>
        <v>6.8583528245694314</v>
      </c>
      <c r="I1576" s="134" t="str">
        <f t="shared" si="150"/>
        <v>A-0554</v>
      </c>
      <c r="J1576" s="134" t="str">
        <f t="shared" si="151"/>
        <v>A-0554</v>
      </c>
      <c r="K1576" s="183">
        <f>H1576+M1576*0.001</f>
        <v>6.870327824569431</v>
      </c>
      <c r="L1576" s="118">
        <v>11756.085999999999</v>
      </c>
      <c r="M1576" s="208">
        <v>11.975</v>
      </c>
      <c r="N1576" s="118">
        <v>12.003</v>
      </c>
      <c r="O1576" s="115" t="s">
        <v>8183</v>
      </c>
      <c r="P1576" s="115"/>
      <c r="Q1576" s="119" t="str">
        <f>Y1576*100 &amp; "% ," &amp; O1576 &amp; " " &amp; P1576 &amp; " " &amp; AG1576</f>
        <v xml:space="preserve">0% ,Weld (WELD)  </v>
      </c>
      <c r="R1576" s="115"/>
      <c r="S1576" s="186"/>
      <c r="T1576" s="186"/>
      <c r="U1576" s="181">
        <v>360</v>
      </c>
      <c r="V1576" s="120">
        <v>14.3</v>
      </c>
      <c r="W1576" s="188"/>
      <c r="X1576" s="188"/>
      <c r="Y1576" s="122"/>
      <c r="Z1576" s="122"/>
      <c r="AA1576" s="122"/>
      <c r="AB1576" s="119"/>
      <c r="AC1576" s="123"/>
      <c r="AD1576" s="123"/>
      <c r="AE1576" s="123"/>
      <c r="AF1576" s="123" t="str">
        <f t="shared" si="147"/>
        <v xml:space="preserve"> </v>
      </c>
      <c r="AG1576" s="123" t="str">
        <f t="shared" si="148"/>
        <v/>
      </c>
      <c r="AH1576" s="119" t="s">
        <v>8184</v>
      </c>
      <c r="AI1576" s="121"/>
    </row>
    <row r="1577" spans="2:35" ht="13.2">
      <c r="B1577" s="150">
        <v>15670</v>
      </c>
      <c r="C1577" s="124">
        <v>1552</v>
      </c>
      <c r="D1577" s="124">
        <v>13.401888667367468</v>
      </c>
      <c r="E1577" s="124" t="s">
        <v>5923</v>
      </c>
      <c r="F1577" s="124" t="s">
        <v>5923</v>
      </c>
      <c r="G1577" s="126">
        <v>10220</v>
      </c>
      <c r="H1577" s="127">
        <f t="shared" si="149"/>
        <v>6.8703515462225067</v>
      </c>
      <c r="I1577" s="135" t="str">
        <f t="shared" si="150"/>
        <v>A-0555</v>
      </c>
      <c r="J1577" s="135" t="str">
        <f t="shared" si="151"/>
        <v>A-0555</v>
      </c>
      <c r="K1577" s="183">
        <f>H1577+M1577*0.001</f>
        <v>6.8823545462225066</v>
      </c>
      <c r="L1577" s="127">
        <v>11768.089</v>
      </c>
      <c r="M1577" s="208">
        <v>12.003</v>
      </c>
      <c r="N1577" s="127">
        <v>11.99</v>
      </c>
      <c r="O1577" s="124" t="s">
        <v>8183</v>
      </c>
      <c r="P1577" s="124"/>
      <c r="Q1577" s="128" t="str">
        <f>Y1577*100 &amp; "% ," &amp; O1577 &amp; " " &amp; P1577 &amp; " " &amp; AG1577</f>
        <v xml:space="preserve">0% ,Weld (WELD)  </v>
      </c>
      <c r="R1577" s="124"/>
      <c r="S1577" s="186"/>
      <c r="T1577" s="186"/>
      <c r="U1577" s="181">
        <v>360</v>
      </c>
      <c r="V1577" s="129">
        <v>14.3</v>
      </c>
      <c r="W1577" s="173"/>
      <c r="X1577" s="173"/>
      <c r="Y1577" s="131"/>
      <c r="Z1577" s="131"/>
      <c r="AA1577" s="131"/>
      <c r="AB1577" s="128"/>
      <c r="AC1577" s="132"/>
      <c r="AD1577" s="132"/>
      <c r="AE1577" s="132"/>
      <c r="AF1577" s="132" t="str">
        <f t="shared" si="147"/>
        <v xml:space="preserve"> </v>
      </c>
      <c r="AG1577" s="132" t="str">
        <f t="shared" si="148"/>
        <v/>
      </c>
      <c r="AH1577" s="128" t="s">
        <v>8184</v>
      </c>
      <c r="AI1577" s="130"/>
    </row>
    <row r="1578" spans="2:35" ht="13.2">
      <c r="B1578" s="149">
        <v>15680</v>
      </c>
      <c r="C1578" s="115">
        <v>1553</v>
      </c>
      <c r="D1578" s="115">
        <v>13.413891533357145</v>
      </c>
      <c r="E1578" s="115" t="s">
        <v>5924</v>
      </c>
      <c r="F1578" s="115" t="s">
        <v>5924</v>
      </c>
      <c r="G1578" s="117">
        <v>10220</v>
      </c>
      <c r="H1578" s="118">
        <f t="shared" si="149"/>
        <v>6.8703515462225067</v>
      </c>
      <c r="I1578" s="134" t="str">
        <f t="shared" si="150"/>
        <v>A-0555</v>
      </c>
      <c r="J1578" s="134" t="str">
        <f t="shared" si="151"/>
        <v>A-0555</v>
      </c>
      <c r="K1578" s="183">
        <f>H1578+M1578*0.001</f>
        <v>6.8703585462225067</v>
      </c>
      <c r="L1578" s="118">
        <v>11768.096</v>
      </c>
      <c r="M1578" s="208">
        <v>7.0000000000000001E-3</v>
      </c>
      <c r="N1578" s="118">
        <v>11.99</v>
      </c>
      <c r="O1578" s="115" t="s">
        <v>8198</v>
      </c>
      <c r="P1578" s="115" t="s">
        <v>8222</v>
      </c>
      <c r="Q1578" s="119" t="str">
        <f>Y1578*100 &amp; "% ," &amp; O1578 &amp; " " &amp; P1578 &amp; " " &amp; AG1578</f>
        <v xml:space="preserve">25% ,Anomaly (ANOM) Girth Weld Anomaly (GWAN) </v>
      </c>
      <c r="R1578" s="115"/>
      <c r="S1578" s="186" t="s">
        <v>8263</v>
      </c>
      <c r="T1578" s="186">
        <v>0.32291666666666669</v>
      </c>
      <c r="U1578" s="181">
        <v>125.25</v>
      </c>
      <c r="V1578" s="120">
        <v>14.3</v>
      </c>
      <c r="W1578" s="188"/>
      <c r="X1578" s="188"/>
      <c r="Y1578" s="122">
        <v>0.25</v>
      </c>
      <c r="Z1578" s="122"/>
      <c r="AA1578" s="122"/>
      <c r="AB1578" s="119"/>
      <c r="AC1578" s="123"/>
      <c r="AD1578" s="123"/>
      <c r="AE1578" s="123"/>
      <c r="AF1578" s="123" t="str">
        <f t="shared" si="147"/>
        <v xml:space="preserve"> </v>
      </c>
      <c r="AG1578" s="123" t="str">
        <f t="shared" si="148"/>
        <v/>
      </c>
      <c r="AH1578" s="119" t="s">
        <v>8385</v>
      </c>
      <c r="AI1578" s="121"/>
    </row>
    <row r="1579" spans="2:35" ht="13.2">
      <c r="B1579" s="150">
        <v>15690</v>
      </c>
      <c r="C1579" s="124">
        <v>1554</v>
      </c>
      <c r="D1579" s="124">
        <v>13.425893399347148</v>
      </c>
      <c r="E1579" s="124" t="s">
        <v>5925</v>
      </c>
      <c r="F1579" s="124" t="s">
        <v>5925</v>
      </c>
      <c r="G1579" s="126">
        <v>10230</v>
      </c>
      <c r="H1579" s="127">
        <f t="shared" si="149"/>
        <v>6.8823572410792249</v>
      </c>
      <c r="I1579" s="135" t="str">
        <f t="shared" si="150"/>
        <v>A-0556</v>
      </c>
      <c r="J1579" s="135" t="str">
        <f t="shared" si="151"/>
        <v>A-0556</v>
      </c>
      <c r="K1579" s="183">
        <f>H1579+M1579*0.001</f>
        <v>6.8943472410792248</v>
      </c>
      <c r="L1579" s="127">
        <v>11780.079</v>
      </c>
      <c r="M1579" s="208">
        <v>11.99</v>
      </c>
      <c r="N1579" s="127">
        <v>11.923999999999999</v>
      </c>
      <c r="O1579" s="124" t="s">
        <v>8183</v>
      </c>
      <c r="P1579" s="124"/>
      <c r="Q1579" s="128" t="str">
        <f>Y1579*100 &amp; "% ," &amp; O1579 &amp; " " &amp; P1579 &amp; " " &amp; AG1579</f>
        <v xml:space="preserve">0% ,Weld (WELD)  </v>
      </c>
      <c r="R1579" s="124"/>
      <c r="S1579" s="186"/>
      <c r="T1579" s="186"/>
      <c r="U1579" s="181">
        <v>360</v>
      </c>
      <c r="V1579" s="129">
        <v>14.3</v>
      </c>
      <c r="W1579" s="173"/>
      <c r="X1579" s="173"/>
      <c r="Y1579" s="131"/>
      <c r="Z1579" s="131"/>
      <c r="AA1579" s="131"/>
      <c r="AB1579" s="128"/>
      <c r="AC1579" s="132"/>
      <c r="AD1579" s="132"/>
      <c r="AE1579" s="132"/>
      <c r="AF1579" s="132" t="str">
        <f t="shared" si="147"/>
        <v xml:space="preserve"> </v>
      </c>
      <c r="AG1579" s="132" t="str">
        <f t="shared" si="148"/>
        <v/>
      </c>
      <c r="AH1579" s="128" t="s">
        <v>8184</v>
      </c>
      <c r="AI1579" s="130"/>
    </row>
    <row r="1580" spans="2:35" ht="13.2">
      <c r="B1580" s="149">
        <v>15700</v>
      </c>
      <c r="C1580" s="115">
        <v>1555</v>
      </c>
      <c r="D1580" s="115">
        <v>13.437893265337072</v>
      </c>
      <c r="E1580" s="115" t="s">
        <v>5926</v>
      </c>
      <c r="F1580" s="115" t="s">
        <v>5926</v>
      </c>
      <c r="G1580" s="117">
        <v>10240</v>
      </c>
      <c r="H1580" s="118">
        <f t="shared" si="149"/>
        <v>6.8942878609520024</v>
      </c>
      <c r="I1580" s="134" t="str">
        <f t="shared" si="150"/>
        <v>A-0557</v>
      </c>
      <c r="J1580" s="134" t="str">
        <f t="shared" si="151"/>
        <v>A-0557</v>
      </c>
      <c r="K1580" s="183">
        <f>H1580+M1580*0.001</f>
        <v>6.906211860952002</v>
      </c>
      <c r="L1580" s="118">
        <v>11792.003000000001</v>
      </c>
      <c r="M1580" s="208">
        <v>11.923999999999999</v>
      </c>
      <c r="N1580" s="118">
        <v>11.992000000000001</v>
      </c>
      <c r="O1580" s="115" t="s">
        <v>8183</v>
      </c>
      <c r="P1580" s="115"/>
      <c r="Q1580" s="119" t="str">
        <f>Y1580*100 &amp; "% ," &amp; O1580 &amp; " " &amp; P1580 &amp; " " &amp; AG1580</f>
        <v xml:space="preserve">0% ,Weld (WELD)  </v>
      </c>
      <c r="R1580" s="115"/>
      <c r="S1580" s="186"/>
      <c r="T1580" s="186"/>
      <c r="U1580" s="181">
        <v>360</v>
      </c>
      <c r="V1580" s="120">
        <v>14.3</v>
      </c>
      <c r="W1580" s="188"/>
      <c r="X1580" s="188"/>
      <c r="Y1580" s="122"/>
      <c r="Z1580" s="122"/>
      <c r="AA1580" s="122"/>
      <c r="AB1580" s="119"/>
      <c r="AC1580" s="123"/>
      <c r="AD1580" s="123"/>
      <c r="AE1580" s="123"/>
      <c r="AF1580" s="123" t="str">
        <f t="shared" si="147"/>
        <v xml:space="preserve"> </v>
      </c>
      <c r="AG1580" s="123" t="str">
        <f t="shared" si="148"/>
        <v/>
      </c>
      <c r="AH1580" s="119" t="s">
        <v>8184</v>
      </c>
      <c r="AI1580" s="121"/>
    </row>
    <row r="1581" spans="2:35" ht="13.2">
      <c r="B1581" s="150">
        <v>15710</v>
      </c>
      <c r="C1581" s="124">
        <v>1556</v>
      </c>
      <c r="D1581" s="124">
        <v>13.449872131330201</v>
      </c>
      <c r="E1581" s="124" t="s">
        <v>5927</v>
      </c>
      <c r="F1581" s="124" t="s">
        <v>5927</v>
      </c>
      <c r="G1581" s="126">
        <v>10250</v>
      </c>
      <c r="H1581" s="127">
        <f t="shared" si="149"/>
        <v>6.906284473923594</v>
      </c>
      <c r="I1581" s="135" t="str">
        <f t="shared" si="150"/>
        <v>A-0558</v>
      </c>
      <c r="J1581" s="135" t="str">
        <f t="shared" si="151"/>
        <v>A-0558</v>
      </c>
      <c r="K1581" s="183">
        <f>H1581+M1581*0.001</f>
        <v>6.9182764739235942</v>
      </c>
      <c r="L1581" s="127">
        <v>11803.995000000001</v>
      </c>
      <c r="M1581" s="208">
        <v>11.992000000000001</v>
      </c>
      <c r="N1581" s="127">
        <v>11.85</v>
      </c>
      <c r="O1581" s="124" t="s">
        <v>8183</v>
      </c>
      <c r="P1581" s="124"/>
      <c r="Q1581" s="128" t="str">
        <f>Y1581*100 &amp; "% ," &amp; O1581 &amp; " " &amp; P1581 &amp; " " &amp; AG1581</f>
        <v xml:space="preserve">0% ,Weld (WELD)  </v>
      </c>
      <c r="R1581" s="124"/>
      <c r="S1581" s="186"/>
      <c r="T1581" s="186"/>
      <c r="U1581" s="181">
        <v>360</v>
      </c>
      <c r="V1581" s="129">
        <v>14.3</v>
      </c>
      <c r="W1581" s="173"/>
      <c r="X1581" s="173"/>
      <c r="Y1581" s="131"/>
      <c r="Z1581" s="131"/>
      <c r="AA1581" s="131"/>
      <c r="AB1581" s="128"/>
      <c r="AC1581" s="132"/>
      <c r="AD1581" s="132"/>
      <c r="AE1581" s="132"/>
      <c r="AF1581" s="132" t="str">
        <f t="shared" si="147"/>
        <v xml:space="preserve"> </v>
      </c>
      <c r="AG1581" s="132" t="str">
        <f t="shared" si="148"/>
        <v/>
      </c>
      <c r="AH1581" s="128" t="s">
        <v>8184</v>
      </c>
      <c r="AI1581" s="130"/>
    </row>
    <row r="1582" spans="2:35" ht="13.2">
      <c r="B1582" s="149">
        <v>15720</v>
      </c>
      <c r="C1582" s="115">
        <v>1557</v>
      </c>
      <c r="D1582" s="115">
        <v>13.461878997556896</v>
      </c>
      <c r="E1582" s="115" t="s">
        <v>5928</v>
      </c>
      <c r="F1582" s="115" t="s">
        <v>5928</v>
      </c>
      <c r="G1582" s="117">
        <v>10260</v>
      </c>
      <c r="H1582" s="118">
        <f t="shared" si="149"/>
        <v>6.9181341022663929</v>
      </c>
      <c r="I1582" s="134" t="str">
        <f t="shared" si="150"/>
        <v>A-0559</v>
      </c>
      <c r="J1582" s="134" t="str">
        <f t="shared" si="151"/>
        <v>A-0559</v>
      </c>
      <c r="K1582" s="183">
        <f>H1582+M1582*0.001</f>
        <v>6.9299841022663928</v>
      </c>
      <c r="L1582" s="118">
        <v>11815.844999999999</v>
      </c>
      <c r="M1582" s="208">
        <v>11.85</v>
      </c>
      <c r="N1582" s="118">
        <v>11.965999999999999</v>
      </c>
      <c r="O1582" s="115" t="s">
        <v>8183</v>
      </c>
      <c r="P1582" s="115"/>
      <c r="Q1582" s="119" t="str">
        <f>Y1582*100 &amp; "% ," &amp; O1582 &amp; " " &amp; P1582 &amp; " " &amp; AG1582</f>
        <v xml:space="preserve">0% ,Weld (WELD)  </v>
      </c>
      <c r="R1582" s="115"/>
      <c r="S1582" s="186"/>
      <c r="T1582" s="186"/>
      <c r="U1582" s="181">
        <v>360</v>
      </c>
      <c r="V1582" s="120">
        <v>14.3</v>
      </c>
      <c r="W1582" s="188"/>
      <c r="X1582" s="188"/>
      <c r="Y1582" s="122"/>
      <c r="Z1582" s="122"/>
      <c r="AA1582" s="122"/>
      <c r="AB1582" s="119"/>
      <c r="AC1582" s="123"/>
      <c r="AD1582" s="123"/>
      <c r="AE1582" s="123"/>
      <c r="AF1582" s="123" t="str">
        <f t="shared" si="147"/>
        <v xml:space="preserve"> </v>
      </c>
      <c r="AG1582" s="123" t="str">
        <f t="shared" si="148"/>
        <v/>
      </c>
      <c r="AH1582" s="119" t="s">
        <v>8184</v>
      </c>
      <c r="AI1582" s="121"/>
    </row>
    <row r="1583" spans="2:35" ht="13.2">
      <c r="B1583" s="150">
        <v>15730</v>
      </c>
      <c r="C1583" s="124">
        <v>1558</v>
      </c>
      <c r="D1583" s="124">
        <v>13.47388386379386</v>
      </c>
      <c r="E1583" s="124" t="s">
        <v>5929</v>
      </c>
      <c r="F1583" s="124" t="s">
        <v>5929</v>
      </c>
      <c r="G1583" s="126">
        <v>10260</v>
      </c>
      <c r="H1583" s="127">
        <f t="shared" si="149"/>
        <v>6.9181341022663929</v>
      </c>
      <c r="I1583" s="135" t="str">
        <f t="shared" si="150"/>
        <v>A-0559</v>
      </c>
      <c r="J1583" s="135" t="str">
        <f t="shared" si="151"/>
        <v>A-0559</v>
      </c>
      <c r="K1583" s="183">
        <f>H1583+M1583*0.001</f>
        <v>6.9276821022663926</v>
      </c>
      <c r="L1583" s="127">
        <v>11825.393</v>
      </c>
      <c r="M1583" s="208">
        <v>9.548</v>
      </c>
      <c r="N1583" s="127">
        <v>11.965999999999999</v>
      </c>
      <c r="O1583" s="124" t="s">
        <v>8198</v>
      </c>
      <c r="P1583" s="124" t="s">
        <v>8199</v>
      </c>
      <c r="Q1583" s="128" t="str">
        <f>Y1583*100 &amp; "% ," &amp; O1583 &amp; " " &amp; P1583 &amp; " " &amp; AG1583</f>
        <v xml:space="preserve">4% ,Anomaly (ANOM) Pipe Mill Anomaly (MIAN) </v>
      </c>
      <c r="R1583" s="124" t="s">
        <v>8208</v>
      </c>
      <c r="S1583" s="186" t="s">
        <v>8269</v>
      </c>
      <c r="T1583" s="186">
        <v>0.4375</v>
      </c>
      <c r="U1583" s="181">
        <v>43.5</v>
      </c>
      <c r="V1583" s="129">
        <v>14.3</v>
      </c>
      <c r="W1583" s="173">
        <v>57</v>
      </c>
      <c r="X1583" s="173">
        <v>196</v>
      </c>
      <c r="Y1583" s="131">
        <v>0.04</v>
      </c>
      <c r="Z1583" s="131">
        <v>0.04</v>
      </c>
      <c r="AA1583" s="131"/>
      <c r="AB1583" s="128" t="s">
        <v>8202</v>
      </c>
      <c r="AC1583" s="132"/>
      <c r="AD1583" s="132"/>
      <c r="AE1583" s="132"/>
      <c r="AF1583" s="132" t="str">
        <f t="shared" si="147"/>
        <v xml:space="preserve"> </v>
      </c>
      <c r="AG1583" s="132" t="str">
        <f t="shared" si="148"/>
        <v/>
      </c>
      <c r="AH1583" s="128" t="s">
        <v>8203</v>
      </c>
      <c r="AI1583" s="130">
        <v>417</v>
      </c>
    </row>
    <row r="1584" spans="2:35" ht="13.2">
      <c r="B1584" s="149">
        <v>15740</v>
      </c>
      <c r="C1584" s="115">
        <v>1559</v>
      </c>
      <c r="D1584" s="115">
        <v>13.485886730031009</v>
      </c>
      <c r="E1584" s="115" t="s">
        <v>5930</v>
      </c>
      <c r="F1584" s="115" t="s">
        <v>5930</v>
      </c>
      <c r="G1584" s="117">
        <v>10270</v>
      </c>
      <c r="H1584" s="118">
        <f t="shared" si="149"/>
        <v>6.9301025691112095</v>
      </c>
      <c r="I1584" s="134" t="str">
        <f t="shared" si="150"/>
        <v>A-0560</v>
      </c>
      <c r="J1584" s="134" t="str">
        <f t="shared" si="151"/>
        <v>A-0560</v>
      </c>
      <c r="K1584" s="183">
        <f>H1584+M1584*0.001</f>
        <v>6.9420685691112096</v>
      </c>
      <c r="L1584" s="118">
        <v>11827.812</v>
      </c>
      <c r="M1584" s="208">
        <v>11.965999999999999</v>
      </c>
      <c r="N1584" s="118">
        <v>11.603999999999999</v>
      </c>
      <c r="O1584" s="115" t="s">
        <v>8183</v>
      </c>
      <c r="P1584" s="115"/>
      <c r="Q1584" s="119" t="str">
        <f>Y1584*100 &amp; "% ," &amp; O1584 &amp; " " &amp; P1584 &amp; " " &amp; AG1584</f>
        <v xml:space="preserve">0% ,Weld (WELD)  </v>
      </c>
      <c r="R1584" s="115"/>
      <c r="S1584" s="186"/>
      <c r="T1584" s="186"/>
      <c r="U1584" s="181">
        <v>360</v>
      </c>
      <c r="V1584" s="120">
        <v>14.3</v>
      </c>
      <c r="W1584" s="188"/>
      <c r="X1584" s="188"/>
      <c r="Y1584" s="122"/>
      <c r="Z1584" s="122"/>
      <c r="AA1584" s="122"/>
      <c r="AB1584" s="119"/>
      <c r="AC1584" s="123"/>
      <c r="AD1584" s="123"/>
      <c r="AE1584" s="123"/>
      <c r="AF1584" s="123" t="str">
        <f t="shared" si="147"/>
        <v xml:space="preserve"> </v>
      </c>
      <c r="AG1584" s="123" t="str">
        <f t="shared" si="148"/>
        <v/>
      </c>
      <c r="AH1584" s="119" t="s">
        <v>8184</v>
      </c>
      <c r="AI1584" s="121"/>
    </row>
    <row r="1585" spans="2:35" ht="13.2">
      <c r="B1585" s="150">
        <v>15750</v>
      </c>
      <c r="C1585" s="124">
        <v>1560</v>
      </c>
      <c r="D1585" s="124">
        <v>13.497890596268057</v>
      </c>
      <c r="E1585" s="124" t="s">
        <v>5931</v>
      </c>
      <c r="F1585" s="124" t="s">
        <v>5931</v>
      </c>
      <c r="G1585" s="126">
        <v>10280</v>
      </c>
      <c r="H1585" s="127">
        <f t="shared" si="149"/>
        <v>6.9416801462902979</v>
      </c>
      <c r="I1585" s="135" t="str">
        <f t="shared" si="150"/>
        <v>A-0561</v>
      </c>
      <c r="J1585" s="135" t="str">
        <f t="shared" si="151"/>
        <v>A-0561</v>
      </c>
      <c r="K1585" s="183">
        <f>H1585+M1585*0.001</f>
        <v>6.9532841462902981</v>
      </c>
      <c r="L1585" s="127">
        <v>11839.415999999999</v>
      </c>
      <c r="M1585" s="208">
        <v>11.603999999999999</v>
      </c>
      <c r="N1585" s="127">
        <v>11.989000000000001</v>
      </c>
      <c r="O1585" s="124" t="s">
        <v>8183</v>
      </c>
      <c r="P1585" s="124"/>
      <c r="Q1585" s="128" t="str">
        <f>Y1585*100 &amp; "% ," &amp; O1585 &amp; " " &amp; P1585 &amp; " " &amp; AG1585</f>
        <v xml:space="preserve">0% ,Weld (WELD)  </v>
      </c>
      <c r="R1585" s="124"/>
      <c r="S1585" s="186"/>
      <c r="T1585" s="186"/>
      <c r="U1585" s="181">
        <v>360</v>
      </c>
      <c r="V1585" s="129">
        <v>14.3</v>
      </c>
      <c r="W1585" s="173"/>
      <c r="X1585" s="173"/>
      <c r="Y1585" s="131"/>
      <c r="Z1585" s="131"/>
      <c r="AA1585" s="131"/>
      <c r="AB1585" s="128"/>
      <c r="AC1585" s="132"/>
      <c r="AD1585" s="132"/>
      <c r="AE1585" s="132"/>
      <c r="AF1585" s="132" t="str">
        <f t="shared" si="147"/>
        <v xml:space="preserve"> </v>
      </c>
      <c r="AG1585" s="132" t="str">
        <f t="shared" si="148"/>
        <v/>
      </c>
      <c r="AH1585" s="128" t="s">
        <v>8184</v>
      </c>
      <c r="AI1585" s="130"/>
    </row>
    <row r="1586" spans="2:35" ht="13.2">
      <c r="B1586" s="149">
        <v>15760</v>
      </c>
      <c r="C1586" s="115">
        <v>1561</v>
      </c>
      <c r="D1586" s="115">
        <v>13.509833462511619</v>
      </c>
      <c r="E1586" s="115" t="s">
        <v>5932</v>
      </c>
      <c r="F1586" s="115" t="s">
        <v>5932</v>
      </c>
      <c r="G1586" s="117">
        <v>10280</v>
      </c>
      <c r="H1586" s="118">
        <f t="shared" si="149"/>
        <v>6.9416801462902979</v>
      </c>
      <c r="I1586" s="134" t="str">
        <f t="shared" si="150"/>
        <v>A-0561</v>
      </c>
      <c r="J1586" s="134" t="str">
        <f t="shared" si="151"/>
        <v>A-0561</v>
      </c>
      <c r="K1586" s="183">
        <f>H1586+M1586*0.001</f>
        <v>6.9476571462902976</v>
      </c>
      <c r="L1586" s="118">
        <v>11845.393</v>
      </c>
      <c r="M1586" s="208">
        <v>5.9770000000000003</v>
      </c>
      <c r="N1586" s="118">
        <v>11.989000000000001</v>
      </c>
      <c r="O1586" s="115" t="s">
        <v>8321</v>
      </c>
      <c r="P1586" s="115"/>
      <c r="Q1586" s="119" t="str">
        <f>Y1586*100 &amp; "% ," &amp; O1586 &amp; " " &amp; P1586 &amp; " " &amp; AG1586</f>
        <v xml:space="preserve">0% ,Anode (ANOD)  </v>
      </c>
      <c r="R1586" s="115"/>
      <c r="S1586" s="186"/>
      <c r="T1586" s="186"/>
      <c r="U1586" s="181">
        <v>360</v>
      </c>
      <c r="V1586" s="120">
        <v>14.3</v>
      </c>
      <c r="W1586" s="188"/>
      <c r="X1586" s="188"/>
      <c r="Y1586" s="122"/>
      <c r="Z1586" s="122"/>
      <c r="AA1586" s="122"/>
      <c r="AB1586" s="119"/>
      <c r="AC1586" s="123"/>
      <c r="AD1586" s="123"/>
      <c r="AE1586" s="123"/>
      <c r="AF1586" s="123" t="str">
        <f t="shared" si="147"/>
        <v xml:space="preserve"> </v>
      </c>
      <c r="AG1586" s="123" t="str">
        <f t="shared" si="148"/>
        <v/>
      </c>
      <c r="AH1586" s="119" t="s">
        <v>8386</v>
      </c>
      <c r="AI1586" s="121"/>
    </row>
    <row r="1587" spans="2:35" ht="13.2">
      <c r="B1587" s="150">
        <v>15770</v>
      </c>
      <c r="C1587" s="124">
        <v>1562</v>
      </c>
      <c r="D1587" s="124">
        <v>13.521836328748785</v>
      </c>
      <c r="E1587" s="124" t="s">
        <v>5933</v>
      </c>
      <c r="F1587" s="124" t="s">
        <v>5933</v>
      </c>
      <c r="G1587" s="126">
        <v>10290</v>
      </c>
      <c r="H1587" s="127">
        <f t="shared" si="149"/>
        <v>6.9536732810318602</v>
      </c>
      <c r="I1587" s="135" t="str">
        <f t="shared" si="150"/>
        <v>A-0562</v>
      </c>
      <c r="J1587" s="135" t="str">
        <f t="shared" si="151"/>
        <v>A-0562</v>
      </c>
      <c r="K1587" s="183">
        <f>H1587+M1587*0.001</f>
        <v>6.96566228103186</v>
      </c>
      <c r="L1587" s="127">
        <v>11851.405000000001</v>
      </c>
      <c r="M1587" s="208">
        <v>11.989000000000001</v>
      </c>
      <c r="N1587" s="127">
        <v>11.927</v>
      </c>
      <c r="O1587" s="124" t="s">
        <v>8183</v>
      </c>
      <c r="P1587" s="124"/>
      <c r="Q1587" s="128" t="str">
        <f>Y1587*100 &amp; "% ," &amp; O1587 &amp; " " &amp; P1587 &amp; " " &amp; AG1587</f>
        <v xml:space="preserve">0% ,Weld (WELD)  </v>
      </c>
      <c r="R1587" s="124"/>
      <c r="S1587" s="186"/>
      <c r="T1587" s="186"/>
      <c r="U1587" s="181">
        <v>360</v>
      </c>
      <c r="V1587" s="129">
        <v>14.3</v>
      </c>
      <c r="W1587" s="173"/>
      <c r="X1587" s="173"/>
      <c r="Y1587" s="131"/>
      <c r="Z1587" s="131"/>
      <c r="AA1587" s="131"/>
      <c r="AB1587" s="128"/>
      <c r="AC1587" s="132"/>
      <c r="AD1587" s="132"/>
      <c r="AE1587" s="132"/>
      <c r="AF1587" s="132" t="str">
        <f t="shared" si="147"/>
        <v xml:space="preserve"> </v>
      </c>
      <c r="AG1587" s="132" t="str">
        <f t="shared" si="148"/>
        <v/>
      </c>
      <c r="AH1587" s="128" t="s">
        <v>8184</v>
      </c>
      <c r="AI1587" s="130"/>
    </row>
    <row r="1588" spans="2:35" ht="13.2">
      <c r="B1588" s="149">
        <v>15780</v>
      </c>
      <c r="C1588" s="115">
        <v>1563</v>
      </c>
      <c r="D1588" s="115">
        <v>13.533846194985257</v>
      </c>
      <c r="E1588" s="115" t="s">
        <v>5934</v>
      </c>
      <c r="F1588" s="115" t="s">
        <v>5934</v>
      </c>
      <c r="G1588" s="117">
        <v>10290</v>
      </c>
      <c r="H1588" s="118">
        <f t="shared" si="149"/>
        <v>6.9536732810318602</v>
      </c>
      <c r="I1588" s="134" t="str">
        <f t="shared" si="150"/>
        <v>A-0562</v>
      </c>
      <c r="J1588" s="134" t="str">
        <f t="shared" si="151"/>
        <v>A-0562</v>
      </c>
      <c r="K1588" s="183">
        <f>H1588+M1588*0.001</f>
        <v>6.9625942810318602</v>
      </c>
      <c r="L1588" s="118">
        <v>11860.325999999999</v>
      </c>
      <c r="M1588" s="208">
        <v>8.9209999999999994</v>
      </c>
      <c r="N1588" s="118">
        <v>11.927</v>
      </c>
      <c r="O1588" s="115" t="s">
        <v>8198</v>
      </c>
      <c r="P1588" s="115" t="s">
        <v>8199</v>
      </c>
      <c r="Q1588" s="119" t="str">
        <f>Y1588*100 &amp; "% ," &amp; O1588 &amp; " " &amp; P1588 &amp; " " &amp; AG1588</f>
        <v xml:space="preserve">10% ,Anomaly (ANOM) Pipe Mill Anomaly (MIAN) </v>
      </c>
      <c r="R1588" s="115" t="s">
        <v>8200</v>
      </c>
      <c r="S1588" s="186" t="s">
        <v>8237</v>
      </c>
      <c r="T1588" s="186">
        <v>0.27083333333333331</v>
      </c>
      <c r="U1588" s="181">
        <v>163.5</v>
      </c>
      <c r="V1588" s="120">
        <v>14.3</v>
      </c>
      <c r="W1588" s="188">
        <v>20</v>
      </c>
      <c r="X1588" s="188">
        <v>38</v>
      </c>
      <c r="Y1588" s="122">
        <v>0.1</v>
      </c>
      <c r="Z1588" s="122">
        <v>0.1</v>
      </c>
      <c r="AA1588" s="122"/>
      <c r="AB1588" s="119" t="s">
        <v>8202</v>
      </c>
      <c r="AC1588" s="123"/>
      <c r="AD1588" s="123"/>
      <c r="AE1588" s="123"/>
      <c r="AF1588" s="123" t="str">
        <f t="shared" si="147"/>
        <v xml:space="preserve"> </v>
      </c>
      <c r="AG1588" s="123" t="str">
        <f t="shared" si="148"/>
        <v/>
      </c>
      <c r="AH1588" s="119" t="s">
        <v>8203</v>
      </c>
      <c r="AI1588" s="121">
        <v>418</v>
      </c>
    </row>
    <row r="1589" spans="2:35" ht="13.2">
      <c r="B1589" s="150">
        <v>15790</v>
      </c>
      <c r="C1589" s="124">
        <v>1564</v>
      </c>
      <c r="D1589" s="124">
        <v>13.545842061223084</v>
      </c>
      <c r="E1589" s="124" t="s">
        <v>5935</v>
      </c>
      <c r="F1589" s="124" t="s">
        <v>5935</v>
      </c>
      <c r="G1589" s="126">
        <v>10300</v>
      </c>
      <c r="H1589" s="127">
        <f t="shared" si="149"/>
        <v>6.9656341583022447</v>
      </c>
      <c r="I1589" s="135" t="str">
        <f t="shared" si="150"/>
        <v>A-0563</v>
      </c>
      <c r="J1589" s="135" t="str">
        <f t="shared" si="151"/>
        <v>A-0563</v>
      </c>
      <c r="K1589" s="183">
        <f>H1589+M1589*0.001</f>
        <v>6.9775611583022448</v>
      </c>
      <c r="L1589" s="127">
        <v>11863.332</v>
      </c>
      <c r="M1589" s="208">
        <v>11.927</v>
      </c>
      <c r="N1589" s="127">
        <v>11.99</v>
      </c>
      <c r="O1589" s="124" t="s">
        <v>8183</v>
      </c>
      <c r="P1589" s="124"/>
      <c r="Q1589" s="128" t="str">
        <f>Y1589*100 &amp; "% ," &amp; O1589 &amp; " " &amp; P1589 &amp; " " &amp; AG1589</f>
        <v xml:space="preserve">0% ,Weld (WELD)  </v>
      </c>
      <c r="R1589" s="124"/>
      <c r="S1589" s="186"/>
      <c r="T1589" s="186"/>
      <c r="U1589" s="181">
        <v>360</v>
      </c>
      <c r="V1589" s="129">
        <v>14.3</v>
      </c>
      <c r="W1589" s="173"/>
      <c r="X1589" s="173"/>
      <c r="Y1589" s="131"/>
      <c r="Z1589" s="131"/>
      <c r="AA1589" s="131"/>
      <c r="AB1589" s="128"/>
      <c r="AC1589" s="132"/>
      <c r="AD1589" s="132"/>
      <c r="AE1589" s="132"/>
      <c r="AF1589" s="132" t="str">
        <f t="shared" si="147"/>
        <v xml:space="preserve"> </v>
      </c>
      <c r="AG1589" s="132" t="str">
        <f t="shared" si="148"/>
        <v/>
      </c>
      <c r="AH1589" s="128" t="s">
        <v>8184</v>
      </c>
      <c r="AI1589" s="130"/>
    </row>
    <row r="1590" spans="2:35" ht="13.2">
      <c r="B1590" s="149">
        <v>15800</v>
      </c>
      <c r="C1590" s="115">
        <v>1565</v>
      </c>
      <c r="D1590" s="115">
        <v>13.557836927461343</v>
      </c>
      <c r="E1590" s="115" t="s">
        <v>5936</v>
      </c>
      <c r="F1590" s="115" t="s">
        <v>5936</v>
      </c>
      <c r="G1590" s="117">
        <v>10300</v>
      </c>
      <c r="H1590" s="118">
        <f t="shared" si="149"/>
        <v>6.9656341583022447</v>
      </c>
      <c r="I1590" s="134" t="str">
        <f t="shared" si="150"/>
        <v>A-0563</v>
      </c>
      <c r="J1590" s="134" t="str">
        <f t="shared" si="151"/>
        <v>A-0563</v>
      </c>
      <c r="K1590" s="183">
        <f>H1590+M1590*0.001</f>
        <v>6.9664721583022446</v>
      </c>
      <c r="L1590" s="118">
        <v>11864.169</v>
      </c>
      <c r="M1590" s="208">
        <v>0.83799999999999997</v>
      </c>
      <c r="N1590" s="118">
        <v>11.99</v>
      </c>
      <c r="O1590" s="115" t="s">
        <v>8198</v>
      </c>
      <c r="P1590" s="115" t="s">
        <v>8199</v>
      </c>
      <c r="Q1590" s="119" t="str">
        <f>Y1590*100 &amp; "% ," &amp; O1590 &amp; " " &amp; P1590 &amp; " " &amp; AG1590</f>
        <v xml:space="preserve">8% ,Anomaly (ANOM) Pipe Mill Anomaly (MIAN) </v>
      </c>
      <c r="R1590" s="115" t="s">
        <v>8208</v>
      </c>
      <c r="S1590" s="186" t="s">
        <v>8254</v>
      </c>
      <c r="T1590" s="186">
        <v>0.30208333333333331</v>
      </c>
      <c r="U1590" s="181">
        <v>141.75</v>
      </c>
      <c r="V1590" s="120">
        <v>14.3</v>
      </c>
      <c r="W1590" s="188">
        <v>51</v>
      </c>
      <c r="X1590" s="188">
        <v>69</v>
      </c>
      <c r="Y1590" s="122">
        <v>0.08</v>
      </c>
      <c r="Z1590" s="122">
        <v>0.08</v>
      </c>
      <c r="AA1590" s="122"/>
      <c r="AB1590" s="119" t="s">
        <v>8202</v>
      </c>
      <c r="AC1590" s="123"/>
      <c r="AD1590" s="123"/>
      <c r="AE1590" s="123"/>
      <c r="AF1590" s="123" t="str">
        <f t="shared" si="147"/>
        <v xml:space="preserve"> </v>
      </c>
      <c r="AG1590" s="123" t="str">
        <f t="shared" si="148"/>
        <v/>
      </c>
      <c r="AH1590" s="119" t="s">
        <v>8203</v>
      </c>
      <c r="AI1590" s="121">
        <v>419</v>
      </c>
    </row>
    <row r="1591" spans="2:35" ht="13.2">
      <c r="B1591" s="150">
        <v>15810</v>
      </c>
      <c r="C1591" s="124">
        <v>1566</v>
      </c>
      <c r="D1591" s="124">
        <v>13.569837793698694</v>
      </c>
      <c r="E1591" s="124" t="s">
        <v>5937</v>
      </c>
      <c r="F1591" s="124" t="s">
        <v>5937</v>
      </c>
      <c r="G1591" s="126">
        <v>10300</v>
      </c>
      <c r="H1591" s="127">
        <f t="shared" si="149"/>
        <v>6.9656341583022447</v>
      </c>
      <c r="I1591" s="135" t="str">
        <f t="shared" si="150"/>
        <v>A-0563</v>
      </c>
      <c r="J1591" s="135" t="str">
        <f t="shared" si="151"/>
        <v>A-0563</v>
      </c>
      <c r="K1591" s="183">
        <f>H1591+M1591*0.001</f>
        <v>6.9693311583022446</v>
      </c>
      <c r="L1591" s="127">
        <v>11867.028</v>
      </c>
      <c r="M1591" s="208">
        <v>3.6970000000000001</v>
      </c>
      <c r="N1591" s="127">
        <v>11.99</v>
      </c>
      <c r="O1591" s="124" t="s">
        <v>8198</v>
      </c>
      <c r="P1591" s="124" t="s">
        <v>8199</v>
      </c>
      <c r="Q1591" s="128" t="str">
        <f>Y1591*100 &amp; "% ," &amp; O1591 &amp; " " &amp; P1591 &amp; " " &amp; AG1591</f>
        <v xml:space="preserve">10% ,Anomaly (ANOM) Pipe Mill Anomaly (MIAN) </v>
      </c>
      <c r="R1591" s="124" t="s">
        <v>8208</v>
      </c>
      <c r="S1591" s="186" t="s">
        <v>8271</v>
      </c>
      <c r="T1591" s="186">
        <v>0.38541666666666669</v>
      </c>
      <c r="U1591" s="181">
        <v>81.75</v>
      </c>
      <c r="V1591" s="129">
        <v>14.3</v>
      </c>
      <c r="W1591" s="173">
        <v>55</v>
      </c>
      <c r="X1591" s="173">
        <v>58</v>
      </c>
      <c r="Y1591" s="131">
        <v>0.1</v>
      </c>
      <c r="Z1591" s="131">
        <v>0.1</v>
      </c>
      <c r="AA1591" s="131"/>
      <c r="AB1591" s="128" t="s">
        <v>8202</v>
      </c>
      <c r="AC1591" s="132"/>
      <c r="AD1591" s="132"/>
      <c r="AE1591" s="132"/>
      <c r="AF1591" s="132" t="str">
        <f t="shared" si="147"/>
        <v xml:space="preserve"> </v>
      </c>
      <c r="AG1591" s="132" t="str">
        <f t="shared" si="148"/>
        <v/>
      </c>
      <c r="AH1591" s="128" t="s">
        <v>8203</v>
      </c>
      <c r="AI1591" s="130">
        <v>420</v>
      </c>
    </row>
    <row r="1592" spans="2:35" ht="13.2">
      <c r="B1592" s="149">
        <v>15820</v>
      </c>
      <c r="C1592" s="115">
        <v>1567</v>
      </c>
      <c r="D1592" s="115">
        <v>13.581826659937162</v>
      </c>
      <c r="E1592" s="115" t="s">
        <v>5938</v>
      </c>
      <c r="F1592" s="115" t="s">
        <v>5938</v>
      </c>
      <c r="G1592" s="117">
        <v>10300</v>
      </c>
      <c r="H1592" s="118">
        <f t="shared" si="149"/>
        <v>6.9656341583022447</v>
      </c>
      <c r="I1592" s="134" t="str">
        <f t="shared" si="150"/>
        <v>A-0563</v>
      </c>
      <c r="J1592" s="134" t="str">
        <f t="shared" si="151"/>
        <v>A-0563</v>
      </c>
      <c r="K1592" s="183">
        <f>H1592+M1592*0.001</f>
        <v>6.9696381583022449</v>
      </c>
      <c r="L1592" s="118">
        <v>11867.335999999999</v>
      </c>
      <c r="M1592" s="208">
        <v>4.0039999999999996</v>
      </c>
      <c r="N1592" s="118">
        <v>11.99</v>
      </c>
      <c r="O1592" s="115" t="s">
        <v>8198</v>
      </c>
      <c r="P1592" s="115" t="s">
        <v>8199</v>
      </c>
      <c r="Q1592" s="119" t="str">
        <f>Y1592*100 &amp; "% ," &amp; O1592 &amp; " " &amp; P1592 &amp; " " &amp; AG1592</f>
        <v xml:space="preserve">13% ,Anomaly (ANOM) Pipe Mill Anomaly (MIAN) </v>
      </c>
      <c r="R1592" s="115" t="s">
        <v>8200</v>
      </c>
      <c r="S1592" s="186" t="s">
        <v>8221</v>
      </c>
      <c r="T1592" s="186">
        <v>0.34375</v>
      </c>
      <c r="U1592" s="181">
        <v>111.75</v>
      </c>
      <c r="V1592" s="120">
        <v>14.3</v>
      </c>
      <c r="W1592" s="188">
        <v>51</v>
      </c>
      <c r="X1592" s="188">
        <v>42</v>
      </c>
      <c r="Y1592" s="122">
        <v>0.13</v>
      </c>
      <c r="Z1592" s="122">
        <v>0.13</v>
      </c>
      <c r="AA1592" s="122"/>
      <c r="AB1592" s="119" t="s">
        <v>8202</v>
      </c>
      <c r="AC1592" s="123"/>
      <c r="AD1592" s="123"/>
      <c r="AE1592" s="123"/>
      <c r="AF1592" s="123" t="str">
        <f t="shared" si="147"/>
        <v xml:space="preserve"> </v>
      </c>
      <c r="AG1592" s="123" t="str">
        <f t="shared" si="148"/>
        <v/>
      </c>
      <c r="AH1592" s="119" t="s">
        <v>8203</v>
      </c>
      <c r="AI1592" s="121">
        <v>421</v>
      </c>
    </row>
    <row r="1593" spans="2:35" ht="13.2">
      <c r="B1593" s="150">
        <v>15830</v>
      </c>
      <c r="C1593" s="124">
        <v>1568</v>
      </c>
      <c r="D1593" s="124">
        <v>13.59383352617394</v>
      </c>
      <c r="E1593" s="124" t="s">
        <v>5939</v>
      </c>
      <c r="F1593" s="124" t="s">
        <v>5939</v>
      </c>
      <c r="G1593" s="126">
        <v>10300</v>
      </c>
      <c r="H1593" s="127">
        <f t="shared" si="149"/>
        <v>6.9656341583022447</v>
      </c>
      <c r="I1593" s="135" t="str">
        <f t="shared" si="150"/>
        <v>A-0563</v>
      </c>
      <c r="J1593" s="135" t="str">
        <f t="shared" si="151"/>
        <v>A-0563</v>
      </c>
      <c r="K1593" s="183">
        <f>H1593+M1593*0.001</f>
        <v>6.975904158302245</v>
      </c>
      <c r="L1593" s="127">
        <v>11873.602000000001</v>
      </c>
      <c r="M1593" s="208">
        <v>10.27</v>
      </c>
      <c r="N1593" s="127">
        <v>11.99</v>
      </c>
      <c r="O1593" s="124" t="s">
        <v>8198</v>
      </c>
      <c r="P1593" s="124" t="s">
        <v>8207</v>
      </c>
      <c r="Q1593" s="128" t="str">
        <f>Y1593*100 &amp; "% ," &amp; O1593 &amp; " " &amp; P1593 &amp; " " &amp; AG1593</f>
        <v>13% ,Anomaly (ANOM) Pipe Mill Anomaly Cluster (MIAC) (&gt;0.05mm)</v>
      </c>
      <c r="R1593" s="124" t="s">
        <v>8208</v>
      </c>
      <c r="S1593" s="186" t="s">
        <v>8272</v>
      </c>
      <c r="T1593" s="186">
        <v>0.33333333333333331</v>
      </c>
      <c r="U1593" s="181">
        <v>120</v>
      </c>
      <c r="V1593" s="129">
        <v>14.3</v>
      </c>
      <c r="W1593" s="173">
        <v>52</v>
      </c>
      <c r="X1593" s="173">
        <v>152</v>
      </c>
      <c r="Y1593" s="131">
        <v>0.13</v>
      </c>
      <c r="Z1593" s="131">
        <v>0.12</v>
      </c>
      <c r="AA1593" s="131"/>
      <c r="AB1593" s="128" t="s">
        <v>8202</v>
      </c>
      <c r="AC1593" s="132"/>
      <c r="AD1593" s="132"/>
      <c r="AE1593" s="132"/>
      <c r="AF1593" s="132" t="str">
        <f t="shared" si="147"/>
        <v>*</v>
      </c>
      <c r="AG1593" s="132" t="str">
        <f t="shared" si="148"/>
        <v>(&gt;0.05mm)</v>
      </c>
      <c r="AH1593" s="128" t="s">
        <v>8205</v>
      </c>
      <c r="AI1593" s="130">
        <v>422</v>
      </c>
    </row>
    <row r="1594" spans="2:35" ht="13.2">
      <c r="B1594" s="149">
        <v>15840</v>
      </c>
      <c r="C1594" s="115">
        <v>1569</v>
      </c>
      <c r="D1594" s="115">
        <v>13.605832392411459</v>
      </c>
      <c r="E1594" s="115" t="s">
        <v>5940</v>
      </c>
      <c r="F1594" s="115" t="s">
        <v>5940</v>
      </c>
      <c r="G1594" s="117">
        <v>10300</v>
      </c>
      <c r="H1594" s="118">
        <f t="shared" si="149"/>
        <v>6.9656341583022447</v>
      </c>
      <c r="I1594" s="134" t="str">
        <f t="shared" si="150"/>
        <v>A-0563</v>
      </c>
      <c r="J1594" s="134" t="str">
        <f t="shared" si="151"/>
        <v>A-0563</v>
      </c>
      <c r="K1594" s="183">
        <f>H1594+M1594*0.001</f>
        <v>6.9761981583022443</v>
      </c>
      <c r="L1594" s="118">
        <v>11873.895</v>
      </c>
      <c r="M1594" s="208">
        <v>10.564</v>
      </c>
      <c r="N1594" s="118">
        <v>11.99</v>
      </c>
      <c r="O1594" s="115" t="s">
        <v>8198</v>
      </c>
      <c r="P1594" s="115" t="s">
        <v>8207</v>
      </c>
      <c r="Q1594" s="119" t="str">
        <f>Y1594*100 &amp; "% ," &amp; O1594 &amp; " " &amp; P1594 &amp; " " &amp; AG1594</f>
        <v xml:space="preserve">15% ,Anomaly (ANOM) Pipe Mill Anomaly Cluster (MIAC) </v>
      </c>
      <c r="R1594" s="115" t="s">
        <v>8208</v>
      </c>
      <c r="S1594" s="186" t="s">
        <v>8272</v>
      </c>
      <c r="T1594" s="186">
        <v>0.33333333333333331</v>
      </c>
      <c r="U1594" s="181">
        <v>120</v>
      </c>
      <c r="V1594" s="120">
        <v>14.3</v>
      </c>
      <c r="W1594" s="188">
        <v>72</v>
      </c>
      <c r="X1594" s="188">
        <v>80</v>
      </c>
      <c r="Y1594" s="122">
        <v>0.15</v>
      </c>
      <c r="Z1594" s="122">
        <v>0.1</v>
      </c>
      <c r="AA1594" s="122"/>
      <c r="AB1594" s="119" t="s">
        <v>8202</v>
      </c>
      <c r="AC1594" s="123"/>
      <c r="AD1594" s="123"/>
      <c r="AE1594" s="123"/>
      <c r="AF1594" s="123" t="str">
        <f t="shared" si="147"/>
        <v xml:space="preserve"> </v>
      </c>
      <c r="AG1594" s="123" t="str">
        <f t="shared" si="148"/>
        <v/>
      </c>
      <c r="AH1594" s="119" t="s">
        <v>8203</v>
      </c>
      <c r="AI1594" s="121">
        <v>423</v>
      </c>
    </row>
    <row r="1595" spans="2:35" ht="13.2">
      <c r="B1595" s="150">
        <v>15850</v>
      </c>
      <c r="C1595" s="124">
        <v>1570</v>
      </c>
      <c r="D1595" s="124">
        <v>13.61783025864908</v>
      </c>
      <c r="E1595" s="124" t="s">
        <v>5941</v>
      </c>
      <c r="F1595" s="124" t="s">
        <v>5941</v>
      </c>
      <c r="G1595" s="126">
        <v>10300</v>
      </c>
      <c r="H1595" s="127">
        <f t="shared" si="149"/>
        <v>6.9656341583022447</v>
      </c>
      <c r="I1595" s="135" t="str">
        <f t="shared" si="150"/>
        <v>A-0563</v>
      </c>
      <c r="J1595" s="135" t="str">
        <f t="shared" si="151"/>
        <v>A-0563</v>
      </c>
      <c r="K1595" s="183">
        <f>H1595+M1595*0.001</f>
        <v>6.9767091583022447</v>
      </c>
      <c r="L1595" s="127">
        <v>11874.406000000001</v>
      </c>
      <c r="M1595" s="208">
        <v>11.074999999999999</v>
      </c>
      <c r="N1595" s="127">
        <v>11.99</v>
      </c>
      <c r="O1595" s="124" t="s">
        <v>8198</v>
      </c>
      <c r="P1595" s="124" t="s">
        <v>8199</v>
      </c>
      <c r="Q1595" s="128" t="str">
        <f>Y1595*100 &amp; "% ," &amp; O1595 &amp; " " &amp; P1595 &amp; " " &amp; AG1595</f>
        <v xml:space="preserve">14% ,Anomaly (ANOM) Pipe Mill Anomaly (MIAN) </v>
      </c>
      <c r="R1595" s="124" t="s">
        <v>8200</v>
      </c>
      <c r="S1595" s="186" t="s">
        <v>8223</v>
      </c>
      <c r="T1595" s="186">
        <v>0.36458333333333331</v>
      </c>
      <c r="U1595" s="181">
        <v>95.25</v>
      </c>
      <c r="V1595" s="129">
        <v>14.3</v>
      </c>
      <c r="W1595" s="173">
        <v>32</v>
      </c>
      <c r="X1595" s="173">
        <v>29</v>
      </c>
      <c r="Y1595" s="131">
        <v>0.14000000000000001</v>
      </c>
      <c r="Z1595" s="131">
        <v>0.14000000000000001</v>
      </c>
      <c r="AA1595" s="131"/>
      <c r="AB1595" s="128" t="s">
        <v>8202</v>
      </c>
      <c r="AC1595" s="132"/>
      <c r="AD1595" s="132"/>
      <c r="AE1595" s="132"/>
      <c r="AF1595" s="132" t="str">
        <f t="shared" si="147"/>
        <v xml:space="preserve"> </v>
      </c>
      <c r="AG1595" s="132" t="str">
        <f t="shared" si="148"/>
        <v/>
      </c>
      <c r="AH1595" s="128" t="s">
        <v>8203</v>
      </c>
      <c r="AI1595" s="130">
        <v>424</v>
      </c>
    </row>
    <row r="1596" spans="2:35" ht="13.2">
      <c r="B1596" s="149">
        <v>15860</v>
      </c>
      <c r="C1596" s="115">
        <v>1571</v>
      </c>
      <c r="D1596" s="115">
        <v>13.629830124886885</v>
      </c>
      <c r="E1596" s="115" t="s">
        <v>5942</v>
      </c>
      <c r="F1596" s="115" t="s">
        <v>5942</v>
      </c>
      <c r="G1596" s="117">
        <v>10310</v>
      </c>
      <c r="H1596" s="118">
        <f t="shared" si="149"/>
        <v>6.977631029582926</v>
      </c>
      <c r="I1596" s="134" t="str">
        <f t="shared" si="150"/>
        <v>A-0564</v>
      </c>
      <c r="J1596" s="134" t="str">
        <f t="shared" si="151"/>
        <v>A-0564</v>
      </c>
      <c r="K1596" s="183">
        <f>H1596+M1596*0.001</f>
        <v>6.989621029582926</v>
      </c>
      <c r="L1596" s="118">
        <v>11875.322</v>
      </c>
      <c r="M1596" s="208">
        <v>11.99</v>
      </c>
      <c r="N1596" s="118">
        <v>11.959</v>
      </c>
      <c r="O1596" s="115" t="s">
        <v>8183</v>
      </c>
      <c r="P1596" s="115"/>
      <c r="Q1596" s="119" t="str">
        <f>Y1596*100 &amp; "% ," &amp; O1596 &amp; " " &amp; P1596 &amp; " " &amp; AG1596</f>
        <v xml:space="preserve">0% ,Weld (WELD)  </v>
      </c>
      <c r="R1596" s="115"/>
      <c r="S1596" s="186"/>
      <c r="T1596" s="186"/>
      <c r="U1596" s="181">
        <v>360</v>
      </c>
      <c r="V1596" s="120">
        <v>14.3</v>
      </c>
      <c r="W1596" s="188"/>
      <c r="X1596" s="188"/>
      <c r="Y1596" s="122"/>
      <c r="Z1596" s="122"/>
      <c r="AA1596" s="122"/>
      <c r="AB1596" s="119"/>
      <c r="AC1596" s="123"/>
      <c r="AD1596" s="123"/>
      <c r="AE1596" s="123"/>
      <c r="AF1596" s="123" t="str">
        <f t="shared" si="147"/>
        <v xml:space="preserve"> </v>
      </c>
      <c r="AG1596" s="123" t="str">
        <f t="shared" si="148"/>
        <v/>
      </c>
      <c r="AH1596" s="119" t="s">
        <v>8184</v>
      </c>
      <c r="AI1596" s="121"/>
    </row>
    <row r="1597" spans="2:35" ht="13.2">
      <c r="B1597" s="150">
        <v>15870</v>
      </c>
      <c r="C1597" s="124">
        <v>1572</v>
      </c>
      <c r="D1597" s="124">
        <v>13.641834991123849</v>
      </c>
      <c r="E1597" s="124" t="s">
        <v>5943</v>
      </c>
      <c r="F1597" s="124" t="s">
        <v>5943</v>
      </c>
      <c r="G1597" s="126">
        <v>10320</v>
      </c>
      <c r="H1597" s="127">
        <f t="shared" si="149"/>
        <v>6.9896259011965514</v>
      </c>
      <c r="I1597" s="135" t="str">
        <f t="shared" si="150"/>
        <v>A-0565</v>
      </c>
      <c r="J1597" s="135" t="str">
        <f t="shared" si="151"/>
        <v>A-0565</v>
      </c>
      <c r="K1597" s="183">
        <f>H1597+M1597*0.001</f>
        <v>7.0015849011965514</v>
      </c>
      <c r="L1597" s="127">
        <v>11887.281000000001</v>
      </c>
      <c r="M1597" s="208">
        <v>11.959</v>
      </c>
      <c r="N1597" s="127">
        <v>11.973000000000001</v>
      </c>
      <c r="O1597" s="124" t="s">
        <v>8183</v>
      </c>
      <c r="P1597" s="124"/>
      <c r="Q1597" s="128" t="str">
        <f>Y1597*100 &amp; "% ," &amp; O1597 &amp; " " &amp; P1597 &amp; " " &amp; AG1597</f>
        <v xml:space="preserve">0% ,Weld (WELD)  </v>
      </c>
      <c r="R1597" s="124"/>
      <c r="S1597" s="186"/>
      <c r="T1597" s="186"/>
      <c r="U1597" s="181">
        <v>360</v>
      </c>
      <c r="V1597" s="129">
        <v>14.3</v>
      </c>
      <c r="W1597" s="173"/>
      <c r="X1597" s="173"/>
      <c r="Y1597" s="131"/>
      <c r="Z1597" s="131"/>
      <c r="AA1597" s="131"/>
      <c r="AB1597" s="128"/>
      <c r="AC1597" s="132"/>
      <c r="AD1597" s="132"/>
      <c r="AE1597" s="132"/>
      <c r="AF1597" s="132" t="str">
        <f t="shared" si="147"/>
        <v xml:space="preserve"> </v>
      </c>
      <c r="AG1597" s="132" t="str">
        <f t="shared" si="148"/>
        <v/>
      </c>
      <c r="AH1597" s="128" t="s">
        <v>8184</v>
      </c>
      <c r="AI1597" s="130"/>
    </row>
    <row r="1598" spans="2:35" ht="13.2">
      <c r="B1598" s="149">
        <v>15880</v>
      </c>
      <c r="C1598" s="115">
        <v>1573</v>
      </c>
      <c r="D1598" s="115">
        <v>13.65383385736137</v>
      </c>
      <c r="E1598" s="115" t="s">
        <v>5944</v>
      </c>
      <c r="F1598" s="115" t="s">
        <v>5944</v>
      </c>
      <c r="G1598" s="117">
        <v>10330</v>
      </c>
      <c r="H1598" s="118">
        <f t="shared" si="149"/>
        <v>7.0016127741411296</v>
      </c>
      <c r="I1598" s="134" t="str">
        <f t="shared" si="150"/>
        <v>A-0566</v>
      </c>
      <c r="J1598" s="134" t="str">
        <f t="shared" si="151"/>
        <v>A-0566</v>
      </c>
      <c r="K1598" s="183">
        <f>H1598+M1598*0.001</f>
        <v>7.0135857741411298</v>
      </c>
      <c r="L1598" s="118">
        <v>11899.254000000001</v>
      </c>
      <c r="M1598" s="208">
        <v>11.973000000000001</v>
      </c>
      <c r="N1598" s="118">
        <v>11.967000000000001</v>
      </c>
      <c r="O1598" s="115" t="s">
        <v>8183</v>
      </c>
      <c r="P1598" s="115"/>
      <c r="Q1598" s="119" t="str">
        <f>Y1598*100 &amp; "% ," &amp; O1598 &amp; " " &amp; P1598 &amp; " " &amp; AG1598</f>
        <v xml:space="preserve">0% ,Weld (WELD)  </v>
      </c>
      <c r="R1598" s="115"/>
      <c r="S1598" s="186"/>
      <c r="T1598" s="186"/>
      <c r="U1598" s="181">
        <v>360</v>
      </c>
      <c r="V1598" s="120">
        <v>14.3</v>
      </c>
      <c r="W1598" s="188"/>
      <c r="X1598" s="188"/>
      <c r="Y1598" s="122"/>
      <c r="Z1598" s="122"/>
      <c r="AA1598" s="122"/>
      <c r="AB1598" s="119"/>
      <c r="AC1598" s="123"/>
      <c r="AD1598" s="123"/>
      <c r="AE1598" s="123"/>
      <c r="AF1598" s="123" t="str">
        <f t="shared" si="147"/>
        <v xml:space="preserve"> </v>
      </c>
      <c r="AG1598" s="123" t="str">
        <f t="shared" si="148"/>
        <v/>
      </c>
      <c r="AH1598" s="119" t="s">
        <v>8184</v>
      </c>
      <c r="AI1598" s="121"/>
    </row>
    <row r="1599" spans="2:35" ht="13.2">
      <c r="B1599" s="150">
        <v>15890</v>
      </c>
      <c r="C1599" s="124">
        <v>1574</v>
      </c>
      <c r="D1599" s="124">
        <v>13.665838723598332</v>
      </c>
      <c r="E1599" s="124" t="s">
        <v>5945</v>
      </c>
      <c r="F1599" s="124" t="s">
        <v>5945</v>
      </c>
      <c r="G1599" s="126">
        <v>10330</v>
      </c>
      <c r="H1599" s="127">
        <f t="shared" si="149"/>
        <v>7.0016127741411296</v>
      </c>
      <c r="I1599" s="135" t="str">
        <f t="shared" si="150"/>
        <v>A-0566</v>
      </c>
      <c r="J1599" s="135" t="str">
        <f t="shared" si="151"/>
        <v>A-0566</v>
      </c>
      <c r="K1599" s="183">
        <f>H1599+M1599*0.001</f>
        <v>7.0125727741411295</v>
      </c>
      <c r="L1599" s="127">
        <v>11910.214</v>
      </c>
      <c r="M1599" s="208">
        <v>10.96</v>
      </c>
      <c r="N1599" s="127">
        <v>11.967000000000001</v>
      </c>
      <c r="O1599" s="124" t="s">
        <v>8198</v>
      </c>
      <c r="P1599" s="124" t="s">
        <v>8199</v>
      </c>
      <c r="Q1599" s="128" t="str">
        <f>Y1599*100 &amp; "% ," &amp; O1599 &amp; " " &amp; P1599 &amp; " " &amp; AG1599</f>
        <v xml:space="preserve">13% ,Anomaly (ANOM) Pipe Mill Anomaly (MIAN) </v>
      </c>
      <c r="R1599" s="124" t="s">
        <v>8210</v>
      </c>
      <c r="S1599" s="186" t="s">
        <v>8251</v>
      </c>
      <c r="T1599" s="186">
        <v>0.16666666666666666</v>
      </c>
      <c r="U1599" s="181">
        <v>240</v>
      </c>
      <c r="V1599" s="129">
        <v>14.3</v>
      </c>
      <c r="W1599" s="173">
        <v>15</v>
      </c>
      <c r="X1599" s="173">
        <v>36</v>
      </c>
      <c r="Y1599" s="131">
        <v>0.13</v>
      </c>
      <c r="Z1599" s="131">
        <v>0.13</v>
      </c>
      <c r="AA1599" s="131"/>
      <c r="AB1599" s="128" t="s">
        <v>8202</v>
      </c>
      <c r="AC1599" s="132"/>
      <c r="AD1599" s="132"/>
      <c r="AE1599" s="132"/>
      <c r="AF1599" s="132" t="str">
        <f t="shared" si="147"/>
        <v xml:space="preserve"> </v>
      </c>
      <c r="AG1599" s="132" t="str">
        <f t="shared" si="148"/>
        <v/>
      </c>
      <c r="AH1599" s="128" t="s">
        <v>8203</v>
      </c>
      <c r="AI1599" s="130">
        <v>425</v>
      </c>
    </row>
    <row r="1600" spans="2:35" ht="13.2">
      <c r="B1600" s="149">
        <v>15900</v>
      </c>
      <c r="C1600" s="115">
        <v>1575</v>
      </c>
      <c r="D1600" s="115">
        <v>13.677838589835769</v>
      </c>
      <c r="E1600" s="115" t="s">
        <v>5946</v>
      </c>
      <c r="F1600" s="115" t="s">
        <v>5946</v>
      </c>
      <c r="G1600" s="117">
        <v>10330</v>
      </c>
      <c r="H1600" s="118">
        <f t="shared" si="149"/>
        <v>7.0016127741411296</v>
      </c>
      <c r="I1600" s="134" t="str">
        <f t="shared" si="150"/>
        <v>A-0566</v>
      </c>
      <c r="J1600" s="134" t="str">
        <f t="shared" si="151"/>
        <v>A-0566</v>
      </c>
      <c r="K1600" s="183">
        <f>H1600+M1600*0.001</f>
        <v>7.0126587741411299</v>
      </c>
      <c r="L1600" s="118">
        <v>11910.3</v>
      </c>
      <c r="M1600" s="208">
        <v>11.045999999999999</v>
      </c>
      <c r="N1600" s="118">
        <v>11.967000000000001</v>
      </c>
      <c r="O1600" s="115" t="s">
        <v>8198</v>
      </c>
      <c r="P1600" s="115" t="s">
        <v>8199</v>
      </c>
      <c r="Q1600" s="119" t="str">
        <f>Y1600*100 &amp; "% ," &amp; O1600 &amp; " " &amp; P1600 &amp; " " &amp; AG1600</f>
        <v xml:space="preserve">9% ,Anomaly (ANOM) Pipe Mill Anomaly (MIAN) </v>
      </c>
      <c r="R1600" s="115" t="s">
        <v>8210</v>
      </c>
      <c r="S1600" s="186" t="s">
        <v>8279</v>
      </c>
      <c r="T1600" s="186">
        <v>0.14583333333333334</v>
      </c>
      <c r="U1600" s="181">
        <v>253.5</v>
      </c>
      <c r="V1600" s="120">
        <v>14.3</v>
      </c>
      <c r="W1600" s="188">
        <v>28</v>
      </c>
      <c r="X1600" s="188">
        <v>75</v>
      </c>
      <c r="Y1600" s="122">
        <v>0.09</v>
      </c>
      <c r="Z1600" s="122">
        <v>0.09</v>
      </c>
      <c r="AA1600" s="122"/>
      <c r="AB1600" s="119" t="s">
        <v>8202</v>
      </c>
      <c r="AC1600" s="123"/>
      <c r="AD1600" s="123"/>
      <c r="AE1600" s="123"/>
      <c r="AF1600" s="123" t="str">
        <f t="shared" si="147"/>
        <v xml:space="preserve"> </v>
      </c>
      <c r="AG1600" s="123" t="str">
        <f t="shared" si="148"/>
        <v/>
      </c>
      <c r="AH1600" s="119" t="s">
        <v>8203</v>
      </c>
      <c r="AI1600" s="121">
        <v>426</v>
      </c>
    </row>
    <row r="1601" spans="2:35" ht="13.2">
      <c r="B1601" s="150">
        <v>15910</v>
      </c>
      <c r="C1601" s="124">
        <v>1576</v>
      </c>
      <c r="D1601" s="124">
        <v>13.689842456072833</v>
      </c>
      <c r="E1601" s="124" t="s">
        <v>5947</v>
      </c>
      <c r="F1601" s="124" t="s">
        <v>5947</v>
      </c>
      <c r="G1601" s="126">
        <v>10330</v>
      </c>
      <c r="H1601" s="127">
        <f t="shared" si="149"/>
        <v>7.0016127741411296</v>
      </c>
      <c r="I1601" s="135" t="str">
        <f t="shared" si="150"/>
        <v>A-0566</v>
      </c>
      <c r="J1601" s="135" t="str">
        <f t="shared" si="151"/>
        <v>A-0566</v>
      </c>
      <c r="K1601" s="183">
        <f>H1601+M1601*0.001</f>
        <v>7.0127087741411298</v>
      </c>
      <c r="L1601" s="127">
        <v>11910.349</v>
      </c>
      <c r="M1601" s="208">
        <v>11.096</v>
      </c>
      <c r="N1601" s="127">
        <v>11.967000000000001</v>
      </c>
      <c r="O1601" s="124" t="s">
        <v>8198</v>
      </c>
      <c r="P1601" s="124" t="s">
        <v>8199</v>
      </c>
      <c r="Q1601" s="128" t="str">
        <f>Y1601*100 &amp; "% ," &amp; O1601 &amp; " " &amp; P1601 &amp; " " &amp; AG1601</f>
        <v xml:space="preserve">8% ,Anomaly (ANOM) Pipe Mill Anomaly (MIAN) </v>
      </c>
      <c r="R1601" s="124" t="s">
        <v>8200</v>
      </c>
      <c r="S1601" s="186" t="s">
        <v>8215</v>
      </c>
      <c r="T1601" s="186">
        <v>0.125</v>
      </c>
      <c r="U1601" s="181">
        <v>270</v>
      </c>
      <c r="V1601" s="129">
        <v>14.3</v>
      </c>
      <c r="W1601" s="173">
        <v>25</v>
      </c>
      <c r="X1601" s="173">
        <v>46</v>
      </c>
      <c r="Y1601" s="131">
        <v>0.08</v>
      </c>
      <c r="Z1601" s="131">
        <v>0.08</v>
      </c>
      <c r="AA1601" s="131"/>
      <c r="AB1601" s="128" t="s">
        <v>8202</v>
      </c>
      <c r="AC1601" s="132"/>
      <c r="AD1601" s="132"/>
      <c r="AE1601" s="132"/>
      <c r="AF1601" s="132" t="str">
        <f t="shared" si="147"/>
        <v xml:space="preserve"> </v>
      </c>
      <c r="AG1601" s="132" t="str">
        <f t="shared" si="148"/>
        <v/>
      </c>
      <c r="AH1601" s="128" t="s">
        <v>8203</v>
      </c>
      <c r="AI1601" s="130">
        <v>427</v>
      </c>
    </row>
    <row r="1602" spans="2:35" ht="13.2">
      <c r="B1602" s="149">
        <v>15920</v>
      </c>
      <c r="C1602" s="115">
        <v>1577</v>
      </c>
      <c r="D1602" s="115">
        <v>13.701844322310066</v>
      </c>
      <c r="E1602" s="115" t="s">
        <v>5948</v>
      </c>
      <c r="F1602" s="115" t="s">
        <v>5948</v>
      </c>
      <c r="G1602" s="117">
        <v>10340</v>
      </c>
      <c r="H1602" s="118">
        <f t="shared" si="149"/>
        <v>7.0136141217437116</v>
      </c>
      <c r="I1602" s="134" t="str">
        <f t="shared" si="150"/>
        <v>A-0567</v>
      </c>
      <c r="J1602" s="134" t="str">
        <f t="shared" si="151"/>
        <v>A-0567</v>
      </c>
      <c r="K1602" s="183">
        <f>H1602+M1602*0.001</f>
        <v>7.0255811217437119</v>
      </c>
      <c r="L1602" s="118">
        <v>11911.221</v>
      </c>
      <c r="M1602" s="208">
        <v>11.967000000000001</v>
      </c>
      <c r="N1602" s="118">
        <v>11.936999999999999</v>
      </c>
      <c r="O1602" s="115" t="s">
        <v>8183</v>
      </c>
      <c r="P1602" s="115"/>
      <c r="Q1602" s="119" t="str">
        <f>Y1602*100 &amp; "% ," &amp; O1602 &amp; " " &amp; P1602 &amp; " " &amp; AG1602</f>
        <v xml:space="preserve">0% ,Weld (WELD)  </v>
      </c>
      <c r="R1602" s="115"/>
      <c r="S1602" s="186"/>
      <c r="T1602" s="186"/>
      <c r="U1602" s="181">
        <v>360</v>
      </c>
      <c r="V1602" s="120">
        <v>14.3</v>
      </c>
      <c r="W1602" s="188"/>
      <c r="X1602" s="188"/>
      <c r="Y1602" s="122"/>
      <c r="Z1602" s="122"/>
      <c r="AA1602" s="122"/>
      <c r="AB1602" s="119"/>
      <c r="AC1602" s="123"/>
      <c r="AD1602" s="123"/>
      <c r="AE1602" s="123"/>
      <c r="AF1602" s="123" t="str">
        <f t="shared" si="147"/>
        <v xml:space="preserve"> </v>
      </c>
      <c r="AG1602" s="123" t="str">
        <f t="shared" si="148"/>
        <v/>
      </c>
      <c r="AH1602" s="119" t="s">
        <v>8184</v>
      </c>
      <c r="AI1602" s="121"/>
    </row>
    <row r="1603" spans="2:35" ht="13.2">
      <c r="B1603" s="150">
        <v>15930</v>
      </c>
      <c r="C1603" s="124">
        <v>1578</v>
      </c>
      <c r="D1603" s="124">
        <v>13.713846188547317</v>
      </c>
      <c r="E1603" s="124" t="s">
        <v>5949</v>
      </c>
      <c r="F1603" s="124" t="s">
        <v>5949</v>
      </c>
      <c r="G1603" s="126">
        <v>10350</v>
      </c>
      <c r="H1603" s="127">
        <f t="shared" si="149"/>
        <v>7.0256082519811729</v>
      </c>
      <c r="I1603" s="135" t="str">
        <f t="shared" si="150"/>
        <v>A-0568</v>
      </c>
      <c r="J1603" s="135" t="str">
        <f t="shared" si="151"/>
        <v>A-0568</v>
      </c>
      <c r="K1603" s="183">
        <f>H1603+M1603*0.001</f>
        <v>7.0375452519811725</v>
      </c>
      <c r="L1603" s="127">
        <v>11923.157999999999</v>
      </c>
      <c r="M1603" s="208">
        <v>11.936999999999999</v>
      </c>
      <c r="N1603" s="127">
        <v>12.01</v>
      </c>
      <c r="O1603" s="124" t="s">
        <v>8183</v>
      </c>
      <c r="P1603" s="124"/>
      <c r="Q1603" s="128" t="str">
        <f>Y1603*100 &amp; "% ," &amp; O1603 &amp; " " &amp; P1603 &amp; " " &amp; AG1603</f>
        <v xml:space="preserve">0% ,Weld (WELD)  </v>
      </c>
      <c r="R1603" s="124"/>
      <c r="S1603" s="186"/>
      <c r="T1603" s="186"/>
      <c r="U1603" s="181">
        <v>360</v>
      </c>
      <c r="V1603" s="129">
        <v>14.3</v>
      </c>
      <c r="W1603" s="173"/>
      <c r="X1603" s="173"/>
      <c r="Y1603" s="131"/>
      <c r="Z1603" s="131"/>
      <c r="AA1603" s="131"/>
      <c r="AB1603" s="128"/>
      <c r="AC1603" s="132"/>
      <c r="AD1603" s="132"/>
      <c r="AE1603" s="132"/>
      <c r="AF1603" s="132" t="str">
        <f t="shared" si="147"/>
        <v xml:space="preserve"> </v>
      </c>
      <c r="AG1603" s="132" t="str">
        <f t="shared" si="148"/>
        <v/>
      </c>
      <c r="AH1603" s="128" t="s">
        <v>8184</v>
      </c>
      <c r="AI1603" s="130"/>
    </row>
    <row r="1604" spans="2:35" ht="13.2">
      <c r="B1604" s="149">
        <v>15940</v>
      </c>
      <c r="C1604" s="115">
        <v>1579</v>
      </c>
      <c r="D1604" s="115">
        <v>13.725841054785226</v>
      </c>
      <c r="E1604" s="115" t="s">
        <v>5950</v>
      </c>
      <c r="F1604" s="115" t="s">
        <v>5950</v>
      </c>
      <c r="G1604" s="117">
        <v>10360</v>
      </c>
      <c r="H1604" s="118">
        <f t="shared" si="149"/>
        <v>7.0376093800379218</v>
      </c>
      <c r="I1604" s="134" t="str">
        <f t="shared" si="150"/>
        <v>A-0569</v>
      </c>
      <c r="J1604" s="134" t="str">
        <f t="shared" si="151"/>
        <v>A-0569</v>
      </c>
      <c r="K1604" s="183">
        <f>H1604+M1604*0.001</f>
        <v>7.0496193800379219</v>
      </c>
      <c r="L1604" s="118">
        <v>11935.168</v>
      </c>
      <c r="M1604" s="208">
        <v>12.01</v>
      </c>
      <c r="N1604" s="118">
        <v>11.983000000000001</v>
      </c>
      <c r="O1604" s="115" t="s">
        <v>8183</v>
      </c>
      <c r="P1604" s="115"/>
      <c r="Q1604" s="119" t="str">
        <f>Y1604*100 &amp; "% ," &amp; O1604 &amp; " " &amp; P1604 &amp; " " &amp; AG1604</f>
        <v xml:space="preserve">0% ,Weld (WELD)  </v>
      </c>
      <c r="R1604" s="115"/>
      <c r="S1604" s="186"/>
      <c r="T1604" s="186"/>
      <c r="U1604" s="181">
        <v>360</v>
      </c>
      <c r="V1604" s="120">
        <v>14.3</v>
      </c>
      <c r="W1604" s="188"/>
      <c r="X1604" s="188"/>
      <c r="Y1604" s="122"/>
      <c r="Z1604" s="122"/>
      <c r="AA1604" s="122"/>
      <c r="AB1604" s="119"/>
      <c r="AC1604" s="123"/>
      <c r="AD1604" s="123"/>
      <c r="AE1604" s="123"/>
      <c r="AF1604" s="123" t="str">
        <f t="shared" si="147"/>
        <v xml:space="preserve"> </v>
      </c>
      <c r="AG1604" s="123" t="str">
        <f t="shared" si="148"/>
        <v/>
      </c>
      <c r="AH1604" s="119" t="s">
        <v>8184</v>
      </c>
      <c r="AI1604" s="121"/>
    </row>
    <row r="1605" spans="2:35" ht="13.2">
      <c r="B1605" s="150">
        <v>15950</v>
      </c>
      <c r="C1605" s="124">
        <v>1580</v>
      </c>
      <c r="D1605" s="124">
        <v>13.73784492102264</v>
      </c>
      <c r="E1605" s="124" t="s">
        <v>5951</v>
      </c>
      <c r="F1605" s="124" t="s">
        <v>5951</v>
      </c>
      <c r="G1605" s="126">
        <v>10370</v>
      </c>
      <c r="H1605" s="127">
        <f t="shared" si="149"/>
        <v>7.0496035102754062</v>
      </c>
      <c r="I1605" s="135" t="str">
        <f t="shared" si="150"/>
        <v>A-0570</v>
      </c>
      <c r="J1605" s="135" t="str">
        <f t="shared" si="151"/>
        <v>A-0570</v>
      </c>
      <c r="K1605" s="183">
        <f>H1605+M1605*0.001</f>
        <v>7.0615865102754061</v>
      </c>
      <c r="L1605" s="127">
        <v>11947.151</v>
      </c>
      <c r="M1605" s="208">
        <v>11.983000000000001</v>
      </c>
      <c r="N1605" s="127">
        <v>11.999000000000001</v>
      </c>
      <c r="O1605" s="124" t="s">
        <v>8183</v>
      </c>
      <c r="P1605" s="124"/>
      <c r="Q1605" s="128" t="str">
        <f>Y1605*100 &amp; "% ," &amp; O1605 &amp; " " &amp; P1605 &amp; " " &amp; AG1605</f>
        <v xml:space="preserve">0% ,Weld (WELD)  </v>
      </c>
      <c r="R1605" s="124"/>
      <c r="S1605" s="186"/>
      <c r="T1605" s="186"/>
      <c r="U1605" s="181">
        <v>360</v>
      </c>
      <c r="V1605" s="129">
        <v>14.3</v>
      </c>
      <c r="W1605" s="173"/>
      <c r="X1605" s="173"/>
      <c r="Y1605" s="131"/>
      <c r="Z1605" s="131"/>
      <c r="AA1605" s="131"/>
      <c r="AB1605" s="128"/>
      <c r="AC1605" s="132"/>
      <c r="AD1605" s="132"/>
      <c r="AE1605" s="132"/>
      <c r="AF1605" s="132" t="str">
        <f t="shared" si="147"/>
        <v xml:space="preserve"> </v>
      </c>
      <c r="AG1605" s="132" t="str">
        <f t="shared" si="148"/>
        <v/>
      </c>
      <c r="AH1605" s="128" t="s">
        <v>8184</v>
      </c>
      <c r="AI1605" s="130"/>
    </row>
    <row r="1606" spans="2:35" ht="13.2">
      <c r="B1606" s="149">
        <v>15960</v>
      </c>
      <c r="C1606" s="115">
        <v>1581</v>
      </c>
      <c r="D1606" s="115">
        <v>13.74985178725905</v>
      </c>
      <c r="E1606" s="115" t="s">
        <v>5952</v>
      </c>
      <c r="F1606" s="115" t="s">
        <v>5952</v>
      </c>
      <c r="G1606" s="117">
        <v>10380</v>
      </c>
      <c r="H1606" s="118">
        <f t="shared" si="149"/>
        <v>7.0616208260803939</v>
      </c>
      <c r="I1606" s="134" t="str">
        <f t="shared" si="150"/>
        <v>A-0571</v>
      </c>
      <c r="J1606" s="134" t="str">
        <f t="shared" si="151"/>
        <v>A-0571</v>
      </c>
      <c r="K1606" s="183">
        <f>H1606+M1606*0.001</f>
        <v>7.0736198260803942</v>
      </c>
      <c r="L1606" s="118">
        <v>11959.15</v>
      </c>
      <c r="M1606" s="208">
        <v>11.999000000000001</v>
      </c>
      <c r="N1606" s="118">
        <v>11.949</v>
      </c>
      <c r="O1606" s="115" t="s">
        <v>8183</v>
      </c>
      <c r="P1606" s="115"/>
      <c r="Q1606" s="119" t="str">
        <f>Y1606*100 &amp; "% ," &amp; O1606 &amp; " " &amp; P1606 &amp; " " &amp; AG1606</f>
        <v xml:space="preserve">0% ,Weld (WELD)  </v>
      </c>
      <c r="R1606" s="115"/>
      <c r="S1606" s="186"/>
      <c r="T1606" s="186"/>
      <c r="U1606" s="181">
        <v>360</v>
      </c>
      <c r="V1606" s="120">
        <v>14.3</v>
      </c>
      <c r="W1606" s="188"/>
      <c r="X1606" s="188"/>
      <c r="Y1606" s="122"/>
      <c r="Z1606" s="122"/>
      <c r="AA1606" s="122"/>
      <c r="AB1606" s="119"/>
      <c r="AC1606" s="123"/>
      <c r="AD1606" s="123"/>
      <c r="AE1606" s="123"/>
      <c r="AF1606" s="123" t="str">
        <f t="shared" si="147"/>
        <v xml:space="preserve"> </v>
      </c>
      <c r="AG1606" s="123" t="str">
        <f t="shared" si="148"/>
        <v/>
      </c>
      <c r="AH1606" s="119" t="s">
        <v>8184</v>
      </c>
      <c r="AI1606" s="121"/>
    </row>
    <row r="1607" spans="2:35" ht="13.2">
      <c r="B1607" s="150">
        <v>15970</v>
      </c>
      <c r="C1607" s="124">
        <v>1582</v>
      </c>
      <c r="D1607" s="124">
        <v>13.761704654760738</v>
      </c>
      <c r="E1607" s="124" t="s">
        <v>5953</v>
      </c>
      <c r="F1607" s="124" t="s">
        <v>5953</v>
      </c>
      <c r="G1607" s="126">
        <v>10380</v>
      </c>
      <c r="H1607" s="127">
        <f t="shared" si="149"/>
        <v>7.0616208260803939</v>
      </c>
      <c r="I1607" s="135" t="str">
        <f t="shared" si="150"/>
        <v>A-0571</v>
      </c>
      <c r="J1607" s="135" t="str">
        <f t="shared" si="151"/>
        <v>A-0571</v>
      </c>
      <c r="K1607" s="183">
        <f>H1607+M1607*0.001</f>
        <v>7.0675968260803943</v>
      </c>
      <c r="L1607" s="127">
        <v>11965.126</v>
      </c>
      <c r="M1607" s="208">
        <v>5.976</v>
      </c>
      <c r="N1607" s="127">
        <v>11.949</v>
      </c>
      <c r="O1607" s="124" t="s">
        <v>8321</v>
      </c>
      <c r="P1607" s="124"/>
      <c r="Q1607" s="128" t="str">
        <f>Y1607*100 &amp; "% ," &amp; O1607 &amp; " " &amp; P1607 &amp; " " &amp; AG1607</f>
        <v xml:space="preserve">0% ,Anode (ANOD)  </v>
      </c>
      <c r="R1607" s="124"/>
      <c r="S1607" s="186"/>
      <c r="T1607" s="186"/>
      <c r="U1607" s="181">
        <v>360</v>
      </c>
      <c r="V1607" s="129">
        <v>14.3</v>
      </c>
      <c r="W1607" s="173"/>
      <c r="X1607" s="173"/>
      <c r="Y1607" s="131"/>
      <c r="Z1607" s="131"/>
      <c r="AA1607" s="131"/>
      <c r="AB1607" s="128"/>
      <c r="AC1607" s="132"/>
      <c r="AD1607" s="132"/>
      <c r="AE1607" s="132"/>
      <c r="AF1607" s="132" t="str">
        <f t="shared" ref="AF1607:AF1670" si="152">LEFT(AH1607,1)</f>
        <v xml:space="preserve"> </v>
      </c>
      <c r="AG1607" s="132" t="str">
        <f t="shared" ref="AG1607:AG1670" si="153">IF(AF1607=" ","","(&gt;0.05mm)")</f>
        <v/>
      </c>
      <c r="AH1607" s="128" t="s">
        <v>8387</v>
      </c>
      <c r="AI1607" s="130"/>
    </row>
    <row r="1608" spans="2:35" ht="13.2">
      <c r="B1608" s="149">
        <v>15980</v>
      </c>
      <c r="C1608" s="115">
        <v>1583</v>
      </c>
      <c r="D1608" s="115">
        <v>13.773711522279433</v>
      </c>
      <c r="E1608" s="115" t="s">
        <v>5954</v>
      </c>
      <c r="F1608" s="115" t="s">
        <v>5954</v>
      </c>
      <c r="G1608" s="117">
        <v>10390</v>
      </c>
      <c r="H1608" s="118">
        <f t="shared" ref="H1608:H1671" si="154">VLOOKUP(G1608,$B$7:$D$3838,3)</f>
        <v>7.0736539736607638</v>
      </c>
      <c r="I1608" s="134" t="str">
        <f t="shared" si="150"/>
        <v>A-0572</v>
      </c>
      <c r="J1608" s="134" t="str">
        <f t="shared" si="151"/>
        <v>A-0572</v>
      </c>
      <c r="K1608" s="183">
        <f>H1608+M1608*0.001</f>
        <v>7.0856029736607642</v>
      </c>
      <c r="L1608" s="118">
        <v>11971.1</v>
      </c>
      <c r="M1608" s="208">
        <v>11.949</v>
      </c>
      <c r="N1608" s="118">
        <v>12</v>
      </c>
      <c r="O1608" s="115" t="s">
        <v>8183</v>
      </c>
      <c r="P1608" s="115" t="s">
        <v>661</v>
      </c>
      <c r="Q1608" s="119" t="str">
        <f>Y1608*100 &amp; "% ," &amp; O1608 &amp; " " &amp; P1608 &amp; " " &amp; AG1608</f>
        <v xml:space="preserve">0% ,Weld (WELD) Change in Wall Thickness (CHWT) </v>
      </c>
      <c r="R1608" s="115"/>
      <c r="S1608" s="186"/>
      <c r="T1608" s="186"/>
      <c r="U1608" s="181">
        <v>360</v>
      </c>
      <c r="V1608" s="120">
        <v>21</v>
      </c>
      <c r="W1608" s="188"/>
      <c r="X1608" s="188"/>
      <c r="Y1608" s="122"/>
      <c r="Z1608" s="122"/>
      <c r="AA1608" s="122"/>
      <c r="AB1608" s="119"/>
      <c r="AC1608" s="123"/>
      <c r="AD1608" s="123"/>
      <c r="AE1608" s="123"/>
      <c r="AF1608" s="123" t="str">
        <f t="shared" si="152"/>
        <v xml:space="preserve"> </v>
      </c>
      <c r="AG1608" s="123" t="str">
        <f t="shared" si="153"/>
        <v/>
      </c>
      <c r="AH1608" s="119" t="s">
        <v>8347</v>
      </c>
      <c r="AI1608" s="121"/>
    </row>
    <row r="1609" spans="2:35" ht="13.2">
      <c r="B1609" s="150">
        <v>15990</v>
      </c>
      <c r="C1609" s="124">
        <v>1584</v>
      </c>
      <c r="D1609" s="124">
        <v>13.785717389798092</v>
      </c>
      <c r="E1609" s="124" t="s">
        <v>5955</v>
      </c>
      <c r="F1609" s="124" t="s">
        <v>5955</v>
      </c>
      <c r="G1609" s="126">
        <v>10400</v>
      </c>
      <c r="H1609" s="127">
        <f t="shared" si="154"/>
        <v>7.0856812008463406</v>
      </c>
      <c r="I1609" s="135" t="str">
        <f t="shared" ref="I1609:I1672" si="155">VLOOKUP(G1609,$B$7:$F$3838,4)</f>
        <v>A-0573</v>
      </c>
      <c r="J1609" s="135" t="str">
        <f t="shared" ref="J1609:J1672" si="156">VLOOKUP(G1609,$B$7:$F$3838,4)</f>
        <v>A-0573</v>
      </c>
      <c r="K1609" s="183">
        <f>H1609+M1609*0.001</f>
        <v>7.0976812008463401</v>
      </c>
      <c r="L1609" s="127">
        <v>11983.1</v>
      </c>
      <c r="M1609" s="208">
        <v>12</v>
      </c>
      <c r="N1609" s="127">
        <v>11.95</v>
      </c>
      <c r="O1609" s="124" t="s">
        <v>8183</v>
      </c>
      <c r="P1609" s="124" t="s">
        <v>661</v>
      </c>
      <c r="Q1609" s="128" t="str">
        <f>Y1609*100 &amp; "% ," &amp; O1609 &amp; " " &amp; P1609 &amp; " " &amp; AG1609</f>
        <v xml:space="preserve">0% ,Weld (WELD) Change in Wall Thickness (CHWT) </v>
      </c>
      <c r="R1609" s="124"/>
      <c r="S1609" s="186"/>
      <c r="T1609" s="186"/>
      <c r="U1609" s="181">
        <v>360</v>
      </c>
      <c r="V1609" s="129">
        <v>14.3</v>
      </c>
      <c r="W1609" s="173"/>
      <c r="X1609" s="173"/>
      <c r="Y1609" s="131"/>
      <c r="Z1609" s="131"/>
      <c r="AA1609" s="131"/>
      <c r="AB1609" s="128"/>
      <c r="AC1609" s="132"/>
      <c r="AD1609" s="132"/>
      <c r="AE1609" s="132"/>
      <c r="AF1609" s="132" t="str">
        <f t="shared" si="152"/>
        <v xml:space="preserve"> </v>
      </c>
      <c r="AG1609" s="132" t="str">
        <f t="shared" si="153"/>
        <v/>
      </c>
      <c r="AH1609" s="128" t="s">
        <v>8348</v>
      </c>
      <c r="AI1609" s="130"/>
    </row>
    <row r="1610" spans="2:35" ht="13.2">
      <c r="B1610" s="149">
        <v>16000</v>
      </c>
      <c r="C1610" s="115">
        <v>1585</v>
      </c>
      <c r="D1610" s="115">
        <v>13.797717257316544</v>
      </c>
      <c r="E1610" s="115" t="s">
        <v>5956</v>
      </c>
      <c r="F1610" s="115" t="s">
        <v>5956</v>
      </c>
      <c r="G1610" s="117">
        <v>10410</v>
      </c>
      <c r="H1610" s="118">
        <f t="shared" si="154"/>
        <v>7.0977067077364699</v>
      </c>
      <c r="I1610" s="134" t="str">
        <f t="shared" si="155"/>
        <v>A-0574</v>
      </c>
      <c r="J1610" s="134" t="str">
        <f t="shared" si="156"/>
        <v>A-0574</v>
      </c>
      <c r="K1610" s="183">
        <f>H1610+M1610*0.001</f>
        <v>7.1096567077364696</v>
      </c>
      <c r="L1610" s="118">
        <v>11995.05</v>
      </c>
      <c r="M1610" s="208">
        <v>11.95</v>
      </c>
      <c r="N1610" s="118">
        <v>11.933</v>
      </c>
      <c r="O1610" s="115" t="s">
        <v>8183</v>
      </c>
      <c r="P1610" s="115"/>
      <c r="Q1610" s="119" t="str">
        <f>Y1610*100 &amp; "% ," &amp; O1610 &amp; " " &amp; P1610 &amp; " " &amp; AG1610</f>
        <v xml:space="preserve">0% ,Weld (WELD)  </v>
      </c>
      <c r="R1610" s="115"/>
      <c r="S1610" s="186"/>
      <c r="T1610" s="186"/>
      <c r="U1610" s="181">
        <v>360</v>
      </c>
      <c r="V1610" s="120">
        <v>14.3</v>
      </c>
      <c r="W1610" s="188"/>
      <c r="X1610" s="188"/>
      <c r="Y1610" s="122"/>
      <c r="Z1610" s="122"/>
      <c r="AA1610" s="122"/>
      <c r="AB1610" s="119"/>
      <c r="AC1610" s="123"/>
      <c r="AD1610" s="123"/>
      <c r="AE1610" s="123"/>
      <c r="AF1610" s="123" t="str">
        <f t="shared" si="152"/>
        <v xml:space="preserve"> </v>
      </c>
      <c r="AG1610" s="123" t="str">
        <f t="shared" si="153"/>
        <v/>
      </c>
      <c r="AH1610" s="119" t="s">
        <v>8184</v>
      </c>
      <c r="AI1610" s="121"/>
    </row>
    <row r="1611" spans="2:35" ht="13.2">
      <c r="B1611" s="150">
        <v>16010</v>
      </c>
      <c r="C1611" s="124">
        <v>1586</v>
      </c>
      <c r="D1611" s="124">
        <v>13.809718124835383</v>
      </c>
      <c r="E1611" s="124" t="s">
        <v>5957</v>
      </c>
      <c r="F1611" s="124" t="s">
        <v>5957</v>
      </c>
      <c r="G1611" s="126">
        <v>10420</v>
      </c>
      <c r="H1611" s="127">
        <f t="shared" si="154"/>
        <v>7.1097214234713118</v>
      </c>
      <c r="I1611" s="135" t="str">
        <f t="shared" si="155"/>
        <v>A-0575</v>
      </c>
      <c r="J1611" s="135" t="str">
        <f t="shared" si="156"/>
        <v>A-0575</v>
      </c>
      <c r="K1611" s="183">
        <f>H1611+M1611*0.001</f>
        <v>7.1216544234713117</v>
      </c>
      <c r="L1611" s="127">
        <v>12006.984</v>
      </c>
      <c r="M1611" s="208">
        <v>11.933</v>
      </c>
      <c r="N1611" s="127">
        <v>11.994</v>
      </c>
      <c r="O1611" s="124" t="s">
        <v>8183</v>
      </c>
      <c r="P1611" s="124"/>
      <c r="Q1611" s="128" t="str">
        <f>Y1611*100 &amp; "% ," &amp; O1611 &amp; " " &amp; P1611 &amp; " " &amp; AG1611</f>
        <v xml:space="preserve">0% ,Weld (WELD)  </v>
      </c>
      <c r="R1611" s="124"/>
      <c r="S1611" s="186"/>
      <c r="T1611" s="186"/>
      <c r="U1611" s="181">
        <v>360</v>
      </c>
      <c r="V1611" s="129">
        <v>14.3</v>
      </c>
      <c r="W1611" s="173"/>
      <c r="X1611" s="173"/>
      <c r="Y1611" s="131"/>
      <c r="Z1611" s="131"/>
      <c r="AA1611" s="131"/>
      <c r="AB1611" s="128"/>
      <c r="AC1611" s="132"/>
      <c r="AD1611" s="132"/>
      <c r="AE1611" s="132"/>
      <c r="AF1611" s="132" t="str">
        <f t="shared" si="152"/>
        <v xml:space="preserve"> </v>
      </c>
      <c r="AG1611" s="132" t="str">
        <f t="shared" si="153"/>
        <v/>
      </c>
      <c r="AH1611" s="128" t="s">
        <v>8184</v>
      </c>
      <c r="AI1611" s="130"/>
    </row>
    <row r="1612" spans="2:35" ht="13.2">
      <c r="B1612" s="149">
        <v>16020</v>
      </c>
      <c r="C1612" s="115">
        <v>1587</v>
      </c>
      <c r="D1612" s="115">
        <v>13.821718992353869</v>
      </c>
      <c r="E1612" s="115" t="s">
        <v>5958</v>
      </c>
      <c r="F1612" s="115" t="s">
        <v>5958</v>
      </c>
      <c r="G1612" s="117">
        <v>10430</v>
      </c>
      <c r="H1612" s="118">
        <f t="shared" si="154"/>
        <v>7.1217450900097656</v>
      </c>
      <c r="I1612" s="134" t="str">
        <f t="shared" si="155"/>
        <v>A-0576</v>
      </c>
      <c r="J1612" s="134" t="str">
        <f t="shared" si="156"/>
        <v>A-0576</v>
      </c>
      <c r="K1612" s="183">
        <f>H1612+M1612*0.001</f>
        <v>7.1337390900097652</v>
      </c>
      <c r="L1612" s="118">
        <v>12018.977999999999</v>
      </c>
      <c r="M1612" s="208">
        <v>11.994</v>
      </c>
      <c r="N1612" s="118">
        <v>12.012</v>
      </c>
      <c r="O1612" s="115" t="s">
        <v>8183</v>
      </c>
      <c r="P1612" s="115"/>
      <c r="Q1612" s="119" t="str">
        <f>Y1612*100 &amp; "% ," &amp; O1612 &amp; " " &amp; P1612 &amp; " " &amp; AG1612</f>
        <v xml:space="preserve">0% ,Weld (WELD)  </v>
      </c>
      <c r="R1612" s="115"/>
      <c r="S1612" s="186"/>
      <c r="T1612" s="186"/>
      <c r="U1612" s="181">
        <v>360</v>
      </c>
      <c r="V1612" s="120">
        <v>14.3</v>
      </c>
      <c r="W1612" s="188"/>
      <c r="X1612" s="188"/>
      <c r="Y1612" s="122"/>
      <c r="Z1612" s="122"/>
      <c r="AA1612" s="122"/>
      <c r="AB1612" s="119"/>
      <c r="AC1612" s="123"/>
      <c r="AD1612" s="123"/>
      <c r="AE1612" s="123"/>
      <c r="AF1612" s="123" t="str">
        <f t="shared" si="152"/>
        <v xml:space="preserve"> </v>
      </c>
      <c r="AG1612" s="123" t="str">
        <f t="shared" si="153"/>
        <v/>
      </c>
      <c r="AH1612" s="119" t="s">
        <v>8184</v>
      </c>
      <c r="AI1612" s="121"/>
    </row>
    <row r="1613" spans="2:35" ht="13.2">
      <c r="B1613" s="150">
        <v>16030</v>
      </c>
      <c r="C1613" s="124">
        <v>1588</v>
      </c>
      <c r="D1613" s="124">
        <v>13.833721859872426</v>
      </c>
      <c r="E1613" s="124" t="s">
        <v>5959</v>
      </c>
      <c r="F1613" s="124" t="s">
        <v>5959</v>
      </c>
      <c r="G1613" s="126">
        <v>10440</v>
      </c>
      <c r="H1613" s="127">
        <f t="shared" si="154"/>
        <v>7.1337815296836711</v>
      </c>
      <c r="I1613" s="135" t="str">
        <f t="shared" si="155"/>
        <v>A-0577</v>
      </c>
      <c r="J1613" s="135" t="str">
        <f t="shared" si="156"/>
        <v>A-0577</v>
      </c>
      <c r="K1613" s="183">
        <f>H1613+M1613*0.001</f>
        <v>7.1457935296836714</v>
      </c>
      <c r="L1613" s="127">
        <v>12030.989</v>
      </c>
      <c r="M1613" s="208">
        <v>12.012</v>
      </c>
      <c r="N1613" s="127">
        <v>11.981</v>
      </c>
      <c r="O1613" s="124" t="s">
        <v>8183</v>
      </c>
      <c r="P1613" s="124"/>
      <c r="Q1613" s="128" t="str">
        <f>Y1613*100 &amp; "% ," &amp; O1613 &amp; " " &amp; P1613 &amp; " " &amp; AG1613</f>
        <v xml:space="preserve">0% ,Weld (WELD)  </v>
      </c>
      <c r="R1613" s="124"/>
      <c r="S1613" s="186"/>
      <c r="T1613" s="186"/>
      <c r="U1613" s="181">
        <v>360</v>
      </c>
      <c r="V1613" s="129">
        <v>14.3</v>
      </c>
      <c r="W1613" s="173"/>
      <c r="X1613" s="173"/>
      <c r="Y1613" s="131"/>
      <c r="Z1613" s="131"/>
      <c r="AA1613" s="131"/>
      <c r="AB1613" s="128"/>
      <c r="AC1613" s="132"/>
      <c r="AD1613" s="132"/>
      <c r="AE1613" s="132"/>
      <c r="AF1613" s="132" t="str">
        <f t="shared" si="152"/>
        <v xml:space="preserve"> </v>
      </c>
      <c r="AG1613" s="132" t="str">
        <f t="shared" si="153"/>
        <v/>
      </c>
      <c r="AH1613" s="128" t="s">
        <v>8184</v>
      </c>
      <c r="AI1613" s="130"/>
    </row>
    <row r="1614" spans="2:35" ht="13.2">
      <c r="B1614" s="149">
        <v>16040</v>
      </c>
      <c r="C1614" s="115">
        <v>1589</v>
      </c>
      <c r="D1614" s="115">
        <v>13.845724727390982</v>
      </c>
      <c r="E1614" s="115" t="s">
        <v>5960</v>
      </c>
      <c r="F1614" s="115" t="s">
        <v>5960</v>
      </c>
      <c r="G1614" s="117">
        <v>10440</v>
      </c>
      <c r="H1614" s="118">
        <f t="shared" si="154"/>
        <v>7.1337815296836711</v>
      </c>
      <c r="I1614" s="134" t="str">
        <f t="shared" si="155"/>
        <v>A-0577</v>
      </c>
      <c r="J1614" s="134" t="str">
        <f t="shared" si="156"/>
        <v>A-0577</v>
      </c>
      <c r="K1614" s="183">
        <f>H1614+M1614*0.001</f>
        <v>7.135750529683671</v>
      </c>
      <c r="L1614" s="118">
        <v>12032.958000000001</v>
      </c>
      <c r="M1614" s="208">
        <v>1.9690000000000001</v>
      </c>
      <c r="N1614" s="118">
        <v>11.981</v>
      </c>
      <c r="O1614" s="115" t="s">
        <v>8198</v>
      </c>
      <c r="P1614" s="115" t="s">
        <v>8199</v>
      </c>
      <c r="Q1614" s="119" t="str">
        <f>Y1614*100 &amp; "% ," &amp; O1614 &amp; " " &amp; P1614 &amp; " " &amp; AG1614</f>
        <v xml:space="preserve">13% ,Anomaly (ANOM) Pipe Mill Anomaly (MIAN) </v>
      </c>
      <c r="R1614" s="115" t="s">
        <v>8208</v>
      </c>
      <c r="S1614" s="186" t="s">
        <v>8230</v>
      </c>
      <c r="T1614" s="186">
        <v>0.44791666666666669</v>
      </c>
      <c r="U1614" s="181">
        <v>35.25</v>
      </c>
      <c r="V1614" s="120">
        <v>14.3</v>
      </c>
      <c r="W1614" s="188">
        <v>57</v>
      </c>
      <c r="X1614" s="188">
        <v>58</v>
      </c>
      <c r="Y1614" s="122">
        <v>0.13</v>
      </c>
      <c r="Z1614" s="122">
        <v>0.13</v>
      </c>
      <c r="AA1614" s="122"/>
      <c r="AB1614" s="119" t="s">
        <v>8202</v>
      </c>
      <c r="AC1614" s="123"/>
      <c r="AD1614" s="123"/>
      <c r="AE1614" s="123"/>
      <c r="AF1614" s="123" t="str">
        <f t="shared" si="152"/>
        <v xml:space="preserve"> </v>
      </c>
      <c r="AG1614" s="123" t="str">
        <f t="shared" si="153"/>
        <v/>
      </c>
      <c r="AH1614" s="119" t="s">
        <v>8203</v>
      </c>
      <c r="AI1614" s="121">
        <v>428</v>
      </c>
    </row>
    <row r="1615" spans="2:35" ht="13.2">
      <c r="B1615" s="150">
        <v>16050</v>
      </c>
      <c r="C1615" s="124">
        <v>1590</v>
      </c>
      <c r="D1615" s="124">
        <v>13.857724594909785</v>
      </c>
      <c r="E1615" s="124" t="s">
        <v>5961</v>
      </c>
      <c r="F1615" s="124" t="s">
        <v>5961</v>
      </c>
      <c r="G1615" s="126">
        <v>10450</v>
      </c>
      <c r="H1615" s="127">
        <f t="shared" si="154"/>
        <v>7.1458046443216467</v>
      </c>
      <c r="I1615" s="135" t="str">
        <f t="shared" si="155"/>
        <v>A-0578</v>
      </c>
      <c r="J1615" s="135" t="str">
        <f t="shared" si="156"/>
        <v>A-0578</v>
      </c>
      <c r="K1615" s="183">
        <f>H1615+M1615*0.001</f>
        <v>7.1577856443216463</v>
      </c>
      <c r="L1615" s="127">
        <v>12042.971</v>
      </c>
      <c r="M1615" s="208">
        <v>11.981</v>
      </c>
      <c r="N1615" s="127">
        <v>12.01</v>
      </c>
      <c r="O1615" s="124" t="s">
        <v>8183</v>
      </c>
      <c r="P1615" s="124"/>
      <c r="Q1615" s="128" t="str">
        <f>Y1615*100 &amp; "% ," &amp; O1615 &amp; " " &amp; P1615 &amp; " " &amp; AG1615</f>
        <v xml:space="preserve">0% ,Weld (WELD)  </v>
      </c>
      <c r="R1615" s="124"/>
      <c r="S1615" s="186"/>
      <c r="T1615" s="186"/>
      <c r="U1615" s="181">
        <v>360</v>
      </c>
      <c r="V1615" s="129">
        <v>14.3</v>
      </c>
      <c r="W1615" s="173"/>
      <c r="X1615" s="173"/>
      <c r="Y1615" s="131"/>
      <c r="Z1615" s="131"/>
      <c r="AA1615" s="131"/>
      <c r="AB1615" s="128"/>
      <c r="AC1615" s="132"/>
      <c r="AD1615" s="132"/>
      <c r="AE1615" s="132"/>
      <c r="AF1615" s="132" t="str">
        <f t="shared" si="152"/>
        <v xml:space="preserve"> </v>
      </c>
      <c r="AG1615" s="132" t="str">
        <f t="shared" si="153"/>
        <v/>
      </c>
      <c r="AH1615" s="128" t="s">
        <v>8184</v>
      </c>
      <c r="AI1615" s="130"/>
    </row>
    <row r="1616" spans="2:35" ht="13.2">
      <c r="B1616" s="149">
        <v>16060</v>
      </c>
      <c r="C1616" s="115">
        <v>1591</v>
      </c>
      <c r="D1616" s="115">
        <v>13.869723462428205</v>
      </c>
      <c r="E1616" s="115" t="s">
        <v>5962</v>
      </c>
      <c r="F1616" s="115" t="s">
        <v>5962</v>
      </c>
      <c r="G1616" s="117">
        <v>10460</v>
      </c>
      <c r="H1616" s="118">
        <f t="shared" si="154"/>
        <v>7.157837259513725</v>
      </c>
      <c r="I1616" s="134" t="str">
        <f t="shared" si="155"/>
        <v>A-0579</v>
      </c>
      <c r="J1616" s="134" t="str">
        <f t="shared" si="156"/>
        <v>A-0579</v>
      </c>
      <c r="K1616" s="183">
        <f>H1616+M1616*0.001</f>
        <v>7.169847259513725</v>
      </c>
      <c r="L1616" s="118">
        <v>12054.981</v>
      </c>
      <c r="M1616" s="208">
        <v>12.01</v>
      </c>
      <c r="N1616" s="118">
        <v>11.914999999999999</v>
      </c>
      <c r="O1616" s="115" t="s">
        <v>8183</v>
      </c>
      <c r="P1616" s="115"/>
      <c r="Q1616" s="119" t="str">
        <f>Y1616*100 &amp; "% ," &amp; O1616 &amp; " " &amp; P1616 &amp; " " &amp; AG1616</f>
        <v xml:space="preserve">0% ,Weld (WELD)  </v>
      </c>
      <c r="R1616" s="115"/>
      <c r="S1616" s="186"/>
      <c r="T1616" s="186"/>
      <c r="U1616" s="181">
        <v>360</v>
      </c>
      <c r="V1616" s="120">
        <v>14.3</v>
      </c>
      <c r="W1616" s="188"/>
      <c r="X1616" s="188"/>
      <c r="Y1616" s="122"/>
      <c r="Z1616" s="122"/>
      <c r="AA1616" s="122"/>
      <c r="AB1616" s="119"/>
      <c r="AC1616" s="123"/>
      <c r="AD1616" s="123"/>
      <c r="AE1616" s="123"/>
      <c r="AF1616" s="123" t="str">
        <f t="shared" si="152"/>
        <v xml:space="preserve"> </v>
      </c>
      <c r="AG1616" s="123" t="str">
        <f t="shared" si="153"/>
        <v/>
      </c>
      <c r="AH1616" s="119" t="s">
        <v>8184</v>
      </c>
      <c r="AI1616" s="121"/>
    </row>
    <row r="1617" spans="2:35" ht="13.2">
      <c r="B1617" s="150">
        <v>16070</v>
      </c>
      <c r="C1617" s="124">
        <v>1592</v>
      </c>
      <c r="D1617" s="124">
        <v>13.881727329946797</v>
      </c>
      <c r="E1617" s="124" t="s">
        <v>5963</v>
      </c>
      <c r="F1617" s="124" t="s">
        <v>5963</v>
      </c>
      <c r="G1617" s="126">
        <v>10470</v>
      </c>
      <c r="H1617" s="127">
        <f t="shared" si="154"/>
        <v>7.1698078799352887</v>
      </c>
      <c r="I1617" s="135" t="str">
        <f t="shared" si="155"/>
        <v>A-0580</v>
      </c>
      <c r="J1617" s="135" t="str">
        <f t="shared" si="156"/>
        <v>A-0580</v>
      </c>
      <c r="K1617" s="183">
        <f>H1617+M1617*0.001</f>
        <v>7.1817228799352888</v>
      </c>
      <c r="L1617" s="127">
        <v>12066.896000000001</v>
      </c>
      <c r="M1617" s="208">
        <v>11.914999999999999</v>
      </c>
      <c r="N1617" s="127">
        <v>11.952999999999999</v>
      </c>
      <c r="O1617" s="124" t="s">
        <v>8183</v>
      </c>
      <c r="P1617" s="124"/>
      <c r="Q1617" s="128" t="str">
        <f>Y1617*100 &amp; "% ," &amp; O1617 &amp; " " &amp; P1617 &amp; " " &amp; AG1617</f>
        <v xml:space="preserve">0% ,Weld (WELD)  </v>
      </c>
      <c r="R1617" s="124"/>
      <c r="S1617" s="186"/>
      <c r="T1617" s="186"/>
      <c r="U1617" s="181">
        <v>360</v>
      </c>
      <c r="V1617" s="129">
        <v>14.3</v>
      </c>
      <c r="W1617" s="173"/>
      <c r="X1617" s="173"/>
      <c r="Y1617" s="131"/>
      <c r="Z1617" s="131"/>
      <c r="AA1617" s="131"/>
      <c r="AB1617" s="128"/>
      <c r="AC1617" s="132"/>
      <c r="AD1617" s="132"/>
      <c r="AE1617" s="132"/>
      <c r="AF1617" s="132" t="str">
        <f t="shared" si="152"/>
        <v xml:space="preserve"> </v>
      </c>
      <c r="AG1617" s="132" t="str">
        <f t="shared" si="153"/>
        <v/>
      </c>
      <c r="AH1617" s="128" t="s">
        <v>8184</v>
      </c>
      <c r="AI1617" s="130"/>
    </row>
    <row r="1618" spans="2:35" ht="13.2">
      <c r="B1618" s="149">
        <v>16080</v>
      </c>
      <c r="C1618" s="115">
        <v>1593</v>
      </c>
      <c r="D1618" s="115">
        <v>13.893729197465685</v>
      </c>
      <c r="E1618" s="115" t="s">
        <v>5964</v>
      </c>
      <c r="F1618" s="115" t="s">
        <v>5964</v>
      </c>
      <c r="G1618" s="117">
        <v>10470</v>
      </c>
      <c r="H1618" s="118">
        <f t="shared" si="154"/>
        <v>7.1698078799352887</v>
      </c>
      <c r="I1618" s="134" t="str">
        <f t="shared" si="155"/>
        <v>A-0580</v>
      </c>
      <c r="J1618" s="134" t="str">
        <f t="shared" si="156"/>
        <v>A-0580</v>
      </c>
      <c r="K1618" s="183">
        <f>H1618+M1618*0.001</f>
        <v>7.1698498799352883</v>
      </c>
      <c r="L1618" s="118">
        <v>12066.938</v>
      </c>
      <c r="M1618" s="208">
        <v>4.2000000000000003E-2</v>
      </c>
      <c r="N1618" s="118">
        <v>11.952999999999999</v>
      </c>
      <c r="O1618" s="115" t="s">
        <v>8198</v>
      </c>
      <c r="P1618" s="115" t="s">
        <v>8199</v>
      </c>
      <c r="Q1618" s="119" t="str">
        <f>Y1618*100 &amp; "% ," &amp; O1618 &amp; " " &amp; P1618 &amp; " " &amp; AG1618</f>
        <v xml:space="preserve">2% ,Anomaly (ANOM) Pipe Mill Anomaly (MIAN) </v>
      </c>
      <c r="R1618" s="115" t="s">
        <v>8210</v>
      </c>
      <c r="S1618" s="186" t="s">
        <v>8277</v>
      </c>
      <c r="T1618" s="186">
        <v>0.53125</v>
      </c>
      <c r="U1618" s="181">
        <v>24.75</v>
      </c>
      <c r="V1618" s="120">
        <v>14.3</v>
      </c>
      <c r="W1618" s="188">
        <v>24</v>
      </c>
      <c r="X1618" s="188">
        <v>209</v>
      </c>
      <c r="Y1618" s="122">
        <v>0.02</v>
      </c>
      <c r="Z1618" s="122">
        <v>0.02</v>
      </c>
      <c r="AA1618" s="122"/>
      <c r="AB1618" s="119" t="s">
        <v>8238</v>
      </c>
      <c r="AC1618" s="123"/>
      <c r="AD1618" s="123"/>
      <c r="AE1618" s="123"/>
      <c r="AF1618" s="123" t="str">
        <f t="shared" si="152"/>
        <v xml:space="preserve"> </v>
      </c>
      <c r="AG1618" s="123" t="str">
        <f t="shared" si="153"/>
        <v/>
      </c>
      <c r="AH1618" s="119" t="s">
        <v>8239</v>
      </c>
      <c r="AI1618" s="121">
        <v>429</v>
      </c>
    </row>
    <row r="1619" spans="2:35" ht="13.2">
      <c r="B1619" s="150">
        <v>16090</v>
      </c>
      <c r="C1619" s="124">
        <v>1594</v>
      </c>
      <c r="D1619" s="124">
        <v>13.905245064984102</v>
      </c>
      <c r="E1619" s="124" t="s">
        <v>5965</v>
      </c>
      <c r="F1619" s="124" t="s">
        <v>5965</v>
      </c>
      <c r="G1619" s="126">
        <v>10480</v>
      </c>
      <c r="H1619" s="127">
        <f t="shared" si="154"/>
        <v>7.1818436133561958</v>
      </c>
      <c r="I1619" s="135" t="str">
        <f t="shared" si="155"/>
        <v>A-0581</v>
      </c>
      <c r="J1619" s="135" t="str">
        <f t="shared" si="156"/>
        <v>A-0581</v>
      </c>
      <c r="K1619" s="183">
        <f>H1619+M1619*0.001</f>
        <v>7.1937966133561959</v>
      </c>
      <c r="L1619" s="127">
        <v>12078.849</v>
      </c>
      <c r="M1619" s="208">
        <v>11.952999999999999</v>
      </c>
      <c r="N1619" s="127">
        <v>11.951000000000001</v>
      </c>
      <c r="O1619" s="124" t="s">
        <v>8183</v>
      </c>
      <c r="P1619" s="124"/>
      <c r="Q1619" s="128" t="str">
        <f>Y1619*100 &amp; "% ," &amp; O1619 &amp; " " &amp; P1619 &amp; " " &amp; AG1619</f>
        <v xml:space="preserve">0% ,Weld (WELD)  </v>
      </c>
      <c r="R1619" s="124"/>
      <c r="S1619" s="186"/>
      <c r="T1619" s="186"/>
      <c r="U1619" s="181">
        <v>360</v>
      </c>
      <c r="V1619" s="129">
        <v>14.3</v>
      </c>
      <c r="W1619" s="173"/>
      <c r="X1619" s="173"/>
      <c r="Y1619" s="131"/>
      <c r="Z1619" s="131"/>
      <c r="AA1619" s="131"/>
      <c r="AB1619" s="128"/>
      <c r="AC1619" s="132"/>
      <c r="AD1619" s="132"/>
      <c r="AE1619" s="132"/>
      <c r="AF1619" s="132" t="str">
        <f t="shared" si="152"/>
        <v xml:space="preserve"> </v>
      </c>
      <c r="AG1619" s="132" t="str">
        <f t="shared" si="153"/>
        <v/>
      </c>
      <c r="AH1619" s="128" t="s">
        <v>8184</v>
      </c>
      <c r="AI1619" s="130"/>
    </row>
    <row r="1620" spans="2:35" ht="13.2">
      <c r="B1620" s="149">
        <v>16100</v>
      </c>
      <c r="C1620" s="115">
        <v>1595</v>
      </c>
      <c r="D1620" s="115">
        <v>13.917188932502807</v>
      </c>
      <c r="E1620" s="115" t="s">
        <v>5966</v>
      </c>
      <c r="F1620" s="115" t="s">
        <v>5966</v>
      </c>
      <c r="G1620" s="117">
        <v>10480</v>
      </c>
      <c r="H1620" s="118">
        <f t="shared" si="154"/>
        <v>7.1818436133561958</v>
      </c>
      <c r="I1620" s="134" t="str">
        <f t="shared" si="155"/>
        <v>A-0581</v>
      </c>
      <c r="J1620" s="134" t="str">
        <f t="shared" si="156"/>
        <v>A-0581</v>
      </c>
      <c r="K1620" s="183">
        <f>H1620+M1620*0.001</f>
        <v>7.1878236133561959</v>
      </c>
      <c r="L1620" s="118">
        <v>12084.829</v>
      </c>
      <c r="M1620" s="208">
        <v>5.98</v>
      </c>
      <c r="N1620" s="118">
        <v>11.951000000000001</v>
      </c>
      <c r="O1620" s="115" t="s">
        <v>8321</v>
      </c>
      <c r="P1620" s="115"/>
      <c r="Q1620" s="119" t="str">
        <f>Y1620*100 &amp; "% ," &amp; O1620 &amp; " " &amp; P1620 &amp; " " &amp; AG1620</f>
        <v xml:space="preserve">0% ,Anode (ANOD)  </v>
      </c>
      <c r="R1620" s="115"/>
      <c r="S1620" s="186"/>
      <c r="T1620" s="186"/>
      <c r="U1620" s="181">
        <v>360</v>
      </c>
      <c r="V1620" s="120">
        <v>14.3</v>
      </c>
      <c r="W1620" s="188"/>
      <c r="X1620" s="188"/>
      <c r="Y1620" s="122"/>
      <c r="Z1620" s="122"/>
      <c r="AA1620" s="122"/>
      <c r="AB1620" s="119"/>
      <c r="AC1620" s="123"/>
      <c r="AD1620" s="123"/>
      <c r="AE1620" s="123"/>
      <c r="AF1620" s="123" t="str">
        <f t="shared" si="152"/>
        <v xml:space="preserve"> </v>
      </c>
      <c r="AG1620" s="123" t="str">
        <f t="shared" si="153"/>
        <v/>
      </c>
      <c r="AH1620" s="119" t="s">
        <v>8388</v>
      </c>
      <c r="AI1620" s="121"/>
    </row>
    <row r="1621" spans="2:35" ht="13.2">
      <c r="B1621" s="150">
        <v>16110</v>
      </c>
      <c r="C1621" s="124">
        <v>1596</v>
      </c>
      <c r="D1621" s="124">
        <v>13.929192800021378</v>
      </c>
      <c r="E1621" s="124" t="s">
        <v>5967</v>
      </c>
      <c r="F1621" s="124" t="s">
        <v>5967</v>
      </c>
      <c r="G1621" s="126">
        <v>10490</v>
      </c>
      <c r="H1621" s="127">
        <f t="shared" si="154"/>
        <v>7.1938840091529315</v>
      </c>
      <c r="I1621" s="135" t="str">
        <f t="shared" si="155"/>
        <v>A-0582</v>
      </c>
      <c r="J1621" s="135" t="str">
        <f t="shared" si="156"/>
        <v>A-0582</v>
      </c>
      <c r="K1621" s="183">
        <f>H1621+M1621*0.001</f>
        <v>7.2058350091529313</v>
      </c>
      <c r="L1621" s="127">
        <v>12090.8</v>
      </c>
      <c r="M1621" s="208">
        <v>11.951000000000001</v>
      </c>
      <c r="N1621" s="127">
        <v>11.952</v>
      </c>
      <c r="O1621" s="124" t="s">
        <v>8183</v>
      </c>
      <c r="P1621" s="124"/>
      <c r="Q1621" s="128" t="str">
        <f>Y1621*100 &amp; "% ," &amp; O1621 &amp; " " &amp; P1621 &amp; " " &amp; AG1621</f>
        <v xml:space="preserve">0% ,Weld (WELD)  </v>
      </c>
      <c r="R1621" s="124"/>
      <c r="S1621" s="186"/>
      <c r="T1621" s="186"/>
      <c r="U1621" s="181">
        <v>360</v>
      </c>
      <c r="V1621" s="129">
        <v>14.3</v>
      </c>
      <c r="W1621" s="173"/>
      <c r="X1621" s="173"/>
      <c r="Y1621" s="131"/>
      <c r="Z1621" s="131"/>
      <c r="AA1621" s="131"/>
      <c r="AB1621" s="128"/>
      <c r="AC1621" s="132"/>
      <c r="AD1621" s="132"/>
      <c r="AE1621" s="132"/>
      <c r="AF1621" s="132" t="str">
        <f t="shared" si="152"/>
        <v xml:space="preserve"> </v>
      </c>
      <c r="AG1621" s="132" t="str">
        <f t="shared" si="153"/>
        <v/>
      </c>
      <c r="AH1621" s="128" t="s">
        <v>8184</v>
      </c>
      <c r="AI1621" s="130"/>
    </row>
    <row r="1622" spans="2:35" ht="13.2">
      <c r="B1622" s="149">
        <v>16120</v>
      </c>
      <c r="C1622" s="115">
        <v>1597</v>
      </c>
      <c r="D1622" s="115">
        <v>13.94119666753997</v>
      </c>
      <c r="E1622" s="115" t="s">
        <v>5968</v>
      </c>
      <c r="F1622" s="115" t="s">
        <v>5968</v>
      </c>
      <c r="G1622" s="117">
        <v>10500</v>
      </c>
      <c r="H1622" s="118">
        <f t="shared" si="154"/>
        <v>7.2059227649052096</v>
      </c>
      <c r="I1622" s="134" t="str">
        <f t="shared" si="155"/>
        <v>A-0583</v>
      </c>
      <c r="J1622" s="134" t="str">
        <f t="shared" si="156"/>
        <v>A-0583</v>
      </c>
      <c r="K1622" s="183">
        <f>H1622+M1622*0.001</f>
        <v>7.2178747649052095</v>
      </c>
      <c r="L1622" s="118">
        <v>12102.752</v>
      </c>
      <c r="M1622" s="208">
        <v>11.952</v>
      </c>
      <c r="N1622" s="118">
        <v>11.956</v>
      </c>
      <c r="O1622" s="115" t="s">
        <v>8183</v>
      </c>
      <c r="P1622" s="115"/>
      <c r="Q1622" s="119" t="str">
        <f>Y1622*100 &amp; "% ," &amp; O1622 &amp; " " &amp; P1622 &amp; " " &amp; AG1622</f>
        <v xml:space="preserve">0% ,Weld (WELD)  </v>
      </c>
      <c r="R1622" s="115"/>
      <c r="S1622" s="186"/>
      <c r="T1622" s="186"/>
      <c r="U1622" s="181">
        <v>360</v>
      </c>
      <c r="V1622" s="120">
        <v>14.3</v>
      </c>
      <c r="W1622" s="188"/>
      <c r="X1622" s="188"/>
      <c r="Y1622" s="122"/>
      <c r="Z1622" s="122"/>
      <c r="AA1622" s="122"/>
      <c r="AB1622" s="119"/>
      <c r="AC1622" s="123"/>
      <c r="AD1622" s="123"/>
      <c r="AE1622" s="123"/>
      <c r="AF1622" s="123" t="str">
        <f t="shared" si="152"/>
        <v xml:space="preserve"> </v>
      </c>
      <c r="AG1622" s="123" t="str">
        <f t="shared" si="153"/>
        <v/>
      </c>
      <c r="AH1622" s="119" t="s">
        <v>8184</v>
      </c>
      <c r="AI1622" s="121"/>
    </row>
    <row r="1623" spans="2:35" ht="13.2">
      <c r="B1623" s="150">
        <v>16130</v>
      </c>
      <c r="C1623" s="124">
        <v>1598</v>
      </c>
      <c r="D1623" s="124">
        <v>13.953199535058523</v>
      </c>
      <c r="E1623" s="124" t="s">
        <v>5969</v>
      </c>
      <c r="F1623" s="124" t="s">
        <v>5969</v>
      </c>
      <c r="G1623" s="126">
        <v>10500</v>
      </c>
      <c r="H1623" s="127">
        <f t="shared" si="154"/>
        <v>7.2059227649052096</v>
      </c>
      <c r="I1623" s="135" t="str">
        <f t="shared" si="155"/>
        <v>A-0583</v>
      </c>
      <c r="J1623" s="135" t="str">
        <f t="shared" si="156"/>
        <v>A-0583</v>
      </c>
      <c r="K1623" s="183">
        <f>H1623+M1623*0.001</f>
        <v>7.2070017649052094</v>
      </c>
      <c r="L1623" s="127">
        <v>12103.831</v>
      </c>
      <c r="M1623" s="208">
        <v>1.079</v>
      </c>
      <c r="N1623" s="127">
        <v>11.956</v>
      </c>
      <c r="O1623" s="124" t="s">
        <v>8198</v>
      </c>
      <c r="P1623" s="124" t="s">
        <v>8199</v>
      </c>
      <c r="Q1623" s="128" t="str">
        <f>Y1623*100 &amp; "% ," &amp; O1623 &amp; " " &amp; P1623 &amp; " " &amp; AG1623</f>
        <v xml:space="preserve">16% ,Anomaly (ANOM) Pipe Mill Anomaly (MIAN) </v>
      </c>
      <c r="R1623" s="124" t="s">
        <v>8200</v>
      </c>
      <c r="S1623" s="186" t="s">
        <v>8213</v>
      </c>
      <c r="T1623" s="186">
        <v>0.23958333333333334</v>
      </c>
      <c r="U1623" s="181">
        <v>185.25</v>
      </c>
      <c r="V1623" s="129">
        <v>14.3</v>
      </c>
      <c r="W1623" s="173">
        <v>37</v>
      </c>
      <c r="X1623" s="173">
        <v>28</v>
      </c>
      <c r="Y1623" s="131">
        <v>0.16</v>
      </c>
      <c r="Z1623" s="131">
        <v>0.16</v>
      </c>
      <c r="AA1623" s="131"/>
      <c r="AB1623" s="128" t="s">
        <v>8202</v>
      </c>
      <c r="AC1623" s="132"/>
      <c r="AD1623" s="132"/>
      <c r="AE1623" s="132"/>
      <c r="AF1623" s="132" t="str">
        <f t="shared" si="152"/>
        <v xml:space="preserve"> </v>
      </c>
      <c r="AG1623" s="132" t="str">
        <f t="shared" si="153"/>
        <v/>
      </c>
      <c r="AH1623" s="128" t="s">
        <v>8203</v>
      </c>
      <c r="AI1623" s="130">
        <v>430</v>
      </c>
    </row>
    <row r="1624" spans="2:35" ht="13.2">
      <c r="B1624" s="149">
        <v>16140</v>
      </c>
      <c r="C1624" s="115">
        <v>1599</v>
      </c>
      <c r="D1624" s="115">
        <v>13.965200402577381</v>
      </c>
      <c r="E1624" s="115" t="s">
        <v>5970</v>
      </c>
      <c r="F1624" s="115" t="s">
        <v>5970</v>
      </c>
      <c r="G1624" s="117">
        <v>10500</v>
      </c>
      <c r="H1624" s="118">
        <f t="shared" si="154"/>
        <v>7.2059227649052096</v>
      </c>
      <c r="I1624" s="134" t="str">
        <f t="shared" si="155"/>
        <v>A-0583</v>
      </c>
      <c r="J1624" s="134" t="str">
        <f t="shared" si="156"/>
        <v>A-0583</v>
      </c>
      <c r="K1624" s="183">
        <f>H1624+M1624*0.001</f>
        <v>7.2071117649052097</v>
      </c>
      <c r="L1624" s="118">
        <v>12103.941000000001</v>
      </c>
      <c r="M1624" s="208">
        <v>1.1890000000000001</v>
      </c>
      <c r="N1624" s="118">
        <v>11.956</v>
      </c>
      <c r="O1624" s="115" t="s">
        <v>8198</v>
      </c>
      <c r="P1624" s="115" t="s">
        <v>8199</v>
      </c>
      <c r="Q1624" s="119" t="str">
        <f>Y1624*100 &amp; "% ," &amp; O1624 &amp; " " &amp; P1624 &amp; " " &amp; AG1624</f>
        <v xml:space="preserve">13% ,Anomaly (ANOM) Pipe Mill Anomaly (MIAN) </v>
      </c>
      <c r="R1624" s="115" t="s">
        <v>8200</v>
      </c>
      <c r="S1624" s="186" t="s">
        <v>8263</v>
      </c>
      <c r="T1624" s="186">
        <v>0.32291666666666669</v>
      </c>
      <c r="U1624" s="181">
        <v>125.25</v>
      </c>
      <c r="V1624" s="120">
        <v>14.3</v>
      </c>
      <c r="W1624" s="188">
        <v>29</v>
      </c>
      <c r="X1624" s="188">
        <v>29</v>
      </c>
      <c r="Y1624" s="122">
        <v>0.13</v>
      </c>
      <c r="Z1624" s="122">
        <v>0.13</v>
      </c>
      <c r="AA1624" s="122"/>
      <c r="AB1624" s="119" t="s">
        <v>8202</v>
      </c>
      <c r="AC1624" s="123"/>
      <c r="AD1624" s="123"/>
      <c r="AE1624" s="123"/>
      <c r="AF1624" s="123" t="str">
        <f t="shared" si="152"/>
        <v xml:space="preserve"> </v>
      </c>
      <c r="AG1624" s="123" t="str">
        <f t="shared" si="153"/>
        <v/>
      </c>
      <c r="AH1624" s="119" t="s">
        <v>8203</v>
      </c>
      <c r="AI1624" s="121">
        <v>431</v>
      </c>
    </row>
    <row r="1625" spans="2:35" ht="13.2">
      <c r="B1625" s="150">
        <v>16150</v>
      </c>
      <c r="C1625" s="124">
        <v>1600</v>
      </c>
      <c r="D1625" s="124">
        <v>13.977201270095849</v>
      </c>
      <c r="E1625" s="124" t="s">
        <v>5971</v>
      </c>
      <c r="F1625" s="124" t="s">
        <v>5971</v>
      </c>
      <c r="G1625" s="126">
        <v>10500</v>
      </c>
      <c r="H1625" s="127">
        <f t="shared" si="154"/>
        <v>7.2059227649052096</v>
      </c>
      <c r="I1625" s="135" t="str">
        <f t="shared" si="155"/>
        <v>A-0583</v>
      </c>
      <c r="J1625" s="135" t="str">
        <f t="shared" si="156"/>
        <v>A-0583</v>
      </c>
      <c r="K1625" s="183">
        <f>H1625+M1625*0.001</f>
        <v>7.2087847649052099</v>
      </c>
      <c r="L1625" s="127">
        <v>12105.614</v>
      </c>
      <c r="M1625" s="208">
        <v>2.8620000000000001</v>
      </c>
      <c r="N1625" s="127">
        <v>11.956</v>
      </c>
      <c r="O1625" s="124" t="s">
        <v>8198</v>
      </c>
      <c r="P1625" s="124" t="s">
        <v>8199</v>
      </c>
      <c r="Q1625" s="128" t="str">
        <f>Y1625*100 &amp; "% ," &amp; O1625 &amp; " " &amp; P1625 &amp; " " &amp; AG1625</f>
        <v xml:space="preserve">12% ,Anomaly (ANOM) Pipe Mill Anomaly (MIAN) </v>
      </c>
      <c r="R1625" s="124" t="s">
        <v>8208</v>
      </c>
      <c r="S1625" s="186" t="s">
        <v>8204</v>
      </c>
      <c r="T1625" s="186">
        <v>0.25</v>
      </c>
      <c r="U1625" s="181">
        <v>180</v>
      </c>
      <c r="V1625" s="129">
        <v>14.3</v>
      </c>
      <c r="W1625" s="173">
        <v>50</v>
      </c>
      <c r="X1625" s="173">
        <v>48</v>
      </c>
      <c r="Y1625" s="131">
        <v>0.12</v>
      </c>
      <c r="Z1625" s="131">
        <v>0.12</v>
      </c>
      <c r="AA1625" s="131"/>
      <c r="AB1625" s="128" t="s">
        <v>8202</v>
      </c>
      <c r="AC1625" s="132"/>
      <c r="AD1625" s="132"/>
      <c r="AE1625" s="132"/>
      <c r="AF1625" s="132" t="str">
        <f t="shared" si="152"/>
        <v xml:space="preserve"> </v>
      </c>
      <c r="AG1625" s="132" t="str">
        <f t="shared" si="153"/>
        <v/>
      </c>
      <c r="AH1625" s="128" t="s">
        <v>8203</v>
      </c>
      <c r="AI1625" s="130">
        <v>432</v>
      </c>
    </row>
    <row r="1626" spans="2:35" ht="13.2">
      <c r="B1626" s="149">
        <v>16160</v>
      </c>
      <c r="C1626" s="115">
        <v>1601</v>
      </c>
      <c r="D1626" s="115">
        <v>13.989198137614569</v>
      </c>
      <c r="E1626" s="115" t="s">
        <v>5972</v>
      </c>
      <c r="F1626" s="115" t="s">
        <v>5972</v>
      </c>
      <c r="G1626" s="117">
        <v>10500</v>
      </c>
      <c r="H1626" s="118">
        <f t="shared" si="154"/>
        <v>7.2059227649052096</v>
      </c>
      <c r="I1626" s="134" t="str">
        <f t="shared" si="155"/>
        <v>A-0583</v>
      </c>
      <c r="J1626" s="134" t="str">
        <f t="shared" si="156"/>
        <v>A-0583</v>
      </c>
      <c r="K1626" s="183">
        <f>H1626+M1626*0.001</f>
        <v>7.2167167649052093</v>
      </c>
      <c r="L1626" s="118">
        <v>12113.547</v>
      </c>
      <c r="M1626" s="208">
        <v>10.794</v>
      </c>
      <c r="N1626" s="118">
        <v>11.956</v>
      </c>
      <c r="O1626" s="115" t="s">
        <v>8198</v>
      </c>
      <c r="P1626" s="115" t="s">
        <v>8199</v>
      </c>
      <c r="Q1626" s="119" t="str">
        <f>Y1626*100 &amp; "% ," &amp; O1626 &amp; " " &amp; P1626 &amp; " " &amp; AG1626</f>
        <v xml:space="preserve">13% ,Anomaly (ANOM) Pipe Mill Anomaly (MIAN) </v>
      </c>
      <c r="R1626" s="115" t="s">
        <v>8200</v>
      </c>
      <c r="S1626" s="186" t="s">
        <v>8257</v>
      </c>
      <c r="T1626" s="186">
        <v>0.29166666666666669</v>
      </c>
      <c r="U1626" s="181">
        <v>150</v>
      </c>
      <c r="V1626" s="120">
        <v>14.3</v>
      </c>
      <c r="W1626" s="188">
        <v>19</v>
      </c>
      <c r="X1626" s="188">
        <v>30</v>
      </c>
      <c r="Y1626" s="122">
        <v>0.13</v>
      </c>
      <c r="Z1626" s="122">
        <v>0.13</v>
      </c>
      <c r="AA1626" s="122"/>
      <c r="AB1626" s="119" t="s">
        <v>8202</v>
      </c>
      <c r="AC1626" s="123"/>
      <c r="AD1626" s="123"/>
      <c r="AE1626" s="123"/>
      <c r="AF1626" s="123" t="str">
        <f t="shared" si="152"/>
        <v xml:space="preserve"> </v>
      </c>
      <c r="AG1626" s="123" t="str">
        <f t="shared" si="153"/>
        <v/>
      </c>
      <c r="AH1626" s="119" t="s">
        <v>8203</v>
      </c>
      <c r="AI1626" s="121">
        <v>433</v>
      </c>
    </row>
    <row r="1627" spans="2:35" ht="13.2">
      <c r="B1627" s="150">
        <v>16170</v>
      </c>
      <c r="C1627" s="124">
        <v>1602</v>
      </c>
      <c r="D1627" s="124">
        <v>14.001200005133091</v>
      </c>
      <c r="E1627" s="124" t="s">
        <v>5973</v>
      </c>
      <c r="F1627" s="124" t="s">
        <v>5973</v>
      </c>
      <c r="G1627" s="126">
        <v>10500</v>
      </c>
      <c r="H1627" s="127">
        <f t="shared" si="154"/>
        <v>7.2059227649052096</v>
      </c>
      <c r="I1627" s="135" t="str">
        <f t="shared" si="155"/>
        <v>A-0583</v>
      </c>
      <c r="J1627" s="135" t="str">
        <f t="shared" si="156"/>
        <v>A-0583</v>
      </c>
      <c r="K1627" s="183">
        <f>H1627+M1627*0.001</f>
        <v>7.2168137649052095</v>
      </c>
      <c r="L1627" s="127">
        <v>12113.643</v>
      </c>
      <c r="M1627" s="208">
        <v>10.891</v>
      </c>
      <c r="N1627" s="127">
        <v>11.956</v>
      </c>
      <c r="O1627" s="124" t="s">
        <v>8198</v>
      </c>
      <c r="P1627" s="124" t="s">
        <v>8199</v>
      </c>
      <c r="Q1627" s="128" t="str">
        <f>Y1627*100 &amp; "% ," &amp; O1627 &amp; " " &amp; P1627 &amp; " " &amp; AG1627</f>
        <v>23% ,Anomaly (ANOM) Pipe Mill Anomaly (MIAN) (&gt;0.05mm)</v>
      </c>
      <c r="R1627" s="124" t="s">
        <v>8200</v>
      </c>
      <c r="S1627" s="186" t="s">
        <v>8206</v>
      </c>
      <c r="T1627" s="186">
        <v>0.28125</v>
      </c>
      <c r="U1627" s="181">
        <v>155.25</v>
      </c>
      <c r="V1627" s="129">
        <v>14.3</v>
      </c>
      <c r="W1627" s="173">
        <v>20</v>
      </c>
      <c r="X1627" s="173">
        <v>25</v>
      </c>
      <c r="Y1627" s="131">
        <v>0.23</v>
      </c>
      <c r="Z1627" s="131">
        <v>0.23</v>
      </c>
      <c r="AA1627" s="131"/>
      <c r="AB1627" s="128" t="s">
        <v>8202</v>
      </c>
      <c r="AC1627" s="132"/>
      <c r="AD1627" s="132"/>
      <c r="AE1627" s="132"/>
      <c r="AF1627" s="132" t="str">
        <f t="shared" si="152"/>
        <v>*</v>
      </c>
      <c r="AG1627" s="132" t="str">
        <f t="shared" si="153"/>
        <v>(&gt;0.05mm)</v>
      </c>
      <c r="AH1627" s="128" t="s">
        <v>8205</v>
      </c>
      <c r="AI1627" s="130">
        <v>434</v>
      </c>
    </row>
    <row r="1628" spans="2:35" ht="13.2">
      <c r="B1628" s="149">
        <v>16180</v>
      </c>
      <c r="C1628" s="115">
        <v>1603</v>
      </c>
      <c r="D1628" s="115">
        <v>14.013200872651927</v>
      </c>
      <c r="E1628" s="115" t="s">
        <v>5974</v>
      </c>
      <c r="F1628" s="115" t="s">
        <v>5974</v>
      </c>
      <c r="G1628" s="117">
        <v>10510</v>
      </c>
      <c r="H1628" s="118">
        <f t="shared" si="154"/>
        <v>7.2179619966902218</v>
      </c>
      <c r="I1628" s="134" t="str">
        <f t="shared" si="155"/>
        <v>A-0584</v>
      </c>
      <c r="J1628" s="134" t="str">
        <f t="shared" si="156"/>
        <v>A-0584</v>
      </c>
      <c r="K1628" s="183">
        <f>H1628+M1628*0.001</f>
        <v>7.2299179966902214</v>
      </c>
      <c r="L1628" s="118">
        <v>12114.708000000001</v>
      </c>
      <c r="M1628" s="208">
        <v>11.956</v>
      </c>
      <c r="N1628" s="118">
        <v>11.939</v>
      </c>
      <c r="O1628" s="115" t="s">
        <v>8183</v>
      </c>
      <c r="P1628" s="115"/>
      <c r="Q1628" s="119" t="str">
        <f>Y1628*100 &amp; "% ," &amp; O1628 &amp; " " &amp; P1628 &amp; " " &amp; AG1628</f>
        <v xml:space="preserve">0% ,Weld (WELD)  </v>
      </c>
      <c r="R1628" s="115"/>
      <c r="S1628" s="186"/>
      <c r="T1628" s="186"/>
      <c r="U1628" s="181">
        <v>360</v>
      </c>
      <c r="V1628" s="120">
        <v>14.3</v>
      </c>
      <c r="W1628" s="188"/>
      <c r="X1628" s="188"/>
      <c r="Y1628" s="122"/>
      <c r="Z1628" s="122"/>
      <c r="AA1628" s="122"/>
      <c r="AB1628" s="119"/>
      <c r="AC1628" s="123"/>
      <c r="AD1628" s="123"/>
      <c r="AE1628" s="123"/>
      <c r="AF1628" s="123" t="str">
        <f t="shared" si="152"/>
        <v xml:space="preserve"> </v>
      </c>
      <c r="AG1628" s="123" t="str">
        <f t="shared" si="153"/>
        <v/>
      </c>
      <c r="AH1628" s="119" t="s">
        <v>8184</v>
      </c>
      <c r="AI1628" s="121"/>
    </row>
    <row r="1629" spans="2:35" ht="13.2">
      <c r="B1629" s="150">
        <v>16190</v>
      </c>
      <c r="C1629" s="124">
        <v>1604</v>
      </c>
      <c r="D1629" s="124">
        <v>14.025204740170519</v>
      </c>
      <c r="E1629" s="124" t="s">
        <v>5975</v>
      </c>
      <c r="F1629" s="124" t="s">
        <v>5975</v>
      </c>
      <c r="G1629" s="126">
        <v>10510</v>
      </c>
      <c r="H1629" s="127">
        <f t="shared" si="154"/>
        <v>7.2179619966902218</v>
      </c>
      <c r="I1629" s="135" t="str">
        <f t="shared" si="155"/>
        <v>A-0584</v>
      </c>
      <c r="J1629" s="135" t="str">
        <f t="shared" si="156"/>
        <v>A-0584</v>
      </c>
      <c r="K1629" s="183">
        <f>H1629+M1629*0.001</f>
        <v>7.2181629966902214</v>
      </c>
      <c r="L1629" s="127">
        <v>12114.909</v>
      </c>
      <c r="M1629" s="208">
        <v>0.20100000000000001</v>
      </c>
      <c r="N1629" s="127">
        <v>11.939</v>
      </c>
      <c r="O1629" s="124" t="s">
        <v>8198</v>
      </c>
      <c r="P1629" s="124" t="s">
        <v>8199</v>
      </c>
      <c r="Q1629" s="128" t="str">
        <f>Y1629*100 &amp; "% ," &amp; O1629 &amp; " " &amp; P1629 &amp; " " &amp; AG1629</f>
        <v xml:space="preserve">3% ,Anomaly (ANOM) Pipe Mill Anomaly (MIAN) </v>
      </c>
      <c r="R1629" s="124" t="s">
        <v>8210</v>
      </c>
      <c r="S1629" s="186" t="s">
        <v>8213</v>
      </c>
      <c r="T1629" s="186">
        <v>0.23958333333333334</v>
      </c>
      <c r="U1629" s="181">
        <v>185.25</v>
      </c>
      <c r="V1629" s="129">
        <v>14.3</v>
      </c>
      <c r="W1629" s="173">
        <v>17</v>
      </c>
      <c r="X1629" s="173">
        <v>41</v>
      </c>
      <c r="Y1629" s="131">
        <v>0.03</v>
      </c>
      <c r="Z1629" s="131">
        <v>0.03</v>
      </c>
      <c r="AA1629" s="131"/>
      <c r="AB1629" s="128" t="s">
        <v>8238</v>
      </c>
      <c r="AC1629" s="132"/>
      <c r="AD1629" s="132"/>
      <c r="AE1629" s="132"/>
      <c r="AF1629" s="132" t="str">
        <f t="shared" si="152"/>
        <v xml:space="preserve"> </v>
      </c>
      <c r="AG1629" s="132" t="str">
        <f t="shared" si="153"/>
        <v/>
      </c>
      <c r="AH1629" s="128" t="s">
        <v>8239</v>
      </c>
      <c r="AI1629" s="130">
        <v>435</v>
      </c>
    </row>
    <row r="1630" spans="2:35" ht="13.2">
      <c r="B1630" s="149">
        <v>16200</v>
      </c>
      <c r="C1630" s="115">
        <v>1605</v>
      </c>
      <c r="D1630" s="115">
        <v>14.037209607689142</v>
      </c>
      <c r="E1630" s="115" t="s">
        <v>5976</v>
      </c>
      <c r="F1630" s="115" t="s">
        <v>5976</v>
      </c>
      <c r="G1630" s="117">
        <v>10520</v>
      </c>
      <c r="H1630" s="118">
        <f t="shared" si="154"/>
        <v>7.2299394536802906</v>
      </c>
      <c r="I1630" s="134" t="str">
        <f t="shared" si="155"/>
        <v>A-0585</v>
      </c>
      <c r="J1630" s="134" t="str">
        <f t="shared" si="156"/>
        <v>A-0585</v>
      </c>
      <c r="K1630" s="183">
        <f>H1630+M1630*0.001</f>
        <v>7.2418784536802905</v>
      </c>
      <c r="L1630" s="118">
        <v>12126.647000000001</v>
      </c>
      <c r="M1630" s="208">
        <v>11.939</v>
      </c>
      <c r="N1630" s="118">
        <v>11.932</v>
      </c>
      <c r="O1630" s="115" t="s">
        <v>8183</v>
      </c>
      <c r="P1630" s="115"/>
      <c r="Q1630" s="119" t="str">
        <f>Y1630*100 &amp; "% ," &amp; O1630 &amp; " " &amp; P1630 &amp; " " &amp; AG1630</f>
        <v xml:space="preserve">0% ,Weld (WELD)  </v>
      </c>
      <c r="R1630" s="115"/>
      <c r="S1630" s="186"/>
      <c r="T1630" s="186"/>
      <c r="U1630" s="181">
        <v>360</v>
      </c>
      <c r="V1630" s="120">
        <v>14.3</v>
      </c>
      <c r="W1630" s="188"/>
      <c r="X1630" s="188"/>
      <c r="Y1630" s="122"/>
      <c r="Z1630" s="122"/>
      <c r="AA1630" s="122"/>
      <c r="AB1630" s="119"/>
      <c r="AC1630" s="123"/>
      <c r="AD1630" s="123"/>
      <c r="AE1630" s="123"/>
      <c r="AF1630" s="123" t="str">
        <f t="shared" si="152"/>
        <v xml:space="preserve"> </v>
      </c>
      <c r="AG1630" s="123" t="str">
        <f t="shared" si="153"/>
        <v/>
      </c>
      <c r="AH1630" s="119" t="s">
        <v>8184</v>
      </c>
      <c r="AI1630" s="121"/>
    </row>
    <row r="1631" spans="2:35" ht="13.2">
      <c r="B1631" s="150">
        <v>16210</v>
      </c>
      <c r="C1631" s="124">
        <v>1606</v>
      </c>
      <c r="D1631" s="124">
        <v>14.049213475207733</v>
      </c>
      <c r="E1631" s="124" t="s">
        <v>5977</v>
      </c>
      <c r="F1631" s="124" t="s">
        <v>5977</v>
      </c>
      <c r="G1631" s="126">
        <v>10530</v>
      </c>
      <c r="H1631" s="127">
        <f t="shared" si="154"/>
        <v>7.2419735035774639</v>
      </c>
      <c r="I1631" s="135" t="str">
        <f t="shared" si="155"/>
        <v>A-0586</v>
      </c>
      <c r="J1631" s="135" t="str">
        <f t="shared" si="156"/>
        <v>A-0586</v>
      </c>
      <c r="K1631" s="183">
        <f>H1631+M1631*0.001</f>
        <v>7.2539055035774638</v>
      </c>
      <c r="L1631" s="127">
        <v>12138.579</v>
      </c>
      <c r="M1631" s="208">
        <v>11.932</v>
      </c>
      <c r="N1631" s="127">
        <v>11.962999999999999</v>
      </c>
      <c r="O1631" s="124" t="s">
        <v>8183</v>
      </c>
      <c r="P1631" s="124"/>
      <c r="Q1631" s="128" t="str">
        <f>Y1631*100 &amp; "% ," &amp; O1631 &amp; " " &amp; P1631 &amp; " " &amp; AG1631</f>
        <v xml:space="preserve">0% ,Weld (WELD)  </v>
      </c>
      <c r="R1631" s="124"/>
      <c r="S1631" s="186"/>
      <c r="T1631" s="186"/>
      <c r="U1631" s="181">
        <v>360</v>
      </c>
      <c r="V1631" s="129">
        <v>14.3</v>
      </c>
      <c r="W1631" s="173"/>
      <c r="X1631" s="173"/>
      <c r="Y1631" s="131"/>
      <c r="Z1631" s="131"/>
      <c r="AA1631" s="131"/>
      <c r="AB1631" s="128"/>
      <c r="AC1631" s="132"/>
      <c r="AD1631" s="132"/>
      <c r="AE1631" s="132"/>
      <c r="AF1631" s="132" t="str">
        <f t="shared" si="152"/>
        <v xml:space="preserve"> </v>
      </c>
      <c r="AG1631" s="132" t="str">
        <f t="shared" si="153"/>
        <v/>
      </c>
      <c r="AH1631" s="128" t="s">
        <v>8184</v>
      </c>
      <c r="AI1631" s="130"/>
    </row>
    <row r="1632" spans="2:35" ht="13.2">
      <c r="B1632" s="149">
        <v>16220</v>
      </c>
      <c r="C1632" s="115">
        <v>1607</v>
      </c>
      <c r="D1632" s="115">
        <v>14.061215342726255</v>
      </c>
      <c r="E1632" s="115" t="s">
        <v>5978</v>
      </c>
      <c r="F1632" s="115" t="s">
        <v>5978</v>
      </c>
      <c r="G1632" s="117">
        <v>10540</v>
      </c>
      <c r="H1632" s="118">
        <f t="shared" si="154"/>
        <v>7.2540117839312011</v>
      </c>
      <c r="I1632" s="134" t="str">
        <f t="shared" si="155"/>
        <v>A-0587</v>
      </c>
      <c r="J1632" s="134" t="str">
        <f t="shared" si="156"/>
        <v>A-0587</v>
      </c>
      <c r="K1632" s="183">
        <f>H1632+M1632*0.001</f>
        <v>7.2659747839312008</v>
      </c>
      <c r="L1632" s="118">
        <v>12150.541999999999</v>
      </c>
      <c r="M1632" s="208">
        <v>11.962999999999999</v>
      </c>
      <c r="N1632" s="118">
        <v>11.984999999999999</v>
      </c>
      <c r="O1632" s="115" t="s">
        <v>8183</v>
      </c>
      <c r="P1632" s="115"/>
      <c r="Q1632" s="119" t="str">
        <f>Y1632*100 &amp; "% ," &amp; O1632 &amp; " " &amp; P1632 &amp; " " &amp; AG1632</f>
        <v xml:space="preserve">0% ,Weld (WELD)  </v>
      </c>
      <c r="R1632" s="115"/>
      <c r="S1632" s="186"/>
      <c r="T1632" s="186"/>
      <c r="U1632" s="181">
        <v>360</v>
      </c>
      <c r="V1632" s="120">
        <v>14.3</v>
      </c>
      <c r="W1632" s="188"/>
      <c r="X1632" s="188"/>
      <c r="Y1632" s="122"/>
      <c r="Z1632" s="122"/>
      <c r="AA1632" s="122"/>
      <c r="AB1632" s="119"/>
      <c r="AC1632" s="123"/>
      <c r="AD1632" s="123"/>
      <c r="AE1632" s="123"/>
      <c r="AF1632" s="123" t="str">
        <f t="shared" si="152"/>
        <v xml:space="preserve"> </v>
      </c>
      <c r="AG1632" s="123" t="str">
        <f t="shared" si="153"/>
        <v/>
      </c>
      <c r="AH1632" s="119" t="s">
        <v>8184</v>
      </c>
      <c r="AI1632" s="121"/>
    </row>
    <row r="1633" spans="2:35" ht="13.2">
      <c r="B1633" s="150">
        <v>16230</v>
      </c>
      <c r="C1633" s="124">
        <v>1608</v>
      </c>
      <c r="D1633" s="124">
        <v>14.073218210244793</v>
      </c>
      <c r="E1633" s="124" t="s">
        <v>5979</v>
      </c>
      <c r="F1633" s="124" t="s">
        <v>5979</v>
      </c>
      <c r="G1633" s="126">
        <v>10540</v>
      </c>
      <c r="H1633" s="127">
        <f t="shared" si="154"/>
        <v>7.2540117839312011</v>
      </c>
      <c r="I1633" s="135" t="str">
        <f t="shared" si="155"/>
        <v>A-0587</v>
      </c>
      <c r="J1633" s="135" t="str">
        <f t="shared" si="156"/>
        <v>A-0587</v>
      </c>
      <c r="K1633" s="183">
        <f>H1633+M1633*0.001</f>
        <v>7.254049783931201</v>
      </c>
      <c r="L1633" s="127">
        <v>12150.58</v>
      </c>
      <c r="M1633" s="208">
        <v>3.7999999999999999E-2</v>
      </c>
      <c r="N1633" s="127">
        <v>11.984999999999999</v>
      </c>
      <c r="O1633" s="124" t="s">
        <v>8198</v>
      </c>
      <c r="P1633" s="124" t="s">
        <v>8207</v>
      </c>
      <c r="Q1633" s="128" t="str">
        <f>Y1633*100 &amp; "% ," &amp; O1633 &amp; " " &amp; P1633 &amp; " " &amp; AG1633</f>
        <v xml:space="preserve">2% ,Anomaly (ANOM) Pipe Mill Anomaly Cluster (MIAC) </v>
      </c>
      <c r="R1633" s="124" t="s">
        <v>8210</v>
      </c>
      <c r="S1633" s="186" t="s">
        <v>8229</v>
      </c>
      <c r="T1633" s="186">
        <v>0.46875</v>
      </c>
      <c r="U1633" s="181">
        <v>21.75</v>
      </c>
      <c r="V1633" s="129">
        <v>14.3</v>
      </c>
      <c r="W1633" s="173">
        <v>27</v>
      </c>
      <c r="X1633" s="173">
        <v>149</v>
      </c>
      <c r="Y1633" s="131">
        <v>0.02</v>
      </c>
      <c r="Z1633" s="131">
        <v>0.02</v>
      </c>
      <c r="AA1633" s="131"/>
      <c r="AB1633" s="128" t="s">
        <v>8238</v>
      </c>
      <c r="AC1633" s="132"/>
      <c r="AD1633" s="132"/>
      <c r="AE1633" s="132"/>
      <c r="AF1633" s="132" t="str">
        <f t="shared" si="152"/>
        <v xml:space="preserve"> </v>
      </c>
      <c r="AG1633" s="132" t="str">
        <f t="shared" si="153"/>
        <v/>
      </c>
      <c r="AH1633" s="128" t="s">
        <v>8239</v>
      </c>
      <c r="AI1633" s="130">
        <v>436</v>
      </c>
    </row>
    <row r="1634" spans="2:35" ht="13.2">
      <c r="B1634" s="149">
        <v>16240</v>
      </c>
      <c r="C1634" s="115">
        <v>1609</v>
      </c>
      <c r="D1634" s="115">
        <v>14.08521907776365</v>
      </c>
      <c r="E1634" s="115" t="s">
        <v>5980</v>
      </c>
      <c r="F1634" s="115" t="s">
        <v>5980</v>
      </c>
      <c r="G1634" s="117">
        <v>10540</v>
      </c>
      <c r="H1634" s="118">
        <f t="shared" si="154"/>
        <v>7.2540117839312011</v>
      </c>
      <c r="I1634" s="134" t="str">
        <f t="shared" si="155"/>
        <v>A-0587</v>
      </c>
      <c r="J1634" s="134" t="str">
        <f t="shared" si="156"/>
        <v>A-0587</v>
      </c>
      <c r="K1634" s="183">
        <f>H1634+M1634*0.001</f>
        <v>7.2543647839312007</v>
      </c>
      <c r="L1634" s="118">
        <v>12150.895</v>
      </c>
      <c r="M1634" s="208">
        <v>0.35299999999999998</v>
      </c>
      <c r="N1634" s="118">
        <v>11.984999999999999</v>
      </c>
      <c r="O1634" s="115" t="s">
        <v>8198</v>
      </c>
      <c r="P1634" s="115" t="s">
        <v>8199</v>
      </c>
      <c r="Q1634" s="119" t="str">
        <f>Y1634*100 &amp; "% ," &amp; O1634 &amp; " " &amp; P1634 &amp; " " &amp; AG1634</f>
        <v xml:space="preserve">5% ,Anomaly (ANOM) Pipe Mill Anomaly (MIAN) </v>
      </c>
      <c r="R1634" s="115" t="s">
        <v>8208</v>
      </c>
      <c r="S1634" s="186" t="s">
        <v>8201</v>
      </c>
      <c r="T1634" s="186">
        <v>0.21875</v>
      </c>
      <c r="U1634" s="181">
        <v>201.75</v>
      </c>
      <c r="V1634" s="120">
        <v>14.3</v>
      </c>
      <c r="W1634" s="188">
        <v>48</v>
      </c>
      <c r="X1634" s="188">
        <v>158</v>
      </c>
      <c r="Y1634" s="122">
        <v>0.05</v>
      </c>
      <c r="Z1634" s="122">
        <v>0.05</v>
      </c>
      <c r="AA1634" s="122"/>
      <c r="AB1634" s="119" t="s">
        <v>8202</v>
      </c>
      <c r="AC1634" s="123"/>
      <c r="AD1634" s="123"/>
      <c r="AE1634" s="123"/>
      <c r="AF1634" s="123" t="str">
        <f t="shared" si="152"/>
        <v xml:space="preserve"> </v>
      </c>
      <c r="AG1634" s="123" t="str">
        <f t="shared" si="153"/>
        <v/>
      </c>
      <c r="AH1634" s="119" t="s">
        <v>8203</v>
      </c>
      <c r="AI1634" s="121">
        <v>437</v>
      </c>
    </row>
    <row r="1635" spans="2:35" ht="13.2">
      <c r="B1635" s="150">
        <v>16250</v>
      </c>
      <c r="C1635" s="124">
        <v>1610</v>
      </c>
      <c r="D1635" s="124">
        <v>14.097212945282264</v>
      </c>
      <c r="E1635" s="124" t="s">
        <v>5981</v>
      </c>
      <c r="F1635" s="124" t="s">
        <v>5981</v>
      </c>
      <c r="G1635" s="126">
        <v>10540</v>
      </c>
      <c r="H1635" s="127">
        <f t="shared" si="154"/>
        <v>7.2540117839312011</v>
      </c>
      <c r="I1635" s="135" t="str">
        <f t="shared" si="155"/>
        <v>A-0587</v>
      </c>
      <c r="J1635" s="135" t="str">
        <f t="shared" si="156"/>
        <v>A-0587</v>
      </c>
      <c r="K1635" s="183">
        <f>H1635+M1635*0.001</f>
        <v>7.2654577839312013</v>
      </c>
      <c r="L1635" s="127">
        <v>12161.987999999999</v>
      </c>
      <c r="M1635" s="208">
        <v>11.446</v>
      </c>
      <c r="N1635" s="127">
        <v>11.984999999999999</v>
      </c>
      <c r="O1635" s="124" t="s">
        <v>8198</v>
      </c>
      <c r="P1635" s="124" t="s">
        <v>8199</v>
      </c>
      <c r="Q1635" s="128" t="str">
        <f>Y1635*100 &amp; "% ," &amp; O1635 &amp; " " &amp; P1635 &amp; " " &amp; AG1635</f>
        <v xml:space="preserve">12% ,Anomaly (ANOM) Pipe Mill Anomaly (MIAN) </v>
      </c>
      <c r="R1635" s="124" t="s">
        <v>8200</v>
      </c>
      <c r="S1635" s="186" t="s">
        <v>8236</v>
      </c>
      <c r="T1635" s="186">
        <v>0.17708333333333334</v>
      </c>
      <c r="U1635" s="181">
        <v>231.75</v>
      </c>
      <c r="V1635" s="129">
        <v>14.3</v>
      </c>
      <c r="W1635" s="173">
        <v>22</v>
      </c>
      <c r="X1635" s="173">
        <v>34</v>
      </c>
      <c r="Y1635" s="131">
        <v>0.12</v>
      </c>
      <c r="Z1635" s="131">
        <v>0.12</v>
      </c>
      <c r="AA1635" s="131"/>
      <c r="AB1635" s="128" t="s">
        <v>8202</v>
      </c>
      <c r="AC1635" s="132"/>
      <c r="AD1635" s="132"/>
      <c r="AE1635" s="132"/>
      <c r="AF1635" s="132" t="str">
        <f t="shared" si="152"/>
        <v xml:space="preserve"> </v>
      </c>
      <c r="AG1635" s="132" t="str">
        <f t="shared" si="153"/>
        <v/>
      </c>
      <c r="AH1635" s="128" t="s">
        <v>8203</v>
      </c>
      <c r="AI1635" s="130">
        <v>438</v>
      </c>
    </row>
    <row r="1636" spans="2:35" ht="13.2">
      <c r="B1636" s="149">
        <v>16260</v>
      </c>
      <c r="C1636" s="115">
        <v>1611</v>
      </c>
      <c r="D1636" s="115">
        <v>14.109215812800803</v>
      </c>
      <c r="E1636" s="115" t="s">
        <v>5982</v>
      </c>
      <c r="F1636" s="115" t="s">
        <v>5982</v>
      </c>
      <c r="G1636" s="117">
        <v>10540</v>
      </c>
      <c r="H1636" s="118">
        <f t="shared" si="154"/>
        <v>7.2540117839312011</v>
      </c>
      <c r="I1636" s="134" t="str">
        <f t="shared" si="155"/>
        <v>A-0587</v>
      </c>
      <c r="J1636" s="134" t="str">
        <f t="shared" si="156"/>
        <v>A-0587</v>
      </c>
      <c r="K1636" s="183">
        <f>H1636+M1636*0.001</f>
        <v>7.2659267839312012</v>
      </c>
      <c r="L1636" s="118">
        <v>12162.457</v>
      </c>
      <c r="M1636" s="208">
        <v>11.914999999999999</v>
      </c>
      <c r="N1636" s="118">
        <v>11.984999999999999</v>
      </c>
      <c r="O1636" s="115" t="s">
        <v>8198</v>
      </c>
      <c r="P1636" s="115" t="s">
        <v>8199</v>
      </c>
      <c r="Q1636" s="119" t="str">
        <f>Y1636*100 &amp; "% ," &amp; O1636 &amp; " " &amp; P1636 &amp; " " &amp; AG1636</f>
        <v xml:space="preserve">2% ,Anomaly (ANOM) Pipe Mill Anomaly (MIAN) </v>
      </c>
      <c r="R1636" s="115" t="s">
        <v>8200</v>
      </c>
      <c r="S1636" s="186" t="s">
        <v>8278</v>
      </c>
      <c r="T1636" s="186">
        <v>0.15625</v>
      </c>
      <c r="U1636" s="181">
        <v>245.25</v>
      </c>
      <c r="V1636" s="120">
        <v>14.3</v>
      </c>
      <c r="W1636" s="188">
        <v>24</v>
      </c>
      <c r="X1636" s="188">
        <v>33</v>
      </c>
      <c r="Y1636" s="122">
        <v>0.02</v>
      </c>
      <c r="Z1636" s="122">
        <v>0.02</v>
      </c>
      <c r="AA1636" s="122"/>
      <c r="AB1636" s="119" t="s">
        <v>8238</v>
      </c>
      <c r="AC1636" s="123"/>
      <c r="AD1636" s="123"/>
      <c r="AE1636" s="123"/>
      <c r="AF1636" s="123" t="str">
        <f t="shared" si="152"/>
        <v xml:space="preserve"> </v>
      </c>
      <c r="AG1636" s="123" t="str">
        <f t="shared" si="153"/>
        <v/>
      </c>
      <c r="AH1636" s="119" t="s">
        <v>8239</v>
      </c>
      <c r="AI1636" s="121">
        <v>439</v>
      </c>
    </row>
    <row r="1637" spans="2:35" ht="13.2">
      <c r="B1637" s="150">
        <v>16270</v>
      </c>
      <c r="C1637" s="124">
        <v>1612</v>
      </c>
      <c r="D1637" s="124">
        <v>14.121215680319256</v>
      </c>
      <c r="E1637" s="124" t="s">
        <v>5983</v>
      </c>
      <c r="F1637" s="124" t="s">
        <v>5983</v>
      </c>
      <c r="G1637" s="126">
        <v>10550</v>
      </c>
      <c r="H1637" s="127">
        <f t="shared" si="154"/>
        <v>7.2660472853354205</v>
      </c>
      <c r="I1637" s="135" t="str">
        <f t="shared" si="155"/>
        <v>A-0588</v>
      </c>
      <c r="J1637" s="135" t="str">
        <f t="shared" si="156"/>
        <v>A-0588</v>
      </c>
      <c r="K1637" s="183">
        <f>H1637+M1637*0.001</f>
        <v>7.2780322853354207</v>
      </c>
      <c r="L1637" s="127">
        <v>12162.527</v>
      </c>
      <c r="M1637" s="208">
        <v>11.984999999999999</v>
      </c>
      <c r="N1637" s="127">
        <v>11.911</v>
      </c>
      <c r="O1637" s="124" t="s">
        <v>8183</v>
      </c>
      <c r="P1637" s="124"/>
      <c r="Q1637" s="128" t="str">
        <f>Y1637*100 &amp; "% ," &amp; O1637 &amp; " " &amp; P1637 &amp; " " &amp; AG1637</f>
        <v xml:space="preserve">0% ,Weld (WELD)  </v>
      </c>
      <c r="R1637" s="124"/>
      <c r="S1637" s="186"/>
      <c r="T1637" s="186"/>
      <c r="U1637" s="181">
        <v>360</v>
      </c>
      <c r="V1637" s="129">
        <v>14.3</v>
      </c>
      <c r="W1637" s="173"/>
      <c r="X1637" s="173"/>
      <c r="Y1637" s="131"/>
      <c r="Z1637" s="131"/>
      <c r="AA1637" s="131"/>
      <c r="AB1637" s="128"/>
      <c r="AC1637" s="132"/>
      <c r="AD1637" s="132"/>
      <c r="AE1637" s="132"/>
      <c r="AF1637" s="132" t="str">
        <f t="shared" si="152"/>
        <v xml:space="preserve"> </v>
      </c>
      <c r="AG1637" s="132" t="str">
        <f t="shared" si="153"/>
        <v/>
      </c>
      <c r="AH1637" s="128" t="s">
        <v>8184</v>
      </c>
      <c r="AI1637" s="130"/>
    </row>
    <row r="1638" spans="2:35" ht="13.2">
      <c r="B1638" s="149">
        <v>16280</v>
      </c>
      <c r="C1638" s="115">
        <v>1613</v>
      </c>
      <c r="D1638" s="115">
        <v>14.133219547838214</v>
      </c>
      <c r="E1638" s="115" t="s">
        <v>5984</v>
      </c>
      <c r="F1638" s="115" t="s">
        <v>5984</v>
      </c>
      <c r="G1638" s="117">
        <v>10560</v>
      </c>
      <c r="H1638" s="118">
        <f t="shared" si="154"/>
        <v>7.2779989520335748</v>
      </c>
      <c r="I1638" s="134" t="str">
        <f t="shared" si="155"/>
        <v>A-0589</v>
      </c>
      <c r="J1638" s="134" t="str">
        <f t="shared" si="156"/>
        <v>A-0589</v>
      </c>
      <c r="K1638" s="183">
        <f>H1638+M1638*0.001</f>
        <v>7.2899099520335744</v>
      </c>
      <c r="L1638" s="118">
        <v>12174.438</v>
      </c>
      <c r="M1638" s="208">
        <v>11.911</v>
      </c>
      <c r="N1638" s="118">
        <v>11.988</v>
      </c>
      <c r="O1638" s="115" t="s">
        <v>8183</v>
      </c>
      <c r="P1638" s="115"/>
      <c r="Q1638" s="119" t="str">
        <f>Y1638*100 &amp; "% ," &amp; O1638 &amp; " " &amp; P1638 &amp; " " &amp; AG1638</f>
        <v xml:space="preserve">0% ,Weld (WELD)  </v>
      </c>
      <c r="R1638" s="115"/>
      <c r="S1638" s="186"/>
      <c r="T1638" s="186"/>
      <c r="U1638" s="181">
        <v>360</v>
      </c>
      <c r="V1638" s="120">
        <v>14.3</v>
      </c>
      <c r="W1638" s="188"/>
      <c r="X1638" s="188"/>
      <c r="Y1638" s="122"/>
      <c r="Z1638" s="122"/>
      <c r="AA1638" s="122"/>
      <c r="AB1638" s="119"/>
      <c r="AC1638" s="123"/>
      <c r="AD1638" s="123"/>
      <c r="AE1638" s="123"/>
      <c r="AF1638" s="123" t="str">
        <f t="shared" si="152"/>
        <v xml:space="preserve"> </v>
      </c>
      <c r="AG1638" s="123" t="str">
        <f t="shared" si="153"/>
        <v/>
      </c>
      <c r="AH1638" s="119" t="s">
        <v>8184</v>
      </c>
      <c r="AI1638" s="121"/>
    </row>
    <row r="1639" spans="2:35" ht="13.2">
      <c r="B1639" s="150">
        <v>16290</v>
      </c>
      <c r="C1639" s="124">
        <v>1614</v>
      </c>
      <c r="D1639" s="124">
        <v>14.145222415356772</v>
      </c>
      <c r="E1639" s="124" t="s">
        <v>5985</v>
      </c>
      <c r="F1639" s="124" t="s">
        <v>5985</v>
      </c>
      <c r="G1639" s="126">
        <v>10570</v>
      </c>
      <c r="H1639" s="127">
        <f t="shared" si="154"/>
        <v>7.2900420281095002</v>
      </c>
      <c r="I1639" s="135" t="str">
        <f t="shared" si="155"/>
        <v>A-0590</v>
      </c>
      <c r="J1639" s="135" t="str">
        <f t="shared" si="156"/>
        <v>A-0590</v>
      </c>
      <c r="K1639" s="183">
        <f>H1639+M1639*0.001</f>
        <v>7.3020300281094999</v>
      </c>
      <c r="L1639" s="127">
        <v>12186.425999999999</v>
      </c>
      <c r="M1639" s="208">
        <v>11.988</v>
      </c>
      <c r="N1639" s="127">
        <v>12</v>
      </c>
      <c r="O1639" s="124" t="s">
        <v>8183</v>
      </c>
      <c r="P1639" s="124"/>
      <c r="Q1639" s="128" t="str">
        <f>Y1639*100 &amp; "% ," &amp; O1639 &amp; " " &amp; P1639 &amp; " " &amp; AG1639</f>
        <v xml:space="preserve">0% ,Weld (WELD)  </v>
      </c>
      <c r="R1639" s="124"/>
      <c r="S1639" s="186"/>
      <c r="T1639" s="186"/>
      <c r="U1639" s="181">
        <v>360</v>
      </c>
      <c r="V1639" s="129">
        <v>14.3</v>
      </c>
      <c r="W1639" s="173"/>
      <c r="X1639" s="173"/>
      <c r="Y1639" s="131"/>
      <c r="Z1639" s="131"/>
      <c r="AA1639" s="131"/>
      <c r="AB1639" s="128"/>
      <c r="AC1639" s="132"/>
      <c r="AD1639" s="132"/>
      <c r="AE1639" s="132"/>
      <c r="AF1639" s="132" t="str">
        <f t="shared" si="152"/>
        <v xml:space="preserve"> </v>
      </c>
      <c r="AG1639" s="132" t="str">
        <f t="shared" si="153"/>
        <v/>
      </c>
      <c r="AH1639" s="128" t="s">
        <v>8184</v>
      </c>
      <c r="AI1639" s="130"/>
    </row>
    <row r="1640" spans="2:35" ht="13.2">
      <c r="B1640" s="149">
        <v>16300</v>
      </c>
      <c r="C1640" s="115">
        <v>1615</v>
      </c>
      <c r="D1640" s="115">
        <v>14.15722328287524</v>
      </c>
      <c r="E1640" s="115" t="s">
        <v>5986</v>
      </c>
      <c r="F1640" s="115" t="s">
        <v>5986</v>
      </c>
      <c r="G1640" s="117">
        <v>10580</v>
      </c>
      <c r="H1640" s="118">
        <f t="shared" si="154"/>
        <v>7.3020789429223374</v>
      </c>
      <c r="I1640" s="134" t="str">
        <f t="shared" si="155"/>
        <v>A-0591</v>
      </c>
      <c r="J1640" s="134" t="str">
        <f t="shared" si="156"/>
        <v>A-0591</v>
      </c>
      <c r="K1640" s="183">
        <f>H1640+M1640*0.001</f>
        <v>7.314078942922337</v>
      </c>
      <c r="L1640" s="118">
        <v>12198.425999999999</v>
      </c>
      <c r="M1640" s="208">
        <v>12</v>
      </c>
      <c r="N1640" s="118">
        <v>11.885999999999999</v>
      </c>
      <c r="O1640" s="115" t="s">
        <v>8183</v>
      </c>
      <c r="P1640" s="115"/>
      <c r="Q1640" s="119" t="str">
        <f>Y1640*100 &amp; "% ," &amp; O1640 &amp; " " &amp; P1640 &amp; " " &amp; AG1640</f>
        <v xml:space="preserve">0% ,Weld (WELD)  </v>
      </c>
      <c r="R1640" s="115"/>
      <c r="S1640" s="186"/>
      <c r="T1640" s="186"/>
      <c r="U1640" s="181">
        <v>360</v>
      </c>
      <c r="V1640" s="120">
        <v>14.3</v>
      </c>
      <c r="W1640" s="188"/>
      <c r="X1640" s="188"/>
      <c r="Y1640" s="122"/>
      <c r="Z1640" s="122"/>
      <c r="AA1640" s="122"/>
      <c r="AB1640" s="119"/>
      <c r="AC1640" s="123"/>
      <c r="AD1640" s="123"/>
      <c r="AE1640" s="123"/>
      <c r="AF1640" s="123" t="str">
        <f t="shared" si="152"/>
        <v xml:space="preserve"> </v>
      </c>
      <c r="AG1640" s="123" t="str">
        <f t="shared" si="153"/>
        <v/>
      </c>
      <c r="AH1640" s="119" t="s">
        <v>8184</v>
      </c>
      <c r="AI1640" s="121"/>
    </row>
    <row r="1641" spans="2:35" ht="13.2">
      <c r="B1641" s="150">
        <v>16310</v>
      </c>
      <c r="C1641" s="124">
        <v>1616</v>
      </c>
      <c r="D1641" s="124">
        <v>14.169203150394093</v>
      </c>
      <c r="E1641" s="124" t="s">
        <v>5987</v>
      </c>
      <c r="F1641" s="124" t="s">
        <v>5987</v>
      </c>
      <c r="G1641" s="126">
        <v>10580</v>
      </c>
      <c r="H1641" s="127">
        <f t="shared" si="154"/>
        <v>7.3020789429223374</v>
      </c>
      <c r="I1641" s="135" t="str">
        <f t="shared" si="155"/>
        <v>A-0591</v>
      </c>
      <c r="J1641" s="135" t="str">
        <f t="shared" si="156"/>
        <v>A-0591</v>
      </c>
      <c r="K1641" s="183">
        <f>H1641+M1641*0.001</f>
        <v>7.3080559429223371</v>
      </c>
      <c r="L1641" s="127">
        <v>12204.402</v>
      </c>
      <c r="M1641" s="208">
        <v>5.9770000000000003</v>
      </c>
      <c r="N1641" s="127">
        <v>11.885999999999999</v>
      </c>
      <c r="O1641" s="124" t="s">
        <v>8321</v>
      </c>
      <c r="P1641" s="124"/>
      <c r="Q1641" s="128" t="str">
        <f>Y1641*100 &amp; "% ," &amp; O1641 &amp; " " &amp; P1641 &amp; " " &amp; AG1641</f>
        <v xml:space="preserve">0% ,Anode (ANOD)  </v>
      </c>
      <c r="R1641" s="124"/>
      <c r="S1641" s="186"/>
      <c r="T1641" s="186"/>
      <c r="U1641" s="181">
        <v>360</v>
      </c>
      <c r="V1641" s="129">
        <v>14.3</v>
      </c>
      <c r="W1641" s="173"/>
      <c r="X1641" s="173"/>
      <c r="Y1641" s="131"/>
      <c r="Z1641" s="131"/>
      <c r="AA1641" s="131"/>
      <c r="AB1641" s="128"/>
      <c r="AC1641" s="132"/>
      <c r="AD1641" s="132"/>
      <c r="AE1641" s="132"/>
      <c r="AF1641" s="132" t="str">
        <f t="shared" si="152"/>
        <v xml:space="preserve"> </v>
      </c>
      <c r="AG1641" s="132" t="str">
        <f t="shared" si="153"/>
        <v/>
      </c>
      <c r="AH1641" s="128" t="s">
        <v>8389</v>
      </c>
      <c r="AI1641" s="130"/>
    </row>
    <row r="1642" spans="2:35" ht="13.2">
      <c r="B1642" s="149">
        <v>16320</v>
      </c>
      <c r="C1642" s="115">
        <v>1617</v>
      </c>
      <c r="D1642" s="115">
        <v>14.181209017912384</v>
      </c>
      <c r="E1642" s="115" t="s">
        <v>5988</v>
      </c>
      <c r="F1642" s="115" t="s">
        <v>5988</v>
      </c>
      <c r="G1642" s="117">
        <v>10590</v>
      </c>
      <c r="H1642" s="118">
        <f t="shared" si="154"/>
        <v>7.314057225243511</v>
      </c>
      <c r="I1642" s="134" t="str">
        <f t="shared" si="155"/>
        <v>A-0592</v>
      </c>
      <c r="J1642" s="134" t="str">
        <f t="shared" si="156"/>
        <v>A-0592</v>
      </c>
      <c r="K1642" s="183">
        <f>H1642+M1642*0.001</f>
        <v>7.3259432252435106</v>
      </c>
      <c r="L1642" s="118">
        <v>12210.312</v>
      </c>
      <c r="M1642" s="208">
        <v>11.885999999999999</v>
      </c>
      <c r="N1642" s="118">
        <v>11.657999999999999</v>
      </c>
      <c r="O1642" s="115" t="s">
        <v>8183</v>
      </c>
      <c r="P1642" s="115" t="s">
        <v>661</v>
      </c>
      <c r="Q1642" s="119" t="str">
        <f>Y1642*100 &amp; "% ," &amp; O1642 &amp; " " &amp; P1642 &amp; " " &amp; AG1642</f>
        <v xml:space="preserve">0% ,Weld (WELD) Change in Wall Thickness (CHWT) </v>
      </c>
      <c r="R1642" s="115"/>
      <c r="S1642" s="186"/>
      <c r="T1642" s="186"/>
      <c r="U1642" s="181">
        <v>360</v>
      </c>
      <c r="V1642" s="120">
        <v>21</v>
      </c>
      <c r="W1642" s="188"/>
      <c r="X1642" s="188"/>
      <c r="Y1642" s="122"/>
      <c r="Z1642" s="122"/>
      <c r="AA1642" s="122"/>
      <c r="AB1642" s="119"/>
      <c r="AC1642" s="123"/>
      <c r="AD1642" s="123"/>
      <c r="AE1642" s="123"/>
      <c r="AF1642" s="123" t="str">
        <f t="shared" si="152"/>
        <v xml:space="preserve"> </v>
      </c>
      <c r="AG1642" s="123" t="str">
        <f t="shared" si="153"/>
        <v/>
      </c>
      <c r="AH1642" s="119" t="s">
        <v>8347</v>
      </c>
      <c r="AI1642" s="121"/>
    </row>
    <row r="1643" spans="2:35" ht="13.2">
      <c r="B1643" s="150">
        <v>16330</v>
      </c>
      <c r="C1643" s="124">
        <v>1618</v>
      </c>
      <c r="D1643" s="124">
        <v>14.193212885431342</v>
      </c>
      <c r="E1643" s="124" t="s">
        <v>5989</v>
      </c>
      <c r="F1643" s="124" t="s">
        <v>5989</v>
      </c>
      <c r="G1643" s="126">
        <v>10600</v>
      </c>
      <c r="H1643" s="127">
        <f t="shared" si="154"/>
        <v>7.3257514173046729</v>
      </c>
      <c r="I1643" s="135" t="str">
        <f t="shared" si="155"/>
        <v>A-0593</v>
      </c>
      <c r="J1643" s="135" t="str">
        <f t="shared" si="156"/>
        <v>A-0593</v>
      </c>
      <c r="K1643" s="183">
        <f>H1643+M1643*0.001</f>
        <v>7.3374094173046727</v>
      </c>
      <c r="L1643" s="127">
        <v>12221.968999999999</v>
      </c>
      <c r="M1643" s="208">
        <v>11.657999999999999</v>
      </c>
      <c r="N1643" s="127">
        <v>11.842000000000001</v>
      </c>
      <c r="O1643" s="124" t="s">
        <v>8183</v>
      </c>
      <c r="P1643" s="124" t="s">
        <v>661</v>
      </c>
      <c r="Q1643" s="128" t="str">
        <f>Y1643*100 &amp; "% ," &amp; O1643 &amp; " " &amp; P1643 &amp; " " &amp; AG1643</f>
        <v xml:space="preserve">0% ,Weld (WELD) Change in Wall Thickness (CHWT) </v>
      </c>
      <c r="R1643" s="124"/>
      <c r="S1643" s="186"/>
      <c r="T1643" s="186"/>
      <c r="U1643" s="181">
        <v>360</v>
      </c>
      <c r="V1643" s="129">
        <v>14.3</v>
      </c>
      <c r="W1643" s="173"/>
      <c r="X1643" s="173"/>
      <c r="Y1643" s="131"/>
      <c r="Z1643" s="131"/>
      <c r="AA1643" s="131"/>
      <c r="AB1643" s="128"/>
      <c r="AC1643" s="132"/>
      <c r="AD1643" s="132"/>
      <c r="AE1643" s="132"/>
      <c r="AF1643" s="132" t="str">
        <f t="shared" si="152"/>
        <v xml:space="preserve"> </v>
      </c>
      <c r="AG1643" s="132" t="str">
        <f t="shared" si="153"/>
        <v/>
      </c>
      <c r="AH1643" s="128" t="s">
        <v>8348</v>
      </c>
      <c r="AI1643" s="130"/>
    </row>
    <row r="1644" spans="2:35" ht="13.2">
      <c r="B1644" s="149">
        <v>16340</v>
      </c>
      <c r="C1644" s="115">
        <v>1619</v>
      </c>
      <c r="D1644" s="115">
        <v>14.204877752949834</v>
      </c>
      <c r="E1644" s="115" t="s">
        <v>5990</v>
      </c>
      <c r="F1644" s="115" t="s">
        <v>5990</v>
      </c>
      <c r="G1644" s="117">
        <v>10610</v>
      </c>
      <c r="H1644" s="118">
        <f t="shared" si="154"/>
        <v>7.337687499752259</v>
      </c>
      <c r="I1644" s="134" t="str">
        <f t="shared" si="155"/>
        <v>A-0594</v>
      </c>
      <c r="J1644" s="134" t="str">
        <f t="shared" si="156"/>
        <v>A-0594</v>
      </c>
      <c r="K1644" s="183">
        <f>H1644+M1644*0.001</f>
        <v>7.3495294997522587</v>
      </c>
      <c r="L1644" s="118">
        <v>12233.811</v>
      </c>
      <c r="M1644" s="208">
        <v>11.842000000000001</v>
      </c>
      <c r="N1644" s="118">
        <v>11.847</v>
      </c>
      <c r="O1644" s="115" t="s">
        <v>8183</v>
      </c>
      <c r="P1644" s="115"/>
      <c r="Q1644" s="119" t="str">
        <f>Y1644*100 &amp; "% ," &amp; O1644 &amp; " " &amp; P1644 &amp; " " &amp; AG1644</f>
        <v xml:space="preserve">0% ,Weld (WELD)  </v>
      </c>
      <c r="R1644" s="115"/>
      <c r="S1644" s="186"/>
      <c r="T1644" s="186"/>
      <c r="U1644" s="181">
        <v>360</v>
      </c>
      <c r="V1644" s="120">
        <v>14.3</v>
      </c>
      <c r="W1644" s="188"/>
      <c r="X1644" s="188"/>
      <c r="Y1644" s="122"/>
      <c r="Z1644" s="122"/>
      <c r="AA1644" s="122"/>
      <c r="AB1644" s="119"/>
      <c r="AC1644" s="123"/>
      <c r="AD1644" s="123"/>
      <c r="AE1644" s="123"/>
      <c r="AF1644" s="123" t="str">
        <f t="shared" si="152"/>
        <v xml:space="preserve"> </v>
      </c>
      <c r="AG1644" s="123" t="str">
        <f t="shared" si="153"/>
        <v/>
      </c>
      <c r="AH1644" s="119" t="s">
        <v>8184</v>
      </c>
      <c r="AI1644" s="121"/>
    </row>
    <row r="1645" spans="2:35" ht="13.2">
      <c r="B1645" s="150">
        <v>16350</v>
      </c>
      <c r="C1645" s="124">
        <v>1620</v>
      </c>
      <c r="D1645" s="124">
        <v>14.216874620468552</v>
      </c>
      <c r="E1645" s="124" t="s">
        <v>5991</v>
      </c>
      <c r="F1645" s="124" t="s">
        <v>5991</v>
      </c>
      <c r="G1645" s="126">
        <v>10620</v>
      </c>
      <c r="H1645" s="127">
        <f t="shared" si="154"/>
        <v>7.3496346111022142</v>
      </c>
      <c r="I1645" s="135" t="str">
        <f t="shared" si="155"/>
        <v>A-0595</v>
      </c>
      <c r="J1645" s="135" t="str">
        <f t="shared" si="156"/>
        <v>A-0595</v>
      </c>
      <c r="K1645" s="183">
        <f>H1645+M1645*0.001</f>
        <v>7.3614816111022146</v>
      </c>
      <c r="L1645" s="127">
        <v>12245.657999999999</v>
      </c>
      <c r="M1645" s="208">
        <v>11.847</v>
      </c>
      <c r="N1645" s="127">
        <v>11.94</v>
      </c>
      <c r="O1645" s="124" t="s">
        <v>8183</v>
      </c>
      <c r="P1645" s="124"/>
      <c r="Q1645" s="128" t="str">
        <f>Y1645*100 &amp; "% ," &amp; O1645 &amp; " " &amp; P1645 &amp; " " &amp; AG1645</f>
        <v xml:space="preserve">0% ,Weld (WELD)  </v>
      </c>
      <c r="R1645" s="124"/>
      <c r="S1645" s="186"/>
      <c r="T1645" s="186"/>
      <c r="U1645" s="181">
        <v>360</v>
      </c>
      <c r="V1645" s="129">
        <v>14.3</v>
      </c>
      <c r="W1645" s="173"/>
      <c r="X1645" s="173"/>
      <c r="Y1645" s="131"/>
      <c r="Z1645" s="131"/>
      <c r="AA1645" s="131"/>
      <c r="AB1645" s="128"/>
      <c r="AC1645" s="132"/>
      <c r="AD1645" s="132"/>
      <c r="AE1645" s="132"/>
      <c r="AF1645" s="132" t="str">
        <f t="shared" si="152"/>
        <v xml:space="preserve"> </v>
      </c>
      <c r="AG1645" s="132" t="str">
        <f t="shared" si="153"/>
        <v/>
      </c>
      <c r="AH1645" s="128" t="s">
        <v>8184</v>
      </c>
      <c r="AI1645" s="130"/>
    </row>
    <row r="1646" spans="2:35" ht="13.2">
      <c r="B1646" s="149">
        <v>16360</v>
      </c>
      <c r="C1646" s="115">
        <v>1621</v>
      </c>
      <c r="D1646" s="115">
        <v>14.228876487987057</v>
      </c>
      <c r="E1646" s="115" t="s">
        <v>5992</v>
      </c>
      <c r="F1646" s="115" t="s">
        <v>5992</v>
      </c>
      <c r="G1646" s="117">
        <v>10630</v>
      </c>
      <c r="H1646" s="118">
        <f t="shared" si="154"/>
        <v>7.3616717667146494</v>
      </c>
      <c r="I1646" s="134" t="str">
        <f t="shared" si="155"/>
        <v>A-0596</v>
      </c>
      <c r="J1646" s="134" t="str">
        <f t="shared" si="156"/>
        <v>A-0596</v>
      </c>
      <c r="K1646" s="183">
        <f>H1646+M1646*0.001</f>
        <v>7.3736117667146495</v>
      </c>
      <c r="L1646" s="118">
        <v>12257.598</v>
      </c>
      <c r="M1646" s="208">
        <v>11.94</v>
      </c>
      <c r="N1646" s="118">
        <v>11.913</v>
      </c>
      <c r="O1646" s="115" t="s">
        <v>8183</v>
      </c>
      <c r="P1646" s="115"/>
      <c r="Q1646" s="119" t="str">
        <f>Y1646*100 &amp; "% ," &amp; O1646 &amp; " " &amp; P1646 &amp; " " &amp; AG1646</f>
        <v xml:space="preserve">0% ,Weld (WELD)  </v>
      </c>
      <c r="R1646" s="115"/>
      <c r="S1646" s="186"/>
      <c r="T1646" s="186"/>
      <c r="U1646" s="181">
        <v>360</v>
      </c>
      <c r="V1646" s="120">
        <v>14.3</v>
      </c>
      <c r="W1646" s="188"/>
      <c r="X1646" s="188"/>
      <c r="Y1646" s="122"/>
      <c r="Z1646" s="122"/>
      <c r="AA1646" s="122"/>
      <c r="AB1646" s="119"/>
      <c r="AC1646" s="123"/>
      <c r="AD1646" s="123"/>
      <c r="AE1646" s="123"/>
      <c r="AF1646" s="123" t="str">
        <f t="shared" si="152"/>
        <v xml:space="preserve"> </v>
      </c>
      <c r="AG1646" s="123" t="str">
        <f t="shared" si="153"/>
        <v/>
      </c>
      <c r="AH1646" s="119" t="s">
        <v>8184</v>
      </c>
      <c r="AI1646" s="121"/>
    </row>
    <row r="1647" spans="2:35" ht="13.2">
      <c r="B1647" s="150">
        <v>16370</v>
      </c>
      <c r="C1647" s="124">
        <v>1622</v>
      </c>
      <c r="D1647" s="124">
        <v>14.240603355505522</v>
      </c>
      <c r="E1647" s="124" t="s">
        <v>5993</v>
      </c>
      <c r="F1647" s="124" t="s">
        <v>5993</v>
      </c>
      <c r="G1647" s="126">
        <v>10640</v>
      </c>
      <c r="H1647" s="127">
        <f t="shared" si="154"/>
        <v>7.3736853071753981</v>
      </c>
      <c r="I1647" s="135" t="str">
        <f t="shared" si="155"/>
        <v>A-0597</v>
      </c>
      <c r="J1647" s="135" t="str">
        <f t="shared" si="156"/>
        <v>A-0597</v>
      </c>
      <c r="K1647" s="183">
        <f>H1647+M1647*0.001</f>
        <v>7.3855983071753979</v>
      </c>
      <c r="L1647" s="127">
        <v>12269.511</v>
      </c>
      <c r="M1647" s="208">
        <v>11.913</v>
      </c>
      <c r="N1647" s="127">
        <v>11.827999999999999</v>
      </c>
      <c r="O1647" s="124" t="s">
        <v>8183</v>
      </c>
      <c r="P1647" s="124"/>
      <c r="Q1647" s="128" t="str">
        <f>Y1647*100 &amp; "% ," &amp; O1647 &amp; " " &amp; P1647 &amp; " " &amp; AG1647</f>
        <v xml:space="preserve">0% ,Weld (WELD)  </v>
      </c>
      <c r="R1647" s="124"/>
      <c r="S1647" s="186"/>
      <c r="T1647" s="186"/>
      <c r="U1647" s="181">
        <v>360</v>
      </c>
      <c r="V1647" s="129">
        <v>14.3</v>
      </c>
      <c r="W1647" s="173"/>
      <c r="X1647" s="173"/>
      <c r="Y1647" s="131"/>
      <c r="Z1647" s="131"/>
      <c r="AA1647" s="131"/>
      <c r="AB1647" s="128"/>
      <c r="AC1647" s="132"/>
      <c r="AD1647" s="132"/>
      <c r="AE1647" s="132"/>
      <c r="AF1647" s="132" t="str">
        <f t="shared" si="152"/>
        <v xml:space="preserve"> </v>
      </c>
      <c r="AG1647" s="132" t="str">
        <f t="shared" si="153"/>
        <v/>
      </c>
      <c r="AH1647" s="128" t="s">
        <v>8184</v>
      </c>
      <c r="AI1647" s="130"/>
    </row>
    <row r="1648" spans="2:35" ht="13.2">
      <c r="B1648" s="149">
        <v>16380</v>
      </c>
      <c r="C1648" s="115">
        <v>1623</v>
      </c>
      <c r="D1648" s="115">
        <v>14.25261122302425</v>
      </c>
      <c r="E1648" s="115" t="s">
        <v>5994</v>
      </c>
      <c r="F1648" s="115" t="s">
        <v>5994</v>
      </c>
      <c r="G1648" s="117">
        <v>10650</v>
      </c>
      <c r="H1648" s="118">
        <f t="shared" si="154"/>
        <v>7.3856227269659289</v>
      </c>
      <c r="I1648" s="134" t="str">
        <f t="shared" si="155"/>
        <v>A-0598</v>
      </c>
      <c r="J1648" s="134" t="str">
        <f t="shared" si="156"/>
        <v>A-0598</v>
      </c>
      <c r="K1648" s="183">
        <f>H1648+M1648*0.001</f>
        <v>7.3974507269659293</v>
      </c>
      <c r="L1648" s="118">
        <v>12281.34</v>
      </c>
      <c r="M1648" s="208">
        <v>11.827999999999999</v>
      </c>
      <c r="N1648" s="118">
        <v>11.801</v>
      </c>
      <c r="O1648" s="115" t="s">
        <v>8183</v>
      </c>
      <c r="P1648" s="115"/>
      <c r="Q1648" s="119" t="str">
        <f>Y1648*100 &amp; "% ," &amp; O1648 &amp; " " &amp; P1648 &amp; " " &amp; AG1648</f>
        <v xml:space="preserve">0% ,Weld (WELD)  </v>
      </c>
      <c r="R1648" s="115"/>
      <c r="S1648" s="186"/>
      <c r="T1648" s="186"/>
      <c r="U1648" s="181">
        <v>360</v>
      </c>
      <c r="V1648" s="120">
        <v>14.3</v>
      </c>
      <c r="W1648" s="188"/>
      <c r="X1648" s="188"/>
      <c r="Y1648" s="122"/>
      <c r="Z1648" s="122"/>
      <c r="AA1648" s="122"/>
      <c r="AB1648" s="119"/>
      <c r="AC1648" s="123"/>
      <c r="AD1648" s="123"/>
      <c r="AE1648" s="123"/>
      <c r="AF1648" s="123" t="str">
        <f t="shared" si="152"/>
        <v xml:space="preserve"> </v>
      </c>
      <c r="AG1648" s="123" t="str">
        <f t="shared" si="153"/>
        <v/>
      </c>
      <c r="AH1648" s="119" t="s">
        <v>8184</v>
      </c>
      <c r="AI1648" s="121"/>
    </row>
    <row r="1649" spans="2:35" ht="13.2">
      <c r="B1649" s="150">
        <v>16390</v>
      </c>
      <c r="C1649" s="124">
        <v>1624</v>
      </c>
      <c r="D1649" s="124">
        <v>14.264617090542908</v>
      </c>
      <c r="E1649" s="124" t="s">
        <v>5995</v>
      </c>
      <c r="F1649" s="124" t="s">
        <v>5995</v>
      </c>
      <c r="G1649" s="126">
        <v>10660</v>
      </c>
      <c r="H1649" s="127">
        <f t="shared" si="154"/>
        <v>7.3974820170362401</v>
      </c>
      <c r="I1649" s="135" t="str">
        <f t="shared" si="155"/>
        <v>A-0599</v>
      </c>
      <c r="J1649" s="135" t="str">
        <f t="shared" si="156"/>
        <v>A-0599</v>
      </c>
      <c r="K1649" s="183">
        <f>H1649+M1649*0.001</f>
        <v>7.4092830170362403</v>
      </c>
      <c r="L1649" s="127">
        <v>12293.141</v>
      </c>
      <c r="M1649" s="208">
        <v>11.801</v>
      </c>
      <c r="N1649" s="127">
        <v>11.753</v>
      </c>
      <c r="O1649" s="124" t="s">
        <v>8183</v>
      </c>
      <c r="P1649" s="124"/>
      <c r="Q1649" s="128" t="str">
        <f>Y1649*100 &amp; "% ," &amp; O1649 &amp; " " &amp; P1649 &amp; " " &amp; AG1649</f>
        <v xml:space="preserve">0% ,Weld (WELD)  </v>
      </c>
      <c r="R1649" s="124"/>
      <c r="S1649" s="186"/>
      <c r="T1649" s="186"/>
      <c r="U1649" s="181">
        <v>360</v>
      </c>
      <c r="V1649" s="129">
        <v>14.3</v>
      </c>
      <c r="W1649" s="173"/>
      <c r="X1649" s="173"/>
      <c r="Y1649" s="131"/>
      <c r="Z1649" s="131"/>
      <c r="AA1649" s="131"/>
      <c r="AB1649" s="128"/>
      <c r="AC1649" s="132"/>
      <c r="AD1649" s="132"/>
      <c r="AE1649" s="132"/>
      <c r="AF1649" s="132" t="str">
        <f t="shared" si="152"/>
        <v xml:space="preserve"> </v>
      </c>
      <c r="AG1649" s="132" t="str">
        <f t="shared" si="153"/>
        <v/>
      </c>
      <c r="AH1649" s="128" t="s">
        <v>8184</v>
      </c>
      <c r="AI1649" s="130"/>
    </row>
    <row r="1650" spans="2:35" ht="13.2">
      <c r="B1650" s="149">
        <v>16400</v>
      </c>
      <c r="C1650" s="115">
        <v>1625</v>
      </c>
      <c r="D1650" s="115">
        <v>14.276615958061678</v>
      </c>
      <c r="E1650" s="115" t="s">
        <v>5996</v>
      </c>
      <c r="F1650" s="115" t="s">
        <v>5996</v>
      </c>
      <c r="G1650" s="117">
        <v>10670</v>
      </c>
      <c r="H1650" s="118">
        <f t="shared" si="154"/>
        <v>7.4094078851139225</v>
      </c>
      <c r="I1650" s="134" t="str">
        <f t="shared" si="155"/>
        <v>A-0600</v>
      </c>
      <c r="J1650" s="134" t="str">
        <f t="shared" si="156"/>
        <v>A-0600</v>
      </c>
      <c r="K1650" s="183">
        <f>H1650+M1650*0.001</f>
        <v>7.4211608851139221</v>
      </c>
      <c r="L1650" s="118">
        <v>12304.894</v>
      </c>
      <c r="M1650" s="208">
        <v>11.753</v>
      </c>
      <c r="N1650" s="118">
        <v>11.98</v>
      </c>
      <c r="O1650" s="115" t="s">
        <v>8183</v>
      </c>
      <c r="P1650" s="115"/>
      <c r="Q1650" s="119" t="str">
        <f>Y1650*100 &amp; "% ," &amp; O1650 &amp; " " &amp; P1650 &amp; " " &amp; AG1650</f>
        <v xml:space="preserve">0% ,Weld (WELD)  </v>
      </c>
      <c r="R1650" s="115"/>
      <c r="S1650" s="186"/>
      <c r="T1650" s="186"/>
      <c r="U1650" s="181">
        <v>360</v>
      </c>
      <c r="V1650" s="120">
        <v>14.3</v>
      </c>
      <c r="W1650" s="188"/>
      <c r="X1650" s="188"/>
      <c r="Y1650" s="122"/>
      <c r="Z1650" s="122"/>
      <c r="AA1650" s="122"/>
      <c r="AB1650" s="119"/>
      <c r="AC1650" s="123"/>
      <c r="AD1650" s="123"/>
      <c r="AE1650" s="123"/>
      <c r="AF1650" s="123" t="str">
        <f t="shared" si="152"/>
        <v xml:space="preserve"> </v>
      </c>
      <c r="AG1650" s="123" t="str">
        <f t="shared" si="153"/>
        <v/>
      </c>
      <c r="AH1650" s="119" t="s">
        <v>8184</v>
      </c>
      <c r="AI1650" s="121"/>
    </row>
    <row r="1651" spans="2:35" ht="13.2">
      <c r="B1651" s="150">
        <v>16410</v>
      </c>
      <c r="C1651" s="124">
        <v>1626</v>
      </c>
      <c r="D1651" s="124">
        <v>14.288611825579993</v>
      </c>
      <c r="E1651" s="124" t="s">
        <v>5997</v>
      </c>
      <c r="F1651" s="124" t="s">
        <v>5997</v>
      </c>
      <c r="G1651" s="126">
        <v>10670</v>
      </c>
      <c r="H1651" s="127">
        <f t="shared" si="154"/>
        <v>7.4094078851139225</v>
      </c>
      <c r="I1651" s="135" t="str">
        <f t="shared" si="155"/>
        <v>A-0600</v>
      </c>
      <c r="J1651" s="135" t="str">
        <f t="shared" si="156"/>
        <v>A-0600</v>
      </c>
      <c r="K1651" s="183">
        <f>H1651+M1651*0.001</f>
        <v>7.4094498851139221</v>
      </c>
      <c r="L1651" s="127">
        <v>12304.936</v>
      </c>
      <c r="M1651" s="208">
        <v>4.2000000000000003E-2</v>
      </c>
      <c r="N1651" s="127">
        <v>11.98</v>
      </c>
      <c r="O1651" s="124" t="s">
        <v>8198</v>
      </c>
      <c r="P1651" s="124" t="s">
        <v>8199</v>
      </c>
      <c r="Q1651" s="128" t="str">
        <f>Y1651*100 &amp; "% ," &amp; O1651 &amp; " " &amp; P1651 &amp; " " &amp; AG1651</f>
        <v xml:space="preserve">12% ,Anomaly (ANOM) Pipe Mill Anomaly (MIAN) </v>
      </c>
      <c r="R1651" s="124" t="s">
        <v>8200</v>
      </c>
      <c r="S1651" s="186" t="s">
        <v>8246</v>
      </c>
      <c r="T1651" s="186">
        <v>0.41666666666666669</v>
      </c>
      <c r="U1651" s="181">
        <v>60</v>
      </c>
      <c r="V1651" s="129">
        <v>14.3</v>
      </c>
      <c r="W1651" s="173">
        <v>41</v>
      </c>
      <c r="X1651" s="173">
        <v>21</v>
      </c>
      <c r="Y1651" s="131">
        <v>0.12</v>
      </c>
      <c r="Z1651" s="131">
        <v>0.12</v>
      </c>
      <c r="AA1651" s="131"/>
      <c r="AB1651" s="128" t="s">
        <v>8202</v>
      </c>
      <c r="AC1651" s="132"/>
      <c r="AD1651" s="132"/>
      <c r="AE1651" s="132"/>
      <c r="AF1651" s="132" t="str">
        <f t="shared" si="152"/>
        <v xml:space="preserve"> </v>
      </c>
      <c r="AG1651" s="132" t="str">
        <f t="shared" si="153"/>
        <v/>
      </c>
      <c r="AH1651" s="128" t="s">
        <v>8203</v>
      </c>
      <c r="AI1651" s="130">
        <v>440</v>
      </c>
    </row>
    <row r="1652" spans="2:35" ht="13.2">
      <c r="B1652" s="149">
        <v>16420</v>
      </c>
      <c r="C1652" s="115">
        <v>1627</v>
      </c>
      <c r="D1652" s="115">
        <v>14.300607693098661</v>
      </c>
      <c r="E1652" s="115" t="s">
        <v>5998</v>
      </c>
      <c r="F1652" s="115" t="s">
        <v>5998</v>
      </c>
      <c r="G1652" s="117">
        <v>10670</v>
      </c>
      <c r="H1652" s="118">
        <f t="shared" si="154"/>
        <v>7.4094078851139225</v>
      </c>
      <c r="I1652" s="134" t="str">
        <f t="shared" si="155"/>
        <v>A-0600</v>
      </c>
      <c r="J1652" s="134" t="str">
        <f t="shared" si="156"/>
        <v>A-0600</v>
      </c>
      <c r="K1652" s="183">
        <f>H1652+M1652*0.001</f>
        <v>7.4094558851139221</v>
      </c>
      <c r="L1652" s="118">
        <v>12304.941999999999</v>
      </c>
      <c r="M1652" s="208">
        <v>4.8000000000000001E-2</v>
      </c>
      <c r="N1652" s="118">
        <v>11.98</v>
      </c>
      <c r="O1652" s="115" t="s">
        <v>8198</v>
      </c>
      <c r="P1652" s="115" t="s">
        <v>8207</v>
      </c>
      <c r="Q1652" s="119" t="str">
        <f>Y1652*100 &amp; "% ," &amp; O1652 &amp; " " &amp; P1652 &amp; " " &amp; AG1652</f>
        <v xml:space="preserve">2% ,Anomaly (ANOM) Pipe Mill Anomaly Cluster (MIAC) </v>
      </c>
      <c r="R1652" s="115" t="s">
        <v>8210</v>
      </c>
      <c r="S1652" s="186" t="s">
        <v>8230</v>
      </c>
      <c r="T1652" s="186">
        <v>0.44791666666666669</v>
      </c>
      <c r="U1652" s="181">
        <v>35.25</v>
      </c>
      <c r="V1652" s="120">
        <v>14.3</v>
      </c>
      <c r="W1652" s="188">
        <v>40</v>
      </c>
      <c r="X1652" s="188">
        <v>319</v>
      </c>
      <c r="Y1652" s="122">
        <v>0.02</v>
      </c>
      <c r="Z1652" s="122">
        <v>0.02</v>
      </c>
      <c r="AA1652" s="122"/>
      <c r="AB1652" s="119" t="s">
        <v>8202</v>
      </c>
      <c r="AC1652" s="123"/>
      <c r="AD1652" s="123"/>
      <c r="AE1652" s="123"/>
      <c r="AF1652" s="123" t="str">
        <f t="shared" si="152"/>
        <v xml:space="preserve"> </v>
      </c>
      <c r="AG1652" s="123" t="str">
        <f t="shared" si="153"/>
        <v/>
      </c>
      <c r="AH1652" s="119" t="s">
        <v>8203</v>
      </c>
      <c r="AI1652" s="121">
        <v>441</v>
      </c>
    </row>
    <row r="1653" spans="2:35" ht="13.2">
      <c r="B1653" s="150">
        <v>16430</v>
      </c>
      <c r="C1653" s="124">
        <v>1628</v>
      </c>
      <c r="D1653" s="124">
        <v>14.312570560617296</v>
      </c>
      <c r="E1653" s="124" t="s">
        <v>5999</v>
      </c>
      <c r="F1653" s="124" t="s">
        <v>5999</v>
      </c>
      <c r="G1653" s="126">
        <v>10670</v>
      </c>
      <c r="H1653" s="127">
        <f t="shared" si="154"/>
        <v>7.4094078851139225</v>
      </c>
      <c r="I1653" s="135" t="str">
        <f t="shared" si="155"/>
        <v>A-0600</v>
      </c>
      <c r="J1653" s="135" t="str">
        <f t="shared" si="156"/>
        <v>A-0600</v>
      </c>
      <c r="K1653" s="183">
        <f>H1653+M1653*0.001</f>
        <v>7.4094758851139222</v>
      </c>
      <c r="L1653" s="127">
        <v>12304.962</v>
      </c>
      <c r="M1653" s="208">
        <v>6.8000000000000005E-2</v>
      </c>
      <c r="N1653" s="127">
        <v>11.98</v>
      </c>
      <c r="O1653" s="124" t="s">
        <v>8198</v>
      </c>
      <c r="P1653" s="124" t="s">
        <v>8199</v>
      </c>
      <c r="Q1653" s="128" t="str">
        <f>Y1653*100 &amp; "% ," &amp; O1653 &amp; " " &amp; P1653 &amp; " " &amp; AG1653</f>
        <v xml:space="preserve">2% ,Anomaly (ANOM) Pipe Mill Anomaly (MIAN) </v>
      </c>
      <c r="R1653" s="124" t="s">
        <v>8210</v>
      </c>
      <c r="S1653" s="186" t="s">
        <v>8206</v>
      </c>
      <c r="T1653" s="186">
        <v>0.28125</v>
      </c>
      <c r="U1653" s="181">
        <v>155.25</v>
      </c>
      <c r="V1653" s="129">
        <v>14.3</v>
      </c>
      <c r="W1653" s="173">
        <v>25</v>
      </c>
      <c r="X1653" s="173">
        <v>91</v>
      </c>
      <c r="Y1653" s="131">
        <v>0.02</v>
      </c>
      <c r="Z1653" s="131">
        <v>0.02</v>
      </c>
      <c r="AA1653" s="131"/>
      <c r="AB1653" s="128" t="s">
        <v>8202</v>
      </c>
      <c r="AC1653" s="132"/>
      <c r="AD1653" s="132"/>
      <c r="AE1653" s="132"/>
      <c r="AF1653" s="132" t="str">
        <f t="shared" si="152"/>
        <v xml:space="preserve"> </v>
      </c>
      <c r="AG1653" s="132" t="str">
        <f t="shared" si="153"/>
        <v/>
      </c>
      <c r="AH1653" s="128" t="s">
        <v>8203</v>
      </c>
      <c r="AI1653" s="130">
        <v>442</v>
      </c>
    </row>
    <row r="1654" spans="2:35" ht="13.2">
      <c r="B1654" s="149">
        <v>16440</v>
      </c>
      <c r="C1654" s="115">
        <v>1629</v>
      </c>
      <c r="D1654" s="115">
        <v>14.324575428135903</v>
      </c>
      <c r="E1654" s="115" t="s">
        <v>6000</v>
      </c>
      <c r="F1654" s="115" t="s">
        <v>6000</v>
      </c>
      <c r="G1654" s="117">
        <v>10680</v>
      </c>
      <c r="H1654" s="118">
        <f t="shared" si="154"/>
        <v>7.4214433234072334</v>
      </c>
      <c r="I1654" s="134" t="str">
        <f t="shared" si="155"/>
        <v>A-0601</v>
      </c>
      <c r="J1654" s="134" t="str">
        <f t="shared" si="156"/>
        <v>A-0601</v>
      </c>
      <c r="K1654" s="183">
        <f>H1654+M1654*0.001</f>
        <v>7.4334233234072338</v>
      </c>
      <c r="L1654" s="118">
        <v>12316.874</v>
      </c>
      <c r="M1654" s="208">
        <v>11.98</v>
      </c>
      <c r="N1654" s="118">
        <v>11.922000000000001</v>
      </c>
      <c r="O1654" s="115" t="s">
        <v>8183</v>
      </c>
      <c r="P1654" s="115"/>
      <c r="Q1654" s="119" t="str">
        <f>Y1654*100 &amp; "% ," &amp; O1654 &amp; " " &amp; P1654 &amp; " " &amp; AG1654</f>
        <v xml:space="preserve">0% ,Weld (WELD)  </v>
      </c>
      <c r="R1654" s="115"/>
      <c r="S1654" s="186"/>
      <c r="T1654" s="186"/>
      <c r="U1654" s="181">
        <v>360</v>
      </c>
      <c r="V1654" s="120">
        <v>14.3</v>
      </c>
      <c r="W1654" s="188"/>
      <c r="X1654" s="188"/>
      <c r="Y1654" s="122"/>
      <c r="Z1654" s="122"/>
      <c r="AA1654" s="122"/>
      <c r="AB1654" s="119"/>
      <c r="AC1654" s="123"/>
      <c r="AD1654" s="123"/>
      <c r="AE1654" s="123"/>
      <c r="AF1654" s="123" t="str">
        <f t="shared" si="152"/>
        <v xml:space="preserve"> </v>
      </c>
      <c r="AG1654" s="123" t="str">
        <f t="shared" si="153"/>
        <v/>
      </c>
      <c r="AH1654" s="119" t="s">
        <v>8184</v>
      </c>
      <c r="AI1654" s="121"/>
    </row>
    <row r="1655" spans="2:35" ht="13.2">
      <c r="B1655" s="150">
        <v>16450</v>
      </c>
      <c r="C1655" s="124">
        <v>1630</v>
      </c>
      <c r="D1655" s="124">
        <v>14.33654329565471</v>
      </c>
      <c r="E1655" s="124" t="s">
        <v>6001</v>
      </c>
      <c r="F1655" s="124" t="s">
        <v>6001</v>
      </c>
      <c r="G1655" s="126">
        <v>10680</v>
      </c>
      <c r="H1655" s="127">
        <f t="shared" si="154"/>
        <v>7.4214433234072334</v>
      </c>
      <c r="I1655" s="135" t="str">
        <f t="shared" si="155"/>
        <v>A-0601</v>
      </c>
      <c r="J1655" s="135" t="str">
        <f t="shared" si="156"/>
        <v>A-0601</v>
      </c>
      <c r="K1655" s="183">
        <f>H1655+M1655*0.001</f>
        <v>7.4214973234072339</v>
      </c>
      <c r="L1655" s="127">
        <v>12316.928</v>
      </c>
      <c r="M1655" s="208">
        <v>5.3999999999999999E-2</v>
      </c>
      <c r="N1655" s="127">
        <v>11.922000000000001</v>
      </c>
      <c r="O1655" s="124" t="s">
        <v>8198</v>
      </c>
      <c r="P1655" s="124" t="s">
        <v>8199</v>
      </c>
      <c r="Q1655" s="128" t="str">
        <f>Y1655*100 &amp; "% ," &amp; O1655 &amp; " " &amp; P1655 &amp; " " &amp; AG1655</f>
        <v xml:space="preserve">1% ,Anomaly (ANOM) Pipe Mill Anomaly (MIAN) </v>
      </c>
      <c r="R1655" s="124" t="s">
        <v>8210</v>
      </c>
      <c r="S1655" s="186" t="s">
        <v>8236</v>
      </c>
      <c r="T1655" s="186">
        <v>0.17708333333333334</v>
      </c>
      <c r="U1655" s="181">
        <v>231.75</v>
      </c>
      <c r="V1655" s="129">
        <v>14.3</v>
      </c>
      <c r="W1655" s="173">
        <v>25</v>
      </c>
      <c r="X1655" s="173">
        <v>160</v>
      </c>
      <c r="Y1655" s="131">
        <v>0.01</v>
      </c>
      <c r="Z1655" s="131">
        <v>0.01</v>
      </c>
      <c r="AA1655" s="131"/>
      <c r="AB1655" s="128" t="s">
        <v>8202</v>
      </c>
      <c r="AC1655" s="132"/>
      <c r="AD1655" s="132"/>
      <c r="AE1655" s="132"/>
      <c r="AF1655" s="132" t="str">
        <f t="shared" si="152"/>
        <v xml:space="preserve"> </v>
      </c>
      <c r="AG1655" s="132" t="str">
        <f t="shared" si="153"/>
        <v/>
      </c>
      <c r="AH1655" s="128" t="s">
        <v>8203</v>
      </c>
      <c r="AI1655" s="130">
        <v>443</v>
      </c>
    </row>
    <row r="1656" spans="2:35" ht="13.2">
      <c r="B1656" s="149">
        <v>16460</v>
      </c>
      <c r="C1656" s="115">
        <v>1631</v>
      </c>
      <c r="D1656" s="115">
        <v>14.34851816317339</v>
      </c>
      <c r="E1656" s="115" t="s">
        <v>6002</v>
      </c>
      <c r="F1656" s="115" t="s">
        <v>6002</v>
      </c>
      <c r="G1656" s="117">
        <v>10680</v>
      </c>
      <c r="H1656" s="118">
        <f t="shared" si="154"/>
        <v>7.4214433234072334</v>
      </c>
      <c r="I1656" s="134" t="str">
        <f t="shared" si="155"/>
        <v>A-0601</v>
      </c>
      <c r="J1656" s="134" t="str">
        <f t="shared" si="156"/>
        <v>A-0601</v>
      </c>
      <c r="K1656" s="183">
        <f>H1656+M1656*0.001</f>
        <v>7.4215123234072333</v>
      </c>
      <c r="L1656" s="118">
        <v>12316.941999999999</v>
      </c>
      <c r="M1656" s="208">
        <v>6.9000000000000006E-2</v>
      </c>
      <c r="N1656" s="118">
        <v>11.922000000000001</v>
      </c>
      <c r="O1656" s="115" t="s">
        <v>8198</v>
      </c>
      <c r="P1656" s="115" t="s">
        <v>8199</v>
      </c>
      <c r="Q1656" s="119" t="str">
        <f>Y1656*100 &amp; "% ," &amp; O1656 &amp; " " &amp; P1656 &amp; " " &amp; AG1656</f>
        <v xml:space="preserve">4% ,Anomaly (ANOM) Pipe Mill Anomaly (MIAN) </v>
      </c>
      <c r="R1656" s="115" t="s">
        <v>8210</v>
      </c>
      <c r="S1656" s="186" t="s">
        <v>8213</v>
      </c>
      <c r="T1656" s="186">
        <v>0.23958333333333334</v>
      </c>
      <c r="U1656" s="181">
        <v>185.25</v>
      </c>
      <c r="V1656" s="120">
        <v>14.3</v>
      </c>
      <c r="W1656" s="188">
        <v>21</v>
      </c>
      <c r="X1656" s="188">
        <v>56</v>
      </c>
      <c r="Y1656" s="122">
        <v>0.04</v>
      </c>
      <c r="Z1656" s="122">
        <v>0.04</v>
      </c>
      <c r="AA1656" s="122"/>
      <c r="AB1656" s="119" t="s">
        <v>8202</v>
      </c>
      <c r="AC1656" s="123"/>
      <c r="AD1656" s="123"/>
      <c r="AE1656" s="123"/>
      <c r="AF1656" s="123" t="str">
        <f t="shared" si="152"/>
        <v xml:space="preserve"> </v>
      </c>
      <c r="AG1656" s="123" t="str">
        <f t="shared" si="153"/>
        <v/>
      </c>
      <c r="AH1656" s="119" t="s">
        <v>8203</v>
      </c>
      <c r="AI1656" s="121">
        <v>444</v>
      </c>
    </row>
    <row r="1657" spans="2:35" ht="13.2">
      <c r="B1657" s="150">
        <v>16470</v>
      </c>
      <c r="C1657" s="124">
        <v>1632</v>
      </c>
      <c r="D1657" s="124">
        <v>14.360520030691896</v>
      </c>
      <c r="E1657" s="124" t="s">
        <v>6003</v>
      </c>
      <c r="F1657" s="124" t="s">
        <v>6003</v>
      </c>
      <c r="G1657" s="126">
        <v>10680</v>
      </c>
      <c r="H1657" s="127">
        <f t="shared" si="154"/>
        <v>7.4214433234072334</v>
      </c>
      <c r="I1657" s="135" t="str">
        <f t="shared" si="155"/>
        <v>A-0601</v>
      </c>
      <c r="J1657" s="135" t="str">
        <f t="shared" si="156"/>
        <v>A-0601</v>
      </c>
      <c r="K1657" s="183">
        <f>H1657+M1657*0.001</f>
        <v>7.4273903234072334</v>
      </c>
      <c r="L1657" s="127">
        <v>12322.82</v>
      </c>
      <c r="M1657" s="208">
        <v>5.9470000000000001</v>
      </c>
      <c r="N1657" s="127">
        <v>11.922000000000001</v>
      </c>
      <c r="O1657" s="124" t="s">
        <v>8321</v>
      </c>
      <c r="P1657" s="124"/>
      <c r="Q1657" s="128" t="str">
        <f>Y1657*100 &amp; "% ," &amp; O1657 &amp; " " &amp; P1657 &amp; " " &amp; AG1657</f>
        <v xml:space="preserve">0% ,Anode (ANOD)  </v>
      </c>
      <c r="R1657" s="124"/>
      <c r="S1657" s="186"/>
      <c r="T1657" s="186"/>
      <c r="U1657" s="181">
        <v>360</v>
      </c>
      <c r="V1657" s="129">
        <v>14.3</v>
      </c>
      <c r="W1657" s="173"/>
      <c r="X1657" s="173"/>
      <c r="Y1657" s="131"/>
      <c r="Z1657" s="131"/>
      <c r="AA1657" s="131"/>
      <c r="AB1657" s="128"/>
      <c r="AC1657" s="132"/>
      <c r="AD1657" s="132"/>
      <c r="AE1657" s="132"/>
      <c r="AF1657" s="132" t="str">
        <f t="shared" si="152"/>
        <v xml:space="preserve"> </v>
      </c>
      <c r="AG1657" s="132" t="str">
        <f t="shared" si="153"/>
        <v/>
      </c>
      <c r="AH1657" s="128" t="s">
        <v>8390</v>
      </c>
      <c r="AI1657" s="130"/>
    </row>
    <row r="1658" spans="2:35" ht="13.2">
      <c r="B1658" s="149">
        <v>16480</v>
      </c>
      <c r="C1658" s="115">
        <v>1633</v>
      </c>
      <c r="D1658" s="115">
        <v>14.372511898210441</v>
      </c>
      <c r="E1658" s="115" t="s">
        <v>6004</v>
      </c>
      <c r="F1658" s="115" t="s">
        <v>6004</v>
      </c>
      <c r="G1658" s="117">
        <v>10690</v>
      </c>
      <c r="H1658" s="118">
        <f t="shared" si="154"/>
        <v>7.4334468013017059</v>
      </c>
      <c r="I1658" s="134" t="str">
        <f t="shared" si="155"/>
        <v>A-0602</v>
      </c>
      <c r="J1658" s="134" t="str">
        <f t="shared" si="156"/>
        <v>A-0602</v>
      </c>
      <c r="K1658" s="183">
        <f>H1658+M1658*0.001</f>
        <v>7.4453688013017061</v>
      </c>
      <c r="L1658" s="118">
        <v>12328.795</v>
      </c>
      <c r="M1658" s="208">
        <v>11.922000000000001</v>
      </c>
      <c r="N1658" s="118">
        <v>11.981</v>
      </c>
      <c r="O1658" s="115" t="s">
        <v>8183</v>
      </c>
      <c r="P1658" s="115"/>
      <c r="Q1658" s="119" t="str">
        <f>Y1658*100 &amp; "% ," &amp; O1658 &amp; " " &amp; P1658 &amp; " " &amp; AG1658</f>
        <v xml:space="preserve">0% ,Weld (WELD)  </v>
      </c>
      <c r="R1658" s="115"/>
      <c r="S1658" s="186"/>
      <c r="T1658" s="186"/>
      <c r="U1658" s="181">
        <v>360</v>
      </c>
      <c r="V1658" s="120">
        <v>14.3</v>
      </c>
      <c r="W1658" s="188"/>
      <c r="X1658" s="188"/>
      <c r="Y1658" s="122"/>
      <c r="Z1658" s="122"/>
      <c r="AA1658" s="122"/>
      <c r="AB1658" s="119"/>
      <c r="AC1658" s="123"/>
      <c r="AD1658" s="123"/>
      <c r="AE1658" s="123"/>
      <c r="AF1658" s="123" t="str">
        <f t="shared" si="152"/>
        <v xml:space="preserve"> </v>
      </c>
      <c r="AG1658" s="123" t="str">
        <f t="shared" si="153"/>
        <v/>
      </c>
      <c r="AH1658" s="119" t="s">
        <v>8184</v>
      </c>
      <c r="AI1658" s="121"/>
    </row>
    <row r="1659" spans="2:35" ht="13.2">
      <c r="B1659" s="150">
        <v>16490</v>
      </c>
      <c r="C1659" s="124">
        <v>1634</v>
      </c>
      <c r="D1659" s="124">
        <v>14.384509765729177</v>
      </c>
      <c r="E1659" s="124" t="s">
        <v>6005</v>
      </c>
      <c r="F1659" s="124" t="s">
        <v>6005</v>
      </c>
      <c r="G1659" s="126">
        <v>10690</v>
      </c>
      <c r="H1659" s="127">
        <f t="shared" si="154"/>
        <v>7.4334468013017059</v>
      </c>
      <c r="I1659" s="135" t="str">
        <f t="shared" si="155"/>
        <v>A-0602</v>
      </c>
      <c r="J1659" s="135" t="str">
        <f t="shared" si="156"/>
        <v>A-0602</v>
      </c>
      <c r="K1659" s="183">
        <f>H1659+M1659*0.001</f>
        <v>7.4443158013017054</v>
      </c>
      <c r="L1659" s="127">
        <v>12339.664000000001</v>
      </c>
      <c r="M1659" s="208">
        <v>10.869</v>
      </c>
      <c r="N1659" s="127">
        <v>11.981</v>
      </c>
      <c r="O1659" s="124" t="s">
        <v>8198</v>
      </c>
      <c r="P1659" s="124" t="s">
        <v>8199</v>
      </c>
      <c r="Q1659" s="128" t="str">
        <f>Y1659*100 &amp; "% ," &amp; O1659 &amp; " " &amp; P1659 &amp; " " &amp; AG1659</f>
        <v xml:space="preserve">15% ,Anomaly (ANOM) Pipe Mill Anomaly (MIAN) </v>
      </c>
      <c r="R1659" s="124" t="s">
        <v>8208</v>
      </c>
      <c r="S1659" s="186" t="s">
        <v>8221</v>
      </c>
      <c r="T1659" s="186">
        <v>0.34375</v>
      </c>
      <c r="U1659" s="181">
        <v>111.75</v>
      </c>
      <c r="V1659" s="129">
        <v>14.3</v>
      </c>
      <c r="W1659" s="173">
        <v>53</v>
      </c>
      <c r="X1659" s="173">
        <v>43</v>
      </c>
      <c r="Y1659" s="131">
        <v>0.15</v>
      </c>
      <c r="Z1659" s="131">
        <v>0.15</v>
      </c>
      <c r="AA1659" s="131"/>
      <c r="AB1659" s="128" t="s">
        <v>8202</v>
      </c>
      <c r="AC1659" s="132"/>
      <c r="AD1659" s="132"/>
      <c r="AE1659" s="132"/>
      <c r="AF1659" s="132" t="str">
        <f t="shared" si="152"/>
        <v xml:space="preserve"> </v>
      </c>
      <c r="AG1659" s="132" t="str">
        <f t="shared" si="153"/>
        <v/>
      </c>
      <c r="AH1659" s="128" t="s">
        <v>8203</v>
      </c>
      <c r="AI1659" s="130">
        <v>445</v>
      </c>
    </row>
    <row r="1660" spans="2:35" ht="13.2">
      <c r="B1660" s="149">
        <v>16500</v>
      </c>
      <c r="C1660" s="115">
        <v>1635</v>
      </c>
      <c r="D1660" s="115">
        <v>14.396512633247733</v>
      </c>
      <c r="E1660" s="115" t="s">
        <v>6006</v>
      </c>
      <c r="F1660" s="115" t="s">
        <v>6006</v>
      </c>
      <c r="G1660" s="117">
        <v>10690</v>
      </c>
      <c r="H1660" s="118">
        <f t="shared" si="154"/>
        <v>7.4334468013017059</v>
      </c>
      <c r="I1660" s="134" t="str">
        <f t="shared" si="155"/>
        <v>A-0602</v>
      </c>
      <c r="J1660" s="134" t="str">
        <f t="shared" si="156"/>
        <v>A-0602</v>
      </c>
      <c r="K1660" s="183">
        <f>H1660+M1660*0.001</f>
        <v>7.4446188013017061</v>
      </c>
      <c r="L1660" s="118">
        <v>12339.967000000001</v>
      </c>
      <c r="M1660" s="208">
        <v>11.172000000000001</v>
      </c>
      <c r="N1660" s="118">
        <v>11.981</v>
      </c>
      <c r="O1660" s="115" t="s">
        <v>8198</v>
      </c>
      <c r="P1660" s="115" t="s">
        <v>8199</v>
      </c>
      <c r="Q1660" s="119" t="str">
        <f>Y1660*100 &amp; "% ," &amp; O1660 &amp; " " &amp; P1660 &amp; " " &amp; AG1660</f>
        <v xml:space="preserve">17% ,Anomaly (ANOM) Pipe Mill Anomaly (MIAN) </v>
      </c>
      <c r="R1660" s="115" t="s">
        <v>8208</v>
      </c>
      <c r="S1660" s="186" t="s">
        <v>8242</v>
      </c>
      <c r="T1660" s="186">
        <v>0.35416666666666669</v>
      </c>
      <c r="U1660" s="181">
        <v>103.5</v>
      </c>
      <c r="V1660" s="120">
        <v>14.3</v>
      </c>
      <c r="W1660" s="188">
        <v>66</v>
      </c>
      <c r="X1660" s="188">
        <v>44</v>
      </c>
      <c r="Y1660" s="122">
        <v>0.17</v>
      </c>
      <c r="Z1660" s="122">
        <v>0.17</v>
      </c>
      <c r="AA1660" s="122"/>
      <c r="AB1660" s="119" t="s">
        <v>8202</v>
      </c>
      <c r="AC1660" s="123"/>
      <c r="AD1660" s="123"/>
      <c r="AE1660" s="123"/>
      <c r="AF1660" s="123" t="str">
        <f t="shared" si="152"/>
        <v xml:space="preserve"> </v>
      </c>
      <c r="AG1660" s="123" t="str">
        <f t="shared" si="153"/>
        <v/>
      </c>
      <c r="AH1660" s="119" t="s">
        <v>8203</v>
      </c>
      <c r="AI1660" s="121">
        <v>446</v>
      </c>
    </row>
    <row r="1661" spans="2:35" ht="13.2">
      <c r="B1661" s="150">
        <v>16510</v>
      </c>
      <c r="C1661" s="124">
        <v>1636</v>
      </c>
      <c r="D1661" s="124">
        <v>14.408513500766221</v>
      </c>
      <c r="E1661" s="124" t="s">
        <v>6007</v>
      </c>
      <c r="F1661" s="124" t="s">
        <v>6007</v>
      </c>
      <c r="G1661" s="126">
        <v>10700</v>
      </c>
      <c r="H1661" s="127">
        <f t="shared" si="154"/>
        <v>7.4454654404655338</v>
      </c>
      <c r="I1661" s="135" t="str">
        <f t="shared" si="155"/>
        <v>A-0603</v>
      </c>
      <c r="J1661" s="135" t="str">
        <f t="shared" si="156"/>
        <v>A-0603</v>
      </c>
      <c r="K1661" s="183">
        <f>H1661+M1661*0.001</f>
        <v>7.4574464404655334</v>
      </c>
      <c r="L1661" s="127">
        <v>12340.777</v>
      </c>
      <c r="M1661" s="208">
        <v>11.981</v>
      </c>
      <c r="N1661" s="127">
        <v>11.952</v>
      </c>
      <c r="O1661" s="124" t="s">
        <v>8183</v>
      </c>
      <c r="P1661" s="124"/>
      <c r="Q1661" s="128" t="str">
        <f>Y1661*100 &amp; "% ," &amp; O1661 &amp; " " &amp; P1661 &amp; " " &amp; AG1661</f>
        <v xml:space="preserve">0% ,Weld (WELD)  </v>
      </c>
      <c r="R1661" s="124"/>
      <c r="S1661" s="186"/>
      <c r="T1661" s="186"/>
      <c r="U1661" s="181">
        <v>360</v>
      </c>
      <c r="V1661" s="129">
        <v>14.3</v>
      </c>
      <c r="W1661" s="173"/>
      <c r="X1661" s="173"/>
      <c r="Y1661" s="131"/>
      <c r="Z1661" s="131"/>
      <c r="AA1661" s="131"/>
      <c r="AB1661" s="128"/>
      <c r="AC1661" s="132"/>
      <c r="AD1661" s="132"/>
      <c r="AE1661" s="132"/>
      <c r="AF1661" s="132" t="str">
        <f t="shared" si="152"/>
        <v xml:space="preserve"> </v>
      </c>
      <c r="AG1661" s="132" t="str">
        <f t="shared" si="153"/>
        <v/>
      </c>
      <c r="AH1661" s="128" t="s">
        <v>8184</v>
      </c>
      <c r="AI1661" s="130"/>
    </row>
    <row r="1662" spans="2:35" ht="13.2">
      <c r="B1662" s="149">
        <v>16520</v>
      </c>
      <c r="C1662" s="115">
        <v>1637</v>
      </c>
      <c r="D1662" s="115">
        <v>14.420515368285111</v>
      </c>
      <c r="E1662" s="115" t="s">
        <v>6008</v>
      </c>
      <c r="F1662" s="115" t="s">
        <v>6008</v>
      </c>
      <c r="G1662" s="117">
        <v>10710</v>
      </c>
      <c r="H1662" s="118">
        <f t="shared" si="154"/>
        <v>7.4575069955637403</v>
      </c>
      <c r="I1662" s="134" t="str">
        <f t="shared" si="155"/>
        <v>A-0604</v>
      </c>
      <c r="J1662" s="134" t="str">
        <f t="shared" si="156"/>
        <v>A-0604</v>
      </c>
      <c r="K1662" s="183">
        <f>H1662+M1662*0.001</f>
        <v>7.4694589955637403</v>
      </c>
      <c r="L1662" s="118">
        <v>12352.727999999999</v>
      </c>
      <c r="M1662" s="208">
        <v>11.952</v>
      </c>
      <c r="N1662" s="118">
        <v>12.005000000000001</v>
      </c>
      <c r="O1662" s="115" t="s">
        <v>8183</v>
      </c>
      <c r="P1662" s="115"/>
      <c r="Q1662" s="119" t="str">
        <f>Y1662*100 &amp; "% ," &amp; O1662 &amp; " " &amp; P1662 &amp; " " &amp; AG1662</f>
        <v xml:space="preserve">0% ,Weld (WELD)  </v>
      </c>
      <c r="R1662" s="115"/>
      <c r="S1662" s="186"/>
      <c r="T1662" s="186"/>
      <c r="U1662" s="181">
        <v>360</v>
      </c>
      <c r="V1662" s="120">
        <v>14.3</v>
      </c>
      <c r="W1662" s="188"/>
      <c r="X1662" s="188"/>
      <c r="Y1662" s="122"/>
      <c r="Z1662" s="122"/>
      <c r="AA1662" s="122"/>
      <c r="AB1662" s="119"/>
      <c r="AC1662" s="123"/>
      <c r="AD1662" s="123"/>
      <c r="AE1662" s="123"/>
      <c r="AF1662" s="123" t="str">
        <f t="shared" si="152"/>
        <v xml:space="preserve"> </v>
      </c>
      <c r="AG1662" s="123" t="str">
        <f t="shared" si="153"/>
        <v/>
      </c>
      <c r="AH1662" s="119" t="s">
        <v>8184</v>
      </c>
      <c r="AI1662" s="121"/>
    </row>
    <row r="1663" spans="2:35" ht="13.2">
      <c r="B1663" s="150">
        <v>16530</v>
      </c>
      <c r="C1663" s="124">
        <v>1638</v>
      </c>
      <c r="D1663" s="124">
        <v>14.432517235803614</v>
      </c>
      <c r="E1663" s="124" t="s">
        <v>6009</v>
      </c>
      <c r="F1663" s="124" t="s">
        <v>6009</v>
      </c>
      <c r="G1663" s="126">
        <v>10720</v>
      </c>
      <c r="H1663" s="127">
        <f t="shared" si="154"/>
        <v>7.4695481108261195</v>
      </c>
      <c r="I1663" s="135" t="str">
        <f t="shared" si="155"/>
        <v>A-0605</v>
      </c>
      <c r="J1663" s="135" t="str">
        <f t="shared" si="156"/>
        <v>A-0605</v>
      </c>
      <c r="K1663" s="183">
        <f>H1663+M1663*0.001</f>
        <v>7.4815531108261197</v>
      </c>
      <c r="L1663" s="127">
        <v>12364.733</v>
      </c>
      <c r="M1663" s="208">
        <v>12.005000000000001</v>
      </c>
      <c r="N1663" s="127">
        <v>11.96</v>
      </c>
      <c r="O1663" s="124" t="s">
        <v>8183</v>
      </c>
      <c r="P1663" s="124"/>
      <c r="Q1663" s="128" t="str">
        <f>Y1663*100 &amp; "% ," &amp; O1663 &amp; " " &amp; P1663 &amp; " " &amp; AG1663</f>
        <v xml:space="preserve">0% ,Weld (WELD)  </v>
      </c>
      <c r="R1663" s="124"/>
      <c r="S1663" s="186"/>
      <c r="T1663" s="186"/>
      <c r="U1663" s="181">
        <v>360</v>
      </c>
      <c r="V1663" s="129">
        <v>14.3</v>
      </c>
      <c r="W1663" s="173"/>
      <c r="X1663" s="173"/>
      <c r="Y1663" s="131"/>
      <c r="Z1663" s="131"/>
      <c r="AA1663" s="131"/>
      <c r="AB1663" s="128"/>
      <c r="AC1663" s="132"/>
      <c r="AD1663" s="132"/>
      <c r="AE1663" s="132"/>
      <c r="AF1663" s="132" t="str">
        <f t="shared" si="152"/>
        <v xml:space="preserve"> </v>
      </c>
      <c r="AG1663" s="132" t="str">
        <f t="shared" si="153"/>
        <v/>
      </c>
      <c r="AH1663" s="128" t="s">
        <v>8184</v>
      </c>
      <c r="AI1663" s="130"/>
    </row>
    <row r="1664" spans="2:35" ht="13.2">
      <c r="B1664" s="149">
        <v>16540</v>
      </c>
      <c r="C1664" s="115">
        <v>1639</v>
      </c>
      <c r="D1664" s="115">
        <v>14.444518103322102</v>
      </c>
      <c r="E1664" s="115" t="s">
        <v>6010</v>
      </c>
      <c r="F1664" s="115" t="s">
        <v>6010</v>
      </c>
      <c r="G1664" s="117">
        <v>10730</v>
      </c>
      <c r="H1664" s="118">
        <f t="shared" si="154"/>
        <v>7.4815995428450197</v>
      </c>
      <c r="I1664" s="134" t="str">
        <f t="shared" si="155"/>
        <v>A-0606</v>
      </c>
      <c r="J1664" s="134" t="str">
        <f t="shared" si="156"/>
        <v>A-0606</v>
      </c>
      <c r="K1664" s="183">
        <f>H1664+M1664*0.001</f>
        <v>7.4935595428450199</v>
      </c>
      <c r="L1664" s="118">
        <v>12376.692999999999</v>
      </c>
      <c r="M1664" s="208">
        <v>11.96</v>
      </c>
      <c r="N1664" s="118">
        <v>11.965</v>
      </c>
      <c r="O1664" s="115" t="s">
        <v>8183</v>
      </c>
      <c r="P1664" s="115"/>
      <c r="Q1664" s="119" t="str">
        <f>Y1664*100 &amp; "% ," &amp; O1664 &amp; " " &amp; P1664 &amp; " " &amp; AG1664</f>
        <v xml:space="preserve">0% ,Weld (WELD)  </v>
      </c>
      <c r="R1664" s="115"/>
      <c r="S1664" s="186"/>
      <c r="T1664" s="186"/>
      <c r="U1664" s="181">
        <v>360</v>
      </c>
      <c r="V1664" s="120">
        <v>14.3</v>
      </c>
      <c r="W1664" s="188"/>
      <c r="X1664" s="188"/>
      <c r="Y1664" s="122"/>
      <c r="Z1664" s="122"/>
      <c r="AA1664" s="122"/>
      <c r="AB1664" s="119"/>
      <c r="AC1664" s="123"/>
      <c r="AD1664" s="123"/>
      <c r="AE1664" s="123"/>
      <c r="AF1664" s="123" t="str">
        <f t="shared" si="152"/>
        <v xml:space="preserve"> </v>
      </c>
      <c r="AG1664" s="123" t="str">
        <f t="shared" si="153"/>
        <v/>
      </c>
      <c r="AH1664" s="119" t="s">
        <v>8184</v>
      </c>
      <c r="AI1664" s="121"/>
    </row>
    <row r="1665" spans="2:35" ht="13.2">
      <c r="B1665" s="150">
        <v>16550</v>
      </c>
      <c r="C1665" s="124">
        <v>1640</v>
      </c>
      <c r="D1665" s="124">
        <v>14.456522970840727</v>
      </c>
      <c r="E1665" s="124" t="s">
        <v>6011</v>
      </c>
      <c r="F1665" s="124" t="s">
        <v>6011</v>
      </c>
      <c r="G1665" s="126">
        <v>10740</v>
      </c>
      <c r="H1665" s="127">
        <f t="shared" si="154"/>
        <v>7.493641934009168</v>
      </c>
      <c r="I1665" s="135" t="str">
        <f t="shared" si="155"/>
        <v>A-0607</v>
      </c>
      <c r="J1665" s="135" t="str">
        <f t="shared" si="156"/>
        <v>A-0607</v>
      </c>
      <c r="K1665" s="183">
        <f>H1665+M1665*0.001</f>
        <v>7.505606934009168</v>
      </c>
      <c r="L1665" s="127">
        <v>12388.656999999999</v>
      </c>
      <c r="M1665" s="208">
        <v>11.965</v>
      </c>
      <c r="N1665" s="127">
        <v>11.956</v>
      </c>
      <c r="O1665" s="124" t="s">
        <v>8183</v>
      </c>
      <c r="P1665" s="124"/>
      <c r="Q1665" s="128" t="str">
        <f>Y1665*100 &amp; "% ," &amp; O1665 &amp; " " &amp; P1665 &amp; " " &amp; AG1665</f>
        <v xml:space="preserve">0% ,Weld (WELD)  </v>
      </c>
      <c r="R1665" s="124"/>
      <c r="S1665" s="186"/>
      <c r="T1665" s="186"/>
      <c r="U1665" s="181">
        <v>360</v>
      </c>
      <c r="V1665" s="129">
        <v>14.3</v>
      </c>
      <c r="W1665" s="173"/>
      <c r="X1665" s="173"/>
      <c r="Y1665" s="131"/>
      <c r="Z1665" s="131"/>
      <c r="AA1665" s="131"/>
      <c r="AB1665" s="128"/>
      <c r="AC1665" s="132"/>
      <c r="AD1665" s="132"/>
      <c r="AE1665" s="132"/>
      <c r="AF1665" s="132" t="str">
        <f t="shared" si="152"/>
        <v xml:space="preserve"> </v>
      </c>
      <c r="AG1665" s="132" t="str">
        <f t="shared" si="153"/>
        <v/>
      </c>
      <c r="AH1665" s="128" t="s">
        <v>8184</v>
      </c>
      <c r="AI1665" s="130"/>
    </row>
    <row r="1666" spans="2:35" ht="13.2">
      <c r="B1666" s="149">
        <v>16560</v>
      </c>
      <c r="C1666" s="115">
        <v>1641</v>
      </c>
      <c r="D1666" s="115">
        <v>14.468529838359419</v>
      </c>
      <c r="E1666" s="115" t="s">
        <v>6012</v>
      </c>
      <c r="F1666" s="115" t="s">
        <v>6012</v>
      </c>
      <c r="G1666" s="117">
        <v>10750</v>
      </c>
      <c r="H1666" s="118">
        <f t="shared" si="154"/>
        <v>7.505692065384074</v>
      </c>
      <c r="I1666" s="134" t="str">
        <f t="shared" si="155"/>
        <v>A-0608</v>
      </c>
      <c r="J1666" s="134" t="str">
        <f t="shared" si="156"/>
        <v>A-0608</v>
      </c>
      <c r="K1666" s="183">
        <f>H1666+M1666*0.001</f>
        <v>7.5176480653840736</v>
      </c>
      <c r="L1666" s="118">
        <v>12400.614</v>
      </c>
      <c r="M1666" s="208">
        <v>11.956</v>
      </c>
      <c r="N1666" s="118">
        <v>11.967000000000001</v>
      </c>
      <c r="O1666" s="115" t="s">
        <v>8183</v>
      </c>
      <c r="P1666" s="115"/>
      <c r="Q1666" s="119" t="str">
        <f>Y1666*100 &amp; "% ," &amp; O1666 &amp; " " &amp; P1666 &amp; " " &amp; AG1666</f>
        <v xml:space="preserve">0% ,Weld (WELD)  </v>
      </c>
      <c r="R1666" s="115"/>
      <c r="S1666" s="186"/>
      <c r="T1666" s="186"/>
      <c r="U1666" s="181">
        <v>360</v>
      </c>
      <c r="V1666" s="120">
        <v>14.3</v>
      </c>
      <c r="W1666" s="188"/>
      <c r="X1666" s="188"/>
      <c r="Y1666" s="122"/>
      <c r="Z1666" s="122"/>
      <c r="AA1666" s="122"/>
      <c r="AB1666" s="119"/>
      <c r="AC1666" s="123"/>
      <c r="AD1666" s="123"/>
      <c r="AE1666" s="123"/>
      <c r="AF1666" s="123" t="str">
        <f t="shared" si="152"/>
        <v xml:space="preserve"> </v>
      </c>
      <c r="AG1666" s="123" t="str">
        <f t="shared" si="153"/>
        <v/>
      </c>
      <c r="AH1666" s="119" t="s">
        <v>8184</v>
      </c>
      <c r="AI1666" s="121"/>
    </row>
    <row r="1667" spans="2:35" ht="13.2">
      <c r="B1667" s="150">
        <v>16570</v>
      </c>
      <c r="C1667" s="124">
        <v>1642</v>
      </c>
      <c r="D1667" s="124">
        <v>14.480530705878277</v>
      </c>
      <c r="E1667" s="124" t="s">
        <v>6013</v>
      </c>
      <c r="F1667" s="124" t="s">
        <v>6013</v>
      </c>
      <c r="G1667" s="126">
        <v>10760</v>
      </c>
      <c r="H1667" s="127">
        <f t="shared" si="154"/>
        <v>7.5177436283140926</v>
      </c>
      <c r="I1667" s="135" t="str">
        <f t="shared" si="155"/>
        <v>A-0609</v>
      </c>
      <c r="J1667" s="135" t="str">
        <f t="shared" si="156"/>
        <v>A-0609</v>
      </c>
      <c r="K1667" s="183">
        <f>H1667+M1667*0.001</f>
        <v>7.5297106283140929</v>
      </c>
      <c r="L1667" s="127">
        <v>12412.58</v>
      </c>
      <c r="M1667" s="208">
        <v>11.967000000000001</v>
      </c>
      <c r="N1667" s="127">
        <v>11.952999999999999</v>
      </c>
      <c r="O1667" s="124" t="s">
        <v>8183</v>
      </c>
      <c r="P1667" s="124"/>
      <c r="Q1667" s="128" t="str">
        <f>Y1667*100 &amp; "% ," &amp; O1667 &amp; " " &amp; P1667 &amp; " " &amp; AG1667</f>
        <v xml:space="preserve">0% ,Weld (WELD)  </v>
      </c>
      <c r="R1667" s="124"/>
      <c r="S1667" s="186"/>
      <c r="T1667" s="186"/>
      <c r="U1667" s="181">
        <v>360</v>
      </c>
      <c r="V1667" s="129">
        <v>14.3</v>
      </c>
      <c r="W1667" s="173"/>
      <c r="X1667" s="173"/>
      <c r="Y1667" s="131"/>
      <c r="Z1667" s="131"/>
      <c r="AA1667" s="131"/>
      <c r="AB1667" s="128"/>
      <c r="AC1667" s="132"/>
      <c r="AD1667" s="132"/>
      <c r="AE1667" s="132"/>
      <c r="AF1667" s="132" t="str">
        <f t="shared" si="152"/>
        <v xml:space="preserve"> </v>
      </c>
      <c r="AG1667" s="132" t="str">
        <f t="shared" si="153"/>
        <v/>
      </c>
      <c r="AH1667" s="128" t="s">
        <v>8184</v>
      </c>
      <c r="AI1667" s="130"/>
    </row>
    <row r="1668" spans="2:35" ht="13.2">
      <c r="B1668" s="149">
        <v>16580</v>
      </c>
      <c r="C1668" s="115">
        <v>1643</v>
      </c>
      <c r="D1668" s="115">
        <v>14.492436573396741</v>
      </c>
      <c r="E1668" s="115" t="s">
        <v>6014</v>
      </c>
      <c r="F1668" s="115" t="s">
        <v>6014</v>
      </c>
      <c r="G1668" s="117">
        <v>10770</v>
      </c>
      <c r="H1668" s="118">
        <f t="shared" si="154"/>
        <v>7.5297943285161333</v>
      </c>
      <c r="I1668" s="134" t="str">
        <f t="shared" si="155"/>
        <v>A-0610</v>
      </c>
      <c r="J1668" s="134" t="str">
        <f t="shared" si="156"/>
        <v>A-0610</v>
      </c>
      <c r="K1668" s="183">
        <f>H1668+M1668*0.001</f>
        <v>7.5417473285161334</v>
      </c>
      <c r="L1668" s="118">
        <v>12424.532999999999</v>
      </c>
      <c r="M1668" s="208">
        <v>11.952999999999999</v>
      </c>
      <c r="N1668" s="118">
        <v>11.981999999999999</v>
      </c>
      <c r="O1668" s="115" t="s">
        <v>8183</v>
      </c>
      <c r="P1668" s="115"/>
      <c r="Q1668" s="119" t="str">
        <f>Y1668*100 &amp; "% ," &amp; O1668 &amp; " " &amp; P1668 &amp; " " &amp; AG1668</f>
        <v xml:space="preserve">0% ,Weld (WELD)  </v>
      </c>
      <c r="R1668" s="115"/>
      <c r="S1668" s="186"/>
      <c r="T1668" s="186"/>
      <c r="U1668" s="181">
        <v>360</v>
      </c>
      <c r="V1668" s="120">
        <v>14.3</v>
      </c>
      <c r="W1668" s="188"/>
      <c r="X1668" s="188"/>
      <c r="Y1668" s="122"/>
      <c r="Z1668" s="122"/>
      <c r="AA1668" s="122"/>
      <c r="AB1668" s="119"/>
      <c r="AC1668" s="123"/>
      <c r="AD1668" s="123"/>
      <c r="AE1668" s="123"/>
      <c r="AF1668" s="123" t="str">
        <f t="shared" si="152"/>
        <v xml:space="preserve"> </v>
      </c>
      <c r="AG1668" s="123" t="str">
        <f t="shared" si="153"/>
        <v/>
      </c>
      <c r="AH1668" s="119" t="s">
        <v>8184</v>
      </c>
      <c r="AI1668" s="121"/>
    </row>
    <row r="1669" spans="2:35" ht="13.2">
      <c r="B1669" s="150">
        <v>16590</v>
      </c>
      <c r="C1669" s="124">
        <v>1644</v>
      </c>
      <c r="D1669" s="124">
        <v>14.504435440915509</v>
      </c>
      <c r="E1669" s="124" t="s">
        <v>6015</v>
      </c>
      <c r="F1669" s="124" t="s">
        <v>6015</v>
      </c>
      <c r="G1669" s="126">
        <v>10780</v>
      </c>
      <c r="H1669" s="127">
        <f t="shared" si="154"/>
        <v>7.5418559329370378</v>
      </c>
      <c r="I1669" s="135" t="str">
        <f t="shared" si="155"/>
        <v>A-0611</v>
      </c>
      <c r="J1669" s="135" t="str">
        <f t="shared" si="156"/>
        <v>A-0611</v>
      </c>
      <c r="K1669" s="183">
        <f>H1669+M1669*0.001</f>
        <v>7.5538379329370375</v>
      </c>
      <c r="L1669" s="127">
        <v>12436.514999999999</v>
      </c>
      <c r="M1669" s="208">
        <v>11.981999999999999</v>
      </c>
      <c r="N1669" s="127">
        <v>12.000999999999999</v>
      </c>
      <c r="O1669" s="124" t="s">
        <v>8183</v>
      </c>
      <c r="P1669" s="124"/>
      <c r="Q1669" s="128" t="str">
        <f>Y1669*100 &amp; "% ," &amp; O1669 &amp; " " &amp; P1669 &amp; " " &amp; AG1669</f>
        <v xml:space="preserve">0% ,Weld (WELD)  </v>
      </c>
      <c r="R1669" s="124"/>
      <c r="S1669" s="186"/>
      <c r="T1669" s="186"/>
      <c r="U1669" s="181">
        <v>360</v>
      </c>
      <c r="V1669" s="129">
        <v>14.3</v>
      </c>
      <c r="W1669" s="173"/>
      <c r="X1669" s="173"/>
      <c r="Y1669" s="131"/>
      <c r="Z1669" s="131"/>
      <c r="AA1669" s="131"/>
      <c r="AB1669" s="128"/>
      <c r="AC1669" s="132"/>
      <c r="AD1669" s="132"/>
      <c r="AE1669" s="132"/>
      <c r="AF1669" s="132" t="str">
        <f t="shared" si="152"/>
        <v xml:space="preserve"> </v>
      </c>
      <c r="AG1669" s="132" t="str">
        <f t="shared" si="153"/>
        <v/>
      </c>
      <c r="AH1669" s="128" t="s">
        <v>8184</v>
      </c>
      <c r="AI1669" s="130"/>
    </row>
    <row r="1670" spans="2:35" ht="13.2">
      <c r="B1670" s="149">
        <v>16600</v>
      </c>
      <c r="C1670" s="115">
        <v>1645</v>
      </c>
      <c r="D1670" s="115">
        <v>14.516434308433929</v>
      </c>
      <c r="E1670" s="115" t="s">
        <v>6016</v>
      </c>
      <c r="F1670" s="115" t="s">
        <v>6016</v>
      </c>
      <c r="G1670" s="117">
        <v>10780</v>
      </c>
      <c r="H1670" s="118">
        <f t="shared" si="154"/>
        <v>7.5418559329370378</v>
      </c>
      <c r="I1670" s="134" t="str">
        <f t="shared" si="155"/>
        <v>A-0611</v>
      </c>
      <c r="J1670" s="134" t="str">
        <f t="shared" si="156"/>
        <v>A-0611</v>
      </c>
      <c r="K1670" s="183">
        <f>H1670+M1670*0.001</f>
        <v>7.5478639329370374</v>
      </c>
      <c r="L1670" s="118">
        <v>12442.522999999999</v>
      </c>
      <c r="M1670" s="208">
        <v>6.008</v>
      </c>
      <c r="N1670" s="118">
        <v>12.000999999999999</v>
      </c>
      <c r="O1670" s="115" t="s">
        <v>8321</v>
      </c>
      <c r="P1670" s="115"/>
      <c r="Q1670" s="119" t="str">
        <f>Y1670*100 &amp; "% ," &amp; O1670 &amp; " " &amp; P1670 &amp; " " &amp; AG1670</f>
        <v xml:space="preserve">0% ,Anode (ANOD)  </v>
      </c>
      <c r="R1670" s="115"/>
      <c r="S1670" s="186"/>
      <c r="T1670" s="186"/>
      <c r="U1670" s="181">
        <v>360</v>
      </c>
      <c r="V1670" s="120">
        <v>14.3</v>
      </c>
      <c r="W1670" s="188"/>
      <c r="X1670" s="188"/>
      <c r="Y1670" s="122"/>
      <c r="Z1670" s="122"/>
      <c r="AA1670" s="122"/>
      <c r="AB1670" s="119"/>
      <c r="AC1670" s="123"/>
      <c r="AD1670" s="123"/>
      <c r="AE1670" s="123"/>
      <c r="AF1670" s="123" t="str">
        <f t="shared" si="152"/>
        <v xml:space="preserve"> </v>
      </c>
      <c r="AG1670" s="123" t="str">
        <f t="shared" si="153"/>
        <v/>
      </c>
      <c r="AH1670" s="119" t="s">
        <v>8391</v>
      </c>
      <c r="AI1670" s="121"/>
    </row>
    <row r="1671" spans="2:35" ht="13.2">
      <c r="B1671" s="150">
        <v>16610</v>
      </c>
      <c r="C1671" s="124">
        <v>1646</v>
      </c>
      <c r="D1671" s="124">
        <v>14.528439175952553</v>
      </c>
      <c r="E1671" s="124" t="s">
        <v>6017</v>
      </c>
      <c r="F1671" s="124" t="s">
        <v>6017</v>
      </c>
      <c r="G1671" s="126">
        <v>10790</v>
      </c>
      <c r="H1671" s="127">
        <f t="shared" si="154"/>
        <v>7.5539197864174419</v>
      </c>
      <c r="I1671" s="135" t="str">
        <f t="shared" si="155"/>
        <v>A-0612</v>
      </c>
      <c r="J1671" s="135" t="str">
        <f t="shared" si="156"/>
        <v>A-0612</v>
      </c>
      <c r="K1671" s="183">
        <f>H1671+M1671*0.001</f>
        <v>7.5659207864174416</v>
      </c>
      <c r="L1671" s="127">
        <v>12448.516</v>
      </c>
      <c r="M1671" s="208">
        <v>12.000999999999999</v>
      </c>
      <c r="N1671" s="127">
        <v>11.999000000000001</v>
      </c>
      <c r="O1671" s="124" t="s">
        <v>8183</v>
      </c>
      <c r="P1671" s="124" t="s">
        <v>661</v>
      </c>
      <c r="Q1671" s="128" t="str">
        <f>Y1671*100 &amp; "% ," &amp; O1671 &amp; " " &amp; P1671 &amp; " " &amp; AG1671</f>
        <v xml:space="preserve">0% ,Weld (WELD) Change in Wall Thickness (CHWT) </v>
      </c>
      <c r="R1671" s="124"/>
      <c r="S1671" s="186"/>
      <c r="T1671" s="186"/>
      <c r="U1671" s="181">
        <v>360</v>
      </c>
      <c r="V1671" s="129">
        <v>21</v>
      </c>
      <c r="W1671" s="173"/>
      <c r="X1671" s="173"/>
      <c r="Y1671" s="131"/>
      <c r="Z1671" s="131"/>
      <c r="AA1671" s="131"/>
      <c r="AB1671" s="128"/>
      <c r="AC1671" s="132"/>
      <c r="AD1671" s="132"/>
      <c r="AE1671" s="132"/>
      <c r="AF1671" s="132" t="str">
        <f t="shared" ref="AF1671:AF1734" si="157">LEFT(AH1671,1)</f>
        <v xml:space="preserve"> </v>
      </c>
      <c r="AG1671" s="132" t="str">
        <f t="shared" ref="AG1671:AG1734" si="158">IF(AF1671=" ","","(&gt;0.05mm)")</f>
        <v/>
      </c>
      <c r="AH1671" s="128" t="s">
        <v>8347</v>
      </c>
      <c r="AI1671" s="130"/>
    </row>
    <row r="1672" spans="2:35" ht="13.2">
      <c r="B1672" s="149">
        <v>16620</v>
      </c>
      <c r="C1672" s="115">
        <v>1647</v>
      </c>
      <c r="D1672" s="115">
        <v>14.540447043471282</v>
      </c>
      <c r="E1672" s="115" t="s">
        <v>6018</v>
      </c>
      <c r="F1672" s="115" t="s">
        <v>6018</v>
      </c>
      <c r="G1672" s="117">
        <v>10800</v>
      </c>
      <c r="H1672" s="118">
        <f t="shared" ref="H1672:H1735" si="159">VLOOKUP(G1672,$B$7:$D$3838,3)</f>
        <v>7.5659717222090839</v>
      </c>
      <c r="I1672" s="134" t="str">
        <f t="shared" si="155"/>
        <v>A-0613</v>
      </c>
      <c r="J1672" s="134" t="str">
        <f t="shared" si="156"/>
        <v>A-0613</v>
      </c>
      <c r="K1672" s="183">
        <f>H1672+M1672*0.001</f>
        <v>7.5779707222090842</v>
      </c>
      <c r="L1672" s="118">
        <v>12460.516</v>
      </c>
      <c r="M1672" s="208">
        <v>11.999000000000001</v>
      </c>
      <c r="N1672" s="118">
        <v>11.965999999999999</v>
      </c>
      <c r="O1672" s="115" t="s">
        <v>8183</v>
      </c>
      <c r="P1672" s="115" t="s">
        <v>661</v>
      </c>
      <c r="Q1672" s="119" t="str">
        <f>Y1672*100 &amp; "% ," &amp; O1672 &amp; " " &amp; P1672 &amp; " " &amp; AG1672</f>
        <v xml:space="preserve">0% ,Weld (WELD) Change in Wall Thickness (CHWT) </v>
      </c>
      <c r="R1672" s="115"/>
      <c r="S1672" s="186"/>
      <c r="T1672" s="186"/>
      <c r="U1672" s="181">
        <v>360</v>
      </c>
      <c r="V1672" s="120">
        <v>14.3</v>
      </c>
      <c r="W1672" s="188"/>
      <c r="X1672" s="188"/>
      <c r="Y1672" s="122"/>
      <c r="Z1672" s="122"/>
      <c r="AA1672" s="122"/>
      <c r="AB1672" s="119"/>
      <c r="AC1672" s="123"/>
      <c r="AD1672" s="123"/>
      <c r="AE1672" s="123"/>
      <c r="AF1672" s="123" t="str">
        <f t="shared" si="157"/>
        <v xml:space="preserve"> </v>
      </c>
      <c r="AG1672" s="123" t="str">
        <f t="shared" si="158"/>
        <v/>
      </c>
      <c r="AH1672" s="119" t="s">
        <v>8348</v>
      </c>
      <c r="AI1672" s="121"/>
    </row>
    <row r="1673" spans="2:35" ht="13.2">
      <c r="B1673" s="150">
        <v>16630</v>
      </c>
      <c r="C1673" s="124">
        <v>1648</v>
      </c>
      <c r="D1673" s="124">
        <v>14.552452910989942</v>
      </c>
      <c r="E1673" s="124" t="s">
        <v>6019</v>
      </c>
      <c r="F1673" s="124" t="s">
        <v>6019</v>
      </c>
      <c r="G1673" s="126">
        <v>10810</v>
      </c>
      <c r="H1673" s="127">
        <f t="shared" si="159"/>
        <v>7.5780265107705009</v>
      </c>
      <c r="I1673" s="135" t="str">
        <f t="shared" ref="I1673:I1736" si="160">VLOOKUP(G1673,$B$7:$F$3838,4)</f>
        <v>A-0614</v>
      </c>
      <c r="J1673" s="135" t="str">
        <f t="shared" ref="J1673:J1736" si="161">VLOOKUP(G1673,$B$7:$F$3838,4)</f>
        <v>A-0614</v>
      </c>
      <c r="K1673" s="183">
        <f>H1673+M1673*0.001</f>
        <v>7.5899925107705011</v>
      </c>
      <c r="L1673" s="127">
        <v>12472.482</v>
      </c>
      <c r="M1673" s="208">
        <v>11.965999999999999</v>
      </c>
      <c r="N1673" s="127">
        <v>11.959</v>
      </c>
      <c r="O1673" s="124" t="s">
        <v>8183</v>
      </c>
      <c r="P1673" s="124"/>
      <c r="Q1673" s="128" t="str">
        <f>Y1673*100 &amp; "% ," &amp; O1673 &amp; " " &amp; P1673 &amp; " " &amp; AG1673</f>
        <v xml:space="preserve">0% ,Weld (WELD)  </v>
      </c>
      <c r="R1673" s="124"/>
      <c r="S1673" s="186"/>
      <c r="T1673" s="186"/>
      <c r="U1673" s="181">
        <v>360</v>
      </c>
      <c r="V1673" s="129">
        <v>14.3</v>
      </c>
      <c r="W1673" s="173"/>
      <c r="X1673" s="173"/>
      <c r="Y1673" s="131"/>
      <c r="Z1673" s="131"/>
      <c r="AA1673" s="131"/>
      <c r="AB1673" s="128"/>
      <c r="AC1673" s="132"/>
      <c r="AD1673" s="132"/>
      <c r="AE1673" s="132"/>
      <c r="AF1673" s="132" t="str">
        <f t="shared" si="157"/>
        <v xml:space="preserve"> </v>
      </c>
      <c r="AG1673" s="132" t="str">
        <f t="shared" si="158"/>
        <v/>
      </c>
      <c r="AH1673" s="128" t="s">
        <v>8184</v>
      </c>
      <c r="AI1673" s="130"/>
    </row>
    <row r="1674" spans="2:35" ht="13.2">
      <c r="B1674" s="149">
        <v>16640</v>
      </c>
      <c r="C1674" s="115">
        <v>1649</v>
      </c>
      <c r="D1674" s="115">
        <v>14.5644587785086</v>
      </c>
      <c r="E1674" s="115" t="s">
        <v>6020</v>
      </c>
      <c r="F1674" s="115" t="s">
        <v>6020</v>
      </c>
      <c r="G1674" s="117">
        <v>10820</v>
      </c>
      <c r="H1674" s="118">
        <f t="shared" si="159"/>
        <v>7.5900797623313228</v>
      </c>
      <c r="I1674" s="134" t="str">
        <f t="shared" si="160"/>
        <v>A-0615</v>
      </c>
      <c r="J1674" s="134" t="str">
        <f t="shared" si="161"/>
        <v>A-0615</v>
      </c>
      <c r="K1674" s="183">
        <f>H1674+M1674*0.001</f>
        <v>7.6020387623313228</v>
      </c>
      <c r="L1674" s="118">
        <v>12484.441000000001</v>
      </c>
      <c r="M1674" s="208">
        <v>11.959</v>
      </c>
      <c r="N1674" s="118">
        <v>11.954000000000001</v>
      </c>
      <c r="O1674" s="115" t="s">
        <v>8183</v>
      </c>
      <c r="P1674" s="115"/>
      <c r="Q1674" s="119" t="str">
        <f>Y1674*100 &amp; "% ," &amp; O1674 &amp; " " &amp; P1674 &amp; " " &amp; AG1674</f>
        <v xml:space="preserve">0% ,Weld (WELD)  </v>
      </c>
      <c r="R1674" s="115"/>
      <c r="S1674" s="186"/>
      <c r="T1674" s="186"/>
      <c r="U1674" s="181">
        <v>360</v>
      </c>
      <c r="V1674" s="120">
        <v>14.3</v>
      </c>
      <c r="W1674" s="188"/>
      <c r="X1674" s="188"/>
      <c r="Y1674" s="122"/>
      <c r="Z1674" s="122"/>
      <c r="AA1674" s="122"/>
      <c r="AB1674" s="119"/>
      <c r="AC1674" s="123"/>
      <c r="AD1674" s="123"/>
      <c r="AE1674" s="123"/>
      <c r="AF1674" s="123" t="str">
        <f t="shared" si="157"/>
        <v xml:space="preserve"> </v>
      </c>
      <c r="AG1674" s="123" t="str">
        <f t="shared" si="158"/>
        <v/>
      </c>
      <c r="AH1674" s="119" t="s">
        <v>8184</v>
      </c>
      <c r="AI1674" s="121"/>
    </row>
    <row r="1675" spans="2:35" ht="13.2">
      <c r="B1675" s="150">
        <v>16650</v>
      </c>
      <c r="C1675" s="124">
        <v>1650</v>
      </c>
      <c r="D1675" s="124">
        <v>14.576460646027105</v>
      </c>
      <c r="E1675" s="124" t="s">
        <v>6021</v>
      </c>
      <c r="F1675" s="124" t="s">
        <v>6021</v>
      </c>
      <c r="G1675" s="126">
        <v>10830</v>
      </c>
      <c r="H1675" s="127">
        <f t="shared" si="159"/>
        <v>7.6021314441877887</v>
      </c>
      <c r="I1675" s="135" t="str">
        <f t="shared" si="160"/>
        <v>A-0616</v>
      </c>
      <c r="J1675" s="135" t="str">
        <f t="shared" si="161"/>
        <v>A-0616</v>
      </c>
      <c r="K1675" s="183">
        <f>H1675+M1675*0.001</f>
        <v>7.614085444187789</v>
      </c>
      <c r="L1675" s="127">
        <v>12496.395</v>
      </c>
      <c r="M1675" s="208">
        <v>11.954000000000001</v>
      </c>
      <c r="N1675" s="127">
        <v>11.632999999999999</v>
      </c>
      <c r="O1675" s="124" t="s">
        <v>8183</v>
      </c>
      <c r="P1675" s="124"/>
      <c r="Q1675" s="128" t="str">
        <f>Y1675*100 &amp; "% ," &amp; O1675 &amp; " " &amp; P1675 &amp; " " &amp; AG1675</f>
        <v xml:space="preserve">0% ,Weld (WELD)  </v>
      </c>
      <c r="R1675" s="124"/>
      <c r="S1675" s="186"/>
      <c r="T1675" s="186"/>
      <c r="U1675" s="181">
        <v>360</v>
      </c>
      <c r="V1675" s="129">
        <v>14.3</v>
      </c>
      <c r="W1675" s="173"/>
      <c r="X1675" s="173"/>
      <c r="Y1675" s="131"/>
      <c r="Z1675" s="131"/>
      <c r="AA1675" s="131"/>
      <c r="AB1675" s="128"/>
      <c r="AC1675" s="132"/>
      <c r="AD1675" s="132"/>
      <c r="AE1675" s="132"/>
      <c r="AF1675" s="132" t="str">
        <f t="shared" si="157"/>
        <v xml:space="preserve"> </v>
      </c>
      <c r="AG1675" s="132" t="str">
        <f t="shared" si="158"/>
        <v/>
      </c>
      <c r="AH1675" s="128" t="s">
        <v>8184</v>
      </c>
      <c r="AI1675" s="130"/>
    </row>
    <row r="1676" spans="2:35" ht="13.2">
      <c r="B1676" s="149">
        <v>16660</v>
      </c>
      <c r="C1676" s="115">
        <v>1651</v>
      </c>
      <c r="D1676" s="115">
        <v>14.588457513545821</v>
      </c>
      <c r="E1676" s="115" t="s">
        <v>6022</v>
      </c>
      <c r="F1676" s="115" t="s">
        <v>6022</v>
      </c>
      <c r="G1676" s="117">
        <v>10840</v>
      </c>
      <c r="H1676" s="118">
        <f t="shared" si="159"/>
        <v>7.6138477443096413</v>
      </c>
      <c r="I1676" s="134" t="str">
        <f t="shared" si="160"/>
        <v>A-0617</v>
      </c>
      <c r="J1676" s="134" t="str">
        <f t="shared" si="161"/>
        <v>A-0617</v>
      </c>
      <c r="K1676" s="183">
        <f>H1676+M1676*0.001</f>
        <v>7.6254807443096411</v>
      </c>
      <c r="L1676" s="118">
        <v>12508.028</v>
      </c>
      <c r="M1676" s="208">
        <v>11.632999999999999</v>
      </c>
      <c r="N1676" s="118">
        <v>11.951000000000001</v>
      </c>
      <c r="O1676" s="115" t="s">
        <v>8183</v>
      </c>
      <c r="P1676" s="115"/>
      <c r="Q1676" s="119" t="str">
        <f>Y1676*100 &amp; "% ," &amp; O1676 &amp; " " &amp; P1676 &amp; " " &amp; AG1676</f>
        <v xml:space="preserve">0% ,Weld (WELD)  </v>
      </c>
      <c r="R1676" s="115"/>
      <c r="S1676" s="186"/>
      <c r="T1676" s="186"/>
      <c r="U1676" s="181">
        <v>360</v>
      </c>
      <c r="V1676" s="120">
        <v>14.3</v>
      </c>
      <c r="W1676" s="188"/>
      <c r="X1676" s="188"/>
      <c r="Y1676" s="122"/>
      <c r="Z1676" s="122"/>
      <c r="AA1676" s="122"/>
      <c r="AB1676" s="119"/>
      <c r="AC1676" s="123"/>
      <c r="AD1676" s="123"/>
      <c r="AE1676" s="123"/>
      <c r="AF1676" s="123" t="str">
        <f t="shared" si="157"/>
        <v xml:space="preserve"> </v>
      </c>
      <c r="AG1676" s="123" t="str">
        <f t="shared" si="158"/>
        <v/>
      </c>
      <c r="AH1676" s="119" t="s">
        <v>8184</v>
      </c>
      <c r="AI1676" s="121"/>
    </row>
    <row r="1677" spans="2:35" ht="13.2">
      <c r="B1677" s="150">
        <v>16670</v>
      </c>
      <c r="C1677" s="124">
        <v>1652</v>
      </c>
      <c r="D1677" s="124">
        <v>14.600457381064276</v>
      </c>
      <c r="E1677" s="124" t="s">
        <v>6023</v>
      </c>
      <c r="F1677" s="124" t="s">
        <v>6023</v>
      </c>
      <c r="G1677" s="126">
        <v>10850</v>
      </c>
      <c r="H1677" s="127">
        <f t="shared" si="159"/>
        <v>7.6259063607477424</v>
      </c>
      <c r="I1677" s="135" t="str">
        <f t="shared" si="160"/>
        <v>A-0618</v>
      </c>
      <c r="J1677" s="135" t="str">
        <f t="shared" si="161"/>
        <v>A-0618</v>
      </c>
      <c r="K1677" s="183">
        <f>H1677+M1677*0.001</f>
        <v>7.6378573607477422</v>
      </c>
      <c r="L1677" s="127">
        <v>12519.978999999999</v>
      </c>
      <c r="M1677" s="208">
        <v>11.951000000000001</v>
      </c>
      <c r="N1677" s="127">
        <v>11.959</v>
      </c>
      <c r="O1677" s="124" t="s">
        <v>8183</v>
      </c>
      <c r="P1677" s="124"/>
      <c r="Q1677" s="128" t="str">
        <f>Y1677*100 &amp; "% ," &amp; O1677 &amp; " " &amp; P1677 &amp; " " &amp; AG1677</f>
        <v xml:space="preserve">0% ,Weld (WELD)  </v>
      </c>
      <c r="R1677" s="124"/>
      <c r="S1677" s="186"/>
      <c r="T1677" s="186"/>
      <c r="U1677" s="181">
        <v>360</v>
      </c>
      <c r="V1677" s="129">
        <v>14.3</v>
      </c>
      <c r="W1677" s="173"/>
      <c r="X1677" s="173"/>
      <c r="Y1677" s="131"/>
      <c r="Z1677" s="131"/>
      <c r="AA1677" s="131"/>
      <c r="AB1677" s="128"/>
      <c r="AC1677" s="132"/>
      <c r="AD1677" s="132"/>
      <c r="AE1677" s="132"/>
      <c r="AF1677" s="132" t="str">
        <f t="shared" si="157"/>
        <v xml:space="preserve"> </v>
      </c>
      <c r="AG1677" s="132" t="str">
        <f t="shared" si="158"/>
        <v/>
      </c>
      <c r="AH1677" s="128" t="s">
        <v>8184</v>
      </c>
      <c r="AI1677" s="130"/>
    </row>
    <row r="1678" spans="2:35" ht="13.2">
      <c r="B1678" s="149">
        <v>16680</v>
      </c>
      <c r="C1678" s="115">
        <v>1653</v>
      </c>
      <c r="D1678" s="115">
        <v>14.612461248582848</v>
      </c>
      <c r="E1678" s="115" t="s">
        <v>6024</v>
      </c>
      <c r="F1678" s="115" t="s">
        <v>6024</v>
      </c>
      <c r="G1678" s="117">
        <v>10850</v>
      </c>
      <c r="H1678" s="118">
        <f t="shared" si="159"/>
        <v>7.6259063607477424</v>
      </c>
      <c r="I1678" s="134" t="str">
        <f t="shared" si="160"/>
        <v>A-0618</v>
      </c>
      <c r="J1678" s="134" t="str">
        <f t="shared" si="161"/>
        <v>A-0618</v>
      </c>
      <c r="K1678" s="183">
        <f>H1678+M1678*0.001</f>
        <v>7.6378293607477428</v>
      </c>
      <c r="L1678" s="118">
        <v>12531.902</v>
      </c>
      <c r="M1678" s="208">
        <v>11.923</v>
      </c>
      <c r="N1678" s="118">
        <v>11.959</v>
      </c>
      <c r="O1678" s="115" t="s">
        <v>8198</v>
      </c>
      <c r="P1678" s="115" t="s">
        <v>8199</v>
      </c>
      <c r="Q1678" s="119" t="str">
        <f>Y1678*100 &amp; "% ," &amp; O1678 &amp; " " &amp; P1678 &amp; " " &amp; AG1678</f>
        <v xml:space="preserve">3% ,Anomaly (ANOM) Pipe Mill Anomaly (MIAN) </v>
      </c>
      <c r="R1678" s="115" t="s">
        <v>8210</v>
      </c>
      <c r="S1678" s="186" t="s">
        <v>8211</v>
      </c>
      <c r="T1678" s="186">
        <v>0.26041666666666669</v>
      </c>
      <c r="U1678" s="181">
        <v>171.75</v>
      </c>
      <c r="V1678" s="120">
        <v>14.3</v>
      </c>
      <c r="W1678" s="188">
        <v>24</v>
      </c>
      <c r="X1678" s="188">
        <v>53</v>
      </c>
      <c r="Y1678" s="122">
        <v>0.03</v>
      </c>
      <c r="Z1678" s="122">
        <v>0.03</v>
      </c>
      <c r="AA1678" s="122"/>
      <c r="AB1678" s="119" t="s">
        <v>8238</v>
      </c>
      <c r="AC1678" s="123"/>
      <c r="AD1678" s="123"/>
      <c r="AE1678" s="123"/>
      <c r="AF1678" s="123" t="str">
        <f t="shared" si="157"/>
        <v xml:space="preserve"> </v>
      </c>
      <c r="AG1678" s="123" t="str">
        <f t="shared" si="158"/>
        <v/>
      </c>
      <c r="AH1678" s="119" t="s">
        <v>8239</v>
      </c>
      <c r="AI1678" s="121">
        <v>447</v>
      </c>
    </row>
    <row r="1679" spans="2:35" ht="13.2">
      <c r="B1679" s="150">
        <v>16690</v>
      </c>
      <c r="C1679" s="124">
        <v>1654</v>
      </c>
      <c r="D1679" s="124">
        <v>14.624454116101429</v>
      </c>
      <c r="E1679" s="124" t="s">
        <v>6025</v>
      </c>
      <c r="F1679" s="124" t="s">
        <v>6025</v>
      </c>
      <c r="G1679" s="126">
        <v>10860</v>
      </c>
      <c r="H1679" s="127">
        <f t="shared" si="159"/>
        <v>7.6379367820749318</v>
      </c>
      <c r="I1679" s="135" t="str">
        <f t="shared" si="160"/>
        <v>A-0619</v>
      </c>
      <c r="J1679" s="135" t="str">
        <f t="shared" si="161"/>
        <v>A-0619</v>
      </c>
      <c r="K1679" s="183">
        <f>H1679+M1679*0.001</f>
        <v>7.6498957820749318</v>
      </c>
      <c r="L1679" s="127">
        <v>12531.938</v>
      </c>
      <c r="M1679" s="208">
        <v>11.959</v>
      </c>
      <c r="N1679" s="127">
        <v>11.906000000000001</v>
      </c>
      <c r="O1679" s="124" t="s">
        <v>8183</v>
      </c>
      <c r="P1679" s="124"/>
      <c r="Q1679" s="128" t="str">
        <f>Y1679*100 &amp; "% ," &amp; O1679 &amp; " " &amp; P1679 &amp; " " &amp; AG1679</f>
        <v xml:space="preserve">0% ,Weld (WELD)  </v>
      </c>
      <c r="R1679" s="124"/>
      <c r="S1679" s="186"/>
      <c r="T1679" s="186"/>
      <c r="U1679" s="181">
        <v>360</v>
      </c>
      <c r="V1679" s="129">
        <v>14.3</v>
      </c>
      <c r="W1679" s="173"/>
      <c r="X1679" s="173"/>
      <c r="Y1679" s="131"/>
      <c r="Z1679" s="131"/>
      <c r="AA1679" s="131"/>
      <c r="AB1679" s="128"/>
      <c r="AC1679" s="132"/>
      <c r="AD1679" s="132"/>
      <c r="AE1679" s="132"/>
      <c r="AF1679" s="132" t="str">
        <f t="shared" si="157"/>
        <v xml:space="preserve"> </v>
      </c>
      <c r="AG1679" s="132" t="str">
        <f t="shared" si="158"/>
        <v/>
      </c>
      <c r="AH1679" s="128" t="s">
        <v>8184</v>
      </c>
      <c r="AI1679" s="130"/>
    </row>
    <row r="1680" spans="2:35" ht="13.2">
      <c r="B1680" s="149">
        <v>16700</v>
      </c>
      <c r="C1680" s="115">
        <v>1655</v>
      </c>
      <c r="D1680" s="115">
        <v>14.636459983620089</v>
      </c>
      <c r="E1680" s="115" t="s">
        <v>6026</v>
      </c>
      <c r="F1680" s="115" t="s">
        <v>6026</v>
      </c>
      <c r="G1680" s="117">
        <v>10870</v>
      </c>
      <c r="H1680" s="118">
        <f t="shared" si="159"/>
        <v>7.6499063224760686</v>
      </c>
      <c r="I1680" s="134" t="str">
        <f t="shared" si="160"/>
        <v>A-0620</v>
      </c>
      <c r="J1680" s="134" t="str">
        <f t="shared" si="161"/>
        <v>A-0620</v>
      </c>
      <c r="K1680" s="183">
        <f>H1680+M1680*0.001</f>
        <v>7.6618123224760684</v>
      </c>
      <c r="L1680" s="118">
        <v>12543.844999999999</v>
      </c>
      <c r="M1680" s="208">
        <v>11.906000000000001</v>
      </c>
      <c r="N1680" s="118">
        <v>11.997999999999999</v>
      </c>
      <c r="O1680" s="115" t="s">
        <v>8183</v>
      </c>
      <c r="P1680" s="115"/>
      <c r="Q1680" s="119" t="str">
        <f>Y1680*100 &amp; "% ," &amp; O1680 &amp; " " &amp; P1680 &amp; " " &amp; AG1680</f>
        <v xml:space="preserve">0% ,Weld (WELD)  </v>
      </c>
      <c r="R1680" s="115"/>
      <c r="S1680" s="186"/>
      <c r="T1680" s="186"/>
      <c r="U1680" s="181">
        <v>360</v>
      </c>
      <c r="V1680" s="120">
        <v>14.3</v>
      </c>
      <c r="W1680" s="188"/>
      <c r="X1680" s="188"/>
      <c r="Y1680" s="122"/>
      <c r="Z1680" s="122"/>
      <c r="AA1680" s="122"/>
      <c r="AB1680" s="119"/>
      <c r="AC1680" s="123"/>
      <c r="AD1680" s="123"/>
      <c r="AE1680" s="123"/>
      <c r="AF1680" s="123" t="str">
        <f t="shared" si="157"/>
        <v xml:space="preserve"> </v>
      </c>
      <c r="AG1680" s="123" t="str">
        <f t="shared" si="158"/>
        <v/>
      </c>
      <c r="AH1680" s="119" t="s">
        <v>8184</v>
      </c>
      <c r="AI1680" s="121"/>
    </row>
    <row r="1681" spans="2:35" ht="13.2">
      <c r="B1681" s="150">
        <v>16710</v>
      </c>
      <c r="C1681" s="124">
        <v>1656</v>
      </c>
      <c r="D1681" s="124">
        <v>14.64845985113889</v>
      </c>
      <c r="E1681" s="124" t="s">
        <v>6027</v>
      </c>
      <c r="F1681" s="124" t="s">
        <v>6027</v>
      </c>
      <c r="G1681" s="126">
        <v>10870</v>
      </c>
      <c r="H1681" s="127">
        <f t="shared" si="159"/>
        <v>7.6499063224760686</v>
      </c>
      <c r="I1681" s="135" t="str">
        <f t="shared" si="160"/>
        <v>A-0620</v>
      </c>
      <c r="J1681" s="135" t="str">
        <f t="shared" si="161"/>
        <v>A-0620</v>
      </c>
      <c r="K1681" s="183">
        <f>H1681+M1681*0.001</f>
        <v>7.661829322476069</v>
      </c>
      <c r="L1681" s="127">
        <v>12555.768</v>
      </c>
      <c r="M1681" s="208">
        <v>11.923</v>
      </c>
      <c r="N1681" s="127">
        <v>11.997999999999999</v>
      </c>
      <c r="O1681" s="124" t="s">
        <v>8198</v>
      </c>
      <c r="P1681" s="124" t="s">
        <v>8199</v>
      </c>
      <c r="Q1681" s="128" t="str">
        <f>Y1681*100 &amp; "% ," &amp; O1681 &amp; " " &amp; P1681 &amp; " " &amp; AG1681</f>
        <v xml:space="preserve">1% ,Anomaly (ANOM) Pipe Mill Anomaly (MIAN) </v>
      </c>
      <c r="R1681" s="124" t="s">
        <v>8210</v>
      </c>
      <c r="S1681" s="186" t="s">
        <v>8263</v>
      </c>
      <c r="T1681" s="186">
        <v>0.32291666666666669</v>
      </c>
      <c r="U1681" s="181">
        <v>125.25</v>
      </c>
      <c r="V1681" s="129">
        <v>14.3</v>
      </c>
      <c r="W1681" s="173">
        <v>20</v>
      </c>
      <c r="X1681" s="173">
        <v>113</v>
      </c>
      <c r="Y1681" s="131">
        <v>0.01</v>
      </c>
      <c r="Z1681" s="131">
        <v>0.01</v>
      </c>
      <c r="AA1681" s="131"/>
      <c r="AB1681" s="128" t="s">
        <v>8238</v>
      </c>
      <c r="AC1681" s="132"/>
      <c r="AD1681" s="132"/>
      <c r="AE1681" s="132"/>
      <c r="AF1681" s="132" t="str">
        <f t="shared" si="157"/>
        <v xml:space="preserve"> </v>
      </c>
      <c r="AG1681" s="132" t="str">
        <f t="shared" si="158"/>
        <v/>
      </c>
      <c r="AH1681" s="128" t="s">
        <v>8239</v>
      </c>
      <c r="AI1681" s="130">
        <v>448</v>
      </c>
    </row>
    <row r="1682" spans="2:35" ht="13.2">
      <c r="B1682" s="149">
        <v>16720</v>
      </c>
      <c r="C1682" s="115">
        <v>1657</v>
      </c>
      <c r="D1682" s="115">
        <v>14.660127718657503</v>
      </c>
      <c r="E1682" s="115" t="s">
        <v>6028</v>
      </c>
      <c r="F1682" s="115" t="s">
        <v>6028</v>
      </c>
      <c r="G1682" s="117">
        <v>10870</v>
      </c>
      <c r="H1682" s="118">
        <f t="shared" si="159"/>
        <v>7.6499063224760686</v>
      </c>
      <c r="I1682" s="134" t="str">
        <f t="shared" si="160"/>
        <v>A-0620</v>
      </c>
      <c r="J1682" s="134" t="str">
        <f t="shared" si="161"/>
        <v>A-0620</v>
      </c>
      <c r="K1682" s="183">
        <f>H1682+M1682*0.001</f>
        <v>7.661836322476069</v>
      </c>
      <c r="L1682" s="118">
        <v>12555.773999999999</v>
      </c>
      <c r="M1682" s="208">
        <v>11.93</v>
      </c>
      <c r="N1682" s="118">
        <v>11.997999999999999</v>
      </c>
      <c r="O1682" s="115" t="s">
        <v>8198</v>
      </c>
      <c r="P1682" s="115" t="s">
        <v>8199</v>
      </c>
      <c r="Q1682" s="119" t="str">
        <f>Y1682*100 &amp; "% ," &amp; O1682 &amp; " " &amp; P1682 &amp; " " &amp; AG1682</f>
        <v xml:space="preserve">3% ,Anomaly (ANOM) Pipe Mill Anomaly (MIAN) </v>
      </c>
      <c r="R1682" s="115" t="s">
        <v>8200</v>
      </c>
      <c r="S1682" s="186" t="s">
        <v>8217</v>
      </c>
      <c r="T1682" s="186">
        <v>0.3125</v>
      </c>
      <c r="U1682" s="181">
        <v>133.5</v>
      </c>
      <c r="V1682" s="120">
        <v>14.3</v>
      </c>
      <c r="W1682" s="188">
        <v>20</v>
      </c>
      <c r="X1682" s="188">
        <v>18</v>
      </c>
      <c r="Y1682" s="122">
        <v>0.03</v>
      </c>
      <c r="Z1682" s="122">
        <v>0.03</v>
      </c>
      <c r="AA1682" s="122"/>
      <c r="AB1682" s="119" t="s">
        <v>8238</v>
      </c>
      <c r="AC1682" s="123"/>
      <c r="AD1682" s="123"/>
      <c r="AE1682" s="123"/>
      <c r="AF1682" s="123" t="str">
        <f t="shared" si="157"/>
        <v xml:space="preserve"> </v>
      </c>
      <c r="AG1682" s="123" t="str">
        <f t="shared" si="158"/>
        <v/>
      </c>
      <c r="AH1682" s="119" t="s">
        <v>8239</v>
      </c>
      <c r="AI1682" s="121">
        <v>449</v>
      </c>
    </row>
    <row r="1683" spans="2:35" ht="13.2">
      <c r="B1683" s="150">
        <v>16730</v>
      </c>
      <c r="C1683" s="124">
        <v>1658</v>
      </c>
      <c r="D1683" s="124">
        <v>14.672131586176075</v>
      </c>
      <c r="E1683" s="124" t="s">
        <v>6029</v>
      </c>
      <c r="F1683" s="124" t="s">
        <v>6029</v>
      </c>
      <c r="G1683" s="126">
        <v>10870</v>
      </c>
      <c r="H1683" s="127">
        <f t="shared" si="159"/>
        <v>7.6499063224760686</v>
      </c>
      <c r="I1683" s="135" t="str">
        <f t="shared" si="160"/>
        <v>A-0620</v>
      </c>
      <c r="J1683" s="135" t="str">
        <f t="shared" si="161"/>
        <v>A-0620</v>
      </c>
      <c r="K1683" s="183">
        <f>H1683+M1683*0.001</f>
        <v>7.6618443224760684</v>
      </c>
      <c r="L1683" s="127">
        <v>12555.781999999999</v>
      </c>
      <c r="M1683" s="208">
        <v>11.938000000000001</v>
      </c>
      <c r="N1683" s="127">
        <v>11.997999999999999</v>
      </c>
      <c r="O1683" s="124" t="s">
        <v>8198</v>
      </c>
      <c r="P1683" s="124" t="s">
        <v>8199</v>
      </c>
      <c r="Q1683" s="128" t="str">
        <f>Y1683*100 &amp; "% ," &amp; O1683 &amp; " " &amp; P1683 &amp; " " &amp; AG1683</f>
        <v xml:space="preserve">2% ,Anomaly (ANOM) Pipe Mill Anomaly (MIAN) </v>
      </c>
      <c r="R1683" s="124" t="s">
        <v>8210</v>
      </c>
      <c r="S1683" s="186" t="s">
        <v>8243</v>
      </c>
      <c r="T1683" s="186">
        <v>5.2083333333333336E-2</v>
      </c>
      <c r="U1683" s="181">
        <v>321.75</v>
      </c>
      <c r="V1683" s="129">
        <v>14.3</v>
      </c>
      <c r="W1683" s="173">
        <v>24</v>
      </c>
      <c r="X1683" s="173">
        <v>57</v>
      </c>
      <c r="Y1683" s="131">
        <v>0.02</v>
      </c>
      <c r="Z1683" s="131">
        <v>0.02</v>
      </c>
      <c r="AA1683" s="131"/>
      <c r="AB1683" s="128" t="s">
        <v>8238</v>
      </c>
      <c r="AC1683" s="132"/>
      <c r="AD1683" s="132"/>
      <c r="AE1683" s="132"/>
      <c r="AF1683" s="132" t="str">
        <f t="shared" si="157"/>
        <v xml:space="preserve"> </v>
      </c>
      <c r="AG1683" s="132" t="str">
        <f t="shared" si="158"/>
        <v/>
      </c>
      <c r="AH1683" s="128" t="s">
        <v>8239</v>
      </c>
      <c r="AI1683" s="130">
        <v>450</v>
      </c>
    </row>
    <row r="1684" spans="2:35" ht="13.2">
      <c r="B1684" s="149">
        <v>16740</v>
      </c>
      <c r="C1684" s="115">
        <v>1659</v>
      </c>
      <c r="D1684" s="115">
        <v>14.684129453694828</v>
      </c>
      <c r="E1684" s="115" t="s">
        <v>6030</v>
      </c>
      <c r="F1684" s="115" t="s">
        <v>6030</v>
      </c>
      <c r="G1684" s="117">
        <v>10880</v>
      </c>
      <c r="H1684" s="118">
        <f t="shared" si="159"/>
        <v>7.6619570887995065</v>
      </c>
      <c r="I1684" s="134" t="str">
        <f t="shared" si="160"/>
        <v>A-0621</v>
      </c>
      <c r="J1684" s="134" t="str">
        <f t="shared" si="161"/>
        <v>A-0621</v>
      </c>
      <c r="K1684" s="183">
        <f>H1684+M1684*0.001</f>
        <v>7.6739550887995067</v>
      </c>
      <c r="L1684" s="118">
        <v>12555.842000000001</v>
      </c>
      <c r="M1684" s="208">
        <v>11.997999999999999</v>
      </c>
      <c r="N1684" s="118">
        <v>11.962999999999999</v>
      </c>
      <c r="O1684" s="115" t="s">
        <v>8183</v>
      </c>
      <c r="P1684" s="115"/>
      <c r="Q1684" s="119" t="str">
        <f>Y1684*100 &amp; "% ," &amp; O1684 &amp; " " &amp; P1684 &amp; " " &amp; AG1684</f>
        <v xml:space="preserve">0% ,Weld (WELD)  </v>
      </c>
      <c r="R1684" s="115"/>
      <c r="S1684" s="186"/>
      <c r="T1684" s="186"/>
      <c r="U1684" s="181">
        <v>360</v>
      </c>
      <c r="V1684" s="120">
        <v>14.3</v>
      </c>
      <c r="W1684" s="188"/>
      <c r="X1684" s="188"/>
      <c r="Y1684" s="122"/>
      <c r="Z1684" s="122"/>
      <c r="AA1684" s="122"/>
      <c r="AB1684" s="119"/>
      <c r="AC1684" s="123"/>
      <c r="AD1684" s="123"/>
      <c r="AE1684" s="123"/>
      <c r="AF1684" s="123" t="str">
        <f t="shared" si="157"/>
        <v xml:space="preserve"> </v>
      </c>
      <c r="AG1684" s="123" t="str">
        <f t="shared" si="158"/>
        <v/>
      </c>
      <c r="AH1684" s="119" t="s">
        <v>8184</v>
      </c>
      <c r="AI1684" s="121"/>
    </row>
    <row r="1685" spans="2:35" ht="13.2">
      <c r="B1685" s="150">
        <v>16750</v>
      </c>
      <c r="C1685" s="124">
        <v>1660</v>
      </c>
      <c r="D1685" s="124">
        <v>14.695959321213206</v>
      </c>
      <c r="E1685" s="124" t="s">
        <v>6031</v>
      </c>
      <c r="F1685" s="124" t="s">
        <v>6031</v>
      </c>
      <c r="G1685" s="126">
        <v>10880</v>
      </c>
      <c r="H1685" s="127">
        <f t="shared" si="159"/>
        <v>7.6619570887995065</v>
      </c>
      <c r="I1685" s="135" t="str">
        <f t="shared" si="160"/>
        <v>A-0621</v>
      </c>
      <c r="J1685" s="135" t="str">
        <f t="shared" si="161"/>
        <v>A-0621</v>
      </c>
      <c r="K1685" s="183">
        <f>H1685+M1685*0.001</f>
        <v>7.6679270887995061</v>
      </c>
      <c r="L1685" s="127">
        <v>12561.812</v>
      </c>
      <c r="M1685" s="208">
        <v>5.97</v>
      </c>
      <c r="N1685" s="127">
        <v>11.962999999999999</v>
      </c>
      <c r="O1685" s="124" t="s">
        <v>8321</v>
      </c>
      <c r="P1685" s="124"/>
      <c r="Q1685" s="128" t="str">
        <f>Y1685*100 &amp; "% ," &amp; O1685 &amp; " " &amp; P1685 &amp; " " &amp; AG1685</f>
        <v xml:space="preserve">0% ,Anode (ANOD)  </v>
      </c>
      <c r="R1685" s="124"/>
      <c r="S1685" s="186"/>
      <c r="T1685" s="186"/>
      <c r="U1685" s="181">
        <v>360</v>
      </c>
      <c r="V1685" s="129">
        <v>14.3</v>
      </c>
      <c r="W1685" s="173"/>
      <c r="X1685" s="173"/>
      <c r="Y1685" s="131"/>
      <c r="Z1685" s="131"/>
      <c r="AA1685" s="131"/>
      <c r="AB1685" s="128"/>
      <c r="AC1685" s="132"/>
      <c r="AD1685" s="132"/>
      <c r="AE1685" s="132"/>
      <c r="AF1685" s="132" t="str">
        <f t="shared" si="157"/>
        <v xml:space="preserve"> </v>
      </c>
      <c r="AG1685" s="132" t="str">
        <f t="shared" si="158"/>
        <v/>
      </c>
      <c r="AH1685" s="128" t="s">
        <v>8392</v>
      </c>
      <c r="AI1685" s="130"/>
    </row>
    <row r="1686" spans="2:35" ht="13.2">
      <c r="B1686" s="149">
        <v>16760</v>
      </c>
      <c r="C1686" s="115">
        <v>1661</v>
      </c>
      <c r="D1686" s="115">
        <v>14.707944188731862</v>
      </c>
      <c r="E1686" s="115" t="s">
        <v>6032</v>
      </c>
      <c r="F1686" s="115" t="s">
        <v>6032</v>
      </c>
      <c r="G1686" s="117">
        <v>10890</v>
      </c>
      <c r="H1686" s="118">
        <f t="shared" si="159"/>
        <v>7.6740117957166438</v>
      </c>
      <c r="I1686" s="134" t="str">
        <f t="shared" si="160"/>
        <v>A-0622</v>
      </c>
      <c r="J1686" s="134" t="str">
        <f t="shared" si="161"/>
        <v>A-0622</v>
      </c>
      <c r="K1686" s="183">
        <f>H1686+M1686*0.001</f>
        <v>7.6859747957166435</v>
      </c>
      <c r="L1686" s="118">
        <v>12567.805</v>
      </c>
      <c r="M1686" s="208">
        <v>11.962999999999999</v>
      </c>
      <c r="N1686" s="118">
        <v>12.01</v>
      </c>
      <c r="O1686" s="115" t="s">
        <v>8183</v>
      </c>
      <c r="P1686" s="115"/>
      <c r="Q1686" s="119" t="str">
        <f>Y1686*100 &amp; "% ," &amp; O1686 &amp; " " &amp; P1686 &amp; " " &amp; AG1686</f>
        <v xml:space="preserve">0% ,Weld (WELD)  </v>
      </c>
      <c r="R1686" s="115"/>
      <c r="S1686" s="186"/>
      <c r="T1686" s="186"/>
      <c r="U1686" s="181">
        <v>360</v>
      </c>
      <c r="V1686" s="120">
        <v>14.3</v>
      </c>
      <c r="W1686" s="188"/>
      <c r="X1686" s="188"/>
      <c r="Y1686" s="122"/>
      <c r="Z1686" s="122"/>
      <c r="AA1686" s="122"/>
      <c r="AB1686" s="119"/>
      <c r="AC1686" s="123"/>
      <c r="AD1686" s="123"/>
      <c r="AE1686" s="123"/>
      <c r="AF1686" s="123" t="str">
        <f t="shared" si="157"/>
        <v xml:space="preserve"> </v>
      </c>
      <c r="AG1686" s="123" t="str">
        <f t="shared" si="158"/>
        <v/>
      </c>
      <c r="AH1686" s="119" t="s">
        <v>8184</v>
      </c>
      <c r="AI1686" s="121"/>
    </row>
    <row r="1687" spans="2:35" ht="13.2">
      <c r="B1687" s="150">
        <v>16770</v>
      </c>
      <c r="C1687" s="124">
        <v>1662</v>
      </c>
      <c r="D1687" s="124">
        <v>14.719945056250717</v>
      </c>
      <c r="E1687" s="124" t="s">
        <v>6033</v>
      </c>
      <c r="F1687" s="124" t="s">
        <v>6033</v>
      </c>
      <c r="G1687" s="126">
        <v>10890</v>
      </c>
      <c r="H1687" s="127">
        <f t="shared" si="159"/>
        <v>7.6740117957166438</v>
      </c>
      <c r="I1687" s="135" t="str">
        <f t="shared" si="160"/>
        <v>A-0622</v>
      </c>
      <c r="J1687" s="135" t="str">
        <f t="shared" si="161"/>
        <v>A-0622</v>
      </c>
      <c r="K1687" s="183">
        <f>H1687+M1687*0.001</f>
        <v>7.6811147957166437</v>
      </c>
      <c r="L1687" s="127">
        <v>12574.907999999999</v>
      </c>
      <c r="M1687" s="208">
        <v>7.1029999999999998</v>
      </c>
      <c r="N1687" s="127">
        <v>12.01</v>
      </c>
      <c r="O1687" s="124" t="s">
        <v>8198</v>
      </c>
      <c r="P1687" s="124" t="s">
        <v>8199</v>
      </c>
      <c r="Q1687" s="128" t="str">
        <f>Y1687*100 &amp; "% ," &amp; O1687 &amp; " " &amp; P1687 &amp; " " &amp; AG1687</f>
        <v xml:space="preserve">9% ,Anomaly (ANOM) Pipe Mill Anomaly (MIAN) </v>
      </c>
      <c r="R1687" s="124" t="s">
        <v>8212</v>
      </c>
      <c r="S1687" s="186" t="s">
        <v>8259</v>
      </c>
      <c r="T1687" s="186">
        <v>0.10416666666666667</v>
      </c>
      <c r="U1687" s="181">
        <v>283.5</v>
      </c>
      <c r="V1687" s="129">
        <v>14.3</v>
      </c>
      <c r="W1687" s="173">
        <v>13</v>
      </c>
      <c r="X1687" s="173">
        <v>7</v>
      </c>
      <c r="Y1687" s="131">
        <v>0.09</v>
      </c>
      <c r="Z1687" s="131">
        <v>0.09</v>
      </c>
      <c r="AA1687" s="131"/>
      <c r="AB1687" s="128" t="s">
        <v>8238</v>
      </c>
      <c r="AC1687" s="132"/>
      <c r="AD1687" s="132"/>
      <c r="AE1687" s="132"/>
      <c r="AF1687" s="132" t="str">
        <f t="shared" si="157"/>
        <v xml:space="preserve"> </v>
      </c>
      <c r="AG1687" s="132" t="str">
        <f t="shared" si="158"/>
        <v/>
      </c>
      <c r="AH1687" s="128" t="s">
        <v>8239</v>
      </c>
      <c r="AI1687" s="130">
        <v>451</v>
      </c>
    </row>
    <row r="1688" spans="2:35" ht="13.2">
      <c r="B1688" s="149">
        <v>16780</v>
      </c>
      <c r="C1688" s="115">
        <v>1663</v>
      </c>
      <c r="D1688" s="115">
        <v>14.731820923769238</v>
      </c>
      <c r="E1688" s="115" t="s">
        <v>6034</v>
      </c>
      <c r="F1688" s="115" t="s">
        <v>6034</v>
      </c>
      <c r="G1688" s="117">
        <v>10890</v>
      </c>
      <c r="H1688" s="118">
        <f t="shared" si="159"/>
        <v>7.6740117957166438</v>
      </c>
      <c r="I1688" s="134" t="str">
        <f t="shared" si="160"/>
        <v>A-0622</v>
      </c>
      <c r="J1688" s="134" t="str">
        <f t="shared" si="161"/>
        <v>A-0622</v>
      </c>
      <c r="K1688" s="183">
        <f>H1688+M1688*0.001</f>
        <v>7.6811157957166438</v>
      </c>
      <c r="L1688" s="118">
        <v>12574.907999999999</v>
      </c>
      <c r="M1688" s="208">
        <v>7.1040000000000001</v>
      </c>
      <c r="N1688" s="118">
        <v>12.01</v>
      </c>
      <c r="O1688" s="115" t="s">
        <v>8198</v>
      </c>
      <c r="P1688" s="115" t="s">
        <v>8199</v>
      </c>
      <c r="Q1688" s="119" t="str">
        <f>Y1688*100 &amp; "% ," &amp; O1688 &amp; " " &amp; P1688 &amp; " " &amp; AG1688</f>
        <v xml:space="preserve">13% ,Anomaly (ANOM) Pipe Mill Anomaly (MIAN) </v>
      </c>
      <c r="R1688" s="115" t="s">
        <v>8212</v>
      </c>
      <c r="S1688" s="186" t="s">
        <v>8262</v>
      </c>
      <c r="T1688" s="186">
        <v>6.25E-2</v>
      </c>
      <c r="U1688" s="181">
        <v>313.5</v>
      </c>
      <c r="V1688" s="120">
        <v>14.3</v>
      </c>
      <c r="W1688" s="188">
        <v>12</v>
      </c>
      <c r="X1688" s="188">
        <v>6</v>
      </c>
      <c r="Y1688" s="122">
        <v>0.13</v>
      </c>
      <c r="Z1688" s="122">
        <v>0.13</v>
      </c>
      <c r="AA1688" s="122"/>
      <c r="AB1688" s="119" t="s">
        <v>8238</v>
      </c>
      <c r="AC1688" s="123"/>
      <c r="AD1688" s="123"/>
      <c r="AE1688" s="123"/>
      <c r="AF1688" s="123" t="str">
        <f t="shared" si="157"/>
        <v xml:space="preserve"> </v>
      </c>
      <c r="AG1688" s="123" t="str">
        <f t="shared" si="158"/>
        <v/>
      </c>
      <c r="AH1688" s="119" t="s">
        <v>8239</v>
      </c>
      <c r="AI1688" s="121">
        <v>452</v>
      </c>
    </row>
    <row r="1689" spans="2:35" ht="13.2">
      <c r="B1689" s="150">
        <v>16790</v>
      </c>
      <c r="C1689" s="124">
        <v>1664</v>
      </c>
      <c r="D1689" s="124">
        <v>14.743819791287656</v>
      </c>
      <c r="E1689" s="124" t="s">
        <v>6035</v>
      </c>
      <c r="F1689" s="124" t="s">
        <v>6035</v>
      </c>
      <c r="G1689" s="126">
        <v>10890</v>
      </c>
      <c r="H1689" s="127">
        <f t="shared" si="159"/>
        <v>7.6740117957166438</v>
      </c>
      <c r="I1689" s="135" t="str">
        <f t="shared" si="160"/>
        <v>A-0622</v>
      </c>
      <c r="J1689" s="135" t="str">
        <f t="shared" si="161"/>
        <v>A-0622</v>
      </c>
      <c r="K1689" s="183">
        <f>H1689+M1689*0.001</f>
        <v>7.6811267957166436</v>
      </c>
      <c r="L1689" s="127">
        <v>12574.92</v>
      </c>
      <c r="M1689" s="208">
        <v>7.1150000000000002</v>
      </c>
      <c r="N1689" s="127">
        <v>12.01</v>
      </c>
      <c r="O1689" s="124" t="s">
        <v>8198</v>
      </c>
      <c r="P1689" s="124" t="s">
        <v>8199</v>
      </c>
      <c r="Q1689" s="128" t="str">
        <f>Y1689*100 &amp; "% ," &amp; O1689 &amp; " " &amp; P1689 &amp; " " &amp; AG1689</f>
        <v xml:space="preserve">8% ,Anomaly (ANOM) Pipe Mill Anomaly (MIAN) </v>
      </c>
      <c r="R1689" s="124" t="s">
        <v>8214</v>
      </c>
      <c r="S1689" s="186" t="s">
        <v>8228</v>
      </c>
      <c r="T1689" s="186">
        <v>8.3333333333333329E-2</v>
      </c>
      <c r="U1689" s="181">
        <v>300</v>
      </c>
      <c r="V1689" s="129">
        <v>14.3</v>
      </c>
      <c r="W1689" s="173">
        <v>16</v>
      </c>
      <c r="X1689" s="173">
        <v>12</v>
      </c>
      <c r="Y1689" s="131">
        <v>0.08</v>
      </c>
      <c r="Z1689" s="131">
        <v>0.08</v>
      </c>
      <c r="AA1689" s="131"/>
      <c r="AB1689" s="128" t="s">
        <v>8238</v>
      </c>
      <c r="AC1689" s="132"/>
      <c r="AD1689" s="132"/>
      <c r="AE1689" s="132"/>
      <c r="AF1689" s="132" t="str">
        <f t="shared" si="157"/>
        <v xml:space="preserve"> </v>
      </c>
      <c r="AG1689" s="132" t="str">
        <f t="shared" si="158"/>
        <v/>
      </c>
      <c r="AH1689" s="128" t="s">
        <v>8239</v>
      </c>
      <c r="AI1689" s="130">
        <v>453</v>
      </c>
    </row>
    <row r="1690" spans="2:35" ht="13.2">
      <c r="B1690" s="149">
        <v>16800</v>
      </c>
      <c r="C1690" s="115">
        <v>1665</v>
      </c>
      <c r="D1690" s="115">
        <v>14.755822658806581</v>
      </c>
      <c r="E1690" s="115" t="s">
        <v>6036</v>
      </c>
      <c r="F1690" s="115" t="s">
        <v>6036</v>
      </c>
      <c r="G1690" s="117">
        <v>10890</v>
      </c>
      <c r="H1690" s="118">
        <f t="shared" si="159"/>
        <v>7.6740117957166438</v>
      </c>
      <c r="I1690" s="134" t="str">
        <f t="shared" si="160"/>
        <v>A-0622</v>
      </c>
      <c r="J1690" s="134" t="str">
        <f t="shared" si="161"/>
        <v>A-0622</v>
      </c>
      <c r="K1690" s="183">
        <f>H1690+M1690*0.001</f>
        <v>7.6811307957166441</v>
      </c>
      <c r="L1690" s="118">
        <v>12574.924000000001</v>
      </c>
      <c r="M1690" s="208">
        <v>7.1189999999999998</v>
      </c>
      <c r="N1690" s="118">
        <v>12.01</v>
      </c>
      <c r="O1690" s="115" t="s">
        <v>8198</v>
      </c>
      <c r="P1690" s="115" t="s">
        <v>8199</v>
      </c>
      <c r="Q1690" s="119" t="str">
        <f>Y1690*100 &amp; "% ," &amp; O1690 &amp; " " &amp; P1690 &amp; " " &amp; AG1690</f>
        <v xml:space="preserve">8% ,Anomaly (ANOM) Pipe Mill Anomaly (MIAN) </v>
      </c>
      <c r="R1690" s="115" t="s">
        <v>8214</v>
      </c>
      <c r="S1690" s="186" t="s">
        <v>8215</v>
      </c>
      <c r="T1690" s="186">
        <v>0.125</v>
      </c>
      <c r="U1690" s="181">
        <v>270</v>
      </c>
      <c r="V1690" s="120">
        <v>14.3</v>
      </c>
      <c r="W1690" s="188">
        <v>15</v>
      </c>
      <c r="X1690" s="188">
        <v>5</v>
      </c>
      <c r="Y1690" s="122">
        <v>0.08</v>
      </c>
      <c r="Z1690" s="122">
        <v>0.08</v>
      </c>
      <c r="AA1690" s="122"/>
      <c r="AB1690" s="119" t="s">
        <v>8238</v>
      </c>
      <c r="AC1690" s="123"/>
      <c r="AD1690" s="123"/>
      <c r="AE1690" s="123"/>
      <c r="AF1690" s="123" t="str">
        <f t="shared" si="157"/>
        <v xml:space="preserve"> </v>
      </c>
      <c r="AG1690" s="123" t="str">
        <f t="shared" si="158"/>
        <v/>
      </c>
      <c r="AH1690" s="119" t="s">
        <v>8239</v>
      </c>
      <c r="AI1690" s="121">
        <v>454</v>
      </c>
    </row>
    <row r="1691" spans="2:35" ht="13.2">
      <c r="B1691" s="150">
        <v>16810</v>
      </c>
      <c r="C1691" s="124">
        <v>1666</v>
      </c>
      <c r="D1691" s="124">
        <v>14.767832526325011</v>
      </c>
      <c r="E1691" s="124" t="s">
        <v>6037</v>
      </c>
      <c r="F1691" s="124" t="s">
        <v>6037</v>
      </c>
      <c r="G1691" s="126">
        <v>10890</v>
      </c>
      <c r="H1691" s="127">
        <f t="shared" si="159"/>
        <v>7.6740117957166438</v>
      </c>
      <c r="I1691" s="135" t="str">
        <f t="shared" si="160"/>
        <v>A-0622</v>
      </c>
      <c r="J1691" s="135" t="str">
        <f t="shared" si="161"/>
        <v>A-0622</v>
      </c>
      <c r="K1691" s="183">
        <f>H1691+M1691*0.001</f>
        <v>7.6811317957166434</v>
      </c>
      <c r="L1691" s="127">
        <v>12574.924999999999</v>
      </c>
      <c r="M1691" s="208">
        <v>7.12</v>
      </c>
      <c r="N1691" s="127">
        <v>12.01</v>
      </c>
      <c r="O1691" s="124" t="s">
        <v>8198</v>
      </c>
      <c r="P1691" s="124" t="s">
        <v>8199</v>
      </c>
      <c r="Q1691" s="128" t="str">
        <f>Y1691*100 &amp; "% ," &amp; O1691 &amp; " " &amp; P1691 &amp; " " &amp; AG1691</f>
        <v xml:space="preserve">8% ,Anomaly (ANOM) Pipe Mill Anomaly (MIAN) </v>
      </c>
      <c r="R1691" s="124" t="s">
        <v>8212</v>
      </c>
      <c r="S1691" s="186" t="s">
        <v>8229</v>
      </c>
      <c r="T1691" s="186">
        <v>0.46875</v>
      </c>
      <c r="U1691" s="181">
        <v>21.75</v>
      </c>
      <c r="V1691" s="129">
        <v>14.3</v>
      </c>
      <c r="W1691" s="173">
        <v>13</v>
      </c>
      <c r="X1691" s="173">
        <v>5</v>
      </c>
      <c r="Y1691" s="131">
        <v>0.08</v>
      </c>
      <c r="Z1691" s="131">
        <v>0.08</v>
      </c>
      <c r="AA1691" s="131"/>
      <c r="AB1691" s="128" t="s">
        <v>8238</v>
      </c>
      <c r="AC1691" s="132"/>
      <c r="AD1691" s="132"/>
      <c r="AE1691" s="132"/>
      <c r="AF1691" s="132" t="str">
        <f t="shared" si="157"/>
        <v xml:space="preserve"> </v>
      </c>
      <c r="AG1691" s="132" t="str">
        <f t="shared" si="158"/>
        <v/>
      </c>
      <c r="AH1691" s="128" t="s">
        <v>8239</v>
      </c>
      <c r="AI1691" s="130">
        <v>455</v>
      </c>
    </row>
    <row r="1692" spans="2:35" ht="13.2">
      <c r="B1692" s="149">
        <v>16820</v>
      </c>
      <c r="C1692" s="115">
        <v>1667</v>
      </c>
      <c r="D1692" s="115">
        <v>14.779831393843779</v>
      </c>
      <c r="E1692" s="115" t="s">
        <v>6038</v>
      </c>
      <c r="F1692" s="115" t="s">
        <v>6038</v>
      </c>
      <c r="G1692" s="117">
        <v>10890</v>
      </c>
      <c r="H1692" s="118">
        <f t="shared" si="159"/>
        <v>7.6740117957166438</v>
      </c>
      <c r="I1692" s="134" t="str">
        <f t="shared" si="160"/>
        <v>A-0622</v>
      </c>
      <c r="J1692" s="134" t="str">
        <f t="shared" si="161"/>
        <v>A-0622</v>
      </c>
      <c r="K1692" s="183">
        <f>H1692+M1692*0.001</f>
        <v>7.6822147957166438</v>
      </c>
      <c r="L1692" s="118">
        <v>12576.008</v>
      </c>
      <c r="M1692" s="208">
        <v>8.2029999999999994</v>
      </c>
      <c r="N1692" s="118">
        <v>12.01</v>
      </c>
      <c r="O1692" s="115" t="s">
        <v>8198</v>
      </c>
      <c r="P1692" s="115" t="s">
        <v>8199</v>
      </c>
      <c r="Q1692" s="119" t="str">
        <f>Y1692*100 &amp; "% ," &amp; O1692 &amp; " " &amp; P1692 &amp; " " &amp; AG1692</f>
        <v xml:space="preserve">8% ,Anomaly (ANOM) Pipe Mill Anomaly (MIAN) </v>
      </c>
      <c r="R1692" s="115" t="s">
        <v>8208</v>
      </c>
      <c r="S1692" s="186" t="s">
        <v>8267</v>
      </c>
      <c r="T1692" s="186">
        <v>4.1666666666666664E-2</v>
      </c>
      <c r="U1692" s="181">
        <v>330</v>
      </c>
      <c r="V1692" s="120">
        <v>14.3</v>
      </c>
      <c r="W1692" s="188">
        <v>47</v>
      </c>
      <c r="X1692" s="188">
        <v>59</v>
      </c>
      <c r="Y1692" s="122">
        <v>0.08</v>
      </c>
      <c r="Z1692" s="122">
        <v>0.08</v>
      </c>
      <c r="AA1692" s="122"/>
      <c r="AB1692" s="119" t="s">
        <v>8202</v>
      </c>
      <c r="AC1692" s="123"/>
      <c r="AD1692" s="123"/>
      <c r="AE1692" s="123"/>
      <c r="AF1692" s="123" t="str">
        <f t="shared" si="157"/>
        <v xml:space="preserve"> </v>
      </c>
      <c r="AG1692" s="123" t="str">
        <f t="shared" si="158"/>
        <v/>
      </c>
      <c r="AH1692" s="119" t="s">
        <v>8203</v>
      </c>
      <c r="AI1692" s="121">
        <v>456</v>
      </c>
    </row>
    <row r="1693" spans="2:35" ht="13.2">
      <c r="B1693" s="150">
        <v>16830</v>
      </c>
      <c r="C1693" s="124">
        <v>1668</v>
      </c>
      <c r="D1693" s="124">
        <v>14.791836261362404</v>
      </c>
      <c r="E1693" s="124" t="s">
        <v>6039</v>
      </c>
      <c r="F1693" s="124" t="s">
        <v>6039</v>
      </c>
      <c r="G1693" s="126">
        <v>10900</v>
      </c>
      <c r="H1693" s="127">
        <f t="shared" si="159"/>
        <v>7.6860655854858928</v>
      </c>
      <c r="I1693" s="135" t="str">
        <f t="shared" si="160"/>
        <v>A-0623</v>
      </c>
      <c r="J1693" s="135" t="str">
        <f t="shared" si="161"/>
        <v>A-0623</v>
      </c>
      <c r="K1693" s="183">
        <f>H1693+M1693*0.001</f>
        <v>7.6980755854858929</v>
      </c>
      <c r="L1693" s="127">
        <v>12579.815000000001</v>
      </c>
      <c r="M1693" s="208">
        <v>12.01</v>
      </c>
      <c r="N1693" s="127">
        <v>11.97</v>
      </c>
      <c r="O1693" s="124" t="s">
        <v>8183</v>
      </c>
      <c r="P1693" s="124"/>
      <c r="Q1693" s="128" t="str">
        <f>Y1693*100 &amp; "% ," &amp; O1693 &amp; " " &amp; P1693 &amp; " " &amp; AG1693</f>
        <v xml:space="preserve">0% ,Weld (WELD)  </v>
      </c>
      <c r="R1693" s="124"/>
      <c r="S1693" s="186"/>
      <c r="T1693" s="186"/>
      <c r="U1693" s="181">
        <v>360</v>
      </c>
      <c r="V1693" s="129">
        <v>14.3</v>
      </c>
      <c r="W1693" s="173"/>
      <c r="X1693" s="173"/>
      <c r="Y1693" s="131"/>
      <c r="Z1693" s="131"/>
      <c r="AA1693" s="131"/>
      <c r="AB1693" s="128"/>
      <c r="AC1693" s="132"/>
      <c r="AD1693" s="132"/>
      <c r="AE1693" s="132"/>
      <c r="AF1693" s="132" t="str">
        <f t="shared" si="157"/>
        <v xml:space="preserve"> </v>
      </c>
      <c r="AG1693" s="132" t="str">
        <f t="shared" si="158"/>
        <v/>
      </c>
      <c r="AH1693" s="128" t="s">
        <v>8184</v>
      </c>
      <c r="AI1693" s="130"/>
    </row>
    <row r="1694" spans="2:35" ht="13.2">
      <c r="B1694" s="149">
        <v>16840</v>
      </c>
      <c r="C1694" s="115">
        <v>1669</v>
      </c>
      <c r="D1694" s="115">
        <v>14.803841128881027</v>
      </c>
      <c r="E1694" s="115" t="s">
        <v>6040</v>
      </c>
      <c r="F1694" s="115" t="s">
        <v>6040</v>
      </c>
      <c r="G1694" s="117">
        <v>10910</v>
      </c>
      <c r="H1694" s="118">
        <f t="shared" si="159"/>
        <v>7.698093546777919</v>
      </c>
      <c r="I1694" s="134" t="str">
        <f t="shared" si="160"/>
        <v>A-0624</v>
      </c>
      <c r="J1694" s="134" t="str">
        <f t="shared" si="161"/>
        <v>A-0624</v>
      </c>
      <c r="K1694" s="183">
        <f>H1694+M1694*0.001</f>
        <v>7.7100635467779188</v>
      </c>
      <c r="L1694" s="118">
        <v>12591.785</v>
      </c>
      <c r="M1694" s="208">
        <v>11.97</v>
      </c>
      <c r="N1694" s="118">
        <v>11.98</v>
      </c>
      <c r="O1694" s="115" t="s">
        <v>8183</v>
      </c>
      <c r="P1694" s="115"/>
      <c r="Q1694" s="119" t="str">
        <f>Y1694*100 &amp; "% ," &amp; O1694 &amp; " " &amp; P1694 &amp; " " &amp; AG1694</f>
        <v xml:space="preserve">0% ,Weld (WELD)  </v>
      </c>
      <c r="R1694" s="115"/>
      <c r="S1694" s="186"/>
      <c r="T1694" s="186"/>
      <c r="U1694" s="181">
        <v>360</v>
      </c>
      <c r="V1694" s="120">
        <v>14.3</v>
      </c>
      <c r="W1694" s="188"/>
      <c r="X1694" s="188"/>
      <c r="Y1694" s="122"/>
      <c r="Z1694" s="122"/>
      <c r="AA1694" s="122"/>
      <c r="AB1694" s="119"/>
      <c r="AC1694" s="123"/>
      <c r="AD1694" s="123"/>
      <c r="AE1694" s="123"/>
      <c r="AF1694" s="123" t="str">
        <f t="shared" si="157"/>
        <v xml:space="preserve"> </v>
      </c>
      <c r="AG1694" s="123" t="str">
        <f t="shared" si="158"/>
        <v/>
      </c>
      <c r="AH1694" s="119" t="s">
        <v>8184</v>
      </c>
      <c r="AI1694" s="121"/>
    </row>
    <row r="1695" spans="2:35" ht="13.2">
      <c r="B1695" s="150">
        <v>16850</v>
      </c>
      <c r="C1695" s="124">
        <v>1670</v>
      </c>
      <c r="D1695" s="124">
        <v>14.815833996399592</v>
      </c>
      <c r="E1695" s="124" t="s">
        <v>6041</v>
      </c>
      <c r="F1695" s="124" t="s">
        <v>6041</v>
      </c>
      <c r="G1695" s="126">
        <v>10910</v>
      </c>
      <c r="H1695" s="127">
        <f t="shared" si="159"/>
        <v>7.698093546777919</v>
      </c>
      <c r="I1695" s="135" t="str">
        <f t="shared" si="160"/>
        <v>A-0624</v>
      </c>
      <c r="J1695" s="135" t="str">
        <f t="shared" si="161"/>
        <v>A-0624</v>
      </c>
      <c r="K1695" s="183">
        <f>H1695+M1695*0.001</f>
        <v>7.6999125467779193</v>
      </c>
      <c r="L1695" s="127">
        <v>12593.602999999999</v>
      </c>
      <c r="M1695" s="208">
        <v>1.819</v>
      </c>
      <c r="N1695" s="127">
        <v>11.98</v>
      </c>
      <c r="O1695" s="124" t="s">
        <v>8198</v>
      </c>
      <c r="P1695" s="124" t="s">
        <v>8199</v>
      </c>
      <c r="Q1695" s="128" t="str">
        <f>Y1695*100 &amp; "% ," &amp; O1695 &amp; " " &amp; P1695 &amp; " " &amp; AG1695</f>
        <v xml:space="preserve">6% ,Anomaly (ANOM) Pipe Mill Anomaly (MIAN) </v>
      </c>
      <c r="R1695" s="124" t="s">
        <v>8208</v>
      </c>
      <c r="S1695" s="186" t="s">
        <v>8201</v>
      </c>
      <c r="T1695" s="186">
        <v>0.21875</v>
      </c>
      <c r="U1695" s="181">
        <v>201.75</v>
      </c>
      <c r="V1695" s="129">
        <v>14.3</v>
      </c>
      <c r="W1695" s="173">
        <v>89</v>
      </c>
      <c r="X1695" s="173">
        <v>104</v>
      </c>
      <c r="Y1695" s="131">
        <v>0.06</v>
      </c>
      <c r="Z1695" s="131">
        <v>0.06</v>
      </c>
      <c r="AA1695" s="131"/>
      <c r="AB1695" s="128" t="s">
        <v>8202</v>
      </c>
      <c r="AC1695" s="132"/>
      <c r="AD1695" s="132"/>
      <c r="AE1695" s="132"/>
      <c r="AF1695" s="132" t="str">
        <f t="shared" si="157"/>
        <v xml:space="preserve"> </v>
      </c>
      <c r="AG1695" s="132" t="str">
        <f t="shared" si="158"/>
        <v/>
      </c>
      <c r="AH1695" s="128" t="s">
        <v>8203</v>
      </c>
      <c r="AI1695" s="130">
        <v>457</v>
      </c>
    </row>
    <row r="1696" spans="2:35" ht="13.2">
      <c r="B1696" s="149">
        <v>16860</v>
      </c>
      <c r="C1696" s="115">
        <v>1671</v>
      </c>
      <c r="D1696" s="115">
        <v>14.827840863918285</v>
      </c>
      <c r="E1696" s="115" t="s">
        <v>6042</v>
      </c>
      <c r="F1696" s="115" t="s">
        <v>6042</v>
      </c>
      <c r="G1696" s="117">
        <v>10920</v>
      </c>
      <c r="H1696" s="118">
        <f t="shared" si="159"/>
        <v>7.7101485941303052</v>
      </c>
      <c r="I1696" s="134" t="str">
        <f t="shared" si="160"/>
        <v>A-0625</v>
      </c>
      <c r="J1696" s="134" t="str">
        <f t="shared" si="161"/>
        <v>A-0625</v>
      </c>
      <c r="K1696" s="183">
        <f>H1696+M1696*0.001</f>
        <v>7.7221285941303055</v>
      </c>
      <c r="L1696" s="118">
        <v>12603.764999999999</v>
      </c>
      <c r="M1696" s="208">
        <v>11.98</v>
      </c>
      <c r="N1696" s="118">
        <v>11.958</v>
      </c>
      <c r="O1696" s="115" t="s">
        <v>8183</v>
      </c>
      <c r="P1696" s="115"/>
      <c r="Q1696" s="119" t="str">
        <f>Y1696*100 &amp; "% ," &amp; O1696 &amp; " " &amp; P1696 &amp; " " &amp; AG1696</f>
        <v xml:space="preserve">0% ,Weld (WELD)  </v>
      </c>
      <c r="R1696" s="115"/>
      <c r="S1696" s="186"/>
      <c r="T1696" s="186"/>
      <c r="U1696" s="181">
        <v>360</v>
      </c>
      <c r="V1696" s="120">
        <v>14.3</v>
      </c>
      <c r="W1696" s="188"/>
      <c r="X1696" s="188"/>
      <c r="Y1696" s="122"/>
      <c r="Z1696" s="122"/>
      <c r="AA1696" s="122"/>
      <c r="AB1696" s="119"/>
      <c r="AC1696" s="123"/>
      <c r="AD1696" s="123"/>
      <c r="AE1696" s="123"/>
      <c r="AF1696" s="123" t="str">
        <f t="shared" si="157"/>
        <v xml:space="preserve"> </v>
      </c>
      <c r="AG1696" s="123" t="str">
        <f t="shared" si="158"/>
        <v/>
      </c>
      <c r="AH1696" s="119" t="s">
        <v>8184</v>
      </c>
      <c r="AI1696" s="121"/>
    </row>
    <row r="1697" spans="2:35" ht="13.2">
      <c r="B1697" s="150">
        <v>16870</v>
      </c>
      <c r="C1697" s="124">
        <v>1672</v>
      </c>
      <c r="D1697" s="124">
        <v>14.83984573143691</v>
      </c>
      <c r="E1697" s="124" t="s">
        <v>6043</v>
      </c>
      <c r="F1697" s="124" t="s">
        <v>6043</v>
      </c>
      <c r="G1697" s="126">
        <v>10930</v>
      </c>
      <c r="H1697" s="127">
        <f t="shared" si="159"/>
        <v>7.7222008652635932</v>
      </c>
      <c r="I1697" s="135" t="str">
        <f t="shared" si="160"/>
        <v>A-0626</v>
      </c>
      <c r="J1697" s="135" t="str">
        <f t="shared" si="161"/>
        <v>A-0626</v>
      </c>
      <c r="K1697" s="183">
        <f>H1697+M1697*0.001</f>
        <v>7.7341588652635931</v>
      </c>
      <c r="L1697" s="127">
        <v>12615.723</v>
      </c>
      <c r="M1697" s="208">
        <v>11.958</v>
      </c>
      <c r="N1697" s="127">
        <v>11.974</v>
      </c>
      <c r="O1697" s="124" t="s">
        <v>8183</v>
      </c>
      <c r="P1697" s="124"/>
      <c r="Q1697" s="128" t="str">
        <f>Y1697*100 &amp; "% ," &amp; O1697 &amp; " " &amp; P1697 &amp; " " &amp; AG1697</f>
        <v xml:space="preserve">0% ,Weld (WELD)  </v>
      </c>
      <c r="R1697" s="124"/>
      <c r="S1697" s="186"/>
      <c r="T1697" s="186"/>
      <c r="U1697" s="181">
        <v>360</v>
      </c>
      <c r="V1697" s="129">
        <v>14.3</v>
      </c>
      <c r="W1697" s="173"/>
      <c r="X1697" s="173"/>
      <c r="Y1697" s="131"/>
      <c r="Z1697" s="131"/>
      <c r="AA1697" s="131"/>
      <c r="AB1697" s="128"/>
      <c r="AC1697" s="132"/>
      <c r="AD1697" s="132"/>
      <c r="AE1697" s="132"/>
      <c r="AF1697" s="132" t="str">
        <f t="shared" si="157"/>
        <v xml:space="preserve"> </v>
      </c>
      <c r="AG1697" s="132" t="str">
        <f t="shared" si="158"/>
        <v/>
      </c>
      <c r="AH1697" s="128" t="s">
        <v>8184</v>
      </c>
      <c r="AI1697" s="130"/>
    </row>
    <row r="1698" spans="2:35" ht="13.2">
      <c r="B1698" s="149">
        <v>16880</v>
      </c>
      <c r="C1698" s="115">
        <v>1673</v>
      </c>
      <c r="D1698" s="115">
        <v>14.851831598955599</v>
      </c>
      <c r="E1698" s="115" t="s">
        <v>6044</v>
      </c>
      <c r="F1698" s="115" t="s">
        <v>6044</v>
      </c>
      <c r="G1698" s="117">
        <v>10940</v>
      </c>
      <c r="H1698" s="118">
        <f t="shared" si="159"/>
        <v>7.7342417887419197</v>
      </c>
      <c r="I1698" s="134" t="str">
        <f t="shared" si="160"/>
        <v>A-0627</v>
      </c>
      <c r="J1698" s="134" t="str">
        <f t="shared" si="161"/>
        <v>A-0627</v>
      </c>
      <c r="K1698" s="183">
        <f>H1698+M1698*0.001</f>
        <v>7.7462157887419201</v>
      </c>
      <c r="L1698" s="118">
        <v>12627.697</v>
      </c>
      <c r="M1698" s="208">
        <v>11.974</v>
      </c>
      <c r="N1698" s="118">
        <v>11.997999999999999</v>
      </c>
      <c r="O1698" s="115" t="s">
        <v>8183</v>
      </c>
      <c r="P1698" s="115"/>
      <c r="Q1698" s="119" t="str">
        <f>Y1698*100 &amp; "% ," &amp; O1698 &amp; " " &amp; P1698 &amp; " " &amp; AG1698</f>
        <v xml:space="preserve">0% ,Weld (WELD)  </v>
      </c>
      <c r="R1698" s="115"/>
      <c r="S1698" s="186"/>
      <c r="T1698" s="186"/>
      <c r="U1698" s="181">
        <v>360</v>
      </c>
      <c r="V1698" s="120">
        <v>14.3</v>
      </c>
      <c r="W1698" s="188"/>
      <c r="X1698" s="188"/>
      <c r="Y1698" s="122"/>
      <c r="Z1698" s="122"/>
      <c r="AA1698" s="122"/>
      <c r="AB1698" s="119"/>
      <c r="AC1698" s="123"/>
      <c r="AD1698" s="123"/>
      <c r="AE1698" s="123"/>
      <c r="AF1698" s="123" t="str">
        <f t="shared" si="157"/>
        <v xml:space="preserve"> </v>
      </c>
      <c r="AG1698" s="123" t="str">
        <f t="shared" si="158"/>
        <v/>
      </c>
      <c r="AH1698" s="119" t="s">
        <v>8184</v>
      </c>
      <c r="AI1698" s="121"/>
    </row>
    <row r="1699" spans="2:35" ht="13.2">
      <c r="B1699" s="150">
        <v>16890</v>
      </c>
      <c r="C1699" s="124">
        <v>1674</v>
      </c>
      <c r="D1699" s="124">
        <v>14.863796466473937</v>
      </c>
      <c r="E1699" s="124" t="s">
        <v>6045</v>
      </c>
      <c r="F1699" s="124" t="s">
        <v>6045</v>
      </c>
      <c r="G1699" s="126">
        <v>10950</v>
      </c>
      <c r="H1699" s="127">
        <f t="shared" si="159"/>
        <v>7.7462871392605539</v>
      </c>
      <c r="I1699" s="135" t="str">
        <f t="shared" si="160"/>
        <v>A-0628</v>
      </c>
      <c r="J1699" s="135" t="str">
        <f t="shared" si="161"/>
        <v>A-0628</v>
      </c>
      <c r="K1699" s="183">
        <f>H1699+M1699*0.001</f>
        <v>7.7582851392605541</v>
      </c>
      <c r="L1699" s="127">
        <v>12639.695</v>
      </c>
      <c r="M1699" s="208">
        <v>11.997999999999999</v>
      </c>
      <c r="N1699" s="127">
        <v>11.925000000000001</v>
      </c>
      <c r="O1699" s="124" t="s">
        <v>8183</v>
      </c>
      <c r="P1699" s="124"/>
      <c r="Q1699" s="128" t="str">
        <f>Y1699*100 &amp; "% ," &amp; O1699 &amp; " " &amp; P1699 &amp; " " &amp; AG1699</f>
        <v xml:space="preserve">0% ,Weld (WELD)  </v>
      </c>
      <c r="R1699" s="124"/>
      <c r="S1699" s="186"/>
      <c r="T1699" s="186"/>
      <c r="U1699" s="181">
        <v>360</v>
      </c>
      <c r="V1699" s="129">
        <v>14.3</v>
      </c>
      <c r="W1699" s="173"/>
      <c r="X1699" s="173"/>
      <c r="Y1699" s="131"/>
      <c r="Z1699" s="131"/>
      <c r="AA1699" s="131"/>
      <c r="AB1699" s="128"/>
      <c r="AC1699" s="132"/>
      <c r="AD1699" s="132"/>
      <c r="AE1699" s="132"/>
      <c r="AF1699" s="132" t="str">
        <f t="shared" si="157"/>
        <v xml:space="preserve"> </v>
      </c>
      <c r="AG1699" s="132" t="str">
        <f t="shared" si="158"/>
        <v/>
      </c>
      <c r="AH1699" s="128" t="s">
        <v>8184</v>
      </c>
      <c r="AI1699" s="130"/>
    </row>
    <row r="1700" spans="2:35" ht="13.2">
      <c r="B1700" s="149">
        <v>16900</v>
      </c>
      <c r="C1700" s="115">
        <v>1675</v>
      </c>
      <c r="D1700" s="115">
        <v>14.875794333992671</v>
      </c>
      <c r="E1700" s="115" t="s">
        <v>6046</v>
      </c>
      <c r="F1700" s="115" t="s">
        <v>6046</v>
      </c>
      <c r="G1700" s="117">
        <v>10960</v>
      </c>
      <c r="H1700" s="118">
        <f t="shared" si="159"/>
        <v>7.758287555755083</v>
      </c>
      <c r="I1700" s="134" t="str">
        <f t="shared" si="160"/>
        <v>A-0629</v>
      </c>
      <c r="J1700" s="134" t="str">
        <f t="shared" si="161"/>
        <v>A-0629</v>
      </c>
      <c r="K1700" s="183">
        <f>H1700+M1700*0.001</f>
        <v>7.7702125557550827</v>
      </c>
      <c r="L1700" s="118">
        <v>12651.620999999999</v>
      </c>
      <c r="M1700" s="208">
        <v>11.925000000000001</v>
      </c>
      <c r="N1700" s="118">
        <v>11.962999999999999</v>
      </c>
      <c r="O1700" s="115" t="s">
        <v>8183</v>
      </c>
      <c r="P1700" s="115"/>
      <c r="Q1700" s="119" t="str">
        <f>Y1700*100 &amp; "% ," &amp; O1700 &amp; " " &amp; P1700 &amp; " " &amp; AG1700</f>
        <v xml:space="preserve">0% ,Weld (WELD)  </v>
      </c>
      <c r="R1700" s="115"/>
      <c r="S1700" s="186"/>
      <c r="T1700" s="186"/>
      <c r="U1700" s="181">
        <v>360</v>
      </c>
      <c r="V1700" s="120">
        <v>14.3</v>
      </c>
      <c r="W1700" s="188"/>
      <c r="X1700" s="188"/>
      <c r="Y1700" s="122"/>
      <c r="Z1700" s="122"/>
      <c r="AA1700" s="122"/>
      <c r="AB1700" s="119"/>
      <c r="AC1700" s="123"/>
      <c r="AD1700" s="123"/>
      <c r="AE1700" s="123"/>
      <c r="AF1700" s="123" t="str">
        <f t="shared" si="157"/>
        <v xml:space="preserve"> </v>
      </c>
      <c r="AG1700" s="123" t="str">
        <f t="shared" si="158"/>
        <v/>
      </c>
      <c r="AH1700" s="119" t="s">
        <v>8184</v>
      </c>
      <c r="AI1700" s="121"/>
    </row>
    <row r="1701" spans="2:35" ht="13.2">
      <c r="B1701" s="150">
        <v>16910</v>
      </c>
      <c r="C1701" s="124">
        <v>1676</v>
      </c>
      <c r="D1701" s="124">
        <v>14.887753201511154</v>
      </c>
      <c r="E1701" s="124" t="s">
        <v>6047</v>
      </c>
      <c r="F1701" s="124" t="s">
        <v>6047</v>
      </c>
      <c r="G1701" s="126">
        <v>10970</v>
      </c>
      <c r="H1701" s="127">
        <f t="shared" si="159"/>
        <v>7.7703340529113341</v>
      </c>
      <c r="I1701" s="135" t="str">
        <f t="shared" si="160"/>
        <v>A-0630</v>
      </c>
      <c r="J1701" s="135" t="str">
        <f t="shared" si="161"/>
        <v>A-0630</v>
      </c>
      <c r="K1701" s="183">
        <f>H1701+M1701*0.001</f>
        <v>7.7822970529113338</v>
      </c>
      <c r="L1701" s="127">
        <v>12663.583000000001</v>
      </c>
      <c r="M1701" s="208">
        <v>11.962999999999999</v>
      </c>
      <c r="N1701" s="127">
        <v>12.004</v>
      </c>
      <c r="O1701" s="124" t="s">
        <v>8183</v>
      </c>
      <c r="P1701" s="124"/>
      <c r="Q1701" s="128" t="str">
        <f>Y1701*100 &amp; "% ," &amp; O1701 &amp; " " &amp; P1701 &amp; " " &amp; AG1701</f>
        <v xml:space="preserve">0% ,Weld (WELD)  </v>
      </c>
      <c r="R1701" s="124"/>
      <c r="S1701" s="186"/>
      <c r="T1701" s="186"/>
      <c r="U1701" s="181">
        <v>360</v>
      </c>
      <c r="V1701" s="129">
        <v>14.3</v>
      </c>
      <c r="W1701" s="173"/>
      <c r="X1701" s="173"/>
      <c r="Y1701" s="131"/>
      <c r="Z1701" s="131"/>
      <c r="AA1701" s="131"/>
      <c r="AB1701" s="128"/>
      <c r="AC1701" s="132"/>
      <c r="AD1701" s="132"/>
      <c r="AE1701" s="132"/>
      <c r="AF1701" s="132" t="str">
        <f t="shared" si="157"/>
        <v xml:space="preserve"> </v>
      </c>
      <c r="AG1701" s="132" t="str">
        <f t="shared" si="158"/>
        <v/>
      </c>
      <c r="AH1701" s="128" t="s">
        <v>8184</v>
      </c>
      <c r="AI1701" s="130"/>
    </row>
    <row r="1702" spans="2:35" ht="13.2">
      <c r="B1702" s="149">
        <v>16920</v>
      </c>
      <c r="C1702" s="115">
        <v>1677</v>
      </c>
      <c r="D1702" s="115">
        <v>14.899757069029743</v>
      </c>
      <c r="E1702" s="115" t="s">
        <v>6048</v>
      </c>
      <c r="F1702" s="115" t="s">
        <v>6048</v>
      </c>
      <c r="G1702" s="117">
        <v>10980</v>
      </c>
      <c r="H1702" s="118">
        <f t="shared" si="159"/>
        <v>7.7823804505899821</v>
      </c>
      <c r="I1702" s="134" t="str">
        <f t="shared" si="160"/>
        <v>A-0631</v>
      </c>
      <c r="J1702" s="134" t="str">
        <f t="shared" si="161"/>
        <v>A-0631</v>
      </c>
      <c r="K1702" s="183">
        <f>H1702+M1702*0.001</f>
        <v>7.7943844505899822</v>
      </c>
      <c r="L1702" s="118">
        <v>12675.587</v>
      </c>
      <c r="M1702" s="208">
        <v>12.004</v>
      </c>
      <c r="N1702" s="118">
        <v>11.957000000000001</v>
      </c>
      <c r="O1702" s="115" t="s">
        <v>8183</v>
      </c>
      <c r="P1702" s="115"/>
      <c r="Q1702" s="119" t="str">
        <f>Y1702*100 &amp; "% ," &amp; O1702 &amp; " " &amp; P1702 &amp; " " &amp; AG1702</f>
        <v xml:space="preserve">0% ,Weld (WELD)  </v>
      </c>
      <c r="R1702" s="115"/>
      <c r="S1702" s="186"/>
      <c r="T1702" s="186"/>
      <c r="U1702" s="181">
        <v>360</v>
      </c>
      <c r="V1702" s="120">
        <v>14.3</v>
      </c>
      <c r="W1702" s="188"/>
      <c r="X1702" s="188"/>
      <c r="Y1702" s="122"/>
      <c r="Z1702" s="122"/>
      <c r="AA1702" s="122"/>
      <c r="AB1702" s="119"/>
      <c r="AC1702" s="123"/>
      <c r="AD1702" s="123"/>
      <c r="AE1702" s="123"/>
      <c r="AF1702" s="123" t="str">
        <f t="shared" si="157"/>
        <v xml:space="preserve"> </v>
      </c>
      <c r="AG1702" s="123" t="str">
        <f t="shared" si="158"/>
        <v/>
      </c>
      <c r="AH1702" s="119" t="s">
        <v>8184</v>
      </c>
      <c r="AI1702" s="121"/>
    </row>
    <row r="1703" spans="2:35" ht="13.2">
      <c r="B1703" s="150">
        <v>16930</v>
      </c>
      <c r="C1703" s="124">
        <v>1678</v>
      </c>
      <c r="D1703" s="124">
        <v>14.911753936548463</v>
      </c>
      <c r="E1703" s="124" t="s">
        <v>6049</v>
      </c>
      <c r="F1703" s="124" t="s">
        <v>6049</v>
      </c>
      <c r="G1703" s="126">
        <v>10980</v>
      </c>
      <c r="H1703" s="127">
        <f t="shared" si="159"/>
        <v>7.7823804505899821</v>
      </c>
      <c r="I1703" s="135" t="str">
        <f t="shared" si="160"/>
        <v>A-0631</v>
      </c>
      <c r="J1703" s="135" t="str">
        <f t="shared" si="161"/>
        <v>A-0631</v>
      </c>
      <c r="K1703" s="183">
        <f>H1703+M1703*0.001</f>
        <v>7.7883544505899822</v>
      </c>
      <c r="L1703" s="127">
        <v>12681.561</v>
      </c>
      <c r="M1703" s="208">
        <v>5.9740000000000002</v>
      </c>
      <c r="N1703" s="127">
        <v>11.957000000000001</v>
      </c>
      <c r="O1703" s="124" t="s">
        <v>8321</v>
      </c>
      <c r="P1703" s="124"/>
      <c r="Q1703" s="128" t="str">
        <f>Y1703*100 &amp; "% ," &amp; O1703 &amp; " " &amp; P1703 &amp; " " &amp; AG1703</f>
        <v xml:space="preserve">0% ,Anode (ANOD)  </v>
      </c>
      <c r="R1703" s="124"/>
      <c r="S1703" s="186"/>
      <c r="T1703" s="186"/>
      <c r="U1703" s="181">
        <v>360</v>
      </c>
      <c r="V1703" s="129">
        <v>14.3</v>
      </c>
      <c r="W1703" s="173"/>
      <c r="X1703" s="173"/>
      <c r="Y1703" s="131"/>
      <c r="Z1703" s="131"/>
      <c r="AA1703" s="131"/>
      <c r="AB1703" s="128"/>
      <c r="AC1703" s="132"/>
      <c r="AD1703" s="132"/>
      <c r="AE1703" s="132"/>
      <c r="AF1703" s="132" t="str">
        <f t="shared" si="157"/>
        <v xml:space="preserve"> </v>
      </c>
      <c r="AG1703" s="132" t="str">
        <f t="shared" si="158"/>
        <v/>
      </c>
      <c r="AH1703" s="128" t="s">
        <v>8393</v>
      </c>
      <c r="AI1703" s="130"/>
    </row>
    <row r="1704" spans="2:35" ht="13.2">
      <c r="B1704" s="149">
        <v>16940</v>
      </c>
      <c r="C1704" s="115">
        <v>1679</v>
      </c>
      <c r="D1704" s="115">
        <v>14.923755804067333</v>
      </c>
      <c r="E1704" s="115" t="s">
        <v>6050</v>
      </c>
      <c r="F1704" s="115" t="s">
        <v>6050</v>
      </c>
      <c r="G1704" s="117">
        <v>10990</v>
      </c>
      <c r="H1704" s="118">
        <f t="shared" si="159"/>
        <v>7.7944274673007685</v>
      </c>
      <c r="I1704" s="134" t="str">
        <f t="shared" si="160"/>
        <v>A-0632</v>
      </c>
      <c r="J1704" s="134" t="str">
        <f t="shared" si="161"/>
        <v>A-0632</v>
      </c>
      <c r="K1704" s="183">
        <f>H1704+M1704*0.001</f>
        <v>7.8063844673007683</v>
      </c>
      <c r="L1704" s="118">
        <v>12687.544</v>
      </c>
      <c r="M1704" s="208">
        <v>11.957000000000001</v>
      </c>
      <c r="N1704" s="118">
        <v>12.01</v>
      </c>
      <c r="O1704" s="115" t="s">
        <v>8183</v>
      </c>
      <c r="P1704" s="115" t="s">
        <v>661</v>
      </c>
      <c r="Q1704" s="119" t="str">
        <f>Y1704*100 &amp; "% ," &amp; O1704 &amp; " " &amp; P1704 &amp; " " &amp; AG1704</f>
        <v xml:space="preserve">0% ,Weld (WELD) Change in Wall Thickness (CHWT) </v>
      </c>
      <c r="R1704" s="115"/>
      <c r="S1704" s="186"/>
      <c r="T1704" s="186"/>
      <c r="U1704" s="181">
        <v>360</v>
      </c>
      <c r="V1704" s="120">
        <v>21</v>
      </c>
      <c r="W1704" s="188"/>
      <c r="X1704" s="188"/>
      <c r="Y1704" s="122"/>
      <c r="Z1704" s="122"/>
      <c r="AA1704" s="122"/>
      <c r="AB1704" s="119"/>
      <c r="AC1704" s="123"/>
      <c r="AD1704" s="123"/>
      <c r="AE1704" s="123"/>
      <c r="AF1704" s="123" t="str">
        <f t="shared" si="157"/>
        <v xml:space="preserve"> </v>
      </c>
      <c r="AG1704" s="123" t="str">
        <f t="shared" si="158"/>
        <v/>
      </c>
      <c r="AH1704" s="119" t="s">
        <v>8347</v>
      </c>
      <c r="AI1704" s="121"/>
    </row>
    <row r="1705" spans="2:35" ht="13.2">
      <c r="B1705" s="150">
        <v>16950</v>
      </c>
      <c r="C1705" s="124">
        <v>1680</v>
      </c>
      <c r="D1705" s="124">
        <v>14.935758671585891</v>
      </c>
      <c r="E1705" s="124" t="s">
        <v>6051</v>
      </c>
      <c r="F1705" s="124" t="s">
        <v>6051</v>
      </c>
      <c r="G1705" s="126">
        <v>11000</v>
      </c>
      <c r="H1705" s="127">
        <f t="shared" si="159"/>
        <v>7.8064818459502288</v>
      </c>
      <c r="I1705" s="135" t="str">
        <f t="shared" si="160"/>
        <v>A-0633</v>
      </c>
      <c r="J1705" s="135" t="str">
        <f t="shared" si="161"/>
        <v>A-0633</v>
      </c>
      <c r="K1705" s="183">
        <f>H1705+M1705*0.001</f>
        <v>7.8184918459502288</v>
      </c>
      <c r="L1705" s="127">
        <v>12699.554</v>
      </c>
      <c r="M1705" s="208">
        <v>12.01</v>
      </c>
      <c r="N1705" s="127">
        <v>11.898999999999999</v>
      </c>
      <c r="O1705" s="124" t="s">
        <v>8183</v>
      </c>
      <c r="P1705" s="124" t="s">
        <v>661</v>
      </c>
      <c r="Q1705" s="128" t="str">
        <f>Y1705*100 &amp; "% ," &amp; O1705 &amp; " " &amp; P1705 &amp; " " &amp; AG1705</f>
        <v xml:space="preserve">0% ,Weld (WELD) Change in Wall Thickness (CHWT) </v>
      </c>
      <c r="R1705" s="124"/>
      <c r="S1705" s="186"/>
      <c r="T1705" s="186"/>
      <c r="U1705" s="181">
        <v>360</v>
      </c>
      <c r="V1705" s="129">
        <v>14.3</v>
      </c>
      <c r="W1705" s="173"/>
      <c r="X1705" s="173"/>
      <c r="Y1705" s="131"/>
      <c r="Z1705" s="131"/>
      <c r="AA1705" s="131"/>
      <c r="AB1705" s="128"/>
      <c r="AC1705" s="132"/>
      <c r="AD1705" s="132"/>
      <c r="AE1705" s="132"/>
      <c r="AF1705" s="132" t="str">
        <f t="shared" si="157"/>
        <v xml:space="preserve"> </v>
      </c>
      <c r="AG1705" s="132" t="str">
        <f t="shared" si="158"/>
        <v/>
      </c>
      <c r="AH1705" s="128" t="s">
        <v>8348</v>
      </c>
      <c r="AI1705" s="130"/>
    </row>
    <row r="1706" spans="2:35" ht="13.2">
      <c r="B1706" s="149">
        <v>16960</v>
      </c>
      <c r="C1706" s="115">
        <v>1681</v>
      </c>
      <c r="D1706" s="115">
        <v>14.947763539104516</v>
      </c>
      <c r="E1706" s="115" t="s">
        <v>6052</v>
      </c>
      <c r="F1706" s="115" t="s">
        <v>6052</v>
      </c>
      <c r="G1706" s="117">
        <v>11000</v>
      </c>
      <c r="H1706" s="118">
        <f t="shared" si="159"/>
        <v>7.8064818459502288</v>
      </c>
      <c r="I1706" s="134" t="str">
        <f t="shared" si="160"/>
        <v>A-0633</v>
      </c>
      <c r="J1706" s="134" t="str">
        <f t="shared" si="161"/>
        <v>A-0633</v>
      </c>
      <c r="K1706" s="183">
        <f>H1706+M1706*0.001</f>
        <v>7.8072488459502285</v>
      </c>
      <c r="L1706" s="118">
        <v>12700.321</v>
      </c>
      <c r="M1706" s="208">
        <v>0.76700000000000002</v>
      </c>
      <c r="N1706" s="118">
        <v>11.898999999999999</v>
      </c>
      <c r="O1706" s="115" t="s">
        <v>8198</v>
      </c>
      <c r="P1706" s="115" t="s">
        <v>8207</v>
      </c>
      <c r="Q1706" s="119" t="str">
        <f>Y1706*100 &amp; "% ," &amp; O1706 &amp; " " &amp; P1706 &amp; " " &amp; AG1706</f>
        <v xml:space="preserve">11% ,Anomaly (ANOM) Pipe Mill Anomaly Cluster (MIAC) </v>
      </c>
      <c r="R1706" s="115" t="s">
        <v>8208</v>
      </c>
      <c r="S1706" s="186" t="s">
        <v>8257</v>
      </c>
      <c r="T1706" s="186">
        <v>0.29166666666666669</v>
      </c>
      <c r="U1706" s="181">
        <v>150</v>
      </c>
      <c r="V1706" s="120">
        <v>14.3</v>
      </c>
      <c r="W1706" s="188">
        <v>112</v>
      </c>
      <c r="X1706" s="188">
        <v>219</v>
      </c>
      <c r="Y1706" s="122">
        <v>0.11</v>
      </c>
      <c r="Z1706" s="122">
        <v>0.1</v>
      </c>
      <c r="AA1706" s="122"/>
      <c r="AB1706" s="119" t="s">
        <v>8202</v>
      </c>
      <c r="AC1706" s="123"/>
      <c r="AD1706" s="123"/>
      <c r="AE1706" s="123"/>
      <c r="AF1706" s="123" t="str">
        <f t="shared" si="157"/>
        <v xml:space="preserve"> </v>
      </c>
      <c r="AG1706" s="123" t="str">
        <f t="shared" si="158"/>
        <v/>
      </c>
      <c r="AH1706" s="119" t="s">
        <v>8203</v>
      </c>
      <c r="AI1706" s="121">
        <v>458</v>
      </c>
    </row>
    <row r="1707" spans="2:35" ht="13.2">
      <c r="B1707" s="150">
        <v>16970</v>
      </c>
      <c r="C1707" s="124">
        <v>1682</v>
      </c>
      <c r="D1707" s="124">
        <v>14.959760406623234</v>
      </c>
      <c r="E1707" s="124" t="s">
        <v>6053</v>
      </c>
      <c r="F1707" s="124" t="s">
        <v>6053</v>
      </c>
      <c r="G1707" s="126">
        <v>11010</v>
      </c>
      <c r="H1707" s="127">
        <f t="shared" si="159"/>
        <v>7.8184720141563222</v>
      </c>
      <c r="I1707" s="135" t="str">
        <f t="shared" si="160"/>
        <v>A-0634</v>
      </c>
      <c r="J1707" s="135" t="str">
        <f t="shared" si="161"/>
        <v>A-0634</v>
      </c>
      <c r="K1707" s="183">
        <f>H1707+M1707*0.001</f>
        <v>7.8303710141563219</v>
      </c>
      <c r="L1707" s="127">
        <v>12711.453</v>
      </c>
      <c r="M1707" s="208">
        <v>11.898999999999999</v>
      </c>
      <c r="N1707" s="127">
        <v>11.920999999999999</v>
      </c>
      <c r="O1707" s="124" t="s">
        <v>8183</v>
      </c>
      <c r="P1707" s="124"/>
      <c r="Q1707" s="128" t="str">
        <f>Y1707*100 &amp; "% ," &amp; O1707 &amp; " " &amp; P1707 &amp; " " &amp; AG1707</f>
        <v xml:space="preserve">0% ,Weld (WELD)  </v>
      </c>
      <c r="R1707" s="124"/>
      <c r="S1707" s="186"/>
      <c r="T1707" s="186"/>
      <c r="U1707" s="181">
        <v>360</v>
      </c>
      <c r="V1707" s="129">
        <v>14.3</v>
      </c>
      <c r="W1707" s="173"/>
      <c r="X1707" s="173"/>
      <c r="Y1707" s="131"/>
      <c r="Z1707" s="131"/>
      <c r="AA1707" s="131"/>
      <c r="AB1707" s="128"/>
      <c r="AC1707" s="132"/>
      <c r="AD1707" s="132"/>
      <c r="AE1707" s="132"/>
      <c r="AF1707" s="132" t="str">
        <f t="shared" si="157"/>
        <v xml:space="preserve"> </v>
      </c>
      <c r="AG1707" s="132" t="str">
        <f t="shared" si="158"/>
        <v/>
      </c>
      <c r="AH1707" s="128" t="s">
        <v>8184</v>
      </c>
      <c r="AI1707" s="130"/>
    </row>
    <row r="1708" spans="2:35" ht="13.2">
      <c r="B1708" s="149">
        <v>16980</v>
      </c>
      <c r="C1708" s="115">
        <v>1683</v>
      </c>
      <c r="D1708" s="115">
        <v>14.971762274141737</v>
      </c>
      <c r="E1708" s="115" t="s">
        <v>6054</v>
      </c>
      <c r="F1708" s="115" t="s">
        <v>6054</v>
      </c>
      <c r="G1708" s="117">
        <v>11020</v>
      </c>
      <c r="H1708" s="118">
        <f t="shared" si="159"/>
        <v>7.8305131477194099</v>
      </c>
      <c r="I1708" s="134" t="str">
        <f t="shared" si="160"/>
        <v>A-0635</v>
      </c>
      <c r="J1708" s="134" t="str">
        <f t="shared" si="161"/>
        <v>A-0635</v>
      </c>
      <c r="K1708" s="183">
        <f>H1708+M1708*0.001</f>
        <v>7.8424341477194099</v>
      </c>
      <c r="L1708" s="118">
        <v>12723.374</v>
      </c>
      <c r="M1708" s="208">
        <v>11.920999999999999</v>
      </c>
      <c r="N1708" s="118">
        <v>11.965999999999999</v>
      </c>
      <c r="O1708" s="115" t="s">
        <v>8183</v>
      </c>
      <c r="P1708" s="115"/>
      <c r="Q1708" s="119" t="str">
        <f>Y1708*100 &amp; "% ," &amp; O1708 &amp; " " &amp; P1708 &amp; " " &amp; AG1708</f>
        <v xml:space="preserve">0% ,Weld (WELD)  </v>
      </c>
      <c r="R1708" s="115"/>
      <c r="S1708" s="186"/>
      <c r="T1708" s="186"/>
      <c r="U1708" s="181">
        <v>360</v>
      </c>
      <c r="V1708" s="120">
        <v>14.3</v>
      </c>
      <c r="W1708" s="188"/>
      <c r="X1708" s="188"/>
      <c r="Y1708" s="122"/>
      <c r="Z1708" s="122"/>
      <c r="AA1708" s="122"/>
      <c r="AB1708" s="119"/>
      <c r="AC1708" s="123"/>
      <c r="AD1708" s="123"/>
      <c r="AE1708" s="123"/>
      <c r="AF1708" s="123" t="str">
        <f t="shared" si="157"/>
        <v xml:space="preserve"> </v>
      </c>
      <c r="AG1708" s="123" t="str">
        <f t="shared" si="158"/>
        <v/>
      </c>
      <c r="AH1708" s="119" t="s">
        <v>8184</v>
      </c>
      <c r="AI1708" s="121"/>
    </row>
    <row r="1709" spans="2:35" ht="13.2">
      <c r="B1709" s="150">
        <v>16990</v>
      </c>
      <c r="C1709" s="124">
        <v>1684</v>
      </c>
      <c r="D1709" s="124">
        <v>14.983764141660259</v>
      </c>
      <c r="E1709" s="124" t="s">
        <v>6055</v>
      </c>
      <c r="F1709" s="124" t="s">
        <v>6055</v>
      </c>
      <c r="G1709" s="126">
        <v>11030</v>
      </c>
      <c r="H1709" s="127">
        <f t="shared" si="159"/>
        <v>7.8425672313083039</v>
      </c>
      <c r="I1709" s="135" t="str">
        <f t="shared" si="160"/>
        <v>A-0636</v>
      </c>
      <c r="J1709" s="135" t="str">
        <f t="shared" si="161"/>
        <v>A-0636</v>
      </c>
      <c r="K1709" s="183">
        <f>H1709+M1709*0.001</f>
        <v>7.8545332313083041</v>
      </c>
      <c r="L1709" s="127">
        <v>12735.34</v>
      </c>
      <c r="M1709" s="208">
        <v>11.965999999999999</v>
      </c>
      <c r="N1709" s="127">
        <v>11.978</v>
      </c>
      <c r="O1709" s="124" t="s">
        <v>8183</v>
      </c>
      <c r="P1709" s="124"/>
      <c r="Q1709" s="128" t="str">
        <f>Y1709*100 &amp; "% ," &amp; O1709 &amp; " " &amp; P1709 &amp; " " &amp; AG1709</f>
        <v xml:space="preserve">0% ,Weld (WELD)  </v>
      </c>
      <c r="R1709" s="124"/>
      <c r="S1709" s="186"/>
      <c r="T1709" s="186"/>
      <c r="U1709" s="181">
        <v>360</v>
      </c>
      <c r="V1709" s="129">
        <v>14.3</v>
      </c>
      <c r="W1709" s="173"/>
      <c r="X1709" s="173"/>
      <c r="Y1709" s="131"/>
      <c r="Z1709" s="131"/>
      <c r="AA1709" s="131"/>
      <c r="AB1709" s="128"/>
      <c r="AC1709" s="132"/>
      <c r="AD1709" s="132"/>
      <c r="AE1709" s="132"/>
      <c r="AF1709" s="132" t="str">
        <f t="shared" si="157"/>
        <v xml:space="preserve"> </v>
      </c>
      <c r="AG1709" s="132" t="str">
        <f t="shared" si="158"/>
        <v/>
      </c>
      <c r="AH1709" s="128" t="s">
        <v>8184</v>
      </c>
      <c r="AI1709" s="130"/>
    </row>
    <row r="1710" spans="2:35" ht="13.2">
      <c r="B1710" s="149">
        <v>17000</v>
      </c>
      <c r="C1710" s="115">
        <v>1685</v>
      </c>
      <c r="D1710" s="115">
        <v>14.995765009178747</v>
      </c>
      <c r="E1710" s="115" t="s">
        <v>6056</v>
      </c>
      <c r="F1710" s="115" t="s">
        <v>6056</v>
      </c>
      <c r="G1710" s="117">
        <v>11040</v>
      </c>
      <c r="H1710" s="118">
        <f t="shared" si="159"/>
        <v>7.8546161371544523</v>
      </c>
      <c r="I1710" s="134" t="str">
        <f t="shared" si="160"/>
        <v>A-0637</v>
      </c>
      <c r="J1710" s="134" t="str">
        <f t="shared" si="161"/>
        <v>A-0637</v>
      </c>
      <c r="K1710" s="183">
        <f>H1710+M1710*0.001</f>
        <v>7.8665941371544523</v>
      </c>
      <c r="L1710" s="118">
        <v>12747.317999999999</v>
      </c>
      <c r="M1710" s="208">
        <v>11.978</v>
      </c>
      <c r="N1710" s="118">
        <v>11.661</v>
      </c>
      <c r="O1710" s="115" t="s">
        <v>8183</v>
      </c>
      <c r="P1710" s="115"/>
      <c r="Q1710" s="119" t="str">
        <f>Y1710*100 &amp; "% ," &amp; O1710 &amp; " " &amp; P1710 &amp; " " &amp; AG1710</f>
        <v xml:space="preserve">0% ,Weld (WELD)  </v>
      </c>
      <c r="R1710" s="115"/>
      <c r="S1710" s="186"/>
      <c r="T1710" s="186"/>
      <c r="U1710" s="181">
        <v>360</v>
      </c>
      <c r="V1710" s="120">
        <v>14.3</v>
      </c>
      <c r="W1710" s="188"/>
      <c r="X1710" s="188"/>
      <c r="Y1710" s="122"/>
      <c r="Z1710" s="122"/>
      <c r="AA1710" s="122"/>
      <c r="AB1710" s="119"/>
      <c r="AC1710" s="123"/>
      <c r="AD1710" s="123"/>
      <c r="AE1710" s="123"/>
      <c r="AF1710" s="123" t="str">
        <f t="shared" si="157"/>
        <v xml:space="preserve"> </v>
      </c>
      <c r="AG1710" s="123" t="str">
        <f t="shared" si="158"/>
        <v/>
      </c>
      <c r="AH1710" s="119" t="s">
        <v>8184</v>
      </c>
      <c r="AI1710" s="121"/>
    </row>
    <row r="1711" spans="2:35" ht="13.2">
      <c r="B1711" s="150">
        <v>17010</v>
      </c>
      <c r="C1711" s="124">
        <v>1686</v>
      </c>
      <c r="D1711" s="124">
        <v>15.00775387669754</v>
      </c>
      <c r="E1711" s="124" t="s">
        <v>6057</v>
      </c>
      <c r="F1711" s="124" t="s">
        <v>6057</v>
      </c>
      <c r="G1711" s="126">
        <v>11050</v>
      </c>
      <c r="H1711" s="127">
        <f t="shared" si="159"/>
        <v>7.8663338395236408</v>
      </c>
      <c r="I1711" s="135" t="str">
        <f t="shared" si="160"/>
        <v>A-0638</v>
      </c>
      <c r="J1711" s="135" t="str">
        <f t="shared" si="161"/>
        <v>A-0638</v>
      </c>
      <c r="K1711" s="183">
        <f>H1711+M1711*0.001</f>
        <v>7.877994839523641</v>
      </c>
      <c r="L1711" s="127">
        <v>12758.978999999999</v>
      </c>
      <c r="M1711" s="208">
        <v>11.661</v>
      </c>
      <c r="N1711" s="127">
        <v>11.968999999999999</v>
      </c>
      <c r="O1711" s="124" t="s">
        <v>8183</v>
      </c>
      <c r="P1711" s="124"/>
      <c r="Q1711" s="128" t="str">
        <f>Y1711*100 &amp; "% ," &amp; O1711 &amp; " " &amp; P1711 &amp; " " &amp; AG1711</f>
        <v xml:space="preserve">0% ,Weld (WELD)  </v>
      </c>
      <c r="R1711" s="124"/>
      <c r="S1711" s="186"/>
      <c r="T1711" s="186"/>
      <c r="U1711" s="181">
        <v>360</v>
      </c>
      <c r="V1711" s="129">
        <v>14.3</v>
      </c>
      <c r="W1711" s="173"/>
      <c r="X1711" s="173"/>
      <c r="Y1711" s="131"/>
      <c r="Z1711" s="131"/>
      <c r="AA1711" s="131"/>
      <c r="AB1711" s="128"/>
      <c r="AC1711" s="132"/>
      <c r="AD1711" s="132"/>
      <c r="AE1711" s="132"/>
      <c r="AF1711" s="132" t="str">
        <f t="shared" si="157"/>
        <v xml:space="preserve"> </v>
      </c>
      <c r="AG1711" s="132" t="str">
        <f t="shared" si="158"/>
        <v/>
      </c>
      <c r="AH1711" s="128" t="s">
        <v>8184</v>
      </c>
      <c r="AI1711" s="130"/>
    </row>
    <row r="1712" spans="2:35" ht="13.2">
      <c r="B1712" s="149">
        <v>17020</v>
      </c>
      <c r="C1712" s="115">
        <v>1687</v>
      </c>
      <c r="D1712" s="115">
        <v>15.0197597442162</v>
      </c>
      <c r="E1712" s="115" t="s">
        <v>6058</v>
      </c>
      <c r="F1712" s="115" t="s">
        <v>6058</v>
      </c>
      <c r="G1712" s="117">
        <v>11050</v>
      </c>
      <c r="H1712" s="118">
        <f t="shared" si="159"/>
        <v>7.8663338395236408</v>
      </c>
      <c r="I1712" s="134" t="str">
        <f t="shared" si="160"/>
        <v>A-0638</v>
      </c>
      <c r="J1712" s="134" t="str">
        <f t="shared" si="161"/>
        <v>A-0638</v>
      </c>
      <c r="K1712" s="183">
        <f>H1712+M1712*0.001</f>
        <v>7.8752448395236412</v>
      </c>
      <c r="L1712" s="118">
        <v>12767.89</v>
      </c>
      <c r="M1712" s="208">
        <v>8.9109999999999996</v>
      </c>
      <c r="N1712" s="118">
        <v>11.968999999999999</v>
      </c>
      <c r="O1712" s="115" t="s">
        <v>8198</v>
      </c>
      <c r="P1712" s="115" t="s">
        <v>8199</v>
      </c>
      <c r="Q1712" s="119" t="str">
        <f>Y1712*100 &amp; "% ," &amp; O1712 &amp; " " &amp; P1712 &amp; " " &amp; AG1712</f>
        <v xml:space="preserve">9% ,Anomaly (ANOM) Pipe Mill Anomaly (MIAN) </v>
      </c>
      <c r="R1712" s="115" t="s">
        <v>8208</v>
      </c>
      <c r="S1712" s="186" t="s">
        <v>8268</v>
      </c>
      <c r="T1712" s="186">
        <v>0.375</v>
      </c>
      <c r="U1712" s="181">
        <v>90</v>
      </c>
      <c r="V1712" s="120">
        <v>14.3</v>
      </c>
      <c r="W1712" s="188">
        <v>66</v>
      </c>
      <c r="X1712" s="188">
        <v>96</v>
      </c>
      <c r="Y1712" s="122">
        <v>0.09</v>
      </c>
      <c r="Z1712" s="122">
        <v>0.09</v>
      </c>
      <c r="AA1712" s="122"/>
      <c r="AB1712" s="119" t="s">
        <v>8202</v>
      </c>
      <c r="AC1712" s="123"/>
      <c r="AD1712" s="123"/>
      <c r="AE1712" s="123"/>
      <c r="AF1712" s="123" t="str">
        <f t="shared" si="157"/>
        <v xml:space="preserve"> </v>
      </c>
      <c r="AG1712" s="123" t="str">
        <f t="shared" si="158"/>
        <v/>
      </c>
      <c r="AH1712" s="119" t="s">
        <v>8203</v>
      </c>
      <c r="AI1712" s="121">
        <v>459</v>
      </c>
    </row>
    <row r="1713" spans="2:35" ht="13.2">
      <c r="B1713" s="150">
        <v>17030</v>
      </c>
      <c r="C1713" s="124">
        <v>1688</v>
      </c>
      <c r="D1713" s="124">
        <v>15.031712611734841</v>
      </c>
      <c r="E1713" s="124" t="s">
        <v>6059</v>
      </c>
      <c r="F1713" s="124" t="s">
        <v>6059</v>
      </c>
      <c r="G1713" s="126">
        <v>11060</v>
      </c>
      <c r="H1713" s="127">
        <f t="shared" si="159"/>
        <v>7.8783699497128428</v>
      </c>
      <c r="I1713" s="135" t="str">
        <f t="shared" si="160"/>
        <v>A-0639</v>
      </c>
      <c r="J1713" s="135" t="str">
        <f t="shared" si="161"/>
        <v>A-0639</v>
      </c>
      <c r="K1713" s="183">
        <f>H1713+M1713*0.001</f>
        <v>7.8903389497128424</v>
      </c>
      <c r="L1713" s="127">
        <v>12770.948</v>
      </c>
      <c r="M1713" s="208">
        <v>11.968999999999999</v>
      </c>
      <c r="N1713" s="127">
        <v>11.994999999999999</v>
      </c>
      <c r="O1713" s="124" t="s">
        <v>8183</v>
      </c>
      <c r="P1713" s="124"/>
      <c r="Q1713" s="128" t="str">
        <f>Y1713*100 &amp; "% ," &amp; O1713 &amp; " " &amp; P1713 &amp; " " &amp; AG1713</f>
        <v xml:space="preserve">0% ,Weld (WELD)  </v>
      </c>
      <c r="R1713" s="124"/>
      <c r="S1713" s="186"/>
      <c r="T1713" s="186"/>
      <c r="U1713" s="181">
        <v>360</v>
      </c>
      <c r="V1713" s="129">
        <v>14.3</v>
      </c>
      <c r="W1713" s="173"/>
      <c r="X1713" s="173"/>
      <c r="Y1713" s="131"/>
      <c r="Z1713" s="131"/>
      <c r="AA1713" s="131"/>
      <c r="AB1713" s="128"/>
      <c r="AC1713" s="132"/>
      <c r="AD1713" s="132"/>
      <c r="AE1713" s="132"/>
      <c r="AF1713" s="132" t="str">
        <f t="shared" si="157"/>
        <v xml:space="preserve"> </v>
      </c>
      <c r="AG1713" s="132" t="str">
        <f t="shared" si="158"/>
        <v/>
      </c>
      <c r="AH1713" s="128" t="s">
        <v>8184</v>
      </c>
      <c r="AI1713" s="130"/>
    </row>
    <row r="1714" spans="2:35" ht="13.2">
      <c r="B1714" s="149">
        <v>17040</v>
      </c>
      <c r="C1714" s="115">
        <v>1689</v>
      </c>
      <c r="D1714" s="115">
        <v>15.043702479253303</v>
      </c>
      <c r="E1714" s="115" t="s">
        <v>6060</v>
      </c>
      <c r="F1714" s="115" t="s">
        <v>6060</v>
      </c>
      <c r="G1714" s="117">
        <v>11070</v>
      </c>
      <c r="H1714" s="118">
        <f t="shared" si="159"/>
        <v>7.8904062581074612</v>
      </c>
      <c r="I1714" s="134" t="str">
        <f t="shared" si="160"/>
        <v>A-0640</v>
      </c>
      <c r="J1714" s="134" t="str">
        <f t="shared" si="161"/>
        <v>A-0640</v>
      </c>
      <c r="K1714" s="183">
        <f>H1714+M1714*0.001</f>
        <v>7.902401258107461</v>
      </c>
      <c r="L1714" s="118">
        <v>12782.942999999999</v>
      </c>
      <c r="M1714" s="208">
        <v>11.994999999999999</v>
      </c>
      <c r="N1714" s="118">
        <v>12.006</v>
      </c>
      <c r="O1714" s="115" t="s">
        <v>8183</v>
      </c>
      <c r="P1714" s="115"/>
      <c r="Q1714" s="119" t="str">
        <f>Y1714*100 &amp; "% ," &amp; O1714 &amp; " " &amp; P1714 &amp; " " &amp; AG1714</f>
        <v xml:space="preserve">0% ,Weld (WELD)  </v>
      </c>
      <c r="R1714" s="115"/>
      <c r="S1714" s="186"/>
      <c r="T1714" s="186"/>
      <c r="U1714" s="181">
        <v>360</v>
      </c>
      <c r="V1714" s="120">
        <v>14.3</v>
      </c>
      <c r="W1714" s="188"/>
      <c r="X1714" s="188"/>
      <c r="Y1714" s="122"/>
      <c r="Z1714" s="122"/>
      <c r="AA1714" s="122"/>
      <c r="AB1714" s="119"/>
      <c r="AC1714" s="123"/>
      <c r="AD1714" s="123"/>
      <c r="AE1714" s="123"/>
      <c r="AF1714" s="123" t="str">
        <f t="shared" si="157"/>
        <v xml:space="preserve"> </v>
      </c>
      <c r="AG1714" s="123" t="str">
        <f t="shared" si="158"/>
        <v/>
      </c>
      <c r="AH1714" s="119" t="s">
        <v>8184</v>
      </c>
      <c r="AI1714" s="121"/>
    </row>
    <row r="1715" spans="2:35" ht="13.2">
      <c r="B1715" s="150">
        <v>17050</v>
      </c>
      <c r="C1715" s="124">
        <v>1690</v>
      </c>
      <c r="D1715" s="124">
        <v>15.055696346771917</v>
      </c>
      <c r="E1715" s="124" t="s">
        <v>6061</v>
      </c>
      <c r="F1715" s="124" t="s">
        <v>6061</v>
      </c>
      <c r="G1715" s="126">
        <v>11080</v>
      </c>
      <c r="H1715" s="127">
        <f t="shared" si="159"/>
        <v>7.902453519491595</v>
      </c>
      <c r="I1715" s="135" t="str">
        <f t="shared" si="160"/>
        <v>A-0641</v>
      </c>
      <c r="J1715" s="135" t="str">
        <f t="shared" si="161"/>
        <v>A-0641</v>
      </c>
      <c r="K1715" s="183">
        <f>H1715+M1715*0.001</f>
        <v>7.9144595194915954</v>
      </c>
      <c r="L1715" s="127">
        <v>12794.948</v>
      </c>
      <c r="M1715" s="208">
        <v>12.006</v>
      </c>
      <c r="N1715" s="127">
        <v>11.959</v>
      </c>
      <c r="O1715" s="124" t="s">
        <v>8183</v>
      </c>
      <c r="P1715" s="124"/>
      <c r="Q1715" s="128" t="str">
        <f>Y1715*100 &amp; "% ," &amp; O1715 &amp; " " &amp; P1715 &amp; " " &amp; AG1715</f>
        <v xml:space="preserve">0% ,Weld (WELD)  </v>
      </c>
      <c r="R1715" s="124"/>
      <c r="S1715" s="186"/>
      <c r="T1715" s="186"/>
      <c r="U1715" s="181">
        <v>360</v>
      </c>
      <c r="V1715" s="129">
        <v>14.3</v>
      </c>
      <c r="W1715" s="173"/>
      <c r="X1715" s="173"/>
      <c r="Y1715" s="131"/>
      <c r="Z1715" s="131"/>
      <c r="AA1715" s="131"/>
      <c r="AB1715" s="128"/>
      <c r="AC1715" s="132"/>
      <c r="AD1715" s="132"/>
      <c r="AE1715" s="132"/>
      <c r="AF1715" s="132" t="str">
        <f t="shared" si="157"/>
        <v xml:space="preserve"> </v>
      </c>
      <c r="AG1715" s="132" t="str">
        <f t="shared" si="158"/>
        <v/>
      </c>
      <c r="AH1715" s="128" t="s">
        <v>8184</v>
      </c>
      <c r="AI1715" s="130"/>
    </row>
    <row r="1716" spans="2:35" ht="13.2">
      <c r="B1716" s="149">
        <v>17060</v>
      </c>
      <c r="C1716" s="115">
        <v>1691</v>
      </c>
      <c r="D1716" s="115">
        <v>15.067696214290722</v>
      </c>
      <c r="E1716" s="115" t="s">
        <v>6062</v>
      </c>
      <c r="F1716" s="115" t="s">
        <v>6062</v>
      </c>
      <c r="G1716" s="117">
        <v>11080</v>
      </c>
      <c r="H1716" s="118">
        <f t="shared" si="159"/>
        <v>7.902453519491595</v>
      </c>
      <c r="I1716" s="134" t="str">
        <f t="shared" si="160"/>
        <v>A-0641</v>
      </c>
      <c r="J1716" s="134" t="str">
        <f t="shared" si="161"/>
        <v>A-0641</v>
      </c>
      <c r="K1716" s="183">
        <f>H1716+M1716*0.001</f>
        <v>7.9084475194915953</v>
      </c>
      <c r="L1716" s="118">
        <v>12800.942999999999</v>
      </c>
      <c r="M1716" s="208">
        <v>5.9939999999999998</v>
      </c>
      <c r="N1716" s="118">
        <v>11.959</v>
      </c>
      <c r="O1716" s="115" t="s">
        <v>8321</v>
      </c>
      <c r="P1716" s="115"/>
      <c r="Q1716" s="119" t="str">
        <f>Y1716*100 &amp; "% ," &amp; O1716 &amp; " " &amp; P1716 &amp; " " &amp; AG1716</f>
        <v xml:space="preserve">0% ,Anode (ANOD)  </v>
      </c>
      <c r="R1716" s="115"/>
      <c r="S1716" s="186"/>
      <c r="T1716" s="186"/>
      <c r="U1716" s="181">
        <v>360</v>
      </c>
      <c r="V1716" s="120">
        <v>14.3</v>
      </c>
      <c r="W1716" s="188"/>
      <c r="X1716" s="188"/>
      <c r="Y1716" s="122"/>
      <c r="Z1716" s="122"/>
      <c r="AA1716" s="122"/>
      <c r="AB1716" s="119"/>
      <c r="AC1716" s="123"/>
      <c r="AD1716" s="123"/>
      <c r="AE1716" s="123"/>
      <c r="AF1716" s="123" t="str">
        <f t="shared" si="157"/>
        <v xml:space="preserve"> </v>
      </c>
      <c r="AG1716" s="123" t="str">
        <f t="shared" si="158"/>
        <v/>
      </c>
      <c r="AH1716" s="119" t="s">
        <v>8394</v>
      </c>
      <c r="AI1716" s="121"/>
    </row>
    <row r="1717" spans="2:35" ht="13.2">
      <c r="B1717" s="150">
        <v>17070</v>
      </c>
      <c r="C1717" s="124">
        <v>1692</v>
      </c>
      <c r="D1717" s="124">
        <v>15.079699081809276</v>
      </c>
      <c r="E1717" s="124" t="s">
        <v>6063</v>
      </c>
      <c r="F1717" s="124" t="s">
        <v>6063</v>
      </c>
      <c r="G1717" s="126">
        <v>11090</v>
      </c>
      <c r="H1717" s="127">
        <f t="shared" si="159"/>
        <v>7.9145049003454924</v>
      </c>
      <c r="I1717" s="135" t="str">
        <f t="shared" si="160"/>
        <v>A-0642</v>
      </c>
      <c r="J1717" s="135" t="str">
        <f t="shared" si="161"/>
        <v>A-0642</v>
      </c>
      <c r="K1717" s="183">
        <f>H1717+M1717*0.001</f>
        <v>7.9264639003454924</v>
      </c>
      <c r="L1717" s="127">
        <v>12806.907999999999</v>
      </c>
      <c r="M1717" s="208">
        <v>11.959</v>
      </c>
      <c r="N1717" s="127">
        <v>12.007</v>
      </c>
      <c r="O1717" s="124" t="s">
        <v>8183</v>
      </c>
      <c r="P1717" s="124"/>
      <c r="Q1717" s="128" t="str">
        <f>Y1717*100 &amp; "% ," &amp; O1717 &amp; " " &amp; P1717 &amp; " " &amp; AG1717</f>
        <v xml:space="preserve">0% ,Weld (WELD)  </v>
      </c>
      <c r="R1717" s="124"/>
      <c r="S1717" s="186"/>
      <c r="T1717" s="186"/>
      <c r="U1717" s="181">
        <v>360</v>
      </c>
      <c r="V1717" s="129">
        <v>14.3</v>
      </c>
      <c r="W1717" s="173"/>
      <c r="X1717" s="173"/>
      <c r="Y1717" s="131"/>
      <c r="Z1717" s="131"/>
      <c r="AA1717" s="131"/>
      <c r="AB1717" s="128"/>
      <c r="AC1717" s="132"/>
      <c r="AD1717" s="132"/>
      <c r="AE1717" s="132"/>
      <c r="AF1717" s="132" t="str">
        <f t="shared" si="157"/>
        <v xml:space="preserve"> </v>
      </c>
      <c r="AG1717" s="132" t="str">
        <f t="shared" si="158"/>
        <v/>
      </c>
      <c r="AH1717" s="128" t="s">
        <v>8184</v>
      </c>
      <c r="AI1717" s="130"/>
    </row>
    <row r="1718" spans="2:35" ht="13.2">
      <c r="B1718" s="149">
        <v>17080</v>
      </c>
      <c r="C1718" s="115">
        <v>1693</v>
      </c>
      <c r="D1718" s="115">
        <v>15.09169694932803</v>
      </c>
      <c r="E1718" s="115" t="s">
        <v>6064</v>
      </c>
      <c r="F1718" s="115" t="s">
        <v>6064</v>
      </c>
      <c r="G1718" s="117">
        <v>11100</v>
      </c>
      <c r="H1718" s="118">
        <f t="shared" si="159"/>
        <v>7.9265664897023136</v>
      </c>
      <c r="I1718" s="134" t="str">
        <f t="shared" si="160"/>
        <v>A-0643</v>
      </c>
      <c r="J1718" s="134" t="str">
        <f t="shared" si="161"/>
        <v>A-0643</v>
      </c>
      <c r="K1718" s="183">
        <f>H1718+M1718*0.001</f>
        <v>7.9385734897023132</v>
      </c>
      <c r="L1718" s="118">
        <v>12818.915000000001</v>
      </c>
      <c r="M1718" s="208">
        <v>12.007</v>
      </c>
      <c r="N1718" s="118">
        <v>12.004</v>
      </c>
      <c r="O1718" s="115" t="s">
        <v>8183</v>
      </c>
      <c r="P1718" s="115"/>
      <c r="Q1718" s="119" t="str">
        <f>Y1718*100 &amp; "% ," &amp; O1718 &amp; " " &amp; P1718 &amp; " " &amp; AG1718</f>
        <v xml:space="preserve">0% ,Weld (WELD)  </v>
      </c>
      <c r="R1718" s="115"/>
      <c r="S1718" s="186"/>
      <c r="T1718" s="186"/>
      <c r="U1718" s="181">
        <v>360</v>
      </c>
      <c r="V1718" s="120">
        <v>14.3</v>
      </c>
      <c r="W1718" s="188"/>
      <c r="X1718" s="188"/>
      <c r="Y1718" s="122"/>
      <c r="Z1718" s="122"/>
      <c r="AA1718" s="122"/>
      <c r="AB1718" s="119"/>
      <c r="AC1718" s="123"/>
      <c r="AD1718" s="123"/>
      <c r="AE1718" s="123"/>
      <c r="AF1718" s="123" t="str">
        <f t="shared" si="157"/>
        <v xml:space="preserve"> </v>
      </c>
      <c r="AG1718" s="123" t="str">
        <f t="shared" si="158"/>
        <v/>
      </c>
      <c r="AH1718" s="119" t="s">
        <v>8184</v>
      </c>
      <c r="AI1718" s="121"/>
    </row>
    <row r="1719" spans="2:35" ht="13.2">
      <c r="B1719" s="150">
        <v>17090</v>
      </c>
      <c r="C1719" s="124">
        <v>1694</v>
      </c>
      <c r="D1719" s="124">
        <v>15.103524816846706</v>
      </c>
      <c r="E1719" s="124" t="s">
        <v>6065</v>
      </c>
      <c r="F1719" s="124" t="s">
        <v>6065</v>
      </c>
      <c r="G1719" s="126">
        <v>11110</v>
      </c>
      <c r="H1719" s="127">
        <f t="shared" si="159"/>
        <v>7.938630565181489</v>
      </c>
      <c r="I1719" s="135" t="str">
        <f t="shared" si="160"/>
        <v>A-0644</v>
      </c>
      <c r="J1719" s="135" t="str">
        <f t="shared" si="161"/>
        <v>A-0644</v>
      </c>
      <c r="K1719" s="183">
        <f>H1719+M1719*0.001</f>
        <v>7.9506345651814891</v>
      </c>
      <c r="L1719" s="127">
        <v>12830.919</v>
      </c>
      <c r="M1719" s="208">
        <v>12.004</v>
      </c>
      <c r="N1719" s="127">
        <v>12.010999999999999</v>
      </c>
      <c r="O1719" s="124" t="s">
        <v>8183</v>
      </c>
      <c r="P1719" s="124"/>
      <c r="Q1719" s="128" t="str">
        <f>Y1719*100 &amp; "% ," &amp; O1719 &amp; " " &amp; P1719 &amp; " " &amp; AG1719</f>
        <v xml:space="preserve">0% ,Weld (WELD)  </v>
      </c>
      <c r="R1719" s="124"/>
      <c r="S1719" s="186"/>
      <c r="T1719" s="186"/>
      <c r="U1719" s="181">
        <v>360</v>
      </c>
      <c r="V1719" s="129">
        <v>14.3</v>
      </c>
      <c r="W1719" s="173"/>
      <c r="X1719" s="173"/>
      <c r="Y1719" s="131"/>
      <c r="Z1719" s="131"/>
      <c r="AA1719" s="131"/>
      <c r="AB1719" s="128"/>
      <c r="AC1719" s="132"/>
      <c r="AD1719" s="132"/>
      <c r="AE1719" s="132"/>
      <c r="AF1719" s="132" t="str">
        <f t="shared" si="157"/>
        <v xml:space="preserve"> </v>
      </c>
      <c r="AG1719" s="132" t="str">
        <f t="shared" si="158"/>
        <v/>
      </c>
      <c r="AH1719" s="128" t="s">
        <v>8184</v>
      </c>
      <c r="AI1719" s="130"/>
    </row>
    <row r="1720" spans="2:35" ht="13.2">
      <c r="B1720" s="149">
        <v>17100</v>
      </c>
      <c r="C1720" s="115">
        <v>1695</v>
      </c>
      <c r="D1720" s="115">
        <v>15.115531684365031</v>
      </c>
      <c r="E1720" s="115" t="s">
        <v>6066</v>
      </c>
      <c r="F1720" s="115" t="s">
        <v>6066</v>
      </c>
      <c r="G1720" s="117">
        <v>11120</v>
      </c>
      <c r="H1720" s="118">
        <f t="shared" si="159"/>
        <v>7.9506958356896122</v>
      </c>
      <c r="I1720" s="134" t="str">
        <f t="shared" si="160"/>
        <v>A-0645</v>
      </c>
      <c r="J1720" s="134" t="str">
        <f t="shared" si="161"/>
        <v>A-0645</v>
      </c>
      <c r="K1720" s="183">
        <f>H1720+M1720*0.001</f>
        <v>7.9627068356896125</v>
      </c>
      <c r="L1720" s="118">
        <v>12842.929</v>
      </c>
      <c r="M1720" s="208">
        <v>12.010999999999999</v>
      </c>
      <c r="N1720" s="118">
        <v>11.994999999999999</v>
      </c>
      <c r="O1720" s="115" t="s">
        <v>8183</v>
      </c>
      <c r="P1720" s="115"/>
      <c r="Q1720" s="119" t="str">
        <f>Y1720*100 &amp; "% ," &amp; O1720 &amp; " " &amp; P1720 &amp; " " &amp; AG1720</f>
        <v xml:space="preserve">0% ,Weld (WELD)  </v>
      </c>
      <c r="R1720" s="115"/>
      <c r="S1720" s="186"/>
      <c r="T1720" s="186"/>
      <c r="U1720" s="181">
        <v>360</v>
      </c>
      <c r="V1720" s="120">
        <v>14.3</v>
      </c>
      <c r="W1720" s="188"/>
      <c r="X1720" s="188"/>
      <c r="Y1720" s="122"/>
      <c r="Z1720" s="122"/>
      <c r="AA1720" s="122"/>
      <c r="AB1720" s="119"/>
      <c r="AC1720" s="123"/>
      <c r="AD1720" s="123"/>
      <c r="AE1720" s="123"/>
      <c r="AF1720" s="123" t="str">
        <f t="shared" si="157"/>
        <v xml:space="preserve"> </v>
      </c>
      <c r="AG1720" s="123" t="str">
        <f t="shared" si="158"/>
        <v/>
      </c>
      <c r="AH1720" s="119" t="s">
        <v>8184</v>
      </c>
      <c r="AI1720" s="121"/>
    </row>
    <row r="1721" spans="2:35" ht="13.2">
      <c r="B1721" s="150">
        <v>17110</v>
      </c>
      <c r="C1721" s="124">
        <v>1696</v>
      </c>
      <c r="D1721" s="124">
        <v>15.127535551883621</v>
      </c>
      <c r="E1721" s="124" t="s">
        <v>6067</v>
      </c>
      <c r="F1721" s="124" t="s">
        <v>6067</v>
      </c>
      <c r="G1721" s="126">
        <v>11130</v>
      </c>
      <c r="H1721" s="127">
        <f t="shared" si="159"/>
        <v>7.9627570300631749</v>
      </c>
      <c r="I1721" s="135" t="str">
        <f t="shared" si="160"/>
        <v>A-0646</v>
      </c>
      <c r="J1721" s="135" t="str">
        <f t="shared" si="161"/>
        <v>A-0646</v>
      </c>
      <c r="K1721" s="183">
        <f>H1721+M1721*0.001</f>
        <v>7.9747520300631747</v>
      </c>
      <c r="L1721" s="127">
        <v>12854.924000000001</v>
      </c>
      <c r="M1721" s="208">
        <v>11.994999999999999</v>
      </c>
      <c r="N1721" s="127">
        <v>12.013999999999999</v>
      </c>
      <c r="O1721" s="124" t="s">
        <v>8183</v>
      </c>
      <c r="P1721" s="124"/>
      <c r="Q1721" s="128" t="str">
        <f>Y1721*100 &amp; "% ," &amp; O1721 &amp; " " &amp; P1721 &amp; " " &amp; AG1721</f>
        <v xml:space="preserve">0% ,Weld (WELD)  </v>
      </c>
      <c r="R1721" s="124"/>
      <c r="S1721" s="186"/>
      <c r="T1721" s="186"/>
      <c r="U1721" s="181">
        <v>360</v>
      </c>
      <c r="V1721" s="129">
        <v>14.3</v>
      </c>
      <c r="W1721" s="173"/>
      <c r="X1721" s="173"/>
      <c r="Y1721" s="131"/>
      <c r="Z1721" s="131"/>
      <c r="AA1721" s="131"/>
      <c r="AB1721" s="128"/>
      <c r="AC1721" s="132"/>
      <c r="AD1721" s="132"/>
      <c r="AE1721" s="132"/>
      <c r="AF1721" s="132" t="str">
        <f t="shared" si="157"/>
        <v xml:space="preserve"> </v>
      </c>
      <c r="AG1721" s="132" t="str">
        <f t="shared" si="158"/>
        <v/>
      </c>
      <c r="AH1721" s="128" t="s">
        <v>8184</v>
      </c>
      <c r="AI1721" s="130"/>
    </row>
    <row r="1722" spans="2:35" ht="13.2">
      <c r="B1722" s="149">
        <v>17120</v>
      </c>
      <c r="C1722" s="115">
        <v>1697</v>
      </c>
      <c r="D1722" s="115">
        <v>15.139539419402581</v>
      </c>
      <c r="E1722" s="115" t="s">
        <v>6068</v>
      </c>
      <c r="F1722" s="115" t="s">
        <v>6068</v>
      </c>
      <c r="G1722" s="117">
        <v>11140</v>
      </c>
      <c r="H1722" s="118">
        <f t="shared" si="159"/>
        <v>7.9748168378249549</v>
      </c>
      <c r="I1722" s="134" t="str">
        <f t="shared" si="160"/>
        <v>A-0647</v>
      </c>
      <c r="J1722" s="134" t="str">
        <f t="shared" si="161"/>
        <v>A-0647</v>
      </c>
      <c r="K1722" s="183">
        <f>H1722+M1722*0.001</f>
        <v>7.9868308378249546</v>
      </c>
      <c r="L1722" s="118">
        <v>12866.938</v>
      </c>
      <c r="M1722" s="208">
        <v>12.013999999999999</v>
      </c>
      <c r="N1722" s="118">
        <v>11.962999999999999</v>
      </c>
      <c r="O1722" s="115" t="s">
        <v>8183</v>
      </c>
      <c r="P1722" s="115"/>
      <c r="Q1722" s="119" t="str">
        <f>Y1722*100 &amp; "% ," &amp; O1722 &amp; " " &amp; P1722 &amp; " " &amp; AG1722</f>
        <v xml:space="preserve">0% ,Weld (WELD)  </v>
      </c>
      <c r="R1722" s="115"/>
      <c r="S1722" s="186"/>
      <c r="T1722" s="186"/>
      <c r="U1722" s="181">
        <v>360</v>
      </c>
      <c r="V1722" s="120">
        <v>14.3</v>
      </c>
      <c r="W1722" s="188"/>
      <c r="X1722" s="188"/>
      <c r="Y1722" s="122"/>
      <c r="Z1722" s="122"/>
      <c r="AA1722" s="122"/>
      <c r="AB1722" s="119"/>
      <c r="AC1722" s="123"/>
      <c r="AD1722" s="123"/>
      <c r="AE1722" s="123"/>
      <c r="AF1722" s="123" t="str">
        <f t="shared" si="157"/>
        <v xml:space="preserve"> </v>
      </c>
      <c r="AG1722" s="123" t="str">
        <f t="shared" si="158"/>
        <v/>
      </c>
      <c r="AH1722" s="119" t="s">
        <v>8184</v>
      </c>
      <c r="AI1722" s="121"/>
    </row>
    <row r="1723" spans="2:35" ht="13.2">
      <c r="B1723" s="150">
        <v>17130</v>
      </c>
      <c r="C1723" s="124">
        <v>1698</v>
      </c>
      <c r="D1723" s="124">
        <v>15.151533286921177</v>
      </c>
      <c r="E1723" s="124" t="s">
        <v>6069</v>
      </c>
      <c r="F1723" s="124" t="s">
        <v>6069</v>
      </c>
      <c r="G1723" s="126">
        <v>11150</v>
      </c>
      <c r="H1723" s="127">
        <f t="shared" si="159"/>
        <v>7.9868281947320021</v>
      </c>
      <c r="I1723" s="135" t="str">
        <f t="shared" si="160"/>
        <v>A-0648</v>
      </c>
      <c r="J1723" s="135" t="str">
        <f t="shared" si="161"/>
        <v>A-0648</v>
      </c>
      <c r="K1723" s="183">
        <f>H1723+M1723*0.001</f>
        <v>7.9987911947320018</v>
      </c>
      <c r="L1723" s="127">
        <v>12878.901</v>
      </c>
      <c r="M1723" s="208">
        <v>11.962999999999999</v>
      </c>
      <c r="N1723" s="127">
        <v>11.670999999999999</v>
      </c>
      <c r="O1723" s="124" t="s">
        <v>8183</v>
      </c>
      <c r="P1723" s="124"/>
      <c r="Q1723" s="128" t="str">
        <f>Y1723*100 &amp; "% ," &amp; O1723 &amp; " " &amp; P1723 &amp; " " &amp; AG1723</f>
        <v xml:space="preserve">0% ,Weld (WELD)  </v>
      </c>
      <c r="R1723" s="124"/>
      <c r="S1723" s="186"/>
      <c r="T1723" s="186"/>
      <c r="U1723" s="181">
        <v>360</v>
      </c>
      <c r="V1723" s="129">
        <v>14.3</v>
      </c>
      <c r="W1723" s="173"/>
      <c r="X1723" s="173"/>
      <c r="Y1723" s="131"/>
      <c r="Z1723" s="131"/>
      <c r="AA1723" s="131"/>
      <c r="AB1723" s="128"/>
      <c r="AC1723" s="132"/>
      <c r="AD1723" s="132"/>
      <c r="AE1723" s="132"/>
      <c r="AF1723" s="132" t="str">
        <f t="shared" si="157"/>
        <v xml:space="preserve"> </v>
      </c>
      <c r="AG1723" s="132" t="str">
        <f t="shared" si="158"/>
        <v/>
      </c>
      <c r="AH1723" s="128" t="s">
        <v>8184</v>
      </c>
      <c r="AI1723" s="130"/>
    </row>
    <row r="1724" spans="2:35" ht="13.2">
      <c r="B1724" s="149">
        <v>17140</v>
      </c>
      <c r="C1724" s="115">
        <v>1699</v>
      </c>
      <c r="D1724" s="115">
        <v>15.163536154439734</v>
      </c>
      <c r="E1724" s="115" t="s">
        <v>6070</v>
      </c>
      <c r="F1724" s="115" t="s">
        <v>6070</v>
      </c>
      <c r="G1724" s="117">
        <v>11160</v>
      </c>
      <c r="H1724" s="118">
        <f t="shared" si="159"/>
        <v>7.9985379698510934</v>
      </c>
      <c r="I1724" s="134" t="str">
        <f t="shared" si="160"/>
        <v>A-0649</v>
      </c>
      <c r="J1724" s="134" t="str">
        <f t="shared" si="161"/>
        <v>A-0649</v>
      </c>
      <c r="K1724" s="183">
        <f>H1724+M1724*0.001</f>
        <v>8.0102089698510941</v>
      </c>
      <c r="L1724" s="118">
        <v>12890.573</v>
      </c>
      <c r="M1724" s="208">
        <v>11.670999999999999</v>
      </c>
      <c r="N1724" s="118">
        <v>11.964</v>
      </c>
      <c r="O1724" s="115" t="s">
        <v>8183</v>
      </c>
      <c r="P1724" s="115"/>
      <c r="Q1724" s="119" t="str">
        <f>Y1724*100 &amp; "% ," &amp; O1724 &amp; " " &amp; P1724 &amp; " " &amp; AG1724</f>
        <v xml:space="preserve">0% ,Weld (WELD)  </v>
      </c>
      <c r="R1724" s="115"/>
      <c r="S1724" s="186"/>
      <c r="T1724" s="186"/>
      <c r="U1724" s="181">
        <v>360</v>
      </c>
      <c r="V1724" s="120">
        <v>14.3</v>
      </c>
      <c r="W1724" s="188"/>
      <c r="X1724" s="188"/>
      <c r="Y1724" s="122"/>
      <c r="Z1724" s="122"/>
      <c r="AA1724" s="122"/>
      <c r="AB1724" s="119"/>
      <c r="AC1724" s="123"/>
      <c r="AD1724" s="123"/>
      <c r="AE1724" s="123"/>
      <c r="AF1724" s="123" t="str">
        <f t="shared" si="157"/>
        <v xml:space="preserve"> </v>
      </c>
      <c r="AG1724" s="123" t="str">
        <f t="shared" si="158"/>
        <v/>
      </c>
      <c r="AH1724" s="119" t="s">
        <v>8184</v>
      </c>
      <c r="AI1724" s="121"/>
    </row>
    <row r="1725" spans="2:35" ht="13.2">
      <c r="B1725" s="150">
        <v>17150</v>
      </c>
      <c r="C1725" s="124">
        <v>1700</v>
      </c>
      <c r="D1725" s="124">
        <v>15.175535021958137</v>
      </c>
      <c r="E1725" s="124" t="s">
        <v>6071</v>
      </c>
      <c r="F1725" s="124" t="s">
        <v>6071</v>
      </c>
      <c r="G1725" s="126">
        <v>11170</v>
      </c>
      <c r="H1725" s="127">
        <f t="shared" si="159"/>
        <v>8.0105473978577617</v>
      </c>
      <c r="I1725" s="135" t="str">
        <f t="shared" si="160"/>
        <v>A-0650</v>
      </c>
      <c r="J1725" s="135" t="str">
        <f t="shared" si="161"/>
        <v>A-0650</v>
      </c>
      <c r="K1725" s="183">
        <f>H1725+M1725*0.001</f>
        <v>8.0225113978577625</v>
      </c>
      <c r="L1725" s="127">
        <v>12902.537</v>
      </c>
      <c r="M1725" s="208">
        <v>11.964</v>
      </c>
      <c r="N1725" s="127">
        <v>11.923</v>
      </c>
      <c r="O1725" s="124" t="s">
        <v>8183</v>
      </c>
      <c r="P1725" s="124"/>
      <c r="Q1725" s="128" t="str">
        <f>Y1725*100 &amp; "% ," &amp; O1725 &amp; " " &amp; P1725 &amp; " " &amp; AG1725</f>
        <v xml:space="preserve">0% ,Weld (WELD)  </v>
      </c>
      <c r="R1725" s="124"/>
      <c r="S1725" s="186"/>
      <c r="T1725" s="186"/>
      <c r="U1725" s="181">
        <v>360</v>
      </c>
      <c r="V1725" s="129">
        <v>14.3</v>
      </c>
      <c r="W1725" s="173"/>
      <c r="X1725" s="173"/>
      <c r="Y1725" s="131"/>
      <c r="Z1725" s="131"/>
      <c r="AA1725" s="131"/>
      <c r="AB1725" s="128"/>
      <c r="AC1725" s="132"/>
      <c r="AD1725" s="132"/>
      <c r="AE1725" s="132"/>
      <c r="AF1725" s="132" t="str">
        <f t="shared" si="157"/>
        <v xml:space="preserve"> </v>
      </c>
      <c r="AG1725" s="132" t="str">
        <f t="shared" si="158"/>
        <v/>
      </c>
      <c r="AH1725" s="128" t="s">
        <v>8184</v>
      </c>
      <c r="AI1725" s="130"/>
    </row>
    <row r="1726" spans="2:35" ht="13.2">
      <c r="B1726" s="149">
        <v>17160</v>
      </c>
      <c r="C1726" s="115">
        <v>1701</v>
      </c>
      <c r="D1726" s="115">
        <v>15.187526889477049</v>
      </c>
      <c r="E1726" s="115" t="s">
        <v>6072</v>
      </c>
      <c r="F1726" s="115" t="s">
        <v>6072</v>
      </c>
      <c r="G1726" s="117">
        <v>11180</v>
      </c>
      <c r="H1726" s="118">
        <f t="shared" si="159"/>
        <v>8.0226071810148678</v>
      </c>
      <c r="I1726" s="134" t="str">
        <f t="shared" si="160"/>
        <v>A-0651</v>
      </c>
      <c r="J1726" s="134" t="str">
        <f t="shared" si="161"/>
        <v>A-0651</v>
      </c>
      <c r="K1726" s="183">
        <f>H1726+M1726*0.001</f>
        <v>8.0345301810148673</v>
      </c>
      <c r="L1726" s="118">
        <v>12914.460999999999</v>
      </c>
      <c r="M1726" s="208">
        <v>11.923</v>
      </c>
      <c r="N1726" s="118">
        <v>11.927</v>
      </c>
      <c r="O1726" s="115" t="s">
        <v>8183</v>
      </c>
      <c r="P1726" s="115"/>
      <c r="Q1726" s="119" t="str">
        <f>Y1726*100 &amp; "% ," &amp; O1726 &amp; " " &amp; P1726 &amp; " " &amp; AG1726</f>
        <v xml:space="preserve">0% ,Weld (WELD)  </v>
      </c>
      <c r="R1726" s="115"/>
      <c r="S1726" s="186"/>
      <c r="T1726" s="186"/>
      <c r="U1726" s="181">
        <v>360</v>
      </c>
      <c r="V1726" s="120">
        <v>14.3</v>
      </c>
      <c r="W1726" s="188"/>
      <c r="X1726" s="188"/>
      <c r="Y1726" s="122"/>
      <c r="Z1726" s="122"/>
      <c r="AA1726" s="122"/>
      <c r="AB1726" s="119"/>
      <c r="AC1726" s="123"/>
      <c r="AD1726" s="123"/>
      <c r="AE1726" s="123"/>
      <c r="AF1726" s="123" t="str">
        <f t="shared" si="157"/>
        <v xml:space="preserve"> </v>
      </c>
      <c r="AG1726" s="123" t="str">
        <f t="shared" si="158"/>
        <v/>
      </c>
      <c r="AH1726" s="119" t="s">
        <v>8184</v>
      </c>
      <c r="AI1726" s="121"/>
    </row>
    <row r="1727" spans="2:35" ht="13.2">
      <c r="B1727" s="150">
        <v>17170</v>
      </c>
      <c r="C1727" s="124">
        <v>1702</v>
      </c>
      <c r="D1727" s="124">
        <v>15.199530756995641</v>
      </c>
      <c r="E1727" s="124" t="s">
        <v>6073</v>
      </c>
      <c r="F1727" s="124" t="s">
        <v>6073</v>
      </c>
      <c r="G1727" s="126">
        <v>11180</v>
      </c>
      <c r="H1727" s="127">
        <f t="shared" si="159"/>
        <v>8.0226071810148678</v>
      </c>
      <c r="I1727" s="135" t="str">
        <f t="shared" si="160"/>
        <v>A-0651</v>
      </c>
      <c r="J1727" s="135" t="str">
        <f t="shared" si="161"/>
        <v>A-0651</v>
      </c>
      <c r="K1727" s="183">
        <f>H1727+M1727*0.001</f>
        <v>8.028568181014867</v>
      </c>
      <c r="L1727" s="127">
        <v>12920.421</v>
      </c>
      <c r="M1727" s="208">
        <v>5.9610000000000003</v>
      </c>
      <c r="N1727" s="127">
        <v>11.927</v>
      </c>
      <c r="O1727" s="124" t="s">
        <v>8321</v>
      </c>
      <c r="P1727" s="124"/>
      <c r="Q1727" s="128" t="str">
        <f>Y1727*100 &amp; "% ," &amp; O1727 &amp; " " &amp; P1727 &amp; " " &amp; AG1727</f>
        <v xml:space="preserve">0% ,Anode (ANOD)  </v>
      </c>
      <c r="R1727" s="124"/>
      <c r="S1727" s="186"/>
      <c r="T1727" s="186"/>
      <c r="U1727" s="181">
        <v>360</v>
      </c>
      <c r="V1727" s="129">
        <v>14.3</v>
      </c>
      <c r="W1727" s="173"/>
      <c r="X1727" s="173"/>
      <c r="Y1727" s="131"/>
      <c r="Z1727" s="131"/>
      <c r="AA1727" s="131"/>
      <c r="AB1727" s="128"/>
      <c r="AC1727" s="132"/>
      <c r="AD1727" s="132"/>
      <c r="AE1727" s="132"/>
      <c r="AF1727" s="132" t="str">
        <f t="shared" si="157"/>
        <v xml:space="preserve"> </v>
      </c>
      <c r="AG1727" s="132" t="str">
        <f t="shared" si="158"/>
        <v/>
      </c>
      <c r="AH1727" s="128" t="s">
        <v>8395</v>
      </c>
      <c r="AI1727" s="130"/>
    </row>
    <row r="1728" spans="2:35" ht="13.2">
      <c r="B1728" s="149">
        <v>17180</v>
      </c>
      <c r="C1728" s="115">
        <v>1703</v>
      </c>
      <c r="D1728" s="115">
        <v>15.211195624514129</v>
      </c>
      <c r="E1728" s="115" t="s">
        <v>6074</v>
      </c>
      <c r="F1728" s="115" t="s">
        <v>6074</v>
      </c>
      <c r="G1728" s="117">
        <v>11190</v>
      </c>
      <c r="H1728" s="118">
        <f t="shared" si="159"/>
        <v>8.0346305159948841</v>
      </c>
      <c r="I1728" s="134" t="str">
        <f t="shared" si="160"/>
        <v>A-0652</v>
      </c>
      <c r="J1728" s="134" t="str">
        <f t="shared" si="161"/>
        <v>A-0652</v>
      </c>
      <c r="K1728" s="183">
        <f>H1728+M1728*0.001</f>
        <v>8.0465575159948841</v>
      </c>
      <c r="L1728" s="118">
        <v>12926.388000000001</v>
      </c>
      <c r="M1728" s="208">
        <v>11.927</v>
      </c>
      <c r="N1728" s="118">
        <v>11.95</v>
      </c>
      <c r="O1728" s="115" t="s">
        <v>8183</v>
      </c>
      <c r="P1728" s="115" t="s">
        <v>661</v>
      </c>
      <c r="Q1728" s="119" t="str">
        <f>Y1728*100 &amp; "% ," &amp; O1728 &amp; " " &amp; P1728 &amp; " " &amp; AG1728</f>
        <v xml:space="preserve">0% ,Weld (WELD) Change in Wall Thickness (CHWT) </v>
      </c>
      <c r="R1728" s="115"/>
      <c r="S1728" s="186"/>
      <c r="T1728" s="186"/>
      <c r="U1728" s="181">
        <v>360</v>
      </c>
      <c r="V1728" s="120">
        <v>21</v>
      </c>
      <c r="W1728" s="188"/>
      <c r="X1728" s="188"/>
      <c r="Y1728" s="122"/>
      <c r="Z1728" s="122"/>
      <c r="AA1728" s="122"/>
      <c r="AB1728" s="119"/>
      <c r="AC1728" s="123"/>
      <c r="AD1728" s="123"/>
      <c r="AE1728" s="123"/>
      <c r="AF1728" s="123" t="str">
        <f t="shared" si="157"/>
        <v xml:space="preserve"> </v>
      </c>
      <c r="AG1728" s="123" t="str">
        <f t="shared" si="158"/>
        <v/>
      </c>
      <c r="AH1728" s="119" t="s">
        <v>8347</v>
      </c>
      <c r="AI1728" s="121"/>
    </row>
    <row r="1729" spans="2:35" ht="13.2">
      <c r="B1729" s="150">
        <v>17190</v>
      </c>
      <c r="C1729" s="124">
        <v>1704</v>
      </c>
      <c r="D1729" s="124">
        <v>15.223192492032831</v>
      </c>
      <c r="E1729" s="124" t="s">
        <v>6075</v>
      </c>
      <c r="F1729" s="124" t="s">
        <v>6075</v>
      </c>
      <c r="G1729" s="126">
        <v>11200</v>
      </c>
      <c r="H1729" s="127">
        <f t="shared" si="159"/>
        <v>8.0466723640682236</v>
      </c>
      <c r="I1729" s="135" t="str">
        <f t="shared" si="160"/>
        <v>A-0653</v>
      </c>
      <c r="J1729" s="135" t="str">
        <f t="shared" si="161"/>
        <v>A-0653</v>
      </c>
      <c r="K1729" s="183">
        <f>H1729+M1729*0.001</f>
        <v>8.0586223640682242</v>
      </c>
      <c r="L1729" s="127">
        <v>12938.338</v>
      </c>
      <c r="M1729" s="208">
        <v>11.95</v>
      </c>
      <c r="N1729" s="127">
        <v>11.997999999999999</v>
      </c>
      <c r="O1729" s="124" t="s">
        <v>8183</v>
      </c>
      <c r="P1729" s="124" t="s">
        <v>661</v>
      </c>
      <c r="Q1729" s="128" t="str">
        <f>Y1729*100 &amp; "% ," &amp; O1729 &amp; " " &amp; P1729 &amp; " " &amp; AG1729</f>
        <v xml:space="preserve">0% ,Weld (WELD) Change in Wall Thickness (CHWT) </v>
      </c>
      <c r="R1729" s="124"/>
      <c r="S1729" s="186"/>
      <c r="T1729" s="186"/>
      <c r="U1729" s="181">
        <v>360</v>
      </c>
      <c r="V1729" s="129">
        <v>14.3</v>
      </c>
      <c r="W1729" s="173"/>
      <c r="X1729" s="173"/>
      <c r="Y1729" s="131"/>
      <c r="Z1729" s="131"/>
      <c r="AA1729" s="131"/>
      <c r="AB1729" s="128"/>
      <c r="AC1729" s="132"/>
      <c r="AD1729" s="132"/>
      <c r="AE1729" s="132"/>
      <c r="AF1729" s="132" t="str">
        <f t="shared" si="157"/>
        <v xml:space="preserve"> </v>
      </c>
      <c r="AG1729" s="132" t="str">
        <f t="shared" si="158"/>
        <v/>
      </c>
      <c r="AH1729" s="128" t="s">
        <v>8348</v>
      </c>
      <c r="AI1729" s="130"/>
    </row>
    <row r="1730" spans="2:35" ht="13.2">
      <c r="B1730" s="149">
        <v>17200</v>
      </c>
      <c r="C1730" s="115">
        <v>1705</v>
      </c>
      <c r="D1730" s="115">
        <v>15.235199359551524</v>
      </c>
      <c r="E1730" s="115" t="s">
        <v>6076</v>
      </c>
      <c r="F1730" s="115" t="s">
        <v>6076</v>
      </c>
      <c r="G1730" s="117">
        <v>11210</v>
      </c>
      <c r="H1730" s="118">
        <f t="shared" si="159"/>
        <v>8.0587324458700298</v>
      </c>
      <c r="I1730" s="134" t="str">
        <f t="shared" si="160"/>
        <v>A-0654</v>
      </c>
      <c r="J1730" s="134" t="str">
        <f t="shared" si="161"/>
        <v>A-0654</v>
      </c>
      <c r="K1730" s="183">
        <f>H1730+M1730*0.001</f>
        <v>8.07073044587003</v>
      </c>
      <c r="L1730" s="118">
        <v>12950.335999999999</v>
      </c>
      <c r="M1730" s="208">
        <v>11.997999999999999</v>
      </c>
      <c r="N1730" s="118">
        <v>12.005000000000001</v>
      </c>
      <c r="O1730" s="115" t="s">
        <v>8183</v>
      </c>
      <c r="P1730" s="115"/>
      <c r="Q1730" s="119" t="str">
        <f>Y1730*100 &amp; "% ," &amp; O1730 &amp; " " &amp; P1730 &amp; " " &amp; AG1730</f>
        <v xml:space="preserve">0% ,Weld (WELD)  </v>
      </c>
      <c r="R1730" s="115"/>
      <c r="S1730" s="186"/>
      <c r="T1730" s="186"/>
      <c r="U1730" s="181">
        <v>360</v>
      </c>
      <c r="V1730" s="120">
        <v>14.3</v>
      </c>
      <c r="W1730" s="188"/>
      <c r="X1730" s="188"/>
      <c r="Y1730" s="122"/>
      <c r="Z1730" s="122"/>
      <c r="AA1730" s="122"/>
      <c r="AB1730" s="119"/>
      <c r="AC1730" s="123"/>
      <c r="AD1730" s="123"/>
      <c r="AE1730" s="123"/>
      <c r="AF1730" s="123" t="str">
        <f t="shared" si="157"/>
        <v xml:space="preserve"> </v>
      </c>
      <c r="AG1730" s="123" t="str">
        <f t="shared" si="158"/>
        <v/>
      </c>
      <c r="AH1730" s="119" t="s">
        <v>8184</v>
      </c>
      <c r="AI1730" s="121"/>
    </row>
    <row r="1731" spans="2:35" ht="13.2">
      <c r="B1731" s="150">
        <v>17210</v>
      </c>
      <c r="C1731" s="124">
        <v>1706</v>
      </c>
      <c r="D1731" s="124">
        <v>15.247204227070149</v>
      </c>
      <c r="E1731" s="124" t="s">
        <v>6077</v>
      </c>
      <c r="F1731" s="124" t="s">
        <v>6077</v>
      </c>
      <c r="G1731" s="126">
        <v>11220</v>
      </c>
      <c r="H1731" s="127">
        <f t="shared" si="159"/>
        <v>8.0707883723679306</v>
      </c>
      <c r="I1731" s="135" t="str">
        <f t="shared" si="160"/>
        <v>A-0655</v>
      </c>
      <c r="J1731" s="135" t="str">
        <f t="shared" si="161"/>
        <v>A-0655</v>
      </c>
      <c r="K1731" s="183">
        <f>H1731+M1731*0.001</f>
        <v>8.0827933723679308</v>
      </c>
      <c r="L1731" s="127">
        <v>12962.34</v>
      </c>
      <c r="M1731" s="208">
        <v>12.005000000000001</v>
      </c>
      <c r="N1731" s="127">
        <v>11.901</v>
      </c>
      <c r="O1731" s="124" t="s">
        <v>8183</v>
      </c>
      <c r="P1731" s="124"/>
      <c r="Q1731" s="128" t="str">
        <f>Y1731*100 &amp; "% ," &amp; O1731 &amp; " " &amp; P1731 &amp; " " &amp; AG1731</f>
        <v xml:space="preserve">0% ,Weld (WELD)  </v>
      </c>
      <c r="R1731" s="124"/>
      <c r="S1731" s="186"/>
      <c r="T1731" s="186"/>
      <c r="U1731" s="181">
        <v>360</v>
      </c>
      <c r="V1731" s="129">
        <v>14.3</v>
      </c>
      <c r="W1731" s="173"/>
      <c r="X1731" s="173"/>
      <c r="Y1731" s="131"/>
      <c r="Z1731" s="131"/>
      <c r="AA1731" s="131"/>
      <c r="AB1731" s="128"/>
      <c r="AC1731" s="132"/>
      <c r="AD1731" s="132"/>
      <c r="AE1731" s="132"/>
      <c r="AF1731" s="132" t="str">
        <f t="shared" si="157"/>
        <v xml:space="preserve"> </v>
      </c>
      <c r="AG1731" s="132" t="str">
        <f t="shared" si="158"/>
        <v/>
      </c>
      <c r="AH1731" s="128" t="s">
        <v>8184</v>
      </c>
      <c r="AI1731" s="130"/>
    </row>
    <row r="1732" spans="2:35" ht="13.2">
      <c r="B1732" s="149">
        <v>17220</v>
      </c>
      <c r="C1732" s="115">
        <v>1707</v>
      </c>
      <c r="D1732" s="115">
        <v>15.259213094588544</v>
      </c>
      <c r="E1732" s="115" t="s">
        <v>6078</v>
      </c>
      <c r="F1732" s="115" t="s">
        <v>6078</v>
      </c>
      <c r="G1732" s="117">
        <v>11220</v>
      </c>
      <c r="H1732" s="118">
        <f t="shared" si="159"/>
        <v>8.0707883723679306</v>
      </c>
      <c r="I1732" s="134" t="str">
        <f t="shared" si="160"/>
        <v>A-0655</v>
      </c>
      <c r="J1732" s="134" t="str">
        <f t="shared" si="161"/>
        <v>A-0655</v>
      </c>
      <c r="K1732" s="183">
        <f>H1732+M1732*0.001</f>
        <v>8.0708053723679303</v>
      </c>
      <c r="L1732" s="118">
        <v>12962.357</v>
      </c>
      <c r="M1732" s="208">
        <v>1.7000000000000001E-2</v>
      </c>
      <c r="N1732" s="118">
        <v>11.901</v>
      </c>
      <c r="O1732" s="115" t="s">
        <v>8198</v>
      </c>
      <c r="P1732" s="115" t="s">
        <v>8199</v>
      </c>
      <c r="Q1732" s="119" t="str">
        <f>Y1732*100 &amp; "% ," &amp; O1732 &amp; " " &amp; P1732 &amp; " " &amp; AG1732</f>
        <v xml:space="preserve">3% ,Anomaly (ANOM) Pipe Mill Anomaly (MIAN) </v>
      </c>
      <c r="R1732" s="115" t="s">
        <v>8210</v>
      </c>
      <c r="S1732" s="186" t="s">
        <v>8211</v>
      </c>
      <c r="T1732" s="186">
        <v>0.26041666666666669</v>
      </c>
      <c r="U1732" s="181">
        <v>171.75</v>
      </c>
      <c r="V1732" s="120">
        <v>14.3</v>
      </c>
      <c r="W1732" s="188">
        <v>27</v>
      </c>
      <c r="X1732" s="188">
        <v>232</v>
      </c>
      <c r="Y1732" s="122">
        <v>0.03</v>
      </c>
      <c r="Z1732" s="122">
        <v>0.03</v>
      </c>
      <c r="AA1732" s="122"/>
      <c r="AB1732" s="119" t="s">
        <v>8238</v>
      </c>
      <c r="AC1732" s="123"/>
      <c r="AD1732" s="123"/>
      <c r="AE1732" s="123"/>
      <c r="AF1732" s="123" t="str">
        <f t="shared" si="157"/>
        <v xml:space="preserve"> </v>
      </c>
      <c r="AG1732" s="123" t="str">
        <f t="shared" si="158"/>
        <v/>
      </c>
      <c r="AH1732" s="119" t="s">
        <v>8239</v>
      </c>
      <c r="AI1732" s="121">
        <v>460</v>
      </c>
    </row>
    <row r="1733" spans="2:35" ht="13.2">
      <c r="B1733" s="150">
        <v>17230</v>
      </c>
      <c r="C1733" s="124">
        <v>1708</v>
      </c>
      <c r="D1733" s="124">
        <v>15.271215962107101</v>
      </c>
      <c r="E1733" s="124" t="s">
        <v>6079</v>
      </c>
      <c r="F1733" s="124" t="s">
        <v>6079</v>
      </c>
      <c r="G1733" s="126">
        <v>11230</v>
      </c>
      <c r="H1733" s="127">
        <f t="shared" si="159"/>
        <v>8.0827705182712215</v>
      </c>
      <c r="I1733" s="135" t="str">
        <f t="shared" si="160"/>
        <v>A-0656</v>
      </c>
      <c r="J1733" s="135" t="str">
        <f t="shared" si="161"/>
        <v>A-0656</v>
      </c>
      <c r="K1733" s="183">
        <f>H1733+M1733*0.001</f>
        <v>8.0946715182712214</v>
      </c>
      <c r="L1733" s="127">
        <v>12974.242</v>
      </c>
      <c r="M1733" s="208">
        <v>11.901</v>
      </c>
      <c r="N1733" s="127">
        <v>12.000999999999999</v>
      </c>
      <c r="O1733" s="124" t="s">
        <v>8183</v>
      </c>
      <c r="P1733" s="124"/>
      <c r="Q1733" s="128" t="str">
        <f>Y1733*100 &amp; "% ," &amp; O1733 &amp; " " &amp; P1733 &amp; " " &amp; AG1733</f>
        <v xml:space="preserve">0% ,Weld (WELD)  </v>
      </c>
      <c r="R1733" s="124"/>
      <c r="S1733" s="186"/>
      <c r="T1733" s="186"/>
      <c r="U1733" s="181">
        <v>360</v>
      </c>
      <c r="V1733" s="129">
        <v>14.3</v>
      </c>
      <c r="W1733" s="173"/>
      <c r="X1733" s="173"/>
      <c r="Y1733" s="131"/>
      <c r="Z1733" s="131"/>
      <c r="AA1733" s="131"/>
      <c r="AB1733" s="128"/>
      <c r="AC1733" s="132"/>
      <c r="AD1733" s="132"/>
      <c r="AE1733" s="132"/>
      <c r="AF1733" s="132" t="str">
        <f t="shared" si="157"/>
        <v xml:space="preserve"> </v>
      </c>
      <c r="AG1733" s="132" t="str">
        <f t="shared" si="158"/>
        <v/>
      </c>
      <c r="AH1733" s="128" t="s">
        <v>8184</v>
      </c>
      <c r="AI1733" s="130"/>
    </row>
    <row r="1734" spans="2:35" ht="13.2">
      <c r="B1734" s="149">
        <v>17240</v>
      </c>
      <c r="C1734" s="115">
        <v>1709</v>
      </c>
      <c r="D1734" s="115">
        <v>15.283209829625697</v>
      </c>
      <c r="E1734" s="115" t="s">
        <v>6080</v>
      </c>
      <c r="F1734" s="115" t="s">
        <v>6080</v>
      </c>
      <c r="G1734" s="117">
        <v>11240</v>
      </c>
      <c r="H1734" s="118">
        <f t="shared" si="159"/>
        <v>8.0948229795326423</v>
      </c>
      <c r="I1734" s="134" t="str">
        <f t="shared" si="160"/>
        <v>A-0657</v>
      </c>
      <c r="J1734" s="134" t="str">
        <f t="shared" si="161"/>
        <v>A-0657</v>
      </c>
      <c r="K1734" s="183">
        <f>H1734+M1734*0.001</f>
        <v>8.106823979532642</v>
      </c>
      <c r="L1734" s="118">
        <v>12986.243</v>
      </c>
      <c r="M1734" s="208">
        <v>12.000999999999999</v>
      </c>
      <c r="N1734" s="118">
        <v>11.994999999999999</v>
      </c>
      <c r="O1734" s="115" t="s">
        <v>8183</v>
      </c>
      <c r="P1734" s="115"/>
      <c r="Q1734" s="119" t="str">
        <f>Y1734*100 &amp; "% ," &amp; O1734 &amp; " " &amp; P1734 &amp; " " &amp; AG1734</f>
        <v xml:space="preserve">0% ,Weld (WELD)  </v>
      </c>
      <c r="R1734" s="115"/>
      <c r="S1734" s="186"/>
      <c r="T1734" s="186"/>
      <c r="U1734" s="181">
        <v>360</v>
      </c>
      <c r="V1734" s="120">
        <v>14.3</v>
      </c>
      <c r="W1734" s="188"/>
      <c r="X1734" s="188"/>
      <c r="Y1734" s="122"/>
      <c r="Z1734" s="122"/>
      <c r="AA1734" s="122"/>
      <c r="AB1734" s="119"/>
      <c r="AC1734" s="123"/>
      <c r="AD1734" s="123"/>
      <c r="AE1734" s="123"/>
      <c r="AF1734" s="123" t="str">
        <f t="shared" si="157"/>
        <v xml:space="preserve"> </v>
      </c>
      <c r="AG1734" s="123" t="str">
        <f t="shared" si="158"/>
        <v/>
      </c>
      <c r="AH1734" s="119" t="s">
        <v>8184</v>
      </c>
      <c r="AI1734" s="121"/>
    </row>
    <row r="1735" spans="2:35" ht="13.2">
      <c r="B1735" s="150">
        <v>17250</v>
      </c>
      <c r="C1735" s="124">
        <v>1710</v>
      </c>
      <c r="D1735" s="124">
        <v>15.295211697144588</v>
      </c>
      <c r="E1735" s="124" t="s">
        <v>6081</v>
      </c>
      <c r="F1735" s="124" t="s">
        <v>6081</v>
      </c>
      <c r="G1735" s="126">
        <v>11240</v>
      </c>
      <c r="H1735" s="127">
        <f t="shared" si="159"/>
        <v>8.0948229795326423</v>
      </c>
      <c r="I1735" s="135" t="str">
        <f t="shared" si="160"/>
        <v>A-0657</v>
      </c>
      <c r="J1735" s="135" t="str">
        <f t="shared" si="161"/>
        <v>A-0657</v>
      </c>
      <c r="K1735" s="183">
        <f>H1735+M1735*0.001</f>
        <v>8.1054059795326427</v>
      </c>
      <c r="L1735" s="127">
        <v>12996.825999999999</v>
      </c>
      <c r="M1735" s="208">
        <v>10.583</v>
      </c>
      <c r="N1735" s="127">
        <v>11.994999999999999</v>
      </c>
      <c r="O1735" s="124" t="s">
        <v>8198</v>
      </c>
      <c r="P1735" s="124" t="s">
        <v>8199</v>
      </c>
      <c r="Q1735" s="128" t="str">
        <f>Y1735*100 &amp; "% ," &amp; O1735 &amp; " " &amp; P1735 &amp; " " &amp; AG1735</f>
        <v xml:space="preserve">14% ,Anomaly (ANOM) Pipe Mill Anomaly (MIAN) </v>
      </c>
      <c r="R1735" s="124" t="s">
        <v>8200</v>
      </c>
      <c r="S1735" s="186" t="s">
        <v>8201</v>
      </c>
      <c r="T1735" s="186">
        <v>0.21875</v>
      </c>
      <c r="U1735" s="181">
        <v>201.75</v>
      </c>
      <c r="V1735" s="129">
        <v>14.3</v>
      </c>
      <c r="W1735" s="173">
        <v>50</v>
      </c>
      <c r="X1735" s="173">
        <v>32</v>
      </c>
      <c r="Y1735" s="131">
        <v>0.14000000000000001</v>
      </c>
      <c r="Z1735" s="131">
        <v>0.14000000000000001</v>
      </c>
      <c r="AA1735" s="131"/>
      <c r="AB1735" s="128" t="s">
        <v>8202</v>
      </c>
      <c r="AC1735" s="132"/>
      <c r="AD1735" s="132"/>
      <c r="AE1735" s="132"/>
      <c r="AF1735" s="132" t="str">
        <f t="shared" ref="AF1735:AF1798" si="162">LEFT(AH1735,1)</f>
        <v xml:space="preserve"> </v>
      </c>
      <c r="AG1735" s="132" t="str">
        <f t="shared" ref="AG1735:AG1798" si="163">IF(AF1735=" ","","(&gt;0.05mm)")</f>
        <v/>
      </c>
      <c r="AH1735" s="128" t="s">
        <v>8203</v>
      </c>
      <c r="AI1735" s="130">
        <v>461</v>
      </c>
    </row>
    <row r="1736" spans="2:35" ht="13.2">
      <c r="B1736" s="149">
        <v>17260</v>
      </c>
      <c r="C1736" s="115">
        <v>1711</v>
      </c>
      <c r="D1736" s="115">
        <v>15.307219564662947</v>
      </c>
      <c r="E1736" s="115" t="s">
        <v>6082</v>
      </c>
      <c r="F1736" s="115" t="s">
        <v>6082</v>
      </c>
      <c r="G1736" s="117">
        <v>11240</v>
      </c>
      <c r="H1736" s="118">
        <f t="shared" ref="H1736:H1799" si="164">VLOOKUP(G1736,$B$7:$D$3838,3)</f>
        <v>8.0948229795326423</v>
      </c>
      <c r="I1736" s="134" t="str">
        <f t="shared" si="160"/>
        <v>A-0657</v>
      </c>
      <c r="J1736" s="134" t="str">
        <f t="shared" si="161"/>
        <v>A-0657</v>
      </c>
      <c r="K1736" s="183">
        <f>H1736+M1736*0.001</f>
        <v>8.1055289795326431</v>
      </c>
      <c r="L1736" s="118">
        <v>12996.949000000001</v>
      </c>
      <c r="M1736" s="208">
        <v>10.706</v>
      </c>
      <c r="N1736" s="118">
        <v>11.994999999999999</v>
      </c>
      <c r="O1736" s="115" t="s">
        <v>8198</v>
      </c>
      <c r="P1736" s="115" t="s">
        <v>8199</v>
      </c>
      <c r="Q1736" s="119" t="str">
        <f>Y1736*100 &amp; "% ," &amp; O1736 &amp; " " &amp; P1736 &amp; " " &amp; AG1736</f>
        <v xml:space="preserve">7% ,Anomaly (ANOM) Pipe Mill Anomaly (MIAN) </v>
      </c>
      <c r="R1736" s="115" t="s">
        <v>8208</v>
      </c>
      <c r="S1736" s="186" t="s">
        <v>8257</v>
      </c>
      <c r="T1736" s="186">
        <v>0.29166666666666669</v>
      </c>
      <c r="U1736" s="181">
        <v>150</v>
      </c>
      <c r="V1736" s="120">
        <v>14.3</v>
      </c>
      <c r="W1736" s="188">
        <v>49</v>
      </c>
      <c r="X1736" s="188">
        <v>75</v>
      </c>
      <c r="Y1736" s="122">
        <v>7.0000000000000007E-2</v>
      </c>
      <c r="Z1736" s="122">
        <v>7.0000000000000007E-2</v>
      </c>
      <c r="AA1736" s="122"/>
      <c r="AB1736" s="119" t="s">
        <v>8202</v>
      </c>
      <c r="AC1736" s="123"/>
      <c r="AD1736" s="123"/>
      <c r="AE1736" s="123"/>
      <c r="AF1736" s="123" t="str">
        <f t="shared" si="162"/>
        <v xml:space="preserve"> </v>
      </c>
      <c r="AG1736" s="123" t="str">
        <f t="shared" si="163"/>
        <v/>
      </c>
      <c r="AH1736" s="119" t="s">
        <v>8203</v>
      </c>
      <c r="AI1736" s="121">
        <v>462</v>
      </c>
    </row>
    <row r="1737" spans="2:35" ht="13.2">
      <c r="B1737" s="150">
        <v>17270</v>
      </c>
      <c r="C1737" s="124">
        <v>1712</v>
      </c>
      <c r="D1737" s="124">
        <v>15.319224432181572</v>
      </c>
      <c r="E1737" s="124" t="s">
        <v>6083</v>
      </c>
      <c r="F1737" s="124" t="s">
        <v>6083</v>
      </c>
      <c r="G1737" s="126">
        <v>11240</v>
      </c>
      <c r="H1737" s="127">
        <f t="shared" si="164"/>
        <v>8.0948229795326423</v>
      </c>
      <c r="I1737" s="135" t="str">
        <f t="shared" ref="I1737:I1800" si="165">VLOOKUP(G1737,$B$7:$F$3838,4)</f>
        <v>A-0657</v>
      </c>
      <c r="J1737" s="135" t="str">
        <f t="shared" ref="J1737:J1800" si="166">VLOOKUP(G1737,$B$7:$F$3838,4)</f>
        <v>A-0657</v>
      </c>
      <c r="K1737" s="183">
        <f>H1737+M1737*0.001</f>
        <v>8.1057539795326417</v>
      </c>
      <c r="L1737" s="127">
        <v>12997.174000000001</v>
      </c>
      <c r="M1737" s="208">
        <v>10.930999999999999</v>
      </c>
      <c r="N1737" s="127">
        <v>11.994999999999999</v>
      </c>
      <c r="O1737" s="124" t="s">
        <v>8198</v>
      </c>
      <c r="P1737" s="124" t="s">
        <v>8199</v>
      </c>
      <c r="Q1737" s="128" t="str">
        <f>Y1737*100 &amp; "% ," &amp; O1737 &amp; " " &amp; P1737 &amp; " " &amp; AG1737</f>
        <v xml:space="preserve">8% ,Anomaly (ANOM) Pipe Mill Anomaly (MIAN) </v>
      </c>
      <c r="R1737" s="124" t="s">
        <v>8208</v>
      </c>
      <c r="S1737" s="186" t="s">
        <v>8206</v>
      </c>
      <c r="T1737" s="186">
        <v>0.28125</v>
      </c>
      <c r="U1737" s="181">
        <v>155.25</v>
      </c>
      <c r="V1737" s="129">
        <v>14.3</v>
      </c>
      <c r="W1737" s="173">
        <v>53</v>
      </c>
      <c r="X1737" s="173">
        <v>78</v>
      </c>
      <c r="Y1737" s="131">
        <v>0.08</v>
      </c>
      <c r="Z1737" s="131">
        <v>0.08</v>
      </c>
      <c r="AA1737" s="131"/>
      <c r="AB1737" s="128" t="s">
        <v>8202</v>
      </c>
      <c r="AC1737" s="132"/>
      <c r="AD1737" s="132"/>
      <c r="AE1737" s="132"/>
      <c r="AF1737" s="132" t="str">
        <f t="shared" si="162"/>
        <v xml:space="preserve"> </v>
      </c>
      <c r="AG1737" s="132" t="str">
        <f t="shared" si="163"/>
        <v/>
      </c>
      <c r="AH1737" s="128" t="s">
        <v>8203</v>
      </c>
      <c r="AI1737" s="130">
        <v>463</v>
      </c>
    </row>
    <row r="1738" spans="2:35" ht="13.2">
      <c r="B1738" s="149">
        <v>17280</v>
      </c>
      <c r="C1738" s="115">
        <v>1713</v>
      </c>
      <c r="D1738" s="115">
        <v>15.331221299700271</v>
      </c>
      <c r="E1738" s="115" t="s">
        <v>6084</v>
      </c>
      <c r="F1738" s="115" t="s">
        <v>6084</v>
      </c>
      <c r="G1738" s="117">
        <v>11240</v>
      </c>
      <c r="H1738" s="118">
        <f t="shared" si="164"/>
        <v>8.0948229795326423</v>
      </c>
      <c r="I1738" s="134" t="str">
        <f t="shared" si="165"/>
        <v>A-0657</v>
      </c>
      <c r="J1738" s="134" t="str">
        <f t="shared" si="166"/>
        <v>A-0657</v>
      </c>
      <c r="K1738" s="183">
        <f>H1738+M1738*0.001</f>
        <v>8.1062999795326416</v>
      </c>
      <c r="L1738" s="118">
        <v>12997.72</v>
      </c>
      <c r="M1738" s="208">
        <v>11.477</v>
      </c>
      <c r="N1738" s="118">
        <v>11.994999999999999</v>
      </c>
      <c r="O1738" s="115" t="s">
        <v>8198</v>
      </c>
      <c r="P1738" s="115" t="s">
        <v>8199</v>
      </c>
      <c r="Q1738" s="119" t="str">
        <f>Y1738*100 &amp; "% ," &amp; O1738 &amp; " " &amp; P1738 &amp; " " &amp; AG1738</f>
        <v xml:space="preserve">4% ,Anomaly (ANOM) Pipe Mill Anomaly (MIAN) </v>
      </c>
      <c r="R1738" s="115" t="s">
        <v>8208</v>
      </c>
      <c r="S1738" s="186" t="s">
        <v>8206</v>
      </c>
      <c r="T1738" s="186">
        <v>0.28125</v>
      </c>
      <c r="U1738" s="181">
        <v>155.25</v>
      </c>
      <c r="V1738" s="120">
        <v>14.3</v>
      </c>
      <c r="W1738" s="188">
        <v>52</v>
      </c>
      <c r="X1738" s="188">
        <v>109</v>
      </c>
      <c r="Y1738" s="122">
        <v>0.04</v>
      </c>
      <c r="Z1738" s="122">
        <v>0.04</v>
      </c>
      <c r="AA1738" s="122"/>
      <c r="AB1738" s="119" t="s">
        <v>8202</v>
      </c>
      <c r="AC1738" s="123"/>
      <c r="AD1738" s="123"/>
      <c r="AE1738" s="123"/>
      <c r="AF1738" s="123" t="str">
        <f t="shared" si="162"/>
        <v xml:space="preserve"> </v>
      </c>
      <c r="AG1738" s="123" t="str">
        <f t="shared" si="163"/>
        <v/>
      </c>
      <c r="AH1738" s="119" t="s">
        <v>8203</v>
      </c>
      <c r="AI1738" s="121">
        <v>464</v>
      </c>
    </row>
    <row r="1739" spans="2:35" ht="13.2">
      <c r="B1739" s="150">
        <v>17290</v>
      </c>
      <c r="C1739" s="124">
        <v>1714</v>
      </c>
      <c r="D1739" s="124">
        <v>15.343218167218991</v>
      </c>
      <c r="E1739" s="124" t="s">
        <v>6085</v>
      </c>
      <c r="F1739" s="124" t="s">
        <v>6085</v>
      </c>
      <c r="G1739" s="126">
        <v>11250</v>
      </c>
      <c r="H1739" s="127">
        <f t="shared" si="164"/>
        <v>8.1068625790466502</v>
      </c>
      <c r="I1739" s="135" t="str">
        <f t="shared" si="165"/>
        <v>A-0658</v>
      </c>
      <c r="J1739" s="135" t="str">
        <f t="shared" si="166"/>
        <v>A-0658</v>
      </c>
      <c r="K1739" s="183">
        <f>H1739+M1739*0.001</f>
        <v>8.1188575790466508</v>
      </c>
      <c r="L1739" s="127">
        <v>12998.237999999999</v>
      </c>
      <c r="M1739" s="208">
        <v>11.994999999999999</v>
      </c>
      <c r="N1739" s="127">
        <v>12.000999999999999</v>
      </c>
      <c r="O1739" s="124" t="s">
        <v>8183</v>
      </c>
      <c r="P1739" s="124"/>
      <c r="Q1739" s="128" t="str">
        <f>Y1739*100 &amp; "% ," &amp; O1739 &amp; " " &amp; P1739 &amp; " " &amp; AG1739</f>
        <v xml:space="preserve">0% ,Weld (WELD)  </v>
      </c>
      <c r="R1739" s="124"/>
      <c r="S1739" s="186"/>
      <c r="T1739" s="186"/>
      <c r="U1739" s="181">
        <v>360</v>
      </c>
      <c r="V1739" s="129">
        <v>14.3</v>
      </c>
      <c r="W1739" s="173"/>
      <c r="X1739" s="173"/>
      <c r="Y1739" s="131"/>
      <c r="Z1739" s="131"/>
      <c r="AA1739" s="131"/>
      <c r="AB1739" s="128"/>
      <c r="AC1739" s="132"/>
      <c r="AD1739" s="132"/>
      <c r="AE1739" s="132"/>
      <c r="AF1739" s="132" t="str">
        <f t="shared" si="162"/>
        <v xml:space="preserve"> </v>
      </c>
      <c r="AG1739" s="132" t="str">
        <f t="shared" si="163"/>
        <v/>
      </c>
      <c r="AH1739" s="128" t="s">
        <v>8184</v>
      </c>
      <c r="AI1739" s="130"/>
    </row>
    <row r="1740" spans="2:35" ht="13.2">
      <c r="B1740" s="149">
        <v>17300</v>
      </c>
      <c r="C1740" s="115">
        <v>1715</v>
      </c>
      <c r="D1740" s="115">
        <v>15.355232034737558</v>
      </c>
      <c r="E1740" s="115" t="s">
        <v>6086</v>
      </c>
      <c r="F1740" s="115" t="s">
        <v>6086</v>
      </c>
      <c r="G1740" s="117">
        <v>11260</v>
      </c>
      <c r="H1740" s="118">
        <f t="shared" si="164"/>
        <v>8.1189097127474046</v>
      </c>
      <c r="I1740" s="134" t="str">
        <f t="shared" si="165"/>
        <v>A-0659</v>
      </c>
      <c r="J1740" s="134" t="str">
        <f t="shared" si="166"/>
        <v>A-0659</v>
      </c>
      <c r="K1740" s="183">
        <f>H1740+M1740*0.001</f>
        <v>8.1309107127474043</v>
      </c>
      <c r="L1740" s="118">
        <v>13010.239</v>
      </c>
      <c r="M1740" s="208">
        <v>12.000999999999999</v>
      </c>
      <c r="N1740" s="118">
        <v>11.997999999999999</v>
      </c>
      <c r="O1740" s="115" t="s">
        <v>8183</v>
      </c>
      <c r="P1740" s="115"/>
      <c r="Q1740" s="119" t="str">
        <f>Y1740*100 &amp; "% ," &amp; O1740 &amp; " " &amp; P1740 &amp; " " &amp; AG1740</f>
        <v xml:space="preserve">0% ,Weld (WELD)  </v>
      </c>
      <c r="R1740" s="115"/>
      <c r="S1740" s="186"/>
      <c r="T1740" s="186"/>
      <c r="U1740" s="181">
        <v>360</v>
      </c>
      <c r="V1740" s="120">
        <v>14.3</v>
      </c>
      <c r="W1740" s="188"/>
      <c r="X1740" s="188"/>
      <c r="Y1740" s="122"/>
      <c r="Z1740" s="122"/>
      <c r="AA1740" s="122"/>
      <c r="AB1740" s="119"/>
      <c r="AC1740" s="123"/>
      <c r="AD1740" s="123"/>
      <c r="AE1740" s="123"/>
      <c r="AF1740" s="123" t="str">
        <f t="shared" si="162"/>
        <v xml:space="preserve"> </v>
      </c>
      <c r="AG1740" s="123" t="str">
        <f t="shared" si="163"/>
        <v/>
      </c>
      <c r="AH1740" s="119" t="s">
        <v>8184</v>
      </c>
      <c r="AI1740" s="121"/>
    </row>
    <row r="1741" spans="2:35" ht="13.2">
      <c r="B1741" s="150">
        <v>17310</v>
      </c>
      <c r="C1741" s="124">
        <v>1716</v>
      </c>
      <c r="D1741" s="124">
        <v>15.367236902256181</v>
      </c>
      <c r="E1741" s="124" t="s">
        <v>6087</v>
      </c>
      <c r="F1741" s="124" t="s">
        <v>6087</v>
      </c>
      <c r="G1741" s="126">
        <v>11260</v>
      </c>
      <c r="H1741" s="127">
        <f t="shared" si="164"/>
        <v>8.1189097127474046</v>
      </c>
      <c r="I1741" s="135" t="str">
        <f t="shared" si="165"/>
        <v>A-0659</v>
      </c>
      <c r="J1741" s="135" t="str">
        <f t="shared" si="166"/>
        <v>A-0659</v>
      </c>
      <c r="K1741" s="183">
        <f>H1741+M1741*0.001</f>
        <v>8.1189267127474043</v>
      </c>
      <c r="L1741" s="127">
        <v>13010.255999999999</v>
      </c>
      <c r="M1741" s="208">
        <v>1.7000000000000001E-2</v>
      </c>
      <c r="N1741" s="127">
        <v>11.997999999999999</v>
      </c>
      <c r="O1741" s="124" t="s">
        <v>8198</v>
      </c>
      <c r="P1741" s="124" t="s">
        <v>8199</v>
      </c>
      <c r="Q1741" s="128" t="str">
        <f>Y1741*100 &amp; "% ," &amp; O1741 &amp; " " &amp; P1741 &amp; " " &amp; AG1741</f>
        <v xml:space="preserve">2% ,Anomaly (ANOM) Pipe Mill Anomaly (MIAN) </v>
      </c>
      <c r="R1741" s="124" t="s">
        <v>8210</v>
      </c>
      <c r="S1741" s="186" t="s">
        <v>8206</v>
      </c>
      <c r="T1741" s="186">
        <v>0.28125</v>
      </c>
      <c r="U1741" s="181">
        <v>155.25</v>
      </c>
      <c r="V1741" s="129">
        <v>14.3</v>
      </c>
      <c r="W1741" s="173">
        <v>27</v>
      </c>
      <c r="X1741" s="173">
        <v>189</v>
      </c>
      <c r="Y1741" s="131">
        <v>0.02</v>
      </c>
      <c r="Z1741" s="131">
        <v>0.02</v>
      </c>
      <c r="AA1741" s="131"/>
      <c r="AB1741" s="128" t="s">
        <v>8238</v>
      </c>
      <c r="AC1741" s="132"/>
      <c r="AD1741" s="132"/>
      <c r="AE1741" s="132"/>
      <c r="AF1741" s="132" t="str">
        <f t="shared" si="162"/>
        <v xml:space="preserve"> </v>
      </c>
      <c r="AG1741" s="132" t="str">
        <f t="shared" si="163"/>
        <v/>
      </c>
      <c r="AH1741" s="128" t="s">
        <v>8239</v>
      </c>
      <c r="AI1741" s="130">
        <v>465</v>
      </c>
    </row>
    <row r="1742" spans="2:35" ht="13.2">
      <c r="B1742" s="149">
        <v>17320</v>
      </c>
      <c r="C1742" s="115">
        <v>1717</v>
      </c>
      <c r="D1742" s="115">
        <v>15.379232769774866</v>
      </c>
      <c r="E1742" s="115" t="s">
        <v>6088</v>
      </c>
      <c r="F1742" s="115" t="s">
        <v>6088</v>
      </c>
      <c r="G1742" s="117">
        <v>11270</v>
      </c>
      <c r="H1742" s="118">
        <f t="shared" si="164"/>
        <v>8.1309692189033669</v>
      </c>
      <c r="I1742" s="134" t="str">
        <f t="shared" si="165"/>
        <v>A-0660</v>
      </c>
      <c r="J1742" s="134" t="str">
        <f t="shared" si="166"/>
        <v>A-0660</v>
      </c>
      <c r="K1742" s="183">
        <f>H1742+M1742*0.001</f>
        <v>8.1429672189033671</v>
      </c>
      <c r="L1742" s="118">
        <v>13022.236999999999</v>
      </c>
      <c r="M1742" s="208">
        <v>11.997999999999999</v>
      </c>
      <c r="N1742" s="118">
        <v>12.013</v>
      </c>
      <c r="O1742" s="115" t="s">
        <v>8183</v>
      </c>
      <c r="P1742" s="115"/>
      <c r="Q1742" s="119" t="str">
        <f>Y1742*100 &amp; "% ," &amp; O1742 &amp; " " &amp; P1742 &amp; " " &amp; AG1742</f>
        <v xml:space="preserve">0% ,Weld (WELD)  </v>
      </c>
      <c r="R1742" s="115"/>
      <c r="S1742" s="186"/>
      <c r="T1742" s="186"/>
      <c r="U1742" s="181">
        <v>360</v>
      </c>
      <c r="V1742" s="120">
        <v>14.3</v>
      </c>
      <c r="W1742" s="188"/>
      <c r="X1742" s="188"/>
      <c r="Y1742" s="122"/>
      <c r="Z1742" s="122"/>
      <c r="AA1742" s="122"/>
      <c r="AB1742" s="119"/>
      <c r="AC1742" s="123"/>
      <c r="AD1742" s="123"/>
      <c r="AE1742" s="123"/>
      <c r="AF1742" s="123" t="str">
        <f t="shared" si="162"/>
        <v xml:space="preserve"> </v>
      </c>
      <c r="AG1742" s="123" t="str">
        <f t="shared" si="163"/>
        <v/>
      </c>
      <c r="AH1742" s="119" t="s">
        <v>8184</v>
      </c>
      <c r="AI1742" s="121"/>
    </row>
    <row r="1743" spans="2:35" ht="13.2">
      <c r="B1743" s="150">
        <v>17330</v>
      </c>
      <c r="C1743" s="124">
        <v>1718</v>
      </c>
      <c r="D1743" s="124">
        <v>15.391237637293472</v>
      </c>
      <c r="E1743" s="124" t="s">
        <v>6089</v>
      </c>
      <c r="F1743" s="124" t="s">
        <v>6089</v>
      </c>
      <c r="G1743" s="126">
        <v>11280</v>
      </c>
      <c r="H1743" s="127">
        <f t="shared" si="164"/>
        <v>8.1430363806238493</v>
      </c>
      <c r="I1743" s="135" t="str">
        <f t="shared" si="165"/>
        <v>A-0661</v>
      </c>
      <c r="J1743" s="135" t="str">
        <f t="shared" si="166"/>
        <v>A-0661</v>
      </c>
      <c r="K1743" s="183">
        <f>H1743+M1743*0.001</f>
        <v>8.1550493806238489</v>
      </c>
      <c r="L1743" s="127">
        <v>13034.25</v>
      </c>
      <c r="M1743" s="208">
        <v>12.013</v>
      </c>
      <c r="N1743" s="127">
        <v>11.648999999999999</v>
      </c>
      <c r="O1743" s="124" t="s">
        <v>8183</v>
      </c>
      <c r="P1743" s="124"/>
      <c r="Q1743" s="128" t="str">
        <f>Y1743*100 &amp; "% ," &amp; O1743 &amp; " " &amp; P1743 &amp; " " &amp; AG1743</f>
        <v xml:space="preserve">0% ,Weld (WELD)  </v>
      </c>
      <c r="R1743" s="124"/>
      <c r="S1743" s="186"/>
      <c r="T1743" s="186"/>
      <c r="U1743" s="181">
        <v>360</v>
      </c>
      <c r="V1743" s="129">
        <v>14.3</v>
      </c>
      <c r="W1743" s="173"/>
      <c r="X1743" s="173"/>
      <c r="Y1743" s="131"/>
      <c r="Z1743" s="131"/>
      <c r="AA1743" s="131"/>
      <c r="AB1743" s="128"/>
      <c r="AC1743" s="132"/>
      <c r="AD1743" s="132"/>
      <c r="AE1743" s="132"/>
      <c r="AF1743" s="132" t="str">
        <f t="shared" si="162"/>
        <v xml:space="preserve"> </v>
      </c>
      <c r="AG1743" s="132" t="str">
        <f t="shared" si="163"/>
        <v/>
      </c>
      <c r="AH1743" s="128" t="s">
        <v>8184</v>
      </c>
      <c r="AI1743" s="130"/>
    </row>
    <row r="1744" spans="2:35" ht="13.2">
      <c r="B1744" s="149">
        <v>17340</v>
      </c>
      <c r="C1744" s="115">
        <v>1719</v>
      </c>
      <c r="D1744" s="115">
        <v>15.403241504812064</v>
      </c>
      <c r="E1744" s="115" t="s">
        <v>6090</v>
      </c>
      <c r="F1744" s="115" t="s">
        <v>6090</v>
      </c>
      <c r="G1744" s="117">
        <v>11280</v>
      </c>
      <c r="H1744" s="118">
        <f t="shared" si="164"/>
        <v>8.1430363806238493</v>
      </c>
      <c r="I1744" s="134" t="str">
        <f t="shared" si="165"/>
        <v>A-0661</v>
      </c>
      <c r="J1744" s="134" t="str">
        <f t="shared" si="166"/>
        <v>A-0661</v>
      </c>
      <c r="K1744" s="183">
        <f>H1744+M1744*0.001</f>
        <v>8.14877938062385</v>
      </c>
      <c r="L1744" s="118">
        <v>13039.993</v>
      </c>
      <c r="M1744" s="208">
        <v>5.7430000000000003</v>
      </c>
      <c r="N1744" s="118">
        <v>11.648999999999999</v>
      </c>
      <c r="O1744" s="115" t="s">
        <v>8321</v>
      </c>
      <c r="P1744" s="115"/>
      <c r="Q1744" s="119" t="str">
        <f>Y1744*100 &amp; "% ," &amp; O1744 &amp; " " &amp; P1744 &amp; " " &amp; AG1744</f>
        <v xml:space="preserve">0% ,Anode (ANOD)  </v>
      </c>
      <c r="R1744" s="115"/>
      <c r="S1744" s="186"/>
      <c r="T1744" s="186"/>
      <c r="U1744" s="181">
        <v>360</v>
      </c>
      <c r="V1744" s="120">
        <v>14.3</v>
      </c>
      <c r="W1744" s="188"/>
      <c r="X1744" s="188"/>
      <c r="Y1744" s="122"/>
      <c r="Z1744" s="122"/>
      <c r="AA1744" s="122"/>
      <c r="AB1744" s="119"/>
      <c r="AC1744" s="123"/>
      <c r="AD1744" s="123"/>
      <c r="AE1744" s="123"/>
      <c r="AF1744" s="123" t="str">
        <f t="shared" si="162"/>
        <v xml:space="preserve"> </v>
      </c>
      <c r="AG1744" s="123" t="str">
        <f t="shared" si="163"/>
        <v/>
      </c>
      <c r="AH1744" s="119" t="s">
        <v>8396</v>
      </c>
      <c r="AI1744" s="121"/>
    </row>
    <row r="1745" spans="2:35" ht="13.2">
      <c r="B1745" s="150">
        <v>17350</v>
      </c>
      <c r="C1745" s="124">
        <v>1720</v>
      </c>
      <c r="D1745" s="124">
        <v>15.415242372330551</v>
      </c>
      <c r="E1745" s="124" t="s">
        <v>6091</v>
      </c>
      <c r="F1745" s="124" t="s">
        <v>6091</v>
      </c>
      <c r="G1745" s="126">
        <v>11280</v>
      </c>
      <c r="H1745" s="127">
        <f t="shared" si="164"/>
        <v>8.1430363806238493</v>
      </c>
      <c r="I1745" s="135" t="str">
        <f t="shared" si="165"/>
        <v>A-0661</v>
      </c>
      <c r="J1745" s="135" t="str">
        <f t="shared" si="166"/>
        <v>A-0661</v>
      </c>
      <c r="K1745" s="183">
        <f>H1745+M1745*0.001</f>
        <v>8.1528613806238486</v>
      </c>
      <c r="L1745" s="127">
        <v>13044.075000000001</v>
      </c>
      <c r="M1745" s="208">
        <v>9.8249999999999993</v>
      </c>
      <c r="N1745" s="127">
        <v>11.648999999999999</v>
      </c>
      <c r="O1745" s="124" t="s">
        <v>8198</v>
      </c>
      <c r="P1745" s="124" t="s">
        <v>8199</v>
      </c>
      <c r="Q1745" s="128" t="str">
        <f>Y1745*100 &amp; "% ," &amp; O1745 &amp; " " &amp; P1745 &amp; " " &amp; AG1745</f>
        <v>12% ,Anomaly (ANOM) Pipe Mill Anomaly (MIAN) (&gt;0.05mm)</v>
      </c>
      <c r="R1745" s="124" t="s">
        <v>8200</v>
      </c>
      <c r="S1745" s="186" t="s">
        <v>8263</v>
      </c>
      <c r="T1745" s="186">
        <v>0.32291666666666669</v>
      </c>
      <c r="U1745" s="181">
        <v>125.25</v>
      </c>
      <c r="V1745" s="129">
        <v>14.3</v>
      </c>
      <c r="W1745" s="173">
        <v>42</v>
      </c>
      <c r="X1745" s="173">
        <v>62</v>
      </c>
      <c r="Y1745" s="131">
        <v>0.12</v>
      </c>
      <c r="Z1745" s="131">
        <v>0.12</v>
      </c>
      <c r="AA1745" s="131"/>
      <c r="AB1745" s="128" t="s">
        <v>8202</v>
      </c>
      <c r="AC1745" s="132"/>
      <c r="AD1745" s="132"/>
      <c r="AE1745" s="132"/>
      <c r="AF1745" s="132" t="str">
        <f t="shared" si="162"/>
        <v>*</v>
      </c>
      <c r="AG1745" s="132" t="str">
        <f t="shared" si="163"/>
        <v>(&gt;0.05mm)</v>
      </c>
      <c r="AH1745" s="128" t="s">
        <v>8205</v>
      </c>
      <c r="AI1745" s="130">
        <v>466</v>
      </c>
    </row>
    <row r="1746" spans="2:35" ht="13.2">
      <c r="B1746" s="149">
        <v>17360</v>
      </c>
      <c r="C1746" s="115">
        <v>1721</v>
      </c>
      <c r="D1746" s="115">
        <v>15.427246239849509</v>
      </c>
      <c r="E1746" s="115" t="s">
        <v>6092</v>
      </c>
      <c r="F1746" s="115" t="s">
        <v>6092</v>
      </c>
      <c r="G1746" s="117">
        <v>11280</v>
      </c>
      <c r="H1746" s="118">
        <f t="shared" si="164"/>
        <v>8.1430363806238493</v>
      </c>
      <c r="I1746" s="134" t="str">
        <f t="shared" si="165"/>
        <v>A-0661</v>
      </c>
      <c r="J1746" s="134" t="str">
        <f t="shared" si="166"/>
        <v>A-0661</v>
      </c>
      <c r="K1746" s="183">
        <f>H1746+M1746*0.001</f>
        <v>8.1535233806238487</v>
      </c>
      <c r="L1746" s="118">
        <v>13044.736999999999</v>
      </c>
      <c r="M1746" s="208">
        <v>10.487</v>
      </c>
      <c r="N1746" s="118">
        <v>11.648999999999999</v>
      </c>
      <c r="O1746" s="115" t="s">
        <v>8198</v>
      </c>
      <c r="P1746" s="115" t="s">
        <v>8199</v>
      </c>
      <c r="Q1746" s="119" t="str">
        <f>Y1746*100 &amp; "% ," &amp; O1746 &amp; " " &amp; P1746 &amp; " " &amp; AG1746</f>
        <v xml:space="preserve">11% ,Anomaly (ANOM) Pipe Mill Anomaly (MIAN) </v>
      </c>
      <c r="R1746" s="115" t="s">
        <v>8210</v>
      </c>
      <c r="S1746" s="186" t="s">
        <v>8206</v>
      </c>
      <c r="T1746" s="186">
        <v>0.28125</v>
      </c>
      <c r="U1746" s="181">
        <v>155.25</v>
      </c>
      <c r="V1746" s="120">
        <v>14.3</v>
      </c>
      <c r="W1746" s="188">
        <v>19</v>
      </c>
      <c r="X1746" s="188">
        <v>39</v>
      </c>
      <c r="Y1746" s="122">
        <v>0.11</v>
      </c>
      <c r="Z1746" s="122">
        <v>0.11</v>
      </c>
      <c r="AA1746" s="122"/>
      <c r="AB1746" s="119" t="s">
        <v>8202</v>
      </c>
      <c r="AC1746" s="123"/>
      <c r="AD1746" s="123"/>
      <c r="AE1746" s="123"/>
      <c r="AF1746" s="123" t="str">
        <f t="shared" si="162"/>
        <v xml:space="preserve"> </v>
      </c>
      <c r="AG1746" s="123" t="str">
        <f t="shared" si="163"/>
        <v/>
      </c>
      <c r="AH1746" s="119" t="s">
        <v>8203</v>
      </c>
      <c r="AI1746" s="121">
        <v>467</v>
      </c>
    </row>
    <row r="1747" spans="2:35" ht="13.2">
      <c r="B1747" s="150">
        <v>17370</v>
      </c>
      <c r="C1747" s="124">
        <v>1722</v>
      </c>
      <c r="D1747" s="124">
        <v>15.439249107368065</v>
      </c>
      <c r="E1747" s="124" t="s">
        <v>6093</v>
      </c>
      <c r="F1747" s="124" t="s">
        <v>6093</v>
      </c>
      <c r="G1747" s="126">
        <v>11290</v>
      </c>
      <c r="H1747" s="127">
        <f t="shared" si="164"/>
        <v>8.1547647826952758</v>
      </c>
      <c r="I1747" s="135" t="str">
        <f t="shared" si="165"/>
        <v>A-0662</v>
      </c>
      <c r="J1747" s="135" t="str">
        <f t="shared" si="166"/>
        <v>A-0662</v>
      </c>
      <c r="K1747" s="183">
        <f>H1747+M1747*0.001</f>
        <v>8.1664137826952761</v>
      </c>
      <c r="L1747" s="127">
        <v>13045.898999999999</v>
      </c>
      <c r="M1747" s="208">
        <v>11.648999999999999</v>
      </c>
      <c r="N1747" s="127">
        <v>12.000999999999999</v>
      </c>
      <c r="O1747" s="124" t="s">
        <v>8183</v>
      </c>
      <c r="P1747" s="124"/>
      <c r="Q1747" s="128" t="str">
        <f>Y1747*100 &amp; "% ," &amp; O1747 &amp; " " &amp; P1747 &amp; " " &amp; AG1747</f>
        <v xml:space="preserve">0% ,Weld (WELD)  </v>
      </c>
      <c r="R1747" s="124"/>
      <c r="S1747" s="186"/>
      <c r="T1747" s="186"/>
      <c r="U1747" s="181">
        <v>360</v>
      </c>
      <c r="V1747" s="129">
        <v>14.3</v>
      </c>
      <c r="W1747" s="173"/>
      <c r="X1747" s="173"/>
      <c r="Y1747" s="131"/>
      <c r="Z1747" s="131"/>
      <c r="AA1747" s="131"/>
      <c r="AB1747" s="128"/>
      <c r="AC1747" s="132"/>
      <c r="AD1747" s="132"/>
      <c r="AE1747" s="132"/>
      <c r="AF1747" s="132" t="str">
        <f t="shared" si="162"/>
        <v xml:space="preserve"> </v>
      </c>
      <c r="AG1747" s="132" t="str">
        <f t="shared" si="163"/>
        <v/>
      </c>
      <c r="AH1747" s="128" t="s">
        <v>8184</v>
      </c>
      <c r="AI1747" s="130"/>
    </row>
    <row r="1748" spans="2:35" ht="13.2">
      <c r="B1748" s="149">
        <v>17380</v>
      </c>
      <c r="C1748" s="115">
        <v>1723</v>
      </c>
      <c r="D1748" s="115">
        <v>15.451251974886603</v>
      </c>
      <c r="E1748" s="115" t="s">
        <v>6094</v>
      </c>
      <c r="F1748" s="115" t="s">
        <v>6094</v>
      </c>
      <c r="G1748" s="117">
        <v>11300</v>
      </c>
      <c r="H1748" s="118">
        <f t="shared" si="164"/>
        <v>8.1668287406346547</v>
      </c>
      <c r="I1748" s="134" t="str">
        <f t="shared" si="165"/>
        <v>A-0663</v>
      </c>
      <c r="J1748" s="134" t="str">
        <f t="shared" si="166"/>
        <v>A-0663</v>
      </c>
      <c r="K1748" s="183">
        <f>H1748+M1748*0.001</f>
        <v>8.1788297406346544</v>
      </c>
      <c r="L1748" s="118">
        <v>13057.9</v>
      </c>
      <c r="M1748" s="208">
        <v>12.000999999999999</v>
      </c>
      <c r="N1748" s="118">
        <v>11.904</v>
      </c>
      <c r="O1748" s="115" t="s">
        <v>8183</v>
      </c>
      <c r="P1748" s="115"/>
      <c r="Q1748" s="119" t="str">
        <f>Y1748*100 &amp; "% ," &amp; O1748 &amp; " " &amp; P1748 &amp; " " &amp; AG1748</f>
        <v xml:space="preserve">0% ,Weld (WELD)  </v>
      </c>
      <c r="R1748" s="115"/>
      <c r="S1748" s="186"/>
      <c r="T1748" s="186"/>
      <c r="U1748" s="181">
        <v>360</v>
      </c>
      <c r="V1748" s="120">
        <v>14.3</v>
      </c>
      <c r="W1748" s="188"/>
      <c r="X1748" s="188"/>
      <c r="Y1748" s="122"/>
      <c r="Z1748" s="122"/>
      <c r="AA1748" s="122"/>
      <c r="AB1748" s="119"/>
      <c r="AC1748" s="123"/>
      <c r="AD1748" s="123"/>
      <c r="AE1748" s="123"/>
      <c r="AF1748" s="123" t="str">
        <f t="shared" si="162"/>
        <v xml:space="preserve"> </v>
      </c>
      <c r="AG1748" s="123" t="str">
        <f t="shared" si="163"/>
        <v/>
      </c>
      <c r="AH1748" s="119" t="s">
        <v>8184</v>
      </c>
      <c r="AI1748" s="121"/>
    </row>
    <row r="1749" spans="2:35" ht="13.2">
      <c r="B1749" s="150">
        <v>17390</v>
      </c>
      <c r="C1749" s="124">
        <v>1724</v>
      </c>
      <c r="D1749" s="124">
        <v>15.463253842405125</v>
      </c>
      <c r="E1749" s="124" t="s">
        <v>6095</v>
      </c>
      <c r="F1749" s="124" t="s">
        <v>6095</v>
      </c>
      <c r="G1749" s="126">
        <v>11310</v>
      </c>
      <c r="H1749" s="127">
        <f t="shared" si="164"/>
        <v>8.1788449372002958</v>
      </c>
      <c r="I1749" s="135" t="str">
        <f t="shared" si="165"/>
        <v>A-0664</v>
      </c>
      <c r="J1749" s="135" t="str">
        <f t="shared" si="166"/>
        <v>A-0664</v>
      </c>
      <c r="K1749" s="183">
        <f>H1749+M1749*0.001</f>
        <v>8.1907489372002953</v>
      </c>
      <c r="L1749" s="127">
        <v>13069.804</v>
      </c>
      <c r="M1749" s="208">
        <v>11.904</v>
      </c>
      <c r="N1749" s="127">
        <v>11.968999999999999</v>
      </c>
      <c r="O1749" s="124" t="s">
        <v>8183</v>
      </c>
      <c r="P1749" s="124"/>
      <c r="Q1749" s="128" t="str">
        <f>Y1749*100 &amp; "% ," &amp; O1749 &amp; " " &amp; P1749 &amp; " " &amp; AG1749</f>
        <v xml:space="preserve">0% ,Weld (WELD)  </v>
      </c>
      <c r="R1749" s="124"/>
      <c r="S1749" s="186"/>
      <c r="T1749" s="186"/>
      <c r="U1749" s="181">
        <v>360</v>
      </c>
      <c r="V1749" s="129">
        <v>14.3</v>
      </c>
      <c r="W1749" s="173"/>
      <c r="X1749" s="173"/>
      <c r="Y1749" s="131"/>
      <c r="Z1749" s="131"/>
      <c r="AA1749" s="131"/>
      <c r="AB1749" s="128"/>
      <c r="AC1749" s="132"/>
      <c r="AD1749" s="132"/>
      <c r="AE1749" s="132"/>
      <c r="AF1749" s="132" t="str">
        <f t="shared" si="162"/>
        <v xml:space="preserve"> </v>
      </c>
      <c r="AG1749" s="132" t="str">
        <f t="shared" si="163"/>
        <v/>
      </c>
      <c r="AH1749" s="128" t="s">
        <v>8184</v>
      </c>
      <c r="AI1749" s="130"/>
    </row>
    <row r="1750" spans="2:35" ht="13.2">
      <c r="B1750" s="149">
        <v>17400</v>
      </c>
      <c r="C1750" s="115">
        <v>1725</v>
      </c>
      <c r="D1750" s="115">
        <v>15.474927709923927</v>
      </c>
      <c r="E1750" s="115" t="s">
        <v>6096</v>
      </c>
      <c r="F1750" s="115" t="s">
        <v>6096</v>
      </c>
      <c r="G1750" s="117">
        <v>11320</v>
      </c>
      <c r="H1750" s="118">
        <f t="shared" si="164"/>
        <v>8.1909116390480232</v>
      </c>
      <c r="I1750" s="134" t="str">
        <f t="shared" si="165"/>
        <v>A-0665</v>
      </c>
      <c r="J1750" s="134" t="str">
        <f t="shared" si="166"/>
        <v>A-0665</v>
      </c>
      <c r="K1750" s="183">
        <f>H1750+M1750*0.001</f>
        <v>8.2028806390480238</v>
      </c>
      <c r="L1750" s="118">
        <v>13081.772999999999</v>
      </c>
      <c r="M1750" s="208">
        <v>11.968999999999999</v>
      </c>
      <c r="N1750" s="118">
        <v>11.992000000000001</v>
      </c>
      <c r="O1750" s="115" t="s">
        <v>8183</v>
      </c>
      <c r="P1750" s="115"/>
      <c r="Q1750" s="119" t="str">
        <f>Y1750*100 &amp; "% ," &amp; O1750 &amp; " " &amp; P1750 &amp; " " &amp; AG1750</f>
        <v xml:space="preserve">0% ,Weld (WELD)  </v>
      </c>
      <c r="R1750" s="115"/>
      <c r="S1750" s="186"/>
      <c r="T1750" s="186"/>
      <c r="U1750" s="181">
        <v>360</v>
      </c>
      <c r="V1750" s="120">
        <v>14.3</v>
      </c>
      <c r="W1750" s="188"/>
      <c r="X1750" s="188"/>
      <c r="Y1750" s="122"/>
      <c r="Z1750" s="122"/>
      <c r="AA1750" s="122"/>
      <c r="AB1750" s="119"/>
      <c r="AC1750" s="123"/>
      <c r="AD1750" s="123"/>
      <c r="AE1750" s="123"/>
      <c r="AF1750" s="123" t="str">
        <f t="shared" si="162"/>
        <v xml:space="preserve"> </v>
      </c>
      <c r="AG1750" s="123" t="str">
        <f t="shared" si="163"/>
        <v/>
      </c>
      <c r="AH1750" s="119" t="s">
        <v>8184</v>
      </c>
      <c r="AI1750" s="121"/>
    </row>
    <row r="1751" spans="2:35" ht="13.2">
      <c r="B1751" s="150">
        <v>17410</v>
      </c>
      <c r="C1751" s="124">
        <v>1726</v>
      </c>
      <c r="D1751" s="124">
        <v>15.486923577442608</v>
      </c>
      <c r="E1751" s="124" t="s">
        <v>6097</v>
      </c>
      <c r="F1751" s="124" t="s">
        <v>6097</v>
      </c>
      <c r="G1751" s="126">
        <v>11320</v>
      </c>
      <c r="H1751" s="127">
        <f t="shared" si="164"/>
        <v>8.1909116390480232</v>
      </c>
      <c r="I1751" s="135" t="str">
        <f t="shared" si="165"/>
        <v>A-0665</v>
      </c>
      <c r="J1751" s="135" t="str">
        <f t="shared" si="166"/>
        <v>A-0665</v>
      </c>
      <c r="K1751" s="183">
        <f>H1751+M1751*0.001</f>
        <v>8.202545639048024</v>
      </c>
      <c r="L1751" s="127">
        <v>13093.406999999999</v>
      </c>
      <c r="M1751" s="208">
        <v>11.634</v>
      </c>
      <c r="N1751" s="127">
        <v>11.992000000000001</v>
      </c>
      <c r="O1751" s="124" t="s">
        <v>8198</v>
      </c>
      <c r="P1751" s="124" t="s">
        <v>8199</v>
      </c>
      <c r="Q1751" s="128" t="str">
        <f>Y1751*100 &amp; "% ," &amp; O1751 &amp; " " &amp; P1751 &amp; " " &amp; AG1751</f>
        <v xml:space="preserve">5% ,Anomaly (ANOM) Pipe Mill Anomaly (MIAN) </v>
      </c>
      <c r="R1751" s="124" t="s">
        <v>8208</v>
      </c>
      <c r="S1751" s="186" t="s">
        <v>8320</v>
      </c>
      <c r="T1751" s="186">
        <v>0.47916666666666669</v>
      </c>
      <c r="U1751" s="181">
        <v>13.5</v>
      </c>
      <c r="V1751" s="129">
        <v>14.3</v>
      </c>
      <c r="W1751" s="173">
        <v>50</v>
      </c>
      <c r="X1751" s="173">
        <v>250</v>
      </c>
      <c r="Y1751" s="131">
        <v>0.05</v>
      </c>
      <c r="Z1751" s="131">
        <v>0.05</v>
      </c>
      <c r="AA1751" s="131"/>
      <c r="AB1751" s="128" t="s">
        <v>8202</v>
      </c>
      <c r="AC1751" s="132"/>
      <c r="AD1751" s="132"/>
      <c r="AE1751" s="132"/>
      <c r="AF1751" s="132" t="str">
        <f t="shared" si="162"/>
        <v xml:space="preserve"> </v>
      </c>
      <c r="AG1751" s="132" t="str">
        <f t="shared" si="163"/>
        <v/>
      </c>
      <c r="AH1751" s="128" t="s">
        <v>8203</v>
      </c>
      <c r="AI1751" s="130">
        <v>468</v>
      </c>
    </row>
    <row r="1752" spans="2:35" ht="13.2">
      <c r="B1752" s="149">
        <v>17420</v>
      </c>
      <c r="C1752" s="115">
        <v>1727</v>
      </c>
      <c r="D1752" s="115">
        <v>15.498929444961268</v>
      </c>
      <c r="E1752" s="115" t="s">
        <v>6098</v>
      </c>
      <c r="F1752" s="115" t="s">
        <v>6098</v>
      </c>
      <c r="G1752" s="117">
        <v>11330</v>
      </c>
      <c r="H1752" s="118">
        <f t="shared" si="164"/>
        <v>8.2029831577042547</v>
      </c>
      <c r="I1752" s="134" t="str">
        <f t="shared" si="165"/>
        <v>A-0666</v>
      </c>
      <c r="J1752" s="134" t="str">
        <f t="shared" si="166"/>
        <v>A-0666</v>
      </c>
      <c r="K1752" s="183">
        <f>H1752+M1752*0.001</f>
        <v>8.214975157704254</v>
      </c>
      <c r="L1752" s="118">
        <v>13093.766</v>
      </c>
      <c r="M1752" s="208">
        <v>11.992000000000001</v>
      </c>
      <c r="N1752" s="118">
        <v>11.9</v>
      </c>
      <c r="O1752" s="115" t="s">
        <v>8183</v>
      </c>
      <c r="P1752" s="115"/>
      <c r="Q1752" s="119" t="str">
        <f>Y1752*100 &amp; "% ," &amp; O1752 &amp; " " &amp; P1752 &amp; " " &amp; AG1752</f>
        <v xml:space="preserve">0% ,Weld (WELD)  </v>
      </c>
      <c r="R1752" s="115"/>
      <c r="S1752" s="186"/>
      <c r="T1752" s="186"/>
      <c r="U1752" s="181">
        <v>360</v>
      </c>
      <c r="V1752" s="120">
        <v>14.3</v>
      </c>
      <c r="W1752" s="188"/>
      <c r="X1752" s="188"/>
      <c r="Y1752" s="122"/>
      <c r="Z1752" s="122"/>
      <c r="AA1752" s="122"/>
      <c r="AB1752" s="119"/>
      <c r="AC1752" s="123"/>
      <c r="AD1752" s="123"/>
      <c r="AE1752" s="123"/>
      <c r="AF1752" s="123" t="str">
        <f t="shared" si="162"/>
        <v xml:space="preserve"> </v>
      </c>
      <c r="AG1752" s="123" t="str">
        <f t="shared" si="163"/>
        <v/>
      </c>
      <c r="AH1752" s="119" t="s">
        <v>8184</v>
      </c>
      <c r="AI1752" s="121"/>
    </row>
    <row r="1753" spans="2:35" ht="13.2">
      <c r="B1753" s="150">
        <v>17430</v>
      </c>
      <c r="C1753" s="124">
        <v>1728</v>
      </c>
      <c r="D1753" s="124">
        <v>15.510926312479599</v>
      </c>
      <c r="E1753" s="124" t="s">
        <v>6099</v>
      </c>
      <c r="F1753" s="124" t="s">
        <v>6099</v>
      </c>
      <c r="G1753" s="126">
        <v>11340</v>
      </c>
      <c r="H1753" s="127">
        <f t="shared" si="164"/>
        <v>8.2149824331728301</v>
      </c>
      <c r="I1753" s="135" t="str">
        <f t="shared" si="165"/>
        <v>A-0667</v>
      </c>
      <c r="J1753" s="135" t="str">
        <f t="shared" si="166"/>
        <v>A-0667</v>
      </c>
      <c r="K1753" s="183">
        <f>H1753+M1753*0.001</f>
        <v>8.2268824331728307</v>
      </c>
      <c r="L1753" s="127">
        <v>13105.665000000001</v>
      </c>
      <c r="M1753" s="208">
        <v>11.9</v>
      </c>
      <c r="N1753" s="127">
        <v>11.997</v>
      </c>
      <c r="O1753" s="124" t="s">
        <v>8183</v>
      </c>
      <c r="P1753" s="124"/>
      <c r="Q1753" s="128" t="str">
        <f>Y1753*100 &amp; "% ," &amp; O1753 &amp; " " &amp; P1753 &amp; " " &amp; AG1753</f>
        <v xml:space="preserve">0% ,Weld (WELD)  </v>
      </c>
      <c r="R1753" s="124"/>
      <c r="S1753" s="186"/>
      <c r="T1753" s="186"/>
      <c r="U1753" s="181">
        <v>360</v>
      </c>
      <c r="V1753" s="129">
        <v>14.3</v>
      </c>
      <c r="W1753" s="173"/>
      <c r="X1753" s="173"/>
      <c r="Y1753" s="131"/>
      <c r="Z1753" s="131"/>
      <c r="AA1753" s="131"/>
      <c r="AB1753" s="128"/>
      <c r="AC1753" s="132"/>
      <c r="AD1753" s="132"/>
      <c r="AE1753" s="132"/>
      <c r="AF1753" s="132" t="str">
        <f t="shared" si="162"/>
        <v xml:space="preserve"> </v>
      </c>
      <c r="AG1753" s="132" t="str">
        <f t="shared" si="163"/>
        <v/>
      </c>
      <c r="AH1753" s="128" t="s">
        <v>8184</v>
      </c>
      <c r="AI1753" s="130"/>
    </row>
    <row r="1754" spans="2:35" ht="13.2">
      <c r="B1754" s="149">
        <v>17440</v>
      </c>
      <c r="C1754" s="115">
        <v>1729</v>
      </c>
      <c r="D1754" s="115">
        <v>15.522926179998422</v>
      </c>
      <c r="E1754" s="115" t="s">
        <v>6100</v>
      </c>
      <c r="F1754" s="115" t="s">
        <v>6100</v>
      </c>
      <c r="G1754" s="117">
        <v>11350</v>
      </c>
      <c r="H1754" s="118">
        <f t="shared" si="164"/>
        <v>8.2270482119703026</v>
      </c>
      <c r="I1754" s="134" t="str">
        <f t="shared" si="165"/>
        <v>A-0668</v>
      </c>
      <c r="J1754" s="134" t="str">
        <f t="shared" si="166"/>
        <v>A-0668</v>
      </c>
      <c r="K1754" s="183">
        <f>H1754+M1754*0.001</f>
        <v>8.2390452119703017</v>
      </c>
      <c r="L1754" s="118">
        <v>13117.663</v>
      </c>
      <c r="M1754" s="208">
        <v>11.997</v>
      </c>
      <c r="N1754" s="118">
        <v>12.007</v>
      </c>
      <c r="O1754" s="115" t="s">
        <v>8183</v>
      </c>
      <c r="P1754" s="115"/>
      <c r="Q1754" s="119" t="str">
        <f>Y1754*100 &amp; "% ," &amp; O1754 &amp; " " &amp; P1754 &amp; " " &amp; AG1754</f>
        <v xml:space="preserve">0% ,Weld (WELD)  </v>
      </c>
      <c r="R1754" s="115"/>
      <c r="S1754" s="186"/>
      <c r="T1754" s="186"/>
      <c r="U1754" s="181">
        <v>360</v>
      </c>
      <c r="V1754" s="120">
        <v>14.3</v>
      </c>
      <c r="W1754" s="188"/>
      <c r="X1754" s="188"/>
      <c r="Y1754" s="122"/>
      <c r="Z1754" s="122"/>
      <c r="AA1754" s="122"/>
      <c r="AB1754" s="119"/>
      <c r="AC1754" s="123"/>
      <c r="AD1754" s="123"/>
      <c r="AE1754" s="123"/>
      <c r="AF1754" s="123" t="str">
        <f t="shared" si="162"/>
        <v xml:space="preserve"> </v>
      </c>
      <c r="AG1754" s="123" t="str">
        <f t="shared" si="163"/>
        <v/>
      </c>
      <c r="AH1754" s="119" t="s">
        <v>8184</v>
      </c>
      <c r="AI1754" s="121"/>
    </row>
    <row r="1755" spans="2:35" ht="13.2">
      <c r="B1755" s="150">
        <v>17450</v>
      </c>
      <c r="C1755" s="124">
        <v>1730</v>
      </c>
      <c r="D1755" s="124">
        <v>15.534927047516911</v>
      </c>
      <c r="E1755" s="124" t="s">
        <v>6101</v>
      </c>
      <c r="F1755" s="124" t="s">
        <v>6101</v>
      </c>
      <c r="G1755" s="126">
        <v>11360</v>
      </c>
      <c r="H1755" s="127">
        <f t="shared" si="164"/>
        <v>8.2391138348681228</v>
      </c>
      <c r="I1755" s="135" t="str">
        <f t="shared" si="165"/>
        <v>A-0669</v>
      </c>
      <c r="J1755" s="135" t="str">
        <f t="shared" si="166"/>
        <v>A-0669</v>
      </c>
      <c r="K1755" s="183">
        <f>H1755+M1755*0.001</f>
        <v>8.2511208348681233</v>
      </c>
      <c r="L1755" s="127">
        <v>13129.669</v>
      </c>
      <c r="M1755" s="208">
        <v>12.007</v>
      </c>
      <c r="N1755" s="127">
        <v>11.992000000000001</v>
      </c>
      <c r="O1755" s="124" t="s">
        <v>8183</v>
      </c>
      <c r="P1755" s="124"/>
      <c r="Q1755" s="128" t="str">
        <f>Y1755*100 &amp; "% ," &amp; O1755 &amp; " " &amp; P1755 &amp; " " &amp; AG1755</f>
        <v xml:space="preserve">0% ,Weld (WELD)  </v>
      </c>
      <c r="R1755" s="124"/>
      <c r="S1755" s="186"/>
      <c r="T1755" s="186"/>
      <c r="U1755" s="181">
        <v>360</v>
      </c>
      <c r="V1755" s="129">
        <v>14.3</v>
      </c>
      <c r="W1755" s="173"/>
      <c r="X1755" s="173"/>
      <c r="Y1755" s="131"/>
      <c r="Z1755" s="131"/>
      <c r="AA1755" s="131"/>
      <c r="AB1755" s="128"/>
      <c r="AC1755" s="132"/>
      <c r="AD1755" s="132"/>
      <c r="AE1755" s="132"/>
      <c r="AF1755" s="132" t="str">
        <f t="shared" si="162"/>
        <v xml:space="preserve"> </v>
      </c>
      <c r="AG1755" s="132" t="str">
        <f t="shared" si="163"/>
        <v/>
      </c>
      <c r="AH1755" s="128" t="s">
        <v>8184</v>
      </c>
      <c r="AI1755" s="130"/>
    </row>
    <row r="1756" spans="2:35" ht="13.2">
      <c r="B1756" s="149">
        <v>17460</v>
      </c>
      <c r="C1756" s="115">
        <v>1731</v>
      </c>
      <c r="D1756" s="115">
        <v>15.546932915035567</v>
      </c>
      <c r="E1756" s="115" t="s">
        <v>6102</v>
      </c>
      <c r="F1756" s="115" t="s">
        <v>6102</v>
      </c>
      <c r="G1756" s="117">
        <v>11370</v>
      </c>
      <c r="H1756" s="118">
        <f t="shared" si="164"/>
        <v>8.2511820293435889</v>
      </c>
      <c r="I1756" s="134" t="str">
        <f t="shared" si="165"/>
        <v>A-0670</v>
      </c>
      <c r="J1756" s="134" t="str">
        <f t="shared" si="166"/>
        <v>A-0670</v>
      </c>
      <c r="K1756" s="183">
        <f>H1756+M1756*0.001</f>
        <v>8.2631740293435882</v>
      </c>
      <c r="L1756" s="118">
        <v>13141.661</v>
      </c>
      <c r="M1756" s="208">
        <v>11.992000000000001</v>
      </c>
      <c r="N1756" s="118">
        <v>12.010999999999999</v>
      </c>
      <c r="O1756" s="115" t="s">
        <v>8183</v>
      </c>
      <c r="P1756" s="115"/>
      <c r="Q1756" s="119" t="str">
        <f>Y1756*100 &amp; "% ," &amp; O1756 &amp; " " &amp; P1756 &amp; " " &amp; AG1756</f>
        <v xml:space="preserve">0% ,Weld (WELD)  </v>
      </c>
      <c r="R1756" s="115"/>
      <c r="S1756" s="186"/>
      <c r="T1756" s="186"/>
      <c r="U1756" s="181">
        <v>360</v>
      </c>
      <c r="V1756" s="120">
        <v>14.3</v>
      </c>
      <c r="W1756" s="188"/>
      <c r="X1756" s="188"/>
      <c r="Y1756" s="122"/>
      <c r="Z1756" s="122"/>
      <c r="AA1756" s="122"/>
      <c r="AB1756" s="119"/>
      <c r="AC1756" s="123"/>
      <c r="AD1756" s="123"/>
      <c r="AE1756" s="123"/>
      <c r="AF1756" s="123" t="str">
        <f t="shared" si="162"/>
        <v xml:space="preserve"> </v>
      </c>
      <c r="AG1756" s="123" t="str">
        <f t="shared" si="163"/>
        <v/>
      </c>
      <c r="AH1756" s="119" t="s">
        <v>8184</v>
      </c>
      <c r="AI1756" s="121"/>
    </row>
    <row r="1757" spans="2:35" ht="13.2">
      <c r="B1757" s="150">
        <v>17470</v>
      </c>
      <c r="C1757" s="124">
        <v>1732</v>
      </c>
      <c r="D1757" s="124">
        <v>15.558919782554295</v>
      </c>
      <c r="E1757" s="124" t="s">
        <v>6103</v>
      </c>
      <c r="F1757" s="124" t="s">
        <v>6103</v>
      </c>
      <c r="G1757" s="126">
        <v>11380</v>
      </c>
      <c r="H1757" s="127">
        <f t="shared" si="164"/>
        <v>8.2632414546256321</v>
      </c>
      <c r="I1757" s="135" t="str">
        <f t="shared" si="165"/>
        <v>A-0671</v>
      </c>
      <c r="J1757" s="135" t="str">
        <f t="shared" si="166"/>
        <v>A-0671</v>
      </c>
      <c r="K1757" s="183">
        <f>H1757+M1757*0.001</f>
        <v>8.2752524546256314</v>
      </c>
      <c r="L1757" s="127">
        <v>13153.672</v>
      </c>
      <c r="M1757" s="208">
        <v>12.010999999999999</v>
      </c>
      <c r="N1757" s="127">
        <v>11.99</v>
      </c>
      <c r="O1757" s="124" t="s">
        <v>8183</v>
      </c>
      <c r="P1757" s="124"/>
      <c r="Q1757" s="128" t="str">
        <f>Y1757*100 &amp; "% ," &amp; O1757 &amp; " " &amp; P1757 &amp; " " &amp; AG1757</f>
        <v xml:space="preserve">0% ,Weld (WELD)  </v>
      </c>
      <c r="R1757" s="124"/>
      <c r="S1757" s="186"/>
      <c r="T1757" s="186"/>
      <c r="U1757" s="181">
        <v>360</v>
      </c>
      <c r="V1757" s="129">
        <v>14.3</v>
      </c>
      <c r="W1757" s="173"/>
      <c r="X1757" s="173"/>
      <c r="Y1757" s="131"/>
      <c r="Z1757" s="131"/>
      <c r="AA1757" s="131"/>
      <c r="AB1757" s="128"/>
      <c r="AC1757" s="132"/>
      <c r="AD1757" s="132"/>
      <c r="AE1757" s="132"/>
      <c r="AF1757" s="132" t="str">
        <f t="shared" si="162"/>
        <v xml:space="preserve"> </v>
      </c>
      <c r="AG1757" s="132" t="str">
        <f t="shared" si="163"/>
        <v/>
      </c>
      <c r="AH1757" s="128" t="s">
        <v>8184</v>
      </c>
      <c r="AI1757" s="130"/>
    </row>
    <row r="1758" spans="2:35" ht="13.2">
      <c r="B1758" s="149">
        <v>17480</v>
      </c>
      <c r="C1758" s="115">
        <v>1733</v>
      </c>
      <c r="D1758" s="115">
        <v>15.570920650072781</v>
      </c>
      <c r="E1758" s="115" t="s">
        <v>6104</v>
      </c>
      <c r="F1758" s="115" t="s">
        <v>6104</v>
      </c>
      <c r="G1758" s="117">
        <v>11380</v>
      </c>
      <c r="H1758" s="118">
        <f t="shared" si="164"/>
        <v>8.2632414546256321</v>
      </c>
      <c r="I1758" s="134" t="str">
        <f t="shared" si="165"/>
        <v>A-0671</v>
      </c>
      <c r="J1758" s="134" t="str">
        <f t="shared" si="166"/>
        <v>A-0671</v>
      </c>
      <c r="K1758" s="183">
        <f>H1758+M1758*0.001</f>
        <v>8.2692884546256327</v>
      </c>
      <c r="L1758" s="118">
        <v>13159.718999999999</v>
      </c>
      <c r="M1758" s="208">
        <v>6.0469999999999997</v>
      </c>
      <c r="N1758" s="118">
        <v>11.99</v>
      </c>
      <c r="O1758" s="115" t="s">
        <v>8321</v>
      </c>
      <c r="P1758" s="115"/>
      <c r="Q1758" s="119" t="str">
        <f>Y1758*100 &amp; "% ," &amp; O1758 &amp; " " &amp; P1758 &amp; " " &amp; AG1758</f>
        <v xml:space="preserve">0% ,Anode (ANOD)  </v>
      </c>
      <c r="R1758" s="115"/>
      <c r="S1758" s="186"/>
      <c r="T1758" s="186"/>
      <c r="U1758" s="181">
        <v>360</v>
      </c>
      <c r="V1758" s="120">
        <v>14.3</v>
      </c>
      <c r="W1758" s="188"/>
      <c r="X1758" s="188"/>
      <c r="Y1758" s="122"/>
      <c r="Z1758" s="122"/>
      <c r="AA1758" s="122"/>
      <c r="AB1758" s="119"/>
      <c r="AC1758" s="123"/>
      <c r="AD1758" s="123"/>
      <c r="AE1758" s="123"/>
      <c r="AF1758" s="123" t="str">
        <f t="shared" si="162"/>
        <v xml:space="preserve"> </v>
      </c>
      <c r="AG1758" s="123" t="str">
        <f t="shared" si="163"/>
        <v/>
      </c>
      <c r="AH1758" s="119" t="s">
        <v>8397</v>
      </c>
      <c r="AI1758" s="121"/>
    </row>
    <row r="1759" spans="2:35" ht="13.2">
      <c r="B1759" s="150">
        <v>17490</v>
      </c>
      <c r="C1759" s="124">
        <v>1734</v>
      </c>
      <c r="D1759" s="124">
        <v>15.582921517591618</v>
      </c>
      <c r="E1759" s="124" t="s">
        <v>6105</v>
      </c>
      <c r="F1759" s="124" t="s">
        <v>6105</v>
      </c>
      <c r="G1759" s="126">
        <v>11390</v>
      </c>
      <c r="H1759" s="127">
        <f t="shared" si="164"/>
        <v>8.2752968517867309</v>
      </c>
      <c r="I1759" s="135" t="str">
        <f t="shared" si="165"/>
        <v>A-0672</v>
      </c>
      <c r="J1759" s="135" t="str">
        <f t="shared" si="166"/>
        <v>A-0672</v>
      </c>
      <c r="K1759" s="183">
        <f>H1759+M1759*0.001</f>
        <v>8.2872868517867317</v>
      </c>
      <c r="L1759" s="127">
        <v>13165.662</v>
      </c>
      <c r="M1759" s="208">
        <v>11.99</v>
      </c>
      <c r="N1759" s="127">
        <v>11.993</v>
      </c>
      <c r="O1759" s="124" t="s">
        <v>8183</v>
      </c>
      <c r="P1759" s="124" t="s">
        <v>661</v>
      </c>
      <c r="Q1759" s="128" t="str">
        <f>Y1759*100 &amp; "% ," &amp; O1759 &amp; " " &amp; P1759 &amp; " " &amp; AG1759</f>
        <v xml:space="preserve">0% ,Weld (WELD) Change in Wall Thickness (CHWT) </v>
      </c>
      <c r="R1759" s="124"/>
      <c r="S1759" s="186"/>
      <c r="T1759" s="186"/>
      <c r="U1759" s="181">
        <v>360</v>
      </c>
      <c r="V1759" s="129">
        <v>21</v>
      </c>
      <c r="W1759" s="173"/>
      <c r="X1759" s="173"/>
      <c r="Y1759" s="131"/>
      <c r="Z1759" s="131"/>
      <c r="AA1759" s="131"/>
      <c r="AB1759" s="128"/>
      <c r="AC1759" s="132"/>
      <c r="AD1759" s="132"/>
      <c r="AE1759" s="132"/>
      <c r="AF1759" s="132" t="str">
        <f t="shared" si="162"/>
        <v xml:space="preserve"> </v>
      </c>
      <c r="AG1759" s="132" t="str">
        <f t="shared" si="163"/>
        <v/>
      </c>
      <c r="AH1759" s="128" t="s">
        <v>8347</v>
      </c>
      <c r="AI1759" s="130"/>
    </row>
    <row r="1760" spans="2:35" ht="13.2">
      <c r="B1760" s="149">
        <v>17500</v>
      </c>
      <c r="C1760" s="115">
        <v>1735</v>
      </c>
      <c r="D1760" s="115">
        <v>15.594925385110209</v>
      </c>
      <c r="E1760" s="115" t="s">
        <v>6106</v>
      </c>
      <c r="F1760" s="115" t="s">
        <v>6106</v>
      </c>
      <c r="G1760" s="117">
        <v>11400</v>
      </c>
      <c r="H1760" s="118">
        <f t="shared" si="164"/>
        <v>8.2873388997190371</v>
      </c>
      <c r="I1760" s="134" t="str">
        <f t="shared" si="165"/>
        <v>A-0673</v>
      </c>
      <c r="J1760" s="134" t="str">
        <f t="shared" si="166"/>
        <v>A-0673</v>
      </c>
      <c r="K1760" s="183">
        <f>H1760+M1760*0.001</f>
        <v>8.2993318997190375</v>
      </c>
      <c r="L1760" s="118">
        <v>13177.655000000001</v>
      </c>
      <c r="M1760" s="208">
        <v>11.993</v>
      </c>
      <c r="N1760" s="118">
        <v>11.954000000000001</v>
      </c>
      <c r="O1760" s="115" t="s">
        <v>8183</v>
      </c>
      <c r="P1760" s="115" t="s">
        <v>661</v>
      </c>
      <c r="Q1760" s="119" t="str">
        <f>Y1760*100 &amp; "% ," &amp; O1760 &amp; " " &amp; P1760 &amp; " " &amp; AG1760</f>
        <v xml:space="preserve">0% ,Weld (WELD) Change in Wall Thickness (CHWT) </v>
      </c>
      <c r="R1760" s="115"/>
      <c r="S1760" s="186"/>
      <c r="T1760" s="186"/>
      <c r="U1760" s="181">
        <v>360</v>
      </c>
      <c r="V1760" s="120">
        <v>14.3</v>
      </c>
      <c r="W1760" s="188"/>
      <c r="X1760" s="188"/>
      <c r="Y1760" s="122"/>
      <c r="Z1760" s="122"/>
      <c r="AA1760" s="122"/>
      <c r="AB1760" s="119"/>
      <c r="AC1760" s="123"/>
      <c r="AD1760" s="123"/>
      <c r="AE1760" s="123"/>
      <c r="AF1760" s="123" t="str">
        <f t="shared" si="162"/>
        <v xml:space="preserve"> </v>
      </c>
      <c r="AG1760" s="123" t="str">
        <f t="shared" si="163"/>
        <v/>
      </c>
      <c r="AH1760" s="119" t="s">
        <v>8348</v>
      </c>
      <c r="AI1760" s="121"/>
    </row>
    <row r="1761" spans="2:35" ht="13.2">
      <c r="B1761" s="150">
        <v>17510</v>
      </c>
      <c r="C1761" s="124">
        <v>1736</v>
      </c>
      <c r="D1761" s="124">
        <v>15.606926252628696</v>
      </c>
      <c r="E1761" s="124" t="s">
        <v>6107</v>
      </c>
      <c r="F1761" s="124" t="s">
        <v>6107</v>
      </c>
      <c r="G1761" s="126">
        <v>11410</v>
      </c>
      <c r="H1761" s="127">
        <f t="shared" si="164"/>
        <v>8.2993467383690831</v>
      </c>
      <c r="I1761" s="135" t="str">
        <f t="shared" si="165"/>
        <v>A-0674</v>
      </c>
      <c r="J1761" s="135" t="str">
        <f t="shared" si="166"/>
        <v>A-0674</v>
      </c>
      <c r="K1761" s="183">
        <f>H1761+M1761*0.001</f>
        <v>8.3113007383690825</v>
      </c>
      <c r="L1761" s="127">
        <v>13189.609</v>
      </c>
      <c r="M1761" s="208">
        <v>11.954000000000001</v>
      </c>
      <c r="N1761" s="127">
        <v>11.946</v>
      </c>
      <c r="O1761" s="124" t="s">
        <v>8183</v>
      </c>
      <c r="P1761" s="124"/>
      <c r="Q1761" s="128" t="str">
        <f>Y1761*100 &amp; "% ," &amp; O1761 &amp; " " &amp; P1761 &amp; " " &amp; AG1761</f>
        <v xml:space="preserve">0% ,Weld (WELD)  </v>
      </c>
      <c r="R1761" s="124"/>
      <c r="S1761" s="186"/>
      <c r="T1761" s="186"/>
      <c r="U1761" s="181">
        <v>360</v>
      </c>
      <c r="V1761" s="129">
        <v>14.3</v>
      </c>
      <c r="W1761" s="173"/>
      <c r="X1761" s="173"/>
      <c r="Y1761" s="131"/>
      <c r="Z1761" s="131"/>
      <c r="AA1761" s="131"/>
      <c r="AB1761" s="128"/>
      <c r="AC1761" s="132"/>
      <c r="AD1761" s="132"/>
      <c r="AE1761" s="132"/>
      <c r="AF1761" s="132" t="str">
        <f t="shared" si="162"/>
        <v xml:space="preserve"> </v>
      </c>
      <c r="AG1761" s="132" t="str">
        <f t="shared" si="163"/>
        <v/>
      </c>
      <c r="AH1761" s="128" t="s">
        <v>8184</v>
      </c>
      <c r="AI1761" s="130"/>
    </row>
    <row r="1762" spans="2:35" ht="13.2">
      <c r="B1762" s="149">
        <v>17520</v>
      </c>
      <c r="C1762" s="115">
        <v>1737</v>
      </c>
      <c r="D1762" s="115">
        <v>15.618930120147288</v>
      </c>
      <c r="E1762" s="115" t="s">
        <v>6108</v>
      </c>
      <c r="F1762" s="115" t="s">
        <v>6108</v>
      </c>
      <c r="G1762" s="117">
        <v>11420</v>
      </c>
      <c r="H1762" s="118">
        <f t="shared" si="164"/>
        <v>8.3113564826905968</v>
      </c>
      <c r="I1762" s="134" t="str">
        <f t="shared" si="165"/>
        <v>A-0675</v>
      </c>
      <c r="J1762" s="134" t="str">
        <f t="shared" si="166"/>
        <v>A-0675</v>
      </c>
      <c r="K1762" s="183">
        <f>H1762+M1762*0.001</f>
        <v>8.3233024826905968</v>
      </c>
      <c r="L1762" s="118">
        <v>13201.555</v>
      </c>
      <c r="M1762" s="208">
        <v>11.946</v>
      </c>
      <c r="N1762" s="118">
        <v>11.99</v>
      </c>
      <c r="O1762" s="115" t="s">
        <v>8183</v>
      </c>
      <c r="P1762" s="115"/>
      <c r="Q1762" s="119" t="str">
        <f>Y1762*100 &amp; "% ," &amp; O1762 &amp; " " &amp; P1762 &amp; " " &amp; AG1762</f>
        <v xml:space="preserve">0% ,Weld (WELD)  </v>
      </c>
      <c r="R1762" s="115"/>
      <c r="S1762" s="186"/>
      <c r="T1762" s="186"/>
      <c r="U1762" s="181">
        <v>360</v>
      </c>
      <c r="V1762" s="120">
        <v>14.3</v>
      </c>
      <c r="W1762" s="188"/>
      <c r="X1762" s="188"/>
      <c r="Y1762" s="122"/>
      <c r="Z1762" s="122"/>
      <c r="AA1762" s="122"/>
      <c r="AB1762" s="119"/>
      <c r="AC1762" s="123"/>
      <c r="AD1762" s="123"/>
      <c r="AE1762" s="123"/>
      <c r="AF1762" s="123" t="str">
        <f t="shared" si="162"/>
        <v xml:space="preserve"> </v>
      </c>
      <c r="AG1762" s="123" t="str">
        <f t="shared" si="163"/>
        <v/>
      </c>
      <c r="AH1762" s="119" t="s">
        <v>8184</v>
      </c>
      <c r="AI1762" s="121"/>
    </row>
    <row r="1763" spans="2:35" ht="13.2">
      <c r="B1763" s="150">
        <v>17530</v>
      </c>
      <c r="C1763" s="124">
        <v>1738</v>
      </c>
      <c r="D1763" s="124">
        <v>15.630927987666022</v>
      </c>
      <c r="E1763" s="124" t="s">
        <v>6109</v>
      </c>
      <c r="F1763" s="124" t="s">
        <v>6109</v>
      </c>
      <c r="G1763" s="126">
        <v>11430</v>
      </c>
      <c r="H1763" s="127">
        <f t="shared" si="164"/>
        <v>8.3234109409434236</v>
      </c>
      <c r="I1763" s="135" t="str">
        <f t="shared" si="165"/>
        <v>A-0676</v>
      </c>
      <c r="J1763" s="135" t="str">
        <f t="shared" si="166"/>
        <v>A-0676</v>
      </c>
      <c r="K1763" s="183">
        <f>H1763+M1763*0.001</f>
        <v>8.3354009409434244</v>
      </c>
      <c r="L1763" s="127">
        <v>13213.545</v>
      </c>
      <c r="M1763" s="208">
        <v>11.99</v>
      </c>
      <c r="N1763" s="127">
        <v>11.974</v>
      </c>
      <c r="O1763" s="124" t="s">
        <v>8183</v>
      </c>
      <c r="P1763" s="124"/>
      <c r="Q1763" s="128" t="str">
        <f>Y1763*100 &amp; "% ," &amp; O1763 &amp; " " &amp; P1763 &amp; " " &amp; AG1763</f>
        <v xml:space="preserve">0% ,Weld (WELD)  </v>
      </c>
      <c r="R1763" s="124"/>
      <c r="S1763" s="186"/>
      <c r="T1763" s="186"/>
      <c r="U1763" s="181">
        <v>360</v>
      </c>
      <c r="V1763" s="129">
        <v>14.3</v>
      </c>
      <c r="W1763" s="173"/>
      <c r="X1763" s="173"/>
      <c r="Y1763" s="131"/>
      <c r="Z1763" s="131"/>
      <c r="AA1763" s="131"/>
      <c r="AB1763" s="128"/>
      <c r="AC1763" s="132"/>
      <c r="AD1763" s="132"/>
      <c r="AE1763" s="132"/>
      <c r="AF1763" s="132" t="str">
        <f t="shared" si="162"/>
        <v xml:space="preserve"> </v>
      </c>
      <c r="AG1763" s="132" t="str">
        <f t="shared" si="163"/>
        <v/>
      </c>
      <c r="AH1763" s="128" t="s">
        <v>8184</v>
      </c>
      <c r="AI1763" s="130"/>
    </row>
    <row r="1764" spans="2:35" ht="13.2">
      <c r="B1764" s="149">
        <v>17540</v>
      </c>
      <c r="C1764" s="115">
        <v>1739</v>
      </c>
      <c r="D1764" s="115">
        <v>15.642920855184602</v>
      </c>
      <c r="E1764" s="115" t="s">
        <v>6110</v>
      </c>
      <c r="F1764" s="115" t="s">
        <v>6110</v>
      </c>
      <c r="G1764" s="117">
        <v>11440</v>
      </c>
      <c r="H1764" s="118">
        <f t="shared" si="164"/>
        <v>8.3354662830534636</v>
      </c>
      <c r="I1764" s="134" t="str">
        <f t="shared" si="165"/>
        <v>A-0677</v>
      </c>
      <c r="J1764" s="134" t="str">
        <f t="shared" si="166"/>
        <v>A-0677</v>
      </c>
      <c r="K1764" s="183">
        <f>H1764+M1764*0.001</f>
        <v>8.347440283053464</v>
      </c>
      <c r="L1764" s="118">
        <v>13225.518</v>
      </c>
      <c r="M1764" s="208">
        <v>11.974</v>
      </c>
      <c r="N1764" s="118">
        <v>11.99</v>
      </c>
      <c r="O1764" s="115" t="s">
        <v>8183</v>
      </c>
      <c r="P1764" s="115"/>
      <c r="Q1764" s="119" t="str">
        <f>Y1764*100 &amp; "% ," &amp; O1764 &amp; " " &amp; P1764 &amp; " " &amp; AG1764</f>
        <v xml:space="preserve">0% ,Weld (WELD)  </v>
      </c>
      <c r="R1764" s="115"/>
      <c r="S1764" s="186"/>
      <c r="T1764" s="186"/>
      <c r="U1764" s="181">
        <v>360</v>
      </c>
      <c r="V1764" s="120">
        <v>14.3</v>
      </c>
      <c r="W1764" s="188"/>
      <c r="X1764" s="188"/>
      <c r="Y1764" s="122"/>
      <c r="Z1764" s="122"/>
      <c r="AA1764" s="122"/>
      <c r="AB1764" s="119"/>
      <c r="AC1764" s="123"/>
      <c r="AD1764" s="123"/>
      <c r="AE1764" s="123"/>
      <c r="AF1764" s="123" t="str">
        <f t="shared" si="162"/>
        <v xml:space="preserve"> </v>
      </c>
      <c r="AG1764" s="123" t="str">
        <f t="shared" si="163"/>
        <v/>
      </c>
      <c r="AH1764" s="119" t="s">
        <v>8184</v>
      </c>
      <c r="AI1764" s="121"/>
    </row>
    <row r="1765" spans="2:35" ht="13.2">
      <c r="B1765" s="150">
        <v>17550</v>
      </c>
      <c r="C1765" s="124">
        <v>1740</v>
      </c>
      <c r="D1765" s="124">
        <v>15.654919722703003</v>
      </c>
      <c r="E1765" s="124" t="s">
        <v>6111</v>
      </c>
      <c r="F1765" s="124" t="s">
        <v>6111</v>
      </c>
      <c r="G1765" s="126">
        <v>11450</v>
      </c>
      <c r="H1765" s="127">
        <f t="shared" si="164"/>
        <v>8.3475236950060943</v>
      </c>
      <c r="I1765" s="135" t="str">
        <f t="shared" si="165"/>
        <v>A-0678</v>
      </c>
      <c r="J1765" s="135" t="str">
        <f t="shared" si="166"/>
        <v>A-0678</v>
      </c>
      <c r="K1765" s="183">
        <f>H1765+M1765*0.001</f>
        <v>8.3595136950060951</v>
      </c>
      <c r="L1765" s="127">
        <v>13237.508</v>
      </c>
      <c r="M1765" s="208">
        <v>11.99</v>
      </c>
      <c r="N1765" s="127">
        <v>11.977</v>
      </c>
      <c r="O1765" s="124" t="s">
        <v>8183</v>
      </c>
      <c r="P1765" s="124"/>
      <c r="Q1765" s="128" t="str">
        <f>Y1765*100 &amp; "% ," &amp; O1765 &amp; " " &amp; P1765 &amp; " " &amp; AG1765</f>
        <v xml:space="preserve">0% ,Weld (WELD)  </v>
      </c>
      <c r="R1765" s="124"/>
      <c r="S1765" s="186"/>
      <c r="T1765" s="186"/>
      <c r="U1765" s="181">
        <v>360</v>
      </c>
      <c r="V1765" s="129">
        <v>14.3</v>
      </c>
      <c r="W1765" s="173"/>
      <c r="X1765" s="173"/>
      <c r="Y1765" s="131"/>
      <c r="Z1765" s="131"/>
      <c r="AA1765" s="131"/>
      <c r="AB1765" s="128"/>
      <c r="AC1765" s="132"/>
      <c r="AD1765" s="132"/>
      <c r="AE1765" s="132"/>
      <c r="AF1765" s="132" t="str">
        <f t="shared" si="162"/>
        <v xml:space="preserve"> </v>
      </c>
      <c r="AG1765" s="132" t="str">
        <f t="shared" si="163"/>
        <v/>
      </c>
      <c r="AH1765" s="128" t="s">
        <v>8184</v>
      </c>
      <c r="AI1765" s="130"/>
    </row>
    <row r="1766" spans="2:35" ht="13.2">
      <c r="B1766" s="149">
        <v>17560</v>
      </c>
      <c r="C1766" s="115">
        <v>1741</v>
      </c>
      <c r="D1766" s="115">
        <v>15.66692059022186</v>
      </c>
      <c r="E1766" s="115" t="s">
        <v>6112</v>
      </c>
      <c r="F1766" s="115" t="s">
        <v>6112</v>
      </c>
      <c r="G1766" s="117">
        <v>11460</v>
      </c>
      <c r="H1766" s="118">
        <f t="shared" si="164"/>
        <v>8.3595285474338112</v>
      </c>
      <c r="I1766" s="134" t="str">
        <f t="shared" si="165"/>
        <v>A-0679</v>
      </c>
      <c r="J1766" s="134" t="str">
        <f t="shared" si="166"/>
        <v>A-0679</v>
      </c>
      <c r="K1766" s="183">
        <f>H1766+M1766*0.001</f>
        <v>8.3715055474338111</v>
      </c>
      <c r="L1766" s="118">
        <v>13249.485000000001</v>
      </c>
      <c r="M1766" s="208">
        <v>11.977</v>
      </c>
      <c r="N1766" s="118">
        <v>11.948</v>
      </c>
      <c r="O1766" s="115" t="s">
        <v>8183</v>
      </c>
      <c r="P1766" s="115"/>
      <c r="Q1766" s="119" t="str">
        <f>Y1766*100 &amp; "% ," &amp; O1766 &amp; " " &amp; P1766 &amp; " " &amp; AG1766</f>
        <v xml:space="preserve">0% ,Weld (WELD)  </v>
      </c>
      <c r="R1766" s="115"/>
      <c r="S1766" s="186"/>
      <c r="T1766" s="186"/>
      <c r="U1766" s="181">
        <v>360</v>
      </c>
      <c r="V1766" s="120">
        <v>14.3</v>
      </c>
      <c r="W1766" s="188"/>
      <c r="X1766" s="188"/>
      <c r="Y1766" s="122"/>
      <c r="Z1766" s="122"/>
      <c r="AA1766" s="122"/>
      <c r="AB1766" s="119"/>
      <c r="AC1766" s="123"/>
      <c r="AD1766" s="123"/>
      <c r="AE1766" s="123"/>
      <c r="AF1766" s="123" t="str">
        <f t="shared" si="162"/>
        <v xml:space="preserve"> </v>
      </c>
      <c r="AG1766" s="123" t="str">
        <f t="shared" si="163"/>
        <v/>
      </c>
      <c r="AH1766" s="119" t="s">
        <v>8184</v>
      </c>
      <c r="AI1766" s="121"/>
    </row>
    <row r="1767" spans="2:35" ht="13.2">
      <c r="B1767" s="150">
        <v>17570</v>
      </c>
      <c r="C1767" s="124">
        <v>1742</v>
      </c>
      <c r="D1767" s="124">
        <v>15.678583457740283</v>
      </c>
      <c r="E1767" s="124" t="s">
        <v>6113</v>
      </c>
      <c r="F1767" s="124" t="s">
        <v>6113</v>
      </c>
      <c r="G1767" s="126">
        <v>11460</v>
      </c>
      <c r="H1767" s="127">
        <f t="shared" si="164"/>
        <v>8.3595285474338112</v>
      </c>
      <c r="I1767" s="135" t="str">
        <f t="shared" si="165"/>
        <v>A-0679</v>
      </c>
      <c r="J1767" s="135" t="str">
        <f t="shared" si="166"/>
        <v>A-0679</v>
      </c>
      <c r="K1767" s="183">
        <f>H1767+M1767*0.001</f>
        <v>8.3602255474338119</v>
      </c>
      <c r="L1767" s="127">
        <v>13250.182000000001</v>
      </c>
      <c r="M1767" s="208">
        <v>0.69699999999999995</v>
      </c>
      <c r="N1767" s="127">
        <v>11.948</v>
      </c>
      <c r="O1767" s="124" t="s">
        <v>8198</v>
      </c>
      <c r="P1767" s="124" t="s">
        <v>8199</v>
      </c>
      <c r="Q1767" s="128" t="str">
        <f>Y1767*100 &amp; "% ," &amp; O1767 &amp; " " &amp; P1767 &amp; " " &amp; AG1767</f>
        <v xml:space="preserve">4% ,Anomaly (ANOM) Pipe Mill Anomaly (MIAN) </v>
      </c>
      <c r="R1767" s="124" t="s">
        <v>8208</v>
      </c>
      <c r="S1767" s="186" t="s">
        <v>8279</v>
      </c>
      <c r="T1767" s="186">
        <v>0.14583333333333334</v>
      </c>
      <c r="U1767" s="181">
        <v>253.5</v>
      </c>
      <c r="V1767" s="129">
        <v>14.3</v>
      </c>
      <c r="W1767" s="173">
        <v>45</v>
      </c>
      <c r="X1767" s="173">
        <v>89</v>
      </c>
      <c r="Y1767" s="131">
        <v>0.04</v>
      </c>
      <c r="Z1767" s="131">
        <v>0.04</v>
      </c>
      <c r="AA1767" s="131"/>
      <c r="AB1767" s="128" t="s">
        <v>8202</v>
      </c>
      <c r="AC1767" s="132"/>
      <c r="AD1767" s="132"/>
      <c r="AE1767" s="132"/>
      <c r="AF1767" s="132" t="str">
        <f t="shared" si="162"/>
        <v xml:space="preserve"> </v>
      </c>
      <c r="AG1767" s="132" t="str">
        <f t="shared" si="163"/>
        <v/>
      </c>
      <c r="AH1767" s="128" t="s">
        <v>8203</v>
      </c>
      <c r="AI1767" s="130">
        <v>469</v>
      </c>
    </row>
    <row r="1768" spans="2:35" ht="13.2">
      <c r="B1768" s="149">
        <v>17580</v>
      </c>
      <c r="C1768" s="115">
        <v>1743</v>
      </c>
      <c r="D1768" s="115">
        <v>15.690590325258974</v>
      </c>
      <c r="E1768" s="115" t="s">
        <v>6114</v>
      </c>
      <c r="F1768" s="115" t="s">
        <v>6114</v>
      </c>
      <c r="G1768" s="117">
        <v>11470</v>
      </c>
      <c r="H1768" s="118">
        <f t="shared" si="164"/>
        <v>8.371590075191774</v>
      </c>
      <c r="I1768" s="134" t="str">
        <f t="shared" si="165"/>
        <v>A-0680</v>
      </c>
      <c r="J1768" s="134" t="str">
        <f t="shared" si="166"/>
        <v>A-0680</v>
      </c>
      <c r="K1768" s="183">
        <f>H1768+M1768*0.001</f>
        <v>8.3835380751917743</v>
      </c>
      <c r="L1768" s="118">
        <v>13261.433999999999</v>
      </c>
      <c r="M1768" s="208">
        <v>11.948</v>
      </c>
      <c r="N1768" s="118">
        <v>11.971</v>
      </c>
      <c r="O1768" s="115" t="s">
        <v>8183</v>
      </c>
      <c r="P1768" s="115"/>
      <c r="Q1768" s="119" t="str">
        <f>Y1768*100 &amp; "% ," &amp; O1768 &amp; " " &amp; P1768 &amp; " " &amp; AG1768</f>
        <v xml:space="preserve">0% ,Weld (WELD)  </v>
      </c>
      <c r="R1768" s="115"/>
      <c r="S1768" s="186"/>
      <c r="T1768" s="186"/>
      <c r="U1768" s="181">
        <v>360</v>
      </c>
      <c r="V1768" s="120">
        <v>14.3</v>
      </c>
      <c r="W1768" s="188"/>
      <c r="X1768" s="188"/>
      <c r="Y1768" s="122"/>
      <c r="Z1768" s="122"/>
      <c r="AA1768" s="122"/>
      <c r="AB1768" s="119"/>
      <c r="AC1768" s="123"/>
      <c r="AD1768" s="123"/>
      <c r="AE1768" s="123"/>
      <c r="AF1768" s="123" t="str">
        <f t="shared" si="162"/>
        <v xml:space="preserve"> </v>
      </c>
      <c r="AG1768" s="123" t="str">
        <f t="shared" si="163"/>
        <v/>
      </c>
      <c r="AH1768" s="119" t="s">
        <v>8184</v>
      </c>
      <c r="AI1768" s="121"/>
    </row>
    <row r="1769" spans="2:35" ht="13.2">
      <c r="B1769" s="150">
        <v>17590</v>
      </c>
      <c r="C1769" s="124">
        <v>1744</v>
      </c>
      <c r="D1769" s="124">
        <v>15.702599192777736</v>
      </c>
      <c r="E1769" s="124" t="s">
        <v>6115</v>
      </c>
      <c r="F1769" s="124" t="s">
        <v>6115</v>
      </c>
      <c r="G1769" s="126">
        <v>11470</v>
      </c>
      <c r="H1769" s="127">
        <f t="shared" si="164"/>
        <v>8.371590075191774</v>
      </c>
      <c r="I1769" s="135" t="str">
        <f t="shared" si="165"/>
        <v>A-0680</v>
      </c>
      <c r="J1769" s="135" t="str">
        <f t="shared" si="166"/>
        <v>A-0680</v>
      </c>
      <c r="K1769" s="183">
        <f>H1769+M1769*0.001</f>
        <v>8.3831440751917743</v>
      </c>
      <c r="L1769" s="127">
        <v>13272.986999999999</v>
      </c>
      <c r="M1769" s="208">
        <v>11.554</v>
      </c>
      <c r="N1769" s="127">
        <v>11.971</v>
      </c>
      <c r="O1769" s="124" t="s">
        <v>8198</v>
      </c>
      <c r="P1769" s="124" t="s">
        <v>8199</v>
      </c>
      <c r="Q1769" s="128" t="str">
        <f>Y1769*100 &amp; "% ," &amp; O1769 &amp; " " &amp; P1769 &amp; " " &amp; AG1769</f>
        <v xml:space="preserve">16% ,Anomaly (ANOM) Pipe Mill Anomaly (MIAN) </v>
      </c>
      <c r="R1769" s="124" t="s">
        <v>8200</v>
      </c>
      <c r="S1769" s="186" t="s">
        <v>8230</v>
      </c>
      <c r="T1769" s="186">
        <v>0.44791666666666669</v>
      </c>
      <c r="U1769" s="181">
        <v>35.25</v>
      </c>
      <c r="V1769" s="129">
        <v>14.3</v>
      </c>
      <c r="W1769" s="173">
        <v>28</v>
      </c>
      <c r="X1769" s="173">
        <v>33</v>
      </c>
      <c r="Y1769" s="131">
        <v>0.16</v>
      </c>
      <c r="Z1769" s="131">
        <v>0.16</v>
      </c>
      <c r="AA1769" s="131"/>
      <c r="AB1769" s="128" t="s">
        <v>8202</v>
      </c>
      <c r="AC1769" s="132"/>
      <c r="AD1769" s="132"/>
      <c r="AE1769" s="132"/>
      <c r="AF1769" s="132" t="str">
        <f t="shared" si="162"/>
        <v xml:space="preserve"> </v>
      </c>
      <c r="AG1769" s="132" t="str">
        <f t="shared" si="163"/>
        <v/>
      </c>
      <c r="AH1769" s="128" t="s">
        <v>8203</v>
      </c>
      <c r="AI1769" s="130">
        <v>470</v>
      </c>
    </row>
    <row r="1770" spans="2:35" ht="13.2">
      <c r="B1770" s="149">
        <v>17600</v>
      </c>
      <c r="C1770" s="115">
        <v>1745</v>
      </c>
      <c r="D1770" s="115">
        <v>15.714603060296328</v>
      </c>
      <c r="E1770" s="115" t="s">
        <v>6116</v>
      </c>
      <c r="F1770" s="115" t="s">
        <v>6116</v>
      </c>
      <c r="G1770" s="117">
        <v>11480</v>
      </c>
      <c r="H1770" s="118">
        <f t="shared" si="164"/>
        <v>8.3836491467237817</v>
      </c>
      <c r="I1770" s="134" t="str">
        <f t="shared" si="165"/>
        <v>A-0681</v>
      </c>
      <c r="J1770" s="134" t="str">
        <f t="shared" si="166"/>
        <v>A-0681</v>
      </c>
      <c r="K1770" s="183">
        <f>H1770+M1770*0.001</f>
        <v>8.3956201467237825</v>
      </c>
      <c r="L1770" s="118">
        <v>13273.405000000001</v>
      </c>
      <c r="M1770" s="208">
        <v>11.971</v>
      </c>
      <c r="N1770" s="118">
        <v>11.952999999999999</v>
      </c>
      <c r="O1770" s="115" t="s">
        <v>8183</v>
      </c>
      <c r="P1770" s="115"/>
      <c r="Q1770" s="119" t="str">
        <f>Y1770*100 &amp; "% ," &amp; O1770 &amp; " " &amp; P1770 &amp; " " &amp; AG1770</f>
        <v xml:space="preserve">0% ,Weld (WELD)  </v>
      </c>
      <c r="R1770" s="115"/>
      <c r="S1770" s="186"/>
      <c r="T1770" s="186"/>
      <c r="U1770" s="181">
        <v>360</v>
      </c>
      <c r="V1770" s="120">
        <v>14.3</v>
      </c>
      <c r="W1770" s="188"/>
      <c r="X1770" s="188"/>
      <c r="Y1770" s="122"/>
      <c r="Z1770" s="122"/>
      <c r="AA1770" s="122"/>
      <c r="AB1770" s="119"/>
      <c r="AC1770" s="123"/>
      <c r="AD1770" s="123"/>
      <c r="AE1770" s="123"/>
      <c r="AF1770" s="123" t="str">
        <f t="shared" si="162"/>
        <v xml:space="preserve"> </v>
      </c>
      <c r="AG1770" s="123" t="str">
        <f t="shared" si="163"/>
        <v/>
      </c>
      <c r="AH1770" s="119" t="s">
        <v>8184</v>
      </c>
      <c r="AI1770" s="121"/>
    </row>
    <row r="1771" spans="2:35" ht="13.2">
      <c r="B1771" s="150">
        <v>17610</v>
      </c>
      <c r="C1771" s="124">
        <v>1746</v>
      </c>
      <c r="D1771" s="124">
        <v>15.726611927815091</v>
      </c>
      <c r="E1771" s="124" t="s">
        <v>6117</v>
      </c>
      <c r="F1771" s="124" t="s">
        <v>6117</v>
      </c>
      <c r="G1771" s="126">
        <v>11480</v>
      </c>
      <c r="H1771" s="127">
        <f t="shared" si="164"/>
        <v>8.3836491467237817</v>
      </c>
      <c r="I1771" s="135" t="str">
        <f t="shared" si="165"/>
        <v>A-0681</v>
      </c>
      <c r="J1771" s="135" t="str">
        <f t="shared" si="166"/>
        <v>A-0681</v>
      </c>
      <c r="K1771" s="183">
        <f>H1771+M1771*0.001</f>
        <v>8.3896691467237812</v>
      </c>
      <c r="L1771" s="127">
        <v>13279.424999999999</v>
      </c>
      <c r="M1771" s="208">
        <v>6.02</v>
      </c>
      <c r="N1771" s="127">
        <v>11.952999999999999</v>
      </c>
      <c r="O1771" s="124" t="s">
        <v>8321</v>
      </c>
      <c r="P1771" s="124"/>
      <c r="Q1771" s="128" t="str">
        <f>Y1771*100 &amp; "% ," &amp; O1771 &amp; " " &amp; P1771 &amp; " " &amp; AG1771</f>
        <v xml:space="preserve">0% ,Anode (ANOD)  </v>
      </c>
      <c r="R1771" s="124"/>
      <c r="S1771" s="186"/>
      <c r="T1771" s="186"/>
      <c r="U1771" s="181">
        <v>360</v>
      </c>
      <c r="V1771" s="129">
        <v>14.3</v>
      </c>
      <c r="W1771" s="173"/>
      <c r="X1771" s="173"/>
      <c r="Y1771" s="131"/>
      <c r="Z1771" s="131"/>
      <c r="AA1771" s="131"/>
      <c r="AB1771" s="128"/>
      <c r="AC1771" s="132"/>
      <c r="AD1771" s="132"/>
      <c r="AE1771" s="132"/>
      <c r="AF1771" s="132" t="str">
        <f t="shared" si="162"/>
        <v xml:space="preserve"> </v>
      </c>
      <c r="AG1771" s="132" t="str">
        <f t="shared" si="163"/>
        <v/>
      </c>
      <c r="AH1771" s="128" t="s">
        <v>8398</v>
      </c>
      <c r="AI1771" s="130"/>
    </row>
    <row r="1772" spans="2:35" ht="13.2">
      <c r="B1772" s="149">
        <v>17620</v>
      </c>
      <c r="C1772" s="115">
        <v>1747</v>
      </c>
      <c r="D1772" s="115">
        <v>15.738615795333681</v>
      </c>
      <c r="E1772" s="115" t="s">
        <v>6118</v>
      </c>
      <c r="F1772" s="115" t="s">
        <v>6118</v>
      </c>
      <c r="G1772" s="117">
        <v>11490</v>
      </c>
      <c r="H1772" s="118">
        <f t="shared" si="164"/>
        <v>8.3956999630623148</v>
      </c>
      <c r="I1772" s="134" t="str">
        <f t="shared" si="165"/>
        <v>A-0682</v>
      </c>
      <c r="J1772" s="134" t="str">
        <f t="shared" si="166"/>
        <v>A-0682</v>
      </c>
      <c r="K1772" s="183">
        <f>H1772+M1772*0.001</f>
        <v>8.4076529630623149</v>
      </c>
      <c r="L1772" s="118">
        <v>13285.357</v>
      </c>
      <c r="M1772" s="208">
        <v>11.952999999999999</v>
      </c>
      <c r="N1772" s="118">
        <v>11.965999999999999</v>
      </c>
      <c r="O1772" s="115" t="s">
        <v>8183</v>
      </c>
      <c r="P1772" s="115"/>
      <c r="Q1772" s="119" t="str">
        <f>Y1772*100 &amp; "% ," &amp; O1772 &amp; " " &amp; P1772 &amp; " " &amp; AG1772</f>
        <v xml:space="preserve">0% ,Weld (WELD)  </v>
      </c>
      <c r="R1772" s="115"/>
      <c r="S1772" s="186"/>
      <c r="T1772" s="186"/>
      <c r="U1772" s="181">
        <v>360</v>
      </c>
      <c r="V1772" s="120">
        <v>14.3</v>
      </c>
      <c r="W1772" s="188"/>
      <c r="X1772" s="188"/>
      <c r="Y1772" s="122"/>
      <c r="Z1772" s="122"/>
      <c r="AA1772" s="122"/>
      <c r="AB1772" s="119"/>
      <c r="AC1772" s="123"/>
      <c r="AD1772" s="123"/>
      <c r="AE1772" s="123"/>
      <c r="AF1772" s="123" t="str">
        <f t="shared" si="162"/>
        <v xml:space="preserve"> </v>
      </c>
      <c r="AG1772" s="123" t="str">
        <f t="shared" si="163"/>
        <v/>
      </c>
      <c r="AH1772" s="119" t="s">
        <v>8184</v>
      </c>
      <c r="AI1772" s="121"/>
    </row>
    <row r="1773" spans="2:35" ht="13.2">
      <c r="B1773" s="150">
        <v>17630</v>
      </c>
      <c r="C1773" s="124">
        <v>1748</v>
      </c>
      <c r="D1773" s="124">
        <v>15.750618662852256</v>
      </c>
      <c r="E1773" s="124" t="s">
        <v>6119</v>
      </c>
      <c r="F1773" s="124" t="s">
        <v>6119</v>
      </c>
      <c r="G1773" s="126">
        <v>11500</v>
      </c>
      <c r="H1773" s="127">
        <f t="shared" si="164"/>
        <v>8.4077476922298739</v>
      </c>
      <c r="I1773" s="135" t="str">
        <f t="shared" si="165"/>
        <v>A-0683</v>
      </c>
      <c r="J1773" s="135" t="str">
        <f t="shared" si="166"/>
        <v>A-0683</v>
      </c>
      <c r="K1773" s="183">
        <f>H1773+M1773*0.001</f>
        <v>8.4197136922298732</v>
      </c>
      <c r="L1773" s="127">
        <v>13297.323</v>
      </c>
      <c r="M1773" s="208">
        <v>11.965999999999999</v>
      </c>
      <c r="N1773" s="127">
        <v>11.66</v>
      </c>
      <c r="O1773" s="124" t="s">
        <v>8183</v>
      </c>
      <c r="P1773" s="124"/>
      <c r="Q1773" s="128" t="str">
        <f>Y1773*100 &amp; "% ," &amp; O1773 &amp; " " &amp; P1773 &amp; " " &amp; AG1773</f>
        <v xml:space="preserve">0% ,Weld (WELD)  </v>
      </c>
      <c r="R1773" s="124"/>
      <c r="S1773" s="186"/>
      <c r="T1773" s="186"/>
      <c r="U1773" s="181">
        <v>360</v>
      </c>
      <c r="V1773" s="129">
        <v>14.3</v>
      </c>
      <c r="W1773" s="173"/>
      <c r="X1773" s="173"/>
      <c r="Y1773" s="131"/>
      <c r="Z1773" s="131"/>
      <c r="AA1773" s="131"/>
      <c r="AB1773" s="128"/>
      <c r="AC1773" s="132"/>
      <c r="AD1773" s="132"/>
      <c r="AE1773" s="132"/>
      <c r="AF1773" s="132" t="str">
        <f t="shared" si="162"/>
        <v xml:space="preserve"> </v>
      </c>
      <c r="AG1773" s="132" t="str">
        <f t="shared" si="163"/>
        <v/>
      </c>
      <c r="AH1773" s="128" t="s">
        <v>8184</v>
      </c>
      <c r="AI1773" s="130"/>
    </row>
    <row r="1774" spans="2:35" ht="13.2">
      <c r="B1774" s="149">
        <v>17640</v>
      </c>
      <c r="C1774" s="115">
        <v>1749</v>
      </c>
      <c r="D1774" s="115">
        <v>15.762611530370776</v>
      </c>
      <c r="E1774" s="115" t="s">
        <v>6120</v>
      </c>
      <c r="F1774" s="115" t="s">
        <v>6120</v>
      </c>
      <c r="G1774" s="117">
        <v>11500</v>
      </c>
      <c r="H1774" s="118">
        <f t="shared" si="164"/>
        <v>8.4077476922298739</v>
      </c>
      <c r="I1774" s="134" t="str">
        <f t="shared" si="165"/>
        <v>A-0683</v>
      </c>
      <c r="J1774" s="134" t="str">
        <f t="shared" si="166"/>
        <v>A-0683</v>
      </c>
      <c r="K1774" s="183">
        <f>H1774+M1774*0.001</f>
        <v>8.4188086922298737</v>
      </c>
      <c r="L1774" s="118">
        <v>13308.384</v>
      </c>
      <c r="M1774" s="208">
        <v>11.061</v>
      </c>
      <c r="N1774" s="118">
        <v>11.66</v>
      </c>
      <c r="O1774" s="115" t="s">
        <v>8198</v>
      </c>
      <c r="P1774" s="115" t="s">
        <v>8207</v>
      </c>
      <c r="Q1774" s="119" t="str">
        <f>Y1774*100 &amp; "% ," &amp; O1774 &amp; " " &amp; P1774 &amp; " " &amp; AG1774</f>
        <v xml:space="preserve">8% ,Anomaly (ANOM) Pipe Mill Anomaly Cluster (MIAC) </v>
      </c>
      <c r="R1774" s="115" t="s">
        <v>8208</v>
      </c>
      <c r="S1774" s="186" t="s">
        <v>8248</v>
      </c>
      <c r="T1774" s="186">
        <v>0.45833333333333331</v>
      </c>
      <c r="U1774" s="181">
        <v>30</v>
      </c>
      <c r="V1774" s="120">
        <v>14.3</v>
      </c>
      <c r="W1774" s="188">
        <v>249</v>
      </c>
      <c r="X1774" s="188">
        <v>207</v>
      </c>
      <c r="Y1774" s="122">
        <v>0.08</v>
      </c>
      <c r="Z1774" s="122">
        <v>0.04</v>
      </c>
      <c r="AA1774" s="122"/>
      <c r="AB1774" s="119" t="s">
        <v>8202</v>
      </c>
      <c r="AC1774" s="123"/>
      <c r="AD1774" s="123"/>
      <c r="AE1774" s="123"/>
      <c r="AF1774" s="123" t="str">
        <f t="shared" si="162"/>
        <v xml:space="preserve"> </v>
      </c>
      <c r="AG1774" s="123" t="str">
        <f t="shared" si="163"/>
        <v/>
      </c>
      <c r="AH1774" s="119" t="s">
        <v>8203</v>
      </c>
      <c r="AI1774" s="121">
        <v>471</v>
      </c>
    </row>
    <row r="1775" spans="2:35" ht="13.2">
      <c r="B1775" s="150">
        <v>17650</v>
      </c>
      <c r="C1775" s="124">
        <v>1750</v>
      </c>
      <c r="D1775" s="124">
        <v>15.774615397889484</v>
      </c>
      <c r="E1775" s="124" t="s">
        <v>6121</v>
      </c>
      <c r="F1775" s="124" t="s">
        <v>6121</v>
      </c>
      <c r="G1775" s="126">
        <v>11510</v>
      </c>
      <c r="H1775" s="127">
        <f t="shared" si="164"/>
        <v>8.4194609292954663</v>
      </c>
      <c r="I1775" s="135" t="str">
        <f t="shared" si="165"/>
        <v>A-0684</v>
      </c>
      <c r="J1775" s="135" t="str">
        <f t="shared" si="166"/>
        <v>A-0684</v>
      </c>
      <c r="K1775" s="183">
        <f>H1775+M1775*0.001</f>
        <v>8.4311209292954654</v>
      </c>
      <c r="L1775" s="127">
        <v>13308.983</v>
      </c>
      <c r="M1775" s="208">
        <v>11.66</v>
      </c>
      <c r="N1775" s="127">
        <v>11.613</v>
      </c>
      <c r="O1775" s="124" t="s">
        <v>8183</v>
      </c>
      <c r="P1775" s="124"/>
      <c r="Q1775" s="128" t="str">
        <f>Y1775*100 &amp; "% ," &amp; O1775 &amp; " " &amp; P1775 &amp; " " &amp; AG1775</f>
        <v xml:space="preserve">0% ,Weld (WELD)  </v>
      </c>
      <c r="R1775" s="124"/>
      <c r="S1775" s="186"/>
      <c r="T1775" s="186"/>
      <c r="U1775" s="181">
        <v>360</v>
      </c>
      <c r="V1775" s="129">
        <v>14.3</v>
      </c>
      <c r="W1775" s="173"/>
      <c r="X1775" s="173"/>
      <c r="Y1775" s="131"/>
      <c r="Z1775" s="131"/>
      <c r="AA1775" s="131"/>
      <c r="AB1775" s="128"/>
      <c r="AC1775" s="132"/>
      <c r="AD1775" s="132"/>
      <c r="AE1775" s="132"/>
      <c r="AF1775" s="132" t="str">
        <f t="shared" si="162"/>
        <v xml:space="preserve"> </v>
      </c>
      <c r="AG1775" s="132" t="str">
        <f t="shared" si="163"/>
        <v/>
      </c>
      <c r="AH1775" s="128" t="s">
        <v>8184</v>
      </c>
      <c r="AI1775" s="130"/>
    </row>
    <row r="1776" spans="2:35" ht="13.2">
      <c r="B1776" s="149">
        <v>17660</v>
      </c>
      <c r="C1776" s="115">
        <v>1751</v>
      </c>
      <c r="D1776" s="115">
        <v>15.786613265407919</v>
      </c>
      <c r="E1776" s="115" t="s">
        <v>6122</v>
      </c>
      <c r="F1776" s="115" t="s">
        <v>6122</v>
      </c>
      <c r="G1776" s="117">
        <v>11520</v>
      </c>
      <c r="H1776" s="118">
        <f t="shared" si="164"/>
        <v>8.4311511164616846</v>
      </c>
      <c r="I1776" s="134" t="str">
        <f t="shared" si="165"/>
        <v>A-0685</v>
      </c>
      <c r="J1776" s="134" t="str">
        <f t="shared" si="166"/>
        <v>A-0685</v>
      </c>
      <c r="K1776" s="183">
        <f>H1776+M1776*0.001</f>
        <v>8.4427641164616851</v>
      </c>
      <c r="L1776" s="118">
        <v>13320.596</v>
      </c>
      <c r="M1776" s="208">
        <v>11.613</v>
      </c>
      <c r="N1776" s="118">
        <v>11.782999999999999</v>
      </c>
      <c r="O1776" s="115" t="s">
        <v>8183</v>
      </c>
      <c r="P1776" s="115"/>
      <c r="Q1776" s="119" t="str">
        <f>Y1776*100 &amp; "% ," &amp; O1776 &amp; " " &amp; P1776 &amp; " " &amp; AG1776</f>
        <v xml:space="preserve">0% ,Weld (WELD)  </v>
      </c>
      <c r="R1776" s="115"/>
      <c r="S1776" s="186"/>
      <c r="T1776" s="186"/>
      <c r="U1776" s="181">
        <v>360</v>
      </c>
      <c r="V1776" s="120">
        <v>14.3</v>
      </c>
      <c r="W1776" s="188"/>
      <c r="X1776" s="188"/>
      <c r="Y1776" s="122"/>
      <c r="Z1776" s="122"/>
      <c r="AA1776" s="122"/>
      <c r="AB1776" s="119"/>
      <c r="AC1776" s="123"/>
      <c r="AD1776" s="123"/>
      <c r="AE1776" s="123"/>
      <c r="AF1776" s="123" t="str">
        <f t="shared" si="162"/>
        <v xml:space="preserve"> </v>
      </c>
      <c r="AG1776" s="123" t="str">
        <f t="shared" si="163"/>
        <v/>
      </c>
      <c r="AH1776" s="119" t="s">
        <v>8184</v>
      </c>
      <c r="AI1776" s="121"/>
    </row>
    <row r="1777" spans="2:35" ht="13.2">
      <c r="B1777" s="150">
        <v>17670</v>
      </c>
      <c r="C1777" s="124">
        <v>1752</v>
      </c>
      <c r="D1777" s="124">
        <v>15.798562132926403</v>
      </c>
      <c r="E1777" s="124" t="s">
        <v>6123</v>
      </c>
      <c r="F1777" s="124" t="s">
        <v>6123</v>
      </c>
      <c r="G1777" s="126">
        <v>11530</v>
      </c>
      <c r="H1777" s="127">
        <f t="shared" si="164"/>
        <v>8.4430017862412736</v>
      </c>
      <c r="I1777" s="135" t="str">
        <f t="shared" si="165"/>
        <v>A-0686</v>
      </c>
      <c r="J1777" s="135" t="str">
        <f t="shared" si="166"/>
        <v>A-0686</v>
      </c>
      <c r="K1777" s="183">
        <f>H1777+M1777*0.001</f>
        <v>8.4547847862412731</v>
      </c>
      <c r="L1777" s="127">
        <v>13332.379000000001</v>
      </c>
      <c r="M1777" s="208">
        <v>11.782999999999999</v>
      </c>
      <c r="N1777" s="127">
        <v>12.019</v>
      </c>
      <c r="O1777" s="124" t="s">
        <v>8183</v>
      </c>
      <c r="P1777" s="124"/>
      <c r="Q1777" s="128" t="str">
        <f>Y1777*100 &amp; "% ," &amp; O1777 &amp; " " &amp; P1777 &amp; " " &amp; AG1777</f>
        <v xml:space="preserve">0% ,Weld (WELD)  </v>
      </c>
      <c r="R1777" s="124"/>
      <c r="S1777" s="186"/>
      <c r="T1777" s="186"/>
      <c r="U1777" s="181">
        <v>360</v>
      </c>
      <c r="V1777" s="129">
        <v>14.3</v>
      </c>
      <c r="W1777" s="173"/>
      <c r="X1777" s="173"/>
      <c r="Y1777" s="131"/>
      <c r="Z1777" s="131"/>
      <c r="AA1777" s="131"/>
      <c r="AB1777" s="128"/>
      <c r="AC1777" s="132"/>
      <c r="AD1777" s="132"/>
      <c r="AE1777" s="132"/>
      <c r="AF1777" s="132" t="str">
        <f t="shared" si="162"/>
        <v xml:space="preserve"> </v>
      </c>
      <c r="AG1777" s="132" t="str">
        <f t="shared" si="163"/>
        <v/>
      </c>
      <c r="AH1777" s="128" t="s">
        <v>8184</v>
      </c>
      <c r="AI1777" s="130"/>
    </row>
    <row r="1778" spans="2:35" ht="13.2">
      <c r="B1778" s="149">
        <v>17680</v>
      </c>
      <c r="C1778" s="115">
        <v>1753</v>
      </c>
      <c r="D1778" s="115">
        <v>15.810561000444828</v>
      </c>
      <c r="E1778" s="115" t="s">
        <v>6124</v>
      </c>
      <c r="F1778" s="115" t="s">
        <v>6124</v>
      </c>
      <c r="G1778" s="117">
        <v>11540</v>
      </c>
      <c r="H1778" s="118">
        <f t="shared" si="164"/>
        <v>8.4550501052630782</v>
      </c>
      <c r="I1778" s="134" t="str">
        <f t="shared" si="165"/>
        <v>A-0687</v>
      </c>
      <c r="J1778" s="134" t="str">
        <f t="shared" si="166"/>
        <v>A-0687</v>
      </c>
      <c r="K1778" s="183">
        <f>H1778+M1778*0.001</f>
        <v>8.4670691052630787</v>
      </c>
      <c r="L1778" s="118">
        <v>13344.397999999999</v>
      </c>
      <c r="M1778" s="208">
        <v>12.019</v>
      </c>
      <c r="N1778" s="118">
        <v>11.965999999999999</v>
      </c>
      <c r="O1778" s="115" t="s">
        <v>8183</v>
      </c>
      <c r="P1778" s="115"/>
      <c r="Q1778" s="119" t="str">
        <f>Y1778*100 &amp; "% ," &amp; O1778 &amp; " " &amp; P1778 &amp; " " &amp; AG1778</f>
        <v xml:space="preserve">0% ,Weld (WELD)  </v>
      </c>
      <c r="R1778" s="115"/>
      <c r="S1778" s="186"/>
      <c r="T1778" s="186"/>
      <c r="U1778" s="181">
        <v>360</v>
      </c>
      <c r="V1778" s="120">
        <v>14.3</v>
      </c>
      <c r="W1778" s="188"/>
      <c r="X1778" s="188"/>
      <c r="Y1778" s="122"/>
      <c r="Z1778" s="122"/>
      <c r="AA1778" s="122"/>
      <c r="AB1778" s="119"/>
      <c r="AC1778" s="123"/>
      <c r="AD1778" s="123"/>
      <c r="AE1778" s="123"/>
      <c r="AF1778" s="123" t="str">
        <f t="shared" si="162"/>
        <v xml:space="preserve"> </v>
      </c>
      <c r="AG1778" s="123" t="str">
        <f t="shared" si="163"/>
        <v/>
      </c>
      <c r="AH1778" s="119" t="s">
        <v>8184</v>
      </c>
      <c r="AI1778" s="121"/>
    </row>
    <row r="1779" spans="2:35" ht="13.2">
      <c r="B1779" s="150">
        <v>17690</v>
      </c>
      <c r="C1779" s="124">
        <v>1754</v>
      </c>
      <c r="D1779" s="124">
        <v>15.822556867963653</v>
      </c>
      <c r="E1779" s="124" t="s">
        <v>6125</v>
      </c>
      <c r="F1779" s="124" t="s">
        <v>6125</v>
      </c>
      <c r="G1779" s="126">
        <v>11550</v>
      </c>
      <c r="H1779" s="127">
        <f t="shared" si="164"/>
        <v>8.4670481056472902</v>
      </c>
      <c r="I1779" s="135" t="str">
        <f t="shared" si="165"/>
        <v>A-0688</v>
      </c>
      <c r="J1779" s="135" t="str">
        <f t="shared" si="166"/>
        <v>A-0688</v>
      </c>
      <c r="K1779" s="183">
        <f>H1779+M1779*0.001</f>
        <v>8.4790141056472894</v>
      </c>
      <c r="L1779" s="127">
        <v>13356.364</v>
      </c>
      <c r="M1779" s="208">
        <v>11.965999999999999</v>
      </c>
      <c r="N1779" s="127">
        <v>11.576000000000001</v>
      </c>
      <c r="O1779" s="124" t="s">
        <v>8183</v>
      </c>
      <c r="P1779" s="124"/>
      <c r="Q1779" s="128" t="str">
        <f>Y1779*100 &amp; "% ," &amp; O1779 &amp; " " &amp; P1779 &amp; " " &amp; AG1779</f>
        <v xml:space="preserve">0% ,Weld (WELD)  </v>
      </c>
      <c r="R1779" s="124"/>
      <c r="S1779" s="186"/>
      <c r="T1779" s="186"/>
      <c r="U1779" s="181">
        <v>360</v>
      </c>
      <c r="V1779" s="129">
        <v>14.3</v>
      </c>
      <c r="W1779" s="173"/>
      <c r="X1779" s="173"/>
      <c r="Y1779" s="131"/>
      <c r="Z1779" s="131"/>
      <c r="AA1779" s="131"/>
      <c r="AB1779" s="128"/>
      <c r="AC1779" s="132"/>
      <c r="AD1779" s="132"/>
      <c r="AE1779" s="132"/>
      <c r="AF1779" s="132" t="str">
        <f t="shared" si="162"/>
        <v xml:space="preserve"> </v>
      </c>
      <c r="AG1779" s="132" t="str">
        <f t="shared" si="163"/>
        <v/>
      </c>
      <c r="AH1779" s="128" t="s">
        <v>8184</v>
      </c>
      <c r="AI1779" s="130"/>
    </row>
    <row r="1780" spans="2:35" ht="13.2">
      <c r="B1780" s="149">
        <v>17700</v>
      </c>
      <c r="C1780" s="115">
        <v>1755</v>
      </c>
      <c r="D1780" s="115">
        <v>15.834562735481954</v>
      </c>
      <c r="E1780" s="115" t="s">
        <v>6126</v>
      </c>
      <c r="F1780" s="115" t="s">
        <v>6126</v>
      </c>
      <c r="G1780" s="117">
        <v>11560</v>
      </c>
      <c r="H1780" s="118">
        <f t="shared" si="164"/>
        <v>8.4786499740639574</v>
      </c>
      <c r="I1780" s="134" t="str">
        <f t="shared" si="165"/>
        <v>A-0689</v>
      </c>
      <c r="J1780" s="134" t="str">
        <f t="shared" si="166"/>
        <v>A-0689</v>
      </c>
      <c r="K1780" s="183">
        <f>H1780+M1780*0.001</f>
        <v>8.4902259740639572</v>
      </c>
      <c r="L1780" s="118">
        <v>13367.94</v>
      </c>
      <c r="M1780" s="208">
        <v>11.576000000000001</v>
      </c>
      <c r="N1780" s="118">
        <v>11.957000000000001</v>
      </c>
      <c r="O1780" s="115" t="s">
        <v>8183</v>
      </c>
      <c r="P1780" s="115"/>
      <c r="Q1780" s="119" t="str">
        <f>Y1780*100 &amp; "% ," &amp; O1780 &amp; " " &amp; P1780 &amp; " " &amp; AG1780</f>
        <v xml:space="preserve">0% ,Weld (WELD)  </v>
      </c>
      <c r="R1780" s="115"/>
      <c r="S1780" s="186"/>
      <c r="T1780" s="186"/>
      <c r="U1780" s="181">
        <v>360</v>
      </c>
      <c r="V1780" s="120">
        <v>14.3</v>
      </c>
      <c r="W1780" s="188"/>
      <c r="X1780" s="188"/>
      <c r="Y1780" s="122"/>
      <c r="Z1780" s="122"/>
      <c r="AA1780" s="122"/>
      <c r="AB1780" s="119"/>
      <c r="AC1780" s="123"/>
      <c r="AD1780" s="123"/>
      <c r="AE1780" s="123"/>
      <c r="AF1780" s="123" t="str">
        <f t="shared" si="162"/>
        <v xml:space="preserve"> </v>
      </c>
      <c r="AG1780" s="123" t="str">
        <f t="shared" si="163"/>
        <v/>
      </c>
      <c r="AH1780" s="119" t="s">
        <v>8184</v>
      </c>
      <c r="AI1780" s="121"/>
    </row>
    <row r="1781" spans="2:35" ht="13.2">
      <c r="B1781" s="150">
        <v>17710</v>
      </c>
      <c r="C1781" s="124">
        <v>1756</v>
      </c>
      <c r="D1781" s="124">
        <v>15.846567603000652</v>
      </c>
      <c r="E1781" s="124" t="s">
        <v>6127</v>
      </c>
      <c r="F1781" s="124" t="s">
        <v>6127</v>
      </c>
      <c r="G1781" s="126">
        <v>11570</v>
      </c>
      <c r="H1781" s="127">
        <f t="shared" si="164"/>
        <v>8.4906884675422702</v>
      </c>
      <c r="I1781" s="135" t="str">
        <f t="shared" si="165"/>
        <v>A-0690</v>
      </c>
      <c r="J1781" s="135" t="str">
        <f t="shared" si="166"/>
        <v>A-0690</v>
      </c>
      <c r="K1781" s="183">
        <f>H1781+M1781*0.001</f>
        <v>8.5026454675422709</v>
      </c>
      <c r="L1781" s="127">
        <v>13379.897000000001</v>
      </c>
      <c r="M1781" s="208">
        <v>11.957000000000001</v>
      </c>
      <c r="N1781" s="127">
        <v>11.933</v>
      </c>
      <c r="O1781" s="124" t="s">
        <v>8183</v>
      </c>
      <c r="P1781" s="124"/>
      <c r="Q1781" s="128" t="str">
        <f>Y1781*100 &amp; "% ," &amp; O1781 &amp; " " &amp; P1781 &amp; " " &amp; AG1781</f>
        <v xml:space="preserve">0% ,Weld (WELD)  </v>
      </c>
      <c r="R1781" s="124"/>
      <c r="S1781" s="186"/>
      <c r="T1781" s="186"/>
      <c r="U1781" s="181">
        <v>360</v>
      </c>
      <c r="V1781" s="129">
        <v>14.3</v>
      </c>
      <c r="W1781" s="173"/>
      <c r="X1781" s="173"/>
      <c r="Y1781" s="131"/>
      <c r="Z1781" s="131"/>
      <c r="AA1781" s="131"/>
      <c r="AB1781" s="128"/>
      <c r="AC1781" s="132"/>
      <c r="AD1781" s="132"/>
      <c r="AE1781" s="132"/>
      <c r="AF1781" s="132" t="str">
        <f t="shared" si="162"/>
        <v xml:space="preserve"> </v>
      </c>
      <c r="AG1781" s="132" t="str">
        <f t="shared" si="163"/>
        <v/>
      </c>
      <c r="AH1781" s="128" t="s">
        <v>8184</v>
      </c>
      <c r="AI1781" s="130"/>
    </row>
    <row r="1782" spans="2:35" ht="13.2">
      <c r="B1782" s="149">
        <v>17720</v>
      </c>
      <c r="C1782" s="115">
        <v>1757</v>
      </c>
      <c r="D1782" s="115">
        <v>15.858552470519305</v>
      </c>
      <c r="E1782" s="115" t="s">
        <v>6128</v>
      </c>
      <c r="F1782" s="115" t="s">
        <v>6128</v>
      </c>
      <c r="G1782" s="117">
        <v>11580</v>
      </c>
      <c r="H1782" s="118">
        <f t="shared" si="164"/>
        <v>8.5026757042455294</v>
      </c>
      <c r="I1782" s="134" t="str">
        <f t="shared" si="165"/>
        <v>A-0691</v>
      </c>
      <c r="J1782" s="134" t="str">
        <f t="shared" si="166"/>
        <v>A-0691</v>
      </c>
      <c r="K1782" s="183">
        <f>H1782+M1782*0.001</f>
        <v>8.5146087042455303</v>
      </c>
      <c r="L1782" s="118">
        <v>13391.83</v>
      </c>
      <c r="M1782" s="208">
        <v>11.933</v>
      </c>
      <c r="N1782" s="118">
        <v>12</v>
      </c>
      <c r="O1782" s="115" t="s">
        <v>8183</v>
      </c>
      <c r="P1782" s="115"/>
      <c r="Q1782" s="119" t="str">
        <f>Y1782*100 &amp; "% ," &amp; O1782 &amp; " " &amp; P1782 &amp; " " &amp; AG1782</f>
        <v xml:space="preserve">0% ,Weld (WELD)  </v>
      </c>
      <c r="R1782" s="115"/>
      <c r="S1782" s="186"/>
      <c r="T1782" s="186"/>
      <c r="U1782" s="181">
        <v>360</v>
      </c>
      <c r="V1782" s="120">
        <v>14.3</v>
      </c>
      <c r="W1782" s="188"/>
      <c r="X1782" s="188"/>
      <c r="Y1782" s="122"/>
      <c r="Z1782" s="122"/>
      <c r="AA1782" s="122"/>
      <c r="AB1782" s="119"/>
      <c r="AC1782" s="123"/>
      <c r="AD1782" s="123"/>
      <c r="AE1782" s="123"/>
      <c r="AF1782" s="123" t="str">
        <f t="shared" si="162"/>
        <v xml:space="preserve"> </v>
      </c>
      <c r="AG1782" s="123" t="str">
        <f t="shared" si="163"/>
        <v/>
      </c>
      <c r="AH1782" s="119" t="s">
        <v>8184</v>
      </c>
      <c r="AI1782" s="121"/>
    </row>
    <row r="1783" spans="2:35" ht="13.2">
      <c r="B1783" s="150">
        <v>17730</v>
      </c>
      <c r="C1783" s="124">
        <v>1758</v>
      </c>
      <c r="D1783" s="124">
        <v>15.870554338037666</v>
      </c>
      <c r="E1783" s="124" t="s">
        <v>6129</v>
      </c>
      <c r="F1783" s="124" t="s">
        <v>6129</v>
      </c>
      <c r="G1783" s="126">
        <v>11580</v>
      </c>
      <c r="H1783" s="127">
        <f t="shared" si="164"/>
        <v>8.5026757042455294</v>
      </c>
      <c r="I1783" s="135" t="str">
        <f t="shared" si="165"/>
        <v>A-0691</v>
      </c>
      <c r="J1783" s="135" t="str">
        <f t="shared" si="166"/>
        <v>A-0691</v>
      </c>
      <c r="K1783" s="183">
        <f>H1783+M1783*0.001</f>
        <v>8.5086907042455291</v>
      </c>
      <c r="L1783" s="127">
        <v>13397.844999999999</v>
      </c>
      <c r="M1783" s="208">
        <v>6.0149999999999997</v>
      </c>
      <c r="N1783" s="127">
        <v>12</v>
      </c>
      <c r="O1783" s="124" t="s">
        <v>8321</v>
      </c>
      <c r="P1783" s="124"/>
      <c r="Q1783" s="128" t="str">
        <f>Y1783*100 &amp; "% ," &amp; O1783 &amp; " " &amp; P1783 &amp; " " &amp; AG1783</f>
        <v xml:space="preserve">0% ,Anode (ANOD)  </v>
      </c>
      <c r="R1783" s="124"/>
      <c r="S1783" s="186"/>
      <c r="T1783" s="186"/>
      <c r="U1783" s="181">
        <v>360</v>
      </c>
      <c r="V1783" s="129">
        <v>14.3</v>
      </c>
      <c r="W1783" s="173"/>
      <c r="X1783" s="173"/>
      <c r="Y1783" s="131"/>
      <c r="Z1783" s="131"/>
      <c r="AA1783" s="131"/>
      <c r="AB1783" s="128"/>
      <c r="AC1783" s="132"/>
      <c r="AD1783" s="132"/>
      <c r="AE1783" s="132"/>
      <c r="AF1783" s="132" t="str">
        <f t="shared" si="162"/>
        <v xml:space="preserve"> </v>
      </c>
      <c r="AG1783" s="132" t="str">
        <f t="shared" si="163"/>
        <v/>
      </c>
      <c r="AH1783" s="128" t="s">
        <v>8399</v>
      </c>
      <c r="AI1783" s="130"/>
    </row>
    <row r="1784" spans="2:35" ht="13.2">
      <c r="B1784" s="149">
        <v>17740</v>
      </c>
      <c r="C1784" s="115">
        <v>1759</v>
      </c>
      <c r="D1784" s="115">
        <v>15.882207205556469</v>
      </c>
      <c r="E1784" s="115" t="s">
        <v>6130</v>
      </c>
      <c r="F1784" s="115" t="s">
        <v>6130</v>
      </c>
      <c r="G1784" s="117">
        <v>11580</v>
      </c>
      <c r="H1784" s="118">
        <f t="shared" si="164"/>
        <v>8.5026757042455294</v>
      </c>
      <c r="I1784" s="134" t="str">
        <f t="shared" si="165"/>
        <v>A-0691</v>
      </c>
      <c r="J1784" s="134" t="str">
        <f t="shared" si="166"/>
        <v>A-0691</v>
      </c>
      <c r="K1784" s="183">
        <f>H1784+M1784*0.001</f>
        <v>8.5096267042455302</v>
      </c>
      <c r="L1784" s="118">
        <v>13398.781000000001</v>
      </c>
      <c r="M1784" s="208">
        <v>6.9509999999999996</v>
      </c>
      <c r="N1784" s="118">
        <v>12</v>
      </c>
      <c r="O1784" s="115" t="s">
        <v>8198</v>
      </c>
      <c r="P1784" s="115" t="s">
        <v>8199</v>
      </c>
      <c r="Q1784" s="119" t="str">
        <f>Y1784*100 &amp; "% ," &amp; O1784 &amp; " " &amp; P1784 &amp; " " &amp; AG1784</f>
        <v xml:space="preserve">14% ,Anomaly (ANOM) Pipe Mill Anomaly (MIAN) </v>
      </c>
      <c r="R1784" s="115" t="s">
        <v>8200</v>
      </c>
      <c r="S1784" s="186" t="s">
        <v>8241</v>
      </c>
      <c r="T1784" s="186">
        <v>0.52083333333333337</v>
      </c>
      <c r="U1784" s="181">
        <v>16.5</v>
      </c>
      <c r="V1784" s="120">
        <v>14.3</v>
      </c>
      <c r="W1784" s="188">
        <v>22</v>
      </c>
      <c r="X1784" s="188">
        <v>27</v>
      </c>
      <c r="Y1784" s="122">
        <v>0.14000000000000001</v>
      </c>
      <c r="Z1784" s="122">
        <v>0.14000000000000001</v>
      </c>
      <c r="AA1784" s="122"/>
      <c r="AB1784" s="119" t="s">
        <v>8202</v>
      </c>
      <c r="AC1784" s="123"/>
      <c r="AD1784" s="123"/>
      <c r="AE1784" s="123"/>
      <c r="AF1784" s="123" t="str">
        <f t="shared" si="162"/>
        <v xml:space="preserve"> </v>
      </c>
      <c r="AG1784" s="123" t="str">
        <f t="shared" si="163"/>
        <v/>
      </c>
      <c r="AH1784" s="119" t="s">
        <v>8203</v>
      </c>
      <c r="AI1784" s="121">
        <v>472</v>
      </c>
    </row>
    <row r="1785" spans="2:35" ht="13.2">
      <c r="B1785" s="150">
        <v>17750</v>
      </c>
      <c r="C1785" s="124">
        <v>1760</v>
      </c>
      <c r="D1785" s="124">
        <v>15.89420907307483</v>
      </c>
      <c r="E1785" s="124" t="s">
        <v>6131</v>
      </c>
      <c r="F1785" s="124" t="s">
        <v>6131</v>
      </c>
      <c r="G1785" s="126">
        <v>11590</v>
      </c>
      <c r="H1785" s="127">
        <f t="shared" si="164"/>
        <v>8.514712227967058</v>
      </c>
      <c r="I1785" s="135" t="str">
        <f t="shared" si="165"/>
        <v>A-0692</v>
      </c>
      <c r="J1785" s="135" t="str">
        <f t="shared" si="166"/>
        <v>A-0692</v>
      </c>
      <c r="K1785" s="183">
        <f>H1785+M1785*0.001</f>
        <v>8.5267122279670584</v>
      </c>
      <c r="L1785" s="127">
        <v>13403.83</v>
      </c>
      <c r="M1785" s="208">
        <v>12</v>
      </c>
      <c r="N1785" s="127">
        <v>11.656000000000001</v>
      </c>
      <c r="O1785" s="124" t="s">
        <v>8183</v>
      </c>
      <c r="P1785" s="124" t="s">
        <v>661</v>
      </c>
      <c r="Q1785" s="128" t="str">
        <f>Y1785*100 &amp; "% ," &amp; O1785 &amp; " " &amp; P1785 &amp; " " &amp; AG1785</f>
        <v xml:space="preserve">0% ,Weld (WELD) Change in Wall Thickness (CHWT) </v>
      </c>
      <c r="R1785" s="124"/>
      <c r="S1785" s="186"/>
      <c r="T1785" s="186"/>
      <c r="U1785" s="181">
        <v>360</v>
      </c>
      <c r="V1785" s="129">
        <v>21</v>
      </c>
      <c r="W1785" s="173"/>
      <c r="X1785" s="173"/>
      <c r="Y1785" s="131"/>
      <c r="Z1785" s="131"/>
      <c r="AA1785" s="131"/>
      <c r="AB1785" s="128"/>
      <c r="AC1785" s="132"/>
      <c r="AD1785" s="132"/>
      <c r="AE1785" s="132"/>
      <c r="AF1785" s="132" t="str">
        <f t="shared" si="162"/>
        <v xml:space="preserve"> </v>
      </c>
      <c r="AG1785" s="132" t="str">
        <f t="shared" si="163"/>
        <v/>
      </c>
      <c r="AH1785" s="128" t="s">
        <v>8347</v>
      </c>
      <c r="AI1785" s="130"/>
    </row>
    <row r="1786" spans="2:35" ht="13.2">
      <c r="B1786" s="149">
        <v>17760</v>
      </c>
      <c r="C1786" s="115">
        <v>1761</v>
      </c>
      <c r="D1786" s="115">
        <v>15.906207940593625</v>
      </c>
      <c r="E1786" s="115" t="s">
        <v>6132</v>
      </c>
      <c r="F1786" s="115" t="s">
        <v>6132</v>
      </c>
      <c r="G1786" s="117">
        <v>11600</v>
      </c>
      <c r="H1786" s="118">
        <f t="shared" si="164"/>
        <v>8.5263840697156024</v>
      </c>
      <c r="I1786" s="134" t="str">
        <f t="shared" si="165"/>
        <v>A-0693</v>
      </c>
      <c r="J1786" s="134" t="str">
        <f t="shared" si="166"/>
        <v>A-0693</v>
      </c>
      <c r="K1786" s="183">
        <f>H1786+M1786*0.001</f>
        <v>8.5380400697156027</v>
      </c>
      <c r="L1786" s="118">
        <v>13415.486000000001</v>
      </c>
      <c r="M1786" s="208">
        <v>11.656000000000001</v>
      </c>
      <c r="N1786" s="118">
        <v>11.946</v>
      </c>
      <c r="O1786" s="115" t="s">
        <v>8183</v>
      </c>
      <c r="P1786" s="115" t="s">
        <v>661</v>
      </c>
      <c r="Q1786" s="119" t="str">
        <f>Y1786*100 &amp; "% ," &amp; O1786 &amp; " " &amp; P1786 &amp; " " &amp; AG1786</f>
        <v xml:space="preserve">0% ,Weld (WELD) Change in Wall Thickness (CHWT) </v>
      </c>
      <c r="R1786" s="115"/>
      <c r="S1786" s="186"/>
      <c r="T1786" s="186"/>
      <c r="U1786" s="181">
        <v>360</v>
      </c>
      <c r="V1786" s="120">
        <v>14.3</v>
      </c>
      <c r="W1786" s="188"/>
      <c r="X1786" s="188"/>
      <c r="Y1786" s="122"/>
      <c r="Z1786" s="122"/>
      <c r="AA1786" s="122"/>
      <c r="AB1786" s="119"/>
      <c r="AC1786" s="123"/>
      <c r="AD1786" s="123"/>
      <c r="AE1786" s="123"/>
      <c r="AF1786" s="123" t="str">
        <f t="shared" si="162"/>
        <v xml:space="preserve"> </v>
      </c>
      <c r="AG1786" s="123" t="str">
        <f t="shared" si="163"/>
        <v/>
      </c>
      <c r="AH1786" s="119" t="s">
        <v>8348</v>
      </c>
      <c r="AI1786" s="121"/>
    </row>
    <row r="1787" spans="2:35" ht="13.2">
      <c r="B1787" s="150">
        <v>17770</v>
      </c>
      <c r="C1787" s="124">
        <v>1762</v>
      </c>
      <c r="D1787" s="124">
        <v>15.918193808112248</v>
      </c>
      <c r="E1787" s="124" t="s">
        <v>6133</v>
      </c>
      <c r="F1787" s="124" t="s">
        <v>6133</v>
      </c>
      <c r="G1787" s="126">
        <v>11610</v>
      </c>
      <c r="H1787" s="127">
        <f t="shared" si="164"/>
        <v>8.5383950906927186</v>
      </c>
      <c r="I1787" s="135" t="str">
        <f t="shared" si="165"/>
        <v>A-0694</v>
      </c>
      <c r="J1787" s="135" t="str">
        <f t="shared" si="166"/>
        <v>A-0694</v>
      </c>
      <c r="K1787" s="183">
        <f>H1787+M1787*0.001</f>
        <v>8.5503410906927186</v>
      </c>
      <c r="L1787" s="127">
        <v>13427.432000000001</v>
      </c>
      <c r="M1787" s="208">
        <v>11.946</v>
      </c>
      <c r="N1787" s="127">
        <v>11.968</v>
      </c>
      <c r="O1787" s="124" t="s">
        <v>8183</v>
      </c>
      <c r="P1787" s="124"/>
      <c r="Q1787" s="128" t="str">
        <f>Y1787*100 &amp; "% ," &amp; O1787 &amp; " " &amp; P1787 &amp; " " &amp; AG1787</f>
        <v xml:space="preserve">0% ,Weld (WELD)  </v>
      </c>
      <c r="R1787" s="124"/>
      <c r="S1787" s="186"/>
      <c r="T1787" s="186"/>
      <c r="U1787" s="181">
        <v>360</v>
      </c>
      <c r="V1787" s="129">
        <v>14.3</v>
      </c>
      <c r="W1787" s="173"/>
      <c r="X1787" s="173"/>
      <c r="Y1787" s="131"/>
      <c r="Z1787" s="131"/>
      <c r="AA1787" s="131"/>
      <c r="AB1787" s="128"/>
      <c r="AC1787" s="132"/>
      <c r="AD1787" s="132"/>
      <c r="AE1787" s="132"/>
      <c r="AF1787" s="132" t="str">
        <f t="shared" si="162"/>
        <v xml:space="preserve"> </v>
      </c>
      <c r="AG1787" s="132" t="str">
        <f t="shared" si="163"/>
        <v/>
      </c>
      <c r="AH1787" s="128" t="s">
        <v>8184</v>
      </c>
      <c r="AI1787" s="130"/>
    </row>
    <row r="1788" spans="2:35" ht="13.2">
      <c r="B1788" s="149">
        <v>17780</v>
      </c>
      <c r="C1788" s="115">
        <v>1763</v>
      </c>
      <c r="D1788" s="115">
        <v>15.930190675630692</v>
      </c>
      <c r="E1788" s="115" t="s">
        <v>6134</v>
      </c>
      <c r="F1788" s="115" t="s">
        <v>6134</v>
      </c>
      <c r="G1788" s="117">
        <v>11620</v>
      </c>
      <c r="H1788" s="118">
        <f t="shared" si="164"/>
        <v>8.5504059671150223</v>
      </c>
      <c r="I1788" s="134" t="str">
        <f t="shared" si="165"/>
        <v>A-0695</v>
      </c>
      <c r="J1788" s="134" t="str">
        <f t="shared" si="166"/>
        <v>A-0695</v>
      </c>
      <c r="K1788" s="183">
        <f>H1788+M1788*0.001</f>
        <v>8.5623739671150219</v>
      </c>
      <c r="L1788" s="118">
        <v>13439.4</v>
      </c>
      <c r="M1788" s="208">
        <v>11.968</v>
      </c>
      <c r="N1788" s="118">
        <v>11.983000000000001</v>
      </c>
      <c r="O1788" s="115" t="s">
        <v>8183</v>
      </c>
      <c r="P1788" s="115"/>
      <c r="Q1788" s="119" t="str">
        <f>Y1788*100 &amp; "% ," &amp; O1788 &amp; " " &amp; P1788 &amp; " " &amp; AG1788</f>
        <v xml:space="preserve">0% ,Weld (WELD)  </v>
      </c>
      <c r="R1788" s="115"/>
      <c r="S1788" s="186"/>
      <c r="T1788" s="186"/>
      <c r="U1788" s="181">
        <v>360</v>
      </c>
      <c r="V1788" s="120">
        <v>14.3</v>
      </c>
      <c r="W1788" s="188"/>
      <c r="X1788" s="188"/>
      <c r="Y1788" s="122"/>
      <c r="Z1788" s="122"/>
      <c r="AA1788" s="122"/>
      <c r="AB1788" s="119"/>
      <c r="AC1788" s="123"/>
      <c r="AD1788" s="123"/>
      <c r="AE1788" s="123"/>
      <c r="AF1788" s="123" t="str">
        <f t="shared" si="162"/>
        <v xml:space="preserve"> </v>
      </c>
      <c r="AG1788" s="123" t="str">
        <f t="shared" si="163"/>
        <v/>
      </c>
      <c r="AH1788" s="119" t="s">
        <v>8184</v>
      </c>
      <c r="AI1788" s="121"/>
    </row>
    <row r="1789" spans="2:35" ht="13.2">
      <c r="B1789" s="150">
        <v>17790</v>
      </c>
      <c r="C1789" s="124">
        <v>1764</v>
      </c>
      <c r="D1789" s="124">
        <v>15.942188543149129</v>
      </c>
      <c r="E1789" s="124" t="s">
        <v>6135</v>
      </c>
      <c r="F1789" s="124" t="s">
        <v>6135</v>
      </c>
      <c r="G1789" s="126">
        <v>11630</v>
      </c>
      <c r="H1789" s="127">
        <f t="shared" si="164"/>
        <v>8.5624167707821126</v>
      </c>
      <c r="I1789" s="135" t="str">
        <f t="shared" si="165"/>
        <v>A-0696</v>
      </c>
      <c r="J1789" s="135" t="str">
        <f t="shared" si="166"/>
        <v>A-0696</v>
      </c>
      <c r="K1789" s="183">
        <f>H1789+M1789*0.001</f>
        <v>8.5743997707821134</v>
      </c>
      <c r="L1789" s="127">
        <v>13451.383</v>
      </c>
      <c r="M1789" s="208">
        <v>11.983000000000001</v>
      </c>
      <c r="N1789" s="127">
        <v>11.956</v>
      </c>
      <c r="O1789" s="124" t="s">
        <v>8183</v>
      </c>
      <c r="P1789" s="124"/>
      <c r="Q1789" s="128" t="str">
        <f>Y1789*100 &amp; "% ," &amp; O1789 &amp; " " &amp; P1789 &amp; " " &amp; AG1789</f>
        <v xml:space="preserve">0% ,Weld (WELD)  </v>
      </c>
      <c r="R1789" s="124"/>
      <c r="S1789" s="186"/>
      <c r="T1789" s="186"/>
      <c r="U1789" s="181">
        <v>360</v>
      </c>
      <c r="V1789" s="129">
        <v>14.3</v>
      </c>
      <c r="W1789" s="173"/>
      <c r="X1789" s="173"/>
      <c r="Y1789" s="131"/>
      <c r="Z1789" s="131"/>
      <c r="AA1789" s="131"/>
      <c r="AB1789" s="128"/>
      <c r="AC1789" s="132"/>
      <c r="AD1789" s="132"/>
      <c r="AE1789" s="132"/>
      <c r="AF1789" s="132" t="str">
        <f t="shared" si="162"/>
        <v xml:space="preserve"> </v>
      </c>
      <c r="AG1789" s="132" t="str">
        <f t="shared" si="163"/>
        <v/>
      </c>
      <c r="AH1789" s="128" t="s">
        <v>8184</v>
      </c>
      <c r="AI1789" s="130"/>
    </row>
    <row r="1790" spans="2:35" ht="13.2">
      <c r="B1790" s="149">
        <v>17800</v>
      </c>
      <c r="C1790" s="115">
        <v>1765</v>
      </c>
      <c r="D1790" s="115">
        <v>15.954183410667978</v>
      </c>
      <c r="E1790" s="115" t="s">
        <v>6136</v>
      </c>
      <c r="F1790" s="115" t="s">
        <v>6136</v>
      </c>
      <c r="G1790" s="117">
        <v>11640</v>
      </c>
      <c r="H1790" s="118">
        <f t="shared" si="164"/>
        <v>8.5743987859530737</v>
      </c>
      <c r="I1790" s="134" t="str">
        <f t="shared" si="165"/>
        <v>A-0697</v>
      </c>
      <c r="J1790" s="134" t="str">
        <f t="shared" si="166"/>
        <v>A-0697</v>
      </c>
      <c r="K1790" s="183">
        <f>H1790+M1790*0.001</f>
        <v>8.5863547859530733</v>
      </c>
      <c r="L1790" s="118">
        <v>13463.339</v>
      </c>
      <c r="M1790" s="208">
        <v>11.956</v>
      </c>
      <c r="N1790" s="118">
        <v>11.993</v>
      </c>
      <c r="O1790" s="115" t="s">
        <v>8183</v>
      </c>
      <c r="P1790" s="115"/>
      <c r="Q1790" s="119" t="str">
        <f>Y1790*100 &amp; "% ," &amp; O1790 &amp; " " &amp; P1790 &amp; " " &amp; AG1790</f>
        <v xml:space="preserve">0% ,Weld (WELD)  </v>
      </c>
      <c r="R1790" s="115"/>
      <c r="S1790" s="186"/>
      <c r="T1790" s="186"/>
      <c r="U1790" s="181">
        <v>360</v>
      </c>
      <c r="V1790" s="120">
        <v>14.3</v>
      </c>
      <c r="W1790" s="188"/>
      <c r="X1790" s="188"/>
      <c r="Y1790" s="122"/>
      <c r="Z1790" s="122"/>
      <c r="AA1790" s="122"/>
      <c r="AB1790" s="119"/>
      <c r="AC1790" s="123"/>
      <c r="AD1790" s="123"/>
      <c r="AE1790" s="123"/>
      <c r="AF1790" s="123" t="str">
        <f t="shared" si="162"/>
        <v xml:space="preserve"> </v>
      </c>
      <c r="AG1790" s="123" t="str">
        <f t="shared" si="163"/>
        <v/>
      </c>
      <c r="AH1790" s="119" t="s">
        <v>8184</v>
      </c>
      <c r="AI1790" s="121"/>
    </row>
    <row r="1791" spans="2:35" ht="13.2">
      <c r="B1791" s="150">
        <v>17810</v>
      </c>
      <c r="C1791" s="124">
        <v>1766</v>
      </c>
      <c r="D1791" s="124">
        <v>15.966187278186318</v>
      </c>
      <c r="E1791" s="124" t="s">
        <v>6137</v>
      </c>
      <c r="F1791" s="124" t="s">
        <v>6137</v>
      </c>
      <c r="G1791" s="126">
        <v>11650</v>
      </c>
      <c r="H1791" s="127">
        <f t="shared" si="164"/>
        <v>8.5864182680283605</v>
      </c>
      <c r="I1791" s="135" t="str">
        <f t="shared" si="165"/>
        <v>A-0698</v>
      </c>
      <c r="J1791" s="135" t="str">
        <f t="shared" si="166"/>
        <v>A-0698</v>
      </c>
      <c r="K1791" s="183">
        <f>H1791+M1791*0.001</f>
        <v>8.5984112680283609</v>
      </c>
      <c r="L1791" s="127">
        <v>13475.333000000001</v>
      </c>
      <c r="M1791" s="208">
        <v>11.993</v>
      </c>
      <c r="N1791" s="127">
        <v>11.967000000000001</v>
      </c>
      <c r="O1791" s="124" t="s">
        <v>8183</v>
      </c>
      <c r="P1791" s="124"/>
      <c r="Q1791" s="128" t="str">
        <f>Y1791*100 &amp; "% ," &amp; O1791 &amp; " " &amp; P1791 &amp; " " &amp; AG1791</f>
        <v xml:space="preserve">0% ,Weld (WELD)  </v>
      </c>
      <c r="R1791" s="124"/>
      <c r="S1791" s="186"/>
      <c r="T1791" s="186"/>
      <c r="U1791" s="181">
        <v>360</v>
      </c>
      <c r="V1791" s="129">
        <v>14.3</v>
      </c>
      <c r="W1791" s="173"/>
      <c r="X1791" s="173"/>
      <c r="Y1791" s="131"/>
      <c r="Z1791" s="131"/>
      <c r="AA1791" s="131"/>
      <c r="AB1791" s="128"/>
      <c r="AC1791" s="132"/>
      <c r="AD1791" s="132"/>
      <c r="AE1791" s="132"/>
      <c r="AF1791" s="132" t="str">
        <f t="shared" si="162"/>
        <v xml:space="preserve"> </v>
      </c>
      <c r="AG1791" s="132" t="str">
        <f t="shared" si="163"/>
        <v/>
      </c>
      <c r="AH1791" s="128" t="s">
        <v>8184</v>
      </c>
      <c r="AI1791" s="130"/>
    </row>
    <row r="1792" spans="2:35" ht="13.2">
      <c r="B1792" s="149">
        <v>17820</v>
      </c>
      <c r="C1792" s="115">
        <v>1767</v>
      </c>
      <c r="D1792" s="115">
        <v>15.978186145705113</v>
      </c>
      <c r="E1792" s="115" t="s">
        <v>6138</v>
      </c>
      <c r="F1792" s="115" t="s">
        <v>6138</v>
      </c>
      <c r="G1792" s="117">
        <v>11660</v>
      </c>
      <c r="H1792" s="118">
        <f t="shared" si="164"/>
        <v>8.5984312002350798</v>
      </c>
      <c r="I1792" s="134" t="str">
        <f t="shared" si="165"/>
        <v>A-0699</v>
      </c>
      <c r="J1792" s="134" t="str">
        <f t="shared" si="166"/>
        <v>A-0699</v>
      </c>
      <c r="K1792" s="183">
        <f>H1792+M1792*0.001</f>
        <v>8.6103982002350801</v>
      </c>
      <c r="L1792" s="118">
        <v>13487.3</v>
      </c>
      <c r="M1792" s="208">
        <v>11.967000000000001</v>
      </c>
      <c r="N1792" s="118">
        <v>11.99</v>
      </c>
      <c r="O1792" s="115" t="s">
        <v>8183</v>
      </c>
      <c r="P1792" s="115"/>
      <c r="Q1792" s="119" t="str">
        <f>Y1792*100 &amp; "% ," &amp; O1792 &amp; " " &amp; P1792 &amp; " " &amp; AG1792</f>
        <v xml:space="preserve">0% ,Weld (WELD)  </v>
      </c>
      <c r="R1792" s="115"/>
      <c r="S1792" s="186"/>
      <c r="T1792" s="186"/>
      <c r="U1792" s="181">
        <v>360</v>
      </c>
      <c r="V1792" s="120">
        <v>14.3</v>
      </c>
      <c r="W1792" s="188"/>
      <c r="X1792" s="188"/>
      <c r="Y1792" s="122"/>
      <c r="Z1792" s="122"/>
      <c r="AA1792" s="122"/>
      <c r="AB1792" s="119"/>
      <c r="AC1792" s="123"/>
      <c r="AD1792" s="123"/>
      <c r="AE1792" s="123"/>
      <c r="AF1792" s="123" t="str">
        <f t="shared" si="162"/>
        <v xml:space="preserve"> </v>
      </c>
      <c r="AG1792" s="123" t="str">
        <f t="shared" si="163"/>
        <v/>
      </c>
      <c r="AH1792" s="119" t="s">
        <v>8184</v>
      </c>
      <c r="AI1792" s="121"/>
    </row>
    <row r="1793" spans="2:35" ht="13.2">
      <c r="B1793" s="150">
        <v>17830</v>
      </c>
      <c r="C1793" s="124">
        <v>1768</v>
      </c>
      <c r="D1793" s="124">
        <v>15.990185013223536</v>
      </c>
      <c r="E1793" s="124" t="s">
        <v>6139</v>
      </c>
      <c r="F1793" s="124" t="s">
        <v>6139</v>
      </c>
      <c r="G1793" s="126">
        <v>11670</v>
      </c>
      <c r="H1793" s="127">
        <f t="shared" si="164"/>
        <v>8.6104438917657244</v>
      </c>
      <c r="I1793" s="135" t="str">
        <f t="shared" si="165"/>
        <v>A-0700</v>
      </c>
      <c r="J1793" s="135" t="str">
        <f t="shared" si="166"/>
        <v>A-0700</v>
      </c>
      <c r="K1793" s="183">
        <f>H1793+M1793*0.001</f>
        <v>8.6224338917657253</v>
      </c>
      <c r="L1793" s="127">
        <v>13499.29</v>
      </c>
      <c r="M1793" s="208">
        <v>11.99</v>
      </c>
      <c r="N1793" s="127">
        <v>11.965</v>
      </c>
      <c r="O1793" s="124" t="s">
        <v>8183</v>
      </c>
      <c r="P1793" s="124"/>
      <c r="Q1793" s="128" t="str">
        <f>Y1793*100 &amp; "% ," &amp; O1793 &amp; " " &amp; P1793 &amp; " " &amp; AG1793</f>
        <v xml:space="preserve">0% ,Weld (WELD)  </v>
      </c>
      <c r="R1793" s="124"/>
      <c r="S1793" s="186"/>
      <c r="T1793" s="186"/>
      <c r="U1793" s="181">
        <v>360</v>
      </c>
      <c r="V1793" s="129">
        <v>14.3</v>
      </c>
      <c r="W1793" s="173"/>
      <c r="X1793" s="173"/>
      <c r="Y1793" s="131"/>
      <c r="Z1793" s="131"/>
      <c r="AA1793" s="131"/>
      <c r="AB1793" s="128"/>
      <c r="AC1793" s="132"/>
      <c r="AD1793" s="132"/>
      <c r="AE1793" s="132"/>
      <c r="AF1793" s="132" t="str">
        <f t="shared" si="162"/>
        <v xml:space="preserve"> </v>
      </c>
      <c r="AG1793" s="132" t="str">
        <f t="shared" si="163"/>
        <v/>
      </c>
      <c r="AH1793" s="128" t="s">
        <v>8184</v>
      </c>
      <c r="AI1793" s="130"/>
    </row>
    <row r="1794" spans="2:35" ht="13.2">
      <c r="B1794" s="149">
        <v>17840</v>
      </c>
      <c r="C1794" s="115">
        <v>1769</v>
      </c>
      <c r="D1794" s="115">
        <v>16.002193880742162</v>
      </c>
      <c r="E1794" s="115" t="s">
        <v>6140</v>
      </c>
      <c r="F1794" s="115" t="s">
        <v>6140</v>
      </c>
      <c r="G1794" s="117">
        <v>11680</v>
      </c>
      <c r="H1794" s="118">
        <f t="shared" si="164"/>
        <v>8.6224450585922376</v>
      </c>
      <c r="I1794" s="134" t="str">
        <f t="shared" si="165"/>
        <v>A-0701</v>
      </c>
      <c r="J1794" s="134" t="str">
        <f t="shared" si="166"/>
        <v>A-0701</v>
      </c>
      <c r="K1794" s="183">
        <f>H1794+M1794*0.001</f>
        <v>8.6344100585922376</v>
      </c>
      <c r="L1794" s="118">
        <v>13511.254999999999</v>
      </c>
      <c r="M1794" s="208">
        <v>11.965</v>
      </c>
      <c r="N1794" s="118">
        <v>11.884</v>
      </c>
      <c r="O1794" s="115" t="s">
        <v>8183</v>
      </c>
      <c r="P1794" s="115"/>
      <c r="Q1794" s="119" t="str">
        <f>Y1794*100 &amp; "% ," &amp; O1794 &amp; " " &amp; P1794 &amp; " " &amp; AG1794</f>
        <v xml:space="preserve">0% ,Weld (WELD)  </v>
      </c>
      <c r="R1794" s="115"/>
      <c r="S1794" s="186"/>
      <c r="T1794" s="186"/>
      <c r="U1794" s="181">
        <v>360</v>
      </c>
      <c r="V1794" s="120">
        <v>14.3</v>
      </c>
      <c r="W1794" s="188"/>
      <c r="X1794" s="188"/>
      <c r="Y1794" s="122"/>
      <c r="Z1794" s="122"/>
      <c r="AA1794" s="122"/>
      <c r="AB1794" s="119"/>
      <c r="AC1794" s="123"/>
      <c r="AD1794" s="123"/>
      <c r="AE1794" s="123"/>
      <c r="AF1794" s="123" t="str">
        <f t="shared" si="162"/>
        <v xml:space="preserve"> </v>
      </c>
      <c r="AG1794" s="123" t="str">
        <f t="shared" si="163"/>
        <v/>
      </c>
      <c r="AH1794" s="119" t="s">
        <v>8184</v>
      </c>
      <c r="AI1794" s="121"/>
    </row>
    <row r="1795" spans="2:35" ht="13.2">
      <c r="B1795" s="150">
        <v>17850</v>
      </c>
      <c r="C1795" s="124">
        <v>1770</v>
      </c>
      <c r="D1795" s="124">
        <v>16.014194748260547</v>
      </c>
      <c r="E1795" s="124" t="s">
        <v>6141</v>
      </c>
      <c r="F1795" s="124" t="s">
        <v>6141</v>
      </c>
      <c r="G1795" s="126">
        <v>11680</v>
      </c>
      <c r="H1795" s="127">
        <f t="shared" si="164"/>
        <v>8.6224450585922376</v>
      </c>
      <c r="I1795" s="135" t="str">
        <f t="shared" si="165"/>
        <v>A-0701</v>
      </c>
      <c r="J1795" s="135" t="str">
        <f t="shared" si="166"/>
        <v>A-0701</v>
      </c>
      <c r="K1795" s="183">
        <f>H1795+M1795*0.001</f>
        <v>8.6283900585922382</v>
      </c>
      <c r="L1795" s="127">
        <v>13517.2</v>
      </c>
      <c r="M1795" s="208">
        <v>5.9450000000000003</v>
      </c>
      <c r="N1795" s="127">
        <v>11.884</v>
      </c>
      <c r="O1795" s="124" t="s">
        <v>8321</v>
      </c>
      <c r="P1795" s="124"/>
      <c r="Q1795" s="128" t="str">
        <f>Y1795*100 &amp; "% ," &amp; O1795 &amp; " " &amp; P1795 &amp; " " &amp; AG1795</f>
        <v xml:space="preserve">0% ,Anode (ANOD)  </v>
      </c>
      <c r="R1795" s="124"/>
      <c r="S1795" s="186"/>
      <c r="T1795" s="186"/>
      <c r="U1795" s="181">
        <v>360</v>
      </c>
      <c r="V1795" s="129">
        <v>14.3</v>
      </c>
      <c r="W1795" s="173"/>
      <c r="X1795" s="173"/>
      <c r="Y1795" s="131"/>
      <c r="Z1795" s="131"/>
      <c r="AA1795" s="131"/>
      <c r="AB1795" s="128"/>
      <c r="AC1795" s="132"/>
      <c r="AD1795" s="132"/>
      <c r="AE1795" s="132"/>
      <c r="AF1795" s="132" t="str">
        <f t="shared" si="162"/>
        <v xml:space="preserve"> </v>
      </c>
      <c r="AG1795" s="132" t="str">
        <f t="shared" si="163"/>
        <v/>
      </c>
      <c r="AH1795" s="128" t="s">
        <v>8400</v>
      </c>
      <c r="AI1795" s="130"/>
    </row>
    <row r="1796" spans="2:35" ht="13.2">
      <c r="B1796" s="149">
        <v>17860</v>
      </c>
      <c r="C1796" s="115">
        <v>1771</v>
      </c>
      <c r="D1796" s="115">
        <v>16.026196615779295</v>
      </c>
      <c r="E1796" s="115" t="s">
        <v>6142</v>
      </c>
      <c r="F1796" s="115" t="s">
        <v>6142</v>
      </c>
      <c r="G1796" s="117">
        <v>11690</v>
      </c>
      <c r="H1796" s="118">
        <f t="shared" si="164"/>
        <v>8.6344453304187194</v>
      </c>
      <c r="I1796" s="134" t="str">
        <f t="shared" si="165"/>
        <v>A-0702</v>
      </c>
      <c r="J1796" s="134" t="str">
        <f t="shared" si="166"/>
        <v>A-0702</v>
      </c>
      <c r="K1796" s="183">
        <f>H1796+M1796*0.001</f>
        <v>8.6463293304187196</v>
      </c>
      <c r="L1796" s="118">
        <v>13523.138999999999</v>
      </c>
      <c r="M1796" s="208">
        <v>11.884</v>
      </c>
      <c r="N1796" s="118">
        <v>11.967000000000001</v>
      </c>
      <c r="O1796" s="115" t="s">
        <v>8183</v>
      </c>
      <c r="P1796" s="115"/>
      <c r="Q1796" s="119" t="str">
        <f>Y1796*100 &amp; "% ," &amp; O1796 &amp; " " &amp; P1796 &amp; " " &amp; AG1796</f>
        <v xml:space="preserve">0% ,Weld (WELD)  </v>
      </c>
      <c r="R1796" s="115"/>
      <c r="S1796" s="186"/>
      <c r="T1796" s="186"/>
      <c r="U1796" s="181">
        <v>360</v>
      </c>
      <c r="V1796" s="120">
        <v>14.3</v>
      </c>
      <c r="W1796" s="188"/>
      <c r="X1796" s="188"/>
      <c r="Y1796" s="122"/>
      <c r="Z1796" s="122"/>
      <c r="AA1796" s="122"/>
      <c r="AB1796" s="119"/>
      <c r="AC1796" s="123"/>
      <c r="AD1796" s="123"/>
      <c r="AE1796" s="123"/>
      <c r="AF1796" s="123" t="str">
        <f t="shared" si="162"/>
        <v xml:space="preserve"> </v>
      </c>
      <c r="AG1796" s="123" t="str">
        <f t="shared" si="163"/>
        <v/>
      </c>
      <c r="AH1796" s="119" t="s">
        <v>8184</v>
      </c>
      <c r="AI1796" s="121"/>
    </row>
    <row r="1797" spans="2:35" ht="13.2">
      <c r="B1797" s="150">
        <v>17870</v>
      </c>
      <c r="C1797" s="124">
        <v>1772</v>
      </c>
      <c r="D1797" s="124">
        <v>16.038200483297633</v>
      </c>
      <c r="E1797" s="124" t="s">
        <v>6143</v>
      </c>
      <c r="F1797" s="124" t="s">
        <v>6143</v>
      </c>
      <c r="G1797" s="126">
        <v>11690</v>
      </c>
      <c r="H1797" s="127">
        <f t="shared" si="164"/>
        <v>8.6344453304187194</v>
      </c>
      <c r="I1797" s="135" t="str">
        <f t="shared" si="165"/>
        <v>A-0702</v>
      </c>
      <c r="J1797" s="135" t="str">
        <f t="shared" si="166"/>
        <v>A-0702</v>
      </c>
      <c r="K1797" s="183">
        <f>H1797+M1797*0.001</f>
        <v>8.6353093304187194</v>
      </c>
      <c r="L1797" s="127">
        <v>13524.003000000001</v>
      </c>
      <c r="M1797" s="208">
        <v>0.86399999999999999</v>
      </c>
      <c r="N1797" s="127">
        <v>11.967000000000001</v>
      </c>
      <c r="O1797" s="124" t="s">
        <v>8198</v>
      </c>
      <c r="P1797" s="124" t="s">
        <v>8199</v>
      </c>
      <c r="Q1797" s="128" t="str">
        <f>Y1797*100 &amp; "% ," &amp; O1797 &amp; " " &amp; P1797 &amp; " " &amp; AG1797</f>
        <v>14% ,Anomaly (ANOM) Pipe Mill Anomaly (MIAN) (&gt;0.05mm)</v>
      </c>
      <c r="R1797" s="124" t="s">
        <v>8208</v>
      </c>
      <c r="S1797" s="186" t="s">
        <v>8201</v>
      </c>
      <c r="T1797" s="186">
        <v>0.21875</v>
      </c>
      <c r="U1797" s="181">
        <v>201.75</v>
      </c>
      <c r="V1797" s="129">
        <v>14.3</v>
      </c>
      <c r="W1797" s="173">
        <v>52</v>
      </c>
      <c r="X1797" s="173">
        <v>79</v>
      </c>
      <c r="Y1797" s="131">
        <v>0.14000000000000001</v>
      </c>
      <c r="Z1797" s="131">
        <v>0.14000000000000001</v>
      </c>
      <c r="AA1797" s="131"/>
      <c r="AB1797" s="128" t="s">
        <v>8202</v>
      </c>
      <c r="AC1797" s="132"/>
      <c r="AD1797" s="132"/>
      <c r="AE1797" s="132"/>
      <c r="AF1797" s="132" t="str">
        <f t="shared" si="162"/>
        <v>*</v>
      </c>
      <c r="AG1797" s="132" t="str">
        <f t="shared" si="163"/>
        <v>(&gt;0.05mm)</v>
      </c>
      <c r="AH1797" s="128" t="s">
        <v>8205</v>
      </c>
      <c r="AI1797" s="130">
        <v>473</v>
      </c>
    </row>
    <row r="1798" spans="2:35" ht="13.2">
      <c r="B1798" s="149">
        <v>17880</v>
      </c>
      <c r="C1798" s="115">
        <v>1773</v>
      </c>
      <c r="D1798" s="115">
        <v>16.049871350816506</v>
      </c>
      <c r="E1798" s="115" t="s">
        <v>6144</v>
      </c>
      <c r="F1798" s="115" t="s">
        <v>6144</v>
      </c>
      <c r="G1798" s="117">
        <v>11690</v>
      </c>
      <c r="H1798" s="118">
        <f t="shared" si="164"/>
        <v>8.6344453304187194</v>
      </c>
      <c r="I1798" s="134" t="str">
        <f t="shared" si="165"/>
        <v>A-0702</v>
      </c>
      <c r="J1798" s="134" t="str">
        <f t="shared" si="166"/>
        <v>A-0702</v>
      </c>
      <c r="K1798" s="183">
        <f>H1798+M1798*0.001</f>
        <v>8.64344033041872</v>
      </c>
      <c r="L1798" s="118">
        <v>13532.133</v>
      </c>
      <c r="M1798" s="208">
        <v>8.9949999999999992</v>
      </c>
      <c r="N1798" s="118">
        <v>11.967000000000001</v>
      </c>
      <c r="O1798" s="115" t="s">
        <v>8198</v>
      </c>
      <c r="P1798" s="115" t="s">
        <v>8199</v>
      </c>
      <c r="Q1798" s="119" t="str">
        <f>Y1798*100 &amp; "% ," &amp; O1798 &amp; " " &amp; P1798 &amp; " " &amp; AG1798</f>
        <v xml:space="preserve">14% ,Anomaly (ANOM) Pipe Mill Anomaly (MIAN) </v>
      </c>
      <c r="R1798" s="115" t="s">
        <v>8200</v>
      </c>
      <c r="S1798" s="186" t="s">
        <v>8204</v>
      </c>
      <c r="T1798" s="186">
        <v>0.25</v>
      </c>
      <c r="U1798" s="181">
        <v>180</v>
      </c>
      <c r="V1798" s="120">
        <v>14.3</v>
      </c>
      <c r="W1798" s="188">
        <v>30</v>
      </c>
      <c r="X1798" s="188">
        <v>24</v>
      </c>
      <c r="Y1798" s="122">
        <v>0.14000000000000001</v>
      </c>
      <c r="Z1798" s="122">
        <v>0.14000000000000001</v>
      </c>
      <c r="AA1798" s="122"/>
      <c r="AB1798" s="119" t="s">
        <v>8202</v>
      </c>
      <c r="AC1798" s="123"/>
      <c r="AD1798" s="123"/>
      <c r="AE1798" s="123"/>
      <c r="AF1798" s="123" t="str">
        <f t="shared" si="162"/>
        <v xml:space="preserve"> </v>
      </c>
      <c r="AG1798" s="123" t="str">
        <f t="shared" si="163"/>
        <v/>
      </c>
      <c r="AH1798" s="119" t="s">
        <v>8203</v>
      </c>
      <c r="AI1798" s="121">
        <v>474</v>
      </c>
    </row>
    <row r="1799" spans="2:35" ht="13.2">
      <c r="B1799" s="150">
        <v>17890</v>
      </c>
      <c r="C1799" s="124">
        <v>1774</v>
      </c>
      <c r="D1799" s="124">
        <v>16.061868218334947</v>
      </c>
      <c r="E1799" s="124" t="s">
        <v>6145</v>
      </c>
      <c r="F1799" s="124" t="s">
        <v>6145</v>
      </c>
      <c r="G1799" s="126">
        <v>11700</v>
      </c>
      <c r="H1799" s="127">
        <f t="shared" si="164"/>
        <v>8.6464616437918913</v>
      </c>
      <c r="I1799" s="135" t="str">
        <f t="shared" si="165"/>
        <v>A-0703</v>
      </c>
      <c r="J1799" s="135" t="str">
        <f t="shared" si="166"/>
        <v>A-0703</v>
      </c>
      <c r="K1799" s="183">
        <f>H1799+M1799*0.001</f>
        <v>8.6584286437918916</v>
      </c>
      <c r="L1799" s="127">
        <v>13535.105</v>
      </c>
      <c r="M1799" s="208">
        <v>11.967000000000001</v>
      </c>
      <c r="N1799" s="127">
        <v>11.986000000000001</v>
      </c>
      <c r="O1799" s="124" t="s">
        <v>8183</v>
      </c>
      <c r="P1799" s="124"/>
      <c r="Q1799" s="128" t="str">
        <f>Y1799*100 &amp; "% ," &amp; O1799 &amp; " " &amp; P1799 &amp; " " &amp; AG1799</f>
        <v xml:space="preserve">0% ,Weld (WELD)  </v>
      </c>
      <c r="R1799" s="124"/>
      <c r="S1799" s="186"/>
      <c r="T1799" s="186"/>
      <c r="U1799" s="181">
        <v>360</v>
      </c>
      <c r="V1799" s="129">
        <v>14.3</v>
      </c>
      <c r="W1799" s="173"/>
      <c r="X1799" s="173"/>
      <c r="Y1799" s="131"/>
      <c r="Z1799" s="131"/>
      <c r="AA1799" s="131"/>
      <c r="AB1799" s="128"/>
      <c r="AC1799" s="132"/>
      <c r="AD1799" s="132"/>
      <c r="AE1799" s="132"/>
      <c r="AF1799" s="132" t="str">
        <f t="shared" ref="AF1799:AF1862" si="167">LEFT(AH1799,1)</f>
        <v xml:space="preserve"> </v>
      </c>
      <c r="AG1799" s="132" t="str">
        <f t="shared" ref="AG1799:AG1862" si="168">IF(AF1799=" ","","(&gt;0.05mm)")</f>
        <v/>
      </c>
      <c r="AH1799" s="128" t="s">
        <v>8184</v>
      </c>
      <c r="AI1799" s="130"/>
    </row>
    <row r="1800" spans="2:35" ht="13.2">
      <c r="B1800" s="149">
        <v>17900</v>
      </c>
      <c r="C1800" s="115">
        <v>1775</v>
      </c>
      <c r="D1800" s="115">
        <v>16.073875085853608</v>
      </c>
      <c r="E1800" s="115" t="s">
        <v>6146</v>
      </c>
      <c r="F1800" s="115" t="s">
        <v>6146</v>
      </c>
      <c r="G1800" s="117">
        <v>11710</v>
      </c>
      <c r="H1800" s="118">
        <f t="shared" ref="H1800:H1863" si="169">VLOOKUP(G1800,$B$7:$D$3838,3)</f>
        <v>8.6584776696735304</v>
      </c>
      <c r="I1800" s="134" t="str">
        <f t="shared" si="165"/>
        <v>A-0704</v>
      </c>
      <c r="J1800" s="134" t="str">
        <f t="shared" si="166"/>
        <v>A-0704</v>
      </c>
      <c r="K1800" s="183">
        <f>H1800+M1800*0.001</f>
        <v>8.6704636696735307</v>
      </c>
      <c r="L1800" s="118">
        <v>13547.091</v>
      </c>
      <c r="M1800" s="208">
        <v>11.986000000000001</v>
      </c>
      <c r="N1800" s="118">
        <v>12.000999999999999</v>
      </c>
      <c r="O1800" s="115" t="s">
        <v>8183</v>
      </c>
      <c r="P1800" s="115"/>
      <c r="Q1800" s="119" t="str">
        <f>Y1800*100 &amp; "% ," &amp; O1800 &amp; " " &amp; P1800 &amp; " " &amp; AG1800</f>
        <v xml:space="preserve">0% ,Weld (WELD)  </v>
      </c>
      <c r="R1800" s="115"/>
      <c r="S1800" s="186"/>
      <c r="T1800" s="186"/>
      <c r="U1800" s="181">
        <v>360</v>
      </c>
      <c r="V1800" s="120">
        <v>14.3</v>
      </c>
      <c r="W1800" s="188"/>
      <c r="X1800" s="188"/>
      <c r="Y1800" s="122"/>
      <c r="Z1800" s="122"/>
      <c r="AA1800" s="122"/>
      <c r="AB1800" s="119"/>
      <c r="AC1800" s="123"/>
      <c r="AD1800" s="123"/>
      <c r="AE1800" s="123"/>
      <c r="AF1800" s="123" t="str">
        <f t="shared" si="167"/>
        <v xml:space="preserve"> </v>
      </c>
      <c r="AG1800" s="123" t="str">
        <f t="shared" si="168"/>
        <v/>
      </c>
      <c r="AH1800" s="119" t="s">
        <v>8184</v>
      </c>
      <c r="AI1800" s="121"/>
    </row>
    <row r="1801" spans="2:35" ht="13.2">
      <c r="B1801" s="150">
        <v>17910</v>
      </c>
      <c r="C1801" s="124">
        <v>1776</v>
      </c>
      <c r="D1801" s="124">
        <v>16.085877953371959</v>
      </c>
      <c r="E1801" s="124" t="s">
        <v>6147</v>
      </c>
      <c r="F1801" s="124" t="s">
        <v>6147</v>
      </c>
      <c r="G1801" s="126">
        <v>11720</v>
      </c>
      <c r="H1801" s="127">
        <f t="shared" si="169"/>
        <v>8.6704921236522843</v>
      </c>
      <c r="I1801" s="135" t="str">
        <f t="shared" ref="I1801:I1864" si="170">VLOOKUP(G1801,$B$7:$F$3838,4)</f>
        <v>A-0705</v>
      </c>
      <c r="J1801" s="135" t="str">
        <f t="shared" ref="J1801:J1864" si="171">VLOOKUP(G1801,$B$7:$F$3838,4)</f>
        <v>A-0705</v>
      </c>
      <c r="K1801" s="183">
        <f>H1801+M1801*0.001</f>
        <v>8.682493123652284</v>
      </c>
      <c r="L1801" s="127">
        <v>13559.092000000001</v>
      </c>
      <c r="M1801" s="208">
        <v>12.000999999999999</v>
      </c>
      <c r="N1801" s="127">
        <v>11.99</v>
      </c>
      <c r="O1801" s="124" t="s">
        <v>8183</v>
      </c>
      <c r="P1801" s="124"/>
      <c r="Q1801" s="128" t="str">
        <f>Y1801*100 &amp; "% ," &amp; O1801 &amp; " " &amp; P1801 &amp; " " &amp; AG1801</f>
        <v xml:space="preserve">0% ,Weld (WELD)  </v>
      </c>
      <c r="R1801" s="124"/>
      <c r="S1801" s="186"/>
      <c r="T1801" s="186"/>
      <c r="U1801" s="181">
        <v>360</v>
      </c>
      <c r="V1801" s="129">
        <v>14.3</v>
      </c>
      <c r="W1801" s="173"/>
      <c r="X1801" s="173"/>
      <c r="Y1801" s="131"/>
      <c r="Z1801" s="131"/>
      <c r="AA1801" s="131"/>
      <c r="AB1801" s="128"/>
      <c r="AC1801" s="132"/>
      <c r="AD1801" s="132"/>
      <c r="AE1801" s="132"/>
      <c r="AF1801" s="132" t="str">
        <f t="shared" si="167"/>
        <v xml:space="preserve"> </v>
      </c>
      <c r="AG1801" s="132" t="str">
        <f t="shared" si="168"/>
        <v/>
      </c>
      <c r="AH1801" s="128" t="s">
        <v>8184</v>
      </c>
      <c r="AI1801" s="130"/>
    </row>
    <row r="1802" spans="2:35" ht="13.2">
      <c r="B1802" s="149">
        <v>17920</v>
      </c>
      <c r="C1802" s="115">
        <v>1777</v>
      </c>
      <c r="D1802" s="115">
        <v>16.097869820890491</v>
      </c>
      <c r="E1802" s="115" t="s">
        <v>6148</v>
      </c>
      <c r="F1802" s="115" t="s">
        <v>6148</v>
      </c>
      <c r="G1802" s="117">
        <v>11730</v>
      </c>
      <c r="H1802" s="118">
        <f t="shared" si="169"/>
        <v>8.682506724740378</v>
      </c>
      <c r="I1802" s="134" t="str">
        <f t="shared" si="170"/>
        <v>A-0706</v>
      </c>
      <c r="J1802" s="134" t="str">
        <f t="shared" si="171"/>
        <v>A-0706</v>
      </c>
      <c r="K1802" s="183">
        <f>H1802+M1802*0.001</f>
        <v>8.6944967247403788</v>
      </c>
      <c r="L1802" s="118">
        <v>13571.082</v>
      </c>
      <c r="M1802" s="208">
        <v>11.99</v>
      </c>
      <c r="N1802" s="118">
        <v>11.962</v>
      </c>
      <c r="O1802" s="115" t="s">
        <v>8183</v>
      </c>
      <c r="P1802" s="115"/>
      <c r="Q1802" s="119" t="str">
        <f>Y1802*100 &amp; "% ," &amp; O1802 &amp; " " &amp; P1802 &amp; " " &amp; AG1802</f>
        <v xml:space="preserve">0% ,Weld (WELD)  </v>
      </c>
      <c r="R1802" s="115"/>
      <c r="S1802" s="186"/>
      <c r="T1802" s="186"/>
      <c r="U1802" s="181">
        <v>360</v>
      </c>
      <c r="V1802" s="120">
        <v>14.3</v>
      </c>
      <c r="W1802" s="188"/>
      <c r="X1802" s="188"/>
      <c r="Y1802" s="122"/>
      <c r="Z1802" s="122"/>
      <c r="AA1802" s="122"/>
      <c r="AB1802" s="119"/>
      <c r="AC1802" s="123"/>
      <c r="AD1802" s="123"/>
      <c r="AE1802" s="123"/>
      <c r="AF1802" s="123" t="str">
        <f t="shared" si="167"/>
        <v xml:space="preserve"> </v>
      </c>
      <c r="AG1802" s="123" t="str">
        <f t="shared" si="168"/>
        <v/>
      </c>
      <c r="AH1802" s="119" t="s">
        <v>8184</v>
      </c>
      <c r="AI1802" s="121"/>
    </row>
    <row r="1803" spans="2:35" ht="13.2">
      <c r="B1803" s="150">
        <v>17930</v>
      </c>
      <c r="C1803" s="124">
        <v>1778</v>
      </c>
      <c r="D1803" s="124">
        <v>16.109868688409286</v>
      </c>
      <c r="E1803" s="124" t="s">
        <v>6149</v>
      </c>
      <c r="F1803" s="124" t="s">
        <v>6149</v>
      </c>
      <c r="G1803" s="126">
        <v>11740</v>
      </c>
      <c r="H1803" s="127">
        <f t="shared" si="169"/>
        <v>8.6945151850728966</v>
      </c>
      <c r="I1803" s="135" t="str">
        <f t="shared" si="170"/>
        <v>A-0707</v>
      </c>
      <c r="J1803" s="135" t="str">
        <f t="shared" si="171"/>
        <v>A-0707</v>
      </c>
      <c r="K1803" s="183">
        <f>H1803+M1803*0.001</f>
        <v>8.706477185072897</v>
      </c>
      <c r="L1803" s="127">
        <v>13583.044</v>
      </c>
      <c r="M1803" s="208">
        <v>11.962</v>
      </c>
      <c r="N1803" s="127">
        <v>11.944000000000001</v>
      </c>
      <c r="O1803" s="124" t="s">
        <v>8183</v>
      </c>
      <c r="P1803" s="124"/>
      <c r="Q1803" s="128" t="str">
        <f>Y1803*100 &amp; "% ," &amp; O1803 &amp; " " &amp; P1803 &amp; " " &amp; AG1803</f>
        <v xml:space="preserve">0% ,Weld (WELD)  </v>
      </c>
      <c r="R1803" s="124"/>
      <c r="S1803" s="186"/>
      <c r="T1803" s="186"/>
      <c r="U1803" s="181">
        <v>360</v>
      </c>
      <c r="V1803" s="129">
        <v>14.3</v>
      </c>
      <c r="W1803" s="173"/>
      <c r="X1803" s="173"/>
      <c r="Y1803" s="131"/>
      <c r="Z1803" s="131"/>
      <c r="AA1803" s="131"/>
      <c r="AB1803" s="128"/>
      <c r="AC1803" s="132"/>
      <c r="AD1803" s="132"/>
      <c r="AE1803" s="132"/>
      <c r="AF1803" s="132" t="str">
        <f t="shared" si="167"/>
        <v xml:space="preserve"> </v>
      </c>
      <c r="AG1803" s="132" t="str">
        <f t="shared" si="168"/>
        <v/>
      </c>
      <c r="AH1803" s="128" t="s">
        <v>8184</v>
      </c>
      <c r="AI1803" s="130"/>
    </row>
    <row r="1804" spans="2:35" ht="13.2">
      <c r="B1804" s="149">
        <v>17940</v>
      </c>
      <c r="C1804" s="115">
        <v>1779</v>
      </c>
      <c r="D1804" s="115">
        <v>16.121858555927851</v>
      </c>
      <c r="E1804" s="115" t="s">
        <v>6150</v>
      </c>
      <c r="F1804" s="115" t="s">
        <v>6150</v>
      </c>
      <c r="G1804" s="117">
        <v>11750</v>
      </c>
      <c r="H1804" s="118">
        <f t="shared" si="169"/>
        <v>8.7065274819966163</v>
      </c>
      <c r="I1804" s="134" t="str">
        <f t="shared" si="170"/>
        <v>A-0708</v>
      </c>
      <c r="J1804" s="134" t="str">
        <f t="shared" si="171"/>
        <v>A-0708</v>
      </c>
      <c r="K1804" s="183">
        <f>H1804+M1804*0.001</f>
        <v>8.718471481996616</v>
      </c>
      <c r="L1804" s="118">
        <v>13594.986999999999</v>
      </c>
      <c r="M1804" s="208">
        <v>11.944000000000001</v>
      </c>
      <c r="N1804" s="118">
        <v>11.999000000000001</v>
      </c>
      <c r="O1804" s="115" t="s">
        <v>8183</v>
      </c>
      <c r="P1804" s="115"/>
      <c r="Q1804" s="119" t="str">
        <f>Y1804*100 &amp; "% ," &amp; O1804 &amp; " " &amp; P1804 &amp; " " &amp; AG1804</f>
        <v xml:space="preserve">0% ,Weld (WELD)  </v>
      </c>
      <c r="R1804" s="115"/>
      <c r="S1804" s="186"/>
      <c r="T1804" s="186"/>
      <c r="U1804" s="181">
        <v>360</v>
      </c>
      <c r="V1804" s="120">
        <v>14.3</v>
      </c>
      <c r="W1804" s="188"/>
      <c r="X1804" s="188"/>
      <c r="Y1804" s="122"/>
      <c r="Z1804" s="122"/>
      <c r="AA1804" s="122"/>
      <c r="AB1804" s="119"/>
      <c r="AC1804" s="123"/>
      <c r="AD1804" s="123"/>
      <c r="AE1804" s="123"/>
      <c r="AF1804" s="123" t="str">
        <f t="shared" si="167"/>
        <v xml:space="preserve"> </v>
      </c>
      <c r="AG1804" s="123" t="str">
        <f t="shared" si="168"/>
        <v/>
      </c>
      <c r="AH1804" s="119" t="s">
        <v>8184</v>
      </c>
      <c r="AI1804" s="121"/>
    </row>
    <row r="1805" spans="2:35" ht="13.2">
      <c r="B1805" s="150">
        <v>17950</v>
      </c>
      <c r="C1805" s="124">
        <v>1780</v>
      </c>
      <c r="D1805" s="124">
        <v>16.13375142344649</v>
      </c>
      <c r="E1805" s="124" t="s">
        <v>6151</v>
      </c>
      <c r="F1805" s="124" t="s">
        <v>6151</v>
      </c>
      <c r="G1805" s="126">
        <v>11760</v>
      </c>
      <c r="H1805" s="127">
        <f t="shared" si="169"/>
        <v>8.7185312017832608</v>
      </c>
      <c r="I1805" s="135" t="str">
        <f t="shared" si="170"/>
        <v>A-0709</v>
      </c>
      <c r="J1805" s="135" t="str">
        <f t="shared" si="171"/>
        <v>A-0709</v>
      </c>
      <c r="K1805" s="183">
        <f>H1805+M1805*0.001</f>
        <v>8.7305302017832602</v>
      </c>
      <c r="L1805" s="127">
        <v>13606.986000000001</v>
      </c>
      <c r="M1805" s="208">
        <v>11.999000000000001</v>
      </c>
      <c r="N1805" s="127">
        <v>11.989000000000001</v>
      </c>
      <c r="O1805" s="124" t="s">
        <v>8183</v>
      </c>
      <c r="P1805" s="124"/>
      <c r="Q1805" s="128" t="str">
        <f>Y1805*100 &amp; "% ," &amp; O1805 &amp; " " &amp; P1805 &amp; " " &amp; AG1805</f>
        <v xml:space="preserve">0% ,Weld (WELD)  </v>
      </c>
      <c r="R1805" s="124"/>
      <c r="S1805" s="186"/>
      <c r="T1805" s="186"/>
      <c r="U1805" s="181">
        <v>360</v>
      </c>
      <c r="V1805" s="129">
        <v>14.3</v>
      </c>
      <c r="W1805" s="173"/>
      <c r="X1805" s="173"/>
      <c r="Y1805" s="131"/>
      <c r="Z1805" s="131"/>
      <c r="AA1805" s="131"/>
      <c r="AB1805" s="128"/>
      <c r="AC1805" s="132"/>
      <c r="AD1805" s="132"/>
      <c r="AE1805" s="132"/>
      <c r="AF1805" s="132" t="str">
        <f t="shared" si="167"/>
        <v xml:space="preserve"> </v>
      </c>
      <c r="AG1805" s="132" t="str">
        <f t="shared" si="168"/>
        <v/>
      </c>
      <c r="AH1805" s="128" t="s">
        <v>8184</v>
      </c>
      <c r="AI1805" s="130"/>
    </row>
    <row r="1806" spans="2:35" ht="13.2">
      <c r="B1806" s="149">
        <v>17960</v>
      </c>
      <c r="C1806" s="115">
        <v>1781</v>
      </c>
      <c r="D1806" s="115">
        <v>16.145752290964879</v>
      </c>
      <c r="E1806" s="115" t="s">
        <v>6152</v>
      </c>
      <c r="F1806" s="115" t="s">
        <v>6152</v>
      </c>
      <c r="G1806" s="117">
        <v>11760</v>
      </c>
      <c r="H1806" s="118">
        <f t="shared" si="169"/>
        <v>8.7185312017832608</v>
      </c>
      <c r="I1806" s="134" t="str">
        <f t="shared" si="170"/>
        <v>A-0709</v>
      </c>
      <c r="J1806" s="134" t="str">
        <f t="shared" si="171"/>
        <v>A-0709</v>
      </c>
      <c r="K1806" s="183">
        <f>H1806+M1806*0.001</f>
        <v>8.7304462017832609</v>
      </c>
      <c r="L1806" s="118">
        <v>13618.901</v>
      </c>
      <c r="M1806" s="208">
        <v>11.914999999999999</v>
      </c>
      <c r="N1806" s="118">
        <v>11.989000000000001</v>
      </c>
      <c r="O1806" s="115" t="s">
        <v>8198</v>
      </c>
      <c r="P1806" s="115" t="s">
        <v>8199</v>
      </c>
      <c r="Q1806" s="119" t="str">
        <f>Y1806*100 &amp; "% ," &amp; O1806 &amp; " " &amp; P1806 &amp; " " &amp; AG1806</f>
        <v xml:space="preserve">1% ,Anomaly (ANOM) Pipe Mill Anomaly (MIAN) </v>
      </c>
      <c r="R1806" s="115" t="s">
        <v>8210</v>
      </c>
      <c r="S1806" s="186" t="s">
        <v>8261</v>
      </c>
      <c r="T1806" s="186">
        <v>7.2916666666666671E-2</v>
      </c>
      <c r="U1806" s="181">
        <v>305.25</v>
      </c>
      <c r="V1806" s="120">
        <v>14.3</v>
      </c>
      <c r="W1806" s="188">
        <v>20</v>
      </c>
      <c r="X1806" s="188">
        <v>47</v>
      </c>
      <c r="Y1806" s="122">
        <v>0.01</v>
      </c>
      <c r="Z1806" s="122">
        <v>0.01</v>
      </c>
      <c r="AA1806" s="122"/>
      <c r="AB1806" s="119" t="s">
        <v>8238</v>
      </c>
      <c r="AC1806" s="123"/>
      <c r="AD1806" s="123"/>
      <c r="AE1806" s="123"/>
      <c r="AF1806" s="123" t="str">
        <f t="shared" si="167"/>
        <v xml:space="preserve"> </v>
      </c>
      <c r="AG1806" s="123" t="str">
        <f t="shared" si="168"/>
        <v/>
      </c>
      <c r="AH1806" s="119" t="s">
        <v>8239</v>
      </c>
      <c r="AI1806" s="121">
        <v>475</v>
      </c>
    </row>
    <row r="1807" spans="2:35" ht="13.2">
      <c r="B1807" s="150">
        <v>17970</v>
      </c>
      <c r="C1807" s="124">
        <v>1782</v>
      </c>
      <c r="D1807" s="124">
        <v>16.157755158483596</v>
      </c>
      <c r="E1807" s="124" t="s">
        <v>6153</v>
      </c>
      <c r="F1807" s="124" t="s">
        <v>6153</v>
      </c>
      <c r="G1807" s="126">
        <v>11770</v>
      </c>
      <c r="H1807" s="127">
        <f t="shared" si="169"/>
        <v>8.7305427790475907</v>
      </c>
      <c r="I1807" s="135" t="str">
        <f t="shared" si="170"/>
        <v>A-0710</v>
      </c>
      <c r="J1807" s="135" t="str">
        <f t="shared" si="171"/>
        <v>A-0710</v>
      </c>
      <c r="K1807" s="183">
        <f>H1807+M1807*0.001</f>
        <v>8.7425317790475905</v>
      </c>
      <c r="L1807" s="127">
        <v>13618.975</v>
      </c>
      <c r="M1807" s="208">
        <v>11.989000000000001</v>
      </c>
      <c r="N1807" s="127">
        <v>12.007</v>
      </c>
      <c r="O1807" s="124" t="s">
        <v>8183</v>
      </c>
      <c r="P1807" s="124"/>
      <c r="Q1807" s="128" t="str">
        <f>Y1807*100 &amp; "% ," &amp; O1807 &amp; " " &amp; P1807 &amp; " " &amp; AG1807</f>
        <v xml:space="preserve">0% ,Weld (WELD)  </v>
      </c>
      <c r="R1807" s="124"/>
      <c r="S1807" s="186"/>
      <c r="T1807" s="186"/>
      <c r="U1807" s="181">
        <v>360</v>
      </c>
      <c r="V1807" s="129">
        <v>14.3</v>
      </c>
      <c r="W1807" s="173"/>
      <c r="X1807" s="173"/>
      <c r="Y1807" s="131"/>
      <c r="Z1807" s="131"/>
      <c r="AA1807" s="131"/>
      <c r="AB1807" s="128"/>
      <c r="AC1807" s="132"/>
      <c r="AD1807" s="132"/>
      <c r="AE1807" s="132"/>
      <c r="AF1807" s="132" t="str">
        <f t="shared" si="167"/>
        <v xml:space="preserve"> </v>
      </c>
      <c r="AG1807" s="132" t="str">
        <f t="shared" si="168"/>
        <v/>
      </c>
      <c r="AH1807" s="128" t="s">
        <v>8184</v>
      </c>
      <c r="AI1807" s="130"/>
    </row>
    <row r="1808" spans="2:35" ht="13.2">
      <c r="B1808" s="149">
        <v>17980</v>
      </c>
      <c r="C1808" s="115">
        <v>1783</v>
      </c>
      <c r="D1808" s="115">
        <v>16.169758026001965</v>
      </c>
      <c r="E1808" s="115" t="s">
        <v>6154</v>
      </c>
      <c r="F1808" s="115" t="s">
        <v>6154</v>
      </c>
      <c r="G1808" s="117">
        <v>11770</v>
      </c>
      <c r="H1808" s="118">
        <f t="shared" si="169"/>
        <v>8.7305427790475907</v>
      </c>
      <c r="I1808" s="134" t="str">
        <f t="shared" si="170"/>
        <v>A-0710</v>
      </c>
      <c r="J1808" s="134" t="str">
        <f t="shared" si="171"/>
        <v>A-0710</v>
      </c>
      <c r="K1808" s="183">
        <f>H1808+M1808*0.001</f>
        <v>8.7424817790475906</v>
      </c>
      <c r="L1808" s="118">
        <v>13630.913</v>
      </c>
      <c r="M1808" s="208">
        <v>11.939</v>
      </c>
      <c r="N1808" s="118">
        <v>12.007</v>
      </c>
      <c r="O1808" s="115" t="s">
        <v>8198</v>
      </c>
      <c r="P1808" s="115" t="s">
        <v>8199</v>
      </c>
      <c r="Q1808" s="119" t="str">
        <f>Y1808*100 &amp; "% ," &amp; O1808 &amp; " " &amp; P1808 &amp; " " &amp; AG1808</f>
        <v xml:space="preserve">2% ,Anomaly (ANOM) Pipe Mill Anomaly (MIAN) </v>
      </c>
      <c r="R1808" s="115" t="s">
        <v>8210</v>
      </c>
      <c r="S1808" s="186" t="s">
        <v>8236</v>
      </c>
      <c r="T1808" s="186">
        <v>0.17708333333333334</v>
      </c>
      <c r="U1808" s="181">
        <v>231.75</v>
      </c>
      <c r="V1808" s="120">
        <v>14.3</v>
      </c>
      <c r="W1808" s="188">
        <v>20</v>
      </c>
      <c r="X1808" s="188">
        <v>53</v>
      </c>
      <c r="Y1808" s="122">
        <v>0.02</v>
      </c>
      <c r="Z1808" s="122">
        <v>0.02</v>
      </c>
      <c r="AA1808" s="122"/>
      <c r="AB1808" s="119" t="s">
        <v>8238</v>
      </c>
      <c r="AC1808" s="123"/>
      <c r="AD1808" s="123"/>
      <c r="AE1808" s="123"/>
      <c r="AF1808" s="123" t="str">
        <f t="shared" si="167"/>
        <v xml:space="preserve"> </v>
      </c>
      <c r="AG1808" s="123" t="str">
        <f t="shared" si="168"/>
        <v/>
      </c>
      <c r="AH1808" s="119" t="s">
        <v>8239</v>
      </c>
      <c r="AI1808" s="121">
        <v>476</v>
      </c>
    </row>
    <row r="1809" spans="2:35" ht="13.2">
      <c r="B1809" s="150">
        <v>17990</v>
      </c>
      <c r="C1809" s="124">
        <v>1784</v>
      </c>
      <c r="D1809" s="124">
        <v>16.181762893520645</v>
      </c>
      <c r="E1809" s="124" t="s">
        <v>6155</v>
      </c>
      <c r="F1809" s="124" t="s">
        <v>6155</v>
      </c>
      <c r="G1809" s="126">
        <v>11780</v>
      </c>
      <c r="H1809" s="127">
        <f t="shared" si="169"/>
        <v>8.7425536643242872</v>
      </c>
      <c r="I1809" s="135" t="str">
        <f t="shared" si="170"/>
        <v>A-0711</v>
      </c>
      <c r="J1809" s="135" t="str">
        <f t="shared" si="171"/>
        <v>A-0711</v>
      </c>
      <c r="K1809" s="183">
        <f>H1809+M1809*0.001</f>
        <v>8.7545606643242877</v>
      </c>
      <c r="L1809" s="127">
        <v>13630.982</v>
      </c>
      <c r="M1809" s="208">
        <v>12.007</v>
      </c>
      <c r="N1809" s="127">
        <v>11.993</v>
      </c>
      <c r="O1809" s="124" t="s">
        <v>8183</v>
      </c>
      <c r="P1809" s="124"/>
      <c r="Q1809" s="128" t="str">
        <f>Y1809*100 &amp; "% ," &amp; O1809 &amp; " " &amp; P1809 &amp; " " &amp; AG1809</f>
        <v xml:space="preserve">0% ,Weld (WELD)  </v>
      </c>
      <c r="R1809" s="124"/>
      <c r="S1809" s="186"/>
      <c r="T1809" s="186"/>
      <c r="U1809" s="181">
        <v>360</v>
      </c>
      <c r="V1809" s="129">
        <v>14.3</v>
      </c>
      <c r="W1809" s="173"/>
      <c r="X1809" s="173"/>
      <c r="Y1809" s="131"/>
      <c r="Z1809" s="131"/>
      <c r="AA1809" s="131"/>
      <c r="AB1809" s="128"/>
      <c r="AC1809" s="132"/>
      <c r="AD1809" s="132"/>
      <c r="AE1809" s="132"/>
      <c r="AF1809" s="132" t="str">
        <f t="shared" si="167"/>
        <v xml:space="preserve"> </v>
      </c>
      <c r="AG1809" s="132" t="str">
        <f t="shared" si="168"/>
        <v/>
      </c>
      <c r="AH1809" s="128" t="s">
        <v>8184</v>
      </c>
      <c r="AI1809" s="130"/>
    </row>
    <row r="1810" spans="2:35" ht="13.2">
      <c r="B1810" s="149">
        <v>18000</v>
      </c>
      <c r="C1810" s="115">
        <v>1785</v>
      </c>
      <c r="D1810" s="115">
        <v>16.193758761039117</v>
      </c>
      <c r="E1810" s="115" t="s">
        <v>6156</v>
      </c>
      <c r="F1810" s="115" t="s">
        <v>6156</v>
      </c>
      <c r="G1810" s="117">
        <v>11780</v>
      </c>
      <c r="H1810" s="118">
        <f t="shared" si="169"/>
        <v>8.7425536643242872</v>
      </c>
      <c r="I1810" s="134" t="str">
        <f t="shared" si="170"/>
        <v>A-0711</v>
      </c>
      <c r="J1810" s="134" t="str">
        <f t="shared" si="171"/>
        <v>A-0711</v>
      </c>
      <c r="K1810" s="183">
        <f>H1810+M1810*0.001</f>
        <v>8.7485366643242877</v>
      </c>
      <c r="L1810" s="118">
        <v>13636.965</v>
      </c>
      <c r="M1810" s="208">
        <v>5.9829999999999997</v>
      </c>
      <c r="N1810" s="118">
        <v>11.993</v>
      </c>
      <c r="O1810" s="115" t="s">
        <v>8321</v>
      </c>
      <c r="P1810" s="115"/>
      <c r="Q1810" s="119" t="str">
        <f>Y1810*100 &amp; "% ," &amp; O1810 &amp; " " &amp; P1810 &amp; " " &amp; AG1810</f>
        <v xml:space="preserve">0% ,Anode (ANOD)  </v>
      </c>
      <c r="R1810" s="115"/>
      <c r="S1810" s="186"/>
      <c r="T1810" s="186"/>
      <c r="U1810" s="181">
        <v>360</v>
      </c>
      <c r="V1810" s="120">
        <v>14.3</v>
      </c>
      <c r="W1810" s="188"/>
      <c r="X1810" s="188"/>
      <c r="Y1810" s="122"/>
      <c r="Z1810" s="122"/>
      <c r="AA1810" s="122"/>
      <c r="AB1810" s="119"/>
      <c r="AC1810" s="123"/>
      <c r="AD1810" s="123"/>
      <c r="AE1810" s="123"/>
      <c r="AF1810" s="123" t="str">
        <f t="shared" si="167"/>
        <v xml:space="preserve"> </v>
      </c>
      <c r="AG1810" s="123" t="str">
        <f t="shared" si="168"/>
        <v/>
      </c>
      <c r="AH1810" s="119" t="s">
        <v>8401</v>
      </c>
      <c r="AI1810" s="121"/>
    </row>
    <row r="1811" spans="2:35" ht="13.2">
      <c r="B1811" s="150">
        <v>18010</v>
      </c>
      <c r="C1811" s="124">
        <v>1786</v>
      </c>
      <c r="D1811" s="124">
        <v>16.205769628557704</v>
      </c>
      <c r="E1811" s="124" t="s">
        <v>6157</v>
      </c>
      <c r="F1811" s="124" t="s">
        <v>6157</v>
      </c>
      <c r="G1811" s="126">
        <v>11790</v>
      </c>
      <c r="H1811" s="127">
        <f t="shared" si="169"/>
        <v>8.7545695801683205</v>
      </c>
      <c r="I1811" s="135" t="str">
        <f t="shared" si="170"/>
        <v>A-0712</v>
      </c>
      <c r="J1811" s="135" t="str">
        <f t="shared" si="171"/>
        <v>A-0712</v>
      </c>
      <c r="K1811" s="183">
        <f>H1811+M1811*0.001</f>
        <v>8.7665625801683209</v>
      </c>
      <c r="L1811" s="127">
        <v>13642.975</v>
      </c>
      <c r="M1811" s="208">
        <v>11.993</v>
      </c>
      <c r="N1811" s="127">
        <v>12.01</v>
      </c>
      <c r="O1811" s="124" t="s">
        <v>8183</v>
      </c>
      <c r="P1811" s="124" t="s">
        <v>661</v>
      </c>
      <c r="Q1811" s="128" t="str">
        <f>Y1811*100 &amp; "% ," &amp; O1811 &amp; " " &amp; P1811 &amp; " " &amp; AG1811</f>
        <v xml:space="preserve">0% ,Weld (WELD) Change in Wall Thickness (CHWT) </v>
      </c>
      <c r="R1811" s="124"/>
      <c r="S1811" s="186"/>
      <c r="T1811" s="186"/>
      <c r="U1811" s="181">
        <v>360</v>
      </c>
      <c r="V1811" s="129">
        <v>21</v>
      </c>
      <c r="W1811" s="173"/>
      <c r="X1811" s="173"/>
      <c r="Y1811" s="131"/>
      <c r="Z1811" s="131"/>
      <c r="AA1811" s="131"/>
      <c r="AB1811" s="128"/>
      <c r="AC1811" s="132"/>
      <c r="AD1811" s="132"/>
      <c r="AE1811" s="132"/>
      <c r="AF1811" s="132" t="str">
        <f t="shared" si="167"/>
        <v xml:space="preserve"> </v>
      </c>
      <c r="AG1811" s="132" t="str">
        <f t="shared" si="168"/>
        <v/>
      </c>
      <c r="AH1811" s="128" t="s">
        <v>8347</v>
      </c>
      <c r="AI1811" s="130"/>
    </row>
    <row r="1812" spans="2:35" ht="13.2">
      <c r="B1812" s="149">
        <v>18020</v>
      </c>
      <c r="C1812" s="115">
        <v>1787</v>
      </c>
      <c r="D1812" s="115">
        <v>16.217768496076129</v>
      </c>
      <c r="E1812" s="115" t="s">
        <v>6158</v>
      </c>
      <c r="F1812" s="115" t="s">
        <v>6158</v>
      </c>
      <c r="G1812" s="117">
        <v>11800</v>
      </c>
      <c r="H1812" s="118">
        <f t="shared" si="169"/>
        <v>8.7665827116415276</v>
      </c>
      <c r="I1812" s="134" t="str">
        <f t="shared" si="170"/>
        <v>A-0713</v>
      </c>
      <c r="J1812" s="134" t="str">
        <f t="shared" si="171"/>
        <v>A-0713</v>
      </c>
      <c r="K1812" s="183">
        <f>H1812+M1812*0.001</f>
        <v>8.7785927116415277</v>
      </c>
      <c r="L1812" s="118">
        <v>13654.984</v>
      </c>
      <c r="M1812" s="208">
        <v>12.01</v>
      </c>
      <c r="N1812" s="118">
        <v>11.826000000000001</v>
      </c>
      <c r="O1812" s="115" t="s">
        <v>8183</v>
      </c>
      <c r="P1812" s="115" t="s">
        <v>661</v>
      </c>
      <c r="Q1812" s="119" t="str">
        <f>Y1812*100 &amp; "% ," &amp; O1812 &amp; " " &amp; P1812 &amp; " " &amp; AG1812</f>
        <v xml:space="preserve">0% ,Weld (WELD) Change in Wall Thickness (CHWT) </v>
      </c>
      <c r="R1812" s="115"/>
      <c r="S1812" s="186"/>
      <c r="T1812" s="186"/>
      <c r="U1812" s="181">
        <v>360</v>
      </c>
      <c r="V1812" s="120">
        <v>14.3</v>
      </c>
      <c r="W1812" s="188"/>
      <c r="X1812" s="188"/>
      <c r="Y1812" s="122"/>
      <c r="Z1812" s="122"/>
      <c r="AA1812" s="122"/>
      <c r="AB1812" s="119"/>
      <c r="AC1812" s="123"/>
      <c r="AD1812" s="123"/>
      <c r="AE1812" s="123"/>
      <c r="AF1812" s="123" t="str">
        <f t="shared" si="167"/>
        <v xml:space="preserve"> </v>
      </c>
      <c r="AG1812" s="123" t="str">
        <f t="shared" si="168"/>
        <v/>
      </c>
      <c r="AH1812" s="119" t="s">
        <v>8348</v>
      </c>
      <c r="AI1812" s="121"/>
    </row>
    <row r="1813" spans="2:35" ht="13.2">
      <c r="B1813" s="150">
        <v>18030</v>
      </c>
      <c r="C1813" s="124">
        <v>1788</v>
      </c>
      <c r="D1813" s="124">
        <v>16.22977636359478</v>
      </c>
      <c r="E1813" s="124" t="s">
        <v>6159</v>
      </c>
      <c r="F1813" s="124" t="s">
        <v>6159</v>
      </c>
      <c r="G1813" s="126">
        <v>11810</v>
      </c>
      <c r="H1813" s="127">
        <f t="shared" si="169"/>
        <v>8.7784392948754153</v>
      </c>
      <c r="I1813" s="135" t="str">
        <f t="shared" si="170"/>
        <v>A-0714</v>
      </c>
      <c r="J1813" s="135" t="str">
        <f t="shared" si="171"/>
        <v>A-0714</v>
      </c>
      <c r="K1813" s="183">
        <f>H1813+M1813*0.001</f>
        <v>8.7902652948754145</v>
      </c>
      <c r="L1813" s="127">
        <v>13666.81</v>
      </c>
      <c r="M1813" s="208">
        <v>11.826000000000001</v>
      </c>
      <c r="N1813" s="127">
        <v>11.958</v>
      </c>
      <c r="O1813" s="124" t="s">
        <v>8183</v>
      </c>
      <c r="P1813" s="124"/>
      <c r="Q1813" s="128" t="str">
        <f>Y1813*100 &amp; "% ," &amp; O1813 &amp; " " &amp; P1813 &amp; " " &amp; AG1813</f>
        <v xml:space="preserve">0% ,Weld (WELD)  </v>
      </c>
      <c r="R1813" s="124"/>
      <c r="S1813" s="186"/>
      <c r="T1813" s="186"/>
      <c r="U1813" s="181">
        <v>360</v>
      </c>
      <c r="V1813" s="129">
        <v>14.3</v>
      </c>
      <c r="W1813" s="173"/>
      <c r="X1813" s="173"/>
      <c r="Y1813" s="131"/>
      <c r="Z1813" s="131"/>
      <c r="AA1813" s="131"/>
      <c r="AB1813" s="128"/>
      <c r="AC1813" s="132"/>
      <c r="AD1813" s="132"/>
      <c r="AE1813" s="132"/>
      <c r="AF1813" s="132" t="str">
        <f t="shared" si="167"/>
        <v xml:space="preserve"> </v>
      </c>
      <c r="AG1813" s="132" t="str">
        <f t="shared" si="168"/>
        <v/>
      </c>
      <c r="AH1813" s="128" t="s">
        <v>8184</v>
      </c>
      <c r="AI1813" s="130"/>
    </row>
    <row r="1814" spans="2:35" ht="13.2">
      <c r="B1814" s="149">
        <v>18040</v>
      </c>
      <c r="C1814" s="115">
        <v>1789</v>
      </c>
      <c r="D1814" s="115">
        <v>16.241780231113488</v>
      </c>
      <c r="E1814" s="115" t="s">
        <v>6160</v>
      </c>
      <c r="F1814" s="115" t="s">
        <v>6160</v>
      </c>
      <c r="G1814" s="117">
        <v>11820</v>
      </c>
      <c r="H1814" s="118">
        <f t="shared" si="169"/>
        <v>8.7904569357348024</v>
      </c>
      <c r="I1814" s="134" t="str">
        <f t="shared" si="170"/>
        <v>A-0715</v>
      </c>
      <c r="J1814" s="134" t="str">
        <f t="shared" si="171"/>
        <v>A-0715</v>
      </c>
      <c r="K1814" s="183">
        <f>H1814+M1814*0.001</f>
        <v>8.8024149357348023</v>
      </c>
      <c r="L1814" s="118">
        <v>13678.768</v>
      </c>
      <c r="M1814" s="208">
        <v>11.958</v>
      </c>
      <c r="N1814" s="118">
        <v>11.986000000000001</v>
      </c>
      <c r="O1814" s="115" t="s">
        <v>8183</v>
      </c>
      <c r="P1814" s="115"/>
      <c r="Q1814" s="119" t="str">
        <f>Y1814*100 &amp; "% ," &amp; O1814 &amp; " " &amp; P1814 &amp; " " &amp; AG1814</f>
        <v xml:space="preserve">0% ,Weld (WELD)  </v>
      </c>
      <c r="R1814" s="115"/>
      <c r="S1814" s="186"/>
      <c r="T1814" s="186"/>
      <c r="U1814" s="181">
        <v>360</v>
      </c>
      <c r="V1814" s="120">
        <v>14.3</v>
      </c>
      <c r="W1814" s="188"/>
      <c r="X1814" s="188"/>
      <c r="Y1814" s="122"/>
      <c r="Z1814" s="122"/>
      <c r="AA1814" s="122"/>
      <c r="AB1814" s="119"/>
      <c r="AC1814" s="123"/>
      <c r="AD1814" s="123"/>
      <c r="AE1814" s="123"/>
      <c r="AF1814" s="123" t="str">
        <f t="shared" si="167"/>
        <v xml:space="preserve"> </v>
      </c>
      <c r="AG1814" s="123" t="str">
        <f t="shared" si="168"/>
        <v/>
      </c>
      <c r="AH1814" s="119" t="s">
        <v>8184</v>
      </c>
      <c r="AI1814" s="121"/>
    </row>
    <row r="1815" spans="2:35" ht="13.2">
      <c r="B1815" s="150">
        <v>18050</v>
      </c>
      <c r="C1815" s="124">
        <v>1790</v>
      </c>
      <c r="D1815" s="124">
        <v>16.253784098631829</v>
      </c>
      <c r="E1815" s="124" t="s">
        <v>6161</v>
      </c>
      <c r="F1815" s="124" t="s">
        <v>6161</v>
      </c>
      <c r="G1815" s="126">
        <v>11830</v>
      </c>
      <c r="H1815" s="127">
        <f t="shared" si="169"/>
        <v>8.8024691311363163</v>
      </c>
      <c r="I1815" s="135" t="str">
        <f t="shared" si="170"/>
        <v>A-0716</v>
      </c>
      <c r="J1815" s="135" t="str">
        <f t="shared" si="171"/>
        <v>A-0716</v>
      </c>
      <c r="K1815" s="183">
        <f>H1815+M1815*0.001</f>
        <v>8.8144551311363166</v>
      </c>
      <c r="L1815" s="127">
        <v>13690.754000000001</v>
      </c>
      <c r="M1815" s="208">
        <v>11.986000000000001</v>
      </c>
      <c r="N1815" s="127">
        <v>11.999000000000001</v>
      </c>
      <c r="O1815" s="124" t="s">
        <v>8183</v>
      </c>
      <c r="P1815" s="124"/>
      <c r="Q1815" s="128" t="str">
        <f>Y1815*100 &amp; "% ," &amp; O1815 &amp; " " &amp; P1815 &amp; " " &amp; AG1815</f>
        <v xml:space="preserve">0% ,Weld (WELD)  </v>
      </c>
      <c r="R1815" s="124"/>
      <c r="S1815" s="186"/>
      <c r="T1815" s="186"/>
      <c r="U1815" s="181">
        <v>360</v>
      </c>
      <c r="V1815" s="129">
        <v>14.3</v>
      </c>
      <c r="W1815" s="173"/>
      <c r="X1815" s="173"/>
      <c r="Y1815" s="131"/>
      <c r="Z1815" s="131"/>
      <c r="AA1815" s="131"/>
      <c r="AB1815" s="128"/>
      <c r="AC1815" s="132"/>
      <c r="AD1815" s="132"/>
      <c r="AE1815" s="132"/>
      <c r="AF1815" s="132" t="str">
        <f t="shared" si="167"/>
        <v xml:space="preserve"> </v>
      </c>
      <c r="AG1815" s="132" t="str">
        <f t="shared" si="168"/>
        <v/>
      </c>
      <c r="AH1815" s="128" t="s">
        <v>8184</v>
      </c>
      <c r="AI1815" s="130"/>
    </row>
    <row r="1816" spans="2:35" ht="13.2">
      <c r="B1816" s="149">
        <v>18060</v>
      </c>
      <c r="C1816" s="115">
        <v>1791</v>
      </c>
      <c r="D1816" s="115">
        <v>16.265787966150537</v>
      </c>
      <c r="E1816" s="115" t="s">
        <v>6162</v>
      </c>
      <c r="F1816" s="115" t="s">
        <v>6162</v>
      </c>
      <c r="G1816" s="117">
        <v>11840</v>
      </c>
      <c r="H1816" s="118">
        <f t="shared" si="169"/>
        <v>8.8144911665648689</v>
      </c>
      <c r="I1816" s="134" t="str">
        <f t="shared" si="170"/>
        <v>A-0717</v>
      </c>
      <c r="J1816" s="134" t="str">
        <f t="shared" si="171"/>
        <v>A-0717</v>
      </c>
      <c r="K1816" s="183">
        <f>H1816+M1816*0.001</f>
        <v>8.8264901665648683</v>
      </c>
      <c r="L1816" s="118">
        <v>13702.753000000001</v>
      </c>
      <c r="M1816" s="208">
        <v>11.999000000000001</v>
      </c>
      <c r="N1816" s="118">
        <v>11.991</v>
      </c>
      <c r="O1816" s="115" t="s">
        <v>8183</v>
      </c>
      <c r="P1816" s="115"/>
      <c r="Q1816" s="119" t="str">
        <f>Y1816*100 &amp; "% ," &amp; O1816 &amp; " " &amp; P1816 &amp; " " &amp; AG1816</f>
        <v xml:space="preserve">0% ,Weld (WELD)  </v>
      </c>
      <c r="R1816" s="115"/>
      <c r="S1816" s="186"/>
      <c r="T1816" s="186"/>
      <c r="U1816" s="181">
        <v>360</v>
      </c>
      <c r="V1816" s="120">
        <v>14.3</v>
      </c>
      <c r="W1816" s="188"/>
      <c r="X1816" s="188"/>
      <c r="Y1816" s="122"/>
      <c r="Z1816" s="122"/>
      <c r="AA1816" s="122"/>
      <c r="AB1816" s="119"/>
      <c r="AC1816" s="123"/>
      <c r="AD1816" s="123"/>
      <c r="AE1816" s="123"/>
      <c r="AF1816" s="123" t="str">
        <f t="shared" si="167"/>
        <v xml:space="preserve"> </v>
      </c>
      <c r="AG1816" s="123" t="str">
        <f t="shared" si="168"/>
        <v/>
      </c>
      <c r="AH1816" s="119" t="s">
        <v>8184</v>
      </c>
      <c r="AI1816" s="121"/>
    </row>
    <row r="1817" spans="2:35" ht="13.2">
      <c r="B1817" s="150">
        <v>18070</v>
      </c>
      <c r="C1817" s="124">
        <v>1792</v>
      </c>
      <c r="D1817" s="124">
        <v>16.277783833668991</v>
      </c>
      <c r="E1817" s="124" t="s">
        <v>6163</v>
      </c>
      <c r="F1817" s="124" t="s">
        <v>6163</v>
      </c>
      <c r="G1817" s="126">
        <v>11850</v>
      </c>
      <c r="H1817" s="127">
        <f t="shared" si="169"/>
        <v>8.8265030475272361</v>
      </c>
      <c r="I1817" s="135" t="str">
        <f t="shared" si="170"/>
        <v>A-0718</v>
      </c>
      <c r="J1817" s="135" t="str">
        <f t="shared" si="171"/>
        <v>A-0718</v>
      </c>
      <c r="K1817" s="183">
        <f>H1817+M1817*0.001</f>
        <v>8.8384940475272362</v>
      </c>
      <c r="L1817" s="127">
        <v>13714.744000000001</v>
      </c>
      <c r="M1817" s="208">
        <v>11.991</v>
      </c>
      <c r="N1817" s="127">
        <v>11.669</v>
      </c>
      <c r="O1817" s="124" t="s">
        <v>8183</v>
      </c>
      <c r="P1817" s="124"/>
      <c r="Q1817" s="128" t="str">
        <f>Y1817*100 &amp; "% ," &amp; O1817 &amp; " " &amp; P1817 &amp; " " &amp; AG1817</f>
        <v xml:space="preserve">0% ,Weld (WELD)  </v>
      </c>
      <c r="R1817" s="124"/>
      <c r="S1817" s="186"/>
      <c r="T1817" s="186"/>
      <c r="U1817" s="181">
        <v>360</v>
      </c>
      <c r="V1817" s="129">
        <v>14.3</v>
      </c>
      <c r="W1817" s="173"/>
      <c r="X1817" s="173"/>
      <c r="Y1817" s="131"/>
      <c r="Z1817" s="131"/>
      <c r="AA1817" s="131"/>
      <c r="AB1817" s="128"/>
      <c r="AC1817" s="132"/>
      <c r="AD1817" s="132"/>
      <c r="AE1817" s="132"/>
      <c r="AF1817" s="132" t="str">
        <f t="shared" si="167"/>
        <v xml:space="preserve"> </v>
      </c>
      <c r="AG1817" s="132" t="str">
        <f t="shared" si="168"/>
        <v/>
      </c>
      <c r="AH1817" s="128" t="s">
        <v>8184</v>
      </c>
      <c r="AI1817" s="130"/>
    </row>
    <row r="1818" spans="2:35" ht="13.2">
      <c r="B1818" s="149">
        <v>18080</v>
      </c>
      <c r="C1818" s="115">
        <v>1793</v>
      </c>
      <c r="D1818" s="115">
        <v>16.289783701187776</v>
      </c>
      <c r="E1818" s="115" t="s">
        <v>6164</v>
      </c>
      <c r="F1818" s="115" t="s">
        <v>6164</v>
      </c>
      <c r="G1818" s="117">
        <v>11860</v>
      </c>
      <c r="H1818" s="118">
        <f t="shared" si="169"/>
        <v>8.8381676392186392</v>
      </c>
      <c r="I1818" s="134" t="str">
        <f t="shared" si="170"/>
        <v>A-0719</v>
      </c>
      <c r="J1818" s="134" t="str">
        <f t="shared" si="171"/>
        <v>A-0719</v>
      </c>
      <c r="K1818" s="183">
        <f>H1818+M1818*0.001</f>
        <v>8.8498366392186387</v>
      </c>
      <c r="L1818" s="118">
        <v>13726.413</v>
      </c>
      <c r="M1818" s="208">
        <v>11.669</v>
      </c>
      <c r="N1818" s="118">
        <v>11.936</v>
      </c>
      <c r="O1818" s="115" t="s">
        <v>8183</v>
      </c>
      <c r="P1818" s="115"/>
      <c r="Q1818" s="119" t="str">
        <f>Y1818*100 &amp; "% ," &amp; O1818 &amp; " " &amp; P1818 &amp; " " &amp; AG1818</f>
        <v xml:space="preserve">0% ,Weld (WELD)  </v>
      </c>
      <c r="R1818" s="115"/>
      <c r="S1818" s="186"/>
      <c r="T1818" s="186"/>
      <c r="U1818" s="181">
        <v>360</v>
      </c>
      <c r="V1818" s="120">
        <v>14.3</v>
      </c>
      <c r="W1818" s="188"/>
      <c r="X1818" s="188"/>
      <c r="Y1818" s="122"/>
      <c r="Z1818" s="122"/>
      <c r="AA1818" s="122"/>
      <c r="AB1818" s="119"/>
      <c r="AC1818" s="123"/>
      <c r="AD1818" s="123"/>
      <c r="AE1818" s="123"/>
      <c r="AF1818" s="123" t="str">
        <f t="shared" si="167"/>
        <v xml:space="preserve"> </v>
      </c>
      <c r="AG1818" s="123" t="str">
        <f t="shared" si="168"/>
        <v/>
      </c>
      <c r="AH1818" s="119" t="s">
        <v>8184</v>
      </c>
      <c r="AI1818" s="121"/>
    </row>
    <row r="1819" spans="2:35" ht="13.2">
      <c r="B1819" s="150">
        <v>18090</v>
      </c>
      <c r="C1819" s="124">
        <v>1794</v>
      </c>
      <c r="D1819" s="124">
        <v>16.301784568706164</v>
      </c>
      <c r="E1819" s="124" t="s">
        <v>6165</v>
      </c>
      <c r="F1819" s="124" t="s">
        <v>6165</v>
      </c>
      <c r="G1819" s="126">
        <v>11870</v>
      </c>
      <c r="H1819" s="127">
        <f t="shared" si="169"/>
        <v>8.8501421677071903</v>
      </c>
      <c r="I1819" s="135" t="str">
        <f t="shared" si="170"/>
        <v>A-0720</v>
      </c>
      <c r="J1819" s="135" t="str">
        <f t="shared" si="171"/>
        <v>A-0720</v>
      </c>
      <c r="K1819" s="183">
        <f>H1819+M1819*0.001</f>
        <v>8.8620781677071907</v>
      </c>
      <c r="L1819" s="127">
        <v>13738.349</v>
      </c>
      <c r="M1819" s="208">
        <v>11.936</v>
      </c>
      <c r="N1819" s="127">
        <v>11.999000000000001</v>
      </c>
      <c r="O1819" s="124" t="s">
        <v>8183</v>
      </c>
      <c r="P1819" s="124"/>
      <c r="Q1819" s="128" t="str">
        <f>Y1819*100 &amp; "% ," &amp; O1819 &amp; " " &amp; P1819 &amp; " " &amp; AG1819</f>
        <v xml:space="preserve">0% ,Weld (WELD)  </v>
      </c>
      <c r="R1819" s="124"/>
      <c r="S1819" s="186"/>
      <c r="T1819" s="186"/>
      <c r="U1819" s="181">
        <v>360</v>
      </c>
      <c r="V1819" s="129">
        <v>14.3</v>
      </c>
      <c r="W1819" s="173"/>
      <c r="X1819" s="173"/>
      <c r="Y1819" s="131"/>
      <c r="Z1819" s="131"/>
      <c r="AA1819" s="131"/>
      <c r="AB1819" s="128"/>
      <c r="AC1819" s="132"/>
      <c r="AD1819" s="132"/>
      <c r="AE1819" s="132"/>
      <c r="AF1819" s="132" t="str">
        <f t="shared" si="167"/>
        <v xml:space="preserve"> </v>
      </c>
      <c r="AG1819" s="132" t="str">
        <f t="shared" si="168"/>
        <v/>
      </c>
      <c r="AH1819" s="128" t="s">
        <v>8184</v>
      </c>
      <c r="AI1819" s="130"/>
    </row>
    <row r="1820" spans="2:35" ht="13.2">
      <c r="B1820" s="149">
        <v>18100</v>
      </c>
      <c r="C1820" s="115">
        <v>1795</v>
      </c>
      <c r="D1820" s="115">
        <v>16.313784436224928</v>
      </c>
      <c r="E1820" s="115" t="s">
        <v>6166</v>
      </c>
      <c r="F1820" s="115" t="s">
        <v>6166</v>
      </c>
      <c r="G1820" s="117">
        <v>11880</v>
      </c>
      <c r="H1820" s="118">
        <f t="shared" si="169"/>
        <v>8.8621528315745604</v>
      </c>
      <c r="I1820" s="134" t="str">
        <f t="shared" si="170"/>
        <v>A-0721</v>
      </c>
      <c r="J1820" s="134" t="str">
        <f t="shared" si="171"/>
        <v>A-0721</v>
      </c>
      <c r="K1820" s="183">
        <f>H1820+M1820*0.001</f>
        <v>8.8741518315745598</v>
      </c>
      <c r="L1820" s="118">
        <v>13750.348</v>
      </c>
      <c r="M1820" s="208">
        <v>11.999000000000001</v>
      </c>
      <c r="N1820" s="118">
        <v>11.946999999999999</v>
      </c>
      <c r="O1820" s="115" t="s">
        <v>8183</v>
      </c>
      <c r="P1820" s="115"/>
      <c r="Q1820" s="119" t="str">
        <f>Y1820*100 &amp; "% ," &amp; O1820 &amp; " " &amp; P1820 &amp; " " &amp; AG1820</f>
        <v xml:space="preserve">0% ,Weld (WELD)  </v>
      </c>
      <c r="R1820" s="115"/>
      <c r="S1820" s="186"/>
      <c r="T1820" s="186"/>
      <c r="U1820" s="181">
        <v>360</v>
      </c>
      <c r="V1820" s="120">
        <v>14.3</v>
      </c>
      <c r="W1820" s="188"/>
      <c r="X1820" s="188"/>
      <c r="Y1820" s="122"/>
      <c r="Z1820" s="122"/>
      <c r="AA1820" s="122"/>
      <c r="AB1820" s="119"/>
      <c r="AC1820" s="123"/>
      <c r="AD1820" s="123"/>
      <c r="AE1820" s="123"/>
      <c r="AF1820" s="123" t="str">
        <f t="shared" si="167"/>
        <v xml:space="preserve"> </v>
      </c>
      <c r="AG1820" s="123" t="str">
        <f t="shared" si="168"/>
        <v/>
      </c>
      <c r="AH1820" s="119" t="s">
        <v>8184</v>
      </c>
      <c r="AI1820" s="121"/>
    </row>
    <row r="1821" spans="2:35" ht="13.2">
      <c r="B1821" s="150">
        <v>18110</v>
      </c>
      <c r="C1821" s="124">
        <v>1796</v>
      </c>
      <c r="D1821" s="124">
        <v>16.325783303743354</v>
      </c>
      <c r="E1821" s="124" t="s">
        <v>6167</v>
      </c>
      <c r="F1821" s="124" t="s">
        <v>6167</v>
      </c>
      <c r="G1821" s="126">
        <v>11880</v>
      </c>
      <c r="H1821" s="127">
        <f t="shared" si="169"/>
        <v>8.8621528315745604</v>
      </c>
      <c r="I1821" s="135" t="str">
        <f t="shared" si="170"/>
        <v>A-0721</v>
      </c>
      <c r="J1821" s="135" t="str">
        <f t="shared" si="171"/>
        <v>A-0721</v>
      </c>
      <c r="K1821" s="183">
        <f>H1821+M1821*0.001</f>
        <v>8.86814883157456</v>
      </c>
      <c r="L1821" s="127">
        <v>13756.343999999999</v>
      </c>
      <c r="M1821" s="208">
        <v>5.9960000000000004</v>
      </c>
      <c r="N1821" s="127">
        <v>11.946999999999999</v>
      </c>
      <c r="O1821" s="124" t="s">
        <v>8321</v>
      </c>
      <c r="P1821" s="124"/>
      <c r="Q1821" s="128" t="str">
        <f>Y1821*100 &amp; "% ," &amp; O1821 &amp; " " &amp; P1821 &amp; " " &amp; AG1821</f>
        <v xml:space="preserve">0% ,Anode (ANOD)  </v>
      </c>
      <c r="R1821" s="124"/>
      <c r="S1821" s="186"/>
      <c r="T1821" s="186"/>
      <c r="U1821" s="181">
        <v>360</v>
      </c>
      <c r="V1821" s="129">
        <v>14.3</v>
      </c>
      <c r="W1821" s="173"/>
      <c r="X1821" s="173"/>
      <c r="Y1821" s="131"/>
      <c r="Z1821" s="131"/>
      <c r="AA1821" s="131"/>
      <c r="AB1821" s="128"/>
      <c r="AC1821" s="132"/>
      <c r="AD1821" s="132"/>
      <c r="AE1821" s="132"/>
      <c r="AF1821" s="132" t="str">
        <f t="shared" si="167"/>
        <v xml:space="preserve"> </v>
      </c>
      <c r="AG1821" s="132" t="str">
        <f t="shared" si="168"/>
        <v/>
      </c>
      <c r="AH1821" s="128" t="s">
        <v>8402</v>
      </c>
      <c r="AI1821" s="130"/>
    </row>
    <row r="1822" spans="2:35" ht="13.2">
      <c r="B1822" s="149">
        <v>18120</v>
      </c>
      <c r="C1822" s="115">
        <v>1797</v>
      </c>
      <c r="D1822" s="115">
        <v>16.33778517126208</v>
      </c>
      <c r="E1822" s="115" t="s">
        <v>6168</v>
      </c>
      <c r="F1822" s="115" t="s">
        <v>6168</v>
      </c>
      <c r="G1822" s="117">
        <v>11890</v>
      </c>
      <c r="H1822" s="118">
        <f t="shared" si="169"/>
        <v>8.8741681104661723</v>
      </c>
      <c r="I1822" s="134" t="str">
        <f t="shared" si="170"/>
        <v>A-0722</v>
      </c>
      <c r="J1822" s="134" t="str">
        <f t="shared" si="171"/>
        <v>A-0722</v>
      </c>
      <c r="K1822" s="183">
        <f>H1822+M1822*0.001</f>
        <v>8.8861151104661715</v>
      </c>
      <c r="L1822" s="118">
        <v>13762.296</v>
      </c>
      <c r="M1822" s="208">
        <v>11.946999999999999</v>
      </c>
      <c r="N1822" s="118">
        <v>12.01</v>
      </c>
      <c r="O1822" s="115" t="s">
        <v>8183</v>
      </c>
      <c r="P1822" s="115"/>
      <c r="Q1822" s="119" t="str">
        <f>Y1822*100 &amp; "% ," &amp; O1822 &amp; " " &amp; P1822 &amp; " " &amp; AG1822</f>
        <v xml:space="preserve">0% ,Weld (WELD)  </v>
      </c>
      <c r="R1822" s="115"/>
      <c r="S1822" s="186"/>
      <c r="T1822" s="186"/>
      <c r="U1822" s="181">
        <v>360</v>
      </c>
      <c r="V1822" s="120">
        <v>14.3</v>
      </c>
      <c r="W1822" s="188"/>
      <c r="X1822" s="188"/>
      <c r="Y1822" s="122"/>
      <c r="Z1822" s="122"/>
      <c r="AA1822" s="122"/>
      <c r="AB1822" s="119"/>
      <c r="AC1822" s="123"/>
      <c r="AD1822" s="123"/>
      <c r="AE1822" s="123"/>
      <c r="AF1822" s="123" t="str">
        <f t="shared" si="167"/>
        <v xml:space="preserve"> </v>
      </c>
      <c r="AG1822" s="123" t="str">
        <f t="shared" si="168"/>
        <v/>
      </c>
      <c r="AH1822" s="119" t="s">
        <v>8184</v>
      </c>
      <c r="AI1822" s="121"/>
    </row>
    <row r="1823" spans="2:35" ht="13.2">
      <c r="B1823" s="150">
        <v>18130</v>
      </c>
      <c r="C1823" s="124">
        <v>1798</v>
      </c>
      <c r="D1823" s="124">
        <v>16.349791038780403</v>
      </c>
      <c r="E1823" s="124" t="s">
        <v>6169</v>
      </c>
      <c r="F1823" s="124" t="s">
        <v>6169</v>
      </c>
      <c r="G1823" s="126">
        <v>11900</v>
      </c>
      <c r="H1823" s="127">
        <f t="shared" si="169"/>
        <v>8.8861779281397553</v>
      </c>
      <c r="I1823" s="135" t="str">
        <f t="shared" si="170"/>
        <v>A-0723</v>
      </c>
      <c r="J1823" s="135" t="str">
        <f t="shared" si="171"/>
        <v>A-0723</v>
      </c>
      <c r="K1823" s="183">
        <f>H1823+M1823*0.001</f>
        <v>8.8981879281397553</v>
      </c>
      <c r="L1823" s="127">
        <v>13774.306</v>
      </c>
      <c r="M1823" s="208">
        <v>12.01</v>
      </c>
      <c r="N1823" s="127">
        <v>11.989000000000001</v>
      </c>
      <c r="O1823" s="124" t="s">
        <v>8183</v>
      </c>
      <c r="P1823" s="124"/>
      <c r="Q1823" s="128" t="str">
        <f>Y1823*100 &amp; "% ," &amp; O1823 &amp; " " &amp; P1823 &amp; " " &amp; AG1823</f>
        <v xml:space="preserve">0% ,Weld (WELD)  </v>
      </c>
      <c r="R1823" s="124"/>
      <c r="S1823" s="186"/>
      <c r="T1823" s="186"/>
      <c r="U1823" s="181">
        <v>360</v>
      </c>
      <c r="V1823" s="129">
        <v>14.3</v>
      </c>
      <c r="W1823" s="173"/>
      <c r="X1823" s="173"/>
      <c r="Y1823" s="131"/>
      <c r="Z1823" s="131"/>
      <c r="AA1823" s="131"/>
      <c r="AB1823" s="128"/>
      <c r="AC1823" s="132"/>
      <c r="AD1823" s="132"/>
      <c r="AE1823" s="132"/>
      <c r="AF1823" s="132" t="str">
        <f t="shared" si="167"/>
        <v xml:space="preserve"> </v>
      </c>
      <c r="AG1823" s="132" t="str">
        <f t="shared" si="168"/>
        <v/>
      </c>
      <c r="AH1823" s="128" t="s">
        <v>8184</v>
      </c>
      <c r="AI1823" s="130"/>
    </row>
    <row r="1824" spans="2:35" ht="13.2">
      <c r="B1824" s="149">
        <v>18140</v>
      </c>
      <c r="C1824" s="115">
        <v>1799</v>
      </c>
      <c r="D1824" s="115">
        <v>16.36178090629895</v>
      </c>
      <c r="E1824" s="115" t="s">
        <v>6170</v>
      </c>
      <c r="F1824" s="115" t="s">
        <v>6170</v>
      </c>
      <c r="G1824" s="117">
        <v>11910</v>
      </c>
      <c r="H1824" s="118">
        <f t="shared" si="169"/>
        <v>8.8981890064280513</v>
      </c>
      <c r="I1824" s="134" t="str">
        <f t="shared" si="170"/>
        <v>A-0724</v>
      </c>
      <c r="J1824" s="134" t="str">
        <f t="shared" si="171"/>
        <v>A-0724</v>
      </c>
      <c r="K1824" s="183">
        <f>H1824+M1824*0.001</f>
        <v>8.9101780064280511</v>
      </c>
      <c r="L1824" s="118">
        <v>13786.296</v>
      </c>
      <c r="M1824" s="208">
        <v>11.989000000000001</v>
      </c>
      <c r="N1824" s="118">
        <v>11.967000000000001</v>
      </c>
      <c r="O1824" s="115" t="s">
        <v>8183</v>
      </c>
      <c r="P1824" s="115"/>
      <c r="Q1824" s="119" t="str">
        <f>Y1824*100 &amp; "% ," &amp; O1824 &amp; " " &amp; P1824 &amp; " " &amp; AG1824</f>
        <v xml:space="preserve">0% ,Weld (WELD)  </v>
      </c>
      <c r="R1824" s="115"/>
      <c r="S1824" s="186"/>
      <c r="T1824" s="186"/>
      <c r="U1824" s="181">
        <v>360</v>
      </c>
      <c r="V1824" s="120">
        <v>14.3</v>
      </c>
      <c r="W1824" s="188"/>
      <c r="X1824" s="188"/>
      <c r="Y1824" s="122"/>
      <c r="Z1824" s="122"/>
      <c r="AA1824" s="122"/>
      <c r="AB1824" s="119"/>
      <c r="AC1824" s="123"/>
      <c r="AD1824" s="123"/>
      <c r="AE1824" s="123"/>
      <c r="AF1824" s="123" t="str">
        <f t="shared" si="167"/>
        <v xml:space="preserve"> </v>
      </c>
      <c r="AG1824" s="123" t="str">
        <f t="shared" si="168"/>
        <v/>
      </c>
      <c r="AH1824" s="119" t="s">
        <v>8184</v>
      </c>
      <c r="AI1824" s="121"/>
    </row>
    <row r="1825" spans="2:35" ht="13.2">
      <c r="B1825" s="150">
        <v>18150</v>
      </c>
      <c r="C1825" s="124">
        <v>1800</v>
      </c>
      <c r="D1825" s="124">
        <v>16.373766773817575</v>
      </c>
      <c r="E1825" s="124" t="s">
        <v>6171</v>
      </c>
      <c r="F1825" s="124" t="s">
        <v>6171</v>
      </c>
      <c r="G1825" s="126">
        <v>11920</v>
      </c>
      <c r="H1825" s="127">
        <f t="shared" si="169"/>
        <v>8.9102042779968311</v>
      </c>
      <c r="I1825" s="135" t="str">
        <f t="shared" si="170"/>
        <v>A-0725</v>
      </c>
      <c r="J1825" s="135" t="str">
        <f t="shared" si="171"/>
        <v>A-0725</v>
      </c>
      <c r="K1825" s="183">
        <f>H1825+M1825*0.001</f>
        <v>8.9221712779968314</v>
      </c>
      <c r="L1825" s="127">
        <v>13798.263000000001</v>
      </c>
      <c r="M1825" s="208">
        <v>11.967000000000001</v>
      </c>
      <c r="N1825" s="127">
        <v>11.951000000000001</v>
      </c>
      <c r="O1825" s="124" t="s">
        <v>8183</v>
      </c>
      <c r="P1825" s="124"/>
      <c r="Q1825" s="128" t="str">
        <f>Y1825*100 &amp; "% ," &amp; O1825 &amp; " " &amp; P1825 &amp; " " &amp; AG1825</f>
        <v xml:space="preserve">0% ,Weld (WELD)  </v>
      </c>
      <c r="R1825" s="124"/>
      <c r="S1825" s="186"/>
      <c r="T1825" s="186"/>
      <c r="U1825" s="181">
        <v>360</v>
      </c>
      <c r="V1825" s="129">
        <v>14.3</v>
      </c>
      <c r="W1825" s="173"/>
      <c r="X1825" s="173"/>
      <c r="Y1825" s="131"/>
      <c r="Z1825" s="131"/>
      <c r="AA1825" s="131"/>
      <c r="AB1825" s="128"/>
      <c r="AC1825" s="132"/>
      <c r="AD1825" s="132"/>
      <c r="AE1825" s="132"/>
      <c r="AF1825" s="132" t="str">
        <f t="shared" si="167"/>
        <v xml:space="preserve"> </v>
      </c>
      <c r="AG1825" s="132" t="str">
        <f t="shared" si="168"/>
        <v/>
      </c>
      <c r="AH1825" s="128" t="s">
        <v>8184</v>
      </c>
      <c r="AI1825" s="130"/>
    </row>
    <row r="1826" spans="2:35" ht="13.2">
      <c r="B1826" s="149">
        <v>18160</v>
      </c>
      <c r="C1826" s="115">
        <v>1801</v>
      </c>
      <c r="D1826" s="115">
        <v>16.385769641336314</v>
      </c>
      <c r="E1826" s="115" t="s">
        <v>6172</v>
      </c>
      <c r="F1826" s="115" t="s">
        <v>6172</v>
      </c>
      <c r="G1826" s="117">
        <v>11930</v>
      </c>
      <c r="H1826" s="118">
        <f t="shared" si="169"/>
        <v>8.9222216187931647</v>
      </c>
      <c r="I1826" s="134" t="str">
        <f t="shared" si="170"/>
        <v>A-0726</v>
      </c>
      <c r="J1826" s="134" t="str">
        <f t="shared" si="171"/>
        <v>A-0726</v>
      </c>
      <c r="K1826" s="183">
        <f>H1826+M1826*0.001</f>
        <v>8.9341726187931645</v>
      </c>
      <c r="L1826" s="118">
        <v>13810.214</v>
      </c>
      <c r="M1826" s="208">
        <v>11.951000000000001</v>
      </c>
      <c r="N1826" s="118">
        <v>12.007999999999999</v>
      </c>
      <c r="O1826" s="115" t="s">
        <v>8183</v>
      </c>
      <c r="P1826" s="115"/>
      <c r="Q1826" s="119" t="str">
        <f>Y1826*100 &amp; "% ," &amp; O1826 &amp; " " &amp; P1826 &amp; " " &amp; AG1826</f>
        <v xml:space="preserve">0% ,Weld (WELD)  </v>
      </c>
      <c r="R1826" s="115"/>
      <c r="S1826" s="186"/>
      <c r="T1826" s="186"/>
      <c r="U1826" s="181">
        <v>360</v>
      </c>
      <c r="V1826" s="120">
        <v>14.3</v>
      </c>
      <c r="W1826" s="188"/>
      <c r="X1826" s="188"/>
      <c r="Y1826" s="122"/>
      <c r="Z1826" s="122"/>
      <c r="AA1826" s="122"/>
      <c r="AB1826" s="119"/>
      <c r="AC1826" s="123"/>
      <c r="AD1826" s="123"/>
      <c r="AE1826" s="123"/>
      <c r="AF1826" s="123" t="str">
        <f t="shared" si="167"/>
        <v xml:space="preserve"> </v>
      </c>
      <c r="AG1826" s="123" t="str">
        <f t="shared" si="168"/>
        <v/>
      </c>
      <c r="AH1826" s="119" t="s">
        <v>8184</v>
      </c>
      <c r="AI1826" s="121"/>
    </row>
    <row r="1827" spans="2:35" ht="13.2">
      <c r="B1827" s="150">
        <v>18170</v>
      </c>
      <c r="C1827" s="124">
        <v>1802</v>
      </c>
      <c r="D1827" s="124">
        <v>16.397770508854702</v>
      </c>
      <c r="E1827" s="124" t="s">
        <v>6173</v>
      </c>
      <c r="F1827" s="124" t="s">
        <v>6173</v>
      </c>
      <c r="G1827" s="126">
        <v>11940</v>
      </c>
      <c r="H1827" s="127">
        <f t="shared" si="169"/>
        <v>8.9342277746321308</v>
      </c>
      <c r="I1827" s="135" t="str">
        <f t="shared" si="170"/>
        <v>A-0727</v>
      </c>
      <c r="J1827" s="135" t="str">
        <f t="shared" si="171"/>
        <v>A-0727</v>
      </c>
      <c r="K1827" s="183">
        <f>H1827+M1827*0.001</f>
        <v>8.9462357746321306</v>
      </c>
      <c r="L1827" s="127">
        <v>13822.221</v>
      </c>
      <c r="M1827" s="208">
        <v>12.007999999999999</v>
      </c>
      <c r="N1827" s="127">
        <v>11.992000000000001</v>
      </c>
      <c r="O1827" s="124" t="s">
        <v>8183</v>
      </c>
      <c r="P1827" s="124"/>
      <c r="Q1827" s="128" t="str">
        <f>Y1827*100 &amp; "% ," &amp; O1827 &amp; " " &amp; P1827 &amp; " " &amp; AG1827</f>
        <v xml:space="preserve">0% ,Weld (WELD)  </v>
      </c>
      <c r="R1827" s="124"/>
      <c r="S1827" s="186"/>
      <c r="T1827" s="186"/>
      <c r="U1827" s="181">
        <v>360</v>
      </c>
      <c r="V1827" s="129">
        <v>14.3</v>
      </c>
      <c r="W1827" s="173"/>
      <c r="X1827" s="173"/>
      <c r="Y1827" s="131"/>
      <c r="Z1827" s="131"/>
      <c r="AA1827" s="131"/>
      <c r="AB1827" s="128"/>
      <c r="AC1827" s="132"/>
      <c r="AD1827" s="132"/>
      <c r="AE1827" s="132"/>
      <c r="AF1827" s="132" t="str">
        <f t="shared" si="167"/>
        <v xml:space="preserve"> </v>
      </c>
      <c r="AG1827" s="132" t="str">
        <f t="shared" si="168"/>
        <v/>
      </c>
      <c r="AH1827" s="128" t="s">
        <v>8184</v>
      </c>
      <c r="AI1827" s="130"/>
    </row>
    <row r="1828" spans="2:35" ht="13.2">
      <c r="B1828" s="149">
        <v>18180</v>
      </c>
      <c r="C1828" s="115">
        <v>1803</v>
      </c>
      <c r="D1828" s="115">
        <v>16.409765376373183</v>
      </c>
      <c r="E1828" s="115" t="s">
        <v>6174</v>
      </c>
      <c r="F1828" s="115" t="s">
        <v>6174</v>
      </c>
      <c r="G1828" s="117">
        <v>11950</v>
      </c>
      <c r="H1828" s="118">
        <f t="shared" si="169"/>
        <v>8.9462354715636732</v>
      </c>
      <c r="I1828" s="134" t="str">
        <f t="shared" si="170"/>
        <v>A-0728</v>
      </c>
      <c r="J1828" s="134" t="str">
        <f t="shared" si="171"/>
        <v>A-0728</v>
      </c>
      <c r="K1828" s="183">
        <f>H1828+M1828*0.001</f>
        <v>8.9582274715636725</v>
      </c>
      <c r="L1828" s="118">
        <v>13834.213</v>
      </c>
      <c r="M1828" s="208">
        <v>11.992000000000001</v>
      </c>
      <c r="N1828" s="118">
        <v>12.013</v>
      </c>
      <c r="O1828" s="115" t="s">
        <v>8183</v>
      </c>
      <c r="P1828" s="115"/>
      <c r="Q1828" s="119" t="str">
        <f>Y1828*100 &amp; "% ," &amp; O1828 &amp; " " &amp; P1828 &amp; " " &amp; AG1828</f>
        <v xml:space="preserve">0% ,Weld (WELD)  </v>
      </c>
      <c r="R1828" s="115"/>
      <c r="S1828" s="186"/>
      <c r="T1828" s="186"/>
      <c r="U1828" s="181">
        <v>360</v>
      </c>
      <c r="V1828" s="120">
        <v>14.3</v>
      </c>
      <c r="W1828" s="188"/>
      <c r="X1828" s="188"/>
      <c r="Y1828" s="122"/>
      <c r="Z1828" s="122"/>
      <c r="AA1828" s="122"/>
      <c r="AB1828" s="119"/>
      <c r="AC1828" s="123"/>
      <c r="AD1828" s="123"/>
      <c r="AE1828" s="123"/>
      <c r="AF1828" s="123" t="str">
        <f t="shared" si="167"/>
        <v xml:space="preserve"> </v>
      </c>
      <c r="AG1828" s="123" t="str">
        <f t="shared" si="168"/>
        <v/>
      </c>
      <c r="AH1828" s="119" t="s">
        <v>8184</v>
      </c>
      <c r="AI1828" s="121"/>
    </row>
    <row r="1829" spans="2:35" ht="13.2">
      <c r="B1829" s="150">
        <v>18190</v>
      </c>
      <c r="C1829" s="124">
        <v>1804</v>
      </c>
      <c r="D1829" s="124">
        <v>16.421760243892034</v>
      </c>
      <c r="E1829" s="124" t="s">
        <v>6175</v>
      </c>
      <c r="F1829" s="124" t="s">
        <v>6175</v>
      </c>
      <c r="G1829" s="126">
        <v>11960</v>
      </c>
      <c r="H1829" s="127">
        <f t="shared" si="169"/>
        <v>8.9582404252975696</v>
      </c>
      <c r="I1829" s="135" t="str">
        <f t="shared" si="170"/>
        <v>A-0729</v>
      </c>
      <c r="J1829" s="135" t="str">
        <f t="shared" si="171"/>
        <v>A-0729</v>
      </c>
      <c r="K1829" s="183">
        <f>H1829+M1829*0.001</f>
        <v>8.9702534252975692</v>
      </c>
      <c r="L1829" s="127">
        <v>13846.226000000001</v>
      </c>
      <c r="M1829" s="208">
        <v>12.013</v>
      </c>
      <c r="N1829" s="127">
        <v>11.984999999999999</v>
      </c>
      <c r="O1829" s="124" t="s">
        <v>8183</v>
      </c>
      <c r="P1829" s="124"/>
      <c r="Q1829" s="128" t="str">
        <f>Y1829*100 &amp; "% ," &amp; O1829 &amp; " " &amp; P1829 &amp; " " &amp; AG1829</f>
        <v xml:space="preserve">0% ,Weld (WELD)  </v>
      </c>
      <c r="R1829" s="124"/>
      <c r="S1829" s="186"/>
      <c r="T1829" s="186"/>
      <c r="U1829" s="181">
        <v>360</v>
      </c>
      <c r="V1829" s="129">
        <v>14.3</v>
      </c>
      <c r="W1829" s="173"/>
      <c r="X1829" s="173"/>
      <c r="Y1829" s="131"/>
      <c r="Z1829" s="131"/>
      <c r="AA1829" s="131"/>
      <c r="AB1829" s="128"/>
      <c r="AC1829" s="132"/>
      <c r="AD1829" s="132"/>
      <c r="AE1829" s="132"/>
      <c r="AF1829" s="132" t="str">
        <f t="shared" si="167"/>
        <v xml:space="preserve"> </v>
      </c>
      <c r="AG1829" s="132" t="str">
        <f t="shared" si="168"/>
        <v/>
      </c>
      <c r="AH1829" s="128" t="s">
        <v>8184</v>
      </c>
      <c r="AI1829" s="130"/>
    </row>
    <row r="1830" spans="2:35" ht="13.2">
      <c r="B1830" s="149">
        <v>18200</v>
      </c>
      <c r="C1830" s="115">
        <v>1805</v>
      </c>
      <c r="D1830" s="115">
        <v>16.433763111410382</v>
      </c>
      <c r="E1830" s="115" t="s">
        <v>6176</v>
      </c>
      <c r="F1830" s="115" t="s">
        <v>6176</v>
      </c>
      <c r="G1830" s="117">
        <v>11970</v>
      </c>
      <c r="H1830" s="118">
        <f t="shared" si="169"/>
        <v>8.970251707146927</v>
      </c>
      <c r="I1830" s="134" t="str">
        <f t="shared" si="170"/>
        <v>A-0730</v>
      </c>
      <c r="J1830" s="134" t="str">
        <f t="shared" si="171"/>
        <v>A-0730</v>
      </c>
      <c r="K1830" s="183">
        <f>H1830+M1830*0.001</f>
        <v>8.9822367071469262</v>
      </c>
      <c r="L1830" s="118">
        <v>13858.210999999999</v>
      </c>
      <c r="M1830" s="208">
        <v>11.984999999999999</v>
      </c>
      <c r="N1830" s="118">
        <v>11.974</v>
      </c>
      <c r="O1830" s="115" t="s">
        <v>8183</v>
      </c>
      <c r="P1830" s="115"/>
      <c r="Q1830" s="119" t="str">
        <f>Y1830*100 &amp; "% ," &amp; O1830 &amp; " " &amp; P1830 &amp; " " &amp; AG1830</f>
        <v xml:space="preserve">0% ,Weld (WELD)  </v>
      </c>
      <c r="R1830" s="115"/>
      <c r="S1830" s="186"/>
      <c r="T1830" s="186"/>
      <c r="U1830" s="181">
        <v>360</v>
      </c>
      <c r="V1830" s="120">
        <v>14.3</v>
      </c>
      <c r="W1830" s="188"/>
      <c r="X1830" s="188"/>
      <c r="Y1830" s="122"/>
      <c r="Z1830" s="122"/>
      <c r="AA1830" s="122"/>
      <c r="AB1830" s="119"/>
      <c r="AC1830" s="123"/>
      <c r="AD1830" s="123"/>
      <c r="AE1830" s="123"/>
      <c r="AF1830" s="123" t="str">
        <f t="shared" si="167"/>
        <v xml:space="preserve"> </v>
      </c>
      <c r="AG1830" s="123" t="str">
        <f t="shared" si="168"/>
        <v/>
      </c>
      <c r="AH1830" s="119" t="s">
        <v>8184</v>
      </c>
      <c r="AI1830" s="121"/>
    </row>
    <row r="1831" spans="2:35" ht="13.2">
      <c r="B1831" s="150">
        <v>18210</v>
      </c>
      <c r="C1831" s="124">
        <v>1806</v>
      </c>
      <c r="D1831" s="124">
        <v>16.44576397892914</v>
      </c>
      <c r="E1831" s="124" t="s">
        <v>6177</v>
      </c>
      <c r="F1831" s="124" t="s">
        <v>6177</v>
      </c>
      <c r="G1831" s="126">
        <v>11980</v>
      </c>
      <c r="H1831" s="127">
        <f t="shared" si="169"/>
        <v>8.982261154158838</v>
      </c>
      <c r="I1831" s="135" t="str">
        <f t="shared" si="170"/>
        <v>A-0731</v>
      </c>
      <c r="J1831" s="135" t="str">
        <f t="shared" si="171"/>
        <v>A-0731</v>
      </c>
      <c r="K1831" s="183">
        <f>H1831+M1831*0.001</f>
        <v>8.9942351541588383</v>
      </c>
      <c r="L1831" s="127">
        <v>13870.183999999999</v>
      </c>
      <c r="M1831" s="208">
        <v>11.974</v>
      </c>
      <c r="N1831" s="127">
        <v>11.923999999999999</v>
      </c>
      <c r="O1831" s="124" t="s">
        <v>8183</v>
      </c>
      <c r="P1831" s="124"/>
      <c r="Q1831" s="128" t="str">
        <f>Y1831*100 &amp; "% ," &amp; O1831 &amp; " " &amp; P1831 &amp; " " &amp; AG1831</f>
        <v xml:space="preserve">0% ,Weld (WELD)  </v>
      </c>
      <c r="R1831" s="124"/>
      <c r="S1831" s="186"/>
      <c r="T1831" s="186"/>
      <c r="U1831" s="181">
        <v>360</v>
      </c>
      <c r="V1831" s="129">
        <v>14.3</v>
      </c>
      <c r="W1831" s="173"/>
      <c r="X1831" s="173"/>
      <c r="Y1831" s="131"/>
      <c r="Z1831" s="131"/>
      <c r="AA1831" s="131"/>
      <c r="AB1831" s="128"/>
      <c r="AC1831" s="132"/>
      <c r="AD1831" s="132"/>
      <c r="AE1831" s="132"/>
      <c r="AF1831" s="132" t="str">
        <f t="shared" si="167"/>
        <v xml:space="preserve"> </v>
      </c>
      <c r="AG1831" s="132" t="str">
        <f t="shared" si="168"/>
        <v/>
      </c>
      <c r="AH1831" s="128" t="s">
        <v>8184</v>
      </c>
      <c r="AI1831" s="130"/>
    </row>
    <row r="1832" spans="2:35" ht="13.2">
      <c r="B1832" s="149">
        <v>18220</v>
      </c>
      <c r="C1832" s="115">
        <v>1807</v>
      </c>
      <c r="D1832" s="115">
        <v>16.457764846447528</v>
      </c>
      <c r="E1832" s="115" t="s">
        <v>6178</v>
      </c>
      <c r="F1832" s="115" t="s">
        <v>6178</v>
      </c>
      <c r="G1832" s="117">
        <v>11980</v>
      </c>
      <c r="H1832" s="118">
        <f t="shared" si="169"/>
        <v>8.982261154158838</v>
      </c>
      <c r="I1832" s="134" t="str">
        <f t="shared" si="170"/>
        <v>A-0731</v>
      </c>
      <c r="J1832" s="134" t="str">
        <f t="shared" si="171"/>
        <v>A-0731</v>
      </c>
      <c r="K1832" s="183">
        <f>H1832+M1832*0.001</f>
        <v>8.9881941541588386</v>
      </c>
      <c r="L1832" s="118">
        <v>13876.118</v>
      </c>
      <c r="M1832" s="208">
        <v>5.9329999999999998</v>
      </c>
      <c r="N1832" s="118">
        <v>11.923999999999999</v>
      </c>
      <c r="O1832" s="115" t="s">
        <v>8321</v>
      </c>
      <c r="P1832" s="115"/>
      <c r="Q1832" s="119" t="str">
        <f>Y1832*100 &amp; "% ," &amp; O1832 &amp; " " &amp; P1832 &amp; " " &amp; AG1832</f>
        <v xml:space="preserve">0% ,Anode (ANOD)  </v>
      </c>
      <c r="R1832" s="115"/>
      <c r="S1832" s="186"/>
      <c r="T1832" s="186"/>
      <c r="U1832" s="181">
        <v>360</v>
      </c>
      <c r="V1832" s="120">
        <v>14.3</v>
      </c>
      <c r="W1832" s="188"/>
      <c r="X1832" s="188"/>
      <c r="Y1832" s="122"/>
      <c r="Z1832" s="122"/>
      <c r="AA1832" s="122"/>
      <c r="AB1832" s="119"/>
      <c r="AC1832" s="123"/>
      <c r="AD1832" s="123"/>
      <c r="AE1832" s="123"/>
      <c r="AF1832" s="123" t="str">
        <f t="shared" si="167"/>
        <v xml:space="preserve"> </v>
      </c>
      <c r="AG1832" s="123" t="str">
        <f t="shared" si="168"/>
        <v/>
      </c>
      <c r="AH1832" s="119" t="s">
        <v>8403</v>
      </c>
      <c r="AI1832" s="121"/>
    </row>
    <row r="1833" spans="2:35" ht="13.2">
      <c r="B1833" s="150">
        <v>18230</v>
      </c>
      <c r="C1833" s="124">
        <v>1808</v>
      </c>
      <c r="D1833" s="124">
        <v>16.469765713966286</v>
      </c>
      <c r="E1833" s="124" t="s">
        <v>6179</v>
      </c>
      <c r="F1833" s="124" t="s">
        <v>6179</v>
      </c>
      <c r="G1833" s="126">
        <v>11990</v>
      </c>
      <c r="H1833" s="127">
        <f t="shared" si="169"/>
        <v>8.9942562162391795</v>
      </c>
      <c r="I1833" s="135" t="str">
        <f t="shared" si="170"/>
        <v>A-0732</v>
      </c>
      <c r="J1833" s="135" t="str">
        <f t="shared" si="171"/>
        <v>A-0732</v>
      </c>
      <c r="K1833" s="183">
        <f>H1833+M1833*0.001</f>
        <v>9.00618021623918</v>
      </c>
      <c r="L1833" s="127">
        <v>13882.108</v>
      </c>
      <c r="M1833" s="208">
        <v>11.923999999999999</v>
      </c>
      <c r="N1833" s="127">
        <v>11.952999999999999</v>
      </c>
      <c r="O1833" s="124" t="s">
        <v>8183</v>
      </c>
      <c r="P1833" s="124" t="s">
        <v>661</v>
      </c>
      <c r="Q1833" s="128" t="str">
        <f>Y1833*100 &amp; "% ," &amp; O1833 &amp; " " &amp; P1833 &amp; " " &amp; AG1833</f>
        <v xml:space="preserve">0% ,Weld (WELD) Change in Wall Thickness (CHWT) </v>
      </c>
      <c r="R1833" s="124"/>
      <c r="S1833" s="186"/>
      <c r="T1833" s="186"/>
      <c r="U1833" s="181">
        <v>360</v>
      </c>
      <c r="V1833" s="129">
        <v>21</v>
      </c>
      <c r="W1833" s="173"/>
      <c r="X1833" s="173"/>
      <c r="Y1833" s="131"/>
      <c r="Z1833" s="131"/>
      <c r="AA1833" s="131"/>
      <c r="AB1833" s="128"/>
      <c r="AC1833" s="132"/>
      <c r="AD1833" s="132"/>
      <c r="AE1833" s="132"/>
      <c r="AF1833" s="132" t="str">
        <f t="shared" si="167"/>
        <v xml:space="preserve"> </v>
      </c>
      <c r="AG1833" s="132" t="str">
        <f t="shared" si="168"/>
        <v/>
      </c>
      <c r="AH1833" s="128" t="s">
        <v>8347</v>
      </c>
      <c r="AI1833" s="130"/>
    </row>
    <row r="1834" spans="2:35" ht="13.2">
      <c r="B1834" s="149">
        <v>18240</v>
      </c>
      <c r="C1834" s="115">
        <v>1809</v>
      </c>
      <c r="D1834" s="115">
        <v>16.481770581484611</v>
      </c>
      <c r="E1834" s="115" t="s">
        <v>6180</v>
      </c>
      <c r="F1834" s="115" t="s">
        <v>6180</v>
      </c>
      <c r="G1834" s="117">
        <v>12000</v>
      </c>
      <c r="H1834" s="118">
        <f t="shared" si="169"/>
        <v>9.0062636264816227</v>
      </c>
      <c r="I1834" s="134" t="str">
        <f t="shared" si="170"/>
        <v>A-0733</v>
      </c>
      <c r="J1834" s="134" t="str">
        <f t="shared" si="171"/>
        <v>A-0733</v>
      </c>
      <c r="K1834" s="183">
        <f>H1834+M1834*0.001</f>
        <v>9.0182166264816228</v>
      </c>
      <c r="L1834" s="118">
        <v>13894.062</v>
      </c>
      <c r="M1834" s="208">
        <v>11.952999999999999</v>
      </c>
      <c r="N1834" s="118">
        <v>11.946999999999999</v>
      </c>
      <c r="O1834" s="115" t="s">
        <v>8183</v>
      </c>
      <c r="P1834" s="115" t="s">
        <v>661</v>
      </c>
      <c r="Q1834" s="119" t="str">
        <f>Y1834*100 &amp; "% ," &amp; O1834 &amp; " " &amp; P1834 &amp; " " &amp; AG1834</f>
        <v xml:space="preserve">0% ,Weld (WELD) Change in Wall Thickness (CHWT) </v>
      </c>
      <c r="R1834" s="115"/>
      <c r="S1834" s="186"/>
      <c r="T1834" s="186"/>
      <c r="U1834" s="181">
        <v>360</v>
      </c>
      <c r="V1834" s="120">
        <v>14.3</v>
      </c>
      <c r="W1834" s="188"/>
      <c r="X1834" s="188"/>
      <c r="Y1834" s="122"/>
      <c r="Z1834" s="122"/>
      <c r="AA1834" s="122"/>
      <c r="AB1834" s="119"/>
      <c r="AC1834" s="123"/>
      <c r="AD1834" s="123"/>
      <c r="AE1834" s="123"/>
      <c r="AF1834" s="123" t="str">
        <f t="shared" si="167"/>
        <v xml:space="preserve"> </v>
      </c>
      <c r="AG1834" s="123" t="str">
        <f t="shared" si="168"/>
        <v/>
      </c>
      <c r="AH1834" s="119" t="s">
        <v>8348</v>
      </c>
      <c r="AI1834" s="121"/>
    </row>
    <row r="1835" spans="2:35" ht="13.2">
      <c r="B1835" s="150">
        <v>18250</v>
      </c>
      <c r="C1835" s="124">
        <v>1810</v>
      </c>
      <c r="D1835" s="124">
        <v>16.493775449003294</v>
      </c>
      <c r="E1835" s="124" t="s">
        <v>6181</v>
      </c>
      <c r="F1835" s="124" t="s">
        <v>6181</v>
      </c>
      <c r="G1835" s="126">
        <v>12010</v>
      </c>
      <c r="H1835" s="127">
        <f t="shared" si="169"/>
        <v>9.018275572843617</v>
      </c>
      <c r="I1835" s="135" t="str">
        <f t="shared" si="170"/>
        <v>A-0734</v>
      </c>
      <c r="J1835" s="135" t="str">
        <f t="shared" si="171"/>
        <v>A-0734</v>
      </c>
      <c r="K1835" s="183">
        <f>H1835+M1835*0.001</f>
        <v>9.0302225728436163</v>
      </c>
      <c r="L1835" s="127">
        <v>13906.008</v>
      </c>
      <c r="M1835" s="208">
        <v>11.946999999999999</v>
      </c>
      <c r="N1835" s="127">
        <v>12.005000000000001</v>
      </c>
      <c r="O1835" s="124" t="s">
        <v>8183</v>
      </c>
      <c r="P1835" s="124"/>
      <c r="Q1835" s="128" t="str">
        <f>Y1835*100 &amp; "% ," &amp; O1835 &amp; " " &amp; P1835 &amp; " " &amp; AG1835</f>
        <v xml:space="preserve">0% ,Weld (WELD)  </v>
      </c>
      <c r="R1835" s="124"/>
      <c r="S1835" s="186"/>
      <c r="T1835" s="186"/>
      <c r="U1835" s="181">
        <v>360</v>
      </c>
      <c r="V1835" s="129">
        <v>14.3</v>
      </c>
      <c r="W1835" s="173"/>
      <c r="X1835" s="173"/>
      <c r="Y1835" s="131"/>
      <c r="Z1835" s="131"/>
      <c r="AA1835" s="131"/>
      <c r="AB1835" s="128"/>
      <c r="AC1835" s="132"/>
      <c r="AD1835" s="132"/>
      <c r="AE1835" s="132"/>
      <c r="AF1835" s="132" t="str">
        <f t="shared" si="167"/>
        <v xml:space="preserve"> </v>
      </c>
      <c r="AG1835" s="132" t="str">
        <f t="shared" si="168"/>
        <v/>
      </c>
      <c r="AH1835" s="128" t="s">
        <v>8184</v>
      </c>
      <c r="AI1835" s="130"/>
    </row>
    <row r="1836" spans="2:35" ht="13.2">
      <c r="B1836" s="149">
        <v>18260</v>
      </c>
      <c r="C1836" s="115">
        <v>1811</v>
      </c>
      <c r="D1836" s="115">
        <v>16.505771316521766</v>
      </c>
      <c r="E1836" s="115" t="s">
        <v>6182</v>
      </c>
      <c r="F1836" s="115" t="s">
        <v>6182</v>
      </c>
      <c r="G1836" s="117">
        <v>12020</v>
      </c>
      <c r="H1836" s="118">
        <f t="shared" si="169"/>
        <v>9.0302895808847818</v>
      </c>
      <c r="I1836" s="134" t="str">
        <f t="shared" si="170"/>
        <v>A-0735</v>
      </c>
      <c r="J1836" s="134" t="str">
        <f t="shared" si="171"/>
        <v>A-0735</v>
      </c>
      <c r="K1836" s="183">
        <f>H1836+M1836*0.001</f>
        <v>9.0422945808847821</v>
      </c>
      <c r="L1836" s="118">
        <v>13918.013000000001</v>
      </c>
      <c r="M1836" s="208">
        <v>12.005000000000001</v>
      </c>
      <c r="N1836" s="118">
        <v>11.951000000000001</v>
      </c>
      <c r="O1836" s="115" t="s">
        <v>8183</v>
      </c>
      <c r="P1836" s="115"/>
      <c r="Q1836" s="119" t="str">
        <f>Y1836*100 &amp; "% ," &amp; O1836 &amp; " " &amp; P1836 &amp; " " &amp; AG1836</f>
        <v xml:space="preserve">0% ,Weld (WELD)  </v>
      </c>
      <c r="R1836" s="115"/>
      <c r="S1836" s="186"/>
      <c r="T1836" s="186"/>
      <c r="U1836" s="181">
        <v>360</v>
      </c>
      <c r="V1836" s="120">
        <v>14.3</v>
      </c>
      <c r="W1836" s="188"/>
      <c r="X1836" s="188"/>
      <c r="Y1836" s="122"/>
      <c r="Z1836" s="122"/>
      <c r="AA1836" s="122"/>
      <c r="AB1836" s="119"/>
      <c r="AC1836" s="123"/>
      <c r="AD1836" s="123"/>
      <c r="AE1836" s="123"/>
      <c r="AF1836" s="123" t="str">
        <f t="shared" si="167"/>
        <v xml:space="preserve"> </v>
      </c>
      <c r="AG1836" s="123" t="str">
        <f t="shared" si="168"/>
        <v/>
      </c>
      <c r="AH1836" s="119" t="s">
        <v>8184</v>
      </c>
      <c r="AI1836" s="121"/>
    </row>
    <row r="1837" spans="2:35" ht="13.2">
      <c r="B1837" s="150">
        <v>18270</v>
      </c>
      <c r="C1837" s="124">
        <v>1812</v>
      </c>
      <c r="D1837" s="124">
        <v>16.517756184040401</v>
      </c>
      <c r="E1837" s="124" t="s">
        <v>6183</v>
      </c>
      <c r="F1837" s="124" t="s">
        <v>6183</v>
      </c>
      <c r="G1837" s="126">
        <v>12020</v>
      </c>
      <c r="H1837" s="127">
        <f t="shared" si="169"/>
        <v>9.0302895808847818</v>
      </c>
      <c r="I1837" s="135" t="str">
        <f t="shared" si="170"/>
        <v>A-0735</v>
      </c>
      <c r="J1837" s="135" t="str">
        <f t="shared" si="171"/>
        <v>A-0735</v>
      </c>
      <c r="K1837" s="183">
        <f>H1837+M1837*0.001</f>
        <v>9.0304735808847827</v>
      </c>
      <c r="L1837" s="127">
        <v>13918.197</v>
      </c>
      <c r="M1837" s="208">
        <v>0.184</v>
      </c>
      <c r="N1837" s="127">
        <v>11.951000000000001</v>
      </c>
      <c r="O1837" s="124" t="s">
        <v>8198</v>
      </c>
      <c r="P1837" s="124" t="s">
        <v>8199</v>
      </c>
      <c r="Q1837" s="128" t="str">
        <f>Y1837*100 &amp; "% ," &amp; O1837 &amp; " " &amp; P1837 &amp; " " &amp; AG1837</f>
        <v xml:space="preserve">5% ,Anomaly (ANOM) Pipe Mill Anomaly (MIAN) </v>
      </c>
      <c r="R1837" s="124" t="s">
        <v>8208</v>
      </c>
      <c r="S1837" s="186" t="s">
        <v>8257</v>
      </c>
      <c r="T1837" s="186">
        <v>0.29166666666666669</v>
      </c>
      <c r="U1837" s="181">
        <v>150</v>
      </c>
      <c r="V1837" s="129">
        <v>14.3</v>
      </c>
      <c r="W1837" s="173">
        <v>61</v>
      </c>
      <c r="X1837" s="173">
        <v>172</v>
      </c>
      <c r="Y1837" s="131">
        <v>0.05</v>
      </c>
      <c r="Z1837" s="131">
        <v>0.05</v>
      </c>
      <c r="AA1837" s="131"/>
      <c r="AB1837" s="128" t="s">
        <v>8202</v>
      </c>
      <c r="AC1837" s="132"/>
      <c r="AD1837" s="132"/>
      <c r="AE1837" s="132"/>
      <c r="AF1837" s="132" t="str">
        <f t="shared" si="167"/>
        <v xml:space="preserve"> </v>
      </c>
      <c r="AG1837" s="132" t="str">
        <f t="shared" si="168"/>
        <v/>
      </c>
      <c r="AH1837" s="128" t="s">
        <v>8203</v>
      </c>
      <c r="AI1837" s="130">
        <v>477</v>
      </c>
    </row>
    <row r="1838" spans="2:35" ht="13.2">
      <c r="B1838" s="149">
        <v>18280</v>
      </c>
      <c r="C1838" s="115">
        <v>1813</v>
      </c>
      <c r="D1838" s="115">
        <v>16.529752051558873</v>
      </c>
      <c r="E1838" s="115" t="s">
        <v>6184</v>
      </c>
      <c r="F1838" s="115" t="s">
        <v>6184</v>
      </c>
      <c r="G1838" s="117">
        <v>12030</v>
      </c>
      <c r="H1838" s="118">
        <f t="shared" si="169"/>
        <v>9.0423032620557837</v>
      </c>
      <c r="I1838" s="134" t="str">
        <f t="shared" si="170"/>
        <v>A-0736</v>
      </c>
      <c r="J1838" s="134" t="str">
        <f t="shared" si="171"/>
        <v>A-0736</v>
      </c>
      <c r="K1838" s="183">
        <f>H1838+M1838*0.001</f>
        <v>9.0542542620557835</v>
      </c>
      <c r="L1838" s="118">
        <v>13929.964</v>
      </c>
      <c r="M1838" s="208">
        <v>11.951000000000001</v>
      </c>
      <c r="N1838" s="118">
        <v>11.993</v>
      </c>
      <c r="O1838" s="115" t="s">
        <v>8183</v>
      </c>
      <c r="P1838" s="115"/>
      <c r="Q1838" s="119" t="str">
        <f>Y1838*100 &amp; "% ," &amp; O1838 &amp; " " &amp; P1838 &amp; " " &amp; AG1838</f>
        <v xml:space="preserve">0% ,Weld (WELD)  </v>
      </c>
      <c r="R1838" s="115"/>
      <c r="S1838" s="186"/>
      <c r="T1838" s="186"/>
      <c r="U1838" s="181">
        <v>360</v>
      </c>
      <c r="V1838" s="120">
        <v>14.3</v>
      </c>
      <c r="W1838" s="188"/>
      <c r="X1838" s="188"/>
      <c r="Y1838" s="122"/>
      <c r="Z1838" s="122"/>
      <c r="AA1838" s="122"/>
      <c r="AB1838" s="119"/>
      <c r="AC1838" s="123"/>
      <c r="AD1838" s="123"/>
      <c r="AE1838" s="123"/>
      <c r="AF1838" s="123" t="str">
        <f t="shared" si="167"/>
        <v xml:space="preserve"> </v>
      </c>
      <c r="AG1838" s="123" t="str">
        <f t="shared" si="168"/>
        <v/>
      </c>
      <c r="AH1838" s="119" t="s">
        <v>8184</v>
      </c>
      <c r="AI1838" s="121"/>
    </row>
    <row r="1839" spans="2:35" ht="13.2">
      <c r="B1839" s="150">
        <v>18290</v>
      </c>
      <c r="C1839" s="124">
        <v>1814</v>
      </c>
      <c r="D1839" s="124">
        <v>16.541751919077658</v>
      </c>
      <c r="E1839" s="124" t="s">
        <v>6185</v>
      </c>
      <c r="F1839" s="124" t="s">
        <v>6185</v>
      </c>
      <c r="G1839" s="126">
        <v>12040</v>
      </c>
      <c r="H1839" s="127">
        <f t="shared" si="169"/>
        <v>9.0543113296326716</v>
      </c>
      <c r="I1839" s="135" t="str">
        <f t="shared" si="170"/>
        <v>A-0737</v>
      </c>
      <c r="J1839" s="135" t="str">
        <f t="shared" si="171"/>
        <v>A-0737</v>
      </c>
      <c r="K1839" s="183">
        <f>H1839+M1839*0.001</f>
        <v>9.066304329632672</v>
      </c>
      <c r="L1839" s="127">
        <v>13941.958000000001</v>
      </c>
      <c r="M1839" s="208">
        <v>11.993</v>
      </c>
      <c r="N1839" s="127">
        <v>11.962</v>
      </c>
      <c r="O1839" s="124" t="s">
        <v>8183</v>
      </c>
      <c r="P1839" s="124"/>
      <c r="Q1839" s="128" t="str">
        <f>Y1839*100 &amp; "% ," &amp; O1839 &amp; " " &amp; P1839 &amp; " " &amp; AG1839</f>
        <v xml:space="preserve">0% ,Weld (WELD)  </v>
      </c>
      <c r="R1839" s="124"/>
      <c r="S1839" s="186"/>
      <c r="T1839" s="186"/>
      <c r="U1839" s="181">
        <v>360</v>
      </c>
      <c r="V1839" s="129">
        <v>14.3</v>
      </c>
      <c r="W1839" s="173"/>
      <c r="X1839" s="173"/>
      <c r="Y1839" s="131"/>
      <c r="Z1839" s="131"/>
      <c r="AA1839" s="131"/>
      <c r="AB1839" s="128"/>
      <c r="AC1839" s="132"/>
      <c r="AD1839" s="132"/>
      <c r="AE1839" s="132"/>
      <c r="AF1839" s="132" t="str">
        <f t="shared" si="167"/>
        <v xml:space="preserve"> </v>
      </c>
      <c r="AG1839" s="132" t="str">
        <f t="shared" si="168"/>
        <v/>
      </c>
      <c r="AH1839" s="128" t="s">
        <v>8184</v>
      </c>
      <c r="AI1839" s="130"/>
    </row>
    <row r="1840" spans="2:35" ht="13.2">
      <c r="B1840" s="149">
        <v>18300</v>
      </c>
      <c r="C1840" s="115">
        <v>1815</v>
      </c>
      <c r="D1840" s="115">
        <v>16.553754786596009</v>
      </c>
      <c r="E1840" s="115" t="s">
        <v>6186</v>
      </c>
      <c r="F1840" s="115" t="s">
        <v>6186</v>
      </c>
      <c r="G1840" s="117">
        <v>12050</v>
      </c>
      <c r="H1840" s="118">
        <f t="shared" si="169"/>
        <v>9.0663275109989279</v>
      </c>
      <c r="I1840" s="134" t="str">
        <f t="shared" si="170"/>
        <v>A-0738</v>
      </c>
      <c r="J1840" s="134" t="str">
        <f t="shared" si="171"/>
        <v>A-0738</v>
      </c>
      <c r="K1840" s="183">
        <f>H1840+M1840*0.001</f>
        <v>9.0782895109989283</v>
      </c>
      <c r="L1840" s="118">
        <v>13953.92</v>
      </c>
      <c r="M1840" s="208">
        <v>11.962</v>
      </c>
      <c r="N1840" s="118">
        <v>11.956</v>
      </c>
      <c r="O1840" s="115" t="s">
        <v>8183</v>
      </c>
      <c r="P1840" s="115"/>
      <c r="Q1840" s="119" t="str">
        <f>Y1840*100 &amp; "% ," &amp; O1840 &amp; " " &amp; P1840 &amp; " " &amp; AG1840</f>
        <v xml:space="preserve">0% ,Weld (WELD)  </v>
      </c>
      <c r="R1840" s="115"/>
      <c r="S1840" s="186"/>
      <c r="T1840" s="186"/>
      <c r="U1840" s="181">
        <v>360</v>
      </c>
      <c r="V1840" s="120">
        <v>14.3</v>
      </c>
      <c r="W1840" s="188"/>
      <c r="X1840" s="188"/>
      <c r="Y1840" s="122"/>
      <c r="Z1840" s="122"/>
      <c r="AA1840" s="122"/>
      <c r="AB1840" s="119"/>
      <c r="AC1840" s="123"/>
      <c r="AD1840" s="123"/>
      <c r="AE1840" s="123"/>
      <c r="AF1840" s="123" t="str">
        <f t="shared" si="167"/>
        <v xml:space="preserve"> </v>
      </c>
      <c r="AG1840" s="123" t="str">
        <f t="shared" si="168"/>
        <v/>
      </c>
      <c r="AH1840" s="119" t="s">
        <v>8184</v>
      </c>
      <c r="AI1840" s="121"/>
    </row>
    <row r="1841" spans="2:35" ht="13.2">
      <c r="B1841" s="150">
        <v>18310</v>
      </c>
      <c r="C1841" s="124">
        <v>1816</v>
      </c>
      <c r="D1841" s="124">
        <v>16.565755654114763</v>
      </c>
      <c r="E1841" s="124" t="s">
        <v>6187</v>
      </c>
      <c r="F1841" s="124" t="s">
        <v>6187</v>
      </c>
      <c r="G1841" s="126">
        <v>12060</v>
      </c>
      <c r="H1841" s="127">
        <f t="shared" si="169"/>
        <v>9.078333511024347</v>
      </c>
      <c r="I1841" s="135" t="str">
        <f t="shared" si="170"/>
        <v>A-0739</v>
      </c>
      <c r="J1841" s="135" t="str">
        <f t="shared" si="171"/>
        <v>A-0739</v>
      </c>
      <c r="K1841" s="183">
        <f>H1841+M1841*0.001</f>
        <v>9.0902895110243467</v>
      </c>
      <c r="L1841" s="127">
        <v>13965.876</v>
      </c>
      <c r="M1841" s="208">
        <v>11.956</v>
      </c>
      <c r="N1841" s="127">
        <v>11.654999999999999</v>
      </c>
      <c r="O1841" s="124" t="s">
        <v>8183</v>
      </c>
      <c r="P1841" s="124"/>
      <c r="Q1841" s="128" t="str">
        <f>Y1841*100 &amp; "% ," &amp; O1841 &amp; " " &amp; P1841 &amp; " " &amp; AG1841</f>
        <v xml:space="preserve">0% ,Weld (WELD)  </v>
      </c>
      <c r="R1841" s="124"/>
      <c r="S1841" s="186"/>
      <c r="T1841" s="186"/>
      <c r="U1841" s="181">
        <v>360</v>
      </c>
      <c r="V1841" s="129">
        <v>14.3</v>
      </c>
      <c r="W1841" s="173"/>
      <c r="X1841" s="173"/>
      <c r="Y1841" s="131"/>
      <c r="Z1841" s="131"/>
      <c r="AA1841" s="131"/>
      <c r="AB1841" s="128"/>
      <c r="AC1841" s="132"/>
      <c r="AD1841" s="132"/>
      <c r="AE1841" s="132"/>
      <c r="AF1841" s="132" t="str">
        <f t="shared" si="167"/>
        <v xml:space="preserve"> </v>
      </c>
      <c r="AG1841" s="132" t="str">
        <f t="shared" si="168"/>
        <v/>
      </c>
      <c r="AH1841" s="128" t="s">
        <v>8184</v>
      </c>
      <c r="AI1841" s="130"/>
    </row>
    <row r="1842" spans="2:35" ht="13.2">
      <c r="B1842" s="149">
        <v>18320</v>
      </c>
      <c r="C1842" s="115">
        <v>1817</v>
      </c>
      <c r="D1842" s="115">
        <v>16.577752521633208</v>
      </c>
      <c r="E1842" s="115" t="s">
        <v>6188</v>
      </c>
      <c r="F1842" s="115" t="s">
        <v>6188</v>
      </c>
      <c r="G1842" s="117">
        <v>12070</v>
      </c>
      <c r="H1842" s="118">
        <f t="shared" si="169"/>
        <v>9.0900090282781338</v>
      </c>
      <c r="I1842" s="134" t="str">
        <f t="shared" si="170"/>
        <v>A-0740</v>
      </c>
      <c r="J1842" s="134" t="str">
        <f t="shared" si="171"/>
        <v>A-0740</v>
      </c>
      <c r="K1842" s="183">
        <f>H1842+M1842*0.001</f>
        <v>9.1016640282781331</v>
      </c>
      <c r="L1842" s="118">
        <v>13977.531000000001</v>
      </c>
      <c r="M1842" s="208">
        <v>11.654999999999999</v>
      </c>
      <c r="N1842" s="118">
        <v>11.96</v>
      </c>
      <c r="O1842" s="115" t="s">
        <v>8183</v>
      </c>
      <c r="P1842" s="115"/>
      <c r="Q1842" s="119" t="str">
        <f>Y1842*100 &amp; "% ," &amp; O1842 &amp; " " &amp; P1842 &amp; " " &amp; AG1842</f>
        <v xml:space="preserve">0% ,Weld (WELD)  </v>
      </c>
      <c r="R1842" s="115"/>
      <c r="S1842" s="186"/>
      <c r="T1842" s="186"/>
      <c r="U1842" s="181">
        <v>360</v>
      </c>
      <c r="V1842" s="120">
        <v>14.3</v>
      </c>
      <c r="W1842" s="188"/>
      <c r="X1842" s="188"/>
      <c r="Y1842" s="122"/>
      <c r="Z1842" s="122"/>
      <c r="AA1842" s="122"/>
      <c r="AB1842" s="119"/>
      <c r="AC1842" s="123"/>
      <c r="AD1842" s="123"/>
      <c r="AE1842" s="123"/>
      <c r="AF1842" s="123" t="str">
        <f t="shared" si="167"/>
        <v xml:space="preserve"> </v>
      </c>
      <c r="AG1842" s="123" t="str">
        <f t="shared" si="168"/>
        <v/>
      </c>
      <c r="AH1842" s="119" t="s">
        <v>8184</v>
      </c>
      <c r="AI1842" s="121"/>
    </row>
    <row r="1843" spans="2:35" ht="13.2">
      <c r="B1843" s="150">
        <v>18330</v>
      </c>
      <c r="C1843" s="124">
        <v>1818</v>
      </c>
      <c r="D1843" s="124">
        <v>16.589757389151906</v>
      </c>
      <c r="E1843" s="124" t="s">
        <v>6189</v>
      </c>
      <c r="F1843" s="124" t="s">
        <v>6189</v>
      </c>
      <c r="G1843" s="126">
        <v>12070</v>
      </c>
      <c r="H1843" s="127">
        <f t="shared" si="169"/>
        <v>9.0900090282781338</v>
      </c>
      <c r="I1843" s="135" t="str">
        <f t="shared" si="170"/>
        <v>A-0740</v>
      </c>
      <c r="J1843" s="135" t="str">
        <f t="shared" si="171"/>
        <v>A-0740</v>
      </c>
      <c r="K1843" s="183">
        <f>H1843+M1843*0.001</f>
        <v>9.101969028278134</v>
      </c>
      <c r="L1843" s="127">
        <v>13989.491</v>
      </c>
      <c r="M1843" s="208">
        <v>11.96</v>
      </c>
      <c r="N1843" s="127">
        <v>11.96</v>
      </c>
      <c r="O1843" s="124" t="s">
        <v>8198</v>
      </c>
      <c r="P1843" s="124" t="s">
        <v>8222</v>
      </c>
      <c r="Q1843" s="128" t="str">
        <f>Y1843*100 &amp; "% ," &amp; O1843 &amp; " " &amp; P1843 &amp; " " &amp; AG1843</f>
        <v xml:space="preserve">16% ,Anomaly (ANOM) Girth Weld Anomaly (GWAN) </v>
      </c>
      <c r="R1843" s="124"/>
      <c r="S1843" s="186" t="s">
        <v>8248</v>
      </c>
      <c r="T1843" s="186">
        <v>0.45833333333333331</v>
      </c>
      <c r="U1843" s="181">
        <v>30</v>
      </c>
      <c r="V1843" s="129">
        <v>14.3</v>
      </c>
      <c r="W1843" s="173"/>
      <c r="X1843" s="173"/>
      <c r="Y1843" s="131">
        <v>0.16</v>
      </c>
      <c r="Z1843" s="131"/>
      <c r="AA1843" s="131"/>
      <c r="AB1843" s="128"/>
      <c r="AC1843" s="132"/>
      <c r="AD1843" s="132"/>
      <c r="AE1843" s="132"/>
      <c r="AF1843" s="132" t="str">
        <f t="shared" si="167"/>
        <v xml:space="preserve"> </v>
      </c>
      <c r="AG1843" s="132" t="str">
        <f t="shared" si="168"/>
        <v/>
      </c>
      <c r="AH1843" s="128" t="s">
        <v>8404</v>
      </c>
      <c r="AI1843" s="130"/>
    </row>
    <row r="1844" spans="2:35" ht="13.2">
      <c r="B1844" s="149">
        <v>18340</v>
      </c>
      <c r="C1844" s="115">
        <v>1819</v>
      </c>
      <c r="D1844" s="115">
        <v>16.601763256670576</v>
      </c>
      <c r="E1844" s="115" t="s">
        <v>6190</v>
      </c>
      <c r="F1844" s="115" t="s">
        <v>6190</v>
      </c>
      <c r="G1844" s="117">
        <v>12080</v>
      </c>
      <c r="H1844" s="118">
        <f t="shared" si="169"/>
        <v>9.1020107368877667</v>
      </c>
      <c r="I1844" s="134" t="str">
        <f t="shared" si="170"/>
        <v>A-0741</v>
      </c>
      <c r="J1844" s="134" t="str">
        <f t="shared" si="171"/>
        <v>A-0741</v>
      </c>
      <c r="K1844" s="183">
        <f>H1844+M1844*0.001</f>
        <v>9.1139707368877669</v>
      </c>
      <c r="L1844" s="118">
        <v>13989.491</v>
      </c>
      <c r="M1844" s="208">
        <v>11.96</v>
      </c>
      <c r="N1844" s="118">
        <v>11.981999999999999</v>
      </c>
      <c r="O1844" s="115" t="s">
        <v>8183</v>
      </c>
      <c r="P1844" s="115"/>
      <c r="Q1844" s="119" t="str">
        <f>Y1844*100 &amp; "% ," &amp; O1844 &amp; " " &amp; P1844 &amp; " " &amp; AG1844</f>
        <v xml:space="preserve">0% ,Weld (WELD)  </v>
      </c>
      <c r="R1844" s="115"/>
      <c r="S1844" s="186"/>
      <c r="T1844" s="186"/>
      <c r="U1844" s="181">
        <v>360</v>
      </c>
      <c r="V1844" s="120">
        <v>14.3</v>
      </c>
      <c r="W1844" s="188"/>
      <c r="X1844" s="188"/>
      <c r="Y1844" s="122"/>
      <c r="Z1844" s="122"/>
      <c r="AA1844" s="122"/>
      <c r="AB1844" s="119"/>
      <c r="AC1844" s="123"/>
      <c r="AD1844" s="123"/>
      <c r="AE1844" s="123"/>
      <c r="AF1844" s="123" t="str">
        <f t="shared" si="167"/>
        <v xml:space="preserve"> </v>
      </c>
      <c r="AG1844" s="123" t="str">
        <f t="shared" si="168"/>
        <v/>
      </c>
      <c r="AH1844" s="119" t="s">
        <v>8184</v>
      </c>
      <c r="AI1844" s="121"/>
    </row>
    <row r="1845" spans="2:35" ht="13.2">
      <c r="B1845" s="150">
        <v>18350</v>
      </c>
      <c r="C1845" s="124">
        <v>1820</v>
      </c>
      <c r="D1845" s="124">
        <v>16.613770124188871</v>
      </c>
      <c r="E1845" s="124" t="s">
        <v>6191</v>
      </c>
      <c r="F1845" s="124" t="s">
        <v>6191</v>
      </c>
      <c r="G1845" s="126">
        <v>12080</v>
      </c>
      <c r="H1845" s="127">
        <f t="shared" si="169"/>
        <v>9.1020107368877667</v>
      </c>
      <c r="I1845" s="135" t="str">
        <f t="shared" si="170"/>
        <v>A-0741</v>
      </c>
      <c r="J1845" s="135" t="str">
        <f t="shared" si="171"/>
        <v>A-0741</v>
      </c>
      <c r="K1845" s="183">
        <f>H1845+M1845*0.001</f>
        <v>9.1080077368877674</v>
      </c>
      <c r="L1845" s="127">
        <v>13995.487999999999</v>
      </c>
      <c r="M1845" s="208">
        <v>5.9969999999999999</v>
      </c>
      <c r="N1845" s="127">
        <v>11.981999999999999</v>
      </c>
      <c r="O1845" s="124" t="s">
        <v>8321</v>
      </c>
      <c r="P1845" s="124"/>
      <c r="Q1845" s="128" t="str">
        <f>Y1845*100 &amp; "% ," &amp; O1845 &amp; " " &amp; P1845 &amp; " " &amp; AG1845</f>
        <v xml:space="preserve">0% ,Anode (ANOD)  </v>
      </c>
      <c r="R1845" s="124"/>
      <c r="S1845" s="186"/>
      <c r="T1845" s="186"/>
      <c r="U1845" s="181">
        <v>360</v>
      </c>
      <c r="V1845" s="129">
        <v>14.3</v>
      </c>
      <c r="W1845" s="173"/>
      <c r="X1845" s="173"/>
      <c r="Y1845" s="131"/>
      <c r="Z1845" s="131"/>
      <c r="AA1845" s="131"/>
      <c r="AB1845" s="128"/>
      <c r="AC1845" s="132"/>
      <c r="AD1845" s="132"/>
      <c r="AE1845" s="132"/>
      <c r="AF1845" s="132" t="str">
        <f t="shared" si="167"/>
        <v xml:space="preserve"> </v>
      </c>
      <c r="AG1845" s="132" t="str">
        <f t="shared" si="168"/>
        <v/>
      </c>
      <c r="AH1845" s="128" t="s">
        <v>8405</v>
      </c>
      <c r="AI1845" s="130"/>
    </row>
    <row r="1846" spans="2:35" ht="13.2">
      <c r="B1846" s="149">
        <v>18360</v>
      </c>
      <c r="C1846" s="115">
        <v>1821</v>
      </c>
      <c r="D1846" s="115">
        <v>16.625767991707672</v>
      </c>
      <c r="E1846" s="115" t="s">
        <v>6192</v>
      </c>
      <c r="F1846" s="115" t="s">
        <v>6192</v>
      </c>
      <c r="G1846" s="117">
        <v>12090</v>
      </c>
      <c r="H1846" s="118">
        <f t="shared" si="169"/>
        <v>9.1140100372412967</v>
      </c>
      <c r="I1846" s="134" t="str">
        <f t="shared" si="170"/>
        <v>A-0742</v>
      </c>
      <c r="J1846" s="134" t="str">
        <f t="shared" si="171"/>
        <v>A-0742</v>
      </c>
      <c r="K1846" s="183">
        <f>H1846+M1846*0.001</f>
        <v>9.1259920372412964</v>
      </c>
      <c r="L1846" s="118">
        <v>14001.474</v>
      </c>
      <c r="M1846" s="208">
        <v>11.981999999999999</v>
      </c>
      <c r="N1846" s="118">
        <v>11.965999999999999</v>
      </c>
      <c r="O1846" s="115" t="s">
        <v>8183</v>
      </c>
      <c r="P1846" s="115"/>
      <c r="Q1846" s="119" t="str">
        <f>Y1846*100 &amp; "% ," &amp; O1846 &amp; " " &amp; P1846 &amp; " " &amp; AG1846</f>
        <v xml:space="preserve">0% ,Weld (WELD)  </v>
      </c>
      <c r="R1846" s="115"/>
      <c r="S1846" s="186"/>
      <c r="T1846" s="186"/>
      <c r="U1846" s="181">
        <v>360</v>
      </c>
      <c r="V1846" s="120">
        <v>14.3</v>
      </c>
      <c r="W1846" s="188"/>
      <c r="X1846" s="188"/>
      <c r="Y1846" s="122"/>
      <c r="Z1846" s="122"/>
      <c r="AA1846" s="122"/>
      <c r="AB1846" s="119"/>
      <c r="AC1846" s="123"/>
      <c r="AD1846" s="123"/>
      <c r="AE1846" s="123"/>
      <c r="AF1846" s="123" t="str">
        <f t="shared" si="167"/>
        <v xml:space="preserve"> </v>
      </c>
      <c r="AG1846" s="123" t="str">
        <f t="shared" si="168"/>
        <v/>
      </c>
      <c r="AH1846" s="119" t="s">
        <v>8184</v>
      </c>
      <c r="AI1846" s="121"/>
    </row>
    <row r="1847" spans="2:35" ht="13.2">
      <c r="B1847" s="150">
        <v>18370</v>
      </c>
      <c r="C1847" s="124">
        <v>1822</v>
      </c>
      <c r="D1847" s="124">
        <v>16.637772859226004</v>
      </c>
      <c r="E1847" s="124" t="s">
        <v>6193</v>
      </c>
      <c r="F1847" s="124" t="s">
        <v>6193</v>
      </c>
      <c r="G1847" s="126">
        <v>12100</v>
      </c>
      <c r="H1847" s="127">
        <f t="shared" si="169"/>
        <v>9.1259756432844181</v>
      </c>
      <c r="I1847" s="135" t="str">
        <f t="shared" si="170"/>
        <v>A-0743</v>
      </c>
      <c r="J1847" s="135" t="str">
        <f t="shared" si="171"/>
        <v>A-0743</v>
      </c>
      <c r="K1847" s="183">
        <f>H1847+M1847*0.001</f>
        <v>9.1379416432844174</v>
      </c>
      <c r="L1847" s="127">
        <v>14013.44</v>
      </c>
      <c r="M1847" s="208">
        <v>11.965999999999999</v>
      </c>
      <c r="N1847" s="127">
        <v>11.997999999999999</v>
      </c>
      <c r="O1847" s="124" t="s">
        <v>8183</v>
      </c>
      <c r="P1847" s="124"/>
      <c r="Q1847" s="128" t="str">
        <f>Y1847*100 &amp; "% ," &amp; O1847 &amp; " " &amp; P1847 &amp; " " &amp; AG1847</f>
        <v xml:space="preserve">0% ,Weld (WELD)  </v>
      </c>
      <c r="R1847" s="124"/>
      <c r="S1847" s="186"/>
      <c r="T1847" s="186"/>
      <c r="U1847" s="181">
        <v>360</v>
      </c>
      <c r="V1847" s="129">
        <v>14.3</v>
      </c>
      <c r="W1847" s="173"/>
      <c r="X1847" s="173"/>
      <c r="Y1847" s="131"/>
      <c r="Z1847" s="131"/>
      <c r="AA1847" s="131"/>
      <c r="AB1847" s="128"/>
      <c r="AC1847" s="132"/>
      <c r="AD1847" s="132"/>
      <c r="AE1847" s="132"/>
      <c r="AF1847" s="132" t="str">
        <f t="shared" si="167"/>
        <v xml:space="preserve"> </v>
      </c>
      <c r="AG1847" s="132" t="str">
        <f t="shared" si="168"/>
        <v/>
      </c>
      <c r="AH1847" s="128" t="s">
        <v>8184</v>
      </c>
      <c r="AI1847" s="130"/>
    </row>
    <row r="1848" spans="2:35" ht="13.2">
      <c r="B1848" s="149">
        <v>18380</v>
      </c>
      <c r="C1848" s="115">
        <v>1823</v>
      </c>
      <c r="D1848" s="115">
        <v>16.649731726744687</v>
      </c>
      <c r="E1848" s="115" t="s">
        <v>6194</v>
      </c>
      <c r="F1848" s="115" t="s">
        <v>6194</v>
      </c>
      <c r="G1848" s="117">
        <v>12110</v>
      </c>
      <c r="H1848" s="118">
        <f t="shared" si="169"/>
        <v>9.1379759599738595</v>
      </c>
      <c r="I1848" s="134" t="str">
        <f t="shared" si="170"/>
        <v>A-0744</v>
      </c>
      <c r="J1848" s="134" t="str">
        <f t="shared" si="171"/>
        <v>A-0744</v>
      </c>
      <c r="K1848" s="183">
        <f>H1848+M1848*0.001</f>
        <v>9.1499739599738596</v>
      </c>
      <c r="L1848" s="118">
        <v>14025.438</v>
      </c>
      <c r="M1848" s="208">
        <v>11.997999999999999</v>
      </c>
      <c r="N1848" s="118">
        <v>12.002000000000001</v>
      </c>
      <c r="O1848" s="115" t="s">
        <v>8183</v>
      </c>
      <c r="P1848" s="115"/>
      <c r="Q1848" s="119" t="str">
        <f>Y1848*100 &amp; "% ," &amp; O1848 &amp; " " &amp; P1848 &amp; " " &amp; AG1848</f>
        <v xml:space="preserve">0% ,Weld (WELD)  </v>
      </c>
      <c r="R1848" s="115"/>
      <c r="S1848" s="186"/>
      <c r="T1848" s="186"/>
      <c r="U1848" s="181">
        <v>360</v>
      </c>
      <c r="V1848" s="120">
        <v>14.3</v>
      </c>
      <c r="W1848" s="188"/>
      <c r="X1848" s="188"/>
      <c r="Y1848" s="122"/>
      <c r="Z1848" s="122"/>
      <c r="AA1848" s="122"/>
      <c r="AB1848" s="119"/>
      <c r="AC1848" s="123"/>
      <c r="AD1848" s="123"/>
      <c r="AE1848" s="123"/>
      <c r="AF1848" s="123" t="str">
        <f t="shared" si="167"/>
        <v xml:space="preserve"> </v>
      </c>
      <c r="AG1848" s="123" t="str">
        <f t="shared" si="168"/>
        <v/>
      </c>
      <c r="AH1848" s="119" t="s">
        <v>8184</v>
      </c>
      <c r="AI1848" s="121"/>
    </row>
    <row r="1849" spans="2:35" ht="13.2">
      <c r="B1849" s="150">
        <v>18390</v>
      </c>
      <c r="C1849" s="124">
        <v>1824</v>
      </c>
      <c r="D1849" s="124">
        <v>16.661728594263131</v>
      </c>
      <c r="E1849" s="124" t="s">
        <v>6195</v>
      </c>
      <c r="F1849" s="124" t="s">
        <v>6195</v>
      </c>
      <c r="G1849" s="126">
        <v>12120</v>
      </c>
      <c r="H1849" s="127">
        <f t="shared" si="169"/>
        <v>9.1499639412641187</v>
      </c>
      <c r="I1849" s="135" t="str">
        <f t="shared" si="170"/>
        <v>A-0745</v>
      </c>
      <c r="J1849" s="135" t="str">
        <f t="shared" si="171"/>
        <v>A-0745</v>
      </c>
      <c r="K1849" s="183">
        <f>H1849+M1849*0.001</f>
        <v>9.1619659412641195</v>
      </c>
      <c r="L1849" s="127">
        <v>14037.44</v>
      </c>
      <c r="M1849" s="208">
        <v>12.002000000000001</v>
      </c>
      <c r="N1849" s="127">
        <v>11.933999999999999</v>
      </c>
      <c r="O1849" s="124" t="s">
        <v>8183</v>
      </c>
      <c r="P1849" s="124"/>
      <c r="Q1849" s="128" t="str">
        <f>Y1849*100 &amp; "% ," &amp; O1849 &amp; " " &amp; P1849 &amp; " " &amp; AG1849</f>
        <v xml:space="preserve">0% ,Weld (WELD)  </v>
      </c>
      <c r="R1849" s="124"/>
      <c r="S1849" s="186"/>
      <c r="T1849" s="186"/>
      <c r="U1849" s="181">
        <v>360</v>
      </c>
      <c r="V1849" s="129">
        <v>14.3</v>
      </c>
      <c r="W1849" s="173"/>
      <c r="X1849" s="173"/>
      <c r="Y1849" s="131"/>
      <c r="Z1849" s="131"/>
      <c r="AA1849" s="131"/>
      <c r="AB1849" s="128"/>
      <c r="AC1849" s="132"/>
      <c r="AD1849" s="132"/>
      <c r="AE1849" s="132"/>
      <c r="AF1849" s="132" t="str">
        <f t="shared" si="167"/>
        <v xml:space="preserve"> </v>
      </c>
      <c r="AG1849" s="132" t="str">
        <f t="shared" si="168"/>
        <v/>
      </c>
      <c r="AH1849" s="128" t="s">
        <v>8184</v>
      </c>
      <c r="AI1849" s="130"/>
    </row>
    <row r="1850" spans="2:35" ht="13.2">
      <c r="B1850" s="149">
        <v>18400</v>
      </c>
      <c r="C1850" s="115">
        <v>1825</v>
      </c>
      <c r="D1850" s="115">
        <v>16.673674461781665</v>
      </c>
      <c r="E1850" s="115" t="s">
        <v>6196</v>
      </c>
      <c r="F1850" s="115" t="s">
        <v>6196</v>
      </c>
      <c r="G1850" s="117">
        <v>12130</v>
      </c>
      <c r="H1850" s="118">
        <f t="shared" si="169"/>
        <v>9.1619485303708981</v>
      </c>
      <c r="I1850" s="134" t="str">
        <f t="shared" si="170"/>
        <v>A-0746</v>
      </c>
      <c r="J1850" s="134" t="str">
        <f t="shared" si="171"/>
        <v>A-0746</v>
      </c>
      <c r="K1850" s="183">
        <f>H1850+M1850*0.001</f>
        <v>9.1738825303708982</v>
      </c>
      <c r="L1850" s="118">
        <v>14049.373</v>
      </c>
      <c r="M1850" s="208">
        <v>11.933999999999999</v>
      </c>
      <c r="N1850" s="118">
        <v>11.961</v>
      </c>
      <c r="O1850" s="115" t="s">
        <v>8183</v>
      </c>
      <c r="P1850" s="115"/>
      <c r="Q1850" s="119" t="str">
        <f>Y1850*100 &amp; "% ," &amp; O1850 &amp; " " &amp; P1850 &amp; " " &amp; AG1850</f>
        <v xml:space="preserve">0% ,Weld (WELD)  </v>
      </c>
      <c r="R1850" s="115"/>
      <c r="S1850" s="186"/>
      <c r="T1850" s="186"/>
      <c r="U1850" s="181">
        <v>360</v>
      </c>
      <c r="V1850" s="120">
        <v>14.3</v>
      </c>
      <c r="W1850" s="188"/>
      <c r="X1850" s="188"/>
      <c r="Y1850" s="122"/>
      <c r="Z1850" s="122"/>
      <c r="AA1850" s="122"/>
      <c r="AB1850" s="119"/>
      <c r="AC1850" s="123"/>
      <c r="AD1850" s="123"/>
      <c r="AE1850" s="123"/>
      <c r="AF1850" s="123" t="str">
        <f t="shared" si="167"/>
        <v xml:space="preserve"> </v>
      </c>
      <c r="AG1850" s="123" t="str">
        <f t="shared" si="168"/>
        <v/>
      </c>
      <c r="AH1850" s="119" t="s">
        <v>8184</v>
      </c>
      <c r="AI1850" s="121"/>
    </row>
    <row r="1851" spans="2:35" ht="13.2">
      <c r="B1851" s="150">
        <v>18410</v>
      </c>
      <c r="C1851" s="124">
        <v>1826</v>
      </c>
      <c r="D1851" s="124">
        <v>16.68567532930042</v>
      </c>
      <c r="E1851" s="124" t="s">
        <v>6197</v>
      </c>
      <c r="F1851" s="124" t="s">
        <v>6197</v>
      </c>
      <c r="G1851" s="126">
        <v>12140</v>
      </c>
      <c r="H1851" s="127">
        <f t="shared" si="169"/>
        <v>9.1739517122450494</v>
      </c>
      <c r="I1851" s="135" t="str">
        <f t="shared" si="170"/>
        <v>A-0747</v>
      </c>
      <c r="J1851" s="135" t="str">
        <f t="shared" si="171"/>
        <v>A-0747</v>
      </c>
      <c r="K1851" s="183">
        <f>H1851+M1851*0.001</f>
        <v>9.1859127122450488</v>
      </c>
      <c r="L1851" s="127">
        <v>14061.334000000001</v>
      </c>
      <c r="M1851" s="208">
        <v>11.961</v>
      </c>
      <c r="N1851" s="127">
        <v>11.958</v>
      </c>
      <c r="O1851" s="124" t="s">
        <v>8183</v>
      </c>
      <c r="P1851" s="124"/>
      <c r="Q1851" s="128" t="str">
        <f>Y1851*100 &amp; "% ," &amp; O1851 &amp; " " &amp; P1851 &amp; " " &amp; AG1851</f>
        <v xml:space="preserve">0% ,Weld (WELD)  </v>
      </c>
      <c r="R1851" s="124"/>
      <c r="S1851" s="186"/>
      <c r="T1851" s="186"/>
      <c r="U1851" s="181">
        <v>360</v>
      </c>
      <c r="V1851" s="129">
        <v>14.3</v>
      </c>
      <c r="W1851" s="173"/>
      <c r="X1851" s="173"/>
      <c r="Y1851" s="131"/>
      <c r="Z1851" s="131"/>
      <c r="AA1851" s="131"/>
      <c r="AB1851" s="128"/>
      <c r="AC1851" s="132"/>
      <c r="AD1851" s="132"/>
      <c r="AE1851" s="132"/>
      <c r="AF1851" s="132" t="str">
        <f t="shared" si="167"/>
        <v xml:space="preserve"> </v>
      </c>
      <c r="AG1851" s="132" t="str">
        <f t="shared" si="168"/>
        <v/>
      </c>
      <c r="AH1851" s="128" t="s">
        <v>8184</v>
      </c>
      <c r="AI1851" s="130"/>
    </row>
    <row r="1852" spans="2:35" ht="13.2">
      <c r="B1852" s="149">
        <v>18420</v>
      </c>
      <c r="C1852" s="115">
        <v>1827</v>
      </c>
      <c r="D1852" s="115">
        <v>16.697341196819004</v>
      </c>
      <c r="E1852" s="115" t="s">
        <v>6198</v>
      </c>
      <c r="F1852" s="115" t="s">
        <v>6198</v>
      </c>
      <c r="G1852" s="117">
        <v>12150</v>
      </c>
      <c r="H1852" s="118">
        <f t="shared" si="169"/>
        <v>9.1859589594305184</v>
      </c>
      <c r="I1852" s="134" t="str">
        <f t="shared" si="170"/>
        <v>A-0748</v>
      </c>
      <c r="J1852" s="134" t="str">
        <f t="shared" si="171"/>
        <v>A-0748</v>
      </c>
      <c r="K1852" s="183">
        <f>H1852+M1852*0.001</f>
        <v>9.1979169594305183</v>
      </c>
      <c r="L1852" s="118">
        <v>14073.291999999999</v>
      </c>
      <c r="M1852" s="208">
        <v>11.958</v>
      </c>
      <c r="N1852" s="118">
        <v>11.968</v>
      </c>
      <c r="O1852" s="115" t="s">
        <v>8183</v>
      </c>
      <c r="P1852" s="115"/>
      <c r="Q1852" s="119" t="str">
        <f>Y1852*100 &amp; "% ," &amp; O1852 &amp; " " &amp; P1852 &amp; " " &amp; AG1852</f>
        <v xml:space="preserve">0% ,Weld (WELD)  </v>
      </c>
      <c r="R1852" s="115"/>
      <c r="S1852" s="186"/>
      <c r="T1852" s="186"/>
      <c r="U1852" s="181">
        <v>360</v>
      </c>
      <c r="V1852" s="120">
        <v>14.3</v>
      </c>
      <c r="W1852" s="188"/>
      <c r="X1852" s="188"/>
      <c r="Y1852" s="122"/>
      <c r="Z1852" s="122"/>
      <c r="AA1852" s="122"/>
      <c r="AB1852" s="119"/>
      <c r="AC1852" s="123"/>
      <c r="AD1852" s="123"/>
      <c r="AE1852" s="123"/>
      <c r="AF1852" s="123" t="str">
        <f t="shared" si="167"/>
        <v xml:space="preserve"> </v>
      </c>
      <c r="AG1852" s="123" t="str">
        <f t="shared" si="168"/>
        <v/>
      </c>
      <c r="AH1852" s="119" t="s">
        <v>8184</v>
      </c>
      <c r="AI1852" s="121"/>
    </row>
    <row r="1853" spans="2:35" ht="13.2">
      <c r="B1853" s="150">
        <v>18430</v>
      </c>
      <c r="C1853" s="124">
        <v>1828</v>
      </c>
      <c r="D1853" s="124">
        <v>16.709343064337382</v>
      </c>
      <c r="E1853" s="124" t="s">
        <v>6199</v>
      </c>
      <c r="F1853" s="124" t="s">
        <v>6199</v>
      </c>
      <c r="G1853" s="126">
        <v>12160</v>
      </c>
      <c r="H1853" s="127">
        <f t="shared" si="169"/>
        <v>9.1979627873659133</v>
      </c>
      <c r="I1853" s="135" t="str">
        <f t="shared" si="170"/>
        <v>A-0749</v>
      </c>
      <c r="J1853" s="135" t="str">
        <f t="shared" si="171"/>
        <v>A-0749</v>
      </c>
      <c r="K1853" s="183">
        <f>H1853+M1853*0.001</f>
        <v>9.2099307873659129</v>
      </c>
      <c r="L1853" s="127">
        <v>14085.26</v>
      </c>
      <c r="M1853" s="208">
        <v>11.968</v>
      </c>
      <c r="N1853" s="127">
        <v>11.949</v>
      </c>
      <c r="O1853" s="124" t="s">
        <v>8183</v>
      </c>
      <c r="P1853" s="124"/>
      <c r="Q1853" s="128" t="str">
        <f>Y1853*100 &amp; "% ," &amp; O1853 &amp; " " &amp; P1853 &amp; " " &amp; AG1853</f>
        <v xml:space="preserve">0% ,Weld (WELD)  </v>
      </c>
      <c r="R1853" s="124"/>
      <c r="S1853" s="186"/>
      <c r="T1853" s="186"/>
      <c r="U1853" s="181">
        <v>360</v>
      </c>
      <c r="V1853" s="129">
        <v>14.3</v>
      </c>
      <c r="W1853" s="173"/>
      <c r="X1853" s="173"/>
      <c r="Y1853" s="131"/>
      <c r="Z1853" s="131"/>
      <c r="AA1853" s="131"/>
      <c r="AB1853" s="128"/>
      <c r="AC1853" s="132"/>
      <c r="AD1853" s="132"/>
      <c r="AE1853" s="132"/>
      <c r="AF1853" s="132" t="str">
        <f t="shared" si="167"/>
        <v xml:space="preserve"> </v>
      </c>
      <c r="AG1853" s="132" t="str">
        <f t="shared" si="168"/>
        <v/>
      </c>
      <c r="AH1853" s="128" t="s">
        <v>8184</v>
      </c>
      <c r="AI1853" s="130"/>
    </row>
    <row r="1854" spans="2:35" ht="13.2">
      <c r="B1854" s="149">
        <v>18440</v>
      </c>
      <c r="C1854" s="115">
        <v>1829</v>
      </c>
      <c r="D1854" s="115">
        <v>16.721337931795475</v>
      </c>
      <c r="E1854" s="115" t="s">
        <v>6200</v>
      </c>
      <c r="F1854" s="115" t="s">
        <v>6200</v>
      </c>
      <c r="G1854" s="117">
        <v>12170</v>
      </c>
      <c r="H1854" s="118">
        <f t="shared" si="169"/>
        <v>9.2099630485769914</v>
      </c>
      <c r="I1854" s="134" t="str">
        <f t="shared" si="170"/>
        <v>A-0750</v>
      </c>
      <c r="J1854" s="134" t="str">
        <f t="shared" si="171"/>
        <v>A-0750</v>
      </c>
      <c r="K1854" s="183">
        <f>H1854+M1854*0.001</f>
        <v>9.221912048576991</v>
      </c>
      <c r="L1854" s="118">
        <v>14097.209000000001</v>
      </c>
      <c r="M1854" s="208">
        <v>11.949</v>
      </c>
      <c r="N1854" s="118">
        <v>11.977</v>
      </c>
      <c r="O1854" s="115" t="s">
        <v>8183</v>
      </c>
      <c r="P1854" s="115"/>
      <c r="Q1854" s="119" t="str">
        <f>Y1854*100 &amp; "% ," &amp; O1854 &amp; " " &amp; P1854 &amp; " " &amp; AG1854</f>
        <v xml:space="preserve">0% ,Weld (WELD)  </v>
      </c>
      <c r="R1854" s="115"/>
      <c r="S1854" s="186"/>
      <c r="T1854" s="186"/>
      <c r="U1854" s="181">
        <v>360</v>
      </c>
      <c r="V1854" s="120">
        <v>14.3</v>
      </c>
      <c r="W1854" s="188"/>
      <c r="X1854" s="188"/>
      <c r="Y1854" s="122"/>
      <c r="Z1854" s="122"/>
      <c r="AA1854" s="122"/>
      <c r="AB1854" s="119"/>
      <c r="AC1854" s="123"/>
      <c r="AD1854" s="123"/>
      <c r="AE1854" s="123"/>
      <c r="AF1854" s="123" t="str">
        <f t="shared" si="167"/>
        <v xml:space="preserve"> </v>
      </c>
      <c r="AG1854" s="123" t="str">
        <f t="shared" si="168"/>
        <v/>
      </c>
      <c r="AH1854" s="119" t="s">
        <v>8184</v>
      </c>
      <c r="AI1854" s="121"/>
    </row>
    <row r="1855" spans="2:35" ht="13.2">
      <c r="B1855" s="150">
        <v>18450</v>
      </c>
      <c r="C1855" s="124">
        <v>1830</v>
      </c>
      <c r="D1855" s="124">
        <v>16.733332799240628</v>
      </c>
      <c r="E1855" s="124" t="s">
        <v>6201</v>
      </c>
      <c r="F1855" s="124" t="s">
        <v>6201</v>
      </c>
      <c r="G1855" s="126">
        <v>12180</v>
      </c>
      <c r="H1855" s="127">
        <f t="shared" si="169"/>
        <v>9.221967460996165</v>
      </c>
      <c r="I1855" s="135" t="str">
        <f t="shared" si="170"/>
        <v>A-0751</v>
      </c>
      <c r="J1855" s="135" t="str">
        <f t="shared" si="171"/>
        <v>A-0751</v>
      </c>
      <c r="K1855" s="183">
        <f>H1855+M1855*0.001</f>
        <v>9.2339444609961649</v>
      </c>
      <c r="L1855" s="127">
        <v>14109.186</v>
      </c>
      <c r="M1855" s="208">
        <v>11.977</v>
      </c>
      <c r="N1855" s="127">
        <v>11.941000000000001</v>
      </c>
      <c r="O1855" s="124" t="s">
        <v>8183</v>
      </c>
      <c r="P1855" s="124"/>
      <c r="Q1855" s="128" t="str">
        <f>Y1855*100 &amp; "% ," &amp; O1855 &amp; " " &amp; P1855 &amp; " " &amp; AG1855</f>
        <v xml:space="preserve">0% ,Weld (WELD)  </v>
      </c>
      <c r="R1855" s="124"/>
      <c r="S1855" s="186"/>
      <c r="T1855" s="186"/>
      <c r="U1855" s="181">
        <v>360</v>
      </c>
      <c r="V1855" s="129">
        <v>14.3</v>
      </c>
      <c r="W1855" s="173"/>
      <c r="X1855" s="173"/>
      <c r="Y1855" s="131"/>
      <c r="Z1855" s="131"/>
      <c r="AA1855" s="131"/>
      <c r="AB1855" s="128"/>
      <c r="AC1855" s="132"/>
      <c r="AD1855" s="132"/>
      <c r="AE1855" s="132"/>
      <c r="AF1855" s="132" t="str">
        <f t="shared" si="167"/>
        <v xml:space="preserve"> </v>
      </c>
      <c r="AG1855" s="132" t="str">
        <f t="shared" si="168"/>
        <v/>
      </c>
      <c r="AH1855" s="128" t="s">
        <v>8184</v>
      </c>
      <c r="AI1855" s="130"/>
    </row>
    <row r="1856" spans="2:35" ht="13.2">
      <c r="B1856" s="149">
        <v>18460</v>
      </c>
      <c r="C1856" s="115">
        <v>1831</v>
      </c>
      <c r="D1856" s="115">
        <v>16.745337666685742</v>
      </c>
      <c r="E1856" s="115" t="s">
        <v>6202</v>
      </c>
      <c r="F1856" s="115" t="s">
        <v>6202</v>
      </c>
      <c r="G1856" s="117">
        <v>12180</v>
      </c>
      <c r="H1856" s="118">
        <f t="shared" si="169"/>
        <v>9.221967460996165</v>
      </c>
      <c r="I1856" s="134" t="str">
        <f t="shared" si="170"/>
        <v>A-0751</v>
      </c>
      <c r="J1856" s="134" t="str">
        <f t="shared" si="171"/>
        <v>A-0751</v>
      </c>
      <c r="K1856" s="183">
        <f>H1856+M1856*0.001</f>
        <v>9.2279634609961647</v>
      </c>
      <c r="L1856" s="118">
        <v>14115.182000000001</v>
      </c>
      <c r="M1856" s="208">
        <v>5.9960000000000004</v>
      </c>
      <c r="N1856" s="118">
        <v>11.941000000000001</v>
      </c>
      <c r="O1856" s="115" t="s">
        <v>8321</v>
      </c>
      <c r="P1856" s="115"/>
      <c r="Q1856" s="119" t="str">
        <f>Y1856*100 &amp; "% ," &amp; O1856 &amp; " " &amp; P1856 &amp; " " &amp; AG1856</f>
        <v xml:space="preserve">0% ,Anode (ANOD)  </v>
      </c>
      <c r="R1856" s="115"/>
      <c r="S1856" s="186"/>
      <c r="T1856" s="186"/>
      <c r="U1856" s="181">
        <v>360</v>
      </c>
      <c r="V1856" s="120">
        <v>14.3</v>
      </c>
      <c r="W1856" s="188"/>
      <c r="X1856" s="188"/>
      <c r="Y1856" s="122"/>
      <c r="Z1856" s="122"/>
      <c r="AA1856" s="122"/>
      <c r="AB1856" s="119"/>
      <c r="AC1856" s="123"/>
      <c r="AD1856" s="123"/>
      <c r="AE1856" s="123"/>
      <c r="AF1856" s="123" t="str">
        <f t="shared" si="167"/>
        <v xml:space="preserve"> </v>
      </c>
      <c r="AG1856" s="123" t="str">
        <f t="shared" si="168"/>
        <v/>
      </c>
      <c r="AH1856" s="119" t="s">
        <v>8406</v>
      </c>
      <c r="AI1856" s="121"/>
    </row>
    <row r="1857" spans="2:35" ht="13.2">
      <c r="B1857" s="150">
        <v>18470</v>
      </c>
      <c r="C1857" s="124">
        <v>1832</v>
      </c>
      <c r="D1857" s="124">
        <v>16.75733353413063</v>
      </c>
      <c r="E1857" s="124" t="s">
        <v>6203</v>
      </c>
      <c r="F1857" s="124" t="s">
        <v>6203</v>
      </c>
      <c r="G1857" s="126">
        <v>12190</v>
      </c>
      <c r="H1857" s="127">
        <f t="shared" si="169"/>
        <v>9.2339637419497311</v>
      </c>
      <c r="I1857" s="135" t="str">
        <f t="shared" si="170"/>
        <v>A-0752</v>
      </c>
      <c r="J1857" s="135" t="str">
        <f t="shared" si="171"/>
        <v>A-0752</v>
      </c>
      <c r="K1857" s="183">
        <f>H1857+M1857*0.001</f>
        <v>9.2459047419497313</v>
      </c>
      <c r="L1857" s="127">
        <v>14121.128000000001</v>
      </c>
      <c r="M1857" s="208">
        <v>11.941000000000001</v>
      </c>
      <c r="N1857" s="127">
        <v>11.955</v>
      </c>
      <c r="O1857" s="124" t="s">
        <v>8183</v>
      </c>
      <c r="P1857" s="124" t="s">
        <v>661</v>
      </c>
      <c r="Q1857" s="128" t="str">
        <f>Y1857*100 &amp; "% ," &amp; O1857 &amp; " " &amp; P1857 &amp; " " &amp; AG1857</f>
        <v xml:space="preserve">0% ,Weld (WELD) Change in Wall Thickness (CHWT) </v>
      </c>
      <c r="R1857" s="124"/>
      <c r="S1857" s="186"/>
      <c r="T1857" s="186"/>
      <c r="U1857" s="181">
        <v>360</v>
      </c>
      <c r="V1857" s="129">
        <v>21</v>
      </c>
      <c r="W1857" s="173"/>
      <c r="X1857" s="173"/>
      <c r="Y1857" s="131"/>
      <c r="Z1857" s="131"/>
      <c r="AA1857" s="131"/>
      <c r="AB1857" s="128"/>
      <c r="AC1857" s="132"/>
      <c r="AD1857" s="132"/>
      <c r="AE1857" s="132"/>
      <c r="AF1857" s="132" t="str">
        <f t="shared" si="167"/>
        <v xml:space="preserve"> </v>
      </c>
      <c r="AG1857" s="132" t="str">
        <f t="shared" si="168"/>
        <v/>
      </c>
      <c r="AH1857" s="128" t="s">
        <v>8347</v>
      </c>
      <c r="AI1857" s="130"/>
    </row>
    <row r="1858" spans="2:35" ht="13.2">
      <c r="B1858" s="149">
        <v>18480</v>
      </c>
      <c r="C1858" s="115">
        <v>1833</v>
      </c>
      <c r="D1858" s="115">
        <v>16.76933740157564</v>
      </c>
      <c r="E1858" s="115" t="s">
        <v>6204</v>
      </c>
      <c r="F1858" s="115" t="s">
        <v>6204</v>
      </c>
      <c r="G1858" s="117">
        <v>12200</v>
      </c>
      <c r="H1858" s="118">
        <f t="shared" si="169"/>
        <v>9.245956610010472</v>
      </c>
      <c r="I1858" s="134" t="str">
        <f t="shared" si="170"/>
        <v>A-0753</v>
      </c>
      <c r="J1858" s="134" t="str">
        <f t="shared" si="171"/>
        <v>A-0753</v>
      </c>
      <c r="K1858" s="183">
        <f>H1858+M1858*0.001</f>
        <v>9.2579116100104724</v>
      </c>
      <c r="L1858" s="118">
        <v>14133.083000000001</v>
      </c>
      <c r="M1858" s="208">
        <v>11.955</v>
      </c>
      <c r="N1858" s="118">
        <v>11.96</v>
      </c>
      <c r="O1858" s="115" t="s">
        <v>8183</v>
      </c>
      <c r="P1858" s="115" t="s">
        <v>661</v>
      </c>
      <c r="Q1858" s="119" t="str">
        <f>Y1858*100 &amp; "% ," &amp; O1858 &amp; " " &amp; P1858 &amp; " " &amp; AG1858</f>
        <v xml:space="preserve">0% ,Weld (WELD) Change in Wall Thickness (CHWT) </v>
      </c>
      <c r="R1858" s="115"/>
      <c r="S1858" s="186"/>
      <c r="T1858" s="186"/>
      <c r="U1858" s="181">
        <v>360</v>
      </c>
      <c r="V1858" s="120">
        <v>14.3</v>
      </c>
      <c r="W1858" s="188"/>
      <c r="X1858" s="188"/>
      <c r="Y1858" s="122"/>
      <c r="Z1858" s="122"/>
      <c r="AA1858" s="122"/>
      <c r="AB1858" s="119"/>
      <c r="AC1858" s="123"/>
      <c r="AD1858" s="123"/>
      <c r="AE1858" s="123"/>
      <c r="AF1858" s="123" t="str">
        <f t="shared" si="167"/>
        <v xml:space="preserve"> </v>
      </c>
      <c r="AG1858" s="123" t="str">
        <f t="shared" si="168"/>
        <v/>
      </c>
      <c r="AH1858" s="119" t="s">
        <v>8348</v>
      </c>
      <c r="AI1858" s="121"/>
    </row>
    <row r="1859" spans="2:35" ht="13.2">
      <c r="B1859" s="150">
        <v>18490</v>
      </c>
      <c r="C1859" s="124">
        <v>1834</v>
      </c>
      <c r="D1859" s="124">
        <v>16.781334269021006</v>
      </c>
      <c r="E1859" s="124" t="s">
        <v>6205</v>
      </c>
      <c r="F1859" s="124" t="s">
        <v>6205</v>
      </c>
      <c r="G1859" s="126">
        <v>12210</v>
      </c>
      <c r="H1859" s="127">
        <f t="shared" si="169"/>
        <v>9.2579623613234396</v>
      </c>
      <c r="I1859" s="135" t="str">
        <f t="shared" si="170"/>
        <v>A-0754</v>
      </c>
      <c r="J1859" s="135" t="str">
        <f t="shared" si="171"/>
        <v>A-0754</v>
      </c>
      <c r="K1859" s="183">
        <f>H1859+M1859*0.001</f>
        <v>9.2699223613234398</v>
      </c>
      <c r="L1859" s="127">
        <v>14145.041999999999</v>
      </c>
      <c r="M1859" s="208">
        <v>11.96</v>
      </c>
      <c r="N1859" s="127">
        <v>11.956</v>
      </c>
      <c r="O1859" s="124" t="s">
        <v>8183</v>
      </c>
      <c r="P1859" s="124"/>
      <c r="Q1859" s="128" t="str">
        <f>Y1859*100 &amp; "% ," &amp; O1859 &amp; " " &amp; P1859 &amp; " " &amp; AG1859</f>
        <v xml:space="preserve">0% ,Weld (WELD)  </v>
      </c>
      <c r="R1859" s="124"/>
      <c r="S1859" s="186"/>
      <c r="T1859" s="186"/>
      <c r="U1859" s="181">
        <v>360</v>
      </c>
      <c r="V1859" s="129">
        <v>14.3</v>
      </c>
      <c r="W1859" s="173"/>
      <c r="X1859" s="173"/>
      <c r="Y1859" s="131"/>
      <c r="Z1859" s="131"/>
      <c r="AA1859" s="131"/>
      <c r="AB1859" s="128"/>
      <c r="AC1859" s="132"/>
      <c r="AD1859" s="132"/>
      <c r="AE1859" s="132"/>
      <c r="AF1859" s="132" t="str">
        <f t="shared" si="167"/>
        <v xml:space="preserve"> </v>
      </c>
      <c r="AG1859" s="132" t="str">
        <f t="shared" si="168"/>
        <v/>
      </c>
      <c r="AH1859" s="128" t="s">
        <v>8184</v>
      </c>
      <c r="AI1859" s="130"/>
    </row>
    <row r="1860" spans="2:35" ht="13.2">
      <c r="B1860" s="149">
        <v>18500</v>
      </c>
      <c r="C1860" s="115">
        <v>1835</v>
      </c>
      <c r="D1860" s="115">
        <v>16.79333513646608</v>
      </c>
      <c r="E1860" s="115" t="s">
        <v>6206</v>
      </c>
      <c r="F1860" s="115" t="s">
        <v>6206</v>
      </c>
      <c r="G1860" s="117">
        <v>12220</v>
      </c>
      <c r="H1860" s="118">
        <f t="shared" si="169"/>
        <v>9.269962653136826</v>
      </c>
      <c r="I1860" s="134" t="str">
        <f t="shared" si="170"/>
        <v>A-0755</v>
      </c>
      <c r="J1860" s="134" t="str">
        <f t="shared" si="171"/>
        <v>A-0755</v>
      </c>
      <c r="K1860" s="183">
        <f>H1860+M1860*0.001</f>
        <v>9.2819186531368256</v>
      </c>
      <c r="L1860" s="118">
        <v>14156.998</v>
      </c>
      <c r="M1860" s="208">
        <v>11.956</v>
      </c>
      <c r="N1860" s="118">
        <v>11.994</v>
      </c>
      <c r="O1860" s="115" t="s">
        <v>8183</v>
      </c>
      <c r="P1860" s="115"/>
      <c r="Q1860" s="119" t="str">
        <f>Y1860*100 &amp; "% ," &amp; O1860 &amp; " " &amp; P1860 &amp; " " &amp; AG1860</f>
        <v xml:space="preserve">0% ,Weld (WELD)  </v>
      </c>
      <c r="R1860" s="115"/>
      <c r="S1860" s="186"/>
      <c r="T1860" s="186"/>
      <c r="U1860" s="181">
        <v>360</v>
      </c>
      <c r="V1860" s="120">
        <v>14.3</v>
      </c>
      <c r="W1860" s="188"/>
      <c r="X1860" s="188"/>
      <c r="Y1860" s="122"/>
      <c r="Z1860" s="122"/>
      <c r="AA1860" s="122"/>
      <c r="AB1860" s="119"/>
      <c r="AC1860" s="123"/>
      <c r="AD1860" s="123"/>
      <c r="AE1860" s="123"/>
      <c r="AF1860" s="123" t="str">
        <f t="shared" si="167"/>
        <v xml:space="preserve"> </v>
      </c>
      <c r="AG1860" s="123" t="str">
        <f t="shared" si="168"/>
        <v/>
      </c>
      <c r="AH1860" s="119" t="s">
        <v>8184</v>
      </c>
      <c r="AI1860" s="121"/>
    </row>
    <row r="1861" spans="2:35" ht="13.2">
      <c r="B1861" s="150">
        <v>18510</v>
      </c>
      <c r="C1861" s="124">
        <v>1836</v>
      </c>
      <c r="D1861" s="124">
        <v>16.805335003911029</v>
      </c>
      <c r="E1861" s="124" t="s">
        <v>6207</v>
      </c>
      <c r="F1861" s="124" t="s">
        <v>6207</v>
      </c>
      <c r="G1861" s="126">
        <v>12220</v>
      </c>
      <c r="H1861" s="127">
        <f t="shared" si="169"/>
        <v>9.269962653136826</v>
      </c>
      <c r="I1861" s="135" t="str">
        <f t="shared" si="170"/>
        <v>A-0755</v>
      </c>
      <c r="J1861" s="135" t="str">
        <f t="shared" si="171"/>
        <v>A-0755</v>
      </c>
      <c r="K1861" s="183">
        <f>H1861+M1861*0.001</f>
        <v>9.2712366531368264</v>
      </c>
      <c r="L1861" s="127">
        <v>14158.272000000001</v>
      </c>
      <c r="M1861" s="208">
        <v>1.274</v>
      </c>
      <c r="N1861" s="127">
        <v>11.994</v>
      </c>
      <c r="O1861" s="124" t="s">
        <v>8198</v>
      </c>
      <c r="P1861" s="124" t="s">
        <v>8199</v>
      </c>
      <c r="Q1861" s="128" t="str">
        <f>Y1861*100 &amp; "% ," &amp; O1861 &amp; " " &amp; P1861 &amp; " " &amp; AG1861</f>
        <v xml:space="preserve">14% ,Anomaly (ANOM) Pipe Mill Anomaly (MIAN) </v>
      </c>
      <c r="R1861" s="124" t="s">
        <v>8208</v>
      </c>
      <c r="S1861" s="186" t="s">
        <v>8218</v>
      </c>
      <c r="T1861" s="186">
        <v>0.1875</v>
      </c>
      <c r="U1861" s="181">
        <v>223.5</v>
      </c>
      <c r="V1861" s="129">
        <v>14.3</v>
      </c>
      <c r="W1861" s="173">
        <v>60</v>
      </c>
      <c r="X1861" s="173">
        <v>45</v>
      </c>
      <c r="Y1861" s="131">
        <v>0.14000000000000001</v>
      </c>
      <c r="Z1861" s="131">
        <v>0.14000000000000001</v>
      </c>
      <c r="AA1861" s="131"/>
      <c r="AB1861" s="128" t="s">
        <v>8202</v>
      </c>
      <c r="AC1861" s="132"/>
      <c r="AD1861" s="132"/>
      <c r="AE1861" s="132"/>
      <c r="AF1861" s="132" t="str">
        <f t="shared" si="167"/>
        <v xml:space="preserve"> </v>
      </c>
      <c r="AG1861" s="132" t="str">
        <f t="shared" si="168"/>
        <v/>
      </c>
      <c r="AH1861" s="128" t="s">
        <v>8203</v>
      </c>
      <c r="AI1861" s="130">
        <v>479</v>
      </c>
    </row>
    <row r="1862" spans="2:35" ht="13.2">
      <c r="B1862" s="149">
        <v>18520</v>
      </c>
      <c r="C1862" s="115">
        <v>1837</v>
      </c>
      <c r="D1862" s="115">
        <v>16.817330871356287</v>
      </c>
      <c r="E1862" s="115" t="s">
        <v>6208</v>
      </c>
      <c r="F1862" s="115" t="s">
        <v>6208</v>
      </c>
      <c r="G1862" s="117">
        <v>12220</v>
      </c>
      <c r="H1862" s="118">
        <f t="shared" si="169"/>
        <v>9.269962653136826</v>
      </c>
      <c r="I1862" s="134" t="str">
        <f t="shared" si="170"/>
        <v>A-0755</v>
      </c>
      <c r="J1862" s="134" t="str">
        <f t="shared" si="171"/>
        <v>A-0755</v>
      </c>
      <c r="K1862" s="183">
        <f>H1862+M1862*0.001</f>
        <v>9.2717966531368265</v>
      </c>
      <c r="L1862" s="118">
        <v>14158.832</v>
      </c>
      <c r="M1862" s="208">
        <v>1.8340000000000001</v>
      </c>
      <c r="N1862" s="118">
        <v>11.994</v>
      </c>
      <c r="O1862" s="115" t="s">
        <v>8198</v>
      </c>
      <c r="P1862" s="115" t="s">
        <v>8199</v>
      </c>
      <c r="Q1862" s="119" t="str">
        <f>Y1862*100 &amp; "% ," &amp; O1862 &amp; " " &amp; P1862 &amp; " " &amp; AG1862</f>
        <v xml:space="preserve">13% ,Anomaly (ANOM) Pipe Mill Anomaly (MIAN) </v>
      </c>
      <c r="R1862" s="115" t="s">
        <v>8200</v>
      </c>
      <c r="S1862" s="186" t="s">
        <v>8310</v>
      </c>
      <c r="T1862" s="186">
        <v>0.13541666666666666</v>
      </c>
      <c r="U1862" s="181">
        <v>261.75</v>
      </c>
      <c r="V1862" s="120">
        <v>14.3</v>
      </c>
      <c r="W1862" s="188">
        <v>40</v>
      </c>
      <c r="X1862" s="188">
        <v>41</v>
      </c>
      <c r="Y1862" s="122">
        <v>0.13</v>
      </c>
      <c r="Z1862" s="122">
        <v>0.13</v>
      </c>
      <c r="AA1862" s="122"/>
      <c r="AB1862" s="119" t="s">
        <v>8202</v>
      </c>
      <c r="AC1862" s="123"/>
      <c r="AD1862" s="123"/>
      <c r="AE1862" s="123"/>
      <c r="AF1862" s="123" t="str">
        <f t="shared" si="167"/>
        <v xml:space="preserve"> </v>
      </c>
      <c r="AG1862" s="123" t="str">
        <f t="shared" si="168"/>
        <v/>
      </c>
      <c r="AH1862" s="119" t="s">
        <v>8203</v>
      </c>
      <c r="AI1862" s="121">
        <v>480</v>
      </c>
    </row>
    <row r="1863" spans="2:35" ht="13.2">
      <c r="B1863" s="150">
        <v>18530</v>
      </c>
      <c r="C1863" s="124">
        <v>1838</v>
      </c>
      <c r="D1863" s="124">
        <v>16.829000738803195</v>
      </c>
      <c r="E1863" s="124" t="s">
        <v>6209</v>
      </c>
      <c r="F1863" s="124" t="s">
        <v>6209</v>
      </c>
      <c r="G1863" s="126">
        <v>12230</v>
      </c>
      <c r="H1863" s="127">
        <f t="shared" si="169"/>
        <v>9.2819682055731718</v>
      </c>
      <c r="I1863" s="135" t="str">
        <f t="shared" si="170"/>
        <v>A-0756</v>
      </c>
      <c r="J1863" s="135" t="str">
        <f t="shared" si="171"/>
        <v>A-0756</v>
      </c>
      <c r="K1863" s="183">
        <f>H1863+M1863*0.001</f>
        <v>9.2939622055731714</v>
      </c>
      <c r="L1863" s="127">
        <v>14168.992</v>
      </c>
      <c r="M1863" s="208">
        <v>11.994</v>
      </c>
      <c r="N1863" s="127">
        <v>12.01</v>
      </c>
      <c r="O1863" s="124" t="s">
        <v>8183</v>
      </c>
      <c r="P1863" s="124"/>
      <c r="Q1863" s="128" t="str">
        <f>Y1863*100 &amp; "% ," &amp; O1863 &amp; " " &amp; P1863 &amp; " " &amp; AG1863</f>
        <v xml:space="preserve">0% ,Weld (WELD)  </v>
      </c>
      <c r="R1863" s="124"/>
      <c r="S1863" s="186"/>
      <c r="T1863" s="186"/>
      <c r="U1863" s="181">
        <v>360</v>
      </c>
      <c r="V1863" s="129">
        <v>14.3</v>
      </c>
      <c r="W1863" s="173"/>
      <c r="X1863" s="173"/>
      <c r="Y1863" s="131"/>
      <c r="Z1863" s="131"/>
      <c r="AA1863" s="131"/>
      <c r="AB1863" s="128"/>
      <c r="AC1863" s="132"/>
      <c r="AD1863" s="132"/>
      <c r="AE1863" s="132"/>
      <c r="AF1863" s="132" t="str">
        <f t="shared" ref="AF1863:AF1926" si="172">LEFT(AH1863,1)</f>
        <v xml:space="preserve"> </v>
      </c>
      <c r="AG1863" s="132" t="str">
        <f t="shared" ref="AG1863:AG1926" si="173">IF(AF1863=" ","","(&gt;0.05mm)")</f>
        <v/>
      </c>
      <c r="AH1863" s="128" t="s">
        <v>8184</v>
      </c>
      <c r="AI1863" s="130"/>
    </row>
    <row r="1864" spans="2:35" ht="13.2">
      <c r="B1864" s="149">
        <v>18540</v>
      </c>
      <c r="C1864" s="115">
        <v>1839</v>
      </c>
      <c r="D1864" s="115">
        <v>16.84099760624856</v>
      </c>
      <c r="E1864" s="115" t="s">
        <v>6210</v>
      </c>
      <c r="F1864" s="115" t="s">
        <v>6210</v>
      </c>
      <c r="G1864" s="117">
        <v>12240</v>
      </c>
      <c r="H1864" s="118">
        <f t="shared" ref="H1864:H1927" si="174">VLOOKUP(G1864,$B$7:$D$3838,3)</f>
        <v>9.2939727359946041</v>
      </c>
      <c r="I1864" s="134" t="str">
        <f t="shared" si="170"/>
        <v>A-0757</v>
      </c>
      <c r="J1864" s="134" t="str">
        <f t="shared" si="171"/>
        <v>A-0757</v>
      </c>
      <c r="K1864" s="183">
        <f>H1864+M1864*0.001</f>
        <v>9.3059827359946041</v>
      </c>
      <c r="L1864" s="118">
        <v>14181.002</v>
      </c>
      <c r="M1864" s="208">
        <v>12.01</v>
      </c>
      <c r="N1864" s="118">
        <v>11.961</v>
      </c>
      <c r="O1864" s="115" t="s">
        <v>8183</v>
      </c>
      <c r="P1864" s="115"/>
      <c r="Q1864" s="119" t="str">
        <f>Y1864*100 &amp; "% ," &amp; O1864 &amp; " " &amp; P1864 &amp; " " &amp; AG1864</f>
        <v xml:space="preserve">0% ,Weld (WELD)  </v>
      </c>
      <c r="R1864" s="115"/>
      <c r="S1864" s="186"/>
      <c r="T1864" s="186"/>
      <c r="U1864" s="181">
        <v>360</v>
      </c>
      <c r="V1864" s="120">
        <v>14.3</v>
      </c>
      <c r="W1864" s="188"/>
      <c r="X1864" s="188"/>
      <c r="Y1864" s="122"/>
      <c r="Z1864" s="122"/>
      <c r="AA1864" s="122"/>
      <c r="AB1864" s="119"/>
      <c r="AC1864" s="123"/>
      <c r="AD1864" s="123"/>
      <c r="AE1864" s="123"/>
      <c r="AF1864" s="123" t="str">
        <f t="shared" si="172"/>
        <v xml:space="preserve"> </v>
      </c>
      <c r="AG1864" s="123" t="str">
        <f t="shared" si="173"/>
        <v/>
      </c>
      <c r="AH1864" s="119" t="s">
        <v>8184</v>
      </c>
      <c r="AI1864" s="121"/>
    </row>
    <row r="1865" spans="2:35" ht="13.2">
      <c r="B1865" s="150">
        <v>18550</v>
      </c>
      <c r="C1865" s="124">
        <v>1840</v>
      </c>
      <c r="D1865" s="124">
        <v>16.853003473693416</v>
      </c>
      <c r="E1865" s="124" t="s">
        <v>6211</v>
      </c>
      <c r="F1865" s="124" t="s">
        <v>6211</v>
      </c>
      <c r="G1865" s="126">
        <v>12250</v>
      </c>
      <c r="H1865" s="127">
        <f t="shared" si="174"/>
        <v>9.305978962035427</v>
      </c>
      <c r="I1865" s="135" t="str">
        <f t="shared" ref="I1865:I1928" si="175">VLOOKUP(G1865,$B$7:$F$3838,4)</f>
        <v>A-0758</v>
      </c>
      <c r="J1865" s="135" t="str">
        <f t="shared" ref="J1865:J1928" si="176">VLOOKUP(G1865,$B$7:$F$3838,4)</f>
        <v>A-0758</v>
      </c>
      <c r="K1865" s="183">
        <f>H1865+M1865*0.001</f>
        <v>9.3179399620354264</v>
      </c>
      <c r="L1865" s="127">
        <v>14192.962</v>
      </c>
      <c r="M1865" s="208">
        <v>11.961</v>
      </c>
      <c r="N1865" s="127">
        <v>11.957000000000001</v>
      </c>
      <c r="O1865" s="124" t="s">
        <v>8183</v>
      </c>
      <c r="P1865" s="124"/>
      <c r="Q1865" s="128" t="str">
        <f>Y1865*100 &amp; "% ," &amp; O1865 &amp; " " &amp; P1865 &amp; " " &amp; AG1865</f>
        <v xml:space="preserve">0% ,Weld (WELD)  </v>
      </c>
      <c r="R1865" s="124"/>
      <c r="S1865" s="186"/>
      <c r="T1865" s="186"/>
      <c r="U1865" s="181">
        <v>360</v>
      </c>
      <c r="V1865" s="129">
        <v>14.3</v>
      </c>
      <c r="W1865" s="173"/>
      <c r="X1865" s="173"/>
      <c r="Y1865" s="131"/>
      <c r="Z1865" s="131"/>
      <c r="AA1865" s="131"/>
      <c r="AB1865" s="128"/>
      <c r="AC1865" s="132"/>
      <c r="AD1865" s="132"/>
      <c r="AE1865" s="132"/>
      <c r="AF1865" s="132" t="str">
        <f t="shared" si="172"/>
        <v xml:space="preserve"> </v>
      </c>
      <c r="AG1865" s="132" t="str">
        <f t="shared" si="173"/>
        <v/>
      </c>
      <c r="AH1865" s="128" t="s">
        <v>8184</v>
      </c>
      <c r="AI1865" s="130"/>
    </row>
    <row r="1866" spans="2:35" ht="13.2">
      <c r="B1866" s="149">
        <v>18560</v>
      </c>
      <c r="C1866" s="115">
        <v>1841</v>
      </c>
      <c r="D1866" s="115">
        <v>16.865005341138581</v>
      </c>
      <c r="E1866" s="115" t="s">
        <v>6212</v>
      </c>
      <c r="F1866" s="115" t="s">
        <v>6212</v>
      </c>
      <c r="G1866" s="117">
        <v>12260</v>
      </c>
      <c r="H1866" s="118">
        <f t="shared" si="174"/>
        <v>9.3179846010426122</v>
      </c>
      <c r="I1866" s="134" t="str">
        <f t="shared" si="175"/>
        <v>A-0759</v>
      </c>
      <c r="J1866" s="134" t="str">
        <f t="shared" si="176"/>
        <v>A-0759</v>
      </c>
      <c r="K1866" s="183">
        <f>H1866+M1866*0.001</f>
        <v>9.3299416010426128</v>
      </c>
      <c r="L1866" s="118">
        <v>14204.919</v>
      </c>
      <c r="M1866" s="208">
        <v>11.957000000000001</v>
      </c>
      <c r="N1866" s="118">
        <v>11.994999999999999</v>
      </c>
      <c r="O1866" s="115" t="s">
        <v>8183</v>
      </c>
      <c r="P1866" s="115"/>
      <c r="Q1866" s="119" t="str">
        <f>Y1866*100 &amp; "% ," &amp; O1866 &amp; " " &amp; P1866 &amp; " " &amp; AG1866</f>
        <v xml:space="preserve">0% ,Weld (WELD)  </v>
      </c>
      <c r="R1866" s="115"/>
      <c r="S1866" s="186"/>
      <c r="T1866" s="186"/>
      <c r="U1866" s="181">
        <v>360</v>
      </c>
      <c r="V1866" s="120">
        <v>14.3</v>
      </c>
      <c r="W1866" s="188"/>
      <c r="X1866" s="188"/>
      <c r="Y1866" s="122"/>
      <c r="Z1866" s="122"/>
      <c r="AA1866" s="122"/>
      <c r="AB1866" s="119"/>
      <c r="AC1866" s="123"/>
      <c r="AD1866" s="123"/>
      <c r="AE1866" s="123"/>
      <c r="AF1866" s="123" t="str">
        <f t="shared" si="172"/>
        <v xml:space="preserve"> </v>
      </c>
      <c r="AG1866" s="123" t="str">
        <f t="shared" si="173"/>
        <v/>
      </c>
      <c r="AH1866" s="119" t="s">
        <v>8184</v>
      </c>
      <c r="AI1866" s="121"/>
    </row>
    <row r="1867" spans="2:35" ht="13.2">
      <c r="B1867" s="150">
        <v>18570</v>
      </c>
      <c r="C1867" s="124">
        <v>1842</v>
      </c>
      <c r="D1867" s="124">
        <v>16.877007208583745</v>
      </c>
      <c r="E1867" s="124" t="s">
        <v>6213</v>
      </c>
      <c r="F1867" s="124" t="s">
        <v>6213</v>
      </c>
      <c r="G1867" s="126">
        <v>12270</v>
      </c>
      <c r="H1867" s="127">
        <f t="shared" si="174"/>
        <v>9.3299842562140167</v>
      </c>
      <c r="I1867" s="135" t="str">
        <f t="shared" si="175"/>
        <v>A-0760</v>
      </c>
      <c r="J1867" s="135" t="str">
        <f t="shared" si="176"/>
        <v>A-0760</v>
      </c>
      <c r="K1867" s="183">
        <f>H1867+M1867*0.001</f>
        <v>9.3419792562140174</v>
      </c>
      <c r="L1867" s="127">
        <v>14216.915000000001</v>
      </c>
      <c r="M1867" s="208">
        <v>11.994999999999999</v>
      </c>
      <c r="N1867" s="127">
        <v>12.013999999999999</v>
      </c>
      <c r="O1867" s="124" t="s">
        <v>8183</v>
      </c>
      <c r="P1867" s="124"/>
      <c r="Q1867" s="128" t="str">
        <f>Y1867*100 &amp; "% ," &amp; O1867 &amp; " " &amp; P1867 &amp; " " &amp; AG1867</f>
        <v xml:space="preserve">0% ,Weld (WELD)  </v>
      </c>
      <c r="R1867" s="124"/>
      <c r="S1867" s="186"/>
      <c r="T1867" s="186"/>
      <c r="U1867" s="181">
        <v>360</v>
      </c>
      <c r="V1867" s="129">
        <v>14.3</v>
      </c>
      <c r="W1867" s="173"/>
      <c r="X1867" s="173"/>
      <c r="Y1867" s="131"/>
      <c r="Z1867" s="131"/>
      <c r="AA1867" s="131"/>
      <c r="AB1867" s="128"/>
      <c r="AC1867" s="132"/>
      <c r="AD1867" s="132"/>
      <c r="AE1867" s="132"/>
      <c r="AF1867" s="132" t="str">
        <f t="shared" si="172"/>
        <v xml:space="preserve"> </v>
      </c>
      <c r="AG1867" s="132" t="str">
        <f t="shared" si="173"/>
        <v/>
      </c>
      <c r="AH1867" s="128" t="s">
        <v>8184</v>
      </c>
      <c r="AI1867" s="130"/>
    </row>
    <row r="1868" spans="2:35" ht="13.2">
      <c r="B1868" s="149">
        <v>18580</v>
      </c>
      <c r="C1868" s="115">
        <v>1843</v>
      </c>
      <c r="D1868" s="115">
        <v>16.889016076028568</v>
      </c>
      <c r="E1868" s="115" t="s">
        <v>6214</v>
      </c>
      <c r="F1868" s="115" t="s">
        <v>6214</v>
      </c>
      <c r="G1868" s="117">
        <v>12280</v>
      </c>
      <c r="H1868" s="118">
        <f t="shared" si="174"/>
        <v>9.3419935657594397</v>
      </c>
      <c r="I1868" s="134" t="str">
        <f t="shared" si="175"/>
        <v>A-0761</v>
      </c>
      <c r="J1868" s="134" t="str">
        <f t="shared" si="176"/>
        <v>A-0761</v>
      </c>
      <c r="K1868" s="183">
        <f>H1868+M1868*0.001</f>
        <v>9.3540075657594404</v>
      </c>
      <c r="L1868" s="118">
        <v>14228.929</v>
      </c>
      <c r="M1868" s="208">
        <v>12.013999999999999</v>
      </c>
      <c r="N1868" s="118">
        <v>11.961</v>
      </c>
      <c r="O1868" s="115" t="s">
        <v>8183</v>
      </c>
      <c r="P1868" s="115"/>
      <c r="Q1868" s="119" t="str">
        <f>Y1868*100 &amp; "% ," &amp; O1868 &amp; " " &amp; P1868 &amp; " " &amp; AG1868</f>
        <v xml:space="preserve">0% ,Weld (WELD)  </v>
      </c>
      <c r="R1868" s="115"/>
      <c r="S1868" s="186"/>
      <c r="T1868" s="186"/>
      <c r="U1868" s="181">
        <v>360</v>
      </c>
      <c r="V1868" s="120">
        <v>14.3</v>
      </c>
      <c r="W1868" s="188"/>
      <c r="X1868" s="188"/>
      <c r="Y1868" s="122"/>
      <c r="Z1868" s="122"/>
      <c r="AA1868" s="122"/>
      <c r="AB1868" s="119"/>
      <c r="AC1868" s="123"/>
      <c r="AD1868" s="123"/>
      <c r="AE1868" s="123"/>
      <c r="AF1868" s="123" t="str">
        <f t="shared" si="172"/>
        <v xml:space="preserve"> </v>
      </c>
      <c r="AG1868" s="123" t="str">
        <f t="shared" si="173"/>
        <v/>
      </c>
      <c r="AH1868" s="119" t="s">
        <v>8184</v>
      </c>
      <c r="AI1868" s="121"/>
    </row>
    <row r="1869" spans="2:35" ht="13.2">
      <c r="B1869" s="150">
        <v>18590</v>
      </c>
      <c r="C1869" s="124">
        <v>1844</v>
      </c>
      <c r="D1869" s="124">
        <v>16.901017943473729</v>
      </c>
      <c r="E1869" s="124" t="s">
        <v>6215</v>
      </c>
      <c r="F1869" s="124" t="s">
        <v>6215</v>
      </c>
      <c r="G1869" s="126">
        <v>12280</v>
      </c>
      <c r="H1869" s="127">
        <f t="shared" si="174"/>
        <v>9.3419935657594397</v>
      </c>
      <c r="I1869" s="135" t="str">
        <f t="shared" si="175"/>
        <v>A-0761</v>
      </c>
      <c r="J1869" s="135" t="str">
        <f t="shared" si="176"/>
        <v>A-0761</v>
      </c>
      <c r="K1869" s="183">
        <f>H1869+M1869*0.001</f>
        <v>9.3480255657594391</v>
      </c>
      <c r="L1869" s="127">
        <v>14234.960999999999</v>
      </c>
      <c r="M1869" s="208">
        <v>6.032</v>
      </c>
      <c r="N1869" s="127">
        <v>11.961</v>
      </c>
      <c r="O1869" s="124" t="s">
        <v>8321</v>
      </c>
      <c r="P1869" s="124"/>
      <c r="Q1869" s="128" t="str">
        <f>Y1869*100 &amp; "% ," &amp; O1869 &amp; " " &amp; P1869 &amp; " " &amp; AG1869</f>
        <v xml:space="preserve">0% ,Anode (ANOD)  </v>
      </c>
      <c r="R1869" s="124"/>
      <c r="S1869" s="186"/>
      <c r="T1869" s="186"/>
      <c r="U1869" s="181">
        <v>360</v>
      </c>
      <c r="V1869" s="129">
        <v>14.3</v>
      </c>
      <c r="W1869" s="173"/>
      <c r="X1869" s="173"/>
      <c r="Y1869" s="131"/>
      <c r="Z1869" s="131"/>
      <c r="AA1869" s="131"/>
      <c r="AB1869" s="128"/>
      <c r="AC1869" s="132"/>
      <c r="AD1869" s="132"/>
      <c r="AE1869" s="132"/>
      <c r="AF1869" s="132" t="str">
        <f t="shared" si="172"/>
        <v xml:space="preserve"> </v>
      </c>
      <c r="AG1869" s="132" t="str">
        <f t="shared" si="173"/>
        <v/>
      </c>
      <c r="AH1869" s="128" t="s">
        <v>8407</v>
      </c>
      <c r="AI1869" s="130"/>
    </row>
    <row r="1870" spans="2:35" ht="13.2">
      <c r="B1870" s="149">
        <v>18600</v>
      </c>
      <c r="C1870" s="115">
        <v>1845</v>
      </c>
      <c r="D1870" s="115">
        <v>16.913021810918742</v>
      </c>
      <c r="E1870" s="115" t="s">
        <v>6216</v>
      </c>
      <c r="F1870" s="115" t="s">
        <v>6216</v>
      </c>
      <c r="G1870" s="117">
        <v>12290</v>
      </c>
      <c r="H1870" s="118">
        <f t="shared" si="174"/>
        <v>9.3539965782417926</v>
      </c>
      <c r="I1870" s="134" t="str">
        <f t="shared" si="175"/>
        <v>A-0762</v>
      </c>
      <c r="J1870" s="134" t="str">
        <f t="shared" si="176"/>
        <v>A-0762</v>
      </c>
      <c r="K1870" s="183">
        <f>H1870+M1870*0.001</f>
        <v>9.3659575782417921</v>
      </c>
      <c r="L1870" s="118">
        <v>14240.888999999999</v>
      </c>
      <c r="M1870" s="208">
        <v>11.961</v>
      </c>
      <c r="N1870" s="118">
        <v>12.013</v>
      </c>
      <c r="O1870" s="115" t="s">
        <v>8183</v>
      </c>
      <c r="P1870" s="115"/>
      <c r="Q1870" s="119" t="str">
        <f>Y1870*100 &amp; "% ," &amp; O1870 &amp; " " &amp; P1870 &amp; " " &amp; AG1870</f>
        <v xml:space="preserve">0% ,Weld (WELD)  </v>
      </c>
      <c r="R1870" s="115"/>
      <c r="S1870" s="186"/>
      <c r="T1870" s="186"/>
      <c r="U1870" s="181">
        <v>360</v>
      </c>
      <c r="V1870" s="120">
        <v>14.3</v>
      </c>
      <c r="W1870" s="188"/>
      <c r="X1870" s="188"/>
      <c r="Y1870" s="122"/>
      <c r="Z1870" s="122"/>
      <c r="AA1870" s="122"/>
      <c r="AB1870" s="119"/>
      <c r="AC1870" s="123"/>
      <c r="AD1870" s="123"/>
      <c r="AE1870" s="123"/>
      <c r="AF1870" s="123" t="str">
        <f t="shared" si="172"/>
        <v xml:space="preserve"> </v>
      </c>
      <c r="AG1870" s="123" t="str">
        <f t="shared" si="173"/>
        <v/>
      </c>
      <c r="AH1870" s="119" t="s">
        <v>8184</v>
      </c>
      <c r="AI1870" s="121"/>
    </row>
    <row r="1871" spans="2:35" ht="13.2">
      <c r="B1871" s="150">
        <v>18610</v>
      </c>
      <c r="C1871" s="124">
        <v>1846</v>
      </c>
      <c r="D1871" s="124">
        <v>16.925023678363903</v>
      </c>
      <c r="E1871" s="124" t="s">
        <v>6217</v>
      </c>
      <c r="F1871" s="124" t="s">
        <v>6217</v>
      </c>
      <c r="G1871" s="126">
        <v>12300</v>
      </c>
      <c r="H1871" s="127">
        <f t="shared" si="174"/>
        <v>9.3659976193206234</v>
      </c>
      <c r="I1871" s="135" t="str">
        <f t="shared" si="175"/>
        <v>A-0763</v>
      </c>
      <c r="J1871" s="135" t="str">
        <f t="shared" si="176"/>
        <v>A-0763</v>
      </c>
      <c r="K1871" s="183">
        <f>H1871+M1871*0.001</f>
        <v>9.378010619320623</v>
      </c>
      <c r="L1871" s="127">
        <v>14252.902</v>
      </c>
      <c r="M1871" s="208">
        <v>12.013</v>
      </c>
      <c r="N1871" s="127">
        <v>11.994999999999999</v>
      </c>
      <c r="O1871" s="124" t="s">
        <v>8183</v>
      </c>
      <c r="P1871" s="124"/>
      <c r="Q1871" s="128" t="str">
        <f>Y1871*100 &amp; "% ," &amp; O1871 &amp; " " &amp; P1871 &amp; " " &amp; AG1871</f>
        <v xml:space="preserve">0% ,Weld (WELD)  </v>
      </c>
      <c r="R1871" s="124"/>
      <c r="S1871" s="186"/>
      <c r="T1871" s="186"/>
      <c r="U1871" s="181">
        <v>360</v>
      </c>
      <c r="V1871" s="129">
        <v>14.3</v>
      </c>
      <c r="W1871" s="173"/>
      <c r="X1871" s="173"/>
      <c r="Y1871" s="131"/>
      <c r="Z1871" s="131"/>
      <c r="AA1871" s="131"/>
      <c r="AB1871" s="128"/>
      <c r="AC1871" s="132"/>
      <c r="AD1871" s="132"/>
      <c r="AE1871" s="132"/>
      <c r="AF1871" s="132" t="str">
        <f t="shared" si="172"/>
        <v xml:space="preserve"> </v>
      </c>
      <c r="AG1871" s="132" t="str">
        <f t="shared" si="173"/>
        <v/>
      </c>
      <c r="AH1871" s="128" t="s">
        <v>8184</v>
      </c>
      <c r="AI1871" s="130"/>
    </row>
    <row r="1872" spans="2:35" ht="13.2">
      <c r="B1872" s="149">
        <v>18620</v>
      </c>
      <c r="C1872" s="115">
        <v>1847</v>
      </c>
      <c r="D1872" s="115">
        <v>16.937021545809007</v>
      </c>
      <c r="E1872" s="115" t="s">
        <v>6218</v>
      </c>
      <c r="F1872" s="115" t="s">
        <v>6218</v>
      </c>
      <c r="G1872" s="117">
        <v>12300</v>
      </c>
      <c r="H1872" s="118">
        <f t="shared" si="174"/>
        <v>9.3659976193206234</v>
      </c>
      <c r="I1872" s="134" t="str">
        <f t="shared" si="175"/>
        <v>A-0763</v>
      </c>
      <c r="J1872" s="134" t="str">
        <f t="shared" si="176"/>
        <v>A-0763</v>
      </c>
      <c r="K1872" s="183">
        <f>H1872+M1872*0.001</f>
        <v>9.3779096193206239</v>
      </c>
      <c r="L1872" s="118">
        <v>14264.814</v>
      </c>
      <c r="M1872" s="208">
        <v>11.912000000000001</v>
      </c>
      <c r="N1872" s="118">
        <v>11.994999999999999</v>
      </c>
      <c r="O1872" s="115" t="s">
        <v>8198</v>
      </c>
      <c r="P1872" s="115" t="s">
        <v>8199</v>
      </c>
      <c r="Q1872" s="119" t="str">
        <f>Y1872*100 &amp; "% ," &amp; O1872 &amp; " " &amp; P1872 &amp; " " &amp; AG1872</f>
        <v xml:space="preserve">1% ,Anomaly (ANOM) Pipe Mill Anomaly (MIAN) </v>
      </c>
      <c r="R1872" s="115" t="s">
        <v>8210</v>
      </c>
      <c r="S1872" s="186" t="s">
        <v>8220</v>
      </c>
      <c r="T1872" s="186">
        <v>0.42708333333333331</v>
      </c>
      <c r="U1872" s="181">
        <v>51.75</v>
      </c>
      <c r="V1872" s="120">
        <v>14.3</v>
      </c>
      <c r="W1872" s="188">
        <v>24</v>
      </c>
      <c r="X1872" s="188">
        <v>96</v>
      </c>
      <c r="Y1872" s="122">
        <v>0.01</v>
      </c>
      <c r="Z1872" s="122">
        <v>0.01</v>
      </c>
      <c r="AA1872" s="122"/>
      <c r="AB1872" s="119" t="s">
        <v>8238</v>
      </c>
      <c r="AC1872" s="123"/>
      <c r="AD1872" s="123"/>
      <c r="AE1872" s="123"/>
      <c r="AF1872" s="123" t="str">
        <f t="shared" si="172"/>
        <v xml:space="preserve"> </v>
      </c>
      <c r="AG1872" s="123" t="str">
        <f t="shared" si="173"/>
        <v/>
      </c>
      <c r="AH1872" s="119" t="s">
        <v>8239</v>
      </c>
      <c r="AI1872" s="121">
        <v>481</v>
      </c>
    </row>
    <row r="1873" spans="2:35" ht="13.2">
      <c r="B1873" s="150">
        <v>18630</v>
      </c>
      <c r="C1873" s="124">
        <v>1848</v>
      </c>
      <c r="D1873" s="124">
        <v>16.949022413254081</v>
      </c>
      <c r="E1873" s="124" t="s">
        <v>6219</v>
      </c>
      <c r="F1873" s="124" t="s">
        <v>6219</v>
      </c>
      <c r="G1873" s="126">
        <v>12310</v>
      </c>
      <c r="H1873" s="127">
        <f t="shared" si="174"/>
        <v>9.3779943284259524</v>
      </c>
      <c r="I1873" s="135" t="str">
        <f t="shared" si="175"/>
        <v>A-0764</v>
      </c>
      <c r="J1873" s="135" t="str">
        <f t="shared" si="176"/>
        <v>A-0764</v>
      </c>
      <c r="K1873" s="183">
        <f>H1873+M1873*0.001</f>
        <v>9.389989328425953</v>
      </c>
      <c r="L1873" s="127">
        <v>14264.897999999999</v>
      </c>
      <c r="M1873" s="208">
        <v>11.994999999999999</v>
      </c>
      <c r="N1873" s="127">
        <v>11.964</v>
      </c>
      <c r="O1873" s="124" t="s">
        <v>8183</v>
      </c>
      <c r="P1873" s="124"/>
      <c r="Q1873" s="128" t="str">
        <f>Y1873*100 &amp; "% ," &amp; O1873 &amp; " " &amp; P1873 &amp; " " &amp; AG1873</f>
        <v xml:space="preserve">0% ,Weld (WELD)  </v>
      </c>
      <c r="R1873" s="124"/>
      <c r="S1873" s="186"/>
      <c r="T1873" s="186"/>
      <c r="U1873" s="181">
        <v>360</v>
      </c>
      <c r="V1873" s="129">
        <v>14.3</v>
      </c>
      <c r="W1873" s="173"/>
      <c r="X1873" s="173"/>
      <c r="Y1873" s="131"/>
      <c r="Z1873" s="131"/>
      <c r="AA1873" s="131"/>
      <c r="AB1873" s="128"/>
      <c r="AC1873" s="132"/>
      <c r="AD1873" s="132"/>
      <c r="AE1873" s="132"/>
      <c r="AF1873" s="132" t="str">
        <f t="shared" si="172"/>
        <v xml:space="preserve"> </v>
      </c>
      <c r="AG1873" s="132" t="str">
        <f t="shared" si="173"/>
        <v/>
      </c>
      <c r="AH1873" s="128" t="s">
        <v>8184</v>
      </c>
      <c r="AI1873" s="130"/>
    </row>
    <row r="1874" spans="2:35" ht="13.2">
      <c r="B1874" s="149">
        <v>18640</v>
      </c>
      <c r="C1874" s="115">
        <v>1849</v>
      </c>
      <c r="D1874" s="115">
        <v>16.961018280699339</v>
      </c>
      <c r="E1874" s="115" t="s">
        <v>6220</v>
      </c>
      <c r="F1874" s="115" t="s">
        <v>6220</v>
      </c>
      <c r="G1874" s="117">
        <v>12320</v>
      </c>
      <c r="H1874" s="118">
        <f t="shared" si="174"/>
        <v>9.3899914479765059</v>
      </c>
      <c r="I1874" s="134" t="str">
        <f t="shared" si="175"/>
        <v>A-0765</v>
      </c>
      <c r="J1874" s="134" t="str">
        <f t="shared" si="176"/>
        <v>A-0765</v>
      </c>
      <c r="K1874" s="183">
        <f>H1874+M1874*0.001</f>
        <v>9.4019554479765066</v>
      </c>
      <c r="L1874" s="118">
        <v>14276.861999999999</v>
      </c>
      <c r="M1874" s="208">
        <v>11.964</v>
      </c>
      <c r="N1874" s="118">
        <v>11.965</v>
      </c>
      <c r="O1874" s="115" t="s">
        <v>8183</v>
      </c>
      <c r="P1874" s="115"/>
      <c r="Q1874" s="119" t="str">
        <f>Y1874*100 &amp; "% ," &amp; O1874 &amp; " " &amp; P1874 &amp; " " &amp; AG1874</f>
        <v xml:space="preserve">0% ,Weld (WELD)  </v>
      </c>
      <c r="R1874" s="115"/>
      <c r="S1874" s="186"/>
      <c r="T1874" s="186"/>
      <c r="U1874" s="181">
        <v>360</v>
      </c>
      <c r="V1874" s="120">
        <v>14.3</v>
      </c>
      <c r="W1874" s="188"/>
      <c r="X1874" s="188"/>
      <c r="Y1874" s="122"/>
      <c r="Z1874" s="122"/>
      <c r="AA1874" s="122"/>
      <c r="AB1874" s="119"/>
      <c r="AC1874" s="123"/>
      <c r="AD1874" s="123"/>
      <c r="AE1874" s="123"/>
      <c r="AF1874" s="123" t="str">
        <f t="shared" si="172"/>
        <v xml:space="preserve"> </v>
      </c>
      <c r="AG1874" s="123" t="str">
        <f t="shared" si="173"/>
        <v/>
      </c>
      <c r="AH1874" s="119" t="s">
        <v>8184</v>
      </c>
      <c r="AI1874" s="121"/>
    </row>
    <row r="1875" spans="2:35" ht="13.2">
      <c r="B1875" s="150">
        <v>18650</v>
      </c>
      <c r="C1875" s="124">
        <v>1850</v>
      </c>
      <c r="D1875" s="124">
        <v>16.973024148144194</v>
      </c>
      <c r="E1875" s="124" t="s">
        <v>6221</v>
      </c>
      <c r="F1875" s="124" t="s">
        <v>6221</v>
      </c>
      <c r="G1875" s="126">
        <v>12320</v>
      </c>
      <c r="H1875" s="127">
        <f t="shared" si="174"/>
        <v>9.3899914479765059</v>
      </c>
      <c r="I1875" s="135" t="str">
        <f t="shared" si="175"/>
        <v>A-0765</v>
      </c>
      <c r="J1875" s="135" t="str">
        <f t="shared" si="176"/>
        <v>A-0765</v>
      </c>
      <c r="K1875" s="183">
        <f>H1875+M1875*0.001</f>
        <v>9.3900794479765057</v>
      </c>
      <c r="L1875" s="127">
        <v>14276.95</v>
      </c>
      <c r="M1875" s="208">
        <v>8.7999999999999995E-2</v>
      </c>
      <c r="N1875" s="127">
        <v>11.965</v>
      </c>
      <c r="O1875" s="124" t="s">
        <v>8198</v>
      </c>
      <c r="P1875" s="124" t="s">
        <v>8199</v>
      </c>
      <c r="Q1875" s="128" t="str">
        <f>Y1875*100 &amp; "% ," &amp; O1875 &amp; " " &amp; P1875 &amp; " " &amp; AG1875</f>
        <v xml:space="preserve">4% ,Anomaly (ANOM) Pipe Mill Anomaly (MIAN) </v>
      </c>
      <c r="R1875" s="124" t="s">
        <v>8200</v>
      </c>
      <c r="S1875" s="186" t="s">
        <v>8204</v>
      </c>
      <c r="T1875" s="186">
        <v>0.25</v>
      </c>
      <c r="U1875" s="181">
        <v>180</v>
      </c>
      <c r="V1875" s="129">
        <v>14.3</v>
      </c>
      <c r="W1875" s="173">
        <v>39</v>
      </c>
      <c r="X1875" s="173">
        <v>41</v>
      </c>
      <c r="Y1875" s="131">
        <v>0.04</v>
      </c>
      <c r="Z1875" s="131">
        <v>0.04</v>
      </c>
      <c r="AA1875" s="131"/>
      <c r="AB1875" s="128" t="s">
        <v>8238</v>
      </c>
      <c r="AC1875" s="132"/>
      <c r="AD1875" s="132"/>
      <c r="AE1875" s="132"/>
      <c r="AF1875" s="132" t="str">
        <f t="shared" si="172"/>
        <v xml:space="preserve"> </v>
      </c>
      <c r="AG1875" s="132" t="str">
        <f t="shared" si="173"/>
        <v/>
      </c>
      <c r="AH1875" s="128" t="s">
        <v>8239</v>
      </c>
      <c r="AI1875" s="130">
        <v>482</v>
      </c>
    </row>
    <row r="1876" spans="2:35" ht="13.2">
      <c r="B1876" s="149">
        <v>18660</v>
      </c>
      <c r="C1876" s="115">
        <v>1851</v>
      </c>
      <c r="D1876" s="115">
        <v>16.985014015589549</v>
      </c>
      <c r="E1876" s="115" t="s">
        <v>6222</v>
      </c>
      <c r="F1876" s="115" t="s">
        <v>6222</v>
      </c>
      <c r="G1876" s="117">
        <v>12320</v>
      </c>
      <c r="H1876" s="118">
        <f t="shared" si="174"/>
        <v>9.3899914479765059</v>
      </c>
      <c r="I1876" s="134" t="str">
        <f t="shared" si="175"/>
        <v>A-0765</v>
      </c>
      <c r="J1876" s="134" t="str">
        <f t="shared" si="176"/>
        <v>A-0765</v>
      </c>
      <c r="K1876" s="183">
        <f>H1876+M1876*0.001</f>
        <v>9.390081447976506</v>
      </c>
      <c r="L1876" s="118">
        <v>14276.951999999999</v>
      </c>
      <c r="M1876" s="208">
        <v>0.09</v>
      </c>
      <c r="N1876" s="118">
        <v>11.965</v>
      </c>
      <c r="O1876" s="115" t="s">
        <v>8198</v>
      </c>
      <c r="P1876" s="115" t="s">
        <v>8199</v>
      </c>
      <c r="Q1876" s="119" t="str">
        <f>Y1876*100 &amp; "% ," &amp; O1876 &amp; " " &amp; P1876 &amp; " " &amp; AG1876</f>
        <v xml:space="preserve">2% ,Anomaly (ANOM) Pipe Mill Anomaly (MIAN) </v>
      </c>
      <c r="R1876" s="115" t="s">
        <v>8200</v>
      </c>
      <c r="S1876" s="186" t="s">
        <v>8201</v>
      </c>
      <c r="T1876" s="186">
        <v>0.21875</v>
      </c>
      <c r="U1876" s="181">
        <v>201.75</v>
      </c>
      <c r="V1876" s="120">
        <v>14.3</v>
      </c>
      <c r="W1876" s="188">
        <v>27</v>
      </c>
      <c r="X1876" s="188">
        <v>32</v>
      </c>
      <c r="Y1876" s="122">
        <v>0.02</v>
      </c>
      <c r="Z1876" s="122">
        <v>0.02</v>
      </c>
      <c r="AA1876" s="122"/>
      <c r="AB1876" s="119" t="s">
        <v>8238</v>
      </c>
      <c r="AC1876" s="123"/>
      <c r="AD1876" s="123"/>
      <c r="AE1876" s="123"/>
      <c r="AF1876" s="123" t="str">
        <f t="shared" si="172"/>
        <v xml:space="preserve"> </v>
      </c>
      <c r="AG1876" s="123" t="str">
        <f t="shared" si="173"/>
        <v/>
      </c>
      <c r="AH1876" s="119" t="s">
        <v>8239</v>
      </c>
      <c r="AI1876" s="121">
        <v>483</v>
      </c>
    </row>
    <row r="1877" spans="2:35" ht="13.2">
      <c r="B1877" s="150">
        <v>18670</v>
      </c>
      <c r="C1877" s="124">
        <v>1852</v>
      </c>
      <c r="D1877" s="124">
        <v>16.997013883034498</v>
      </c>
      <c r="E1877" s="124" t="s">
        <v>6223</v>
      </c>
      <c r="F1877" s="124" t="s">
        <v>6223</v>
      </c>
      <c r="G1877" s="126">
        <v>12330</v>
      </c>
      <c r="H1877" s="127">
        <f t="shared" si="174"/>
        <v>9.4019964694238229</v>
      </c>
      <c r="I1877" s="135" t="str">
        <f t="shared" si="175"/>
        <v>A-0766</v>
      </c>
      <c r="J1877" s="135" t="str">
        <f t="shared" si="176"/>
        <v>A-0766</v>
      </c>
      <c r="K1877" s="183">
        <f>H1877+M1877*0.001</f>
        <v>9.4139614694238229</v>
      </c>
      <c r="L1877" s="127">
        <v>14288.826999999999</v>
      </c>
      <c r="M1877" s="208">
        <v>11.965</v>
      </c>
      <c r="N1877" s="127">
        <v>11.637</v>
      </c>
      <c r="O1877" s="124" t="s">
        <v>8183</v>
      </c>
      <c r="P1877" s="124"/>
      <c r="Q1877" s="128" t="str">
        <f>Y1877*100 &amp; "% ," &amp; O1877 &amp; " " &amp; P1877 &amp; " " &amp; AG1877</f>
        <v xml:space="preserve">0% ,Weld (WELD)  </v>
      </c>
      <c r="R1877" s="124"/>
      <c r="S1877" s="186"/>
      <c r="T1877" s="186"/>
      <c r="U1877" s="181">
        <v>360</v>
      </c>
      <c r="V1877" s="129">
        <v>14.3</v>
      </c>
      <c r="W1877" s="173"/>
      <c r="X1877" s="173"/>
      <c r="Y1877" s="131"/>
      <c r="Z1877" s="131"/>
      <c r="AA1877" s="131"/>
      <c r="AB1877" s="128"/>
      <c r="AC1877" s="132"/>
      <c r="AD1877" s="132"/>
      <c r="AE1877" s="132"/>
      <c r="AF1877" s="132" t="str">
        <f t="shared" si="172"/>
        <v xml:space="preserve"> </v>
      </c>
      <c r="AG1877" s="132" t="str">
        <f t="shared" si="173"/>
        <v/>
      </c>
      <c r="AH1877" s="128" t="s">
        <v>8184</v>
      </c>
      <c r="AI1877" s="130"/>
    </row>
    <row r="1878" spans="2:35" ht="13.2">
      <c r="B1878" s="149">
        <v>18680</v>
      </c>
      <c r="C1878" s="115">
        <v>1853</v>
      </c>
      <c r="D1878" s="115">
        <v>17.009015750479662</v>
      </c>
      <c r="E1878" s="115" t="s">
        <v>6224</v>
      </c>
      <c r="F1878" s="115" t="s">
        <v>6224</v>
      </c>
      <c r="G1878" s="117">
        <v>12330</v>
      </c>
      <c r="H1878" s="118">
        <f t="shared" si="174"/>
        <v>9.4019964694238229</v>
      </c>
      <c r="I1878" s="134" t="str">
        <f t="shared" si="175"/>
        <v>A-0766</v>
      </c>
      <c r="J1878" s="134" t="str">
        <f t="shared" si="176"/>
        <v>A-0766</v>
      </c>
      <c r="K1878" s="183">
        <f>H1878+M1878*0.001</f>
        <v>9.4128234694238238</v>
      </c>
      <c r="L1878" s="118">
        <v>14299.654</v>
      </c>
      <c r="M1878" s="208">
        <v>10.827</v>
      </c>
      <c r="N1878" s="118">
        <v>11.637</v>
      </c>
      <c r="O1878" s="115" t="s">
        <v>8198</v>
      </c>
      <c r="P1878" s="115" t="s">
        <v>8199</v>
      </c>
      <c r="Q1878" s="119" t="str">
        <f>Y1878*100 &amp; "% ," &amp; O1878 &amp; " " &amp; P1878 &amp; " " &amp; AG1878</f>
        <v xml:space="preserve">14% ,Anomaly (ANOM) Pipe Mill Anomaly (MIAN) </v>
      </c>
      <c r="R1878" s="115" t="s">
        <v>8200</v>
      </c>
      <c r="S1878" s="186" t="s">
        <v>8277</v>
      </c>
      <c r="T1878" s="186">
        <v>0.53125</v>
      </c>
      <c r="U1878" s="181">
        <v>24.75</v>
      </c>
      <c r="V1878" s="120">
        <v>14.3</v>
      </c>
      <c r="W1878" s="188">
        <v>34</v>
      </c>
      <c r="X1878" s="188">
        <v>27</v>
      </c>
      <c r="Y1878" s="122">
        <v>0.14000000000000001</v>
      </c>
      <c r="Z1878" s="122">
        <v>0.14000000000000001</v>
      </c>
      <c r="AA1878" s="122"/>
      <c r="AB1878" s="119" t="s">
        <v>8202</v>
      </c>
      <c r="AC1878" s="123"/>
      <c r="AD1878" s="123"/>
      <c r="AE1878" s="123"/>
      <c r="AF1878" s="123" t="str">
        <f t="shared" si="172"/>
        <v xml:space="preserve"> </v>
      </c>
      <c r="AG1878" s="123" t="str">
        <f t="shared" si="173"/>
        <v/>
      </c>
      <c r="AH1878" s="119" t="s">
        <v>8203</v>
      </c>
      <c r="AI1878" s="121">
        <v>484</v>
      </c>
    </row>
    <row r="1879" spans="2:35" ht="13.2">
      <c r="B1879" s="150">
        <v>18690</v>
      </c>
      <c r="C1879" s="124">
        <v>1854</v>
      </c>
      <c r="D1879" s="124">
        <v>17.021016617924737</v>
      </c>
      <c r="E1879" s="124" t="s">
        <v>6225</v>
      </c>
      <c r="F1879" s="124" t="s">
        <v>6225</v>
      </c>
      <c r="G1879" s="126">
        <v>12340</v>
      </c>
      <c r="H1879" s="127">
        <f t="shared" si="174"/>
        <v>9.4136710746605701</v>
      </c>
      <c r="I1879" s="135" t="str">
        <f t="shared" si="175"/>
        <v>A-0767</v>
      </c>
      <c r="J1879" s="135" t="str">
        <f t="shared" si="176"/>
        <v>A-0767</v>
      </c>
      <c r="K1879" s="183">
        <f>H1879+M1879*0.001</f>
        <v>9.4253080746605704</v>
      </c>
      <c r="L1879" s="127">
        <v>14300.463</v>
      </c>
      <c r="M1879" s="208">
        <v>11.637</v>
      </c>
      <c r="N1879" s="127">
        <v>11.951000000000001</v>
      </c>
      <c r="O1879" s="124" t="s">
        <v>8183</v>
      </c>
      <c r="P1879" s="124"/>
      <c r="Q1879" s="128" t="str">
        <f>Y1879*100 &amp; "% ," &amp; O1879 &amp; " " &amp; P1879 &amp; " " &amp; AG1879</f>
        <v xml:space="preserve">0% ,Weld (WELD)  </v>
      </c>
      <c r="R1879" s="124"/>
      <c r="S1879" s="186"/>
      <c r="T1879" s="186"/>
      <c r="U1879" s="181">
        <v>360</v>
      </c>
      <c r="V1879" s="129">
        <v>14.3</v>
      </c>
      <c r="W1879" s="173"/>
      <c r="X1879" s="173"/>
      <c r="Y1879" s="131"/>
      <c r="Z1879" s="131"/>
      <c r="AA1879" s="131"/>
      <c r="AB1879" s="128"/>
      <c r="AC1879" s="132"/>
      <c r="AD1879" s="132"/>
      <c r="AE1879" s="132"/>
      <c r="AF1879" s="132" t="str">
        <f t="shared" si="172"/>
        <v xml:space="preserve"> </v>
      </c>
      <c r="AG1879" s="132" t="str">
        <f t="shared" si="173"/>
        <v/>
      </c>
      <c r="AH1879" s="128" t="s">
        <v>8184</v>
      </c>
      <c r="AI1879" s="130"/>
    </row>
    <row r="1880" spans="2:35" ht="13.2">
      <c r="B1880" s="149">
        <v>18700</v>
      </c>
      <c r="C1880" s="115">
        <v>1855</v>
      </c>
      <c r="D1880" s="115">
        <v>17.033013485369732</v>
      </c>
      <c r="E1880" s="115" t="s">
        <v>6226</v>
      </c>
      <c r="F1880" s="115" t="s">
        <v>6226</v>
      </c>
      <c r="G1880" s="117">
        <v>12350</v>
      </c>
      <c r="H1880" s="118">
        <f t="shared" si="174"/>
        <v>9.4256760848888739</v>
      </c>
      <c r="I1880" s="134" t="str">
        <f t="shared" si="175"/>
        <v>A-0768</v>
      </c>
      <c r="J1880" s="134" t="str">
        <f t="shared" si="176"/>
        <v>A-0768</v>
      </c>
      <c r="K1880" s="183">
        <f>H1880+M1880*0.001</f>
        <v>9.4376270848888737</v>
      </c>
      <c r="L1880" s="118">
        <v>14312.414000000001</v>
      </c>
      <c r="M1880" s="208">
        <v>11.951000000000001</v>
      </c>
      <c r="N1880" s="118">
        <v>11.965</v>
      </c>
      <c r="O1880" s="115" t="s">
        <v>8183</v>
      </c>
      <c r="P1880" s="115"/>
      <c r="Q1880" s="119" t="str">
        <f>Y1880*100 &amp; "% ," &amp; O1880 &amp; " " &amp; P1880 &amp; " " &amp; AG1880</f>
        <v xml:space="preserve">0% ,Weld (WELD)  </v>
      </c>
      <c r="R1880" s="115"/>
      <c r="S1880" s="186"/>
      <c r="T1880" s="186"/>
      <c r="U1880" s="181">
        <v>360</v>
      </c>
      <c r="V1880" s="120">
        <v>14.3</v>
      </c>
      <c r="W1880" s="188"/>
      <c r="X1880" s="188"/>
      <c r="Y1880" s="122"/>
      <c r="Z1880" s="122"/>
      <c r="AA1880" s="122"/>
      <c r="AB1880" s="119"/>
      <c r="AC1880" s="123"/>
      <c r="AD1880" s="123"/>
      <c r="AE1880" s="123"/>
      <c r="AF1880" s="123" t="str">
        <f t="shared" si="172"/>
        <v xml:space="preserve"> </v>
      </c>
      <c r="AG1880" s="123" t="str">
        <f t="shared" si="173"/>
        <v/>
      </c>
      <c r="AH1880" s="119" t="s">
        <v>8184</v>
      </c>
      <c r="AI1880" s="121"/>
    </row>
    <row r="1881" spans="2:35" ht="13.2">
      <c r="B1881" s="150">
        <v>18710</v>
      </c>
      <c r="C1881" s="124">
        <v>1856</v>
      </c>
      <c r="D1881" s="124">
        <v>17.044680352817057</v>
      </c>
      <c r="E1881" s="124" t="s">
        <v>6227</v>
      </c>
      <c r="F1881" s="124" t="s">
        <v>6227</v>
      </c>
      <c r="G1881" s="126">
        <v>12360</v>
      </c>
      <c r="H1881" s="127">
        <f t="shared" si="174"/>
        <v>9.4376880367131619</v>
      </c>
      <c r="I1881" s="135" t="str">
        <f t="shared" si="175"/>
        <v>A-0769</v>
      </c>
      <c r="J1881" s="135" t="str">
        <f t="shared" si="176"/>
        <v>A-0769</v>
      </c>
      <c r="K1881" s="183">
        <f>H1881+M1881*0.001</f>
        <v>9.4496530367131619</v>
      </c>
      <c r="L1881" s="127">
        <v>14324.379000000001</v>
      </c>
      <c r="M1881" s="208">
        <v>11.965</v>
      </c>
      <c r="N1881" s="127">
        <v>11.928000000000001</v>
      </c>
      <c r="O1881" s="124" t="s">
        <v>8183</v>
      </c>
      <c r="P1881" s="124"/>
      <c r="Q1881" s="128" t="str">
        <f>Y1881*100 &amp; "% ," &amp; O1881 &amp; " " &amp; P1881 &amp; " " &amp; AG1881</f>
        <v xml:space="preserve">0% ,Weld (WELD)  </v>
      </c>
      <c r="R1881" s="124"/>
      <c r="S1881" s="186"/>
      <c r="T1881" s="186"/>
      <c r="U1881" s="181">
        <v>360</v>
      </c>
      <c r="V1881" s="129">
        <v>14.3</v>
      </c>
      <c r="W1881" s="173"/>
      <c r="X1881" s="173"/>
      <c r="Y1881" s="131"/>
      <c r="Z1881" s="131"/>
      <c r="AA1881" s="131"/>
      <c r="AB1881" s="128"/>
      <c r="AC1881" s="132"/>
      <c r="AD1881" s="132"/>
      <c r="AE1881" s="132"/>
      <c r="AF1881" s="132" t="str">
        <f t="shared" si="172"/>
        <v xml:space="preserve"> </v>
      </c>
      <c r="AG1881" s="132" t="str">
        <f t="shared" si="173"/>
        <v/>
      </c>
      <c r="AH1881" s="128" t="s">
        <v>8184</v>
      </c>
      <c r="AI1881" s="130"/>
    </row>
    <row r="1882" spans="2:35" ht="13.2">
      <c r="B1882" s="149">
        <v>18720</v>
      </c>
      <c r="C1882" s="115">
        <v>1857</v>
      </c>
      <c r="D1882" s="115">
        <v>17.056684220262067</v>
      </c>
      <c r="E1882" s="115" t="s">
        <v>6228</v>
      </c>
      <c r="F1882" s="115" t="s">
        <v>6228</v>
      </c>
      <c r="G1882" s="117">
        <v>12370</v>
      </c>
      <c r="H1882" s="118">
        <f t="shared" si="174"/>
        <v>9.4496676041917453</v>
      </c>
      <c r="I1882" s="134" t="str">
        <f t="shared" si="175"/>
        <v>A-0770</v>
      </c>
      <c r="J1882" s="134" t="str">
        <f t="shared" si="176"/>
        <v>A-0770</v>
      </c>
      <c r="K1882" s="183">
        <f>H1882+M1882*0.001</f>
        <v>9.4615956041917446</v>
      </c>
      <c r="L1882" s="118">
        <v>14336.307000000001</v>
      </c>
      <c r="M1882" s="208">
        <v>11.928000000000001</v>
      </c>
      <c r="N1882" s="118">
        <v>12.004</v>
      </c>
      <c r="O1882" s="115" t="s">
        <v>8183</v>
      </c>
      <c r="P1882" s="115"/>
      <c r="Q1882" s="119" t="str">
        <f>Y1882*100 &amp; "% ," &amp; O1882 &amp; " " &amp; P1882 &amp; " " &amp; AG1882</f>
        <v xml:space="preserve">0% ,Weld (WELD)  </v>
      </c>
      <c r="R1882" s="115"/>
      <c r="S1882" s="186"/>
      <c r="T1882" s="186"/>
      <c r="U1882" s="181">
        <v>360</v>
      </c>
      <c r="V1882" s="120">
        <v>14.3</v>
      </c>
      <c r="W1882" s="188"/>
      <c r="X1882" s="188"/>
      <c r="Y1882" s="122"/>
      <c r="Z1882" s="122"/>
      <c r="AA1882" s="122"/>
      <c r="AB1882" s="119"/>
      <c r="AC1882" s="123"/>
      <c r="AD1882" s="123"/>
      <c r="AE1882" s="123"/>
      <c r="AF1882" s="123" t="str">
        <f t="shared" si="172"/>
        <v xml:space="preserve"> </v>
      </c>
      <c r="AG1882" s="123" t="str">
        <f t="shared" si="173"/>
        <v/>
      </c>
      <c r="AH1882" s="119" t="s">
        <v>8184</v>
      </c>
      <c r="AI1882" s="121"/>
    </row>
    <row r="1883" spans="2:35" ht="13.2">
      <c r="B1883" s="150">
        <v>18730</v>
      </c>
      <c r="C1883" s="124">
        <v>1858</v>
      </c>
      <c r="D1883" s="124">
        <v>17.068585087707856</v>
      </c>
      <c r="E1883" s="124" t="s">
        <v>6229</v>
      </c>
      <c r="F1883" s="124" t="s">
        <v>6229</v>
      </c>
      <c r="G1883" s="126">
        <v>12380</v>
      </c>
      <c r="H1883" s="127">
        <f t="shared" si="174"/>
        <v>9.4616726500222583</v>
      </c>
      <c r="I1883" s="135" t="str">
        <f t="shared" si="175"/>
        <v>A-0771</v>
      </c>
      <c r="J1883" s="135" t="str">
        <f t="shared" si="176"/>
        <v>A-0771</v>
      </c>
      <c r="K1883" s="183">
        <f>H1883+M1883*0.001</f>
        <v>9.4736766500222576</v>
      </c>
      <c r="L1883" s="127">
        <v>14348.31</v>
      </c>
      <c r="M1883" s="208">
        <v>12.004</v>
      </c>
      <c r="N1883" s="127">
        <v>11.964</v>
      </c>
      <c r="O1883" s="124" t="s">
        <v>8183</v>
      </c>
      <c r="P1883" s="124"/>
      <c r="Q1883" s="128" t="str">
        <f>Y1883*100 &amp; "% ," &amp; O1883 &amp; " " &amp; P1883 &amp; " " &amp; AG1883</f>
        <v xml:space="preserve">0% ,Weld (WELD)  </v>
      </c>
      <c r="R1883" s="124"/>
      <c r="S1883" s="186"/>
      <c r="T1883" s="186"/>
      <c r="U1883" s="181">
        <v>360</v>
      </c>
      <c r="V1883" s="129">
        <v>14.3</v>
      </c>
      <c r="W1883" s="173"/>
      <c r="X1883" s="173"/>
      <c r="Y1883" s="131"/>
      <c r="Z1883" s="131"/>
      <c r="AA1883" s="131"/>
      <c r="AB1883" s="128"/>
      <c r="AC1883" s="132"/>
      <c r="AD1883" s="132"/>
      <c r="AE1883" s="132"/>
      <c r="AF1883" s="132" t="str">
        <f t="shared" si="172"/>
        <v xml:space="preserve"> </v>
      </c>
      <c r="AG1883" s="132" t="str">
        <f t="shared" si="173"/>
        <v/>
      </c>
      <c r="AH1883" s="128" t="s">
        <v>8184</v>
      </c>
      <c r="AI1883" s="130"/>
    </row>
    <row r="1884" spans="2:35" ht="13.2">
      <c r="B1884" s="149">
        <v>18740</v>
      </c>
      <c r="C1884" s="115">
        <v>1859</v>
      </c>
      <c r="D1884" s="115">
        <v>17.080590955152712</v>
      </c>
      <c r="E1884" s="115" t="s">
        <v>6230</v>
      </c>
      <c r="F1884" s="115" t="s">
        <v>6230</v>
      </c>
      <c r="G1884" s="117">
        <v>12380</v>
      </c>
      <c r="H1884" s="118">
        <f t="shared" si="174"/>
        <v>9.4616726500222583</v>
      </c>
      <c r="I1884" s="134" t="str">
        <f t="shared" si="175"/>
        <v>A-0771</v>
      </c>
      <c r="J1884" s="134" t="str">
        <f t="shared" si="176"/>
        <v>A-0771</v>
      </c>
      <c r="K1884" s="183">
        <f>H1884+M1884*0.001</f>
        <v>9.4676426500222579</v>
      </c>
      <c r="L1884" s="118">
        <v>14354.281000000001</v>
      </c>
      <c r="M1884" s="208">
        <v>5.97</v>
      </c>
      <c r="N1884" s="118">
        <v>11.964</v>
      </c>
      <c r="O1884" s="115" t="s">
        <v>8321</v>
      </c>
      <c r="P1884" s="115"/>
      <c r="Q1884" s="119" t="str">
        <f>Y1884*100 &amp; "% ," &amp; O1884 &amp; " " &amp; P1884 &amp; " " &amp; AG1884</f>
        <v xml:space="preserve">0% ,Anode (ANOD)  </v>
      </c>
      <c r="R1884" s="115"/>
      <c r="S1884" s="186"/>
      <c r="T1884" s="186"/>
      <c r="U1884" s="181">
        <v>360</v>
      </c>
      <c r="V1884" s="120">
        <v>14.3</v>
      </c>
      <c r="W1884" s="188"/>
      <c r="X1884" s="188"/>
      <c r="Y1884" s="122"/>
      <c r="Z1884" s="122"/>
      <c r="AA1884" s="122"/>
      <c r="AB1884" s="119"/>
      <c r="AC1884" s="123"/>
      <c r="AD1884" s="123"/>
      <c r="AE1884" s="123"/>
      <c r="AF1884" s="123" t="str">
        <f t="shared" si="172"/>
        <v xml:space="preserve"> </v>
      </c>
      <c r="AG1884" s="123" t="str">
        <f t="shared" si="173"/>
        <v/>
      </c>
      <c r="AH1884" s="119" t="s">
        <v>8408</v>
      </c>
      <c r="AI1884" s="121"/>
    </row>
    <row r="1885" spans="2:35" ht="13.2">
      <c r="B1885" s="150">
        <v>18750</v>
      </c>
      <c r="C1885" s="124">
        <v>1860</v>
      </c>
      <c r="D1885" s="124">
        <v>17.092591822597765</v>
      </c>
      <c r="E1885" s="124" t="s">
        <v>6231</v>
      </c>
      <c r="F1885" s="124" t="s">
        <v>6231</v>
      </c>
      <c r="G1885" s="126">
        <v>12390</v>
      </c>
      <c r="H1885" s="127">
        <f t="shared" si="174"/>
        <v>9.4736810688617439</v>
      </c>
      <c r="I1885" s="135" t="str">
        <f t="shared" si="175"/>
        <v>A-0772</v>
      </c>
      <c r="J1885" s="135" t="str">
        <f t="shared" si="176"/>
        <v>A-0772</v>
      </c>
      <c r="K1885" s="183">
        <f>H1885+M1885*0.001</f>
        <v>9.4856450688617446</v>
      </c>
      <c r="L1885" s="127">
        <v>14360.275</v>
      </c>
      <c r="M1885" s="208">
        <v>11.964</v>
      </c>
      <c r="N1885" s="127">
        <v>11.659000000000001</v>
      </c>
      <c r="O1885" s="124" t="s">
        <v>8183</v>
      </c>
      <c r="P1885" s="124" t="s">
        <v>661</v>
      </c>
      <c r="Q1885" s="128" t="str">
        <f>Y1885*100 &amp; "% ," &amp; O1885 &amp; " " &amp; P1885 &amp; " " &amp; AG1885</f>
        <v xml:space="preserve">0% ,Weld (WELD) Change in Wall Thickness (CHWT) </v>
      </c>
      <c r="R1885" s="124"/>
      <c r="S1885" s="186"/>
      <c r="T1885" s="186"/>
      <c r="U1885" s="181">
        <v>360</v>
      </c>
      <c r="V1885" s="129">
        <v>21</v>
      </c>
      <c r="W1885" s="173"/>
      <c r="X1885" s="173"/>
      <c r="Y1885" s="131"/>
      <c r="Z1885" s="131"/>
      <c r="AA1885" s="131"/>
      <c r="AB1885" s="128"/>
      <c r="AC1885" s="132"/>
      <c r="AD1885" s="132"/>
      <c r="AE1885" s="132"/>
      <c r="AF1885" s="132" t="str">
        <f t="shared" si="172"/>
        <v xml:space="preserve"> </v>
      </c>
      <c r="AG1885" s="132" t="str">
        <f t="shared" si="173"/>
        <v/>
      </c>
      <c r="AH1885" s="128" t="s">
        <v>8347</v>
      </c>
      <c r="AI1885" s="130"/>
    </row>
    <row r="1886" spans="2:35" ht="13.2">
      <c r="B1886" s="149">
        <v>18760</v>
      </c>
      <c r="C1886" s="115">
        <v>1861</v>
      </c>
      <c r="D1886" s="115">
        <v>17.104585690043198</v>
      </c>
      <c r="E1886" s="115" t="s">
        <v>6232</v>
      </c>
      <c r="F1886" s="115" t="s">
        <v>6232</v>
      </c>
      <c r="G1886" s="117">
        <v>12400</v>
      </c>
      <c r="H1886" s="118">
        <f t="shared" si="174"/>
        <v>9.4853423567398227</v>
      </c>
      <c r="I1886" s="134" t="str">
        <f t="shared" si="175"/>
        <v>A-0773</v>
      </c>
      <c r="J1886" s="134" t="str">
        <f t="shared" si="176"/>
        <v>A-0773</v>
      </c>
      <c r="K1886" s="183">
        <f>H1886+M1886*0.001</f>
        <v>9.4970013567398226</v>
      </c>
      <c r="L1886" s="118">
        <v>14371.933000000001</v>
      </c>
      <c r="M1886" s="208">
        <v>11.659000000000001</v>
      </c>
      <c r="N1886" s="118">
        <v>11.946</v>
      </c>
      <c r="O1886" s="115" t="s">
        <v>8183</v>
      </c>
      <c r="P1886" s="115" t="s">
        <v>661</v>
      </c>
      <c r="Q1886" s="119" t="str">
        <f>Y1886*100 &amp; "% ," &amp; O1886 &amp; " " &amp; P1886 &amp; " " &amp; AG1886</f>
        <v xml:space="preserve">0% ,Weld (WELD) Change in Wall Thickness (CHWT) </v>
      </c>
      <c r="R1886" s="115"/>
      <c r="S1886" s="186"/>
      <c r="T1886" s="186"/>
      <c r="U1886" s="181">
        <v>360</v>
      </c>
      <c r="V1886" s="120">
        <v>14.3</v>
      </c>
      <c r="W1886" s="188"/>
      <c r="X1886" s="188"/>
      <c r="Y1886" s="122"/>
      <c r="Z1886" s="122"/>
      <c r="AA1886" s="122"/>
      <c r="AB1886" s="119"/>
      <c r="AC1886" s="123"/>
      <c r="AD1886" s="123"/>
      <c r="AE1886" s="123"/>
      <c r="AF1886" s="123" t="str">
        <f t="shared" si="172"/>
        <v xml:space="preserve"> </v>
      </c>
      <c r="AG1886" s="123" t="str">
        <f t="shared" si="173"/>
        <v/>
      </c>
      <c r="AH1886" s="119" t="s">
        <v>8348</v>
      </c>
      <c r="AI1886" s="121"/>
    </row>
    <row r="1887" spans="2:35" ht="13.2">
      <c r="B1887" s="150">
        <v>18770</v>
      </c>
      <c r="C1887" s="124">
        <v>1862</v>
      </c>
      <c r="D1887" s="124">
        <v>17.116425557489098</v>
      </c>
      <c r="E1887" s="124" t="s">
        <v>6233</v>
      </c>
      <c r="F1887" s="124" t="s">
        <v>6233</v>
      </c>
      <c r="G1887" s="126">
        <v>12410</v>
      </c>
      <c r="H1887" s="127">
        <f t="shared" si="174"/>
        <v>9.4973426747557959</v>
      </c>
      <c r="I1887" s="135" t="str">
        <f t="shared" si="175"/>
        <v>A-0774</v>
      </c>
      <c r="J1887" s="135" t="str">
        <f t="shared" si="176"/>
        <v>A-0774</v>
      </c>
      <c r="K1887" s="183">
        <f>H1887+M1887*0.001</f>
        <v>9.5092886747557959</v>
      </c>
      <c r="L1887" s="127">
        <v>14383.879000000001</v>
      </c>
      <c r="M1887" s="208">
        <v>11.946</v>
      </c>
      <c r="N1887" s="127">
        <v>12.013999999999999</v>
      </c>
      <c r="O1887" s="124" t="s">
        <v>8183</v>
      </c>
      <c r="P1887" s="124"/>
      <c r="Q1887" s="128" t="str">
        <f>Y1887*100 &amp; "% ," &amp; O1887 &amp; " " &amp; P1887 &amp; " " &amp; AG1887</f>
        <v xml:space="preserve">0% ,Weld (WELD)  </v>
      </c>
      <c r="R1887" s="124"/>
      <c r="S1887" s="186"/>
      <c r="T1887" s="186"/>
      <c r="U1887" s="181">
        <v>360</v>
      </c>
      <c r="V1887" s="129">
        <v>14.3</v>
      </c>
      <c r="W1887" s="173"/>
      <c r="X1887" s="173"/>
      <c r="Y1887" s="131"/>
      <c r="Z1887" s="131"/>
      <c r="AA1887" s="131"/>
      <c r="AB1887" s="128"/>
      <c r="AC1887" s="132"/>
      <c r="AD1887" s="132"/>
      <c r="AE1887" s="132"/>
      <c r="AF1887" s="132" t="str">
        <f t="shared" si="172"/>
        <v xml:space="preserve"> </v>
      </c>
      <c r="AG1887" s="132" t="str">
        <f t="shared" si="173"/>
        <v/>
      </c>
      <c r="AH1887" s="128" t="s">
        <v>8184</v>
      </c>
      <c r="AI1887" s="130"/>
    </row>
    <row r="1888" spans="2:35" ht="13.2">
      <c r="B1888" s="149">
        <v>18780</v>
      </c>
      <c r="C1888" s="115">
        <v>1863</v>
      </c>
      <c r="D1888" s="115">
        <v>17.128432424934061</v>
      </c>
      <c r="E1888" s="115" t="s">
        <v>6234</v>
      </c>
      <c r="F1888" s="115" t="s">
        <v>6234</v>
      </c>
      <c r="G1888" s="117">
        <v>12420</v>
      </c>
      <c r="H1888" s="118">
        <f t="shared" si="174"/>
        <v>9.509356383308452</v>
      </c>
      <c r="I1888" s="134" t="str">
        <f t="shared" si="175"/>
        <v>A-0775</v>
      </c>
      <c r="J1888" s="134" t="str">
        <f t="shared" si="176"/>
        <v>A-0775</v>
      </c>
      <c r="K1888" s="183">
        <f>H1888+M1888*0.001</f>
        <v>9.5213703833084526</v>
      </c>
      <c r="L1888" s="118">
        <v>14395.893</v>
      </c>
      <c r="M1888" s="208">
        <v>12.013999999999999</v>
      </c>
      <c r="N1888" s="118">
        <v>11.755000000000001</v>
      </c>
      <c r="O1888" s="115" t="s">
        <v>8183</v>
      </c>
      <c r="P1888" s="115"/>
      <c r="Q1888" s="119" t="str">
        <f>Y1888*100 &amp; "% ," &amp; O1888 &amp; " " &amp; P1888 &amp; " " &amp; AG1888</f>
        <v xml:space="preserve">0% ,Weld (WELD)  </v>
      </c>
      <c r="R1888" s="115"/>
      <c r="S1888" s="186"/>
      <c r="T1888" s="186"/>
      <c r="U1888" s="181">
        <v>360</v>
      </c>
      <c r="V1888" s="120">
        <v>14.3</v>
      </c>
      <c r="W1888" s="188"/>
      <c r="X1888" s="188"/>
      <c r="Y1888" s="122"/>
      <c r="Z1888" s="122"/>
      <c r="AA1888" s="122"/>
      <c r="AB1888" s="119"/>
      <c r="AC1888" s="123"/>
      <c r="AD1888" s="123"/>
      <c r="AE1888" s="123"/>
      <c r="AF1888" s="123" t="str">
        <f t="shared" si="172"/>
        <v xml:space="preserve"> </v>
      </c>
      <c r="AG1888" s="123" t="str">
        <f t="shared" si="173"/>
        <v/>
      </c>
      <c r="AH1888" s="119" t="s">
        <v>8184</v>
      </c>
      <c r="AI1888" s="121"/>
    </row>
    <row r="1889" spans="2:35" ht="13.2">
      <c r="B1889" s="150">
        <v>18790</v>
      </c>
      <c r="C1889" s="124">
        <v>1864</v>
      </c>
      <c r="D1889" s="124">
        <v>17.140362292379649</v>
      </c>
      <c r="E1889" s="124" t="s">
        <v>6235</v>
      </c>
      <c r="F1889" s="124" t="s">
        <v>6235</v>
      </c>
      <c r="G1889" s="126">
        <v>12430</v>
      </c>
      <c r="H1889" s="127">
        <f t="shared" si="174"/>
        <v>9.5211688387896576</v>
      </c>
      <c r="I1889" s="135" t="str">
        <f t="shared" si="175"/>
        <v>A-0776</v>
      </c>
      <c r="J1889" s="135" t="str">
        <f t="shared" si="176"/>
        <v>A-0776</v>
      </c>
      <c r="K1889" s="183">
        <f>H1889+M1889*0.001</f>
        <v>9.5329238387896584</v>
      </c>
      <c r="L1889" s="127">
        <v>14407.648999999999</v>
      </c>
      <c r="M1889" s="208">
        <v>11.755000000000001</v>
      </c>
      <c r="N1889" s="127">
        <v>11.987</v>
      </c>
      <c r="O1889" s="124" t="s">
        <v>8183</v>
      </c>
      <c r="P1889" s="124"/>
      <c r="Q1889" s="128" t="str">
        <f>Y1889*100 &amp; "% ," &amp; O1889 &amp; " " &amp; P1889 &amp; " " &amp; AG1889</f>
        <v xml:space="preserve">0% ,Weld (WELD)  </v>
      </c>
      <c r="R1889" s="124"/>
      <c r="S1889" s="186"/>
      <c r="T1889" s="186"/>
      <c r="U1889" s="181">
        <v>360</v>
      </c>
      <c r="V1889" s="129">
        <v>14.3</v>
      </c>
      <c r="W1889" s="173"/>
      <c r="X1889" s="173"/>
      <c r="Y1889" s="131"/>
      <c r="Z1889" s="131"/>
      <c r="AA1889" s="131"/>
      <c r="AB1889" s="128"/>
      <c r="AC1889" s="132"/>
      <c r="AD1889" s="132"/>
      <c r="AE1889" s="132"/>
      <c r="AF1889" s="132" t="str">
        <f t="shared" si="172"/>
        <v xml:space="preserve"> </v>
      </c>
      <c r="AG1889" s="132" t="str">
        <f t="shared" si="173"/>
        <v/>
      </c>
      <c r="AH1889" s="128" t="s">
        <v>8184</v>
      </c>
      <c r="AI1889" s="130"/>
    </row>
    <row r="1890" spans="2:35" ht="13.2">
      <c r="B1890" s="149">
        <v>18800</v>
      </c>
      <c r="C1890" s="115">
        <v>1865</v>
      </c>
      <c r="D1890" s="115">
        <v>17.152363159824709</v>
      </c>
      <c r="E1890" s="115" t="s">
        <v>6236</v>
      </c>
      <c r="F1890" s="115" t="s">
        <v>6236</v>
      </c>
      <c r="G1890" s="117">
        <v>12430</v>
      </c>
      <c r="H1890" s="118">
        <f t="shared" si="174"/>
        <v>9.5211688387896576</v>
      </c>
      <c r="I1890" s="134" t="str">
        <f t="shared" si="175"/>
        <v>A-0776</v>
      </c>
      <c r="J1890" s="134" t="str">
        <f t="shared" si="176"/>
        <v>A-0776</v>
      </c>
      <c r="K1890" s="183">
        <f>H1890+M1890*0.001</f>
        <v>9.524780838789658</v>
      </c>
      <c r="L1890" s="118">
        <v>14411.261</v>
      </c>
      <c r="M1890" s="208">
        <v>3.6120000000000001</v>
      </c>
      <c r="N1890" s="118">
        <v>11.987</v>
      </c>
      <c r="O1890" s="115" t="s">
        <v>8198</v>
      </c>
      <c r="P1890" s="115" t="s">
        <v>8199</v>
      </c>
      <c r="Q1890" s="119" t="str">
        <f>Y1890*100 &amp; "% ," &amp; O1890 &amp; " " &amp; P1890 &amp; " " &amp; AG1890</f>
        <v xml:space="preserve">6% ,Anomaly (ANOM) Pipe Mill Anomaly (MIAN) </v>
      </c>
      <c r="R1890" s="115" t="s">
        <v>8210</v>
      </c>
      <c r="S1890" s="186" t="s">
        <v>8241</v>
      </c>
      <c r="T1890" s="186">
        <v>0.52083333333333337</v>
      </c>
      <c r="U1890" s="181">
        <v>16.5</v>
      </c>
      <c r="V1890" s="120">
        <v>14.3</v>
      </c>
      <c r="W1890" s="188">
        <v>38</v>
      </c>
      <c r="X1890" s="188">
        <v>89</v>
      </c>
      <c r="Y1890" s="122">
        <v>0.06</v>
      </c>
      <c r="Z1890" s="122">
        <v>0.06</v>
      </c>
      <c r="AA1890" s="122"/>
      <c r="AB1890" s="119" t="s">
        <v>8202</v>
      </c>
      <c r="AC1890" s="123"/>
      <c r="AD1890" s="123"/>
      <c r="AE1890" s="123"/>
      <c r="AF1890" s="123" t="str">
        <f t="shared" si="172"/>
        <v xml:space="preserve"> </v>
      </c>
      <c r="AG1890" s="123" t="str">
        <f t="shared" si="173"/>
        <v/>
      </c>
      <c r="AH1890" s="119" t="s">
        <v>8203</v>
      </c>
      <c r="AI1890" s="121">
        <v>485</v>
      </c>
    </row>
    <row r="1891" spans="2:35" ht="13.2">
      <c r="B1891" s="150">
        <v>18810</v>
      </c>
      <c r="C1891" s="124">
        <v>1866</v>
      </c>
      <c r="D1891" s="124">
        <v>17.164369027269931</v>
      </c>
      <c r="E1891" s="124" t="s">
        <v>6237</v>
      </c>
      <c r="F1891" s="124" t="s">
        <v>6237</v>
      </c>
      <c r="G1891" s="126">
        <v>12430</v>
      </c>
      <c r="H1891" s="127">
        <f t="shared" si="174"/>
        <v>9.5211688387896576</v>
      </c>
      <c r="I1891" s="135" t="str">
        <f t="shared" si="175"/>
        <v>A-0776</v>
      </c>
      <c r="J1891" s="135" t="str">
        <f t="shared" si="176"/>
        <v>A-0776</v>
      </c>
      <c r="K1891" s="183">
        <f>H1891+M1891*0.001</f>
        <v>9.531141838789658</v>
      </c>
      <c r="L1891" s="127">
        <v>14417.620999999999</v>
      </c>
      <c r="M1891" s="208">
        <v>9.9730000000000008</v>
      </c>
      <c r="N1891" s="127">
        <v>11.987</v>
      </c>
      <c r="O1891" s="124" t="s">
        <v>8198</v>
      </c>
      <c r="P1891" s="124" t="s">
        <v>8199</v>
      </c>
      <c r="Q1891" s="128" t="str">
        <f>Y1891*100 &amp; "% ," &amp; O1891 &amp; " " &amp; P1891 &amp; " " &amp; AG1891</f>
        <v xml:space="preserve">12% ,Anomaly (ANOM) Pipe Mill Anomaly (MIAN) </v>
      </c>
      <c r="R1891" s="124" t="s">
        <v>8200</v>
      </c>
      <c r="S1891" s="186" t="s">
        <v>8189</v>
      </c>
      <c r="T1891" s="186">
        <v>0.5</v>
      </c>
      <c r="U1891" s="181">
        <v>0</v>
      </c>
      <c r="V1891" s="129">
        <v>14.3</v>
      </c>
      <c r="W1891" s="173">
        <v>25</v>
      </c>
      <c r="X1891" s="173">
        <v>32</v>
      </c>
      <c r="Y1891" s="131">
        <v>0.12</v>
      </c>
      <c r="Z1891" s="131">
        <v>0.12</v>
      </c>
      <c r="AA1891" s="131"/>
      <c r="AB1891" s="128" t="s">
        <v>8202</v>
      </c>
      <c r="AC1891" s="132"/>
      <c r="AD1891" s="132"/>
      <c r="AE1891" s="132"/>
      <c r="AF1891" s="132" t="str">
        <f t="shared" si="172"/>
        <v xml:space="preserve"> </v>
      </c>
      <c r="AG1891" s="132" t="str">
        <f t="shared" si="173"/>
        <v/>
      </c>
      <c r="AH1891" s="128" t="s">
        <v>8203</v>
      </c>
      <c r="AI1891" s="130">
        <v>486</v>
      </c>
    </row>
    <row r="1892" spans="2:35" ht="13.2">
      <c r="B1892" s="149">
        <v>18820</v>
      </c>
      <c r="C1892" s="115">
        <v>1867</v>
      </c>
      <c r="D1892" s="115">
        <v>17.17637189471483</v>
      </c>
      <c r="E1892" s="115" t="s">
        <v>6238</v>
      </c>
      <c r="F1892" s="115" t="s">
        <v>6238</v>
      </c>
      <c r="G1892" s="117">
        <v>12430</v>
      </c>
      <c r="H1892" s="118">
        <f t="shared" si="174"/>
        <v>9.5211688387896576</v>
      </c>
      <c r="I1892" s="134" t="str">
        <f t="shared" si="175"/>
        <v>A-0776</v>
      </c>
      <c r="J1892" s="134" t="str">
        <f t="shared" si="176"/>
        <v>A-0776</v>
      </c>
      <c r="K1892" s="183">
        <f>H1892+M1892*0.001</f>
        <v>9.5316408387896576</v>
      </c>
      <c r="L1892" s="118">
        <v>14418.120999999999</v>
      </c>
      <c r="M1892" s="208">
        <v>10.472</v>
      </c>
      <c r="N1892" s="118">
        <v>11.987</v>
      </c>
      <c r="O1892" s="115" t="s">
        <v>8198</v>
      </c>
      <c r="P1892" s="115" t="s">
        <v>8207</v>
      </c>
      <c r="Q1892" s="119" t="str">
        <f>Y1892*100 &amp; "% ," &amp; O1892 &amp; " " &amp; P1892 &amp; " " &amp; AG1892</f>
        <v>14% ,Anomaly (ANOM) Pipe Mill Anomaly Cluster (MIAC) (&gt;0.05mm)</v>
      </c>
      <c r="R1892" s="115" t="s">
        <v>8208</v>
      </c>
      <c r="S1892" s="186" t="s">
        <v>8262</v>
      </c>
      <c r="T1892" s="186">
        <v>6.25E-2</v>
      </c>
      <c r="U1892" s="181">
        <v>313.5</v>
      </c>
      <c r="V1892" s="120">
        <v>14.3</v>
      </c>
      <c r="W1892" s="188">
        <v>44</v>
      </c>
      <c r="X1892" s="188">
        <v>104</v>
      </c>
      <c r="Y1892" s="122">
        <v>0.14000000000000001</v>
      </c>
      <c r="Z1892" s="122">
        <v>0.12</v>
      </c>
      <c r="AA1892" s="122"/>
      <c r="AB1892" s="119" t="s">
        <v>8202</v>
      </c>
      <c r="AC1892" s="123"/>
      <c r="AD1892" s="123"/>
      <c r="AE1892" s="123"/>
      <c r="AF1892" s="123" t="str">
        <f t="shared" si="172"/>
        <v>*</v>
      </c>
      <c r="AG1892" s="123" t="str">
        <f t="shared" si="173"/>
        <v>(&gt;0.05mm)</v>
      </c>
      <c r="AH1892" s="119" t="s">
        <v>8205</v>
      </c>
      <c r="AI1892" s="121">
        <v>487</v>
      </c>
    </row>
    <row r="1893" spans="2:35" ht="13.2">
      <c r="B1893" s="150">
        <v>18830</v>
      </c>
      <c r="C1893" s="124">
        <v>1868</v>
      </c>
      <c r="D1893" s="124">
        <v>17.188370762160041</v>
      </c>
      <c r="E1893" s="124" t="s">
        <v>6239</v>
      </c>
      <c r="F1893" s="124" t="s">
        <v>6239</v>
      </c>
      <c r="G1893" s="126">
        <v>12440</v>
      </c>
      <c r="H1893" s="127">
        <f t="shared" si="174"/>
        <v>9.5331762767656176</v>
      </c>
      <c r="I1893" s="135" t="str">
        <f t="shared" si="175"/>
        <v>A-0777</v>
      </c>
      <c r="J1893" s="135" t="str">
        <f t="shared" si="176"/>
        <v>A-0777</v>
      </c>
      <c r="K1893" s="183">
        <f>H1893+M1893*0.001</f>
        <v>9.5451632767656172</v>
      </c>
      <c r="L1893" s="127">
        <v>14419.635</v>
      </c>
      <c r="M1893" s="208">
        <v>11.987</v>
      </c>
      <c r="N1893" s="127">
        <v>11.955</v>
      </c>
      <c r="O1893" s="124" t="s">
        <v>8183</v>
      </c>
      <c r="P1893" s="124"/>
      <c r="Q1893" s="128" t="str">
        <f>Y1893*100 &amp; "% ," &amp; O1893 &amp; " " &amp; P1893 &amp; " " &amp; AG1893</f>
        <v xml:space="preserve">0% ,Weld (WELD)  </v>
      </c>
      <c r="R1893" s="124"/>
      <c r="S1893" s="186"/>
      <c r="T1893" s="186"/>
      <c r="U1893" s="181">
        <v>360</v>
      </c>
      <c r="V1893" s="129">
        <v>14.3</v>
      </c>
      <c r="W1893" s="173"/>
      <c r="X1893" s="173"/>
      <c r="Y1893" s="131"/>
      <c r="Z1893" s="131"/>
      <c r="AA1893" s="131"/>
      <c r="AB1893" s="128"/>
      <c r="AC1893" s="132"/>
      <c r="AD1893" s="132"/>
      <c r="AE1893" s="132"/>
      <c r="AF1893" s="132" t="str">
        <f t="shared" si="172"/>
        <v xml:space="preserve"> </v>
      </c>
      <c r="AG1893" s="132" t="str">
        <f t="shared" si="173"/>
        <v/>
      </c>
      <c r="AH1893" s="128" t="s">
        <v>8184</v>
      </c>
      <c r="AI1893" s="130"/>
    </row>
    <row r="1894" spans="2:35" ht="13.2">
      <c r="B1894" s="149">
        <v>18840</v>
      </c>
      <c r="C1894" s="115">
        <v>1869</v>
      </c>
      <c r="D1894" s="115">
        <v>17.20033562960532</v>
      </c>
      <c r="E1894" s="115" t="s">
        <v>6240</v>
      </c>
      <c r="F1894" s="115" t="s">
        <v>6240</v>
      </c>
      <c r="G1894" s="117">
        <v>12450</v>
      </c>
      <c r="H1894" s="118">
        <f t="shared" si="174"/>
        <v>9.5451853157498068</v>
      </c>
      <c r="I1894" s="134" t="str">
        <f t="shared" si="175"/>
        <v>A-0778</v>
      </c>
      <c r="J1894" s="134" t="str">
        <f t="shared" si="176"/>
        <v>A-0778</v>
      </c>
      <c r="K1894" s="183">
        <f>H1894+M1894*0.001</f>
        <v>9.5571403157498072</v>
      </c>
      <c r="L1894" s="118">
        <v>14431.591</v>
      </c>
      <c r="M1894" s="208">
        <v>11.955</v>
      </c>
      <c r="N1894" s="118">
        <v>11.965</v>
      </c>
      <c r="O1894" s="115" t="s">
        <v>8183</v>
      </c>
      <c r="P1894" s="115"/>
      <c r="Q1894" s="119" t="str">
        <f>Y1894*100 &amp; "% ," &amp; O1894 &amp; " " &amp; P1894 &amp; " " &amp; AG1894</f>
        <v xml:space="preserve">0% ,Weld (WELD)  </v>
      </c>
      <c r="R1894" s="115"/>
      <c r="S1894" s="186"/>
      <c r="T1894" s="186"/>
      <c r="U1894" s="181">
        <v>360</v>
      </c>
      <c r="V1894" s="120">
        <v>14.3</v>
      </c>
      <c r="W1894" s="188"/>
      <c r="X1894" s="188"/>
      <c r="Y1894" s="122"/>
      <c r="Z1894" s="122"/>
      <c r="AA1894" s="122"/>
      <c r="AB1894" s="119"/>
      <c r="AC1894" s="123"/>
      <c r="AD1894" s="123"/>
      <c r="AE1894" s="123"/>
      <c r="AF1894" s="123" t="str">
        <f t="shared" si="172"/>
        <v xml:space="preserve"> </v>
      </c>
      <c r="AG1894" s="123" t="str">
        <f t="shared" si="173"/>
        <v/>
      </c>
      <c r="AH1894" s="119" t="s">
        <v>8184</v>
      </c>
      <c r="AI1894" s="121"/>
    </row>
    <row r="1895" spans="2:35" ht="13.2">
      <c r="B1895" s="150">
        <v>18850</v>
      </c>
      <c r="C1895" s="124">
        <v>1870</v>
      </c>
      <c r="D1895" s="124">
        <v>17.21233949705033</v>
      </c>
      <c r="E1895" s="124" t="s">
        <v>6241</v>
      </c>
      <c r="F1895" s="124" t="s">
        <v>6241</v>
      </c>
      <c r="G1895" s="126">
        <v>12460</v>
      </c>
      <c r="H1895" s="127">
        <f t="shared" si="174"/>
        <v>9.5571936717018282</v>
      </c>
      <c r="I1895" s="135" t="str">
        <f t="shared" si="175"/>
        <v>A-0779</v>
      </c>
      <c r="J1895" s="135" t="str">
        <f t="shared" si="176"/>
        <v>A-0779</v>
      </c>
      <c r="K1895" s="183">
        <f>H1895+M1895*0.001</f>
        <v>9.5691586717018282</v>
      </c>
      <c r="L1895" s="127">
        <v>14443.556</v>
      </c>
      <c r="M1895" s="208">
        <v>11.965</v>
      </c>
      <c r="N1895" s="127">
        <v>11.952</v>
      </c>
      <c r="O1895" s="124" t="s">
        <v>8183</v>
      </c>
      <c r="P1895" s="124"/>
      <c r="Q1895" s="128" t="str">
        <f>Y1895*100 &amp; "% ," &amp; O1895 &amp; " " &amp; P1895 &amp; " " &amp; AG1895</f>
        <v xml:space="preserve">0% ,Weld (WELD)  </v>
      </c>
      <c r="R1895" s="124"/>
      <c r="S1895" s="186"/>
      <c r="T1895" s="186"/>
      <c r="U1895" s="181">
        <v>360</v>
      </c>
      <c r="V1895" s="129">
        <v>14.3</v>
      </c>
      <c r="W1895" s="173"/>
      <c r="X1895" s="173"/>
      <c r="Y1895" s="131"/>
      <c r="Z1895" s="131"/>
      <c r="AA1895" s="131"/>
      <c r="AB1895" s="128"/>
      <c r="AC1895" s="132"/>
      <c r="AD1895" s="132"/>
      <c r="AE1895" s="132"/>
      <c r="AF1895" s="132" t="str">
        <f t="shared" si="172"/>
        <v xml:space="preserve"> </v>
      </c>
      <c r="AG1895" s="132" t="str">
        <f t="shared" si="173"/>
        <v/>
      </c>
      <c r="AH1895" s="128" t="s">
        <v>8184</v>
      </c>
      <c r="AI1895" s="130"/>
    </row>
    <row r="1896" spans="2:35" ht="13.2">
      <c r="B1896" s="149">
        <v>18860</v>
      </c>
      <c r="C1896" s="115">
        <v>1871</v>
      </c>
      <c r="D1896" s="115">
        <v>17.224344364495447</v>
      </c>
      <c r="E1896" s="115" t="s">
        <v>6242</v>
      </c>
      <c r="F1896" s="115" t="s">
        <v>6242</v>
      </c>
      <c r="G1896" s="117">
        <v>12470</v>
      </c>
      <c r="H1896" s="118">
        <f t="shared" si="174"/>
        <v>9.5692040639845874</v>
      </c>
      <c r="I1896" s="134" t="str">
        <f t="shared" si="175"/>
        <v>A-0780</v>
      </c>
      <c r="J1896" s="134" t="str">
        <f t="shared" si="176"/>
        <v>A-0780</v>
      </c>
      <c r="K1896" s="183">
        <f>H1896+M1896*0.001</f>
        <v>9.5811560639845883</v>
      </c>
      <c r="L1896" s="118">
        <v>14455.508</v>
      </c>
      <c r="M1896" s="208">
        <v>11.952</v>
      </c>
      <c r="N1896" s="118">
        <v>11.621</v>
      </c>
      <c r="O1896" s="115" t="s">
        <v>8183</v>
      </c>
      <c r="P1896" s="115"/>
      <c r="Q1896" s="119" t="str">
        <f>Y1896*100 &amp; "% ," &amp; O1896 &amp; " " &amp; P1896 &amp; " " &amp; AG1896</f>
        <v xml:space="preserve">0% ,Weld (WELD)  </v>
      </c>
      <c r="R1896" s="115"/>
      <c r="S1896" s="186"/>
      <c r="T1896" s="186"/>
      <c r="U1896" s="181">
        <v>360</v>
      </c>
      <c r="V1896" s="120">
        <v>14.3</v>
      </c>
      <c r="W1896" s="188"/>
      <c r="X1896" s="188"/>
      <c r="Y1896" s="122"/>
      <c r="Z1896" s="122"/>
      <c r="AA1896" s="122"/>
      <c r="AB1896" s="119"/>
      <c r="AC1896" s="123"/>
      <c r="AD1896" s="123"/>
      <c r="AE1896" s="123"/>
      <c r="AF1896" s="123" t="str">
        <f t="shared" si="172"/>
        <v xml:space="preserve"> </v>
      </c>
      <c r="AG1896" s="123" t="str">
        <f t="shared" si="173"/>
        <v/>
      </c>
      <c r="AH1896" s="119" t="s">
        <v>8184</v>
      </c>
      <c r="AI1896" s="121"/>
    </row>
    <row r="1897" spans="2:35" ht="13.2">
      <c r="B1897" s="150">
        <v>18870</v>
      </c>
      <c r="C1897" s="124">
        <v>1872</v>
      </c>
      <c r="D1897" s="124">
        <v>17.236341231940447</v>
      </c>
      <c r="E1897" s="124" t="s">
        <v>6243</v>
      </c>
      <c r="F1897" s="124" t="s">
        <v>6243</v>
      </c>
      <c r="G1897" s="126">
        <v>12470</v>
      </c>
      <c r="H1897" s="127">
        <f t="shared" si="174"/>
        <v>9.5692040639845874</v>
      </c>
      <c r="I1897" s="135" t="str">
        <f t="shared" si="175"/>
        <v>A-0780</v>
      </c>
      <c r="J1897" s="135" t="str">
        <f t="shared" si="176"/>
        <v>A-0780</v>
      </c>
      <c r="K1897" s="183">
        <f>H1897+M1897*0.001</f>
        <v>9.5768930639845866</v>
      </c>
      <c r="L1897" s="127">
        <v>14463.198</v>
      </c>
      <c r="M1897" s="208">
        <v>7.6890000000000001</v>
      </c>
      <c r="N1897" s="127">
        <v>11.621</v>
      </c>
      <c r="O1897" s="124" t="s">
        <v>8198</v>
      </c>
      <c r="P1897" s="124" t="s">
        <v>8250</v>
      </c>
      <c r="Q1897" s="128" t="str">
        <f>Y1897*100 &amp; "% ," &amp; O1897 &amp; " " &amp; P1897 &amp; " " &amp; AG1897</f>
        <v xml:space="preserve">4% ,Anomaly (ANOM) Corrosion (CORR) </v>
      </c>
      <c r="R1897" s="124" t="s">
        <v>8200</v>
      </c>
      <c r="S1897" s="186" t="s">
        <v>8264</v>
      </c>
      <c r="T1897" s="186">
        <v>0.20833333333333334</v>
      </c>
      <c r="U1897" s="181">
        <v>210</v>
      </c>
      <c r="V1897" s="129">
        <v>14.3</v>
      </c>
      <c r="W1897" s="173">
        <v>23</v>
      </c>
      <c r="X1897" s="173">
        <v>32</v>
      </c>
      <c r="Y1897" s="131">
        <v>0.04</v>
      </c>
      <c r="Z1897" s="131">
        <v>0.04</v>
      </c>
      <c r="AA1897" s="135">
        <f t="shared" ref="AA1897:AA1899" si="177">V1897*Y1897</f>
        <v>0.57200000000000006</v>
      </c>
      <c r="AB1897" s="128" t="s">
        <v>8238</v>
      </c>
      <c r="AC1897" s="132">
        <v>0.82599999999999996</v>
      </c>
      <c r="AD1897" s="132">
        <f t="shared" ref="AD1897:AD1899" si="178">$AC$2/AC1897</f>
        <v>94.915254237288153</v>
      </c>
      <c r="AE1897" s="132">
        <f t="shared" ref="AE1897:AE1899" si="179">AD1897*$AC$3</f>
        <v>153.76271186440681</v>
      </c>
      <c r="AF1897" s="132" t="str">
        <f t="shared" si="172"/>
        <v xml:space="preserve"> </v>
      </c>
      <c r="AG1897" s="132" t="str">
        <f t="shared" si="173"/>
        <v/>
      </c>
      <c r="AH1897" s="128" t="s">
        <v>8252</v>
      </c>
      <c r="AI1897" s="130">
        <v>488</v>
      </c>
    </row>
    <row r="1898" spans="2:35" ht="13.2">
      <c r="B1898" s="149">
        <v>18880</v>
      </c>
      <c r="C1898" s="115">
        <v>1873</v>
      </c>
      <c r="D1898" s="115">
        <v>17.248327099385737</v>
      </c>
      <c r="E1898" s="115" t="s">
        <v>6244</v>
      </c>
      <c r="F1898" s="115" t="s">
        <v>6244</v>
      </c>
      <c r="G1898" s="117">
        <v>12470</v>
      </c>
      <c r="H1898" s="118">
        <f t="shared" si="174"/>
        <v>9.5692040639845874</v>
      </c>
      <c r="I1898" s="134" t="str">
        <f t="shared" si="175"/>
        <v>A-0780</v>
      </c>
      <c r="J1898" s="134" t="str">
        <f t="shared" si="176"/>
        <v>A-0780</v>
      </c>
      <c r="K1898" s="183">
        <f>H1898+M1898*0.001</f>
        <v>9.5775030639845866</v>
      </c>
      <c r="L1898" s="118">
        <v>14463.807000000001</v>
      </c>
      <c r="M1898" s="208">
        <v>8.2989999999999995</v>
      </c>
      <c r="N1898" s="118">
        <v>11.621</v>
      </c>
      <c r="O1898" s="115" t="s">
        <v>8198</v>
      </c>
      <c r="P1898" s="115" t="s">
        <v>8250</v>
      </c>
      <c r="Q1898" s="119" t="str">
        <f>Y1898*100 &amp; "% ," &amp; O1898 &amp; " " &amp; P1898 &amp; " " &amp; AG1898</f>
        <v xml:space="preserve">3% ,Anomaly (ANOM) Corrosion (CORR) </v>
      </c>
      <c r="R1898" s="115" t="s">
        <v>8200</v>
      </c>
      <c r="S1898" s="186" t="s">
        <v>8235</v>
      </c>
      <c r="T1898" s="186">
        <v>0.19791666666666666</v>
      </c>
      <c r="U1898" s="181">
        <v>215.25</v>
      </c>
      <c r="V1898" s="120">
        <v>14.3</v>
      </c>
      <c r="W1898" s="188">
        <v>26</v>
      </c>
      <c r="X1898" s="188">
        <v>42</v>
      </c>
      <c r="Y1898" s="122">
        <v>0.03</v>
      </c>
      <c r="Z1898" s="122">
        <v>0.03</v>
      </c>
      <c r="AA1898" s="134">
        <f t="shared" si="177"/>
        <v>0.42899999999999999</v>
      </c>
      <c r="AB1898" s="119" t="s">
        <v>8238</v>
      </c>
      <c r="AC1898" s="123">
        <v>0.82599999999999996</v>
      </c>
      <c r="AD1898" s="123">
        <f t="shared" si="178"/>
        <v>94.915254237288153</v>
      </c>
      <c r="AE1898" s="123">
        <f t="shared" si="179"/>
        <v>153.76271186440681</v>
      </c>
      <c r="AF1898" s="123" t="str">
        <f t="shared" si="172"/>
        <v xml:space="preserve"> </v>
      </c>
      <c r="AG1898" s="123" t="str">
        <f t="shared" si="173"/>
        <v/>
      </c>
      <c r="AH1898" s="119" t="s">
        <v>8252</v>
      </c>
      <c r="AI1898" s="121">
        <v>489</v>
      </c>
    </row>
    <row r="1899" spans="2:35" ht="13.2">
      <c r="B1899" s="150">
        <v>18890</v>
      </c>
      <c r="C1899" s="124">
        <v>1874</v>
      </c>
      <c r="D1899" s="124">
        <v>17.260322966831016</v>
      </c>
      <c r="E1899" s="124" t="s">
        <v>6245</v>
      </c>
      <c r="F1899" s="124" t="s">
        <v>6245</v>
      </c>
      <c r="G1899" s="126">
        <v>12470</v>
      </c>
      <c r="H1899" s="127">
        <f t="shared" si="174"/>
        <v>9.5692040639845874</v>
      </c>
      <c r="I1899" s="135" t="str">
        <f t="shared" si="175"/>
        <v>A-0780</v>
      </c>
      <c r="J1899" s="135" t="str">
        <f t="shared" si="176"/>
        <v>A-0780</v>
      </c>
      <c r="K1899" s="183">
        <f>H1899+M1899*0.001</f>
        <v>9.5780110639845866</v>
      </c>
      <c r="L1899" s="127">
        <v>14464.315000000001</v>
      </c>
      <c r="M1899" s="208">
        <v>8.8070000000000004</v>
      </c>
      <c r="N1899" s="127">
        <v>11.621</v>
      </c>
      <c r="O1899" s="124" t="s">
        <v>8198</v>
      </c>
      <c r="P1899" s="124" t="s">
        <v>8250</v>
      </c>
      <c r="Q1899" s="128" t="str">
        <f>Y1899*100 &amp; "% ," &amp; O1899 &amp; " " &amp; P1899 &amp; " " &amp; AG1899</f>
        <v>10% ,Anomaly (ANOM) Corrosion (CORR) (&gt;0.05mm)</v>
      </c>
      <c r="R1899" s="124" t="s">
        <v>8200</v>
      </c>
      <c r="S1899" s="186" t="s">
        <v>8235</v>
      </c>
      <c r="T1899" s="186">
        <v>0.19791666666666666</v>
      </c>
      <c r="U1899" s="181">
        <v>215.25</v>
      </c>
      <c r="V1899" s="129">
        <v>14.3</v>
      </c>
      <c r="W1899" s="173">
        <v>34</v>
      </c>
      <c r="X1899" s="173">
        <v>39</v>
      </c>
      <c r="Y1899" s="131">
        <v>0.1</v>
      </c>
      <c r="Z1899" s="131">
        <v>0.1</v>
      </c>
      <c r="AA1899" s="135">
        <f t="shared" si="177"/>
        <v>1.4300000000000002</v>
      </c>
      <c r="AB1899" s="128" t="s">
        <v>8238</v>
      </c>
      <c r="AC1899" s="132">
        <v>0.82799999999999996</v>
      </c>
      <c r="AD1899" s="132">
        <f t="shared" si="178"/>
        <v>94.68599033816426</v>
      </c>
      <c r="AE1899" s="132">
        <f t="shared" si="179"/>
        <v>153.39130434782612</v>
      </c>
      <c r="AF1899" s="132" t="str">
        <f t="shared" si="172"/>
        <v>*</v>
      </c>
      <c r="AG1899" s="132" t="str">
        <f t="shared" si="173"/>
        <v>(&gt;0.05mm)</v>
      </c>
      <c r="AH1899" s="128" t="s">
        <v>8255</v>
      </c>
      <c r="AI1899" s="130">
        <v>490</v>
      </c>
    </row>
    <row r="1900" spans="2:35" ht="13.2">
      <c r="B1900" s="149">
        <v>18900</v>
      </c>
      <c r="C1900" s="115">
        <v>1875</v>
      </c>
      <c r="D1900" s="115">
        <v>17.272303834276144</v>
      </c>
      <c r="E1900" s="115" t="s">
        <v>6246</v>
      </c>
      <c r="F1900" s="115" t="s">
        <v>6246</v>
      </c>
      <c r="G1900" s="117">
        <v>12480</v>
      </c>
      <c r="H1900" s="118">
        <f t="shared" si="174"/>
        <v>9.5808729791758029</v>
      </c>
      <c r="I1900" s="134" t="str">
        <f t="shared" si="175"/>
        <v>A-0781</v>
      </c>
      <c r="J1900" s="134" t="str">
        <f t="shared" si="176"/>
        <v>A-0781</v>
      </c>
      <c r="K1900" s="183">
        <f>H1900+M1900*0.001</f>
        <v>9.5924939791758028</v>
      </c>
      <c r="L1900" s="118">
        <v>14467.129000000001</v>
      </c>
      <c r="M1900" s="208">
        <v>11.621</v>
      </c>
      <c r="N1900" s="118">
        <v>11.958</v>
      </c>
      <c r="O1900" s="115" t="s">
        <v>8183</v>
      </c>
      <c r="P1900" s="115"/>
      <c r="Q1900" s="119" t="str">
        <f>Y1900*100 &amp; "% ," &amp; O1900 &amp; " " &amp; P1900 &amp; " " &amp; AG1900</f>
        <v xml:space="preserve">0% ,Weld (WELD)  </v>
      </c>
      <c r="R1900" s="115"/>
      <c r="S1900" s="186"/>
      <c r="T1900" s="186"/>
      <c r="U1900" s="181">
        <v>360</v>
      </c>
      <c r="V1900" s="120">
        <v>14.3</v>
      </c>
      <c r="W1900" s="188"/>
      <c r="X1900" s="188"/>
      <c r="Y1900" s="122"/>
      <c r="Z1900" s="122"/>
      <c r="AA1900" s="122"/>
      <c r="AB1900" s="119"/>
      <c r="AC1900" s="123"/>
      <c r="AD1900" s="123"/>
      <c r="AE1900" s="123"/>
      <c r="AF1900" s="123" t="str">
        <f t="shared" si="172"/>
        <v xml:space="preserve"> </v>
      </c>
      <c r="AG1900" s="123" t="str">
        <f t="shared" si="173"/>
        <v/>
      </c>
      <c r="AH1900" s="119" t="s">
        <v>8184</v>
      </c>
      <c r="AI1900" s="121"/>
    </row>
    <row r="1901" spans="2:35" ht="13.2">
      <c r="B1901" s="150">
        <v>18910</v>
      </c>
      <c r="C1901" s="124">
        <v>1876</v>
      </c>
      <c r="D1901" s="124">
        <v>17.284155701722224</v>
      </c>
      <c r="E1901" s="124" t="s">
        <v>6247</v>
      </c>
      <c r="F1901" s="124" t="s">
        <v>6247</v>
      </c>
      <c r="G1901" s="126">
        <v>12480</v>
      </c>
      <c r="H1901" s="127">
        <f t="shared" si="174"/>
        <v>9.5808729791758029</v>
      </c>
      <c r="I1901" s="135" t="str">
        <f t="shared" si="175"/>
        <v>A-0781</v>
      </c>
      <c r="J1901" s="135" t="str">
        <f t="shared" si="176"/>
        <v>A-0781</v>
      </c>
      <c r="K1901" s="183">
        <f>H1901+M1901*0.001</f>
        <v>9.5867689791758028</v>
      </c>
      <c r="L1901" s="127">
        <v>14473.025</v>
      </c>
      <c r="M1901" s="208">
        <v>5.8959999999999999</v>
      </c>
      <c r="N1901" s="127">
        <v>11.958</v>
      </c>
      <c r="O1901" s="124" t="s">
        <v>8321</v>
      </c>
      <c r="P1901" s="124"/>
      <c r="Q1901" s="128" t="str">
        <f>Y1901*100 &amp; "% ," &amp; O1901 &amp; " " &amp; P1901 &amp; " " &amp; AG1901</f>
        <v xml:space="preserve">0% ,Anode (ANOD)  </v>
      </c>
      <c r="R1901" s="124"/>
      <c r="S1901" s="186"/>
      <c r="T1901" s="186"/>
      <c r="U1901" s="181">
        <v>360</v>
      </c>
      <c r="V1901" s="129">
        <v>14.3</v>
      </c>
      <c r="W1901" s="173"/>
      <c r="X1901" s="173"/>
      <c r="Y1901" s="131"/>
      <c r="Z1901" s="131"/>
      <c r="AA1901" s="131"/>
      <c r="AB1901" s="128"/>
      <c r="AC1901" s="132"/>
      <c r="AD1901" s="132"/>
      <c r="AE1901" s="132"/>
      <c r="AF1901" s="132" t="str">
        <f t="shared" si="172"/>
        <v xml:space="preserve"> </v>
      </c>
      <c r="AG1901" s="132" t="str">
        <f t="shared" si="173"/>
        <v/>
      </c>
      <c r="AH1901" s="128" t="s">
        <v>8409</v>
      </c>
      <c r="AI1901" s="130"/>
    </row>
    <row r="1902" spans="2:35" ht="13.2">
      <c r="B1902" s="149">
        <v>18920</v>
      </c>
      <c r="C1902" s="115">
        <v>1877</v>
      </c>
      <c r="D1902" s="115">
        <v>17.296160569166972</v>
      </c>
      <c r="E1902" s="115" t="s">
        <v>6248</v>
      </c>
      <c r="F1902" s="115" t="s">
        <v>6248</v>
      </c>
      <c r="G1902" s="117">
        <v>12490</v>
      </c>
      <c r="H1902" s="118">
        <f t="shared" si="174"/>
        <v>9.5928746068552098</v>
      </c>
      <c r="I1902" s="134" t="str">
        <f t="shared" si="175"/>
        <v>A-0782</v>
      </c>
      <c r="J1902" s="134" t="str">
        <f t="shared" si="176"/>
        <v>A-0782</v>
      </c>
      <c r="K1902" s="183">
        <f>H1902+M1902*0.001</f>
        <v>9.6048326068552097</v>
      </c>
      <c r="L1902" s="118">
        <v>14479.087</v>
      </c>
      <c r="M1902" s="208">
        <v>11.958</v>
      </c>
      <c r="N1902" s="118">
        <v>11.657999999999999</v>
      </c>
      <c r="O1902" s="115" t="s">
        <v>8183</v>
      </c>
      <c r="P1902" s="115"/>
      <c r="Q1902" s="119" t="str">
        <f>Y1902*100 &amp; "% ," &amp; O1902 &amp; " " &amp; P1902 &amp; " " &amp; AG1902</f>
        <v xml:space="preserve">0% ,Weld (WELD)  </v>
      </c>
      <c r="R1902" s="115"/>
      <c r="S1902" s="186"/>
      <c r="T1902" s="186"/>
      <c r="U1902" s="181">
        <v>360</v>
      </c>
      <c r="V1902" s="120">
        <v>14.3</v>
      </c>
      <c r="W1902" s="188"/>
      <c r="X1902" s="188"/>
      <c r="Y1902" s="122"/>
      <c r="Z1902" s="122"/>
      <c r="AA1902" s="122"/>
      <c r="AB1902" s="119"/>
      <c r="AC1902" s="123"/>
      <c r="AD1902" s="123"/>
      <c r="AE1902" s="123"/>
      <c r="AF1902" s="123" t="str">
        <f t="shared" si="172"/>
        <v xml:space="preserve"> </v>
      </c>
      <c r="AG1902" s="123" t="str">
        <f t="shared" si="173"/>
        <v/>
      </c>
      <c r="AH1902" s="119" t="s">
        <v>8184</v>
      </c>
      <c r="AI1902" s="121"/>
    </row>
    <row r="1903" spans="2:35" ht="13.2">
      <c r="B1903" s="150">
        <v>18930</v>
      </c>
      <c r="C1903" s="124">
        <v>1878</v>
      </c>
      <c r="D1903" s="124">
        <v>17.308163436612261</v>
      </c>
      <c r="E1903" s="124" t="s">
        <v>6249</v>
      </c>
      <c r="F1903" s="124" t="s">
        <v>6249</v>
      </c>
      <c r="G1903" s="126">
        <v>12500</v>
      </c>
      <c r="H1903" s="127">
        <f t="shared" si="174"/>
        <v>9.6045452522098334</v>
      </c>
      <c r="I1903" s="135" t="str">
        <f t="shared" si="175"/>
        <v>A-0783</v>
      </c>
      <c r="J1903" s="135" t="str">
        <f t="shared" si="176"/>
        <v>A-0783</v>
      </c>
      <c r="K1903" s="183">
        <f>H1903+M1903*0.001</f>
        <v>9.616203252209834</v>
      </c>
      <c r="L1903" s="127">
        <v>14490.745000000001</v>
      </c>
      <c r="M1903" s="208">
        <v>11.657999999999999</v>
      </c>
      <c r="N1903" s="127">
        <v>11.984999999999999</v>
      </c>
      <c r="O1903" s="124" t="s">
        <v>8183</v>
      </c>
      <c r="P1903" s="124"/>
      <c r="Q1903" s="128" t="str">
        <f>Y1903*100 &amp; "% ," &amp; O1903 &amp; " " &amp; P1903 &amp; " " &amp; AG1903</f>
        <v xml:space="preserve">0% ,Weld (WELD)  </v>
      </c>
      <c r="R1903" s="124"/>
      <c r="S1903" s="186"/>
      <c r="T1903" s="186"/>
      <c r="U1903" s="181">
        <v>360</v>
      </c>
      <c r="V1903" s="129">
        <v>14.3</v>
      </c>
      <c r="W1903" s="173"/>
      <c r="X1903" s="173"/>
      <c r="Y1903" s="131"/>
      <c r="Z1903" s="131"/>
      <c r="AA1903" s="131"/>
      <c r="AB1903" s="128"/>
      <c r="AC1903" s="132"/>
      <c r="AD1903" s="132"/>
      <c r="AE1903" s="132"/>
      <c r="AF1903" s="132" t="str">
        <f t="shared" si="172"/>
        <v xml:space="preserve"> </v>
      </c>
      <c r="AG1903" s="132" t="str">
        <f t="shared" si="173"/>
        <v/>
      </c>
      <c r="AH1903" s="128" t="s">
        <v>8184</v>
      </c>
      <c r="AI1903" s="130"/>
    </row>
    <row r="1904" spans="2:35" ht="13.2">
      <c r="B1904" s="149">
        <v>18940</v>
      </c>
      <c r="C1904" s="115">
        <v>1879</v>
      </c>
      <c r="D1904" s="115">
        <v>17.320118304057555</v>
      </c>
      <c r="E1904" s="115" t="s">
        <v>6250</v>
      </c>
      <c r="F1904" s="115" t="s">
        <v>6250</v>
      </c>
      <c r="G1904" s="117">
        <v>12510</v>
      </c>
      <c r="H1904" s="118">
        <f t="shared" si="174"/>
        <v>9.6165653662575163</v>
      </c>
      <c r="I1904" s="134" t="str">
        <f t="shared" si="175"/>
        <v>A-0784</v>
      </c>
      <c r="J1904" s="134" t="str">
        <f t="shared" si="176"/>
        <v>A-0784</v>
      </c>
      <c r="K1904" s="183">
        <f>H1904+M1904*0.001</f>
        <v>9.6285503662575156</v>
      </c>
      <c r="L1904" s="118">
        <v>14502.73</v>
      </c>
      <c r="M1904" s="208">
        <v>11.984999999999999</v>
      </c>
      <c r="N1904" s="118">
        <v>11.956</v>
      </c>
      <c r="O1904" s="115" t="s">
        <v>8183</v>
      </c>
      <c r="P1904" s="115"/>
      <c r="Q1904" s="119" t="str">
        <f>Y1904*100 &amp; "% ," &amp; O1904 &amp; " " &amp; P1904 &amp; " " &amp; AG1904</f>
        <v xml:space="preserve">0% ,Weld (WELD)  </v>
      </c>
      <c r="R1904" s="115"/>
      <c r="S1904" s="186"/>
      <c r="T1904" s="186"/>
      <c r="U1904" s="181">
        <v>360</v>
      </c>
      <c r="V1904" s="120">
        <v>14.3</v>
      </c>
      <c r="W1904" s="188"/>
      <c r="X1904" s="188"/>
      <c r="Y1904" s="122"/>
      <c r="Z1904" s="122"/>
      <c r="AA1904" s="122"/>
      <c r="AB1904" s="119"/>
      <c r="AC1904" s="123"/>
      <c r="AD1904" s="123"/>
      <c r="AE1904" s="123"/>
      <c r="AF1904" s="123" t="str">
        <f t="shared" si="172"/>
        <v xml:space="preserve"> </v>
      </c>
      <c r="AG1904" s="123" t="str">
        <f t="shared" si="173"/>
        <v/>
      </c>
      <c r="AH1904" s="119" t="s">
        <v>8184</v>
      </c>
      <c r="AI1904" s="121"/>
    </row>
    <row r="1905" spans="2:35" ht="13.2">
      <c r="B1905" s="150">
        <v>18950</v>
      </c>
      <c r="C1905" s="124">
        <v>1880</v>
      </c>
      <c r="D1905" s="124">
        <v>17.332111171502863</v>
      </c>
      <c r="E1905" s="124" t="s">
        <v>6251</v>
      </c>
      <c r="F1905" s="124" t="s">
        <v>6251</v>
      </c>
      <c r="G1905" s="126">
        <v>12510</v>
      </c>
      <c r="H1905" s="127">
        <f t="shared" si="174"/>
        <v>9.6165653662575163</v>
      </c>
      <c r="I1905" s="135" t="str">
        <f t="shared" si="175"/>
        <v>A-0784</v>
      </c>
      <c r="J1905" s="135" t="str">
        <f t="shared" si="176"/>
        <v>A-0784</v>
      </c>
      <c r="K1905" s="183">
        <f>H1905+M1905*0.001</f>
        <v>9.6284593662575162</v>
      </c>
      <c r="L1905" s="127">
        <v>14514.624</v>
      </c>
      <c r="M1905" s="208">
        <v>11.894</v>
      </c>
      <c r="N1905" s="127">
        <v>11.956</v>
      </c>
      <c r="O1905" s="124" t="s">
        <v>8198</v>
      </c>
      <c r="P1905" s="124" t="s">
        <v>8199</v>
      </c>
      <c r="Q1905" s="128" t="str">
        <f>Y1905*100 &amp; "% ," &amp; O1905 &amp; " " &amp; P1905 &amp; " " &amp; AG1905</f>
        <v xml:space="preserve">1% ,Anomaly (ANOM) Pipe Mill Anomaly (MIAN) </v>
      </c>
      <c r="R1905" s="124" t="s">
        <v>8210</v>
      </c>
      <c r="S1905" s="186" t="s">
        <v>8278</v>
      </c>
      <c r="T1905" s="186">
        <v>0.15625</v>
      </c>
      <c r="U1905" s="181">
        <v>245.25</v>
      </c>
      <c r="V1905" s="129">
        <v>14.3</v>
      </c>
      <c r="W1905" s="173">
        <v>42</v>
      </c>
      <c r="X1905" s="173">
        <v>103</v>
      </c>
      <c r="Y1905" s="131">
        <v>0.01</v>
      </c>
      <c r="Z1905" s="131">
        <v>0.01</v>
      </c>
      <c r="AA1905" s="131"/>
      <c r="AB1905" s="128" t="s">
        <v>8238</v>
      </c>
      <c r="AC1905" s="132"/>
      <c r="AD1905" s="132"/>
      <c r="AE1905" s="132"/>
      <c r="AF1905" s="132" t="str">
        <f t="shared" si="172"/>
        <v xml:space="preserve"> </v>
      </c>
      <c r="AG1905" s="132" t="str">
        <f t="shared" si="173"/>
        <v/>
      </c>
      <c r="AH1905" s="128" t="s">
        <v>8239</v>
      </c>
      <c r="AI1905" s="130">
        <v>491</v>
      </c>
    </row>
    <row r="1906" spans="2:35" ht="13.2">
      <c r="B1906" s="149">
        <v>18960</v>
      </c>
      <c r="C1906" s="115">
        <v>1881</v>
      </c>
      <c r="D1906" s="115">
        <v>17.344108038947859</v>
      </c>
      <c r="E1906" s="115" t="s">
        <v>6252</v>
      </c>
      <c r="F1906" s="115" t="s">
        <v>6252</v>
      </c>
      <c r="G1906" s="117">
        <v>12510</v>
      </c>
      <c r="H1906" s="118">
        <f t="shared" si="174"/>
        <v>9.6165653662575163</v>
      </c>
      <c r="I1906" s="134" t="str">
        <f t="shared" si="175"/>
        <v>A-0784</v>
      </c>
      <c r="J1906" s="134" t="str">
        <f t="shared" si="176"/>
        <v>A-0784</v>
      </c>
      <c r="K1906" s="183">
        <f>H1906+M1906*0.001</f>
        <v>9.6284663662575163</v>
      </c>
      <c r="L1906" s="118">
        <v>14514.630999999999</v>
      </c>
      <c r="M1906" s="208">
        <v>11.901</v>
      </c>
      <c r="N1906" s="118">
        <v>11.956</v>
      </c>
      <c r="O1906" s="115" t="s">
        <v>8198</v>
      </c>
      <c r="P1906" s="115" t="s">
        <v>8199</v>
      </c>
      <c r="Q1906" s="119" t="str">
        <f>Y1906*100 &amp; "% ," &amp; O1906 &amp; " " &amp; P1906 &amp; " " &amp; AG1906</f>
        <v xml:space="preserve">3% ,Anomaly (ANOM) Pipe Mill Anomaly (MIAN) </v>
      </c>
      <c r="R1906" s="115" t="s">
        <v>8210</v>
      </c>
      <c r="S1906" s="186" t="s">
        <v>8220</v>
      </c>
      <c r="T1906" s="186">
        <v>0.42708333333333331</v>
      </c>
      <c r="U1906" s="181">
        <v>51.75</v>
      </c>
      <c r="V1906" s="120">
        <v>14.3</v>
      </c>
      <c r="W1906" s="188">
        <v>34</v>
      </c>
      <c r="X1906" s="188">
        <v>93</v>
      </c>
      <c r="Y1906" s="122">
        <v>0.03</v>
      </c>
      <c r="Z1906" s="122">
        <v>0.03</v>
      </c>
      <c r="AA1906" s="122"/>
      <c r="AB1906" s="119" t="s">
        <v>8238</v>
      </c>
      <c r="AC1906" s="123"/>
      <c r="AD1906" s="123"/>
      <c r="AE1906" s="123"/>
      <c r="AF1906" s="123" t="str">
        <f t="shared" si="172"/>
        <v xml:space="preserve"> </v>
      </c>
      <c r="AG1906" s="123" t="str">
        <f t="shared" si="173"/>
        <v/>
      </c>
      <c r="AH1906" s="119" t="s">
        <v>8239</v>
      </c>
      <c r="AI1906" s="121">
        <v>492</v>
      </c>
    </row>
    <row r="1907" spans="2:35" ht="13.2">
      <c r="B1907" s="150">
        <v>18970</v>
      </c>
      <c r="C1907" s="124">
        <v>1882</v>
      </c>
      <c r="D1907" s="124">
        <v>17.356112906392976</v>
      </c>
      <c r="E1907" s="124" t="s">
        <v>6253</v>
      </c>
      <c r="F1907" s="124" t="s">
        <v>6253</v>
      </c>
      <c r="G1907" s="126">
        <v>12520</v>
      </c>
      <c r="H1907" s="127">
        <f t="shared" si="174"/>
        <v>9.6285642515598191</v>
      </c>
      <c r="I1907" s="135" t="str">
        <f t="shared" si="175"/>
        <v>A-0785</v>
      </c>
      <c r="J1907" s="135" t="str">
        <f t="shared" si="176"/>
        <v>A-0785</v>
      </c>
      <c r="K1907" s="183">
        <f>H1907+M1907*0.001</f>
        <v>9.6405202515598187</v>
      </c>
      <c r="L1907" s="127">
        <v>14514.687</v>
      </c>
      <c r="M1907" s="208">
        <v>11.956</v>
      </c>
      <c r="N1907" s="127">
        <v>11.968999999999999</v>
      </c>
      <c r="O1907" s="124" t="s">
        <v>8183</v>
      </c>
      <c r="P1907" s="124"/>
      <c r="Q1907" s="128" t="str">
        <f>Y1907*100 &amp; "% ," &amp; O1907 &amp; " " &amp; P1907 &amp; " " &amp; AG1907</f>
        <v xml:space="preserve">0% ,Weld (WELD)  </v>
      </c>
      <c r="R1907" s="124"/>
      <c r="S1907" s="186"/>
      <c r="T1907" s="186"/>
      <c r="U1907" s="181">
        <v>360</v>
      </c>
      <c r="V1907" s="129">
        <v>14.3</v>
      </c>
      <c r="W1907" s="173"/>
      <c r="X1907" s="173"/>
      <c r="Y1907" s="131"/>
      <c r="Z1907" s="131"/>
      <c r="AA1907" s="131"/>
      <c r="AB1907" s="128"/>
      <c r="AC1907" s="132"/>
      <c r="AD1907" s="132"/>
      <c r="AE1907" s="132"/>
      <c r="AF1907" s="132" t="str">
        <f t="shared" si="172"/>
        <v xml:space="preserve"> </v>
      </c>
      <c r="AG1907" s="132" t="str">
        <f t="shared" si="173"/>
        <v/>
      </c>
      <c r="AH1907" s="128" t="s">
        <v>8184</v>
      </c>
      <c r="AI1907" s="130"/>
    </row>
    <row r="1908" spans="2:35" ht="13.2">
      <c r="B1908" s="149">
        <v>18980</v>
      </c>
      <c r="C1908" s="115">
        <v>1883</v>
      </c>
      <c r="D1908" s="115">
        <v>17.36811777383809</v>
      </c>
      <c r="E1908" s="115" t="s">
        <v>6254</v>
      </c>
      <c r="F1908" s="115" t="s">
        <v>6254</v>
      </c>
      <c r="G1908" s="117">
        <v>12520</v>
      </c>
      <c r="H1908" s="118">
        <f t="shared" si="174"/>
        <v>9.6285642515598191</v>
      </c>
      <c r="I1908" s="134" t="str">
        <f t="shared" si="175"/>
        <v>A-0785</v>
      </c>
      <c r="J1908" s="134" t="str">
        <f t="shared" si="176"/>
        <v>A-0785</v>
      </c>
      <c r="K1908" s="183">
        <f>H1908+M1908*0.001</f>
        <v>9.6286292515598184</v>
      </c>
      <c r="L1908" s="118">
        <v>14514.751</v>
      </c>
      <c r="M1908" s="208">
        <v>6.5000000000000002E-2</v>
      </c>
      <c r="N1908" s="118">
        <v>11.968999999999999</v>
      </c>
      <c r="O1908" s="115" t="s">
        <v>8198</v>
      </c>
      <c r="P1908" s="115" t="s">
        <v>8199</v>
      </c>
      <c r="Q1908" s="119" t="str">
        <f>Y1908*100 &amp; "% ," &amp; O1908 &amp; " " &amp; P1908 &amp; " " &amp; AG1908</f>
        <v xml:space="preserve">2% ,Anomaly (ANOM) Pipe Mill Anomaly (MIAN) </v>
      </c>
      <c r="R1908" s="115" t="s">
        <v>8200</v>
      </c>
      <c r="S1908" s="186" t="s">
        <v>8189</v>
      </c>
      <c r="T1908" s="186">
        <v>0.5</v>
      </c>
      <c r="U1908" s="181">
        <v>0</v>
      </c>
      <c r="V1908" s="120">
        <v>14.3</v>
      </c>
      <c r="W1908" s="188">
        <v>20</v>
      </c>
      <c r="X1908" s="188">
        <v>38</v>
      </c>
      <c r="Y1908" s="122">
        <v>0.02</v>
      </c>
      <c r="Z1908" s="122">
        <v>0.02</v>
      </c>
      <c r="AA1908" s="122"/>
      <c r="AB1908" s="119" t="s">
        <v>8238</v>
      </c>
      <c r="AC1908" s="123"/>
      <c r="AD1908" s="123"/>
      <c r="AE1908" s="123"/>
      <c r="AF1908" s="123" t="str">
        <f t="shared" si="172"/>
        <v xml:space="preserve"> </v>
      </c>
      <c r="AG1908" s="123" t="str">
        <f t="shared" si="173"/>
        <v/>
      </c>
      <c r="AH1908" s="119" t="s">
        <v>8239</v>
      </c>
      <c r="AI1908" s="121">
        <v>493</v>
      </c>
    </row>
    <row r="1909" spans="2:35" ht="13.2">
      <c r="B1909" s="150">
        <v>18990</v>
      </c>
      <c r="C1909" s="124">
        <v>1884</v>
      </c>
      <c r="D1909" s="124">
        <v>17.380111641283154</v>
      </c>
      <c r="E1909" s="124" t="s">
        <v>6255</v>
      </c>
      <c r="F1909" s="124" t="s">
        <v>6255</v>
      </c>
      <c r="G1909" s="126">
        <v>12530</v>
      </c>
      <c r="H1909" s="127">
        <f t="shared" si="174"/>
        <v>9.6405797055572418</v>
      </c>
      <c r="I1909" s="135" t="str">
        <f t="shared" si="175"/>
        <v>A-0786</v>
      </c>
      <c r="J1909" s="135" t="str">
        <f t="shared" si="176"/>
        <v>A-0786</v>
      </c>
      <c r="K1909" s="183">
        <f>H1909+M1909*0.001</f>
        <v>9.6525487055572423</v>
      </c>
      <c r="L1909" s="127">
        <v>14526.656000000001</v>
      </c>
      <c r="M1909" s="208">
        <v>11.968999999999999</v>
      </c>
      <c r="N1909" s="127">
        <v>12</v>
      </c>
      <c r="O1909" s="124" t="s">
        <v>8183</v>
      </c>
      <c r="P1909" s="124"/>
      <c r="Q1909" s="128" t="str">
        <f>Y1909*100 &amp; "% ," &amp; O1909 &amp; " " &amp; P1909 &amp; " " &amp; AG1909</f>
        <v xml:space="preserve">0% ,Weld (WELD)  </v>
      </c>
      <c r="R1909" s="124"/>
      <c r="S1909" s="186"/>
      <c r="T1909" s="186"/>
      <c r="U1909" s="181">
        <v>360</v>
      </c>
      <c r="V1909" s="129">
        <v>14.3</v>
      </c>
      <c r="W1909" s="173"/>
      <c r="X1909" s="173"/>
      <c r="Y1909" s="131"/>
      <c r="Z1909" s="131"/>
      <c r="AA1909" s="131"/>
      <c r="AB1909" s="128"/>
      <c r="AC1909" s="132"/>
      <c r="AD1909" s="132"/>
      <c r="AE1909" s="132"/>
      <c r="AF1909" s="132" t="str">
        <f t="shared" si="172"/>
        <v xml:space="preserve"> </v>
      </c>
      <c r="AG1909" s="132" t="str">
        <f t="shared" si="173"/>
        <v/>
      </c>
      <c r="AH1909" s="128" t="s">
        <v>8184</v>
      </c>
      <c r="AI1909" s="130"/>
    </row>
    <row r="1910" spans="2:35" ht="13.2">
      <c r="B1910" s="149">
        <v>19000</v>
      </c>
      <c r="C1910" s="115">
        <v>1885</v>
      </c>
      <c r="D1910" s="115">
        <v>17.392108508728153</v>
      </c>
      <c r="E1910" s="115" t="s">
        <v>6256</v>
      </c>
      <c r="F1910" s="115" t="s">
        <v>6256</v>
      </c>
      <c r="G1910" s="117">
        <v>12530</v>
      </c>
      <c r="H1910" s="118">
        <f t="shared" si="174"/>
        <v>9.6405797055572418</v>
      </c>
      <c r="I1910" s="134" t="str">
        <f t="shared" si="175"/>
        <v>A-0786</v>
      </c>
      <c r="J1910" s="134" t="str">
        <f t="shared" si="176"/>
        <v>A-0786</v>
      </c>
      <c r="K1910" s="183">
        <f>H1910+M1910*0.001</f>
        <v>9.6515027055572418</v>
      </c>
      <c r="L1910" s="118">
        <v>14537.578</v>
      </c>
      <c r="M1910" s="208">
        <v>10.923</v>
      </c>
      <c r="N1910" s="118">
        <v>12</v>
      </c>
      <c r="O1910" s="115" t="s">
        <v>8198</v>
      </c>
      <c r="P1910" s="115" t="s">
        <v>8207</v>
      </c>
      <c r="Q1910" s="119" t="str">
        <f>Y1910*100 &amp; "% ," &amp; O1910 &amp; " " &amp; P1910 &amp; " " &amp; AG1910</f>
        <v xml:space="preserve">15% ,Anomaly (ANOM) Pipe Mill Anomaly Cluster (MIAC) </v>
      </c>
      <c r="R1910" s="115" t="s">
        <v>8208</v>
      </c>
      <c r="S1910" s="186" t="s">
        <v>8248</v>
      </c>
      <c r="T1910" s="186">
        <v>0.45833333333333331</v>
      </c>
      <c r="U1910" s="181">
        <v>30</v>
      </c>
      <c r="V1910" s="120">
        <v>14.3</v>
      </c>
      <c r="W1910" s="188">
        <v>50</v>
      </c>
      <c r="X1910" s="188">
        <v>63</v>
      </c>
      <c r="Y1910" s="122">
        <v>0.15</v>
      </c>
      <c r="Z1910" s="122">
        <v>0.11</v>
      </c>
      <c r="AA1910" s="122"/>
      <c r="AB1910" s="119" t="s">
        <v>8202</v>
      </c>
      <c r="AC1910" s="123"/>
      <c r="AD1910" s="123"/>
      <c r="AE1910" s="123"/>
      <c r="AF1910" s="123" t="str">
        <f t="shared" si="172"/>
        <v xml:space="preserve"> </v>
      </c>
      <c r="AG1910" s="123" t="str">
        <f t="shared" si="173"/>
        <v/>
      </c>
      <c r="AH1910" s="119" t="s">
        <v>8203</v>
      </c>
      <c r="AI1910" s="121">
        <v>494</v>
      </c>
    </row>
    <row r="1911" spans="2:35" ht="13.2">
      <c r="B1911" s="150">
        <v>19010</v>
      </c>
      <c r="C1911" s="124">
        <v>1886</v>
      </c>
      <c r="D1911" s="124">
        <v>17.404105376173149</v>
      </c>
      <c r="E1911" s="124" t="s">
        <v>6257</v>
      </c>
      <c r="F1911" s="124" t="s">
        <v>6257</v>
      </c>
      <c r="G1911" s="126">
        <v>12530</v>
      </c>
      <c r="H1911" s="127">
        <f t="shared" si="174"/>
        <v>9.6405797055572418</v>
      </c>
      <c r="I1911" s="135" t="str">
        <f t="shared" si="175"/>
        <v>A-0786</v>
      </c>
      <c r="J1911" s="135" t="str">
        <f t="shared" si="176"/>
        <v>A-0786</v>
      </c>
      <c r="K1911" s="183">
        <f>H1911+M1911*0.001</f>
        <v>9.6518677055572422</v>
      </c>
      <c r="L1911" s="127">
        <v>14537.944</v>
      </c>
      <c r="M1911" s="208">
        <v>11.288</v>
      </c>
      <c r="N1911" s="127">
        <v>12</v>
      </c>
      <c r="O1911" s="124" t="s">
        <v>8198</v>
      </c>
      <c r="P1911" s="124" t="s">
        <v>8199</v>
      </c>
      <c r="Q1911" s="128" t="str">
        <f>Y1911*100 &amp; "% ," &amp; O1911 &amp; " " &amp; P1911 &amp; " " &amp; AG1911</f>
        <v xml:space="preserve">5% ,Anomaly (ANOM) Pipe Mill Anomaly (MIAN) </v>
      </c>
      <c r="R1911" s="124" t="s">
        <v>8208</v>
      </c>
      <c r="S1911" s="186" t="s">
        <v>8270</v>
      </c>
      <c r="T1911" s="186">
        <v>0.40625</v>
      </c>
      <c r="U1911" s="181">
        <v>65.25</v>
      </c>
      <c r="V1911" s="129">
        <v>14.3</v>
      </c>
      <c r="W1911" s="173">
        <v>71</v>
      </c>
      <c r="X1911" s="173">
        <v>122</v>
      </c>
      <c r="Y1911" s="131">
        <v>0.05</v>
      </c>
      <c r="Z1911" s="131">
        <v>0.05</v>
      </c>
      <c r="AA1911" s="131"/>
      <c r="AB1911" s="128" t="s">
        <v>8202</v>
      </c>
      <c r="AC1911" s="132"/>
      <c r="AD1911" s="132"/>
      <c r="AE1911" s="132"/>
      <c r="AF1911" s="132" t="str">
        <f t="shared" si="172"/>
        <v xml:space="preserve"> </v>
      </c>
      <c r="AG1911" s="132" t="str">
        <f t="shared" si="173"/>
        <v/>
      </c>
      <c r="AH1911" s="128" t="s">
        <v>8203</v>
      </c>
      <c r="AI1911" s="130">
        <v>495</v>
      </c>
    </row>
    <row r="1912" spans="2:35" ht="13.2">
      <c r="B1912" s="149">
        <v>19020</v>
      </c>
      <c r="C1912" s="115">
        <v>1887</v>
      </c>
      <c r="D1912" s="115">
        <v>17.416034243618981</v>
      </c>
      <c r="E1912" s="115" t="s">
        <v>6258</v>
      </c>
      <c r="F1912" s="115" t="s">
        <v>6258</v>
      </c>
      <c r="G1912" s="117">
        <v>12530</v>
      </c>
      <c r="H1912" s="118">
        <f t="shared" si="174"/>
        <v>9.6405797055572418</v>
      </c>
      <c r="I1912" s="134" t="str">
        <f t="shared" si="175"/>
        <v>A-0786</v>
      </c>
      <c r="J1912" s="134" t="str">
        <f t="shared" si="176"/>
        <v>A-0786</v>
      </c>
      <c r="K1912" s="183">
        <f>H1912+M1912*0.001</f>
        <v>9.6521187055572426</v>
      </c>
      <c r="L1912" s="118">
        <v>14538.195</v>
      </c>
      <c r="M1912" s="208">
        <v>11.539</v>
      </c>
      <c r="N1912" s="118">
        <v>12</v>
      </c>
      <c r="O1912" s="115" t="s">
        <v>8198</v>
      </c>
      <c r="P1912" s="115" t="s">
        <v>8199</v>
      </c>
      <c r="Q1912" s="119" t="str">
        <f>Y1912*100 &amp; "% ," &amp; O1912 &amp; " " &amp; P1912 &amp; " " &amp; AG1912</f>
        <v xml:space="preserve">8% ,Anomaly (ANOM) Pipe Mill Anomaly (MIAN) </v>
      </c>
      <c r="R1912" s="115" t="s">
        <v>8208</v>
      </c>
      <c r="S1912" s="186" t="s">
        <v>8246</v>
      </c>
      <c r="T1912" s="186">
        <v>0.41666666666666669</v>
      </c>
      <c r="U1912" s="181">
        <v>60</v>
      </c>
      <c r="V1912" s="120">
        <v>14.3</v>
      </c>
      <c r="W1912" s="188">
        <v>61</v>
      </c>
      <c r="X1912" s="188">
        <v>68</v>
      </c>
      <c r="Y1912" s="122">
        <v>0.08</v>
      </c>
      <c r="Z1912" s="122">
        <v>0.08</v>
      </c>
      <c r="AA1912" s="122"/>
      <c r="AB1912" s="119" t="s">
        <v>8202</v>
      </c>
      <c r="AC1912" s="123"/>
      <c r="AD1912" s="123"/>
      <c r="AE1912" s="123"/>
      <c r="AF1912" s="123" t="str">
        <f t="shared" si="172"/>
        <v xml:space="preserve"> </v>
      </c>
      <c r="AG1912" s="123" t="str">
        <f t="shared" si="173"/>
        <v/>
      </c>
      <c r="AH1912" s="119" t="s">
        <v>8203</v>
      </c>
      <c r="AI1912" s="121">
        <v>496</v>
      </c>
    </row>
    <row r="1913" spans="2:35" ht="13.2">
      <c r="B1913" s="150">
        <v>19030</v>
      </c>
      <c r="C1913" s="124">
        <v>1888</v>
      </c>
      <c r="D1913" s="124">
        <v>17.428033111063829</v>
      </c>
      <c r="E1913" s="124" t="s">
        <v>6259</v>
      </c>
      <c r="F1913" s="124" t="s">
        <v>6259</v>
      </c>
      <c r="G1913" s="126">
        <v>12540</v>
      </c>
      <c r="H1913" s="127">
        <f t="shared" si="174"/>
        <v>9.6525834282959941</v>
      </c>
      <c r="I1913" s="135" t="str">
        <f t="shared" si="175"/>
        <v>A-0787</v>
      </c>
      <c r="J1913" s="135" t="str">
        <f t="shared" si="176"/>
        <v>A-0787</v>
      </c>
      <c r="K1913" s="183">
        <f>H1913+M1913*0.001</f>
        <v>9.6645834282959946</v>
      </c>
      <c r="L1913" s="127">
        <v>14538.656000000001</v>
      </c>
      <c r="M1913" s="208">
        <v>12</v>
      </c>
      <c r="N1913" s="127">
        <v>11.986000000000001</v>
      </c>
      <c r="O1913" s="124" t="s">
        <v>8183</v>
      </c>
      <c r="P1913" s="124"/>
      <c r="Q1913" s="128" t="str">
        <f>Y1913*100 &amp; "% ," &amp; O1913 &amp; " " &amp; P1913 &amp; " " &amp; AG1913</f>
        <v xml:space="preserve">0% ,Weld (WELD)  </v>
      </c>
      <c r="R1913" s="124"/>
      <c r="S1913" s="186"/>
      <c r="T1913" s="186"/>
      <c r="U1913" s="181">
        <v>360</v>
      </c>
      <c r="V1913" s="129">
        <v>14.3</v>
      </c>
      <c r="W1913" s="173"/>
      <c r="X1913" s="173"/>
      <c r="Y1913" s="131"/>
      <c r="Z1913" s="131"/>
      <c r="AA1913" s="131"/>
      <c r="AB1913" s="128"/>
      <c r="AC1913" s="132"/>
      <c r="AD1913" s="132"/>
      <c r="AE1913" s="132"/>
      <c r="AF1913" s="132" t="str">
        <f t="shared" si="172"/>
        <v xml:space="preserve"> </v>
      </c>
      <c r="AG1913" s="132" t="str">
        <f t="shared" si="173"/>
        <v/>
      </c>
      <c r="AH1913" s="128" t="s">
        <v>8184</v>
      </c>
      <c r="AI1913" s="130"/>
    </row>
    <row r="1914" spans="2:35" ht="13.2">
      <c r="B1914" s="149">
        <v>19040</v>
      </c>
      <c r="C1914" s="115">
        <v>1889</v>
      </c>
      <c r="D1914" s="115">
        <v>17.439990978509094</v>
      </c>
      <c r="E1914" s="115" t="s">
        <v>6260</v>
      </c>
      <c r="F1914" s="115" t="s">
        <v>6260</v>
      </c>
      <c r="G1914" s="117">
        <v>12550</v>
      </c>
      <c r="H1914" s="118">
        <f t="shared" si="174"/>
        <v>9.6645756716304128</v>
      </c>
      <c r="I1914" s="134" t="str">
        <f t="shared" si="175"/>
        <v>A-0788</v>
      </c>
      <c r="J1914" s="134" t="str">
        <f t="shared" si="176"/>
        <v>A-0788</v>
      </c>
      <c r="K1914" s="183">
        <f>H1914+M1914*0.001</f>
        <v>9.676561671630413</v>
      </c>
      <c r="L1914" s="118">
        <v>14550.642</v>
      </c>
      <c r="M1914" s="208">
        <v>11.986000000000001</v>
      </c>
      <c r="N1914" s="118">
        <v>11.973000000000001</v>
      </c>
      <c r="O1914" s="115" t="s">
        <v>8183</v>
      </c>
      <c r="P1914" s="115"/>
      <c r="Q1914" s="119" t="str">
        <f>Y1914*100 &amp; "% ," &amp; O1914 &amp; " " &amp; P1914 &amp; " " &amp; AG1914</f>
        <v xml:space="preserve">0% ,Weld (WELD)  </v>
      </c>
      <c r="R1914" s="115"/>
      <c r="S1914" s="186"/>
      <c r="T1914" s="186"/>
      <c r="U1914" s="181">
        <v>360</v>
      </c>
      <c r="V1914" s="120">
        <v>14.3</v>
      </c>
      <c r="W1914" s="188"/>
      <c r="X1914" s="188"/>
      <c r="Y1914" s="122"/>
      <c r="Z1914" s="122"/>
      <c r="AA1914" s="122"/>
      <c r="AB1914" s="119"/>
      <c r="AC1914" s="123"/>
      <c r="AD1914" s="123"/>
      <c r="AE1914" s="123"/>
      <c r="AF1914" s="123" t="str">
        <f t="shared" si="172"/>
        <v xml:space="preserve"> </v>
      </c>
      <c r="AG1914" s="123" t="str">
        <f t="shared" si="173"/>
        <v/>
      </c>
      <c r="AH1914" s="119" t="s">
        <v>8184</v>
      </c>
      <c r="AI1914" s="121"/>
    </row>
    <row r="1915" spans="2:35" ht="13.2">
      <c r="B1915" s="150">
        <v>19050</v>
      </c>
      <c r="C1915" s="124">
        <v>1890</v>
      </c>
      <c r="D1915" s="124">
        <v>17.451986845954355</v>
      </c>
      <c r="E1915" s="124" t="s">
        <v>6261</v>
      </c>
      <c r="F1915" s="124" t="s">
        <v>6261</v>
      </c>
      <c r="G1915" s="126">
        <v>12560</v>
      </c>
      <c r="H1915" s="127">
        <f t="shared" si="174"/>
        <v>9.6765638501493729</v>
      </c>
      <c r="I1915" s="135" t="str">
        <f t="shared" si="175"/>
        <v>A-0789</v>
      </c>
      <c r="J1915" s="135" t="str">
        <f t="shared" si="176"/>
        <v>A-0789</v>
      </c>
      <c r="K1915" s="183">
        <f>H1915+M1915*0.001</f>
        <v>9.6885368501493723</v>
      </c>
      <c r="L1915" s="127">
        <v>14562.615</v>
      </c>
      <c r="M1915" s="208">
        <v>11.973000000000001</v>
      </c>
      <c r="N1915" s="127">
        <v>11.988</v>
      </c>
      <c r="O1915" s="124" t="s">
        <v>8183</v>
      </c>
      <c r="P1915" s="124"/>
      <c r="Q1915" s="128" t="str">
        <f>Y1915*100 &amp; "% ," &amp; O1915 &amp; " " &amp; P1915 &amp; " " &amp; AG1915</f>
        <v xml:space="preserve">0% ,Weld (WELD)  </v>
      </c>
      <c r="R1915" s="124"/>
      <c r="S1915" s="186"/>
      <c r="T1915" s="186"/>
      <c r="U1915" s="181">
        <v>360</v>
      </c>
      <c r="V1915" s="129">
        <v>14.3</v>
      </c>
      <c r="W1915" s="173"/>
      <c r="X1915" s="173"/>
      <c r="Y1915" s="131"/>
      <c r="Z1915" s="131"/>
      <c r="AA1915" s="131"/>
      <c r="AB1915" s="128"/>
      <c r="AC1915" s="132"/>
      <c r="AD1915" s="132"/>
      <c r="AE1915" s="132"/>
      <c r="AF1915" s="132" t="str">
        <f t="shared" si="172"/>
        <v xml:space="preserve"> </v>
      </c>
      <c r="AG1915" s="132" t="str">
        <f t="shared" si="173"/>
        <v/>
      </c>
      <c r="AH1915" s="128" t="s">
        <v>8184</v>
      </c>
      <c r="AI1915" s="130"/>
    </row>
    <row r="1916" spans="2:35" ht="13.2">
      <c r="B1916" s="149">
        <v>19060</v>
      </c>
      <c r="C1916" s="115">
        <v>1891</v>
      </c>
      <c r="D1916" s="115">
        <v>17.463983713399351</v>
      </c>
      <c r="E1916" s="115" t="s">
        <v>6262</v>
      </c>
      <c r="F1916" s="115" t="s">
        <v>6262</v>
      </c>
      <c r="G1916" s="117">
        <v>12570</v>
      </c>
      <c r="H1916" s="118">
        <f t="shared" si="174"/>
        <v>9.6885600540335908</v>
      </c>
      <c r="I1916" s="134" t="str">
        <f t="shared" si="175"/>
        <v>A-0790</v>
      </c>
      <c r="J1916" s="134" t="str">
        <f t="shared" si="176"/>
        <v>A-0790</v>
      </c>
      <c r="K1916" s="183">
        <f>H1916+M1916*0.001</f>
        <v>9.7005480540335913</v>
      </c>
      <c r="L1916" s="118">
        <v>14574.602000000001</v>
      </c>
      <c r="M1916" s="208">
        <v>11.988</v>
      </c>
      <c r="N1916" s="118">
        <v>11.973000000000001</v>
      </c>
      <c r="O1916" s="115" t="s">
        <v>8183</v>
      </c>
      <c r="P1916" s="115"/>
      <c r="Q1916" s="119" t="str">
        <f>Y1916*100 &amp; "% ," &amp; O1916 &amp; " " &amp; P1916 &amp; " " &amp; AG1916</f>
        <v xml:space="preserve">0% ,Weld (WELD)  </v>
      </c>
      <c r="R1916" s="115"/>
      <c r="S1916" s="186"/>
      <c r="T1916" s="186"/>
      <c r="U1916" s="181">
        <v>360</v>
      </c>
      <c r="V1916" s="120">
        <v>14.3</v>
      </c>
      <c r="W1916" s="188"/>
      <c r="X1916" s="188"/>
      <c r="Y1916" s="122"/>
      <c r="Z1916" s="122"/>
      <c r="AA1916" s="122"/>
      <c r="AB1916" s="119"/>
      <c r="AC1916" s="123"/>
      <c r="AD1916" s="123"/>
      <c r="AE1916" s="123"/>
      <c r="AF1916" s="123" t="str">
        <f t="shared" si="172"/>
        <v xml:space="preserve"> </v>
      </c>
      <c r="AG1916" s="123" t="str">
        <f t="shared" si="173"/>
        <v/>
      </c>
      <c r="AH1916" s="119" t="s">
        <v>8184</v>
      </c>
      <c r="AI1916" s="121"/>
    </row>
    <row r="1917" spans="2:35" ht="13.2">
      <c r="B1917" s="150">
        <v>19070</v>
      </c>
      <c r="C1917" s="124">
        <v>1892</v>
      </c>
      <c r="D1917" s="124">
        <v>17.475977580844766</v>
      </c>
      <c r="E1917" s="124" t="s">
        <v>6263</v>
      </c>
      <c r="F1917" s="124" t="s">
        <v>6263</v>
      </c>
      <c r="G1917" s="126">
        <v>12580</v>
      </c>
      <c r="H1917" s="127">
        <f t="shared" si="174"/>
        <v>9.7005562865192143</v>
      </c>
      <c r="I1917" s="135" t="str">
        <f t="shared" si="175"/>
        <v>A-0791</v>
      </c>
      <c r="J1917" s="135" t="str">
        <f t="shared" si="176"/>
        <v>A-0791</v>
      </c>
      <c r="K1917" s="183">
        <f>H1917+M1917*0.001</f>
        <v>9.7125292865192137</v>
      </c>
      <c r="L1917" s="127">
        <v>14586.575000000001</v>
      </c>
      <c r="M1917" s="208">
        <v>11.973000000000001</v>
      </c>
      <c r="N1917" s="127">
        <v>11.992000000000001</v>
      </c>
      <c r="O1917" s="124" t="s">
        <v>8183</v>
      </c>
      <c r="P1917" s="124"/>
      <c r="Q1917" s="128" t="str">
        <f>Y1917*100 &amp; "% ," &amp; O1917 &amp; " " &amp; P1917 &amp; " " &amp; AG1917</f>
        <v xml:space="preserve">0% ,Weld (WELD)  </v>
      </c>
      <c r="R1917" s="124"/>
      <c r="S1917" s="186"/>
      <c r="T1917" s="186"/>
      <c r="U1917" s="181">
        <v>360</v>
      </c>
      <c r="V1917" s="129">
        <v>14.3</v>
      </c>
      <c r="W1917" s="173"/>
      <c r="X1917" s="173"/>
      <c r="Y1917" s="131"/>
      <c r="Z1917" s="131"/>
      <c r="AA1917" s="131"/>
      <c r="AB1917" s="128"/>
      <c r="AC1917" s="132"/>
      <c r="AD1917" s="132"/>
      <c r="AE1917" s="132"/>
      <c r="AF1917" s="132" t="str">
        <f t="shared" si="172"/>
        <v xml:space="preserve"> </v>
      </c>
      <c r="AG1917" s="132" t="str">
        <f t="shared" si="173"/>
        <v/>
      </c>
      <c r="AH1917" s="128" t="s">
        <v>8184</v>
      </c>
      <c r="AI1917" s="130"/>
    </row>
    <row r="1918" spans="2:35" ht="13.2">
      <c r="B1918" s="149">
        <v>19080</v>
      </c>
      <c r="C1918" s="115">
        <v>1893</v>
      </c>
      <c r="D1918" s="115">
        <v>17.48797244828992</v>
      </c>
      <c r="E1918" s="115" t="s">
        <v>6264</v>
      </c>
      <c r="F1918" s="115" t="s">
        <v>6264</v>
      </c>
      <c r="G1918" s="117">
        <v>12580</v>
      </c>
      <c r="H1918" s="118">
        <f t="shared" si="174"/>
        <v>9.7005562865192143</v>
      </c>
      <c r="I1918" s="134" t="str">
        <f t="shared" si="175"/>
        <v>A-0791</v>
      </c>
      <c r="J1918" s="134" t="str">
        <f t="shared" si="176"/>
        <v>A-0791</v>
      </c>
      <c r="K1918" s="183">
        <f>H1918+M1918*0.001</f>
        <v>9.7065622865192136</v>
      </c>
      <c r="L1918" s="118">
        <v>14592.581</v>
      </c>
      <c r="M1918" s="208">
        <v>6.0060000000000002</v>
      </c>
      <c r="N1918" s="118">
        <v>11.992000000000001</v>
      </c>
      <c r="O1918" s="115" t="s">
        <v>8321</v>
      </c>
      <c r="P1918" s="115"/>
      <c r="Q1918" s="119" t="str">
        <f>Y1918*100 &amp; "% ," &amp; O1918 &amp; " " &amp; P1918 &amp; " " &amp; AG1918</f>
        <v xml:space="preserve">0% ,Anode (ANOD)  </v>
      </c>
      <c r="R1918" s="115"/>
      <c r="S1918" s="186"/>
      <c r="T1918" s="186"/>
      <c r="U1918" s="181">
        <v>360</v>
      </c>
      <c r="V1918" s="120">
        <v>14.3</v>
      </c>
      <c r="W1918" s="188"/>
      <c r="X1918" s="188"/>
      <c r="Y1918" s="122"/>
      <c r="Z1918" s="122"/>
      <c r="AA1918" s="122"/>
      <c r="AB1918" s="119"/>
      <c r="AC1918" s="123"/>
      <c r="AD1918" s="123"/>
      <c r="AE1918" s="123"/>
      <c r="AF1918" s="123" t="str">
        <f t="shared" si="172"/>
        <v xml:space="preserve"> </v>
      </c>
      <c r="AG1918" s="123" t="str">
        <f t="shared" si="173"/>
        <v/>
      </c>
      <c r="AH1918" s="119" t="s">
        <v>8410</v>
      </c>
      <c r="AI1918" s="121"/>
    </row>
    <row r="1919" spans="2:35" ht="13.2">
      <c r="B1919" s="150">
        <v>19090</v>
      </c>
      <c r="C1919" s="124">
        <v>1894</v>
      </c>
      <c r="D1919" s="124">
        <v>17.499970315735037</v>
      </c>
      <c r="E1919" s="124" t="s">
        <v>6265</v>
      </c>
      <c r="F1919" s="124" t="s">
        <v>6265</v>
      </c>
      <c r="G1919" s="126">
        <v>12590</v>
      </c>
      <c r="H1919" s="127">
        <f t="shared" si="174"/>
        <v>9.7125568701923601</v>
      </c>
      <c r="I1919" s="135" t="str">
        <f t="shared" si="175"/>
        <v>A-0792</v>
      </c>
      <c r="J1919" s="135" t="str">
        <f t="shared" si="176"/>
        <v>A-0792</v>
      </c>
      <c r="K1919" s="183">
        <f>H1919+M1919*0.001</f>
        <v>9.7245488701923595</v>
      </c>
      <c r="L1919" s="127">
        <v>14598.566999999999</v>
      </c>
      <c r="M1919" s="208">
        <v>11.992000000000001</v>
      </c>
      <c r="N1919" s="127">
        <v>11.999000000000001</v>
      </c>
      <c r="O1919" s="124" t="s">
        <v>8183</v>
      </c>
      <c r="P1919" s="124" t="s">
        <v>661</v>
      </c>
      <c r="Q1919" s="128" t="str">
        <f>Y1919*100 &amp; "% ," &amp; O1919 &amp; " " &amp; P1919 &amp; " " &amp; AG1919</f>
        <v xml:space="preserve">0% ,Weld (WELD) Change in Wall Thickness (CHWT) </v>
      </c>
      <c r="R1919" s="124"/>
      <c r="S1919" s="186"/>
      <c r="T1919" s="186"/>
      <c r="U1919" s="181">
        <v>360</v>
      </c>
      <c r="V1919" s="129">
        <v>21</v>
      </c>
      <c r="W1919" s="173"/>
      <c r="X1919" s="173"/>
      <c r="Y1919" s="131"/>
      <c r="Z1919" s="131"/>
      <c r="AA1919" s="131"/>
      <c r="AB1919" s="128"/>
      <c r="AC1919" s="132"/>
      <c r="AD1919" s="132"/>
      <c r="AE1919" s="132"/>
      <c r="AF1919" s="132" t="str">
        <f t="shared" si="172"/>
        <v xml:space="preserve"> </v>
      </c>
      <c r="AG1919" s="132" t="str">
        <f t="shared" si="173"/>
        <v/>
      </c>
      <c r="AH1919" s="128" t="s">
        <v>8347</v>
      </c>
      <c r="AI1919" s="130"/>
    </row>
    <row r="1920" spans="2:35" ht="13.2">
      <c r="B1920" s="149">
        <v>19100</v>
      </c>
      <c r="C1920" s="115">
        <v>1895</v>
      </c>
      <c r="D1920" s="115">
        <v>17.511965183179822</v>
      </c>
      <c r="E1920" s="115" t="s">
        <v>6266</v>
      </c>
      <c r="F1920" s="115" t="s">
        <v>6266</v>
      </c>
      <c r="G1920" s="117">
        <v>12600</v>
      </c>
      <c r="H1920" s="118">
        <f t="shared" si="174"/>
        <v>9.7245560557147517</v>
      </c>
      <c r="I1920" s="134" t="str">
        <f t="shared" si="175"/>
        <v>A-0793</v>
      </c>
      <c r="J1920" s="134" t="str">
        <f t="shared" si="176"/>
        <v>A-0793</v>
      </c>
      <c r="K1920" s="183">
        <f>H1920+M1920*0.001</f>
        <v>9.7365550557147511</v>
      </c>
      <c r="L1920" s="118">
        <v>14610.566000000001</v>
      </c>
      <c r="M1920" s="208">
        <v>11.999000000000001</v>
      </c>
      <c r="N1920" s="118">
        <v>11.994999999999999</v>
      </c>
      <c r="O1920" s="115" t="s">
        <v>8183</v>
      </c>
      <c r="P1920" s="115" t="s">
        <v>661</v>
      </c>
      <c r="Q1920" s="119" t="str">
        <f>Y1920*100 &amp; "% ," &amp; O1920 &amp; " " &amp; P1920 &amp; " " &amp; AG1920</f>
        <v xml:space="preserve">0% ,Weld (WELD) Change in Wall Thickness (CHWT) </v>
      </c>
      <c r="R1920" s="115"/>
      <c r="S1920" s="186"/>
      <c r="T1920" s="186"/>
      <c r="U1920" s="181">
        <v>360</v>
      </c>
      <c r="V1920" s="120">
        <v>14.3</v>
      </c>
      <c r="W1920" s="188"/>
      <c r="X1920" s="188"/>
      <c r="Y1920" s="122"/>
      <c r="Z1920" s="122"/>
      <c r="AA1920" s="122"/>
      <c r="AB1920" s="119"/>
      <c r="AC1920" s="123"/>
      <c r="AD1920" s="123"/>
      <c r="AE1920" s="123"/>
      <c r="AF1920" s="123" t="str">
        <f t="shared" si="172"/>
        <v xml:space="preserve"> </v>
      </c>
      <c r="AG1920" s="123" t="str">
        <f t="shared" si="173"/>
        <v/>
      </c>
      <c r="AH1920" s="119" t="s">
        <v>8348</v>
      </c>
      <c r="AI1920" s="121"/>
    </row>
    <row r="1921" spans="2:35" ht="13.2">
      <c r="B1921" s="150">
        <v>19110</v>
      </c>
      <c r="C1921" s="124">
        <v>1896</v>
      </c>
      <c r="D1921" s="124">
        <v>17.523887050625646</v>
      </c>
      <c r="E1921" s="124" t="s">
        <v>6267</v>
      </c>
      <c r="F1921" s="124" t="s">
        <v>6267</v>
      </c>
      <c r="G1921" s="126">
        <v>12610</v>
      </c>
      <c r="H1921" s="127">
        <f t="shared" si="174"/>
        <v>9.7365572650668195</v>
      </c>
      <c r="I1921" s="135" t="str">
        <f t="shared" si="175"/>
        <v>A-0794</v>
      </c>
      <c r="J1921" s="135" t="str">
        <f t="shared" si="176"/>
        <v>A-0794</v>
      </c>
      <c r="K1921" s="183">
        <f>H1921+M1921*0.001</f>
        <v>9.7485522650668202</v>
      </c>
      <c r="L1921" s="127">
        <v>14622.561</v>
      </c>
      <c r="M1921" s="208">
        <v>11.994999999999999</v>
      </c>
      <c r="N1921" s="127">
        <v>11.978</v>
      </c>
      <c r="O1921" s="124" t="s">
        <v>8183</v>
      </c>
      <c r="P1921" s="124"/>
      <c r="Q1921" s="128" t="str">
        <f>Y1921*100 &amp; "% ," &amp; O1921 &amp; " " &amp; P1921 &amp; " " &amp; AG1921</f>
        <v xml:space="preserve">0% ,Weld (WELD)  </v>
      </c>
      <c r="R1921" s="124"/>
      <c r="S1921" s="186"/>
      <c r="T1921" s="186"/>
      <c r="U1921" s="181">
        <v>360</v>
      </c>
      <c r="V1921" s="129">
        <v>14.3</v>
      </c>
      <c r="W1921" s="173"/>
      <c r="X1921" s="173"/>
      <c r="Y1921" s="131"/>
      <c r="Z1921" s="131"/>
      <c r="AA1921" s="131"/>
      <c r="AB1921" s="128"/>
      <c r="AC1921" s="132"/>
      <c r="AD1921" s="132"/>
      <c r="AE1921" s="132"/>
      <c r="AF1921" s="132" t="str">
        <f t="shared" si="172"/>
        <v xml:space="preserve"> </v>
      </c>
      <c r="AG1921" s="132" t="str">
        <f t="shared" si="173"/>
        <v/>
      </c>
      <c r="AH1921" s="128" t="s">
        <v>8184</v>
      </c>
      <c r="AI1921" s="130"/>
    </row>
    <row r="1922" spans="2:35" ht="13.2">
      <c r="B1922" s="149">
        <v>19120</v>
      </c>
      <c r="C1922" s="115">
        <v>1897</v>
      </c>
      <c r="D1922" s="115">
        <v>17.535883918070642</v>
      </c>
      <c r="E1922" s="115" t="s">
        <v>6268</v>
      </c>
      <c r="F1922" s="115" t="s">
        <v>6268</v>
      </c>
      <c r="G1922" s="117">
        <v>12620</v>
      </c>
      <c r="H1922" s="118">
        <f t="shared" si="174"/>
        <v>9.7485561338254882</v>
      </c>
      <c r="I1922" s="134" t="str">
        <f t="shared" si="175"/>
        <v>A-0795</v>
      </c>
      <c r="J1922" s="134" t="str">
        <f t="shared" si="176"/>
        <v>A-0795</v>
      </c>
      <c r="K1922" s="183">
        <f>H1922+M1922*0.001</f>
        <v>9.7605341338254874</v>
      </c>
      <c r="L1922" s="118">
        <v>14634.54</v>
      </c>
      <c r="M1922" s="208">
        <v>11.978</v>
      </c>
      <c r="N1922" s="118">
        <v>12</v>
      </c>
      <c r="O1922" s="115" t="s">
        <v>8183</v>
      </c>
      <c r="P1922" s="115"/>
      <c r="Q1922" s="119" t="str">
        <f>Y1922*100 &amp; "% ," &amp; O1922 &amp; " " &amp; P1922 &amp; " " &amp; AG1922</f>
        <v xml:space="preserve">0% ,Weld (WELD)  </v>
      </c>
      <c r="R1922" s="115"/>
      <c r="S1922" s="186"/>
      <c r="T1922" s="186"/>
      <c r="U1922" s="181">
        <v>360</v>
      </c>
      <c r="V1922" s="120">
        <v>14.3</v>
      </c>
      <c r="W1922" s="188"/>
      <c r="X1922" s="188"/>
      <c r="Y1922" s="122"/>
      <c r="Z1922" s="122"/>
      <c r="AA1922" s="122"/>
      <c r="AB1922" s="119"/>
      <c r="AC1922" s="123"/>
      <c r="AD1922" s="123"/>
      <c r="AE1922" s="123"/>
      <c r="AF1922" s="123" t="str">
        <f t="shared" si="172"/>
        <v xml:space="preserve"> </v>
      </c>
      <c r="AG1922" s="123" t="str">
        <f t="shared" si="173"/>
        <v/>
      </c>
      <c r="AH1922" s="119" t="s">
        <v>8184</v>
      </c>
      <c r="AI1922" s="121"/>
    </row>
    <row r="1923" spans="2:35" ht="13.2">
      <c r="B1923" s="150">
        <v>19130</v>
      </c>
      <c r="C1923" s="124">
        <v>1898</v>
      </c>
      <c r="D1923" s="124">
        <v>17.547542785517848</v>
      </c>
      <c r="E1923" s="124" t="s">
        <v>6269</v>
      </c>
      <c r="F1923" s="124" t="s">
        <v>6269</v>
      </c>
      <c r="G1923" s="126">
        <v>12630</v>
      </c>
      <c r="H1923" s="127">
        <f t="shared" si="174"/>
        <v>9.7605580364300959</v>
      </c>
      <c r="I1923" s="135" t="str">
        <f t="shared" si="175"/>
        <v>A-0796</v>
      </c>
      <c r="J1923" s="135" t="str">
        <f t="shared" si="176"/>
        <v>A-0796</v>
      </c>
      <c r="K1923" s="183">
        <f>H1923+M1923*0.001</f>
        <v>9.7725580364300964</v>
      </c>
      <c r="L1923" s="127">
        <v>14646.54</v>
      </c>
      <c r="M1923" s="208">
        <v>12</v>
      </c>
      <c r="N1923" s="127">
        <v>11.997</v>
      </c>
      <c r="O1923" s="124" t="s">
        <v>8183</v>
      </c>
      <c r="P1923" s="124"/>
      <c r="Q1923" s="128" t="str">
        <f>Y1923*100 &amp; "% ," &amp; O1923 &amp; " " &amp; P1923 &amp; " " &amp; AG1923</f>
        <v xml:space="preserve">0% ,Weld (WELD)  </v>
      </c>
      <c r="R1923" s="124"/>
      <c r="S1923" s="186"/>
      <c r="T1923" s="186"/>
      <c r="U1923" s="181">
        <v>360</v>
      </c>
      <c r="V1923" s="129">
        <v>14.3</v>
      </c>
      <c r="W1923" s="173"/>
      <c r="X1923" s="173"/>
      <c r="Y1923" s="131"/>
      <c r="Z1923" s="131"/>
      <c r="AA1923" s="131"/>
      <c r="AB1923" s="128"/>
      <c r="AC1923" s="132"/>
      <c r="AD1923" s="132"/>
      <c r="AE1923" s="132"/>
      <c r="AF1923" s="132" t="str">
        <f t="shared" si="172"/>
        <v xml:space="preserve"> </v>
      </c>
      <c r="AG1923" s="132" t="str">
        <f t="shared" si="173"/>
        <v/>
      </c>
      <c r="AH1923" s="128" t="s">
        <v>8184</v>
      </c>
      <c r="AI1923" s="130"/>
    </row>
    <row r="1924" spans="2:35" ht="13.2">
      <c r="B1924" s="149">
        <v>19140</v>
      </c>
      <c r="C1924" s="115">
        <v>1899</v>
      </c>
      <c r="D1924" s="115">
        <v>17.559540652962955</v>
      </c>
      <c r="E1924" s="115" t="s">
        <v>6270</v>
      </c>
      <c r="F1924" s="115" t="s">
        <v>6270</v>
      </c>
      <c r="G1924" s="117">
        <v>12640</v>
      </c>
      <c r="H1924" s="118">
        <f t="shared" si="174"/>
        <v>9.7725573575862867</v>
      </c>
      <c r="I1924" s="134" t="str">
        <f t="shared" si="175"/>
        <v>A-0797</v>
      </c>
      <c r="J1924" s="134" t="str">
        <f t="shared" si="176"/>
        <v>A-0797</v>
      </c>
      <c r="K1924" s="183">
        <f>H1924+M1924*0.001</f>
        <v>9.7845543575862859</v>
      </c>
      <c r="L1924" s="118">
        <v>14658.537</v>
      </c>
      <c r="M1924" s="208">
        <v>11.997</v>
      </c>
      <c r="N1924" s="118">
        <v>11.943</v>
      </c>
      <c r="O1924" s="115" t="s">
        <v>8183</v>
      </c>
      <c r="P1924" s="115"/>
      <c r="Q1924" s="119" t="str">
        <f>Y1924*100 &amp; "% ," &amp; O1924 &amp; " " &amp; P1924 &amp; " " &amp; AG1924</f>
        <v xml:space="preserve">0% ,Weld (WELD)  </v>
      </c>
      <c r="R1924" s="115"/>
      <c r="S1924" s="186"/>
      <c r="T1924" s="186"/>
      <c r="U1924" s="181">
        <v>360</v>
      </c>
      <c r="V1924" s="120">
        <v>14.3</v>
      </c>
      <c r="W1924" s="188"/>
      <c r="X1924" s="188"/>
      <c r="Y1924" s="122"/>
      <c r="Z1924" s="122"/>
      <c r="AA1924" s="122"/>
      <c r="AB1924" s="119"/>
      <c r="AC1924" s="123"/>
      <c r="AD1924" s="123"/>
      <c r="AE1924" s="123"/>
      <c r="AF1924" s="123" t="str">
        <f t="shared" si="172"/>
        <v xml:space="preserve"> </v>
      </c>
      <c r="AG1924" s="123" t="str">
        <f t="shared" si="173"/>
        <v/>
      </c>
      <c r="AH1924" s="119" t="s">
        <v>8184</v>
      </c>
      <c r="AI1924" s="121"/>
    </row>
    <row r="1925" spans="2:35" ht="13.2">
      <c r="B1925" s="150">
        <v>19150</v>
      </c>
      <c r="C1925" s="124">
        <v>1900</v>
      </c>
      <c r="D1925" s="124">
        <v>17.571536520408213</v>
      </c>
      <c r="E1925" s="124" t="s">
        <v>6271</v>
      </c>
      <c r="F1925" s="124" t="s">
        <v>6271</v>
      </c>
      <c r="G1925" s="126">
        <v>12650</v>
      </c>
      <c r="H1925" s="127">
        <f t="shared" si="174"/>
        <v>9.7845078128602001</v>
      </c>
      <c r="I1925" s="135" t="str">
        <f t="shared" si="175"/>
        <v>A-0798</v>
      </c>
      <c r="J1925" s="135" t="str">
        <f t="shared" si="176"/>
        <v>A-0798</v>
      </c>
      <c r="K1925" s="183">
        <f>H1925+M1925*0.001</f>
        <v>9.7964508128602006</v>
      </c>
      <c r="L1925" s="127">
        <v>14670.481</v>
      </c>
      <c r="M1925" s="208">
        <v>11.943</v>
      </c>
      <c r="N1925" s="127">
        <v>12.012</v>
      </c>
      <c r="O1925" s="124" t="s">
        <v>8183</v>
      </c>
      <c r="P1925" s="124"/>
      <c r="Q1925" s="128" t="str">
        <f>Y1925*100 &amp; "% ," &amp; O1925 &amp; " " &amp; P1925 &amp; " " &amp; AG1925</f>
        <v xml:space="preserve">0% ,Weld (WELD)  </v>
      </c>
      <c r="R1925" s="124"/>
      <c r="S1925" s="186"/>
      <c r="T1925" s="186"/>
      <c r="U1925" s="181">
        <v>360</v>
      </c>
      <c r="V1925" s="129">
        <v>14.3</v>
      </c>
      <c r="W1925" s="173"/>
      <c r="X1925" s="173"/>
      <c r="Y1925" s="131"/>
      <c r="Z1925" s="131"/>
      <c r="AA1925" s="131"/>
      <c r="AB1925" s="128"/>
      <c r="AC1925" s="132"/>
      <c r="AD1925" s="132"/>
      <c r="AE1925" s="132"/>
      <c r="AF1925" s="132" t="str">
        <f t="shared" si="172"/>
        <v xml:space="preserve"> </v>
      </c>
      <c r="AG1925" s="132" t="str">
        <f t="shared" si="173"/>
        <v/>
      </c>
      <c r="AH1925" s="128" t="s">
        <v>8184</v>
      </c>
      <c r="AI1925" s="130"/>
    </row>
    <row r="1926" spans="2:35" ht="13.2">
      <c r="B1926" s="149">
        <v>19160</v>
      </c>
      <c r="C1926" s="115">
        <v>1901</v>
      </c>
      <c r="D1926" s="115">
        <v>17.583535387853054</v>
      </c>
      <c r="E1926" s="115" t="s">
        <v>6272</v>
      </c>
      <c r="F1926" s="115" t="s">
        <v>6272</v>
      </c>
      <c r="G1926" s="117">
        <v>12660</v>
      </c>
      <c r="H1926" s="118">
        <f t="shared" si="174"/>
        <v>9.7965098767164296</v>
      </c>
      <c r="I1926" s="134" t="str">
        <f t="shared" si="175"/>
        <v>A-0799</v>
      </c>
      <c r="J1926" s="134" t="str">
        <f t="shared" si="176"/>
        <v>A-0799</v>
      </c>
      <c r="K1926" s="183">
        <f>H1926+M1926*0.001</f>
        <v>9.8085218767164299</v>
      </c>
      <c r="L1926" s="118">
        <v>14682.493</v>
      </c>
      <c r="M1926" s="208">
        <v>12.012</v>
      </c>
      <c r="N1926" s="118">
        <v>11.997999999999999</v>
      </c>
      <c r="O1926" s="115" t="s">
        <v>8183</v>
      </c>
      <c r="P1926" s="115"/>
      <c r="Q1926" s="119" t="str">
        <f>Y1926*100 &amp; "% ," &amp; O1926 &amp; " " &amp; P1926 &amp; " " &amp; AG1926</f>
        <v xml:space="preserve">0% ,Weld (WELD)  </v>
      </c>
      <c r="R1926" s="115"/>
      <c r="S1926" s="186"/>
      <c r="T1926" s="186"/>
      <c r="U1926" s="181">
        <v>360</v>
      </c>
      <c r="V1926" s="120">
        <v>14.3</v>
      </c>
      <c r="W1926" s="188"/>
      <c r="X1926" s="188"/>
      <c r="Y1926" s="122"/>
      <c r="Z1926" s="122"/>
      <c r="AA1926" s="122"/>
      <c r="AB1926" s="119"/>
      <c r="AC1926" s="123"/>
      <c r="AD1926" s="123"/>
      <c r="AE1926" s="123"/>
      <c r="AF1926" s="123" t="str">
        <f t="shared" si="172"/>
        <v xml:space="preserve"> </v>
      </c>
      <c r="AG1926" s="123" t="str">
        <f t="shared" si="173"/>
        <v/>
      </c>
      <c r="AH1926" s="119" t="s">
        <v>8184</v>
      </c>
      <c r="AI1926" s="121"/>
    </row>
    <row r="1927" spans="2:35" ht="13.2">
      <c r="B1927" s="150">
        <v>19170</v>
      </c>
      <c r="C1927" s="124">
        <v>1902</v>
      </c>
      <c r="D1927" s="124">
        <v>17.595539255298082</v>
      </c>
      <c r="E1927" s="124" t="s">
        <v>6273</v>
      </c>
      <c r="F1927" s="124" t="s">
        <v>6273</v>
      </c>
      <c r="G1927" s="126">
        <v>12670</v>
      </c>
      <c r="H1927" s="127">
        <f t="shared" si="174"/>
        <v>9.8085174309663046</v>
      </c>
      <c r="I1927" s="135" t="str">
        <f t="shared" si="175"/>
        <v>A-0800</v>
      </c>
      <c r="J1927" s="135" t="str">
        <f t="shared" si="176"/>
        <v>A-0800</v>
      </c>
      <c r="K1927" s="183">
        <f>H1927+M1927*0.001</f>
        <v>9.8205154309663047</v>
      </c>
      <c r="L1927" s="127">
        <v>14694.49</v>
      </c>
      <c r="M1927" s="208">
        <v>11.997999999999999</v>
      </c>
      <c r="N1927" s="127">
        <v>12.007</v>
      </c>
      <c r="O1927" s="124" t="s">
        <v>8183</v>
      </c>
      <c r="P1927" s="124"/>
      <c r="Q1927" s="128" t="str">
        <f>Y1927*100 &amp; "% ," &amp; O1927 &amp; " " &amp; P1927 &amp; " " &amp; AG1927</f>
        <v xml:space="preserve">0% ,Weld (WELD)  </v>
      </c>
      <c r="R1927" s="124"/>
      <c r="S1927" s="186"/>
      <c r="T1927" s="186"/>
      <c r="U1927" s="181">
        <v>360</v>
      </c>
      <c r="V1927" s="129">
        <v>14.3</v>
      </c>
      <c r="W1927" s="173"/>
      <c r="X1927" s="173"/>
      <c r="Y1927" s="131"/>
      <c r="Z1927" s="131"/>
      <c r="AA1927" s="131"/>
      <c r="AB1927" s="128"/>
      <c r="AC1927" s="132"/>
      <c r="AD1927" s="132"/>
      <c r="AE1927" s="132"/>
      <c r="AF1927" s="132" t="str">
        <f t="shared" ref="AF1927:AF1990" si="180">LEFT(AH1927,1)</f>
        <v xml:space="preserve"> </v>
      </c>
      <c r="AG1927" s="132" t="str">
        <f t="shared" ref="AG1927:AG1990" si="181">IF(AF1927=" ","","(&gt;0.05mm)")</f>
        <v/>
      </c>
      <c r="AH1927" s="128" t="s">
        <v>8184</v>
      </c>
      <c r="AI1927" s="130"/>
    </row>
    <row r="1928" spans="2:35" ht="13.2">
      <c r="B1928" s="149">
        <v>19180</v>
      </c>
      <c r="C1928" s="115">
        <v>1903</v>
      </c>
      <c r="D1928" s="115">
        <v>17.607201122745224</v>
      </c>
      <c r="E1928" s="115" t="s">
        <v>6274</v>
      </c>
      <c r="F1928" s="115" t="s">
        <v>6274</v>
      </c>
      <c r="G1928" s="117">
        <v>12680</v>
      </c>
      <c r="H1928" s="118">
        <f t="shared" ref="H1928:H1991" si="182">VLOOKUP(G1928,$B$7:$D$3838,3)</f>
        <v>9.820516444622335</v>
      </c>
      <c r="I1928" s="134" t="str">
        <f t="shared" si="175"/>
        <v>A-0801</v>
      </c>
      <c r="J1928" s="134" t="str">
        <f t="shared" si="176"/>
        <v>A-0801</v>
      </c>
      <c r="K1928" s="183">
        <f>H1928+M1928*0.001</f>
        <v>9.8325234446223355</v>
      </c>
      <c r="L1928" s="118">
        <v>14706.498</v>
      </c>
      <c r="M1928" s="208">
        <v>12.007</v>
      </c>
      <c r="N1928" s="118">
        <v>11.99</v>
      </c>
      <c r="O1928" s="115" t="s">
        <v>8183</v>
      </c>
      <c r="P1928" s="115"/>
      <c r="Q1928" s="119" t="str">
        <f>Y1928*100 &amp; "% ," &amp; O1928 &amp; " " &amp; P1928 &amp; " " &amp; AG1928</f>
        <v xml:space="preserve">0% ,Weld (WELD)  </v>
      </c>
      <c r="R1928" s="115"/>
      <c r="S1928" s="186"/>
      <c r="T1928" s="186"/>
      <c r="U1928" s="181">
        <v>360</v>
      </c>
      <c r="V1928" s="120">
        <v>14.3</v>
      </c>
      <c r="W1928" s="188"/>
      <c r="X1928" s="188"/>
      <c r="Y1928" s="122"/>
      <c r="Z1928" s="122"/>
      <c r="AA1928" s="122"/>
      <c r="AB1928" s="119"/>
      <c r="AC1928" s="123"/>
      <c r="AD1928" s="123"/>
      <c r="AE1928" s="123"/>
      <c r="AF1928" s="123" t="str">
        <f t="shared" si="180"/>
        <v xml:space="preserve"> </v>
      </c>
      <c r="AG1928" s="123" t="str">
        <f t="shared" si="181"/>
        <v/>
      </c>
      <c r="AH1928" s="119" t="s">
        <v>8184</v>
      </c>
      <c r="AI1928" s="121"/>
    </row>
    <row r="1929" spans="2:35" ht="13.2">
      <c r="B1929" s="150">
        <v>19190</v>
      </c>
      <c r="C1929" s="124">
        <v>1904</v>
      </c>
      <c r="D1929" s="124">
        <v>17.619197990190607</v>
      </c>
      <c r="E1929" s="124" t="s">
        <v>6275</v>
      </c>
      <c r="F1929" s="124" t="s">
        <v>6275</v>
      </c>
      <c r="G1929" s="126">
        <v>12680</v>
      </c>
      <c r="H1929" s="127">
        <f t="shared" si="182"/>
        <v>9.820516444622335</v>
      </c>
      <c r="I1929" s="135" t="str">
        <f t="shared" ref="I1929:I1992" si="183">VLOOKUP(G1929,$B$7:$F$3838,4)</f>
        <v>A-0801</v>
      </c>
      <c r="J1929" s="135" t="str">
        <f t="shared" ref="J1929:J1992" si="184">VLOOKUP(G1929,$B$7:$F$3838,4)</f>
        <v>A-0801</v>
      </c>
      <c r="K1929" s="183">
        <f>H1929+M1929*0.001</f>
        <v>9.8265064446223356</v>
      </c>
      <c r="L1929" s="127">
        <v>14712.486999999999</v>
      </c>
      <c r="M1929" s="208">
        <v>5.99</v>
      </c>
      <c r="N1929" s="127">
        <v>11.99</v>
      </c>
      <c r="O1929" s="124" t="s">
        <v>8321</v>
      </c>
      <c r="P1929" s="124"/>
      <c r="Q1929" s="128" t="str">
        <f>Y1929*100 &amp; "% ," &amp; O1929 &amp; " " &amp; P1929 &amp; " " &amp; AG1929</f>
        <v xml:space="preserve">0% ,Anode (ANOD)  </v>
      </c>
      <c r="R1929" s="124"/>
      <c r="S1929" s="186"/>
      <c r="T1929" s="186"/>
      <c r="U1929" s="181">
        <v>360</v>
      </c>
      <c r="V1929" s="129">
        <v>14.3</v>
      </c>
      <c r="W1929" s="173"/>
      <c r="X1929" s="173"/>
      <c r="Y1929" s="131"/>
      <c r="Z1929" s="131"/>
      <c r="AA1929" s="131"/>
      <c r="AB1929" s="128"/>
      <c r="AC1929" s="132"/>
      <c r="AD1929" s="132"/>
      <c r="AE1929" s="132"/>
      <c r="AF1929" s="132" t="str">
        <f t="shared" si="180"/>
        <v xml:space="preserve"> </v>
      </c>
      <c r="AG1929" s="132" t="str">
        <f t="shared" si="181"/>
        <v/>
      </c>
      <c r="AH1929" s="128" t="s">
        <v>8411</v>
      </c>
      <c r="AI1929" s="130"/>
    </row>
    <row r="1930" spans="2:35" ht="13.2">
      <c r="B1930" s="149">
        <v>19200</v>
      </c>
      <c r="C1930" s="115">
        <v>1905</v>
      </c>
      <c r="D1930" s="115">
        <v>17.631135857635925</v>
      </c>
      <c r="E1930" s="115" t="s">
        <v>6276</v>
      </c>
      <c r="F1930" s="115" t="s">
        <v>6276</v>
      </c>
      <c r="G1930" s="117">
        <v>12690</v>
      </c>
      <c r="H1930" s="118">
        <f t="shared" si="182"/>
        <v>9.83251263346793</v>
      </c>
      <c r="I1930" s="134" t="str">
        <f t="shared" si="183"/>
        <v>A-0802</v>
      </c>
      <c r="J1930" s="134" t="str">
        <f t="shared" si="184"/>
        <v>A-0802</v>
      </c>
      <c r="K1930" s="183">
        <f>H1930+M1930*0.001</f>
        <v>9.8445026334679309</v>
      </c>
      <c r="L1930" s="118">
        <v>14718.487999999999</v>
      </c>
      <c r="M1930" s="208">
        <v>11.99</v>
      </c>
      <c r="N1930" s="118">
        <v>12.005000000000001</v>
      </c>
      <c r="O1930" s="115" t="s">
        <v>8183</v>
      </c>
      <c r="P1930" s="115"/>
      <c r="Q1930" s="119" t="str">
        <f>Y1930*100 &amp; "% ," &amp; O1930 &amp; " " &amp; P1930 &amp; " " &amp; AG1930</f>
        <v xml:space="preserve">0% ,Weld (WELD)  </v>
      </c>
      <c r="R1930" s="115"/>
      <c r="S1930" s="186"/>
      <c r="T1930" s="186"/>
      <c r="U1930" s="181">
        <v>360</v>
      </c>
      <c r="V1930" s="120">
        <v>14.3</v>
      </c>
      <c r="W1930" s="188"/>
      <c r="X1930" s="188"/>
      <c r="Y1930" s="122"/>
      <c r="Z1930" s="122"/>
      <c r="AA1930" s="122"/>
      <c r="AB1930" s="119"/>
      <c r="AC1930" s="123"/>
      <c r="AD1930" s="123"/>
      <c r="AE1930" s="123"/>
      <c r="AF1930" s="123" t="str">
        <f t="shared" si="180"/>
        <v xml:space="preserve"> </v>
      </c>
      <c r="AG1930" s="123" t="str">
        <f t="shared" si="181"/>
        <v/>
      </c>
      <c r="AH1930" s="119" t="s">
        <v>8184</v>
      </c>
      <c r="AI1930" s="121"/>
    </row>
    <row r="1931" spans="2:35" ht="13.2">
      <c r="B1931" s="150">
        <v>19210</v>
      </c>
      <c r="C1931" s="124">
        <v>1906</v>
      </c>
      <c r="D1931" s="124">
        <v>17.64313772508109</v>
      </c>
      <c r="E1931" s="124" t="s">
        <v>6277</v>
      </c>
      <c r="F1931" s="124" t="s">
        <v>6277</v>
      </c>
      <c r="G1931" s="126">
        <v>12700</v>
      </c>
      <c r="H1931" s="127">
        <f t="shared" si="182"/>
        <v>9.8445207179632934</v>
      </c>
      <c r="I1931" s="135" t="str">
        <f t="shared" si="183"/>
        <v>A-0803</v>
      </c>
      <c r="J1931" s="135" t="str">
        <f t="shared" si="184"/>
        <v>A-0803</v>
      </c>
      <c r="K1931" s="183">
        <f>H1931+M1931*0.001</f>
        <v>9.8565257179632937</v>
      </c>
      <c r="L1931" s="127">
        <v>14730.493</v>
      </c>
      <c r="M1931" s="208">
        <v>12.005000000000001</v>
      </c>
      <c r="N1931" s="127">
        <v>11.829000000000001</v>
      </c>
      <c r="O1931" s="124" t="s">
        <v>8183</v>
      </c>
      <c r="P1931" s="124"/>
      <c r="Q1931" s="128" t="str">
        <f>Y1931*100 &amp; "% ," &amp; O1931 &amp; " " &amp; P1931 &amp; " " &amp; AG1931</f>
        <v xml:space="preserve">0% ,Weld (WELD)  </v>
      </c>
      <c r="R1931" s="124"/>
      <c r="S1931" s="186"/>
      <c r="T1931" s="186"/>
      <c r="U1931" s="181">
        <v>360</v>
      </c>
      <c r="V1931" s="129">
        <v>14.3</v>
      </c>
      <c r="W1931" s="173"/>
      <c r="X1931" s="173"/>
      <c r="Y1931" s="131"/>
      <c r="Z1931" s="131"/>
      <c r="AA1931" s="131"/>
      <c r="AB1931" s="128"/>
      <c r="AC1931" s="132"/>
      <c r="AD1931" s="132"/>
      <c r="AE1931" s="132"/>
      <c r="AF1931" s="132" t="str">
        <f t="shared" si="180"/>
        <v xml:space="preserve"> </v>
      </c>
      <c r="AG1931" s="132" t="str">
        <f t="shared" si="181"/>
        <v/>
      </c>
      <c r="AH1931" s="128" t="s">
        <v>8184</v>
      </c>
      <c r="AI1931" s="130"/>
    </row>
    <row r="1932" spans="2:35" ht="13.2">
      <c r="B1932" s="149">
        <v>19220</v>
      </c>
      <c r="C1932" s="115">
        <v>1907</v>
      </c>
      <c r="D1932" s="115">
        <v>17.655066592526556</v>
      </c>
      <c r="E1932" s="115" t="s">
        <v>6278</v>
      </c>
      <c r="F1932" s="115" t="s">
        <v>6278</v>
      </c>
      <c r="G1932" s="117">
        <v>12710</v>
      </c>
      <c r="H1932" s="118">
        <f t="shared" si="182"/>
        <v>9.8564083841412629</v>
      </c>
      <c r="I1932" s="134" t="str">
        <f t="shared" si="183"/>
        <v>A-0804</v>
      </c>
      <c r="J1932" s="134" t="str">
        <f t="shared" si="184"/>
        <v>A-0804</v>
      </c>
      <c r="K1932" s="183">
        <f>H1932+M1932*0.001</f>
        <v>9.8682373841412634</v>
      </c>
      <c r="L1932" s="118">
        <v>14742.322</v>
      </c>
      <c r="M1932" s="208">
        <v>11.829000000000001</v>
      </c>
      <c r="N1932" s="118">
        <v>12</v>
      </c>
      <c r="O1932" s="115" t="s">
        <v>8183</v>
      </c>
      <c r="P1932" s="115"/>
      <c r="Q1932" s="119" t="str">
        <f>Y1932*100 &amp; "% ," &amp; O1932 &amp; " " &amp; P1932 &amp; " " &amp; AG1932</f>
        <v xml:space="preserve">0% ,Weld (WELD)  </v>
      </c>
      <c r="R1932" s="115"/>
      <c r="S1932" s="186"/>
      <c r="T1932" s="186"/>
      <c r="U1932" s="181">
        <v>360</v>
      </c>
      <c r="V1932" s="120">
        <v>14.3</v>
      </c>
      <c r="W1932" s="188"/>
      <c r="X1932" s="188"/>
      <c r="Y1932" s="122"/>
      <c r="Z1932" s="122"/>
      <c r="AA1932" s="122"/>
      <c r="AB1932" s="119"/>
      <c r="AC1932" s="123"/>
      <c r="AD1932" s="123"/>
      <c r="AE1932" s="123"/>
      <c r="AF1932" s="123" t="str">
        <f t="shared" si="180"/>
        <v xml:space="preserve"> </v>
      </c>
      <c r="AG1932" s="123" t="str">
        <f t="shared" si="181"/>
        <v/>
      </c>
      <c r="AH1932" s="119" t="s">
        <v>8184</v>
      </c>
      <c r="AI1932" s="121"/>
    </row>
    <row r="1933" spans="2:35" ht="13.2">
      <c r="B1933" s="150">
        <v>19230</v>
      </c>
      <c r="C1933" s="124">
        <v>1908</v>
      </c>
      <c r="D1933" s="124">
        <v>17.66706845997172</v>
      </c>
      <c r="E1933" s="124" t="s">
        <v>6279</v>
      </c>
      <c r="F1933" s="124" t="s">
        <v>6279</v>
      </c>
      <c r="G1933" s="126">
        <v>12720</v>
      </c>
      <c r="H1933" s="127">
        <f t="shared" si="182"/>
        <v>9.8684074059644598</v>
      </c>
      <c r="I1933" s="135" t="str">
        <f t="shared" si="183"/>
        <v>A-0805</v>
      </c>
      <c r="J1933" s="135" t="str">
        <f t="shared" si="184"/>
        <v>A-0805</v>
      </c>
      <c r="K1933" s="183">
        <f>H1933+M1933*0.001</f>
        <v>9.8804074059644602</v>
      </c>
      <c r="L1933" s="127">
        <v>14754.323</v>
      </c>
      <c r="M1933" s="208">
        <v>12</v>
      </c>
      <c r="N1933" s="127">
        <v>11.994</v>
      </c>
      <c r="O1933" s="124" t="s">
        <v>8183</v>
      </c>
      <c r="P1933" s="124"/>
      <c r="Q1933" s="128" t="str">
        <f>Y1933*100 &amp; "% ," &amp; O1933 &amp; " " &amp; P1933 &amp; " " &amp; AG1933</f>
        <v xml:space="preserve">0% ,Weld (WELD)  </v>
      </c>
      <c r="R1933" s="124"/>
      <c r="S1933" s="186"/>
      <c r="T1933" s="186"/>
      <c r="U1933" s="181">
        <v>360</v>
      </c>
      <c r="V1933" s="129">
        <v>14.3</v>
      </c>
      <c r="W1933" s="173"/>
      <c r="X1933" s="173"/>
      <c r="Y1933" s="131"/>
      <c r="Z1933" s="131"/>
      <c r="AA1933" s="131"/>
      <c r="AB1933" s="128"/>
      <c r="AC1933" s="132"/>
      <c r="AD1933" s="132"/>
      <c r="AE1933" s="132"/>
      <c r="AF1933" s="132" t="str">
        <f t="shared" si="180"/>
        <v xml:space="preserve"> </v>
      </c>
      <c r="AG1933" s="132" t="str">
        <f t="shared" si="181"/>
        <v/>
      </c>
      <c r="AH1933" s="128" t="s">
        <v>8184</v>
      </c>
      <c r="AI1933" s="130"/>
    </row>
    <row r="1934" spans="2:35" ht="13.2">
      <c r="B1934" s="149">
        <v>19240</v>
      </c>
      <c r="C1934" s="115">
        <v>1909</v>
      </c>
      <c r="D1934" s="115">
        <v>17.67907132741664</v>
      </c>
      <c r="E1934" s="115" t="s">
        <v>6280</v>
      </c>
      <c r="F1934" s="115" t="s">
        <v>6280</v>
      </c>
      <c r="G1934" s="117">
        <v>12730</v>
      </c>
      <c r="H1934" s="118">
        <f t="shared" si="182"/>
        <v>9.8804114789569866</v>
      </c>
      <c r="I1934" s="134" t="str">
        <f t="shared" si="183"/>
        <v>A-0806</v>
      </c>
      <c r="J1934" s="134" t="str">
        <f t="shared" si="184"/>
        <v>A-0806</v>
      </c>
      <c r="K1934" s="183">
        <f>H1934+M1934*0.001</f>
        <v>9.8924054789569862</v>
      </c>
      <c r="L1934" s="118">
        <v>14766.316000000001</v>
      </c>
      <c r="M1934" s="208">
        <v>11.994</v>
      </c>
      <c r="N1934" s="118">
        <v>11.99</v>
      </c>
      <c r="O1934" s="115" t="s">
        <v>8183</v>
      </c>
      <c r="P1934" s="115"/>
      <c r="Q1934" s="119" t="str">
        <f>Y1934*100 &amp; "% ," &amp; O1934 &amp; " " &amp; P1934 &amp; " " &amp; AG1934</f>
        <v xml:space="preserve">0% ,Weld (WELD)  </v>
      </c>
      <c r="R1934" s="115"/>
      <c r="S1934" s="186"/>
      <c r="T1934" s="186"/>
      <c r="U1934" s="181">
        <v>360</v>
      </c>
      <c r="V1934" s="120">
        <v>14.3</v>
      </c>
      <c r="W1934" s="188"/>
      <c r="X1934" s="188"/>
      <c r="Y1934" s="122"/>
      <c r="Z1934" s="122"/>
      <c r="AA1934" s="122"/>
      <c r="AB1934" s="119"/>
      <c r="AC1934" s="123"/>
      <c r="AD1934" s="123"/>
      <c r="AE1934" s="123"/>
      <c r="AF1934" s="123" t="str">
        <f t="shared" si="180"/>
        <v xml:space="preserve"> </v>
      </c>
      <c r="AG1934" s="123" t="str">
        <f t="shared" si="181"/>
        <v/>
      </c>
      <c r="AH1934" s="119" t="s">
        <v>8184</v>
      </c>
      <c r="AI1934" s="121"/>
    </row>
    <row r="1935" spans="2:35" ht="13.2">
      <c r="B1935" s="150">
        <v>19250</v>
      </c>
      <c r="C1935" s="124">
        <v>1910</v>
      </c>
      <c r="D1935" s="124">
        <v>17.6910721948617</v>
      </c>
      <c r="E1935" s="124" t="s">
        <v>6281</v>
      </c>
      <c r="F1935" s="124" t="s">
        <v>6281</v>
      </c>
      <c r="G1935" s="126">
        <v>12740</v>
      </c>
      <c r="H1935" s="127">
        <f t="shared" si="182"/>
        <v>9.8924053171474515</v>
      </c>
      <c r="I1935" s="135" t="str">
        <f t="shared" si="183"/>
        <v>A-0807</v>
      </c>
      <c r="J1935" s="135" t="str">
        <f t="shared" si="184"/>
        <v>A-0807</v>
      </c>
      <c r="K1935" s="183">
        <f>H1935+M1935*0.001</f>
        <v>9.9043953171474524</v>
      </c>
      <c r="L1935" s="127">
        <v>14778.306</v>
      </c>
      <c r="M1935" s="208">
        <v>11.99</v>
      </c>
      <c r="N1935" s="127">
        <v>11.984</v>
      </c>
      <c r="O1935" s="124" t="s">
        <v>8183</v>
      </c>
      <c r="P1935" s="124"/>
      <c r="Q1935" s="128" t="str">
        <f>Y1935*100 &amp; "% ," &amp; O1935 &amp; " " &amp; P1935 &amp; " " &amp; AG1935</f>
        <v xml:space="preserve">0% ,Weld (WELD)  </v>
      </c>
      <c r="R1935" s="124"/>
      <c r="S1935" s="186"/>
      <c r="T1935" s="186"/>
      <c r="U1935" s="181">
        <v>360</v>
      </c>
      <c r="V1935" s="129">
        <v>14.3</v>
      </c>
      <c r="W1935" s="173"/>
      <c r="X1935" s="173"/>
      <c r="Y1935" s="131"/>
      <c r="Z1935" s="131"/>
      <c r="AA1935" s="131"/>
      <c r="AB1935" s="128"/>
      <c r="AC1935" s="132"/>
      <c r="AD1935" s="132"/>
      <c r="AE1935" s="132"/>
      <c r="AF1935" s="132" t="str">
        <f t="shared" si="180"/>
        <v xml:space="preserve"> </v>
      </c>
      <c r="AG1935" s="132" t="str">
        <f t="shared" si="181"/>
        <v/>
      </c>
      <c r="AH1935" s="128" t="s">
        <v>8184</v>
      </c>
      <c r="AI1935" s="130"/>
    </row>
    <row r="1936" spans="2:35" ht="13.2">
      <c r="B1936" s="149">
        <v>19260</v>
      </c>
      <c r="C1936" s="115">
        <v>1911</v>
      </c>
      <c r="D1936" s="115">
        <v>17.703073062306753</v>
      </c>
      <c r="E1936" s="115" t="s">
        <v>6282</v>
      </c>
      <c r="F1936" s="115" t="s">
        <v>6282</v>
      </c>
      <c r="G1936" s="117">
        <v>12750</v>
      </c>
      <c r="H1936" s="118">
        <f t="shared" si="182"/>
        <v>9.9044106436660062</v>
      </c>
      <c r="I1936" s="134" t="str">
        <f t="shared" si="183"/>
        <v>A-0808</v>
      </c>
      <c r="J1936" s="134" t="str">
        <f t="shared" si="184"/>
        <v>A-0808</v>
      </c>
      <c r="K1936" s="183">
        <f>H1936+M1936*0.001</f>
        <v>9.9163946436660062</v>
      </c>
      <c r="L1936" s="118">
        <v>14790.29</v>
      </c>
      <c r="M1936" s="208">
        <v>11.984</v>
      </c>
      <c r="N1936" s="118">
        <v>11.891</v>
      </c>
      <c r="O1936" s="115" t="s">
        <v>8183</v>
      </c>
      <c r="P1936" s="115"/>
      <c r="Q1936" s="119" t="str">
        <f>Y1936*100 &amp; "% ," &amp; O1936 &amp; " " &amp; P1936 &amp; " " &amp; AG1936</f>
        <v xml:space="preserve">0% ,Weld (WELD)  </v>
      </c>
      <c r="R1936" s="115"/>
      <c r="S1936" s="186"/>
      <c r="T1936" s="186"/>
      <c r="U1936" s="181">
        <v>360</v>
      </c>
      <c r="V1936" s="120">
        <v>14.3</v>
      </c>
      <c r="W1936" s="188"/>
      <c r="X1936" s="188"/>
      <c r="Y1936" s="122"/>
      <c r="Z1936" s="122"/>
      <c r="AA1936" s="122"/>
      <c r="AB1936" s="119"/>
      <c r="AC1936" s="123"/>
      <c r="AD1936" s="123"/>
      <c r="AE1936" s="123"/>
      <c r="AF1936" s="123" t="str">
        <f t="shared" si="180"/>
        <v xml:space="preserve"> </v>
      </c>
      <c r="AG1936" s="123" t="str">
        <f t="shared" si="181"/>
        <v/>
      </c>
      <c r="AH1936" s="119" t="s">
        <v>8184</v>
      </c>
      <c r="AI1936" s="121"/>
    </row>
    <row r="1937" spans="2:35" ht="13.2">
      <c r="B1937" s="150">
        <v>19270</v>
      </c>
      <c r="C1937" s="124">
        <v>1912</v>
      </c>
      <c r="D1937" s="124">
        <v>17.715075929752025</v>
      </c>
      <c r="E1937" s="124" t="s">
        <v>6283</v>
      </c>
      <c r="F1937" s="124" t="s">
        <v>6283</v>
      </c>
      <c r="G1937" s="126">
        <v>12760</v>
      </c>
      <c r="H1937" s="127">
        <f t="shared" si="182"/>
        <v>9.9162941610968076</v>
      </c>
      <c r="I1937" s="135" t="str">
        <f t="shared" si="183"/>
        <v>A-0809</v>
      </c>
      <c r="J1937" s="135" t="str">
        <f t="shared" si="184"/>
        <v>A-0809</v>
      </c>
      <c r="K1937" s="183">
        <f>H1937+M1937*0.001</f>
        <v>9.9281851610968079</v>
      </c>
      <c r="L1937" s="127">
        <v>14802.181</v>
      </c>
      <c r="M1937" s="208">
        <v>11.891</v>
      </c>
      <c r="N1937" s="127">
        <v>11.996</v>
      </c>
      <c r="O1937" s="124" t="s">
        <v>8183</v>
      </c>
      <c r="P1937" s="124"/>
      <c r="Q1937" s="128" t="str">
        <f>Y1937*100 &amp; "% ," &amp; O1937 &amp; " " &amp; P1937 &amp; " " &amp; AG1937</f>
        <v xml:space="preserve">0% ,Weld (WELD)  </v>
      </c>
      <c r="R1937" s="124"/>
      <c r="S1937" s="186"/>
      <c r="T1937" s="186"/>
      <c r="U1937" s="181">
        <v>360</v>
      </c>
      <c r="V1937" s="129">
        <v>14.3</v>
      </c>
      <c r="W1937" s="173"/>
      <c r="X1937" s="173"/>
      <c r="Y1937" s="131"/>
      <c r="Z1937" s="131"/>
      <c r="AA1937" s="131"/>
      <c r="AB1937" s="128"/>
      <c r="AC1937" s="132"/>
      <c r="AD1937" s="132"/>
      <c r="AE1937" s="132"/>
      <c r="AF1937" s="132" t="str">
        <f t="shared" si="180"/>
        <v xml:space="preserve"> </v>
      </c>
      <c r="AG1937" s="132" t="str">
        <f t="shared" si="181"/>
        <v/>
      </c>
      <c r="AH1937" s="128" t="s">
        <v>8184</v>
      </c>
      <c r="AI1937" s="130"/>
    </row>
    <row r="1938" spans="2:35" ht="13.2">
      <c r="B1938" s="149">
        <v>19280</v>
      </c>
      <c r="C1938" s="115">
        <v>1913</v>
      </c>
      <c r="D1938" s="115">
        <v>17.727067797197225</v>
      </c>
      <c r="E1938" s="115" t="s">
        <v>6284</v>
      </c>
      <c r="F1938" s="115" t="s">
        <v>6284</v>
      </c>
      <c r="G1938" s="117">
        <v>12760</v>
      </c>
      <c r="H1938" s="118">
        <f t="shared" si="182"/>
        <v>9.9162941610968076</v>
      </c>
      <c r="I1938" s="134" t="str">
        <f t="shared" si="183"/>
        <v>A-0809</v>
      </c>
      <c r="J1938" s="134" t="str">
        <f t="shared" si="184"/>
        <v>A-0809</v>
      </c>
      <c r="K1938" s="183">
        <f>H1938+M1938*0.001</f>
        <v>9.9162951610968069</v>
      </c>
      <c r="L1938" s="118">
        <v>14802.182000000001</v>
      </c>
      <c r="M1938" s="208">
        <v>1E-3</v>
      </c>
      <c r="N1938" s="118">
        <v>11.996</v>
      </c>
      <c r="O1938" s="115" t="s">
        <v>8198</v>
      </c>
      <c r="P1938" s="115" t="s">
        <v>8222</v>
      </c>
      <c r="Q1938" s="119" t="str">
        <f>Y1938*100 &amp; "% ," &amp; O1938 &amp; " " &amp; P1938 &amp; " " &amp; AG1938</f>
        <v xml:space="preserve">5% ,Anomaly (ANOM) Girth Weld Anomaly (GWAN) </v>
      </c>
      <c r="R1938" s="115"/>
      <c r="S1938" s="186" t="s">
        <v>8272</v>
      </c>
      <c r="T1938" s="186">
        <v>0.33333333333333331</v>
      </c>
      <c r="U1938" s="181">
        <v>120</v>
      </c>
      <c r="V1938" s="120">
        <v>14.3</v>
      </c>
      <c r="W1938" s="188"/>
      <c r="X1938" s="188"/>
      <c r="Y1938" s="122">
        <v>0.05</v>
      </c>
      <c r="Z1938" s="122"/>
      <c r="AA1938" s="122"/>
      <c r="AB1938" s="119"/>
      <c r="AC1938" s="123"/>
      <c r="AD1938" s="123"/>
      <c r="AE1938" s="123"/>
      <c r="AF1938" s="123" t="str">
        <f t="shared" si="180"/>
        <v xml:space="preserve"> </v>
      </c>
      <c r="AG1938" s="123" t="str">
        <f t="shared" si="181"/>
        <v/>
      </c>
      <c r="AH1938" s="119" t="s">
        <v>8412</v>
      </c>
      <c r="AI1938" s="121"/>
    </row>
    <row r="1939" spans="2:35" ht="13.2">
      <c r="B1939" s="150">
        <v>19290</v>
      </c>
      <c r="C1939" s="124">
        <v>1914</v>
      </c>
      <c r="D1939" s="124">
        <v>17.739066664642085</v>
      </c>
      <c r="E1939" s="124" t="s">
        <v>6285</v>
      </c>
      <c r="F1939" s="124" t="s">
        <v>6285</v>
      </c>
      <c r="G1939" s="126">
        <v>12770</v>
      </c>
      <c r="H1939" s="127">
        <f t="shared" si="182"/>
        <v>9.9283016230693679</v>
      </c>
      <c r="I1939" s="135" t="str">
        <f t="shared" si="183"/>
        <v>A-0810</v>
      </c>
      <c r="J1939" s="135" t="str">
        <f t="shared" si="184"/>
        <v>A-0810</v>
      </c>
      <c r="K1939" s="183">
        <f>H1939+M1939*0.001</f>
        <v>9.9402976230693678</v>
      </c>
      <c r="L1939" s="127">
        <v>14814.177</v>
      </c>
      <c r="M1939" s="208">
        <v>11.996</v>
      </c>
      <c r="N1939" s="127">
        <v>12.007999999999999</v>
      </c>
      <c r="O1939" s="124" t="s">
        <v>8183</v>
      </c>
      <c r="P1939" s="124"/>
      <c r="Q1939" s="128" t="str">
        <f>Y1939*100 &amp; "% ," &amp; O1939 &amp; " " &amp; P1939 &amp; " " &amp; AG1939</f>
        <v xml:space="preserve">0% ,Weld (WELD)  </v>
      </c>
      <c r="R1939" s="124"/>
      <c r="S1939" s="186"/>
      <c r="T1939" s="186"/>
      <c r="U1939" s="181">
        <v>360</v>
      </c>
      <c r="V1939" s="129">
        <v>14.3</v>
      </c>
      <c r="W1939" s="173"/>
      <c r="X1939" s="173"/>
      <c r="Y1939" s="131"/>
      <c r="Z1939" s="131"/>
      <c r="AA1939" s="131"/>
      <c r="AB1939" s="128"/>
      <c r="AC1939" s="132"/>
      <c r="AD1939" s="132"/>
      <c r="AE1939" s="132"/>
      <c r="AF1939" s="132" t="str">
        <f t="shared" si="180"/>
        <v xml:space="preserve"> </v>
      </c>
      <c r="AG1939" s="132" t="str">
        <f t="shared" si="181"/>
        <v/>
      </c>
      <c r="AH1939" s="128" t="s">
        <v>8184</v>
      </c>
      <c r="AI1939" s="130"/>
    </row>
    <row r="1940" spans="2:35" ht="13.2">
      <c r="B1940" s="149">
        <v>19300</v>
      </c>
      <c r="C1940" s="115">
        <v>1915</v>
      </c>
      <c r="D1940" s="115">
        <v>17.751072532087306</v>
      </c>
      <c r="E1940" s="115" t="s">
        <v>6286</v>
      </c>
      <c r="F1940" s="115" t="s">
        <v>6286</v>
      </c>
      <c r="G1940" s="117">
        <v>12780</v>
      </c>
      <c r="H1940" s="118">
        <f t="shared" si="182"/>
        <v>9.9403037256467943</v>
      </c>
      <c r="I1940" s="134" t="str">
        <f t="shared" si="183"/>
        <v>A-0811</v>
      </c>
      <c r="J1940" s="134" t="str">
        <f t="shared" si="184"/>
        <v>A-0811</v>
      </c>
      <c r="K1940" s="183">
        <f>H1940+M1940*0.001</f>
        <v>9.9523117256467941</v>
      </c>
      <c r="L1940" s="118">
        <v>14826.184999999999</v>
      </c>
      <c r="M1940" s="208">
        <v>12.007999999999999</v>
      </c>
      <c r="N1940" s="118">
        <v>11.989000000000001</v>
      </c>
      <c r="O1940" s="115" t="s">
        <v>8183</v>
      </c>
      <c r="P1940" s="115"/>
      <c r="Q1940" s="119" t="str">
        <f>Y1940*100 &amp; "% ," &amp; O1940 &amp; " " &amp; P1940 &amp; " " &amp; AG1940</f>
        <v xml:space="preserve">0% ,Weld (WELD)  </v>
      </c>
      <c r="R1940" s="115"/>
      <c r="S1940" s="186"/>
      <c r="T1940" s="186"/>
      <c r="U1940" s="181">
        <v>360</v>
      </c>
      <c r="V1940" s="120">
        <v>14.3</v>
      </c>
      <c r="W1940" s="188"/>
      <c r="X1940" s="188"/>
      <c r="Y1940" s="122"/>
      <c r="Z1940" s="122"/>
      <c r="AA1940" s="122"/>
      <c r="AB1940" s="119"/>
      <c r="AC1940" s="123"/>
      <c r="AD1940" s="123"/>
      <c r="AE1940" s="123"/>
      <c r="AF1940" s="123" t="str">
        <f t="shared" si="180"/>
        <v xml:space="preserve"> </v>
      </c>
      <c r="AG1940" s="123" t="str">
        <f t="shared" si="181"/>
        <v/>
      </c>
      <c r="AH1940" s="119" t="s">
        <v>8184</v>
      </c>
      <c r="AI1940" s="121"/>
    </row>
    <row r="1941" spans="2:35" ht="13.2">
      <c r="B1941" s="150">
        <v>19310</v>
      </c>
      <c r="C1941" s="124">
        <v>1916</v>
      </c>
      <c r="D1941" s="124">
        <v>17.763075399528294</v>
      </c>
      <c r="E1941" s="124" t="s">
        <v>6287</v>
      </c>
      <c r="F1941" s="124" t="s">
        <v>6287</v>
      </c>
      <c r="G1941" s="126">
        <v>12780</v>
      </c>
      <c r="H1941" s="127">
        <f t="shared" si="182"/>
        <v>9.9403037256467943</v>
      </c>
      <c r="I1941" s="135" t="str">
        <f t="shared" si="183"/>
        <v>A-0811</v>
      </c>
      <c r="J1941" s="135" t="str">
        <f t="shared" si="184"/>
        <v>A-0811</v>
      </c>
      <c r="K1941" s="183">
        <f>H1941+M1941*0.001</f>
        <v>9.9463087256467944</v>
      </c>
      <c r="L1941" s="127">
        <v>14832.191000000001</v>
      </c>
      <c r="M1941" s="208">
        <v>6.0049999999999999</v>
      </c>
      <c r="N1941" s="127">
        <v>11.989000000000001</v>
      </c>
      <c r="O1941" s="124" t="s">
        <v>8321</v>
      </c>
      <c r="P1941" s="124"/>
      <c r="Q1941" s="128" t="str">
        <f>Y1941*100 &amp; "% ," &amp; O1941 &amp; " " &amp; P1941 &amp; " " &amp; AG1941</f>
        <v xml:space="preserve">0% ,Anode (ANOD)  </v>
      </c>
      <c r="R1941" s="124"/>
      <c r="S1941" s="186"/>
      <c r="T1941" s="186"/>
      <c r="U1941" s="181">
        <v>360</v>
      </c>
      <c r="V1941" s="129">
        <v>14.3</v>
      </c>
      <c r="W1941" s="173"/>
      <c r="X1941" s="173"/>
      <c r="Y1941" s="131"/>
      <c r="Z1941" s="131"/>
      <c r="AA1941" s="131"/>
      <c r="AB1941" s="128"/>
      <c r="AC1941" s="132"/>
      <c r="AD1941" s="132"/>
      <c r="AE1941" s="132"/>
      <c r="AF1941" s="132" t="str">
        <f t="shared" si="180"/>
        <v xml:space="preserve"> </v>
      </c>
      <c r="AG1941" s="132" t="str">
        <f t="shared" si="181"/>
        <v/>
      </c>
      <c r="AH1941" s="128" t="s">
        <v>8413</v>
      </c>
      <c r="AI1941" s="130"/>
    </row>
    <row r="1942" spans="2:35" ht="13.2">
      <c r="B1942" s="149">
        <v>19320</v>
      </c>
      <c r="C1942" s="115">
        <v>1917</v>
      </c>
      <c r="D1942" s="115">
        <v>17.775074266960285</v>
      </c>
      <c r="E1942" s="115" t="s">
        <v>6288</v>
      </c>
      <c r="F1942" s="115" t="s">
        <v>6288</v>
      </c>
      <c r="G1942" s="117">
        <v>12790</v>
      </c>
      <c r="H1942" s="118">
        <f t="shared" si="182"/>
        <v>9.9522987145243551</v>
      </c>
      <c r="I1942" s="134" t="str">
        <f t="shared" si="183"/>
        <v>A-0812</v>
      </c>
      <c r="J1942" s="134" t="str">
        <f t="shared" si="184"/>
        <v>A-0812</v>
      </c>
      <c r="K1942" s="183">
        <f>H1942+M1942*0.001</f>
        <v>9.9642877145243549</v>
      </c>
      <c r="L1942" s="118">
        <v>14838.174000000001</v>
      </c>
      <c r="M1942" s="208">
        <v>11.989000000000001</v>
      </c>
      <c r="N1942" s="118">
        <v>11.974</v>
      </c>
      <c r="O1942" s="115" t="s">
        <v>8183</v>
      </c>
      <c r="P1942" s="115" t="s">
        <v>661</v>
      </c>
      <c r="Q1942" s="119" t="str">
        <f>Y1942*100 &amp; "% ," &amp; O1942 &amp; " " &amp; P1942 &amp; " " &amp; AG1942</f>
        <v xml:space="preserve">0% ,Weld (WELD) Change in Wall Thickness (CHWT) </v>
      </c>
      <c r="R1942" s="115"/>
      <c r="S1942" s="186"/>
      <c r="T1942" s="186"/>
      <c r="U1942" s="181">
        <v>360</v>
      </c>
      <c r="V1942" s="120">
        <v>21</v>
      </c>
      <c r="W1942" s="188"/>
      <c r="X1942" s="188"/>
      <c r="Y1942" s="122"/>
      <c r="Z1942" s="122"/>
      <c r="AA1942" s="122"/>
      <c r="AB1942" s="119"/>
      <c r="AC1942" s="123"/>
      <c r="AD1942" s="123"/>
      <c r="AE1942" s="123"/>
      <c r="AF1942" s="123" t="str">
        <f t="shared" si="180"/>
        <v xml:space="preserve"> </v>
      </c>
      <c r="AG1942" s="123" t="str">
        <f t="shared" si="181"/>
        <v/>
      </c>
      <c r="AH1942" s="119" t="s">
        <v>8347</v>
      </c>
      <c r="AI1942" s="121"/>
    </row>
    <row r="1943" spans="2:35" ht="13.2">
      <c r="B1943" s="150">
        <v>19330</v>
      </c>
      <c r="C1943" s="124">
        <v>1918</v>
      </c>
      <c r="D1943" s="124">
        <v>17.787069134392219</v>
      </c>
      <c r="E1943" s="124" t="s">
        <v>6289</v>
      </c>
      <c r="F1943" s="124" t="s">
        <v>6289</v>
      </c>
      <c r="G1943" s="126">
        <v>12800</v>
      </c>
      <c r="H1943" s="127">
        <f t="shared" si="182"/>
        <v>9.964291719290804</v>
      </c>
      <c r="I1943" s="135" t="str">
        <f t="shared" si="183"/>
        <v>A-0813</v>
      </c>
      <c r="J1943" s="135" t="str">
        <f t="shared" si="184"/>
        <v>A-0813</v>
      </c>
      <c r="K1943" s="183">
        <f>H1943+M1943*0.001</f>
        <v>9.9762657192908044</v>
      </c>
      <c r="L1943" s="127">
        <v>14850.148999999999</v>
      </c>
      <c r="M1943" s="208">
        <v>11.974</v>
      </c>
      <c r="N1943" s="127">
        <v>11.984</v>
      </c>
      <c r="O1943" s="124" t="s">
        <v>8183</v>
      </c>
      <c r="P1943" s="124" t="s">
        <v>661</v>
      </c>
      <c r="Q1943" s="128" t="str">
        <f>Y1943*100 &amp; "% ," &amp; O1943 &amp; " " &amp; P1943 &amp; " " &amp; AG1943</f>
        <v xml:space="preserve">0% ,Weld (WELD) Change in Wall Thickness (CHWT) </v>
      </c>
      <c r="R1943" s="124"/>
      <c r="S1943" s="186"/>
      <c r="T1943" s="186"/>
      <c r="U1943" s="181">
        <v>360</v>
      </c>
      <c r="V1943" s="129">
        <v>14.3</v>
      </c>
      <c r="W1943" s="173"/>
      <c r="X1943" s="173"/>
      <c r="Y1943" s="131"/>
      <c r="Z1943" s="131"/>
      <c r="AA1943" s="131"/>
      <c r="AB1943" s="128"/>
      <c r="AC1943" s="132"/>
      <c r="AD1943" s="132"/>
      <c r="AE1943" s="132"/>
      <c r="AF1943" s="132" t="str">
        <f t="shared" si="180"/>
        <v xml:space="preserve"> </v>
      </c>
      <c r="AG1943" s="132" t="str">
        <f t="shared" si="181"/>
        <v/>
      </c>
      <c r="AH1943" s="128" t="s">
        <v>8348</v>
      </c>
      <c r="AI1943" s="130"/>
    </row>
    <row r="1944" spans="2:35" ht="13.2">
      <c r="B1944" s="149">
        <v>19340</v>
      </c>
      <c r="C1944" s="115">
        <v>1919</v>
      </c>
      <c r="D1944" s="115">
        <v>17.799017001824964</v>
      </c>
      <c r="E1944" s="115" t="s">
        <v>6290</v>
      </c>
      <c r="F1944" s="115" t="s">
        <v>6290</v>
      </c>
      <c r="G1944" s="117">
        <v>12810</v>
      </c>
      <c r="H1944" s="118">
        <f t="shared" si="182"/>
        <v>9.9762859744786301</v>
      </c>
      <c r="I1944" s="134" t="str">
        <f t="shared" si="183"/>
        <v>A-0814</v>
      </c>
      <c r="J1944" s="134" t="str">
        <f t="shared" si="184"/>
        <v>A-0814</v>
      </c>
      <c r="K1944" s="183">
        <f>H1944+M1944*0.001</f>
        <v>9.9882699744786301</v>
      </c>
      <c r="L1944" s="118">
        <v>14862.133</v>
      </c>
      <c r="M1944" s="208">
        <v>11.984</v>
      </c>
      <c r="N1944" s="118">
        <v>11.986000000000001</v>
      </c>
      <c r="O1944" s="115" t="s">
        <v>8183</v>
      </c>
      <c r="P1944" s="115"/>
      <c r="Q1944" s="119" t="str">
        <f>Y1944*100 &amp; "% ," &amp; O1944 &amp; " " &amp; P1944 &amp; " " &amp; AG1944</f>
        <v xml:space="preserve">0% ,Weld (WELD)  </v>
      </c>
      <c r="R1944" s="115"/>
      <c r="S1944" s="186"/>
      <c r="T1944" s="186"/>
      <c r="U1944" s="181">
        <v>360</v>
      </c>
      <c r="V1944" s="120">
        <v>14.3</v>
      </c>
      <c r="W1944" s="188"/>
      <c r="X1944" s="188"/>
      <c r="Y1944" s="122"/>
      <c r="Z1944" s="122"/>
      <c r="AA1944" s="122"/>
      <c r="AB1944" s="119"/>
      <c r="AC1944" s="123"/>
      <c r="AD1944" s="123"/>
      <c r="AE1944" s="123"/>
      <c r="AF1944" s="123" t="str">
        <f t="shared" si="180"/>
        <v xml:space="preserve"> </v>
      </c>
      <c r="AG1944" s="123" t="str">
        <f t="shared" si="181"/>
        <v/>
      </c>
      <c r="AH1944" s="119" t="s">
        <v>8184</v>
      </c>
      <c r="AI1944" s="121"/>
    </row>
    <row r="1945" spans="2:35" ht="13.2">
      <c r="B1945" s="150">
        <v>19350</v>
      </c>
      <c r="C1945" s="124">
        <v>1920</v>
      </c>
      <c r="D1945" s="124">
        <v>17.811016869256957</v>
      </c>
      <c r="E1945" s="124" t="s">
        <v>6291</v>
      </c>
      <c r="F1945" s="124" t="s">
        <v>6291</v>
      </c>
      <c r="G1945" s="126">
        <v>12820</v>
      </c>
      <c r="H1945" s="127">
        <f t="shared" si="182"/>
        <v>9.9883021988352514</v>
      </c>
      <c r="I1945" s="135" t="str">
        <f t="shared" si="183"/>
        <v>A-0815</v>
      </c>
      <c r="J1945" s="135" t="str">
        <f t="shared" si="184"/>
        <v>A-0815</v>
      </c>
      <c r="K1945" s="183">
        <f>H1945+M1945*0.001</f>
        <v>10.000288198835252</v>
      </c>
      <c r="L1945" s="127">
        <v>14874.119000000001</v>
      </c>
      <c r="M1945" s="208">
        <v>11.986000000000001</v>
      </c>
      <c r="N1945" s="127">
        <v>11.984999999999999</v>
      </c>
      <c r="O1945" s="124" t="s">
        <v>8183</v>
      </c>
      <c r="P1945" s="124"/>
      <c r="Q1945" s="128" t="str">
        <f>Y1945*100 &amp; "% ," &amp; O1945 &amp; " " &amp; P1945 &amp; " " &amp; AG1945</f>
        <v xml:space="preserve">0% ,Weld (WELD)  </v>
      </c>
      <c r="R1945" s="124"/>
      <c r="S1945" s="186"/>
      <c r="T1945" s="186"/>
      <c r="U1945" s="181">
        <v>360</v>
      </c>
      <c r="V1945" s="129">
        <v>14.3</v>
      </c>
      <c r="W1945" s="173"/>
      <c r="X1945" s="173"/>
      <c r="Y1945" s="131"/>
      <c r="Z1945" s="131"/>
      <c r="AA1945" s="131"/>
      <c r="AB1945" s="128"/>
      <c r="AC1945" s="132"/>
      <c r="AD1945" s="132"/>
      <c r="AE1945" s="132"/>
      <c r="AF1945" s="132" t="str">
        <f t="shared" si="180"/>
        <v xml:space="preserve"> </v>
      </c>
      <c r="AG1945" s="132" t="str">
        <f t="shared" si="181"/>
        <v/>
      </c>
      <c r="AH1945" s="128" t="s">
        <v>8184</v>
      </c>
      <c r="AI1945" s="130"/>
    </row>
    <row r="1946" spans="2:35" ht="13.2">
      <c r="B1946" s="149">
        <v>19360</v>
      </c>
      <c r="C1946" s="115">
        <v>1921</v>
      </c>
      <c r="D1946" s="115">
        <v>17.823019736689005</v>
      </c>
      <c r="E1946" s="115" t="s">
        <v>6292</v>
      </c>
      <c r="F1946" s="115" t="s">
        <v>6292</v>
      </c>
      <c r="G1946" s="117">
        <v>12820</v>
      </c>
      <c r="H1946" s="118">
        <f t="shared" si="182"/>
        <v>9.9883021988352514</v>
      </c>
      <c r="I1946" s="134" t="str">
        <f t="shared" si="183"/>
        <v>A-0815</v>
      </c>
      <c r="J1946" s="134" t="str">
        <f t="shared" si="184"/>
        <v>A-0815</v>
      </c>
      <c r="K1946" s="183">
        <f>H1946+M1946*0.001</f>
        <v>9.9894931988352518</v>
      </c>
      <c r="L1946" s="118">
        <v>14875.311</v>
      </c>
      <c r="M1946" s="208">
        <v>1.1910000000000001</v>
      </c>
      <c r="N1946" s="118">
        <v>11.984999999999999</v>
      </c>
      <c r="O1946" s="115" t="s">
        <v>8198</v>
      </c>
      <c r="P1946" s="115" t="s">
        <v>8199</v>
      </c>
      <c r="Q1946" s="119" t="str">
        <f>Y1946*100 &amp; "% ," &amp; O1946 &amp; " " &amp; P1946 &amp; " " &amp; AG1946</f>
        <v xml:space="preserve">11% ,Anomaly (ANOM) Pipe Mill Anomaly (MIAN) </v>
      </c>
      <c r="R1946" s="115" t="s">
        <v>8200</v>
      </c>
      <c r="S1946" s="186" t="s">
        <v>8235</v>
      </c>
      <c r="T1946" s="186">
        <v>0.19791666666666666</v>
      </c>
      <c r="U1946" s="181">
        <v>215.25</v>
      </c>
      <c r="V1946" s="120">
        <v>14.3</v>
      </c>
      <c r="W1946" s="188">
        <v>37</v>
      </c>
      <c r="X1946" s="188">
        <v>38</v>
      </c>
      <c r="Y1946" s="122">
        <v>0.11</v>
      </c>
      <c r="Z1946" s="122">
        <v>0.11</v>
      </c>
      <c r="AA1946" s="122"/>
      <c r="AB1946" s="119" t="s">
        <v>8202</v>
      </c>
      <c r="AC1946" s="123"/>
      <c r="AD1946" s="123"/>
      <c r="AE1946" s="123"/>
      <c r="AF1946" s="123" t="str">
        <f t="shared" si="180"/>
        <v xml:space="preserve"> </v>
      </c>
      <c r="AG1946" s="123" t="str">
        <f t="shared" si="181"/>
        <v/>
      </c>
      <c r="AH1946" s="119" t="s">
        <v>8203</v>
      </c>
      <c r="AI1946" s="121">
        <v>498</v>
      </c>
    </row>
    <row r="1947" spans="2:35" ht="13.2">
      <c r="B1947" s="150">
        <v>19370</v>
      </c>
      <c r="C1947" s="124">
        <v>1922</v>
      </c>
      <c r="D1947" s="124">
        <v>17.835019604121019</v>
      </c>
      <c r="E1947" s="124" t="s">
        <v>6293</v>
      </c>
      <c r="F1947" s="124" t="s">
        <v>6293</v>
      </c>
      <c r="G1947" s="126">
        <v>12830</v>
      </c>
      <c r="H1947" s="127">
        <f t="shared" si="182"/>
        <v>10.000299602380538</v>
      </c>
      <c r="I1947" s="135" t="str">
        <f t="shared" si="183"/>
        <v>A-0816</v>
      </c>
      <c r="J1947" s="135" t="str">
        <f t="shared" si="184"/>
        <v>A-0816</v>
      </c>
      <c r="K1947" s="183">
        <f>H1947+M1947*0.001</f>
        <v>10.012284602380538</v>
      </c>
      <c r="L1947" s="127">
        <v>14886.105</v>
      </c>
      <c r="M1947" s="208">
        <v>11.984999999999999</v>
      </c>
      <c r="N1947" s="127">
        <v>12.012</v>
      </c>
      <c r="O1947" s="124" t="s">
        <v>8183</v>
      </c>
      <c r="P1947" s="124"/>
      <c r="Q1947" s="128" t="str">
        <f>Y1947*100 &amp; "% ," &amp; O1947 &amp; " " &amp; P1947 &amp; " " &amp; AG1947</f>
        <v xml:space="preserve">0% ,Weld (WELD)  </v>
      </c>
      <c r="R1947" s="124"/>
      <c r="S1947" s="186"/>
      <c r="T1947" s="186"/>
      <c r="U1947" s="181">
        <v>360</v>
      </c>
      <c r="V1947" s="129">
        <v>14.3</v>
      </c>
      <c r="W1947" s="173"/>
      <c r="X1947" s="173"/>
      <c r="Y1947" s="131"/>
      <c r="Z1947" s="131"/>
      <c r="AA1947" s="131"/>
      <c r="AB1947" s="128"/>
      <c r="AC1947" s="132"/>
      <c r="AD1947" s="132"/>
      <c r="AE1947" s="132"/>
      <c r="AF1947" s="132" t="str">
        <f t="shared" si="180"/>
        <v xml:space="preserve"> </v>
      </c>
      <c r="AG1947" s="132" t="str">
        <f t="shared" si="181"/>
        <v/>
      </c>
      <c r="AH1947" s="128" t="s">
        <v>8184</v>
      </c>
      <c r="AI1947" s="130"/>
    </row>
    <row r="1948" spans="2:35" ht="13.2">
      <c r="B1948" s="149">
        <v>19380</v>
      </c>
      <c r="C1948" s="115">
        <v>1923</v>
      </c>
      <c r="D1948" s="115">
        <v>17.847024471553095</v>
      </c>
      <c r="E1948" s="115" t="s">
        <v>6294</v>
      </c>
      <c r="F1948" s="115" t="s">
        <v>6294</v>
      </c>
      <c r="G1948" s="117">
        <v>12840</v>
      </c>
      <c r="H1948" s="118">
        <f t="shared" si="182"/>
        <v>10.012301652289944</v>
      </c>
      <c r="I1948" s="134" t="str">
        <f t="shared" si="183"/>
        <v>A-0817</v>
      </c>
      <c r="J1948" s="134" t="str">
        <f t="shared" si="184"/>
        <v>A-0817</v>
      </c>
      <c r="K1948" s="183">
        <f>H1948+M1948*0.001</f>
        <v>10.024313652289944</v>
      </c>
      <c r="L1948" s="118">
        <v>14898.117</v>
      </c>
      <c r="M1948" s="208">
        <v>12.012</v>
      </c>
      <c r="N1948" s="118">
        <v>11.992000000000001</v>
      </c>
      <c r="O1948" s="115" t="s">
        <v>8183</v>
      </c>
      <c r="P1948" s="115"/>
      <c r="Q1948" s="119" t="str">
        <f>Y1948*100 &amp; "% ," &amp; O1948 &amp; " " &amp; P1948 &amp; " " &amp; AG1948</f>
        <v xml:space="preserve">0% ,Weld (WELD)  </v>
      </c>
      <c r="R1948" s="115"/>
      <c r="S1948" s="186"/>
      <c r="T1948" s="186"/>
      <c r="U1948" s="181">
        <v>360</v>
      </c>
      <c r="V1948" s="120">
        <v>14.3</v>
      </c>
      <c r="W1948" s="188"/>
      <c r="X1948" s="188"/>
      <c r="Y1948" s="122"/>
      <c r="Z1948" s="122"/>
      <c r="AA1948" s="122"/>
      <c r="AB1948" s="119"/>
      <c r="AC1948" s="123"/>
      <c r="AD1948" s="123"/>
      <c r="AE1948" s="123"/>
      <c r="AF1948" s="123" t="str">
        <f t="shared" si="180"/>
        <v xml:space="preserve"> </v>
      </c>
      <c r="AG1948" s="123" t="str">
        <f t="shared" si="181"/>
        <v/>
      </c>
      <c r="AH1948" s="119" t="s">
        <v>8184</v>
      </c>
      <c r="AI1948" s="121"/>
    </row>
    <row r="1949" spans="2:35" ht="13.2">
      <c r="B1949" s="150">
        <v>19390</v>
      </c>
      <c r="C1949" s="124">
        <v>1924</v>
      </c>
      <c r="D1949" s="124">
        <v>17.858818338986566</v>
      </c>
      <c r="E1949" s="124" t="s">
        <v>6295</v>
      </c>
      <c r="F1949" s="124" t="s">
        <v>6295</v>
      </c>
      <c r="G1949" s="126">
        <v>12840</v>
      </c>
      <c r="H1949" s="127">
        <f t="shared" si="182"/>
        <v>10.012301652289944</v>
      </c>
      <c r="I1949" s="135" t="str">
        <f t="shared" si="183"/>
        <v>A-0817</v>
      </c>
      <c r="J1949" s="135" t="str">
        <f t="shared" si="184"/>
        <v>A-0817</v>
      </c>
      <c r="K1949" s="183">
        <f>H1949+M1949*0.001</f>
        <v>10.014283652289944</v>
      </c>
      <c r="L1949" s="127">
        <v>14900.098</v>
      </c>
      <c r="M1949" s="208">
        <v>1.982</v>
      </c>
      <c r="N1949" s="127">
        <v>11.992000000000001</v>
      </c>
      <c r="O1949" s="124" t="s">
        <v>8198</v>
      </c>
      <c r="P1949" s="124" t="s">
        <v>8199</v>
      </c>
      <c r="Q1949" s="128" t="str">
        <f>Y1949*100 &amp; "% ," &amp; O1949 &amp; " " &amp; P1949 &amp; " " &amp; AG1949</f>
        <v xml:space="preserve">13% ,Anomaly (ANOM) Pipe Mill Anomaly (MIAN) </v>
      </c>
      <c r="R1949" s="124" t="s">
        <v>8200</v>
      </c>
      <c r="S1949" s="186" t="s">
        <v>8270</v>
      </c>
      <c r="T1949" s="186">
        <v>0.40625</v>
      </c>
      <c r="U1949" s="181">
        <v>65.25</v>
      </c>
      <c r="V1949" s="129">
        <v>14.3</v>
      </c>
      <c r="W1949" s="173">
        <v>48</v>
      </c>
      <c r="X1949" s="173">
        <v>34</v>
      </c>
      <c r="Y1949" s="131">
        <v>0.13</v>
      </c>
      <c r="Z1949" s="131">
        <v>0.13</v>
      </c>
      <c r="AA1949" s="131"/>
      <c r="AB1949" s="128" t="s">
        <v>8202</v>
      </c>
      <c r="AC1949" s="132"/>
      <c r="AD1949" s="132"/>
      <c r="AE1949" s="132"/>
      <c r="AF1949" s="132" t="str">
        <f t="shared" si="180"/>
        <v xml:space="preserve"> </v>
      </c>
      <c r="AG1949" s="132" t="str">
        <f t="shared" si="181"/>
        <v/>
      </c>
      <c r="AH1949" s="128" t="s">
        <v>8203</v>
      </c>
      <c r="AI1949" s="130">
        <v>499</v>
      </c>
    </row>
    <row r="1950" spans="2:35" ht="13.2">
      <c r="B1950" s="149">
        <v>19400</v>
      </c>
      <c r="C1950" s="115">
        <v>1925</v>
      </c>
      <c r="D1950" s="115">
        <v>17.870469206421316</v>
      </c>
      <c r="E1950" s="115" t="s">
        <v>6296</v>
      </c>
      <c r="F1950" s="115" t="s">
        <v>6296</v>
      </c>
      <c r="G1950" s="117">
        <v>12850</v>
      </c>
      <c r="H1950" s="118">
        <f t="shared" si="182"/>
        <v>10.024302490219048</v>
      </c>
      <c r="I1950" s="134" t="str">
        <f t="shared" si="183"/>
        <v>A-0818</v>
      </c>
      <c r="J1950" s="134" t="str">
        <f t="shared" si="184"/>
        <v>A-0818</v>
      </c>
      <c r="K1950" s="183">
        <f>H1950+M1950*0.001</f>
        <v>10.036294490219047</v>
      </c>
      <c r="L1950" s="118">
        <v>14910.109</v>
      </c>
      <c r="M1950" s="208">
        <v>11.992000000000001</v>
      </c>
      <c r="N1950" s="118">
        <v>12.006</v>
      </c>
      <c r="O1950" s="115" t="s">
        <v>8183</v>
      </c>
      <c r="P1950" s="115"/>
      <c r="Q1950" s="119" t="str">
        <f>Y1950*100 &amp; "% ," &amp; O1950 &amp; " " &amp; P1950 &amp; " " &amp; AG1950</f>
        <v xml:space="preserve">0% ,Weld (WELD)  </v>
      </c>
      <c r="R1950" s="115"/>
      <c r="S1950" s="186"/>
      <c r="T1950" s="186"/>
      <c r="U1950" s="181">
        <v>360</v>
      </c>
      <c r="V1950" s="120">
        <v>14.3</v>
      </c>
      <c r="W1950" s="188"/>
      <c r="X1950" s="188"/>
      <c r="Y1950" s="122"/>
      <c r="Z1950" s="122"/>
      <c r="AA1950" s="122"/>
      <c r="AB1950" s="119"/>
      <c r="AC1950" s="123"/>
      <c r="AD1950" s="123"/>
      <c r="AE1950" s="123"/>
      <c r="AF1950" s="123" t="str">
        <f t="shared" si="180"/>
        <v xml:space="preserve"> </v>
      </c>
      <c r="AG1950" s="123" t="str">
        <f t="shared" si="181"/>
        <v/>
      </c>
      <c r="AH1950" s="119" t="s">
        <v>8184</v>
      </c>
      <c r="AI1950" s="121"/>
    </row>
    <row r="1951" spans="2:35" ht="13.2">
      <c r="B1951" s="150">
        <v>19410</v>
      </c>
      <c r="C1951" s="124">
        <v>1926</v>
      </c>
      <c r="D1951" s="124">
        <v>17.882472073853364</v>
      </c>
      <c r="E1951" s="124" t="s">
        <v>6297</v>
      </c>
      <c r="F1951" s="124" t="s">
        <v>6297</v>
      </c>
      <c r="G1951" s="126">
        <v>12860</v>
      </c>
      <c r="H1951" s="127">
        <f t="shared" si="182"/>
        <v>10.036310834946814</v>
      </c>
      <c r="I1951" s="135" t="str">
        <f t="shared" si="183"/>
        <v>A-0819</v>
      </c>
      <c r="J1951" s="135" t="str">
        <f t="shared" si="184"/>
        <v>A-0819</v>
      </c>
      <c r="K1951" s="183">
        <f>H1951+M1951*0.001</f>
        <v>10.048316834946814</v>
      </c>
      <c r="L1951" s="127">
        <v>14922.115</v>
      </c>
      <c r="M1951" s="208">
        <v>12.006</v>
      </c>
      <c r="N1951" s="127">
        <v>12</v>
      </c>
      <c r="O1951" s="124" t="s">
        <v>8183</v>
      </c>
      <c r="P1951" s="124"/>
      <c r="Q1951" s="128" t="str">
        <f>Y1951*100 &amp; "% ," &amp; O1951 &amp; " " &amp; P1951 &amp; " " &amp; AG1951</f>
        <v xml:space="preserve">0% ,Weld (WELD)  </v>
      </c>
      <c r="R1951" s="124"/>
      <c r="S1951" s="186"/>
      <c r="T1951" s="186"/>
      <c r="U1951" s="181">
        <v>360</v>
      </c>
      <c r="V1951" s="129">
        <v>14.3</v>
      </c>
      <c r="W1951" s="173"/>
      <c r="X1951" s="173"/>
      <c r="Y1951" s="131"/>
      <c r="Z1951" s="131"/>
      <c r="AA1951" s="131"/>
      <c r="AB1951" s="128"/>
      <c r="AC1951" s="132"/>
      <c r="AD1951" s="132"/>
      <c r="AE1951" s="132"/>
      <c r="AF1951" s="132" t="str">
        <f t="shared" si="180"/>
        <v xml:space="preserve"> </v>
      </c>
      <c r="AG1951" s="132" t="str">
        <f t="shared" si="181"/>
        <v/>
      </c>
      <c r="AH1951" s="128" t="s">
        <v>8184</v>
      </c>
      <c r="AI1951" s="130"/>
    </row>
    <row r="1952" spans="2:35" ht="13.2">
      <c r="B1952" s="149">
        <v>19420</v>
      </c>
      <c r="C1952" s="115">
        <v>1927</v>
      </c>
      <c r="D1952" s="115">
        <v>17.894469941285333</v>
      </c>
      <c r="E1952" s="115" t="s">
        <v>6298</v>
      </c>
      <c r="F1952" s="115" t="s">
        <v>6298</v>
      </c>
      <c r="G1952" s="117">
        <v>12870</v>
      </c>
      <c r="H1952" s="118">
        <f t="shared" si="182"/>
        <v>10.048319403417949</v>
      </c>
      <c r="I1952" s="134" t="str">
        <f t="shared" si="183"/>
        <v>A-0820</v>
      </c>
      <c r="J1952" s="134" t="str">
        <f t="shared" si="184"/>
        <v>A-0820</v>
      </c>
      <c r="K1952" s="183">
        <f>H1952+M1952*0.001</f>
        <v>10.06031940341795</v>
      </c>
      <c r="L1952" s="118">
        <v>14934.115</v>
      </c>
      <c r="M1952" s="208">
        <v>12</v>
      </c>
      <c r="N1952" s="118">
        <v>12.013999999999999</v>
      </c>
      <c r="O1952" s="115" t="s">
        <v>8183</v>
      </c>
      <c r="P1952" s="115"/>
      <c r="Q1952" s="119" t="str">
        <f>Y1952*100 &amp; "% ," &amp; O1952 &amp; " " &amp; P1952 &amp; " " &amp; AG1952</f>
        <v xml:space="preserve">0% ,Weld (WELD)  </v>
      </c>
      <c r="R1952" s="115"/>
      <c r="S1952" s="186"/>
      <c r="T1952" s="186"/>
      <c r="U1952" s="181">
        <v>360</v>
      </c>
      <c r="V1952" s="120">
        <v>14.3</v>
      </c>
      <c r="W1952" s="188"/>
      <c r="X1952" s="188"/>
      <c r="Y1952" s="122"/>
      <c r="Z1952" s="122"/>
      <c r="AA1952" s="122"/>
      <c r="AB1952" s="119"/>
      <c r="AC1952" s="123"/>
      <c r="AD1952" s="123"/>
      <c r="AE1952" s="123"/>
      <c r="AF1952" s="123" t="str">
        <f t="shared" si="180"/>
        <v xml:space="preserve"> </v>
      </c>
      <c r="AG1952" s="123" t="str">
        <f t="shared" si="181"/>
        <v/>
      </c>
      <c r="AH1952" s="119" t="s">
        <v>8184</v>
      </c>
      <c r="AI1952" s="121"/>
    </row>
    <row r="1953" spans="2:35" ht="13.2">
      <c r="B1953" s="150">
        <v>19430</v>
      </c>
      <c r="C1953" s="124">
        <v>1928</v>
      </c>
      <c r="D1953" s="124">
        <v>17.906467808717686</v>
      </c>
      <c r="E1953" s="124" t="s">
        <v>6299</v>
      </c>
      <c r="F1953" s="124" t="s">
        <v>6299</v>
      </c>
      <c r="G1953" s="126">
        <v>12870</v>
      </c>
      <c r="H1953" s="127">
        <f t="shared" si="182"/>
        <v>10.048319403417949</v>
      </c>
      <c r="I1953" s="135" t="str">
        <f t="shared" si="183"/>
        <v>A-0820</v>
      </c>
      <c r="J1953" s="135" t="str">
        <f t="shared" si="184"/>
        <v>A-0820</v>
      </c>
      <c r="K1953" s="183">
        <f>H1953+M1953*0.001</f>
        <v>10.048338403417949</v>
      </c>
      <c r="L1953" s="127">
        <v>14934.134</v>
      </c>
      <c r="M1953" s="208">
        <v>1.9E-2</v>
      </c>
      <c r="N1953" s="127">
        <v>12.013999999999999</v>
      </c>
      <c r="O1953" s="124" t="s">
        <v>8198</v>
      </c>
      <c r="P1953" s="124" t="s">
        <v>8207</v>
      </c>
      <c r="Q1953" s="128" t="str">
        <f>Y1953*100 &amp; "% ," &amp; O1953 &amp; " " &amp; P1953 &amp; " " &amp; AG1953</f>
        <v xml:space="preserve">5% ,Anomaly (ANOM) Pipe Mill Anomaly Cluster (MIAC) </v>
      </c>
      <c r="R1953" s="124" t="s">
        <v>8208</v>
      </c>
      <c r="S1953" s="186" t="s">
        <v>8223</v>
      </c>
      <c r="T1953" s="186">
        <v>0.36458333333333331</v>
      </c>
      <c r="U1953" s="181">
        <v>95.25</v>
      </c>
      <c r="V1953" s="129">
        <v>14.3</v>
      </c>
      <c r="W1953" s="173">
        <v>51</v>
      </c>
      <c r="X1953" s="173">
        <v>397</v>
      </c>
      <c r="Y1953" s="131">
        <v>0.05</v>
      </c>
      <c r="Z1953" s="131">
        <v>0.04</v>
      </c>
      <c r="AA1953" s="131"/>
      <c r="AB1953" s="128" t="s">
        <v>8238</v>
      </c>
      <c r="AC1953" s="132"/>
      <c r="AD1953" s="132"/>
      <c r="AE1953" s="132"/>
      <c r="AF1953" s="132" t="str">
        <f t="shared" si="180"/>
        <v xml:space="preserve"> </v>
      </c>
      <c r="AG1953" s="132" t="str">
        <f t="shared" si="181"/>
        <v/>
      </c>
      <c r="AH1953" s="128" t="s">
        <v>8239</v>
      </c>
      <c r="AI1953" s="130">
        <v>500</v>
      </c>
    </row>
    <row r="1954" spans="2:35" ht="13.2">
      <c r="B1954" s="149">
        <v>19440</v>
      </c>
      <c r="C1954" s="115">
        <v>1929</v>
      </c>
      <c r="D1954" s="115">
        <v>17.918083676152296</v>
      </c>
      <c r="E1954" s="115" t="s">
        <v>6300</v>
      </c>
      <c r="F1954" s="115" t="s">
        <v>6300</v>
      </c>
      <c r="G1954" s="117">
        <v>12880</v>
      </c>
      <c r="H1954" s="118">
        <f t="shared" si="182"/>
        <v>10.06032591265781</v>
      </c>
      <c r="I1954" s="134" t="str">
        <f t="shared" si="183"/>
        <v>A-0821</v>
      </c>
      <c r="J1954" s="134" t="str">
        <f t="shared" si="184"/>
        <v>A-0821</v>
      </c>
      <c r="K1954" s="183">
        <f>H1954+M1954*0.001</f>
        <v>10.07233991265781</v>
      </c>
      <c r="L1954" s="118">
        <v>14946.128000000001</v>
      </c>
      <c r="M1954" s="208">
        <v>12.013999999999999</v>
      </c>
      <c r="N1954" s="118">
        <v>11.988</v>
      </c>
      <c r="O1954" s="115" t="s">
        <v>8183</v>
      </c>
      <c r="P1954" s="115"/>
      <c r="Q1954" s="119" t="str">
        <f>Y1954*100 &amp; "% ," &amp; O1954 &amp; " " &amp; P1954 &amp; " " &amp; AG1954</f>
        <v xml:space="preserve">0% ,Weld (WELD)  </v>
      </c>
      <c r="R1954" s="115"/>
      <c r="S1954" s="186"/>
      <c r="T1954" s="186"/>
      <c r="U1954" s="181">
        <v>360</v>
      </c>
      <c r="V1954" s="120">
        <v>14.3</v>
      </c>
      <c r="W1954" s="188"/>
      <c r="X1954" s="188"/>
      <c r="Y1954" s="122"/>
      <c r="Z1954" s="122"/>
      <c r="AA1954" s="122"/>
      <c r="AB1954" s="119"/>
      <c r="AC1954" s="123"/>
      <c r="AD1954" s="123"/>
      <c r="AE1954" s="123"/>
      <c r="AF1954" s="123" t="str">
        <f t="shared" si="180"/>
        <v xml:space="preserve"> </v>
      </c>
      <c r="AG1954" s="123" t="str">
        <f t="shared" si="181"/>
        <v/>
      </c>
      <c r="AH1954" s="119" t="s">
        <v>8184</v>
      </c>
      <c r="AI1954" s="121"/>
    </row>
    <row r="1955" spans="2:35" ht="13.2">
      <c r="B1955" s="150">
        <v>19450</v>
      </c>
      <c r="C1955" s="124">
        <v>1930</v>
      </c>
      <c r="D1955" s="124">
        <v>17.93007754358457</v>
      </c>
      <c r="E1955" s="124" t="s">
        <v>6301</v>
      </c>
      <c r="F1955" s="124" t="s">
        <v>6301</v>
      </c>
      <c r="G1955" s="126">
        <v>12880</v>
      </c>
      <c r="H1955" s="127">
        <f t="shared" si="182"/>
        <v>10.06032591265781</v>
      </c>
      <c r="I1955" s="135" t="str">
        <f t="shared" si="183"/>
        <v>A-0821</v>
      </c>
      <c r="J1955" s="135" t="str">
        <f t="shared" si="184"/>
        <v>A-0821</v>
      </c>
      <c r="K1955" s="183">
        <f>H1955+M1955*0.001</f>
        <v>10.066304912657809</v>
      </c>
      <c r="L1955" s="127">
        <v>14952.107</v>
      </c>
      <c r="M1955" s="208">
        <v>5.9790000000000001</v>
      </c>
      <c r="N1955" s="127">
        <v>11.988</v>
      </c>
      <c r="O1955" s="124" t="s">
        <v>8321</v>
      </c>
      <c r="P1955" s="124"/>
      <c r="Q1955" s="128" t="str">
        <f>Y1955*100 &amp; "% ," &amp; O1955 &amp; " " &amp; P1955 &amp; " " &amp; AG1955</f>
        <v xml:space="preserve">0% ,Anode (ANOD)  </v>
      </c>
      <c r="R1955" s="124"/>
      <c r="S1955" s="186"/>
      <c r="T1955" s="186"/>
      <c r="U1955" s="181">
        <v>360</v>
      </c>
      <c r="V1955" s="129">
        <v>14.3</v>
      </c>
      <c r="W1955" s="173"/>
      <c r="X1955" s="173"/>
      <c r="Y1955" s="131"/>
      <c r="Z1955" s="131"/>
      <c r="AA1955" s="131"/>
      <c r="AB1955" s="128"/>
      <c r="AC1955" s="132"/>
      <c r="AD1955" s="132"/>
      <c r="AE1955" s="132"/>
      <c r="AF1955" s="132" t="str">
        <f t="shared" si="180"/>
        <v xml:space="preserve"> </v>
      </c>
      <c r="AG1955" s="132" t="str">
        <f t="shared" si="181"/>
        <v/>
      </c>
      <c r="AH1955" s="128" t="s">
        <v>8414</v>
      </c>
      <c r="AI1955" s="130"/>
    </row>
    <row r="1956" spans="2:35" ht="13.2">
      <c r="B1956" s="149">
        <v>19460</v>
      </c>
      <c r="C1956" s="115">
        <v>1931</v>
      </c>
      <c r="D1956" s="115">
        <v>17.942078411016592</v>
      </c>
      <c r="E1956" s="115" t="s">
        <v>6302</v>
      </c>
      <c r="F1956" s="115" t="s">
        <v>6302</v>
      </c>
      <c r="G1956" s="117">
        <v>12890</v>
      </c>
      <c r="H1956" s="118">
        <f t="shared" si="182"/>
        <v>10.072325989171381</v>
      </c>
      <c r="I1956" s="134" t="str">
        <f t="shared" si="183"/>
        <v>A-0822</v>
      </c>
      <c r="J1956" s="134" t="str">
        <f t="shared" si="184"/>
        <v>A-0822</v>
      </c>
      <c r="K1956" s="183">
        <f>H1956+M1956*0.001</f>
        <v>10.084313989171381</v>
      </c>
      <c r="L1956" s="118">
        <v>14958.116</v>
      </c>
      <c r="M1956" s="208">
        <v>11.988</v>
      </c>
      <c r="N1956" s="118">
        <v>12.003</v>
      </c>
      <c r="O1956" s="115" t="s">
        <v>8183</v>
      </c>
      <c r="P1956" s="115"/>
      <c r="Q1956" s="119" t="str">
        <f>Y1956*100 &amp; "% ," &amp; O1956 &amp; " " &amp; P1956 &amp; " " &amp; AG1956</f>
        <v xml:space="preserve">0% ,Weld (WELD)  </v>
      </c>
      <c r="R1956" s="115"/>
      <c r="S1956" s="186"/>
      <c r="T1956" s="186"/>
      <c r="U1956" s="181">
        <v>360</v>
      </c>
      <c r="V1956" s="120">
        <v>14.3</v>
      </c>
      <c r="W1956" s="188"/>
      <c r="X1956" s="188"/>
      <c r="Y1956" s="122"/>
      <c r="Z1956" s="122"/>
      <c r="AA1956" s="122"/>
      <c r="AB1956" s="119"/>
      <c r="AC1956" s="123"/>
      <c r="AD1956" s="123"/>
      <c r="AE1956" s="123"/>
      <c r="AF1956" s="123" t="str">
        <f t="shared" si="180"/>
        <v xml:space="preserve"> </v>
      </c>
      <c r="AG1956" s="123" t="str">
        <f t="shared" si="181"/>
        <v/>
      </c>
      <c r="AH1956" s="119" t="s">
        <v>8184</v>
      </c>
      <c r="AI1956" s="121"/>
    </row>
    <row r="1957" spans="2:35" ht="13.2">
      <c r="B1957" s="150">
        <v>19470</v>
      </c>
      <c r="C1957" s="124">
        <v>1932</v>
      </c>
      <c r="D1957" s="124">
        <v>17.954078278448609</v>
      </c>
      <c r="E1957" s="124" t="s">
        <v>6303</v>
      </c>
      <c r="F1957" s="124" t="s">
        <v>6303</v>
      </c>
      <c r="G1957" s="126">
        <v>12900</v>
      </c>
      <c r="H1957" s="127">
        <f t="shared" si="182"/>
        <v>10.084335732159941</v>
      </c>
      <c r="I1957" s="135" t="str">
        <f t="shared" si="183"/>
        <v>A-0823</v>
      </c>
      <c r="J1957" s="135" t="str">
        <f t="shared" si="184"/>
        <v>A-0823</v>
      </c>
      <c r="K1957" s="183">
        <f>H1957+M1957*0.001</f>
        <v>10.096338732159941</v>
      </c>
      <c r="L1957" s="127">
        <v>14970.12</v>
      </c>
      <c r="M1957" s="208">
        <v>12.003</v>
      </c>
      <c r="N1957" s="127">
        <v>11.994999999999999</v>
      </c>
      <c r="O1957" s="124" t="s">
        <v>8183</v>
      </c>
      <c r="P1957" s="124"/>
      <c r="Q1957" s="128" t="str">
        <f>Y1957*100 &amp; "% ," &amp; O1957 &amp; " " &amp; P1957 &amp; " " &amp; AG1957</f>
        <v xml:space="preserve">0% ,Weld (WELD)  </v>
      </c>
      <c r="R1957" s="124"/>
      <c r="S1957" s="186"/>
      <c r="T1957" s="186"/>
      <c r="U1957" s="181">
        <v>360</v>
      </c>
      <c r="V1957" s="129">
        <v>14.3</v>
      </c>
      <c r="W1957" s="173"/>
      <c r="X1957" s="173"/>
      <c r="Y1957" s="131"/>
      <c r="Z1957" s="131"/>
      <c r="AA1957" s="131"/>
      <c r="AB1957" s="128"/>
      <c r="AC1957" s="132"/>
      <c r="AD1957" s="132"/>
      <c r="AE1957" s="132"/>
      <c r="AF1957" s="132" t="str">
        <f t="shared" si="180"/>
        <v xml:space="preserve"> </v>
      </c>
      <c r="AG1957" s="132" t="str">
        <f t="shared" si="181"/>
        <v/>
      </c>
      <c r="AH1957" s="128" t="s">
        <v>8184</v>
      </c>
      <c r="AI1957" s="130"/>
    </row>
    <row r="1958" spans="2:35" ht="13.2">
      <c r="B1958" s="149">
        <v>19480</v>
      </c>
      <c r="C1958" s="115">
        <v>1933</v>
      </c>
      <c r="D1958" s="115">
        <v>17.966082145880677</v>
      </c>
      <c r="E1958" s="115" t="s">
        <v>6304</v>
      </c>
      <c r="F1958" s="115" t="s">
        <v>6304</v>
      </c>
      <c r="G1958" s="117">
        <v>12900</v>
      </c>
      <c r="H1958" s="118">
        <f t="shared" si="182"/>
        <v>10.084335732159941</v>
      </c>
      <c r="I1958" s="134" t="str">
        <f t="shared" si="183"/>
        <v>A-0823</v>
      </c>
      <c r="J1958" s="134" t="str">
        <f t="shared" si="184"/>
        <v>A-0823</v>
      </c>
      <c r="K1958" s="183">
        <f>H1958+M1958*0.001</f>
        <v>10.096257732159941</v>
      </c>
      <c r="L1958" s="118">
        <v>14982.041999999999</v>
      </c>
      <c r="M1958" s="208">
        <v>11.922000000000001</v>
      </c>
      <c r="N1958" s="118">
        <v>11.994999999999999</v>
      </c>
      <c r="O1958" s="115" t="s">
        <v>8198</v>
      </c>
      <c r="P1958" s="115" t="s">
        <v>8199</v>
      </c>
      <c r="Q1958" s="119" t="str">
        <f>Y1958*100 &amp; "% ," &amp; O1958 &amp; " " &amp; P1958 &amp; " " &amp; AG1958</f>
        <v xml:space="preserve">2% ,Anomaly (ANOM) Pipe Mill Anomaly (MIAN) </v>
      </c>
      <c r="R1958" s="115" t="s">
        <v>8210</v>
      </c>
      <c r="S1958" s="186" t="s">
        <v>8263</v>
      </c>
      <c r="T1958" s="186">
        <v>0.32291666666666669</v>
      </c>
      <c r="U1958" s="181">
        <v>125.25</v>
      </c>
      <c r="V1958" s="120">
        <v>14.3</v>
      </c>
      <c r="W1958" s="188">
        <v>24</v>
      </c>
      <c r="X1958" s="188">
        <v>53</v>
      </c>
      <c r="Y1958" s="122">
        <v>0.02</v>
      </c>
      <c r="Z1958" s="122">
        <v>0.02</v>
      </c>
      <c r="AA1958" s="122"/>
      <c r="AB1958" s="119" t="s">
        <v>8238</v>
      </c>
      <c r="AC1958" s="123"/>
      <c r="AD1958" s="123"/>
      <c r="AE1958" s="123"/>
      <c r="AF1958" s="123" t="str">
        <f t="shared" si="180"/>
        <v xml:space="preserve"> </v>
      </c>
      <c r="AG1958" s="123" t="str">
        <f t="shared" si="181"/>
        <v/>
      </c>
      <c r="AH1958" s="119" t="s">
        <v>8239</v>
      </c>
      <c r="AI1958" s="121">
        <v>501</v>
      </c>
    </row>
    <row r="1959" spans="2:35" ht="13.2">
      <c r="B1959" s="150">
        <v>19490</v>
      </c>
      <c r="C1959" s="124">
        <v>1934</v>
      </c>
      <c r="D1959" s="124">
        <v>17.978031013313061</v>
      </c>
      <c r="E1959" s="124" t="s">
        <v>6305</v>
      </c>
      <c r="F1959" s="124" t="s">
        <v>6305</v>
      </c>
      <c r="G1959" s="126">
        <v>12900</v>
      </c>
      <c r="H1959" s="127">
        <f t="shared" si="182"/>
        <v>10.084335732159941</v>
      </c>
      <c r="I1959" s="135" t="str">
        <f t="shared" si="183"/>
        <v>A-0823</v>
      </c>
      <c r="J1959" s="135" t="str">
        <f t="shared" si="184"/>
        <v>A-0823</v>
      </c>
      <c r="K1959" s="183">
        <f>H1959+M1959*0.001</f>
        <v>10.096280732159942</v>
      </c>
      <c r="L1959" s="127">
        <v>14982.065000000001</v>
      </c>
      <c r="M1959" s="208">
        <v>11.945</v>
      </c>
      <c r="N1959" s="127">
        <v>11.994999999999999</v>
      </c>
      <c r="O1959" s="124" t="s">
        <v>8198</v>
      </c>
      <c r="P1959" s="124" t="s">
        <v>8199</v>
      </c>
      <c r="Q1959" s="128" t="str">
        <f>Y1959*100 &amp; "% ," &amp; O1959 &amp; " " &amp; P1959 &amp; " " &amp; AG1959</f>
        <v xml:space="preserve">1% ,Anomaly (ANOM) Pipe Mill Anomaly (MIAN) </v>
      </c>
      <c r="R1959" s="124" t="s">
        <v>8200</v>
      </c>
      <c r="S1959" s="186" t="s">
        <v>8234</v>
      </c>
      <c r="T1959" s="186">
        <v>0.51041666666666663</v>
      </c>
      <c r="U1959" s="181">
        <v>8.25</v>
      </c>
      <c r="V1959" s="129">
        <v>14.3</v>
      </c>
      <c r="W1959" s="173">
        <v>34</v>
      </c>
      <c r="X1959" s="173">
        <v>62</v>
      </c>
      <c r="Y1959" s="131">
        <v>0.01</v>
      </c>
      <c r="Z1959" s="131">
        <v>0.01</v>
      </c>
      <c r="AA1959" s="131"/>
      <c r="AB1959" s="128" t="s">
        <v>8238</v>
      </c>
      <c r="AC1959" s="132"/>
      <c r="AD1959" s="132"/>
      <c r="AE1959" s="132"/>
      <c r="AF1959" s="132" t="str">
        <f t="shared" si="180"/>
        <v xml:space="preserve"> </v>
      </c>
      <c r="AG1959" s="132" t="str">
        <f t="shared" si="181"/>
        <v/>
      </c>
      <c r="AH1959" s="128" t="s">
        <v>8239</v>
      </c>
      <c r="AI1959" s="130">
        <v>502</v>
      </c>
    </row>
    <row r="1960" spans="2:35" ht="13.2">
      <c r="B1960" s="149">
        <v>19500</v>
      </c>
      <c r="C1960" s="115">
        <v>1935</v>
      </c>
      <c r="D1960" s="115">
        <v>17.990035880745133</v>
      </c>
      <c r="E1960" s="115" t="s">
        <v>6306</v>
      </c>
      <c r="F1960" s="115" t="s">
        <v>6306</v>
      </c>
      <c r="G1960" s="117">
        <v>12900</v>
      </c>
      <c r="H1960" s="118">
        <f t="shared" si="182"/>
        <v>10.084335732159941</v>
      </c>
      <c r="I1960" s="134" t="str">
        <f t="shared" si="183"/>
        <v>A-0823</v>
      </c>
      <c r="J1960" s="134" t="str">
        <f t="shared" si="184"/>
        <v>A-0823</v>
      </c>
      <c r="K1960" s="183">
        <f>H1960+M1960*0.001</f>
        <v>10.09630373215994</v>
      </c>
      <c r="L1960" s="118">
        <v>14982.088</v>
      </c>
      <c r="M1960" s="208">
        <v>11.968</v>
      </c>
      <c r="N1960" s="118">
        <v>11.994999999999999</v>
      </c>
      <c r="O1960" s="115" t="s">
        <v>8198</v>
      </c>
      <c r="P1960" s="115" t="s">
        <v>8199</v>
      </c>
      <c r="Q1960" s="119" t="str">
        <f>Y1960*100 &amp; "% ," &amp; O1960 &amp; " " &amp; P1960 &amp; " " &amp; AG1960</f>
        <v xml:space="preserve">7% ,Anomaly (ANOM) Pipe Mill Anomaly (MIAN) </v>
      </c>
      <c r="R1960" s="115" t="s">
        <v>8200</v>
      </c>
      <c r="S1960" s="186" t="s">
        <v>8271</v>
      </c>
      <c r="T1960" s="186">
        <v>0.38541666666666669</v>
      </c>
      <c r="U1960" s="181">
        <v>81.75</v>
      </c>
      <c r="V1960" s="120">
        <v>14.3</v>
      </c>
      <c r="W1960" s="188">
        <v>27</v>
      </c>
      <c r="X1960" s="188">
        <v>42</v>
      </c>
      <c r="Y1960" s="122">
        <v>7.0000000000000007E-2</v>
      </c>
      <c r="Z1960" s="122">
        <v>7.0000000000000007E-2</v>
      </c>
      <c r="AA1960" s="122"/>
      <c r="AB1960" s="119" t="s">
        <v>8238</v>
      </c>
      <c r="AC1960" s="123"/>
      <c r="AD1960" s="123"/>
      <c r="AE1960" s="123"/>
      <c r="AF1960" s="123" t="str">
        <f t="shared" si="180"/>
        <v xml:space="preserve"> </v>
      </c>
      <c r="AG1960" s="123" t="str">
        <f t="shared" si="181"/>
        <v/>
      </c>
      <c r="AH1960" s="119" t="s">
        <v>8239</v>
      </c>
      <c r="AI1960" s="121">
        <v>503</v>
      </c>
    </row>
    <row r="1961" spans="2:35" ht="13.2">
      <c r="B1961" s="150">
        <v>19510</v>
      </c>
      <c r="C1961" s="124">
        <v>1936</v>
      </c>
      <c r="D1961" s="124">
        <v>18.002027748177404</v>
      </c>
      <c r="E1961" s="124" t="s">
        <v>6307</v>
      </c>
      <c r="F1961" s="124" t="s">
        <v>6307</v>
      </c>
      <c r="G1961" s="126">
        <v>12910</v>
      </c>
      <c r="H1961" s="127">
        <f t="shared" si="182"/>
        <v>10.096349898918923</v>
      </c>
      <c r="I1961" s="135" t="str">
        <f t="shared" si="183"/>
        <v>A-0824</v>
      </c>
      <c r="J1961" s="135" t="str">
        <f t="shared" si="184"/>
        <v>A-0824</v>
      </c>
      <c r="K1961" s="183">
        <f>H1961+M1961*0.001</f>
        <v>10.108344898918924</v>
      </c>
      <c r="L1961" s="127">
        <v>14982.114</v>
      </c>
      <c r="M1961" s="208">
        <v>11.994999999999999</v>
      </c>
      <c r="N1961" s="127">
        <v>12.010999999999999</v>
      </c>
      <c r="O1961" s="124" t="s">
        <v>8183</v>
      </c>
      <c r="P1961" s="124"/>
      <c r="Q1961" s="128" t="str">
        <f>Y1961*100 &amp; "% ," &amp; O1961 &amp; " " &amp; P1961 &amp; " " &amp; AG1961</f>
        <v xml:space="preserve">0% ,Weld (WELD)  </v>
      </c>
      <c r="R1961" s="124"/>
      <c r="S1961" s="186"/>
      <c r="T1961" s="186"/>
      <c r="U1961" s="181">
        <v>360</v>
      </c>
      <c r="V1961" s="129">
        <v>14.3</v>
      </c>
      <c r="W1961" s="173"/>
      <c r="X1961" s="173"/>
      <c r="Y1961" s="131"/>
      <c r="Z1961" s="131"/>
      <c r="AA1961" s="131"/>
      <c r="AB1961" s="128"/>
      <c r="AC1961" s="132"/>
      <c r="AD1961" s="132"/>
      <c r="AE1961" s="132"/>
      <c r="AF1961" s="132" t="str">
        <f t="shared" si="180"/>
        <v xml:space="preserve"> </v>
      </c>
      <c r="AG1961" s="132" t="str">
        <f t="shared" si="181"/>
        <v/>
      </c>
      <c r="AH1961" s="128" t="s">
        <v>8184</v>
      </c>
      <c r="AI1961" s="130"/>
    </row>
    <row r="1962" spans="2:35" ht="13.2">
      <c r="B1962" s="149">
        <v>19520</v>
      </c>
      <c r="C1962" s="115">
        <v>1937</v>
      </c>
      <c r="D1962" s="115">
        <v>18.014018615609647</v>
      </c>
      <c r="E1962" s="115" t="s">
        <v>6308</v>
      </c>
      <c r="F1962" s="115" t="s">
        <v>6308</v>
      </c>
      <c r="G1962" s="117">
        <v>12920</v>
      </c>
      <c r="H1962" s="118">
        <f t="shared" si="182"/>
        <v>10.108359204810684</v>
      </c>
      <c r="I1962" s="134" t="str">
        <f t="shared" si="183"/>
        <v>A-0825</v>
      </c>
      <c r="J1962" s="134" t="str">
        <f t="shared" si="184"/>
        <v>A-0825</v>
      </c>
      <c r="K1962" s="183">
        <f>H1962+M1962*0.001</f>
        <v>10.120370204810683</v>
      </c>
      <c r="L1962" s="118">
        <v>14994.125</v>
      </c>
      <c r="M1962" s="208">
        <v>12.010999999999999</v>
      </c>
      <c r="N1962" s="118">
        <v>11.997999999999999</v>
      </c>
      <c r="O1962" s="115" t="s">
        <v>8183</v>
      </c>
      <c r="P1962" s="115"/>
      <c r="Q1962" s="119" t="str">
        <f>Y1962*100 &amp; "% ," &amp; O1962 &amp; " " &amp; P1962 &amp; " " &amp; AG1962</f>
        <v xml:space="preserve">0% ,Weld (WELD)  </v>
      </c>
      <c r="R1962" s="115"/>
      <c r="S1962" s="186"/>
      <c r="T1962" s="186"/>
      <c r="U1962" s="181">
        <v>360</v>
      </c>
      <c r="V1962" s="120">
        <v>14.3</v>
      </c>
      <c r="W1962" s="188"/>
      <c r="X1962" s="188"/>
      <c r="Y1962" s="122"/>
      <c r="Z1962" s="122"/>
      <c r="AA1962" s="122"/>
      <c r="AB1962" s="119"/>
      <c r="AC1962" s="123"/>
      <c r="AD1962" s="123"/>
      <c r="AE1962" s="123"/>
      <c r="AF1962" s="123" t="str">
        <f t="shared" si="180"/>
        <v xml:space="preserve"> </v>
      </c>
      <c r="AG1962" s="123" t="str">
        <f t="shared" si="181"/>
        <v/>
      </c>
      <c r="AH1962" s="119" t="s">
        <v>8184</v>
      </c>
      <c r="AI1962" s="121"/>
    </row>
    <row r="1963" spans="2:35" ht="13.2">
      <c r="B1963" s="150">
        <v>19530</v>
      </c>
      <c r="C1963" s="124">
        <v>1938</v>
      </c>
      <c r="D1963" s="124">
        <v>18.026026483041758</v>
      </c>
      <c r="E1963" s="124" t="s">
        <v>6309</v>
      </c>
      <c r="F1963" s="124" t="s">
        <v>6309</v>
      </c>
      <c r="G1963" s="126">
        <v>12920</v>
      </c>
      <c r="H1963" s="127">
        <f t="shared" si="182"/>
        <v>10.108359204810684</v>
      </c>
      <c r="I1963" s="135" t="str">
        <f t="shared" si="183"/>
        <v>A-0825</v>
      </c>
      <c r="J1963" s="135" t="str">
        <f t="shared" si="184"/>
        <v>A-0825</v>
      </c>
      <c r="K1963" s="183">
        <f>H1963+M1963*0.001</f>
        <v>10.108431204810683</v>
      </c>
      <c r="L1963" s="127">
        <v>14994.198</v>
      </c>
      <c r="M1963" s="208">
        <v>7.1999999999999995E-2</v>
      </c>
      <c r="N1963" s="127">
        <v>11.997999999999999</v>
      </c>
      <c r="O1963" s="124" t="s">
        <v>8198</v>
      </c>
      <c r="P1963" s="124" t="s">
        <v>8199</v>
      </c>
      <c r="Q1963" s="128" t="str">
        <f>Y1963*100 &amp; "% ," &amp; O1963 &amp; " " &amp; P1963 &amp; " " &amp; AG1963</f>
        <v xml:space="preserve">1% ,Anomaly (ANOM) Pipe Mill Anomaly (MIAN) </v>
      </c>
      <c r="R1963" s="124" t="s">
        <v>8210</v>
      </c>
      <c r="S1963" s="186" t="s">
        <v>8218</v>
      </c>
      <c r="T1963" s="186">
        <v>0.1875</v>
      </c>
      <c r="U1963" s="181">
        <v>223.5</v>
      </c>
      <c r="V1963" s="129">
        <v>14.3</v>
      </c>
      <c r="W1963" s="173">
        <v>24</v>
      </c>
      <c r="X1963" s="173">
        <v>96</v>
      </c>
      <c r="Y1963" s="131">
        <v>0.01</v>
      </c>
      <c r="Z1963" s="131">
        <v>0.01</v>
      </c>
      <c r="AA1963" s="131"/>
      <c r="AB1963" s="128" t="s">
        <v>8238</v>
      </c>
      <c r="AC1963" s="132"/>
      <c r="AD1963" s="132"/>
      <c r="AE1963" s="132"/>
      <c r="AF1963" s="132" t="str">
        <f t="shared" si="180"/>
        <v xml:space="preserve"> </v>
      </c>
      <c r="AG1963" s="132" t="str">
        <f t="shared" si="181"/>
        <v/>
      </c>
      <c r="AH1963" s="128" t="s">
        <v>8239</v>
      </c>
      <c r="AI1963" s="130">
        <v>504</v>
      </c>
    </row>
    <row r="1964" spans="2:35" ht="13.2">
      <c r="B1964" s="149">
        <v>19540</v>
      </c>
      <c r="C1964" s="115">
        <v>1939</v>
      </c>
      <c r="D1964" s="115">
        <v>18.03797435047413</v>
      </c>
      <c r="E1964" s="115" t="s">
        <v>6310</v>
      </c>
      <c r="F1964" s="115" t="s">
        <v>6310</v>
      </c>
      <c r="G1964" s="117">
        <v>12930</v>
      </c>
      <c r="H1964" s="118">
        <f t="shared" si="182"/>
        <v>10.120371368482189</v>
      </c>
      <c r="I1964" s="134" t="str">
        <f t="shared" si="183"/>
        <v>A-0826</v>
      </c>
      <c r="J1964" s="134" t="str">
        <f t="shared" si="184"/>
        <v>A-0826</v>
      </c>
      <c r="K1964" s="183">
        <f>H1964+M1964*0.001</f>
        <v>10.132369368482189</v>
      </c>
      <c r="L1964" s="118">
        <v>15006.124</v>
      </c>
      <c r="M1964" s="208">
        <v>11.997999999999999</v>
      </c>
      <c r="N1964" s="118">
        <v>12.01</v>
      </c>
      <c r="O1964" s="115" t="s">
        <v>8183</v>
      </c>
      <c r="P1964" s="115"/>
      <c r="Q1964" s="119" t="str">
        <f>Y1964*100 &amp; "% ," &amp; O1964 &amp; " " &amp; P1964 &amp; " " &amp; AG1964</f>
        <v xml:space="preserve">0% ,Weld (WELD)  </v>
      </c>
      <c r="R1964" s="115"/>
      <c r="S1964" s="186"/>
      <c r="T1964" s="186"/>
      <c r="U1964" s="181">
        <v>360</v>
      </c>
      <c r="V1964" s="120">
        <v>14.3</v>
      </c>
      <c r="W1964" s="188"/>
      <c r="X1964" s="188"/>
      <c r="Y1964" s="122"/>
      <c r="Z1964" s="122"/>
      <c r="AA1964" s="122"/>
      <c r="AB1964" s="119"/>
      <c r="AC1964" s="123"/>
      <c r="AD1964" s="123"/>
      <c r="AE1964" s="123"/>
      <c r="AF1964" s="123" t="str">
        <f t="shared" si="180"/>
        <v xml:space="preserve"> </v>
      </c>
      <c r="AG1964" s="123" t="str">
        <f t="shared" si="181"/>
        <v/>
      </c>
      <c r="AH1964" s="119" t="s">
        <v>8184</v>
      </c>
      <c r="AI1964" s="121"/>
    </row>
    <row r="1965" spans="2:35" ht="13.2">
      <c r="B1965" s="150">
        <v>19550</v>
      </c>
      <c r="C1965" s="124">
        <v>1940</v>
      </c>
      <c r="D1965" s="124">
        <v>18.049974217906147</v>
      </c>
      <c r="E1965" s="124" t="s">
        <v>6311</v>
      </c>
      <c r="F1965" s="124" t="s">
        <v>6311</v>
      </c>
      <c r="G1965" s="126">
        <v>12940</v>
      </c>
      <c r="H1965" s="127">
        <f t="shared" si="182"/>
        <v>10.132380105971039</v>
      </c>
      <c r="I1965" s="135" t="str">
        <f t="shared" si="183"/>
        <v>A-0827</v>
      </c>
      <c r="J1965" s="135" t="str">
        <f t="shared" si="184"/>
        <v>A-0827</v>
      </c>
      <c r="K1965" s="183">
        <f>H1965+M1965*0.001</f>
        <v>10.14439010597104</v>
      </c>
      <c r="L1965" s="127">
        <v>15018.134</v>
      </c>
      <c r="M1965" s="208">
        <v>12.01</v>
      </c>
      <c r="N1965" s="127">
        <v>11.962</v>
      </c>
      <c r="O1965" s="124" t="s">
        <v>8183</v>
      </c>
      <c r="P1965" s="124"/>
      <c r="Q1965" s="128" t="str">
        <f>Y1965*100 &amp; "% ," &amp; O1965 &amp; " " &amp; P1965 &amp; " " &amp; AG1965</f>
        <v xml:space="preserve">0% ,Weld (WELD)  </v>
      </c>
      <c r="R1965" s="124"/>
      <c r="S1965" s="186"/>
      <c r="T1965" s="186"/>
      <c r="U1965" s="181">
        <v>360</v>
      </c>
      <c r="V1965" s="129">
        <v>14.3</v>
      </c>
      <c r="W1965" s="173"/>
      <c r="X1965" s="173"/>
      <c r="Y1965" s="131"/>
      <c r="Z1965" s="131"/>
      <c r="AA1965" s="131"/>
      <c r="AB1965" s="128"/>
      <c r="AC1965" s="132"/>
      <c r="AD1965" s="132"/>
      <c r="AE1965" s="132"/>
      <c r="AF1965" s="132" t="str">
        <f t="shared" si="180"/>
        <v xml:space="preserve"> </v>
      </c>
      <c r="AG1965" s="132" t="str">
        <f t="shared" si="181"/>
        <v/>
      </c>
      <c r="AH1965" s="128" t="s">
        <v>8184</v>
      </c>
      <c r="AI1965" s="130"/>
    </row>
    <row r="1966" spans="2:35" ht="13.2">
      <c r="B1966" s="149">
        <v>19560</v>
      </c>
      <c r="C1966" s="115">
        <v>1941</v>
      </c>
      <c r="D1966" s="115">
        <v>18.061974085338139</v>
      </c>
      <c r="E1966" s="115" t="s">
        <v>6312</v>
      </c>
      <c r="F1966" s="115" t="s">
        <v>6312</v>
      </c>
      <c r="G1966" s="117">
        <v>12940</v>
      </c>
      <c r="H1966" s="118">
        <f t="shared" si="182"/>
        <v>10.132380105971039</v>
      </c>
      <c r="I1966" s="134" t="str">
        <f t="shared" si="183"/>
        <v>A-0827</v>
      </c>
      <c r="J1966" s="134" t="str">
        <f t="shared" si="184"/>
        <v>A-0827</v>
      </c>
      <c r="K1966" s="183">
        <f>H1966+M1966*0.001</f>
        <v>10.144272105971039</v>
      </c>
      <c r="L1966" s="118">
        <v>15030.026</v>
      </c>
      <c r="M1966" s="208">
        <v>11.891999999999999</v>
      </c>
      <c r="N1966" s="118">
        <v>11.962</v>
      </c>
      <c r="O1966" s="115" t="s">
        <v>8198</v>
      </c>
      <c r="P1966" s="115" t="s">
        <v>8199</v>
      </c>
      <c r="Q1966" s="119" t="str">
        <f>Y1966*100 &amp; "% ," &amp; O1966 &amp; " " &amp; P1966 &amp; " " &amp; AG1966</f>
        <v xml:space="preserve">2% ,Anomaly (ANOM) Pipe Mill Anomaly (MIAN) </v>
      </c>
      <c r="R1966" s="115" t="s">
        <v>8200</v>
      </c>
      <c r="S1966" s="186" t="s">
        <v>8259</v>
      </c>
      <c r="T1966" s="186">
        <v>0.10416666666666667</v>
      </c>
      <c r="U1966" s="181">
        <v>283.5</v>
      </c>
      <c r="V1966" s="120">
        <v>14.3</v>
      </c>
      <c r="W1966" s="188">
        <v>24</v>
      </c>
      <c r="X1966" s="188">
        <v>46</v>
      </c>
      <c r="Y1966" s="122">
        <v>0.02</v>
      </c>
      <c r="Z1966" s="122">
        <v>0.02</v>
      </c>
      <c r="AA1966" s="122"/>
      <c r="AB1966" s="119" t="s">
        <v>8238</v>
      </c>
      <c r="AC1966" s="123"/>
      <c r="AD1966" s="123"/>
      <c r="AE1966" s="123"/>
      <c r="AF1966" s="123" t="str">
        <f t="shared" si="180"/>
        <v xml:space="preserve"> </v>
      </c>
      <c r="AG1966" s="123" t="str">
        <f t="shared" si="181"/>
        <v/>
      </c>
      <c r="AH1966" s="119" t="s">
        <v>8239</v>
      </c>
      <c r="AI1966" s="121">
        <v>505</v>
      </c>
    </row>
    <row r="1967" spans="2:35" ht="13.2">
      <c r="B1967" s="150">
        <v>19570</v>
      </c>
      <c r="C1967" s="124">
        <v>1942</v>
      </c>
      <c r="D1967" s="124">
        <v>18.073976952770192</v>
      </c>
      <c r="E1967" s="124" t="s">
        <v>6313</v>
      </c>
      <c r="F1967" s="124" t="s">
        <v>6313</v>
      </c>
      <c r="G1967" s="126">
        <v>12950</v>
      </c>
      <c r="H1967" s="127">
        <f t="shared" si="182"/>
        <v>10.144350132924092</v>
      </c>
      <c r="I1967" s="135" t="str">
        <f t="shared" si="183"/>
        <v>A-0828</v>
      </c>
      <c r="J1967" s="135" t="str">
        <f t="shared" si="184"/>
        <v>A-0828</v>
      </c>
      <c r="K1967" s="183">
        <f>H1967+M1967*0.001</f>
        <v>10.156312132924093</v>
      </c>
      <c r="L1967" s="127">
        <v>15030.096</v>
      </c>
      <c r="M1967" s="208">
        <v>11.962</v>
      </c>
      <c r="N1967" s="127">
        <v>11.973000000000001</v>
      </c>
      <c r="O1967" s="124" t="s">
        <v>8183</v>
      </c>
      <c r="P1967" s="124"/>
      <c r="Q1967" s="128" t="str">
        <f>Y1967*100 &amp; "% ," &amp; O1967 &amp; " " &amp; P1967 &amp; " " &amp; AG1967</f>
        <v xml:space="preserve">0% ,Weld (WELD)  </v>
      </c>
      <c r="R1967" s="124"/>
      <c r="S1967" s="186"/>
      <c r="T1967" s="186"/>
      <c r="U1967" s="181">
        <v>360</v>
      </c>
      <c r="V1967" s="129">
        <v>14.3</v>
      </c>
      <c r="W1967" s="173"/>
      <c r="X1967" s="173"/>
      <c r="Y1967" s="131"/>
      <c r="Z1967" s="131"/>
      <c r="AA1967" s="131"/>
      <c r="AB1967" s="128"/>
      <c r="AC1967" s="132"/>
      <c r="AD1967" s="132"/>
      <c r="AE1967" s="132"/>
      <c r="AF1967" s="132" t="str">
        <f t="shared" si="180"/>
        <v xml:space="preserve"> </v>
      </c>
      <c r="AG1967" s="132" t="str">
        <f t="shared" si="181"/>
        <v/>
      </c>
      <c r="AH1967" s="128" t="s">
        <v>8184</v>
      </c>
      <c r="AI1967" s="130"/>
    </row>
    <row r="1968" spans="2:35" ht="13.2">
      <c r="B1968" s="149">
        <v>19580</v>
      </c>
      <c r="C1968" s="115">
        <v>1943</v>
      </c>
      <c r="D1968" s="115">
        <v>18.085985820202339</v>
      </c>
      <c r="E1968" s="115" t="s">
        <v>6314</v>
      </c>
      <c r="F1968" s="115" t="s">
        <v>6314</v>
      </c>
      <c r="G1968" s="117">
        <v>12950</v>
      </c>
      <c r="H1968" s="118">
        <f t="shared" si="182"/>
        <v>10.144350132924092</v>
      </c>
      <c r="I1968" s="134" t="str">
        <f t="shared" si="183"/>
        <v>A-0828</v>
      </c>
      <c r="J1968" s="134" t="str">
        <f t="shared" si="184"/>
        <v>A-0828</v>
      </c>
      <c r="K1968" s="183">
        <f>H1968+M1968*0.001</f>
        <v>10.144374132924092</v>
      </c>
      <c r="L1968" s="118">
        <v>15030.12</v>
      </c>
      <c r="M1968" s="208">
        <v>2.4E-2</v>
      </c>
      <c r="N1968" s="118">
        <v>11.973000000000001</v>
      </c>
      <c r="O1968" s="115" t="s">
        <v>8198</v>
      </c>
      <c r="P1968" s="115" t="s">
        <v>8199</v>
      </c>
      <c r="Q1968" s="119" t="str">
        <f>Y1968*100 &amp; "% ," &amp; O1968 &amp; " " &amp; P1968 &amp; " " &amp; AG1968</f>
        <v xml:space="preserve">2% ,Anomaly (ANOM) Pipe Mill Anomaly (MIAN) </v>
      </c>
      <c r="R1968" s="115" t="s">
        <v>8208</v>
      </c>
      <c r="S1968" s="186" t="s">
        <v>8209</v>
      </c>
      <c r="T1968" s="186">
        <v>0.22916666666666666</v>
      </c>
      <c r="U1968" s="181">
        <v>193.5</v>
      </c>
      <c r="V1968" s="120">
        <v>14.3</v>
      </c>
      <c r="W1968" s="188">
        <v>49</v>
      </c>
      <c r="X1968" s="188">
        <v>157</v>
      </c>
      <c r="Y1968" s="122">
        <v>0.02</v>
      </c>
      <c r="Z1968" s="122">
        <v>0.02</v>
      </c>
      <c r="AA1968" s="122"/>
      <c r="AB1968" s="119" t="s">
        <v>8238</v>
      </c>
      <c r="AC1968" s="123"/>
      <c r="AD1968" s="123"/>
      <c r="AE1968" s="123"/>
      <c r="AF1968" s="123" t="str">
        <f t="shared" si="180"/>
        <v xml:space="preserve"> </v>
      </c>
      <c r="AG1968" s="123" t="str">
        <f t="shared" si="181"/>
        <v/>
      </c>
      <c r="AH1968" s="119" t="s">
        <v>8239</v>
      </c>
      <c r="AI1968" s="121">
        <v>506</v>
      </c>
    </row>
    <row r="1969" spans="2:35" ht="13.2">
      <c r="B1969" s="150">
        <v>19590</v>
      </c>
      <c r="C1969" s="124">
        <v>1944</v>
      </c>
      <c r="D1969" s="124">
        <v>18.097984687634334</v>
      </c>
      <c r="E1969" s="124" t="s">
        <v>6315</v>
      </c>
      <c r="F1969" s="124" t="s">
        <v>6315</v>
      </c>
      <c r="G1969" s="126">
        <v>12960</v>
      </c>
      <c r="H1969" s="127">
        <f t="shared" si="182"/>
        <v>10.156353967498493</v>
      </c>
      <c r="I1969" s="135" t="str">
        <f t="shared" si="183"/>
        <v>A-0829</v>
      </c>
      <c r="J1969" s="135" t="str">
        <f t="shared" si="184"/>
        <v>A-0829</v>
      </c>
      <c r="K1969" s="183">
        <f>H1969+M1969*0.001</f>
        <v>10.168326967498492</v>
      </c>
      <c r="L1969" s="127">
        <v>15042.069</v>
      </c>
      <c r="M1969" s="208">
        <v>11.973000000000001</v>
      </c>
      <c r="N1969" s="127">
        <v>11.994</v>
      </c>
      <c r="O1969" s="124" t="s">
        <v>8183</v>
      </c>
      <c r="P1969" s="124"/>
      <c r="Q1969" s="128" t="str">
        <f>Y1969*100 &amp; "% ," &amp; O1969 &amp; " " &amp; P1969 &amp; " " &amp; AG1969</f>
        <v xml:space="preserve">0% ,Weld (WELD)  </v>
      </c>
      <c r="R1969" s="124"/>
      <c r="S1969" s="186"/>
      <c r="T1969" s="186"/>
      <c r="U1969" s="181">
        <v>360</v>
      </c>
      <c r="V1969" s="129">
        <v>14.3</v>
      </c>
      <c r="W1969" s="173"/>
      <c r="X1969" s="173"/>
      <c r="Y1969" s="131"/>
      <c r="Z1969" s="131"/>
      <c r="AA1969" s="131"/>
      <c r="AB1969" s="128"/>
      <c r="AC1969" s="132"/>
      <c r="AD1969" s="132"/>
      <c r="AE1969" s="132"/>
      <c r="AF1969" s="132" t="str">
        <f t="shared" si="180"/>
        <v xml:space="preserve"> </v>
      </c>
      <c r="AG1969" s="132" t="str">
        <f t="shared" si="181"/>
        <v/>
      </c>
      <c r="AH1969" s="128" t="s">
        <v>8184</v>
      </c>
      <c r="AI1969" s="130"/>
    </row>
    <row r="1970" spans="2:35" ht="13.2">
      <c r="B1970" s="149">
        <v>19600</v>
      </c>
      <c r="C1970" s="115">
        <v>1945</v>
      </c>
      <c r="D1970" s="115">
        <v>18.109982555066665</v>
      </c>
      <c r="E1970" s="115" t="s">
        <v>6316</v>
      </c>
      <c r="F1970" s="115" t="s">
        <v>6316</v>
      </c>
      <c r="G1970" s="117">
        <v>12960</v>
      </c>
      <c r="H1970" s="118">
        <f t="shared" si="182"/>
        <v>10.156353967498493</v>
      </c>
      <c r="I1970" s="134" t="str">
        <f t="shared" si="183"/>
        <v>A-0829</v>
      </c>
      <c r="J1970" s="134" t="str">
        <f t="shared" si="184"/>
        <v>A-0829</v>
      </c>
      <c r="K1970" s="183">
        <f>H1970+M1970*0.001</f>
        <v>10.166728967498493</v>
      </c>
      <c r="L1970" s="118">
        <v>15052.445</v>
      </c>
      <c r="M1970" s="208">
        <v>10.375</v>
      </c>
      <c r="N1970" s="118">
        <v>11.994</v>
      </c>
      <c r="O1970" s="115" t="s">
        <v>8198</v>
      </c>
      <c r="P1970" s="115" t="s">
        <v>8199</v>
      </c>
      <c r="Q1970" s="119" t="str">
        <f>Y1970*100 &amp; "% ," &amp; O1970 &amp; " " &amp; P1970 &amp; " " &amp; AG1970</f>
        <v xml:space="preserve">6% ,Anomaly (ANOM) Pipe Mill Anomaly (MIAN) </v>
      </c>
      <c r="R1970" s="115" t="s">
        <v>8208</v>
      </c>
      <c r="S1970" s="186" t="s">
        <v>8221</v>
      </c>
      <c r="T1970" s="186">
        <v>0.34375</v>
      </c>
      <c r="U1970" s="181">
        <v>111.75</v>
      </c>
      <c r="V1970" s="120">
        <v>14.3</v>
      </c>
      <c r="W1970" s="188">
        <v>64</v>
      </c>
      <c r="X1970" s="188">
        <v>78</v>
      </c>
      <c r="Y1970" s="122">
        <v>0.06</v>
      </c>
      <c r="Z1970" s="122">
        <v>0.06</v>
      </c>
      <c r="AA1970" s="122"/>
      <c r="AB1970" s="119" t="s">
        <v>8202</v>
      </c>
      <c r="AC1970" s="123"/>
      <c r="AD1970" s="123"/>
      <c r="AE1970" s="123"/>
      <c r="AF1970" s="123" t="str">
        <f t="shared" si="180"/>
        <v xml:space="preserve"> </v>
      </c>
      <c r="AG1970" s="123" t="str">
        <f t="shared" si="181"/>
        <v/>
      </c>
      <c r="AH1970" s="119" t="s">
        <v>8203</v>
      </c>
      <c r="AI1970" s="121">
        <v>507</v>
      </c>
    </row>
    <row r="1971" spans="2:35" ht="13.2">
      <c r="B1971" s="150">
        <v>19610</v>
      </c>
      <c r="C1971" s="124">
        <v>1946</v>
      </c>
      <c r="D1971" s="124">
        <v>18.121943422498852</v>
      </c>
      <c r="E1971" s="124" t="s">
        <v>6317</v>
      </c>
      <c r="F1971" s="124" t="s">
        <v>6317</v>
      </c>
      <c r="G1971" s="126">
        <v>12960</v>
      </c>
      <c r="H1971" s="127">
        <f t="shared" si="182"/>
        <v>10.156353967498493</v>
      </c>
      <c r="I1971" s="135" t="str">
        <f t="shared" si="183"/>
        <v>A-0829</v>
      </c>
      <c r="J1971" s="135" t="str">
        <f t="shared" si="184"/>
        <v>A-0829</v>
      </c>
      <c r="K1971" s="183">
        <f>H1971+M1971*0.001</f>
        <v>10.166935967498492</v>
      </c>
      <c r="L1971" s="127">
        <v>15052.651</v>
      </c>
      <c r="M1971" s="208">
        <v>10.582000000000001</v>
      </c>
      <c r="N1971" s="127">
        <v>11.994</v>
      </c>
      <c r="O1971" s="124" t="s">
        <v>8198</v>
      </c>
      <c r="P1971" s="124" t="s">
        <v>8199</v>
      </c>
      <c r="Q1971" s="128" t="str">
        <f>Y1971*100 &amp; "% ," &amp; O1971 &amp; " " &amp; P1971 &amp; " " &amp; AG1971</f>
        <v xml:space="preserve">9% ,Anomaly (ANOM) Pipe Mill Anomaly (MIAN) </v>
      </c>
      <c r="R1971" s="124" t="s">
        <v>8200</v>
      </c>
      <c r="S1971" s="186" t="s">
        <v>8272</v>
      </c>
      <c r="T1971" s="186">
        <v>0.33333333333333331</v>
      </c>
      <c r="U1971" s="181">
        <v>120</v>
      </c>
      <c r="V1971" s="129">
        <v>14.3</v>
      </c>
      <c r="W1971" s="173">
        <v>37</v>
      </c>
      <c r="X1971" s="173">
        <v>52</v>
      </c>
      <c r="Y1971" s="131">
        <v>0.09</v>
      </c>
      <c r="Z1971" s="131">
        <v>0.09</v>
      </c>
      <c r="AA1971" s="131"/>
      <c r="AB1971" s="128" t="s">
        <v>8202</v>
      </c>
      <c r="AC1971" s="132"/>
      <c r="AD1971" s="132"/>
      <c r="AE1971" s="132"/>
      <c r="AF1971" s="132" t="str">
        <f t="shared" si="180"/>
        <v xml:space="preserve"> </v>
      </c>
      <c r="AG1971" s="132" t="str">
        <f t="shared" si="181"/>
        <v/>
      </c>
      <c r="AH1971" s="128" t="s">
        <v>8203</v>
      </c>
      <c r="AI1971" s="130">
        <v>508</v>
      </c>
    </row>
    <row r="1972" spans="2:35" ht="13.2">
      <c r="B1972" s="149">
        <v>19620</v>
      </c>
      <c r="C1972" s="115">
        <v>1947</v>
      </c>
      <c r="D1972" s="115">
        <v>18.133938289931173</v>
      </c>
      <c r="E1972" s="115" t="s">
        <v>6318</v>
      </c>
      <c r="F1972" s="115" t="s">
        <v>6318</v>
      </c>
      <c r="G1972" s="117">
        <v>12960</v>
      </c>
      <c r="H1972" s="118">
        <f t="shared" si="182"/>
        <v>10.156353967498493</v>
      </c>
      <c r="I1972" s="134" t="str">
        <f t="shared" si="183"/>
        <v>A-0829</v>
      </c>
      <c r="J1972" s="134" t="str">
        <f t="shared" si="184"/>
        <v>A-0829</v>
      </c>
      <c r="K1972" s="183">
        <f>H1972+M1972*0.001</f>
        <v>10.167078967498494</v>
      </c>
      <c r="L1972" s="118">
        <v>15052.795</v>
      </c>
      <c r="M1972" s="208">
        <v>10.725</v>
      </c>
      <c r="N1972" s="118">
        <v>11.994</v>
      </c>
      <c r="O1972" s="115" t="s">
        <v>8198</v>
      </c>
      <c r="P1972" s="115" t="s">
        <v>8199</v>
      </c>
      <c r="Q1972" s="119" t="str">
        <f>Y1972*100 &amp; "% ," &amp; O1972 &amp; " " &amp; P1972 &amp; " " &amp; AG1972</f>
        <v xml:space="preserve">3% ,Anomaly (ANOM) Pipe Mill Anomaly (MIAN) </v>
      </c>
      <c r="R1972" s="115" t="s">
        <v>8210</v>
      </c>
      <c r="S1972" s="186" t="s">
        <v>8264</v>
      </c>
      <c r="T1972" s="186">
        <v>0.20833333333333334</v>
      </c>
      <c r="U1972" s="181">
        <v>210</v>
      </c>
      <c r="V1972" s="120">
        <v>14.3</v>
      </c>
      <c r="W1972" s="188">
        <v>40</v>
      </c>
      <c r="X1972" s="188">
        <v>101</v>
      </c>
      <c r="Y1972" s="122">
        <v>0.03</v>
      </c>
      <c r="Z1972" s="122">
        <v>0.03</v>
      </c>
      <c r="AA1972" s="122"/>
      <c r="AB1972" s="119" t="s">
        <v>8202</v>
      </c>
      <c r="AC1972" s="123"/>
      <c r="AD1972" s="123"/>
      <c r="AE1972" s="123"/>
      <c r="AF1972" s="123" t="str">
        <f t="shared" si="180"/>
        <v xml:space="preserve"> </v>
      </c>
      <c r="AG1972" s="123" t="str">
        <f t="shared" si="181"/>
        <v/>
      </c>
      <c r="AH1972" s="119" t="s">
        <v>8203</v>
      </c>
      <c r="AI1972" s="121">
        <v>509</v>
      </c>
    </row>
    <row r="1973" spans="2:35" ht="13.2">
      <c r="B1973" s="150">
        <v>19630</v>
      </c>
      <c r="C1973" s="124">
        <v>1948</v>
      </c>
      <c r="D1973" s="124">
        <v>18.14559715736565</v>
      </c>
      <c r="E1973" s="124" t="s">
        <v>6319</v>
      </c>
      <c r="F1973" s="124" t="s">
        <v>6319</v>
      </c>
      <c r="G1973" s="126">
        <v>12960</v>
      </c>
      <c r="H1973" s="127">
        <f t="shared" si="182"/>
        <v>10.156353967498493</v>
      </c>
      <c r="I1973" s="135" t="str">
        <f t="shared" si="183"/>
        <v>A-0829</v>
      </c>
      <c r="J1973" s="135" t="str">
        <f t="shared" si="184"/>
        <v>A-0829</v>
      </c>
      <c r="K1973" s="183">
        <f>H1973+M1973*0.001</f>
        <v>10.167242967498494</v>
      </c>
      <c r="L1973" s="127">
        <v>15052.958000000001</v>
      </c>
      <c r="M1973" s="208">
        <v>10.888999999999999</v>
      </c>
      <c r="N1973" s="127">
        <v>11.994</v>
      </c>
      <c r="O1973" s="124" t="s">
        <v>8198</v>
      </c>
      <c r="P1973" s="124" t="s">
        <v>8199</v>
      </c>
      <c r="Q1973" s="128" t="str">
        <f>Y1973*100 &amp; "% ," &amp; O1973 &amp; " " &amp; P1973 &amp; " " &amp; AG1973</f>
        <v xml:space="preserve">7% ,Anomaly (ANOM) Pipe Mill Anomaly (MIAN) </v>
      </c>
      <c r="R1973" s="124" t="s">
        <v>8208</v>
      </c>
      <c r="S1973" s="186" t="s">
        <v>8218</v>
      </c>
      <c r="T1973" s="186">
        <v>0.1875</v>
      </c>
      <c r="U1973" s="181">
        <v>223.5</v>
      </c>
      <c r="V1973" s="129">
        <v>14.3</v>
      </c>
      <c r="W1973" s="173">
        <v>68</v>
      </c>
      <c r="X1973" s="173">
        <v>81</v>
      </c>
      <c r="Y1973" s="131">
        <v>7.0000000000000007E-2</v>
      </c>
      <c r="Z1973" s="131">
        <v>7.0000000000000007E-2</v>
      </c>
      <c r="AA1973" s="131"/>
      <c r="AB1973" s="128" t="s">
        <v>8202</v>
      </c>
      <c r="AC1973" s="132"/>
      <c r="AD1973" s="132"/>
      <c r="AE1973" s="132"/>
      <c r="AF1973" s="132" t="str">
        <f t="shared" si="180"/>
        <v xml:space="preserve"> </v>
      </c>
      <c r="AG1973" s="132" t="str">
        <f t="shared" si="181"/>
        <v/>
      </c>
      <c r="AH1973" s="128" t="s">
        <v>8203</v>
      </c>
      <c r="AI1973" s="130">
        <v>510</v>
      </c>
    </row>
    <row r="1974" spans="2:35" ht="13.2">
      <c r="B1974" s="149">
        <v>19640</v>
      </c>
      <c r="C1974" s="115">
        <v>1949</v>
      </c>
      <c r="D1974" s="115">
        <v>18.157598024797668</v>
      </c>
      <c r="E1974" s="115" t="s">
        <v>6320</v>
      </c>
      <c r="F1974" s="115" t="s">
        <v>6320</v>
      </c>
      <c r="G1974" s="117">
        <v>12960</v>
      </c>
      <c r="H1974" s="118">
        <f t="shared" si="182"/>
        <v>10.156353967498493</v>
      </c>
      <c r="I1974" s="134" t="str">
        <f t="shared" si="183"/>
        <v>A-0829</v>
      </c>
      <c r="J1974" s="134" t="str">
        <f t="shared" si="184"/>
        <v>A-0829</v>
      </c>
      <c r="K1974" s="183">
        <f>H1974+M1974*0.001</f>
        <v>10.167443967498492</v>
      </c>
      <c r="L1974" s="118">
        <v>15053.16</v>
      </c>
      <c r="M1974" s="208">
        <v>11.09</v>
      </c>
      <c r="N1974" s="118">
        <v>11.994</v>
      </c>
      <c r="O1974" s="115" t="s">
        <v>8198</v>
      </c>
      <c r="P1974" s="115" t="s">
        <v>8207</v>
      </c>
      <c r="Q1974" s="119" t="str">
        <f>Y1974*100 &amp; "% ," &amp; O1974 &amp; " " &amp; P1974 &amp; " " &amp; AG1974</f>
        <v xml:space="preserve">4% ,Anomaly (ANOM) Pipe Mill Anomaly Cluster (MIAC) </v>
      </c>
      <c r="R1974" s="115" t="s">
        <v>8208</v>
      </c>
      <c r="S1974" s="186" t="s">
        <v>8264</v>
      </c>
      <c r="T1974" s="186">
        <v>0.20833333333333334</v>
      </c>
      <c r="U1974" s="181">
        <v>210</v>
      </c>
      <c r="V1974" s="120">
        <v>14.3</v>
      </c>
      <c r="W1974" s="188">
        <v>104</v>
      </c>
      <c r="X1974" s="188">
        <v>118</v>
      </c>
      <c r="Y1974" s="122">
        <v>0.04</v>
      </c>
      <c r="Z1974" s="122">
        <v>0.04</v>
      </c>
      <c r="AA1974" s="122"/>
      <c r="AB1974" s="119" t="s">
        <v>8202</v>
      </c>
      <c r="AC1974" s="123"/>
      <c r="AD1974" s="123"/>
      <c r="AE1974" s="123"/>
      <c r="AF1974" s="123" t="str">
        <f t="shared" si="180"/>
        <v xml:space="preserve"> </v>
      </c>
      <c r="AG1974" s="123" t="str">
        <f t="shared" si="181"/>
        <v/>
      </c>
      <c r="AH1974" s="119" t="s">
        <v>8203</v>
      </c>
      <c r="AI1974" s="121">
        <v>511</v>
      </c>
    </row>
    <row r="1975" spans="2:35" ht="13.2">
      <c r="B1975" s="150">
        <v>19650</v>
      </c>
      <c r="C1975" s="124">
        <v>1950</v>
      </c>
      <c r="D1975" s="124">
        <v>18.169605892229796</v>
      </c>
      <c r="E1975" s="124" t="s">
        <v>6321</v>
      </c>
      <c r="F1975" s="124" t="s">
        <v>6321</v>
      </c>
      <c r="G1975" s="126">
        <v>12960</v>
      </c>
      <c r="H1975" s="127">
        <f t="shared" si="182"/>
        <v>10.156353967498493</v>
      </c>
      <c r="I1975" s="135" t="str">
        <f t="shared" si="183"/>
        <v>A-0829</v>
      </c>
      <c r="J1975" s="135" t="str">
        <f t="shared" si="184"/>
        <v>A-0829</v>
      </c>
      <c r="K1975" s="183">
        <f>H1975+M1975*0.001</f>
        <v>10.167720967498493</v>
      </c>
      <c r="L1975" s="127">
        <v>15053.437</v>
      </c>
      <c r="M1975" s="208">
        <v>11.367000000000001</v>
      </c>
      <c r="N1975" s="127">
        <v>11.994</v>
      </c>
      <c r="O1975" s="124" t="s">
        <v>8198</v>
      </c>
      <c r="P1975" s="124" t="s">
        <v>8199</v>
      </c>
      <c r="Q1975" s="128" t="str">
        <f>Y1975*100 &amp; "% ," &amp; O1975 &amp; " " &amp; P1975 &amp; " " &amp; AG1975</f>
        <v xml:space="preserve">5% ,Anomaly (ANOM) Pipe Mill Anomaly (MIAN) </v>
      </c>
      <c r="R1975" s="124" t="s">
        <v>8208</v>
      </c>
      <c r="S1975" s="186" t="s">
        <v>8264</v>
      </c>
      <c r="T1975" s="186">
        <v>0.20833333333333334</v>
      </c>
      <c r="U1975" s="181">
        <v>210</v>
      </c>
      <c r="V1975" s="129">
        <v>14.3</v>
      </c>
      <c r="W1975" s="173">
        <v>56</v>
      </c>
      <c r="X1975" s="173">
        <v>114</v>
      </c>
      <c r="Y1975" s="131">
        <v>0.05</v>
      </c>
      <c r="Z1975" s="131">
        <v>0.05</v>
      </c>
      <c r="AA1975" s="131"/>
      <c r="AB1975" s="128" t="s">
        <v>8202</v>
      </c>
      <c r="AC1975" s="132"/>
      <c r="AD1975" s="132"/>
      <c r="AE1975" s="132"/>
      <c r="AF1975" s="132" t="str">
        <f t="shared" si="180"/>
        <v xml:space="preserve"> </v>
      </c>
      <c r="AG1975" s="132" t="str">
        <f t="shared" si="181"/>
        <v/>
      </c>
      <c r="AH1975" s="128" t="s">
        <v>8203</v>
      </c>
      <c r="AI1975" s="130">
        <v>512</v>
      </c>
    </row>
    <row r="1976" spans="2:35" ht="13.2">
      <c r="B1976" s="149">
        <v>19660</v>
      </c>
      <c r="C1976" s="115">
        <v>1951</v>
      </c>
      <c r="D1976" s="115">
        <v>18.181606759661815</v>
      </c>
      <c r="E1976" s="115" t="s">
        <v>6322</v>
      </c>
      <c r="F1976" s="115" t="s">
        <v>6322</v>
      </c>
      <c r="G1976" s="117">
        <v>12960</v>
      </c>
      <c r="H1976" s="118">
        <f t="shared" si="182"/>
        <v>10.156353967498493</v>
      </c>
      <c r="I1976" s="134" t="str">
        <f t="shared" si="183"/>
        <v>A-0829</v>
      </c>
      <c r="J1976" s="134" t="str">
        <f t="shared" si="184"/>
        <v>A-0829</v>
      </c>
      <c r="K1976" s="183">
        <f>H1976+M1976*0.001</f>
        <v>10.168322967498494</v>
      </c>
      <c r="L1976" s="118">
        <v>15054.038</v>
      </c>
      <c r="M1976" s="208">
        <v>11.968999999999999</v>
      </c>
      <c r="N1976" s="118">
        <v>11.994</v>
      </c>
      <c r="O1976" s="115" t="s">
        <v>8198</v>
      </c>
      <c r="P1976" s="115" t="s">
        <v>8199</v>
      </c>
      <c r="Q1976" s="119" t="str">
        <f>Y1976*100 &amp; "% ," &amp; O1976 &amp; " " &amp; P1976 &amp; " " &amp; AG1976</f>
        <v xml:space="preserve">6% ,Anomaly (ANOM) Pipe Mill Anomaly (MIAN) </v>
      </c>
      <c r="R1976" s="115" t="s">
        <v>8200</v>
      </c>
      <c r="S1976" s="186" t="s">
        <v>8278</v>
      </c>
      <c r="T1976" s="186">
        <v>0.15625</v>
      </c>
      <c r="U1976" s="181">
        <v>245.25</v>
      </c>
      <c r="V1976" s="120">
        <v>14.3</v>
      </c>
      <c r="W1976" s="188">
        <v>20</v>
      </c>
      <c r="X1976" s="188">
        <v>31</v>
      </c>
      <c r="Y1976" s="122">
        <v>0.06</v>
      </c>
      <c r="Z1976" s="122">
        <v>0.06</v>
      </c>
      <c r="AA1976" s="122"/>
      <c r="AB1976" s="119" t="s">
        <v>8238</v>
      </c>
      <c r="AC1976" s="123"/>
      <c r="AD1976" s="123"/>
      <c r="AE1976" s="123"/>
      <c r="AF1976" s="123" t="str">
        <f t="shared" si="180"/>
        <v xml:space="preserve"> </v>
      </c>
      <c r="AG1976" s="123" t="str">
        <f t="shared" si="181"/>
        <v/>
      </c>
      <c r="AH1976" s="119" t="s">
        <v>8239</v>
      </c>
      <c r="AI1976" s="121">
        <v>513</v>
      </c>
    </row>
    <row r="1977" spans="2:35" ht="13.2">
      <c r="B1977" s="150">
        <v>19670</v>
      </c>
      <c r="C1977" s="124">
        <v>1952</v>
      </c>
      <c r="D1977" s="124">
        <v>18.193609627093863</v>
      </c>
      <c r="E1977" s="124" t="s">
        <v>6323</v>
      </c>
      <c r="F1977" s="124" t="s">
        <v>6323</v>
      </c>
      <c r="G1977" s="126">
        <v>12970</v>
      </c>
      <c r="H1977" s="127">
        <f t="shared" si="182"/>
        <v>10.168360501619182</v>
      </c>
      <c r="I1977" s="135" t="str">
        <f t="shared" si="183"/>
        <v>A-0830</v>
      </c>
      <c r="J1977" s="135" t="str">
        <f t="shared" si="184"/>
        <v>A-0830</v>
      </c>
      <c r="K1977" s="183">
        <f>H1977+M1977*0.001</f>
        <v>10.180354501619181</v>
      </c>
      <c r="L1977" s="127">
        <v>15054.063</v>
      </c>
      <c r="M1977" s="208">
        <v>11.994</v>
      </c>
      <c r="N1977" s="127">
        <v>11.999000000000001</v>
      </c>
      <c r="O1977" s="124" t="s">
        <v>8183</v>
      </c>
      <c r="P1977" s="124"/>
      <c r="Q1977" s="128" t="str">
        <f>Y1977*100 &amp; "% ," &amp; O1977 &amp; " " &amp; P1977 &amp; " " &amp; AG1977</f>
        <v xml:space="preserve">0% ,Weld (WELD)  </v>
      </c>
      <c r="R1977" s="124"/>
      <c r="S1977" s="186"/>
      <c r="T1977" s="186"/>
      <c r="U1977" s="181">
        <v>360</v>
      </c>
      <c r="V1977" s="129">
        <v>14.3</v>
      </c>
      <c r="W1977" s="173"/>
      <c r="X1977" s="173"/>
      <c r="Y1977" s="131"/>
      <c r="Z1977" s="131"/>
      <c r="AA1977" s="131"/>
      <c r="AB1977" s="128"/>
      <c r="AC1977" s="132"/>
      <c r="AD1977" s="132"/>
      <c r="AE1977" s="132"/>
      <c r="AF1977" s="132" t="str">
        <f t="shared" si="180"/>
        <v xml:space="preserve"> </v>
      </c>
      <c r="AG1977" s="132" t="str">
        <f t="shared" si="181"/>
        <v/>
      </c>
      <c r="AH1977" s="128" t="s">
        <v>8184</v>
      </c>
      <c r="AI1977" s="130"/>
    </row>
    <row r="1978" spans="2:35" ht="13.2">
      <c r="B1978" s="149">
        <v>19680</v>
      </c>
      <c r="C1978" s="115">
        <v>1953</v>
      </c>
      <c r="D1978" s="115">
        <v>18.205608494525851</v>
      </c>
      <c r="E1978" s="115" t="s">
        <v>6324</v>
      </c>
      <c r="F1978" s="115" t="s">
        <v>6324</v>
      </c>
      <c r="G1978" s="117">
        <v>12980</v>
      </c>
      <c r="H1978" s="118">
        <f t="shared" si="182"/>
        <v>10.180364447605131</v>
      </c>
      <c r="I1978" s="134" t="str">
        <f t="shared" si="183"/>
        <v>A-0831</v>
      </c>
      <c r="J1978" s="134" t="str">
        <f t="shared" si="184"/>
        <v>A-0831</v>
      </c>
      <c r="K1978" s="183">
        <f>H1978+M1978*0.001</f>
        <v>10.19236344760513</v>
      </c>
      <c r="L1978" s="118">
        <v>15066.062</v>
      </c>
      <c r="M1978" s="208">
        <v>11.999000000000001</v>
      </c>
      <c r="N1978" s="118">
        <v>11.984999999999999</v>
      </c>
      <c r="O1978" s="115" t="s">
        <v>8183</v>
      </c>
      <c r="P1978" s="115"/>
      <c r="Q1978" s="119" t="str">
        <f>Y1978*100 &amp; "% ," &amp; O1978 &amp; " " &amp; P1978 &amp; " " &amp; AG1978</f>
        <v xml:space="preserve">0% ,Weld (WELD)  </v>
      </c>
      <c r="R1978" s="115"/>
      <c r="S1978" s="186"/>
      <c r="T1978" s="186"/>
      <c r="U1978" s="181">
        <v>360</v>
      </c>
      <c r="V1978" s="120">
        <v>14.3</v>
      </c>
      <c r="W1978" s="188"/>
      <c r="X1978" s="188"/>
      <c r="Y1978" s="122"/>
      <c r="Z1978" s="122"/>
      <c r="AA1978" s="122"/>
      <c r="AB1978" s="119"/>
      <c r="AC1978" s="123"/>
      <c r="AD1978" s="123"/>
      <c r="AE1978" s="123"/>
      <c r="AF1978" s="123" t="str">
        <f t="shared" si="180"/>
        <v xml:space="preserve"> </v>
      </c>
      <c r="AG1978" s="123" t="str">
        <f t="shared" si="181"/>
        <v/>
      </c>
      <c r="AH1978" s="119" t="s">
        <v>8184</v>
      </c>
      <c r="AI1978" s="121"/>
    </row>
    <row r="1979" spans="2:35" ht="13.2">
      <c r="B1979" s="150">
        <v>19690</v>
      </c>
      <c r="C1979" s="124">
        <v>1954</v>
      </c>
      <c r="D1979" s="124">
        <v>18.21760236195815</v>
      </c>
      <c r="E1979" s="124" t="s">
        <v>6325</v>
      </c>
      <c r="F1979" s="124" t="s">
        <v>6325</v>
      </c>
      <c r="G1979" s="126">
        <v>12980</v>
      </c>
      <c r="H1979" s="127">
        <f t="shared" si="182"/>
        <v>10.180364447605131</v>
      </c>
      <c r="I1979" s="135" t="str">
        <f t="shared" si="183"/>
        <v>A-0831</v>
      </c>
      <c r="J1979" s="135" t="str">
        <f t="shared" si="184"/>
        <v>A-0831</v>
      </c>
      <c r="K1979" s="183">
        <f>H1979+M1979*0.001</f>
        <v>10.186311447605132</v>
      </c>
      <c r="L1979" s="127">
        <v>15072.009</v>
      </c>
      <c r="M1979" s="208">
        <v>5.9470000000000001</v>
      </c>
      <c r="N1979" s="127">
        <v>11.984999999999999</v>
      </c>
      <c r="O1979" s="124" t="s">
        <v>8321</v>
      </c>
      <c r="P1979" s="124"/>
      <c r="Q1979" s="128" t="str">
        <f>Y1979*100 &amp; "% ," &amp; O1979 &amp; " " &amp; P1979 &amp; " " &amp; AG1979</f>
        <v xml:space="preserve">0% ,Anode (ANOD)  </v>
      </c>
      <c r="R1979" s="124"/>
      <c r="S1979" s="186"/>
      <c r="T1979" s="186"/>
      <c r="U1979" s="181">
        <v>360</v>
      </c>
      <c r="V1979" s="129">
        <v>14.3</v>
      </c>
      <c r="W1979" s="173"/>
      <c r="X1979" s="173"/>
      <c r="Y1979" s="131"/>
      <c r="Z1979" s="131"/>
      <c r="AA1979" s="131"/>
      <c r="AB1979" s="128"/>
      <c r="AC1979" s="132"/>
      <c r="AD1979" s="132"/>
      <c r="AE1979" s="132"/>
      <c r="AF1979" s="132" t="str">
        <f t="shared" si="180"/>
        <v xml:space="preserve"> </v>
      </c>
      <c r="AG1979" s="132" t="str">
        <f t="shared" si="181"/>
        <v/>
      </c>
      <c r="AH1979" s="128" t="s">
        <v>8415</v>
      </c>
      <c r="AI1979" s="130"/>
    </row>
    <row r="1980" spans="2:35" ht="13.2">
      <c r="B1980" s="149">
        <v>19700</v>
      </c>
      <c r="C1980" s="115">
        <v>1955</v>
      </c>
      <c r="D1980" s="115">
        <v>18.229596229390058</v>
      </c>
      <c r="E1980" s="115" t="s">
        <v>6326</v>
      </c>
      <c r="F1980" s="115" t="s">
        <v>6326</v>
      </c>
      <c r="G1980" s="117">
        <v>12990</v>
      </c>
      <c r="H1980" s="118">
        <f t="shared" si="182"/>
        <v>10.192360521958216</v>
      </c>
      <c r="I1980" s="134" t="str">
        <f t="shared" si="183"/>
        <v>A-0832</v>
      </c>
      <c r="J1980" s="134" t="str">
        <f t="shared" si="184"/>
        <v>A-0832</v>
      </c>
      <c r="K1980" s="183">
        <f>H1980+M1980*0.001</f>
        <v>10.204345521958215</v>
      </c>
      <c r="L1980" s="118">
        <v>15078.046</v>
      </c>
      <c r="M1980" s="208">
        <v>11.984999999999999</v>
      </c>
      <c r="N1980" s="118">
        <v>12</v>
      </c>
      <c r="O1980" s="115" t="s">
        <v>8183</v>
      </c>
      <c r="P1980" s="115" t="s">
        <v>661</v>
      </c>
      <c r="Q1980" s="119" t="str">
        <f>Y1980*100 &amp; "% ," &amp; O1980 &amp; " " &amp; P1980 &amp; " " &amp; AG1980</f>
        <v xml:space="preserve">0% ,Weld (WELD) Change in Wall Thickness (CHWT) </v>
      </c>
      <c r="R1980" s="115"/>
      <c r="S1980" s="186"/>
      <c r="T1980" s="186"/>
      <c r="U1980" s="181">
        <v>360</v>
      </c>
      <c r="V1980" s="120">
        <v>21</v>
      </c>
      <c r="W1980" s="188"/>
      <c r="X1980" s="188"/>
      <c r="Y1980" s="122"/>
      <c r="Z1980" s="122"/>
      <c r="AA1980" s="122"/>
      <c r="AB1980" s="119"/>
      <c r="AC1980" s="123"/>
      <c r="AD1980" s="123"/>
      <c r="AE1980" s="123"/>
      <c r="AF1980" s="123" t="str">
        <f t="shared" si="180"/>
        <v xml:space="preserve"> </v>
      </c>
      <c r="AG1980" s="123" t="str">
        <f t="shared" si="181"/>
        <v/>
      </c>
      <c r="AH1980" s="119" t="s">
        <v>8347</v>
      </c>
      <c r="AI1980" s="121"/>
    </row>
    <row r="1981" spans="2:35" ht="13.2">
      <c r="B1981" s="150">
        <v>19710</v>
      </c>
      <c r="C1981" s="124">
        <v>1956</v>
      </c>
      <c r="D1981" s="124">
        <v>18.241599096822124</v>
      </c>
      <c r="E1981" s="124" t="s">
        <v>6327</v>
      </c>
      <c r="F1981" s="124" t="s">
        <v>6327</v>
      </c>
      <c r="G1981" s="126">
        <v>13000</v>
      </c>
      <c r="H1981" s="127">
        <f t="shared" si="182"/>
        <v>10.204360444743861</v>
      </c>
      <c r="I1981" s="135" t="str">
        <f t="shared" si="183"/>
        <v>A-0833</v>
      </c>
      <c r="J1981" s="135" t="str">
        <f t="shared" si="184"/>
        <v>A-0833</v>
      </c>
      <c r="K1981" s="183">
        <f>H1981+M1981*0.001</f>
        <v>10.216360444743861</v>
      </c>
      <c r="L1981" s="127">
        <v>15090.046</v>
      </c>
      <c r="M1981" s="208">
        <v>12</v>
      </c>
      <c r="N1981" s="127">
        <v>11.986000000000001</v>
      </c>
      <c r="O1981" s="124" t="s">
        <v>8183</v>
      </c>
      <c r="P1981" s="124" t="s">
        <v>661</v>
      </c>
      <c r="Q1981" s="128" t="str">
        <f>Y1981*100 &amp; "% ," &amp; O1981 &amp; " " &amp; P1981 &amp; " " &amp; AG1981</f>
        <v xml:space="preserve">0% ,Weld (WELD) Change in Wall Thickness (CHWT) </v>
      </c>
      <c r="R1981" s="124"/>
      <c r="S1981" s="186"/>
      <c r="T1981" s="186"/>
      <c r="U1981" s="181">
        <v>360</v>
      </c>
      <c r="V1981" s="129">
        <v>14.3</v>
      </c>
      <c r="W1981" s="173"/>
      <c r="X1981" s="173"/>
      <c r="Y1981" s="131"/>
      <c r="Z1981" s="131"/>
      <c r="AA1981" s="131"/>
      <c r="AB1981" s="128"/>
      <c r="AC1981" s="132"/>
      <c r="AD1981" s="132"/>
      <c r="AE1981" s="132"/>
      <c r="AF1981" s="132" t="str">
        <f t="shared" si="180"/>
        <v xml:space="preserve"> </v>
      </c>
      <c r="AG1981" s="132" t="str">
        <f t="shared" si="181"/>
        <v/>
      </c>
      <c r="AH1981" s="128" t="s">
        <v>8348</v>
      </c>
      <c r="AI1981" s="130"/>
    </row>
    <row r="1982" spans="2:35" ht="13.2">
      <c r="B1982" s="149">
        <v>19720</v>
      </c>
      <c r="C1982" s="115">
        <v>1957</v>
      </c>
      <c r="D1982" s="115">
        <v>18.253599964254143</v>
      </c>
      <c r="E1982" s="115" t="s">
        <v>6328</v>
      </c>
      <c r="F1982" s="115" t="s">
        <v>6328</v>
      </c>
      <c r="G1982" s="117">
        <v>13010</v>
      </c>
      <c r="H1982" s="118">
        <f t="shared" si="182"/>
        <v>10.216359933131068</v>
      </c>
      <c r="I1982" s="134" t="str">
        <f t="shared" si="183"/>
        <v>A-0834</v>
      </c>
      <c r="J1982" s="134" t="str">
        <f t="shared" si="184"/>
        <v>A-0834</v>
      </c>
      <c r="K1982" s="183">
        <f>H1982+M1982*0.001</f>
        <v>10.228345933131068</v>
      </c>
      <c r="L1982" s="118">
        <v>15102.032999999999</v>
      </c>
      <c r="M1982" s="208">
        <v>11.986000000000001</v>
      </c>
      <c r="N1982" s="118">
        <v>11.974</v>
      </c>
      <c r="O1982" s="115" t="s">
        <v>8183</v>
      </c>
      <c r="P1982" s="115"/>
      <c r="Q1982" s="119" t="str">
        <f>Y1982*100 &amp; "% ," &amp; O1982 &amp; " " &amp; P1982 &amp; " " &amp; AG1982</f>
        <v xml:space="preserve">0% ,Weld (WELD)  </v>
      </c>
      <c r="R1982" s="115"/>
      <c r="S1982" s="186"/>
      <c r="T1982" s="186"/>
      <c r="U1982" s="181">
        <v>360</v>
      </c>
      <c r="V1982" s="120">
        <v>14.3</v>
      </c>
      <c r="W1982" s="188"/>
      <c r="X1982" s="188"/>
      <c r="Y1982" s="122"/>
      <c r="Z1982" s="122"/>
      <c r="AA1982" s="122"/>
      <c r="AB1982" s="119"/>
      <c r="AC1982" s="123"/>
      <c r="AD1982" s="123"/>
      <c r="AE1982" s="123"/>
      <c r="AF1982" s="123" t="str">
        <f t="shared" si="180"/>
        <v xml:space="preserve"> </v>
      </c>
      <c r="AG1982" s="123" t="str">
        <f t="shared" si="181"/>
        <v/>
      </c>
      <c r="AH1982" s="119" t="s">
        <v>8184</v>
      </c>
      <c r="AI1982" s="121"/>
    </row>
    <row r="1983" spans="2:35" ht="13.2">
      <c r="B1983" s="150">
        <v>19730</v>
      </c>
      <c r="C1983" s="124">
        <v>1958</v>
      </c>
      <c r="D1983" s="124">
        <v>18.265608831686276</v>
      </c>
      <c r="E1983" s="124" t="s">
        <v>6329</v>
      </c>
      <c r="F1983" s="124" t="s">
        <v>6329</v>
      </c>
      <c r="G1983" s="126">
        <v>13020</v>
      </c>
      <c r="H1983" s="127">
        <f t="shared" si="182"/>
        <v>10.228367705417257</v>
      </c>
      <c r="I1983" s="135" t="str">
        <f t="shared" si="183"/>
        <v>A-0835</v>
      </c>
      <c r="J1983" s="135" t="str">
        <f t="shared" si="184"/>
        <v>A-0835</v>
      </c>
      <c r="K1983" s="183">
        <f>H1983+M1983*0.001</f>
        <v>10.240341705417258</v>
      </c>
      <c r="L1983" s="127">
        <v>15114.007</v>
      </c>
      <c r="M1983" s="208">
        <v>11.974</v>
      </c>
      <c r="N1983" s="127">
        <v>11.994</v>
      </c>
      <c r="O1983" s="124" t="s">
        <v>8183</v>
      </c>
      <c r="P1983" s="124"/>
      <c r="Q1983" s="128" t="str">
        <f>Y1983*100 &amp; "% ," &amp; O1983 &amp; " " &amp; P1983 &amp; " " &amp; AG1983</f>
        <v xml:space="preserve">0% ,Weld (WELD)  </v>
      </c>
      <c r="R1983" s="124"/>
      <c r="S1983" s="186"/>
      <c r="T1983" s="186"/>
      <c r="U1983" s="181">
        <v>360</v>
      </c>
      <c r="V1983" s="129">
        <v>14.3</v>
      </c>
      <c r="W1983" s="173"/>
      <c r="X1983" s="173"/>
      <c r="Y1983" s="131"/>
      <c r="Z1983" s="131"/>
      <c r="AA1983" s="131"/>
      <c r="AB1983" s="128"/>
      <c r="AC1983" s="132"/>
      <c r="AD1983" s="132"/>
      <c r="AE1983" s="132"/>
      <c r="AF1983" s="132" t="str">
        <f t="shared" si="180"/>
        <v xml:space="preserve"> </v>
      </c>
      <c r="AG1983" s="132" t="str">
        <f t="shared" si="181"/>
        <v/>
      </c>
      <c r="AH1983" s="128" t="s">
        <v>8184</v>
      </c>
      <c r="AI1983" s="130"/>
    </row>
    <row r="1984" spans="2:35" ht="13.2">
      <c r="B1984" s="149">
        <v>19740</v>
      </c>
      <c r="C1984" s="115">
        <v>1959</v>
      </c>
      <c r="D1984" s="115">
        <v>18.277270699120805</v>
      </c>
      <c r="E1984" s="115" t="s">
        <v>6330</v>
      </c>
      <c r="F1984" s="115" t="s">
        <v>6330</v>
      </c>
      <c r="G1984" s="117">
        <v>13020</v>
      </c>
      <c r="H1984" s="118">
        <f t="shared" si="182"/>
        <v>10.228367705417257</v>
      </c>
      <c r="I1984" s="134" t="str">
        <f t="shared" si="183"/>
        <v>A-0835</v>
      </c>
      <c r="J1984" s="134" t="str">
        <f t="shared" si="184"/>
        <v>A-0835</v>
      </c>
      <c r="K1984" s="183">
        <f>H1984+M1984*0.001</f>
        <v>10.233931705417257</v>
      </c>
      <c r="L1984" s="118">
        <v>15119.571</v>
      </c>
      <c r="M1984" s="208">
        <v>5.5640000000000001</v>
      </c>
      <c r="N1984" s="118">
        <v>11.994</v>
      </c>
      <c r="O1984" s="115" t="s">
        <v>8198</v>
      </c>
      <c r="P1984" s="115" t="s">
        <v>8199</v>
      </c>
      <c r="Q1984" s="119" t="str">
        <f>Y1984*100 &amp; "% ," &amp; O1984 &amp; " " &amp; P1984 &amp; " " &amp; AG1984</f>
        <v xml:space="preserve">2% ,Anomaly (ANOM) Pipe Mill Anomaly (MIAN) </v>
      </c>
      <c r="R1984" s="115" t="s">
        <v>8200</v>
      </c>
      <c r="S1984" s="186" t="s">
        <v>8229</v>
      </c>
      <c r="T1984" s="186">
        <v>0.46875</v>
      </c>
      <c r="U1984" s="181">
        <v>21.75</v>
      </c>
      <c r="V1984" s="120">
        <v>14.3</v>
      </c>
      <c r="W1984" s="188">
        <v>30</v>
      </c>
      <c r="X1984" s="188">
        <v>52</v>
      </c>
      <c r="Y1984" s="122">
        <v>0.02</v>
      </c>
      <c r="Z1984" s="122">
        <v>0.02</v>
      </c>
      <c r="AA1984" s="122"/>
      <c r="AB1984" s="119" t="s">
        <v>8238</v>
      </c>
      <c r="AC1984" s="123"/>
      <c r="AD1984" s="123"/>
      <c r="AE1984" s="123"/>
      <c r="AF1984" s="123" t="str">
        <f t="shared" si="180"/>
        <v xml:space="preserve"> </v>
      </c>
      <c r="AG1984" s="123" t="str">
        <f t="shared" si="181"/>
        <v/>
      </c>
      <c r="AH1984" s="119" t="s">
        <v>8239</v>
      </c>
      <c r="AI1984" s="121">
        <v>514</v>
      </c>
    </row>
    <row r="1985" spans="2:35" ht="13.2">
      <c r="B1985" s="150">
        <v>19750</v>
      </c>
      <c r="C1985" s="124">
        <v>1960</v>
      </c>
      <c r="D1985" s="124">
        <v>18.289273566552858</v>
      </c>
      <c r="E1985" s="124" t="s">
        <v>6331</v>
      </c>
      <c r="F1985" s="124" t="s">
        <v>6331</v>
      </c>
      <c r="G1985" s="126">
        <v>13020</v>
      </c>
      <c r="H1985" s="127">
        <f t="shared" si="182"/>
        <v>10.228367705417257</v>
      </c>
      <c r="I1985" s="135" t="str">
        <f t="shared" si="183"/>
        <v>A-0835</v>
      </c>
      <c r="J1985" s="135" t="str">
        <f t="shared" si="184"/>
        <v>A-0835</v>
      </c>
      <c r="K1985" s="183">
        <f>H1985+M1985*0.001</f>
        <v>10.235380705417258</v>
      </c>
      <c r="L1985" s="127">
        <v>15121.02</v>
      </c>
      <c r="M1985" s="208">
        <v>7.0129999999999999</v>
      </c>
      <c r="N1985" s="127">
        <v>11.994</v>
      </c>
      <c r="O1985" s="124" t="s">
        <v>8198</v>
      </c>
      <c r="P1985" s="124" t="s">
        <v>8199</v>
      </c>
      <c r="Q1985" s="128" t="str">
        <f>Y1985*100 &amp; "% ," &amp; O1985 &amp; " " &amp; P1985 &amp; " " &amp; AG1985</f>
        <v xml:space="preserve">1% ,Anomaly (ANOM) Pipe Mill Anomaly (MIAN) </v>
      </c>
      <c r="R1985" s="124" t="s">
        <v>8210</v>
      </c>
      <c r="S1985" s="186" t="s">
        <v>8242</v>
      </c>
      <c r="T1985" s="186">
        <v>0.35416666666666669</v>
      </c>
      <c r="U1985" s="181">
        <v>103.5</v>
      </c>
      <c r="V1985" s="129">
        <v>14.3</v>
      </c>
      <c r="W1985" s="173">
        <v>37</v>
      </c>
      <c r="X1985" s="173">
        <v>175</v>
      </c>
      <c r="Y1985" s="131">
        <v>0.01</v>
      </c>
      <c r="Z1985" s="131">
        <v>0.01</v>
      </c>
      <c r="AA1985" s="131"/>
      <c r="AB1985" s="128" t="s">
        <v>8238</v>
      </c>
      <c r="AC1985" s="132"/>
      <c r="AD1985" s="132"/>
      <c r="AE1985" s="132"/>
      <c r="AF1985" s="132" t="str">
        <f t="shared" si="180"/>
        <v xml:space="preserve"> </v>
      </c>
      <c r="AG1985" s="132" t="str">
        <f t="shared" si="181"/>
        <v/>
      </c>
      <c r="AH1985" s="128" t="s">
        <v>8239</v>
      </c>
      <c r="AI1985" s="130">
        <v>515</v>
      </c>
    </row>
    <row r="1986" spans="2:35" ht="13.2">
      <c r="B1986" s="149">
        <v>19760</v>
      </c>
      <c r="C1986" s="115">
        <v>1961</v>
      </c>
      <c r="D1986" s="115">
        <v>18.300932433987334</v>
      </c>
      <c r="E1986" s="115" t="s">
        <v>6332</v>
      </c>
      <c r="F1986" s="115" t="s">
        <v>6332</v>
      </c>
      <c r="G1986" s="117">
        <v>13020</v>
      </c>
      <c r="H1986" s="118">
        <f t="shared" si="182"/>
        <v>10.228367705417257</v>
      </c>
      <c r="I1986" s="134" t="str">
        <f t="shared" si="183"/>
        <v>A-0835</v>
      </c>
      <c r="J1986" s="134" t="str">
        <f t="shared" si="184"/>
        <v>A-0835</v>
      </c>
      <c r="K1986" s="183">
        <f>H1986+M1986*0.001</f>
        <v>10.235443705417257</v>
      </c>
      <c r="L1986" s="118">
        <v>15121.083000000001</v>
      </c>
      <c r="M1986" s="208">
        <v>7.0759999999999996</v>
      </c>
      <c r="N1986" s="118">
        <v>11.994</v>
      </c>
      <c r="O1986" s="115" t="s">
        <v>8198</v>
      </c>
      <c r="P1986" s="115" t="s">
        <v>8199</v>
      </c>
      <c r="Q1986" s="119" t="str">
        <f>Y1986*100 &amp; "% ," &amp; O1986 &amp; " " &amp; P1986 &amp; " " &amp; AG1986</f>
        <v xml:space="preserve">4% ,Anomaly (ANOM) Pipe Mill Anomaly (MIAN) </v>
      </c>
      <c r="R1986" s="115" t="s">
        <v>8208</v>
      </c>
      <c r="S1986" s="186" t="s">
        <v>8236</v>
      </c>
      <c r="T1986" s="186">
        <v>0.17708333333333334</v>
      </c>
      <c r="U1986" s="181">
        <v>231.75</v>
      </c>
      <c r="V1986" s="120">
        <v>14.3</v>
      </c>
      <c r="W1986" s="188">
        <v>54</v>
      </c>
      <c r="X1986" s="188">
        <v>128</v>
      </c>
      <c r="Y1986" s="122">
        <v>0.04</v>
      </c>
      <c r="Z1986" s="122">
        <v>0.04</v>
      </c>
      <c r="AA1986" s="122"/>
      <c r="AB1986" s="119" t="s">
        <v>8238</v>
      </c>
      <c r="AC1986" s="123"/>
      <c r="AD1986" s="123"/>
      <c r="AE1986" s="123"/>
      <c r="AF1986" s="123" t="str">
        <f t="shared" si="180"/>
        <v xml:space="preserve"> </v>
      </c>
      <c r="AG1986" s="123" t="str">
        <f t="shared" si="181"/>
        <v/>
      </c>
      <c r="AH1986" s="119" t="s">
        <v>8239</v>
      </c>
      <c r="AI1986" s="121">
        <v>516</v>
      </c>
    </row>
    <row r="1987" spans="2:35" ht="13.2">
      <c r="B1987" s="150">
        <v>19770</v>
      </c>
      <c r="C1987" s="124">
        <v>1962</v>
      </c>
      <c r="D1987" s="124">
        <v>18.312588301422146</v>
      </c>
      <c r="E1987" s="124" t="s">
        <v>6333</v>
      </c>
      <c r="F1987" s="124" t="s">
        <v>6333</v>
      </c>
      <c r="G1987" s="126">
        <v>13030</v>
      </c>
      <c r="H1987" s="127">
        <f t="shared" si="182"/>
        <v>10.240362478302417</v>
      </c>
      <c r="I1987" s="135" t="str">
        <f t="shared" si="183"/>
        <v>A-0836</v>
      </c>
      <c r="J1987" s="135" t="str">
        <f t="shared" si="184"/>
        <v>A-0836</v>
      </c>
      <c r="K1987" s="183">
        <f>H1987+M1987*0.001</f>
        <v>10.252356478302417</v>
      </c>
      <c r="L1987" s="127">
        <v>15126.001</v>
      </c>
      <c r="M1987" s="208">
        <v>11.994</v>
      </c>
      <c r="N1987" s="127">
        <v>11.997</v>
      </c>
      <c r="O1987" s="124" t="s">
        <v>8183</v>
      </c>
      <c r="P1987" s="124"/>
      <c r="Q1987" s="128" t="str">
        <f>Y1987*100 &amp; "% ," &amp; O1987 &amp; " " &amp; P1987 &amp; " " &amp; AG1987</f>
        <v xml:space="preserve">0% ,Weld (WELD)  </v>
      </c>
      <c r="R1987" s="124"/>
      <c r="S1987" s="186"/>
      <c r="T1987" s="186"/>
      <c r="U1987" s="181">
        <v>360</v>
      </c>
      <c r="V1987" s="129">
        <v>14.3</v>
      </c>
      <c r="W1987" s="173"/>
      <c r="X1987" s="173"/>
      <c r="Y1987" s="131"/>
      <c r="Z1987" s="131"/>
      <c r="AA1987" s="131"/>
      <c r="AB1987" s="128"/>
      <c r="AC1987" s="132"/>
      <c r="AD1987" s="132"/>
      <c r="AE1987" s="132"/>
      <c r="AF1987" s="132" t="str">
        <f t="shared" si="180"/>
        <v xml:space="preserve"> </v>
      </c>
      <c r="AG1987" s="132" t="str">
        <f t="shared" si="181"/>
        <v/>
      </c>
      <c r="AH1987" s="128" t="s">
        <v>8184</v>
      </c>
      <c r="AI1987" s="130"/>
    </row>
    <row r="1988" spans="2:35" ht="13.2">
      <c r="B1988" s="149">
        <v>19780</v>
      </c>
      <c r="C1988" s="115">
        <v>1963</v>
      </c>
      <c r="D1988" s="115">
        <v>18.324583168854083</v>
      </c>
      <c r="E1988" s="115" t="s">
        <v>6334</v>
      </c>
      <c r="F1988" s="115" t="s">
        <v>6334</v>
      </c>
      <c r="G1988" s="117">
        <v>13040</v>
      </c>
      <c r="H1988" s="118">
        <f t="shared" si="182"/>
        <v>10.252356055705851</v>
      </c>
      <c r="I1988" s="134" t="str">
        <f t="shared" si="183"/>
        <v>A-0837</v>
      </c>
      <c r="J1988" s="134" t="str">
        <f t="shared" si="184"/>
        <v>A-0837</v>
      </c>
      <c r="K1988" s="183">
        <f>H1988+M1988*0.001</f>
        <v>10.26435305570585</v>
      </c>
      <c r="L1988" s="118">
        <v>15137.998</v>
      </c>
      <c r="M1988" s="208">
        <v>11.997</v>
      </c>
      <c r="N1988" s="118">
        <v>11.992000000000001</v>
      </c>
      <c r="O1988" s="115" t="s">
        <v>8183</v>
      </c>
      <c r="P1988" s="115"/>
      <c r="Q1988" s="119" t="str">
        <f>Y1988*100 &amp; "% ," &amp; O1988 &amp; " " &amp; P1988 &amp; " " &amp; AG1988</f>
        <v xml:space="preserve">0% ,Weld (WELD)  </v>
      </c>
      <c r="R1988" s="115"/>
      <c r="S1988" s="186"/>
      <c r="T1988" s="186"/>
      <c r="U1988" s="181">
        <v>360</v>
      </c>
      <c r="V1988" s="120">
        <v>14.3</v>
      </c>
      <c r="W1988" s="188"/>
      <c r="X1988" s="188"/>
      <c r="Y1988" s="122"/>
      <c r="Z1988" s="122"/>
      <c r="AA1988" s="122"/>
      <c r="AB1988" s="119"/>
      <c r="AC1988" s="123"/>
      <c r="AD1988" s="123"/>
      <c r="AE1988" s="123"/>
      <c r="AF1988" s="123" t="str">
        <f t="shared" si="180"/>
        <v xml:space="preserve"> </v>
      </c>
      <c r="AG1988" s="123" t="str">
        <f t="shared" si="181"/>
        <v/>
      </c>
      <c r="AH1988" s="119" t="s">
        <v>8184</v>
      </c>
      <c r="AI1988" s="121"/>
    </row>
    <row r="1989" spans="2:35" ht="13.2">
      <c r="B1989" s="150">
        <v>19790</v>
      </c>
      <c r="C1989" s="124">
        <v>1964</v>
      </c>
      <c r="D1989" s="124">
        <v>18.336582036286071</v>
      </c>
      <c r="E1989" s="124" t="s">
        <v>6335</v>
      </c>
      <c r="F1989" s="124" t="s">
        <v>6335</v>
      </c>
      <c r="G1989" s="126">
        <v>13040</v>
      </c>
      <c r="H1989" s="127">
        <f t="shared" si="182"/>
        <v>10.252356055705851</v>
      </c>
      <c r="I1989" s="135" t="str">
        <f t="shared" si="183"/>
        <v>A-0837</v>
      </c>
      <c r="J1989" s="135" t="str">
        <f t="shared" si="184"/>
        <v>A-0837</v>
      </c>
      <c r="K1989" s="183">
        <f>H1989+M1989*0.001</f>
        <v>10.261648055705852</v>
      </c>
      <c r="L1989" s="127">
        <v>15147.29</v>
      </c>
      <c r="M1989" s="208">
        <v>9.2919999999999998</v>
      </c>
      <c r="N1989" s="127">
        <v>11.992000000000001</v>
      </c>
      <c r="O1989" s="124" t="s">
        <v>8198</v>
      </c>
      <c r="P1989" s="124" t="s">
        <v>8199</v>
      </c>
      <c r="Q1989" s="128" t="str">
        <f>Y1989*100 &amp; "% ," &amp; O1989 &amp; " " &amp; P1989 &amp; " " &amp; AG1989</f>
        <v xml:space="preserve">3% ,Anomaly (ANOM) Pipe Mill Anomaly (MIAN) </v>
      </c>
      <c r="R1989" s="124" t="s">
        <v>8210</v>
      </c>
      <c r="S1989" s="186" t="s">
        <v>8257</v>
      </c>
      <c r="T1989" s="186">
        <v>0.29166666666666669</v>
      </c>
      <c r="U1989" s="181">
        <v>150</v>
      </c>
      <c r="V1989" s="129">
        <v>14.3</v>
      </c>
      <c r="W1989" s="173">
        <v>37</v>
      </c>
      <c r="X1989" s="173">
        <v>103</v>
      </c>
      <c r="Y1989" s="131">
        <v>0.03</v>
      </c>
      <c r="Z1989" s="131">
        <v>0.03</v>
      </c>
      <c r="AA1989" s="131"/>
      <c r="AB1989" s="128" t="s">
        <v>8202</v>
      </c>
      <c r="AC1989" s="132"/>
      <c r="AD1989" s="132"/>
      <c r="AE1989" s="132"/>
      <c r="AF1989" s="132" t="str">
        <f t="shared" si="180"/>
        <v xml:space="preserve"> </v>
      </c>
      <c r="AG1989" s="132" t="str">
        <f t="shared" si="181"/>
        <v/>
      </c>
      <c r="AH1989" s="128" t="s">
        <v>8203</v>
      </c>
      <c r="AI1989" s="130">
        <v>517</v>
      </c>
    </row>
    <row r="1990" spans="2:35" ht="13.2">
      <c r="B1990" s="149">
        <v>19800</v>
      </c>
      <c r="C1990" s="115">
        <v>1965</v>
      </c>
      <c r="D1990" s="115">
        <v>18.348575903718366</v>
      </c>
      <c r="E1990" s="115" t="s">
        <v>6336</v>
      </c>
      <c r="F1990" s="115" t="s">
        <v>6336</v>
      </c>
      <c r="G1990" s="117">
        <v>13050</v>
      </c>
      <c r="H1990" s="118">
        <f t="shared" si="182"/>
        <v>10.264352494588845</v>
      </c>
      <c r="I1990" s="134" t="str">
        <f t="shared" si="183"/>
        <v>A-0838</v>
      </c>
      <c r="J1990" s="134" t="str">
        <f t="shared" si="184"/>
        <v>A-0838</v>
      </c>
      <c r="K1990" s="183">
        <f>H1990+M1990*0.001</f>
        <v>10.276344494588844</v>
      </c>
      <c r="L1990" s="118">
        <v>15149.99</v>
      </c>
      <c r="M1990" s="208">
        <v>11.992000000000001</v>
      </c>
      <c r="N1990" s="118">
        <v>11.962999999999999</v>
      </c>
      <c r="O1990" s="115" t="s">
        <v>8183</v>
      </c>
      <c r="P1990" s="115"/>
      <c r="Q1990" s="119" t="str">
        <f>Y1990*100 &amp; "% ," &amp; O1990 &amp; " " &amp; P1990 &amp; " " &amp; AG1990</f>
        <v xml:space="preserve">0% ,Weld (WELD)  </v>
      </c>
      <c r="R1990" s="115"/>
      <c r="S1990" s="186"/>
      <c r="T1990" s="186"/>
      <c r="U1990" s="181">
        <v>360</v>
      </c>
      <c r="V1990" s="120">
        <v>14.3</v>
      </c>
      <c r="W1990" s="188"/>
      <c r="X1990" s="188"/>
      <c r="Y1990" s="122"/>
      <c r="Z1990" s="122"/>
      <c r="AA1990" s="122"/>
      <c r="AB1990" s="119"/>
      <c r="AC1990" s="123"/>
      <c r="AD1990" s="123"/>
      <c r="AE1990" s="123"/>
      <c r="AF1990" s="123" t="str">
        <f t="shared" si="180"/>
        <v xml:space="preserve"> </v>
      </c>
      <c r="AG1990" s="123" t="str">
        <f t="shared" si="181"/>
        <v/>
      </c>
      <c r="AH1990" s="119" t="s">
        <v>8184</v>
      </c>
      <c r="AI1990" s="121"/>
    </row>
    <row r="1991" spans="2:35" ht="13.2">
      <c r="B1991" s="150">
        <v>19810</v>
      </c>
      <c r="C1991" s="124">
        <v>1966</v>
      </c>
      <c r="D1991" s="124">
        <v>18.36052277115072</v>
      </c>
      <c r="E1991" s="124" t="s">
        <v>6337</v>
      </c>
      <c r="F1991" s="124" t="s">
        <v>6337</v>
      </c>
      <c r="G1991" s="126">
        <v>13060</v>
      </c>
      <c r="H1991" s="127">
        <f t="shared" si="182"/>
        <v>10.276354765390886</v>
      </c>
      <c r="I1991" s="135" t="str">
        <f t="shared" si="183"/>
        <v>A-0839</v>
      </c>
      <c r="J1991" s="135" t="str">
        <f t="shared" si="184"/>
        <v>A-0839</v>
      </c>
      <c r="K1991" s="183">
        <f>H1991+M1991*0.001</f>
        <v>10.288317765390886</v>
      </c>
      <c r="L1991" s="127">
        <v>15161.951999999999</v>
      </c>
      <c r="M1991" s="208">
        <v>11.962999999999999</v>
      </c>
      <c r="N1991" s="127">
        <v>11.992000000000001</v>
      </c>
      <c r="O1991" s="124" t="s">
        <v>8183</v>
      </c>
      <c r="P1991" s="124"/>
      <c r="Q1991" s="128" t="str">
        <f>Y1991*100 &amp; "% ," &amp; O1991 &amp; " " &amp; P1991 &amp; " " &amp; AG1991</f>
        <v xml:space="preserve">0% ,Weld (WELD)  </v>
      </c>
      <c r="R1991" s="124"/>
      <c r="S1991" s="186"/>
      <c r="T1991" s="186"/>
      <c r="U1991" s="181">
        <v>360</v>
      </c>
      <c r="V1991" s="129">
        <v>14.3</v>
      </c>
      <c r="W1991" s="173"/>
      <c r="X1991" s="173"/>
      <c r="Y1991" s="131"/>
      <c r="Z1991" s="131"/>
      <c r="AA1991" s="131"/>
      <c r="AB1991" s="128"/>
      <c r="AC1991" s="132"/>
      <c r="AD1991" s="132"/>
      <c r="AE1991" s="132"/>
      <c r="AF1991" s="132" t="str">
        <f t="shared" ref="AF1991:AF2054" si="185">LEFT(AH1991,1)</f>
        <v xml:space="preserve"> </v>
      </c>
      <c r="AG1991" s="132" t="str">
        <f t="shared" ref="AG1991:AG2054" si="186">IF(AF1991=" ","","(&gt;0.05mm)")</f>
        <v/>
      </c>
      <c r="AH1991" s="128" t="s">
        <v>8184</v>
      </c>
      <c r="AI1991" s="130"/>
    </row>
    <row r="1992" spans="2:35" ht="13.2">
      <c r="B1992" s="149">
        <v>19820</v>
      </c>
      <c r="C1992" s="115">
        <v>1967</v>
      </c>
      <c r="D1992" s="115">
        <v>18.37251963858305</v>
      </c>
      <c r="E1992" s="115" t="s">
        <v>6338</v>
      </c>
      <c r="F1992" s="115" t="s">
        <v>6338</v>
      </c>
      <c r="G1992" s="117">
        <v>13070</v>
      </c>
      <c r="H1992" s="118">
        <f t="shared" ref="H1992:H2055" si="187">VLOOKUP(G1992,$B$7:$D$3838,3)</f>
        <v>10.288356586189463</v>
      </c>
      <c r="I1992" s="134" t="str">
        <f t="shared" si="183"/>
        <v>A-0840</v>
      </c>
      <c r="J1992" s="134" t="str">
        <f t="shared" si="184"/>
        <v>A-0840</v>
      </c>
      <c r="K1992" s="183">
        <f>H1992+M1992*0.001</f>
        <v>10.300348586189463</v>
      </c>
      <c r="L1992" s="118">
        <v>15173.945</v>
      </c>
      <c r="M1992" s="208">
        <v>11.992000000000001</v>
      </c>
      <c r="N1992" s="118">
        <v>12.007</v>
      </c>
      <c r="O1992" s="115" t="s">
        <v>8183</v>
      </c>
      <c r="P1992" s="115"/>
      <c r="Q1992" s="119" t="str">
        <f>Y1992*100 &amp; "% ," &amp; O1992 &amp; " " &amp; P1992 &amp; " " &amp; AG1992</f>
        <v xml:space="preserve">0% ,Weld (WELD)  </v>
      </c>
      <c r="R1992" s="115"/>
      <c r="S1992" s="186"/>
      <c r="T1992" s="186"/>
      <c r="U1992" s="181">
        <v>360</v>
      </c>
      <c r="V1992" s="120">
        <v>14.3</v>
      </c>
      <c r="W1992" s="188"/>
      <c r="X1992" s="188"/>
      <c r="Y1992" s="122"/>
      <c r="Z1992" s="122"/>
      <c r="AA1992" s="122"/>
      <c r="AB1992" s="119"/>
      <c r="AC1992" s="123"/>
      <c r="AD1992" s="123"/>
      <c r="AE1992" s="123"/>
      <c r="AF1992" s="123" t="str">
        <f t="shared" si="185"/>
        <v xml:space="preserve"> </v>
      </c>
      <c r="AG1992" s="123" t="str">
        <f t="shared" si="186"/>
        <v/>
      </c>
      <c r="AH1992" s="119" t="s">
        <v>8184</v>
      </c>
      <c r="AI1992" s="121"/>
    </row>
    <row r="1993" spans="2:35" ht="13.2">
      <c r="B1993" s="150">
        <v>19830</v>
      </c>
      <c r="C1993" s="124">
        <v>1968</v>
      </c>
      <c r="D1993" s="124">
        <v>18.384519506015064</v>
      </c>
      <c r="E1993" s="124" t="s">
        <v>6339</v>
      </c>
      <c r="F1993" s="124" t="s">
        <v>6339</v>
      </c>
      <c r="G1993" s="126">
        <v>13080</v>
      </c>
      <c r="H1993" s="127">
        <f t="shared" si="187"/>
        <v>10.300358674761327</v>
      </c>
      <c r="I1993" s="135" t="str">
        <f t="shared" ref="I1993:I2056" si="188">VLOOKUP(G1993,$B$7:$F$3838,4)</f>
        <v>A-0841</v>
      </c>
      <c r="J1993" s="135" t="str">
        <f t="shared" ref="J1993:J2056" si="189">VLOOKUP(G1993,$B$7:$F$3838,4)</f>
        <v>A-0841</v>
      </c>
      <c r="K1993" s="183">
        <f>H1993+M1993*0.001</f>
        <v>10.312365674761327</v>
      </c>
      <c r="L1993" s="127">
        <v>15185.951999999999</v>
      </c>
      <c r="M1993" s="208">
        <v>12.007</v>
      </c>
      <c r="N1993" s="127">
        <v>11.943</v>
      </c>
      <c r="O1993" s="124" t="s">
        <v>8183</v>
      </c>
      <c r="P1993" s="124"/>
      <c r="Q1993" s="128" t="str">
        <f>Y1993*100 &amp; "% ," &amp; O1993 &amp; " " &amp; P1993 &amp; " " &amp; AG1993</f>
        <v xml:space="preserve">0% ,Weld (WELD)  </v>
      </c>
      <c r="R1993" s="124"/>
      <c r="S1993" s="186"/>
      <c r="T1993" s="186"/>
      <c r="U1993" s="181">
        <v>360</v>
      </c>
      <c r="V1993" s="129">
        <v>14.3</v>
      </c>
      <c r="W1993" s="173"/>
      <c r="X1993" s="173"/>
      <c r="Y1993" s="131"/>
      <c r="Z1993" s="131"/>
      <c r="AA1993" s="131"/>
      <c r="AB1993" s="128"/>
      <c r="AC1993" s="132"/>
      <c r="AD1993" s="132"/>
      <c r="AE1993" s="132"/>
      <c r="AF1993" s="132" t="str">
        <f t="shared" si="185"/>
        <v xml:space="preserve"> </v>
      </c>
      <c r="AG1993" s="132" t="str">
        <f t="shared" si="186"/>
        <v/>
      </c>
      <c r="AH1993" s="128" t="s">
        <v>8184</v>
      </c>
      <c r="AI1993" s="130"/>
    </row>
    <row r="1994" spans="2:35" ht="13.2">
      <c r="B1994" s="149">
        <v>19840</v>
      </c>
      <c r="C1994" s="115">
        <v>1969</v>
      </c>
      <c r="D1994" s="115">
        <v>18.396183373449606</v>
      </c>
      <c r="E1994" s="115" t="s">
        <v>6340</v>
      </c>
      <c r="F1994" s="115" t="s">
        <v>6340</v>
      </c>
      <c r="G1994" s="117">
        <v>13080</v>
      </c>
      <c r="H1994" s="118">
        <f t="shared" si="187"/>
        <v>10.300358674761327</v>
      </c>
      <c r="I1994" s="134" t="str">
        <f t="shared" si="188"/>
        <v>A-0841</v>
      </c>
      <c r="J1994" s="134" t="str">
        <f t="shared" si="189"/>
        <v>A-0841</v>
      </c>
      <c r="K1994" s="183">
        <f>H1994+M1994*0.001</f>
        <v>10.300418674761326</v>
      </c>
      <c r="L1994" s="118">
        <v>15186.012000000001</v>
      </c>
      <c r="M1994" s="208">
        <v>0.06</v>
      </c>
      <c r="N1994" s="118">
        <v>11.943</v>
      </c>
      <c r="O1994" s="115" t="s">
        <v>8198</v>
      </c>
      <c r="P1994" s="115" t="s">
        <v>8199</v>
      </c>
      <c r="Q1994" s="119" t="str">
        <f>Y1994*100 &amp; "% ," &amp; O1994 &amp; " " &amp; P1994 &amp; " " &amp; AG1994</f>
        <v xml:space="preserve">1% ,Anomaly (ANOM) Pipe Mill Anomaly (MIAN) </v>
      </c>
      <c r="R1994" s="115" t="s">
        <v>8210</v>
      </c>
      <c r="S1994" s="186" t="s">
        <v>8211</v>
      </c>
      <c r="T1994" s="186">
        <v>0.26041666666666669</v>
      </c>
      <c r="U1994" s="181">
        <v>171.75</v>
      </c>
      <c r="V1994" s="120">
        <v>14.3</v>
      </c>
      <c r="W1994" s="188">
        <v>24</v>
      </c>
      <c r="X1994" s="188">
        <v>94</v>
      </c>
      <c r="Y1994" s="122">
        <v>0.01</v>
      </c>
      <c r="Z1994" s="122">
        <v>0.01</v>
      </c>
      <c r="AA1994" s="122"/>
      <c r="AB1994" s="119" t="s">
        <v>8238</v>
      </c>
      <c r="AC1994" s="123"/>
      <c r="AD1994" s="123"/>
      <c r="AE1994" s="123"/>
      <c r="AF1994" s="123" t="str">
        <f t="shared" si="185"/>
        <v xml:space="preserve"> </v>
      </c>
      <c r="AG1994" s="123" t="str">
        <f t="shared" si="186"/>
        <v/>
      </c>
      <c r="AH1994" s="119" t="s">
        <v>8239</v>
      </c>
      <c r="AI1994" s="121">
        <v>518</v>
      </c>
    </row>
    <row r="1995" spans="2:35" ht="13.2">
      <c r="B1995" s="150">
        <v>19850</v>
      </c>
      <c r="C1995" s="124">
        <v>1970</v>
      </c>
      <c r="D1995" s="124">
        <v>18.408175240881505</v>
      </c>
      <c r="E1995" s="124" t="s">
        <v>6341</v>
      </c>
      <c r="F1995" s="124" t="s">
        <v>6341</v>
      </c>
      <c r="G1995" s="126">
        <v>13080</v>
      </c>
      <c r="H1995" s="127">
        <f t="shared" si="187"/>
        <v>10.300358674761327</v>
      </c>
      <c r="I1995" s="135" t="str">
        <f t="shared" si="188"/>
        <v>A-0841</v>
      </c>
      <c r="J1995" s="135" t="str">
        <f t="shared" si="189"/>
        <v>A-0841</v>
      </c>
      <c r="K1995" s="183">
        <f>H1995+M1995*0.001</f>
        <v>10.306328674761327</v>
      </c>
      <c r="L1995" s="127">
        <v>15191.922</v>
      </c>
      <c r="M1995" s="208">
        <v>5.97</v>
      </c>
      <c r="N1995" s="127">
        <v>11.943</v>
      </c>
      <c r="O1995" s="124" t="s">
        <v>8321</v>
      </c>
      <c r="P1995" s="124"/>
      <c r="Q1995" s="128" t="str">
        <f>Y1995*100 &amp; "% ," &amp; O1995 &amp; " " &amp; P1995 &amp; " " &amp; AG1995</f>
        <v xml:space="preserve">0% ,Anode (ANOD)  </v>
      </c>
      <c r="R1995" s="124"/>
      <c r="S1995" s="186"/>
      <c r="T1995" s="186"/>
      <c r="U1995" s="181">
        <v>360</v>
      </c>
      <c r="V1995" s="129">
        <v>14.3</v>
      </c>
      <c r="W1995" s="173"/>
      <c r="X1995" s="173"/>
      <c r="Y1995" s="131"/>
      <c r="Z1995" s="131"/>
      <c r="AA1995" s="131"/>
      <c r="AB1995" s="128"/>
      <c r="AC1995" s="132"/>
      <c r="AD1995" s="132"/>
      <c r="AE1995" s="132"/>
      <c r="AF1995" s="132" t="str">
        <f t="shared" si="185"/>
        <v xml:space="preserve"> </v>
      </c>
      <c r="AG1995" s="132" t="str">
        <f t="shared" si="186"/>
        <v/>
      </c>
      <c r="AH1995" s="128" t="s">
        <v>8416</v>
      </c>
      <c r="AI1995" s="130"/>
    </row>
    <row r="1996" spans="2:35" ht="13.2">
      <c r="B1996" s="149">
        <v>19860</v>
      </c>
      <c r="C1996" s="115">
        <v>1971</v>
      </c>
      <c r="D1996" s="115">
        <v>18.420177108313919</v>
      </c>
      <c r="E1996" s="115" t="s">
        <v>6342</v>
      </c>
      <c r="F1996" s="115" t="s">
        <v>6342</v>
      </c>
      <c r="G1996" s="117">
        <v>13090</v>
      </c>
      <c r="H1996" s="118">
        <f t="shared" si="187"/>
        <v>10.312362749027958</v>
      </c>
      <c r="I1996" s="134" t="str">
        <f t="shared" si="188"/>
        <v>A-0842</v>
      </c>
      <c r="J1996" s="134" t="str">
        <f t="shared" si="189"/>
        <v>A-0842</v>
      </c>
      <c r="K1996" s="183">
        <f>H1996+M1996*0.001</f>
        <v>10.324305749027959</v>
      </c>
      <c r="L1996" s="118">
        <v>15197.895</v>
      </c>
      <c r="M1996" s="208">
        <v>11.943</v>
      </c>
      <c r="N1996" s="118">
        <v>12.010999999999999</v>
      </c>
      <c r="O1996" s="115" t="s">
        <v>8183</v>
      </c>
      <c r="P1996" s="115"/>
      <c r="Q1996" s="119" t="str">
        <f>Y1996*100 &amp; "% ," &amp; O1996 &amp; " " &amp; P1996 &amp; " " &amp; AG1996</f>
        <v xml:space="preserve">0% ,Weld (WELD)  </v>
      </c>
      <c r="R1996" s="115"/>
      <c r="S1996" s="186"/>
      <c r="T1996" s="186"/>
      <c r="U1996" s="181">
        <v>360</v>
      </c>
      <c r="V1996" s="120">
        <v>14.3</v>
      </c>
      <c r="W1996" s="188"/>
      <c r="X1996" s="188"/>
      <c r="Y1996" s="122"/>
      <c r="Z1996" s="122"/>
      <c r="AA1996" s="122"/>
      <c r="AB1996" s="119"/>
      <c r="AC1996" s="123"/>
      <c r="AD1996" s="123"/>
      <c r="AE1996" s="123"/>
      <c r="AF1996" s="123" t="str">
        <f t="shared" si="185"/>
        <v xml:space="preserve"> </v>
      </c>
      <c r="AG1996" s="123" t="str">
        <f t="shared" si="186"/>
        <v/>
      </c>
      <c r="AH1996" s="119" t="s">
        <v>8184</v>
      </c>
      <c r="AI1996" s="121"/>
    </row>
    <row r="1997" spans="2:35" ht="13.2">
      <c r="B1997" s="150">
        <v>19870</v>
      </c>
      <c r="C1997" s="124">
        <v>1972</v>
      </c>
      <c r="D1997" s="124">
        <v>18.432159975746046</v>
      </c>
      <c r="E1997" s="124" t="s">
        <v>6343</v>
      </c>
      <c r="F1997" s="124" t="s">
        <v>6343</v>
      </c>
      <c r="G1997" s="126">
        <v>13100</v>
      </c>
      <c r="H1997" s="127">
        <f t="shared" si="187"/>
        <v>10.324365526341804</v>
      </c>
      <c r="I1997" s="135" t="str">
        <f t="shared" si="188"/>
        <v>A-0843</v>
      </c>
      <c r="J1997" s="135" t="str">
        <f t="shared" si="189"/>
        <v>A-0843</v>
      </c>
      <c r="K1997" s="183">
        <f>H1997+M1997*0.001</f>
        <v>10.336376526341803</v>
      </c>
      <c r="L1997" s="127">
        <v>15209.906000000001</v>
      </c>
      <c r="M1997" s="208">
        <v>12.010999999999999</v>
      </c>
      <c r="N1997" s="127">
        <v>11.978999999999999</v>
      </c>
      <c r="O1997" s="124" t="s">
        <v>8183</v>
      </c>
      <c r="P1997" s="124"/>
      <c r="Q1997" s="128" t="str">
        <f>Y1997*100 &amp; "% ," &amp; O1997 &amp; " " &amp; P1997 &amp; " " &amp; AG1997</f>
        <v xml:space="preserve">0% ,Weld (WELD)  </v>
      </c>
      <c r="R1997" s="124"/>
      <c r="S1997" s="186"/>
      <c r="T1997" s="186"/>
      <c r="U1997" s="181">
        <v>360</v>
      </c>
      <c r="V1997" s="129">
        <v>14.3</v>
      </c>
      <c r="W1997" s="173"/>
      <c r="X1997" s="173"/>
      <c r="Y1997" s="131"/>
      <c r="Z1997" s="131"/>
      <c r="AA1997" s="131"/>
      <c r="AB1997" s="128"/>
      <c r="AC1997" s="132"/>
      <c r="AD1997" s="132"/>
      <c r="AE1997" s="132"/>
      <c r="AF1997" s="132" t="str">
        <f t="shared" si="185"/>
        <v xml:space="preserve"> </v>
      </c>
      <c r="AG1997" s="132" t="str">
        <f t="shared" si="186"/>
        <v/>
      </c>
      <c r="AH1997" s="128" t="s">
        <v>8184</v>
      </c>
      <c r="AI1997" s="130"/>
    </row>
    <row r="1998" spans="2:35" ht="13.2">
      <c r="B1998" s="149">
        <v>19880</v>
      </c>
      <c r="C1998" s="115">
        <v>1973</v>
      </c>
      <c r="D1998" s="115">
        <v>18.444150843178289</v>
      </c>
      <c r="E1998" s="115" t="s">
        <v>6344</v>
      </c>
      <c r="F1998" s="115" t="s">
        <v>6344</v>
      </c>
      <c r="G1998" s="117">
        <v>13110</v>
      </c>
      <c r="H1998" s="118">
        <f t="shared" si="187"/>
        <v>10.336365724525805</v>
      </c>
      <c r="I1998" s="134" t="str">
        <f t="shared" si="188"/>
        <v>A-0844</v>
      </c>
      <c r="J1998" s="134" t="str">
        <f t="shared" si="189"/>
        <v>A-0844</v>
      </c>
      <c r="K1998" s="183">
        <f>H1998+M1998*0.001</f>
        <v>10.348344724525806</v>
      </c>
      <c r="L1998" s="118">
        <v>15221.884</v>
      </c>
      <c r="M1998" s="208">
        <v>11.978999999999999</v>
      </c>
      <c r="N1998" s="118">
        <v>12.010999999999999</v>
      </c>
      <c r="O1998" s="115" t="s">
        <v>8183</v>
      </c>
      <c r="P1998" s="115"/>
      <c r="Q1998" s="119" t="str">
        <f>Y1998*100 &amp; "% ," &amp; O1998 &amp; " " &amp; P1998 &amp; " " &amp; AG1998</f>
        <v xml:space="preserve">0% ,Weld (WELD)  </v>
      </c>
      <c r="R1998" s="115"/>
      <c r="S1998" s="186"/>
      <c r="T1998" s="186"/>
      <c r="U1998" s="181">
        <v>360</v>
      </c>
      <c r="V1998" s="120">
        <v>14.3</v>
      </c>
      <c r="W1998" s="188"/>
      <c r="X1998" s="188"/>
      <c r="Y1998" s="122"/>
      <c r="Z1998" s="122"/>
      <c r="AA1998" s="122"/>
      <c r="AB1998" s="119"/>
      <c r="AC1998" s="123"/>
      <c r="AD1998" s="123"/>
      <c r="AE1998" s="123"/>
      <c r="AF1998" s="123" t="str">
        <f t="shared" si="185"/>
        <v xml:space="preserve"> </v>
      </c>
      <c r="AG1998" s="123" t="str">
        <f t="shared" si="186"/>
        <v/>
      </c>
      <c r="AH1998" s="119" t="s">
        <v>8184</v>
      </c>
      <c r="AI1998" s="121"/>
    </row>
    <row r="1999" spans="2:35" ht="13.2">
      <c r="B1999" s="150">
        <v>19890</v>
      </c>
      <c r="C1999" s="124">
        <v>1974</v>
      </c>
      <c r="D1999" s="124">
        <v>18.456086710610478</v>
      </c>
      <c r="E1999" s="124" t="s">
        <v>6345</v>
      </c>
      <c r="F1999" s="124" t="s">
        <v>6345</v>
      </c>
      <c r="G1999" s="126">
        <v>13120</v>
      </c>
      <c r="H1999" s="127">
        <f t="shared" si="187"/>
        <v>10.348369061345853</v>
      </c>
      <c r="I1999" s="135" t="str">
        <f t="shared" si="188"/>
        <v>A-0845</v>
      </c>
      <c r="J1999" s="135" t="str">
        <f t="shared" si="189"/>
        <v>A-0845</v>
      </c>
      <c r="K1999" s="183">
        <f>H1999+M1999*0.001</f>
        <v>10.360380061345852</v>
      </c>
      <c r="L1999" s="127">
        <v>15233.895</v>
      </c>
      <c r="M1999" s="208">
        <v>12.010999999999999</v>
      </c>
      <c r="N1999" s="127">
        <v>11.986000000000001</v>
      </c>
      <c r="O1999" s="124" t="s">
        <v>8183</v>
      </c>
      <c r="P1999" s="124"/>
      <c r="Q1999" s="128" t="str">
        <f>Y1999*100 &amp; "% ," &amp; O1999 &amp; " " &amp; P1999 &amp; " " &amp; AG1999</f>
        <v xml:space="preserve">0% ,Weld (WELD)  </v>
      </c>
      <c r="R1999" s="124"/>
      <c r="S1999" s="186"/>
      <c r="T1999" s="186"/>
      <c r="U1999" s="181">
        <v>360</v>
      </c>
      <c r="V1999" s="129">
        <v>14.3</v>
      </c>
      <c r="W1999" s="173"/>
      <c r="X1999" s="173"/>
      <c r="Y1999" s="131"/>
      <c r="Z1999" s="131"/>
      <c r="AA1999" s="131"/>
      <c r="AB1999" s="128"/>
      <c r="AC1999" s="132"/>
      <c r="AD1999" s="132"/>
      <c r="AE1999" s="132"/>
      <c r="AF1999" s="132" t="str">
        <f t="shared" si="185"/>
        <v xml:space="preserve"> </v>
      </c>
      <c r="AG1999" s="132" t="str">
        <f t="shared" si="186"/>
        <v/>
      </c>
      <c r="AH1999" s="128" t="s">
        <v>8184</v>
      </c>
      <c r="AI1999" s="130"/>
    </row>
    <row r="2000" spans="2:35" ht="13.2">
      <c r="B2000" s="149">
        <v>19900</v>
      </c>
      <c r="C2000" s="115">
        <v>1975</v>
      </c>
      <c r="D2000" s="115">
        <v>18.468086578042858</v>
      </c>
      <c r="E2000" s="115" t="s">
        <v>6346</v>
      </c>
      <c r="F2000" s="115" t="s">
        <v>6346</v>
      </c>
      <c r="G2000" s="117">
        <v>13120</v>
      </c>
      <c r="H2000" s="118">
        <f t="shared" si="187"/>
        <v>10.348369061345853</v>
      </c>
      <c r="I2000" s="134" t="str">
        <f t="shared" si="188"/>
        <v>A-0845</v>
      </c>
      <c r="J2000" s="134" t="str">
        <f t="shared" si="189"/>
        <v>A-0845</v>
      </c>
      <c r="K2000" s="183">
        <f>H2000+M2000*0.001</f>
        <v>10.348546061345854</v>
      </c>
      <c r="L2000" s="118">
        <v>15234.072</v>
      </c>
      <c r="M2000" s="208">
        <v>0.17699999999999999</v>
      </c>
      <c r="N2000" s="118">
        <v>11.986000000000001</v>
      </c>
      <c r="O2000" s="115" t="s">
        <v>8198</v>
      </c>
      <c r="P2000" s="115" t="s">
        <v>8199</v>
      </c>
      <c r="Q2000" s="119" t="str">
        <f>Y2000*100 &amp; "% ," &amp; O2000 &amp; " " &amp; P2000 &amp; " " &amp; AG2000</f>
        <v>11% ,Anomaly (ANOM) Pipe Mill Anomaly (MIAN) (&gt;0.05mm)</v>
      </c>
      <c r="R2000" s="115" t="s">
        <v>8208</v>
      </c>
      <c r="S2000" s="186" t="s">
        <v>8243</v>
      </c>
      <c r="T2000" s="186">
        <v>5.2083333333333336E-2</v>
      </c>
      <c r="U2000" s="181">
        <v>321.75</v>
      </c>
      <c r="V2000" s="120">
        <v>14.3</v>
      </c>
      <c r="W2000" s="188">
        <v>59</v>
      </c>
      <c r="X2000" s="188">
        <v>48</v>
      </c>
      <c r="Y2000" s="122">
        <v>0.11</v>
      </c>
      <c r="Z2000" s="122">
        <v>0.11</v>
      </c>
      <c r="AA2000" s="122"/>
      <c r="AB2000" s="119" t="s">
        <v>8202</v>
      </c>
      <c r="AC2000" s="123"/>
      <c r="AD2000" s="123"/>
      <c r="AE2000" s="123"/>
      <c r="AF2000" s="123" t="str">
        <f t="shared" si="185"/>
        <v>*</v>
      </c>
      <c r="AG2000" s="123" t="str">
        <f t="shared" si="186"/>
        <v>(&gt;0.05mm)</v>
      </c>
      <c r="AH2000" s="119" t="s">
        <v>8205</v>
      </c>
      <c r="AI2000" s="121">
        <v>519</v>
      </c>
    </row>
    <row r="2001" spans="2:35" ht="13.2">
      <c r="B2001" s="150">
        <v>19910</v>
      </c>
      <c r="C2001" s="124">
        <v>1976</v>
      </c>
      <c r="D2001" s="124">
        <v>18.479749445477395</v>
      </c>
      <c r="E2001" s="124" t="s">
        <v>6347</v>
      </c>
      <c r="F2001" s="124" t="s">
        <v>6347</v>
      </c>
      <c r="G2001" s="126">
        <v>13120</v>
      </c>
      <c r="H2001" s="127">
        <f t="shared" si="187"/>
        <v>10.348369061345853</v>
      </c>
      <c r="I2001" s="135" t="str">
        <f t="shared" si="188"/>
        <v>A-0845</v>
      </c>
      <c r="J2001" s="135" t="str">
        <f t="shared" si="189"/>
        <v>A-0845</v>
      </c>
      <c r="K2001" s="183">
        <f>H2001+M2001*0.001</f>
        <v>10.348595061345852</v>
      </c>
      <c r="L2001" s="127">
        <v>15234.120999999999</v>
      </c>
      <c r="M2001" s="208">
        <v>0.22600000000000001</v>
      </c>
      <c r="N2001" s="127">
        <v>11.986000000000001</v>
      </c>
      <c r="O2001" s="124" t="s">
        <v>8198</v>
      </c>
      <c r="P2001" s="124" t="s">
        <v>8199</v>
      </c>
      <c r="Q2001" s="128" t="str">
        <f>Y2001*100 &amp; "% ," &amp; O2001 &amp; " " &amp; P2001 &amp; " " &amp; AG2001</f>
        <v xml:space="preserve">6% ,Anomaly (ANOM) Pipe Mill Anomaly (MIAN) </v>
      </c>
      <c r="R2001" s="124" t="s">
        <v>8208</v>
      </c>
      <c r="S2001" s="186" t="s">
        <v>8228</v>
      </c>
      <c r="T2001" s="186">
        <v>8.3333333333333329E-2</v>
      </c>
      <c r="U2001" s="181">
        <v>300</v>
      </c>
      <c r="V2001" s="129">
        <v>14.3</v>
      </c>
      <c r="W2001" s="173">
        <v>73</v>
      </c>
      <c r="X2001" s="173">
        <v>87</v>
      </c>
      <c r="Y2001" s="131">
        <v>0.06</v>
      </c>
      <c r="Z2001" s="131">
        <v>0.06</v>
      </c>
      <c r="AA2001" s="131"/>
      <c r="AB2001" s="128" t="s">
        <v>8202</v>
      </c>
      <c r="AC2001" s="132"/>
      <c r="AD2001" s="132"/>
      <c r="AE2001" s="132"/>
      <c r="AF2001" s="132" t="str">
        <f t="shared" si="185"/>
        <v xml:space="preserve"> </v>
      </c>
      <c r="AG2001" s="132" t="str">
        <f t="shared" si="186"/>
        <v/>
      </c>
      <c r="AH2001" s="128" t="s">
        <v>8203</v>
      </c>
      <c r="AI2001" s="130">
        <v>520</v>
      </c>
    </row>
    <row r="2002" spans="2:35" ht="13.2">
      <c r="B2002" s="149">
        <v>19920</v>
      </c>
      <c r="C2002" s="115">
        <v>1977</v>
      </c>
      <c r="D2002" s="115">
        <v>18.491733312909549</v>
      </c>
      <c r="E2002" s="115" t="s">
        <v>6348</v>
      </c>
      <c r="F2002" s="115" t="s">
        <v>6348</v>
      </c>
      <c r="G2002" s="117">
        <v>13120</v>
      </c>
      <c r="H2002" s="118">
        <f t="shared" si="187"/>
        <v>10.348369061345853</v>
      </c>
      <c r="I2002" s="134" t="str">
        <f t="shared" si="188"/>
        <v>A-0845</v>
      </c>
      <c r="J2002" s="134" t="str">
        <f t="shared" si="189"/>
        <v>A-0845</v>
      </c>
      <c r="K2002" s="183">
        <f>H2002+M2002*0.001</f>
        <v>10.349280061345853</v>
      </c>
      <c r="L2002" s="118">
        <v>15234.806</v>
      </c>
      <c r="M2002" s="208">
        <v>0.91100000000000003</v>
      </c>
      <c r="N2002" s="118">
        <v>11.986000000000001</v>
      </c>
      <c r="O2002" s="115" t="s">
        <v>8198</v>
      </c>
      <c r="P2002" s="115" t="s">
        <v>8199</v>
      </c>
      <c r="Q2002" s="119" t="str">
        <f>Y2002*100 &amp; "% ," &amp; O2002 &amp; " " &amp; P2002 &amp; " " &amp; AG2002</f>
        <v xml:space="preserve">7% ,Anomaly (ANOM) Pipe Mill Anomaly (MIAN) </v>
      </c>
      <c r="R2002" s="115" t="s">
        <v>8208</v>
      </c>
      <c r="S2002" s="186" t="s">
        <v>8209</v>
      </c>
      <c r="T2002" s="186">
        <v>0.22916666666666666</v>
      </c>
      <c r="U2002" s="181">
        <v>193.5</v>
      </c>
      <c r="V2002" s="120">
        <v>14.3</v>
      </c>
      <c r="W2002" s="188">
        <v>91</v>
      </c>
      <c r="X2002" s="188">
        <v>91</v>
      </c>
      <c r="Y2002" s="122">
        <v>7.0000000000000007E-2</v>
      </c>
      <c r="Z2002" s="122">
        <v>7.0000000000000007E-2</v>
      </c>
      <c r="AA2002" s="122"/>
      <c r="AB2002" s="119" t="s">
        <v>8202</v>
      </c>
      <c r="AC2002" s="123"/>
      <c r="AD2002" s="123"/>
      <c r="AE2002" s="123"/>
      <c r="AF2002" s="123" t="str">
        <f t="shared" si="185"/>
        <v xml:space="preserve"> </v>
      </c>
      <c r="AG2002" s="123" t="str">
        <f t="shared" si="186"/>
        <v/>
      </c>
      <c r="AH2002" s="119" t="s">
        <v>8203</v>
      </c>
      <c r="AI2002" s="121">
        <v>521</v>
      </c>
    </row>
    <row r="2003" spans="2:35" ht="13.2">
      <c r="B2003" s="150">
        <v>19930</v>
      </c>
      <c r="C2003" s="124">
        <v>1978</v>
      </c>
      <c r="D2003" s="124">
        <v>18.503737180341616</v>
      </c>
      <c r="E2003" s="124" t="s">
        <v>6349</v>
      </c>
      <c r="F2003" s="124" t="s">
        <v>6349</v>
      </c>
      <c r="G2003" s="126">
        <v>13130</v>
      </c>
      <c r="H2003" s="127">
        <f t="shared" si="187"/>
        <v>10.360367642709811</v>
      </c>
      <c r="I2003" s="135" t="str">
        <f t="shared" si="188"/>
        <v>A-0846</v>
      </c>
      <c r="J2003" s="135" t="str">
        <f t="shared" si="189"/>
        <v>A-0846</v>
      </c>
      <c r="K2003" s="183">
        <f>H2003+M2003*0.001</f>
        <v>10.372353642709811</v>
      </c>
      <c r="L2003" s="127">
        <v>15245.880999999999</v>
      </c>
      <c r="M2003" s="208">
        <v>11.986000000000001</v>
      </c>
      <c r="N2003" s="127">
        <v>11.975</v>
      </c>
      <c r="O2003" s="124" t="s">
        <v>8183</v>
      </c>
      <c r="P2003" s="124"/>
      <c r="Q2003" s="128" t="str">
        <f>Y2003*100 &amp; "% ," &amp; O2003 &amp; " " &amp; P2003 &amp; " " &amp; AG2003</f>
        <v xml:space="preserve">0% ,Weld (WELD)  </v>
      </c>
      <c r="R2003" s="124"/>
      <c r="S2003" s="186"/>
      <c r="T2003" s="186"/>
      <c r="U2003" s="181">
        <v>360</v>
      </c>
      <c r="V2003" s="129">
        <v>14.3</v>
      </c>
      <c r="W2003" s="173"/>
      <c r="X2003" s="173"/>
      <c r="Y2003" s="131"/>
      <c r="Z2003" s="131"/>
      <c r="AA2003" s="131"/>
      <c r="AB2003" s="128"/>
      <c r="AC2003" s="132"/>
      <c r="AD2003" s="132"/>
      <c r="AE2003" s="132"/>
      <c r="AF2003" s="132" t="str">
        <f t="shared" si="185"/>
        <v xml:space="preserve"> </v>
      </c>
      <c r="AG2003" s="132" t="str">
        <f t="shared" si="186"/>
        <v/>
      </c>
      <c r="AH2003" s="128" t="s">
        <v>8184</v>
      </c>
      <c r="AI2003" s="130"/>
    </row>
    <row r="2004" spans="2:35" ht="13.2">
      <c r="B2004" s="149">
        <v>19940</v>
      </c>
      <c r="C2004" s="115">
        <v>1979</v>
      </c>
      <c r="D2004" s="115">
        <v>18.515719047773725</v>
      </c>
      <c r="E2004" s="115" t="s">
        <v>6350</v>
      </c>
      <c r="F2004" s="115" t="s">
        <v>6350</v>
      </c>
      <c r="G2004" s="117">
        <v>13140</v>
      </c>
      <c r="H2004" s="118">
        <f t="shared" si="187"/>
        <v>10.372364772854965</v>
      </c>
      <c r="I2004" s="134" t="str">
        <f t="shared" si="188"/>
        <v>A-0847</v>
      </c>
      <c r="J2004" s="134" t="str">
        <f t="shared" si="189"/>
        <v>A-0847</v>
      </c>
      <c r="K2004" s="183">
        <f>H2004+M2004*0.001</f>
        <v>10.384339772854965</v>
      </c>
      <c r="L2004" s="118">
        <v>15257.855</v>
      </c>
      <c r="M2004" s="208">
        <v>11.975</v>
      </c>
      <c r="N2004" s="118">
        <v>11.983000000000001</v>
      </c>
      <c r="O2004" s="115" t="s">
        <v>8183</v>
      </c>
      <c r="P2004" s="115"/>
      <c r="Q2004" s="119" t="str">
        <f>Y2004*100 &amp; "% ," &amp; O2004 &amp; " " &amp; P2004 &amp; " " &amp; AG2004</f>
        <v xml:space="preserve">0% ,Weld (WELD)  </v>
      </c>
      <c r="R2004" s="115"/>
      <c r="S2004" s="186"/>
      <c r="T2004" s="186"/>
      <c r="U2004" s="181">
        <v>360</v>
      </c>
      <c r="V2004" s="120">
        <v>14.3</v>
      </c>
      <c r="W2004" s="188"/>
      <c r="X2004" s="188"/>
      <c r="Y2004" s="122"/>
      <c r="Z2004" s="122"/>
      <c r="AA2004" s="122"/>
      <c r="AB2004" s="119"/>
      <c r="AC2004" s="123"/>
      <c r="AD2004" s="123"/>
      <c r="AE2004" s="123"/>
      <c r="AF2004" s="123" t="str">
        <f t="shared" si="185"/>
        <v xml:space="preserve"> </v>
      </c>
      <c r="AG2004" s="123" t="str">
        <f t="shared" si="186"/>
        <v/>
      </c>
      <c r="AH2004" s="119" t="s">
        <v>8184</v>
      </c>
      <c r="AI2004" s="121"/>
    </row>
    <row r="2005" spans="2:35" ht="13.2">
      <c r="B2005" s="150">
        <v>19950</v>
      </c>
      <c r="C2005" s="124">
        <v>1980</v>
      </c>
      <c r="D2005" s="124">
        <v>18.527728915205881</v>
      </c>
      <c r="E2005" s="124" t="s">
        <v>6351</v>
      </c>
      <c r="F2005" s="124" t="s">
        <v>6351</v>
      </c>
      <c r="G2005" s="126">
        <v>13150</v>
      </c>
      <c r="H2005" s="127">
        <f t="shared" si="187"/>
        <v>10.384363072161488</v>
      </c>
      <c r="I2005" s="135" t="str">
        <f t="shared" si="188"/>
        <v>A-0848</v>
      </c>
      <c r="J2005" s="135" t="str">
        <f t="shared" si="189"/>
        <v>A-0848</v>
      </c>
      <c r="K2005" s="183">
        <f>H2005+M2005*0.001</f>
        <v>10.396346072161489</v>
      </c>
      <c r="L2005" s="127">
        <v>15269.838</v>
      </c>
      <c r="M2005" s="208">
        <v>11.983000000000001</v>
      </c>
      <c r="N2005" s="127">
        <v>11.971</v>
      </c>
      <c r="O2005" s="124" t="s">
        <v>8183</v>
      </c>
      <c r="P2005" s="124"/>
      <c r="Q2005" s="128" t="str">
        <f>Y2005*100 &amp; "% ," &amp; O2005 &amp; " " &amp; P2005 &amp; " " &amp; AG2005</f>
        <v xml:space="preserve">0% ,Weld (WELD)  </v>
      </c>
      <c r="R2005" s="124"/>
      <c r="S2005" s="186"/>
      <c r="T2005" s="186"/>
      <c r="U2005" s="181">
        <v>360</v>
      </c>
      <c r="V2005" s="129">
        <v>14.3</v>
      </c>
      <c r="W2005" s="173"/>
      <c r="X2005" s="173"/>
      <c r="Y2005" s="131"/>
      <c r="Z2005" s="131"/>
      <c r="AA2005" s="131"/>
      <c r="AB2005" s="128"/>
      <c r="AC2005" s="132"/>
      <c r="AD2005" s="132"/>
      <c r="AE2005" s="132"/>
      <c r="AF2005" s="132" t="str">
        <f t="shared" si="185"/>
        <v xml:space="preserve"> </v>
      </c>
      <c r="AG2005" s="132" t="str">
        <f t="shared" si="186"/>
        <v/>
      </c>
      <c r="AH2005" s="128" t="s">
        <v>8184</v>
      </c>
      <c r="AI2005" s="130"/>
    </row>
    <row r="2006" spans="2:35" ht="13.2">
      <c r="B2006" s="149">
        <v>19960</v>
      </c>
      <c r="C2006" s="115">
        <v>1981</v>
      </c>
      <c r="D2006" s="115">
        <v>18.539724782637837</v>
      </c>
      <c r="E2006" s="115" t="s">
        <v>6352</v>
      </c>
      <c r="F2006" s="115" t="s">
        <v>6352</v>
      </c>
      <c r="G2006" s="117">
        <v>13160</v>
      </c>
      <c r="H2006" s="118">
        <f t="shared" si="187"/>
        <v>10.396369258736385</v>
      </c>
      <c r="I2006" s="134" t="str">
        <f t="shared" si="188"/>
        <v>A-0849</v>
      </c>
      <c r="J2006" s="134" t="str">
        <f t="shared" si="189"/>
        <v>A-0849</v>
      </c>
      <c r="K2006" s="183">
        <f>H2006+M2006*0.001</f>
        <v>10.408340258736386</v>
      </c>
      <c r="L2006" s="118">
        <v>15281.808999999999</v>
      </c>
      <c r="M2006" s="208">
        <v>11.971</v>
      </c>
      <c r="N2006" s="118">
        <v>11.938000000000001</v>
      </c>
      <c r="O2006" s="115" t="s">
        <v>8183</v>
      </c>
      <c r="P2006" s="115"/>
      <c r="Q2006" s="119" t="str">
        <f>Y2006*100 &amp; "% ," &amp; O2006 &amp; " " &amp; P2006 &amp; " " &amp; AG2006</f>
        <v xml:space="preserve">0% ,Weld (WELD)  </v>
      </c>
      <c r="R2006" s="115"/>
      <c r="S2006" s="186"/>
      <c r="T2006" s="186"/>
      <c r="U2006" s="181">
        <v>360</v>
      </c>
      <c r="V2006" s="120">
        <v>14.3</v>
      </c>
      <c r="W2006" s="188"/>
      <c r="X2006" s="188"/>
      <c r="Y2006" s="122"/>
      <c r="Z2006" s="122"/>
      <c r="AA2006" s="122"/>
      <c r="AB2006" s="119"/>
      <c r="AC2006" s="123"/>
      <c r="AD2006" s="123"/>
      <c r="AE2006" s="123"/>
      <c r="AF2006" s="123" t="str">
        <f t="shared" si="185"/>
        <v xml:space="preserve"> </v>
      </c>
      <c r="AG2006" s="123" t="str">
        <f t="shared" si="186"/>
        <v/>
      </c>
      <c r="AH2006" s="119" t="s">
        <v>8184</v>
      </c>
      <c r="AI2006" s="121"/>
    </row>
    <row r="2007" spans="2:35" ht="13.2">
      <c r="B2007" s="150">
        <v>19970</v>
      </c>
      <c r="C2007" s="124">
        <v>1982</v>
      </c>
      <c r="D2007" s="124">
        <v>18.551727650069886</v>
      </c>
      <c r="E2007" s="124" t="s">
        <v>6353</v>
      </c>
      <c r="F2007" s="124" t="s">
        <v>6353</v>
      </c>
      <c r="G2007" s="126">
        <v>13170</v>
      </c>
      <c r="H2007" s="127">
        <f t="shared" si="187"/>
        <v>10.408371049892757</v>
      </c>
      <c r="I2007" s="135" t="str">
        <f t="shared" si="188"/>
        <v>A-0850</v>
      </c>
      <c r="J2007" s="135" t="str">
        <f t="shared" si="189"/>
        <v>A-0850</v>
      </c>
      <c r="K2007" s="183">
        <f>H2007+M2007*0.001</f>
        <v>10.420309049892758</v>
      </c>
      <c r="L2007" s="127">
        <v>15293.746999999999</v>
      </c>
      <c r="M2007" s="208">
        <v>11.938000000000001</v>
      </c>
      <c r="N2007" s="127">
        <v>12.013999999999999</v>
      </c>
      <c r="O2007" s="124" t="s">
        <v>8183</v>
      </c>
      <c r="P2007" s="124"/>
      <c r="Q2007" s="128" t="str">
        <f>Y2007*100 &amp; "% ," &amp; O2007 &amp; " " &amp; P2007 &amp; " " &amp; AG2007</f>
        <v xml:space="preserve">0% ,Weld (WELD)  </v>
      </c>
      <c r="R2007" s="124"/>
      <c r="S2007" s="186"/>
      <c r="T2007" s="186"/>
      <c r="U2007" s="181">
        <v>360</v>
      </c>
      <c r="V2007" s="129">
        <v>14.3</v>
      </c>
      <c r="W2007" s="173"/>
      <c r="X2007" s="173"/>
      <c r="Y2007" s="131"/>
      <c r="Z2007" s="131"/>
      <c r="AA2007" s="131"/>
      <c r="AB2007" s="128"/>
      <c r="AC2007" s="132"/>
      <c r="AD2007" s="132"/>
      <c r="AE2007" s="132"/>
      <c r="AF2007" s="132" t="str">
        <f t="shared" si="185"/>
        <v xml:space="preserve"> </v>
      </c>
      <c r="AG2007" s="132" t="str">
        <f t="shared" si="186"/>
        <v/>
      </c>
      <c r="AH2007" s="128" t="s">
        <v>8184</v>
      </c>
      <c r="AI2007" s="130"/>
    </row>
    <row r="2008" spans="2:35" ht="13.2">
      <c r="B2008" s="149">
        <v>19980</v>
      </c>
      <c r="C2008" s="115">
        <v>1983</v>
      </c>
      <c r="D2008" s="115">
        <v>18.563384517504339</v>
      </c>
      <c r="E2008" s="115" t="s">
        <v>6354</v>
      </c>
      <c r="F2008" s="115" t="s">
        <v>6354</v>
      </c>
      <c r="G2008" s="117">
        <v>13170</v>
      </c>
      <c r="H2008" s="118">
        <f t="shared" si="187"/>
        <v>10.408371049892757</v>
      </c>
      <c r="I2008" s="134" t="str">
        <f t="shared" si="188"/>
        <v>A-0850</v>
      </c>
      <c r="J2008" s="134" t="str">
        <f t="shared" si="189"/>
        <v>A-0850</v>
      </c>
      <c r="K2008" s="183">
        <f>H2008+M2008*0.001</f>
        <v>10.408508049892758</v>
      </c>
      <c r="L2008" s="118">
        <v>15293.884</v>
      </c>
      <c r="M2008" s="208">
        <v>0.13700000000000001</v>
      </c>
      <c r="N2008" s="118">
        <v>12.013999999999999</v>
      </c>
      <c r="O2008" s="115" t="s">
        <v>8198</v>
      </c>
      <c r="P2008" s="115" t="s">
        <v>8207</v>
      </c>
      <c r="Q2008" s="119" t="str">
        <f>Y2008*100 &amp; "% ," &amp; O2008 &amp; " " &amp; P2008 &amp; " " &amp; AG2008</f>
        <v xml:space="preserve">8% ,Anomaly (ANOM) Pipe Mill Anomaly Cluster (MIAC) </v>
      </c>
      <c r="R2008" s="115" t="s">
        <v>8208</v>
      </c>
      <c r="S2008" s="186" t="s">
        <v>8242</v>
      </c>
      <c r="T2008" s="186">
        <v>0.35416666666666669</v>
      </c>
      <c r="U2008" s="181">
        <v>103.5</v>
      </c>
      <c r="V2008" s="120">
        <v>14.3</v>
      </c>
      <c r="W2008" s="188">
        <v>259</v>
      </c>
      <c r="X2008" s="188">
        <v>208</v>
      </c>
      <c r="Y2008" s="122">
        <v>0.08</v>
      </c>
      <c r="Z2008" s="122">
        <v>0.04</v>
      </c>
      <c r="AA2008" s="122"/>
      <c r="AB2008" s="119" t="s">
        <v>8202</v>
      </c>
      <c r="AC2008" s="123"/>
      <c r="AD2008" s="123"/>
      <c r="AE2008" s="123"/>
      <c r="AF2008" s="123" t="str">
        <f t="shared" si="185"/>
        <v xml:space="preserve"> </v>
      </c>
      <c r="AG2008" s="123" t="str">
        <f t="shared" si="186"/>
        <v/>
      </c>
      <c r="AH2008" s="119" t="s">
        <v>8203</v>
      </c>
      <c r="AI2008" s="121">
        <v>522</v>
      </c>
    </row>
    <row r="2009" spans="2:35" ht="13.2">
      <c r="B2009" s="150">
        <v>19990</v>
      </c>
      <c r="C2009" s="124">
        <v>1984</v>
      </c>
      <c r="D2009" s="124">
        <v>18.575379384936639</v>
      </c>
      <c r="E2009" s="124" t="s">
        <v>6355</v>
      </c>
      <c r="F2009" s="124" t="s">
        <v>6355</v>
      </c>
      <c r="G2009" s="126">
        <v>13170</v>
      </c>
      <c r="H2009" s="127">
        <f t="shared" si="187"/>
        <v>10.408371049892757</v>
      </c>
      <c r="I2009" s="135" t="str">
        <f t="shared" si="188"/>
        <v>A-0850</v>
      </c>
      <c r="J2009" s="135" t="str">
        <f t="shared" si="189"/>
        <v>A-0850</v>
      </c>
      <c r="K2009" s="183">
        <f>H2009+M2009*0.001</f>
        <v>10.408736049892758</v>
      </c>
      <c r="L2009" s="127">
        <v>15294.111999999999</v>
      </c>
      <c r="M2009" s="208">
        <v>0.36499999999999999</v>
      </c>
      <c r="N2009" s="127">
        <v>12.013999999999999</v>
      </c>
      <c r="O2009" s="124" t="s">
        <v>8198</v>
      </c>
      <c r="P2009" s="124" t="s">
        <v>8199</v>
      </c>
      <c r="Q2009" s="128" t="str">
        <f>Y2009*100 &amp; "% ," &amp; O2009 &amp; " " &amp; P2009 &amp; " " &amp; AG2009</f>
        <v xml:space="preserve">5% ,Anomaly (ANOM) Pipe Mill Anomaly (MIAN) </v>
      </c>
      <c r="R2009" s="124" t="s">
        <v>8208</v>
      </c>
      <c r="S2009" s="186" t="s">
        <v>8211</v>
      </c>
      <c r="T2009" s="186">
        <v>0.26041666666666669</v>
      </c>
      <c r="U2009" s="181">
        <v>171.75</v>
      </c>
      <c r="V2009" s="129">
        <v>14.3</v>
      </c>
      <c r="W2009" s="173">
        <v>57</v>
      </c>
      <c r="X2009" s="173">
        <v>223</v>
      </c>
      <c r="Y2009" s="131">
        <v>0.05</v>
      </c>
      <c r="Z2009" s="131">
        <v>0.05</v>
      </c>
      <c r="AA2009" s="131"/>
      <c r="AB2009" s="128" t="s">
        <v>8202</v>
      </c>
      <c r="AC2009" s="132"/>
      <c r="AD2009" s="132"/>
      <c r="AE2009" s="132"/>
      <c r="AF2009" s="132" t="str">
        <f t="shared" si="185"/>
        <v xml:space="preserve"> </v>
      </c>
      <c r="AG2009" s="132" t="str">
        <f t="shared" si="186"/>
        <v/>
      </c>
      <c r="AH2009" s="128" t="s">
        <v>8203</v>
      </c>
      <c r="AI2009" s="130">
        <v>523</v>
      </c>
    </row>
    <row r="2010" spans="2:35" ht="13.2">
      <c r="B2010" s="149">
        <v>20000</v>
      </c>
      <c r="C2010" s="115">
        <v>1985</v>
      </c>
      <c r="D2010" s="115">
        <v>18.587385252368737</v>
      </c>
      <c r="E2010" s="115" t="s">
        <v>6356</v>
      </c>
      <c r="F2010" s="115" t="s">
        <v>6356</v>
      </c>
      <c r="G2010" s="117">
        <v>13170</v>
      </c>
      <c r="H2010" s="118">
        <f t="shared" si="187"/>
        <v>10.408371049892757</v>
      </c>
      <c r="I2010" s="134" t="str">
        <f t="shared" si="188"/>
        <v>A-0850</v>
      </c>
      <c r="J2010" s="134" t="str">
        <f t="shared" si="189"/>
        <v>A-0850</v>
      </c>
      <c r="K2010" s="183">
        <f>H2010+M2010*0.001</f>
        <v>10.409006049892758</v>
      </c>
      <c r="L2010" s="118">
        <v>15294.382</v>
      </c>
      <c r="M2010" s="208">
        <v>0.63500000000000001</v>
      </c>
      <c r="N2010" s="118">
        <v>12.013999999999999</v>
      </c>
      <c r="O2010" s="115" t="s">
        <v>8198</v>
      </c>
      <c r="P2010" s="115" t="s">
        <v>8199</v>
      </c>
      <c r="Q2010" s="119" t="str">
        <f>Y2010*100 &amp; "% ," &amp; O2010 &amp; " " &amp; P2010 &amp; " " &amp; AG2010</f>
        <v xml:space="preserve">4% ,Anomaly (ANOM) Pipe Mill Anomaly (MIAN) </v>
      </c>
      <c r="R2010" s="115" t="s">
        <v>8208</v>
      </c>
      <c r="S2010" s="186" t="s">
        <v>8223</v>
      </c>
      <c r="T2010" s="186">
        <v>0.36458333333333331</v>
      </c>
      <c r="U2010" s="181">
        <v>95.25</v>
      </c>
      <c r="V2010" s="120">
        <v>14.3</v>
      </c>
      <c r="W2010" s="188">
        <v>68</v>
      </c>
      <c r="X2010" s="188">
        <v>167</v>
      </c>
      <c r="Y2010" s="122">
        <v>0.04</v>
      </c>
      <c r="Z2010" s="122">
        <v>0.04</v>
      </c>
      <c r="AA2010" s="122"/>
      <c r="AB2010" s="119" t="s">
        <v>8202</v>
      </c>
      <c r="AC2010" s="123"/>
      <c r="AD2010" s="123"/>
      <c r="AE2010" s="123"/>
      <c r="AF2010" s="123" t="str">
        <f t="shared" si="185"/>
        <v xml:space="preserve"> </v>
      </c>
      <c r="AG2010" s="123" t="str">
        <f t="shared" si="186"/>
        <v/>
      </c>
      <c r="AH2010" s="119" t="s">
        <v>8203</v>
      </c>
      <c r="AI2010" s="121">
        <v>524</v>
      </c>
    </row>
    <row r="2011" spans="2:35" ht="13.2">
      <c r="B2011" s="150">
        <v>20010</v>
      </c>
      <c r="C2011" s="124">
        <v>1986</v>
      </c>
      <c r="D2011" s="124">
        <v>18.599388119800789</v>
      </c>
      <c r="E2011" s="124" t="s">
        <v>6357</v>
      </c>
      <c r="F2011" s="124" t="s">
        <v>6357</v>
      </c>
      <c r="G2011" s="126">
        <v>13180</v>
      </c>
      <c r="H2011" s="127">
        <f t="shared" si="187"/>
        <v>10.420374436192583</v>
      </c>
      <c r="I2011" s="135" t="str">
        <f t="shared" si="188"/>
        <v>A-0851</v>
      </c>
      <c r="J2011" s="135" t="str">
        <f t="shared" si="189"/>
        <v>A-0851</v>
      </c>
      <c r="K2011" s="183">
        <f>H2011+M2011*0.001</f>
        <v>10.432388436192584</v>
      </c>
      <c r="L2011" s="127">
        <v>15305.761</v>
      </c>
      <c r="M2011" s="208">
        <v>12.013999999999999</v>
      </c>
      <c r="N2011" s="127">
        <v>11.987</v>
      </c>
      <c r="O2011" s="124" t="s">
        <v>8183</v>
      </c>
      <c r="P2011" s="124"/>
      <c r="Q2011" s="128" t="str">
        <f>Y2011*100 &amp; "% ," &amp; O2011 &amp; " " &amp; P2011 &amp; " " &amp; AG2011</f>
        <v xml:space="preserve">0% ,Weld (WELD)  </v>
      </c>
      <c r="R2011" s="124"/>
      <c r="S2011" s="186"/>
      <c r="T2011" s="186"/>
      <c r="U2011" s="181">
        <v>360</v>
      </c>
      <c r="V2011" s="129">
        <v>14.3</v>
      </c>
      <c r="W2011" s="173"/>
      <c r="X2011" s="173"/>
      <c r="Y2011" s="131"/>
      <c r="Z2011" s="131"/>
      <c r="AA2011" s="131"/>
      <c r="AB2011" s="128"/>
      <c r="AC2011" s="132"/>
      <c r="AD2011" s="132"/>
      <c r="AE2011" s="132"/>
      <c r="AF2011" s="132" t="str">
        <f t="shared" si="185"/>
        <v xml:space="preserve"> </v>
      </c>
      <c r="AG2011" s="132" t="str">
        <f t="shared" si="186"/>
        <v/>
      </c>
      <c r="AH2011" s="128" t="s">
        <v>8184</v>
      </c>
      <c r="AI2011" s="130"/>
    </row>
    <row r="2012" spans="2:35" ht="13.2">
      <c r="B2012" s="149">
        <v>20020</v>
      </c>
      <c r="C2012" s="115">
        <v>1987</v>
      </c>
      <c r="D2012" s="115">
        <v>18.611288987233586</v>
      </c>
      <c r="E2012" s="115" t="s">
        <v>6358</v>
      </c>
      <c r="F2012" s="115" t="s">
        <v>6358</v>
      </c>
      <c r="G2012" s="117">
        <v>13180</v>
      </c>
      <c r="H2012" s="118">
        <f t="shared" si="187"/>
        <v>10.420374436192583</v>
      </c>
      <c r="I2012" s="134" t="str">
        <f t="shared" si="188"/>
        <v>A-0851</v>
      </c>
      <c r="J2012" s="134" t="str">
        <f t="shared" si="189"/>
        <v>A-0851</v>
      </c>
      <c r="K2012" s="183">
        <f>H2012+M2012*0.001</f>
        <v>10.426303436192583</v>
      </c>
      <c r="L2012" s="118">
        <v>15311.69</v>
      </c>
      <c r="M2012" s="208">
        <v>5.9290000000000003</v>
      </c>
      <c r="N2012" s="118">
        <v>11.987</v>
      </c>
      <c r="O2012" s="115" t="s">
        <v>8321</v>
      </c>
      <c r="P2012" s="115"/>
      <c r="Q2012" s="119" t="str">
        <f>Y2012*100 &amp; "% ," &amp; O2012 &amp; " " &amp; P2012 &amp; " " &amp; AG2012</f>
        <v xml:space="preserve">0% ,Anode (ANOD)  </v>
      </c>
      <c r="R2012" s="115"/>
      <c r="S2012" s="186"/>
      <c r="T2012" s="186"/>
      <c r="U2012" s="181">
        <v>360</v>
      </c>
      <c r="V2012" s="120">
        <v>14.3</v>
      </c>
      <c r="W2012" s="188"/>
      <c r="X2012" s="188"/>
      <c r="Y2012" s="122"/>
      <c r="Z2012" s="122"/>
      <c r="AA2012" s="122"/>
      <c r="AB2012" s="119"/>
      <c r="AC2012" s="123"/>
      <c r="AD2012" s="123"/>
      <c r="AE2012" s="123"/>
      <c r="AF2012" s="123" t="str">
        <f t="shared" si="185"/>
        <v xml:space="preserve"> </v>
      </c>
      <c r="AG2012" s="123" t="str">
        <f t="shared" si="186"/>
        <v/>
      </c>
      <c r="AH2012" s="119" t="s">
        <v>8417</v>
      </c>
      <c r="AI2012" s="121"/>
    </row>
    <row r="2013" spans="2:35" ht="13.2">
      <c r="B2013" s="150">
        <v>20030</v>
      </c>
      <c r="C2013" s="124">
        <v>1988</v>
      </c>
      <c r="D2013" s="124">
        <v>18.623217854666049</v>
      </c>
      <c r="E2013" s="124" t="s">
        <v>6359</v>
      </c>
      <c r="F2013" s="124" t="s">
        <v>6359</v>
      </c>
      <c r="G2013" s="126">
        <v>13190</v>
      </c>
      <c r="H2013" s="127">
        <f t="shared" si="187"/>
        <v>10.432370563747341</v>
      </c>
      <c r="I2013" s="135" t="str">
        <f t="shared" si="188"/>
        <v>A-0852</v>
      </c>
      <c r="J2013" s="135" t="str">
        <f t="shared" si="189"/>
        <v>A-0852</v>
      </c>
      <c r="K2013" s="183">
        <f>H2013+M2013*0.001</f>
        <v>10.44435756374734</v>
      </c>
      <c r="L2013" s="127">
        <v>15317.748</v>
      </c>
      <c r="M2013" s="208">
        <v>11.987</v>
      </c>
      <c r="N2013" s="127">
        <v>11.964</v>
      </c>
      <c r="O2013" s="124" t="s">
        <v>8183</v>
      </c>
      <c r="P2013" s="124" t="s">
        <v>661</v>
      </c>
      <c r="Q2013" s="128" t="str">
        <f>Y2013*100 &amp; "% ," &amp; O2013 &amp; " " &amp; P2013 &amp; " " &amp; AG2013</f>
        <v xml:space="preserve">0% ,Weld (WELD) Change in Wall Thickness (CHWT) </v>
      </c>
      <c r="R2013" s="124"/>
      <c r="S2013" s="186"/>
      <c r="T2013" s="186"/>
      <c r="U2013" s="181">
        <v>360</v>
      </c>
      <c r="V2013" s="129">
        <v>21</v>
      </c>
      <c r="W2013" s="173"/>
      <c r="X2013" s="173"/>
      <c r="Y2013" s="131"/>
      <c r="Z2013" s="131"/>
      <c r="AA2013" s="131"/>
      <c r="AB2013" s="128"/>
      <c r="AC2013" s="132"/>
      <c r="AD2013" s="132"/>
      <c r="AE2013" s="132"/>
      <c r="AF2013" s="132" t="str">
        <f t="shared" si="185"/>
        <v xml:space="preserve"> </v>
      </c>
      <c r="AG2013" s="132" t="str">
        <f t="shared" si="186"/>
        <v/>
      </c>
      <c r="AH2013" s="128" t="s">
        <v>8347</v>
      </c>
      <c r="AI2013" s="130"/>
    </row>
    <row r="2014" spans="2:35" ht="13.2">
      <c r="B2014" s="149">
        <v>20040</v>
      </c>
      <c r="C2014" s="115">
        <v>1989</v>
      </c>
      <c r="D2014" s="115">
        <v>18.635220722098097</v>
      </c>
      <c r="E2014" s="115" t="s">
        <v>6360</v>
      </c>
      <c r="F2014" s="115" t="s">
        <v>6360</v>
      </c>
      <c r="G2014" s="117">
        <v>13200</v>
      </c>
      <c r="H2014" s="118">
        <f t="shared" si="187"/>
        <v>10.444364180524422</v>
      </c>
      <c r="I2014" s="134" t="str">
        <f t="shared" si="188"/>
        <v>A-0853</v>
      </c>
      <c r="J2014" s="134" t="str">
        <f t="shared" si="189"/>
        <v>A-0853</v>
      </c>
      <c r="K2014" s="183">
        <f>H2014+M2014*0.001</f>
        <v>10.456328180524423</v>
      </c>
      <c r="L2014" s="118">
        <v>15329.712</v>
      </c>
      <c r="M2014" s="208">
        <v>11.964</v>
      </c>
      <c r="N2014" s="118">
        <v>11.938000000000001</v>
      </c>
      <c r="O2014" s="115" t="s">
        <v>8183</v>
      </c>
      <c r="P2014" s="115" t="s">
        <v>661</v>
      </c>
      <c r="Q2014" s="119" t="str">
        <f>Y2014*100 &amp; "% ," &amp; O2014 &amp; " " &amp; P2014 &amp; " " &amp; AG2014</f>
        <v xml:space="preserve">0% ,Weld (WELD) Change in Wall Thickness (CHWT) </v>
      </c>
      <c r="R2014" s="115"/>
      <c r="S2014" s="186"/>
      <c r="T2014" s="186"/>
      <c r="U2014" s="181">
        <v>360</v>
      </c>
      <c r="V2014" s="120">
        <v>14.3</v>
      </c>
      <c r="W2014" s="188"/>
      <c r="X2014" s="188"/>
      <c r="Y2014" s="122"/>
      <c r="Z2014" s="122"/>
      <c r="AA2014" s="122"/>
      <c r="AB2014" s="119"/>
      <c r="AC2014" s="123"/>
      <c r="AD2014" s="123"/>
      <c r="AE2014" s="123"/>
      <c r="AF2014" s="123" t="str">
        <f t="shared" si="185"/>
        <v xml:space="preserve"> </v>
      </c>
      <c r="AG2014" s="123" t="str">
        <f t="shared" si="186"/>
        <v/>
      </c>
      <c r="AH2014" s="119" t="s">
        <v>8348</v>
      </c>
      <c r="AI2014" s="121"/>
    </row>
    <row r="2015" spans="2:35" ht="13.2">
      <c r="B2015" s="150">
        <v>20050</v>
      </c>
      <c r="C2015" s="124">
        <v>1990</v>
      </c>
      <c r="D2015" s="124">
        <v>18.647223589530142</v>
      </c>
      <c r="E2015" s="124" t="s">
        <v>6361</v>
      </c>
      <c r="F2015" s="124" t="s">
        <v>6361</v>
      </c>
      <c r="G2015" s="126">
        <v>13210</v>
      </c>
      <c r="H2015" s="127">
        <f t="shared" si="187"/>
        <v>10.456365005414566</v>
      </c>
      <c r="I2015" s="135" t="str">
        <f t="shared" si="188"/>
        <v>A-0854</v>
      </c>
      <c r="J2015" s="135" t="str">
        <f t="shared" si="189"/>
        <v>A-0854</v>
      </c>
      <c r="K2015" s="183">
        <f>H2015+M2015*0.001</f>
        <v>10.468303005414567</v>
      </c>
      <c r="L2015" s="127">
        <v>15341.648999999999</v>
      </c>
      <c r="M2015" s="208">
        <v>11.938000000000001</v>
      </c>
      <c r="N2015" s="127">
        <v>12.000999999999999</v>
      </c>
      <c r="O2015" s="124" t="s">
        <v>8183</v>
      </c>
      <c r="P2015" s="124"/>
      <c r="Q2015" s="128" t="str">
        <f>Y2015*100 &amp; "% ," &amp; O2015 &amp; " " &amp; P2015 &amp; " " &amp; AG2015</f>
        <v xml:space="preserve">0% ,Weld (WELD)  </v>
      </c>
      <c r="R2015" s="124"/>
      <c r="S2015" s="186"/>
      <c r="T2015" s="186"/>
      <c r="U2015" s="181">
        <v>360</v>
      </c>
      <c r="V2015" s="129">
        <v>14.3</v>
      </c>
      <c r="W2015" s="173"/>
      <c r="X2015" s="173"/>
      <c r="Y2015" s="131"/>
      <c r="Z2015" s="131"/>
      <c r="AA2015" s="131"/>
      <c r="AB2015" s="128"/>
      <c r="AC2015" s="132"/>
      <c r="AD2015" s="132"/>
      <c r="AE2015" s="132"/>
      <c r="AF2015" s="132" t="str">
        <f t="shared" si="185"/>
        <v xml:space="preserve"> </v>
      </c>
      <c r="AG2015" s="132" t="str">
        <f t="shared" si="186"/>
        <v/>
      </c>
      <c r="AH2015" s="128" t="s">
        <v>8184</v>
      </c>
      <c r="AI2015" s="130"/>
    </row>
    <row r="2016" spans="2:35" ht="13.2">
      <c r="B2016" s="149">
        <v>20060</v>
      </c>
      <c r="C2016" s="115">
        <v>1991</v>
      </c>
      <c r="D2016" s="115">
        <v>18.659216456962415</v>
      </c>
      <c r="E2016" s="115" t="s">
        <v>6362</v>
      </c>
      <c r="F2016" s="115" t="s">
        <v>6362</v>
      </c>
      <c r="G2016" s="117">
        <v>13210</v>
      </c>
      <c r="H2016" s="118">
        <f t="shared" si="187"/>
        <v>10.456365005414566</v>
      </c>
      <c r="I2016" s="134" t="str">
        <f t="shared" si="188"/>
        <v>A-0854</v>
      </c>
      <c r="J2016" s="134" t="str">
        <f t="shared" si="189"/>
        <v>A-0854</v>
      </c>
      <c r="K2016" s="183">
        <f>H2016+M2016*0.001</f>
        <v>10.459578005414567</v>
      </c>
      <c r="L2016" s="118">
        <v>15344.861999999999</v>
      </c>
      <c r="M2016" s="208">
        <v>3.2130000000000001</v>
      </c>
      <c r="N2016" s="118">
        <v>12.000999999999999</v>
      </c>
      <c r="O2016" s="115" t="s">
        <v>8198</v>
      </c>
      <c r="P2016" s="115" t="s">
        <v>8199</v>
      </c>
      <c r="Q2016" s="119" t="str">
        <f>Y2016*100 &amp; "% ," &amp; O2016 &amp; " " &amp; P2016 &amp; " " &amp; AG2016</f>
        <v xml:space="preserve">10% ,Anomaly (ANOM) Pipe Mill Anomaly (MIAN) </v>
      </c>
      <c r="R2016" s="115" t="s">
        <v>8208</v>
      </c>
      <c r="S2016" s="186" t="s">
        <v>8278</v>
      </c>
      <c r="T2016" s="186">
        <v>0.15625</v>
      </c>
      <c r="U2016" s="181">
        <v>245.25</v>
      </c>
      <c r="V2016" s="120">
        <v>14.3</v>
      </c>
      <c r="W2016" s="188">
        <v>43</v>
      </c>
      <c r="X2016" s="188">
        <v>82</v>
      </c>
      <c r="Y2016" s="122">
        <v>0.1</v>
      </c>
      <c r="Z2016" s="122">
        <v>0.1</v>
      </c>
      <c r="AA2016" s="122"/>
      <c r="AB2016" s="119" t="s">
        <v>8202</v>
      </c>
      <c r="AC2016" s="123"/>
      <c r="AD2016" s="123"/>
      <c r="AE2016" s="123"/>
      <c r="AF2016" s="123" t="str">
        <f t="shared" si="185"/>
        <v xml:space="preserve"> </v>
      </c>
      <c r="AG2016" s="123" t="str">
        <f t="shared" si="186"/>
        <v/>
      </c>
      <c r="AH2016" s="119" t="s">
        <v>8203</v>
      </c>
      <c r="AI2016" s="121">
        <v>525</v>
      </c>
    </row>
    <row r="2017" spans="2:35" ht="13.2">
      <c r="B2017" s="150">
        <v>20070</v>
      </c>
      <c r="C2017" s="124">
        <v>1992</v>
      </c>
      <c r="D2017" s="124">
        <v>18.670884324397033</v>
      </c>
      <c r="E2017" s="124" t="s">
        <v>6363</v>
      </c>
      <c r="F2017" s="124" t="s">
        <v>6363</v>
      </c>
      <c r="G2017" s="126">
        <v>13220</v>
      </c>
      <c r="H2017" s="127">
        <f t="shared" si="187"/>
        <v>10.468360755607533</v>
      </c>
      <c r="I2017" s="135" t="str">
        <f t="shared" si="188"/>
        <v>A-0855</v>
      </c>
      <c r="J2017" s="135" t="str">
        <f t="shared" si="189"/>
        <v>A-0855</v>
      </c>
      <c r="K2017" s="183">
        <f>H2017+M2017*0.001</f>
        <v>10.480361755607532</v>
      </c>
      <c r="L2017" s="127">
        <v>15353.65</v>
      </c>
      <c r="M2017" s="208">
        <v>12.000999999999999</v>
      </c>
      <c r="N2017" s="127">
        <v>11.984</v>
      </c>
      <c r="O2017" s="124" t="s">
        <v>8183</v>
      </c>
      <c r="P2017" s="124"/>
      <c r="Q2017" s="128" t="str">
        <f>Y2017*100 &amp; "% ," &amp; O2017 &amp; " " &amp; P2017 &amp; " " &amp; AG2017</f>
        <v xml:space="preserve">0% ,Weld (WELD)  </v>
      </c>
      <c r="R2017" s="124"/>
      <c r="S2017" s="186"/>
      <c r="T2017" s="186"/>
      <c r="U2017" s="181">
        <v>360</v>
      </c>
      <c r="V2017" s="129">
        <v>14.3</v>
      </c>
      <c r="W2017" s="173"/>
      <c r="X2017" s="173"/>
      <c r="Y2017" s="131"/>
      <c r="Z2017" s="131"/>
      <c r="AA2017" s="131"/>
      <c r="AB2017" s="128"/>
      <c r="AC2017" s="132"/>
      <c r="AD2017" s="132"/>
      <c r="AE2017" s="132"/>
      <c r="AF2017" s="132" t="str">
        <f t="shared" si="185"/>
        <v xml:space="preserve"> </v>
      </c>
      <c r="AG2017" s="132" t="str">
        <f t="shared" si="186"/>
        <v/>
      </c>
      <c r="AH2017" s="128" t="s">
        <v>8184</v>
      </c>
      <c r="AI2017" s="130"/>
    </row>
    <row r="2018" spans="2:35" ht="13.2">
      <c r="B2018" s="149">
        <v>20080</v>
      </c>
      <c r="C2018" s="115">
        <v>1993</v>
      </c>
      <c r="D2018" s="115">
        <v>18.682874191828901</v>
      </c>
      <c r="E2018" s="115" t="s">
        <v>6364</v>
      </c>
      <c r="F2018" s="115" t="s">
        <v>6364</v>
      </c>
      <c r="G2018" s="117">
        <v>13220</v>
      </c>
      <c r="H2018" s="118">
        <f t="shared" si="187"/>
        <v>10.468360755607533</v>
      </c>
      <c r="I2018" s="134" t="str">
        <f t="shared" si="188"/>
        <v>A-0855</v>
      </c>
      <c r="J2018" s="134" t="str">
        <f t="shared" si="189"/>
        <v>A-0855</v>
      </c>
      <c r="K2018" s="183">
        <f>H2018+M2018*0.001</f>
        <v>10.468592755607533</v>
      </c>
      <c r="L2018" s="118">
        <v>15353.882</v>
      </c>
      <c r="M2018" s="208">
        <v>0.23200000000000001</v>
      </c>
      <c r="N2018" s="118">
        <v>11.984</v>
      </c>
      <c r="O2018" s="115" t="s">
        <v>8198</v>
      </c>
      <c r="P2018" s="115" t="s">
        <v>8207</v>
      </c>
      <c r="Q2018" s="119" t="str">
        <f>Y2018*100 &amp; "% ," &amp; O2018 &amp; " " &amp; P2018 &amp; " " &amp; AG2018</f>
        <v xml:space="preserve">15% ,Anomaly (ANOM) Pipe Mill Anomaly Cluster (MIAC) </v>
      </c>
      <c r="R2018" s="115" t="s">
        <v>8208</v>
      </c>
      <c r="S2018" s="186" t="s">
        <v>8242</v>
      </c>
      <c r="T2018" s="186">
        <v>0.35416666666666669</v>
      </c>
      <c r="U2018" s="181">
        <v>103.5</v>
      </c>
      <c r="V2018" s="120">
        <v>14.3</v>
      </c>
      <c r="W2018" s="188">
        <v>103</v>
      </c>
      <c r="X2018" s="188">
        <v>244</v>
      </c>
      <c r="Y2018" s="122">
        <v>0.15</v>
      </c>
      <c r="Z2018" s="122">
        <v>0.11</v>
      </c>
      <c r="AA2018" s="122"/>
      <c r="AB2018" s="119" t="s">
        <v>8202</v>
      </c>
      <c r="AC2018" s="123"/>
      <c r="AD2018" s="123"/>
      <c r="AE2018" s="123"/>
      <c r="AF2018" s="123" t="str">
        <f t="shared" si="185"/>
        <v xml:space="preserve"> </v>
      </c>
      <c r="AG2018" s="123" t="str">
        <f t="shared" si="186"/>
        <v/>
      </c>
      <c r="AH2018" s="119" t="s">
        <v>8203</v>
      </c>
      <c r="AI2018" s="121">
        <v>526</v>
      </c>
    </row>
    <row r="2019" spans="2:35" ht="13.2">
      <c r="B2019" s="150">
        <v>20090</v>
      </c>
      <c r="C2019" s="124">
        <v>1994</v>
      </c>
      <c r="D2019" s="124">
        <v>18.694878059260958</v>
      </c>
      <c r="E2019" s="124" t="s">
        <v>6365</v>
      </c>
      <c r="F2019" s="124" t="s">
        <v>6365</v>
      </c>
      <c r="G2019" s="126">
        <v>13230</v>
      </c>
      <c r="H2019" s="127">
        <f t="shared" si="187"/>
        <v>10.480363149813757</v>
      </c>
      <c r="I2019" s="135" t="str">
        <f t="shared" si="188"/>
        <v>A-0856</v>
      </c>
      <c r="J2019" s="135" t="str">
        <f t="shared" si="189"/>
        <v>A-0856</v>
      </c>
      <c r="K2019" s="183">
        <f>H2019+M2019*0.001</f>
        <v>10.492347149813757</v>
      </c>
      <c r="L2019" s="127">
        <v>15365.634</v>
      </c>
      <c r="M2019" s="208">
        <v>11.984</v>
      </c>
      <c r="N2019" s="127">
        <v>12.012</v>
      </c>
      <c r="O2019" s="124" t="s">
        <v>8183</v>
      </c>
      <c r="P2019" s="124"/>
      <c r="Q2019" s="128" t="str">
        <f>Y2019*100 &amp; "% ," &amp; O2019 &amp; " " &amp; P2019 &amp; " " &amp; AG2019</f>
        <v xml:space="preserve">0% ,Weld (WELD)  </v>
      </c>
      <c r="R2019" s="124"/>
      <c r="S2019" s="186"/>
      <c r="T2019" s="186"/>
      <c r="U2019" s="181">
        <v>360</v>
      </c>
      <c r="V2019" s="129">
        <v>14.3</v>
      </c>
      <c r="W2019" s="173"/>
      <c r="X2019" s="173"/>
      <c r="Y2019" s="131"/>
      <c r="Z2019" s="131"/>
      <c r="AA2019" s="131"/>
      <c r="AB2019" s="128"/>
      <c r="AC2019" s="132"/>
      <c r="AD2019" s="132"/>
      <c r="AE2019" s="132"/>
      <c r="AF2019" s="132" t="str">
        <f t="shared" si="185"/>
        <v xml:space="preserve"> </v>
      </c>
      <c r="AG2019" s="132" t="str">
        <f t="shared" si="186"/>
        <v/>
      </c>
      <c r="AH2019" s="128" t="s">
        <v>8184</v>
      </c>
      <c r="AI2019" s="130"/>
    </row>
    <row r="2020" spans="2:35" ht="13.2">
      <c r="B2020" s="149">
        <v>20100</v>
      </c>
      <c r="C2020" s="115">
        <v>1995</v>
      </c>
      <c r="D2020" s="115">
        <v>18.706876926693333</v>
      </c>
      <c r="E2020" s="115" t="s">
        <v>6366</v>
      </c>
      <c r="F2020" s="115" t="s">
        <v>6366</v>
      </c>
      <c r="G2020" s="117">
        <v>13240</v>
      </c>
      <c r="H2020" s="118">
        <f t="shared" si="187"/>
        <v>10.492365905169379</v>
      </c>
      <c r="I2020" s="134" t="str">
        <f t="shared" si="188"/>
        <v>A-0857</v>
      </c>
      <c r="J2020" s="134" t="str">
        <f t="shared" si="189"/>
        <v>A-0857</v>
      </c>
      <c r="K2020" s="183">
        <f>H2020+M2020*0.001</f>
        <v>10.504377905169379</v>
      </c>
      <c r="L2020" s="118">
        <v>15377.647000000001</v>
      </c>
      <c r="M2020" s="208">
        <v>12.012</v>
      </c>
      <c r="N2020" s="118">
        <v>11.981</v>
      </c>
      <c r="O2020" s="115" t="s">
        <v>8183</v>
      </c>
      <c r="P2020" s="115"/>
      <c r="Q2020" s="119" t="str">
        <f>Y2020*100 &amp; "% ," &amp; O2020 &amp; " " &amp; P2020 &amp; " " &amp; AG2020</f>
        <v xml:space="preserve">0% ,Weld (WELD)  </v>
      </c>
      <c r="R2020" s="115"/>
      <c r="S2020" s="186"/>
      <c r="T2020" s="186"/>
      <c r="U2020" s="181">
        <v>360</v>
      </c>
      <c r="V2020" s="120">
        <v>14.3</v>
      </c>
      <c r="W2020" s="188"/>
      <c r="X2020" s="188"/>
      <c r="Y2020" s="122"/>
      <c r="Z2020" s="122"/>
      <c r="AA2020" s="122"/>
      <c r="AB2020" s="119"/>
      <c r="AC2020" s="123"/>
      <c r="AD2020" s="123"/>
      <c r="AE2020" s="123"/>
      <c r="AF2020" s="123" t="str">
        <f t="shared" si="185"/>
        <v xml:space="preserve"> </v>
      </c>
      <c r="AG2020" s="123" t="str">
        <f t="shared" si="186"/>
        <v/>
      </c>
      <c r="AH2020" s="119" t="s">
        <v>8184</v>
      </c>
      <c r="AI2020" s="121"/>
    </row>
    <row r="2021" spans="2:35" ht="13.2">
      <c r="B2021" s="150">
        <v>20110</v>
      </c>
      <c r="C2021" s="124">
        <v>1996</v>
      </c>
      <c r="D2021" s="124">
        <v>18.718844794125609</v>
      </c>
      <c r="E2021" s="124" t="s">
        <v>6367</v>
      </c>
      <c r="F2021" s="124" t="s">
        <v>6367</v>
      </c>
      <c r="G2021" s="126">
        <v>13240</v>
      </c>
      <c r="H2021" s="127">
        <f t="shared" si="187"/>
        <v>10.492365905169379</v>
      </c>
      <c r="I2021" s="135" t="str">
        <f t="shared" si="188"/>
        <v>A-0857</v>
      </c>
      <c r="J2021" s="135" t="str">
        <f t="shared" si="189"/>
        <v>A-0857</v>
      </c>
      <c r="K2021" s="183">
        <f>H2021+M2021*0.001</f>
        <v>10.492650905169379</v>
      </c>
      <c r="L2021" s="127">
        <v>15377.932000000001</v>
      </c>
      <c r="M2021" s="208">
        <v>0.28499999999999998</v>
      </c>
      <c r="N2021" s="127">
        <v>11.981</v>
      </c>
      <c r="O2021" s="124" t="s">
        <v>8198</v>
      </c>
      <c r="P2021" s="124" t="s">
        <v>8199</v>
      </c>
      <c r="Q2021" s="128" t="str">
        <f>Y2021*100 &amp; "% ," &amp; O2021 &amp; " " &amp; P2021 &amp; " " &amp; AG2021</f>
        <v xml:space="preserve">6% ,Anomaly (ANOM) Pipe Mill Anomaly (MIAN) </v>
      </c>
      <c r="R2021" s="124" t="s">
        <v>8208</v>
      </c>
      <c r="S2021" s="186" t="s">
        <v>8213</v>
      </c>
      <c r="T2021" s="186">
        <v>0.23958333333333334</v>
      </c>
      <c r="U2021" s="181">
        <v>185.25</v>
      </c>
      <c r="V2021" s="129">
        <v>14.3</v>
      </c>
      <c r="W2021" s="173">
        <v>70</v>
      </c>
      <c r="X2021" s="173">
        <v>175</v>
      </c>
      <c r="Y2021" s="131">
        <v>0.06</v>
      </c>
      <c r="Z2021" s="131">
        <v>0.06</v>
      </c>
      <c r="AA2021" s="131"/>
      <c r="AB2021" s="128" t="s">
        <v>8202</v>
      </c>
      <c r="AC2021" s="132"/>
      <c r="AD2021" s="132"/>
      <c r="AE2021" s="132"/>
      <c r="AF2021" s="132" t="str">
        <f t="shared" si="185"/>
        <v xml:space="preserve"> </v>
      </c>
      <c r="AG2021" s="132" t="str">
        <f t="shared" si="186"/>
        <v/>
      </c>
      <c r="AH2021" s="128" t="s">
        <v>8203</v>
      </c>
      <c r="AI2021" s="130">
        <v>527</v>
      </c>
    </row>
    <row r="2022" spans="2:35" ht="13.2">
      <c r="B2022" s="149">
        <v>20120</v>
      </c>
      <c r="C2022" s="115">
        <v>1997</v>
      </c>
      <c r="D2022" s="115">
        <v>18.730837661557516</v>
      </c>
      <c r="E2022" s="115" t="s">
        <v>6368</v>
      </c>
      <c r="F2022" s="115" t="s">
        <v>6368</v>
      </c>
      <c r="G2022" s="117">
        <v>13250</v>
      </c>
      <c r="H2022" s="118">
        <f t="shared" si="187"/>
        <v>10.504367429224708</v>
      </c>
      <c r="I2022" s="134" t="str">
        <f t="shared" si="188"/>
        <v>A-0858</v>
      </c>
      <c r="J2022" s="134" t="str">
        <f t="shared" si="189"/>
        <v>A-0858</v>
      </c>
      <c r="K2022" s="183">
        <f>H2022+M2022*0.001</f>
        <v>10.516348429224708</v>
      </c>
      <c r="L2022" s="118">
        <v>15389.628000000001</v>
      </c>
      <c r="M2022" s="208">
        <v>11.981</v>
      </c>
      <c r="N2022" s="118">
        <v>12.019</v>
      </c>
      <c r="O2022" s="115" t="s">
        <v>8183</v>
      </c>
      <c r="P2022" s="115"/>
      <c r="Q2022" s="119" t="str">
        <f>Y2022*100 &amp; "% ," &amp; O2022 &amp; " " &amp; P2022 &amp; " " &amp; AG2022</f>
        <v xml:space="preserve">0% ,Weld (WELD)  </v>
      </c>
      <c r="R2022" s="115"/>
      <c r="S2022" s="186"/>
      <c r="T2022" s="186"/>
      <c r="U2022" s="181">
        <v>360</v>
      </c>
      <c r="V2022" s="120">
        <v>14.3</v>
      </c>
      <c r="W2022" s="188"/>
      <c r="X2022" s="188"/>
      <c r="Y2022" s="122"/>
      <c r="Z2022" s="122"/>
      <c r="AA2022" s="122"/>
      <c r="AB2022" s="119"/>
      <c r="AC2022" s="123"/>
      <c r="AD2022" s="123"/>
      <c r="AE2022" s="123"/>
      <c r="AF2022" s="123" t="str">
        <f t="shared" si="185"/>
        <v xml:space="preserve"> </v>
      </c>
      <c r="AG2022" s="123" t="str">
        <f t="shared" si="186"/>
        <v/>
      </c>
      <c r="AH2022" s="119" t="s">
        <v>8184</v>
      </c>
      <c r="AI2022" s="121"/>
    </row>
    <row r="2023" spans="2:35" ht="13.2">
      <c r="B2023" s="150">
        <v>20130</v>
      </c>
      <c r="C2023" s="124">
        <v>1998</v>
      </c>
      <c r="D2023" s="124">
        <v>18.742831528989811</v>
      </c>
      <c r="E2023" s="124" t="s">
        <v>6369</v>
      </c>
      <c r="F2023" s="124" t="s">
        <v>6369</v>
      </c>
      <c r="G2023" s="126">
        <v>13260</v>
      </c>
      <c r="H2023" s="127">
        <f t="shared" si="187"/>
        <v>10.516371458872085</v>
      </c>
      <c r="I2023" s="135" t="str">
        <f t="shared" si="188"/>
        <v>A-0859</v>
      </c>
      <c r="J2023" s="135" t="str">
        <f t="shared" si="189"/>
        <v>A-0859</v>
      </c>
      <c r="K2023" s="183">
        <f>H2023+M2023*0.001</f>
        <v>10.528390458872085</v>
      </c>
      <c r="L2023" s="127">
        <v>15401.646000000001</v>
      </c>
      <c r="M2023" s="208">
        <v>12.019</v>
      </c>
      <c r="N2023" s="127">
        <v>11.984999999999999</v>
      </c>
      <c r="O2023" s="124" t="s">
        <v>8183</v>
      </c>
      <c r="P2023" s="124"/>
      <c r="Q2023" s="128" t="str">
        <f>Y2023*100 &amp; "% ," &amp; O2023 &amp; " " &amp; P2023 &amp; " " &amp; AG2023</f>
        <v xml:space="preserve">0% ,Weld (WELD)  </v>
      </c>
      <c r="R2023" s="124"/>
      <c r="S2023" s="186"/>
      <c r="T2023" s="186"/>
      <c r="U2023" s="181">
        <v>360</v>
      </c>
      <c r="V2023" s="129">
        <v>14.3</v>
      </c>
      <c r="W2023" s="173"/>
      <c r="X2023" s="173"/>
      <c r="Y2023" s="131"/>
      <c r="Z2023" s="131"/>
      <c r="AA2023" s="131"/>
      <c r="AB2023" s="128"/>
      <c r="AC2023" s="132"/>
      <c r="AD2023" s="132"/>
      <c r="AE2023" s="132"/>
      <c r="AF2023" s="132" t="str">
        <f t="shared" si="185"/>
        <v xml:space="preserve"> </v>
      </c>
      <c r="AG2023" s="132" t="str">
        <f t="shared" si="186"/>
        <v/>
      </c>
      <c r="AH2023" s="128" t="s">
        <v>8184</v>
      </c>
      <c r="AI2023" s="130"/>
    </row>
    <row r="2024" spans="2:35" ht="13.2">
      <c r="B2024" s="149">
        <v>20140</v>
      </c>
      <c r="C2024" s="115">
        <v>1999</v>
      </c>
      <c r="D2024" s="115">
        <v>18.754832396456703</v>
      </c>
      <c r="E2024" s="115" t="s">
        <v>6370</v>
      </c>
      <c r="F2024" s="115" t="s">
        <v>6370</v>
      </c>
      <c r="G2024" s="117">
        <v>13270</v>
      </c>
      <c r="H2024" s="118">
        <f t="shared" si="187"/>
        <v>10.528371536364167</v>
      </c>
      <c r="I2024" s="134" t="str">
        <f t="shared" si="188"/>
        <v>A-0860</v>
      </c>
      <c r="J2024" s="134" t="str">
        <f t="shared" si="189"/>
        <v>A-0860</v>
      </c>
      <c r="K2024" s="183">
        <f>H2024+M2024*0.001</f>
        <v>10.540356536364166</v>
      </c>
      <c r="L2024" s="118">
        <v>15413.630999999999</v>
      </c>
      <c r="M2024" s="208">
        <v>11.984999999999999</v>
      </c>
      <c r="N2024" s="118">
        <v>12.005000000000001</v>
      </c>
      <c r="O2024" s="115" t="s">
        <v>8183</v>
      </c>
      <c r="P2024" s="115"/>
      <c r="Q2024" s="119" t="str">
        <f>Y2024*100 &amp; "% ," &amp; O2024 &amp; " " &amp; P2024 &amp; " " &amp; AG2024</f>
        <v xml:space="preserve">0% ,Weld (WELD)  </v>
      </c>
      <c r="R2024" s="115"/>
      <c r="S2024" s="186"/>
      <c r="T2024" s="186"/>
      <c r="U2024" s="181">
        <v>360</v>
      </c>
      <c r="V2024" s="120">
        <v>14.3</v>
      </c>
      <c r="W2024" s="188"/>
      <c r="X2024" s="188"/>
      <c r="Y2024" s="122"/>
      <c r="Z2024" s="122"/>
      <c r="AA2024" s="122"/>
      <c r="AB2024" s="119"/>
      <c r="AC2024" s="123"/>
      <c r="AD2024" s="123"/>
      <c r="AE2024" s="123"/>
      <c r="AF2024" s="123" t="str">
        <f t="shared" si="185"/>
        <v xml:space="preserve"> </v>
      </c>
      <c r="AG2024" s="123" t="str">
        <f t="shared" si="186"/>
        <v/>
      </c>
      <c r="AH2024" s="119" t="s">
        <v>8184</v>
      </c>
      <c r="AI2024" s="121"/>
    </row>
    <row r="2025" spans="2:35" ht="13.2">
      <c r="B2025" s="150">
        <v>20150</v>
      </c>
      <c r="C2025" s="124">
        <v>2000</v>
      </c>
      <c r="D2025" s="124">
        <v>18.766825263975203</v>
      </c>
      <c r="E2025" s="124" t="s">
        <v>6371</v>
      </c>
      <c r="F2025" s="124" t="s">
        <v>6371</v>
      </c>
      <c r="G2025" s="126">
        <v>13280</v>
      </c>
      <c r="H2025" s="127">
        <f t="shared" si="187"/>
        <v>10.540373220433302</v>
      </c>
      <c r="I2025" s="135" t="str">
        <f t="shared" si="188"/>
        <v>A-0861</v>
      </c>
      <c r="J2025" s="135" t="str">
        <f t="shared" si="189"/>
        <v>A-0861</v>
      </c>
      <c r="K2025" s="183">
        <f>H2025+M2025*0.001</f>
        <v>10.552378220433303</v>
      </c>
      <c r="L2025" s="127">
        <v>15425.636</v>
      </c>
      <c r="M2025" s="208">
        <v>12.005000000000001</v>
      </c>
      <c r="N2025" s="127">
        <v>11.978</v>
      </c>
      <c r="O2025" s="124" t="s">
        <v>8183</v>
      </c>
      <c r="P2025" s="124"/>
      <c r="Q2025" s="128" t="str">
        <f>Y2025*100 &amp; "% ," &amp; O2025 &amp; " " &amp; P2025 &amp; " " &amp; AG2025</f>
        <v xml:space="preserve">0% ,Weld (WELD)  </v>
      </c>
      <c r="R2025" s="124"/>
      <c r="S2025" s="186"/>
      <c r="T2025" s="186"/>
      <c r="U2025" s="181">
        <v>360</v>
      </c>
      <c r="V2025" s="129">
        <v>14.3</v>
      </c>
      <c r="W2025" s="173"/>
      <c r="X2025" s="173"/>
      <c r="Y2025" s="131"/>
      <c r="Z2025" s="131"/>
      <c r="AA2025" s="131"/>
      <c r="AB2025" s="128"/>
      <c r="AC2025" s="132"/>
      <c r="AD2025" s="132"/>
      <c r="AE2025" s="132"/>
      <c r="AF2025" s="132" t="str">
        <f t="shared" si="185"/>
        <v xml:space="preserve"> </v>
      </c>
      <c r="AG2025" s="132" t="str">
        <f t="shared" si="186"/>
        <v/>
      </c>
      <c r="AH2025" s="128" t="s">
        <v>8184</v>
      </c>
      <c r="AI2025" s="130"/>
    </row>
    <row r="2026" spans="2:35" ht="13.2">
      <c r="B2026" s="149">
        <v>20160</v>
      </c>
      <c r="C2026" s="115">
        <v>2001</v>
      </c>
      <c r="D2026" s="115">
        <v>18.77882213149379</v>
      </c>
      <c r="E2026" s="115" t="s">
        <v>6372</v>
      </c>
      <c r="F2026" s="115" t="s">
        <v>6372</v>
      </c>
      <c r="G2026" s="117">
        <v>13280</v>
      </c>
      <c r="H2026" s="118">
        <f t="shared" si="187"/>
        <v>10.540373220433302</v>
      </c>
      <c r="I2026" s="134" t="str">
        <f t="shared" si="188"/>
        <v>A-0861</v>
      </c>
      <c r="J2026" s="134" t="str">
        <f t="shared" si="189"/>
        <v>A-0861</v>
      </c>
      <c r="K2026" s="183">
        <f>H2026+M2026*0.001</f>
        <v>10.546333220433302</v>
      </c>
      <c r="L2026" s="118">
        <v>15431.596</v>
      </c>
      <c r="M2026" s="208">
        <v>5.96</v>
      </c>
      <c r="N2026" s="118">
        <v>11.978</v>
      </c>
      <c r="O2026" s="115" t="s">
        <v>8321</v>
      </c>
      <c r="P2026" s="115"/>
      <c r="Q2026" s="119" t="str">
        <f>Y2026*100 &amp; "% ," &amp; O2026 &amp; " " &amp; P2026 &amp; " " &amp; AG2026</f>
        <v xml:space="preserve">0% ,Anode (ANOD)  </v>
      </c>
      <c r="R2026" s="115"/>
      <c r="S2026" s="186"/>
      <c r="T2026" s="186"/>
      <c r="U2026" s="181">
        <v>360</v>
      </c>
      <c r="V2026" s="120">
        <v>14.3</v>
      </c>
      <c r="W2026" s="188"/>
      <c r="X2026" s="188"/>
      <c r="Y2026" s="122"/>
      <c r="Z2026" s="122"/>
      <c r="AA2026" s="122"/>
      <c r="AB2026" s="119"/>
      <c r="AC2026" s="123"/>
      <c r="AD2026" s="123"/>
      <c r="AE2026" s="123"/>
      <c r="AF2026" s="123" t="str">
        <f t="shared" si="185"/>
        <v xml:space="preserve"> </v>
      </c>
      <c r="AG2026" s="123" t="str">
        <f t="shared" si="186"/>
        <v/>
      </c>
      <c r="AH2026" s="119" t="s">
        <v>8418</v>
      </c>
      <c r="AI2026" s="121"/>
    </row>
    <row r="2027" spans="2:35" ht="13.2">
      <c r="B2027" s="150">
        <v>20170</v>
      </c>
      <c r="C2027" s="124">
        <v>2002</v>
      </c>
      <c r="D2027" s="124">
        <v>18.790818999012384</v>
      </c>
      <c r="E2027" s="124" t="s">
        <v>6373</v>
      </c>
      <c r="F2027" s="124" t="s">
        <v>6373</v>
      </c>
      <c r="G2027" s="126">
        <v>13290</v>
      </c>
      <c r="H2027" s="127">
        <f t="shared" si="187"/>
        <v>10.552372162212666</v>
      </c>
      <c r="I2027" s="135" t="str">
        <f t="shared" si="188"/>
        <v>A-0862</v>
      </c>
      <c r="J2027" s="135" t="str">
        <f t="shared" si="189"/>
        <v>A-0862</v>
      </c>
      <c r="K2027" s="183">
        <f>H2027+M2027*0.001</f>
        <v>10.564350162212666</v>
      </c>
      <c r="L2027" s="127">
        <v>15437.614</v>
      </c>
      <c r="M2027" s="208">
        <v>11.978</v>
      </c>
      <c r="N2027" s="127">
        <v>11.952999999999999</v>
      </c>
      <c r="O2027" s="124" t="s">
        <v>8183</v>
      </c>
      <c r="P2027" s="124"/>
      <c r="Q2027" s="128" t="str">
        <f>Y2027*100 &amp; "% ," &amp; O2027 &amp; " " &amp; P2027 &amp; " " &amp; AG2027</f>
        <v xml:space="preserve">0% ,Weld (WELD)  </v>
      </c>
      <c r="R2027" s="124"/>
      <c r="S2027" s="186"/>
      <c r="T2027" s="186"/>
      <c r="U2027" s="181">
        <v>360</v>
      </c>
      <c r="V2027" s="129">
        <v>14.3</v>
      </c>
      <c r="W2027" s="173"/>
      <c r="X2027" s="173"/>
      <c r="Y2027" s="131"/>
      <c r="Z2027" s="131"/>
      <c r="AA2027" s="131"/>
      <c r="AB2027" s="128"/>
      <c r="AC2027" s="132"/>
      <c r="AD2027" s="132"/>
      <c r="AE2027" s="132"/>
      <c r="AF2027" s="132" t="str">
        <f t="shared" si="185"/>
        <v xml:space="preserve"> </v>
      </c>
      <c r="AG2027" s="132" t="str">
        <f t="shared" si="186"/>
        <v/>
      </c>
      <c r="AH2027" s="128" t="s">
        <v>8184</v>
      </c>
      <c r="AI2027" s="130"/>
    </row>
    <row r="2028" spans="2:35" ht="13.2">
      <c r="B2028" s="149">
        <v>20180</v>
      </c>
      <c r="C2028" s="115">
        <v>2003</v>
      </c>
      <c r="D2028" s="115">
        <v>18.802819866531085</v>
      </c>
      <c r="E2028" s="115" t="s">
        <v>6374</v>
      </c>
      <c r="F2028" s="115" t="s">
        <v>6374</v>
      </c>
      <c r="G2028" s="117">
        <v>13300</v>
      </c>
      <c r="H2028" s="118">
        <f t="shared" si="187"/>
        <v>10.564367636101645</v>
      </c>
      <c r="I2028" s="134" t="str">
        <f t="shared" si="188"/>
        <v>A-0863</v>
      </c>
      <c r="J2028" s="134" t="str">
        <f t="shared" si="189"/>
        <v>A-0863</v>
      </c>
      <c r="K2028" s="183">
        <f>H2028+M2028*0.001</f>
        <v>10.576320636101645</v>
      </c>
      <c r="L2028" s="118">
        <v>15449.566999999999</v>
      </c>
      <c r="M2028" s="208">
        <v>11.952999999999999</v>
      </c>
      <c r="N2028" s="118">
        <v>11.992000000000001</v>
      </c>
      <c r="O2028" s="115" t="s">
        <v>8183</v>
      </c>
      <c r="P2028" s="115"/>
      <c r="Q2028" s="119" t="str">
        <f>Y2028*100 &amp; "% ," &amp; O2028 &amp; " " &amp; P2028 &amp; " " &amp; AG2028</f>
        <v xml:space="preserve">0% ,Weld (WELD)  </v>
      </c>
      <c r="R2028" s="115"/>
      <c r="S2028" s="186"/>
      <c r="T2028" s="186"/>
      <c r="U2028" s="181">
        <v>360</v>
      </c>
      <c r="V2028" s="120">
        <v>14.3</v>
      </c>
      <c r="W2028" s="188"/>
      <c r="X2028" s="188"/>
      <c r="Y2028" s="122"/>
      <c r="Z2028" s="122"/>
      <c r="AA2028" s="122"/>
      <c r="AB2028" s="119"/>
      <c r="AC2028" s="123"/>
      <c r="AD2028" s="123"/>
      <c r="AE2028" s="123"/>
      <c r="AF2028" s="123" t="str">
        <f t="shared" si="185"/>
        <v xml:space="preserve"> </v>
      </c>
      <c r="AG2028" s="123" t="str">
        <f t="shared" si="186"/>
        <v/>
      </c>
      <c r="AH2028" s="119" t="s">
        <v>8184</v>
      </c>
      <c r="AI2028" s="121"/>
    </row>
    <row r="2029" spans="2:35" ht="13.2">
      <c r="B2029" s="150">
        <v>20190</v>
      </c>
      <c r="C2029" s="124">
        <v>2004</v>
      </c>
      <c r="D2029" s="124">
        <v>18.8148277340497</v>
      </c>
      <c r="E2029" s="124" t="s">
        <v>6375</v>
      </c>
      <c r="F2029" s="124" t="s">
        <v>6375</v>
      </c>
      <c r="G2029" s="126">
        <v>13310</v>
      </c>
      <c r="H2029" s="127">
        <f t="shared" si="187"/>
        <v>10.576369360668838</v>
      </c>
      <c r="I2029" s="135" t="str">
        <f t="shared" si="188"/>
        <v>A-0864</v>
      </c>
      <c r="J2029" s="135" t="str">
        <f t="shared" si="189"/>
        <v>A-0864</v>
      </c>
      <c r="K2029" s="183">
        <f>H2029+M2029*0.001</f>
        <v>10.588361360668838</v>
      </c>
      <c r="L2029" s="127">
        <v>15461.558999999999</v>
      </c>
      <c r="M2029" s="208">
        <v>11.992000000000001</v>
      </c>
      <c r="N2029" s="127">
        <v>11.920999999999999</v>
      </c>
      <c r="O2029" s="124" t="s">
        <v>8183</v>
      </c>
      <c r="P2029" s="124"/>
      <c r="Q2029" s="128" t="str">
        <f>Y2029*100 &amp; "% ," &amp; O2029 &amp; " " &amp; P2029 &amp; " " &amp; AG2029</f>
        <v xml:space="preserve">0% ,Weld (WELD)  </v>
      </c>
      <c r="R2029" s="124"/>
      <c r="S2029" s="186"/>
      <c r="T2029" s="186"/>
      <c r="U2029" s="181">
        <v>360</v>
      </c>
      <c r="V2029" s="129">
        <v>14.3</v>
      </c>
      <c r="W2029" s="173"/>
      <c r="X2029" s="173"/>
      <c r="Y2029" s="131"/>
      <c r="Z2029" s="131"/>
      <c r="AA2029" s="131"/>
      <c r="AB2029" s="128"/>
      <c r="AC2029" s="132"/>
      <c r="AD2029" s="132"/>
      <c r="AE2029" s="132"/>
      <c r="AF2029" s="132" t="str">
        <f t="shared" si="185"/>
        <v xml:space="preserve"> </v>
      </c>
      <c r="AG2029" s="132" t="str">
        <f t="shared" si="186"/>
        <v/>
      </c>
      <c r="AH2029" s="128" t="s">
        <v>8184</v>
      </c>
      <c r="AI2029" s="130"/>
    </row>
    <row r="2030" spans="2:35" ht="13.2">
      <c r="B2030" s="149">
        <v>20200</v>
      </c>
      <c r="C2030" s="115">
        <v>2005</v>
      </c>
      <c r="D2030" s="115">
        <v>18.826818601568309</v>
      </c>
      <c r="E2030" s="115" t="s">
        <v>6376</v>
      </c>
      <c r="F2030" s="115" t="s">
        <v>6376</v>
      </c>
      <c r="G2030" s="117">
        <v>13320</v>
      </c>
      <c r="H2030" s="118">
        <f t="shared" si="187"/>
        <v>10.588373053601829</v>
      </c>
      <c r="I2030" s="134" t="str">
        <f t="shared" si="188"/>
        <v>A-0865</v>
      </c>
      <c r="J2030" s="134" t="str">
        <f t="shared" si="189"/>
        <v>A-0865</v>
      </c>
      <c r="K2030" s="183">
        <f>H2030+M2030*0.001</f>
        <v>10.600294053601829</v>
      </c>
      <c r="L2030" s="118">
        <v>15473.478999999999</v>
      </c>
      <c r="M2030" s="208">
        <v>11.920999999999999</v>
      </c>
      <c r="N2030" s="118">
        <v>11.983000000000001</v>
      </c>
      <c r="O2030" s="115" t="s">
        <v>8183</v>
      </c>
      <c r="P2030" s="115"/>
      <c r="Q2030" s="119" t="str">
        <f>Y2030*100 &amp; "% ," &amp; O2030 &amp; " " &amp; P2030 &amp; " " &amp; AG2030</f>
        <v xml:space="preserve">0% ,Weld (WELD)  </v>
      </c>
      <c r="R2030" s="115"/>
      <c r="S2030" s="186"/>
      <c r="T2030" s="186"/>
      <c r="U2030" s="181">
        <v>360</v>
      </c>
      <c r="V2030" s="120">
        <v>14.3</v>
      </c>
      <c r="W2030" s="188"/>
      <c r="X2030" s="188"/>
      <c r="Y2030" s="122"/>
      <c r="Z2030" s="122"/>
      <c r="AA2030" s="122"/>
      <c r="AB2030" s="119"/>
      <c r="AC2030" s="123"/>
      <c r="AD2030" s="123"/>
      <c r="AE2030" s="123"/>
      <c r="AF2030" s="123" t="str">
        <f t="shared" si="185"/>
        <v xml:space="preserve"> </v>
      </c>
      <c r="AG2030" s="123" t="str">
        <f t="shared" si="186"/>
        <v/>
      </c>
      <c r="AH2030" s="119" t="s">
        <v>8184</v>
      </c>
      <c r="AI2030" s="121"/>
    </row>
    <row r="2031" spans="2:35" ht="13.2">
      <c r="B2031" s="150">
        <v>20210</v>
      </c>
      <c r="C2031" s="124">
        <v>2006</v>
      </c>
      <c r="D2031" s="124">
        <v>18.83881746908714</v>
      </c>
      <c r="E2031" s="124" t="s">
        <v>6377</v>
      </c>
      <c r="F2031" s="124" t="s">
        <v>6377</v>
      </c>
      <c r="G2031" s="126">
        <v>13330</v>
      </c>
      <c r="H2031" s="127">
        <f t="shared" si="187"/>
        <v>10.600376432394832</v>
      </c>
      <c r="I2031" s="135" t="str">
        <f t="shared" si="188"/>
        <v>A-0866</v>
      </c>
      <c r="J2031" s="135" t="str">
        <f t="shared" si="189"/>
        <v>A-0866</v>
      </c>
      <c r="K2031" s="183">
        <f>H2031+M2031*0.001</f>
        <v>10.612359432394832</v>
      </c>
      <c r="L2031" s="127">
        <v>15485.462</v>
      </c>
      <c r="M2031" s="208">
        <v>11.983000000000001</v>
      </c>
      <c r="N2031" s="127">
        <v>11.901</v>
      </c>
      <c r="O2031" s="124" t="s">
        <v>8183</v>
      </c>
      <c r="P2031" s="124"/>
      <c r="Q2031" s="128" t="str">
        <f>Y2031*100 &amp; "% ," &amp; O2031 &amp; " " &amp; P2031 &amp; " " &amp; AG2031</f>
        <v xml:space="preserve">0% ,Weld (WELD)  </v>
      </c>
      <c r="R2031" s="124"/>
      <c r="S2031" s="186"/>
      <c r="T2031" s="186"/>
      <c r="U2031" s="181">
        <v>360</v>
      </c>
      <c r="V2031" s="129">
        <v>14.3</v>
      </c>
      <c r="W2031" s="173"/>
      <c r="X2031" s="173"/>
      <c r="Y2031" s="131"/>
      <c r="Z2031" s="131"/>
      <c r="AA2031" s="131"/>
      <c r="AB2031" s="128"/>
      <c r="AC2031" s="132"/>
      <c r="AD2031" s="132"/>
      <c r="AE2031" s="132"/>
      <c r="AF2031" s="132" t="str">
        <f t="shared" si="185"/>
        <v xml:space="preserve"> </v>
      </c>
      <c r="AG2031" s="132" t="str">
        <f t="shared" si="186"/>
        <v/>
      </c>
      <c r="AH2031" s="128" t="s">
        <v>8184</v>
      </c>
      <c r="AI2031" s="130"/>
    </row>
    <row r="2032" spans="2:35" ht="13.2">
      <c r="B2032" s="149">
        <v>20220</v>
      </c>
      <c r="C2032" s="115">
        <v>2007</v>
      </c>
      <c r="D2032" s="115">
        <v>18.850822336605585</v>
      </c>
      <c r="E2032" s="115" t="s">
        <v>6378</v>
      </c>
      <c r="F2032" s="115" t="s">
        <v>6378</v>
      </c>
      <c r="G2032" s="117">
        <v>13340</v>
      </c>
      <c r="H2032" s="118">
        <f t="shared" si="187"/>
        <v>10.612266219174344</v>
      </c>
      <c r="I2032" s="134" t="str">
        <f t="shared" si="188"/>
        <v>A-0867</v>
      </c>
      <c r="J2032" s="134" t="str">
        <f t="shared" si="189"/>
        <v>A-0867</v>
      </c>
      <c r="K2032" s="183">
        <f>H2032+M2032*0.001</f>
        <v>10.624167219174344</v>
      </c>
      <c r="L2032" s="118">
        <v>15497.362999999999</v>
      </c>
      <c r="M2032" s="208">
        <v>11.901</v>
      </c>
      <c r="N2032" s="118">
        <v>11.987</v>
      </c>
      <c r="O2032" s="115" t="s">
        <v>8183</v>
      </c>
      <c r="P2032" s="115"/>
      <c r="Q2032" s="119" t="str">
        <f>Y2032*100 &amp; "% ," &amp; O2032 &amp; " " &amp; P2032 &amp; " " &amp; AG2032</f>
        <v xml:space="preserve">0% ,Weld (WELD)  </v>
      </c>
      <c r="R2032" s="115"/>
      <c r="S2032" s="186"/>
      <c r="T2032" s="186"/>
      <c r="U2032" s="181">
        <v>360</v>
      </c>
      <c r="V2032" s="120">
        <v>14.3</v>
      </c>
      <c r="W2032" s="188"/>
      <c r="X2032" s="188"/>
      <c r="Y2032" s="122"/>
      <c r="Z2032" s="122"/>
      <c r="AA2032" s="122"/>
      <c r="AB2032" s="119"/>
      <c r="AC2032" s="123"/>
      <c r="AD2032" s="123"/>
      <c r="AE2032" s="123"/>
      <c r="AF2032" s="123" t="str">
        <f t="shared" si="185"/>
        <v xml:space="preserve"> </v>
      </c>
      <c r="AG2032" s="123" t="str">
        <f t="shared" si="186"/>
        <v/>
      </c>
      <c r="AH2032" s="119" t="s">
        <v>8184</v>
      </c>
      <c r="AI2032" s="121"/>
    </row>
    <row r="2033" spans="2:35" ht="13.2">
      <c r="B2033" s="150">
        <v>20230</v>
      </c>
      <c r="C2033" s="124">
        <v>2008</v>
      </c>
      <c r="D2033" s="124">
        <v>18.862819204124179</v>
      </c>
      <c r="E2033" s="124" t="s">
        <v>6379</v>
      </c>
      <c r="F2033" s="124" t="s">
        <v>6379</v>
      </c>
      <c r="G2033" s="126">
        <v>13350</v>
      </c>
      <c r="H2033" s="127">
        <f t="shared" si="187"/>
        <v>10.624264600351445</v>
      </c>
      <c r="I2033" s="135" t="str">
        <f t="shared" si="188"/>
        <v>A-0868</v>
      </c>
      <c r="J2033" s="135" t="str">
        <f t="shared" si="189"/>
        <v>A-0868</v>
      </c>
      <c r="K2033" s="183">
        <f>H2033+M2033*0.001</f>
        <v>10.636251600351445</v>
      </c>
      <c r="L2033" s="127">
        <v>15509.35</v>
      </c>
      <c r="M2033" s="208">
        <v>11.987</v>
      </c>
      <c r="N2033" s="127">
        <v>12.012</v>
      </c>
      <c r="O2033" s="124" t="s">
        <v>8183</v>
      </c>
      <c r="P2033" s="124"/>
      <c r="Q2033" s="128" t="str">
        <f>Y2033*100 &amp; "% ," &amp; O2033 &amp; " " &amp; P2033 &amp; " " &amp; AG2033</f>
        <v xml:space="preserve">0% ,Weld (WELD)  </v>
      </c>
      <c r="R2033" s="124"/>
      <c r="S2033" s="186"/>
      <c r="T2033" s="186"/>
      <c r="U2033" s="181">
        <v>360</v>
      </c>
      <c r="V2033" s="129">
        <v>14.3</v>
      </c>
      <c r="W2033" s="173"/>
      <c r="X2033" s="173"/>
      <c r="Y2033" s="131"/>
      <c r="Z2033" s="131"/>
      <c r="AA2033" s="131"/>
      <c r="AB2033" s="128"/>
      <c r="AC2033" s="132"/>
      <c r="AD2033" s="132"/>
      <c r="AE2033" s="132"/>
      <c r="AF2033" s="132" t="str">
        <f t="shared" si="185"/>
        <v xml:space="preserve"> </v>
      </c>
      <c r="AG2033" s="132" t="str">
        <f t="shared" si="186"/>
        <v/>
      </c>
      <c r="AH2033" s="128" t="s">
        <v>8184</v>
      </c>
      <c r="AI2033" s="130"/>
    </row>
    <row r="2034" spans="2:35" ht="13.2">
      <c r="B2034" s="149">
        <v>20240</v>
      </c>
      <c r="C2034" s="115">
        <v>2009</v>
      </c>
      <c r="D2034" s="115">
        <v>18.874813071642969</v>
      </c>
      <c r="E2034" s="115" t="s">
        <v>6380</v>
      </c>
      <c r="F2034" s="115" t="s">
        <v>6380</v>
      </c>
      <c r="G2034" s="117">
        <v>13350</v>
      </c>
      <c r="H2034" s="118">
        <f t="shared" si="187"/>
        <v>10.624264600351445</v>
      </c>
      <c r="I2034" s="134" t="str">
        <f t="shared" si="188"/>
        <v>A-0868</v>
      </c>
      <c r="J2034" s="134" t="str">
        <f t="shared" si="189"/>
        <v>A-0868</v>
      </c>
      <c r="K2034" s="183">
        <f>H2034+M2034*0.001</f>
        <v>10.636191600351445</v>
      </c>
      <c r="L2034" s="118">
        <v>15521.277</v>
      </c>
      <c r="M2034" s="208">
        <v>11.927</v>
      </c>
      <c r="N2034" s="118">
        <v>12.012</v>
      </c>
      <c r="O2034" s="115" t="s">
        <v>8198</v>
      </c>
      <c r="P2034" s="115" t="s">
        <v>8199</v>
      </c>
      <c r="Q2034" s="119" t="str">
        <f>Y2034*100 &amp; "% ," &amp; O2034 &amp; " " &amp; P2034 &amp; " " &amp; AG2034</f>
        <v xml:space="preserve">2% ,Anomaly (ANOM) Pipe Mill Anomaly (MIAN) </v>
      </c>
      <c r="R2034" s="115" t="s">
        <v>8200</v>
      </c>
      <c r="S2034" s="186" t="s">
        <v>8229</v>
      </c>
      <c r="T2034" s="186">
        <v>0.46875</v>
      </c>
      <c r="U2034" s="181">
        <v>21.75</v>
      </c>
      <c r="V2034" s="120">
        <v>14.3</v>
      </c>
      <c r="W2034" s="188">
        <v>24</v>
      </c>
      <c r="X2034" s="188">
        <v>46</v>
      </c>
      <c r="Y2034" s="122">
        <v>0.02</v>
      </c>
      <c r="Z2034" s="122">
        <v>0.02</v>
      </c>
      <c r="AA2034" s="122"/>
      <c r="AB2034" s="119" t="s">
        <v>8238</v>
      </c>
      <c r="AC2034" s="123"/>
      <c r="AD2034" s="123"/>
      <c r="AE2034" s="123"/>
      <c r="AF2034" s="123" t="str">
        <f t="shared" si="185"/>
        <v xml:space="preserve"> </v>
      </c>
      <c r="AG2034" s="123" t="str">
        <f t="shared" si="186"/>
        <v/>
      </c>
      <c r="AH2034" s="119" t="s">
        <v>8239</v>
      </c>
      <c r="AI2034" s="121">
        <v>528</v>
      </c>
    </row>
    <row r="2035" spans="2:35" ht="13.2">
      <c r="B2035" s="150">
        <v>20250</v>
      </c>
      <c r="C2035" s="124">
        <v>2010</v>
      </c>
      <c r="D2035" s="124">
        <v>18.886810939161489</v>
      </c>
      <c r="E2035" s="124" t="s">
        <v>6381</v>
      </c>
      <c r="F2035" s="124" t="s">
        <v>6381</v>
      </c>
      <c r="G2035" s="126">
        <v>13350</v>
      </c>
      <c r="H2035" s="127">
        <f t="shared" si="187"/>
        <v>10.624264600351445</v>
      </c>
      <c r="I2035" s="135" t="str">
        <f t="shared" si="188"/>
        <v>A-0868</v>
      </c>
      <c r="J2035" s="135" t="str">
        <f t="shared" si="189"/>
        <v>A-0868</v>
      </c>
      <c r="K2035" s="183">
        <f>H2035+M2035*0.001</f>
        <v>10.636219600351446</v>
      </c>
      <c r="L2035" s="127">
        <v>15521.304</v>
      </c>
      <c r="M2035" s="208">
        <v>11.955</v>
      </c>
      <c r="N2035" s="127">
        <v>12.012</v>
      </c>
      <c r="O2035" s="124" t="s">
        <v>8198</v>
      </c>
      <c r="P2035" s="124" t="s">
        <v>8199</v>
      </c>
      <c r="Q2035" s="128" t="str">
        <f>Y2035*100 &amp; "% ," &amp; O2035 &amp; " " &amp; P2035 &amp; " " &amp; AG2035</f>
        <v xml:space="preserve">2% ,Anomaly (ANOM) Pipe Mill Anomaly (MIAN) </v>
      </c>
      <c r="R2035" s="124" t="s">
        <v>8208</v>
      </c>
      <c r="S2035" s="186" t="s">
        <v>8237</v>
      </c>
      <c r="T2035" s="186">
        <v>0.27083333333333331</v>
      </c>
      <c r="U2035" s="181">
        <v>163.5</v>
      </c>
      <c r="V2035" s="129">
        <v>14.3</v>
      </c>
      <c r="W2035" s="173">
        <v>71</v>
      </c>
      <c r="X2035" s="173">
        <v>57</v>
      </c>
      <c r="Y2035" s="131">
        <v>0.02</v>
      </c>
      <c r="Z2035" s="131">
        <v>0.02</v>
      </c>
      <c r="AA2035" s="131"/>
      <c r="AB2035" s="128" t="s">
        <v>8238</v>
      </c>
      <c r="AC2035" s="132"/>
      <c r="AD2035" s="132"/>
      <c r="AE2035" s="132"/>
      <c r="AF2035" s="132" t="str">
        <f t="shared" si="185"/>
        <v xml:space="preserve"> </v>
      </c>
      <c r="AG2035" s="132" t="str">
        <f t="shared" si="186"/>
        <v/>
      </c>
      <c r="AH2035" s="128" t="s">
        <v>8239</v>
      </c>
      <c r="AI2035" s="130">
        <v>529</v>
      </c>
    </row>
    <row r="2036" spans="2:35" ht="13.2">
      <c r="B2036" s="149">
        <v>20260</v>
      </c>
      <c r="C2036" s="115">
        <v>2011</v>
      </c>
      <c r="D2036" s="115">
        <v>18.89881180668019</v>
      </c>
      <c r="E2036" s="115" t="s">
        <v>6382</v>
      </c>
      <c r="F2036" s="115" t="s">
        <v>6382</v>
      </c>
      <c r="G2036" s="117">
        <v>13350</v>
      </c>
      <c r="H2036" s="118">
        <f t="shared" si="187"/>
        <v>10.624264600351445</v>
      </c>
      <c r="I2036" s="134" t="str">
        <f t="shared" si="188"/>
        <v>A-0868</v>
      </c>
      <c r="J2036" s="134" t="str">
        <f t="shared" si="189"/>
        <v>A-0868</v>
      </c>
      <c r="K2036" s="183">
        <f>H2036+M2036*0.001</f>
        <v>10.636237600351444</v>
      </c>
      <c r="L2036" s="118">
        <v>15521.323</v>
      </c>
      <c r="M2036" s="208">
        <v>11.973000000000001</v>
      </c>
      <c r="N2036" s="118">
        <v>12.012</v>
      </c>
      <c r="O2036" s="115" t="s">
        <v>8198</v>
      </c>
      <c r="P2036" s="115" t="s">
        <v>8199</v>
      </c>
      <c r="Q2036" s="119" t="str">
        <f>Y2036*100 &amp; "% ," &amp; O2036 &amp; " " &amp; P2036 &amp; " " &amp; AG2036</f>
        <v xml:space="preserve">3% ,Anomaly (ANOM) Pipe Mill Anomaly (MIAN) </v>
      </c>
      <c r="R2036" s="115" t="s">
        <v>8200</v>
      </c>
      <c r="S2036" s="186" t="s">
        <v>8278</v>
      </c>
      <c r="T2036" s="186">
        <v>0.15625</v>
      </c>
      <c r="U2036" s="181">
        <v>245.25</v>
      </c>
      <c r="V2036" s="120">
        <v>14.3</v>
      </c>
      <c r="W2036" s="188">
        <v>27</v>
      </c>
      <c r="X2036" s="188">
        <v>41</v>
      </c>
      <c r="Y2036" s="122">
        <v>0.03</v>
      </c>
      <c r="Z2036" s="122">
        <v>0.03</v>
      </c>
      <c r="AA2036" s="122"/>
      <c r="AB2036" s="119" t="s">
        <v>8238</v>
      </c>
      <c r="AC2036" s="123"/>
      <c r="AD2036" s="123"/>
      <c r="AE2036" s="123"/>
      <c r="AF2036" s="123" t="str">
        <f t="shared" si="185"/>
        <v xml:space="preserve"> </v>
      </c>
      <c r="AG2036" s="123" t="str">
        <f t="shared" si="186"/>
        <v/>
      </c>
      <c r="AH2036" s="119" t="s">
        <v>8239</v>
      </c>
      <c r="AI2036" s="121">
        <v>530</v>
      </c>
    </row>
    <row r="2037" spans="2:35" ht="13.2">
      <c r="B2037" s="150">
        <v>20270</v>
      </c>
      <c r="C2037" s="124">
        <v>2012</v>
      </c>
      <c r="D2037" s="124">
        <v>18.910762674198793</v>
      </c>
      <c r="E2037" s="124" t="s">
        <v>6383</v>
      </c>
      <c r="F2037" s="124" t="s">
        <v>6383</v>
      </c>
      <c r="G2037" s="126">
        <v>13360</v>
      </c>
      <c r="H2037" s="127">
        <f t="shared" si="187"/>
        <v>10.636273570543155</v>
      </c>
      <c r="I2037" s="135" t="str">
        <f t="shared" si="188"/>
        <v>A-0869</v>
      </c>
      <c r="J2037" s="135" t="str">
        <f t="shared" si="189"/>
        <v>A-0869</v>
      </c>
      <c r="K2037" s="183">
        <f>H2037+M2037*0.001</f>
        <v>10.648285570543155</v>
      </c>
      <c r="L2037" s="127">
        <v>15521.361999999999</v>
      </c>
      <c r="M2037" s="208">
        <v>12.012</v>
      </c>
      <c r="N2037" s="127">
        <v>11.989000000000001</v>
      </c>
      <c r="O2037" s="124" t="s">
        <v>8183</v>
      </c>
      <c r="P2037" s="124"/>
      <c r="Q2037" s="128" t="str">
        <f>Y2037*100 &amp; "% ," &amp; O2037 &amp; " " &amp; P2037 &amp; " " &amp; AG2037</f>
        <v xml:space="preserve">0% ,Weld (WELD)  </v>
      </c>
      <c r="R2037" s="124"/>
      <c r="S2037" s="186"/>
      <c r="T2037" s="186"/>
      <c r="U2037" s="181">
        <v>360</v>
      </c>
      <c r="V2037" s="129">
        <v>14.3</v>
      </c>
      <c r="W2037" s="173"/>
      <c r="X2037" s="173"/>
      <c r="Y2037" s="131"/>
      <c r="Z2037" s="131"/>
      <c r="AA2037" s="131"/>
      <c r="AB2037" s="128"/>
      <c r="AC2037" s="132"/>
      <c r="AD2037" s="132"/>
      <c r="AE2037" s="132"/>
      <c r="AF2037" s="132" t="str">
        <f t="shared" si="185"/>
        <v xml:space="preserve"> </v>
      </c>
      <c r="AG2037" s="132" t="str">
        <f t="shared" si="186"/>
        <v/>
      </c>
      <c r="AH2037" s="128" t="s">
        <v>8184</v>
      </c>
      <c r="AI2037" s="130"/>
    </row>
    <row r="2038" spans="2:35" ht="13.2">
      <c r="B2038" s="149">
        <v>20280</v>
      </c>
      <c r="C2038" s="115">
        <v>2013</v>
      </c>
      <c r="D2038" s="115">
        <v>18.922763541717494</v>
      </c>
      <c r="E2038" s="115" t="s">
        <v>6384</v>
      </c>
      <c r="F2038" s="115" t="s">
        <v>6384</v>
      </c>
      <c r="G2038" s="117">
        <v>13370</v>
      </c>
      <c r="H2038" s="118">
        <f t="shared" si="187"/>
        <v>10.648274834513241</v>
      </c>
      <c r="I2038" s="134" t="str">
        <f t="shared" si="188"/>
        <v>A-0870</v>
      </c>
      <c r="J2038" s="134" t="str">
        <f t="shared" si="189"/>
        <v>A-0870</v>
      </c>
      <c r="K2038" s="183">
        <f>H2038+M2038*0.001</f>
        <v>10.660263834513241</v>
      </c>
      <c r="L2038" s="118">
        <v>15533.351000000001</v>
      </c>
      <c r="M2038" s="208">
        <v>11.989000000000001</v>
      </c>
      <c r="N2038" s="118">
        <v>11.961</v>
      </c>
      <c r="O2038" s="115" t="s">
        <v>8183</v>
      </c>
      <c r="P2038" s="115"/>
      <c r="Q2038" s="119" t="str">
        <f>Y2038*100 &amp; "% ," &amp; O2038 &amp; " " &amp; P2038 &amp; " " &amp; AG2038</f>
        <v xml:space="preserve">0% ,Weld (WELD)  </v>
      </c>
      <c r="R2038" s="115"/>
      <c r="S2038" s="186"/>
      <c r="T2038" s="186"/>
      <c r="U2038" s="181">
        <v>360</v>
      </c>
      <c r="V2038" s="120">
        <v>14.3</v>
      </c>
      <c r="W2038" s="188"/>
      <c r="X2038" s="188"/>
      <c r="Y2038" s="122"/>
      <c r="Z2038" s="122"/>
      <c r="AA2038" s="122"/>
      <c r="AB2038" s="119"/>
      <c r="AC2038" s="123"/>
      <c r="AD2038" s="123"/>
      <c r="AE2038" s="123"/>
      <c r="AF2038" s="123" t="str">
        <f t="shared" si="185"/>
        <v xml:space="preserve"> </v>
      </c>
      <c r="AG2038" s="123" t="str">
        <f t="shared" si="186"/>
        <v/>
      </c>
      <c r="AH2038" s="119" t="s">
        <v>8184</v>
      </c>
      <c r="AI2038" s="121"/>
    </row>
    <row r="2039" spans="2:35" ht="13.2">
      <c r="B2039" s="150">
        <v>20290</v>
      </c>
      <c r="C2039" s="124">
        <v>2014</v>
      </c>
      <c r="D2039" s="124">
        <v>18.934771409236109</v>
      </c>
      <c r="E2039" s="124" t="s">
        <v>6385</v>
      </c>
      <c r="F2039" s="124" t="s">
        <v>6385</v>
      </c>
      <c r="G2039" s="126">
        <v>13380</v>
      </c>
      <c r="H2039" s="127">
        <f t="shared" si="187"/>
        <v>10.660273109884699</v>
      </c>
      <c r="I2039" s="135" t="str">
        <f t="shared" si="188"/>
        <v>A-0871</v>
      </c>
      <c r="J2039" s="135" t="str">
        <f t="shared" si="189"/>
        <v>A-0871</v>
      </c>
      <c r="K2039" s="183">
        <f>H2039+M2039*0.001</f>
        <v>10.672234109884698</v>
      </c>
      <c r="L2039" s="127">
        <v>15545.312</v>
      </c>
      <c r="M2039" s="208">
        <v>11.961</v>
      </c>
      <c r="N2039" s="127">
        <v>11.984</v>
      </c>
      <c r="O2039" s="124" t="s">
        <v>8183</v>
      </c>
      <c r="P2039" s="124"/>
      <c r="Q2039" s="128" t="str">
        <f>Y2039*100 &amp; "% ," &amp; O2039 &amp; " " &amp; P2039 &amp; " " &amp; AG2039</f>
        <v xml:space="preserve">0% ,Weld (WELD)  </v>
      </c>
      <c r="R2039" s="124"/>
      <c r="S2039" s="186"/>
      <c r="T2039" s="186"/>
      <c r="U2039" s="181">
        <v>360</v>
      </c>
      <c r="V2039" s="129">
        <v>14.3</v>
      </c>
      <c r="W2039" s="173"/>
      <c r="X2039" s="173"/>
      <c r="Y2039" s="131"/>
      <c r="Z2039" s="131"/>
      <c r="AA2039" s="131"/>
      <c r="AB2039" s="128"/>
      <c r="AC2039" s="132"/>
      <c r="AD2039" s="132"/>
      <c r="AE2039" s="132"/>
      <c r="AF2039" s="132" t="str">
        <f t="shared" si="185"/>
        <v xml:space="preserve"> </v>
      </c>
      <c r="AG2039" s="132" t="str">
        <f t="shared" si="186"/>
        <v/>
      </c>
      <c r="AH2039" s="128" t="s">
        <v>8184</v>
      </c>
      <c r="AI2039" s="130"/>
    </row>
    <row r="2040" spans="2:35" ht="13.2">
      <c r="B2040" s="149">
        <v>20300</v>
      </c>
      <c r="C2040" s="115">
        <v>2015</v>
      </c>
      <c r="D2040" s="115">
        <v>18.946777276754485</v>
      </c>
      <c r="E2040" s="115" t="s">
        <v>6386</v>
      </c>
      <c r="F2040" s="115" t="s">
        <v>6386</v>
      </c>
      <c r="G2040" s="117">
        <v>13380</v>
      </c>
      <c r="H2040" s="118">
        <f t="shared" si="187"/>
        <v>10.660273109884699</v>
      </c>
      <c r="I2040" s="134" t="str">
        <f t="shared" si="188"/>
        <v>A-0871</v>
      </c>
      <c r="J2040" s="134" t="str">
        <f t="shared" si="189"/>
        <v>A-0871</v>
      </c>
      <c r="K2040" s="183">
        <f>H2040+M2040*0.001</f>
        <v>10.666160109884698</v>
      </c>
      <c r="L2040" s="118">
        <v>15551.198</v>
      </c>
      <c r="M2040" s="208">
        <v>5.8869999999999996</v>
      </c>
      <c r="N2040" s="118">
        <v>11.984</v>
      </c>
      <c r="O2040" s="115" t="s">
        <v>8321</v>
      </c>
      <c r="P2040" s="115"/>
      <c r="Q2040" s="119" t="str">
        <f>Y2040*100 &amp; "% ," &amp; O2040 &amp; " " &amp; P2040 &amp; " " &amp; AG2040</f>
        <v xml:space="preserve">0% ,Anode (ANOD)  </v>
      </c>
      <c r="R2040" s="115"/>
      <c r="S2040" s="186"/>
      <c r="T2040" s="186"/>
      <c r="U2040" s="181">
        <v>360</v>
      </c>
      <c r="V2040" s="120">
        <v>14.3</v>
      </c>
      <c r="W2040" s="188"/>
      <c r="X2040" s="188"/>
      <c r="Y2040" s="122"/>
      <c r="Z2040" s="122"/>
      <c r="AA2040" s="122"/>
      <c r="AB2040" s="119"/>
      <c r="AC2040" s="123"/>
      <c r="AD2040" s="123"/>
      <c r="AE2040" s="123"/>
      <c r="AF2040" s="123" t="str">
        <f t="shared" si="185"/>
        <v xml:space="preserve"> </v>
      </c>
      <c r="AG2040" s="123" t="str">
        <f t="shared" si="186"/>
        <v/>
      </c>
      <c r="AH2040" s="119" t="s">
        <v>8419</v>
      </c>
      <c r="AI2040" s="121"/>
    </row>
    <row r="2041" spans="2:35" ht="13.2">
      <c r="B2041" s="150">
        <v>20310</v>
      </c>
      <c r="C2041" s="124">
        <v>2016</v>
      </c>
      <c r="D2041" s="124">
        <v>18.958766144273234</v>
      </c>
      <c r="E2041" s="124" t="s">
        <v>6387</v>
      </c>
      <c r="F2041" s="124" t="s">
        <v>6387</v>
      </c>
      <c r="G2041" s="126">
        <v>13390</v>
      </c>
      <c r="H2041" s="127">
        <f t="shared" si="187"/>
        <v>10.672271114738022</v>
      </c>
      <c r="I2041" s="135" t="str">
        <f t="shared" si="188"/>
        <v>A-0872</v>
      </c>
      <c r="J2041" s="135" t="str">
        <f t="shared" si="189"/>
        <v>A-0872</v>
      </c>
      <c r="K2041" s="183">
        <f>H2041+M2041*0.001</f>
        <v>10.684255114738022</v>
      </c>
      <c r="L2041" s="127">
        <v>15557.295</v>
      </c>
      <c r="M2041" s="208">
        <v>11.984</v>
      </c>
      <c r="N2041" s="127">
        <v>11.856</v>
      </c>
      <c r="O2041" s="124" t="s">
        <v>8183</v>
      </c>
      <c r="P2041" s="124" t="s">
        <v>661</v>
      </c>
      <c r="Q2041" s="128" t="str">
        <f>Y2041*100 &amp; "% ," &amp; O2041 &amp; " " &amp; P2041 &amp; " " &amp; AG2041</f>
        <v xml:space="preserve">0% ,Weld (WELD) Change in Wall Thickness (CHWT) </v>
      </c>
      <c r="R2041" s="124"/>
      <c r="S2041" s="186"/>
      <c r="T2041" s="186"/>
      <c r="U2041" s="181">
        <v>360</v>
      </c>
      <c r="V2041" s="129">
        <v>21</v>
      </c>
      <c r="W2041" s="173"/>
      <c r="X2041" s="173"/>
      <c r="Y2041" s="131"/>
      <c r="Z2041" s="131"/>
      <c r="AA2041" s="131"/>
      <c r="AB2041" s="128"/>
      <c r="AC2041" s="132"/>
      <c r="AD2041" s="132"/>
      <c r="AE2041" s="132"/>
      <c r="AF2041" s="132" t="str">
        <f t="shared" si="185"/>
        <v xml:space="preserve"> </v>
      </c>
      <c r="AG2041" s="132" t="str">
        <f t="shared" si="186"/>
        <v/>
      </c>
      <c r="AH2041" s="128" t="s">
        <v>8347</v>
      </c>
      <c r="AI2041" s="130"/>
    </row>
    <row r="2042" spans="2:35" ht="13.2">
      <c r="B2042" s="149">
        <v>20320</v>
      </c>
      <c r="C2042" s="115">
        <v>2017</v>
      </c>
      <c r="D2042" s="115">
        <v>18.970425011791704</v>
      </c>
      <c r="E2042" s="115" t="s">
        <v>6388</v>
      </c>
      <c r="F2042" s="115" t="s">
        <v>6388</v>
      </c>
      <c r="G2042" s="117">
        <v>13400</v>
      </c>
      <c r="H2042" s="118">
        <f t="shared" si="187"/>
        <v>10.684148574929472</v>
      </c>
      <c r="I2042" s="134" t="str">
        <f t="shared" si="188"/>
        <v>A-0873</v>
      </c>
      <c r="J2042" s="134" t="str">
        <f t="shared" si="189"/>
        <v>A-0873</v>
      </c>
      <c r="K2042" s="183">
        <f>H2042+M2042*0.001</f>
        <v>10.696004574929471</v>
      </c>
      <c r="L2042" s="118">
        <v>15569.151</v>
      </c>
      <c r="M2042" s="208">
        <v>11.856</v>
      </c>
      <c r="N2042" s="118">
        <v>11.92</v>
      </c>
      <c r="O2042" s="115" t="s">
        <v>8183</v>
      </c>
      <c r="P2042" s="115" t="s">
        <v>661</v>
      </c>
      <c r="Q2042" s="119" t="str">
        <f>Y2042*100 &amp; "% ," &amp; O2042 &amp; " " &amp; P2042 &amp; " " &amp; AG2042</f>
        <v xml:space="preserve">0% ,Weld (WELD) Change in Wall Thickness (CHWT) </v>
      </c>
      <c r="R2042" s="115"/>
      <c r="S2042" s="186"/>
      <c r="T2042" s="186"/>
      <c r="U2042" s="181">
        <v>360</v>
      </c>
      <c r="V2042" s="120">
        <v>14.3</v>
      </c>
      <c r="W2042" s="188"/>
      <c r="X2042" s="188"/>
      <c r="Y2042" s="122"/>
      <c r="Z2042" s="122"/>
      <c r="AA2042" s="122"/>
      <c r="AB2042" s="119"/>
      <c r="AC2042" s="123"/>
      <c r="AD2042" s="123"/>
      <c r="AE2042" s="123"/>
      <c r="AF2042" s="123" t="str">
        <f t="shared" si="185"/>
        <v xml:space="preserve"> </v>
      </c>
      <c r="AG2042" s="123" t="str">
        <f t="shared" si="186"/>
        <v/>
      </c>
      <c r="AH2042" s="119" t="s">
        <v>8348</v>
      </c>
      <c r="AI2042" s="121"/>
    </row>
    <row r="2043" spans="2:35" ht="13.2">
      <c r="B2043" s="150">
        <v>20330</v>
      </c>
      <c r="C2043" s="124">
        <v>2018</v>
      </c>
      <c r="D2043" s="124">
        <v>18.982426879310346</v>
      </c>
      <c r="E2043" s="124" t="s">
        <v>6389</v>
      </c>
      <c r="F2043" s="124" t="s">
        <v>6389</v>
      </c>
      <c r="G2043" s="126">
        <v>13410</v>
      </c>
      <c r="H2043" s="127">
        <f t="shared" si="187"/>
        <v>10.696146683171539</v>
      </c>
      <c r="I2043" s="135" t="str">
        <f t="shared" si="188"/>
        <v>A-0874</v>
      </c>
      <c r="J2043" s="135" t="str">
        <f t="shared" si="189"/>
        <v>A-0874</v>
      </c>
      <c r="K2043" s="183">
        <f>H2043+M2043*0.001</f>
        <v>10.708066683171539</v>
      </c>
      <c r="L2043" s="127">
        <v>15581.071</v>
      </c>
      <c r="M2043" s="208">
        <v>11.92</v>
      </c>
      <c r="N2043" s="127">
        <v>12.02</v>
      </c>
      <c r="O2043" s="124" t="s">
        <v>8183</v>
      </c>
      <c r="P2043" s="124"/>
      <c r="Q2043" s="128" t="str">
        <f>Y2043*100 &amp; "% ," &amp; O2043 &amp; " " &amp; P2043 &amp; " " &amp; AG2043</f>
        <v xml:space="preserve">0% ,Weld (WELD)  </v>
      </c>
      <c r="R2043" s="124"/>
      <c r="S2043" s="186"/>
      <c r="T2043" s="186"/>
      <c r="U2043" s="181">
        <v>360</v>
      </c>
      <c r="V2043" s="129">
        <v>14.3</v>
      </c>
      <c r="W2043" s="173"/>
      <c r="X2043" s="173"/>
      <c r="Y2043" s="131"/>
      <c r="Z2043" s="131"/>
      <c r="AA2043" s="131"/>
      <c r="AB2043" s="128"/>
      <c r="AC2043" s="132"/>
      <c r="AD2043" s="132"/>
      <c r="AE2043" s="132"/>
      <c r="AF2043" s="132" t="str">
        <f t="shared" si="185"/>
        <v xml:space="preserve"> </v>
      </c>
      <c r="AG2043" s="132" t="str">
        <f t="shared" si="186"/>
        <v/>
      </c>
      <c r="AH2043" s="128" t="s">
        <v>8184</v>
      </c>
      <c r="AI2043" s="130"/>
    </row>
    <row r="2044" spans="2:35" ht="13.2">
      <c r="B2044" s="149">
        <v>20340</v>
      </c>
      <c r="C2044" s="115">
        <v>2019</v>
      </c>
      <c r="D2044" s="115">
        <v>18.994431746829168</v>
      </c>
      <c r="E2044" s="115" t="s">
        <v>6390</v>
      </c>
      <c r="F2044" s="115" t="s">
        <v>6390</v>
      </c>
      <c r="G2044" s="117">
        <v>13420</v>
      </c>
      <c r="H2044" s="118">
        <f t="shared" si="187"/>
        <v>10.708147422872797</v>
      </c>
      <c r="I2044" s="134" t="str">
        <f t="shared" si="188"/>
        <v>A-0875</v>
      </c>
      <c r="J2044" s="134" t="str">
        <f t="shared" si="189"/>
        <v>A-0875</v>
      </c>
      <c r="K2044" s="183">
        <f>H2044+M2044*0.001</f>
        <v>10.720167422872796</v>
      </c>
      <c r="L2044" s="118">
        <v>15593.091</v>
      </c>
      <c r="M2044" s="208">
        <v>12.02</v>
      </c>
      <c r="N2044" s="118">
        <v>11.920999999999999</v>
      </c>
      <c r="O2044" s="115" t="s">
        <v>8183</v>
      </c>
      <c r="P2044" s="115"/>
      <c r="Q2044" s="119" t="str">
        <f>Y2044*100 &amp; "% ," &amp; O2044 &amp; " " &amp; P2044 &amp; " " &amp; AG2044</f>
        <v xml:space="preserve">0% ,Weld (WELD)  </v>
      </c>
      <c r="R2044" s="115"/>
      <c r="S2044" s="186"/>
      <c r="T2044" s="186"/>
      <c r="U2044" s="181">
        <v>360</v>
      </c>
      <c r="V2044" s="120">
        <v>14.3</v>
      </c>
      <c r="W2044" s="188"/>
      <c r="X2044" s="188"/>
      <c r="Y2044" s="122"/>
      <c r="Z2044" s="122"/>
      <c r="AA2044" s="122"/>
      <c r="AB2044" s="119"/>
      <c r="AC2044" s="123"/>
      <c r="AD2044" s="123"/>
      <c r="AE2044" s="123"/>
      <c r="AF2044" s="123" t="str">
        <f t="shared" si="185"/>
        <v xml:space="preserve"> </v>
      </c>
      <c r="AG2044" s="123" t="str">
        <f t="shared" si="186"/>
        <v/>
      </c>
      <c r="AH2044" s="119" t="s">
        <v>8184</v>
      </c>
      <c r="AI2044" s="121"/>
    </row>
    <row r="2045" spans="2:35" ht="13.2">
      <c r="B2045" s="150">
        <v>20350</v>
      </c>
      <c r="C2045" s="124">
        <v>2020</v>
      </c>
      <c r="D2045" s="124">
        <v>19.006434614347743</v>
      </c>
      <c r="E2045" s="124" t="s">
        <v>6391</v>
      </c>
      <c r="F2045" s="124" t="s">
        <v>6391</v>
      </c>
      <c r="G2045" s="126">
        <v>13420</v>
      </c>
      <c r="H2045" s="127">
        <f t="shared" si="187"/>
        <v>10.708147422872797</v>
      </c>
      <c r="I2045" s="135" t="str">
        <f t="shared" si="188"/>
        <v>A-0875</v>
      </c>
      <c r="J2045" s="135" t="str">
        <f t="shared" si="189"/>
        <v>A-0875</v>
      </c>
      <c r="K2045" s="183">
        <f>H2045+M2045*0.001</f>
        <v>10.708216422872797</v>
      </c>
      <c r="L2045" s="127">
        <v>15593.161</v>
      </c>
      <c r="M2045" s="208">
        <v>6.9000000000000006E-2</v>
      </c>
      <c r="N2045" s="127">
        <v>11.920999999999999</v>
      </c>
      <c r="O2045" s="124" t="s">
        <v>8198</v>
      </c>
      <c r="P2045" s="124" t="s">
        <v>8250</v>
      </c>
      <c r="Q2045" s="128" t="str">
        <f>Y2045*100 &amp; "% ," &amp; O2045 &amp; " " &amp; P2045 &amp; " " &amp; AG2045</f>
        <v>4% ,Anomaly (ANOM) Corrosion (CORR) (&gt;0.05mm)</v>
      </c>
      <c r="R2045" s="124" t="s">
        <v>8200</v>
      </c>
      <c r="S2045" s="186" t="s">
        <v>8270</v>
      </c>
      <c r="T2045" s="186">
        <v>0.40625</v>
      </c>
      <c r="U2045" s="181">
        <v>65.25</v>
      </c>
      <c r="V2045" s="129">
        <v>14.3</v>
      </c>
      <c r="W2045" s="173">
        <v>20</v>
      </c>
      <c r="X2045" s="173">
        <v>30</v>
      </c>
      <c r="Y2045" s="131">
        <v>0.04</v>
      </c>
      <c r="Z2045" s="131">
        <v>0.04</v>
      </c>
      <c r="AA2045" s="135">
        <f t="shared" ref="AA2045:AA2048" si="190">V2045*Y2045</f>
        <v>0.57200000000000006</v>
      </c>
      <c r="AB2045" s="128" t="s">
        <v>8238</v>
      </c>
      <c r="AC2045" s="132">
        <v>0.82599999999999996</v>
      </c>
      <c r="AD2045" s="132">
        <f t="shared" ref="AD2045:AD2048" si="191">$AC$2/AC2045</f>
        <v>94.915254237288153</v>
      </c>
      <c r="AE2045" s="132">
        <f t="shared" ref="AE2045:AE2048" si="192">AD2045*$AC$3</f>
        <v>153.76271186440681</v>
      </c>
      <c r="AF2045" s="132" t="str">
        <f t="shared" si="185"/>
        <v>*</v>
      </c>
      <c r="AG2045" s="132" t="str">
        <f t="shared" si="186"/>
        <v>(&gt;0.05mm)</v>
      </c>
      <c r="AH2045" s="128" t="s">
        <v>8255</v>
      </c>
      <c r="AI2045" s="130">
        <v>531</v>
      </c>
    </row>
    <row r="2046" spans="2:35" ht="13.2">
      <c r="B2046" s="149">
        <v>20360</v>
      </c>
      <c r="C2046" s="115">
        <v>2021</v>
      </c>
      <c r="D2046" s="115">
        <v>19.018436481866374</v>
      </c>
      <c r="E2046" s="115" t="s">
        <v>6392</v>
      </c>
      <c r="F2046" s="115" t="s">
        <v>6392</v>
      </c>
      <c r="G2046" s="117">
        <v>13420</v>
      </c>
      <c r="H2046" s="118">
        <f t="shared" si="187"/>
        <v>10.708147422872797</v>
      </c>
      <c r="I2046" s="134" t="str">
        <f t="shared" si="188"/>
        <v>A-0875</v>
      </c>
      <c r="J2046" s="134" t="str">
        <f t="shared" si="189"/>
        <v>A-0875</v>
      </c>
      <c r="K2046" s="183">
        <f>H2046+M2046*0.001</f>
        <v>10.708279422872797</v>
      </c>
      <c r="L2046" s="118">
        <v>15593.223</v>
      </c>
      <c r="M2046" s="208">
        <v>0.13200000000000001</v>
      </c>
      <c r="N2046" s="118">
        <v>11.920999999999999</v>
      </c>
      <c r="O2046" s="115" t="s">
        <v>8198</v>
      </c>
      <c r="P2046" s="115" t="s">
        <v>8250</v>
      </c>
      <c r="Q2046" s="119" t="str">
        <f>Y2046*100 &amp; "% ," &amp; O2046 &amp; " " &amp; P2046 &amp; " " &amp; AG2046</f>
        <v>7% ,Anomaly (ANOM) Corrosion (CORR) (&gt;0.05mm)</v>
      </c>
      <c r="R2046" s="115" t="s">
        <v>8214</v>
      </c>
      <c r="S2046" s="186" t="s">
        <v>8270</v>
      </c>
      <c r="T2046" s="186">
        <v>0.40625</v>
      </c>
      <c r="U2046" s="181">
        <v>65.25</v>
      </c>
      <c r="V2046" s="120">
        <v>14.3</v>
      </c>
      <c r="W2046" s="188">
        <v>18</v>
      </c>
      <c r="X2046" s="188">
        <v>13</v>
      </c>
      <c r="Y2046" s="122">
        <v>7.0000000000000007E-2</v>
      </c>
      <c r="Z2046" s="122">
        <v>7.0000000000000007E-2</v>
      </c>
      <c r="AA2046" s="134">
        <f t="shared" si="190"/>
        <v>1.0010000000000001</v>
      </c>
      <c r="AB2046" s="119" t="s">
        <v>8238</v>
      </c>
      <c r="AC2046" s="123">
        <v>0.82599999999999996</v>
      </c>
      <c r="AD2046" s="123">
        <f t="shared" si="191"/>
        <v>94.915254237288153</v>
      </c>
      <c r="AE2046" s="123">
        <f t="shared" si="192"/>
        <v>153.76271186440681</v>
      </c>
      <c r="AF2046" s="123" t="str">
        <f t="shared" si="185"/>
        <v>*</v>
      </c>
      <c r="AG2046" s="123" t="str">
        <f t="shared" si="186"/>
        <v>(&gt;0.05mm)</v>
      </c>
      <c r="AH2046" s="119" t="s">
        <v>8255</v>
      </c>
      <c r="AI2046" s="121">
        <v>532</v>
      </c>
    </row>
    <row r="2047" spans="2:35" ht="13.2">
      <c r="B2047" s="150">
        <v>20370</v>
      </c>
      <c r="C2047" s="124">
        <v>2022</v>
      </c>
      <c r="D2047" s="124">
        <v>19.030436349385148</v>
      </c>
      <c r="E2047" s="124" t="s">
        <v>6393</v>
      </c>
      <c r="F2047" s="124" t="s">
        <v>6393</v>
      </c>
      <c r="G2047" s="126">
        <v>13420</v>
      </c>
      <c r="H2047" s="127">
        <f t="shared" si="187"/>
        <v>10.708147422872797</v>
      </c>
      <c r="I2047" s="135" t="str">
        <f t="shared" si="188"/>
        <v>A-0875</v>
      </c>
      <c r="J2047" s="135" t="str">
        <f t="shared" si="189"/>
        <v>A-0875</v>
      </c>
      <c r="K2047" s="183">
        <f>H2047+M2047*0.001</f>
        <v>10.708294422872797</v>
      </c>
      <c r="L2047" s="127">
        <v>15593.237999999999</v>
      </c>
      <c r="M2047" s="208">
        <v>0.14699999999999999</v>
      </c>
      <c r="N2047" s="127">
        <v>11.920999999999999</v>
      </c>
      <c r="O2047" s="124" t="s">
        <v>8198</v>
      </c>
      <c r="P2047" s="124" t="s">
        <v>8250</v>
      </c>
      <c r="Q2047" s="128" t="str">
        <f>Y2047*100 &amp; "% ," &amp; O2047 &amp; " " &amp; P2047 &amp; " " &amp; AG2047</f>
        <v>6% ,Anomaly (ANOM) Corrosion (CORR) (&gt;0.05mm)</v>
      </c>
      <c r="R2047" s="124" t="s">
        <v>8200</v>
      </c>
      <c r="S2047" s="186" t="s">
        <v>8270</v>
      </c>
      <c r="T2047" s="186">
        <v>0.40625</v>
      </c>
      <c r="U2047" s="181">
        <v>65.25</v>
      </c>
      <c r="V2047" s="129">
        <v>14.3</v>
      </c>
      <c r="W2047" s="173">
        <v>39</v>
      </c>
      <c r="X2047" s="173">
        <v>30</v>
      </c>
      <c r="Y2047" s="131">
        <v>0.06</v>
      </c>
      <c r="Z2047" s="131">
        <v>0.06</v>
      </c>
      <c r="AA2047" s="135">
        <f t="shared" si="190"/>
        <v>0.85799999999999998</v>
      </c>
      <c r="AB2047" s="128" t="s">
        <v>8238</v>
      </c>
      <c r="AC2047" s="132">
        <v>0.82699999999999996</v>
      </c>
      <c r="AD2047" s="132">
        <f t="shared" si="191"/>
        <v>94.80048367593713</v>
      </c>
      <c r="AE2047" s="132">
        <f t="shared" si="192"/>
        <v>153.57678355501815</v>
      </c>
      <c r="AF2047" s="132" t="str">
        <f t="shared" si="185"/>
        <v>*</v>
      </c>
      <c r="AG2047" s="132" t="str">
        <f t="shared" si="186"/>
        <v>(&gt;0.05mm)</v>
      </c>
      <c r="AH2047" s="128" t="s">
        <v>8255</v>
      </c>
      <c r="AI2047" s="130">
        <v>533</v>
      </c>
    </row>
    <row r="2048" spans="2:35" ht="13.2">
      <c r="B2048" s="149">
        <v>20380</v>
      </c>
      <c r="C2048" s="115">
        <v>2023</v>
      </c>
      <c r="D2048" s="115">
        <v>19.042442216903524</v>
      </c>
      <c r="E2048" s="115" t="s">
        <v>6394</v>
      </c>
      <c r="F2048" s="115" t="s">
        <v>6394</v>
      </c>
      <c r="G2048" s="117">
        <v>13420</v>
      </c>
      <c r="H2048" s="118">
        <f t="shared" si="187"/>
        <v>10.708147422872797</v>
      </c>
      <c r="I2048" s="134" t="str">
        <f t="shared" si="188"/>
        <v>A-0875</v>
      </c>
      <c r="J2048" s="134" t="str">
        <f t="shared" si="189"/>
        <v>A-0875</v>
      </c>
      <c r="K2048" s="183">
        <f>H2048+M2048*0.001</f>
        <v>10.708338422872796</v>
      </c>
      <c r="L2048" s="118">
        <v>15593.282999999999</v>
      </c>
      <c r="M2048" s="208">
        <v>0.191</v>
      </c>
      <c r="N2048" s="118">
        <v>11.920999999999999</v>
      </c>
      <c r="O2048" s="115" t="s">
        <v>8198</v>
      </c>
      <c r="P2048" s="115" t="s">
        <v>8253</v>
      </c>
      <c r="Q2048" s="119" t="str">
        <f>Y2048*100 &amp; "% ," &amp; O2048 &amp; " " &amp; P2048 &amp; " " &amp; AG2048</f>
        <v>6% ,Anomaly (ANOM) Corrosion Cluster (COCL) (&gt;0.05mm)</v>
      </c>
      <c r="R2048" s="115" t="s">
        <v>8208</v>
      </c>
      <c r="S2048" s="186" t="s">
        <v>8269</v>
      </c>
      <c r="T2048" s="186">
        <v>0.4375</v>
      </c>
      <c r="U2048" s="181">
        <v>43.5</v>
      </c>
      <c r="V2048" s="120">
        <v>14.3</v>
      </c>
      <c r="W2048" s="188">
        <v>43</v>
      </c>
      <c r="X2048" s="188">
        <v>77</v>
      </c>
      <c r="Y2048" s="122">
        <v>0.06</v>
      </c>
      <c r="Z2048" s="122">
        <v>0.06</v>
      </c>
      <c r="AA2048" s="134">
        <f t="shared" si="190"/>
        <v>0.85799999999999998</v>
      </c>
      <c r="AB2048" s="119" t="s">
        <v>8238</v>
      </c>
      <c r="AC2048" s="123">
        <v>0.82799999999999996</v>
      </c>
      <c r="AD2048" s="123">
        <f t="shared" si="191"/>
        <v>94.68599033816426</v>
      </c>
      <c r="AE2048" s="123">
        <f t="shared" si="192"/>
        <v>153.39130434782612</v>
      </c>
      <c r="AF2048" s="123" t="str">
        <f t="shared" si="185"/>
        <v>*</v>
      </c>
      <c r="AG2048" s="123" t="str">
        <f t="shared" si="186"/>
        <v>(&gt;0.05mm)</v>
      </c>
      <c r="AH2048" s="119" t="s">
        <v>8255</v>
      </c>
      <c r="AI2048" s="121">
        <v>534</v>
      </c>
    </row>
    <row r="2049" spans="2:35" ht="13.2">
      <c r="B2049" s="150">
        <v>20390</v>
      </c>
      <c r="C2049" s="124">
        <v>2024</v>
      </c>
      <c r="D2049" s="124">
        <v>19.05444808442229</v>
      </c>
      <c r="E2049" s="124" t="s">
        <v>6395</v>
      </c>
      <c r="F2049" s="124" t="s">
        <v>6395</v>
      </c>
      <c r="G2049" s="126">
        <v>13430</v>
      </c>
      <c r="H2049" s="127">
        <f t="shared" si="187"/>
        <v>10.720148578854641</v>
      </c>
      <c r="I2049" s="135" t="str">
        <f t="shared" si="188"/>
        <v>A-0876</v>
      </c>
      <c r="J2049" s="135" t="str">
        <f t="shared" si="189"/>
        <v>A-0876</v>
      </c>
      <c r="K2049" s="183">
        <f>H2049+M2049*0.001</f>
        <v>10.73206957885464</v>
      </c>
      <c r="L2049" s="127">
        <v>15605.012000000001</v>
      </c>
      <c r="M2049" s="208">
        <v>11.920999999999999</v>
      </c>
      <c r="N2049" s="127">
        <v>11.926</v>
      </c>
      <c r="O2049" s="124" t="s">
        <v>8183</v>
      </c>
      <c r="P2049" s="124"/>
      <c r="Q2049" s="128" t="str">
        <f>Y2049*100 &amp; "% ," &amp; O2049 &amp; " " &amp; P2049 &amp; " " &amp; AG2049</f>
        <v xml:space="preserve">0% ,Weld (WELD)  </v>
      </c>
      <c r="R2049" s="124"/>
      <c r="S2049" s="186"/>
      <c r="T2049" s="186"/>
      <c r="U2049" s="181">
        <v>360</v>
      </c>
      <c r="V2049" s="129">
        <v>14.3</v>
      </c>
      <c r="W2049" s="173"/>
      <c r="X2049" s="173"/>
      <c r="Y2049" s="131"/>
      <c r="Z2049" s="131"/>
      <c r="AA2049" s="131"/>
      <c r="AB2049" s="128"/>
      <c r="AC2049" s="132"/>
      <c r="AD2049" s="132"/>
      <c r="AE2049" s="132"/>
      <c r="AF2049" s="132" t="str">
        <f t="shared" si="185"/>
        <v xml:space="preserve"> </v>
      </c>
      <c r="AG2049" s="132" t="str">
        <f t="shared" si="186"/>
        <v/>
      </c>
      <c r="AH2049" s="128" t="s">
        <v>8184</v>
      </c>
      <c r="AI2049" s="130"/>
    </row>
    <row r="2050" spans="2:35" ht="13.2">
      <c r="B2050" s="149">
        <v>20400</v>
      </c>
      <c r="C2050" s="115">
        <v>2025</v>
      </c>
      <c r="D2050" s="115">
        <v>19.066448951940991</v>
      </c>
      <c r="E2050" s="115" t="s">
        <v>6396</v>
      </c>
      <c r="F2050" s="115" t="s">
        <v>6396</v>
      </c>
      <c r="G2050" s="117">
        <v>13440</v>
      </c>
      <c r="H2050" s="118">
        <f t="shared" si="187"/>
        <v>10.73213386839925</v>
      </c>
      <c r="I2050" s="134" t="str">
        <f t="shared" si="188"/>
        <v>A-0877</v>
      </c>
      <c r="J2050" s="134" t="str">
        <f t="shared" si="189"/>
        <v>A-0877</v>
      </c>
      <c r="K2050" s="183">
        <f>H2050+M2050*0.001</f>
        <v>10.744059868399251</v>
      </c>
      <c r="L2050" s="118">
        <v>15616.938</v>
      </c>
      <c r="M2050" s="208">
        <v>11.926</v>
      </c>
      <c r="N2050" s="118">
        <v>11.938000000000001</v>
      </c>
      <c r="O2050" s="115" t="s">
        <v>8183</v>
      </c>
      <c r="P2050" s="115"/>
      <c r="Q2050" s="119" t="str">
        <f>Y2050*100 &amp; "% ," &amp; O2050 &amp; " " &amp; P2050 &amp; " " &amp; AG2050</f>
        <v xml:space="preserve">0% ,Weld (WELD)  </v>
      </c>
      <c r="R2050" s="115"/>
      <c r="S2050" s="186"/>
      <c r="T2050" s="186"/>
      <c r="U2050" s="181">
        <v>360</v>
      </c>
      <c r="V2050" s="120">
        <v>14.3</v>
      </c>
      <c r="W2050" s="188"/>
      <c r="X2050" s="188"/>
      <c r="Y2050" s="122"/>
      <c r="Z2050" s="122"/>
      <c r="AA2050" s="122"/>
      <c r="AB2050" s="119"/>
      <c r="AC2050" s="123"/>
      <c r="AD2050" s="123"/>
      <c r="AE2050" s="123"/>
      <c r="AF2050" s="123" t="str">
        <f t="shared" si="185"/>
        <v xml:space="preserve"> </v>
      </c>
      <c r="AG2050" s="123" t="str">
        <f t="shared" si="186"/>
        <v/>
      </c>
      <c r="AH2050" s="119" t="s">
        <v>8184</v>
      </c>
      <c r="AI2050" s="121"/>
    </row>
    <row r="2051" spans="2:35" ht="13.2">
      <c r="B2051" s="150">
        <v>20410</v>
      </c>
      <c r="C2051" s="124">
        <v>2026</v>
      </c>
      <c r="D2051" s="124">
        <v>19.078456819459607</v>
      </c>
      <c r="E2051" s="124" t="s">
        <v>6397</v>
      </c>
      <c r="F2051" s="124" t="s">
        <v>6397</v>
      </c>
      <c r="G2051" s="126">
        <v>13450</v>
      </c>
      <c r="H2051" s="127">
        <f t="shared" si="187"/>
        <v>10.744130010692738</v>
      </c>
      <c r="I2051" s="135" t="str">
        <f t="shared" si="188"/>
        <v>A-0878</v>
      </c>
      <c r="J2051" s="135" t="str">
        <f t="shared" si="189"/>
        <v>A-0878</v>
      </c>
      <c r="K2051" s="183">
        <f>H2051+M2051*0.001</f>
        <v>10.756068010692738</v>
      </c>
      <c r="L2051" s="127">
        <v>15628.876</v>
      </c>
      <c r="M2051" s="208">
        <v>11.938000000000001</v>
      </c>
      <c r="N2051" s="127">
        <v>11.997</v>
      </c>
      <c r="O2051" s="124" t="s">
        <v>8183</v>
      </c>
      <c r="P2051" s="124"/>
      <c r="Q2051" s="128" t="str">
        <f>Y2051*100 &amp; "% ," &amp; O2051 &amp; " " &amp; P2051 &amp; " " &amp; AG2051</f>
        <v xml:space="preserve">0% ,Weld (WELD)  </v>
      </c>
      <c r="R2051" s="124"/>
      <c r="S2051" s="186"/>
      <c r="T2051" s="186"/>
      <c r="U2051" s="181">
        <v>360</v>
      </c>
      <c r="V2051" s="129">
        <v>14.3</v>
      </c>
      <c r="W2051" s="173"/>
      <c r="X2051" s="173"/>
      <c r="Y2051" s="131"/>
      <c r="Z2051" s="131"/>
      <c r="AA2051" s="131"/>
      <c r="AB2051" s="128"/>
      <c r="AC2051" s="132"/>
      <c r="AD2051" s="132"/>
      <c r="AE2051" s="132"/>
      <c r="AF2051" s="132" t="str">
        <f t="shared" si="185"/>
        <v xml:space="preserve"> </v>
      </c>
      <c r="AG2051" s="132" t="str">
        <f t="shared" si="186"/>
        <v/>
      </c>
      <c r="AH2051" s="128" t="s">
        <v>8184</v>
      </c>
      <c r="AI2051" s="130"/>
    </row>
    <row r="2052" spans="2:35" ht="13.2">
      <c r="B2052" s="149">
        <v>20420</v>
      </c>
      <c r="C2052" s="115">
        <v>2027</v>
      </c>
      <c r="D2052" s="115">
        <v>19.090458686978259</v>
      </c>
      <c r="E2052" s="115" t="s">
        <v>6398</v>
      </c>
      <c r="F2052" s="115" t="s">
        <v>6398</v>
      </c>
      <c r="G2052" s="117">
        <v>13450</v>
      </c>
      <c r="H2052" s="118">
        <f t="shared" si="187"/>
        <v>10.744130010692738</v>
      </c>
      <c r="I2052" s="134" t="str">
        <f t="shared" si="188"/>
        <v>A-0878</v>
      </c>
      <c r="J2052" s="134" t="str">
        <f t="shared" si="189"/>
        <v>A-0878</v>
      </c>
      <c r="K2052" s="183">
        <f>H2052+M2052*0.001</f>
        <v>10.755639010692738</v>
      </c>
      <c r="L2052" s="118">
        <v>15640.385</v>
      </c>
      <c r="M2052" s="208">
        <v>11.509</v>
      </c>
      <c r="N2052" s="118">
        <v>11.997</v>
      </c>
      <c r="O2052" s="115" t="s">
        <v>8198</v>
      </c>
      <c r="P2052" s="115" t="s">
        <v>8207</v>
      </c>
      <c r="Q2052" s="119" t="str">
        <f>Y2052*100 &amp; "% ," &amp; O2052 &amp; " " &amp; P2052 &amp; " " &amp; AG2052</f>
        <v xml:space="preserve">11% ,Anomaly (ANOM) Pipe Mill Anomaly Cluster (MIAC) </v>
      </c>
      <c r="R2052" s="115" t="s">
        <v>8208</v>
      </c>
      <c r="S2052" s="186" t="s">
        <v>8248</v>
      </c>
      <c r="T2052" s="186">
        <v>0.45833333333333331</v>
      </c>
      <c r="U2052" s="181">
        <v>30</v>
      </c>
      <c r="V2052" s="120">
        <v>14.3</v>
      </c>
      <c r="W2052" s="188">
        <v>105</v>
      </c>
      <c r="X2052" s="188">
        <v>192</v>
      </c>
      <c r="Y2052" s="122">
        <v>0.11</v>
      </c>
      <c r="Z2052" s="122">
        <v>0.1</v>
      </c>
      <c r="AA2052" s="122"/>
      <c r="AB2052" s="119" t="s">
        <v>8202</v>
      </c>
      <c r="AC2052" s="123"/>
      <c r="AD2052" s="123"/>
      <c r="AE2052" s="123"/>
      <c r="AF2052" s="123" t="str">
        <f t="shared" si="185"/>
        <v xml:space="preserve"> </v>
      </c>
      <c r="AG2052" s="123" t="str">
        <f t="shared" si="186"/>
        <v/>
      </c>
      <c r="AH2052" s="119" t="s">
        <v>8203</v>
      </c>
      <c r="AI2052" s="121">
        <v>535</v>
      </c>
    </row>
    <row r="2053" spans="2:35" ht="13.2">
      <c r="B2053" s="150">
        <v>20430</v>
      </c>
      <c r="C2053" s="124">
        <v>2028</v>
      </c>
      <c r="D2053" s="124">
        <v>19.102461554496834</v>
      </c>
      <c r="E2053" s="124" t="s">
        <v>6399</v>
      </c>
      <c r="F2053" s="124" t="s">
        <v>6399</v>
      </c>
      <c r="G2053" s="126">
        <v>13460</v>
      </c>
      <c r="H2053" s="127">
        <f t="shared" si="187"/>
        <v>10.756129776276717</v>
      </c>
      <c r="I2053" s="135" t="str">
        <f t="shared" si="188"/>
        <v>A-0879</v>
      </c>
      <c r="J2053" s="135" t="str">
        <f t="shared" si="189"/>
        <v>A-0879</v>
      </c>
      <c r="K2053" s="183">
        <f>H2053+M2053*0.001</f>
        <v>10.768126776276716</v>
      </c>
      <c r="L2053" s="127">
        <v>15640.873</v>
      </c>
      <c r="M2053" s="208">
        <v>11.997</v>
      </c>
      <c r="N2053" s="127">
        <v>11.987</v>
      </c>
      <c r="O2053" s="124" t="s">
        <v>8183</v>
      </c>
      <c r="P2053" s="124"/>
      <c r="Q2053" s="128" t="str">
        <f>Y2053*100 &amp; "% ," &amp; O2053 &amp; " " &amp; P2053 &amp; " " &amp; AG2053</f>
        <v xml:space="preserve">0% ,Weld (WELD)  </v>
      </c>
      <c r="R2053" s="124"/>
      <c r="S2053" s="186"/>
      <c r="T2053" s="186"/>
      <c r="U2053" s="181">
        <v>360</v>
      </c>
      <c r="V2053" s="129">
        <v>14.3</v>
      </c>
      <c r="W2053" s="173"/>
      <c r="X2053" s="173"/>
      <c r="Y2053" s="131"/>
      <c r="Z2053" s="131"/>
      <c r="AA2053" s="131"/>
      <c r="AB2053" s="128"/>
      <c r="AC2053" s="132"/>
      <c r="AD2053" s="132"/>
      <c r="AE2053" s="132"/>
      <c r="AF2053" s="132" t="str">
        <f t="shared" si="185"/>
        <v xml:space="preserve"> </v>
      </c>
      <c r="AG2053" s="132" t="str">
        <f t="shared" si="186"/>
        <v/>
      </c>
      <c r="AH2053" s="128" t="s">
        <v>8184</v>
      </c>
      <c r="AI2053" s="130"/>
    </row>
    <row r="2054" spans="2:35" ht="13.2">
      <c r="B2054" s="149">
        <v>20440</v>
      </c>
      <c r="C2054" s="115">
        <v>2029</v>
      </c>
      <c r="D2054" s="115">
        <v>19.114464422015409</v>
      </c>
      <c r="E2054" s="115" t="s">
        <v>6400</v>
      </c>
      <c r="F2054" s="115" t="s">
        <v>6400</v>
      </c>
      <c r="G2054" s="117">
        <v>13460</v>
      </c>
      <c r="H2054" s="118">
        <f t="shared" si="187"/>
        <v>10.756129776276717</v>
      </c>
      <c r="I2054" s="134" t="str">
        <f t="shared" si="188"/>
        <v>A-0879</v>
      </c>
      <c r="J2054" s="134" t="str">
        <f t="shared" si="189"/>
        <v>A-0879</v>
      </c>
      <c r="K2054" s="183">
        <f>H2054+M2054*0.001</f>
        <v>10.756464776276717</v>
      </c>
      <c r="L2054" s="118">
        <v>15641.208000000001</v>
      </c>
      <c r="M2054" s="208">
        <v>0.33500000000000002</v>
      </c>
      <c r="N2054" s="118">
        <v>11.987</v>
      </c>
      <c r="O2054" s="115" t="s">
        <v>8198</v>
      </c>
      <c r="P2054" s="115" t="s">
        <v>8199</v>
      </c>
      <c r="Q2054" s="119" t="str">
        <f>Y2054*100 &amp; "% ," &amp; O2054 &amp; " " &amp; P2054 &amp; " " &amp; AG2054</f>
        <v xml:space="preserve">12% ,Anomaly (ANOM) Pipe Mill Anomaly (MIAN) </v>
      </c>
      <c r="R2054" s="115" t="s">
        <v>8208</v>
      </c>
      <c r="S2054" s="186" t="s">
        <v>8226</v>
      </c>
      <c r="T2054" s="186">
        <v>0.48958333333333331</v>
      </c>
      <c r="U2054" s="181">
        <v>5.25</v>
      </c>
      <c r="V2054" s="120">
        <v>14.3</v>
      </c>
      <c r="W2054" s="188">
        <v>58</v>
      </c>
      <c r="X2054" s="188">
        <v>52</v>
      </c>
      <c r="Y2054" s="122">
        <v>0.12</v>
      </c>
      <c r="Z2054" s="122">
        <v>0.12</v>
      </c>
      <c r="AA2054" s="122"/>
      <c r="AB2054" s="119" t="s">
        <v>8202</v>
      </c>
      <c r="AC2054" s="123"/>
      <c r="AD2054" s="123"/>
      <c r="AE2054" s="123"/>
      <c r="AF2054" s="123" t="str">
        <f t="shared" si="185"/>
        <v xml:space="preserve"> </v>
      </c>
      <c r="AG2054" s="123" t="str">
        <f t="shared" si="186"/>
        <v/>
      </c>
      <c r="AH2054" s="119" t="s">
        <v>8203</v>
      </c>
      <c r="AI2054" s="121">
        <v>536</v>
      </c>
    </row>
    <row r="2055" spans="2:35" ht="13.2">
      <c r="B2055" s="150">
        <v>20450</v>
      </c>
      <c r="C2055" s="124">
        <v>2030</v>
      </c>
      <c r="D2055" s="124">
        <v>19.12645428953407</v>
      </c>
      <c r="E2055" s="124" t="s">
        <v>6401</v>
      </c>
      <c r="F2055" s="124" t="s">
        <v>6401</v>
      </c>
      <c r="G2055" s="126">
        <v>13460</v>
      </c>
      <c r="H2055" s="127">
        <f t="shared" si="187"/>
        <v>10.756129776276717</v>
      </c>
      <c r="I2055" s="135" t="str">
        <f t="shared" si="188"/>
        <v>A-0879</v>
      </c>
      <c r="J2055" s="135" t="str">
        <f t="shared" si="189"/>
        <v>A-0879</v>
      </c>
      <c r="K2055" s="183">
        <f>H2055+M2055*0.001</f>
        <v>10.757386776276718</v>
      </c>
      <c r="L2055" s="127">
        <v>15642.13</v>
      </c>
      <c r="M2055" s="208">
        <v>1.2569999999999999</v>
      </c>
      <c r="N2055" s="127">
        <v>11.987</v>
      </c>
      <c r="O2055" s="124" t="s">
        <v>8198</v>
      </c>
      <c r="P2055" s="124" t="s">
        <v>8199</v>
      </c>
      <c r="Q2055" s="128" t="str">
        <f>Y2055*100 &amp; "% ," &amp; O2055 &amp; " " &amp; P2055 &amp; " " &amp; AG2055</f>
        <v xml:space="preserve">5% ,Anomaly (ANOM) Pipe Mill Anomaly (MIAN) </v>
      </c>
      <c r="R2055" s="124" t="s">
        <v>8208</v>
      </c>
      <c r="S2055" s="186" t="s">
        <v>8189</v>
      </c>
      <c r="T2055" s="186">
        <v>0.5</v>
      </c>
      <c r="U2055" s="181">
        <v>0</v>
      </c>
      <c r="V2055" s="129">
        <v>14.3</v>
      </c>
      <c r="W2055" s="173">
        <v>61</v>
      </c>
      <c r="X2055" s="173">
        <v>85</v>
      </c>
      <c r="Y2055" s="131">
        <v>0.05</v>
      </c>
      <c r="Z2055" s="131">
        <v>0.05</v>
      </c>
      <c r="AA2055" s="131"/>
      <c r="AB2055" s="128" t="s">
        <v>8202</v>
      </c>
      <c r="AC2055" s="132"/>
      <c r="AD2055" s="132"/>
      <c r="AE2055" s="132"/>
      <c r="AF2055" s="132" t="str">
        <f t="shared" ref="AF2055:AF2118" si="193">LEFT(AH2055,1)</f>
        <v xml:space="preserve"> </v>
      </c>
      <c r="AG2055" s="132" t="str">
        <f t="shared" ref="AG2055:AG2118" si="194">IF(AF2055=" ","","(&gt;0.05mm)")</f>
        <v/>
      </c>
      <c r="AH2055" s="128" t="s">
        <v>8203</v>
      </c>
      <c r="AI2055" s="130">
        <v>537</v>
      </c>
    </row>
    <row r="2056" spans="2:35" ht="13.2">
      <c r="B2056" s="149">
        <v>20460</v>
      </c>
      <c r="C2056" s="115">
        <v>2031</v>
      </c>
      <c r="D2056" s="115">
        <v>19.138434157052654</v>
      </c>
      <c r="E2056" s="115" t="s">
        <v>6402</v>
      </c>
      <c r="F2056" s="115" t="s">
        <v>6402</v>
      </c>
      <c r="G2056" s="117">
        <v>13470</v>
      </c>
      <c r="H2056" s="118">
        <f t="shared" ref="H2056:H2119" si="195">VLOOKUP(G2056,$B$7:$D$3838,3)</f>
        <v>10.768135838694004</v>
      </c>
      <c r="I2056" s="134" t="str">
        <f t="shared" si="188"/>
        <v>A-0880</v>
      </c>
      <c r="J2056" s="134" t="str">
        <f t="shared" si="189"/>
        <v>A-0880</v>
      </c>
      <c r="K2056" s="183">
        <f>H2056+M2056*0.001</f>
        <v>10.780122838694004</v>
      </c>
      <c r="L2056" s="118">
        <v>15652.86</v>
      </c>
      <c r="M2056" s="208">
        <v>11.987</v>
      </c>
      <c r="N2056" s="118">
        <v>12.002000000000001</v>
      </c>
      <c r="O2056" s="115" t="s">
        <v>8183</v>
      </c>
      <c r="P2056" s="115"/>
      <c r="Q2056" s="119" t="str">
        <f>Y2056*100 &amp; "% ," &amp; O2056 &amp; " " &amp; P2056 &amp; " " &amp; AG2056</f>
        <v xml:space="preserve">0% ,Weld (WELD)  </v>
      </c>
      <c r="R2056" s="115"/>
      <c r="S2056" s="186"/>
      <c r="T2056" s="186"/>
      <c r="U2056" s="181">
        <v>360</v>
      </c>
      <c r="V2056" s="120">
        <v>14.3</v>
      </c>
      <c r="W2056" s="188"/>
      <c r="X2056" s="188"/>
      <c r="Y2056" s="122"/>
      <c r="Z2056" s="122"/>
      <c r="AA2056" s="122"/>
      <c r="AB2056" s="119"/>
      <c r="AC2056" s="123"/>
      <c r="AD2056" s="123"/>
      <c r="AE2056" s="123"/>
      <c r="AF2056" s="123" t="str">
        <f t="shared" si="193"/>
        <v xml:space="preserve"> </v>
      </c>
      <c r="AG2056" s="123" t="str">
        <f t="shared" si="194"/>
        <v/>
      </c>
      <c r="AH2056" s="119" t="s">
        <v>8184</v>
      </c>
      <c r="AI2056" s="121"/>
    </row>
    <row r="2057" spans="2:35" ht="13.2">
      <c r="B2057" s="150">
        <v>20470</v>
      </c>
      <c r="C2057" s="124">
        <v>2032</v>
      </c>
      <c r="D2057" s="124">
        <v>19.150430024571296</v>
      </c>
      <c r="E2057" s="124" t="s">
        <v>6403</v>
      </c>
      <c r="F2057" s="124" t="s">
        <v>6403</v>
      </c>
      <c r="G2057" s="126">
        <v>13470</v>
      </c>
      <c r="H2057" s="127">
        <f t="shared" si="195"/>
        <v>10.768135838694004</v>
      </c>
      <c r="I2057" s="135" t="str">
        <f t="shared" ref="I2057:I2120" si="196">VLOOKUP(G2057,$B$7:$F$3838,4)</f>
        <v>A-0880</v>
      </c>
      <c r="J2057" s="135" t="str">
        <f t="shared" ref="J2057:J2120" si="197">VLOOKUP(G2057,$B$7:$F$3838,4)</f>
        <v>A-0880</v>
      </c>
      <c r="K2057" s="183">
        <f>H2057+M2057*0.001</f>
        <v>10.768226838694003</v>
      </c>
      <c r="L2057" s="127">
        <v>15652.950999999999</v>
      </c>
      <c r="M2057" s="208">
        <v>9.0999999999999998E-2</v>
      </c>
      <c r="N2057" s="127">
        <v>12.002000000000001</v>
      </c>
      <c r="O2057" s="124" t="s">
        <v>8198</v>
      </c>
      <c r="P2057" s="124" t="s">
        <v>8199</v>
      </c>
      <c r="Q2057" s="128" t="str">
        <f>Y2057*100 &amp; "% ," &amp; O2057 &amp; " " &amp; P2057 &amp; " " &amp; AG2057</f>
        <v xml:space="preserve">1% ,Anomaly (ANOM) Pipe Mill Anomaly (MIAN) </v>
      </c>
      <c r="R2057" s="124" t="s">
        <v>8210</v>
      </c>
      <c r="S2057" s="186" t="s">
        <v>8237</v>
      </c>
      <c r="T2057" s="186">
        <v>0.27083333333333331</v>
      </c>
      <c r="U2057" s="181">
        <v>163.5</v>
      </c>
      <c r="V2057" s="129">
        <v>14.3</v>
      </c>
      <c r="W2057" s="173">
        <v>24</v>
      </c>
      <c r="X2057" s="173">
        <v>156</v>
      </c>
      <c r="Y2057" s="131">
        <v>0.01</v>
      </c>
      <c r="Z2057" s="131">
        <v>0.01</v>
      </c>
      <c r="AA2057" s="131"/>
      <c r="AB2057" s="128" t="s">
        <v>8238</v>
      </c>
      <c r="AC2057" s="132"/>
      <c r="AD2057" s="132"/>
      <c r="AE2057" s="132"/>
      <c r="AF2057" s="132" t="str">
        <f t="shared" si="193"/>
        <v xml:space="preserve"> </v>
      </c>
      <c r="AG2057" s="132" t="str">
        <f t="shared" si="194"/>
        <v/>
      </c>
      <c r="AH2057" s="128" t="s">
        <v>8239</v>
      </c>
      <c r="AI2057" s="130">
        <v>538</v>
      </c>
    </row>
    <row r="2058" spans="2:35" ht="13.2">
      <c r="B2058" s="149">
        <v>20480</v>
      </c>
      <c r="C2058" s="115">
        <v>2033</v>
      </c>
      <c r="D2058" s="115">
        <v>19.162426892089886</v>
      </c>
      <c r="E2058" s="115" t="s">
        <v>6404</v>
      </c>
      <c r="F2058" s="115" t="s">
        <v>6404</v>
      </c>
      <c r="G2058" s="117">
        <v>13480</v>
      </c>
      <c r="H2058" s="118">
        <f t="shared" si="195"/>
        <v>10.780132223170527</v>
      </c>
      <c r="I2058" s="134" t="str">
        <f t="shared" si="196"/>
        <v>A-0881</v>
      </c>
      <c r="J2058" s="134" t="str">
        <f t="shared" si="197"/>
        <v>A-0881</v>
      </c>
      <c r="K2058" s="183">
        <f>H2058+M2058*0.001</f>
        <v>10.792134223170528</v>
      </c>
      <c r="L2058" s="118">
        <v>15664.861999999999</v>
      </c>
      <c r="M2058" s="208">
        <v>12.002000000000001</v>
      </c>
      <c r="N2058" s="118">
        <v>11.944000000000001</v>
      </c>
      <c r="O2058" s="115" t="s">
        <v>8183</v>
      </c>
      <c r="P2058" s="115"/>
      <c r="Q2058" s="119" t="str">
        <f>Y2058*100 &amp; "% ," &amp; O2058 &amp; " " &amp; P2058 &amp; " " &amp; AG2058</f>
        <v xml:space="preserve">0% ,Weld (WELD)  </v>
      </c>
      <c r="R2058" s="115"/>
      <c r="S2058" s="186"/>
      <c r="T2058" s="186"/>
      <c r="U2058" s="181">
        <v>360</v>
      </c>
      <c r="V2058" s="120">
        <v>14.3</v>
      </c>
      <c r="W2058" s="188"/>
      <c r="X2058" s="188"/>
      <c r="Y2058" s="122"/>
      <c r="Z2058" s="122"/>
      <c r="AA2058" s="122"/>
      <c r="AB2058" s="119"/>
      <c r="AC2058" s="123"/>
      <c r="AD2058" s="123"/>
      <c r="AE2058" s="123"/>
      <c r="AF2058" s="123" t="str">
        <f t="shared" si="193"/>
        <v xml:space="preserve"> </v>
      </c>
      <c r="AG2058" s="123" t="str">
        <f t="shared" si="194"/>
        <v/>
      </c>
      <c r="AH2058" s="119" t="s">
        <v>8184</v>
      </c>
      <c r="AI2058" s="121"/>
    </row>
    <row r="2059" spans="2:35" ht="13.2">
      <c r="B2059" s="150">
        <v>20490</v>
      </c>
      <c r="C2059" s="124">
        <v>2034</v>
      </c>
      <c r="D2059" s="124">
        <v>19.174433759608576</v>
      </c>
      <c r="E2059" s="124" t="s">
        <v>6405</v>
      </c>
      <c r="F2059" s="124" t="s">
        <v>6405</v>
      </c>
      <c r="G2059" s="126">
        <v>13480</v>
      </c>
      <c r="H2059" s="127">
        <f t="shared" si="195"/>
        <v>10.780132223170527</v>
      </c>
      <c r="I2059" s="135" t="str">
        <f t="shared" si="196"/>
        <v>A-0881</v>
      </c>
      <c r="J2059" s="135" t="str">
        <f t="shared" si="197"/>
        <v>A-0881</v>
      </c>
      <c r="K2059" s="183">
        <f>H2059+M2059*0.001</f>
        <v>10.786007223170527</v>
      </c>
      <c r="L2059" s="127">
        <v>15670.736999999999</v>
      </c>
      <c r="M2059" s="208">
        <v>5.875</v>
      </c>
      <c r="N2059" s="127">
        <v>11.944000000000001</v>
      </c>
      <c r="O2059" s="124" t="s">
        <v>8321</v>
      </c>
      <c r="P2059" s="124"/>
      <c r="Q2059" s="128" t="str">
        <f>Y2059*100 &amp; "% ," &amp; O2059 &amp; " " &amp; P2059 &amp; " " &amp; AG2059</f>
        <v xml:space="preserve">0% ,Anode (ANOD)  </v>
      </c>
      <c r="R2059" s="124"/>
      <c r="S2059" s="186"/>
      <c r="T2059" s="186"/>
      <c r="U2059" s="181">
        <v>360</v>
      </c>
      <c r="V2059" s="129">
        <v>14.3</v>
      </c>
      <c r="W2059" s="173"/>
      <c r="X2059" s="173"/>
      <c r="Y2059" s="131"/>
      <c r="Z2059" s="131"/>
      <c r="AA2059" s="131"/>
      <c r="AB2059" s="128"/>
      <c r="AC2059" s="132"/>
      <c r="AD2059" s="132"/>
      <c r="AE2059" s="132"/>
      <c r="AF2059" s="132" t="str">
        <f t="shared" si="193"/>
        <v xml:space="preserve"> </v>
      </c>
      <c r="AG2059" s="132" t="str">
        <f t="shared" si="194"/>
        <v/>
      </c>
      <c r="AH2059" s="128" t="s">
        <v>8420</v>
      </c>
      <c r="AI2059" s="130"/>
    </row>
    <row r="2060" spans="2:35" ht="13.2">
      <c r="B2060" s="149">
        <v>20500</v>
      </c>
      <c r="C2060" s="115">
        <v>2035</v>
      </c>
      <c r="D2060" s="115">
        <v>19.186436627127151</v>
      </c>
      <c r="E2060" s="115" t="s">
        <v>6406</v>
      </c>
      <c r="F2060" s="115" t="s">
        <v>6406</v>
      </c>
      <c r="G2060" s="117">
        <v>13490</v>
      </c>
      <c r="H2060" s="118">
        <f t="shared" si="195"/>
        <v>10.792133647997835</v>
      </c>
      <c r="I2060" s="134" t="str">
        <f t="shared" si="196"/>
        <v>A-0882</v>
      </c>
      <c r="J2060" s="134" t="str">
        <f t="shared" si="197"/>
        <v>A-0882</v>
      </c>
      <c r="K2060" s="183">
        <f>H2060+M2060*0.001</f>
        <v>10.804077647997834</v>
      </c>
      <c r="L2060" s="118">
        <v>15676.806</v>
      </c>
      <c r="M2060" s="208">
        <v>11.944000000000001</v>
      </c>
      <c r="N2060" s="118">
        <v>11.957000000000001</v>
      </c>
      <c r="O2060" s="115" t="s">
        <v>8183</v>
      </c>
      <c r="P2060" s="115"/>
      <c r="Q2060" s="119" t="str">
        <f>Y2060*100 &amp; "% ," &amp; O2060 &amp; " " &amp; P2060 &amp; " " &amp; AG2060</f>
        <v xml:space="preserve">0% ,Weld (WELD)  </v>
      </c>
      <c r="R2060" s="115"/>
      <c r="S2060" s="186"/>
      <c r="T2060" s="186"/>
      <c r="U2060" s="181">
        <v>360</v>
      </c>
      <c r="V2060" s="120">
        <v>14.3</v>
      </c>
      <c r="W2060" s="188"/>
      <c r="X2060" s="188"/>
      <c r="Y2060" s="122"/>
      <c r="Z2060" s="122"/>
      <c r="AA2060" s="122"/>
      <c r="AB2060" s="119"/>
      <c r="AC2060" s="123"/>
      <c r="AD2060" s="123"/>
      <c r="AE2060" s="123"/>
      <c r="AF2060" s="123" t="str">
        <f t="shared" si="193"/>
        <v xml:space="preserve"> </v>
      </c>
      <c r="AG2060" s="123" t="str">
        <f t="shared" si="194"/>
        <v/>
      </c>
      <c r="AH2060" s="119" t="s">
        <v>8184</v>
      </c>
      <c r="AI2060" s="121"/>
    </row>
    <row r="2061" spans="2:35" ht="13.2">
      <c r="B2061" s="150">
        <v>20510</v>
      </c>
      <c r="C2061" s="124">
        <v>2036</v>
      </c>
      <c r="D2061" s="124">
        <v>19.198437494645855</v>
      </c>
      <c r="E2061" s="124" t="s">
        <v>6407</v>
      </c>
      <c r="F2061" s="124" t="s">
        <v>6407</v>
      </c>
      <c r="G2061" s="126">
        <v>13500</v>
      </c>
      <c r="H2061" s="127">
        <f t="shared" si="195"/>
        <v>10.804137830815883</v>
      </c>
      <c r="I2061" s="135" t="str">
        <f t="shared" si="196"/>
        <v>A-0883</v>
      </c>
      <c r="J2061" s="135" t="str">
        <f t="shared" si="197"/>
        <v>A-0883</v>
      </c>
      <c r="K2061" s="183">
        <f>H2061+M2061*0.001</f>
        <v>10.816094830815883</v>
      </c>
      <c r="L2061" s="127">
        <v>15688.763000000001</v>
      </c>
      <c r="M2061" s="208">
        <v>11.957000000000001</v>
      </c>
      <c r="N2061" s="127">
        <v>11.944000000000001</v>
      </c>
      <c r="O2061" s="124" t="s">
        <v>8183</v>
      </c>
      <c r="P2061" s="124"/>
      <c r="Q2061" s="128" t="str">
        <f>Y2061*100 &amp; "% ," &amp; O2061 &amp; " " &amp; P2061 &amp; " " &amp; AG2061</f>
        <v xml:space="preserve">0% ,Weld (WELD)  </v>
      </c>
      <c r="R2061" s="124"/>
      <c r="S2061" s="186"/>
      <c r="T2061" s="186"/>
      <c r="U2061" s="181">
        <v>360</v>
      </c>
      <c r="V2061" s="129">
        <v>14.3</v>
      </c>
      <c r="W2061" s="173"/>
      <c r="X2061" s="173"/>
      <c r="Y2061" s="131"/>
      <c r="Z2061" s="131"/>
      <c r="AA2061" s="131"/>
      <c r="AB2061" s="128"/>
      <c r="AC2061" s="132"/>
      <c r="AD2061" s="132"/>
      <c r="AE2061" s="132"/>
      <c r="AF2061" s="132" t="str">
        <f t="shared" si="193"/>
        <v xml:space="preserve"> </v>
      </c>
      <c r="AG2061" s="132" t="str">
        <f t="shared" si="194"/>
        <v/>
      </c>
      <c r="AH2061" s="128" t="s">
        <v>8184</v>
      </c>
      <c r="AI2061" s="130"/>
    </row>
    <row r="2062" spans="2:35" ht="13.2">
      <c r="B2062" s="149">
        <v>20520</v>
      </c>
      <c r="C2062" s="115">
        <v>2037</v>
      </c>
      <c r="D2062" s="115">
        <v>19.210099362164506</v>
      </c>
      <c r="E2062" s="115" t="s">
        <v>6408</v>
      </c>
      <c r="F2062" s="115" t="s">
        <v>6408</v>
      </c>
      <c r="G2062" s="117">
        <v>13500</v>
      </c>
      <c r="H2062" s="118">
        <f t="shared" si="195"/>
        <v>10.804137830815883</v>
      </c>
      <c r="I2062" s="134" t="str">
        <f t="shared" si="196"/>
        <v>A-0883</v>
      </c>
      <c r="J2062" s="134" t="str">
        <f t="shared" si="197"/>
        <v>A-0883</v>
      </c>
      <c r="K2062" s="183">
        <f>H2062+M2062*0.001</f>
        <v>10.805784830815883</v>
      </c>
      <c r="L2062" s="118">
        <v>15690.409</v>
      </c>
      <c r="M2062" s="208">
        <v>1.647</v>
      </c>
      <c r="N2062" s="118">
        <v>11.944000000000001</v>
      </c>
      <c r="O2062" s="115" t="s">
        <v>8198</v>
      </c>
      <c r="P2062" s="115" t="s">
        <v>8199</v>
      </c>
      <c r="Q2062" s="119" t="str">
        <f>Y2062*100 &amp; "% ," &amp; O2062 &amp; " " &amp; P2062 &amp; " " &amp; AG2062</f>
        <v xml:space="preserve">8% ,Anomaly (ANOM) Pipe Mill Anomaly (MIAN) </v>
      </c>
      <c r="R2062" s="115" t="s">
        <v>8200</v>
      </c>
      <c r="S2062" s="186" t="s">
        <v>8278</v>
      </c>
      <c r="T2062" s="186">
        <v>0.15625</v>
      </c>
      <c r="U2062" s="181">
        <v>245.25</v>
      </c>
      <c r="V2062" s="120">
        <v>14.3</v>
      </c>
      <c r="W2062" s="188">
        <v>28</v>
      </c>
      <c r="X2062" s="188">
        <v>50</v>
      </c>
      <c r="Y2062" s="122">
        <v>0.08</v>
      </c>
      <c r="Z2062" s="122">
        <v>0.08</v>
      </c>
      <c r="AA2062" s="122"/>
      <c r="AB2062" s="119" t="s">
        <v>8202</v>
      </c>
      <c r="AC2062" s="123"/>
      <c r="AD2062" s="123"/>
      <c r="AE2062" s="123"/>
      <c r="AF2062" s="123" t="str">
        <f t="shared" si="193"/>
        <v xml:space="preserve"> </v>
      </c>
      <c r="AG2062" s="123" t="str">
        <f t="shared" si="194"/>
        <v/>
      </c>
      <c r="AH2062" s="119" t="s">
        <v>8203</v>
      </c>
      <c r="AI2062" s="121">
        <v>539</v>
      </c>
    </row>
    <row r="2063" spans="2:35" ht="13.2">
      <c r="B2063" s="150">
        <v>20530</v>
      </c>
      <c r="C2063" s="124">
        <v>2038</v>
      </c>
      <c r="D2063" s="124">
        <v>19.2220962296831</v>
      </c>
      <c r="E2063" s="124" t="s">
        <v>6409</v>
      </c>
      <c r="F2063" s="124" t="s">
        <v>6409</v>
      </c>
      <c r="G2063" s="126">
        <v>13500</v>
      </c>
      <c r="H2063" s="127">
        <f t="shared" si="195"/>
        <v>10.804137830815883</v>
      </c>
      <c r="I2063" s="135" t="str">
        <f t="shared" si="196"/>
        <v>A-0883</v>
      </c>
      <c r="J2063" s="135" t="str">
        <f t="shared" si="197"/>
        <v>A-0883</v>
      </c>
      <c r="K2063" s="183">
        <f>H2063+M2063*0.001</f>
        <v>10.805870830815882</v>
      </c>
      <c r="L2063" s="127">
        <v>15690.495999999999</v>
      </c>
      <c r="M2063" s="208">
        <v>1.7330000000000001</v>
      </c>
      <c r="N2063" s="127">
        <v>11.944000000000001</v>
      </c>
      <c r="O2063" s="124" t="s">
        <v>8198</v>
      </c>
      <c r="P2063" s="124" t="s">
        <v>8199</v>
      </c>
      <c r="Q2063" s="128" t="str">
        <f>Y2063*100 &amp; "% ," &amp; O2063 &amp; " " &amp; P2063 &amp; " " &amp; AG2063</f>
        <v xml:space="preserve">5% ,Anomaly (ANOM) Pipe Mill Anomaly (MIAN) </v>
      </c>
      <c r="R2063" s="124" t="s">
        <v>8210</v>
      </c>
      <c r="S2063" s="186" t="s">
        <v>8251</v>
      </c>
      <c r="T2063" s="186">
        <v>0.16666666666666666</v>
      </c>
      <c r="U2063" s="181">
        <v>240</v>
      </c>
      <c r="V2063" s="129">
        <v>14.3</v>
      </c>
      <c r="W2063" s="173">
        <v>37</v>
      </c>
      <c r="X2063" s="173">
        <v>85</v>
      </c>
      <c r="Y2063" s="131">
        <v>0.05</v>
      </c>
      <c r="Z2063" s="131">
        <v>0.05</v>
      </c>
      <c r="AA2063" s="131"/>
      <c r="AB2063" s="128" t="s">
        <v>8202</v>
      </c>
      <c r="AC2063" s="132"/>
      <c r="AD2063" s="132"/>
      <c r="AE2063" s="132"/>
      <c r="AF2063" s="132" t="str">
        <f t="shared" si="193"/>
        <v xml:space="preserve"> </v>
      </c>
      <c r="AG2063" s="132" t="str">
        <f t="shared" si="194"/>
        <v/>
      </c>
      <c r="AH2063" s="128" t="s">
        <v>8203</v>
      </c>
      <c r="AI2063" s="130">
        <v>540</v>
      </c>
    </row>
    <row r="2064" spans="2:35" ht="13.2">
      <c r="B2064" s="149">
        <v>20540</v>
      </c>
      <c r="C2064" s="115">
        <v>2039</v>
      </c>
      <c r="D2064" s="115">
        <v>19.234099097201675</v>
      </c>
      <c r="E2064" s="115" t="s">
        <v>6410</v>
      </c>
      <c r="F2064" s="115" t="s">
        <v>6410</v>
      </c>
      <c r="G2064" s="117">
        <v>13500</v>
      </c>
      <c r="H2064" s="118">
        <f t="shared" si="195"/>
        <v>10.804137830815883</v>
      </c>
      <c r="I2064" s="134" t="str">
        <f t="shared" si="196"/>
        <v>A-0883</v>
      </c>
      <c r="J2064" s="134" t="str">
        <f t="shared" si="197"/>
        <v>A-0883</v>
      </c>
      <c r="K2064" s="183">
        <f>H2064+M2064*0.001</f>
        <v>10.805978830815883</v>
      </c>
      <c r="L2064" s="118">
        <v>15690.602999999999</v>
      </c>
      <c r="M2064" s="208">
        <v>1.841</v>
      </c>
      <c r="N2064" s="118">
        <v>11.944000000000001</v>
      </c>
      <c r="O2064" s="115" t="s">
        <v>8198</v>
      </c>
      <c r="P2064" s="115" t="s">
        <v>8199</v>
      </c>
      <c r="Q2064" s="119" t="str">
        <f>Y2064*100 &amp; "% ," &amp; O2064 &amp; " " &amp; P2064 &amp; " " &amp; AG2064</f>
        <v xml:space="preserve">15% ,Anomaly (ANOM) Pipe Mill Anomaly (MIAN) </v>
      </c>
      <c r="R2064" s="115" t="s">
        <v>8200</v>
      </c>
      <c r="S2064" s="186" t="s">
        <v>8236</v>
      </c>
      <c r="T2064" s="186">
        <v>0.17708333333333334</v>
      </c>
      <c r="U2064" s="181">
        <v>231.75</v>
      </c>
      <c r="V2064" s="120">
        <v>14.3</v>
      </c>
      <c r="W2064" s="188">
        <v>26</v>
      </c>
      <c r="X2064" s="188">
        <v>26</v>
      </c>
      <c r="Y2064" s="122">
        <v>0.15</v>
      </c>
      <c r="Z2064" s="122">
        <v>0.15</v>
      </c>
      <c r="AA2064" s="122"/>
      <c r="AB2064" s="119" t="s">
        <v>8202</v>
      </c>
      <c r="AC2064" s="123"/>
      <c r="AD2064" s="123"/>
      <c r="AE2064" s="123"/>
      <c r="AF2064" s="123" t="str">
        <f t="shared" si="193"/>
        <v xml:space="preserve"> </v>
      </c>
      <c r="AG2064" s="123" t="str">
        <f t="shared" si="194"/>
        <v/>
      </c>
      <c r="AH2064" s="119" t="s">
        <v>8203</v>
      </c>
      <c r="AI2064" s="121">
        <v>541</v>
      </c>
    </row>
    <row r="2065" spans="2:35" ht="13.2">
      <c r="B2065" s="150">
        <v>20550</v>
      </c>
      <c r="C2065" s="124">
        <v>2040</v>
      </c>
      <c r="D2065" s="124">
        <v>19.246092964720098</v>
      </c>
      <c r="E2065" s="124" t="s">
        <v>6411</v>
      </c>
      <c r="F2065" s="124" t="s">
        <v>6411</v>
      </c>
      <c r="G2065" s="126">
        <v>13500</v>
      </c>
      <c r="H2065" s="127">
        <f t="shared" si="195"/>
        <v>10.804137830815883</v>
      </c>
      <c r="I2065" s="135" t="str">
        <f t="shared" si="196"/>
        <v>A-0883</v>
      </c>
      <c r="J2065" s="135" t="str">
        <f t="shared" si="197"/>
        <v>A-0883</v>
      </c>
      <c r="K2065" s="183">
        <f>H2065+M2065*0.001</f>
        <v>10.806006830815882</v>
      </c>
      <c r="L2065" s="127">
        <v>15690.632</v>
      </c>
      <c r="M2065" s="208">
        <v>1.869</v>
      </c>
      <c r="N2065" s="127">
        <v>11.944000000000001</v>
      </c>
      <c r="O2065" s="124" t="s">
        <v>8198</v>
      </c>
      <c r="P2065" s="124" t="s">
        <v>8207</v>
      </c>
      <c r="Q2065" s="128" t="str">
        <f>Y2065*100 &amp; "% ," &amp; O2065 &amp; " " &amp; P2065 &amp; " " &amp; AG2065</f>
        <v xml:space="preserve">8% ,Anomaly (ANOM) Pipe Mill Anomaly Cluster (MIAC) </v>
      </c>
      <c r="R2065" s="124" t="s">
        <v>8210</v>
      </c>
      <c r="S2065" s="186" t="s">
        <v>8235</v>
      </c>
      <c r="T2065" s="186">
        <v>0.19791666666666666</v>
      </c>
      <c r="U2065" s="181">
        <v>215.25</v>
      </c>
      <c r="V2065" s="129">
        <v>14.3</v>
      </c>
      <c r="W2065" s="173">
        <v>41</v>
      </c>
      <c r="X2065" s="173">
        <v>156</v>
      </c>
      <c r="Y2065" s="131">
        <v>0.08</v>
      </c>
      <c r="Z2065" s="131">
        <v>7.0000000000000007E-2</v>
      </c>
      <c r="AA2065" s="131"/>
      <c r="AB2065" s="128" t="s">
        <v>8202</v>
      </c>
      <c r="AC2065" s="132"/>
      <c r="AD2065" s="132"/>
      <c r="AE2065" s="132"/>
      <c r="AF2065" s="132" t="str">
        <f t="shared" si="193"/>
        <v xml:space="preserve"> </v>
      </c>
      <c r="AG2065" s="132" t="str">
        <f t="shared" si="194"/>
        <v/>
      </c>
      <c r="AH2065" s="128" t="s">
        <v>8203</v>
      </c>
      <c r="AI2065" s="130">
        <v>542</v>
      </c>
    </row>
    <row r="2066" spans="2:35" ht="13.2">
      <c r="B2066" s="149">
        <v>20560</v>
      </c>
      <c r="C2066" s="115">
        <v>2041</v>
      </c>
      <c r="D2066" s="115">
        <v>19.258084832238993</v>
      </c>
      <c r="E2066" s="115" t="s">
        <v>6412</v>
      </c>
      <c r="F2066" s="115" t="s">
        <v>6412</v>
      </c>
      <c r="G2066" s="117">
        <v>13500</v>
      </c>
      <c r="H2066" s="118">
        <f t="shared" si="195"/>
        <v>10.804137830815883</v>
      </c>
      <c r="I2066" s="134" t="str">
        <f t="shared" si="196"/>
        <v>A-0883</v>
      </c>
      <c r="J2066" s="134" t="str">
        <f t="shared" si="197"/>
        <v>A-0883</v>
      </c>
      <c r="K2066" s="183">
        <f>H2066+M2066*0.001</f>
        <v>10.808102830815884</v>
      </c>
      <c r="L2066" s="118">
        <v>15692.727999999999</v>
      </c>
      <c r="M2066" s="208">
        <v>3.9649999999999999</v>
      </c>
      <c r="N2066" s="118">
        <v>11.944000000000001</v>
      </c>
      <c r="O2066" s="115" t="s">
        <v>8198</v>
      </c>
      <c r="P2066" s="115" t="s">
        <v>8207</v>
      </c>
      <c r="Q2066" s="119" t="str">
        <f>Y2066*100 &amp; "% ," &amp; O2066 &amp; " " &amp; P2066 &amp; " " &amp; AG2066</f>
        <v xml:space="preserve">10% ,Anomaly (ANOM) Pipe Mill Anomaly Cluster (MIAC) </v>
      </c>
      <c r="R2066" s="115" t="s">
        <v>8208</v>
      </c>
      <c r="S2066" s="186" t="s">
        <v>8264</v>
      </c>
      <c r="T2066" s="186">
        <v>0.20833333333333334</v>
      </c>
      <c r="U2066" s="181">
        <v>210</v>
      </c>
      <c r="V2066" s="120">
        <v>14.3</v>
      </c>
      <c r="W2066" s="188">
        <v>95</v>
      </c>
      <c r="X2066" s="188">
        <v>90</v>
      </c>
      <c r="Y2066" s="122">
        <v>0.1</v>
      </c>
      <c r="Z2066" s="122">
        <v>7.0000000000000007E-2</v>
      </c>
      <c r="AA2066" s="122"/>
      <c r="AB2066" s="119" t="s">
        <v>8202</v>
      </c>
      <c r="AC2066" s="123"/>
      <c r="AD2066" s="123"/>
      <c r="AE2066" s="123"/>
      <c r="AF2066" s="123" t="str">
        <f t="shared" si="193"/>
        <v xml:space="preserve"> </v>
      </c>
      <c r="AG2066" s="123" t="str">
        <f t="shared" si="194"/>
        <v/>
      </c>
      <c r="AH2066" s="119" t="s">
        <v>8203</v>
      </c>
      <c r="AI2066" s="121">
        <v>543</v>
      </c>
    </row>
    <row r="2067" spans="2:35" ht="13.2">
      <c r="B2067" s="150">
        <v>20570</v>
      </c>
      <c r="C2067" s="124">
        <v>2042</v>
      </c>
      <c r="D2067" s="124">
        <v>19.269737699757492</v>
      </c>
      <c r="E2067" s="124" t="s">
        <v>6413</v>
      </c>
      <c r="F2067" s="124" t="s">
        <v>6413</v>
      </c>
      <c r="G2067" s="126">
        <v>13510</v>
      </c>
      <c r="H2067" s="127">
        <f t="shared" si="195"/>
        <v>10.816142538246085</v>
      </c>
      <c r="I2067" s="135" t="str">
        <f t="shared" si="196"/>
        <v>A-0884</v>
      </c>
      <c r="J2067" s="135" t="str">
        <f t="shared" si="197"/>
        <v>A-0884</v>
      </c>
      <c r="K2067" s="183">
        <f>H2067+M2067*0.001</f>
        <v>10.828086538246085</v>
      </c>
      <c r="L2067" s="127">
        <v>15700.707</v>
      </c>
      <c r="M2067" s="208">
        <v>11.944000000000001</v>
      </c>
      <c r="N2067" s="127">
        <v>11.9</v>
      </c>
      <c r="O2067" s="124" t="s">
        <v>8183</v>
      </c>
      <c r="P2067" s="124"/>
      <c r="Q2067" s="128" t="str">
        <f>Y2067*100 &amp; "% ," &amp; O2067 &amp; " " &amp; P2067 &amp; " " &amp; AG2067</f>
        <v xml:space="preserve">0% ,Weld (WELD)  </v>
      </c>
      <c r="R2067" s="124"/>
      <c r="S2067" s="186"/>
      <c r="T2067" s="186"/>
      <c r="U2067" s="181">
        <v>360</v>
      </c>
      <c r="V2067" s="129">
        <v>14.3</v>
      </c>
      <c r="W2067" s="173"/>
      <c r="X2067" s="173"/>
      <c r="Y2067" s="131"/>
      <c r="Z2067" s="131"/>
      <c r="AA2067" s="131"/>
      <c r="AB2067" s="128"/>
      <c r="AC2067" s="132"/>
      <c r="AD2067" s="132"/>
      <c r="AE2067" s="132"/>
      <c r="AF2067" s="132" t="str">
        <f t="shared" si="193"/>
        <v xml:space="preserve"> </v>
      </c>
      <c r="AG2067" s="132" t="str">
        <f t="shared" si="194"/>
        <v/>
      </c>
      <c r="AH2067" s="128" t="s">
        <v>8184</v>
      </c>
      <c r="AI2067" s="130"/>
    </row>
    <row r="2068" spans="2:35" ht="13.2">
      <c r="B2068" s="149">
        <v>20580</v>
      </c>
      <c r="C2068" s="115">
        <v>2043</v>
      </c>
      <c r="D2068" s="115">
        <v>19.281742567275941</v>
      </c>
      <c r="E2068" s="115" t="s">
        <v>6414</v>
      </c>
      <c r="F2068" s="115" t="s">
        <v>6414</v>
      </c>
      <c r="G2068" s="117">
        <v>13520</v>
      </c>
      <c r="H2068" s="118">
        <f t="shared" si="195"/>
        <v>10.828048500738598</v>
      </c>
      <c r="I2068" s="134" t="str">
        <f t="shared" si="196"/>
        <v>A-0885</v>
      </c>
      <c r="J2068" s="134" t="str">
        <f t="shared" si="197"/>
        <v>A-0885</v>
      </c>
      <c r="K2068" s="183">
        <f>H2068+M2068*0.001</f>
        <v>10.839948500738599</v>
      </c>
      <c r="L2068" s="118">
        <v>15712.607</v>
      </c>
      <c r="M2068" s="208">
        <v>11.9</v>
      </c>
      <c r="N2068" s="118">
        <v>11.946</v>
      </c>
      <c r="O2068" s="115" t="s">
        <v>8183</v>
      </c>
      <c r="P2068" s="115"/>
      <c r="Q2068" s="119" t="str">
        <f>Y2068*100 &amp; "% ," &amp; O2068 &amp; " " &amp; P2068 &amp; " " &amp; AG2068</f>
        <v xml:space="preserve">0% ,Weld (WELD)  </v>
      </c>
      <c r="R2068" s="115"/>
      <c r="S2068" s="186"/>
      <c r="T2068" s="186"/>
      <c r="U2068" s="181">
        <v>360</v>
      </c>
      <c r="V2068" s="120">
        <v>14.3</v>
      </c>
      <c r="W2068" s="188"/>
      <c r="X2068" s="188"/>
      <c r="Y2068" s="122"/>
      <c r="Z2068" s="122"/>
      <c r="AA2068" s="122"/>
      <c r="AB2068" s="119"/>
      <c r="AC2068" s="123"/>
      <c r="AD2068" s="123"/>
      <c r="AE2068" s="123"/>
      <c r="AF2068" s="123" t="str">
        <f t="shared" si="193"/>
        <v xml:space="preserve"> </v>
      </c>
      <c r="AG2068" s="123" t="str">
        <f t="shared" si="194"/>
        <v/>
      </c>
      <c r="AH2068" s="119" t="s">
        <v>8184</v>
      </c>
      <c r="AI2068" s="121"/>
    </row>
    <row r="2069" spans="2:35" ht="13.2">
      <c r="B2069" s="150">
        <v>20590</v>
      </c>
      <c r="C2069" s="124">
        <v>2044</v>
      </c>
      <c r="D2069" s="124">
        <v>19.293749434794634</v>
      </c>
      <c r="E2069" s="124" t="s">
        <v>6415</v>
      </c>
      <c r="F2069" s="124" t="s">
        <v>6415</v>
      </c>
      <c r="G2069" s="126">
        <v>13520</v>
      </c>
      <c r="H2069" s="127">
        <f t="shared" si="195"/>
        <v>10.828048500738598</v>
      </c>
      <c r="I2069" s="135" t="str">
        <f t="shared" si="196"/>
        <v>A-0885</v>
      </c>
      <c r="J2069" s="135" t="str">
        <f t="shared" si="197"/>
        <v>A-0885</v>
      </c>
      <c r="K2069" s="183">
        <f>H2069+M2069*0.001</f>
        <v>10.828073500738599</v>
      </c>
      <c r="L2069" s="127">
        <v>15712.632</v>
      </c>
      <c r="M2069" s="208">
        <v>2.5000000000000001E-2</v>
      </c>
      <c r="N2069" s="127">
        <v>11.946</v>
      </c>
      <c r="O2069" s="124" t="s">
        <v>8198</v>
      </c>
      <c r="P2069" s="124" t="s">
        <v>8199</v>
      </c>
      <c r="Q2069" s="128" t="str">
        <f>Y2069*100 &amp; "% ," &amp; O2069 &amp; " " &amp; P2069 &amp; " " &amp; AG2069</f>
        <v xml:space="preserve">1% ,Anomaly (ANOM) Pipe Mill Anomaly (MIAN) </v>
      </c>
      <c r="R2069" s="124" t="s">
        <v>8210</v>
      </c>
      <c r="S2069" s="186" t="s">
        <v>8230</v>
      </c>
      <c r="T2069" s="186">
        <v>0.44791666666666669</v>
      </c>
      <c r="U2069" s="181">
        <v>35.25</v>
      </c>
      <c r="V2069" s="129">
        <v>14.3</v>
      </c>
      <c r="W2069" s="173">
        <v>34</v>
      </c>
      <c r="X2069" s="173">
        <v>133</v>
      </c>
      <c r="Y2069" s="131">
        <v>0.01</v>
      </c>
      <c r="Z2069" s="131">
        <v>0.01</v>
      </c>
      <c r="AA2069" s="131"/>
      <c r="AB2069" s="128" t="s">
        <v>8238</v>
      </c>
      <c r="AC2069" s="132"/>
      <c r="AD2069" s="132"/>
      <c r="AE2069" s="132"/>
      <c r="AF2069" s="132" t="str">
        <f t="shared" si="193"/>
        <v xml:space="preserve"> </v>
      </c>
      <c r="AG2069" s="132" t="str">
        <f t="shared" si="194"/>
        <v/>
      </c>
      <c r="AH2069" s="128" t="s">
        <v>8239</v>
      </c>
      <c r="AI2069" s="130">
        <v>544</v>
      </c>
    </row>
    <row r="2070" spans="2:35" ht="13.2">
      <c r="B2070" s="149">
        <v>20600</v>
      </c>
      <c r="C2070" s="115">
        <v>2045</v>
      </c>
      <c r="D2070" s="115">
        <v>19.305745302313277</v>
      </c>
      <c r="E2070" s="115" t="s">
        <v>6416</v>
      </c>
      <c r="F2070" s="115" t="s">
        <v>6416</v>
      </c>
      <c r="G2070" s="117">
        <v>13530</v>
      </c>
      <c r="H2070" s="118">
        <f t="shared" si="195"/>
        <v>10.840055842552387</v>
      </c>
      <c r="I2070" s="134" t="str">
        <f t="shared" si="196"/>
        <v>A-0886</v>
      </c>
      <c r="J2070" s="134" t="str">
        <f t="shared" si="197"/>
        <v>A-0886</v>
      </c>
      <c r="K2070" s="183">
        <f>H2070+M2070*0.001</f>
        <v>10.852001842552387</v>
      </c>
      <c r="L2070" s="118">
        <v>15724.553</v>
      </c>
      <c r="M2070" s="208">
        <v>11.946</v>
      </c>
      <c r="N2070" s="118">
        <v>11.962999999999999</v>
      </c>
      <c r="O2070" s="115" t="s">
        <v>8183</v>
      </c>
      <c r="P2070" s="115"/>
      <c r="Q2070" s="119" t="str">
        <f>Y2070*100 &amp; "% ," &amp; O2070 &amp; " " &amp; P2070 &amp; " " &amp; AG2070</f>
        <v xml:space="preserve">0% ,Weld (WELD)  </v>
      </c>
      <c r="R2070" s="115"/>
      <c r="S2070" s="186"/>
      <c r="T2070" s="186"/>
      <c r="U2070" s="181">
        <v>360</v>
      </c>
      <c r="V2070" s="120">
        <v>14.3</v>
      </c>
      <c r="W2070" s="188"/>
      <c r="X2070" s="188"/>
      <c r="Y2070" s="122"/>
      <c r="Z2070" s="122"/>
      <c r="AA2070" s="122"/>
      <c r="AB2070" s="119"/>
      <c r="AC2070" s="123"/>
      <c r="AD2070" s="123"/>
      <c r="AE2070" s="123"/>
      <c r="AF2070" s="123" t="str">
        <f t="shared" si="193"/>
        <v xml:space="preserve"> </v>
      </c>
      <c r="AG2070" s="123" t="str">
        <f t="shared" si="194"/>
        <v/>
      </c>
      <c r="AH2070" s="119" t="s">
        <v>8184</v>
      </c>
      <c r="AI2070" s="121"/>
    </row>
    <row r="2071" spans="2:35" ht="13.2">
      <c r="B2071" s="150">
        <v>20610</v>
      </c>
      <c r="C2071" s="124">
        <v>2046</v>
      </c>
      <c r="D2071" s="124">
        <v>19.317651169832178</v>
      </c>
      <c r="E2071" s="124" t="s">
        <v>6417</v>
      </c>
      <c r="F2071" s="124" t="s">
        <v>6417</v>
      </c>
      <c r="G2071" s="126">
        <v>13540</v>
      </c>
      <c r="H2071" s="127">
        <f t="shared" si="195"/>
        <v>10.852055646300894</v>
      </c>
      <c r="I2071" s="135" t="str">
        <f t="shared" si="196"/>
        <v>A-0887</v>
      </c>
      <c r="J2071" s="135" t="str">
        <f t="shared" si="197"/>
        <v>A-0887</v>
      </c>
      <c r="K2071" s="183">
        <f>H2071+M2071*0.001</f>
        <v>10.864018646300893</v>
      </c>
      <c r="L2071" s="127">
        <v>15736.516</v>
      </c>
      <c r="M2071" s="208">
        <v>11.962999999999999</v>
      </c>
      <c r="N2071" s="127">
        <v>11.958</v>
      </c>
      <c r="O2071" s="124" t="s">
        <v>8183</v>
      </c>
      <c r="P2071" s="124"/>
      <c r="Q2071" s="128" t="str">
        <f>Y2071*100 &amp; "% ," &amp; O2071 &amp; " " &amp; P2071 &amp; " " &amp; AG2071</f>
        <v xml:space="preserve">0% ,Weld (WELD)  </v>
      </c>
      <c r="R2071" s="124"/>
      <c r="S2071" s="186"/>
      <c r="T2071" s="186"/>
      <c r="U2071" s="181">
        <v>360</v>
      </c>
      <c r="V2071" s="129">
        <v>14.3</v>
      </c>
      <c r="W2071" s="173"/>
      <c r="X2071" s="173"/>
      <c r="Y2071" s="131"/>
      <c r="Z2071" s="131"/>
      <c r="AA2071" s="131"/>
      <c r="AB2071" s="128"/>
      <c r="AC2071" s="132"/>
      <c r="AD2071" s="132"/>
      <c r="AE2071" s="132"/>
      <c r="AF2071" s="132" t="str">
        <f t="shared" si="193"/>
        <v xml:space="preserve"> </v>
      </c>
      <c r="AG2071" s="132" t="str">
        <f t="shared" si="194"/>
        <v/>
      </c>
      <c r="AH2071" s="128" t="s">
        <v>8184</v>
      </c>
      <c r="AI2071" s="130"/>
    </row>
    <row r="2072" spans="2:35" ht="13.2">
      <c r="B2072" s="149">
        <v>20620</v>
      </c>
      <c r="C2072" s="115">
        <v>2047</v>
      </c>
      <c r="D2072" s="115">
        <v>19.329645037350584</v>
      </c>
      <c r="E2072" s="115" t="s">
        <v>6418</v>
      </c>
      <c r="F2072" s="115" t="s">
        <v>6418</v>
      </c>
      <c r="G2072" s="117">
        <v>13550</v>
      </c>
      <c r="H2072" s="118">
        <f t="shared" si="195"/>
        <v>10.864054947731024</v>
      </c>
      <c r="I2072" s="134" t="str">
        <f t="shared" si="196"/>
        <v>A-0888</v>
      </c>
      <c r="J2072" s="134" t="str">
        <f t="shared" si="197"/>
        <v>A-0888</v>
      </c>
      <c r="K2072" s="183">
        <f>H2072+M2072*0.001</f>
        <v>10.876012947731024</v>
      </c>
      <c r="L2072" s="118">
        <v>15748.474</v>
      </c>
      <c r="M2072" s="208">
        <v>11.958</v>
      </c>
      <c r="N2072" s="118">
        <v>11.956</v>
      </c>
      <c r="O2072" s="115" t="s">
        <v>8183</v>
      </c>
      <c r="P2072" s="115"/>
      <c r="Q2072" s="119" t="str">
        <f>Y2072*100 &amp; "% ," &amp; O2072 &amp; " " &amp; P2072 &amp; " " &amp; AG2072</f>
        <v xml:space="preserve">0% ,Weld (WELD)  </v>
      </c>
      <c r="R2072" s="115"/>
      <c r="S2072" s="186"/>
      <c r="T2072" s="186"/>
      <c r="U2072" s="181">
        <v>360</v>
      </c>
      <c r="V2072" s="120">
        <v>14.3</v>
      </c>
      <c r="W2072" s="188"/>
      <c r="X2072" s="188"/>
      <c r="Y2072" s="122"/>
      <c r="Z2072" s="122"/>
      <c r="AA2072" s="122"/>
      <c r="AB2072" s="119"/>
      <c r="AC2072" s="123"/>
      <c r="AD2072" s="123"/>
      <c r="AE2072" s="123"/>
      <c r="AF2072" s="123" t="str">
        <f t="shared" si="193"/>
        <v xml:space="preserve"> </v>
      </c>
      <c r="AG2072" s="123" t="str">
        <f t="shared" si="194"/>
        <v/>
      </c>
      <c r="AH2072" s="119" t="s">
        <v>8184</v>
      </c>
      <c r="AI2072" s="121"/>
    </row>
    <row r="2073" spans="2:35" ht="13.2">
      <c r="B2073" s="150">
        <v>20630</v>
      </c>
      <c r="C2073" s="124">
        <v>2048</v>
      </c>
      <c r="D2073" s="124">
        <v>19.341641904869171</v>
      </c>
      <c r="E2073" s="124" t="s">
        <v>6419</v>
      </c>
      <c r="F2073" s="124" t="s">
        <v>6419</v>
      </c>
      <c r="G2073" s="126">
        <v>13560</v>
      </c>
      <c r="H2073" s="127">
        <f t="shared" si="195"/>
        <v>10.876052368619767</v>
      </c>
      <c r="I2073" s="135" t="str">
        <f t="shared" si="196"/>
        <v>A-0889</v>
      </c>
      <c r="J2073" s="135" t="str">
        <f t="shared" si="197"/>
        <v>A-0889</v>
      </c>
      <c r="K2073" s="183">
        <f>H2073+M2073*0.001</f>
        <v>10.888008368619767</v>
      </c>
      <c r="L2073" s="127">
        <v>15760.43</v>
      </c>
      <c r="M2073" s="208">
        <v>11.956</v>
      </c>
      <c r="N2073" s="127">
        <v>11.943</v>
      </c>
      <c r="O2073" s="124" t="s">
        <v>8183</v>
      </c>
      <c r="P2073" s="124"/>
      <c r="Q2073" s="128" t="str">
        <f>Y2073*100 &amp; "% ," &amp; O2073 &amp; " " &amp; P2073 &amp; " " &amp; AG2073</f>
        <v xml:space="preserve">0% ,Weld (WELD)  </v>
      </c>
      <c r="R2073" s="124"/>
      <c r="S2073" s="186"/>
      <c r="T2073" s="186"/>
      <c r="U2073" s="181">
        <v>360</v>
      </c>
      <c r="V2073" s="129">
        <v>14.3</v>
      </c>
      <c r="W2073" s="173"/>
      <c r="X2073" s="173"/>
      <c r="Y2073" s="131"/>
      <c r="Z2073" s="131"/>
      <c r="AA2073" s="131"/>
      <c r="AB2073" s="128"/>
      <c r="AC2073" s="132"/>
      <c r="AD2073" s="132"/>
      <c r="AE2073" s="132"/>
      <c r="AF2073" s="132" t="str">
        <f t="shared" si="193"/>
        <v xml:space="preserve"> </v>
      </c>
      <c r="AG2073" s="132" t="str">
        <f t="shared" si="194"/>
        <v/>
      </c>
      <c r="AH2073" s="128" t="s">
        <v>8184</v>
      </c>
      <c r="AI2073" s="130"/>
    </row>
    <row r="2074" spans="2:35" ht="13.2">
      <c r="B2074" s="149">
        <v>20640</v>
      </c>
      <c r="C2074" s="115">
        <v>2049</v>
      </c>
      <c r="D2074" s="115">
        <v>19.353647772387937</v>
      </c>
      <c r="E2074" s="115" t="s">
        <v>6420</v>
      </c>
      <c r="F2074" s="115" t="s">
        <v>6420</v>
      </c>
      <c r="G2074" s="117">
        <v>13570</v>
      </c>
      <c r="H2074" s="118">
        <f t="shared" si="195"/>
        <v>10.888044624491249</v>
      </c>
      <c r="I2074" s="134" t="str">
        <f t="shared" si="196"/>
        <v>A-0890</v>
      </c>
      <c r="J2074" s="134" t="str">
        <f t="shared" si="197"/>
        <v>A-0890</v>
      </c>
      <c r="K2074" s="183">
        <f>H2074+M2074*0.001</f>
        <v>10.899987624491249</v>
      </c>
      <c r="L2074" s="118">
        <v>15772.373</v>
      </c>
      <c r="M2074" s="208">
        <v>11.943</v>
      </c>
      <c r="N2074" s="118">
        <v>11.964</v>
      </c>
      <c r="O2074" s="115" t="s">
        <v>8183</v>
      </c>
      <c r="P2074" s="115"/>
      <c r="Q2074" s="119" t="str">
        <f>Y2074*100 &amp; "% ," &amp; O2074 &amp; " " &amp; P2074 &amp; " " &amp; AG2074</f>
        <v xml:space="preserve">0% ,Weld (WELD)  </v>
      </c>
      <c r="R2074" s="115"/>
      <c r="S2074" s="186"/>
      <c r="T2074" s="186"/>
      <c r="U2074" s="181">
        <v>360</v>
      </c>
      <c r="V2074" s="120">
        <v>14.3</v>
      </c>
      <c r="W2074" s="188"/>
      <c r="X2074" s="188"/>
      <c r="Y2074" s="122"/>
      <c r="Z2074" s="122"/>
      <c r="AA2074" s="122"/>
      <c r="AB2074" s="119"/>
      <c r="AC2074" s="123"/>
      <c r="AD2074" s="123"/>
      <c r="AE2074" s="123"/>
      <c r="AF2074" s="123" t="str">
        <f t="shared" si="193"/>
        <v xml:space="preserve"> </v>
      </c>
      <c r="AG2074" s="123" t="str">
        <f t="shared" si="194"/>
        <v/>
      </c>
      <c r="AH2074" s="119" t="s">
        <v>8184</v>
      </c>
      <c r="AI2074" s="121"/>
    </row>
    <row r="2075" spans="2:35" ht="13.2">
      <c r="B2075" s="150">
        <v>20650</v>
      </c>
      <c r="C2075" s="124">
        <v>2050</v>
      </c>
      <c r="D2075" s="124">
        <v>19.365646639906398</v>
      </c>
      <c r="E2075" s="124" t="s">
        <v>6421</v>
      </c>
      <c r="F2075" s="124" t="s">
        <v>6421</v>
      </c>
      <c r="G2075" s="126">
        <v>13570</v>
      </c>
      <c r="H2075" s="127">
        <f t="shared" si="195"/>
        <v>10.888044624491249</v>
      </c>
      <c r="I2075" s="135" t="str">
        <f t="shared" si="196"/>
        <v>A-0890</v>
      </c>
      <c r="J2075" s="135" t="str">
        <f t="shared" si="197"/>
        <v>A-0890</v>
      </c>
      <c r="K2075" s="183">
        <f>H2075+M2075*0.001</f>
        <v>10.888998624491249</v>
      </c>
      <c r="L2075" s="127">
        <v>15773.326999999999</v>
      </c>
      <c r="M2075" s="208">
        <v>0.95399999999999996</v>
      </c>
      <c r="N2075" s="127">
        <v>11.964</v>
      </c>
      <c r="O2075" s="124" t="s">
        <v>8198</v>
      </c>
      <c r="P2075" s="124" t="s">
        <v>8199</v>
      </c>
      <c r="Q2075" s="128" t="str">
        <f>Y2075*100 &amp; "% ," &amp; O2075 &amp; " " &amp; P2075 &amp; " " &amp; AG2075</f>
        <v>20% ,Anomaly (ANOM) Pipe Mill Anomaly (MIAN) (&gt;0.05mm)</v>
      </c>
      <c r="R2075" s="124" t="s">
        <v>8200</v>
      </c>
      <c r="S2075" s="186" t="s">
        <v>8240</v>
      </c>
      <c r="T2075" s="186">
        <v>0.11458333333333333</v>
      </c>
      <c r="U2075" s="181">
        <v>275.25</v>
      </c>
      <c r="V2075" s="129">
        <v>14.3</v>
      </c>
      <c r="W2075" s="173">
        <v>18</v>
      </c>
      <c r="X2075" s="173">
        <v>21</v>
      </c>
      <c r="Y2075" s="131">
        <v>0.2</v>
      </c>
      <c r="Z2075" s="131">
        <v>0.2</v>
      </c>
      <c r="AA2075" s="131"/>
      <c r="AB2075" s="128" t="s">
        <v>8202</v>
      </c>
      <c r="AC2075" s="132"/>
      <c r="AD2075" s="132"/>
      <c r="AE2075" s="132"/>
      <c r="AF2075" s="132" t="str">
        <f t="shared" si="193"/>
        <v>*</v>
      </c>
      <c r="AG2075" s="132" t="str">
        <f t="shared" si="194"/>
        <v>(&gt;0.05mm)</v>
      </c>
      <c r="AH2075" s="128" t="s">
        <v>8205</v>
      </c>
      <c r="AI2075" s="130">
        <v>545</v>
      </c>
    </row>
    <row r="2076" spans="2:35" ht="13.2">
      <c r="B2076" s="149">
        <v>20660</v>
      </c>
      <c r="C2076" s="115">
        <v>2051</v>
      </c>
      <c r="D2076" s="115">
        <v>19.377646507425158</v>
      </c>
      <c r="E2076" s="115" t="s">
        <v>6422</v>
      </c>
      <c r="F2076" s="115" t="s">
        <v>6422</v>
      </c>
      <c r="G2076" s="117">
        <v>13570</v>
      </c>
      <c r="H2076" s="118">
        <f t="shared" si="195"/>
        <v>10.888044624491249</v>
      </c>
      <c r="I2076" s="134" t="str">
        <f t="shared" si="196"/>
        <v>A-0890</v>
      </c>
      <c r="J2076" s="134" t="str">
        <f t="shared" si="197"/>
        <v>A-0890</v>
      </c>
      <c r="K2076" s="183">
        <f>H2076+M2076*0.001</f>
        <v>10.89668562449125</v>
      </c>
      <c r="L2076" s="118">
        <v>15781.013999999999</v>
      </c>
      <c r="M2076" s="208">
        <v>8.641</v>
      </c>
      <c r="N2076" s="118">
        <v>11.964</v>
      </c>
      <c r="O2076" s="115" t="s">
        <v>8198</v>
      </c>
      <c r="P2076" s="115" t="s">
        <v>8199</v>
      </c>
      <c r="Q2076" s="119" t="str">
        <f>Y2076*100 &amp; "% ," &amp; O2076 &amp; " " &amp; P2076 &amp; " " &amp; AG2076</f>
        <v xml:space="preserve">14% ,Anomaly (ANOM) Pipe Mill Anomaly (MIAN) </v>
      </c>
      <c r="R2076" s="115" t="s">
        <v>8200</v>
      </c>
      <c r="S2076" s="186" t="s">
        <v>8259</v>
      </c>
      <c r="T2076" s="186">
        <v>0.10416666666666667</v>
      </c>
      <c r="U2076" s="181">
        <v>283.5</v>
      </c>
      <c r="V2076" s="120">
        <v>14.3</v>
      </c>
      <c r="W2076" s="188">
        <v>24</v>
      </c>
      <c r="X2076" s="188">
        <v>34</v>
      </c>
      <c r="Y2076" s="122">
        <v>0.14000000000000001</v>
      </c>
      <c r="Z2076" s="122">
        <v>0.14000000000000001</v>
      </c>
      <c r="AA2076" s="122"/>
      <c r="AB2076" s="119" t="s">
        <v>8202</v>
      </c>
      <c r="AC2076" s="123"/>
      <c r="AD2076" s="123"/>
      <c r="AE2076" s="123"/>
      <c r="AF2076" s="123" t="str">
        <f t="shared" si="193"/>
        <v xml:space="preserve"> </v>
      </c>
      <c r="AG2076" s="123" t="str">
        <f t="shared" si="194"/>
        <v/>
      </c>
      <c r="AH2076" s="119" t="s">
        <v>8203</v>
      </c>
      <c r="AI2076" s="121">
        <v>546</v>
      </c>
    </row>
    <row r="2077" spans="2:35" ht="13.2">
      <c r="B2077" s="150">
        <v>20670</v>
      </c>
      <c r="C2077" s="124">
        <v>2052</v>
      </c>
      <c r="D2077" s="124">
        <v>19.389657374943592</v>
      </c>
      <c r="E2077" s="124" t="s">
        <v>6423</v>
      </c>
      <c r="F2077" s="124" t="s">
        <v>6423</v>
      </c>
      <c r="G2077" s="126">
        <v>13570</v>
      </c>
      <c r="H2077" s="127">
        <f t="shared" si="195"/>
        <v>10.888044624491249</v>
      </c>
      <c r="I2077" s="135" t="str">
        <f t="shared" si="196"/>
        <v>A-0890</v>
      </c>
      <c r="J2077" s="135" t="str">
        <f t="shared" si="197"/>
        <v>A-0890</v>
      </c>
      <c r="K2077" s="183">
        <f>H2077+M2077*0.001</f>
        <v>10.898568624491249</v>
      </c>
      <c r="L2077" s="127">
        <v>15782.897000000001</v>
      </c>
      <c r="M2077" s="208">
        <v>10.523999999999999</v>
      </c>
      <c r="N2077" s="127">
        <v>11.964</v>
      </c>
      <c r="O2077" s="124" t="s">
        <v>8198</v>
      </c>
      <c r="P2077" s="124" t="s">
        <v>8199</v>
      </c>
      <c r="Q2077" s="128" t="str">
        <f>Y2077*100 &amp; "% ," &amp; O2077 &amp; " " &amp; P2077 &amp; " " &amp; AG2077</f>
        <v xml:space="preserve">15% ,Anomaly (ANOM) Pipe Mill Anomaly (MIAN) </v>
      </c>
      <c r="R2077" s="124" t="s">
        <v>8200</v>
      </c>
      <c r="S2077" s="186" t="s">
        <v>8215</v>
      </c>
      <c r="T2077" s="186">
        <v>0.125</v>
      </c>
      <c r="U2077" s="181">
        <v>270</v>
      </c>
      <c r="V2077" s="129">
        <v>14.3</v>
      </c>
      <c r="W2077" s="173">
        <v>17</v>
      </c>
      <c r="X2077" s="173">
        <v>19</v>
      </c>
      <c r="Y2077" s="131">
        <v>0.15</v>
      </c>
      <c r="Z2077" s="131">
        <v>0.15</v>
      </c>
      <c r="AA2077" s="131"/>
      <c r="AB2077" s="128" t="s">
        <v>8202</v>
      </c>
      <c r="AC2077" s="132"/>
      <c r="AD2077" s="132"/>
      <c r="AE2077" s="132"/>
      <c r="AF2077" s="132" t="str">
        <f t="shared" si="193"/>
        <v xml:space="preserve"> </v>
      </c>
      <c r="AG2077" s="132" t="str">
        <f t="shared" si="194"/>
        <v/>
      </c>
      <c r="AH2077" s="128" t="s">
        <v>8203</v>
      </c>
      <c r="AI2077" s="130">
        <v>547</v>
      </c>
    </row>
    <row r="2078" spans="2:35" ht="13.2">
      <c r="B2078" s="149">
        <v>20680</v>
      </c>
      <c r="C2078" s="115">
        <v>2053</v>
      </c>
      <c r="D2078" s="115">
        <v>19.401660242462533</v>
      </c>
      <c r="E2078" s="115" t="s">
        <v>6424</v>
      </c>
      <c r="F2078" s="115" t="s">
        <v>6424</v>
      </c>
      <c r="G2078" s="117">
        <v>13580</v>
      </c>
      <c r="H2078" s="118">
        <f t="shared" si="195"/>
        <v>10.900050609427563</v>
      </c>
      <c r="I2078" s="134" t="str">
        <f t="shared" si="196"/>
        <v>A-0891</v>
      </c>
      <c r="J2078" s="134" t="str">
        <f t="shared" si="197"/>
        <v>A-0891</v>
      </c>
      <c r="K2078" s="183">
        <f>H2078+M2078*0.001</f>
        <v>10.912014609427564</v>
      </c>
      <c r="L2078" s="118">
        <v>15784.337</v>
      </c>
      <c r="M2078" s="208">
        <v>11.964</v>
      </c>
      <c r="N2078" s="118">
        <v>11.952</v>
      </c>
      <c r="O2078" s="115" t="s">
        <v>8183</v>
      </c>
      <c r="P2078" s="115"/>
      <c r="Q2078" s="119" t="str">
        <f>Y2078*100 &amp; "% ," &amp; O2078 &amp; " " &amp; P2078 &amp; " " &amp; AG2078</f>
        <v xml:space="preserve">0% ,Weld (WELD)  </v>
      </c>
      <c r="R2078" s="115"/>
      <c r="S2078" s="186"/>
      <c r="T2078" s="186"/>
      <c r="U2078" s="181">
        <v>360</v>
      </c>
      <c r="V2078" s="120">
        <v>14.3</v>
      </c>
      <c r="W2078" s="188"/>
      <c r="X2078" s="188"/>
      <c r="Y2078" s="122"/>
      <c r="Z2078" s="122"/>
      <c r="AA2078" s="122"/>
      <c r="AB2078" s="119"/>
      <c r="AC2078" s="123"/>
      <c r="AD2078" s="123"/>
      <c r="AE2078" s="123"/>
      <c r="AF2078" s="123" t="str">
        <f t="shared" si="193"/>
        <v xml:space="preserve"> </v>
      </c>
      <c r="AG2078" s="123" t="str">
        <f t="shared" si="194"/>
        <v/>
      </c>
      <c r="AH2078" s="119" t="s">
        <v>8184</v>
      </c>
      <c r="AI2078" s="121"/>
    </row>
    <row r="2079" spans="2:35" ht="13.2">
      <c r="B2079" s="150">
        <v>20690</v>
      </c>
      <c r="C2079" s="124">
        <v>2054</v>
      </c>
      <c r="D2079" s="124">
        <v>19.413664109981056</v>
      </c>
      <c r="E2079" s="124" t="s">
        <v>6425</v>
      </c>
      <c r="F2079" s="124" t="s">
        <v>6425</v>
      </c>
      <c r="G2079" s="126">
        <v>13580</v>
      </c>
      <c r="H2079" s="127">
        <f t="shared" si="195"/>
        <v>10.900050609427563</v>
      </c>
      <c r="I2079" s="135" t="str">
        <f t="shared" si="196"/>
        <v>A-0891</v>
      </c>
      <c r="J2079" s="135" t="str">
        <f t="shared" si="197"/>
        <v>A-0891</v>
      </c>
      <c r="K2079" s="183">
        <f>H2079+M2079*0.001</f>
        <v>10.906040609427563</v>
      </c>
      <c r="L2079" s="127">
        <v>15790.326999999999</v>
      </c>
      <c r="M2079" s="208">
        <v>5.99</v>
      </c>
      <c r="N2079" s="127">
        <v>11.952</v>
      </c>
      <c r="O2079" s="124" t="s">
        <v>8321</v>
      </c>
      <c r="P2079" s="124"/>
      <c r="Q2079" s="128" t="str">
        <f>Y2079*100 &amp; "% ," &amp; O2079 &amp; " " &amp; P2079 &amp; " " &amp; AG2079</f>
        <v xml:space="preserve">0% ,Anode (ANOD)  </v>
      </c>
      <c r="R2079" s="124"/>
      <c r="S2079" s="186"/>
      <c r="T2079" s="186"/>
      <c r="U2079" s="181">
        <v>360</v>
      </c>
      <c r="V2079" s="129">
        <v>14.3</v>
      </c>
      <c r="W2079" s="173"/>
      <c r="X2079" s="173"/>
      <c r="Y2079" s="131"/>
      <c r="Z2079" s="131"/>
      <c r="AA2079" s="131"/>
      <c r="AB2079" s="128"/>
      <c r="AC2079" s="132"/>
      <c r="AD2079" s="132"/>
      <c r="AE2079" s="132"/>
      <c r="AF2079" s="132" t="str">
        <f t="shared" si="193"/>
        <v xml:space="preserve"> </v>
      </c>
      <c r="AG2079" s="132" t="str">
        <f t="shared" si="194"/>
        <v/>
      </c>
      <c r="AH2079" s="128" t="s">
        <v>8421</v>
      </c>
      <c r="AI2079" s="130"/>
    </row>
    <row r="2080" spans="2:35" ht="13.2">
      <c r="B2080" s="149">
        <v>20700</v>
      </c>
      <c r="C2080" s="115">
        <v>2055</v>
      </c>
      <c r="D2080" s="115">
        <v>19.425670977499745</v>
      </c>
      <c r="E2080" s="115" t="s">
        <v>6426</v>
      </c>
      <c r="F2080" s="115" t="s">
        <v>6426</v>
      </c>
      <c r="G2080" s="117">
        <v>13590</v>
      </c>
      <c r="H2080" s="118">
        <f t="shared" si="195"/>
        <v>10.91205689154673</v>
      </c>
      <c r="I2080" s="134" t="str">
        <f t="shared" si="196"/>
        <v>A-0892</v>
      </c>
      <c r="J2080" s="134" t="str">
        <f t="shared" si="197"/>
        <v>A-0892</v>
      </c>
      <c r="K2080" s="183">
        <f>H2080+M2080*0.001</f>
        <v>10.92400889154673</v>
      </c>
      <c r="L2080" s="118">
        <v>15796.289000000001</v>
      </c>
      <c r="M2080" s="208">
        <v>11.952</v>
      </c>
      <c r="N2080" s="118">
        <v>12.003</v>
      </c>
      <c r="O2080" s="115" t="s">
        <v>8183</v>
      </c>
      <c r="P2080" s="115" t="s">
        <v>661</v>
      </c>
      <c r="Q2080" s="119" t="str">
        <f>Y2080*100 &amp; "% ," &amp; O2080 &amp; " " &amp; P2080 &amp; " " &amp; AG2080</f>
        <v xml:space="preserve">0% ,Weld (WELD) Change in Wall Thickness (CHWT) </v>
      </c>
      <c r="R2080" s="115"/>
      <c r="S2080" s="186"/>
      <c r="T2080" s="186"/>
      <c r="U2080" s="181">
        <v>360</v>
      </c>
      <c r="V2080" s="120">
        <v>21</v>
      </c>
      <c r="W2080" s="188"/>
      <c r="X2080" s="188"/>
      <c r="Y2080" s="122"/>
      <c r="Z2080" s="122"/>
      <c r="AA2080" s="122"/>
      <c r="AB2080" s="119"/>
      <c r="AC2080" s="123"/>
      <c r="AD2080" s="123"/>
      <c r="AE2080" s="123"/>
      <c r="AF2080" s="123" t="str">
        <f t="shared" si="193"/>
        <v xml:space="preserve"> </v>
      </c>
      <c r="AG2080" s="123" t="str">
        <f t="shared" si="194"/>
        <v/>
      </c>
      <c r="AH2080" s="119" t="s">
        <v>8347</v>
      </c>
      <c r="AI2080" s="121"/>
    </row>
    <row r="2081" spans="2:35" ht="13.2">
      <c r="B2081" s="150">
        <v>20710</v>
      </c>
      <c r="C2081" s="124">
        <v>2056</v>
      </c>
      <c r="D2081" s="124">
        <v>19.437675845018195</v>
      </c>
      <c r="E2081" s="124" t="s">
        <v>6427</v>
      </c>
      <c r="F2081" s="124" t="s">
        <v>6427</v>
      </c>
      <c r="G2081" s="126">
        <v>13600</v>
      </c>
      <c r="H2081" s="127">
        <f t="shared" si="195"/>
        <v>10.924064299205023</v>
      </c>
      <c r="I2081" s="135" t="str">
        <f t="shared" si="196"/>
        <v>A-0893</v>
      </c>
      <c r="J2081" s="135" t="str">
        <f t="shared" si="197"/>
        <v>A-0893</v>
      </c>
      <c r="K2081" s="183">
        <f>H2081+M2081*0.001</f>
        <v>10.936067299205023</v>
      </c>
      <c r="L2081" s="127">
        <v>15808.291999999999</v>
      </c>
      <c r="M2081" s="208">
        <v>12.003</v>
      </c>
      <c r="N2081" s="127">
        <v>11.957000000000001</v>
      </c>
      <c r="O2081" s="124" t="s">
        <v>8183</v>
      </c>
      <c r="P2081" s="124" t="s">
        <v>661</v>
      </c>
      <c r="Q2081" s="128" t="str">
        <f>Y2081*100 &amp; "% ," &amp; O2081 &amp; " " &amp; P2081 &amp; " " &amp; AG2081</f>
        <v xml:space="preserve">0% ,Weld (WELD) Change in Wall Thickness (CHWT) </v>
      </c>
      <c r="R2081" s="124"/>
      <c r="S2081" s="186"/>
      <c r="T2081" s="186"/>
      <c r="U2081" s="181">
        <v>360</v>
      </c>
      <c r="V2081" s="129">
        <v>14.3</v>
      </c>
      <c r="W2081" s="173"/>
      <c r="X2081" s="173"/>
      <c r="Y2081" s="131"/>
      <c r="Z2081" s="131"/>
      <c r="AA2081" s="131"/>
      <c r="AB2081" s="128"/>
      <c r="AC2081" s="132"/>
      <c r="AD2081" s="132"/>
      <c r="AE2081" s="132"/>
      <c r="AF2081" s="132" t="str">
        <f t="shared" si="193"/>
        <v xml:space="preserve"> </v>
      </c>
      <c r="AG2081" s="132" t="str">
        <f t="shared" si="194"/>
        <v/>
      </c>
      <c r="AH2081" s="128" t="s">
        <v>8348</v>
      </c>
      <c r="AI2081" s="130"/>
    </row>
    <row r="2082" spans="2:35" ht="13.2">
      <c r="B2082" s="149">
        <v>20720</v>
      </c>
      <c r="C2082" s="115">
        <v>2057</v>
      </c>
      <c r="D2082" s="115">
        <v>19.449629712536943</v>
      </c>
      <c r="E2082" s="115" t="s">
        <v>6428</v>
      </c>
      <c r="F2082" s="115" t="s">
        <v>6428</v>
      </c>
      <c r="G2082" s="117">
        <v>13610</v>
      </c>
      <c r="H2082" s="118">
        <f t="shared" si="195"/>
        <v>10.93607855373701</v>
      </c>
      <c r="I2082" s="134" t="str">
        <f t="shared" si="196"/>
        <v>A-0894</v>
      </c>
      <c r="J2082" s="134" t="str">
        <f t="shared" si="197"/>
        <v>A-0894</v>
      </c>
      <c r="K2082" s="183">
        <f>H2082+M2082*0.001</f>
        <v>10.948035553737011</v>
      </c>
      <c r="L2082" s="118">
        <v>15820.249</v>
      </c>
      <c r="M2082" s="208">
        <v>11.957000000000001</v>
      </c>
      <c r="N2082" s="118">
        <v>11.968999999999999</v>
      </c>
      <c r="O2082" s="115" t="s">
        <v>8183</v>
      </c>
      <c r="P2082" s="115"/>
      <c r="Q2082" s="119" t="str">
        <f>Y2082*100 &amp; "% ," &amp; O2082 &amp; " " &amp; P2082 &amp; " " &amp; AG2082</f>
        <v xml:space="preserve">0% ,Weld (WELD)  </v>
      </c>
      <c r="R2082" s="115"/>
      <c r="S2082" s="186"/>
      <c r="T2082" s="186"/>
      <c r="U2082" s="181">
        <v>360</v>
      </c>
      <c r="V2082" s="120">
        <v>14.3</v>
      </c>
      <c r="W2082" s="188"/>
      <c r="X2082" s="188"/>
      <c r="Y2082" s="122"/>
      <c r="Z2082" s="122"/>
      <c r="AA2082" s="122"/>
      <c r="AB2082" s="119"/>
      <c r="AC2082" s="123"/>
      <c r="AD2082" s="123"/>
      <c r="AE2082" s="123"/>
      <c r="AF2082" s="123" t="str">
        <f t="shared" si="193"/>
        <v xml:space="preserve"> </v>
      </c>
      <c r="AG2082" s="123" t="str">
        <f t="shared" si="194"/>
        <v/>
      </c>
      <c r="AH2082" s="119" t="s">
        <v>8184</v>
      </c>
      <c r="AI2082" s="121"/>
    </row>
    <row r="2083" spans="2:35" ht="13.2">
      <c r="B2083" s="150">
        <v>20730</v>
      </c>
      <c r="C2083" s="124">
        <v>2058</v>
      </c>
      <c r="D2083" s="124">
        <v>19.461634580055389</v>
      </c>
      <c r="E2083" s="124" t="s">
        <v>6429</v>
      </c>
      <c r="F2083" s="124" t="s">
        <v>6429</v>
      </c>
      <c r="G2083" s="126">
        <v>13610</v>
      </c>
      <c r="H2083" s="127">
        <f t="shared" si="195"/>
        <v>10.93607855373701</v>
      </c>
      <c r="I2083" s="135" t="str">
        <f t="shared" si="196"/>
        <v>A-0894</v>
      </c>
      <c r="J2083" s="135" t="str">
        <f t="shared" si="197"/>
        <v>A-0894</v>
      </c>
      <c r="K2083" s="183">
        <f>H2083+M2083*0.001</f>
        <v>10.948016553737011</v>
      </c>
      <c r="L2083" s="127">
        <v>15832.187</v>
      </c>
      <c r="M2083" s="208">
        <v>11.938000000000001</v>
      </c>
      <c r="N2083" s="127">
        <v>11.968999999999999</v>
      </c>
      <c r="O2083" s="124" t="s">
        <v>8198</v>
      </c>
      <c r="P2083" s="124" t="s">
        <v>8199</v>
      </c>
      <c r="Q2083" s="128" t="str">
        <f>Y2083*100 &amp; "% ," &amp; O2083 &amp; " " &amp; P2083 &amp; " " &amp; AG2083</f>
        <v xml:space="preserve">2% ,Anomaly (ANOM) Pipe Mill Anomaly (MIAN) </v>
      </c>
      <c r="R2083" s="124" t="s">
        <v>8210</v>
      </c>
      <c r="S2083" s="186" t="s">
        <v>8264</v>
      </c>
      <c r="T2083" s="186">
        <v>0.20833333333333334</v>
      </c>
      <c r="U2083" s="181">
        <v>210</v>
      </c>
      <c r="V2083" s="129">
        <v>14.3</v>
      </c>
      <c r="W2083" s="173">
        <v>24</v>
      </c>
      <c r="X2083" s="173">
        <v>172</v>
      </c>
      <c r="Y2083" s="131">
        <v>0.02</v>
      </c>
      <c r="Z2083" s="131">
        <v>0.02</v>
      </c>
      <c r="AA2083" s="131"/>
      <c r="AB2083" s="128" t="s">
        <v>8238</v>
      </c>
      <c r="AC2083" s="132"/>
      <c r="AD2083" s="132"/>
      <c r="AE2083" s="132"/>
      <c r="AF2083" s="132" t="str">
        <f t="shared" si="193"/>
        <v xml:space="preserve"> </v>
      </c>
      <c r="AG2083" s="132" t="str">
        <f t="shared" si="194"/>
        <v/>
      </c>
      <c r="AH2083" s="128" t="s">
        <v>8239</v>
      </c>
      <c r="AI2083" s="130">
        <v>548</v>
      </c>
    </row>
    <row r="2084" spans="2:35" ht="13.2">
      <c r="B2084" s="149">
        <v>20740</v>
      </c>
      <c r="C2084" s="115">
        <v>2059</v>
      </c>
      <c r="D2084" s="115">
        <v>19.473632447574296</v>
      </c>
      <c r="E2084" s="115" t="s">
        <v>6430</v>
      </c>
      <c r="F2084" s="115" t="s">
        <v>6430</v>
      </c>
      <c r="G2084" s="117">
        <v>13610</v>
      </c>
      <c r="H2084" s="118">
        <f t="shared" si="195"/>
        <v>10.93607855373701</v>
      </c>
      <c r="I2084" s="134" t="str">
        <f t="shared" si="196"/>
        <v>A-0894</v>
      </c>
      <c r="J2084" s="134" t="str">
        <f t="shared" si="197"/>
        <v>A-0894</v>
      </c>
      <c r="K2084" s="183">
        <f>H2084+M2084*0.001</f>
        <v>10.94802755373701</v>
      </c>
      <c r="L2084" s="118">
        <v>15832.198</v>
      </c>
      <c r="M2084" s="208">
        <v>11.949</v>
      </c>
      <c r="N2084" s="118">
        <v>11.968999999999999</v>
      </c>
      <c r="O2084" s="115" t="s">
        <v>8198</v>
      </c>
      <c r="P2084" s="115" t="s">
        <v>8222</v>
      </c>
      <c r="Q2084" s="119" t="str">
        <f>Y2084*100 &amp; "% ," &amp; O2084 &amp; " " &amp; P2084 &amp; " " &amp; AG2084</f>
        <v xml:space="preserve">4% ,Anomaly (ANOM) Girth Weld Anomaly (GWAN) </v>
      </c>
      <c r="R2084" s="115"/>
      <c r="S2084" s="186" t="s">
        <v>8269</v>
      </c>
      <c r="T2084" s="186">
        <v>0.4375</v>
      </c>
      <c r="U2084" s="181">
        <v>43.5</v>
      </c>
      <c r="V2084" s="120">
        <v>14.3</v>
      </c>
      <c r="W2084" s="188"/>
      <c r="X2084" s="188"/>
      <c r="Y2084" s="122">
        <v>0.04</v>
      </c>
      <c r="Z2084" s="122"/>
      <c r="AA2084" s="122"/>
      <c r="AB2084" s="119"/>
      <c r="AC2084" s="123"/>
      <c r="AD2084" s="123"/>
      <c r="AE2084" s="123"/>
      <c r="AF2084" s="123" t="str">
        <f t="shared" si="193"/>
        <v xml:space="preserve"> </v>
      </c>
      <c r="AG2084" s="123" t="str">
        <f t="shared" si="194"/>
        <v/>
      </c>
      <c r="AH2084" s="119" t="s">
        <v>8422</v>
      </c>
      <c r="AI2084" s="121"/>
    </row>
    <row r="2085" spans="2:35" ht="13.2">
      <c r="B2085" s="150">
        <v>20750</v>
      </c>
      <c r="C2085" s="124">
        <v>2060</v>
      </c>
      <c r="D2085" s="124">
        <v>19.485559315092583</v>
      </c>
      <c r="E2085" s="124" t="s">
        <v>6431</v>
      </c>
      <c r="F2085" s="124" t="s">
        <v>6431</v>
      </c>
      <c r="G2085" s="126">
        <v>13620</v>
      </c>
      <c r="H2085" s="127">
        <f t="shared" si="195"/>
        <v>10.948087365002442</v>
      </c>
      <c r="I2085" s="135" t="str">
        <f t="shared" si="196"/>
        <v>A-0895</v>
      </c>
      <c r="J2085" s="135" t="str">
        <f t="shared" si="197"/>
        <v>A-0895</v>
      </c>
      <c r="K2085" s="183">
        <f>H2085+M2085*0.001</f>
        <v>10.960056365002442</v>
      </c>
      <c r="L2085" s="127">
        <v>15832.218000000001</v>
      </c>
      <c r="M2085" s="208">
        <v>11.968999999999999</v>
      </c>
      <c r="N2085" s="127">
        <v>11.941000000000001</v>
      </c>
      <c r="O2085" s="124" t="s">
        <v>8183</v>
      </c>
      <c r="P2085" s="124"/>
      <c r="Q2085" s="128" t="str">
        <f>Y2085*100 &amp; "% ," &amp; O2085 &amp; " " &amp; P2085 &amp; " " &amp; AG2085</f>
        <v xml:space="preserve">0% ,Weld (WELD)  </v>
      </c>
      <c r="R2085" s="124"/>
      <c r="S2085" s="186"/>
      <c r="T2085" s="186"/>
      <c r="U2085" s="181">
        <v>360</v>
      </c>
      <c r="V2085" s="129">
        <v>14.3</v>
      </c>
      <c r="W2085" s="173"/>
      <c r="X2085" s="173"/>
      <c r="Y2085" s="131"/>
      <c r="Z2085" s="131"/>
      <c r="AA2085" s="131"/>
      <c r="AB2085" s="128"/>
      <c r="AC2085" s="132"/>
      <c r="AD2085" s="132"/>
      <c r="AE2085" s="132"/>
      <c r="AF2085" s="132" t="str">
        <f t="shared" si="193"/>
        <v xml:space="preserve"> </v>
      </c>
      <c r="AG2085" s="132" t="str">
        <f t="shared" si="194"/>
        <v/>
      </c>
      <c r="AH2085" s="128" t="s">
        <v>8184</v>
      </c>
      <c r="AI2085" s="130"/>
    </row>
    <row r="2086" spans="2:35" ht="13.2">
      <c r="B2086" s="149">
        <v>20760</v>
      </c>
      <c r="C2086" s="115">
        <v>2061</v>
      </c>
      <c r="D2086" s="115">
        <v>19.497560182611288</v>
      </c>
      <c r="E2086" s="115" t="s">
        <v>6432</v>
      </c>
      <c r="F2086" s="115" t="s">
        <v>6432</v>
      </c>
      <c r="G2086" s="117">
        <v>13630</v>
      </c>
      <c r="H2086" s="118">
        <f t="shared" si="195"/>
        <v>10.960096453788225</v>
      </c>
      <c r="I2086" s="134" t="str">
        <f t="shared" si="196"/>
        <v>A-0896</v>
      </c>
      <c r="J2086" s="134" t="str">
        <f t="shared" si="197"/>
        <v>A-0896</v>
      </c>
      <c r="K2086" s="183">
        <f>H2086+M2086*0.001</f>
        <v>10.972037453788225</v>
      </c>
      <c r="L2086" s="118">
        <v>15844.159</v>
      </c>
      <c r="M2086" s="208">
        <v>11.941000000000001</v>
      </c>
      <c r="N2086" s="118">
        <v>11.98</v>
      </c>
      <c r="O2086" s="115" t="s">
        <v>8183</v>
      </c>
      <c r="P2086" s="115"/>
      <c r="Q2086" s="119" t="str">
        <f>Y2086*100 &amp; "% ," &amp; O2086 &amp; " " &amp; P2086 &amp; " " &amp; AG2086</f>
        <v xml:space="preserve">0% ,Weld (WELD)  </v>
      </c>
      <c r="R2086" s="115"/>
      <c r="S2086" s="186"/>
      <c r="T2086" s="186"/>
      <c r="U2086" s="181">
        <v>360</v>
      </c>
      <c r="V2086" s="120">
        <v>14.3</v>
      </c>
      <c r="W2086" s="188"/>
      <c r="X2086" s="188"/>
      <c r="Y2086" s="122"/>
      <c r="Z2086" s="122"/>
      <c r="AA2086" s="122"/>
      <c r="AB2086" s="119"/>
      <c r="AC2086" s="123"/>
      <c r="AD2086" s="123"/>
      <c r="AE2086" s="123"/>
      <c r="AF2086" s="123" t="str">
        <f t="shared" si="193"/>
        <v xml:space="preserve"> </v>
      </c>
      <c r="AG2086" s="123" t="str">
        <f t="shared" si="194"/>
        <v/>
      </c>
      <c r="AH2086" s="119" t="s">
        <v>8184</v>
      </c>
      <c r="AI2086" s="121"/>
    </row>
    <row r="2087" spans="2:35" ht="13.2">
      <c r="B2087" s="150">
        <v>20770</v>
      </c>
      <c r="C2087" s="124">
        <v>2062</v>
      </c>
      <c r="D2087" s="124">
        <v>19.509568050129904</v>
      </c>
      <c r="E2087" s="124" t="s">
        <v>6433</v>
      </c>
      <c r="F2087" s="124" t="s">
        <v>6433</v>
      </c>
      <c r="G2087" s="126">
        <v>13630</v>
      </c>
      <c r="H2087" s="127">
        <f t="shared" si="195"/>
        <v>10.960096453788225</v>
      </c>
      <c r="I2087" s="135" t="str">
        <f t="shared" si="196"/>
        <v>A-0896</v>
      </c>
      <c r="J2087" s="135" t="str">
        <f t="shared" si="197"/>
        <v>A-0896</v>
      </c>
      <c r="K2087" s="183">
        <f>H2087+M2087*0.001</f>
        <v>10.960167453788225</v>
      </c>
      <c r="L2087" s="127">
        <v>15844.228999999999</v>
      </c>
      <c r="M2087" s="208">
        <v>7.0999999999999994E-2</v>
      </c>
      <c r="N2087" s="127">
        <v>11.98</v>
      </c>
      <c r="O2087" s="124" t="s">
        <v>8198</v>
      </c>
      <c r="P2087" s="124" t="s">
        <v>8207</v>
      </c>
      <c r="Q2087" s="128" t="str">
        <f>Y2087*100 &amp; "% ," &amp; O2087 &amp; " " &amp; P2087 &amp; " " &amp; AG2087</f>
        <v xml:space="preserve">1% ,Anomaly (ANOM) Pipe Mill Anomaly Cluster (MIAC) </v>
      </c>
      <c r="R2087" s="124" t="s">
        <v>8210</v>
      </c>
      <c r="S2087" s="186" t="s">
        <v>8251</v>
      </c>
      <c r="T2087" s="186">
        <v>0.16666666666666666</v>
      </c>
      <c r="U2087" s="181">
        <v>240</v>
      </c>
      <c r="V2087" s="129">
        <v>14.3</v>
      </c>
      <c r="W2087" s="173">
        <v>30</v>
      </c>
      <c r="X2087" s="173">
        <v>162</v>
      </c>
      <c r="Y2087" s="131">
        <v>0.01</v>
      </c>
      <c r="Z2087" s="131">
        <v>0.01</v>
      </c>
      <c r="AA2087" s="131"/>
      <c r="AB2087" s="128" t="s">
        <v>8238</v>
      </c>
      <c r="AC2087" s="132"/>
      <c r="AD2087" s="132"/>
      <c r="AE2087" s="132"/>
      <c r="AF2087" s="132" t="str">
        <f t="shared" si="193"/>
        <v xml:space="preserve"> </v>
      </c>
      <c r="AG2087" s="132" t="str">
        <f t="shared" si="194"/>
        <v/>
      </c>
      <c r="AH2087" s="128" t="s">
        <v>8239</v>
      </c>
      <c r="AI2087" s="130">
        <v>550</v>
      </c>
    </row>
    <row r="2088" spans="2:35" ht="13.2">
      <c r="B2088" s="149">
        <v>20780</v>
      </c>
      <c r="C2088" s="115">
        <v>2063</v>
      </c>
      <c r="D2088" s="115">
        <v>19.521562917648623</v>
      </c>
      <c r="E2088" s="115" t="s">
        <v>6434</v>
      </c>
      <c r="F2088" s="115" t="s">
        <v>6434</v>
      </c>
      <c r="G2088" s="117">
        <v>13630</v>
      </c>
      <c r="H2088" s="118">
        <f t="shared" si="195"/>
        <v>10.960096453788225</v>
      </c>
      <c r="I2088" s="134" t="str">
        <f t="shared" si="196"/>
        <v>A-0896</v>
      </c>
      <c r="J2088" s="134" t="str">
        <f t="shared" si="197"/>
        <v>A-0896</v>
      </c>
      <c r="K2088" s="183">
        <f>H2088+M2088*0.001</f>
        <v>10.960183453788225</v>
      </c>
      <c r="L2088" s="118">
        <v>15844.245000000001</v>
      </c>
      <c r="M2088" s="208">
        <v>8.6999999999999994E-2</v>
      </c>
      <c r="N2088" s="118">
        <v>11.98</v>
      </c>
      <c r="O2088" s="115" t="s">
        <v>8198</v>
      </c>
      <c r="P2088" s="115" t="s">
        <v>8199</v>
      </c>
      <c r="Q2088" s="119" t="str">
        <f>Y2088*100 &amp; "% ," &amp; O2088 &amp; " " &amp; P2088 &amp; " " &amp; AG2088</f>
        <v xml:space="preserve">4% ,Anomaly (ANOM) Pipe Mill Anomaly (MIAN) </v>
      </c>
      <c r="R2088" s="115" t="s">
        <v>8200</v>
      </c>
      <c r="S2088" s="186" t="s">
        <v>8237</v>
      </c>
      <c r="T2088" s="186">
        <v>0.27083333333333331</v>
      </c>
      <c r="U2088" s="181">
        <v>163.5</v>
      </c>
      <c r="V2088" s="120">
        <v>14.3</v>
      </c>
      <c r="W2088" s="188">
        <v>24</v>
      </c>
      <c r="X2088" s="188">
        <v>40</v>
      </c>
      <c r="Y2088" s="122">
        <v>0.04</v>
      </c>
      <c r="Z2088" s="122">
        <v>0.04</v>
      </c>
      <c r="AA2088" s="122"/>
      <c r="AB2088" s="119" t="s">
        <v>8238</v>
      </c>
      <c r="AC2088" s="123"/>
      <c r="AD2088" s="123"/>
      <c r="AE2088" s="123"/>
      <c r="AF2088" s="123" t="str">
        <f t="shared" si="193"/>
        <v xml:space="preserve"> </v>
      </c>
      <c r="AG2088" s="123" t="str">
        <f t="shared" si="194"/>
        <v/>
      </c>
      <c r="AH2088" s="119" t="s">
        <v>8239</v>
      </c>
      <c r="AI2088" s="121">
        <v>551</v>
      </c>
    </row>
    <row r="2089" spans="2:35" ht="13.2">
      <c r="B2089" s="150">
        <v>20790</v>
      </c>
      <c r="C2089" s="124">
        <v>2064</v>
      </c>
      <c r="D2089" s="124">
        <v>19.533566785167142</v>
      </c>
      <c r="E2089" s="124" t="s">
        <v>6435</v>
      </c>
      <c r="F2089" s="124" t="s">
        <v>6435</v>
      </c>
      <c r="G2089" s="126">
        <v>13640</v>
      </c>
      <c r="H2089" s="127">
        <f t="shared" si="195"/>
        <v>10.972103535982816</v>
      </c>
      <c r="I2089" s="135" t="str">
        <f t="shared" si="196"/>
        <v>A-0897</v>
      </c>
      <c r="J2089" s="135" t="str">
        <f t="shared" si="197"/>
        <v>A-0897</v>
      </c>
      <c r="K2089" s="183">
        <f>H2089+M2089*0.001</f>
        <v>10.984083535982816</v>
      </c>
      <c r="L2089" s="127">
        <v>15856.138999999999</v>
      </c>
      <c r="M2089" s="208">
        <v>11.98</v>
      </c>
      <c r="N2089" s="127">
        <v>11.94</v>
      </c>
      <c r="O2089" s="124" t="s">
        <v>8183</v>
      </c>
      <c r="P2089" s="124"/>
      <c r="Q2089" s="128" t="str">
        <f>Y2089*100 &amp; "% ," &amp; O2089 &amp; " " &amp; P2089 &amp; " " &amp; AG2089</f>
        <v xml:space="preserve">0% ,Weld (WELD)  </v>
      </c>
      <c r="R2089" s="124"/>
      <c r="S2089" s="186"/>
      <c r="T2089" s="186"/>
      <c r="U2089" s="181">
        <v>360</v>
      </c>
      <c r="V2089" s="129">
        <v>14.3</v>
      </c>
      <c r="W2089" s="173"/>
      <c r="X2089" s="173"/>
      <c r="Y2089" s="131"/>
      <c r="Z2089" s="131"/>
      <c r="AA2089" s="131"/>
      <c r="AB2089" s="128"/>
      <c r="AC2089" s="132"/>
      <c r="AD2089" s="132"/>
      <c r="AE2089" s="132"/>
      <c r="AF2089" s="132" t="str">
        <f t="shared" si="193"/>
        <v xml:space="preserve"> </v>
      </c>
      <c r="AG2089" s="132" t="str">
        <f t="shared" si="194"/>
        <v/>
      </c>
      <c r="AH2089" s="128" t="s">
        <v>8184</v>
      </c>
      <c r="AI2089" s="130"/>
    </row>
    <row r="2090" spans="2:35" ht="13.2">
      <c r="B2090" s="149">
        <v>20800</v>
      </c>
      <c r="C2090" s="115">
        <v>2065</v>
      </c>
      <c r="D2090" s="115">
        <v>19.545568652685777</v>
      </c>
      <c r="E2090" s="115" t="s">
        <v>6436</v>
      </c>
      <c r="F2090" s="115" t="s">
        <v>6436</v>
      </c>
      <c r="G2090" s="117">
        <v>13650</v>
      </c>
      <c r="H2090" s="118">
        <f t="shared" si="195"/>
        <v>10.984091318150782</v>
      </c>
      <c r="I2090" s="134" t="str">
        <f t="shared" si="196"/>
        <v>A-0898</v>
      </c>
      <c r="J2090" s="134" t="str">
        <f t="shared" si="197"/>
        <v>A-0898</v>
      </c>
      <c r="K2090" s="183">
        <f>H2090+M2090*0.001</f>
        <v>10.996031318150781</v>
      </c>
      <c r="L2090" s="118">
        <v>15868.079</v>
      </c>
      <c r="M2090" s="208">
        <v>11.94</v>
      </c>
      <c r="N2090" s="118">
        <v>11.96</v>
      </c>
      <c r="O2090" s="115" t="s">
        <v>8183</v>
      </c>
      <c r="P2090" s="115"/>
      <c r="Q2090" s="119" t="str">
        <f>Y2090*100 &amp; "% ," &amp; O2090 &amp; " " &amp; P2090 &amp; " " &amp; AG2090</f>
        <v xml:space="preserve">0% ,Weld (WELD)  </v>
      </c>
      <c r="R2090" s="115"/>
      <c r="S2090" s="186"/>
      <c r="T2090" s="186"/>
      <c r="U2090" s="181">
        <v>360</v>
      </c>
      <c r="V2090" s="120">
        <v>14.3</v>
      </c>
      <c r="W2090" s="188"/>
      <c r="X2090" s="188"/>
      <c r="Y2090" s="122"/>
      <c r="Z2090" s="122"/>
      <c r="AA2090" s="122"/>
      <c r="AB2090" s="119"/>
      <c r="AC2090" s="123"/>
      <c r="AD2090" s="123"/>
      <c r="AE2090" s="123"/>
      <c r="AF2090" s="123" t="str">
        <f t="shared" si="193"/>
        <v xml:space="preserve"> </v>
      </c>
      <c r="AG2090" s="123" t="str">
        <f t="shared" si="194"/>
        <v/>
      </c>
      <c r="AH2090" s="119" t="s">
        <v>8184</v>
      </c>
      <c r="AI2090" s="121"/>
    </row>
    <row r="2091" spans="2:35" ht="13.2">
      <c r="B2091" s="150">
        <v>20810</v>
      </c>
      <c r="C2091" s="124">
        <v>2066</v>
      </c>
      <c r="D2091" s="124">
        <v>19.557565520204363</v>
      </c>
      <c r="E2091" s="124" t="s">
        <v>6437</v>
      </c>
      <c r="F2091" s="124" t="s">
        <v>6437</v>
      </c>
      <c r="G2091" s="126">
        <v>13660</v>
      </c>
      <c r="H2091" s="127">
        <f t="shared" si="195"/>
        <v>10.996103546684557</v>
      </c>
      <c r="I2091" s="135" t="str">
        <f t="shared" si="196"/>
        <v>A-0899</v>
      </c>
      <c r="J2091" s="135" t="str">
        <f t="shared" si="197"/>
        <v>A-0899</v>
      </c>
      <c r="K2091" s="183">
        <f>H2091+M2091*0.001</f>
        <v>11.008063546684557</v>
      </c>
      <c r="L2091" s="127">
        <v>15880.039000000001</v>
      </c>
      <c r="M2091" s="208">
        <v>11.96</v>
      </c>
      <c r="N2091" s="127">
        <v>11.832000000000001</v>
      </c>
      <c r="O2091" s="124" t="s">
        <v>8183</v>
      </c>
      <c r="P2091" s="124"/>
      <c r="Q2091" s="128" t="str">
        <f>Y2091*100 &amp; "% ," &amp; O2091 &amp; " " &amp; P2091 &amp; " " &amp; AG2091</f>
        <v xml:space="preserve">0% ,Weld (WELD)  </v>
      </c>
      <c r="R2091" s="124"/>
      <c r="S2091" s="186"/>
      <c r="T2091" s="186"/>
      <c r="U2091" s="181">
        <v>360</v>
      </c>
      <c r="V2091" s="129">
        <v>14.3</v>
      </c>
      <c r="W2091" s="173"/>
      <c r="X2091" s="173"/>
      <c r="Y2091" s="131"/>
      <c r="Z2091" s="131"/>
      <c r="AA2091" s="131"/>
      <c r="AB2091" s="128"/>
      <c r="AC2091" s="132"/>
      <c r="AD2091" s="132"/>
      <c r="AE2091" s="132"/>
      <c r="AF2091" s="132" t="str">
        <f t="shared" si="193"/>
        <v xml:space="preserve"> </v>
      </c>
      <c r="AG2091" s="132" t="str">
        <f t="shared" si="194"/>
        <v/>
      </c>
      <c r="AH2091" s="128" t="s">
        <v>8184</v>
      </c>
      <c r="AI2091" s="130"/>
    </row>
    <row r="2092" spans="2:35" ht="13.2">
      <c r="B2092" s="149">
        <v>20820</v>
      </c>
      <c r="C2092" s="115">
        <v>2067</v>
      </c>
      <c r="D2092" s="115">
        <v>19.569562387722957</v>
      </c>
      <c r="E2092" s="115" t="s">
        <v>6438</v>
      </c>
      <c r="F2092" s="115" t="s">
        <v>6438</v>
      </c>
      <c r="G2092" s="117">
        <v>13670</v>
      </c>
      <c r="H2092" s="118">
        <f t="shared" si="195"/>
        <v>11.007994868103179</v>
      </c>
      <c r="I2092" s="134" t="str">
        <f t="shared" si="196"/>
        <v>A-0900</v>
      </c>
      <c r="J2092" s="134" t="str">
        <f t="shared" si="197"/>
        <v>A-0900</v>
      </c>
      <c r="K2092" s="183">
        <f>H2092+M2092*0.001</f>
        <v>11.019826868103179</v>
      </c>
      <c r="L2092" s="118">
        <v>15891.870999999999</v>
      </c>
      <c r="M2092" s="208">
        <v>11.832000000000001</v>
      </c>
      <c r="N2092" s="118">
        <v>11.667</v>
      </c>
      <c r="O2092" s="115" t="s">
        <v>8183</v>
      </c>
      <c r="P2092" s="115"/>
      <c r="Q2092" s="119" t="str">
        <f>Y2092*100 &amp; "% ," &amp; O2092 &amp; " " &amp; P2092 &amp; " " &amp; AG2092</f>
        <v xml:space="preserve">0% ,Weld (WELD)  </v>
      </c>
      <c r="R2092" s="115"/>
      <c r="S2092" s="186"/>
      <c r="T2092" s="186"/>
      <c r="U2092" s="181">
        <v>360</v>
      </c>
      <c r="V2092" s="120">
        <v>14.3</v>
      </c>
      <c r="W2092" s="188"/>
      <c r="X2092" s="188"/>
      <c r="Y2092" s="122"/>
      <c r="Z2092" s="122"/>
      <c r="AA2092" s="122"/>
      <c r="AB2092" s="119"/>
      <c r="AC2092" s="123"/>
      <c r="AD2092" s="123"/>
      <c r="AE2092" s="123"/>
      <c r="AF2092" s="123" t="str">
        <f t="shared" si="193"/>
        <v xml:space="preserve"> </v>
      </c>
      <c r="AG2092" s="123" t="str">
        <f t="shared" si="194"/>
        <v/>
      </c>
      <c r="AH2092" s="119" t="s">
        <v>8184</v>
      </c>
      <c r="AI2092" s="121"/>
    </row>
    <row r="2093" spans="2:35" ht="13.2">
      <c r="B2093" s="150">
        <v>20830</v>
      </c>
      <c r="C2093" s="124">
        <v>2068</v>
      </c>
      <c r="D2093" s="124">
        <v>19.581566255241842</v>
      </c>
      <c r="E2093" s="124" t="s">
        <v>6439</v>
      </c>
      <c r="F2093" s="124" t="s">
        <v>6439</v>
      </c>
      <c r="G2093" s="126">
        <v>13680</v>
      </c>
      <c r="H2093" s="127">
        <f t="shared" si="195"/>
        <v>11.01966837440118</v>
      </c>
      <c r="I2093" s="135" t="str">
        <f t="shared" si="196"/>
        <v>A-0901</v>
      </c>
      <c r="J2093" s="135" t="str">
        <f t="shared" si="197"/>
        <v>A-0901</v>
      </c>
      <c r="K2093" s="183">
        <f>H2093+M2093*0.001</f>
        <v>11.031335374401179</v>
      </c>
      <c r="L2093" s="127">
        <v>15903.538</v>
      </c>
      <c r="M2093" s="208">
        <v>11.667</v>
      </c>
      <c r="N2093" s="127">
        <v>11.957000000000001</v>
      </c>
      <c r="O2093" s="124" t="s">
        <v>8183</v>
      </c>
      <c r="P2093" s="124"/>
      <c r="Q2093" s="128" t="str">
        <f>Y2093*100 &amp; "% ," &amp; O2093 &amp; " " &amp; P2093 &amp; " " &amp; AG2093</f>
        <v xml:space="preserve">0% ,Weld (WELD)  </v>
      </c>
      <c r="R2093" s="124"/>
      <c r="S2093" s="186"/>
      <c r="T2093" s="186"/>
      <c r="U2093" s="181">
        <v>360</v>
      </c>
      <c r="V2093" s="129">
        <v>14.3</v>
      </c>
      <c r="W2093" s="173"/>
      <c r="X2093" s="173"/>
      <c r="Y2093" s="131"/>
      <c r="Z2093" s="131"/>
      <c r="AA2093" s="131"/>
      <c r="AB2093" s="128"/>
      <c r="AC2093" s="132"/>
      <c r="AD2093" s="132"/>
      <c r="AE2093" s="132"/>
      <c r="AF2093" s="132" t="str">
        <f t="shared" si="193"/>
        <v xml:space="preserve"> </v>
      </c>
      <c r="AG2093" s="132" t="str">
        <f t="shared" si="194"/>
        <v/>
      </c>
      <c r="AH2093" s="128" t="s">
        <v>8184</v>
      </c>
      <c r="AI2093" s="130"/>
    </row>
    <row r="2094" spans="2:35" ht="13.2">
      <c r="B2094" s="149">
        <v>20840</v>
      </c>
      <c r="C2094" s="115">
        <v>2069</v>
      </c>
      <c r="D2094" s="115">
        <v>19.593572122760218</v>
      </c>
      <c r="E2094" s="115" t="s">
        <v>6440</v>
      </c>
      <c r="F2094" s="115" t="s">
        <v>6440</v>
      </c>
      <c r="G2094" s="117">
        <v>13680</v>
      </c>
      <c r="H2094" s="118">
        <f t="shared" si="195"/>
        <v>11.01966837440118</v>
      </c>
      <c r="I2094" s="134" t="str">
        <f t="shared" si="196"/>
        <v>A-0901</v>
      </c>
      <c r="J2094" s="134" t="str">
        <f t="shared" si="197"/>
        <v>A-0901</v>
      </c>
      <c r="K2094" s="183">
        <f>H2094+M2094*0.001</f>
        <v>11.025636374401179</v>
      </c>
      <c r="L2094" s="118">
        <v>15909.505999999999</v>
      </c>
      <c r="M2094" s="208">
        <v>5.968</v>
      </c>
      <c r="N2094" s="118">
        <v>11.957000000000001</v>
      </c>
      <c r="O2094" s="115" t="s">
        <v>8321</v>
      </c>
      <c r="P2094" s="115"/>
      <c r="Q2094" s="119" t="str">
        <f>Y2094*100 &amp; "% ," &amp; O2094 &amp; " " &amp; P2094 &amp; " " &amp; AG2094</f>
        <v xml:space="preserve">0% ,Anode (ANOD)  </v>
      </c>
      <c r="R2094" s="115"/>
      <c r="S2094" s="186"/>
      <c r="T2094" s="186"/>
      <c r="U2094" s="181">
        <v>360</v>
      </c>
      <c r="V2094" s="120">
        <v>14.3</v>
      </c>
      <c r="W2094" s="188"/>
      <c r="X2094" s="188"/>
      <c r="Y2094" s="122"/>
      <c r="Z2094" s="122"/>
      <c r="AA2094" s="122"/>
      <c r="AB2094" s="119"/>
      <c r="AC2094" s="123"/>
      <c r="AD2094" s="123"/>
      <c r="AE2094" s="123"/>
      <c r="AF2094" s="123" t="str">
        <f t="shared" si="193"/>
        <v xml:space="preserve"> </v>
      </c>
      <c r="AG2094" s="123" t="str">
        <f t="shared" si="194"/>
        <v/>
      </c>
      <c r="AH2094" s="119" t="s">
        <v>8423</v>
      </c>
      <c r="AI2094" s="121"/>
    </row>
    <row r="2095" spans="2:35" ht="13.2">
      <c r="B2095" s="150">
        <v>20850</v>
      </c>
      <c r="C2095" s="124">
        <v>2070</v>
      </c>
      <c r="D2095" s="124">
        <v>19.605566990278938</v>
      </c>
      <c r="E2095" s="124" t="s">
        <v>6441</v>
      </c>
      <c r="F2095" s="124" t="s">
        <v>6441</v>
      </c>
      <c r="G2095" s="126">
        <v>13690</v>
      </c>
      <c r="H2095" s="127">
        <f t="shared" si="195"/>
        <v>11.031674677436602</v>
      </c>
      <c r="I2095" s="135" t="str">
        <f t="shared" si="196"/>
        <v>A-0902</v>
      </c>
      <c r="J2095" s="135" t="str">
        <f t="shared" si="197"/>
        <v>A-0902</v>
      </c>
      <c r="K2095" s="183">
        <f>H2095+M2095*0.001</f>
        <v>11.043631677436602</v>
      </c>
      <c r="L2095" s="127">
        <v>15915.495000000001</v>
      </c>
      <c r="M2095" s="208">
        <v>11.957000000000001</v>
      </c>
      <c r="N2095" s="127">
        <v>11.917999999999999</v>
      </c>
      <c r="O2095" s="124" t="s">
        <v>8183</v>
      </c>
      <c r="P2095" s="124"/>
      <c r="Q2095" s="128" t="str">
        <f>Y2095*100 &amp; "% ," &amp; O2095 &amp; " " &amp; P2095 &amp; " " &amp; AG2095</f>
        <v xml:space="preserve">0% ,Weld (WELD)  </v>
      </c>
      <c r="R2095" s="124"/>
      <c r="S2095" s="186"/>
      <c r="T2095" s="186"/>
      <c r="U2095" s="181">
        <v>360</v>
      </c>
      <c r="V2095" s="129">
        <v>14.3</v>
      </c>
      <c r="W2095" s="173"/>
      <c r="X2095" s="173"/>
      <c r="Y2095" s="131"/>
      <c r="Z2095" s="131"/>
      <c r="AA2095" s="131"/>
      <c r="AB2095" s="128"/>
      <c r="AC2095" s="132"/>
      <c r="AD2095" s="132"/>
      <c r="AE2095" s="132"/>
      <c r="AF2095" s="132" t="str">
        <f t="shared" si="193"/>
        <v xml:space="preserve"> </v>
      </c>
      <c r="AG2095" s="132" t="str">
        <f t="shared" si="194"/>
        <v/>
      </c>
      <c r="AH2095" s="128" t="s">
        <v>8184</v>
      </c>
      <c r="AI2095" s="130"/>
    </row>
    <row r="2096" spans="2:35" ht="13.2">
      <c r="B2096" s="149">
        <v>20860</v>
      </c>
      <c r="C2096" s="115">
        <v>2071</v>
      </c>
      <c r="D2096" s="115">
        <v>19.617559857797783</v>
      </c>
      <c r="E2096" s="115" t="s">
        <v>6442</v>
      </c>
      <c r="F2096" s="115" t="s">
        <v>6442</v>
      </c>
      <c r="G2096" s="117">
        <v>13700</v>
      </c>
      <c r="H2096" s="118">
        <f t="shared" si="195"/>
        <v>11.043632284849593</v>
      </c>
      <c r="I2096" s="134" t="str">
        <f t="shared" si="196"/>
        <v>A-0903</v>
      </c>
      <c r="J2096" s="134" t="str">
        <f t="shared" si="197"/>
        <v>A-0903</v>
      </c>
      <c r="K2096" s="183">
        <f>H2096+M2096*0.001</f>
        <v>11.055550284849593</v>
      </c>
      <c r="L2096" s="118">
        <v>15927.414000000001</v>
      </c>
      <c r="M2096" s="208">
        <v>11.917999999999999</v>
      </c>
      <c r="N2096" s="118">
        <v>11.948</v>
      </c>
      <c r="O2096" s="115" t="s">
        <v>8183</v>
      </c>
      <c r="P2096" s="115"/>
      <c r="Q2096" s="119" t="str">
        <f>Y2096*100 &amp; "% ," &amp; O2096 &amp; " " &amp; P2096 &amp; " " &amp; AG2096</f>
        <v xml:space="preserve">0% ,Weld (WELD)  </v>
      </c>
      <c r="R2096" s="115"/>
      <c r="S2096" s="186"/>
      <c r="T2096" s="186"/>
      <c r="U2096" s="181">
        <v>360</v>
      </c>
      <c r="V2096" s="120">
        <v>14.3</v>
      </c>
      <c r="W2096" s="188"/>
      <c r="X2096" s="188"/>
      <c r="Y2096" s="122"/>
      <c r="Z2096" s="122"/>
      <c r="AA2096" s="122"/>
      <c r="AB2096" s="119"/>
      <c r="AC2096" s="123"/>
      <c r="AD2096" s="123"/>
      <c r="AE2096" s="123"/>
      <c r="AF2096" s="123" t="str">
        <f t="shared" si="193"/>
        <v xml:space="preserve"> </v>
      </c>
      <c r="AG2096" s="123" t="str">
        <f t="shared" si="194"/>
        <v/>
      </c>
      <c r="AH2096" s="119" t="s">
        <v>8184</v>
      </c>
      <c r="AI2096" s="121"/>
    </row>
    <row r="2097" spans="2:35" ht="13.2">
      <c r="B2097" s="150">
        <v>20870</v>
      </c>
      <c r="C2097" s="124">
        <v>2072</v>
      </c>
      <c r="D2097" s="124">
        <v>19.629573725316405</v>
      </c>
      <c r="E2097" s="124" t="s">
        <v>6443</v>
      </c>
      <c r="F2097" s="124" t="s">
        <v>6443</v>
      </c>
      <c r="G2097" s="126">
        <v>13700</v>
      </c>
      <c r="H2097" s="127">
        <f t="shared" si="195"/>
        <v>11.043632284849593</v>
      </c>
      <c r="I2097" s="135" t="str">
        <f t="shared" si="196"/>
        <v>A-0903</v>
      </c>
      <c r="J2097" s="135" t="str">
        <f t="shared" si="197"/>
        <v>A-0903</v>
      </c>
      <c r="K2097" s="183">
        <f>H2097+M2097*0.001</f>
        <v>11.044521284849594</v>
      </c>
      <c r="L2097" s="127">
        <v>15928.303</v>
      </c>
      <c r="M2097" s="208">
        <v>0.88900000000000001</v>
      </c>
      <c r="N2097" s="127">
        <v>11.948</v>
      </c>
      <c r="O2097" s="124" t="s">
        <v>8198</v>
      </c>
      <c r="P2097" s="124" t="s">
        <v>8199</v>
      </c>
      <c r="Q2097" s="128" t="str">
        <f>Y2097*100 &amp; "% ," &amp; O2097 &amp; " " &amp; P2097 &amp; " " &amp; AG2097</f>
        <v xml:space="preserve">4% ,Anomaly (ANOM) Pipe Mill Anomaly (MIAN) </v>
      </c>
      <c r="R2097" s="124" t="s">
        <v>8208</v>
      </c>
      <c r="S2097" s="186" t="s">
        <v>8269</v>
      </c>
      <c r="T2097" s="186">
        <v>0.4375</v>
      </c>
      <c r="U2097" s="181">
        <v>43.5</v>
      </c>
      <c r="V2097" s="129">
        <v>14.3</v>
      </c>
      <c r="W2097" s="173">
        <v>61</v>
      </c>
      <c r="X2097" s="173">
        <v>115</v>
      </c>
      <c r="Y2097" s="131">
        <v>0.04</v>
      </c>
      <c r="Z2097" s="131">
        <v>0.04</v>
      </c>
      <c r="AA2097" s="131"/>
      <c r="AB2097" s="128" t="s">
        <v>8202</v>
      </c>
      <c r="AC2097" s="132"/>
      <c r="AD2097" s="132"/>
      <c r="AE2097" s="132"/>
      <c r="AF2097" s="132" t="str">
        <f t="shared" si="193"/>
        <v xml:space="preserve"> </v>
      </c>
      <c r="AG2097" s="132" t="str">
        <f t="shared" si="194"/>
        <v/>
      </c>
      <c r="AH2097" s="128" t="s">
        <v>8203</v>
      </c>
      <c r="AI2097" s="130">
        <v>552</v>
      </c>
    </row>
    <row r="2098" spans="2:35" ht="13.2">
      <c r="B2098" s="149">
        <v>20880</v>
      </c>
      <c r="C2098" s="115">
        <v>2073</v>
      </c>
      <c r="D2098" s="115">
        <v>19.64157459283474</v>
      </c>
      <c r="E2098" s="115" t="s">
        <v>6444</v>
      </c>
      <c r="F2098" s="115" t="s">
        <v>6444</v>
      </c>
      <c r="G2098" s="117">
        <v>13700</v>
      </c>
      <c r="H2098" s="118">
        <f t="shared" si="195"/>
        <v>11.043632284849593</v>
      </c>
      <c r="I2098" s="134" t="str">
        <f t="shared" si="196"/>
        <v>A-0903</v>
      </c>
      <c r="J2098" s="134" t="str">
        <f t="shared" si="197"/>
        <v>A-0903</v>
      </c>
      <c r="K2098" s="183">
        <f>H2098+M2098*0.001</f>
        <v>11.044643284849593</v>
      </c>
      <c r="L2098" s="118">
        <v>15928.424999999999</v>
      </c>
      <c r="M2098" s="208">
        <v>1.0109999999999999</v>
      </c>
      <c r="N2098" s="118">
        <v>11.948</v>
      </c>
      <c r="O2098" s="115" t="s">
        <v>8198</v>
      </c>
      <c r="P2098" s="115" t="s">
        <v>8199</v>
      </c>
      <c r="Q2098" s="119" t="str">
        <f>Y2098*100 &amp; "% ," &amp; O2098 &amp; " " &amp; P2098 &amp; " " &amp; AG2098</f>
        <v xml:space="preserve">14% ,Anomaly (ANOM) Pipe Mill Anomaly (MIAN) </v>
      </c>
      <c r="R2098" s="115" t="s">
        <v>8200</v>
      </c>
      <c r="S2098" s="186" t="s">
        <v>8229</v>
      </c>
      <c r="T2098" s="186">
        <v>0.46875</v>
      </c>
      <c r="U2098" s="181">
        <v>21.75</v>
      </c>
      <c r="V2098" s="120">
        <v>14.3</v>
      </c>
      <c r="W2098" s="188">
        <v>24</v>
      </c>
      <c r="X2098" s="188">
        <v>29</v>
      </c>
      <c r="Y2098" s="122">
        <v>0.14000000000000001</v>
      </c>
      <c r="Z2098" s="122">
        <v>0.14000000000000001</v>
      </c>
      <c r="AA2098" s="122"/>
      <c r="AB2098" s="119" t="s">
        <v>8202</v>
      </c>
      <c r="AC2098" s="123"/>
      <c r="AD2098" s="123"/>
      <c r="AE2098" s="123"/>
      <c r="AF2098" s="123" t="str">
        <f t="shared" si="193"/>
        <v xml:space="preserve"> </v>
      </c>
      <c r="AG2098" s="123" t="str">
        <f t="shared" si="194"/>
        <v/>
      </c>
      <c r="AH2098" s="119" t="s">
        <v>8203</v>
      </c>
      <c r="AI2098" s="121">
        <v>553</v>
      </c>
    </row>
    <row r="2099" spans="2:35" ht="13.2">
      <c r="B2099" s="150">
        <v>20890</v>
      </c>
      <c r="C2099" s="124">
        <v>2074</v>
      </c>
      <c r="D2099" s="124">
        <v>19.653575460353444</v>
      </c>
      <c r="E2099" s="124" t="s">
        <v>6445</v>
      </c>
      <c r="F2099" s="124" t="s">
        <v>6445</v>
      </c>
      <c r="G2099" s="126">
        <v>13710</v>
      </c>
      <c r="H2099" s="127">
        <f t="shared" si="195"/>
        <v>11.055631973966639</v>
      </c>
      <c r="I2099" s="135" t="str">
        <f t="shared" si="196"/>
        <v>A-0904</v>
      </c>
      <c r="J2099" s="135" t="str">
        <f t="shared" si="197"/>
        <v>A-0904</v>
      </c>
      <c r="K2099" s="183">
        <f>H2099+M2099*0.001</f>
        <v>11.067579973966639</v>
      </c>
      <c r="L2099" s="127">
        <v>15939.361999999999</v>
      </c>
      <c r="M2099" s="208">
        <v>11.948</v>
      </c>
      <c r="N2099" s="127">
        <v>11.954000000000001</v>
      </c>
      <c r="O2099" s="124" t="s">
        <v>8183</v>
      </c>
      <c r="P2099" s="124"/>
      <c r="Q2099" s="128" t="str">
        <f>Y2099*100 &amp; "% ," &amp; O2099 &amp; " " &amp; P2099 &amp; " " &amp; AG2099</f>
        <v xml:space="preserve">0% ,Weld (WELD)  </v>
      </c>
      <c r="R2099" s="124"/>
      <c r="S2099" s="186"/>
      <c r="T2099" s="186"/>
      <c r="U2099" s="181">
        <v>360</v>
      </c>
      <c r="V2099" s="129">
        <v>14.3</v>
      </c>
      <c r="W2099" s="173"/>
      <c r="X2099" s="173"/>
      <c r="Y2099" s="131"/>
      <c r="Z2099" s="131"/>
      <c r="AA2099" s="131"/>
      <c r="AB2099" s="128"/>
      <c r="AC2099" s="132"/>
      <c r="AD2099" s="132"/>
      <c r="AE2099" s="132"/>
      <c r="AF2099" s="132" t="str">
        <f t="shared" si="193"/>
        <v xml:space="preserve"> </v>
      </c>
      <c r="AG2099" s="132" t="str">
        <f t="shared" si="194"/>
        <v/>
      </c>
      <c r="AH2099" s="128" t="s">
        <v>8184</v>
      </c>
      <c r="AI2099" s="130"/>
    </row>
    <row r="2100" spans="2:35" ht="13.2">
      <c r="B2100" s="149">
        <v>20900</v>
      </c>
      <c r="C2100" s="115">
        <v>2075</v>
      </c>
      <c r="D2100" s="115">
        <v>19.665580327872259</v>
      </c>
      <c r="E2100" s="115" t="s">
        <v>6446</v>
      </c>
      <c r="F2100" s="115" t="s">
        <v>6446</v>
      </c>
      <c r="G2100" s="117">
        <v>13720</v>
      </c>
      <c r="H2100" s="118">
        <f t="shared" si="195"/>
        <v>11.067635438377224</v>
      </c>
      <c r="I2100" s="134" t="str">
        <f t="shared" si="196"/>
        <v>A-0905</v>
      </c>
      <c r="J2100" s="134" t="str">
        <f t="shared" si="197"/>
        <v>A-0905</v>
      </c>
      <c r="K2100" s="183">
        <f>H2100+M2100*0.001</f>
        <v>11.079589438377223</v>
      </c>
      <c r="L2100" s="118">
        <v>15951.316000000001</v>
      </c>
      <c r="M2100" s="208">
        <v>11.954000000000001</v>
      </c>
      <c r="N2100" s="118">
        <v>11.949</v>
      </c>
      <c r="O2100" s="115" t="s">
        <v>8183</v>
      </c>
      <c r="P2100" s="115"/>
      <c r="Q2100" s="119" t="str">
        <f>Y2100*100 &amp; "% ," &amp; O2100 &amp; " " &amp; P2100 &amp; " " &amp; AG2100</f>
        <v xml:space="preserve">0% ,Weld (WELD)  </v>
      </c>
      <c r="R2100" s="115"/>
      <c r="S2100" s="186"/>
      <c r="T2100" s="186"/>
      <c r="U2100" s="181">
        <v>360</v>
      </c>
      <c r="V2100" s="120">
        <v>14.3</v>
      </c>
      <c r="W2100" s="188"/>
      <c r="X2100" s="188"/>
      <c r="Y2100" s="122"/>
      <c r="Z2100" s="122"/>
      <c r="AA2100" s="122"/>
      <c r="AB2100" s="119"/>
      <c r="AC2100" s="123"/>
      <c r="AD2100" s="123"/>
      <c r="AE2100" s="123"/>
      <c r="AF2100" s="123" t="str">
        <f t="shared" si="193"/>
        <v xml:space="preserve"> </v>
      </c>
      <c r="AG2100" s="123" t="str">
        <f t="shared" si="194"/>
        <v/>
      </c>
      <c r="AH2100" s="119" t="s">
        <v>8184</v>
      </c>
      <c r="AI2100" s="121"/>
    </row>
    <row r="2101" spans="2:35" ht="13.2">
      <c r="B2101" s="150">
        <v>20910</v>
      </c>
      <c r="C2101" s="124">
        <v>2076</v>
      </c>
      <c r="D2101" s="124">
        <v>19.677584195390761</v>
      </c>
      <c r="E2101" s="124" t="s">
        <v>6447</v>
      </c>
      <c r="F2101" s="124" t="s">
        <v>6447</v>
      </c>
      <c r="G2101" s="126">
        <v>13730</v>
      </c>
      <c r="H2101" s="127">
        <f t="shared" si="195"/>
        <v>11.07963739255848</v>
      </c>
      <c r="I2101" s="135" t="str">
        <f t="shared" si="196"/>
        <v>A-0906</v>
      </c>
      <c r="J2101" s="135" t="str">
        <f t="shared" si="197"/>
        <v>A-0906</v>
      </c>
      <c r="K2101" s="183">
        <f>H2101+M2101*0.001</f>
        <v>11.091586392558479</v>
      </c>
      <c r="L2101" s="127">
        <v>15963.263999999999</v>
      </c>
      <c r="M2101" s="208">
        <v>11.949</v>
      </c>
      <c r="N2101" s="127">
        <v>11.8</v>
      </c>
      <c r="O2101" s="124" t="s">
        <v>8183</v>
      </c>
      <c r="P2101" s="124"/>
      <c r="Q2101" s="128" t="str">
        <f>Y2101*100 &amp; "% ," &amp; O2101 &amp; " " &amp; P2101 &amp; " " &amp; AG2101</f>
        <v xml:space="preserve">0% ,Weld (WELD)  </v>
      </c>
      <c r="R2101" s="124"/>
      <c r="S2101" s="186"/>
      <c r="T2101" s="186"/>
      <c r="U2101" s="181">
        <v>360</v>
      </c>
      <c r="V2101" s="129">
        <v>14.3</v>
      </c>
      <c r="W2101" s="173"/>
      <c r="X2101" s="173"/>
      <c r="Y2101" s="131"/>
      <c r="Z2101" s="131"/>
      <c r="AA2101" s="131"/>
      <c r="AB2101" s="128"/>
      <c r="AC2101" s="132"/>
      <c r="AD2101" s="132"/>
      <c r="AE2101" s="132"/>
      <c r="AF2101" s="132" t="str">
        <f t="shared" si="193"/>
        <v xml:space="preserve"> </v>
      </c>
      <c r="AG2101" s="132" t="str">
        <f t="shared" si="194"/>
        <v/>
      </c>
      <c r="AH2101" s="128" t="s">
        <v>8184</v>
      </c>
      <c r="AI2101" s="130"/>
    </row>
    <row r="2102" spans="2:35" ht="13.2">
      <c r="B2102" s="149">
        <v>20920</v>
      </c>
      <c r="C2102" s="115">
        <v>2077</v>
      </c>
      <c r="D2102" s="115">
        <v>19.689585062909469</v>
      </c>
      <c r="E2102" s="115" t="s">
        <v>6448</v>
      </c>
      <c r="F2102" s="115" t="s">
        <v>6448</v>
      </c>
      <c r="G2102" s="117">
        <v>13740</v>
      </c>
      <c r="H2102" s="118">
        <f t="shared" si="195"/>
        <v>11.09147689948939</v>
      </c>
      <c r="I2102" s="134" t="str">
        <f t="shared" si="196"/>
        <v>A-0907</v>
      </c>
      <c r="J2102" s="134" t="str">
        <f t="shared" si="197"/>
        <v>A-0907</v>
      </c>
      <c r="K2102" s="183">
        <f>H2102+M2102*0.001</f>
        <v>11.103276899489389</v>
      </c>
      <c r="L2102" s="118">
        <v>15975.064</v>
      </c>
      <c r="M2102" s="208">
        <v>11.8</v>
      </c>
      <c r="N2102" s="118">
        <v>11.962999999999999</v>
      </c>
      <c r="O2102" s="115" t="s">
        <v>8183</v>
      </c>
      <c r="P2102" s="115"/>
      <c r="Q2102" s="119" t="str">
        <f>Y2102*100 &amp; "% ," &amp; O2102 &amp; " " &amp; P2102 &amp; " " &amp; AG2102</f>
        <v xml:space="preserve">0% ,Weld (WELD)  </v>
      </c>
      <c r="R2102" s="115"/>
      <c r="S2102" s="186"/>
      <c r="T2102" s="186"/>
      <c r="U2102" s="181">
        <v>360</v>
      </c>
      <c r="V2102" s="120">
        <v>14.3</v>
      </c>
      <c r="W2102" s="188"/>
      <c r="X2102" s="188"/>
      <c r="Y2102" s="122"/>
      <c r="Z2102" s="122"/>
      <c r="AA2102" s="122"/>
      <c r="AB2102" s="119"/>
      <c r="AC2102" s="123"/>
      <c r="AD2102" s="123"/>
      <c r="AE2102" s="123"/>
      <c r="AF2102" s="123" t="str">
        <f t="shared" si="193"/>
        <v xml:space="preserve"> </v>
      </c>
      <c r="AG2102" s="123" t="str">
        <f t="shared" si="194"/>
        <v/>
      </c>
      <c r="AH2102" s="119" t="s">
        <v>8184</v>
      </c>
      <c r="AI2102" s="121"/>
    </row>
    <row r="2103" spans="2:35" ht="13.2">
      <c r="B2103" s="150">
        <v>20930</v>
      </c>
      <c r="C2103" s="124">
        <v>2078</v>
      </c>
      <c r="D2103" s="124">
        <v>19.701583930427933</v>
      </c>
      <c r="E2103" s="124" t="s">
        <v>6449</v>
      </c>
      <c r="F2103" s="124" t="s">
        <v>6449</v>
      </c>
      <c r="G2103" s="126">
        <v>13750</v>
      </c>
      <c r="H2103" s="127">
        <f t="shared" si="195"/>
        <v>11.103487010616394</v>
      </c>
      <c r="I2103" s="135" t="str">
        <f t="shared" si="196"/>
        <v>A-0908</v>
      </c>
      <c r="J2103" s="135" t="str">
        <f t="shared" si="197"/>
        <v>A-0908</v>
      </c>
      <c r="K2103" s="183">
        <f>H2103+M2103*0.001</f>
        <v>11.115450010616394</v>
      </c>
      <c r="L2103" s="127">
        <v>15987.027</v>
      </c>
      <c r="M2103" s="208">
        <v>11.962999999999999</v>
      </c>
      <c r="N2103" s="127">
        <v>11.968999999999999</v>
      </c>
      <c r="O2103" s="124" t="s">
        <v>8183</v>
      </c>
      <c r="P2103" s="124"/>
      <c r="Q2103" s="128" t="str">
        <f>Y2103*100 &amp; "% ," &amp; O2103 &amp; " " &amp; P2103 &amp; " " &amp; AG2103</f>
        <v xml:space="preserve">0% ,Weld (WELD)  </v>
      </c>
      <c r="R2103" s="124"/>
      <c r="S2103" s="186"/>
      <c r="T2103" s="186"/>
      <c r="U2103" s="181">
        <v>360</v>
      </c>
      <c r="V2103" s="129">
        <v>14.3</v>
      </c>
      <c r="W2103" s="173"/>
      <c r="X2103" s="173"/>
      <c r="Y2103" s="131"/>
      <c r="Z2103" s="131"/>
      <c r="AA2103" s="131"/>
      <c r="AB2103" s="128"/>
      <c r="AC2103" s="132"/>
      <c r="AD2103" s="132"/>
      <c r="AE2103" s="132"/>
      <c r="AF2103" s="132" t="str">
        <f t="shared" si="193"/>
        <v xml:space="preserve"> </v>
      </c>
      <c r="AG2103" s="132" t="str">
        <f t="shared" si="194"/>
        <v/>
      </c>
      <c r="AH2103" s="128" t="s">
        <v>8184</v>
      </c>
      <c r="AI2103" s="130"/>
    </row>
    <row r="2104" spans="2:35" ht="13.2">
      <c r="B2104" s="149">
        <v>20940</v>
      </c>
      <c r="C2104" s="115">
        <v>2079</v>
      </c>
      <c r="D2104" s="115">
        <v>19.71358279794676</v>
      </c>
      <c r="E2104" s="115" t="s">
        <v>6450</v>
      </c>
      <c r="F2104" s="115" t="s">
        <v>6450</v>
      </c>
      <c r="G2104" s="117">
        <v>13750</v>
      </c>
      <c r="H2104" s="118">
        <f t="shared" si="195"/>
        <v>11.103487010616394</v>
      </c>
      <c r="I2104" s="134" t="str">
        <f t="shared" si="196"/>
        <v>A-0908</v>
      </c>
      <c r="J2104" s="134" t="str">
        <f t="shared" si="197"/>
        <v>A-0908</v>
      </c>
      <c r="K2104" s="183">
        <f>H2104+M2104*0.001</f>
        <v>11.103585010616394</v>
      </c>
      <c r="L2104" s="118">
        <v>15987.125</v>
      </c>
      <c r="M2104" s="208">
        <v>9.8000000000000004E-2</v>
      </c>
      <c r="N2104" s="118">
        <v>11.968999999999999</v>
      </c>
      <c r="O2104" s="115" t="s">
        <v>8198</v>
      </c>
      <c r="P2104" s="115" t="s">
        <v>8250</v>
      </c>
      <c r="Q2104" s="119" t="str">
        <f>Y2104*100 &amp; "% ," &amp; O2104 &amp; " " &amp; P2104 &amp; " " &amp; AG2104</f>
        <v>4% ,Anomaly (ANOM) Corrosion (CORR) (&gt;0.05mm)</v>
      </c>
      <c r="R2104" s="115" t="s">
        <v>8210</v>
      </c>
      <c r="S2104" s="186" t="s">
        <v>8209</v>
      </c>
      <c r="T2104" s="186">
        <v>0.22916666666666666</v>
      </c>
      <c r="U2104" s="181">
        <v>193.5</v>
      </c>
      <c r="V2104" s="120">
        <v>14.3</v>
      </c>
      <c r="W2104" s="188">
        <v>17</v>
      </c>
      <c r="X2104" s="188">
        <v>35</v>
      </c>
      <c r="Y2104" s="122">
        <v>0.04</v>
      </c>
      <c r="Z2104" s="122">
        <v>0.04</v>
      </c>
      <c r="AA2104" s="134">
        <f t="shared" ref="AA2104:AA2109" si="198">V2104*Y2104</f>
        <v>0.57200000000000006</v>
      </c>
      <c r="AB2104" s="119" t="s">
        <v>8238</v>
      </c>
      <c r="AC2104" s="123">
        <v>0.82599999999999996</v>
      </c>
      <c r="AD2104" s="123">
        <f t="shared" ref="AD2104:AD2109" si="199">$AC$2/AC2104</f>
        <v>94.915254237288153</v>
      </c>
      <c r="AE2104" s="123">
        <f t="shared" ref="AE2104:AE2109" si="200">AD2104*$AC$3</f>
        <v>153.76271186440681</v>
      </c>
      <c r="AF2104" s="123" t="str">
        <f t="shared" si="193"/>
        <v>*</v>
      </c>
      <c r="AG2104" s="123" t="str">
        <f t="shared" si="194"/>
        <v>(&gt;0.05mm)</v>
      </c>
      <c r="AH2104" s="119" t="s">
        <v>8255</v>
      </c>
      <c r="AI2104" s="121">
        <v>554</v>
      </c>
    </row>
    <row r="2105" spans="2:35" ht="13.2">
      <c r="B2105" s="150">
        <v>20950</v>
      </c>
      <c r="C2105" s="124">
        <v>2080</v>
      </c>
      <c r="D2105" s="124">
        <v>19.725585665465339</v>
      </c>
      <c r="E2105" s="124" t="s">
        <v>6451</v>
      </c>
      <c r="F2105" s="124" t="s">
        <v>6451</v>
      </c>
      <c r="G2105" s="126">
        <v>13750</v>
      </c>
      <c r="H2105" s="127">
        <f t="shared" si="195"/>
        <v>11.103487010616394</v>
      </c>
      <c r="I2105" s="135" t="str">
        <f t="shared" si="196"/>
        <v>A-0908</v>
      </c>
      <c r="J2105" s="135" t="str">
        <f t="shared" si="197"/>
        <v>A-0908</v>
      </c>
      <c r="K2105" s="183">
        <f>H2105+M2105*0.001</f>
        <v>11.103589010616394</v>
      </c>
      <c r="L2105" s="127">
        <v>15987.129000000001</v>
      </c>
      <c r="M2105" s="208">
        <v>0.10199999999999999</v>
      </c>
      <c r="N2105" s="127">
        <v>11.968999999999999</v>
      </c>
      <c r="O2105" s="124" t="s">
        <v>8198</v>
      </c>
      <c r="P2105" s="124" t="s">
        <v>8250</v>
      </c>
      <c r="Q2105" s="128" t="str">
        <f>Y2105*100 &amp; "% ," &amp; O2105 &amp; " " &amp; P2105 &amp; " " &amp; AG2105</f>
        <v>7% ,Anomaly (ANOM) Corrosion (CORR) (&gt;0.05mm)</v>
      </c>
      <c r="R2105" s="124" t="s">
        <v>8200</v>
      </c>
      <c r="S2105" s="186" t="s">
        <v>8251</v>
      </c>
      <c r="T2105" s="186">
        <v>0.16666666666666666</v>
      </c>
      <c r="U2105" s="181">
        <v>240</v>
      </c>
      <c r="V2105" s="129">
        <v>14.3</v>
      </c>
      <c r="W2105" s="173">
        <v>17</v>
      </c>
      <c r="X2105" s="173">
        <v>33</v>
      </c>
      <c r="Y2105" s="131">
        <v>7.0000000000000007E-2</v>
      </c>
      <c r="Z2105" s="131">
        <v>7.0000000000000007E-2</v>
      </c>
      <c r="AA2105" s="135">
        <f t="shared" si="198"/>
        <v>1.0010000000000001</v>
      </c>
      <c r="AB2105" s="128" t="s">
        <v>8238</v>
      </c>
      <c r="AC2105" s="132">
        <v>0.82599999999999996</v>
      </c>
      <c r="AD2105" s="132">
        <f t="shared" si="199"/>
        <v>94.915254237288153</v>
      </c>
      <c r="AE2105" s="132">
        <f t="shared" si="200"/>
        <v>153.76271186440681</v>
      </c>
      <c r="AF2105" s="132" t="str">
        <f t="shared" si="193"/>
        <v>*</v>
      </c>
      <c r="AG2105" s="132" t="str">
        <f t="shared" si="194"/>
        <v>(&gt;0.05mm)</v>
      </c>
      <c r="AH2105" s="128" t="s">
        <v>8255</v>
      </c>
      <c r="AI2105" s="130">
        <v>555</v>
      </c>
    </row>
    <row r="2106" spans="2:35" ht="13.2">
      <c r="B2106" s="149">
        <v>20960</v>
      </c>
      <c r="C2106" s="115">
        <v>2081</v>
      </c>
      <c r="D2106" s="115">
        <v>19.737585532983747</v>
      </c>
      <c r="E2106" s="115" t="s">
        <v>6452</v>
      </c>
      <c r="F2106" s="115" t="s">
        <v>6452</v>
      </c>
      <c r="G2106" s="117">
        <v>13750</v>
      </c>
      <c r="H2106" s="118">
        <f t="shared" si="195"/>
        <v>11.103487010616394</v>
      </c>
      <c r="I2106" s="134" t="str">
        <f t="shared" si="196"/>
        <v>A-0908</v>
      </c>
      <c r="J2106" s="134" t="str">
        <f t="shared" si="197"/>
        <v>A-0908</v>
      </c>
      <c r="K2106" s="183">
        <f>H2106+M2106*0.001</f>
        <v>11.103647010616394</v>
      </c>
      <c r="L2106" s="118">
        <v>15987.187</v>
      </c>
      <c r="M2106" s="208">
        <v>0.16</v>
      </c>
      <c r="N2106" s="118">
        <v>11.968999999999999</v>
      </c>
      <c r="O2106" s="115" t="s">
        <v>8198</v>
      </c>
      <c r="P2106" s="115" t="s">
        <v>8250</v>
      </c>
      <c r="Q2106" s="119" t="str">
        <f>Y2106*100 &amp; "% ," &amp; O2106 &amp; " " &amp; P2106 &amp; " " &amp; AG2106</f>
        <v>4% ,Anomaly (ANOM) Corrosion (CORR) (&gt;0.05mm)</v>
      </c>
      <c r="R2106" s="115" t="s">
        <v>8200</v>
      </c>
      <c r="S2106" s="186" t="s">
        <v>8201</v>
      </c>
      <c r="T2106" s="186">
        <v>0.21875</v>
      </c>
      <c r="U2106" s="181">
        <v>201.75</v>
      </c>
      <c r="V2106" s="120">
        <v>14.3</v>
      </c>
      <c r="W2106" s="188">
        <v>28</v>
      </c>
      <c r="X2106" s="188">
        <v>30</v>
      </c>
      <c r="Y2106" s="122">
        <v>0.04</v>
      </c>
      <c r="Z2106" s="122">
        <v>0.04</v>
      </c>
      <c r="AA2106" s="134">
        <f t="shared" si="198"/>
        <v>0.57200000000000006</v>
      </c>
      <c r="AB2106" s="119" t="s">
        <v>8238</v>
      </c>
      <c r="AC2106" s="123">
        <v>0.82599999999999996</v>
      </c>
      <c r="AD2106" s="123">
        <f t="shared" si="199"/>
        <v>94.915254237288153</v>
      </c>
      <c r="AE2106" s="123">
        <f t="shared" si="200"/>
        <v>153.76271186440681</v>
      </c>
      <c r="AF2106" s="123" t="str">
        <f t="shared" si="193"/>
        <v>*</v>
      </c>
      <c r="AG2106" s="123" t="str">
        <f t="shared" si="194"/>
        <v>(&gt;0.05mm)</v>
      </c>
      <c r="AH2106" s="119" t="s">
        <v>8255</v>
      </c>
      <c r="AI2106" s="121">
        <v>556</v>
      </c>
    </row>
    <row r="2107" spans="2:35" ht="13.2">
      <c r="B2107" s="150">
        <v>20970</v>
      </c>
      <c r="C2107" s="124">
        <v>2082</v>
      </c>
      <c r="D2107" s="124">
        <v>19.749570400502364</v>
      </c>
      <c r="E2107" s="124" t="s">
        <v>6453</v>
      </c>
      <c r="F2107" s="124" t="s">
        <v>6453</v>
      </c>
      <c r="G2107" s="126">
        <v>13750</v>
      </c>
      <c r="H2107" s="127">
        <f t="shared" si="195"/>
        <v>11.103487010616394</v>
      </c>
      <c r="I2107" s="135" t="str">
        <f t="shared" si="196"/>
        <v>A-0908</v>
      </c>
      <c r="J2107" s="135" t="str">
        <f t="shared" si="197"/>
        <v>A-0908</v>
      </c>
      <c r="K2107" s="183">
        <f>H2107+M2107*0.001</f>
        <v>11.103681010616395</v>
      </c>
      <c r="L2107" s="127">
        <v>15987.221</v>
      </c>
      <c r="M2107" s="208">
        <v>0.19400000000000001</v>
      </c>
      <c r="N2107" s="127">
        <v>11.968999999999999</v>
      </c>
      <c r="O2107" s="124" t="s">
        <v>8198</v>
      </c>
      <c r="P2107" s="124" t="s">
        <v>8250</v>
      </c>
      <c r="Q2107" s="128" t="str">
        <f>Y2107*100 &amp; "% ," &amp; O2107 &amp; " " &amp; P2107 &amp; " " &amp; AG2107</f>
        <v>9% ,Anomaly (ANOM) Corrosion (CORR) (&gt;0.05mm)</v>
      </c>
      <c r="R2107" s="124" t="s">
        <v>8256</v>
      </c>
      <c r="S2107" s="186" t="s">
        <v>8251</v>
      </c>
      <c r="T2107" s="186">
        <v>0.16666666666666666</v>
      </c>
      <c r="U2107" s="181">
        <v>240</v>
      </c>
      <c r="V2107" s="129">
        <v>14.3</v>
      </c>
      <c r="W2107" s="173">
        <v>12</v>
      </c>
      <c r="X2107" s="173">
        <v>15</v>
      </c>
      <c r="Y2107" s="131">
        <v>0.09</v>
      </c>
      <c r="Z2107" s="131">
        <v>0.09</v>
      </c>
      <c r="AA2107" s="135">
        <f t="shared" si="198"/>
        <v>1.2869999999999999</v>
      </c>
      <c r="AB2107" s="128" t="s">
        <v>8238</v>
      </c>
      <c r="AC2107" s="132">
        <v>0.82599999999999996</v>
      </c>
      <c r="AD2107" s="132">
        <f t="shared" si="199"/>
        <v>94.915254237288153</v>
      </c>
      <c r="AE2107" s="132">
        <f t="shared" si="200"/>
        <v>153.76271186440681</v>
      </c>
      <c r="AF2107" s="132" t="str">
        <f t="shared" si="193"/>
        <v>*</v>
      </c>
      <c r="AG2107" s="132" t="str">
        <f t="shared" si="194"/>
        <v>(&gt;0.05mm)</v>
      </c>
      <c r="AH2107" s="128" t="s">
        <v>8255</v>
      </c>
      <c r="AI2107" s="130">
        <v>557</v>
      </c>
    </row>
    <row r="2108" spans="2:35" ht="13.2">
      <c r="B2108" s="149">
        <v>20980</v>
      </c>
      <c r="C2108" s="115">
        <v>2083</v>
      </c>
      <c r="D2108" s="115">
        <v>19.761567268020958</v>
      </c>
      <c r="E2108" s="115" t="s">
        <v>6454</v>
      </c>
      <c r="F2108" s="115" t="s">
        <v>6454</v>
      </c>
      <c r="G2108" s="117">
        <v>13750</v>
      </c>
      <c r="H2108" s="118">
        <f t="shared" si="195"/>
        <v>11.103487010616394</v>
      </c>
      <c r="I2108" s="134" t="str">
        <f t="shared" si="196"/>
        <v>A-0908</v>
      </c>
      <c r="J2108" s="134" t="str">
        <f t="shared" si="197"/>
        <v>A-0908</v>
      </c>
      <c r="K2108" s="183">
        <f>H2108+M2108*0.001</f>
        <v>11.103731010616395</v>
      </c>
      <c r="L2108" s="118">
        <v>15987.271000000001</v>
      </c>
      <c r="M2108" s="208">
        <v>0.24399999999999999</v>
      </c>
      <c r="N2108" s="118">
        <v>11.968999999999999</v>
      </c>
      <c r="O2108" s="115" t="s">
        <v>8198</v>
      </c>
      <c r="P2108" s="115" t="s">
        <v>8250</v>
      </c>
      <c r="Q2108" s="119" t="str">
        <f>Y2108*100 &amp; "% ," &amp; O2108 &amp; " " &amp; P2108 &amp; " " &amp; AG2108</f>
        <v>5% ,Anomaly (ANOM) Corrosion (CORR) (&gt;0.05mm)</v>
      </c>
      <c r="R2108" s="115" t="s">
        <v>8200</v>
      </c>
      <c r="S2108" s="186" t="s">
        <v>8251</v>
      </c>
      <c r="T2108" s="186">
        <v>0.16666666666666666</v>
      </c>
      <c r="U2108" s="181">
        <v>240</v>
      </c>
      <c r="V2108" s="120">
        <v>14.3</v>
      </c>
      <c r="W2108" s="188">
        <v>24</v>
      </c>
      <c r="X2108" s="188">
        <v>27</v>
      </c>
      <c r="Y2108" s="122">
        <v>0.05</v>
      </c>
      <c r="Z2108" s="122">
        <v>0.05</v>
      </c>
      <c r="AA2108" s="134">
        <f t="shared" si="198"/>
        <v>0.71500000000000008</v>
      </c>
      <c r="AB2108" s="119" t="s">
        <v>8238</v>
      </c>
      <c r="AC2108" s="123">
        <v>0.82599999999999996</v>
      </c>
      <c r="AD2108" s="123">
        <f t="shared" si="199"/>
        <v>94.915254237288153</v>
      </c>
      <c r="AE2108" s="123">
        <f t="shared" si="200"/>
        <v>153.76271186440681</v>
      </c>
      <c r="AF2108" s="123" t="str">
        <f t="shared" si="193"/>
        <v>*</v>
      </c>
      <c r="AG2108" s="123" t="str">
        <f t="shared" si="194"/>
        <v>(&gt;0.05mm)</v>
      </c>
      <c r="AH2108" s="119" t="s">
        <v>8255</v>
      </c>
      <c r="AI2108" s="121">
        <v>558</v>
      </c>
    </row>
    <row r="2109" spans="2:35" ht="13.2">
      <c r="B2109" s="150">
        <v>20990</v>
      </c>
      <c r="C2109" s="124">
        <v>2084</v>
      </c>
      <c r="D2109" s="124">
        <v>19.773566135539788</v>
      </c>
      <c r="E2109" s="124" t="s">
        <v>6455</v>
      </c>
      <c r="F2109" s="124" t="s">
        <v>6455</v>
      </c>
      <c r="G2109" s="126">
        <v>13750</v>
      </c>
      <c r="H2109" s="127">
        <f t="shared" si="195"/>
        <v>11.103487010616394</v>
      </c>
      <c r="I2109" s="135" t="str">
        <f t="shared" si="196"/>
        <v>A-0908</v>
      </c>
      <c r="J2109" s="135" t="str">
        <f t="shared" si="197"/>
        <v>A-0908</v>
      </c>
      <c r="K2109" s="183">
        <f>H2109+M2109*0.001</f>
        <v>11.103824010616394</v>
      </c>
      <c r="L2109" s="127">
        <v>15987.364</v>
      </c>
      <c r="M2109" s="208">
        <v>0.33700000000000002</v>
      </c>
      <c r="N2109" s="127">
        <v>11.968999999999999</v>
      </c>
      <c r="O2109" s="124" t="s">
        <v>8198</v>
      </c>
      <c r="P2109" s="124" t="s">
        <v>8250</v>
      </c>
      <c r="Q2109" s="128" t="str">
        <f>Y2109*100 &amp; "% ," &amp; O2109 &amp; " " &amp; P2109 &amp; " " &amp; AG2109</f>
        <v xml:space="preserve">4% ,Anomaly (ANOM) Corrosion (CORR) </v>
      </c>
      <c r="R2109" s="124" t="s">
        <v>8200</v>
      </c>
      <c r="S2109" s="186" t="s">
        <v>8236</v>
      </c>
      <c r="T2109" s="186">
        <v>0.17708333333333334</v>
      </c>
      <c r="U2109" s="181">
        <v>231.75</v>
      </c>
      <c r="V2109" s="129">
        <v>14.3</v>
      </c>
      <c r="W2109" s="173">
        <v>24</v>
      </c>
      <c r="X2109" s="173">
        <v>34</v>
      </c>
      <c r="Y2109" s="131">
        <v>0.04</v>
      </c>
      <c r="Z2109" s="131">
        <v>0.04</v>
      </c>
      <c r="AA2109" s="135">
        <f t="shared" si="198"/>
        <v>0.57200000000000006</v>
      </c>
      <c r="AB2109" s="128" t="s">
        <v>8238</v>
      </c>
      <c r="AC2109" s="132">
        <v>0.82599999999999996</v>
      </c>
      <c r="AD2109" s="132">
        <f t="shared" si="199"/>
        <v>94.915254237288153</v>
      </c>
      <c r="AE2109" s="132">
        <f t="shared" si="200"/>
        <v>153.76271186440681</v>
      </c>
      <c r="AF2109" s="132" t="str">
        <f t="shared" si="193"/>
        <v xml:space="preserve"> </v>
      </c>
      <c r="AG2109" s="132" t="str">
        <f t="shared" si="194"/>
        <v/>
      </c>
      <c r="AH2109" s="128" t="s">
        <v>8252</v>
      </c>
      <c r="AI2109" s="130">
        <v>559</v>
      </c>
    </row>
    <row r="2110" spans="2:35" ht="13.2">
      <c r="B2110" s="149">
        <v>21000</v>
      </c>
      <c r="C2110" s="115">
        <v>2085</v>
      </c>
      <c r="D2110" s="115">
        <v>19.785564003058308</v>
      </c>
      <c r="E2110" s="115" t="s">
        <v>6456</v>
      </c>
      <c r="F2110" s="115" t="s">
        <v>6456</v>
      </c>
      <c r="G2110" s="117">
        <v>13750</v>
      </c>
      <c r="H2110" s="118">
        <f t="shared" si="195"/>
        <v>11.103487010616394</v>
      </c>
      <c r="I2110" s="134" t="str">
        <f t="shared" si="196"/>
        <v>A-0908</v>
      </c>
      <c r="J2110" s="134" t="str">
        <f t="shared" si="197"/>
        <v>A-0908</v>
      </c>
      <c r="K2110" s="183">
        <f>H2110+M2110*0.001</f>
        <v>11.114145010616394</v>
      </c>
      <c r="L2110" s="118">
        <v>15997.684999999999</v>
      </c>
      <c r="M2110" s="208">
        <v>10.657999999999999</v>
      </c>
      <c r="N2110" s="118">
        <v>11.968999999999999</v>
      </c>
      <c r="O2110" s="115" t="s">
        <v>8198</v>
      </c>
      <c r="P2110" s="115" t="s">
        <v>8207</v>
      </c>
      <c r="Q2110" s="119" t="str">
        <f>Y2110*100 &amp; "% ," &amp; O2110 &amp; " " &amp; P2110 &amp; " " &amp; AG2110</f>
        <v xml:space="preserve">15% ,Anomaly (ANOM) Pipe Mill Anomaly Cluster (MIAC) </v>
      </c>
      <c r="R2110" s="115" t="s">
        <v>8208</v>
      </c>
      <c r="S2110" s="186" t="s">
        <v>8251</v>
      </c>
      <c r="T2110" s="186">
        <v>0.16666666666666666</v>
      </c>
      <c r="U2110" s="181">
        <v>240</v>
      </c>
      <c r="V2110" s="120">
        <v>14.3</v>
      </c>
      <c r="W2110" s="188">
        <v>101</v>
      </c>
      <c r="X2110" s="188">
        <v>149</v>
      </c>
      <c r="Y2110" s="122">
        <v>0.15</v>
      </c>
      <c r="Z2110" s="122">
        <v>0.13</v>
      </c>
      <c r="AA2110" s="122"/>
      <c r="AB2110" s="119" t="s">
        <v>8202</v>
      </c>
      <c r="AC2110" s="123"/>
      <c r="AD2110" s="123"/>
      <c r="AE2110" s="123"/>
      <c r="AF2110" s="123" t="str">
        <f t="shared" si="193"/>
        <v xml:space="preserve"> </v>
      </c>
      <c r="AG2110" s="123" t="str">
        <f t="shared" si="194"/>
        <v/>
      </c>
      <c r="AH2110" s="119" t="s">
        <v>8203</v>
      </c>
      <c r="AI2110" s="121">
        <v>560</v>
      </c>
    </row>
    <row r="2111" spans="2:35" ht="13.2">
      <c r="B2111" s="150">
        <v>21010</v>
      </c>
      <c r="C2111" s="124">
        <v>2086</v>
      </c>
      <c r="D2111" s="124">
        <v>19.797566870576883</v>
      </c>
      <c r="E2111" s="124" t="s">
        <v>6457</v>
      </c>
      <c r="F2111" s="124" t="s">
        <v>6457</v>
      </c>
      <c r="G2111" s="126">
        <v>13750</v>
      </c>
      <c r="H2111" s="127">
        <f t="shared" si="195"/>
        <v>11.103487010616394</v>
      </c>
      <c r="I2111" s="135" t="str">
        <f t="shared" si="196"/>
        <v>A-0908</v>
      </c>
      <c r="J2111" s="135" t="str">
        <f t="shared" si="197"/>
        <v>A-0908</v>
      </c>
      <c r="K2111" s="183">
        <f>H2111+M2111*0.001</f>
        <v>11.114209010616394</v>
      </c>
      <c r="L2111" s="127">
        <v>15997.749</v>
      </c>
      <c r="M2111" s="208">
        <v>10.722</v>
      </c>
      <c r="N2111" s="127">
        <v>11.968999999999999</v>
      </c>
      <c r="O2111" s="124" t="s">
        <v>8198</v>
      </c>
      <c r="P2111" s="124" t="s">
        <v>8199</v>
      </c>
      <c r="Q2111" s="128" t="str">
        <f>Y2111*100 &amp; "% ," &amp; O2111 &amp; " " &amp; P2111 &amp; " " &amp; AG2111</f>
        <v>5% ,Anomaly (ANOM) Pipe Mill Anomaly (MIAN) (&gt;0.05mm)</v>
      </c>
      <c r="R2111" s="124" t="s">
        <v>8208</v>
      </c>
      <c r="S2111" s="186" t="s">
        <v>8213</v>
      </c>
      <c r="T2111" s="186">
        <v>0.23958333333333334</v>
      </c>
      <c r="U2111" s="181">
        <v>185.25</v>
      </c>
      <c r="V2111" s="129">
        <v>14.3</v>
      </c>
      <c r="W2111" s="173">
        <v>87</v>
      </c>
      <c r="X2111" s="173">
        <v>184</v>
      </c>
      <c r="Y2111" s="131">
        <v>0.05</v>
      </c>
      <c r="Z2111" s="131">
        <v>0.05</v>
      </c>
      <c r="AA2111" s="131"/>
      <c r="AB2111" s="128" t="s">
        <v>8202</v>
      </c>
      <c r="AC2111" s="132"/>
      <c r="AD2111" s="132"/>
      <c r="AE2111" s="132"/>
      <c r="AF2111" s="132" t="str">
        <f t="shared" si="193"/>
        <v>*</v>
      </c>
      <c r="AG2111" s="132" t="str">
        <f t="shared" si="194"/>
        <v>(&gt;0.05mm)</v>
      </c>
      <c r="AH2111" s="128" t="s">
        <v>8205</v>
      </c>
      <c r="AI2111" s="130">
        <v>561</v>
      </c>
    </row>
    <row r="2112" spans="2:35" ht="13.2">
      <c r="B2112" s="149">
        <v>21020</v>
      </c>
      <c r="C2112" s="115">
        <v>2087</v>
      </c>
      <c r="D2112" s="115">
        <v>19.809567738095588</v>
      </c>
      <c r="E2112" s="115" t="s">
        <v>6458</v>
      </c>
      <c r="F2112" s="115" t="s">
        <v>6458</v>
      </c>
      <c r="G2112" s="117">
        <v>13750</v>
      </c>
      <c r="H2112" s="118">
        <f t="shared" si="195"/>
        <v>11.103487010616394</v>
      </c>
      <c r="I2112" s="134" t="str">
        <f t="shared" si="196"/>
        <v>A-0908</v>
      </c>
      <c r="J2112" s="134" t="str">
        <f t="shared" si="197"/>
        <v>A-0908</v>
      </c>
      <c r="K2112" s="183">
        <f>H2112+M2112*0.001</f>
        <v>11.114625010616395</v>
      </c>
      <c r="L2112" s="118">
        <v>15998.164000000001</v>
      </c>
      <c r="M2112" s="208">
        <v>11.138</v>
      </c>
      <c r="N2112" s="118">
        <v>11.968999999999999</v>
      </c>
      <c r="O2112" s="115" t="s">
        <v>8198</v>
      </c>
      <c r="P2112" s="115" t="s">
        <v>8207</v>
      </c>
      <c r="Q2112" s="119" t="str">
        <f>Y2112*100 &amp; "% ," &amp; O2112 &amp; " " &amp; P2112 &amp; " " &amp; AG2112</f>
        <v xml:space="preserve">7% ,Anomaly (ANOM) Pipe Mill Anomaly Cluster (MIAC) </v>
      </c>
      <c r="R2112" s="115" t="s">
        <v>8208</v>
      </c>
      <c r="S2112" s="186" t="s">
        <v>8262</v>
      </c>
      <c r="T2112" s="186">
        <v>6.25E-2</v>
      </c>
      <c r="U2112" s="181">
        <v>313.5</v>
      </c>
      <c r="V2112" s="120">
        <v>14.3</v>
      </c>
      <c r="W2112" s="188">
        <v>170</v>
      </c>
      <c r="X2112" s="188">
        <v>466</v>
      </c>
      <c r="Y2112" s="122">
        <v>7.0000000000000007E-2</v>
      </c>
      <c r="Z2112" s="122">
        <v>0.06</v>
      </c>
      <c r="AA2112" s="122"/>
      <c r="AB2112" s="119" t="s">
        <v>8202</v>
      </c>
      <c r="AC2112" s="123"/>
      <c r="AD2112" s="123"/>
      <c r="AE2112" s="123"/>
      <c r="AF2112" s="123" t="str">
        <f t="shared" si="193"/>
        <v xml:space="preserve"> </v>
      </c>
      <c r="AG2112" s="123" t="str">
        <f t="shared" si="194"/>
        <v/>
      </c>
      <c r="AH2112" s="119" t="s">
        <v>8203</v>
      </c>
      <c r="AI2112" s="121">
        <v>562</v>
      </c>
    </row>
    <row r="2113" spans="2:35" ht="13.2">
      <c r="B2113" s="150">
        <v>21030</v>
      </c>
      <c r="C2113" s="124">
        <v>2088</v>
      </c>
      <c r="D2113" s="124">
        <v>19.82157160561411</v>
      </c>
      <c r="E2113" s="124" t="s">
        <v>6459</v>
      </c>
      <c r="F2113" s="124" t="s">
        <v>6459</v>
      </c>
      <c r="G2113" s="126">
        <v>13760</v>
      </c>
      <c r="H2113" s="127">
        <f t="shared" si="195"/>
        <v>11.115493349705513</v>
      </c>
      <c r="I2113" s="135" t="str">
        <f t="shared" si="196"/>
        <v>A-0909</v>
      </c>
      <c r="J2113" s="135" t="str">
        <f t="shared" si="197"/>
        <v>A-0909</v>
      </c>
      <c r="K2113" s="183">
        <f>H2113+M2113*0.001</f>
        <v>11.127462349705514</v>
      </c>
      <c r="L2113" s="127">
        <v>15998.995999999999</v>
      </c>
      <c r="M2113" s="208">
        <v>11.968999999999999</v>
      </c>
      <c r="N2113" s="127">
        <v>11.94</v>
      </c>
      <c r="O2113" s="124" t="s">
        <v>8183</v>
      </c>
      <c r="P2113" s="124"/>
      <c r="Q2113" s="128" t="str">
        <f>Y2113*100 &amp; "% ," &amp; O2113 &amp; " " &amp; P2113 &amp; " " &amp; AG2113</f>
        <v xml:space="preserve">0% ,Weld (WELD)  </v>
      </c>
      <c r="R2113" s="124"/>
      <c r="S2113" s="186"/>
      <c r="T2113" s="186"/>
      <c r="U2113" s="181">
        <v>360</v>
      </c>
      <c r="V2113" s="129">
        <v>14.3</v>
      </c>
      <c r="W2113" s="173"/>
      <c r="X2113" s="173"/>
      <c r="Y2113" s="131"/>
      <c r="Z2113" s="131"/>
      <c r="AA2113" s="131"/>
      <c r="AB2113" s="128"/>
      <c r="AC2113" s="132"/>
      <c r="AD2113" s="132"/>
      <c r="AE2113" s="132"/>
      <c r="AF2113" s="132" t="str">
        <f t="shared" si="193"/>
        <v xml:space="preserve"> </v>
      </c>
      <c r="AG2113" s="132" t="str">
        <f t="shared" si="194"/>
        <v/>
      </c>
      <c r="AH2113" s="128" t="s">
        <v>8184</v>
      </c>
      <c r="AI2113" s="130"/>
    </row>
    <row r="2114" spans="2:35" ht="13.2">
      <c r="B2114" s="149">
        <v>21040</v>
      </c>
      <c r="C2114" s="115">
        <v>2089</v>
      </c>
      <c r="D2114" s="115">
        <v>19.833574473133051</v>
      </c>
      <c r="E2114" s="115" t="s">
        <v>6460</v>
      </c>
      <c r="F2114" s="115" t="s">
        <v>6460</v>
      </c>
      <c r="G2114" s="117">
        <v>13770</v>
      </c>
      <c r="H2114" s="118">
        <f t="shared" si="195"/>
        <v>11.127494633495072</v>
      </c>
      <c r="I2114" s="134" t="str">
        <f t="shared" si="196"/>
        <v>A-0910</v>
      </c>
      <c r="J2114" s="134" t="str">
        <f t="shared" si="197"/>
        <v>A-0910</v>
      </c>
      <c r="K2114" s="183">
        <f>H2114+M2114*0.001</f>
        <v>11.139434633495071</v>
      </c>
      <c r="L2114" s="118">
        <v>16010.936</v>
      </c>
      <c r="M2114" s="208">
        <v>11.94</v>
      </c>
      <c r="N2114" s="118">
        <v>11.964</v>
      </c>
      <c r="O2114" s="115" t="s">
        <v>8183</v>
      </c>
      <c r="P2114" s="115"/>
      <c r="Q2114" s="119" t="str">
        <f>Y2114*100 &amp; "% ," &amp; O2114 &amp; " " &amp; P2114 &amp; " " &amp; AG2114</f>
        <v xml:space="preserve">0% ,Weld (WELD)  </v>
      </c>
      <c r="R2114" s="115"/>
      <c r="S2114" s="186"/>
      <c r="T2114" s="186"/>
      <c r="U2114" s="181">
        <v>360</v>
      </c>
      <c r="V2114" s="120">
        <v>14.3</v>
      </c>
      <c r="W2114" s="188"/>
      <c r="X2114" s="188"/>
      <c r="Y2114" s="122"/>
      <c r="Z2114" s="122"/>
      <c r="AA2114" s="122"/>
      <c r="AB2114" s="119"/>
      <c r="AC2114" s="123"/>
      <c r="AD2114" s="123"/>
      <c r="AE2114" s="123"/>
      <c r="AF2114" s="123" t="str">
        <f t="shared" si="193"/>
        <v xml:space="preserve"> </v>
      </c>
      <c r="AG2114" s="123" t="str">
        <f t="shared" si="194"/>
        <v/>
      </c>
      <c r="AH2114" s="119" t="s">
        <v>8184</v>
      </c>
      <c r="AI2114" s="121"/>
    </row>
    <row r="2115" spans="2:35" ht="13.2">
      <c r="B2115" s="150">
        <v>21050</v>
      </c>
      <c r="C2115" s="124">
        <v>2090</v>
      </c>
      <c r="D2115" s="124">
        <v>19.845566340651605</v>
      </c>
      <c r="E2115" s="124" t="s">
        <v>6461</v>
      </c>
      <c r="F2115" s="124" t="s">
        <v>6461</v>
      </c>
      <c r="G2115" s="126">
        <v>13780</v>
      </c>
      <c r="H2115" s="127">
        <f t="shared" si="195"/>
        <v>11.139508590258783</v>
      </c>
      <c r="I2115" s="135" t="str">
        <f t="shared" si="196"/>
        <v>A-0911</v>
      </c>
      <c r="J2115" s="135" t="str">
        <f t="shared" si="197"/>
        <v>A-0911</v>
      </c>
      <c r="K2115" s="183">
        <f>H2115+M2115*0.001</f>
        <v>11.151472590258784</v>
      </c>
      <c r="L2115" s="127">
        <v>16022.9</v>
      </c>
      <c r="M2115" s="208">
        <v>11.964</v>
      </c>
      <c r="N2115" s="127">
        <v>11.847</v>
      </c>
      <c r="O2115" s="124" t="s">
        <v>8183</v>
      </c>
      <c r="P2115" s="124"/>
      <c r="Q2115" s="128" t="str">
        <f>Y2115*100 &amp; "% ," &amp; O2115 &amp; " " &amp; P2115 &amp; " " &amp; AG2115</f>
        <v xml:space="preserve">0% ,Weld (WELD)  </v>
      </c>
      <c r="R2115" s="124"/>
      <c r="S2115" s="186"/>
      <c r="T2115" s="186"/>
      <c r="U2115" s="181">
        <v>360</v>
      </c>
      <c r="V2115" s="129">
        <v>14.3</v>
      </c>
      <c r="W2115" s="173"/>
      <c r="X2115" s="173"/>
      <c r="Y2115" s="131"/>
      <c r="Z2115" s="131"/>
      <c r="AA2115" s="131"/>
      <c r="AB2115" s="128"/>
      <c r="AC2115" s="132"/>
      <c r="AD2115" s="132"/>
      <c r="AE2115" s="132"/>
      <c r="AF2115" s="132" t="str">
        <f t="shared" si="193"/>
        <v xml:space="preserve"> </v>
      </c>
      <c r="AG2115" s="132" t="str">
        <f t="shared" si="194"/>
        <v/>
      </c>
      <c r="AH2115" s="128" t="s">
        <v>8184</v>
      </c>
      <c r="AI2115" s="130"/>
    </row>
    <row r="2116" spans="2:35" ht="13.2">
      <c r="B2116" s="149">
        <v>21060</v>
      </c>
      <c r="C2116" s="115">
        <v>2091</v>
      </c>
      <c r="D2116" s="115">
        <v>19.857567208170309</v>
      </c>
      <c r="E2116" s="115" t="s">
        <v>6462</v>
      </c>
      <c r="F2116" s="115" t="s">
        <v>6462</v>
      </c>
      <c r="G2116" s="117">
        <v>13780</v>
      </c>
      <c r="H2116" s="118">
        <f t="shared" si="195"/>
        <v>11.139508590258783</v>
      </c>
      <c r="I2116" s="134" t="str">
        <f t="shared" si="196"/>
        <v>A-0911</v>
      </c>
      <c r="J2116" s="134" t="str">
        <f t="shared" si="197"/>
        <v>A-0911</v>
      </c>
      <c r="K2116" s="183">
        <f>H2116+M2116*0.001</f>
        <v>11.145348590258783</v>
      </c>
      <c r="L2116" s="118">
        <v>16028.74</v>
      </c>
      <c r="M2116" s="208">
        <v>5.84</v>
      </c>
      <c r="N2116" s="118">
        <v>11.847</v>
      </c>
      <c r="O2116" s="115" t="s">
        <v>8321</v>
      </c>
      <c r="P2116" s="115"/>
      <c r="Q2116" s="119" t="str">
        <f>Y2116*100 &amp; "% ," &amp; O2116 &amp; " " &amp; P2116 &amp; " " &amp; AG2116</f>
        <v xml:space="preserve">0% ,Anode (ANOD)  </v>
      </c>
      <c r="R2116" s="115"/>
      <c r="S2116" s="186"/>
      <c r="T2116" s="186"/>
      <c r="U2116" s="181">
        <v>360</v>
      </c>
      <c r="V2116" s="120">
        <v>14.3</v>
      </c>
      <c r="W2116" s="188"/>
      <c r="X2116" s="188"/>
      <c r="Y2116" s="122"/>
      <c r="Z2116" s="122"/>
      <c r="AA2116" s="122"/>
      <c r="AB2116" s="119"/>
      <c r="AC2116" s="123"/>
      <c r="AD2116" s="123"/>
      <c r="AE2116" s="123"/>
      <c r="AF2116" s="123" t="str">
        <f t="shared" si="193"/>
        <v xml:space="preserve"> </v>
      </c>
      <c r="AG2116" s="123" t="str">
        <f t="shared" si="194"/>
        <v/>
      </c>
      <c r="AH2116" s="119" t="s">
        <v>8424</v>
      </c>
      <c r="AI2116" s="121"/>
    </row>
    <row r="2117" spans="2:35" ht="13.2">
      <c r="B2117" s="150">
        <v>21070</v>
      </c>
      <c r="C2117" s="124">
        <v>2092</v>
      </c>
      <c r="D2117" s="124">
        <v>19.869570075688884</v>
      </c>
      <c r="E2117" s="124" t="s">
        <v>6463</v>
      </c>
      <c r="F2117" s="124" t="s">
        <v>6463</v>
      </c>
      <c r="G2117" s="126">
        <v>13790</v>
      </c>
      <c r="H2117" s="127">
        <f t="shared" si="195"/>
        <v>11.151402124128282</v>
      </c>
      <c r="I2117" s="135" t="str">
        <f t="shared" si="196"/>
        <v>A-0912</v>
      </c>
      <c r="J2117" s="135" t="str">
        <f t="shared" si="197"/>
        <v>A-0912</v>
      </c>
      <c r="K2117" s="183">
        <f>H2117+M2117*0.001</f>
        <v>11.163249124128281</v>
      </c>
      <c r="L2117" s="127">
        <v>16034.746999999999</v>
      </c>
      <c r="M2117" s="208">
        <v>11.847</v>
      </c>
      <c r="N2117" s="127">
        <v>11.964</v>
      </c>
      <c r="O2117" s="124" t="s">
        <v>8183</v>
      </c>
      <c r="P2117" s="124" t="s">
        <v>661</v>
      </c>
      <c r="Q2117" s="128" t="str">
        <f>Y2117*100 &amp; "% ," &amp; O2117 &amp; " " &amp; P2117 &amp; " " &amp; AG2117</f>
        <v xml:space="preserve">0% ,Weld (WELD) Change in Wall Thickness (CHWT) </v>
      </c>
      <c r="R2117" s="124"/>
      <c r="S2117" s="186"/>
      <c r="T2117" s="186"/>
      <c r="U2117" s="181">
        <v>360</v>
      </c>
      <c r="V2117" s="129">
        <v>21</v>
      </c>
      <c r="W2117" s="173"/>
      <c r="X2117" s="173"/>
      <c r="Y2117" s="131"/>
      <c r="Z2117" s="131"/>
      <c r="AA2117" s="131"/>
      <c r="AB2117" s="128"/>
      <c r="AC2117" s="132"/>
      <c r="AD2117" s="132"/>
      <c r="AE2117" s="132"/>
      <c r="AF2117" s="132" t="str">
        <f t="shared" si="193"/>
        <v xml:space="preserve"> </v>
      </c>
      <c r="AG2117" s="132" t="str">
        <f t="shared" si="194"/>
        <v/>
      </c>
      <c r="AH2117" s="128" t="s">
        <v>8347</v>
      </c>
      <c r="AI2117" s="130"/>
    </row>
    <row r="2118" spans="2:35" ht="13.2">
      <c r="B2118" s="149">
        <v>21080</v>
      </c>
      <c r="C2118" s="115">
        <v>2093</v>
      </c>
      <c r="D2118" s="115">
        <v>19.881567943207404</v>
      </c>
      <c r="E2118" s="115" t="s">
        <v>6464</v>
      </c>
      <c r="F2118" s="115" t="s">
        <v>6464</v>
      </c>
      <c r="G2118" s="117">
        <v>13800</v>
      </c>
      <c r="H2118" s="118">
        <f t="shared" si="195"/>
        <v>11.163392532932576</v>
      </c>
      <c r="I2118" s="134" t="str">
        <f t="shared" si="196"/>
        <v>A-0913</v>
      </c>
      <c r="J2118" s="134" t="str">
        <f t="shared" si="197"/>
        <v>A-0913</v>
      </c>
      <c r="K2118" s="183">
        <f>H2118+M2118*0.001</f>
        <v>11.175356532932577</v>
      </c>
      <c r="L2118" s="118">
        <v>16046.710999999999</v>
      </c>
      <c r="M2118" s="208">
        <v>11.964</v>
      </c>
      <c r="N2118" s="118">
        <v>11.96</v>
      </c>
      <c r="O2118" s="115" t="s">
        <v>8183</v>
      </c>
      <c r="P2118" s="115" t="s">
        <v>661</v>
      </c>
      <c r="Q2118" s="119" t="str">
        <f>Y2118*100 &amp; "% ," &amp; O2118 &amp; " " &amp; P2118 &amp; " " &amp; AG2118</f>
        <v xml:space="preserve">0% ,Weld (WELD) Change in Wall Thickness (CHWT) </v>
      </c>
      <c r="R2118" s="115"/>
      <c r="S2118" s="186"/>
      <c r="T2118" s="186"/>
      <c r="U2118" s="181">
        <v>360</v>
      </c>
      <c r="V2118" s="120">
        <v>14.3</v>
      </c>
      <c r="W2118" s="188"/>
      <c r="X2118" s="188"/>
      <c r="Y2118" s="122"/>
      <c r="Z2118" s="122"/>
      <c r="AA2118" s="122"/>
      <c r="AB2118" s="119"/>
      <c r="AC2118" s="123"/>
      <c r="AD2118" s="123"/>
      <c r="AE2118" s="123"/>
      <c r="AF2118" s="123" t="str">
        <f t="shared" si="193"/>
        <v xml:space="preserve"> </v>
      </c>
      <c r="AG2118" s="123" t="str">
        <f t="shared" si="194"/>
        <v/>
      </c>
      <c r="AH2118" s="119" t="s">
        <v>8348</v>
      </c>
      <c r="AI2118" s="121"/>
    </row>
    <row r="2119" spans="2:35" ht="13.2">
      <c r="B2119" s="150">
        <v>21090</v>
      </c>
      <c r="C2119" s="124">
        <v>2094</v>
      </c>
      <c r="D2119" s="124">
        <v>19.893573810726163</v>
      </c>
      <c r="E2119" s="124" t="s">
        <v>6465</v>
      </c>
      <c r="F2119" s="124" t="s">
        <v>6465</v>
      </c>
      <c r="G2119" s="126">
        <v>13810</v>
      </c>
      <c r="H2119" s="127">
        <f t="shared" si="195"/>
        <v>11.175391560337991</v>
      </c>
      <c r="I2119" s="135" t="str">
        <f t="shared" si="196"/>
        <v>A-0914</v>
      </c>
      <c r="J2119" s="135" t="str">
        <f t="shared" si="197"/>
        <v>A-0914</v>
      </c>
      <c r="K2119" s="183">
        <f>H2119+M2119*0.001</f>
        <v>11.187351560337991</v>
      </c>
      <c r="L2119" s="127">
        <v>16058.67</v>
      </c>
      <c r="M2119" s="208">
        <v>11.96</v>
      </c>
      <c r="N2119" s="127">
        <v>11.986000000000001</v>
      </c>
      <c r="O2119" s="124" t="s">
        <v>8183</v>
      </c>
      <c r="P2119" s="124"/>
      <c r="Q2119" s="128" t="str">
        <f>Y2119*100 &amp; "% ," &amp; O2119 &amp; " " &amp; P2119 &amp; " " &amp; AG2119</f>
        <v xml:space="preserve">0% ,Weld (WELD)  </v>
      </c>
      <c r="R2119" s="124"/>
      <c r="S2119" s="186"/>
      <c r="T2119" s="186"/>
      <c r="U2119" s="181">
        <v>360</v>
      </c>
      <c r="V2119" s="129">
        <v>14.3</v>
      </c>
      <c r="W2119" s="173"/>
      <c r="X2119" s="173"/>
      <c r="Y2119" s="131"/>
      <c r="Z2119" s="131"/>
      <c r="AA2119" s="131"/>
      <c r="AB2119" s="128"/>
      <c r="AC2119" s="132"/>
      <c r="AD2119" s="132"/>
      <c r="AE2119" s="132"/>
      <c r="AF2119" s="132" t="str">
        <f t="shared" ref="AF2119:AF2182" si="201">LEFT(AH2119,1)</f>
        <v xml:space="preserve"> </v>
      </c>
      <c r="AG2119" s="132" t="str">
        <f t="shared" ref="AG2119:AG2182" si="202">IF(AF2119=" ","","(&gt;0.05mm)")</f>
        <v/>
      </c>
      <c r="AH2119" s="128" t="s">
        <v>8184</v>
      </c>
      <c r="AI2119" s="130"/>
    </row>
    <row r="2120" spans="2:35" ht="13.2">
      <c r="B2120" s="149">
        <v>21100</v>
      </c>
      <c r="C2120" s="115">
        <v>2095</v>
      </c>
      <c r="D2120" s="115">
        <v>19.905507678244732</v>
      </c>
      <c r="E2120" s="115" t="s">
        <v>6466</v>
      </c>
      <c r="F2120" s="115" t="s">
        <v>6466</v>
      </c>
      <c r="G2120" s="117">
        <v>13820</v>
      </c>
      <c r="H2120" s="118">
        <f t="shared" ref="H2120:H2183" si="203">VLOOKUP(G2120,$B$7:$D$3838,3)</f>
        <v>11.187388385768703</v>
      </c>
      <c r="I2120" s="134" t="str">
        <f t="shared" si="196"/>
        <v>A-0915</v>
      </c>
      <c r="J2120" s="134" t="str">
        <f t="shared" si="197"/>
        <v>A-0915</v>
      </c>
      <c r="K2120" s="183">
        <f>H2120+M2120*0.001</f>
        <v>11.199374385768703</v>
      </c>
      <c r="L2120" s="118">
        <v>16070.656000000001</v>
      </c>
      <c r="M2120" s="208">
        <v>11.986000000000001</v>
      </c>
      <c r="N2120" s="118">
        <v>11.872999999999999</v>
      </c>
      <c r="O2120" s="115" t="s">
        <v>8183</v>
      </c>
      <c r="P2120" s="115"/>
      <c r="Q2120" s="119" t="str">
        <f>Y2120*100 &amp; "% ," &amp; O2120 &amp; " " &amp; P2120 &amp; " " &amp; AG2120</f>
        <v xml:space="preserve">0% ,Weld (WELD)  </v>
      </c>
      <c r="R2120" s="115"/>
      <c r="S2120" s="186"/>
      <c r="T2120" s="186"/>
      <c r="U2120" s="181">
        <v>360</v>
      </c>
      <c r="V2120" s="120">
        <v>14.3</v>
      </c>
      <c r="W2120" s="188"/>
      <c r="X2120" s="188"/>
      <c r="Y2120" s="122"/>
      <c r="Z2120" s="122"/>
      <c r="AA2120" s="122"/>
      <c r="AB2120" s="119"/>
      <c r="AC2120" s="123"/>
      <c r="AD2120" s="123"/>
      <c r="AE2120" s="123"/>
      <c r="AF2120" s="123" t="str">
        <f t="shared" si="201"/>
        <v xml:space="preserve"> </v>
      </c>
      <c r="AG2120" s="123" t="str">
        <f t="shared" si="202"/>
        <v/>
      </c>
      <c r="AH2120" s="119" t="s">
        <v>8184</v>
      </c>
      <c r="AI2120" s="121"/>
    </row>
    <row r="2121" spans="2:35" ht="13.2">
      <c r="B2121" s="150">
        <v>21110</v>
      </c>
      <c r="C2121" s="124">
        <v>2096</v>
      </c>
      <c r="D2121" s="124">
        <v>19.917501545763137</v>
      </c>
      <c r="E2121" s="124" t="s">
        <v>6467</v>
      </c>
      <c r="F2121" s="124" t="s">
        <v>6467</v>
      </c>
      <c r="G2121" s="126">
        <v>13830</v>
      </c>
      <c r="H2121" s="127">
        <f t="shared" si="203"/>
        <v>11.199327632257663</v>
      </c>
      <c r="I2121" s="135" t="str">
        <f t="shared" ref="I2121:I2184" si="204">VLOOKUP(G2121,$B$7:$F$3838,4)</f>
        <v>A-0916</v>
      </c>
      <c r="J2121" s="135" t="str">
        <f t="shared" ref="J2121:J2184" si="205">VLOOKUP(G2121,$B$7:$F$3838,4)</f>
        <v>A-0916</v>
      </c>
      <c r="K2121" s="183">
        <f>H2121+M2121*0.001</f>
        <v>11.211200632257663</v>
      </c>
      <c r="L2121" s="127">
        <v>16082.529</v>
      </c>
      <c r="M2121" s="208">
        <v>11.872999999999999</v>
      </c>
      <c r="N2121" s="127">
        <v>12.01</v>
      </c>
      <c r="O2121" s="124" t="s">
        <v>8183</v>
      </c>
      <c r="P2121" s="124"/>
      <c r="Q2121" s="128" t="str">
        <f>Y2121*100 &amp; "% ," &amp; O2121 &amp; " " &amp; P2121 &amp; " " &amp; AG2121</f>
        <v xml:space="preserve">0% ,Weld (WELD)  </v>
      </c>
      <c r="R2121" s="124"/>
      <c r="S2121" s="186"/>
      <c r="T2121" s="186"/>
      <c r="U2121" s="181">
        <v>360</v>
      </c>
      <c r="V2121" s="129">
        <v>14.3</v>
      </c>
      <c r="W2121" s="173"/>
      <c r="X2121" s="173"/>
      <c r="Y2121" s="131"/>
      <c r="Z2121" s="131"/>
      <c r="AA2121" s="131"/>
      <c r="AB2121" s="128"/>
      <c r="AC2121" s="132"/>
      <c r="AD2121" s="132"/>
      <c r="AE2121" s="132"/>
      <c r="AF2121" s="132" t="str">
        <f t="shared" si="201"/>
        <v xml:space="preserve"> </v>
      </c>
      <c r="AG2121" s="132" t="str">
        <f t="shared" si="202"/>
        <v/>
      </c>
      <c r="AH2121" s="128" t="s">
        <v>8184</v>
      </c>
      <c r="AI2121" s="130"/>
    </row>
    <row r="2122" spans="2:35" ht="13.2">
      <c r="B2122" s="149">
        <v>21120</v>
      </c>
      <c r="C2122" s="115">
        <v>2097</v>
      </c>
      <c r="D2122" s="115">
        <v>19.929501413281912</v>
      </c>
      <c r="E2122" s="115" t="s">
        <v>6468</v>
      </c>
      <c r="F2122" s="115" t="s">
        <v>6468</v>
      </c>
      <c r="G2122" s="117">
        <v>13840</v>
      </c>
      <c r="H2122" s="118">
        <f t="shared" si="203"/>
        <v>11.211334364473235</v>
      </c>
      <c r="I2122" s="134" t="str">
        <f t="shared" si="204"/>
        <v>A-0917</v>
      </c>
      <c r="J2122" s="134" t="str">
        <f t="shared" si="205"/>
        <v>A-0917</v>
      </c>
      <c r="K2122" s="183">
        <f>H2122+M2122*0.001</f>
        <v>11.223344364473235</v>
      </c>
      <c r="L2122" s="118">
        <v>16094.539000000001</v>
      </c>
      <c r="M2122" s="208">
        <v>12.01</v>
      </c>
      <c r="N2122" s="118">
        <v>11.96</v>
      </c>
      <c r="O2122" s="115" t="s">
        <v>8183</v>
      </c>
      <c r="P2122" s="115"/>
      <c r="Q2122" s="119" t="str">
        <f>Y2122*100 &amp; "% ," &amp; O2122 &amp; " " &amp; P2122 &amp; " " &amp; AG2122</f>
        <v xml:space="preserve">0% ,Weld (WELD)  </v>
      </c>
      <c r="R2122" s="115"/>
      <c r="S2122" s="186"/>
      <c r="T2122" s="186"/>
      <c r="U2122" s="181">
        <v>360</v>
      </c>
      <c r="V2122" s="120">
        <v>14.3</v>
      </c>
      <c r="W2122" s="188"/>
      <c r="X2122" s="188"/>
      <c r="Y2122" s="122"/>
      <c r="Z2122" s="122"/>
      <c r="AA2122" s="122"/>
      <c r="AB2122" s="119"/>
      <c r="AC2122" s="123"/>
      <c r="AD2122" s="123"/>
      <c r="AE2122" s="123"/>
      <c r="AF2122" s="123" t="str">
        <f t="shared" si="201"/>
        <v xml:space="preserve"> </v>
      </c>
      <c r="AG2122" s="123" t="str">
        <f t="shared" si="202"/>
        <v/>
      </c>
      <c r="AH2122" s="119" t="s">
        <v>8184</v>
      </c>
      <c r="AI2122" s="121"/>
    </row>
    <row r="2123" spans="2:35" ht="13.2">
      <c r="B2123" s="150">
        <v>21130</v>
      </c>
      <c r="C2123" s="124">
        <v>2098</v>
      </c>
      <c r="D2123" s="124">
        <v>19.941500280800376</v>
      </c>
      <c r="E2123" s="124" t="s">
        <v>6469</v>
      </c>
      <c r="F2123" s="124" t="s">
        <v>6469</v>
      </c>
      <c r="G2123" s="126">
        <v>13850</v>
      </c>
      <c r="H2123" s="127">
        <f t="shared" si="203"/>
        <v>11.223335397776333</v>
      </c>
      <c r="I2123" s="135" t="str">
        <f t="shared" si="204"/>
        <v>A-0918</v>
      </c>
      <c r="J2123" s="135" t="str">
        <f t="shared" si="205"/>
        <v>A-0918</v>
      </c>
      <c r="K2123" s="183">
        <f>H2123+M2123*0.001</f>
        <v>11.235295397776333</v>
      </c>
      <c r="L2123" s="127">
        <v>16106.499</v>
      </c>
      <c r="M2123" s="208">
        <v>11.96</v>
      </c>
      <c r="N2123" s="127">
        <v>11.972</v>
      </c>
      <c r="O2123" s="124" t="s">
        <v>8183</v>
      </c>
      <c r="P2123" s="124"/>
      <c r="Q2123" s="128" t="str">
        <f>Y2123*100 &amp; "% ," &amp; O2123 &amp; " " &amp; P2123 &amp; " " &amp; AG2123</f>
        <v xml:space="preserve">0% ,Weld (WELD)  </v>
      </c>
      <c r="R2123" s="124"/>
      <c r="S2123" s="186"/>
      <c r="T2123" s="186"/>
      <c r="U2123" s="181">
        <v>360</v>
      </c>
      <c r="V2123" s="129">
        <v>14.3</v>
      </c>
      <c r="W2123" s="173"/>
      <c r="X2123" s="173"/>
      <c r="Y2123" s="131"/>
      <c r="Z2123" s="131"/>
      <c r="AA2123" s="131"/>
      <c r="AB2123" s="128"/>
      <c r="AC2123" s="132"/>
      <c r="AD2123" s="132"/>
      <c r="AE2123" s="132"/>
      <c r="AF2123" s="132" t="str">
        <f t="shared" si="201"/>
        <v xml:space="preserve"> </v>
      </c>
      <c r="AG2123" s="132" t="str">
        <f t="shared" si="202"/>
        <v/>
      </c>
      <c r="AH2123" s="128" t="s">
        <v>8184</v>
      </c>
      <c r="AI2123" s="130"/>
    </row>
    <row r="2124" spans="2:35" ht="13.2">
      <c r="B2124" s="149">
        <v>21140</v>
      </c>
      <c r="C2124" s="115">
        <v>2099</v>
      </c>
      <c r="D2124" s="115">
        <v>19.95334014831905</v>
      </c>
      <c r="E2124" s="115" t="s">
        <v>6470</v>
      </c>
      <c r="F2124" s="115" t="s">
        <v>6470</v>
      </c>
      <c r="G2124" s="117">
        <v>13860</v>
      </c>
      <c r="H2124" s="118">
        <f t="shared" si="203"/>
        <v>11.235342311622041</v>
      </c>
      <c r="I2124" s="134" t="str">
        <f t="shared" si="204"/>
        <v>A-0919</v>
      </c>
      <c r="J2124" s="134" t="str">
        <f t="shared" si="205"/>
        <v>A-0919</v>
      </c>
      <c r="K2124" s="183">
        <f>H2124+M2124*0.001</f>
        <v>11.247314311622041</v>
      </c>
      <c r="L2124" s="118">
        <v>16118.471</v>
      </c>
      <c r="M2124" s="208">
        <v>11.972</v>
      </c>
      <c r="N2124" s="118">
        <v>11.965999999999999</v>
      </c>
      <c r="O2124" s="115" t="s">
        <v>8183</v>
      </c>
      <c r="P2124" s="115"/>
      <c r="Q2124" s="119" t="str">
        <f>Y2124*100 &amp; "% ," &amp; O2124 &amp; " " &amp; P2124 &amp; " " &amp; AG2124</f>
        <v xml:space="preserve">0% ,Weld (WELD)  </v>
      </c>
      <c r="R2124" s="115"/>
      <c r="S2124" s="186"/>
      <c r="T2124" s="186"/>
      <c r="U2124" s="181">
        <v>360</v>
      </c>
      <c r="V2124" s="120">
        <v>14.3</v>
      </c>
      <c r="W2124" s="188"/>
      <c r="X2124" s="188"/>
      <c r="Y2124" s="122"/>
      <c r="Z2124" s="122"/>
      <c r="AA2124" s="122"/>
      <c r="AB2124" s="119"/>
      <c r="AC2124" s="123"/>
      <c r="AD2124" s="123"/>
      <c r="AE2124" s="123"/>
      <c r="AF2124" s="123" t="str">
        <f t="shared" si="201"/>
        <v xml:space="preserve"> </v>
      </c>
      <c r="AG2124" s="123" t="str">
        <f t="shared" si="202"/>
        <v/>
      </c>
      <c r="AH2124" s="119" t="s">
        <v>8184</v>
      </c>
      <c r="AI2124" s="121"/>
    </row>
    <row r="2125" spans="2:35" ht="13.2">
      <c r="B2125" s="150">
        <v>21150</v>
      </c>
      <c r="C2125" s="124">
        <v>2100</v>
      </c>
      <c r="D2125" s="124">
        <v>19.965345015837869</v>
      </c>
      <c r="E2125" s="124" t="s">
        <v>6471</v>
      </c>
      <c r="F2125" s="124" t="s">
        <v>6471</v>
      </c>
      <c r="G2125" s="126">
        <v>13860</v>
      </c>
      <c r="H2125" s="127">
        <f t="shared" si="203"/>
        <v>11.235342311622041</v>
      </c>
      <c r="I2125" s="135" t="str">
        <f t="shared" si="204"/>
        <v>A-0919</v>
      </c>
      <c r="J2125" s="135" t="str">
        <f t="shared" si="205"/>
        <v>A-0919</v>
      </c>
      <c r="K2125" s="183">
        <f>H2125+M2125*0.001</f>
        <v>11.235640311622042</v>
      </c>
      <c r="L2125" s="127">
        <v>16118.769</v>
      </c>
      <c r="M2125" s="208">
        <v>0.29799999999999999</v>
      </c>
      <c r="N2125" s="127">
        <v>11.965999999999999</v>
      </c>
      <c r="O2125" s="124" t="s">
        <v>8198</v>
      </c>
      <c r="P2125" s="124" t="s">
        <v>8199</v>
      </c>
      <c r="Q2125" s="128" t="str">
        <f>Y2125*100 &amp; "% ," &amp; O2125 &amp; " " &amp; P2125 &amp; " " &amp; AG2125</f>
        <v xml:space="preserve">4% ,Anomaly (ANOM) Pipe Mill Anomaly (MIAN) </v>
      </c>
      <c r="R2125" s="124" t="s">
        <v>8208</v>
      </c>
      <c r="S2125" s="186" t="s">
        <v>8223</v>
      </c>
      <c r="T2125" s="186">
        <v>0.36458333333333331</v>
      </c>
      <c r="U2125" s="181">
        <v>95.25</v>
      </c>
      <c r="V2125" s="129">
        <v>14.3</v>
      </c>
      <c r="W2125" s="173">
        <v>45</v>
      </c>
      <c r="X2125" s="173">
        <v>137</v>
      </c>
      <c r="Y2125" s="131">
        <v>0.04</v>
      </c>
      <c r="Z2125" s="131">
        <v>0.04</v>
      </c>
      <c r="AA2125" s="131"/>
      <c r="AB2125" s="128" t="s">
        <v>8202</v>
      </c>
      <c r="AC2125" s="132"/>
      <c r="AD2125" s="132"/>
      <c r="AE2125" s="132"/>
      <c r="AF2125" s="132" t="str">
        <f t="shared" si="201"/>
        <v xml:space="preserve"> </v>
      </c>
      <c r="AG2125" s="132" t="str">
        <f t="shared" si="202"/>
        <v/>
      </c>
      <c r="AH2125" s="128" t="s">
        <v>8203</v>
      </c>
      <c r="AI2125" s="130">
        <v>563</v>
      </c>
    </row>
    <row r="2126" spans="2:35" ht="13.2">
      <c r="B2126" s="149">
        <v>21160</v>
      </c>
      <c r="C2126" s="115">
        <v>2101</v>
      </c>
      <c r="D2126" s="115">
        <v>19.97734388335633</v>
      </c>
      <c r="E2126" s="115" t="s">
        <v>6472</v>
      </c>
      <c r="F2126" s="115" t="s">
        <v>6472</v>
      </c>
      <c r="G2126" s="117">
        <v>13870</v>
      </c>
      <c r="H2126" s="118">
        <f t="shared" si="203"/>
        <v>11.247347822651424</v>
      </c>
      <c r="I2126" s="134" t="str">
        <f t="shared" si="204"/>
        <v>A-0920</v>
      </c>
      <c r="J2126" s="134" t="str">
        <f t="shared" si="205"/>
        <v>A-0920</v>
      </c>
      <c r="K2126" s="183">
        <f>H2126+M2126*0.001</f>
        <v>11.259313822651423</v>
      </c>
      <c r="L2126" s="118">
        <v>16130.437</v>
      </c>
      <c r="M2126" s="208">
        <v>11.965999999999999</v>
      </c>
      <c r="N2126" s="118">
        <v>11.949</v>
      </c>
      <c r="O2126" s="115" t="s">
        <v>8183</v>
      </c>
      <c r="P2126" s="115"/>
      <c r="Q2126" s="119" t="str">
        <f>Y2126*100 &amp; "% ," &amp; O2126 &amp; " " &amp; P2126 &amp; " " &amp; AG2126</f>
        <v xml:space="preserve">0% ,Weld (WELD)  </v>
      </c>
      <c r="R2126" s="115"/>
      <c r="S2126" s="186"/>
      <c r="T2126" s="186"/>
      <c r="U2126" s="181">
        <v>360</v>
      </c>
      <c r="V2126" s="120">
        <v>14.3</v>
      </c>
      <c r="W2126" s="188"/>
      <c r="X2126" s="188"/>
      <c r="Y2126" s="122"/>
      <c r="Z2126" s="122"/>
      <c r="AA2126" s="122"/>
      <c r="AB2126" s="119"/>
      <c r="AC2126" s="123"/>
      <c r="AD2126" s="123"/>
      <c r="AE2126" s="123"/>
      <c r="AF2126" s="123" t="str">
        <f t="shared" si="201"/>
        <v xml:space="preserve"> </v>
      </c>
      <c r="AG2126" s="123" t="str">
        <f t="shared" si="202"/>
        <v/>
      </c>
      <c r="AH2126" s="119" t="s">
        <v>8184</v>
      </c>
      <c r="AI2126" s="121"/>
    </row>
    <row r="2127" spans="2:35" ht="13.2">
      <c r="B2127" s="150">
        <v>21170</v>
      </c>
      <c r="C2127" s="124">
        <v>2102</v>
      </c>
      <c r="D2127" s="124">
        <v>19.989342750875164</v>
      </c>
      <c r="E2127" s="124" t="s">
        <v>6473</v>
      </c>
      <c r="F2127" s="124" t="s">
        <v>6473</v>
      </c>
      <c r="G2127" s="126">
        <v>13880</v>
      </c>
      <c r="H2127" s="127">
        <f t="shared" si="203"/>
        <v>11.259326813590073</v>
      </c>
      <c r="I2127" s="135" t="str">
        <f t="shared" si="204"/>
        <v>A-0921</v>
      </c>
      <c r="J2127" s="135" t="str">
        <f t="shared" si="205"/>
        <v>A-0921</v>
      </c>
      <c r="K2127" s="183">
        <f>H2127+M2127*0.001</f>
        <v>11.271275813590073</v>
      </c>
      <c r="L2127" s="127">
        <v>16142.386</v>
      </c>
      <c r="M2127" s="208">
        <v>11.949</v>
      </c>
      <c r="N2127" s="127">
        <v>11.95</v>
      </c>
      <c r="O2127" s="124" t="s">
        <v>8183</v>
      </c>
      <c r="P2127" s="124"/>
      <c r="Q2127" s="128" t="str">
        <f>Y2127*100 &amp; "% ," &amp; O2127 &amp; " " &amp; P2127 &amp; " " &amp; AG2127</f>
        <v xml:space="preserve">0% ,Weld (WELD)  </v>
      </c>
      <c r="R2127" s="124"/>
      <c r="S2127" s="186"/>
      <c r="T2127" s="186"/>
      <c r="U2127" s="181">
        <v>360</v>
      </c>
      <c r="V2127" s="129">
        <v>14.3</v>
      </c>
      <c r="W2127" s="173"/>
      <c r="X2127" s="173"/>
      <c r="Y2127" s="131"/>
      <c r="Z2127" s="131"/>
      <c r="AA2127" s="131"/>
      <c r="AB2127" s="128"/>
      <c r="AC2127" s="132"/>
      <c r="AD2127" s="132"/>
      <c r="AE2127" s="132"/>
      <c r="AF2127" s="132" t="str">
        <f t="shared" si="201"/>
        <v xml:space="preserve"> </v>
      </c>
      <c r="AG2127" s="132" t="str">
        <f t="shared" si="202"/>
        <v/>
      </c>
      <c r="AH2127" s="128" t="s">
        <v>8184</v>
      </c>
      <c r="AI2127" s="130"/>
    </row>
    <row r="2128" spans="2:35" ht="13.2">
      <c r="B2128" s="149">
        <v>21180</v>
      </c>
      <c r="C2128" s="115">
        <v>2103</v>
      </c>
      <c r="D2128" s="115">
        <v>20.001346618393683</v>
      </c>
      <c r="E2128" s="115" t="s">
        <v>6474</v>
      </c>
      <c r="F2128" s="115" t="s">
        <v>6474</v>
      </c>
      <c r="G2128" s="117">
        <v>13880</v>
      </c>
      <c r="H2128" s="118">
        <f t="shared" si="203"/>
        <v>11.259326813590073</v>
      </c>
      <c r="I2128" s="134" t="str">
        <f t="shared" si="204"/>
        <v>A-0921</v>
      </c>
      <c r="J2128" s="134" t="str">
        <f t="shared" si="205"/>
        <v>A-0921</v>
      </c>
      <c r="K2128" s="183">
        <f>H2128+M2128*0.001</f>
        <v>11.265323813590074</v>
      </c>
      <c r="L2128" s="118">
        <v>16148.382</v>
      </c>
      <c r="M2128" s="208">
        <v>5.9969999999999999</v>
      </c>
      <c r="N2128" s="118">
        <v>11.95</v>
      </c>
      <c r="O2128" s="115" t="s">
        <v>8321</v>
      </c>
      <c r="P2128" s="115"/>
      <c r="Q2128" s="119" t="str">
        <f>Y2128*100 &amp; "% ," &amp; O2128 &amp; " " &amp; P2128 &amp; " " &amp; AG2128</f>
        <v xml:space="preserve">0% ,Anode (ANOD)  </v>
      </c>
      <c r="R2128" s="115"/>
      <c r="S2128" s="186"/>
      <c r="T2128" s="186"/>
      <c r="U2128" s="181">
        <v>360</v>
      </c>
      <c r="V2128" s="120">
        <v>14.3</v>
      </c>
      <c r="W2128" s="188"/>
      <c r="X2128" s="188"/>
      <c r="Y2128" s="122"/>
      <c r="Z2128" s="122"/>
      <c r="AA2128" s="122"/>
      <c r="AB2128" s="119"/>
      <c r="AC2128" s="123"/>
      <c r="AD2128" s="123"/>
      <c r="AE2128" s="123"/>
      <c r="AF2128" s="123" t="str">
        <f t="shared" si="201"/>
        <v xml:space="preserve"> </v>
      </c>
      <c r="AG2128" s="123" t="str">
        <f t="shared" si="202"/>
        <v/>
      </c>
      <c r="AH2128" s="119" t="s">
        <v>8425</v>
      </c>
      <c r="AI2128" s="121"/>
    </row>
    <row r="2129" spans="2:35" ht="13.2">
      <c r="B2129" s="150">
        <v>21190</v>
      </c>
      <c r="C2129" s="124">
        <v>2104</v>
      </c>
      <c r="D2129" s="124">
        <v>20.013353485912372</v>
      </c>
      <c r="E2129" s="124" t="s">
        <v>6475</v>
      </c>
      <c r="F2129" s="124" t="s">
        <v>6475</v>
      </c>
      <c r="G2129" s="126">
        <v>13890</v>
      </c>
      <c r="H2129" s="127">
        <f t="shared" si="203"/>
        <v>11.271327960105317</v>
      </c>
      <c r="I2129" s="135" t="str">
        <f t="shared" si="204"/>
        <v>A-0922</v>
      </c>
      <c r="J2129" s="135" t="str">
        <f t="shared" si="205"/>
        <v>A-0922</v>
      </c>
      <c r="K2129" s="183">
        <f>H2129+M2129*0.001</f>
        <v>11.283277960105318</v>
      </c>
      <c r="L2129" s="127">
        <v>16154.335999999999</v>
      </c>
      <c r="M2129" s="208">
        <v>11.95</v>
      </c>
      <c r="N2129" s="127">
        <v>11.976000000000001</v>
      </c>
      <c r="O2129" s="124" t="s">
        <v>8183</v>
      </c>
      <c r="P2129" s="124"/>
      <c r="Q2129" s="128" t="str">
        <f>Y2129*100 &amp; "% ," &amp; O2129 &amp; " " &amp; P2129 &amp; " " &amp; AG2129</f>
        <v xml:space="preserve">0% ,Weld (WELD)  </v>
      </c>
      <c r="R2129" s="124"/>
      <c r="S2129" s="186"/>
      <c r="T2129" s="186"/>
      <c r="U2129" s="181">
        <v>360</v>
      </c>
      <c r="V2129" s="129">
        <v>14.3</v>
      </c>
      <c r="W2129" s="173"/>
      <c r="X2129" s="173"/>
      <c r="Y2129" s="131"/>
      <c r="Z2129" s="131"/>
      <c r="AA2129" s="131"/>
      <c r="AB2129" s="128"/>
      <c r="AC2129" s="132"/>
      <c r="AD2129" s="132"/>
      <c r="AE2129" s="132"/>
      <c r="AF2129" s="132" t="str">
        <f t="shared" si="201"/>
        <v xml:space="preserve"> </v>
      </c>
      <c r="AG2129" s="132" t="str">
        <f t="shared" si="202"/>
        <v/>
      </c>
      <c r="AH2129" s="128" t="s">
        <v>8184</v>
      </c>
      <c r="AI2129" s="130"/>
    </row>
    <row r="2130" spans="2:35" ht="13.2">
      <c r="B2130" s="149">
        <v>21200</v>
      </c>
      <c r="C2130" s="115">
        <v>2105</v>
      </c>
      <c r="D2130" s="115">
        <v>20.025357353430874</v>
      </c>
      <c r="E2130" s="115" t="s">
        <v>6476</v>
      </c>
      <c r="F2130" s="115" t="s">
        <v>6476</v>
      </c>
      <c r="G2130" s="117">
        <v>13890</v>
      </c>
      <c r="H2130" s="118">
        <f t="shared" si="203"/>
        <v>11.271327960105317</v>
      </c>
      <c r="I2130" s="134" t="str">
        <f t="shared" si="204"/>
        <v>A-0922</v>
      </c>
      <c r="J2130" s="134" t="str">
        <f t="shared" si="205"/>
        <v>A-0922</v>
      </c>
      <c r="K2130" s="183">
        <f>H2130+M2130*0.001</f>
        <v>11.277626960105318</v>
      </c>
      <c r="L2130" s="118">
        <v>16160.635</v>
      </c>
      <c r="M2130" s="208">
        <v>6.2990000000000004</v>
      </c>
      <c r="N2130" s="118">
        <v>11.976000000000001</v>
      </c>
      <c r="O2130" s="115" t="s">
        <v>8198</v>
      </c>
      <c r="P2130" s="115" t="s">
        <v>8199</v>
      </c>
      <c r="Q2130" s="119" t="str">
        <f>Y2130*100 &amp; "% ," &amp; O2130 &amp; " " &amp; P2130 &amp; " " &amp; AG2130</f>
        <v xml:space="preserve">6% ,Anomaly (ANOM) Pipe Mill Anomaly (MIAN) </v>
      </c>
      <c r="R2130" s="115" t="s">
        <v>8208</v>
      </c>
      <c r="S2130" s="186" t="s">
        <v>8223</v>
      </c>
      <c r="T2130" s="186">
        <v>0.36458333333333331</v>
      </c>
      <c r="U2130" s="181">
        <v>95.25</v>
      </c>
      <c r="V2130" s="120">
        <v>14.3</v>
      </c>
      <c r="W2130" s="188">
        <v>44</v>
      </c>
      <c r="X2130" s="188">
        <v>71</v>
      </c>
      <c r="Y2130" s="122">
        <v>0.06</v>
      </c>
      <c r="Z2130" s="122">
        <v>0.06</v>
      </c>
      <c r="AA2130" s="122"/>
      <c r="AB2130" s="119" t="s">
        <v>8202</v>
      </c>
      <c r="AC2130" s="123"/>
      <c r="AD2130" s="123"/>
      <c r="AE2130" s="123"/>
      <c r="AF2130" s="123" t="str">
        <f t="shared" si="201"/>
        <v xml:space="preserve"> </v>
      </c>
      <c r="AG2130" s="123" t="str">
        <f t="shared" si="202"/>
        <v/>
      </c>
      <c r="AH2130" s="119" t="s">
        <v>8203</v>
      </c>
      <c r="AI2130" s="121">
        <v>564</v>
      </c>
    </row>
    <row r="2131" spans="2:35" ht="13.2">
      <c r="B2131" s="150">
        <v>21210</v>
      </c>
      <c r="C2131" s="124">
        <v>2106</v>
      </c>
      <c r="D2131" s="124">
        <v>20.037356220949338</v>
      </c>
      <c r="E2131" s="124" t="s">
        <v>6477</v>
      </c>
      <c r="F2131" s="124" t="s">
        <v>6477</v>
      </c>
      <c r="G2131" s="126">
        <v>13900</v>
      </c>
      <c r="H2131" s="127">
        <f t="shared" si="203"/>
        <v>11.283334671238585</v>
      </c>
      <c r="I2131" s="135" t="str">
        <f t="shared" si="204"/>
        <v>A-0923</v>
      </c>
      <c r="J2131" s="135" t="str">
        <f t="shared" si="205"/>
        <v>A-0923</v>
      </c>
      <c r="K2131" s="183">
        <f>H2131+M2131*0.001</f>
        <v>11.295310671238585</v>
      </c>
      <c r="L2131" s="127">
        <v>16166.312</v>
      </c>
      <c r="M2131" s="208">
        <v>11.976000000000001</v>
      </c>
      <c r="N2131" s="127">
        <v>11.94</v>
      </c>
      <c r="O2131" s="124" t="s">
        <v>8183</v>
      </c>
      <c r="P2131" s="124"/>
      <c r="Q2131" s="128" t="str">
        <f>Y2131*100 &amp; "% ," &amp; O2131 &amp; " " &amp; P2131 &amp; " " &amp; AG2131</f>
        <v xml:space="preserve">0% ,Weld (WELD)  </v>
      </c>
      <c r="R2131" s="124"/>
      <c r="S2131" s="186"/>
      <c r="T2131" s="186"/>
      <c r="U2131" s="181">
        <v>360</v>
      </c>
      <c r="V2131" s="129">
        <v>14.3</v>
      </c>
      <c r="W2131" s="173"/>
      <c r="X2131" s="173"/>
      <c r="Y2131" s="131"/>
      <c r="Z2131" s="131"/>
      <c r="AA2131" s="131"/>
      <c r="AB2131" s="128"/>
      <c r="AC2131" s="132"/>
      <c r="AD2131" s="132"/>
      <c r="AE2131" s="132"/>
      <c r="AF2131" s="132" t="str">
        <f t="shared" si="201"/>
        <v xml:space="preserve"> </v>
      </c>
      <c r="AG2131" s="132" t="str">
        <f t="shared" si="202"/>
        <v/>
      </c>
      <c r="AH2131" s="128" t="s">
        <v>8184</v>
      </c>
      <c r="AI2131" s="130"/>
    </row>
    <row r="2132" spans="2:35" ht="13.2">
      <c r="B2132" s="149">
        <v>21220</v>
      </c>
      <c r="C2132" s="115">
        <v>2107</v>
      </c>
      <c r="D2132" s="115">
        <v>20.049359088468286</v>
      </c>
      <c r="E2132" s="115" t="s">
        <v>6478</v>
      </c>
      <c r="F2132" s="115" t="s">
        <v>6478</v>
      </c>
      <c r="G2132" s="117">
        <v>13910</v>
      </c>
      <c r="H2132" s="118">
        <f t="shared" si="203"/>
        <v>11.295341664460816</v>
      </c>
      <c r="I2132" s="134" t="str">
        <f t="shared" si="204"/>
        <v>A-0924</v>
      </c>
      <c r="J2132" s="134" t="str">
        <f t="shared" si="205"/>
        <v>A-0924</v>
      </c>
      <c r="K2132" s="183">
        <f>H2132+M2132*0.001</f>
        <v>11.307281664460815</v>
      </c>
      <c r="L2132" s="118">
        <v>16178.252</v>
      </c>
      <c r="M2132" s="208">
        <v>11.94</v>
      </c>
      <c r="N2132" s="118">
        <v>12.010999999999999</v>
      </c>
      <c r="O2132" s="115" t="s">
        <v>8183</v>
      </c>
      <c r="P2132" s="115"/>
      <c r="Q2132" s="119" t="str">
        <f>Y2132*100 &amp; "% ," &amp; O2132 &amp; " " &amp; P2132 &amp; " " &amp; AG2132</f>
        <v xml:space="preserve">0% ,Weld (WELD)  </v>
      </c>
      <c r="R2132" s="115"/>
      <c r="S2132" s="186"/>
      <c r="T2132" s="186"/>
      <c r="U2132" s="181">
        <v>360</v>
      </c>
      <c r="V2132" s="120">
        <v>14.3</v>
      </c>
      <c r="W2132" s="188"/>
      <c r="X2132" s="188"/>
      <c r="Y2132" s="122"/>
      <c r="Z2132" s="122"/>
      <c r="AA2132" s="122"/>
      <c r="AB2132" s="119"/>
      <c r="AC2132" s="123"/>
      <c r="AD2132" s="123"/>
      <c r="AE2132" s="123"/>
      <c r="AF2132" s="123" t="str">
        <f t="shared" si="201"/>
        <v xml:space="preserve"> </v>
      </c>
      <c r="AG2132" s="123" t="str">
        <f t="shared" si="202"/>
        <v/>
      </c>
      <c r="AH2132" s="119" t="s">
        <v>8184</v>
      </c>
      <c r="AI2132" s="121"/>
    </row>
    <row r="2133" spans="2:35" ht="13.2">
      <c r="B2133" s="150">
        <v>21230</v>
      </c>
      <c r="C2133" s="124">
        <v>2108</v>
      </c>
      <c r="D2133" s="124">
        <v>20.061363955986732</v>
      </c>
      <c r="E2133" s="124" t="s">
        <v>6479</v>
      </c>
      <c r="F2133" s="124" t="s">
        <v>6479</v>
      </c>
      <c r="G2133" s="126">
        <v>13920</v>
      </c>
      <c r="H2133" s="127">
        <f t="shared" si="203"/>
        <v>11.307347657077081</v>
      </c>
      <c r="I2133" s="135" t="str">
        <f t="shared" si="204"/>
        <v>A-0925</v>
      </c>
      <c r="J2133" s="135" t="str">
        <f t="shared" si="205"/>
        <v>A-0925</v>
      </c>
      <c r="K2133" s="183">
        <f>H2133+M2133*0.001</f>
        <v>11.31935865707708</v>
      </c>
      <c r="L2133" s="127">
        <v>16190.263000000001</v>
      </c>
      <c r="M2133" s="208">
        <v>12.010999999999999</v>
      </c>
      <c r="N2133" s="127">
        <v>11.917999999999999</v>
      </c>
      <c r="O2133" s="124" t="s">
        <v>8183</v>
      </c>
      <c r="P2133" s="124"/>
      <c r="Q2133" s="128" t="str">
        <f>Y2133*100 &amp; "% ," &amp; O2133 &amp; " " &amp; P2133 &amp; " " &amp; AG2133</f>
        <v xml:space="preserve">0% ,Weld (WELD)  </v>
      </c>
      <c r="R2133" s="124"/>
      <c r="S2133" s="186"/>
      <c r="T2133" s="186"/>
      <c r="U2133" s="181">
        <v>360</v>
      </c>
      <c r="V2133" s="129">
        <v>14.3</v>
      </c>
      <c r="W2133" s="173"/>
      <c r="X2133" s="173"/>
      <c r="Y2133" s="131"/>
      <c r="Z2133" s="131"/>
      <c r="AA2133" s="131"/>
      <c r="AB2133" s="128"/>
      <c r="AC2133" s="132"/>
      <c r="AD2133" s="132"/>
      <c r="AE2133" s="132"/>
      <c r="AF2133" s="132" t="str">
        <f t="shared" si="201"/>
        <v xml:space="preserve"> </v>
      </c>
      <c r="AG2133" s="132" t="str">
        <f t="shared" si="202"/>
        <v/>
      </c>
      <c r="AH2133" s="128" t="s">
        <v>8184</v>
      </c>
      <c r="AI2133" s="130"/>
    </row>
    <row r="2134" spans="2:35" ht="13.2">
      <c r="B2134" s="149">
        <v>21240</v>
      </c>
      <c r="C2134" s="115">
        <v>2109</v>
      </c>
      <c r="D2134" s="115">
        <v>20.073020823505342</v>
      </c>
      <c r="E2134" s="115" t="s">
        <v>6480</v>
      </c>
      <c r="F2134" s="115" t="s">
        <v>6480</v>
      </c>
      <c r="G2134" s="117">
        <v>13930</v>
      </c>
      <c r="H2134" s="118">
        <f t="shared" si="203"/>
        <v>11.319349366432027</v>
      </c>
      <c r="I2134" s="134" t="str">
        <f t="shared" si="204"/>
        <v>A-0926</v>
      </c>
      <c r="J2134" s="134" t="str">
        <f t="shared" si="205"/>
        <v>A-0926</v>
      </c>
      <c r="K2134" s="183">
        <f>H2134+M2134*0.001</f>
        <v>11.331267366432026</v>
      </c>
      <c r="L2134" s="118">
        <v>16202.181</v>
      </c>
      <c r="M2134" s="208">
        <v>11.917999999999999</v>
      </c>
      <c r="N2134" s="118">
        <v>11.962</v>
      </c>
      <c r="O2134" s="115" t="s">
        <v>8183</v>
      </c>
      <c r="P2134" s="115"/>
      <c r="Q2134" s="119" t="str">
        <f>Y2134*100 &amp; "% ," &amp; O2134 &amp; " " &amp; P2134 &amp; " " &amp; AG2134</f>
        <v xml:space="preserve">0% ,Weld (WELD)  </v>
      </c>
      <c r="R2134" s="115"/>
      <c r="S2134" s="186"/>
      <c r="T2134" s="186"/>
      <c r="U2134" s="181">
        <v>360</v>
      </c>
      <c r="V2134" s="120">
        <v>14.3</v>
      </c>
      <c r="W2134" s="188"/>
      <c r="X2134" s="188"/>
      <c r="Y2134" s="122"/>
      <c r="Z2134" s="122"/>
      <c r="AA2134" s="122"/>
      <c r="AB2134" s="119"/>
      <c r="AC2134" s="123"/>
      <c r="AD2134" s="123"/>
      <c r="AE2134" s="123"/>
      <c r="AF2134" s="123" t="str">
        <f t="shared" si="201"/>
        <v xml:space="preserve"> </v>
      </c>
      <c r="AG2134" s="123" t="str">
        <f t="shared" si="202"/>
        <v/>
      </c>
      <c r="AH2134" s="119" t="s">
        <v>8184</v>
      </c>
      <c r="AI2134" s="121"/>
    </row>
    <row r="2135" spans="2:35" ht="13.2">
      <c r="B2135" s="150">
        <v>21250</v>
      </c>
      <c r="C2135" s="124">
        <v>2110</v>
      </c>
      <c r="D2135" s="124">
        <v>20.085019691024176</v>
      </c>
      <c r="E2135" s="124" t="s">
        <v>6481</v>
      </c>
      <c r="F2135" s="124" t="s">
        <v>6481</v>
      </c>
      <c r="G2135" s="126">
        <v>13940</v>
      </c>
      <c r="H2135" s="127">
        <f t="shared" si="203"/>
        <v>11.331349510708776</v>
      </c>
      <c r="I2135" s="135" t="str">
        <f t="shared" si="204"/>
        <v>A-0927</v>
      </c>
      <c r="J2135" s="135" t="str">
        <f t="shared" si="205"/>
        <v>A-0927</v>
      </c>
      <c r="K2135" s="183">
        <f>H2135+M2135*0.001</f>
        <v>11.343311510708777</v>
      </c>
      <c r="L2135" s="127">
        <v>16214.143</v>
      </c>
      <c r="M2135" s="208">
        <v>11.962</v>
      </c>
      <c r="N2135" s="127">
        <v>11.952</v>
      </c>
      <c r="O2135" s="124" t="s">
        <v>8183</v>
      </c>
      <c r="P2135" s="124"/>
      <c r="Q2135" s="128" t="str">
        <f>Y2135*100 &amp; "% ," &amp; O2135 &amp; " " &amp; P2135 &amp; " " &amp; AG2135</f>
        <v xml:space="preserve">0% ,Weld (WELD)  </v>
      </c>
      <c r="R2135" s="124"/>
      <c r="S2135" s="186"/>
      <c r="T2135" s="186"/>
      <c r="U2135" s="181">
        <v>360</v>
      </c>
      <c r="V2135" s="129">
        <v>14.3</v>
      </c>
      <c r="W2135" s="173"/>
      <c r="X2135" s="173"/>
      <c r="Y2135" s="131"/>
      <c r="Z2135" s="131"/>
      <c r="AA2135" s="131"/>
      <c r="AB2135" s="128"/>
      <c r="AC2135" s="132"/>
      <c r="AD2135" s="132"/>
      <c r="AE2135" s="132"/>
      <c r="AF2135" s="132" t="str">
        <f t="shared" si="201"/>
        <v xml:space="preserve"> </v>
      </c>
      <c r="AG2135" s="132" t="str">
        <f t="shared" si="202"/>
        <v/>
      </c>
      <c r="AH2135" s="128" t="s">
        <v>8184</v>
      </c>
      <c r="AI2135" s="130"/>
    </row>
    <row r="2136" spans="2:35" ht="13.2">
      <c r="B2136" s="149">
        <v>21260</v>
      </c>
      <c r="C2136" s="115">
        <v>2111</v>
      </c>
      <c r="D2136" s="115">
        <v>20.096690558542612</v>
      </c>
      <c r="E2136" s="115" t="s">
        <v>6482</v>
      </c>
      <c r="F2136" s="115" t="s">
        <v>6482</v>
      </c>
      <c r="G2136" s="117">
        <v>13940</v>
      </c>
      <c r="H2136" s="118">
        <f t="shared" si="203"/>
        <v>11.331349510708776</v>
      </c>
      <c r="I2136" s="134" t="str">
        <f t="shared" si="204"/>
        <v>A-0927</v>
      </c>
      <c r="J2136" s="134" t="str">
        <f t="shared" si="205"/>
        <v>A-0927</v>
      </c>
      <c r="K2136" s="183">
        <f>H2136+M2136*0.001</f>
        <v>11.340952510708776</v>
      </c>
      <c r="L2136" s="118">
        <v>16223.745999999999</v>
      </c>
      <c r="M2136" s="208">
        <v>9.6029999999999998</v>
      </c>
      <c r="N2136" s="118">
        <v>11.952</v>
      </c>
      <c r="O2136" s="115" t="s">
        <v>8198</v>
      </c>
      <c r="P2136" s="115" t="s">
        <v>8199</v>
      </c>
      <c r="Q2136" s="119" t="str">
        <f>Y2136*100 &amp; "% ," &amp; O2136 &amp; " " &amp; P2136 &amp; " " &amp; AG2136</f>
        <v xml:space="preserve">4% ,Anomaly (ANOM) Pipe Mill Anomaly (MIAN) </v>
      </c>
      <c r="R2136" s="115" t="s">
        <v>8208</v>
      </c>
      <c r="S2136" s="186" t="s">
        <v>8248</v>
      </c>
      <c r="T2136" s="186">
        <v>0.45833333333333331</v>
      </c>
      <c r="U2136" s="181">
        <v>30</v>
      </c>
      <c r="V2136" s="120">
        <v>14.3</v>
      </c>
      <c r="W2136" s="188">
        <v>78</v>
      </c>
      <c r="X2136" s="188">
        <v>122</v>
      </c>
      <c r="Y2136" s="122">
        <v>0.04</v>
      </c>
      <c r="Z2136" s="122">
        <v>0.04</v>
      </c>
      <c r="AA2136" s="122"/>
      <c r="AB2136" s="119" t="s">
        <v>8202</v>
      </c>
      <c r="AC2136" s="123"/>
      <c r="AD2136" s="123"/>
      <c r="AE2136" s="123"/>
      <c r="AF2136" s="123" t="str">
        <f t="shared" si="201"/>
        <v xml:space="preserve"> </v>
      </c>
      <c r="AG2136" s="123" t="str">
        <f t="shared" si="202"/>
        <v/>
      </c>
      <c r="AH2136" s="119" t="s">
        <v>8203</v>
      </c>
      <c r="AI2136" s="121">
        <v>565</v>
      </c>
    </row>
    <row r="2137" spans="2:35" ht="13.2">
      <c r="B2137" s="150">
        <v>21270</v>
      </c>
      <c r="C2137" s="124">
        <v>2112</v>
      </c>
      <c r="D2137" s="124">
        <v>20.108676426061173</v>
      </c>
      <c r="E2137" s="124" t="s">
        <v>6483</v>
      </c>
      <c r="F2137" s="124" t="s">
        <v>6483</v>
      </c>
      <c r="G2137" s="126">
        <v>13950</v>
      </c>
      <c r="H2137" s="127">
        <f t="shared" si="203"/>
        <v>11.343353251162007</v>
      </c>
      <c r="I2137" s="135" t="str">
        <f t="shared" si="204"/>
        <v>A-0928</v>
      </c>
      <c r="J2137" s="135" t="str">
        <f t="shared" si="205"/>
        <v>A-0928</v>
      </c>
      <c r="K2137" s="183">
        <f>H2137+M2137*0.001</f>
        <v>11.355305251162008</v>
      </c>
      <c r="L2137" s="127">
        <v>16226.094999999999</v>
      </c>
      <c r="M2137" s="208">
        <v>11.952</v>
      </c>
      <c r="N2137" s="127">
        <v>12.004</v>
      </c>
      <c r="O2137" s="124" t="s">
        <v>8183</v>
      </c>
      <c r="P2137" s="124"/>
      <c r="Q2137" s="128" t="str">
        <f>Y2137*100 &amp; "% ," &amp; O2137 &amp; " " &amp; P2137 &amp; " " &amp; AG2137</f>
        <v xml:space="preserve">0% ,Weld (WELD)  </v>
      </c>
      <c r="R2137" s="124"/>
      <c r="S2137" s="186"/>
      <c r="T2137" s="186"/>
      <c r="U2137" s="181">
        <v>360</v>
      </c>
      <c r="V2137" s="129">
        <v>14.3</v>
      </c>
      <c r="W2137" s="173"/>
      <c r="X2137" s="173"/>
      <c r="Y2137" s="131"/>
      <c r="Z2137" s="131"/>
      <c r="AA2137" s="131"/>
      <c r="AB2137" s="128"/>
      <c r="AC2137" s="132"/>
      <c r="AD2137" s="132"/>
      <c r="AE2137" s="132"/>
      <c r="AF2137" s="132" t="str">
        <f t="shared" si="201"/>
        <v xml:space="preserve"> </v>
      </c>
      <c r="AG2137" s="132" t="str">
        <f t="shared" si="202"/>
        <v/>
      </c>
      <c r="AH2137" s="128" t="s">
        <v>8184</v>
      </c>
      <c r="AI2137" s="130"/>
    </row>
    <row r="2138" spans="2:35" ht="13.2">
      <c r="B2138" s="149">
        <v>21280</v>
      </c>
      <c r="C2138" s="115">
        <v>2113</v>
      </c>
      <c r="D2138" s="115">
        <v>20.120675293580007</v>
      </c>
      <c r="E2138" s="115" t="s">
        <v>6484</v>
      </c>
      <c r="F2138" s="115" t="s">
        <v>6484</v>
      </c>
      <c r="G2138" s="117">
        <v>13960</v>
      </c>
      <c r="H2138" s="118">
        <f t="shared" si="203"/>
        <v>11.355349530628203</v>
      </c>
      <c r="I2138" s="134" t="str">
        <f t="shared" si="204"/>
        <v>A-0929</v>
      </c>
      <c r="J2138" s="134" t="str">
        <f t="shared" si="205"/>
        <v>A-0929</v>
      </c>
      <c r="K2138" s="183">
        <f>H2138+M2138*0.001</f>
        <v>11.367353530628202</v>
      </c>
      <c r="L2138" s="118">
        <v>16238.099</v>
      </c>
      <c r="M2138" s="208">
        <v>12.004</v>
      </c>
      <c r="N2138" s="118">
        <v>11.874000000000001</v>
      </c>
      <c r="O2138" s="115" t="s">
        <v>8183</v>
      </c>
      <c r="P2138" s="115"/>
      <c r="Q2138" s="119" t="str">
        <f>Y2138*100 &amp; "% ," &amp; O2138 &amp; " " &amp; P2138 &amp; " " &amp; AG2138</f>
        <v xml:space="preserve">0% ,Weld (WELD)  </v>
      </c>
      <c r="R2138" s="115"/>
      <c r="S2138" s="186"/>
      <c r="T2138" s="186"/>
      <c r="U2138" s="181">
        <v>360</v>
      </c>
      <c r="V2138" s="120">
        <v>14.3</v>
      </c>
      <c r="W2138" s="188"/>
      <c r="X2138" s="188"/>
      <c r="Y2138" s="122"/>
      <c r="Z2138" s="122"/>
      <c r="AA2138" s="122"/>
      <c r="AB2138" s="119"/>
      <c r="AC2138" s="123"/>
      <c r="AD2138" s="123"/>
      <c r="AE2138" s="123"/>
      <c r="AF2138" s="123" t="str">
        <f t="shared" si="201"/>
        <v xml:space="preserve"> </v>
      </c>
      <c r="AG2138" s="123" t="str">
        <f t="shared" si="202"/>
        <v/>
      </c>
      <c r="AH2138" s="119" t="s">
        <v>8184</v>
      </c>
      <c r="AI2138" s="121"/>
    </row>
    <row r="2139" spans="2:35" ht="13.2">
      <c r="B2139" s="150">
        <v>21290</v>
      </c>
      <c r="C2139" s="124">
        <v>2114</v>
      </c>
      <c r="D2139" s="124">
        <v>20.132674161098468</v>
      </c>
      <c r="E2139" s="124" t="s">
        <v>6485</v>
      </c>
      <c r="F2139" s="124" t="s">
        <v>6485</v>
      </c>
      <c r="G2139" s="126">
        <v>13960</v>
      </c>
      <c r="H2139" s="127">
        <f t="shared" si="203"/>
        <v>11.355349530628203</v>
      </c>
      <c r="I2139" s="135" t="str">
        <f t="shared" si="204"/>
        <v>A-0929</v>
      </c>
      <c r="J2139" s="135" t="str">
        <f t="shared" si="205"/>
        <v>A-0929</v>
      </c>
      <c r="K2139" s="183">
        <f>H2139+M2139*0.001</f>
        <v>11.358272530628202</v>
      </c>
      <c r="L2139" s="127">
        <v>16241.021000000001</v>
      </c>
      <c r="M2139" s="208">
        <v>2.923</v>
      </c>
      <c r="N2139" s="127">
        <v>11.874000000000001</v>
      </c>
      <c r="O2139" s="124" t="s">
        <v>8198</v>
      </c>
      <c r="P2139" s="124" t="s">
        <v>8207</v>
      </c>
      <c r="Q2139" s="128" t="str">
        <f>Y2139*100 &amp; "% ," &amp; O2139 &amp; " " &amp; P2139 &amp; " " &amp; AG2139</f>
        <v xml:space="preserve">14% ,Anomaly (ANOM) Pipe Mill Anomaly Cluster (MIAC) </v>
      </c>
      <c r="R2139" s="124" t="s">
        <v>8208</v>
      </c>
      <c r="S2139" s="186" t="s">
        <v>8220</v>
      </c>
      <c r="T2139" s="186">
        <v>0.42708333333333331</v>
      </c>
      <c r="U2139" s="181">
        <v>51.75</v>
      </c>
      <c r="V2139" s="129">
        <v>14.3</v>
      </c>
      <c r="W2139" s="173">
        <v>57</v>
      </c>
      <c r="X2139" s="173">
        <v>220</v>
      </c>
      <c r="Y2139" s="131">
        <v>0.14000000000000001</v>
      </c>
      <c r="Z2139" s="131">
        <v>0.12</v>
      </c>
      <c r="AA2139" s="131"/>
      <c r="AB2139" s="128" t="s">
        <v>8202</v>
      </c>
      <c r="AC2139" s="132"/>
      <c r="AD2139" s="132"/>
      <c r="AE2139" s="132"/>
      <c r="AF2139" s="132" t="str">
        <f t="shared" si="201"/>
        <v xml:space="preserve"> </v>
      </c>
      <c r="AG2139" s="132" t="str">
        <f t="shared" si="202"/>
        <v/>
      </c>
      <c r="AH2139" s="128" t="s">
        <v>8203</v>
      </c>
      <c r="AI2139" s="130">
        <v>566</v>
      </c>
    </row>
    <row r="2140" spans="2:35" ht="13.2">
      <c r="B2140" s="149">
        <v>21300</v>
      </c>
      <c r="C2140" s="115">
        <v>2115</v>
      </c>
      <c r="D2140" s="115">
        <v>20.144668028617243</v>
      </c>
      <c r="E2140" s="115" t="s">
        <v>6486</v>
      </c>
      <c r="F2140" s="115" t="s">
        <v>6486</v>
      </c>
      <c r="G2140" s="117">
        <v>13960</v>
      </c>
      <c r="H2140" s="118">
        <f t="shared" si="203"/>
        <v>11.355349530628203</v>
      </c>
      <c r="I2140" s="134" t="str">
        <f t="shared" si="204"/>
        <v>A-0929</v>
      </c>
      <c r="J2140" s="134" t="str">
        <f t="shared" si="205"/>
        <v>A-0929</v>
      </c>
      <c r="K2140" s="183">
        <f>H2140+M2140*0.001</f>
        <v>11.363515530628202</v>
      </c>
      <c r="L2140" s="118">
        <v>16246.264999999999</v>
      </c>
      <c r="M2140" s="208">
        <v>8.1660000000000004</v>
      </c>
      <c r="N2140" s="118">
        <v>11.874000000000001</v>
      </c>
      <c r="O2140" s="115" t="s">
        <v>8198</v>
      </c>
      <c r="P2140" s="115" t="s">
        <v>8199</v>
      </c>
      <c r="Q2140" s="119" t="str">
        <f>Y2140*100 &amp; "% ," &amp; O2140 &amp; " " &amp; P2140 &amp; " " &amp; AG2140</f>
        <v xml:space="preserve">7% ,Anomaly (ANOM) Pipe Mill Anomaly (MIAN) </v>
      </c>
      <c r="R2140" s="115" t="s">
        <v>8208</v>
      </c>
      <c r="S2140" s="186" t="s">
        <v>8220</v>
      </c>
      <c r="T2140" s="186">
        <v>0.42708333333333331</v>
      </c>
      <c r="U2140" s="181">
        <v>51.75</v>
      </c>
      <c r="V2140" s="120">
        <v>14.3</v>
      </c>
      <c r="W2140" s="188">
        <v>66</v>
      </c>
      <c r="X2140" s="188">
        <v>78</v>
      </c>
      <c r="Y2140" s="122">
        <v>7.0000000000000007E-2</v>
      </c>
      <c r="Z2140" s="122">
        <v>7.0000000000000007E-2</v>
      </c>
      <c r="AA2140" s="122"/>
      <c r="AB2140" s="119" t="s">
        <v>8202</v>
      </c>
      <c r="AC2140" s="123"/>
      <c r="AD2140" s="123"/>
      <c r="AE2140" s="123"/>
      <c r="AF2140" s="123" t="str">
        <f t="shared" si="201"/>
        <v xml:space="preserve"> </v>
      </c>
      <c r="AG2140" s="123" t="str">
        <f t="shared" si="202"/>
        <v/>
      </c>
      <c r="AH2140" s="119" t="s">
        <v>8203</v>
      </c>
      <c r="AI2140" s="121">
        <v>567</v>
      </c>
    </row>
    <row r="2141" spans="2:35" ht="13.2">
      <c r="B2141" s="150">
        <v>21310</v>
      </c>
      <c r="C2141" s="124">
        <v>2116</v>
      </c>
      <c r="D2141" s="124">
        <v>20.156642896135764</v>
      </c>
      <c r="E2141" s="124" t="s">
        <v>6487</v>
      </c>
      <c r="F2141" s="124" t="s">
        <v>6487</v>
      </c>
      <c r="G2141" s="126">
        <v>13960</v>
      </c>
      <c r="H2141" s="127">
        <f t="shared" si="203"/>
        <v>11.355349530628203</v>
      </c>
      <c r="I2141" s="135" t="str">
        <f t="shared" si="204"/>
        <v>A-0929</v>
      </c>
      <c r="J2141" s="135" t="str">
        <f t="shared" si="205"/>
        <v>A-0929</v>
      </c>
      <c r="K2141" s="183">
        <f>H2141+M2141*0.001</f>
        <v>11.363841530628203</v>
      </c>
      <c r="L2141" s="127">
        <v>16246.59</v>
      </c>
      <c r="M2141" s="208">
        <v>8.4920000000000009</v>
      </c>
      <c r="N2141" s="127">
        <v>11.874000000000001</v>
      </c>
      <c r="O2141" s="124" t="s">
        <v>8198</v>
      </c>
      <c r="P2141" s="124" t="s">
        <v>8199</v>
      </c>
      <c r="Q2141" s="128" t="str">
        <f>Y2141*100 &amp; "% ," &amp; O2141 &amp; " " &amp; P2141 &amp; " " &amp; AG2141</f>
        <v xml:space="preserve">6% ,Anomaly (ANOM) Pipe Mill Anomaly (MIAN) </v>
      </c>
      <c r="R2141" s="124" t="s">
        <v>8200</v>
      </c>
      <c r="S2141" s="186" t="s">
        <v>8270</v>
      </c>
      <c r="T2141" s="186">
        <v>0.40625</v>
      </c>
      <c r="U2141" s="181">
        <v>65.25</v>
      </c>
      <c r="V2141" s="129">
        <v>14.3</v>
      </c>
      <c r="W2141" s="173">
        <v>40</v>
      </c>
      <c r="X2141" s="173">
        <v>69</v>
      </c>
      <c r="Y2141" s="131">
        <v>0.06</v>
      </c>
      <c r="Z2141" s="131">
        <v>0.06</v>
      </c>
      <c r="AA2141" s="131"/>
      <c r="AB2141" s="128" t="s">
        <v>8202</v>
      </c>
      <c r="AC2141" s="132"/>
      <c r="AD2141" s="132"/>
      <c r="AE2141" s="132"/>
      <c r="AF2141" s="132" t="str">
        <f t="shared" si="201"/>
        <v xml:space="preserve"> </v>
      </c>
      <c r="AG2141" s="132" t="str">
        <f t="shared" si="202"/>
        <v/>
      </c>
      <c r="AH2141" s="128" t="s">
        <v>8203</v>
      </c>
      <c r="AI2141" s="130">
        <v>568</v>
      </c>
    </row>
    <row r="2142" spans="2:35" ht="13.2">
      <c r="B2142" s="149">
        <v>21320</v>
      </c>
      <c r="C2142" s="115">
        <v>2117</v>
      </c>
      <c r="D2142" s="115">
        <v>20.16864776365421</v>
      </c>
      <c r="E2142" s="115" t="s">
        <v>6488</v>
      </c>
      <c r="F2142" s="115" t="s">
        <v>6488</v>
      </c>
      <c r="G2142" s="117">
        <v>13960</v>
      </c>
      <c r="H2142" s="118">
        <f t="shared" si="203"/>
        <v>11.355349530628203</v>
      </c>
      <c r="I2142" s="134" t="str">
        <f t="shared" si="204"/>
        <v>A-0929</v>
      </c>
      <c r="J2142" s="134" t="str">
        <f t="shared" si="205"/>
        <v>A-0929</v>
      </c>
      <c r="K2142" s="183">
        <f>H2142+M2142*0.001</f>
        <v>11.365705530628203</v>
      </c>
      <c r="L2142" s="118">
        <v>16248.454</v>
      </c>
      <c r="M2142" s="208">
        <v>10.356</v>
      </c>
      <c r="N2142" s="118">
        <v>11.874000000000001</v>
      </c>
      <c r="O2142" s="115" t="s">
        <v>8198</v>
      </c>
      <c r="P2142" s="115" t="s">
        <v>8199</v>
      </c>
      <c r="Q2142" s="119" t="str">
        <f>Y2142*100 &amp; "% ," &amp; O2142 &amp; " " &amp; P2142 &amp; " " &amp; AG2142</f>
        <v xml:space="preserve">2% ,Anomaly (ANOM) Pipe Mill Anomaly (MIAN) </v>
      </c>
      <c r="R2142" s="115" t="s">
        <v>8208</v>
      </c>
      <c r="S2142" s="186" t="s">
        <v>8269</v>
      </c>
      <c r="T2142" s="186">
        <v>0.4375</v>
      </c>
      <c r="U2142" s="181">
        <v>43.5</v>
      </c>
      <c r="V2142" s="120">
        <v>14.3</v>
      </c>
      <c r="W2142" s="188">
        <v>51</v>
      </c>
      <c r="X2142" s="188">
        <v>162</v>
      </c>
      <c r="Y2142" s="122">
        <v>0.02</v>
      </c>
      <c r="Z2142" s="122">
        <v>0.02</v>
      </c>
      <c r="AA2142" s="122"/>
      <c r="AB2142" s="119" t="s">
        <v>8202</v>
      </c>
      <c r="AC2142" s="123"/>
      <c r="AD2142" s="123"/>
      <c r="AE2142" s="123"/>
      <c r="AF2142" s="123" t="str">
        <f t="shared" si="201"/>
        <v xml:space="preserve"> </v>
      </c>
      <c r="AG2142" s="123" t="str">
        <f t="shared" si="202"/>
        <v/>
      </c>
      <c r="AH2142" s="119" t="s">
        <v>8203</v>
      </c>
      <c r="AI2142" s="121">
        <v>569</v>
      </c>
    </row>
    <row r="2143" spans="2:35" ht="13.2">
      <c r="B2143" s="150">
        <v>21330</v>
      </c>
      <c r="C2143" s="124">
        <v>2118</v>
      </c>
      <c r="D2143" s="124">
        <v>20.180652631173029</v>
      </c>
      <c r="E2143" s="124" t="s">
        <v>6489</v>
      </c>
      <c r="F2143" s="124" t="s">
        <v>6489</v>
      </c>
      <c r="G2143" s="126">
        <v>13960</v>
      </c>
      <c r="H2143" s="127">
        <f t="shared" si="203"/>
        <v>11.355349530628203</v>
      </c>
      <c r="I2143" s="135" t="str">
        <f t="shared" si="204"/>
        <v>A-0929</v>
      </c>
      <c r="J2143" s="135" t="str">
        <f t="shared" si="205"/>
        <v>A-0929</v>
      </c>
      <c r="K2143" s="183">
        <f>H2143+M2143*0.001</f>
        <v>11.366198530628203</v>
      </c>
      <c r="L2143" s="127">
        <v>16248.947</v>
      </c>
      <c r="M2143" s="208">
        <v>10.849</v>
      </c>
      <c r="N2143" s="127">
        <v>11.874000000000001</v>
      </c>
      <c r="O2143" s="124" t="s">
        <v>8198</v>
      </c>
      <c r="P2143" s="124" t="s">
        <v>8199</v>
      </c>
      <c r="Q2143" s="128" t="str">
        <f>Y2143*100 &amp; "% ," &amp; O2143 &amp; " " &amp; P2143 &amp; " " &amp; AG2143</f>
        <v xml:space="preserve">10% ,Anomaly (ANOM) Pipe Mill Anomaly (MIAN) </v>
      </c>
      <c r="R2143" s="124" t="s">
        <v>8208</v>
      </c>
      <c r="S2143" s="186" t="s">
        <v>8229</v>
      </c>
      <c r="T2143" s="186">
        <v>0.46875</v>
      </c>
      <c r="U2143" s="181">
        <v>21.75</v>
      </c>
      <c r="V2143" s="129">
        <v>14.3</v>
      </c>
      <c r="W2143" s="173">
        <v>63</v>
      </c>
      <c r="X2143" s="173">
        <v>66</v>
      </c>
      <c r="Y2143" s="131">
        <v>0.1</v>
      </c>
      <c r="Z2143" s="131">
        <v>0.1</v>
      </c>
      <c r="AA2143" s="131"/>
      <c r="AB2143" s="128" t="s">
        <v>8202</v>
      </c>
      <c r="AC2143" s="132"/>
      <c r="AD2143" s="132"/>
      <c r="AE2143" s="132"/>
      <c r="AF2143" s="132" t="str">
        <f t="shared" si="201"/>
        <v xml:space="preserve"> </v>
      </c>
      <c r="AG2143" s="132" t="str">
        <f t="shared" si="202"/>
        <v/>
      </c>
      <c r="AH2143" s="128" t="s">
        <v>8203</v>
      </c>
      <c r="AI2143" s="130">
        <v>570</v>
      </c>
    </row>
    <row r="2144" spans="2:35" ht="13.2">
      <c r="B2144" s="149">
        <v>21340</v>
      </c>
      <c r="C2144" s="115">
        <v>2119</v>
      </c>
      <c r="D2144" s="115">
        <v>20.192650498691567</v>
      </c>
      <c r="E2144" s="115" t="s">
        <v>6490</v>
      </c>
      <c r="F2144" s="115" t="s">
        <v>6490</v>
      </c>
      <c r="G2144" s="117">
        <v>13970</v>
      </c>
      <c r="H2144" s="118">
        <f t="shared" si="203"/>
        <v>11.367278988112233</v>
      </c>
      <c r="I2144" s="134" t="str">
        <f t="shared" si="204"/>
        <v>A-0930</v>
      </c>
      <c r="J2144" s="134" t="str">
        <f t="shared" si="205"/>
        <v>A-0930</v>
      </c>
      <c r="K2144" s="183">
        <f>H2144+M2144*0.001</f>
        <v>11.379152988112233</v>
      </c>
      <c r="L2144" s="118">
        <v>16249.972</v>
      </c>
      <c r="M2144" s="208">
        <v>11.874000000000001</v>
      </c>
      <c r="N2144" s="118">
        <v>12.01</v>
      </c>
      <c r="O2144" s="115" t="s">
        <v>8183</v>
      </c>
      <c r="P2144" s="115"/>
      <c r="Q2144" s="119" t="str">
        <f>Y2144*100 &amp; "% ," &amp; O2144 &amp; " " &amp; P2144 &amp; " " &amp; AG2144</f>
        <v xml:space="preserve">0% ,Weld (WELD)  </v>
      </c>
      <c r="R2144" s="115"/>
      <c r="S2144" s="186"/>
      <c r="T2144" s="186"/>
      <c r="U2144" s="181">
        <v>360</v>
      </c>
      <c r="V2144" s="120">
        <v>14.3</v>
      </c>
      <c r="W2144" s="188"/>
      <c r="X2144" s="188"/>
      <c r="Y2144" s="122"/>
      <c r="Z2144" s="122"/>
      <c r="AA2144" s="122"/>
      <c r="AB2144" s="119"/>
      <c r="AC2144" s="123"/>
      <c r="AD2144" s="123"/>
      <c r="AE2144" s="123"/>
      <c r="AF2144" s="123" t="str">
        <f t="shared" si="201"/>
        <v xml:space="preserve"> </v>
      </c>
      <c r="AG2144" s="123" t="str">
        <f t="shared" si="202"/>
        <v/>
      </c>
      <c r="AH2144" s="119" t="s">
        <v>8184</v>
      </c>
      <c r="AI2144" s="121"/>
    </row>
    <row r="2145" spans="2:35" ht="13.2">
      <c r="B2145" s="150">
        <v>21350</v>
      </c>
      <c r="C2145" s="124">
        <v>2120</v>
      </c>
      <c r="D2145" s="124">
        <v>20.204377366210114</v>
      </c>
      <c r="E2145" s="124" t="s">
        <v>6491</v>
      </c>
      <c r="F2145" s="124" t="s">
        <v>6491</v>
      </c>
      <c r="G2145" s="126">
        <v>13980</v>
      </c>
      <c r="H2145" s="127">
        <f t="shared" si="203"/>
        <v>11.379281349858221</v>
      </c>
      <c r="I2145" s="135" t="str">
        <f t="shared" si="204"/>
        <v>A-0931</v>
      </c>
      <c r="J2145" s="135" t="str">
        <f t="shared" si="205"/>
        <v>A-0931</v>
      </c>
      <c r="K2145" s="183">
        <f>H2145+M2145*0.001</f>
        <v>11.391291349858221</v>
      </c>
      <c r="L2145" s="127">
        <v>16261.983</v>
      </c>
      <c r="M2145" s="208">
        <v>12.01</v>
      </c>
      <c r="N2145" s="127">
        <v>11.958</v>
      </c>
      <c r="O2145" s="124" t="s">
        <v>8183</v>
      </c>
      <c r="P2145" s="124"/>
      <c r="Q2145" s="128" t="str">
        <f>Y2145*100 &amp; "% ," &amp; O2145 &amp; " " &amp; P2145 &amp; " " &amp; AG2145</f>
        <v xml:space="preserve">0% ,Weld (WELD)  </v>
      </c>
      <c r="R2145" s="124"/>
      <c r="S2145" s="186"/>
      <c r="T2145" s="186"/>
      <c r="U2145" s="181">
        <v>360</v>
      </c>
      <c r="V2145" s="129">
        <v>14.3</v>
      </c>
      <c r="W2145" s="173"/>
      <c r="X2145" s="173"/>
      <c r="Y2145" s="131"/>
      <c r="Z2145" s="131"/>
      <c r="AA2145" s="131"/>
      <c r="AB2145" s="128"/>
      <c r="AC2145" s="132"/>
      <c r="AD2145" s="132"/>
      <c r="AE2145" s="132"/>
      <c r="AF2145" s="132" t="str">
        <f t="shared" si="201"/>
        <v xml:space="preserve"> </v>
      </c>
      <c r="AG2145" s="132" t="str">
        <f t="shared" si="202"/>
        <v/>
      </c>
      <c r="AH2145" s="128" t="s">
        <v>8184</v>
      </c>
      <c r="AI2145" s="130"/>
    </row>
    <row r="2146" spans="2:35" ht="13.2">
      <c r="B2146" s="149">
        <v>21360</v>
      </c>
      <c r="C2146" s="115">
        <v>2121</v>
      </c>
      <c r="D2146" s="115">
        <v>20.216377233728867</v>
      </c>
      <c r="E2146" s="115" t="s">
        <v>6492</v>
      </c>
      <c r="F2146" s="115" t="s">
        <v>6492</v>
      </c>
      <c r="G2146" s="117">
        <v>13980</v>
      </c>
      <c r="H2146" s="118">
        <f t="shared" si="203"/>
        <v>11.379281349858221</v>
      </c>
      <c r="I2146" s="134" t="str">
        <f t="shared" si="204"/>
        <v>A-0931</v>
      </c>
      <c r="J2146" s="134" t="str">
        <f t="shared" si="205"/>
        <v>A-0931</v>
      </c>
      <c r="K2146" s="183">
        <f>H2146+M2146*0.001</f>
        <v>11.385198349858221</v>
      </c>
      <c r="L2146" s="118">
        <v>16267.9</v>
      </c>
      <c r="M2146" s="208">
        <v>5.9169999999999998</v>
      </c>
      <c r="N2146" s="118">
        <v>11.958</v>
      </c>
      <c r="O2146" s="115" t="s">
        <v>8321</v>
      </c>
      <c r="P2146" s="115"/>
      <c r="Q2146" s="119" t="str">
        <f>Y2146*100 &amp; "% ," &amp; O2146 &amp; " " &amp; P2146 &amp; " " &amp; AG2146</f>
        <v xml:space="preserve">0% ,Anode (ANOD)  </v>
      </c>
      <c r="R2146" s="115"/>
      <c r="S2146" s="186"/>
      <c r="T2146" s="186"/>
      <c r="U2146" s="181">
        <v>360</v>
      </c>
      <c r="V2146" s="120">
        <v>14.3</v>
      </c>
      <c r="W2146" s="188"/>
      <c r="X2146" s="188"/>
      <c r="Y2146" s="122"/>
      <c r="Z2146" s="122"/>
      <c r="AA2146" s="122"/>
      <c r="AB2146" s="119"/>
      <c r="AC2146" s="123"/>
      <c r="AD2146" s="123"/>
      <c r="AE2146" s="123"/>
      <c r="AF2146" s="123" t="str">
        <f t="shared" si="201"/>
        <v xml:space="preserve"> </v>
      </c>
      <c r="AG2146" s="123" t="str">
        <f t="shared" si="202"/>
        <v/>
      </c>
      <c r="AH2146" s="119" t="s">
        <v>8426</v>
      </c>
      <c r="AI2146" s="121"/>
    </row>
    <row r="2147" spans="2:35" ht="13.2">
      <c r="B2147" s="150">
        <v>21370</v>
      </c>
      <c r="C2147" s="124">
        <v>2122</v>
      </c>
      <c r="D2147" s="124">
        <v>20.228380101247442</v>
      </c>
      <c r="E2147" s="124" t="s">
        <v>6493</v>
      </c>
      <c r="F2147" s="124" t="s">
        <v>6493</v>
      </c>
      <c r="G2147" s="126">
        <v>13990</v>
      </c>
      <c r="H2147" s="127">
        <f t="shared" si="203"/>
        <v>11.391286330204338</v>
      </c>
      <c r="I2147" s="135" t="str">
        <f t="shared" si="204"/>
        <v>A-0932</v>
      </c>
      <c r="J2147" s="135" t="str">
        <f t="shared" si="205"/>
        <v>A-0932</v>
      </c>
      <c r="K2147" s="183">
        <f>H2147+M2147*0.001</f>
        <v>11.403244330204338</v>
      </c>
      <c r="L2147" s="127">
        <v>16273.941000000001</v>
      </c>
      <c r="M2147" s="208">
        <v>11.958</v>
      </c>
      <c r="N2147" s="127">
        <v>11.981</v>
      </c>
      <c r="O2147" s="124" t="s">
        <v>8183</v>
      </c>
      <c r="P2147" s="124" t="s">
        <v>661</v>
      </c>
      <c r="Q2147" s="128" t="str">
        <f>Y2147*100 &amp; "% ," &amp; O2147 &amp; " " &amp; P2147 &amp; " " &amp; AG2147</f>
        <v xml:space="preserve">0% ,Weld (WELD) Change in Wall Thickness (CHWT) </v>
      </c>
      <c r="R2147" s="124"/>
      <c r="S2147" s="186"/>
      <c r="T2147" s="186"/>
      <c r="U2147" s="181">
        <v>360</v>
      </c>
      <c r="V2147" s="129">
        <v>21</v>
      </c>
      <c r="W2147" s="173"/>
      <c r="X2147" s="173"/>
      <c r="Y2147" s="131"/>
      <c r="Z2147" s="131"/>
      <c r="AA2147" s="131"/>
      <c r="AB2147" s="128"/>
      <c r="AC2147" s="132"/>
      <c r="AD2147" s="132"/>
      <c r="AE2147" s="132"/>
      <c r="AF2147" s="132" t="str">
        <f t="shared" si="201"/>
        <v xml:space="preserve"> </v>
      </c>
      <c r="AG2147" s="132" t="str">
        <f t="shared" si="202"/>
        <v/>
      </c>
      <c r="AH2147" s="128" t="s">
        <v>8347</v>
      </c>
      <c r="AI2147" s="130"/>
    </row>
    <row r="2148" spans="2:35" ht="13.2">
      <c r="B2148" s="149">
        <v>21380</v>
      </c>
      <c r="C2148" s="115">
        <v>2123</v>
      </c>
      <c r="D2148" s="115">
        <v>20.240382968766021</v>
      </c>
      <c r="E2148" s="115" t="s">
        <v>6494</v>
      </c>
      <c r="F2148" s="115" t="s">
        <v>6494</v>
      </c>
      <c r="G2148" s="117">
        <v>14000</v>
      </c>
      <c r="H2148" s="118">
        <f t="shared" si="203"/>
        <v>11.403281377568071</v>
      </c>
      <c r="I2148" s="134" t="str">
        <f t="shared" si="204"/>
        <v>A-0933</v>
      </c>
      <c r="J2148" s="134" t="str">
        <f t="shared" si="205"/>
        <v>A-0933</v>
      </c>
      <c r="K2148" s="183">
        <f>H2148+M2148*0.001</f>
        <v>11.415262377568071</v>
      </c>
      <c r="L2148" s="118">
        <v>16285.922</v>
      </c>
      <c r="M2148" s="208">
        <v>11.981</v>
      </c>
      <c r="N2148" s="118">
        <v>11.946999999999999</v>
      </c>
      <c r="O2148" s="115" t="s">
        <v>8183</v>
      </c>
      <c r="P2148" s="115" t="s">
        <v>661</v>
      </c>
      <c r="Q2148" s="119" t="str">
        <f>Y2148*100 &amp; "% ," &amp; O2148 &amp; " " &amp; P2148 &amp; " " &amp; AG2148</f>
        <v xml:space="preserve">0% ,Weld (WELD) Change in Wall Thickness (CHWT) </v>
      </c>
      <c r="R2148" s="115"/>
      <c r="S2148" s="186"/>
      <c r="T2148" s="186"/>
      <c r="U2148" s="181">
        <v>360</v>
      </c>
      <c r="V2148" s="120">
        <v>14.3</v>
      </c>
      <c r="W2148" s="188"/>
      <c r="X2148" s="188"/>
      <c r="Y2148" s="122"/>
      <c r="Z2148" s="122"/>
      <c r="AA2148" s="122"/>
      <c r="AB2148" s="119"/>
      <c r="AC2148" s="123"/>
      <c r="AD2148" s="123"/>
      <c r="AE2148" s="123"/>
      <c r="AF2148" s="123" t="str">
        <f t="shared" si="201"/>
        <v xml:space="preserve"> </v>
      </c>
      <c r="AG2148" s="123" t="str">
        <f t="shared" si="202"/>
        <v/>
      </c>
      <c r="AH2148" s="119" t="s">
        <v>8348</v>
      </c>
      <c r="AI2148" s="121"/>
    </row>
    <row r="2149" spans="2:35" ht="13.2">
      <c r="B2149" s="150">
        <v>21390</v>
      </c>
      <c r="C2149" s="124">
        <v>2124</v>
      </c>
      <c r="D2149" s="124">
        <v>20.252378836284684</v>
      </c>
      <c r="E2149" s="124" t="s">
        <v>6495</v>
      </c>
      <c r="F2149" s="124" t="s">
        <v>6495</v>
      </c>
      <c r="G2149" s="126">
        <v>14010</v>
      </c>
      <c r="H2149" s="127">
        <f t="shared" si="203"/>
        <v>11.415273391288872</v>
      </c>
      <c r="I2149" s="135" t="str">
        <f t="shared" si="204"/>
        <v>A-0934</v>
      </c>
      <c r="J2149" s="135" t="str">
        <f t="shared" si="205"/>
        <v>A-0934</v>
      </c>
      <c r="K2149" s="183">
        <f>H2149+M2149*0.001</f>
        <v>11.427220391288872</v>
      </c>
      <c r="L2149" s="127">
        <v>16297.869000000001</v>
      </c>
      <c r="M2149" s="208">
        <v>11.946999999999999</v>
      </c>
      <c r="N2149" s="127">
        <v>11.795</v>
      </c>
      <c r="O2149" s="124" t="s">
        <v>8183</v>
      </c>
      <c r="P2149" s="124"/>
      <c r="Q2149" s="128" t="str">
        <f>Y2149*100 &amp; "% ," &amp; O2149 &amp; " " &amp; P2149 &amp; " " &amp; AG2149</f>
        <v xml:space="preserve">0% ,Weld (WELD)  </v>
      </c>
      <c r="R2149" s="124"/>
      <c r="S2149" s="186"/>
      <c r="T2149" s="186"/>
      <c r="U2149" s="181">
        <v>360</v>
      </c>
      <c r="V2149" s="129">
        <v>14.3</v>
      </c>
      <c r="W2149" s="173"/>
      <c r="X2149" s="173"/>
      <c r="Y2149" s="131"/>
      <c r="Z2149" s="131"/>
      <c r="AA2149" s="131"/>
      <c r="AB2149" s="128"/>
      <c r="AC2149" s="132"/>
      <c r="AD2149" s="132"/>
      <c r="AE2149" s="132"/>
      <c r="AF2149" s="132" t="str">
        <f t="shared" si="201"/>
        <v xml:space="preserve"> </v>
      </c>
      <c r="AG2149" s="132" t="str">
        <f t="shared" si="202"/>
        <v/>
      </c>
      <c r="AH2149" s="128" t="s">
        <v>8184</v>
      </c>
      <c r="AI2149" s="130"/>
    </row>
    <row r="2150" spans="2:35" ht="13.2">
      <c r="B2150" s="149">
        <v>21400</v>
      </c>
      <c r="C2150" s="115">
        <v>2125</v>
      </c>
      <c r="D2150" s="115">
        <v>20.264380703803333</v>
      </c>
      <c r="E2150" s="115" t="s">
        <v>6496</v>
      </c>
      <c r="F2150" s="115" t="s">
        <v>6496</v>
      </c>
      <c r="G2150" s="117">
        <v>14020</v>
      </c>
      <c r="H2150" s="118">
        <f t="shared" si="203"/>
        <v>11.427124218249235</v>
      </c>
      <c r="I2150" s="134" t="str">
        <f t="shared" si="204"/>
        <v>A-0935</v>
      </c>
      <c r="J2150" s="134" t="str">
        <f t="shared" si="205"/>
        <v>A-0935</v>
      </c>
      <c r="K2150" s="183">
        <f>H2150+M2150*0.001</f>
        <v>11.438919218249234</v>
      </c>
      <c r="L2150" s="118">
        <v>16309.664000000001</v>
      </c>
      <c r="M2150" s="208">
        <v>11.795</v>
      </c>
      <c r="N2150" s="118">
        <v>11.933999999999999</v>
      </c>
      <c r="O2150" s="115" t="s">
        <v>8183</v>
      </c>
      <c r="P2150" s="115"/>
      <c r="Q2150" s="119" t="str">
        <f>Y2150*100 &amp; "% ," &amp; O2150 &amp; " " &amp; P2150 &amp; " " &amp; AG2150</f>
        <v xml:space="preserve">0% ,Weld (WELD)  </v>
      </c>
      <c r="R2150" s="115"/>
      <c r="S2150" s="186"/>
      <c r="T2150" s="186"/>
      <c r="U2150" s="181">
        <v>360</v>
      </c>
      <c r="V2150" s="120">
        <v>14.3</v>
      </c>
      <c r="W2150" s="188"/>
      <c r="X2150" s="188"/>
      <c r="Y2150" s="122"/>
      <c r="Z2150" s="122"/>
      <c r="AA2150" s="122"/>
      <c r="AB2150" s="119"/>
      <c r="AC2150" s="123"/>
      <c r="AD2150" s="123"/>
      <c r="AE2150" s="123"/>
      <c r="AF2150" s="123" t="str">
        <f t="shared" si="201"/>
        <v xml:space="preserve"> </v>
      </c>
      <c r="AG2150" s="123" t="str">
        <f t="shared" si="202"/>
        <v/>
      </c>
      <c r="AH2150" s="119" t="s">
        <v>8184</v>
      </c>
      <c r="AI2150" s="121"/>
    </row>
    <row r="2151" spans="2:35" ht="13.2">
      <c r="B2151" s="150">
        <v>21410</v>
      </c>
      <c r="C2151" s="124">
        <v>2126</v>
      </c>
      <c r="D2151" s="124">
        <v>20.276382571321967</v>
      </c>
      <c r="E2151" s="124" t="s">
        <v>6497</v>
      </c>
      <c r="F2151" s="124" t="s">
        <v>6497</v>
      </c>
      <c r="G2151" s="126">
        <v>14030</v>
      </c>
      <c r="H2151" s="127">
        <f t="shared" si="203"/>
        <v>11.43912660393584</v>
      </c>
      <c r="I2151" s="135" t="str">
        <f t="shared" si="204"/>
        <v>A-0936</v>
      </c>
      <c r="J2151" s="135" t="str">
        <f t="shared" si="205"/>
        <v>A-0936</v>
      </c>
      <c r="K2151" s="183">
        <f>H2151+M2151*0.001</f>
        <v>11.45106060393584</v>
      </c>
      <c r="L2151" s="127">
        <v>16321.598</v>
      </c>
      <c r="M2151" s="208">
        <v>11.933999999999999</v>
      </c>
      <c r="N2151" s="127">
        <v>11.997</v>
      </c>
      <c r="O2151" s="124" t="s">
        <v>8183</v>
      </c>
      <c r="P2151" s="124"/>
      <c r="Q2151" s="128" t="str">
        <f>Y2151*100 &amp; "% ," &amp; O2151 &amp; " " &amp; P2151 &amp; " " &amp; AG2151</f>
        <v xml:space="preserve">0% ,Weld (WELD)  </v>
      </c>
      <c r="R2151" s="124"/>
      <c r="S2151" s="186"/>
      <c r="T2151" s="186"/>
      <c r="U2151" s="181">
        <v>360</v>
      </c>
      <c r="V2151" s="129">
        <v>14.3</v>
      </c>
      <c r="W2151" s="173"/>
      <c r="X2151" s="173"/>
      <c r="Y2151" s="131"/>
      <c r="Z2151" s="131"/>
      <c r="AA2151" s="131"/>
      <c r="AB2151" s="128"/>
      <c r="AC2151" s="132"/>
      <c r="AD2151" s="132"/>
      <c r="AE2151" s="132"/>
      <c r="AF2151" s="132" t="str">
        <f t="shared" si="201"/>
        <v xml:space="preserve"> </v>
      </c>
      <c r="AG2151" s="132" t="str">
        <f t="shared" si="202"/>
        <v/>
      </c>
      <c r="AH2151" s="128" t="s">
        <v>8184</v>
      </c>
      <c r="AI2151" s="130"/>
    </row>
    <row r="2152" spans="2:35" ht="13.2">
      <c r="B2152" s="149">
        <v>21420</v>
      </c>
      <c r="C2152" s="115">
        <v>2127</v>
      </c>
      <c r="D2152" s="115">
        <v>20.288384438840612</v>
      </c>
      <c r="E2152" s="115" t="s">
        <v>6498</v>
      </c>
      <c r="F2152" s="115" t="s">
        <v>6498</v>
      </c>
      <c r="G2152" s="117">
        <v>14040</v>
      </c>
      <c r="H2152" s="118">
        <f t="shared" si="203"/>
        <v>11.45112325758679</v>
      </c>
      <c r="I2152" s="134" t="str">
        <f t="shared" si="204"/>
        <v>A-0937</v>
      </c>
      <c r="J2152" s="134" t="str">
        <f t="shared" si="205"/>
        <v>A-0937</v>
      </c>
      <c r="K2152" s="183">
        <f>H2152+M2152*0.001</f>
        <v>11.463120257586789</v>
      </c>
      <c r="L2152" s="118">
        <v>16333.594999999999</v>
      </c>
      <c r="M2152" s="208">
        <v>11.997</v>
      </c>
      <c r="N2152" s="118">
        <v>11.952</v>
      </c>
      <c r="O2152" s="115" t="s">
        <v>8183</v>
      </c>
      <c r="P2152" s="115"/>
      <c r="Q2152" s="119" t="str">
        <f>Y2152*100 &amp; "% ," &amp; O2152 &amp; " " &amp; P2152 &amp; " " &amp; AG2152</f>
        <v xml:space="preserve">0% ,Weld (WELD)  </v>
      </c>
      <c r="R2152" s="115"/>
      <c r="S2152" s="186"/>
      <c r="T2152" s="186"/>
      <c r="U2152" s="181">
        <v>360</v>
      </c>
      <c r="V2152" s="120">
        <v>14.3</v>
      </c>
      <c r="W2152" s="188"/>
      <c r="X2152" s="188"/>
      <c r="Y2152" s="122"/>
      <c r="Z2152" s="122"/>
      <c r="AA2152" s="122"/>
      <c r="AB2152" s="119"/>
      <c r="AC2152" s="123"/>
      <c r="AD2152" s="123"/>
      <c r="AE2152" s="123"/>
      <c r="AF2152" s="123" t="str">
        <f t="shared" si="201"/>
        <v xml:space="preserve"> </v>
      </c>
      <c r="AG2152" s="123" t="str">
        <f t="shared" si="202"/>
        <v/>
      </c>
      <c r="AH2152" s="119" t="s">
        <v>8184</v>
      </c>
      <c r="AI2152" s="121"/>
    </row>
    <row r="2153" spans="2:35" ht="13.2">
      <c r="B2153" s="150">
        <v>21430</v>
      </c>
      <c r="C2153" s="124">
        <v>2128</v>
      </c>
      <c r="D2153" s="124">
        <v>20.300390306359361</v>
      </c>
      <c r="E2153" s="124" t="s">
        <v>6499</v>
      </c>
      <c r="F2153" s="124" t="s">
        <v>6499</v>
      </c>
      <c r="G2153" s="126">
        <v>14050</v>
      </c>
      <c r="H2153" s="127">
        <f t="shared" si="203"/>
        <v>11.46313189963972</v>
      </c>
      <c r="I2153" s="135" t="str">
        <f t="shared" si="204"/>
        <v>A-0938</v>
      </c>
      <c r="J2153" s="135" t="str">
        <f t="shared" si="205"/>
        <v>A-0938</v>
      </c>
      <c r="K2153" s="183">
        <f>H2153+M2153*0.001</f>
        <v>11.475083899639721</v>
      </c>
      <c r="L2153" s="127">
        <v>16345.547</v>
      </c>
      <c r="M2153" s="208">
        <v>11.952</v>
      </c>
      <c r="N2153" s="127">
        <v>11.997</v>
      </c>
      <c r="O2153" s="124" t="s">
        <v>8183</v>
      </c>
      <c r="P2153" s="124"/>
      <c r="Q2153" s="128" t="str">
        <f>Y2153*100 &amp; "% ," &amp; O2153 &amp; " " &amp; P2153 &amp; " " &amp; AG2153</f>
        <v xml:space="preserve">0% ,Weld (WELD)  </v>
      </c>
      <c r="R2153" s="124"/>
      <c r="S2153" s="186"/>
      <c r="T2153" s="186"/>
      <c r="U2153" s="181">
        <v>360</v>
      </c>
      <c r="V2153" s="129">
        <v>14.3</v>
      </c>
      <c r="W2153" s="173"/>
      <c r="X2153" s="173"/>
      <c r="Y2153" s="131"/>
      <c r="Z2153" s="131"/>
      <c r="AA2153" s="131"/>
      <c r="AB2153" s="128"/>
      <c r="AC2153" s="132"/>
      <c r="AD2153" s="132"/>
      <c r="AE2153" s="132"/>
      <c r="AF2153" s="132" t="str">
        <f t="shared" si="201"/>
        <v xml:space="preserve"> </v>
      </c>
      <c r="AG2153" s="132" t="str">
        <f t="shared" si="202"/>
        <v/>
      </c>
      <c r="AH2153" s="128" t="s">
        <v>8184</v>
      </c>
      <c r="AI2153" s="130"/>
    </row>
    <row r="2154" spans="2:35" ht="13.2">
      <c r="B2154" s="149">
        <v>21440</v>
      </c>
      <c r="C2154" s="115">
        <v>2129</v>
      </c>
      <c r="D2154" s="115">
        <v>20.31239417387788</v>
      </c>
      <c r="E2154" s="115" t="s">
        <v>6500</v>
      </c>
      <c r="F2154" s="115" t="s">
        <v>6500</v>
      </c>
      <c r="G2154" s="117">
        <v>14060</v>
      </c>
      <c r="H2154" s="118">
        <f t="shared" si="203"/>
        <v>11.475130244640004</v>
      </c>
      <c r="I2154" s="134" t="str">
        <f t="shared" si="204"/>
        <v>A-0939</v>
      </c>
      <c r="J2154" s="134" t="str">
        <f t="shared" si="205"/>
        <v>A-0939</v>
      </c>
      <c r="K2154" s="183">
        <f>H2154+M2154*0.001</f>
        <v>11.487127244640003</v>
      </c>
      <c r="L2154" s="118">
        <v>16357.544</v>
      </c>
      <c r="M2154" s="208">
        <v>11.997</v>
      </c>
      <c r="N2154" s="118">
        <v>11.997999999999999</v>
      </c>
      <c r="O2154" s="115" t="s">
        <v>8183</v>
      </c>
      <c r="P2154" s="115"/>
      <c r="Q2154" s="119" t="str">
        <f>Y2154*100 &amp; "% ," &amp; O2154 &amp; " " &amp; P2154 &amp; " " &amp; AG2154</f>
        <v xml:space="preserve">0% ,Weld (WELD)  </v>
      </c>
      <c r="R2154" s="115"/>
      <c r="S2154" s="186"/>
      <c r="T2154" s="186"/>
      <c r="U2154" s="181">
        <v>360</v>
      </c>
      <c r="V2154" s="120">
        <v>14.3</v>
      </c>
      <c r="W2154" s="188"/>
      <c r="X2154" s="188"/>
      <c r="Y2154" s="122"/>
      <c r="Z2154" s="122"/>
      <c r="AA2154" s="122"/>
      <c r="AB2154" s="119"/>
      <c r="AC2154" s="123"/>
      <c r="AD2154" s="123"/>
      <c r="AE2154" s="123"/>
      <c r="AF2154" s="123" t="str">
        <f t="shared" si="201"/>
        <v xml:space="preserve"> </v>
      </c>
      <c r="AG2154" s="123" t="str">
        <f t="shared" si="202"/>
        <v/>
      </c>
      <c r="AH2154" s="119" t="s">
        <v>8184</v>
      </c>
      <c r="AI2154" s="121"/>
    </row>
    <row r="2155" spans="2:35" ht="13.2">
      <c r="B2155" s="150">
        <v>21450</v>
      </c>
      <c r="C2155" s="124">
        <v>2130</v>
      </c>
      <c r="D2155" s="124">
        <v>20.32434204139664</v>
      </c>
      <c r="E2155" s="124" t="s">
        <v>6501</v>
      </c>
      <c r="F2155" s="124" t="s">
        <v>6501</v>
      </c>
      <c r="G2155" s="126">
        <v>14070</v>
      </c>
      <c r="H2155" s="127">
        <f t="shared" si="203"/>
        <v>11.487134012391477</v>
      </c>
      <c r="I2155" s="135" t="str">
        <f t="shared" si="204"/>
        <v>A-0940</v>
      </c>
      <c r="J2155" s="135" t="str">
        <f t="shared" si="205"/>
        <v>A-0940</v>
      </c>
      <c r="K2155" s="183">
        <f>H2155+M2155*0.001</f>
        <v>11.499132012391478</v>
      </c>
      <c r="L2155" s="127">
        <v>16369.540999999999</v>
      </c>
      <c r="M2155" s="208">
        <v>11.997999999999999</v>
      </c>
      <c r="N2155" s="127">
        <v>12.005000000000001</v>
      </c>
      <c r="O2155" s="124" t="s">
        <v>8183</v>
      </c>
      <c r="P2155" s="124"/>
      <c r="Q2155" s="128" t="str">
        <f>Y2155*100 &amp; "% ," &amp; O2155 &amp; " " &amp; P2155 &amp; " " &amp; AG2155</f>
        <v xml:space="preserve">0% ,Weld (WELD)  </v>
      </c>
      <c r="R2155" s="124"/>
      <c r="S2155" s="186"/>
      <c r="T2155" s="186"/>
      <c r="U2155" s="181">
        <v>360</v>
      </c>
      <c r="V2155" s="129">
        <v>14.3</v>
      </c>
      <c r="W2155" s="173"/>
      <c r="X2155" s="173"/>
      <c r="Y2155" s="131"/>
      <c r="Z2155" s="131"/>
      <c r="AA2155" s="131"/>
      <c r="AB2155" s="128"/>
      <c r="AC2155" s="132"/>
      <c r="AD2155" s="132"/>
      <c r="AE2155" s="132"/>
      <c r="AF2155" s="132" t="str">
        <f t="shared" si="201"/>
        <v xml:space="preserve"> </v>
      </c>
      <c r="AG2155" s="132" t="str">
        <f t="shared" si="202"/>
        <v/>
      </c>
      <c r="AH2155" s="128" t="s">
        <v>8184</v>
      </c>
      <c r="AI2155" s="130"/>
    </row>
    <row r="2156" spans="2:35" ht="13.2">
      <c r="B2156" s="149">
        <v>21460</v>
      </c>
      <c r="C2156" s="115">
        <v>2131</v>
      </c>
      <c r="D2156" s="115">
        <v>20.336342908914979</v>
      </c>
      <c r="E2156" s="115" t="s">
        <v>6502</v>
      </c>
      <c r="F2156" s="115" t="s">
        <v>6502</v>
      </c>
      <c r="G2156" s="117">
        <v>14080</v>
      </c>
      <c r="H2156" s="118">
        <f t="shared" si="203"/>
        <v>11.49913791969767</v>
      </c>
      <c r="I2156" s="134" t="str">
        <f t="shared" si="204"/>
        <v>A-0941</v>
      </c>
      <c r="J2156" s="134" t="str">
        <f t="shared" si="205"/>
        <v>A-0941</v>
      </c>
      <c r="K2156" s="183">
        <f>H2156+M2156*0.001</f>
        <v>11.51114291969767</v>
      </c>
      <c r="L2156" s="118">
        <v>16381.546</v>
      </c>
      <c r="M2156" s="208">
        <v>12.005000000000001</v>
      </c>
      <c r="N2156" s="118">
        <v>12.004</v>
      </c>
      <c r="O2156" s="115" t="s">
        <v>8183</v>
      </c>
      <c r="P2156" s="115"/>
      <c r="Q2156" s="119" t="str">
        <f>Y2156*100 &amp; "% ," &amp; O2156 &amp; " " &amp; P2156 &amp; " " &amp; AG2156</f>
        <v xml:space="preserve">0% ,Weld (WELD)  </v>
      </c>
      <c r="R2156" s="115"/>
      <c r="S2156" s="186"/>
      <c r="T2156" s="186"/>
      <c r="U2156" s="181">
        <v>360</v>
      </c>
      <c r="V2156" s="120">
        <v>14.3</v>
      </c>
      <c r="W2156" s="188"/>
      <c r="X2156" s="188"/>
      <c r="Y2156" s="122"/>
      <c r="Z2156" s="122"/>
      <c r="AA2156" s="122"/>
      <c r="AB2156" s="119"/>
      <c r="AC2156" s="123"/>
      <c r="AD2156" s="123"/>
      <c r="AE2156" s="123"/>
      <c r="AF2156" s="123" t="str">
        <f t="shared" si="201"/>
        <v xml:space="preserve"> </v>
      </c>
      <c r="AG2156" s="123" t="str">
        <f t="shared" si="202"/>
        <v/>
      </c>
      <c r="AH2156" s="119" t="s">
        <v>8184</v>
      </c>
      <c r="AI2156" s="121"/>
    </row>
    <row r="2157" spans="2:35" ht="13.2">
      <c r="B2157" s="150">
        <v>21470</v>
      </c>
      <c r="C2157" s="124">
        <v>2132</v>
      </c>
      <c r="D2157" s="124">
        <v>20.348350776433609</v>
      </c>
      <c r="E2157" s="124" t="s">
        <v>6503</v>
      </c>
      <c r="F2157" s="124" t="s">
        <v>6503</v>
      </c>
      <c r="G2157" s="126">
        <v>14080</v>
      </c>
      <c r="H2157" s="127">
        <f t="shared" si="203"/>
        <v>11.49913791969767</v>
      </c>
      <c r="I2157" s="135" t="str">
        <f t="shared" si="204"/>
        <v>A-0941</v>
      </c>
      <c r="J2157" s="135" t="str">
        <f t="shared" si="205"/>
        <v>A-0941</v>
      </c>
      <c r="K2157" s="183">
        <f>H2157+M2157*0.001</f>
        <v>11.505184919697671</v>
      </c>
      <c r="L2157" s="127">
        <v>16387.593000000001</v>
      </c>
      <c r="M2157" s="208">
        <v>6.0469999999999997</v>
      </c>
      <c r="N2157" s="127">
        <v>12.004</v>
      </c>
      <c r="O2157" s="124" t="s">
        <v>8321</v>
      </c>
      <c r="P2157" s="124"/>
      <c r="Q2157" s="128" t="str">
        <f>Y2157*100 &amp; "% ," &amp; O2157 &amp; " " &amp; P2157 &amp; " " &amp; AG2157</f>
        <v xml:space="preserve">0% ,Anode (ANOD)  </v>
      </c>
      <c r="R2157" s="124"/>
      <c r="S2157" s="186"/>
      <c r="T2157" s="186"/>
      <c r="U2157" s="181">
        <v>360</v>
      </c>
      <c r="V2157" s="129">
        <v>14.3</v>
      </c>
      <c r="W2157" s="173"/>
      <c r="X2157" s="173"/>
      <c r="Y2157" s="131"/>
      <c r="Z2157" s="131"/>
      <c r="AA2157" s="131"/>
      <c r="AB2157" s="128"/>
      <c r="AC2157" s="132"/>
      <c r="AD2157" s="132"/>
      <c r="AE2157" s="132"/>
      <c r="AF2157" s="132" t="str">
        <f t="shared" si="201"/>
        <v xml:space="preserve"> </v>
      </c>
      <c r="AG2157" s="132" t="str">
        <f t="shared" si="202"/>
        <v/>
      </c>
      <c r="AH2157" s="128" t="s">
        <v>8427</v>
      </c>
      <c r="AI2157" s="130"/>
    </row>
    <row r="2158" spans="2:35" ht="13.2">
      <c r="B2158" s="149">
        <v>21480</v>
      </c>
      <c r="C2158" s="115">
        <v>2133</v>
      </c>
      <c r="D2158" s="115">
        <v>20.360341643952218</v>
      </c>
      <c r="E2158" s="115" t="s">
        <v>6504</v>
      </c>
      <c r="F2158" s="115" t="s">
        <v>6504</v>
      </c>
      <c r="G2158" s="117">
        <v>14090</v>
      </c>
      <c r="H2158" s="118">
        <f t="shared" si="203"/>
        <v>11.5111429793367</v>
      </c>
      <c r="I2158" s="134" t="str">
        <f t="shared" si="204"/>
        <v>A-0942</v>
      </c>
      <c r="J2158" s="134" t="str">
        <f t="shared" si="205"/>
        <v>A-0942</v>
      </c>
      <c r="K2158" s="183">
        <f>H2158+M2158*0.001</f>
        <v>11.523146979336699</v>
      </c>
      <c r="L2158" s="118">
        <v>16393.55</v>
      </c>
      <c r="M2158" s="208">
        <v>12.004</v>
      </c>
      <c r="N2158" s="118">
        <v>11.968999999999999</v>
      </c>
      <c r="O2158" s="115" t="s">
        <v>8183</v>
      </c>
      <c r="P2158" s="115"/>
      <c r="Q2158" s="119" t="str">
        <f>Y2158*100 &amp; "% ," &amp; O2158 &amp; " " &amp; P2158 &amp; " " &amp; AG2158</f>
        <v xml:space="preserve">0% ,Weld (WELD)  </v>
      </c>
      <c r="R2158" s="115"/>
      <c r="S2158" s="186"/>
      <c r="T2158" s="186"/>
      <c r="U2158" s="181">
        <v>360</v>
      </c>
      <c r="V2158" s="120">
        <v>14.3</v>
      </c>
      <c r="W2158" s="188"/>
      <c r="X2158" s="188"/>
      <c r="Y2158" s="122"/>
      <c r="Z2158" s="122"/>
      <c r="AA2158" s="122"/>
      <c r="AB2158" s="119"/>
      <c r="AC2158" s="123"/>
      <c r="AD2158" s="123"/>
      <c r="AE2158" s="123"/>
      <c r="AF2158" s="123" t="str">
        <f t="shared" si="201"/>
        <v xml:space="preserve"> </v>
      </c>
      <c r="AG2158" s="123" t="str">
        <f t="shared" si="202"/>
        <v/>
      </c>
      <c r="AH2158" s="119" t="s">
        <v>8184</v>
      </c>
      <c r="AI2158" s="121"/>
    </row>
    <row r="2159" spans="2:35" ht="13.2">
      <c r="B2159" s="150">
        <v>21490</v>
      </c>
      <c r="C2159" s="124">
        <v>2134</v>
      </c>
      <c r="D2159" s="124">
        <v>20.372271511471041</v>
      </c>
      <c r="E2159" s="124" t="s">
        <v>6505</v>
      </c>
      <c r="F2159" s="124" t="s">
        <v>6505</v>
      </c>
      <c r="G2159" s="126">
        <v>14100</v>
      </c>
      <c r="H2159" s="127">
        <f t="shared" si="203"/>
        <v>11.523144952893787</v>
      </c>
      <c r="I2159" s="135" t="str">
        <f t="shared" si="204"/>
        <v>A-0943</v>
      </c>
      <c r="J2159" s="135" t="str">
        <f t="shared" si="205"/>
        <v>A-0943</v>
      </c>
      <c r="K2159" s="183">
        <f>H2159+M2159*0.001</f>
        <v>11.535113952893788</v>
      </c>
      <c r="L2159" s="127">
        <v>16405.52</v>
      </c>
      <c r="M2159" s="208">
        <v>11.968999999999999</v>
      </c>
      <c r="N2159" s="127">
        <v>11.978999999999999</v>
      </c>
      <c r="O2159" s="124" t="s">
        <v>8183</v>
      </c>
      <c r="P2159" s="124"/>
      <c r="Q2159" s="128" t="str">
        <f>Y2159*100 &amp; "% ," &amp; O2159 &amp; " " &amp; P2159 &amp; " " &amp; AG2159</f>
        <v xml:space="preserve">0% ,Weld (WELD)  </v>
      </c>
      <c r="R2159" s="124"/>
      <c r="S2159" s="186"/>
      <c r="T2159" s="186"/>
      <c r="U2159" s="181">
        <v>360</v>
      </c>
      <c r="V2159" s="129">
        <v>14.3</v>
      </c>
      <c r="W2159" s="173"/>
      <c r="X2159" s="173"/>
      <c r="Y2159" s="131"/>
      <c r="Z2159" s="131"/>
      <c r="AA2159" s="131"/>
      <c r="AB2159" s="128"/>
      <c r="AC2159" s="132"/>
      <c r="AD2159" s="132"/>
      <c r="AE2159" s="132"/>
      <c r="AF2159" s="132" t="str">
        <f t="shared" si="201"/>
        <v xml:space="preserve"> </v>
      </c>
      <c r="AG2159" s="132" t="str">
        <f t="shared" si="202"/>
        <v/>
      </c>
      <c r="AH2159" s="128" t="s">
        <v>8184</v>
      </c>
      <c r="AI2159" s="130"/>
    </row>
    <row r="2160" spans="2:35" ht="13.2">
      <c r="B2160" s="149">
        <v>21500</v>
      </c>
      <c r="C2160" s="115">
        <v>2135</v>
      </c>
      <c r="D2160" s="115">
        <v>20.38427637898949</v>
      </c>
      <c r="E2160" s="115" t="s">
        <v>6506</v>
      </c>
      <c r="F2160" s="115" t="s">
        <v>6506</v>
      </c>
      <c r="G2160" s="117">
        <v>14110</v>
      </c>
      <c r="H2160" s="118">
        <f t="shared" si="203"/>
        <v>11.535145395045618</v>
      </c>
      <c r="I2160" s="134" t="str">
        <f t="shared" si="204"/>
        <v>A-0944</v>
      </c>
      <c r="J2160" s="134" t="str">
        <f t="shared" si="205"/>
        <v>A-0944</v>
      </c>
      <c r="K2160" s="183">
        <f>H2160+M2160*0.001</f>
        <v>11.547124395045618</v>
      </c>
      <c r="L2160" s="118">
        <v>16417.498</v>
      </c>
      <c r="M2160" s="208">
        <v>11.978999999999999</v>
      </c>
      <c r="N2160" s="118">
        <v>12.006</v>
      </c>
      <c r="O2160" s="115" t="s">
        <v>8183</v>
      </c>
      <c r="P2160" s="115"/>
      <c r="Q2160" s="119" t="str">
        <f>Y2160*100 &amp; "% ," &amp; O2160 &amp; " " &amp; P2160 &amp; " " &amp; AG2160</f>
        <v xml:space="preserve">0% ,Weld (WELD)  </v>
      </c>
      <c r="R2160" s="115"/>
      <c r="S2160" s="186"/>
      <c r="T2160" s="186"/>
      <c r="U2160" s="181">
        <v>360</v>
      </c>
      <c r="V2160" s="120">
        <v>14.3</v>
      </c>
      <c r="W2160" s="188"/>
      <c r="X2160" s="188"/>
      <c r="Y2160" s="122"/>
      <c r="Z2160" s="122"/>
      <c r="AA2160" s="122"/>
      <c r="AB2160" s="119"/>
      <c r="AC2160" s="123"/>
      <c r="AD2160" s="123"/>
      <c r="AE2160" s="123"/>
      <c r="AF2160" s="123" t="str">
        <f t="shared" si="201"/>
        <v xml:space="preserve"> </v>
      </c>
      <c r="AG2160" s="123" t="str">
        <f t="shared" si="202"/>
        <v/>
      </c>
      <c r="AH2160" s="119" t="s">
        <v>8184</v>
      </c>
      <c r="AI2160" s="121"/>
    </row>
    <row r="2161" spans="2:35" ht="13.2">
      <c r="B2161" s="150">
        <v>21510</v>
      </c>
      <c r="C2161" s="124">
        <v>2136</v>
      </c>
      <c r="D2161" s="124">
        <v>20.396280246508358</v>
      </c>
      <c r="E2161" s="124" t="s">
        <v>6507</v>
      </c>
      <c r="F2161" s="124" t="s">
        <v>6507</v>
      </c>
      <c r="G2161" s="126">
        <v>14120</v>
      </c>
      <c r="H2161" s="127">
        <f t="shared" si="203"/>
        <v>11.547150023872357</v>
      </c>
      <c r="I2161" s="135" t="str">
        <f t="shared" si="204"/>
        <v>A-0945</v>
      </c>
      <c r="J2161" s="135" t="str">
        <f t="shared" si="205"/>
        <v>A-0945</v>
      </c>
      <c r="K2161" s="183">
        <f>H2161+M2161*0.001</f>
        <v>11.559156023872356</v>
      </c>
      <c r="L2161" s="127">
        <v>16429.504000000001</v>
      </c>
      <c r="M2161" s="208">
        <v>12.006</v>
      </c>
      <c r="N2161" s="127">
        <v>11.993</v>
      </c>
      <c r="O2161" s="124" t="s">
        <v>8183</v>
      </c>
      <c r="P2161" s="124"/>
      <c r="Q2161" s="128" t="str">
        <f>Y2161*100 &amp; "% ," &amp; O2161 &amp; " " &amp; P2161 &amp; " " &amp; AG2161</f>
        <v xml:space="preserve">0% ,Weld (WELD)  </v>
      </c>
      <c r="R2161" s="124"/>
      <c r="S2161" s="186"/>
      <c r="T2161" s="186"/>
      <c r="U2161" s="181">
        <v>360</v>
      </c>
      <c r="V2161" s="129">
        <v>14.3</v>
      </c>
      <c r="W2161" s="173"/>
      <c r="X2161" s="173"/>
      <c r="Y2161" s="131"/>
      <c r="Z2161" s="131"/>
      <c r="AA2161" s="131"/>
      <c r="AB2161" s="128"/>
      <c r="AC2161" s="132"/>
      <c r="AD2161" s="132"/>
      <c r="AE2161" s="132"/>
      <c r="AF2161" s="132" t="str">
        <f t="shared" si="201"/>
        <v xml:space="preserve"> </v>
      </c>
      <c r="AG2161" s="132" t="str">
        <f t="shared" si="202"/>
        <v/>
      </c>
      <c r="AH2161" s="128" t="s">
        <v>8184</v>
      </c>
      <c r="AI2161" s="130"/>
    </row>
    <row r="2162" spans="2:35" ht="13.2">
      <c r="B2162" s="149">
        <v>21520</v>
      </c>
      <c r="C2162" s="115">
        <v>2137</v>
      </c>
      <c r="D2162" s="115">
        <v>20.408279114026822</v>
      </c>
      <c r="E2162" s="115" t="s">
        <v>6508</v>
      </c>
      <c r="F2162" s="115" t="s">
        <v>6508</v>
      </c>
      <c r="G2162" s="117">
        <v>14130</v>
      </c>
      <c r="H2162" s="118">
        <f t="shared" si="203"/>
        <v>11.559150556625445</v>
      </c>
      <c r="I2162" s="134" t="str">
        <f t="shared" si="204"/>
        <v>A-0946</v>
      </c>
      <c r="J2162" s="134" t="str">
        <f t="shared" si="205"/>
        <v>A-0946</v>
      </c>
      <c r="K2162" s="183">
        <f>H2162+M2162*0.001</f>
        <v>11.571143556625445</v>
      </c>
      <c r="L2162" s="118">
        <v>16441.496999999999</v>
      </c>
      <c r="M2162" s="208">
        <v>11.993</v>
      </c>
      <c r="N2162" s="118">
        <v>12.013</v>
      </c>
      <c r="O2162" s="115" t="s">
        <v>8183</v>
      </c>
      <c r="P2162" s="115"/>
      <c r="Q2162" s="119" t="str">
        <f>Y2162*100 &amp; "% ," &amp; O2162 &amp; " " &amp; P2162 &amp; " " &amp; AG2162</f>
        <v xml:space="preserve">0% ,Weld (WELD)  </v>
      </c>
      <c r="R2162" s="115"/>
      <c r="S2162" s="186"/>
      <c r="T2162" s="186"/>
      <c r="U2162" s="181">
        <v>360</v>
      </c>
      <c r="V2162" s="120">
        <v>14.3</v>
      </c>
      <c r="W2162" s="188"/>
      <c r="X2162" s="188"/>
      <c r="Y2162" s="122"/>
      <c r="Z2162" s="122"/>
      <c r="AA2162" s="122"/>
      <c r="AB2162" s="119"/>
      <c r="AC2162" s="123"/>
      <c r="AD2162" s="123"/>
      <c r="AE2162" s="123"/>
      <c r="AF2162" s="123" t="str">
        <f t="shared" si="201"/>
        <v xml:space="preserve"> </v>
      </c>
      <c r="AG2162" s="123" t="str">
        <f t="shared" si="202"/>
        <v/>
      </c>
      <c r="AH2162" s="119" t="s">
        <v>8184</v>
      </c>
      <c r="AI2162" s="121"/>
    </row>
    <row r="2163" spans="2:35" ht="13.2">
      <c r="B2163" s="150">
        <v>21530</v>
      </c>
      <c r="C2163" s="124">
        <v>2138</v>
      </c>
      <c r="D2163" s="124">
        <v>20.42026198154559</v>
      </c>
      <c r="E2163" s="124" t="s">
        <v>6509</v>
      </c>
      <c r="F2163" s="124" t="s">
        <v>6509</v>
      </c>
      <c r="G2163" s="126">
        <v>14140</v>
      </c>
      <c r="H2163" s="127">
        <f t="shared" si="203"/>
        <v>11.571162711398131</v>
      </c>
      <c r="I2163" s="135" t="str">
        <f t="shared" si="204"/>
        <v>A-0947</v>
      </c>
      <c r="J2163" s="135" t="str">
        <f t="shared" si="205"/>
        <v>A-0947</v>
      </c>
      <c r="K2163" s="183">
        <f>H2163+M2163*0.001</f>
        <v>11.58317571139813</v>
      </c>
      <c r="L2163" s="127">
        <v>16453.509999999998</v>
      </c>
      <c r="M2163" s="208">
        <v>12.013</v>
      </c>
      <c r="N2163" s="127">
        <v>11.965999999999999</v>
      </c>
      <c r="O2163" s="124" t="s">
        <v>8183</v>
      </c>
      <c r="P2163" s="124"/>
      <c r="Q2163" s="128" t="str">
        <f>Y2163*100 &amp; "% ," &amp; O2163 &amp; " " &amp; P2163 &amp; " " &amp; AG2163</f>
        <v xml:space="preserve">0% ,Weld (WELD)  </v>
      </c>
      <c r="R2163" s="124"/>
      <c r="S2163" s="186"/>
      <c r="T2163" s="186"/>
      <c r="U2163" s="181">
        <v>360</v>
      </c>
      <c r="V2163" s="129">
        <v>14.3</v>
      </c>
      <c r="W2163" s="173"/>
      <c r="X2163" s="173"/>
      <c r="Y2163" s="131"/>
      <c r="Z2163" s="131"/>
      <c r="AA2163" s="131"/>
      <c r="AB2163" s="128"/>
      <c r="AC2163" s="132"/>
      <c r="AD2163" s="132"/>
      <c r="AE2163" s="132"/>
      <c r="AF2163" s="132" t="str">
        <f t="shared" si="201"/>
        <v xml:space="preserve"> </v>
      </c>
      <c r="AG2163" s="132" t="str">
        <f t="shared" si="202"/>
        <v/>
      </c>
      <c r="AH2163" s="128" t="s">
        <v>8184</v>
      </c>
      <c r="AI2163" s="130"/>
    </row>
    <row r="2164" spans="2:35" ht="13.2">
      <c r="B2164" s="149">
        <v>21540</v>
      </c>
      <c r="C2164" s="115">
        <v>2139</v>
      </c>
      <c r="D2164" s="115">
        <v>20.432264849064165</v>
      </c>
      <c r="E2164" s="115" t="s">
        <v>6510</v>
      </c>
      <c r="F2164" s="115" t="s">
        <v>6510</v>
      </c>
      <c r="G2164" s="117">
        <v>14150</v>
      </c>
      <c r="H2164" s="118">
        <f t="shared" si="203"/>
        <v>11.583165137180517</v>
      </c>
      <c r="I2164" s="134" t="str">
        <f t="shared" si="204"/>
        <v>A-0948</v>
      </c>
      <c r="J2164" s="134" t="str">
        <f t="shared" si="205"/>
        <v>A-0948</v>
      </c>
      <c r="K2164" s="183">
        <f>H2164+M2164*0.001</f>
        <v>11.595131137180516</v>
      </c>
      <c r="L2164" s="118">
        <v>16465.476999999999</v>
      </c>
      <c r="M2164" s="208">
        <v>11.965999999999999</v>
      </c>
      <c r="N2164" s="118">
        <v>11.993</v>
      </c>
      <c r="O2164" s="115" t="s">
        <v>8183</v>
      </c>
      <c r="P2164" s="115"/>
      <c r="Q2164" s="119" t="str">
        <f>Y2164*100 &amp; "% ," &amp; O2164 &amp; " " &amp; P2164 &amp; " " &amp; AG2164</f>
        <v xml:space="preserve">0% ,Weld (WELD)  </v>
      </c>
      <c r="R2164" s="115"/>
      <c r="S2164" s="186"/>
      <c r="T2164" s="186"/>
      <c r="U2164" s="181">
        <v>360</v>
      </c>
      <c r="V2164" s="120">
        <v>14.3</v>
      </c>
      <c r="W2164" s="188"/>
      <c r="X2164" s="188"/>
      <c r="Y2164" s="122"/>
      <c r="Z2164" s="122"/>
      <c r="AA2164" s="122"/>
      <c r="AB2164" s="119"/>
      <c r="AC2164" s="123"/>
      <c r="AD2164" s="123"/>
      <c r="AE2164" s="123"/>
      <c r="AF2164" s="123" t="str">
        <f t="shared" si="201"/>
        <v xml:space="preserve"> </v>
      </c>
      <c r="AG2164" s="123" t="str">
        <f t="shared" si="202"/>
        <v/>
      </c>
      <c r="AH2164" s="119" t="s">
        <v>8184</v>
      </c>
      <c r="AI2164" s="121"/>
    </row>
    <row r="2165" spans="2:35" ht="13.2">
      <c r="B2165" s="150">
        <v>21550</v>
      </c>
      <c r="C2165" s="124">
        <v>2140</v>
      </c>
      <c r="D2165" s="124">
        <v>20.44426771658274</v>
      </c>
      <c r="E2165" s="124" t="s">
        <v>6511</v>
      </c>
      <c r="F2165" s="124" t="s">
        <v>6511</v>
      </c>
      <c r="G2165" s="126">
        <v>14150</v>
      </c>
      <c r="H2165" s="127">
        <f t="shared" si="203"/>
        <v>11.583165137180517</v>
      </c>
      <c r="I2165" s="135" t="str">
        <f t="shared" si="204"/>
        <v>A-0948</v>
      </c>
      <c r="J2165" s="135" t="str">
        <f t="shared" si="205"/>
        <v>A-0948</v>
      </c>
      <c r="K2165" s="183">
        <f>H2165+M2165*0.001</f>
        <v>11.583499137180517</v>
      </c>
      <c r="L2165" s="127">
        <v>16465.810000000001</v>
      </c>
      <c r="M2165" s="208">
        <v>0.33400000000000002</v>
      </c>
      <c r="N2165" s="127">
        <v>11.993</v>
      </c>
      <c r="O2165" s="124" t="s">
        <v>8198</v>
      </c>
      <c r="P2165" s="124" t="s">
        <v>8199</v>
      </c>
      <c r="Q2165" s="128" t="str">
        <f>Y2165*100 &amp; "% ," &amp; O2165 &amp; " " &amp; P2165 &amp; " " &amp; AG2165</f>
        <v xml:space="preserve">6% ,Anomaly (ANOM) Pipe Mill Anomaly (MIAN) </v>
      </c>
      <c r="R2165" s="124" t="s">
        <v>8208</v>
      </c>
      <c r="S2165" s="186" t="s">
        <v>8240</v>
      </c>
      <c r="T2165" s="186">
        <v>0.11458333333333333</v>
      </c>
      <c r="U2165" s="181">
        <v>275.25</v>
      </c>
      <c r="V2165" s="129">
        <v>14.3</v>
      </c>
      <c r="W2165" s="173">
        <v>69</v>
      </c>
      <c r="X2165" s="173">
        <v>82</v>
      </c>
      <c r="Y2165" s="131">
        <v>0.06</v>
      </c>
      <c r="Z2165" s="131">
        <v>0.06</v>
      </c>
      <c r="AA2165" s="131"/>
      <c r="AB2165" s="128" t="s">
        <v>8202</v>
      </c>
      <c r="AC2165" s="132"/>
      <c r="AD2165" s="132"/>
      <c r="AE2165" s="132"/>
      <c r="AF2165" s="132" t="str">
        <f t="shared" si="201"/>
        <v xml:space="preserve"> </v>
      </c>
      <c r="AG2165" s="132" t="str">
        <f t="shared" si="202"/>
        <v/>
      </c>
      <c r="AH2165" s="128" t="s">
        <v>8203</v>
      </c>
      <c r="AI2165" s="130">
        <v>571</v>
      </c>
    </row>
    <row r="2166" spans="2:35" ht="13.2">
      <c r="B2166" s="149">
        <v>21560</v>
      </c>
      <c r="C2166" s="115">
        <v>2141</v>
      </c>
      <c r="D2166" s="115">
        <v>20.456269584101374</v>
      </c>
      <c r="E2166" s="115" t="s">
        <v>6512</v>
      </c>
      <c r="F2166" s="115" t="s">
        <v>6512</v>
      </c>
      <c r="G2166" s="117">
        <v>14160</v>
      </c>
      <c r="H2166" s="118">
        <f t="shared" si="203"/>
        <v>11.595111538842445</v>
      </c>
      <c r="I2166" s="134" t="str">
        <f t="shared" si="204"/>
        <v>A-0949</v>
      </c>
      <c r="J2166" s="134" t="str">
        <f t="shared" si="205"/>
        <v>A-0949</v>
      </c>
      <c r="K2166" s="183">
        <f>H2166+M2166*0.001</f>
        <v>11.607104538842446</v>
      </c>
      <c r="L2166" s="118">
        <v>16477.469000000001</v>
      </c>
      <c r="M2166" s="208">
        <v>11.993</v>
      </c>
      <c r="N2166" s="118">
        <v>11.994999999999999</v>
      </c>
      <c r="O2166" s="115" t="s">
        <v>8183</v>
      </c>
      <c r="P2166" s="115"/>
      <c r="Q2166" s="119" t="str">
        <f>Y2166*100 &amp; "% ," &amp; O2166 &amp; " " &amp; P2166 &amp; " " &amp; AG2166</f>
        <v xml:space="preserve">0% ,Weld (WELD)  </v>
      </c>
      <c r="R2166" s="115"/>
      <c r="S2166" s="186"/>
      <c r="T2166" s="186"/>
      <c r="U2166" s="181">
        <v>360</v>
      </c>
      <c r="V2166" s="120">
        <v>14.3</v>
      </c>
      <c r="W2166" s="188"/>
      <c r="X2166" s="188"/>
      <c r="Y2166" s="122"/>
      <c r="Z2166" s="122"/>
      <c r="AA2166" s="122"/>
      <c r="AB2166" s="119"/>
      <c r="AC2166" s="123"/>
      <c r="AD2166" s="123"/>
      <c r="AE2166" s="123"/>
      <c r="AF2166" s="123" t="str">
        <f t="shared" si="201"/>
        <v xml:space="preserve"> </v>
      </c>
      <c r="AG2166" s="123" t="str">
        <f t="shared" si="202"/>
        <v/>
      </c>
      <c r="AH2166" s="119" t="s">
        <v>8184</v>
      </c>
      <c r="AI2166" s="121"/>
    </row>
    <row r="2167" spans="2:35" ht="13.2">
      <c r="B2167" s="150">
        <v>21570</v>
      </c>
      <c r="C2167" s="124">
        <v>2142</v>
      </c>
      <c r="D2167" s="124">
        <v>20.468198451619902</v>
      </c>
      <c r="E2167" s="124" t="s">
        <v>6513</v>
      </c>
      <c r="F2167" s="124" t="s">
        <v>6513</v>
      </c>
      <c r="G2167" s="126">
        <v>14170</v>
      </c>
      <c r="H2167" s="127">
        <f t="shared" si="203"/>
        <v>11.607114021624948</v>
      </c>
      <c r="I2167" s="135" t="str">
        <f t="shared" si="204"/>
        <v>A-0950</v>
      </c>
      <c r="J2167" s="135" t="str">
        <f t="shared" si="205"/>
        <v>A-0950</v>
      </c>
      <c r="K2167" s="183">
        <f>H2167+M2167*0.001</f>
        <v>11.619109021624949</v>
      </c>
      <c r="L2167" s="127">
        <v>16489.465</v>
      </c>
      <c r="M2167" s="208">
        <v>11.994999999999999</v>
      </c>
      <c r="N2167" s="127">
        <v>12.000999999999999</v>
      </c>
      <c r="O2167" s="124" t="s">
        <v>8183</v>
      </c>
      <c r="P2167" s="124"/>
      <c r="Q2167" s="128" t="str">
        <f>Y2167*100 &amp; "% ," &amp; O2167 &amp; " " &amp; P2167 &amp; " " &amp; AG2167</f>
        <v xml:space="preserve">0% ,Weld (WELD)  </v>
      </c>
      <c r="R2167" s="124"/>
      <c r="S2167" s="186"/>
      <c r="T2167" s="186"/>
      <c r="U2167" s="181">
        <v>360</v>
      </c>
      <c r="V2167" s="129">
        <v>14.3</v>
      </c>
      <c r="W2167" s="173"/>
      <c r="X2167" s="173"/>
      <c r="Y2167" s="131"/>
      <c r="Z2167" s="131"/>
      <c r="AA2167" s="131"/>
      <c r="AB2167" s="128"/>
      <c r="AC2167" s="132"/>
      <c r="AD2167" s="132"/>
      <c r="AE2167" s="132"/>
      <c r="AF2167" s="132" t="str">
        <f t="shared" si="201"/>
        <v xml:space="preserve"> </v>
      </c>
      <c r="AG2167" s="132" t="str">
        <f t="shared" si="202"/>
        <v/>
      </c>
      <c r="AH2167" s="128" t="s">
        <v>8184</v>
      </c>
      <c r="AI2167" s="130"/>
    </row>
    <row r="2168" spans="2:35" ht="13.2">
      <c r="B2168" s="149">
        <v>21580</v>
      </c>
      <c r="C2168" s="115">
        <v>2143</v>
      </c>
      <c r="D2168" s="115">
        <v>20.480199319138606</v>
      </c>
      <c r="E2168" s="115" t="s">
        <v>6514</v>
      </c>
      <c r="F2168" s="115" t="s">
        <v>6514</v>
      </c>
      <c r="G2168" s="117">
        <v>14170</v>
      </c>
      <c r="H2168" s="118">
        <f t="shared" si="203"/>
        <v>11.607114021624948</v>
      </c>
      <c r="I2168" s="134" t="str">
        <f t="shared" si="204"/>
        <v>A-0950</v>
      </c>
      <c r="J2168" s="134" t="str">
        <f t="shared" si="205"/>
        <v>A-0950</v>
      </c>
      <c r="K2168" s="183">
        <f>H2168+M2168*0.001</f>
        <v>11.607342021624948</v>
      </c>
      <c r="L2168" s="118">
        <v>16489.692999999999</v>
      </c>
      <c r="M2168" s="208">
        <v>0.22800000000000001</v>
      </c>
      <c r="N2168" s="118">
        <v>12.000999999999999</v>
      </c>
      <c r="O2168" s="115" t="s">
        <v>8198</v>
      </c>
      <c r="P2168" s="115" t="s">
        <v>8199</v>
      </c>
      <c r="Q2168" s="119" t="str">
        <f>Y2168*100 &amp; "% ," &amp; O2168 &amp; " " &amp; P2168 &amp; " " &amp; AG2168</f>
        <v xml:space="preserve">5% ,Anomaly (ANOM) Pipe Mill Anomaly (MIAN) </v>
      </c>
      <c r="R2168" s="115" t="s">
        <v>8208</v>
      </c>
      <c r="S2168" s="186" t="s">
        <v>8206</v>
      </c>
      <c r="T2168" s="186">
        <v>0.28125</v>
      </c>
      <c r="U2168" s="181">
        <v>155.25</v>
      </c>
      <c r="V2168" s="120">
        <v>14.3</v>
      </c>
      <c r="W2168" s="188">
        <v>81</v>
      </c>
      <c r="X2168" s="188">
        <v>151</v>
      </c>
      <c r="Y2168" s="122">
        <v>0.05</v>
      </c>
      <c r="Z2168" s="122">
        <v>0.05</v>
      </c>
      <c r="AA2168" s="122"/>
      <c r="AB2168" s="119" t="s">
        <v>8202</v>
      </c>
      <c r="AC2168" s="123"/>
      <c r="AD2168" s="123"/>
      <c r="AE2168" s="123"/>
      <c r="AF2168" s="123" t="str">
        <f t="shared" si="201"/>
        <v xml:space="preserve"> </v>
      </c>
      <c r="AG2168" s="123" t="str">
        <f t="shared" si="202"/>
        <v/>
      </c>
      <c r="AH2168" s="119" t="s">
        <v>8203</v>
      </c>
      <c r="AI2168" s="121">
        <v>572</v>
      </c>
    </row>
    <row r="2169" spans="2:35" ht="13.2">
      <c r="B2169" s="150">
        <v>21590</v>
      </c>
      <c r="C2169" s="124">
        <v>2144</v>
      </c>
      <c r="D2169" s="124">
        <v>20.492204186657421</v>
      </c>
      <c r="E2169" s="124" t="s">
        <v>6515</v>
      </c>
      <c r="F2169" s="124" t="s">
        <v>6515</v>
      </c>
      <c r="G2169" s="126">
        <v>14180</v>
      </c>
      <c r="H2169" s="127">
        <f t="shared" si="203"/>
        <v>11.619066549411597</v>
      </c>
      <c r="I2169" s="135" t="str">
        <f t="shared" si="204"/>
        <v>A-0951</v>
      </c>
      <c r="J2169" s="135" t="str">
        <f t="shared" si="205"/>
        <v>A-0951</v>
      </c>
      <c r="K2169" s="183">
        <f>H2169+M2169*0.001</f>
        <v>11.631067549411597</v>
      </c>
      <c r="L2169" s="127">
        <v>16501.465</v>
      </c>
      <c r="M2169" s="208">
        <v>12.000999999999999</v>
      </c>
      <c r="N2169" s="127">
        <v>11.66</v>
      </c>
      <c r="O2169" s="124" t="s">
        <v>8183</v>
      </c>
      <c r="P2169" s="124"/>
      <c r="Q2169" s="128" t="str">
        <f>Y2169*100 &amp; "% ," &amp; O2169 &amp; " " &amp; P2169 &amp; " " &amp; AG2169</f>
        <v xml:space="preserve">0% ,Weld (WELD)  </v>
      </c>
      <c r="R2169" s="124"/>
      <c r="S2169" s="186"/>
      <c r="T2169" s="186"/>
      <c r="U2169" s="181">
        <v>360</v>
      </c>
      <c r="V2169" s="129">
        <v>14.3</v>
      </c>
      <c r="W2169" s="173"/>
      <c r="X2169" s="173"/>
      <c r="Y2169" s="131"/>
      <c r="Z2169" s="131"/>
      <c r="AA2169" s="131"/>
      <c r="AB2169" s="128"/>
      <c r="AC2169" s="132"/>
      <c r="AD2169" s="132"/>
      <c r="AE2169" s="132"/>
      <c r="AF2169" s="132" t="str">
        <f t="shared" si="201"/>
        <v xml:space="preserve"> </v>
      </c>
      <c r="AG2169" s="132" t="str">
        <f t="shared" si="202"/>
        <v/>
      </c>
      <c r="AH2169" s="128" t="s">
        <v>8184</v>
      </c>
      <c r="AI2169" s="130"/>
    </row>
    <row r="2170" spans="2:35" ht="13.2">
      <c r="B2170" s="149">
        <v>21600</v>
      </c>
      <c r="C2170" s="115">
        <v>2145</v>
      </c>
      <c r="D2170" s="115">
        <v>20.504097054176018</v>
      </c>
      <c r="E2170" s="115" t="s">
        <v>6516</v>
      </c>
      <c r="F2170" s="115" t="s">
        <v>6516</v>
      </c>
      <c r="G2170" s="117">
        <v>14180</v>
      </c>
      <c r="H2170" s="118">
        <f t="shared" si="203"/>
        <v>11.619066549411597</v>
      </c>
      <c r="I2170" s="134" t="str">
        <f t="shared" si="204"/>
        <v>A-0951</v>
      </c>
      <c r="J2170" s="134" t="str">
        <f t="shared" si="205"/>
        <v>A-0951</v>
      </c>
      <c r="K2170" s="183">
        <f>H2170+M2170*0.001</f>
        <v>11.624953549411597</v>
      </c>
      <c r="L2170" s="118">
        <v>16507.351999999999</v>
      </c>
      <c r="M2170" s="208">
        <v>5.8869999999999996</v>
      </c>
      <c r="N2170" s="118">
        <v>11.66</v>
      </c>
      <c r="O2170" s="115" t="s">
        <v>8321</v>
      </c>
      <c r="P2170" s="115"/>
      <c r="Q2170" s="119" t="str">
        <f>Y2170*100 &amp; "% ," &amp; O2170 &amp; " " &amp; P2170 &amp; " " &amp; AG2170</f>
        <v xml:space="preserve">0% ,Anode (ANOD)  </v>
      </c>
      <c r="R2170" s="115"/>
      <c r="S2170" s="186"/>
      <c r="T2170" s="186"/>
      <c r="U2170" s="181">
        <v>360</v>
      </c>
      <c r="V2170" s="120">
        <v>14.3</v>
      </c>
      <c r="W2170" s="188"/>
      <c r="X2170" s="188"/>
      <c r="Y2170" s="122"/>
      <c r="Z2170" s="122"/>
      <c r="AA2170" s="122"/>
      <c r="AB2170" s="119"/>
      <c r="AC2170" s="123"/>
      <c r="AD2170" s="123"/>
      <c r="AE2170" s="123"/>
      <c r="AF2170" s="123" t="str">
        <f t="shared" si="201"/>
        <v xml:space="preserve"> </v>
      </c>
      <c r="AG2170" s="123" t="str">
        <f t="shared" si="202"/>
        <v/>
      </c>
      <c r="AH2170" s="119" t="s">
        <v>8428</v>
      </c>
      <c r="AI2170" s="121"/>
    </row>
    <row r="2171" spans="2:35" ht="13.2">
      <c r="B2171" s="150">
        <v>21610</v>
      </c>
      <c r="C2171" s="124">
        <v>2146</v>
      </c>
      <c r="D2171" s="124">
        <v>20.516086921694331</v>
      </c>
      <c r="E2171" s="124" t="s">
        <v>6517</v>
      </c>
      <c r="F2171" s="124" t="s">
        <v>6517</v>
      </c>
      <c r="G2171" s="126">
        <v>14190</v>
      </c>
      <c r="H2171" s="127">
        <f t="shared" si="203"/>
        <v>11.630726686129353</v>
      </c>
      <c r="I2171" s="135" t="str">
        <f t="shared" si="204"/>
        <v>A-0952</v>
      </c>
      <c r="J2171" s="135" t="str">
        <f t="shared" si="205"/>
        <v>A-0952</v>
      </c>
      <c r="K2171" s="183">
        <f>H2171+M2171*0.001</f>
        <v>11.642386686129353</v>
      </c>
      <c r="L2171" s="127">
        <v>16513.125</v>
      </c>
      <c r="M2171" s="208">
        <v>11.66</v>
      </c>
      <c r="N2171" s="127">
        <v>11.91</v>
      </c>
      <c r="O2171" s="124" t="s">
        <v>8183</v>
      </c>
      <c r="P2171" s="124" t="s">
        <v>661</v>
      </c>
      <c r="Q2171" s="128" t="str">
        <f>Y2171*100 &amp; "% ," &amp; O2171 &amp; " " &amp; P2171 &amp; " " &amp; AG2171</f>
        <v xml:space="preserve">0% ,Weld (WELD) Change in Wall Thickness (CHWT) </v>
      </c>
      <c r="R2171" s="124"/>
      <c r="S2171" s="186"/>
      <c r="T2171" s="186"/>
      <c r="U2171" s="181">
        <v>360</v>
      </c>
      <c r="V2171" s="129">
        <v>21</v>
      </c>
      <c r="W2171" s="173"/>
      <c r="X2171" s="173"/>
      <c r="Y2171" s="131"/>
      <c r="Z2171" s="131"/>
      <c r="AA2171" s="131"/>
      <c r="AB2171" s="128"/>
      <c r="AC2171" s="132"/>
      <c r="AD2171" s="132"/>
      <c r="AE2171" s="132"/>
      <c r="AF2171" s="132" t="str">
        <f t="shared" si="201"/>
        <v xml:space="preserve"> </v>
      </c>
      <c r="AG2171" s="132" t="str">
        <f t="shared" si="202"/>
        <v/>
      </c>
      <c r="AH2171" s="128" t="s">
        <v>8347</v>
      </c>
      <c r="AI2171" s="130"/>
    </row>
    <row r="2172" spans="2:35" ht="13.2">
      <c r="B2172" s="149">
        <v>21620</v>
      </c>
      <c r="C2172" s="115">
        <v>2147</v>
      </c>
      <c r="D2172" s="115">
        <v>20.528095789213257</v>
      </c>
      <c r="E2172" s="115" t="s">
        <v>6518</v>
      </c>
      <c r="F2172" s="115" t="s">
        <v>6518</v>
      </c>
      <c r="G2172" s="117">
        <v>14200</v>
      </c>
      <c r="H2172" s="118">
        <f t="shared" si="203"/>
        <v>11.642666607277492</v>
      </c>
      <c r="I2172" s="134" t="str">
        <f t="shared" si="204"/>
        <v>A-0953</v>
      </c>
      <c r="J2172" s="134" t="str">
        <f t="shared" si="205"/>
        <v>A-0953</v>
      </c>
      <c r="K2172" s="183">
        <f>H2172+M2172*0.001</f>
        <v>11.654576607277493</v>
      </c>
      <c r="L2172" s="118">
        <v>16525.035</v>
      </c>
      <c r="M2172" s="208">
        <v>11.91</v>
      </c>
      <c r="N2172" s="118">
        <v>11.986000000000001</v>
      </c>
      <c r="O2172" s="115" t="s">
        <v>8183</v>
      </c>
      <c r="P2172" s="115" t="s">
        <v>661</v>
      </c>
      <c r="Q2172" s="119" t="str">
        <f>Y2172*100 &amp; "% ," &amp; O2172 &amp; " " &amp; P2172 &amp; " " &amp; AG2172</f>
        <v xml:space="preserve">0% ,Weld (WELD) Change in Wall Thickness (CHWT) </v>
      </c>
      <c r="R2172" s="115"/>
      <c r="S2172" s="186"/>
      <c r="T2172" s="186"/>
      <c r="U2172" s="181">
        <v>360</v>
      </c>
      <c r="V2172" s="120">
        <v>14.3</v>
      </c>
      <c r="W2172" s="188"/>
      <c r="X2172" s="188"/>
      <c r="Y2172" s="122"/>
      <c r="Z2172" s="122"/>
      <c r="AA2172" s="122"/>
      <c r="AB2172" s="119"/>
      <c r="AC2172" s="123"/>
      <c r="AD2172" s="123"/>
      <c r="AE2172" s="123"/>
      <c r="AF2172" s="123" t="str">
        <f t="shared" si="201"/>
        <v xml:space="preserve"> </v>
      </c>
      <c r="AG2172" s="123" t="str">
        <f t="shared" si="202"/>
        <v/>
      </c>
      <c r="AH2172" s="119" t="s">
        <v>8348</v>
      </c>
      <c r="AI2172" s="121"/>
    </row>
    <row r="2173" spans="2:35" ht="13.2">
      <c r="B2173" s="150">
        <v>21630</v>
      </c>
      <c r="C2173" s="124">
        <v>2148</v>
      </c>
      <c r="D2173" s="124">
        <v>20.540099656731776</v>
      </c>
      <c r="E2173" s="124" t="s">
        <v>6519</v>
      </c>
      <c r="F2173" s="124" t="s">
        <v>6519</v>
      </c>
      <c r="G2173" s="126">
        <v>14210</v>
      </c>
      <c r="H2173" s="127">
        <f t="shared" si="203"/>
        <v>11.654668736579875</v>
      </c>
      <c r="I2173" s="135" t="str">
        <f t="shared" si="204"/>
        <v>A-0954</v>
      </c>
      <c r="J2173" s="135" t="str">
        <f t="shared" si="205"/>
        <v>A-0954</v>
      </c>
      <c r="K2173" s="183">
        <f>H2173+M2173*0.001</f>
        <v>11.666654736579876</v>
      </c>
      <c r="L2173" s="127">
        <v>16537.022000000001</v>
      </c>
      <c r="M2173" s="208">
        <v>11.986000000000001</v>
      </c>
      <c r="N2173" s="127">
        <v>11.999000000000001</v>
      </c>
      <c r="O2173" s="124" t="s">
        <v>8183</v>
      </c>
      <c r="P2173" s="124"/>
      <c r="Q2173" s="128" t="str">
        <f>Y2173*100 &amp; "% ," &amp; O2173 &amp; " " &amp; P2173 &amp; " " &amp; AG2173</f>
        <v xml:space="preserve">0% ,Weld (WELD)  </v>
      </c>
      <c r="R2173" s="124"/>
      <c r="S2173" s="186"/>
      <c r="T2173" s="186"/>
      <c r="U2173" s="181">
        <v>360</v>
      </c>
      <c r="V2173" s="129">
        <v>14.3</v>
      </c>
      <c r="W2173" s="173"/>
      <c r="X2173" s="173"/>
      <c r="Y2173" s="131"/>
      <c r="Z2173" s="131"/>
      <c r="AA2173" s="131"/>
      <c r="AB2173" s="128"/>
      <c r="AC2173" s="132"/>
      <c r="AD2173" s="132"/>
      <c r="AE2173" s="132"/>
      <c r="AF2173" s="132" t="str">
        <f t="shared" si="201"/>
        <v xml:space="preserve"> </v>
      </c>
      <c r="AG2173" s="132" t="str">
        <f t="shared" si="202"/>
        <v/>
      </c>
      <c r="AH2173" s="128" t="s">
        <v>8184</v>
      </c>
      <c r="AI2173" s="130"/>
    </row>
    <row r="2174" spans="2:35" ht="13.2">
      <c r="B2174" s="149">
        <v>21640</v>
      </c>
      <c r="C2174" s="115">
        <v>2149</v>
      </c>
      <c r="D2174" s="115">
        <v>20.552081524250212</v>
      </c>
      <c r="E2174" s="115" t="s">
        <v>6520</v>
      </c>
      <c r="F2174" s="115" t="s">
        <v>6520</v>
      </c>
      <c r="G2174" s="117">
        <v>14220</v>
      </c>
      <c r="H2174" s="118">
        <f t="shared" si="203"/>
        <v>11.666682016102536</v>
      </c>
      <c r="I2174" s="134" t="str">
        <f t="shared" si="204"/>
        <v>A-0955</v>
      </c>
      <c r="J2174" s="134" t="str">
        <f t="shared" si="205"/>
        <v>A-0955</v>
      </c>
      <c r="K2174" s="183">
        <f>H2174+M2174*0.001</f>
        <v>11.678681016102535</v>
      </c>
      <c r="L2174" s="118">
        <v>16549.021000000001</v>
      </c>
      <c r="M2174" s="208">
        <v>11.999000000000001</v>
      </c>
      <c r="N2174" s="118">
        <v>12</v>
      </c>
      <c r="O2174" s="115" t="s">
        <v>8183</v>
      </c>
      <c r="P2174" s="115"/>
      <c r="Q2174" s="119" t="str">
        <f>Y2174*100 &amp; "% ," &amp; O2174 &amp; " " &amp; P2174 &amp; " " &amp; AG2174</f>
        <v xml:space="preserve">0% ,Weld (WELD)  </v>
      </c>
      <c r="R2174" s="115"/>
      <c r="S2174" s="186"/>
      <c r="T2174" s="186"/>
      <c r="U2174" s="181">
        <v>360</v>
      </c>
      <c r="V2174" s="120">
        <v>14.3</v>
      </c>
      <c r="W2174" s="188"/>
      <c r="X2174" s="188"/>
      <c r="Y2174" s="122"/>
      <c r="Z2174" s="122"/>
      <c r="AA2174" s="122"/>
      <c r="AB2174" s="119"/>
      <c r="AC2174" s="123"/>
      <c r="AD2174" s="123"/>
      <c r="AE2174" s="123"/>
      <c r="AF2174" s="123" t="str">
        <f t="shared" si="201"/>
        <v xml:space="preserve"> </v>
      </c>
      <c r="AG2174" s="123" t="str">
        <f t="shared" si="202"/>
        <v/>
      </c>
      <c r="AH2174" s="119" t="s">
        <v>8184</v>
      </c>
      <c r="AI2174" s="121"/>
    </row>
    <row r="2175" spans="2:35" ht="13.2">
      <c r="B2175" s="150">
        <v>21650</v>
      </c>
      <c r="C2175" s="124">
        <v>2150</v>
      </c>
      <c r="D2175" s="124">
        <v>20.56407939176912</v>
      </c>
      <c r="E2175" s="124" t="s">
        <v>6521</v>
      </c>
      <c r="F2175" s="124" t="s">
        <v>6521</v>
      </c>
      <c r="G2175" s="126">
        <v>14230</v>
      </c>
      <c r="H2175" s="127">
        <f t="shared" si="203"/>
        <v>11.678682530099151</v>
      </c>
      <c r="I2175" s="135" t="str">
        <f t="shared" si="204"/>
        <v>A-0956</v>
      </c>
      <c r="J2175" s="135" t="str">
        <f t="shared" si="205"/>
        <v>A-0956</v>
      </c>
      <c r="K2175" s="183">
        <f>H2175+M2175*0.001</f>
        <v>11.690682530099151</v>
      </c>
      <c r="L2175" s="127">
        <v>16561.021000000001</v>
      </c>
      <c r="M2175" s="208">
        <v>12</v>
      </c>
      <c r="N2175" s="127">
        <v>11.96</v>
      </c>
      <c r="O2175" s="124" t="s">
        <v>8183</v>
      </c>
      <c r="P2175" s="124"/>
      <c r="Q2175" s="128" t="str">
        <f>Y2175*100 &amp; "% ," &amp; O2175 &amp; " " &amp; P2175 &amp; " " &amp; AG2175</f>
        <v xml:space="preserve">0% ,Weld (WELD)  </v>
      </c>
      <c r="R2175" s="124"/>
      <c r="S2175" s="186"/>
      <c r="T2175" s="186"/>
      <c r="U2175" s="181">
        <v>360</v>
      </c>
      <c r="V2175" s="129">
        <v>14.3</v>
      </c>
      <c r="W2175" s="173"/>
      <c r="X2175" s="173"/>
      <c r="Y2175" s="131"/>
      <c r="Z2175" s="131"/>
      <c r="AA2175" s="131"/>
      <c r="AB2175" s="128"/>
      <c r="AC2175" s="132"/>
      <c r="AD2175" s="132"/>
      <c r="AE2175" s="132"/>
      <c r="AF2175" s="132" t="str">
        <f t="shared" si="201"/>
        <v xml:space="preserve"> </v>
      </c>
      <c r="AG2175" s="132" t="str">
        <f t="shared" si="202"/>
        <v/>
      </c>
      <c r="AH2175" s="128" t="s">
        <v>8184</v>
      </c>
      <c r="AI2175" s="130"/>
    </row>
    <row r="2176" spans="2:35" ht="13.2">
      <c r="B2176" s="149">
        <v>21660</v>
      </c>
      <c r="C2176" s="115">
        <v>2151</v>
      </c>
      <c r="D2176" s="115">
        <v>20.576080259287824</v>
      </c>
      <c r="E2176" s="115" t="s">
        <v>6522</v>
      </c>
      <c r="F2176" s="115" t="s">
        <v>6522</v>
      </c>
      <c r="G2176" s="117">
        <v>14240</v>
      </c>
      <c r="H2176" s="118">
        <f t="shared" si="203"/>
        <v>11.690693010456354</v>
      </c>
      <c r="I2176" s="134" t="str">
        <f t="shared" si="204"/>
        <v>A-0957</v>
      </c>
      <c r="J2176" s="134" t="str">
        <f t="shared" si="205"/>
        <v>A-0957</v>
      </c>
      <c r="K2176" s="183">
        <f>H2176+M2176*0.001</f>
        <v>11.702653010456354</v>
      </c>
      <c r="L2176" s="118">
        <v>16572.981</v>
      </c>
      <c r="M2176" s="208">
        <v>11.96</v>
      </c>
      <c r="N2176" s="118">
        <v>11.936999999999999</v>
      </c>
      <c r="O2176" s="115" t="s">
        <v>8183</v>
      </c>
      <c r="P2176" s="115"/>
      <c r="Q2176" s="119" t="str">
        <f>Y2176*100 &amp; "% ," &amp; O2176 &amp; " " &amp; P2176 &amp; " " &amp; AG2176</f>
        <v xml:space="preserve">0% ,Weld (WELD)  </v>
      </c>
      <c r="R2176" s="115"/>
      <c r="S2176" s="186"/>
      <c r="T2176" s="186"/>
      <c r="U2176" s="181">
        <v>360</v>
      </c>
      <c r="V2176" s="120">
        <v>14.3</v>
      </c>
      <c r="W2176" s="188"/>
      <c r="X2176" s="188"/>
      <c r="Y2176" s="122"/>
      <c r="Z2176" s="122"/>
      <c r="AA2176" s="122"/>
      <c r="AB2176" s="119"/>
      <c r="AC2176" s="123"/>
      <c r="AD2176" s="123"/>
      <c r="AE2176" s="123"/>
      <c r="AF2176" s="123" t="str">
        <f t="shared" si="201"/>
        <v xml:space="preserve"> </v>
      </c>
      <c r="AG2176" s="123" t="str">
        <f t="shared" si="202"/>
        <v/>
      </c>
      <c r="AH2176" s="119" t="s">
        <v>8184</v>
      </c>
      <c r="AI2176" s="121"/>
    </row>
    <row r="2177" spans="2:35" ht="13.2">
      <c r="B2177" s="150">
        <v>21670</v>
      </c>
      <c r="C2177" s="124">
        <v>2152</v>
      </c>
      <c r="D2177" s="124">
        <v>20.587745126806272</v>
      </c>
      <c r="E2177" s="124" t="s">
        <v>6523</v>
      </c>
      <c r="F2177" s="124" t="s">
        <v>6523</v>
      </c>
      <c r="G2177" s="126">
        <v>14240</v>
      </c>
      <c r="H2177" s="127">
        <f t="shared" si="203"/>
        <v>11.690693010456354</v>
      </c>
      <c r="I2177" s="135" t="str">
        <f t="shared" si="204"/>
        <v>A-0957</v>
      </c>
      <c r="J2177" s="135" t="str">
        <f t="shared" si="205"/>
        <v>A-0957</v>
      </c>
      <c r="K2177" s="183">
        <f>H2177+M2177*0.001</f>
        <v>11.691669010456353</v>
      </c>
      <c r="L2177" s="127">
        <v>16573.955999999998</v>
      </c>
      <c r="M2177" s="208">
        <v>0.97599999999999998</v>
      </c>
      <c r="N2177" s="127">
        <v>11.936999999999999</v>
      </c>
      <c r="O2177" s="124" t="s">
        <v>8198</v>
      </c>
      <c r="P2177" s="124" t="s">
        <v>8199</v>
      </c>
      <c r="Q2177" s="128" t="str">
        <f>Y2177*100 &amp; "% ," &amp; O2177 &amp; " " &amp; P2177 &amp; " " &amp; AG2177</f>
        <v xml:space="preserve">12% ,Anomaly (ANOM) Pipe Mill Anomaly (MIAN) </v>
      </c>
      <c r="R2177" s="124" t="s">
        <v>8208</v>
      </c>
      <c r="S2177" s="186" t="s">
        <v>8272</v>
      </c>
      <c r="T2177" s="186">
        <v>0.33333333333333331</v>
      </c>
      <c r="U2177" s="181">
        <v>120</v>
      </c>
      <c r="V2177" s="129">
        <v>14.3</v>
      </c>
      <c r="W2177" s="173">
        <v>89</v>
      </c>
      <c r="X2177" s="173">
        <v>76</v>
      </c>
      <c r="Y2177" s="131">
        <v>0.12</v>
      </c>
      <c r="Z2177" s="131">
        <v>0.12</v>
      </c>
      <c r="AA2177" s="131"/>
      <c r="AB2177" s="128" t="s">
        <v>8202</v>
      </c>
      <c r="AC2177" s="132"/>
      <c r="AD2177" s="132"/>
      <c r="AE2177" s="132"/>
      <c r="AF2177" s="132" t="str">
        <f t="shared" si="201"/>
        <v xml:space="preserve"> </v>
      </c>
      <c r="AG2177" s="132" t="str">
        <f t="shared" si="202"/>
        <v/>
      </c>
      <c r="AH2177" s="128" t="s">
        <v>8203</v>
      </c>
      <c r="AI2177" s="130">
        <v>573</v>
      </c>
    </row>
    <row r="2178" spans="2:35" ht="13.2">
      <c r="B2178" s="149">
        <v>21680</v>
      </c>
      <c r="C2178" s="115">
        <v>2153</v>
      </c>
      <c r="D2178" s="115">
        <v>20.599406994324923</v>
      </c>
      <c r="E2178" s="115" t="s">
        <v>6524</v>
      </c>
      <c r="F2178" s="115" t="s">
        <v>6524</v>
      </c>
      <c r="G2178" s="117">
        <v>14240</v>
      </c>
      <c r="H2178" s="118">
        <f t="shared" si="203"/>
        <v>11.690693010456354</v>
      </c>
      <c r="I2178" s="134" t="str">
        <f t="shared" si="204"/>
        <v>A-0957</v>
      </c>
      <c r="J2178" s="134" t="str">
        <f t="shared" si="205"/>
        <v>A-0957</v>
      </c>
      <c r="K2178" s="183">
        <f>H2178+M2178*0.001</f>
        <v>11.693162010456353</v>
      </c>
      <c r="L2178" s="118">
        <v>16575.45</v>
      </c>
      <c r="M2178" s="208">
        <v>2.4689999999999999</v>
      </c>
      <c r="N2178" s="118">
        <v>11.936999999999999</v>
      </c>
      <c r="O2178" s="115" t="s">
        <v>8198</v>
      </c>
      <c r="P2178" s="115" t="s">
        <v>8199</v>
      </c>
      <c r="Q2178" s="119" t="str">
        <f>Y2178*100 &amp; "% ," &amp; O2178 &amp; " " &amp; P2178 &amp; " " &amp; AG2178</f>
        <v xml:space="preserve">7% ,Anomaly (ANOM) Pipe Mill Anomaly (MIAN) </v>
      </c>
      <c r="R2178" s="115" t="s">
        <v>8208</v>
      </c>
      <c r="S2178" s="186" t="s">
        <v>8268</v>
      </c>
      <c r="T2178" s="186">
        <v>0.375</v>
      </c>
      <c r="U2178" s="181">
        <v>90</v>
      </c>
      <c r="V2178" s="120">
        <v>14.3</v>
      </c>
      <c r="W2178" s="188">
        <v>62</v>
      </c>
      <c r="X2178" s="188">
        <v>70</v>
      </c>
      <c r="Y2178" s="122">
        <v>7.0000000000000007E-2</v>
      </c>
      <c r="Z2178" s="122">
        <v>7.0000000000000007E-2</v>
      </c>
      <c r="AA2178" s="122"/>
      <c r="AB2178" s="119" t="s">
        <v>8202</v>
      </c>
      <c r="AC2178" s="123"/>
      <c r="AD2178" s="123"/>
      <c r="AE2178" s="123"/>
      <c r="AF2178" s="123" t="str">
        <f t="shared" si="201"/>
        <v xml:space="preserve"> </v>
      </c>
      <c r="AG2178" s="123" t="str">
        <f t="shared" si="202"/>
        <v/>
      </c>
      <c r="AH2178" s="119" t="s">
        <v>8203</v>
      </c>
      <c r="AI2178" s="121">
        <v>574</v>
      </c>
    </row>
    <row r="2179" spans="2:35" ht="13.2">
      <c r="B2179" s="150">
        <v>21690</v>
      </c>
      <c r="C2179" s="124">
        <v>2154</v>
      </c>
      <c r="D2179" s="124">
        <v>20.61106586184339</v>
      </c>
      <c r="E2179" s="124" t="s">
        <v>6525</v>
      </c>
      <c r="F2179" s="124" t="s">
        <v>6525</v>
      </c>
      <c r="G2179" s="126">
        <v>14240</v>
      </c>
      <c r="H2179" s="127">
        <f t="shared" si="203"/>
        <v>11.690693010456354</v>
      </c>
      <c r="I2179" s="135" t="str">
        <f t="shared" si="204"/>
        <v>A-0957</v>
      </c>
      <c r="J2179" s="135" t="str">
        <f t="shared" si="205"/>
        <v>A-0957</v>
      </c>
      <c r="K2179" s="183">
        <f>H2179+M2179*0.001</f>
        <v>11.700441010456354</v>
      </c>
      <c r="L2179" s="127">
        <v>16582.728999999999</v>
      </c>
      <c r="M2179" s="208">
        <v>9.7479999999999993</v>
      </c>
      <c r="N2179" s="127">
        <v>11.936999999999999</v>
      </c>
      <c r="O2179" s="124" t="s">
        <v>8198</v>
      </c>
      <c r="P2179" s="124" t="s">
        <v>8199</v>
      </c>
      <c r="Q2179" s="128" t="str">
        <f>Y2179*100 &amp; "% ," &amp; O2179 &amp; " " &amp; P2179 &amp; " " &amp; AG2179</f>
        <v xml:space="preserve">9% ,Anomaly (ANOM) Pipe Mill Anomaly (MIAN) </v>
      </c>
      <c r="R2179" s="124" t="s">
        <v>8200</v>
      </c>
      <c r="S2179" s="186" t="s">
        <v>8221</v>
      </c>
      <c r="T2179" s="186">
        <v>0.34375</v>
      </c>
      <c r="U2179" s="181">
        <v>111.75</v>
      </c>
      <c r="V2179" s="129">
        <v>14.3</v>
      </c>
      <c r="W2179" s="173">
        <v>39</v>
      </c>
      <c r="X2179" s="173">
        <v>54</v>
      </c>
      <c r="Y2179" s="131">
        <v>0.09</v>
      </c>
      <c r="Z2179" s="131">
        <v>0.09</v>
      </c>
      <c r="AA2179" s="131"/>
      <c r="AB2179" s="128" t="s">
        <v>8202</v>
      </c>
      <c r="AC2179" s="132"/>
      <c r="AD2179" s="132"/>
      <c r="AE2179" s="132"/>
      <c r="AF2179" s="132" t="str">
        <f t="shared" si="201"/>
        <v xml:space="preserve"> </v>
      </c>
      <c r="AG2179" s="132" t="str">
        <f t="shared" si="202"/>
        <v/>
      </c>
      <c r="AH2179" s="128" t="s">
        <v>8203</v>
      </c>
      <c r="AI2179" s="130">
        <v>575</v>
      </c>
    </row>
    <row r="2180" spans="2:35" ht="13.2">
      <c r="B2180" s="149">
        <v>21700</v>
      </c>
      <c r="C2180" s="115">
        <v>2155</v>
      </c>
      <c r="D2180" s="115">
        <v>20.623066729362094</v>
      </c>
      <c r="E2180" s="115" t="s">
        <v>6526</v>
      </c>
      <c r="F2180" s="115" t="s">
        <v>6526</v>
      </c>
      <c r="G2180" s="117">
        <v>14240</v>
      </c>
      <c r="H2180" s="118">
        <f t="shared" si="203"/>
        <v>11.690693010456354</v>
      </c>
      <c r="I2180" s="134" t="str">
        <f t="shared" si="204"/>
        <v>A-0957</v>
      </c>
      <c r="J2180" s="134" t="str">
        <f t="shared" si="205"/>
        <v>A-0957</v>
      </c>
      <c r="K2180" s="183">
        <f>H2180+M2180*0.001</f>
        <v>11.700952010456353</v>
      </c>
      <c r="L2180" s="118">
        <v>16583.240000000002</v>
      </c>
      <c r="M2180" s="208">
        <v>10.259</v>
      </c>
      <c r="N2180" s="118">
        <v>11.936999999999999</v>
      </c>
      <c r="O2180" s="115" t="s">
        <v>8198</v>
      </c>
      <c r="P2180" s="115" t="s">
        <v>8199</v>
      </c>
      <c r="Q2180" s="119" t="str">
        <f>Y2180*100 &amp; "% ," &amp; O2180 &amp; " " &amp; P2180 &amp; " " &amp; AG2180</f>
        <v>4% ,Anomaly (ANOM) Pipe Mill Anomaly (MIAN) (&gt;0.05mm)</v>
      </c>
      <c r="R2180" s="115" t="s">
        <v>8208</v>
      </c>
      <c r="S2180" s="186" t="s">
        <v>8263</v>
      </c>
      <c r="T2180" s="186">
        <v>0.32291666666666669</v>
      </c>
      <c r="U2180" s="181">
        <v>125.25</v>
      </c>
      <c r="V2180" s="120">
        <v>14.3</v>
      </c>
      <c r="W2180" s="188">
        <v>45</v>
      </c>
      <c r="X2180" s="188">
        <v>97</v>
      </c>
      <c r="Y2180" s="122">
        <v>0.04</v>
      </c>
      <c r="Z2180" s="122">
        <v>0.04</v>
      </c>
      <c r="AA2180" s="122"/>
      <c r="AB2180" s="119" t="s">
        <v>8202</v>
      </c>
      <c r="AC2180" s="123"/>
      <c r="AD2180" s="123"/>
      <c r="AE2180" s="123"/>
      <c r="AF2180" s="123" t="str">
        <f t="shared" si="201"/>
        <v>*</v>
      </c>
      <c r="AG2180" s="123" t="str">
        <f t="shared" si="202"/>
        <v>(&gt;0.05mm)</v>
      </c>
      <c r="AH2180" s="119" t="s">
        <v>8205</v>
      </c>
      <c r="AI2180" s="121">
        <v>576</v>
      </c>
    </row>
    <row r="2181" spans="2:35" ht="13.2">
      <c r="B2181" s="150">
        <v>21710</v>
      </c>
      <c r="C2181" s="124">
        <v>2156</v>
      </c>
      <c r="D2181" s="124">
        <v>20.635072596880853</v>
      </c>
      <c r="E2181" s="124" t="s">
        <v>6527</v>
      </c>
      <c r="F2181" s="124" t="s">
        <v>6527</v>
      </c>
      <c r="G2181" s="126">
        <v>14250</v>
      </c>
      <c r="H2181" s="127">
        <f t="shared" si="203"/>
        <v>11.70270414563427</v>
      </c>
      <c r="I2181" s="135" t="str">
        <f t="shared" si="204"/>
        <v>A-0958</v>
      </c>
      <c r="J2181" s="135" t="str">
        <f t="shared" si="205"/>
        <v>A-0958</v>
      </c>
      <c r="K2181" s="183">
        <f>H2181+M2181*0.001</f>
        <v>11.714641145634269</v>
      </c>
      <c r="L2181" s="127">
        <v>16584.918000000001</v>
      </c>
      <c r="M2181" s="208">
        <v>11.936999999999999</v>
      </c>
      <c r="N2181" s="127">
        <v>11.984</v>
      </c>
      <c r="O2181" s="124" t="s">
        <v>8183</v>
      </c>
      <c r="P2181" s="124"/>
      <c r="Q2181" s="128" t="str">
        <f>Y2181*100 &amp; "% ," &amp; O2181 &amp; " " &amp; P2181 &amp; " " &amp; AG2181</f>
        <v xml:space="preserve">0% ,Weld (WELD)  </v>
      </c>
      <c r="R2181" s="124"/>
      <c r="S2181" s="186"/>
      <c r="T2181" s="186"/>
      <c r="U2181" s="181">
        <v>360</v>
      </c>
      <c r="V2181" s="129">
        <v>14.3</v>
      </c>
      <c r="W2181" s="173"/>
      <c r="X2181" s="173"/>
      <c r="Y2181" s="131"/>
      <c r="Z2181" s="131"/>
      <c r="AA2181" s="131"/>
      <c r="AB2181" s="128"/>
      <c r="AC2181" s="132"/>
      <c r="AD2181" s="132"/>
      <c r="AE2181" s="132"/>
      <c r="AF2181" s="132" t="str">
        <f t="shared" si="201"/>
        <v xml:space="preserve"> </v>
      </c>
      <c r="AG2181" s="132" t="str">
        <f t="shared" si="202"/>
        <v/>
      </c>
      <c r="AH2181" s="128" t="s">
        <v>8184</v>
      </c>
      <c r="AI2181" s="130"/>
    </row>
    <row r="2182" spans="2:35" ht="13.2">
      <c r="B2182" s="149">
        <v>21720</v>
      </c>
      <c r="C2182" s="115">
        <v>2157</v>
      </c>
      <c r="D2182" s="115">
        <v>20.647065464399333</v>
      </c>
      <c r="E2182" s="115" t="s">
        <v>6528</v>
      </c>
      <c r="F2182" s="115" t="s">
        <v>6528</v>
      </c>
      <c r="G2182" s="117">
        <v>14260</v>
      </c>
      <c r="H2182" s="118">
        <f t="shared" si="203"/>
        <v>11.714703342964633</v>
      </c>
      <c r="I2182" s="134" t="str">
        <f t="shared" si="204"/>
        <v>A-0959</v>
      </c>
      <c r="J2182" s="134" t="str">
        <f t="shared" si="205"/>
        <v>A-0959</v>
      </c>
      <c r="K2182" s="183">
        <f>H2182+M2182*0.001</f>
        <v>11.726687342964633</v>
      </c>
      <c r="L2182" s="118">
        <v>16596.901999999998</v>
      </c>
      <c r="M2182" s="208">
        <v>11.984</v>
      </c>
      <c r="N2182" s="118">
        <v>11.986000000000001</v>
      </c>
      <c r="O2182" s="115" t="s">
        <v>8183</v>
      </c>
      <c r="P2182" s="115"/>
      <c r="Q2182" s="119" t="str">
        <f>Y2182*100 &amp; "% ," &amp; O2182 &amp; " " &amp; P2182 &amp; " " &amp; AG2182</f>
        <v xml:space="preserve">0% ,Weld (WELD)  </v>
      </c>
      <c r="R2182" s="115"/>
      <c r="S2182" s="186"/>
      <c r="T2182" s="186"/>
      <c r="U2182" s="181">
        <v>360</v>
      </c>
      <c r="V2182" s="120">
        <v>14.3</v>
      </c>
      <c r="W2182" s="188"/>
      <c r="X2182" s="188"/>
      <c r="Y2182" s="122"/>
      <c r="Z2182" s="122"/>
      <c r="AA2182" s="122"/>
      <c r="AB2182" s="119"/>
      <c r="AC2182" s="123"/>
      <c r="AD2182" s="123"/>
      <c r="AE2182" s="123"/>
      <c r="AF2182" s="123" t="str">
        <f t="shared" si="201"/>
        <v xml:space="preserve"> </v>
      </c>
      <c r="AG2182" s="123" t="str">
        <f t="shared" si="202"/>
        <v/>
      </c>
      <c r="AH2182" s="119" t="s">
        <v>8184</v>
      </c>
      <c r="AI2182" s="121"/>
    </row>
    <row r="2183" spans="2:35" ht="13.2">
      <c r="B2183" s="150">
        <v>21730</v>
      </c>
      <c r="C2183" s="124">
        <v>2158</v>
      </c>
      <c r="D2183" s="124">
        <v>20.658731331918098</v>
      </c>
      <c r="E2183" s="124" t="s">
        <v>6529</v>
      </c>
      <c r="F2183" s="124" t="s">
        <v>6529</v>
      </c>
      <c r="G2183" s="126">
        <v>14260</v>
      </c>
      <c r="H2183" s="127">
        <f t="shared" si="203"/>
        <v>11.714703342964633</v>
      </c>
      <c r="I2183" s="135" t="str">
        <f t="shared" si="204"/>
        <v>A-0959</v>
      </c>
      <c r="J2183" s="135" t="str">
        <f t="shared" si="205"/>
        <v>A-0959</v>
      </c>
      <c r="K2183" s="183">
        <f>H2183+M2183*0.001</f>
        <v>11.718732342964632</v>
      </c>
      <c r="L2183" s="127">
        <v>16600.931</v>
      </c>
      <c r="M2183" s="208">
        <v>4.0289999999999999</v>
      </c>
      <c r="N2183" s="127">
        <v>11.986000000000001</v>
      </c>
      <c r="O2183" s="124" t="s">
        <v>8198</v>
      </c>
      <c r="P2183" s="124" t="s">
        <v>8199</v>
      </c>
      <c r="Q2183" s="128" t="str">
        <f>Y2183*100 &amp; "% ," &amp; O2183 &amp; " " &amp; P2183 &amp; " " &amp; AG2183</f>
        <v xml:space="preserve">7% ,Anomaly (ANOM) Pipe Mill Anomaly (MIAN) </v>
      </c>
      <c r="R2183" s="124" t="s">
        <v>8208</v>
      </c>
      <c r="S2183" s="186" t="s">
        <v>8234</v>
      </c>
      <c r="T2183" s="186">
        <v>0.51041666666666663</v>
      </c>
      <c r="U2183" s="181">
        <v>8.25</v>
      </c>
      <c r="V2183" s="129">
        <v>14.3</v>
      </c>
      <c r="W2183" s="173">
        <v>67</v>
      </c>
      <c r="X2183" s="173">
        <v>93</v>
      </c>
      <c r="Y2183" s="131">
        <v>7.0000000000000007E-2</v>
      </c>
      <c r="Z2183" s="131">
        <v>7.0000000000000007E-2</v>
      </c>
      <c r="AA2183" s="131"/>
      <c r="AB2183" s="128" t="s">
        <v>8202</v>
      </c>
      <c r="AC2183" s="132"/>
      <c r="AD2183" s="132"/>
      <c r="AE2183" s="132"/>
      <c r="AF2183" s="132" t="str">
        <f t="shared" ref="AF2183:AF2246" si="206">LEFT(AH2183,1)</f>
        <v xml:space="preserve"> </v>
      </c>
      <c r="AG2183" s="132" t="str">
        <f t="shared" ref="AG2183:AG2246" si="207">IF(AF2183=" ","","(&gt;0.05mm)")</f>
        <v/>
      </c>
      <c r="AH2183" s="128" t="s">
        <v>8203</v>
      </c>
      <c r="AI2183" s="130">
        <v>577</v>
      </c>
    </row>
    <row r="2184" spans="2:35" ht="13.2">
      <c r="B2184" s="149">
        <v>21740</v>
      </c>
      <c r="C2184" s="115">
        <v>2159</v>
      </c>
      <c r="D2184" s="115">
        <v>20.670736199436547</v>
      </c>
      <c r="E2184" s="115" t="s">
        <v>6530</v>
      </c>
      <c r="F2184" s="115" t="s">
        <v>6530</v>
      </c>
      <c r="G2184" s="117">
        <v>14260</v>
      </c>
      <c r="H2184" s="118">
        <f t="shared" ref="H2184:H2247" si="208">VLOOKUP(G2184,$B$7:$D$3838,3)</f>
        <v>11.714703342964633</v>
      </c>
      <c r="I2184" s="134" t="str">
        <f t="shared" si="204"/>
        <v>A-0959</v>
      </c>
      <c r="J2184" s="134" t="str">
        <f t="shared" si="205"/>
        <v>A-0959</v>
      </c>
      <c r="K2184" s="183">
        <f>H2184+M2184*0.001</f>
        <v>11.719736342964632</v>
      </c>
      <c r="L2184" s="118">
        <v>16601.935000000001</v>
      </c>
      <c r="M2184" s="208">
        <v>5.0330000000000004</v>
      </c>
      <c r="N2184" s="118">
        <v>11.986000000000001</v>
      </c>
      <c r="O2184" s="115" t="s">
        <v>8198</v>
      </c>
      <c r="P2184" s="115" t="s">
        <v>8199</v>
      </c>
      <c r="Q2184" s="119" t="str">
        <f>Y2184*100 &amp; "% ," &amp; O2184 &amp; " " &amp; P2184 &amp; " " &amp; AG2184</f>
        <v xml:space="preserve">4% ,Anomaly (ANOM) Pipe Mill Anomaly (MIAN) </v>
      </c>
      <c r="R2184" s="115" t="s">
        <v>8208</v>
      </c>
      <c r="S2184" s="186" t="s">
        <v>8228</v>
      </c>
      <c r="T2184" s="186">
        <v>8.3333333333333329E-2</v>
      </c>
      <c r="U2184" s="181">
        <v>300</v>
      </c>
      <c r="V2184" s="120">
        <v>14.3</v>
      </c>
      <c r="W2184" s="188">
        <v>47</v>
      </c>
      <c r="X2184" s="188">
        <v>99</v>
      </c>
      <c r="Y2184" s="122">
        <v>0.04</v>
      </c>
      <c r="Z2184" s="122">
        <v>0.04</v>
      </c>
      <c r="AA2184" s="122"/>
      <c r="AB2184" s="119" t="s">
        <v>8202</v>
      </c>
      <c r="AC2184" s="123"/>
      <c r="AD2184" s="123"/>
      <c r="AE2184" s="123"/>
      <c r="AF2184" s="123" t="str">
        <f t="shared" si="206"/>
        <v xml:space="preserve"> </v>
      </c>
      <c r="AG2184" s="123" t="str">
        <f t="shared" si="207"/>
        <v/>
      </c>
      <c r="AH2184" s="119" t="s">
        <v>8203</v>
      </c>
      <c r="AI2184" s="121">
        <v>578</v>
      </c>
    </row>
    <row r="2185" spans="2:35" ht="13.2">
      <c r="B2185" s="150">
        <v>21750</v>
      </c>
      <c r="C2185" s="124">
        <v>2160</v>
      </c>
      <c r="D2185" s="124">
        <v>20.682742066955289</v>
      </c>
      <c r="E2185" s="124" t="s">
        <v>6531</v>
      </c>
      <c r="F2185" s="124" t="s">
        <v>6531</v>
      </c>
      <c r="G2185" s="126">
        <v>14260</v>
      </c>
      <c r="H2185" s="127">
        <f t="shared" si="208"/>
        <v>11.714703342964633</v>
      </c>
      <c r="I2185" s="135" t="str">
        <f t="shared" ref="I2185:I2248" si="209">VLOOKUP(G2185,$B$7:$F$3838,4)</f>
        <v>A-0959</v>
      </c>
      <c r="J2185" s="135" t="str">
        <f t="shared" ref="J2185:J2248" si="210">VLOOKUP(G2185,$B$7:$F$3838,4)</f>
        <v>A-0959</v>
      </c>
      <c r="K2185" s="183">
        <f>H2185+M2185*0.001</f>
        <v>11.720608342964633</v>
      </c>
      <c r="L2185" s="127">
        <v>16602.807000000001</v>
      </c>
      <c r="M2185" s="208">
        <v>5.9050000000000002</v>
      </c>
      <c r="N2185" s="127">
        <v>11.986000000000001</v>
      </c>
      <c r="O2185" s="124" t="s">
        <v>8198</v>
      </c>
      <c r="P2185" s="124" t="s">
        <v>8199</v>
      </c>
      <c r="Q2185" s="128" t="str">
        <f>Y2185*100 &amp; "% ," &amp; O2185 &amp; " " &amp; P2185 &amp; " " &amp; AG2185</f>
        <v xml:space="preserve">4% ,Anomaly (ANOM) Pipe Mill Anomaly (MIAN) </v>
      </c>
      <c r="R2185" s="124" t="s">
        <v>8208</v>
      </c>
      <c r="S2185" s="186" t="s">
        <v>8243</v>
      </c>
      <c r="T2185" s="186">
        <v>5.2083333333333336E-2</v>
      </c>
      <c r="U2185" s="181">
        <v>321.75</v>
      </c>
      <c r="V2185" s="129">
        <v>14.3</v>
      </c>
      <c r="W2185" s="173">
        <v>80</v>
      </c>
      <c r="X2185" s="173">
        <v>155</v>
      </c>
      <c r="Y2185" s="131">
        <v>0.04</v>
      </c>
      <c r="Z2185" s="131">
        <v>0.04</v>
      </c>
      <c r="AA2185" s="131"/>
      <c r="AB2185" s="128" t="s">
        <v>8202</v>
      </c>
      <c r="AC2185" s="132"/>
      <c r="AD2185" s="132"/>
      <c r="AE2185" s="132"/>
      <c r="AF2185" s="132" t="str">
        <f t="shared" si="206"/>
        <v xml:space="preserve"> </v>
      </c>
      <c r="AG2185" s="132" t="str">
        <f t="shared" si="207"/>
        <v/>
      </c>
      <c r="AH2185" s="128" t="s">
        <v>8203</v>
      </c>
      <c r="AI2185" s="130">
        <v>579</v>
      </c>
    </row>
    <row r="2186" spans="2:35" ht="13.2">
      <c r="B2186" s="149">
        <v>21760</v>
      </c>
      <c r="C2186" s="115">
        <v>2161</v>
      </c>
      <c r="D2186" s="115">
        <v>20.694742934473993</v>
      </c>
      <c r="E2186" s="115" t="s">
        <v>6532</v>
      </c>
      <c r="F2186" s="115" t="s">
        <v>6532</v>
      </c>
      <c r="G2186" s="117">
        <v>14270</v>
      </c>
      <c r="H2186" s="118">
        <f t="shared" si="208"/>
        <v>11.726717981280984</v>
      </c>
      <c r="I2186" s="134" t="str">
        <f t="shared" si="209"/>
        <v>A-0960</v>
      </c>
      <c r="J2186" s="134" t="str">
        <f t="shared" si="210"/>
        <v>A-0960</v>
      </c>
      <c r="K2186" s="183">
        <f>H2186+M2186*0.001</f>
        <v>11.738703981280985</v>
      </c>
      <c r="L2186" s="118">
        <v>16608.887999999999</v>
      </c>
      <c r="M2186" s="208">
        <v>11.986000000000001</v>
      </c>
      <c r="N2186" s="118">
        <v>11.968999999999999</v>
      </c>
      <c r="O2186" s="115" t="s">
        <v>8183</v>
      </c>
      <c r="P2186" s="115"/>
      <c r="Q2186" s="119" t="str">
        <f>Y2186*100 &amp; "% ," &amp; O2186 &amp; " " &amp; P2186 &amp; " " &amp; AG2186</f>
        <v xml:space="preserve">0% ,Weld (WELD)  </v>
      </c>
      <c r="R2186" s="115"/>
      <c r="S2186" s="186"/>
      <c r="T2186" s="186"/>
      <c r="U2186" s="181">
        <v>360</v>
      </c>
      <c r="V2186" s="120">
        <v>14.3</v>
      </c>
      <c r="W2186" s="188"/>
      <c r="X2186" s="188"/>
      <c r="Y2186" s="122"/>
      <c r="Z2186" s="122"/>
      <c r="AA2186" s="122"/>
      <c r="AB2186" s="119"/>
      <c r="AC2186" s="123"/>
      <c r="AD2186" s="123"/>
      <c r="AE2186" s="123"/>
      <c r="AF2186" s="123" t="str">
        <f t="shared" si="206"/>
        <v xml:space="preserve"> </v>
      </c>
      <c r="AG2186" s="123" t="str">
        <f t="shared" si="207"/>
        <v/>
      </c>
      <c r="AH2186" s="119" t="s">
        <v>8184</v>
      </c>
      <c r="AI2186" s="121"/>
    </row>
    <row r="2187" spans="2:35" ht="13.2">
      <c r="B2187" s="150">
        <v>21770</v>
      </c>
      <c r="C2187" s="124">
        <v>2162</v>
      </c>
      <c r="D2187" s="124">
        <v>20.706738801992657</v>
      </c>
      <c r="E2187" s="124" t="s">
        <v>6533</v>
      </c>
      <c r="F2187" s="124" t="s">
        <v>6533</v>
      </c>
      <c r="G2187" s="126">
        <v>14270</v>
      </c>
      <c r="H2187" s="127">
        <f t="shared" si="208"/>
        <v>11.726717981280984</v>
      </c>
      <c r="I2187" s="135" t="str">
        <f t="shared" si="209"/>
        <v>A-0960</v>
      </c>
      <c r="J2187" s="135" t="str">
        <f t="shared" si="210"/>
        <v>A-0960</v>
      </c>
      <c r="K2187" s="183">
        <f>H2187+M2187*0.001</f>
        <v>11.726745981280985</v>
      </c>
      <c r="L2187" s="127">
        <v>16608.915000000001</v>
      </c>
      <c r="M2187" s="208">
        <v>2.8000000000000001E-2</v>
      </c>
      <c r="N2187" s="127">
        <v>11.968999999999999</v>
      </c>
      <c r="O2187" s="124" t="s">
        <v>8198</v>
      </c>
      <c r="P2187" s="124" t="s">
        <v>8199</v>
      </c>
      <c r="Q2187" s="128" t="str">
        <f>Y2187*100 &amp; "% ," &amp; O2187 &amp; " " &amp; P2187 &amp; " " &amp; AG2187</f>
        <v xml:space="preserve">1% ,Anomaly (ANOM) Pipe Mill Anomaly (MIAN) </v>
      </c>
      <c r="R2187" s="124" t="s">
        <v>8210</v>
      </c>
      <c r="S2187" s="186" t="s">
        <v>8228</v>
      </c>
      <c r="T2187" s="186">
        <v>8.3333333333333329E-2</v>
      </c>
      <c r="U2187" s="181">
        <v>300</v>
      </c>
      <c r="V2187" s="129">
        <v>14.3</v>
      </c>
      <c r="W2187" s="173">
        <v>38</v>
      </c>
      <c r="X2187" s="173">
        <v>79</v>
      </c>
      <c r="Y2187" s="131">
        <v>0.01</v>
      </c>
      <c r="Z2187" s="131">
        <v>0.01</v>
      </c>
      <c r="AA2187" s="131"/>
      <c r="AB2187" s="128" t="s">
        <v>8238</v>
      </c>
      <c r="AC2187" s="132"/>
      <c r="AD2187" s="132"/>
      <c r="AE2187" s="132"/>
      <c r="AF2187" s="132" t="str">
        <f t="shared" si="206"/>
        <v xml:space="preserve"> </v>
      </c>
      <c r="AG2187" s="132" t="str">
        <f t="shared" si="207"/>
        <v/>
      </c>
      <c r="AH2187" s="128" t="s">
        <v>8239</v>
      </c>
      <c r="AI2187" s="130">
        <v>580</v>
      </c>
    </row>
    <row r="2188" spans="2:35" ht="13.2">
      <c r="B2188" s="149">
        <v>21780</v>
      </c>
      <c r="C2188" s="115">
        <v>2163</v>
      </c>
      <c r="D2188" s="115">
        <v>20.718742669511158</v>
      </c>
      <c r="E2188" s="115" t="s">
        <v>6534</v>
      </c>
      <c r="F2188" s="115" t="s">
        <v>6534</v>
      </c>
      <c r="G2188" s="117">
        <v>14270</v>
      </c>
      <c r="H2188" s="118">
        <f t="shared" si="208"/>
        <v>11.726717981280984</v>
      </c>
      <c r="I2188" s="134" t="str">
        <f t="shared" si="209"/>
        <v>A-0960</v>
      </c>
      <c r="J2188" s="134" t="str">
        <f t="shared" si="210"/>
        <v>A-0960</v>
      </c>
      <c r="K2188" s="183">
        <f>H2188+M2188*0.001</f>
        <v>11.726797981280985</v>
      </c>
      <c r="L2188" s="118">
        <v>16608.968000000001</v>
      </c>
      <c r="M2188" s="208">
        <v>0.08</v>
      </c>
      <c r="N2188" s="118">
        <v>11.968999999999999</v>
      </c>
      <c r="O2188" s="115" t="s">
        <v>8198</v>
      </c>
      <c r="P2188" s="115" t="s">
        <v>8199</v>
      </c>
      <c r="Q2188" s="119" t="str">
        <f>Y2188*100 &amp; "% ," &amp; O2188 &amp; " " &amp; P2188 &amp; " " &amp; AG2188</f>
        <v xml:space="preserve">1% ,Anomaly (ANOM) Pipe Mill Anomaly (MIAN) </v>
      </c>
      <c r="R2188" s="115" t="s">
        <v>8210</v>
      </c>
      <c r="S2188" s="186" t="s">
        <v>8201</v>
      </c>
      <c r="T2188" s="186">
        <v>0.21875</v>
      </c>
      <c r="U2188" s="181">
        <v>201.75</v>
      </c>
      <c r="V2188" s="120">
        <v>14.3</v>
      </c>
      <c r="W2188" s="188">
        <v>20</v>
      </c>
      <c r="X2188" s="188">
        <v>77</v>
      </c>
      <c r="Y2188" s="122">
        <v>0.01</v>
      </c>
      <c r="Z2188" s="122">
        <v>0.01</v>
      </c>
      <c r="AA2188" s="122"/>
      <c r="AB2188" s="119" t="s">
        <v>8238</v>
      </c>
      <c r="AC2188" s="123"/>
      <c r="AD2188" s="123"/>
      <c r="AE2188" s="123"/>
      <c r="AF2188" s="123" t="str">
        <f t="shared" si="206"/>
        <v xml:space="preserve"> </v>
      </c>
      <c r="AG2188" s="123" t="str">
        <f t="shared" si="207"/>
        <v/>
      </c>
      <c r="AH2188" s="119" t="s">
        <v>8239</v>
      </c>
      <c r="AI2188" s="121">
        <v>581</v>
      </c>
    </row>
    <row r="2189" spans="2:35" ht="13.2">
      <c r="B2189" s="150">
        <v>21790</v>
      </c>
      <c r="C2189" s="124">
        <v>2164</v>
      </c>
      <c r="D2189" s="124">
        <v>20.730747537029607</v>
      </c>
      <c r="E2189" s="124" t="s">
        <v>6535</v>
      </c>
      <c r="F2189" s="124" t="s">
        <v>6535</v>
      </c>
      <c r="G2189" s="126">
        <v>14270</v>
      </c>
      <c r="H2189" s="127">
        <f t="shared" si="208"/>
        <v>11.726717981280984</v>
      </c>
      <c r="I2189" s="135" t="str">
        <f t="shared" si="209"/>
        <v>A-0960</v>
      </c>
      <c r="J2189" s="135" t="str">
        <f t="shared" si="210"/>
        <v>A-0960</v>
      </c>
      <c r="K2189" s="183">
        <f>H2189+M2189*0.001</f>
        <v>11.726804981280985</v>
      </c>
      <c r="L2189" s="127">
        <v>16608.973999999998</v>
      </c>
      <c r="M2189" s="208">
        <v>8.6999999999999994E-2</v>
      </c>
      <c r="N2189" s="127">
        <v>11.968999999999999</v>
      </c>
      <c r="O2189" s="124" t="s">
        <v>8198</v>
      </c>
      <c r="P2189" s="124" t="s">
        <v>8199</v>
      </c>
      <c r="Q2189" s="128" t="str">
        <f>Y2189*100 &amp; "% ," &amp; O2189 &amp; " " &amp; P2189 &amp; " " &amp; AG2189</f>
        <v xml:space="preserve">3% ,Anomaly (ANOM) Pipe Mill Anomaly (MIAN) </v>
      </c>
      <c r="R2189" s="124" t="s">
        <v>8200</v>
      </c>
      <c r="S2189" s="186" t="s">
        <v>8251</v>
      </c>
      <c r="T2189" s="186">
        <v>0.16666666666666666</v>
      </c>
      <c r="U2189" s="181">
        <v>240</v>
      </c>
      <c r="V2189" s="129">
        <v>14.3</v>
      </c>
      <c r="W2189" s="173">
        <v>20</v>
      </c>
      <c r="X2189" s="173">
        <v>20</v>
      </c>
      <c r="Y2189" s="131">
        <v>0.03</v>
      </c>
      <c r="Z2189" s="131">
        <v>0.03</v>
      </c>
      <c r="AA2189" s="131"/>
      <c r="AB2189" s="128" t="s">
        <v>8238</v>
      </c>
      <c r="AC2189" s="132"/>
      <c r="AD2189" s="132"/>
      <c r="AE2189" s="132"/>
      <c r="AF2189" s="132" t="str">
        <f t="shared" si="206"/>
        <v xml:space="preserve"> </v>
      </c>
      <c r="AG2189" s="132" t="str">
        <f t="shared" si="207"/>
        <v/>
      </c>
      <c r="AH2189" s="128" t="s">
        <v>8239</v>
      </c>
      <c r="AI2189" s="130">
        <v>582</v>
      </c>
    </row>
    <row r="2190" spans="2:35" ht="13.2">
      <c r="B2190" s="149">
        <v>21800</v>
      </c>
      <c r="C2190" s="115">
        <v>2165</v>
      </c>
      <c r="D2190" s="115">
        <v>20.742750404548556</v>
      </c>
      <c r="E2190" s="115" t="s">
        <v>6536</v>
      </c>
      <c r="F2190" s="115" t="s">
        <v>6536</v>
      </c>
      <c r="G2190" s="117">
        <v>14270</v>
      </c>
      <c r="H2190" s="118">
        <f t="shared" si="208"/>
        <v>11.726717981280984</v>
      </c>
      <c r="I2190" s="134" t="str">
        <f t="shared" si="209"/>
        <v>A-0960</v>
      </c>
      <c r="J2190" s="134" t="str">
        <f t="shared" si="210"/>
        <v>A-0960</v>
      </c>
      <c r="K2190" s="183">
        <f>H2190+M2190*0.001</f>
        <v>11.726804981280985</v>
      </c>
      <c r="L2190" s="118">
        <v>16608.973999999998</v>
      </c>
      <c r="M2190" s="208">
        <v>8.6999999999999994E-2</v>
      </c>
      <c r="N2190" s="118">
        <v>11.968999999999999</v>
      </c>
      <c r="O2190" s="115" t="s">
        <v>8198</v>
      </c>
      <c r="P2190" s="115" t="s">
        <v>8199</v>
      </c>
      <c r="Q2190" s="119" t="str">
        <f>Y2190*100 &amp; "% ," &amp; O2190 &amp; " " &amp; P2190 &amp; " " &amp; AG2190</f>
        <v xml:space="preserve">2% ,Anomaly (ANOM) Pipe Mill Anomaly (MIAN) </v>
      </c>
      <c r="R2190" s="115" t="s">
        <v>8200</v>
      </c>
      <c r="S2190" s="186" t="s">
        <v>8264</v>
      </c>
      <c r="T2190" s="186">
        <v>0.20833333333333334</v>
      </c>
      <c r="U2190" s="181">
        <v>210</v>
      </c>
      <c r="V2190" s="120">
        <v>14.3</v>
      </c>
      <c r="W2190" s="188">
        <v>20</v>
      </c>
      <c r="X2190" s="188">
        <v>31</v>
      </c>
      <c r="Y2190" s="122">
        <v>0.02</v>
      </c>
      <c r="Z2190" s="122">
        <v>0.02</v>
      </c>
      <c r="AA2190" s="122"/>
      <c r="AB2190" s="119" t="s">
        <v>8238</v>
      </c>
      <c r="AC2190" s="123"/>
      <c r="AD2190" s="123"/>
      <c r="AE2190" s="123"/>
      <c r="AF2190" s="123" t="str">
        <f t="shared" si="206"/>
        <v xml:space="preserve"> </v>
      </c>
      <c r="AG2190" s="123" t="str">
        <f t="shared" si="207"/>
        <v/>
      </c>
      <c r="AH2190" s="119" t="s">
        <v>8239</v>
      </c>
      <c r="AI2190" s="121">
        <v>583</v>
      </c>
    </row>
    <row r="2191" spans="2:35" ht="13.2">
      <c r="B2191" s="150">
        <v>21810</v>
      </c>
      <c r="C2191" s="124">
        <v>2166</v>
      </c>
      <c r="D2191" s="124">
        <v>20.754756272066945</v>
      </c>
      <c r="E2191" s="124" t="s">
        <v>6537</v>
      </c>
      <c r="F2191" s="124" t="s">
        <v>6537</v>
      </c>
      <c r="G2191" s="126">
        <v>14280</v>
      </c>
      <c r="H2191" s="127">
        <f t="shared" si="208"/>
        <v>11.738723762739021</v>
      </c>
      <c r="I2191" s="135" t="str">
        <f t="shared" si="209"/>
        <v>A-0961</v>
      </c>
      <c r="J2191" s="135" t="str">
        <f t="shared" si="210"/>
        <v>A-0961</v>
      </c>
      <c r="K2191" s="183">
        <f>H2191+M2191*0.001</f>
        <v>11.750692762739021</v>
      </c>
      <c r="L2191" s="127">
        <v>16620.857</v>
      </c>
      <c r="M2191" s="208">
        <v>11.968999999999999</v>
      </c>
      <c r="N2191" s="127">
        <v>11.993</v>
      </c>
      <c r="O2191" s="124" t="s">
        <v>8183</v>
      </c>
      <c r="P2191" s="124"/>
      <c r="Q2191" s="128" t="str">
        <f>Y2191*100 &amp; "% ," &amp; O2191 &amp; " " &amp; P2191 &amp; " " &amp; AG2191</f>
        <v xml:space="preserve">0% ,Weld (WELD)  </v>
      </c>
      <c r="R2191" s="124"/>
      <c r="S2191" s="186"/>
      <c r="T2191" s="186"/>
      <c r="U2191" s="181">
        <v>360</v>
      </c>
      <c r="V2191" s="129">
        <v>14.3</v>
      </c>
      <c r="W2191" s="173"/>
      <c r="X2191" s="173"/>
      <c r="Y2191" s="131"/>
      <c r="Z2191" s="131"/>
      <c r="AA2191" s="131"/>
      <c r="AB2191" s="128"/>
      <c r="AC2191" s="132"/>
      <c r="AD2191" s="132"/>
      <c r="AE2191" s="132"/>
      <c r="AF2191" s="132" t="str">
        <f t="shared" si="206"/>
        <v xml:space="preserve"> </v>
      </c>
      <c r="AG2191" s="132" t="str">
        <f t="shared" si="207"/>
        <v/>
      </c>
      <c r="AH2191" s="128" t="s">
        <v>8184</v>
      </c>
      <c r="AI2191" s="130"/>
    </row>
    <row r="2192" spans="2:35" ht="13.2">
      <c r="B2192" s="149">
        <v>21820</v>
      </c>
      <c r="C2192" s="115">
        <v>2167</v>
      </c>
      <c r="D2192" s="115">
        <v>20.766751139585665</v>
      </c>
      <c r="E2192" s="115" t="s">
        <v>6538</v>
      </c>
      <c r="F2192" s="115" t="s">
        <v>6538</v>
      </c>
      <c r="G2192" s="117">
        <v>14280</v>
      </c>
      <c r="H2192" s="118">
        <f t="shared" si="208"/>
        <v>11.738723762739021</v>
      </c>
      <c r="I2192" s="134" t="str">
        <f t="shared" si="209"/>
        <v>A-0961</v>
      </c>
      <c r="J2192" s="134" t="str">
        <f t="shared" si="210"/>
        <v>A-0961</v>
      </c>
      <c r="K2192" s="183">
        <f>H2192+M2192*0.001</f>
        <v>11.744723762739021</v>
      </c>
      <c r="L2192" s="118">
        <v>16626.857</v>
      </c>
      <c r="M2192" s="208">
        <v>6</v>
      </c>
      <c r="N2192" s="118">
        <v>11.993</v>
      </c>
      <c r="O2192" s="115" t="s">
        <v>8321</v>
      </c>
      <c r="P2192" s="115"/>
      <c r="Q2192" s="119" t="str">
        <f>Y2192*100 &amp; "% ," &amp; O2192 &amp; " " &amp; P2192 &amp; " " &amp; AG2192</f>
        <v xml:space="preserve">0% ,Anode (ANOD)  </v>
      </c>
      <c r="R2192" s="115"/>
      <c r="S2192" s="186"/>
      <c r="T2192" s="186"/>
      <c r="U2192" s="181">
        <v>360</v>
      </c>
      <c r="V2192" s="120">
        <v>14.3</v>
      </c>
      <c r="W2192" s="188"/>
      <c r="X2192" s="188"/>
      <c r="Y2192" s="122"/>
      <c r="Z2192" s="122"/>
      <c r="AA2192" s="122"/>
      <c r="AB2192" s="119"/>
      <c r="AC2192" s="123"/>
      <c r="AD2192" s="123"/>
      <c r="AE2192" s="123"/>
      <c r="AF2192" s="123" t="str">
        <f t="shared" si="206"/>
        <v xml:space="preserve"> </v>
      </c>
      <c r="AG2192" s="123" t="str">
        <f t="shared" si="207"/>
        <v/>
      </c>
      <c r="AH2192" s="119" t="s">
        <v>8429</v>
      </c>
      <c r="AI2192" s="121"/>
    </row>
    <row r="2193" spans="2:35" ht="13.2">
      <c r="B2193" s="150">
        <v>21830</v>
      </c>
      <c r="C2193" s="124">
        <v>2168</v>
      </c>
      <c r="D2193" s="124">
        <v>20.77875500710417</v>
      </c>
      <c r="E2193" s="124" t="s">
        <v>6539</v>
      </c>
      <c r="F2193" s="124" t="s">
        <v>6539</v>
      </c>
      <c r="G2193" s="126">
        <v>14290</v>
      </c>
      <c r="H2193" s="127">
        <f t="shared" si="208"/>
        <v>11.750738416225939</v>
      </c>
      <c r="I2193" s="135" t="str">
        <f t="shared" si="209"/>
        <v>A-0962</v>
      </c>
      <c r="J2193" s="135" t="str">
        <f t="shared" si="210"/>
        <v>A-0962</v>
      </c>
      <c r="K2193" s="183">
        <f>H2193+M2193*0.001</f>
        <v>11.76273141622594</v>
      </c>
      <c r="L2193" s="127">
        <v>16632.849999999999</v>
      </c>
      <c r="M2193" s="208">
        <v>11.993</v>
      </c>
      <c r="N2193" s="127">
        <v>12.000999999999999</v>
      </c>
      <c r="O2193" s="124" t="s">
        <v>8183</v>
      </c>
      <c r="P2193" s="124"/>
      <c r="Q2193" s="128" t="str">
        <f>Y2193*100 &amp; "% ," &amp; O2193 &amp; " " &amp; P2193 &amp; " " &amp; AG2193</f>
        <v xml:space="preserve">0% ,Weld (WELD)  </v>
      </c>
      <c r="R2193" s="124"/>
      <c r="S2193" s="186"/>
      <c r="T2193" s="186"/>
      <c r="U2193" s="181">
        <v>360</v>
      </c>
      <c r="V2193" s="129">
        <v>14.3</v>
      </c>
      <c r="W2193" s="173"/>
      <c r="X2193" s="173"/>
      <c r="Y2193" s="131"/>
      <c r="Z2193" s="131"/>
      <c r="AA2193" s="131"/>
      <c r="AB2193" s="128"/>
      <c r="AC2193" s="132"/>
      <c r="AD2193" s="132"/>
      <c r="AE2193" s="132"/>
      <c r="AF2193" s="132" t="str">
        <f t="shared" si="206"/>
        <v xml:space="preserve"> </v>
      </c>
      <c r="AG2193" s="132" t="str">
        <f t="shared" si="207"/>
        <v/>
      </c>
      <c r="AH2193" s="128" t="s">
        <v>8184</v>
      </c>
      <c r="AI2193" s="130"/>
    </row>
    <row r="2194" spans="2:35" ht="13.2">
      <c r="B2194" s="149">
        <v>21840</v>
      </c>
      <c r="C2194" s="115">
        <v>2169</v>
      </c>
      <c r="D2194" s="115">
        <v>20.790746874622716</v>
      </c>
      <c r="E2194" s="115" t="s">
        <v>6540</v>
      </c>
      <c r="F2194" s="115" t="s">
        <v>6540</v>
      </c>
      <c r="G2194" s="117">
        <v>14290</v>
      </c>
      <c r="H2194" s="118">
        <f t="shared" si="208"/>
        <v>11.750738416225939</v>
      </c>
      <c r="I2194" s="134" t="str">
        <f t="shared" si="209"/>
        <v>A-0962</v>
      </c>
      <c r="J2194" s="134" t="str">
        <f t="shared" si="210"/>
        <v>A-0962</v>
      </c>
      <c r="K2194" s="183">
        <f>H2194+M2194*0.001</f>
        <v>11.757354416225938</v>
      </c>
      <c r="L2194" s="118">
        <v>16639.466</v>
      </c>
      <c r="M2194" s="208">
        <v>6.6159999999999997</v>
      </c>
      <c r="N2194" s="118">
        <v>12.000999999999999</v>
      </c>
      <c r="O2194" s="115" t="s">
        <v>8198</v>
      </c>
      <c r="P2194" s="115" t="s">
        <v>8199</v>
      </c>
      <c r="Q2194" s="119" t="str">
        <f>Y2194*100 &amp; "% ," &amp; O2194 &amp; " " &amp; P2194 &amp; " " &amp; AG2194</f>
        <v xml:space="preserve">4% ,Anomaly (ANOM) Pipe Mill Anomaly (MIAN) </v>
      </c>
      <c r="R2194" s="115" t="s">
        <v>8208</v>
      </c>
      <c r="S2194" s="186" t="s">
        <v>8237</v>
      </c>
      <c r="T2194" s="186">
        <v>0.27083333333333331</v>
      </c>
      <c r="U2194" s="181">
        <v>163.5</v>
      </c>
      <c r="V2194" s="120">
        <v>14.3</v>
      </c>
      <c r="W2194" s="188">
        <v>50</v>
      </c>
      <c r="X2194" s="188">
        <v>116</v>
      </c>
      <c r="Y2194" s="122">
        <v>0.04</v>
      </c>
      <c r="Z2194" s="122">
        <v>0.04</v>
      </c>
      <c r="AA2194" s="122"/>
      <c r="AB2194" s="119" t="s">
        <v>8202</v>
      </c>
      <c r="AC2194" s="123"/>
      <c r="AD2194" s="123"/>
      <c r="AE2194" s="123"/>
      <c r="AF2194" s="123" t="str">
        <f t="shared" si="206"/>
        <v xml:space="preserve"> </v>
      </c>
      <c r="AG2194" s="123" t="str">
        <f t="shared" si="207"/>
        <v/>
      </c>
      <c r="AH2194" s="119" t="s">
        <v>8203</v>
      </c>
      <c r="AI2194" s="121">
        <v>584</v>
      </c>
    </row>
    <row r="2195" spans="2:35" ht="13.2">
      <c r="B2195" s="150">
        <v>21850</v>
      </c>
      <c r="C2195" s="124">
        <v>2170</v>
      </c>
      <c r="D2195" s="124">
        <v>20.80274274214138</v>
      </c>
      <c r="E2195" s="124" t="s">
        <v>6541</v>
      </c>
      <c r="F2195" s="124" t="s">
        <v>6541</v>
      </c>
      <c r="G2195" s="126">
        <v>14300</v>
      </c>
      <c r="H2195" s="127">
        <f t="shared" si="208"/>
        <v>11.762744647974857</v>
      </c>
      <c r="I2195" s="135" t="str">
        <f t="shared" si="209"/>
        <v>A-0963</v>
      </c>
      <c r="J2195" s="135" t="str">
        <f t="shared" si="210"/>
        <v>A-0963</v>
      </c>
      <c r="K2195" s="183">
        <f>H2195+M2195*0.001</f>
        <v>11.774745647974857</v>
      </c>
      <c r="L2195" s="127">
        <v>16644.850999999999</v>
      </c>
      <c r="M2195" s="208">
        <v>12.000999999999999</v>
      </c>
      <c r="N2195" s="127">
        <v>11.645</v>
      </c>
      <c r="O2195" s="124" t="s">
        <v>8183</v>
      </c>
      <c r="P2195" s="124"/>
      <c r="Q2195" s="128" t="str">
        <f>Y2195*100 &amp; "% ," &amp; O2195 &amp; " " &amp; P2195 &amp; " " &amp; AG2195</f>
        <v xml:space="preserve">0% ,Weld (WELD)  </v>
      </c>
      <c r="R2195" s="124"/>
      <c r="S2195" s="186"/>
      <c r="T2195" s="186"/>
      <c r="U2195" s="181">
        <v>360</v>
      </c>
      <c r="V2195" s="129">
        <v>14.3</v>
      </c>
      <c r="W2195" s="173"/>
      <c r="X2195" s="173"/>
      <c r="Y2195" s="131"/>
      <c r="Z2195" s="131"/>
      <c r="AA2195" s="131"/>
      <c r="AB2195" s="128"/>
      <c r="AC2195" s="132"/>
      <c r="AD2195" s="132"/>
      <c r="AE2195" s="132"/>
      <c r="AF2195" s="132" t="str">
        <f t="shared" si="206"/>
        <v xml:space="preserve"> </v>
      </c>
      <c r="AG2195" s="132" t="str">
        <f t="shared" si="207"/>
        <v/>
      </c>
      <c r="AH2195" s="128" t="s">
        <v>8184</v>
      </c>
      <c r="AI2195" s="130"/>
    </row>
    <row r="2196" spans="2:35" ht="13.2">
      <c r="B2196" s="149">
        <v>21860</v>
      </c>
      <c r="C2196" s="115">
        <v>2171</v>
      </c>
      <c r="D2196" s="115">
        <v>20.81474260966014</v>
      </c>
      <c r="E2196" s="115" t="s">
        <v>6542</v>
      </c>
      <c r="F2196" s="115" t="s">
        <v>6542</v>
      </c>
      <c r="G2196" s="117">
        <v>14310</v>
      </c>
      <c r="H2196" s="118">
        <f t="shared" si="208"/>
        <v>11.774422010290875</v>
      </c>
      <c r="I2196" s="134" t="str">
        <f t="shared" si="209"/>
        <v>A-0964</v>
      </c>
      <c r="J2196" s="134" t="str">
        <f t="shared" si="210"/>
        <v>A-0964</v>
      </c>
      <c r="K2196" s="183">
        <f>H2196+M2196*0.001</f>
        <v>11.786067010290875</v>
      </c>
      <c r="L2196" s="118">
        <v>16656.496999999999</v>
      </c>
      <c r="M2196" s="208">
        <v>11.645</v>
      </c>
      <c r="N2196" s="118">
        <v>11.974</v>
      </c>
      <c r="O2196" s="115" t="s">
        <v>8183</v>
      </c>
      <c r="P2196" s="115"/>
      <c r="Q2196" s="119" t="str">
        <f>Y2196*100 &amp; "% ," &amp; O2196 &amp; " " &amp; P2196 &amp; " " &amp; AG2196</f>
        <v xml:space="preserve">0% ,Weld (WELD)  </v>
      </c>
      <c r="R2196" s="115"/>
      <c r="S2196" s="186"/>
      <c r="T2196" s="186"/>
      <c r="U2196" s="181">
        <v>360</v>
      </c>
      <c r="V2196" s="120">
        <v>14.3</v>
      </c>
      <c r="W2196" s="188"/>
      <c r="X2196" s="188"/>
      <c r="Y2196" s="122"/>
      <c r="Z2196" s="122"/>
      <c r="AA2196" s="122"/>
      <c r="AB2196" s="119"/>
      <c r="AC2196" s="123"/>
      <c r="AD2196" s="123"/>
      <c r="AE2196" s="123"/>
      <c r="AF2196" s="123" t="str">
        <f t="shared" si="206"/>
        <v xml:space="preserve"> </v>
      </c>
      <c r="AG2196" s="123" t="str">
        <f t="shared" si="207"/>
        <v/>
      </c>
      <c r="AH2196" s="119" t="s">
        <v>8184</v>
      </c>
      <c r="AI2196" s="121"/>
    </row>
    <row r="2197" spans="2:35" ht="13.2">
      <c r="B2197" s="150">
        <v>21870</v>
      </c>
      <c r="C2197" s="124">
        <v>2172</v>
      </c>
      <c r="D2197" s="124">
        <v>20.826744477178789</v>
      </c>
      <c r="E2197" s="124" t="s">
        <v>6543</v>
      </c>
      <c r="F2197" s="124" t="s">
        <v>6543</v>
      </c>
      <c r="G2197" s="126">
        <v>14320</v>
      </c>
      <c r="H2197" s="127">
        <f t="shared" si="208"/>
        <v>11.786401603948766</v>
      </c>
      <c r="I2197" s="135" t="str">
        <f t="shared" si="209"/>
        <v>A-0965</v>
      </c>
      <c r="J2197" s="135" t="str">
        <f t="shared" si="210"/>
        <v>A-0965</v>
      </c>
      <c r="K2197" s="183">
        <f>H2197+M2197*0.001</f>
        <v>11.798375603948767</v>
      </c>
      <c r="L2197" s="127">
        <v>16668.471000000001</v>
      </c>
      <c r="M2197" s="208">
        <v>11.974</v>
      </c>
      <c r="N2197" s="127">
        <v>11.972</v>
      </c>
      <c r="O2197" s="124" t="s">
        <v>8183</v>
      </c>
      <c r="P2197" s="124"/>
      <c r="Q2197" s="128" t="str">
        <f>Y2197*100 &amp; "% ," &amp; O2197 &amp; " " &amp; P2197 &amp; " " &amp; AG2197</f>
        <v xml:space="preserve">0% ,Weld (WELD)  </v>
      </c>
      <c r="R2197" s="124"/>
      <c r="S2197" s="186"/>
      <c r="T2197" s="186"/>
      <c r="U2197" s="181">
        <v>360</v>
      </c>
      <c r="V2197" s="129">
        <v>14.3</v>
      </c>
      <c r="W2197" s="173"/>
      <c r="X2197" s="173"/>
      <c r="Y2197" s="131"/>
      <c r="Z2197" s="131"/>
      <c r="AA2197" s="131"/>
      <c r="AB2197" s="128"/>
      <c r="AC2197" s="132"/>
      <c r="AD2197" s="132"/>
      <c r="AE2197" s="132"/>
      <c r="AF2197" s="132" t="str">
        <f t="shared" si="206"/>
        <v xml:space="preserve"> </v>
      </c>
      <c r="AG2197" s="132" t="str">
        <f t="shared" si="207"/>
        <v/>
      </c>
      <c r="AH2197" s="128" t="s">
        <v>8184</v>
      </c>
      <c r="AI2197" s="130"/>
    </row>
    <row r="2198" spans="2:35" ht="13.2">
      <c r="B2198" s="149">
        <v>21880</v>
      </c>
      <c r="C2198" s="115">
        <v>2173</v>
      </c>
      <c r="D2198" s="115">
        <v>20.838697344697241</v>
      </c>
      <c r="E2198" s="115" t="s">
        <v>6544</v>
      </c>
      <c r="F2198" s="115" t="s">
        <v>6544</v>
      </c>
      <c r="G2198" s="117">
        <v>14320</v>
      </c>
      <c r="H2198" s="118">
        <f t="shared" si="208"/>
        <v>11.786401603948766</v>
      </c>
      <c r="I2198" s="134" t="str">
        <f t="shared" si="209"/>
        <v>A-0965</v>
      </c>
      <c r="J2198" s="134" t="str">
        <f t="shared" si="210"/>
        <v>A-0965</v>
      </c>
      <c r="K2198" s="183">
        <f>H2198+M2198*0.001</f>
        <v>11.798045603948767</v>
      </c>
      <c r="L2198" s="118">
        <v>16680.115000000002</v>
      </c>
      <c r="M2198" s="208">
        <v>11.644</v>
      </c>
      <c r="N2198" s="118">
        <v>11.972</v>
      </c>
      <c r="O2198" s="115" t="s">
        <v>8198</v>
      </c>
      <c r="P2198" s="115" t="s">
        <v>8199</v>
      </c>
      <c r="Q2198" s="119" t="str">
        <f>Y2198*100 &amp; "% ," &amp; O2198 &amp; " " &amp; P2198 &amp; " " &amp; AG2198</f>
        <v>6% ,Anomaly (ANOM) Pipe Mill Anomaly (MIAN) (&gt;0.05mm)</v>
      </c>
      <c r="R2198" s="115" t="s">
        <v>8208</v>
      </c>
      <c r="S2198" s="186" t="s">
        <v>8257</v>
      </c>
      <c r="T2198" s="186">
        <v>0.29166666666666669</v>
      </c>
      <c r="U2198" s="181">
        <v>150</v>
      </c>
      <c r="V2198" s="120">
        <v>14.3</v>
      </c>
      <c r="W2198" s="188">
        <v>95</v>
      </c>
      <c r="X2198" s="188">
        <v>275</v>
      </c>
      <c r="Y2198" s="122">
        <v>0.06</v>
      </c>
      <c r="Z2198" s="122">
        <v>0.06</v>
      </c>
      <c r="AA2198" s="122"/>
      <c r="AB2198" s="119" t="s">
        <v>8202</v>
      </c>
      <c r="AC2198" s="123"/>
      <c r="AD2198" s="123"/>
      <c r="AE2198" s="123"/>
      <c r="AF2198" s="123" t="str">
        <f t="shared" si="206"/>
        <v>*</v>
      </c>
      <c r="AG2198" s="123" t="str">
        <f t="shared" si="207"/>
        <v>(&gt;0.05mm)</v>
      </c>
      <c r="AH2198" s="119" t="s">
        <v>8205</v>
      </c>
      <c r="AI2198" s="121">
        <v>585</v>
      </c>
    </row>
    <row r="2199" spans="2:35" ht="13.2">
      <c r="B2199" s="150">
        <v>21890</v>
      </c>
      <c r="C2199" s="124">
        <v>2174</v>
      </c>
      <c r="D2199" s="124">
        <v>20.850641212215908</v>
      </c>
      <c r="E2199" s="124" t="s">
        <v>6545</v>
      </c>
      <c r="F2199" s="124" t="s">
        <v>6545</v>
      </c>
      <c r="G2199" s="126">
        <v>14330</v>
      </c>
      <c r="H2199" s="127">
        <f t="shared" si="208"/>
        <v>11.798391683134518</v>
      </c>
      <c r="I2199" s="135" t="str">
        <f t="shared" si="209"/>
        <v>A-0966</v>
      </c>
      <c r="J2199" s="135" t="str">
        <f t="shared" si="210"/>
        <v>A-0966</v>
      </c>
      <c r="K2199" s="183">
        <f>H2199+M2199*0.001</f>
        <v>11.810363683134518</v>
      </c>
      <c r="L2199" s="127">
        <v>16680.442999999999</v>
      </c>
      <c r="M2199" s="208">
        <v>11.972</v>
      </c>
      <c r="N2199" s="127">
        <v>11.935</v>
      </c>
      <c r="O2199" s="124" t="s">
        <v>8183</v>
      </c>
      <c r="P2199" s="124"/>
      <c r="Q2199" s="128" t="str">
        <f>Y2199*100 &amp; "% ," &amp; O2199 &amp; " " &amp; P2199 &amp; " " &amp; AG2199</f>
        <v xml:space="preserve">0% ,Weld (WELD)  </v>
      </c>
      <c r="R2199" s="124"/>
      <c r="S2199" s="186"/>
      <c r="T2199" s="186"/>
      <c r="U2199" s="181">
        <v>360</v>
      </c>
      <c r="V2199" s="129">
        <v>14.3</v>
      </c>
      <c r="W2199" s="173"/>
      <c r="X2199" s="173"/>
      <c r="Y2199" s="131"/>
      <c r="Z2199" s="131"/>
      <c r="AA2199" s="131"/>
      <c r="AB2199" s="128"/>
      <c r="AC2199" s="132"/>
      <c r="AD2199" s="132"/>
      <c r="AE2199" s="132"/>
      <c r="AF2199" s="132" t="str">
        <f t="shared" si="206"/>
        <v xml:space="preserve"> </v>
      </c>
      <c r="AG2199" s="132" t="str">
        <f t="shared" si="207"/>
        <v/>
      </c>
      <c r="AH2199" s="128" t="s">
        <v>8184</v>
      </c>
      <c r="AI2199" s="130"/>
    </row>
    <row r="2200" spans="2:35" ht="13.2">
      <c r="B2200" s="149">
        <v>21900</v>
      </c>
      <c r="C2200" s="115">
        <v>2175</v>
      </c>
      <c r="D2200" s="115">
        <v>20.862308079734596</v>
      </c>
      <c r="E2200" s="115" t="s">
        <v>6546</v>
      </c>
      <c r="F2200" s="115" t="s">
        <v>6546</v>
      </c>
      <c r="G2200" s="117">
        <v>14340</v>
      </c>
      <c r="H2200" s="118">
        <f t="shared" si="208"/>
        <v>11.810348865560893</v>
      </c>
      <c r="I2200" s="134" t="str">
        <f t="shared" si="209"/>
        <v>A-0967</v>
      </c>
      <c r="J2200" s="134" t="str">
        <f t="shared" si="210"/>
        <v>A-0967</v>
      </c>
      <c r="K2200" s="183">
        <f>H2200+M2200*0.001</f>
        <v>11.822283865560893</v>
      </c>
      <c r="L2200" s="118">
        <v>16692.379000000001</v>
      </c>
      <c r="M2200" s="208">
        <v>11.935</v>
      </c>
      <c r="N2200" s="118">
        <v>11.988</v>
      </c>
      <c r="O2200" s="115" t="s">
        <v>8183</v>
      </c>
      <c r="P2200" s="115"/>
      <c r="Q2200" s="119" t="str">
        <f>Y2200*100 &amp; "% ," &amp; O2200 &amp; " " &amp; P2200 &amp; " " &amp; AG2200</f>
        <v xml:space="preserve">0% ,Weld (WELD)  </v>
      </c>
      <c r="R2200" s="115"/>
      <c r="S2200" s="186"/>
      <c r="T2200" s="186"/>
      <c r="U2200" s="181">
        <v>360</v>
      </c>
      <c r="V2200" s="120">
        <v>14.3</v>
      </c>
      <c r="W2200" s="188"/>
      <c r="X2200" s="188"/>
      <c r="Y2200" s="122"/>
      <c r="Z2200" s="122"/>
      <c r="AA2200" s="122"/>
      <c r="AB2200" s="119"/>
      <c r="AC2200" s="123"/>
      <c r="AD2200" s="123"/>
      <c r="AE2200" s="123"/>
      <c r="AF2200" s="123" t="str">
        <f t="shared" si="206"/>
        <v xml:space="preserve"> </v>
      </c>
      <c r="AG2200" s="123" t="str">
        <f t="shared" si="207"/>
        <v/>
      </c>
      <c r="AH2200" s="119" t="s">
        <v>8184</v>
      </c>
      <c r="AI2200" s="121"/>
    </row>
    <row r="2201" spans="2:35" ht="13.2">
      <c r="B2201" s="150">
        <v>21910</v>
      </c>
      <c r="C2201" s="124">
        <v>2176</v>
      </c>
      <c r="D2201" s="124">
        <v>20.874310947253175</v>
      </c>
      <c r="E2201" s="124" t="s">
        <v>6547</v>
      </c>
      <c r="F2201" s="124" t="s">
        <v>6547</v>
      </c>
      <c r="G2201" s="126">
        <v>14350</v>
      </c>
      <c r="H2201" s="127">
        <f t="shared" si="208"/>
        <v>11.822355920784739</v>
      </c>
      <c r="I2201" s="135" t="str">
        <f t="shared" si="209"/>
        <v>A-0968</v>
      </c>
      <c r="J2201" s="135" t="str">
        <f t="shared" si="210"/>
        <v>A-0968</v>
      </c>
      <c r="K2201" s="183">
        <f>H2201+M2201*0.001</f>
        <v>11.83434392078474</v>
      </c>
      <c r="L2201" s="127">
        <v>16704.366999999998</v>
      </c>
      <c r="M2201" s="208">
        <v>11.988</v>
      </c>
      <c r="N2201" s="127">
        <v>11.638</v>
      </c>
      <c r="O2201" s="124" t="s">
        <v>8183</v>
      </c>
      <c r="P2201" s="124"/>
      <c r="Q2201" s="128" t="str">
        <f>Y2201*100 &amp; "% ," &amp; O2201 &amp; " " &amp; P2201 &amp; " " &amp; AG2201</f>
        <v xml:space="preserve">0% ,Weld (WELD)  </v>
      </c>
      <c r="R2201" s="124"/>
      <c r="S2201" s="186"/>
      <c r="T2201" s="186"/>
      <c r="U2201" s="181">
        <v>360</v>
      </c>
      <c r="V2201" s="129">
        <v>14.3</v>
      </c>
      <c r="W2201" s="173"/>
      <c r="X2201" s="173"/>
      <c r="Y2201" s="131"/>
      <c r="Z2201" s="131"/>
      <c r="AA2201" s="131"/>
      <c r="AB2201" s="128"/>
      <c r="AC2201" s="132"/>
      <c r="AD2201" s="132"/>
      <c r="AE2201" s="132"/>
      <c r="AF2201" s="132" t="str">
        <f t="shared" si="206"/>
        <v xml:space="preserve"> </v>
      </c>
      <c r="AG2201" s="132" t="str">
        <f t="shared" si="207"/>
        <v/>
      </c>
      <c r="AH2201" s="128" t="s">
        <v>8184</v>
      </c>
      <c r="AI2201" s="130"/>
    </row>
    <row r="2202" spans="2:35" ht="13.2">
      <c r="B2202" s="149">
        <v>21920</v>
      </c>
      <c r="C2202" s="115">
        <v>2177</v>
      </c>
      <c r="D2202" s="115">
        <v>20.886186814771779</v>
      </c>
      <c r="E2202" s="115" t="s">
        <v>6548</v>
      </c>
      <c r="F2202" s="115" t="s">
        <v>6548</v>
      </c>
      <c r="G2202" s="117">
        <v>14360</v>
      </c>
      <c r="H2202" s="118">
        <f t="shared" si="208"/>
        <v>11.834007467027265</v>
      </c>
      <c r="I2202" s="134" t="str">
        <f t="shared" si="209"/>
        <v>A-0969</v>
      </c>
      <c r="J2202" s="134" t="str">
        <f t="shared" si="210"/>
        <v>A-0969</v>
      </c>
      <c r="K2202" s="183">
        <f>H2202+M2202*0.001</f>
        <v>11.845645467027264</v>
      </c>
      <c r="L2202" s="118">
        <v>16716.005000000001</v>
      </c>
      <c r="M2202" s="208">
        <v>11.638</v>
      </c>
      <c r="N2202" s="118">
        <v>11.981999999999999</v>
      </c>
      <c r="O2202" s="115" t="s">
        <v>8183</v>
      </c>
      <c r="P2202" s="115"/>
      <c r="Q2202" s="119" t="str">
        <f>Y2202*100 &amp; "% ," &amp; O2202 &amp; " " &amp; P2202 &amp; " " &amp; AG2202</f>
        <v xml:space="preserve">0% ,Weld (WELD)  </v>
      </c>
      <c r="R2202" s="115"/>
      <c r="S2202" s="186"/>
      <c r="T2202" s="186"/>
      <c r="U2202" s="181">
        <v>360</v>
      </c>
      <c r="V2202" s="120">
        <v>14.3</v>
      </c>
      <c r="W2202" s="188"/>
      <c r="X2202" s="188"/>
      <c r="Y2202" s="122"/>
      <c r="Z2202" s="122"/>
      <c r="AA2202" s="122"/>
      <c r="AB2202" s="119"/>
      <c r="AC2202" s="123"/>
      <c r="AD2202" s="123"/>
      <c r="AE2202" s="123"/>
      <c r="AF2202" s="123" t="str">
        <f t="shared" si="206"/>
        <v xml:space="preserve"> </v>
      </c>
      <c r="AG2202" s="123" t="str">
        <f t="shared" si="207"/>
        <v/>
      </c>
      <c r="AH2202" s="119" t="s">
        <v>8184</v>
      </c>
      <c r="AI2202" s="121"/>
    </row>
    <row r="2203" spans="2:35" ht="13.2">
      <c r="B2203" s="150">
        <v>21930</v>
      </c>
      <c r="C2203" s="124">
        <v>2178</v>
      </c>
      <c r="D2203" s="124">
        <v>20.898182682290425</v>
      </c>
      <c r="E2203" s="124" t="s">
        <v>6549</v>
      </c>
      <c r="F2203" s="124" t="s">
        <v>6549</v>
      </c>
      <c r="G2203" s="126">
        <v>14370</v>
      </c>
      <c r="H2203" s="127">
        <f t="shared" si="208"/>
        <v>11.846014536086384</v>
      </c>
      <c r="I2203" s="135" t="str">
        <f t="shared" si="209"/>
        <v>A-0970</v>
      </c>
      <c r="J2203" s="135" t="str">
        <f t="shared" si="210"/>
        <v>A-0970</v>
      </c>
      <c r="K2203" s="183">
        <f>H2203+M2203*0.001</f>
        <v>11.857996536086384</v>
      </c>
      <c r="L2203" s="127">
        <v>16727.987000000001</v>
      </c>
      <c r="M2203" s="208">
        <v>11.981999999999999</v>
      </c>
      <c r="N2203" s="127">
        <v>11.968999999999999</v>
      </c>
      <c r="O2203" s="124" t="s">
        <v>8183</v>
      </c>
      <c r="P2203" s="124"/>
      <c r="Q2203" s="128" t="str">
        <f>Y2203*100 &amp; "% ," &amp; O2203 &amp; " " &amp; P2203 &amp; " " &amp; AG2203</f>
        <v xml:space="preserve">0% ,Weld (WELD)  </v>
      </c>
      <c r="R2203" s="124"/>
      <c r="S2203" s="186"/>
      <c r="T2203" s="186"/>
      <c r="U2203" s="181">
        <v>360</v>
      </c>
      <c r="V2203" s="129">
        <v>14.3</v>
      </c>
      <c r="W2203" s="173"/>
      <c r="X2203" s="173"/>
      <c r="Y2203" s="131"/>
      <c r="Z2203" s="131"/>
      <c r="AA2203" s="131"/>
      <c r="AB2203" s="128"/>
      <c r="AC2203" s="132"/>
      <c r="AD2203" s="132"/>
      <c r="AE2203" s="132"/>
      <c r="AF2203" s="132" t="str">
        <f t="shared" si="206"/>
        <v xml:space="preserve"> </v>
      </c>
      <c r="AG2203" s="132" t="str">
        <f t="shared" si="207"/>
        <v/>
      </c>
      <c r="AH2203" s="128" t="s">
        <v>8184</v>
      </c>
      <c r="AI2203" s="130"/>
    </row>
    <row r="2204" spans="2:35" ht="13.2">
      <c r="B2204" s="149">
        <v>21940</v>
      </c>
      <c r="C2204" s="115">
        <v>2179</v>
      </c>
      <c r="D2204" s="115">
        <v>20.91018754980924</v>
      </c>
      <c r="E2204" s="115" t="s">
        <v>6550</v>
      </c>
      <c r="F2204" s="115" t="s">
        <v>6550</v>
      </c>
      <c r="G2204" s="117">
        <v>14380</v>
      </c>
      <c r="H2204" s="118">
        <f t="shared" si="208"/>
        <v>11.858030821107816</v>
      </c>
      <c r="I2204" s="134" t="str">
        <f t="shared" si="209"/>
        <v>A-0971</v>
      </c>
      <c r="J2204" s="134" t="str">
        <f t="shared" si="210"/>
        <v>A-0971</v>
      </c>
      <c r="K2204" s="183">
        <f>H2204+M2204*0.001</f>
        <v>11.869999821107816</v>
      </c>
      <c r="L2204" s="118">
        <v>16739.955999999998</v>
      </c>
      <c r="M2204" s="208">
        <v>11.968999999999999</v>
      </c>
      <c r="N2204" s="118">
        <v>11.994</v>
      </c>
      <c r="O2204" s="115" t="s">
        <v>8183</v>
      </c>
      <c r="P2204" s="115"/>
      <c r="Q2204" s="119" t="str">
        <f>Y2204*100 &amp; "% ," &amp; O2204 &amp; " " &amp; P2204 &amp; " " &amp; AG2204</f>
        <v xml:space="preserve">0% ,Weld (WELD)  </v>
      </c>
      <c r="R2204" s="115"/>
      <c r="S2204" s="186"/>
      <c r="T2204" s="186"/>
      <c r="U2204" s="181">
        <v>360</v>
      </c>
      <c r="V2204" s="120">
        <v>14.3</v>
      </c>
      <c r="W2204" s="188"/>
      <c r="X2204" s="188"/>
      <c r="Y2204" s="122"/>
      <c r="Z2204" s="122"/>
      <c r="AA2204" s="122"/>
      <c r="AB2204" s="119"/>
      <c r="AC2204" s="123"/>
      <c r="AD2204" s="123"/>
      <c r="AE2204" s="123"/>
      <c r="AF2204" s="123" t="str">
        <f t="shared" si="206"/>
        <v xml:space="preserve"> </v>
      </c>
      <c r="AG2204" s="123" t="str">
        <f t="shared" si="207"/>
        <v/>
      </c>
      <c r="AH2204" s="119" t="s">
        <v>8184</v>
      </c>
      <c r="AI2204" s="121"/>
    </row>
    <row r="2205" spans="2:35" ht="13.2">
      <c r="B2205" s="150">
        <v>21950</v>
      </c>
      <c r="C2205" s="124">
        <v>2180</v>
      </c>
      <c r="D2205" s="124">
        <v>20.922186417327705</v>
      </c>
      <c r="E2205" s="124" t="s">
        <v>6551</v>
      </c>
      <c r="F2205" s="124" t="s">
        <v>6551</v>
      </c>
      <c r="G2205" s="126">
        <v>14380</v>
      </c>
      <c r="H2205" s="127">
        <f t="shared" si="208"/>
        <v>11.858030821107816</v>
      </c>
      <c r="I2205" s="135" t="str">
        <f t="shared" si="209"/>
        <v>A-0971</v>
      </c>
      <c r="J2205" s="135" t="str">
        <f t="shared" si="210"/>
        <v>A-0971</v>
      </c>
      <c r="K2205" s="183">
        <f>H2205+M2205*0.001</f>
        <v>11.863990821107816</v>
      </c>
      <c r="L2205" s="127">
        <v>16745.916000000001</v>
      </c>
      <c r="M2205" s="208">
        <v>5.96</v>
      </c>
      <c r="N2205" s="127">
        <v>11.994</v>
      </c>
      <c r="O2205" s="124" t="s">
        <v>8321</v>
      </c>
      <c r="P2205" s="124"/>
      <c r="Q2205" s="128" t="str">
        <f>Y2205*100 &amp; "% ," &amp; O2205 &amp; " " &amp; P2205 &amp; " " &amp; AG2205</f>
        <v xml:space="preserve">0% ,Anode (ANOD)  </v>
      </c>
      <c r="R2205" s="124"/>
      <c r="S2205" s="186"/>
      <c r="T2205" s="186"/>
      <c r="U2205" s="181">
        <v>360</v>
      </c>
      <c r="V2205" s="129">
        <v>14.3</v>
      </c>
      <c r="W2205" s="173"/>
      <c r="X2205" s="173"/>
      <c r="Y2205" s="131"/>
      <c r="Z2205" s="131"/>
      <c r="AA2205" s="131"/>
      <c r="AB2205" s="128"/>
      <c r="AC2205" s="132"/>
      <c r="AD2205" s="132"/>
      <c r="AE2205" s="132"/>
      <c r="AF2205" s="132" t="str">
        <f t="shared" si="206"/>
        <v xml:space="preserve"> </v>
      </c>
      <c r="AG2205" s="132" t="str">
        <f t="shared" si="207"/>
        <v/>
      </c>
      <c r="AH2205" s="128" t="s">
        <v>8430</v>
      </c>
      <c r="AI2205" s="130"/>
    </row>
    <row r="2206" spans="2:35" ht="13.2">
      <c r="B2206" s="149">
        <v>21960</v>
      </c>
      <c r="C2206" s="115">
        <v>2181</v>
      </c>
      <c r="D2206" s="115">
        <v>20.934187284846413</v>
      </c>
      <c r="E2206" s="115" t="s">
        <v>6552</v>
      </c>
      <c r="F2206" s="115" t="s">
        <v>6552</v>
      </c>
      <c r="G2206" s="117">
        <v>14390</v>
      </c>
      <c r="H2206" s="118">
        <f t="shared" si="208"/>
        <v>11.870045032370465</v>
      </c>
      <c r="I2206" s="134" t="str">
        <f t="shared" si="209"/>
        <v>A-0972</v>
      </c>
      <c r="J2206" s="134" t="str">
        <f t="shared" si="210"/>
        <v>A-0972</v>
      </c>
      <c r="K2206" s="183">
        <f>H2206+M2206*0.001</f>
        <v>11.882039032370464</v>
      </c>
      <c r="L2206" s="118">
        <v>16751.95</v>
      </c>
      <c r="M2206" s="208">
        <v>11.994</v>
      </c>
      <c r="N2206" s="118">
        <v>12.007999999999999</v>
      </c>
      <c r="O2206" s="115" t="s">
        <v>8183</v>
      </c>
      <c r="P2206" s="115" t="s">
        <v>661</v>
      </c>
      <c r="Q2206" s="119" t="str">
        <f>Y2206*100 &amp; "% ," &amp; O2206 &amp; " " &amp; P2206 &amp; " " &amp; AG2206</f>
        <v xml:space="preserve">0% ,Weld (WELD) Change in Wall Thickness (CHWT) </v>
      </c>
      <c r="R2206" s="115"/>
      <c r="S2206" s="186"/>
      <c r="T2206" s="186"/>
      <c r="U2206" s="181">
        <v>360</v>
      </c>
      <c r="V2206" s="120">
        <v>21</v>
      </c>
      <c r="W2206" s="188"/>
      <c r="X2206" s="188"/>
      <c r="Y2206" s="122"/>
      <c r="Z2206" s="122"/>
      <c r="AA2206" s="122"/>
      <c r="AB2206" s="119"/>
      <c r="AC2206" s="123"/>
      <c r="AD2206" s="123"/>
      <c r="AE2206" s="123"/>
      <c r="AF2206" s="123" t="str">
        <f t="shared" si="206"/>
        <v xml:space="preserve"> </v>
      </c>
      <c r="AG2206" s="123" t="str">
        <f t="shared" si="207"/>
        <v/>
      </c>
      <c r="AH2206" s="119" t="s">
        <v>8347</v>
      </c>
      <c r="AI2206" s="121"/>
    </row>
    <row r="2207" spans="2:35" ht="13.2">
      <c r="B2207" s="150">
        <v>21970</v>
      </c>
      <c r="C2207" s="124">
        <v>2182</v>
      </c>
      <c r="D2207" s="124">
        <v>20.946193152365172</v>
      </c>
      <c r="E2207" s="124" t="s">
        <v>6553</v>
      </c>
      <c r="F2207" s="124" t="s">
        <v>6553</v>
      </c>
      <c r="G2207" s="126">
        <v>14400</v>
      </c>
      <c r="H2207" s="127">
        <f t="shared" si="208"/>
        <v>11.882058051923199</v>
      </c>
      <c r="I2207" s="135" t="str">
        <f t="shared" si="209"/>
        <v>A-0973</v>
      </c>
      <c r="J2207" s="135" t="str">
        <f t="shared" si="210"/>
        <v>A-0973</v>
      </c>
      <c r="K2207" s="183">
        <f>H2207+M2207*0.001</f>
        <v>11.894066051923199</v>
      </c>
      <c r="L2207" s="127">
        <v>16763.957999999999</v>
      </c>
      <c r="M2207" s="208">
        <v>12.007999999999999</v>
      </c>
      <c r="N2207" s="127">
        <v>11.95</v>
      </c>
      <c r="O2207" s="124" t="s">
        <v>8183</v>
      </c>
      <c r="P2207" s="124" t="s">
        <v>661</v>
      </c>
      <c r="Q2207" s="128" t="str">
        <f>Y2207*100 &amp; "% ," &amp; O2207 &amp; " " &amp; P2207 &amp; " " &amp; AG2207</f>
        <v xml:space="preserve">0% ,Weld (WELD) Change in Wall Thickness (CHWT) </v>
      </c>
      <c r="R2207" s="124"/>
      <c r="S2207" s="186"/>
      <c r="T2207" s="186"/>
      <c r="U2207" s="181">
        <v>360</v>
      </c>
      <c r="V2207" s="129">
        <v>14.3</v>
      </c>
      <c r="W2207" s="173"/>
      <c r="X2207" s="173"/>
      <c r="Y2207" s="131"/>
      <c r="Z2207" s="131"/>
      <c r="AA2207" s="131"/>
      <c r="AB2207" s="128"/>
      <c r="AC2207" s="132"/>
      <c r="AD2207" s="132"/>
      <c r="AE2207" s="132"/>
      <c r="AF2207" s="132" t="str">
        <f t="shared" si="206"/>
        <v xml:space="preserve"> </v>
      </c>
      <c r="AG2207" s="132" t="str">
        <f t="shared" si="207"/>
        <v/>
      </c>
      <c r="AH2207" s="128" t="s">
        <v>8348</v>
      </c>
      <c r="AI2207" s="130"/>
    </row>
    <row r="2208" spans="2:35" ht="13.2">
      <c r="B2208" s="149">
        <v>21980</v>
      </c>
      <c r="C2208" s="115">
        <v>2183</v>
      </c>
      <c r="D2208" s="115">
        <v>20.958179019883719</v>
      </c>
      <c r="E2208" s="115" t="s">
        <v>6554</v>
      </c>
      <c r="F2208" s="115" t="s">
        <v>6554</v>
      </c>
      <c r="G2208" s="117">
        <v>14410</v>
      </c>
      <c r="H2208" s="118">
        <f t="shared" si="208"/>
        <v>11.894043305352216</v>
      </c>
      <c r="I2208" s="134" t="str">
        <f t="shared" si="209"/>
        <v>A-0974</v>
      </c>
      <c r="J2208" s="134" t="str">
        <f t="shared" si="210"/>
        <v>A-0974</v>
      </c>
      <c r="K2208" s="183">
        <f>H2208+M2208*0.001</f>
        <v>11.905993305352217</v>
      </c>
      <c r="L2208" s="118">
        <v>16775.909</v>
      </c>
      <c r="M2208" s="208">
        <v>11.95</v>
      </c>
      <c r="N2208" s="118">
        <v>11.617000000000001</v>
      </c>
      <c r="O2208" s="115" t="s">
        <v>8183</v>
      </c>
      <c r="P2208" s="115"/>
      <c r="Q2208" s="119" t="str">
        <f>Y2208*100 &amp; "% ," &amp; O2208 &amp; " " &amp; P2208 &amp; " " &amp; AG2208</f>
        <v xml:space="preserve">0% ,Weld (WELD)  </v>
      </c>
      <c r="R2208" s="115"/>
      <c r="S2208" s="186"/>
      <c r="T2208" s="186"/>
      <c r="U2208" s="181">
        <v>360</v>
      </c>
      <c r="V2208" s="120">
        <v>14.3</v>
      </c>
      <c r="W2208" s="188"/>
      <c r="X2208" s="188"/>
      <c r="Y2208" s="122"/>
      <c r="Z2208" s="122"/>
      <c r="AA2208" s="122"/>
      <c r="AB2208" s="119"/>
      <c r="AC2208" s="123"/>
      <c r="AD2208" s="123"/>
      <c r="AE2208" s="123"/>
      <c r="AF2208" s="123" t="str">
        <f t="shared" si="206"/>
        <v xml:space="preserve"> </v>
      </c>
      <c r="AG2208" s="123" t="str">
        <f t="shared" si="207"/>
        <v/>
      </c>
      <c r="AH2208" s="119" t="s">
        <v>8184</v>
      </c>
      <c r="AI2208" s="121"/>
    </row>
    <row r="2209" spans="2:35" ht="13.2">
      <c r="B2209" s="150">
        <v>21990</v>
      </c>
      <c r="C2209" s="124">
        <v>2184</v>
      </c>
      <c r="D2209" s="124">
        <v>20.970173887402439</v>
      </c>
      <c r="E2209" s="124" t="s">
        <v>6555</v>
      </c>
      <c r="F2209" s="124" t="s">
        <v>6555</v>
      </c>
      <c r="G2209" s="126">
        <v>14420</v>
      </c>
      <c r="H2209" s="127">
        <f t="shared" si="208"/>
        <v>11.905714417657753</v>
      </c>
      <c r="I2209" s="135" t="str">
        <f t="shared" si="209"/>
        <v>A-0975</v>
      </c>
      <c r="J2209" s="135" t="str">
        <f t="shared" si="210"/>
        <v>A-0975</v>
      </c>
      <c r="K2209" s="183">
        <f>H2209+M2209*0.001</f>
        <v>11.917331417657753</v>
      </c>
      <c r="L2209" s="127">
        <v>16787.526000000002</v>
      </c>
      <c r="M2209" s="208">
        <v>11.617000000000001</v>
      </c>
      <c r="N2209" s="127">
        <v>11.95</v>
      </c>
      <c r="O2209" s="124" t="s">
        <v>8183</v>
      </c>
      <c r="P2209" s="124"/>
      <c r="Q2209" s="128" t="str">
        <f>Y2209*100 &amp; "% ," &amp; O2209 &amp; " " &amp; P2209 &amp; " " &amp; AG2209</f>
        <v xml:space="preserve">0% ,Weld (WELD)  </v>
      </c>
      <c r="R2209" s="124"/>
      <c r="S2209" s="186"/>
      <c r="T2209" s="186"/>
      <c r="U2209" s="181">
        <v>360</v>
      </c>
      <c r="V2209" s="129">
        <v>14.3</v>
      </c>
      <c r="W2209" s="173"/>
      <c r="X2209" s="173"/>
      <c r="Y2209" s="131"/>
      <c r="Z2209" s="131"/>
      <c r="AA2209" s="131"/>
      <c r="AB2209" s="128"/>
      <c r="AC2209" s="132"/>
      <c r="AD2209" s="132"/>
      <c r="AE2209" s="132"/>
      <c r="AF2209" s="132" t="str">
        <f t="shared" si="206"/>
        <v xml:space="preserve"> </v>
      </c>
      <c r="AG2209" s="132" t="str">
        <f t="shared" si="207"/>
        <v/>
      </c>
      <c r="AH2209" s="128" t="s">
        <v>8184</v>
      </c>
      <c r="AI2209" s="130"/>
    </row>
    <row r="2210" spans="2:35" ht="13.2">
      <c r="B2210" s="149">
        <v>22000</v>
      </c>
      <c r="C2210" s="115">
        <v>2185</v>
      </c>
      <c r="D2210" s="115">
        <v>20.982170754921025</v>
      </c>
      <c r="E2210" s="115" t="s">
        <v>6556</v>
      </c>
      <c r="F2210" s="115" t="s">
        <v>6556</v>
      </c>
      <c r="G2210" s="117">
        <v>14430</v>
      </c>
      <c r="H2210" s="118">
        <f t="shared" si="208"/>
        <v>11.917726547937303</v>
      </c>
      <c r="I2210" s="134" t="str">
        <f t="shared" si="209"/>
        <v>A-0976</v>
      </c>
      <c r="J2210" s="134" t="str">
        <f t="shared" si="210"/>
        <v>A-0976</v>
      </c>
      <c r="K2210" s="183">
        <f>H2210+M2210*0.001</f>
        <v>11.929676547937303</v>
      </c>
      <c r="L2210" s="118">
        <v>16799.475999999999</v>
      </c>
      <c r="M2210" s="208">
        <v>11.95</v>
      </c>
      <c r="N2210" s="118">
        <v>11.965999999999999</v>
      </c>
      <c r="O2210" s="115" t="s">
        <v>8183</v>
      </c>
      <c r="P2210" s="115"/>
      <c r="Q2210" s="119" t="str">
        <f>Y2210*100 &amp; "% ," &amp; O2210 &amp; " " &amp; P2210 &amp; " " &amp; AG2210</f>
        <v xml:space="preserve">0% ,Weld (WELD)  </v>
      </c>
      <c r="R2210" s="115"/>
      <c r="S2210" s="186"/>
      <c r="T2210" s="186"/>
      <c r="U2210" s="181">
        <v>360</v>
      </c>
      <c r="V2210" s="120">
        <v>14.3</v>
      </c>
      <c r="W2210" s="188"/>
      <c r="X2210" s="188"/>
      <c r="Y2210" s="122"/>
      <c r="Z2210" s="122"/>
      <c r="AA2210" s="122"/>
      <c r="AB2210" s="119"/>
      <c r="AC2210" s="123"/>
      <c r="AD2210" s="123"/>
      <c r="AE2210" s="123"/>
      <c r="AF2210" s="123" t="str">
        <f t="shared" si="206"/>
        <v xml:space="preserve"> </v>
      </c>
      <c r="AG2210" s="123" t="str">
        <f t="shared" si="207"/>
        <v/>
      </c>
      <c r="AH2210" s="119" t="s">
        <v>8184</v>
      </c>
      <c r="AI2210" s="121"/>
    </row>
    <row r="2211" spans="2:35" ht="13.2">
      <c r="B2211" s="150">
        <v>22010</v>
      </c>
      <c r="C2211" s="124">
        <v>2186</v>
      </c>
      <c r="D2211" s="124">
        <v>20.994175622439478</v>
      </c>
      <c r="E2211" s="124" t="s">
        <v>6557</v>
      </c>
      <c r="F2211" s="124" t="s">
        <v>6557</v>
      </c>
      <c r="G2211" s="126">
        <v>14440</v>
      </c>
      <c r="H2211" s="127">
        <f t="shared" si="208"/>
        <v>11.929739783815519</v>
      </c>
      <c r="I2211" s="135" t="str">
        <f t="shared" si="209"/>
        <v>A-0977</v>
      </c>
      <c r="J2211" s="135" t="str">
        <f t="shared" si="210"/>
        <v>A-0977</v>
      </c>
      <c r="K2211" s="183">
        <f>H2211+M2211*0.001</f>
        <v>11.941705783815518</v>
      </c>
      <c r="L2211" s="127">
        <v>16811.441999999999</v>
      </c>
      <c r="M2211" s="208">
        <v>11.965999999999999</v>
      </c>
      <c r="N2211" s="127">
        <v>11.994999999999999</v>
      </c>
      <c r="O2211" s="124" t="s">
        <v>8183</v>
      </c>
      <c r="P2211" s="124"/>
      <c r="Q2211" s="128" t="str">
        <f>Y2211*100 &amp; "% ," &amp; O2211 &amp; " " &amp; P2211 &amp; " " &amp; AG2211</f>
        <v xml:space="preserve">0% ,Weld (WELD)  </v>
      </c>
      <c r="R2211" s="124"/>
      <c r="S2211" s="186"/>
      <c r="T2211" s="186"/>
      <c r="U2211" s="181">
        <v>360</v>
      </c>
      <c r="V2211" s="129">
        <v>14.3</v>
      </c>
      <c r="W2211" s="173"/>
      <c r="X2211" s="173"/>
      <c r="Y2211" s="131"/>
      <c r="Z2211" s="131"/>
      <c r="AA2211" s="131"/>
      <c r="AB2211" s="128"/>
      <c r="AC2211" s="132"/>
      <c r="AD2211" s="132"/>
      <c r="AE2211" s="132"/>
      <c r="AF2211" s="132" t="str">
        <f t="shared" si="206"/>
        <v xml:space="preserve"> </v>
      </c>
      <c r="AG2211" s="132" t="str">
        <f t="shared" si="207"/>
        <v/>
      </c>
      <c r="AH2211" s="128" t="s">
        <v>8184</v>
      </c>
      <c r="AI2211" s="130"/>
    </row>
    <row r="2212" spans="2:35" ht="13.2">
      <c r="B2212" s="149">
        <v>22020</v>
      </c>
      <c r="C2212" s="115">
        <v>2187</v>
      </c>
      <c r="D2212" s="115">
        <v>21.00584148995824</v>
      </c>
      <c r="E2212" s="115" t="s">
        <v>6558</v>
      </c>
      <c r="F2212" s="115" t="s">
        <v>6558</v>
      </c>
      <c r="G2212" s="117">
        <v>14440</v>
      </c>
      <c r="H2212" s="118">
        <f t="shared" si="208"/>
        <v>11.929739783815519</v>
      </c>
      <c r="I2212" s="134" t="str">
        <f t="shared" si="209"/>
        <v>A-0977</v>
      </c>
      <c r="J2212" s="134" t="str">
        <f t="shared" si="210"/>
        <v>A-0977</v>
      </c>
      <c r="K2212" s="183">
        <f>H2212+M2212*0.001</f>
        <v>11.930678783815519</v>
      </c>
      <c r="L2212" s="118">
        <v>16812.381000000001</v>
      </c>
      <c r="M2212" s="208">
        <v>0.93899999999999995</v>
      </c>
      <c r="N2212" s="118">
        <v>11.994999999999999</v>
      </c>
      <c r="O2212" s="115" t="s">
        <v>8198</v>
      </c>
      <c r="P2212" s="115" t="s">
        <v>8199</v>
      </c>
      <c r="Q2212" s="119" t="str">
        <f>Y2212*100 &amp; "% ," &amp; O2212 &amp; " " &amp; P2212 &amp; " " &amp; AG2212</f>
        <v xml:space="preserve">11% ,Anomaly (ANOM) Pipe Mill Anomaly (MIAN) </v>
      </c>
      <c r="R2212" s="115" t="s">
        <v>8200</v>
      </c>
      <c r="S2212" s="186" t="s">
        <v>8243</v>
      </c>
      <c r="T2212" s="186">
        <v>5.2083333333333336E-2</v>
      </c>
      <c r="U2212" s="181">
        <v>321.75</v>
      </c>
      <c r="V2212" s="120">
        <v>14.3</v>
      </c>
      <c r="W2212" s="188">
        <v>27</v>
      </c>
      <c r="X2212" s="188">
        <v>39</v>
      </c>
      <c r="Y2212" s="122">
        <v>0.11</v>
      </c>
      <c r="Z2212" s="122">
        <v>0.11</v>
      </c>
      <c r="AA2212" s="122"/>
      <c r="AB2212" s="119" t="s">
        <v>8202</v>
      </c>
      <c r="AC2212" s="123"/>
      <c r="AD2212" s="123"/>
      <c r="AE2212" s="123"/>
      <c r="AF2212" s="123" t="str">
        <f t="shared" si="206"/>
        <v xml:space="preserve"> </v>
      </c>
      <c r="AG2212" s="123" t="str">
        <f t="shared" si="207"/>
        <v/>
      </c>
      <c r="AH2212" s="119" t="s">
        <v>8203</v>
      </c>
      <c r="AI2212" s="121">
        <v>586</v>
      </c>
    </row>
    <row r="2213" spans="2:35" ht="13.2">
      <c r="B2213" s="150">
        <v>22030</v>
      </c>
      <c r="C2213" s="124">
        <v>2188</v>
      </c>
      <c r="D2213" s="124">
        <v>21.017841357476645</v>
      </c>
      <c r="E2213" s="124" t="s">
        <v>6559</v>
      </c>
      <c r="F2213" s="124" t="s">
        <v>6559</v>
      </c>
      <c r="G2213" s="126">
        <v>14440</v>
      </c>
      <c r="H2213" s="127">
        <f t="shared" si="208"/>
        <v>11.929739783815519</v>
      </c>
      <c r="I2213" s="135" t="str">
        <f t="shared" si="209"/>
        <v>A-0977</v>
      </c>
      <c r="J2213" s="135" t="str">
        <f t="shared" si="210"/>
        <v>A-0977</v>
      </c>
      <c r="K2213" s="183">
        <f>H2213+M2213*0.001</f>
        <v>11.93813878381552</v>
      </c>
      <c r="L2213" s="127">
        <v>16819.84</v>
      </c>
      <c r="M2213" s="208">
        <v>8.3989999999999991</v>
      </c>
      <c r="N2213" s="127">
        <v>11.994999999999999</v>
      </c>
      <c r="O2213" s="124" t="s">
        <v>8198</v>
      </c>
      <c r="P2213" s="124" t="s">
        <v>8199</v>
      </c>
      <c r="Q2213" s="128" t="str">
        <f>Y2213*100 &amp; "% ," &amp; O2213 &amp; " " &amp; P2213 &amp; " " &amp; AG2213</f>
        <v xml:space="preserve">12% ,Anomaly (ANOM) Pipe Mill Anomaly (MIAN) </v>
      </c>
      <c r="R2213" s="124" t="s">
        <v>8200</v>
      </c>
      <c r="S2213" s="186" t="s">
        <v>8259</v>
      </c>
      <c r="T2213" s="186">
        <v>0.10416666666666667</v>
      </c>
      <c r="U2213" s="181">
        <v>283.5</v>
      </c>
      <c r="V2213" s="129">
        <v>14.3</v>
      </c>
      <c r="W2213" s="173">
        <v>24</v>
      </c>
      <c r="X2213" s="173">
        <v>39</v>
      </c>
      <c r="Y2213" s="131">
        <v>0.12</v>
      </c>
      <c r="Z2213" s="131">
        <v>0.12</v>
      </c>
      <c r="AA2213" s="131"/>
      <c r="AB2213" s="128" t="s">
        <v>8202</v>
      </c>
      <c r="AC2213" s="132"/>
      <c r="AD2213" s="132"/>
      <c r="AE2213" s="132"/>
      <c r="AF2213" s="132" t="str">
        <f t="shared" si="206"/>
        <v xml:space="preserve"> </v>
      </c>
      <c r="AG2213" s="132" t="str">
        <f t="shared" si="207"/>
        <v/>
      </c>
      <c r="AH2213" s="128" t="s">
        <v>8203</v>
      </c>
      <c r="AI2213" s="130">
        <v>587</v>
      </c>
    </row>
    <row r="2214" spans="2:35" ht="13.2">
      <c r="B2214" s="149">
        <v>22040</v>
      </c>
      <c r="C2214" s="115">
        <v>2189</v>
      </c>
      <c r="D2214" s="115">
        <v>21.029842224995352</v>
      </c>
      <c r="E2214" s="115" t="s">
        <v>6560</v>
      </c>
      <c r="F2214" s="115" t="s">
        <v>6560</v>
      </c>
      <c r="G2214" s="117">
        <v>14450</v>
      </c>
      <c r="H2214" s="118">
        <f t="shared" si="208"/>
        <v>11.941748064703843</v>
      </c>
      <c r="I2214" s="134" t="str">
        <f t="shared" si="209"/>
        <v>A-0978</v>
      </c>
      <c r="J2214" s="134" t="str">
        <f t="shared" si="210"/>
        <v>A-0978</v>
      </c>
      <c r="K2214" s="183">
        <f>H2214+M2214*0.001</f>
        <v>11.953743064703843</v>
      </c>
      <c r="L2214" s="118">
        <v>16823.436000000002</v>
      </c>
      <c r="M2214" s="208">
        <v>11.994999999999999</v>
      </c>
      <c r="N2214" s="118">
        <v>11.968999999999999</v>
      </c>
      <c r="O2214" s="115" t="s">
        <v>8183</v>
      </c>
      <c r="P2214" s="115"/>
      <c r="Q2214" s="119" t="str">
        <f>Y2214*100 &amp; "% ," &amp; O2214 &amp; " " &amp; P2214 &amp; " " &amp; AG2214</f>
        <v xml:space="preserve">0% ,Weld (WELD)  </v>
      </c>
      <c r="R2214" s="115"/>
      <c r="S2214" s="186"/>
      <c r="T2214" s="186"/>
      <c r="U2214" s="181">
        <v>360</v>
      </c>
      <c r="V2214" s="120">
        <v>14.3</v>
      </c>
      <c r="W2214" s="188"/>
      <c r="X2214" s="188"/>
      <c r="Y2214" s="122"/>
      <c r="Z2214" s="122"/>
      <c r="AA2214" s="122"/>
      <c r="AB2214" s="119"/>
      <c r="AC2214" s="123"/>
      <c r="AD2214" s="123"/>
      <c r="AE2214" s="123"/>
      <c r="AF2214" s="123" t="str">
        <f t="shared" si="206"/>
        <v xml:space="preserve"> </v>
      </c>
      <c r="AG2214" s="123" t="str">
        <f t="shared" si="207"/>
        <v/>
      </c>
      <c r="AH2214" s="119" t="s">
        <v>8184</v>
      </c>
      <c r="AI2214" s="121"/>
    </row>
    <row r="2215" spans="2:35" ht="13.2">
      <c r="B2215" s="150">
        <v>22050</v>
      </c>
      <c r="C2215" s="124">
        <v>2190</v>
      </c>
      <c r="D2215" s="124">
        <v>21.04184409251398</v>
      </c>
      <c r="E2215" s="124" t="s">
        <v>6561</v>
      </c>
      <c r="F2215" s="124" t="s">
        <v>6561</v>
      </c>
      <c r="G2215" s="126">
        <v>14460</v>
      </c>
      <c r="H2215" s="127">
        <f t="shared" si="208"/>
        <v>11.95374910685614</v>
      </c>
      <c r="I2215" s="135" t="str">
        <f t="shared" si="209"/>
        <v>A-0979</v>
      </c>
      <c r="J2215" s="135" t="str">
        <f t="shared" si="210"/>
        <v>A-0979</v>
      </c>
      <c r="K2215" s="183">
        <f>H2215+M2215*0.001</f>
        <v>11.965718106856141</v>
      </c>
      <c r="L2215" s="127">
        <v>16835.405999999999</v>
      </c>
      <c r="M2215" s="208">
        <v>11.968999999999999</v>
      </c>
      <c r="N2215" s="127">
        <v>11.987</v>
      </c>
      <c r="O2215" s="124" t="s">
        <v>8183</v>
      </c>
      <c r="P2215" s="124"/>
      <c r="Q2215" s="128" t="str">
        <f>Y2215*100 &amp; "% ," &amp; O2215 &amp; " " &amp; P2215 &amp; " " &amp; AG2215</f>
        <v xml:space="preserve">0% ,Weld (WELD)  </v>
      </c>
      <c r="R2215" s="124"/>
      <c r="S2215" s="186"/>
      <c r="T2215" s="186"/>
      <c r="U2215" s="181">
        <v>360</v>
      </c>
      <c r="V2215" s="129">
        <v>14.3</v>
      </c>
      <c r="W2215" s="173"/>
      <c r="X2215" s="173"/>
      <c r="Y2215" s="131"/>
      <c r="Z2215" s="131"/>
      <c r="AA2215" s="131"/>
      <c r="AB2215" s="128"/>
      <c r="AC2215" s="132"/>
      <c r="AD2215" s="132"/>
      <c r="AE2215" s="132"/>
      <c r="AF2215" s="132" t="str">
        <f t="shared" si="206"/>
        <v xml:space="preserve"> </v>
      </c>
      <c r="AG2215" s="132" t="str">
        <f t="shared" si="207"/>
        <v/>
      </c>
      <c r="AH2215" s="128" t="s">
        <v>8184</v>
      </c>
      <c r="AI2215" s="130"/>
    </row>
    <row r="2216" spans="2:35" ht="13.2">
      <c r="B2216" s="149">
        <v>22060</v>
      </c>
      <c r="C2216" s="115">
        <v>2191</v>
      </c>
      <c r="D2216" s="115">
        <v>21.053839960032647</v>
      </c>
      <c r="E2216" s="115" t="s">
        <v>6562</v>
      </c>
      <c r="F2216" s="115" t="s">
        <v>6562</v>
      </c>
      <c r="G2216" s="117">
        <v>14470</v>
      </c>
      <c r="H2216" s="118">
        <f t="shared" si="208"/>
        <v>11.965752739460971</v>
      </c>
      <c r="I2216" s="134" t="str">
        <f t="shared" si="209"/>
        <v>A-0980</v>
      </c>
      <c r="J2216" s="134" t="str">
        <f t="shared" si="210"/>
        <v>A-0980</v>
      </c>
      <c r="K2216" s="183">
        <f>H2216+M2216*0.001</f>
        <v>11.97773973946097</v>
      </c>
      <c r="L2216" s="118">
        <v>16847.393</v>
      </c>
      <c r="M2216" s="208">
        <v>11.987</v>
      </c>
      <c r="N2216" s="118">
        <v>11.977</v>
      </c>
      <c r="O2216" s="115" t="s">
        <v>8183</v>
      </c>
      <c r="P2216" s="115"/>
      <c r="Q2216" s="119" t="str">
        <f>Y2216*100 &amp; "% ," &amp; O2216 &amp; " " &amp; P2216 &amp; " " &amp; AG2216</f>
        <v xml:space="preserve">0% ,Weld (WELD)  </v>
      </c>
      <c r="R2216" s="115"/>
      <c r="S2216" s="186"/>
      <c r="T2216" s="186"/>
      <c r="U2216" s="181">
        <v>360</v>
      </c>
      <c r="V2216" s="120">
        <v>14.3</v>
      </c>
      <c r="W2216" s="188"/>
      <c r="X2216" s="188"/>
      <c r="Y2216" s="122"/>
      <c r="Z2216" s="122"/>
      <c r="AA2216" s="122"/>
      <c r="AB2216" s="119"/>
      <c r="AC2216" s="123"/>
      <c r="AD2216" s="123"/>
      <c r="AE2216" s="123"/>
      <c r="AF2216" s="123" t="str">
        <f t="shared" si="206"/>
        <v xml:space="preserve"> </v>
      </c>
      <c r="AG2216" s="123" t="str">
        <f t="shared" si="207"/>
        <v/>
      </c>
      <c r="AH2216" s="119" t="s">
        <v>8184</v>
      </c>
      <c r="AI2216" s="121"/>
    </row>
    <row r="2217" spans="2:35" ht="13.2">
      <c r="B2217" s="150">
        <v>22070</v>
      </c>
      <c r="C2217" s="124">
        <v>2192</v>
      </c>
      <c r="D2217" s="124">
        <v>21.065840827551352</v>
      </c>
      <c r="E2217" s="124" t="s">
        <v>6563</v>
      </c>
      <c r="F2217" s="124" t="s">
        <v>6563</v>
      </c>
      <c r="G2217" s="126">
        <v>14480</v>
      </c>
      <c r="H2217" s="127">
        <f t="shared" si="208"/>
        <v>11.977768853430215</v>
      </c>
      <c r="I2217" s="135" t="str">
        <f t="shared" si="209"/>
        <v>A-0981</v>
      </c>
      <c r="J2217" s="135" t="str">
        <f t="shared" si="210"/>
        <v>A-0981</v>
      </c>
      <c r="K2217" s="183">
        <f>H2217+M2217*0.001</f>
        <v>11.989745853430215</v>
      </c>
      <c r="L2217" s="127">
        <v>16859.368999999999</v>
      </c>
      <c r="M2217" s="208">
        <v>11.977</v>
      </c>
      <c r="N2217" s="127">
        <v>11.989000000000001</v>
      </c>
      <c r="O2217" s="124" t="s">
        <v>8183</v>
      </c>
      <c r="P2217" s="124"/>
      <c r="Q2217" s="128" t="str">
        <f>Y2217*100 &amp; "% ," &amp; O2217 &amp; " " &amp; P2217 &amp; " " &amp; AG2217</f>
        <v xml:space="preserve">0% ,Weld (WELD)  </v>
      </c>
      <c r="R2217" s="124"/>
      <c r="S2217" s="186"/>
      <c r="T2217" s="186"/>
      <c r="U2217" s="181">
        <v>360</v>
      </c>
      <c r="V2217" s="129">
        <v>14.3</v>
      </c>
      <c r="W2217" s="173"/>
      <c r="X2217" s="173"/>
      <c r="Y2217" s="131"/>
      <c r="Z2217" s="131"/>
      <c r="AA2217" s="131"/>
      <c r="AB2217" s="128"/>
      <c r="AC2217" s="132"/>
      <c r="AD2217" s="132"/>
      <c r="AE2217" s="132"/>
      <c r="AF2217" s="132" t="str">
        <f t="shared" si="206"/>
        <v xml:space="preserve"> </v>
      </c>
      <c r="AG2217" s="132" t="str">
        <f t="shared" si="207"/>
        <v/>
      </c>
      <c r="AH2217" s="128" t="s">
        <v>8184</v>
      </c>
      <c r="AI2217" s="130"/>
    </row>
    <row r="2218" spans="2:35" ht="13.2">
      <c r="B2218" s="149">
        <v>22080</v>
      </c>
      <c r="C2218" s="115">
        <v>2193</v>
      </c>
      <c r="D2218" s="115">
        <v>21.077841695070056</v>
      </c>
      <c r="E2218" s="115" t="s">
        <v>6564</v>
      </c>
      <c r="F2218" s="115" t="s">
        <v>6564</v>
      </c>
      <c r="G2218" s="117">
        <v>14480</v>
      </c>
      <c r="H2218" s="118">
        <f t="shared" si="208"/>
        <v>11.977768853430215</v>
      </c>
      <c r="I2218" s="134" t="str">
        <f t="shared" si="209"/>
        <v>A-0981</v>
      </c>
      <c r="J2218" s="134" t="str">
        <f t="shared" si="210"/>
        <v>A-0981</v>
      </c>
      <c r="K2218" s="183">
        <f>H2218+M2218*0.001</f>
        <v>11.983754853430215</v>
      </c>
      <c r="L2218" s="118">
        <v>16865.355</v>
      </c>
      <c r="M2218" s="208">
        <v>5.9859999999999998</v>
      </c>
      <c r="N2218" s="118">
        <v>11.989000000000001</v>
      </c>
      <c r="O2218" s="115" t="s">
        <v>8321</v>
      </c>
      <c r="P2218" s="115"/>
      <c r="Q2218" s="119" t="str">
        <f>Y2218*100 &amp; "% ," &amp; O2218 &amp; " " &amp; P2218 &amp; " " &amp; AG2218</f>
        <v xml:space="preserve">0% ,Anode (ANOD)  </v>
      </c>
      <c r="R2218" s="115"/>
      <c r="S2218" s="186"/>
      <c r="T2218" s="186"/>
      <c r="U2218" s="181">
        <v>360</v>
      </c>
      <c r="V2218" s="120">
        <v>14.3</v>
      </c>
      <c r="W2218" s="188"/>
      <c r="X2218" s="188"/>
      <c r="Y2218" s="122"/>
      <c r="Z2218" s="122"/>
      <c r="AA2218" s="122"/>
      <c r="AB2218" s="119"/>
      <c r="AC2218" s="123"/>
      <c r="AD2218" s="123"/>
      <c r="AE2218" s="123"/>
      <c r="AF2218" s="123" t="str">
        <f t="shared" si="206"/>
        <v xml:space="preserve"> </v>
      </c>
      <c r="AG2218" s="123" t="str">
        <f t="shared" si="207"/>
        <v/>
      </c>
      <c r="AH2218" s="119" t="s">
        <v>8431</v>
      </c>
      <c r="AI2218" s="121"/>
    </row>
    <row r="2219" spans="2:35" ht="13.2">
      <c r="B2219" s="150">
        <v>22090</v>
      </c>
      <c r="C2219" s="124">
        <v>2194</v>
      </c>
      <c r="D2219" s="124">
        <v>21.089793562588579</v>
      </c>
      <c r="E2219" s="124" t="s">
        <v>6565</v>
      </c>
      <c r="F2219" s="124" t="s">
        <v>6565</v>
      </c>
      <c r="G2219" s="126">
        <v>14480</v>
      </c>
      <c r="H2219" s="127">
        <f t="shared" si="208"/>
        <v>11.977768853430215</v>
      </c>
      <c r="I2219" s="135" t="str">
        <f t="shared" si="209"/>
        <v>A-0981</v>
      </c>
      <c r="J2219" s="135" t="str">
        <f t="shared" si="210"/>
        <v>A-0981</v>
      </c>
      <c r="K2219" s="183">
        <f>H2219+M2219*0.001</f>
        <v>11.989373853430214</v>
      </c>
      <c r="L2219" s="127">
        <v>16870.973999999998</v>
      </c>
      <c r="M2219" s="208">
        <v>11.605</v>
      </c>
      <c r="N2219" s="127">
        <v>11.989000000000001</v>
      </c>
      <c r="O2219" s="124" t="s">
        <v>8198</v>
      </c>
      <c r="P2219" s="124" t="s">
        <v>8199</v>
      </c>
      <c r="Q2219" s="128" t="str">
        <f>Y2219*100 &amp; "% ," &amp; O2219 &amp; " " &amp; P2219 &amp; " " &amp; AG2219</f>
        <v xml:space="preserve">6% ,Anomaly (ANOM) Pipe Mill Anomaly (MIAN) </v>
      </c>
      <c r="R2219" s="124" t="s">
        <v>8210</v>
      </c>
      <c r="S2219" s="186" t="s">
        <v>8259</v>
      </c>
      <c r="T2219" s="186">
        <v>0.10416666666666667</v>
      </c>
      <c r="U2219" s="181">
        <v>283.5</v>
      </c>
      <c r="V2219" s="129">
        <v>14.3</v>
      </c>
      <c r="W2219" s="173">
        <v>28</v>
      </c>
      <c r="X2219" s="173">
        <v>72</v>
      </c>
      <c r="Y2219" s="131">
        <v>0.06</v>
      </c>
      <c r="Z2219" s="131">
        <v>0.06</v>
      </c>
      <c r="AA2219" s="131"/>
      <c r="AB2219" s="128" t="s">
        <v>8202</v>
      </c>
      <c r="AC2219" s="132"/>
      <c r="AD2219" s="132"/>
      <c r="AE2219" s="132"/>
      <c r="AF2219" s="132" t="str">
        <f t="shared" si="206"/>
        <v xml:space="preserve"> </v>
      </c>
      <c r="AG2219" s="132" t="str">
        <f t="shared" si="207"/>
        <v/>
      </c>
      <c r="AH2219" s="128" t="s">
        <v>8203</v>
      </c>
      <c r="AI2219" s="130">
        <v>588</v>
      </c>
    </row>
    <row r="2220" spans="2:35" ht="13.2">
      <c r="B2220" s="149">
        <v>22100</v>
      </c>
      <c r="C2220" s="115">
        <v>2195</v>
      </c>
      <c r="D2220" s="115">
        <v>21.101747430107345</v>
      </c>
      <c r="E2220" s="115" t="s">
        <v>6566</v>
      </c>
      <c r="F2220" s="115" t="s">
        <v>6566</v>
      </c>
      <c r="G2220" s="117">
        <v>14490</v>
      </c>
      <c r="H2220" s="118">
        <f t="shared" si="208"/>
        <v>11.989774353397696</v>
      </c>
      <c r="I2220" s="134" t="str">
        <f t="shared" si="209"/>
        <v>A-0982</v>
      </c>
      <c r="J2220" s="134" t="str">
        <f t="shared" si="210"/>
        <v>A-0982</v>
      </c>
      <c r="K2220" s="183">
        <f>H2220+M2220*0.001</f>
        <v>12.001763353397696</v>
      </c>
      <c r="L2220" s="118">
        <v>16871.359</v>
      </c>
      <c r="M2220" s="208">
        <v>11.989000000000001</v>
      </c>
      <c r="N2220" s="118">
        <v>11.989000000000001</v>
      </c>
      <c r="O2220" s="115" t="s">
        <v>8183</v>
      </c>
      <c r="P2220" s="115"/>
      <c r="Q2220" s="119" t="str">
        <f>Y2220*100 &amp; "% ," &amp; O2220 &amp; " " &amp; P2220 &amp; " " &amp; AG2220</f>
        <v xml:space="preserve">0% ,Weld (WELD)  </v>
      </c>
      <c r="R2220" s="115"/>
      <c r="S2220" s="186"/>
      <c r="T2220" s="186"/>
      <c r="U2220" s="181">
        <v>360</v>
      </c>
      <c r="V2220" s="120">
        <v>14.3</v>
      </c>
      <c r="W2220" s="188"/>
      <c r="X2220" s="188"/>
      <c r="Y2220" s="122"/>
      <c r="Z2220" s="122"/>
      <c r="AA2220" s="122"/>
      <c r="AB2220" s="119"/>
      <c r="AC2220" s="123"/>
      <c r="AD2220" s="123"/>
      <c r="AE2220" s="123"/>
      <c r="AF2220" s="123" t="str">
        <f t="shared" si="206"/>
        <v xml:space="preserve"> </v>
      </c>
      <c r="AG2220" s="123" t="str">
        <f t="shared" si="207"/>
        <v/>
      </c>
      <c r="AH2220" s="119" t="s">
        <v>8184</v>
      </c>
      <c r="AI2220" s="121"/>
    </row>
    <row r="2221" spans="2:35" ht="13.2">
      <c r="B2221" s="150">
        <v>22110</v>
      </c>
      <c r="C2221" s="124">
        <v>2196</v>
      </c>
      <c r="D2221" s="124">
        <v>21.113753297625721</v>
      </c>
      <c r="E2221" s="124" t="s">
        <v>6567</v>
      </c>
      <c r="F2221" s="124" t="s">
        <v>6567</v>
      </c>
      <c r="G2221" s="126">
        <v>14500</v>
      </c>
      <c r="H2221" s="127">
        <f t="shared" si="208"/>
        <v>12.001768956174283</v>
      </c>
      <c r="I2221" s="135" t="str">
        <f t="shared" si="209"/>
        <v>A-0983</v>
      </c>
      <c r="J2221" s="135" t="str">
        <f t="shared" si="210"/>
        <v>A-0983</v>
      </c>
      <c r="K2221" s="183">
        <f>H2221+M2221*0.001</f>
        <v>12.013757956174283</v>
      </c>
      <c r="L2221" s="127">
        <v>16883.348000000002</v>
      </c>
      <c r="M2221" s="208">
        <v>11.989000000000001</v>
      </c>
      <c r="N2221" s="127">
        <v>11.925000000000001</v>
      </c>
      <c r="O2221" s="124" t="s">
        <v>8183</v>
      </c>
      <c r="P2221" s="124"/>
      <c r="Q2221" s="128" t="str">
        <f>Y2221*100 &amp; "% ," &amp; O2221 &amp; " " &amp; P2221 &amp; " " &amp; AG2221</f>
        <v xml:space="preserve">0% ,Weld (WELD)  </v>
      </c>
      <c r="R2221" s="124"/>
      <c r="S2221" s="186"/>
      <c r="T2221" s="186"/>
      <c r="U2221" s="181">
        <v>360</v>
      </c>
      <c r="V2221" s="129">
        <v>14.3</v>
      </c>
      <c r="W2221" s="173"/>
      <c r="X2221" s="173"/>
      <c r="Y2221" s="131"/>
      <c r="Z2221" s="131"/>
      <c r="AA2221" s="131"/>
      <c r="AB2221" s="128"/>
      <c r="AC2221" s="132"/>
      <c r="AD2221" s="132"/>
      <c r="AE2221" s="132"/>
      <c r="AF2221" s="132" t="str">
        <f t="shared" si="206"/>
        <v xml:space="preserve"> </v>
      </c>
      <c r="AG2221" s="132" t="str">
        <f t="shared" si="207"/>
        <v/>
      </c>
      <c r="AH2221" s="128" t="s">
        <v>8184</v>
      </c>
      <c r="AI2221" s="130"/>
    </row>
    <row r="2222" spans="2:35" ht="13.2">
      <c r="B2222" s="149">
        <v>22120</v>
      </c>
      <c r="C2222" s="115">
        <v>2197</v>
      </c>
      <c r="D2222" s="115">
        <v>21.125753165144495</v>
      </c>
      <c r="E2222" s="115" t="s">
        <v>6568</v>
      </c>
      <c r="F2222" s="115" t="s">
        <v>6568</v>
      </c>
      <c r="G2222" s="117">
        <v>14500</v>
      </c>
      <c r="H2222" s="118">
        <f t="shared" si="208"/>
        <v>12.001768956174283</v>
      </c>
      <c r="I2222" s="134" t="str">
        <f t="shared" si="209"/>
        <v>A-0983</v>
      </c>
      <c r="J2222" s="134" t="str">
        <f t="shared" si="210"/>
        <v>A-0983</v>
      </c>
      <c r="K2222" s="183">
        <f>H2222+M2222*0.001</f>
        <v>12.002033956174284</v>
      </c>
      <c r="L2222" s="118">
        <v>16883.613000000001</v>
      </c>
      <c r="M2222" s="208">
        <v>0.26500000000000001</v>
      </c>
      <c r="N2222" s="118">
        <v>11.925000000000001</v>
      </c>
      <c r="O2222" s="115" t="s">
        <v>8198</v>
      </c>
      <c r="P2222" s="115" t="s">
        <v>8199</v>
      </c>
      <c r="Q2222" s="119" t="str">
        <f>Y2222*100 &amp; "% ," &amp; O2222 &amp; " " &amp; P2222 &amp; " " &amp; AG2222</f>
        <v xml:space="preserve">6% ,Anomaly (ANOM) Pipe Mill Anomaly (MIAN) </v>
      </c>
      <c r="R2222" s="115" t="s">
        <v>8208</v>
      </c>
      <c r="S2222" s="186" t="s">
        <v>8272</v>
      </c>
      <c r="T2222" s="186">
        <v>0.33333333333333331</v>
      </c>
      <c r="U2222" s="181">
        <v>120</v>
      </c>
      <c r="V2222" s="120">
        <v>14.3</v>
      </c>
      <c r="W2222" s="188">
        <v>69</v>
      </c>
      <c r="X2222" s="188">
        <v>138</v>
      </c>
      <c r="Y2222" s="122">
        <v>0.06</v>
      </c>
      <c r="Z2222" s="122">
        <v>0.06</v>
      </c>
      <c r="AA2222" s="122"/>
      <c r="AB2222" s="119" t="s">
        <v>8202</v>
      </c>
      <c r="AC2222" s="123"/>
      <c r="AD2222" s="123"/>
      <c r="AE2222" s="123"/>
      <c r="AF2222" s="123" t="str">
        <f t="shared" si="206"/>
        <v xml:space="preserve"> </v>
      </c>
      <c r="AG2222" s="123" t="str">
        <f t="shared" si="207"/>
        <v/>
      </c>
      <c r="AH2222" s="119" t="s">
        <v>8203</v>
      </c>
      <c r="AI2222" s="121">
        <v>589</v>
      </c>
    </row>
    <row r="2223" spans="2:35" ht="13.2">
      <c r="B2223" s="150">
        <v>22130</v>
      </c>
      <c r="C2223" s="124">
        <v>2198</v>
      </c>
      <c r="D2223" s="124">
        <v>21.137747032662926</v>
      </c>
      <c r="E2223" s="124" t="s">
        <v>6569</v>
      </c>
      <c r="F2223" s="124" t="s">
        <v>6569</v>
      </c>
      <c r="G2223" s="126">
        <v>14500</v>
      </c>
      <c r="H2223" s="127">
        <f t="shared" si="208"/>
        <v>12.001768956174283</v>
      </c>
      <c r="I2223" s="135" t="str">
        <f t="shared" si="209"/>
        <v>A-0983</v>
      </c>
      <c r="J2223" s="135" t="str">
        <f t="shared" si="210"/>
        <v>A-0983</v>
      </c>
      <c r="K2223" s="183">
        <f>H2223+M2223*0.001</f>
        <v>12.006572956174283</v>
      </c>
      <c r="L2223" s="127">
        <v>16888.151999999998</v>
      </c>
      <c r="M2223" s="208">
        <v>4.8040000000000003</v>
      </c>
      <c r="N2223" s="127">
        <v>11.925000000000001</v>
      </c>
      <c r="O2223" s="124" t="s">
        <v>8198</v>
      </c>
      <c r="P2223" s="124" t="s">
        <v>8207</v>
      </c>
      <c r="Q2223" s="128" t="str">
        <f>Y2223*100 &amp; "% ," &amp; O2223 &amp; " " &amp; P2223 &amp; " " &amp; AG2223</f>
        <v xml:space="preserve">4% ,Anomaly (ANOM) Pipe Mill Anomaly Cluster (MIAC) </v>
      </c>
      <c r="R2223" s="124" t="s">
        <v>8208</v>
      </c>
      <c r="S2223" s="186" t="s">
        <v>8218</v>
      </c>
      <c r="T2223" s="186">
        <v>0.1875</v>
      </c>
      <c r="U2223" s="181">
        <v>223.5</v>
      </c>
      <c r="V2223" s="129">
        <v>14.3</v>
      </c>
      <c r="W2223" s="173">
        <v>325</v>
      </c>
      <c r="X2223" s="173">
        <v>219</v>
      </c>
      <c r="Y2223" s="131">
        <v>0.04</v>
      </c>
      <c r="Z2223" s="131">
        <v>0.02</v>
      </c>
      <c r="AA2223" s="131"/>
      <c r="AB2223" s="128" t="s">
        <v>8202</v>
      </c>
      <c r="AC2223" s="132"/>
      <c r="AD2223" s="132"/>
      <c r="AE2223" s="132"/>
      <c r="AF2223" s="132" t="str">
        <f t="shared" si="206"/>
        <v xml:space="preserve"> </v>
      </c>
      <c r="AG2223" s="132" t="str">
        <f t="shared" si="207"/>
        <v/>
      </c>
      <c r="AH2223" s="128" t="s">
        <v>8203</v>
      </c>
      <c r="AI2223" s="130">
        <v>590</v>
      </c>
    </row>
    <row r="2224" spans="2:35" ht="13.2">
      <c r="B2224" s="149">
        <v>22140</v>
      </c>
      <c r="C2224" s="115">
        <v>2199</v>
      </c>
      <c r="D2224" s="115">
        <v>21.149747900181573</v>
      </c>
      <c r="E2224" s="115" t="s">
        <v>6570</v>
      </c>
      <c r="F2224" s="115" t="s">
        <v>6570</v>
      </c>
      <c r="G2224" s="117">
        <v>14510</v>
      </c>
      <c r="H2224" s="118">
        <f t="shared" si="208"/>
        <v>12.013720360394679</v>
      </c>
      <c r="I2224" s="134" t="str">
        <f t="shared" si="209"/>
        <v>A-0984</v>
      </c>
      <c r="J2224" s="134" t="str">
        <f t="shared" si="210"/>
        <v>A-0984</v>
      </c>
      <c r="K2224" s="183">
        <f>H2224+M2224*0.001</f>
        <v>12.025645360394678</v>
      </c>
      <c r="L2224" s="118">
        <v>16895.274000000001</v>
      </c>
      <c r="M2224" s="208">
        <v>11.925000000000001</v>
      </c>
      <c r="N2224" s="118">
        <v>11.882</v>
      </c>
      <c r="O2224" s="115" t="s">
        <v>8183</v>
      </c>
      <c r="P2224" s="115"/>
      <c r="Q2224" s="119" t="str">
        <f>Y2224*100 &amp; "% ," &amp; O2224 &amp; " " &amp; P2224 &amp; " " &amp; AG2224</f>
        <v xml:space="preserve">0% ,Weld (WELD)  </v>
      </c>
      <c r="R2224" s="115"/>
      <c r="S2224" s="186"/>
      <c r="T2224" s="186"/>
      <c r="U2224" s="181">
        <v>360</v>
      </c>
      <c r="V2224" s="120">
        <v>14.3</v>
      </c>
      <c r="W2224" s="188"/>
      <c r="X2224" s="188"/>
      <c r="Y2224" s="122"/>
      <c r="Z2224" s="122"/>
      <c r="AA2224" s="122"/>
      <c r="AB2224" s="119"/>
      <c r="AC2224" s="123"/>
      <c r="AD2224" s="123"/>
      <c r="AE2224" s="123"/>
      <c r="AF2224" s="123" t="str">
        <f t="shared" si="206"/>
        <v xml:space="preserve"> </v>
      </c>
      <c r="AG2224" s="123" t="str">
        <f t="shared" si="207"/>
        <v/>
      </c>
      <c r="AH2224" s="119" t="s">
        <v>8184</v>
      </c>
      <c r="AI2224" s="121"/>
    </row>
    <row r="2225" spans="2:35" ht="13.2">
      <c r="B2225" s="150">
        <v>22150</v>
      </c>
      <c r="C2225" s="124">
        <v>2200</v>
      </c>
      <c r="D2225" s="124">
        <v>21.161751767700181</v>
      </c>
      <c r="E2225" s="124" t="s">
        <v>6571</v>
      </c>
      <c r="F2225" s="124" t="s">
        <v>6571</v>
      </c>
      <c r="G2225" s="126">
        <v>14520</v>
      </c>
      <c r="H2225" s="127">
        <f t="shared" si="208"/>
        <v>12.02564229864808</v>
      </c>
      <c r="I2225" s="135" t="str">
        <f t="shared" si="209"/>
        <v>A-0985</v>
      </c>
      <c r="J2225" s="135" t="str">
        <f t="shared" si="210"/>
        <v>A-0985</v>
      </c>
      <c r="K2225" s="183">
        <f>H2225+M2225*0.001</f>
        <v>12.03752429864808</v>
      </c>
      <c r="L2225" s="127">
        <v>16907.154999999999</v>
      </c>
      <c r="M2225" s="208">
        <v>11.882</v>
      </c>
      <c r="N2225" s="127">
        <v>11.992000000000001</v>
      </c>
      <c r="O2225" s="124" t="s">
        <v>8183</v>
      </c>
      <c r="P2225" s="124"/>
      <c r="Q2225" s="128" t="str">
        <f>Y2225*100 &amp; "% ," &amp; O2225 &amp; " " &amp; P2225 &amp; " " &amp; AG2225</f>
        <v xml:space="preserve">0% ,Weld (WELD)  </v>
      </c>
      <c r="R2225" s="124"/>
      <c r="S2225" s="186"/>
      <c r="T2225" s="186"/>
      <c r="U2225" s="181">
        <v>360</v>
      </c>
      <c r="V2225" s="129">
        <v>14.3</v>
      </c>
      <c r="W2225" s="173"/>
      <c r="X2225" s="173"/>
      <c r="Y2225" s="131"/>
      <c r="Z2225" s="131"/>
      <c r="AA2225" s="131"/>
      <c r="AB2225" s="128"/>
      <c r="AC2225" s="132"/>
      <c r="AD2225" s="132"/>
      <c r="AE2225" s="132"/>
      <c r="AF2225" s="132" t="str">
        <f t="shared" si="206"/>
        <v xml:space="preserve"> </v>
      </c>
      <c r="AG2225" s="132" t="str">
        <f t="shared" si="207"/>
        <v/>
      </c>
      <c r="AH2225" s="128" t="s">
        <v>8184</v>
      </c>
      <c r="AI2225" s="130"/>
    </row>
    <row r="2226" spans="2:35" ht="13.2">
      <c r="B2226" s="149">
        <v>22160</v>
      </c>
      <c r="C2226" s="115">
        <v>2201</v>
      </c>
      <c r="D2226" s="115">
        <v>21.173747635219005</v>
      </c>
      <c r="E2226" s="115" t="s">
        <v>6572</v>
      </c>
      <c r="F2226" s="115" t="s">
        <v>6572</v>
      </c>
      <c r="G2226" s="117">
        <v>14530</v>
      </c>
      <c r="H2226" s="118">
        <f t="shared" si="208"/>
        <v>12.037652616824012</v>
      </c>
      <c r="I2226" s="134" t="str">
        <f t="shared" si="209"/>
        <v>A-0986</v>
      </c>
      <c r="J2226" s="134" t="str">
        <f t="shared" si="210"/>
        <v>A-0986</v>
      </c>
      <c r="K2226" s="183">
        <f>H2226+M2226*0.001</f>
        <v>12.049644616824011</v>
      </c>
      <c r="L2226" s="118">
        <v>16919.148000000001</v>
      </c>
      <c r="M2226" s="208">
        <v>11.992000000000001</v>
      </c>
      <c r="N2226" s="118">
        <v>11.96</v>
      </c>
      <c r="O2226" s="115" t="s">
        <v>8183</v>
      </c>
      <c r="P2226" s="115"/>
      <c r="Q2226" s="119" t="str">
        <f>Y2226*100 &amp; "% ," &amp; O2226 &amp; " " &amp; P2226 &amp; " " &amp; AG2226</f>
        <v xml:space="preserve">0% ,Weld (WELD)  </v>
      </c>
      <c r="R2226" s="115"/>
      <c r="S2226" s="186"/>
      <c r="T2226" s="186"/>
      <c r="U2226" s="181">
        <v>360</v>
      </c>
      <c r="V2226" s="120">
        <v>14.3</v>
      </c>
      <c r="W2226" s="188"/>
      <c r="X2226" s="188"/>
      <c r="Y2226" s="122"/>
      <c r="Z2226" s="122"/>
      <c r="AA2226" s="122"/>
      <c r="AB2226" s="119"/>
      <c r="AC2226" s="123"/>
      <c r="AD2226" s="123"/>
      <c r="AE2226" s="123"/>
      <c r="AF2226" s="123" t="str">
        <f t="shared" si="206"/>
        <v xml:space="preserve"> </v>
      </c>
      <c r="AG2226" s="123" t="str">
        <f t="shared" si="207"/>
        <v/>
      </c>
      <c r="AH2226" s="119" t="s">
        <v>8184</v>
      </c>
      <c r="AI2226" s="121"/>
    </row>
    <row r="2227" spans="2:35" ht="13.2">
      <c r="B2227" s="150">
        <v>22170</v>
      </c>
      <c r="C2227" s="124">
        <v>2202</v>
      </c>
      <c r="D2227" s="124">
        <v>21.185748502737638</v>
      </c>
      <c r="E2227" s="124" t="s">
        <v>6573</v>
      </c>
      <c r="F2227" s="124" t="s">
        <v>6573</v>
      </c>
      <c r="G2227" s="126">
        <v>14540</v>
      </c>
      <c r="H2227" s="127">
        <f t="shared" si="208"/>
        <v>12.049664273842987</v>
      </c>
      <c r="I2227" s="135" t="str">
        <f t="shared" si="209"/>
        <v>A-0987</v>
      </c>
      <c r="J2227" s="135" t="str">
        <f t="shared" si="210"/>
        <v>A-0987</v>
      </c>
      <c r="K2227" s="183">
        <f>H2227+M2227*0.001</f>
        <v>12.061624273842988</v>
      </c>
      <c r="L2227" s="127">
        <v>16931.107</v>
      </c>
      <c r="M2227" s="208">
        <v>11.96</v>
      </c>
      <c r="N2227" s="127">
        <v>11.991</v>
      </c>
      <c r="O2227" s="124" t="s">
        <v>8183</v>
      </c>
      <c r="P2227" s="124"/>
      <c r="Q2227" s="128" t="str">
        <f>Y2227*100 &amp; "% ," &amp; O2227 &amp; " " &amp; P2227 &amp; " " &amp; AG2227</f>
        <v xml:space="preserve">0% ,Weld (WELD)  </v>
      </c>
      <c r="R2227" s="124"/>
      <c r="S2227" s="186"/>
      <c r="T2227" s="186"/>
      <c r="U2227" s="181">
        <v>360</v>
      </c>
      <c r="V2227" s="129">
        <v>14.3</v>
      </c>
      <c r="W2227" s="173"/>
      <c r="X2227" s="173"/>
      <c r="Y2227" s="131"/>
      <c r="Z2227" s="131"/>
      <c r="AA2227" s="131"/>
      <c r="AB2227" s="128"/>
      <c r="AC2227" s="132"/>
      <c r="AD2227" s="132"/>
      <c r="AE2227" s="132"/>
      <c r="AF2227" s="132" t="str">
        <f t="shared" si="206"/>
        <v xml:space="preserve"> </v>
      </c>
      <c r="AG2227" s="132" t="str">
        <f t="shared" si="207"/>
        <v/>
      </c>
      <c r="AH2227" s="128" t="s">
        <v>8184</v>
      </c>
      <c r="AI2227" s="130"/>
    </row>
    <row r="2228" spans="2:35" ht="13.2">
      <c r="B2228" s="149">
        <v>22180</v>
      </c>
      <c r="C2228" s="115">
        <v>2203</v>
      </c>
      <c r="D2228" s="115">
        <v>21.19774737025606</v>
      </c>
      <c r="E2228" s="115" t="s">
        <v>6574</v>
      </c>
      <c r="F2228" s="115" t="s">
        <v>6574</v>
      </c>
      <c r="G2228" s="117">
        <v>14550</v>
      </c>
      <c r="H2228" s="118">
        <f t="shared" si="208"/>
        <v>12.061670505525861</v>
      </c>
      <c r="I2228" s="134" t="str">
        <f t="shared" si="209"/>
        <v>A-0988</v>
      </c>
      <c r="J2228" s="134" t="str">
        <f t="shared" si="210"/>
        <v>A-0988</v>
      </c>
      <c r="K2228" s="183">
        <f>H2228+M2228*0.001</f>
        <v>12.073661505525861</v>
      </c>
      <c r="L2228" s="118">
        <v>16943.098000000002</v>
      </c>
      <c r="M2228" s="208">
        <v>11.991</v>
      </c>
      <c r="N2228" s="118">
        <v>12.006</v>
      </c>
      <c r="O2228" s="115" t="s">
        <v>8183</v>
      </c>
      <c r="P2228" s="115"/>
      <c r="Q2228" s="119" t="str">
        <f>Y2228*100 &amp; "% ," &amp; O2228 &amp; " " &amp; P2228 &amp; " " &amp; AG2228</f>
        <v xml:space="preserve">0% ,Weld (WELD)  </v>
      </c>
      <c r="R2228" s="115"/>
      <c r="S2228" s="186"/>
      <c r="T2228" s="186"/>
      <c r="U2228" s="181">
        <v>360</v>
      </c>
      <c r="V2228" s="120">
        <v>14.3</v>
      </c>
      <c r="W2228" s="188"/>
      <c r="X2228" s="188"/>
      <c r="Y2228" s="122"/>
      <c r="Z2228" s="122"/>
      <c r="AA2228" s="122"/>
      <c r="AB2228" s="119"/>
      <c r="AC2228" s="123"/>
      <c r="AD2228" s="123"/>
      <c r="AE2228" s="123"/>
      <c r="AF2228" s="123" t="str">
        <f t="shared" si="206"/>
        <v xml:space="preserve"> </v>
      </c>
      <c r="AG2228" s="123" t="str">
        <f t="shared" si="207"/>
        <v/>
      </c>
      <c r="AH2228" s="119" t="s">
        <v>8184</v>
      </c>
      <c r="AI2228" s="121"/>
    </row>
    <row r="2229" spans="2:35" ht="13.2">
      <c r="B2229" s="150">
        <v>22190</v>
      </c>
      <c r="C2229" s="124">
        <v>2204</v>
      </c>
      <c r="D2229" s="124">
        <v>21.209750237774919</v>
      </c>
      <c r="E2229" s="124" t="s">
        <v>6575</v>
      </c>
      <c r="F2229" s="124" t="s">
        <v>6575</v>
      </c>
      <c r="G2229" s="126">
        <v>14560</v>
      </c>
      <c r="H2229" s="127">
        <f t="shared" si="208"/>
        <v>12.073676031898231</v>
      </c>
      <c r="I2229" s="135" t="str">
        <f t="shared" si="209"/>
        <v>A-0989</v>
      </c>
      <c r="J2229" s="135" t="str">
        <f t="shared" si="210"/>
        <v>A-0989</v>
      </c>
      <c r="K2229" s="183">
        <f>H2229+M2229*0.001</f>
        <v>12.08568203189823</v>
      </c>
      <c r="L2229" s="127">
        <v>16955.103999999999</v>
      </c>
      <c r="M2229" s="208">
        <v>12.006</v>
      </c>
      <c r="N2229" s="127">
        <v>11.978999999999999</v>
      </c>
      <c r="O2229" s="124" t="s">
        <v>8183</v>
      </c>
      <c r="P2229" s="124"/>
      <c r="Q2229" s="128" t="str">
        <f>Y2229*100 &amp; "% ," &amp; O2229 &amp; " " &amp; P2229 &amp; " " &amp; AG2229</f>
        <v xml:space="preserve">0% ,Weld (WELD)  </v>
      </c>
      <c r="R2229" s="124"/>
      <c r="S2229" s="186"/>
      <c r="T2229" s="186"/>
      <c r="U2229" s="181">
        <v>360</v>
      </c>
      <c r="V2229" s="129">
        <v>14.3</v>
      </c>
      <c r="W2229" s="173"/>
      <c r="X2229" s="173"/>
      <c r="Y2229" s="131"/>
      <c r="Z2229" s="131"/>
      <c r="AA2229" s="131"/>
      <c r="AB2229" s="128"/>
      <c r="AC2229" s="132"/>
      <c r="AD2229" s="132"/>
      <c r="AE2229" s="132"/>
      <c r="AF2229" s="132" t="str">
        <f t="shared" si="206"/>
        <v xml:space="preserve"> </v>
      </c>
      <c r="AG2229" s="132" t="str">
        <f t="shared" si="207"/>
        <v/>
      </c>
      <c r="AH2229" s="128" t="s">
        <v>8184</v>
      </c>
      <c r="AI2229" s="130"/>
    </row>
    <row r="2230" spans="2:35" ht="13.2">
      <c r="B2230" s="149">
        <v>22200</v>
      </c>
      <c r="C2230" s="115">
        <v>2205</v>
      </c>
      <c r="D2230" s="115">
        <v>21.221752105293316</v>
      </c>
      <c r="E2230" s="115" t="s">
        <v>6576</v>
      </c>
      <c r="F2230" s="115" t="s">
        <v>6576</v>
      </c>
      <c r="G2230" s="117">
        <v>14570</v>
      </c>
      <c r="H2230" s="118">
        <f t="shared" si="208"/>
        <v>12.085685573576814</v>
      </c>
      <c r="I2230" s="134" t="str">
        <f t="shared" si="209"/>
        <v>A-0990</v>
      </c>
      <c r="J2230" s="134" t="str">
        <f t="shared" si="210"/>
        <v>A-0990</v>
      </c>
      <c r="K2230" s="183">
        <f>H2230+M2230*0.001</f>
        <v>12.097664573576814</v>
      </c>
      <c r="L2230" s="118">
        <v>16967.082999999999</v>
      </c>
      <c r="M2230" s="208">
        <v>11.978999999999999</v>
      </c>
      <c r="N2230" s="118">
        <v>12.006</v>
      </c>
      <c r="O2230" s="115" t="s">
        <v>8183</v>
      </c>
      <c r="P2230" s="115"/>
      <c r="Q2230" s="119" t="str">
        <f>Y2230*100 &amp; "% ," &amp; O2230 &amp; " " &amp; P2230 &amp; " " &amp; AG2230</f>
        <v xml:space="preserve">0% ,Weld (WELD)  </v>
      </c>
      <c r="R2230" s="115"/>
      <c r="S2230" s="186"/>
      <c r="T2230" s="186"/>
      <c r="U2230" s="181">
        <v>360</v>
      </c>
      <c r="V2230" s="120">
        <v>14.3</v>
      </c>
      <c r="W2230" s="188"/>
      <c r="X2230" s="188"/>
      <c r="Y2230" s="122"/>
      <c r="Z2230" s="122"/>
      <c r="AA2230" s="122"/>
      <c r="AB2230" s="119"/>
      <c r="AC2230" s="123"/>
      <c r="AD2230" s="123"/>
      <c r="AE2230" s="123"/>
      <c r="AF2230" s="123" t="str">
        <f t="shared" si="206"/>
        <v xml:space="preserve"> </v>
      </c>
      <c r="AG2230" s="123" t="str">
        <f t="shared" si="207"/>
        <v/>
      </c>
      <c r="AH2230" s="119" t="s">
        <v>8184</v>
      </c>
      <c r="AI2230" s="121"/>
    </row>
    <row r="2231" spans="2:35" ht="13.2">
      <c r="B2231" s="150">
        <v>22210</v>
      </c>
      <c r="C2231" s="124">
        <v>2206</v>
      </c>
      <c r="D2231" s="124">
        <v>21.233738972811878</v>
      </c>
      <c r="E2231" s="124" t="s">
        <v>6577</v>
      </c>
      <c r="F2231" s="124" t="s">
        <v>6577</v>
      </c>
      <c r="G2231" s="126">
        <v>14580</v>
      </c>
      <c r="H2231" s="127">
        <f t="shared" si="208"/>
        <v>12.097696846446899</v>
      </c>
      <c r="I2231" s="135" t="str">
        <f t="shared" si="209"/>
        <v>A-0991</v>
      </c>
      <c r="J2231" s="135" t="str">
        <f t="shared" si="210"/>
        <v>A-0991</v>
      </c>
      <c r="K2231" s="183">
        <f>H2231+M2231*0.001</f>
        <v>12.109702846446899</v>
      </c>
      <c r="L2231" s="127">
        <v>16979.089</v>
      </c>
      <c r="M2231" s="208">
        <v>12.006</v>
      </c>
      <c r="N2231" s="127">
        <v>11.984999999999999</v>
      </c>
      <c r="O2231" s="124" t="s">
        <v>8183</v>
      </c>
      <c r="P2231" s="124"/>
      <c r="Q2231" s="128" t="str">
        <f>Y2231*100 &amp; "% ," &amp; O2231 &amp; " " &amp; P2231 &amp; " " &amp; AG2231</f>
        <v xml:space="preserve">0% ,Weld (WELD)  </v>
      </c>
      <c r="R2231" s="124"/>
      <c r="S2231" s="186"/>
      <c r="T2231" s="186"/>
      <c r="U2231" s="181">
        <v>360</v>
      </c>
      <c r="V2231" s="129">
        <v>14.3</v>
      </c>
      <c r="W2231" s="173"/>
      <c r="X2231" s="173"/>
      <c r="Y2231" s="131"/>
      <c r="Z2231" s="131"/>
      <c r="AA2231" s="131"/>
      <c r="AB2231" s="128"/>
      <c r="AC2231" s="132"/>
      <c r="AD2231" s="132"/>
      <c r="AE2231" s="132"/>
      <c r="AF2231" s="132" t="str">
        <f t="shared" si="206"/>
        <v xml:space="preserve"> </v>
      </c>
      <c r="AG2231" s="132" t="str">
        <f t="shared" si="207"/>
        <v/>
      </c>
      <c r="AH2231" s="128" t="s">
        <v>8184</v>
      </c>
      <c r="AI2231" s="130"/>
    </row>
    <row r="2232" spans="2:35" ht="13.2">
      <c r="B2232" s="149">
        <v>22220</v>
      </c>
      <c r="C2232" s="115">
        <v>2207</v>
      </c>
      <c r="D2232" s="115">
        <v>21.245737840330658</v>
      </c>
      <c r="E2232" s="115" t="s">
        <v>6578</v>
      </c>
      <c r="F2232" s="115" t="s">
        <v>6578</v>
      </c>
      <c r="G2232" s="117">
        <v>14580</v>
      </c>
      <c r="H2232" s="118">
        <f t="shared" si="208"/>
        <v>12.097696846446899</v>
      </c>
      <c r="I2232" s="134" t="str">
        <f t="shared" si="209"/>
        <v>A-0991</v>
      </c>
      <c r="J2232" s="134" t="str">
        <f t="shared" si="210"/>
        <v>A-0991</v>
      </c>
      <c r="K2232" s="183">
        <f>H2232+M2232*0.001</f>
        <v>12.1036348464469</v>
      </c>
      <c r="L2232" s="118">
        <v>16985.026999999998</v>
      </c>
      <c r="M2232" s="208">
        <v>5.9379999999999997</v>
      </c>
      <c r="N2232" s="118">
        <v>11.984999999999999</v>
      </c>
      <c r="O2232" s="115" t="s">
        <v>8321</v>
      </c>
      <c r="P2232" s="115"/>
      <c r="Q2232" s="119" t="str">
        <f>Y2232*100 &amp; "% ," &amp; O2232 &amp; " " &amp; P2232 &amp; " " &amp; AG2232</f>
        <v xml:space="preserve">0% ,Anode (ANOD)  </v>
      </c>
      <c r="R2232" s="115"/>
      <c r="S2232" s="186"/>
      <c r="T2232" s="186"/>
      <c r="U2232" s="181">
        <v>360</v>
      </c>
      <c r="V2232" s="120">
        <v>14.3</v>
      </c>
      <c r="W2232" s="188"/>
      <c r="X2232" s="188"/>
      <c r="Y2232" s="122"/>
      <c r="Z2232" s="122"/>
      <c r="AA2232" s="122"/>
      <c r="AB2232" s="119"/>
      <c r="AC2232" s="123"/>
      <c r="AD2232" s="123"/>
      <c r="AE2232" s="123"/>
      <c r="AF2232" s="123" t="str">
        <f t="shared" si="206"/>
        <v xml:space="preserve"> </v>
      </c>
      <c r="AG2232" s="123" t="str">
        <f t="shared" si="207"/>
        <v/>
      </c>
      <c r="AH2232" s="119" t="s">
        <v>8432</v>
      </c>
      <c r="AI2232" s="121"/>
    </row>
    <row r="2233" spans="2:35" ht="13.2">
      <c r="B2233" s="150">
        <v>22230</v>
      </c>
      <c r="C2233" s="124">
        <v>2208</v>
      </c>
      <c r="D2233" s="124">
        <v>21.257720707849163</v>
      </c>
      <c r="E2233" s="124" t="s">
        <v>6579</v>
      </c>
      <c r="F2233" s="124" t="s">
        <v>6579</v>
      </c>
      <c r="G2233" s="126">
        <v>14580</v>
      </c>
      <c r="H2233" s="127">
        <f t="shared" si="208"/>
        <v>12.097696846446899</v>
      </c>
      <c r="I2233" s="135" t="str">
        <f t="shared" si="209"/>
        <v>A-0991</v>
      </c>
      <c r="J2233" s="135" t="str">
        <f t="shared" si="210"/>
        <v>A-0991</v>
      </c>
      <c r="K2233" s="183">
        <f>H2233+M2233*0.001</f>
        <v>12.1080758464469</v>
      </c>
      <c r="L2233" s="127">
        <v>16989.468000000001</v>
      </c>
      <c r="M2233" s="208">
        <v>10.379</v>
      </c>
      <c r="N2233" s="127">
        <v>11.984999999999999</v>
      </c>
      <c r="O2233" s="124" t="s">
        <v>8198</v>
      </c>
      <c r="P2233" s="124" t="s">
        <v>8199</v>
      </c>
      <c r="Q2233" s="128" t="str">
        <f>Y2233*100 &amp; "% ," &amp; O2233 &amp; " " &amp; P2233 &amp; " " &amp; AG2233</f>
        <v xml:space="preserve">14% ,Anomaly (ANOM) Pipe Mill Anomaly (MIAN) </v>
      </c>
      <c r="R2233" s="124" t="s">
        <v>8200</v>
      </c>
      <c r="S2233" s="186" t="s">
        <v>8229</v>
      </c>
      <c r="T2233" s="186">
        <v>0.46875</v>
      </c>
      <c r="U2233" s="181">
        <v>21.75</v>
      </c>
      <c r="V2233" s="129">
        <v>14.3</v>
      </c>
      <c r="W2233" s="173">
        <v>36</v>
      </c>
      <c r="X2233" s="173">
        <v>31</v>
      </c>
      <c r="Y2233" s="131">
        <v>0.14000000000000001</v>
      </c>
      <c r="Z2233" s="131">
        <v>0.14000000000000001</v>
      </c>
      <c r="AA2233" s="131"/>
      <c r="AB2233" s="128" t="s">
        <v>8202</v>
      </c>
      <c r="AC2233" s="132"/>
      <c r="AD2233" s="132"/>
      <c r="AE2233" s="132"/>
      <c r="AF2233" s="132" t="str">
        <f t="shared" si="206"/>
        <v xml:space="preserve"> </v>
      </c>
      <c r="AG2233" s="132" t="str">
        <f t="shared" si="207"/>
        <v/>
      </c>
      <c r="AH2233" s="128" t="s">
        <v>8203</v>
      </c>
      <c r="AI2233" s="130">
        <v>591</v>
      </c>
    </row>
    <row r="2234" spans="2:35" ht="13.2">
      <c r="B2234" s="149">
        <v>22240</v>
      </c>
      <c r="C2234" s="115">
        <v>2209</v>
      </c>
      <c r="D2234" s="115">
        <v>21.269714575367761</v>
      </c>
      <c r="E2234" s="115" t="s">
        <v>6580</v>
      </c>
      <c r="F2234" s="115" t="s">
        <v>6580</v>
      </c>
      <c r="G2234" s="117">
        <v>14580</v>
      </c>
      <c r="H2234" s="118">
        <f t="shared" si="208"/>
        <v>12.097696846446899</v>
      </c>
      <c r="I2234" s="134" t="str">
        <f t="shared" si="209"/>
        <v>A-0991</v>
      </c>
      <c r="J2234" s="134" t="str">
        <f t="shared" si="210"/>
        <v>A-0991</v>
      </c>
      <c r="K2234" s="183">
        <f>H2234+M2234*0.001</f>
        <v>12.1081868464469</v>
      </c>
      <c r="L2234" s="118">
        <v>16989.579000000002</v>
      </c>
      <c r="M2234" s="208">
        <v>10.49</v>
      </c>
      <c r="N2234" s="118">
        <v>11.984999999999999</v>
      </c>
      <c r="O2234" s="115" t="s">
        <v>8198</v>
      </c>
      <c r="P2234" s="115" t="s">
        <v>8207</v>
      </c>
      <c r="Q2234" s="119" t="str">
        <f>Y2234*100 &amp; "% ," &amp; O2234 &amp; " " &amp; P2234 &amp; " " &amp; AG2234</f>
        <v xml:space="preserve">16% ,Anomaly (ANOM) Pipe Mill Anomaly Cluster (MIAC) </v>
      </c>
      <c r="R2234" s="115" t="s">
        <v>8200</v>
      </c>
      <c r="S2234" s="186" t="s">
        <v>8248</v>
      </c>
      <c r="T2234" s="186">
        <v>0.45833333333333331</v>
      </c>
      <c r="U2234" s="181">
        <v>30</v>
      </c>
      <c r="V2234" s="120">
        <v>14.3</v>
      </c>
      <c r="W2234" s="188">
        <v>42</v>
      </c>
      <c r="X2234" s="188">
        <v>63</v>
      </c>
      <c r="Y2234" s="122">
        <v>0.16</v>
      </c>
      <c r="Z2234" s="122">
        <v>0.15</v>
      </c>
      <c r="AA2234" s="122"/>
      <c r="AB2234" s="119" t="s">
        <v>8202</v>
      </c>
      <c r="AC2234" s="123"/>
      <c r="AD2234" s="123"/>
      <c r="AE2234" s="123"/>
      <c r="AF2234" s="123" t="str">
        <f t="shared" si="206"/>
        <v xml:space="preserve"> </v>
      </c>
      <c r="AG2234" s="123" t="str">
        <f t="shared" si="207"/>
        <v/>
      </c>
      <c r="AH2234" s="119" t="s">
        <v>8203</v>
      </c>
      <c r="AI2234" s="121">
        <v>592</v>
      </c>
    </row>
    <row r="2235" spans="2:35" ht="13.2">
      <c r="B2235" s="150">
        <v>22250</v>
      </c>
      <c r="C2235" s="124">
        <v>2210</v>
      </c>
      <c r="D2235" s="124">
        <v>21.281716442886506</v>
      </c>
      <c r="E2235" s="124" t="s">
        <v>6581</v>
      </c>
      <c r="F2235" s="124" t="s">
        <v>6581</v>
      </c>
      <c r="G2235" s="126">
        <v>14580</v>
      </c>
      <c r="H2235" s="127">
        <f t="shared" si="208"/>
        <v>12.097696846446899</v>
      </c>
      <c r="I2235" s="135" t="str">
        <f t="shared" si="209"/>
        <v>A-0991</v>
      </c>
      <c r="J2235" s="135" t="str">
        <f t="shared" si="210"/>
        <v>A-0991</v>
      </c>
      <c r="K2235" s="183">
        <f>H2235+M2235*0.001</f>
        <v>12.108389846446899</v>
      </c>
      <c r="L2235" s="127">
        <v>16989.781999999999</v>
      </c>
      <c r="M2235" s="208">
        <v>10.693</v>
      </c>
      <c r="N2235" s="127">
        <v>11.984999999999999</v>
      </c>
      <c r="O2235" s="124" t="s">
        <v>8198</v>
      </c>
      <c r="P2235" s="124" t="s">
        <v>8199</v>
      </c>
      <c r="Q2235" s="128" t="str">
        <f>Y2235*100 &amp; "% ," &amp; O2235 &amp; " " &amp; P2235 &amp; " " &amp; AG2235</f>
        <v>19% ,Anomaly (ANOM) Pipe Mill Anomaly (MIAN) (&gt;0.05mm)</v>
      </c>
      <c r="R2235" s="124" t="s">
        <v>8200</v>
      </c>
      <c r="S2235" s="186" t="s">
        <v>8320</v>
      </c>
      <c r="T2235" s="186">
        <v>0.47916666666666669</v>
      </c>
      <c r="U2235" s="181">
        <v>13.5</v>
      </c>
      <c r="V2235" s="129">
        <v>14.3</v>
      </c>
      <c r="W2235" s="173">
        <v>23</v>
      </c>
      <c r="X2235" s="173">
        <v>43</v>
      </c>
      <c r="Y2235" s="131">
        <v>0.19</v>
      </c>
      <c r="Z2235" s="131">
        <v>0.19</v>
      </c>
      <c r="AA2235" s="131"/>
      <c r="AB2235" s="128" t="s">
        <v>8202</v>
      </c>
      <c r="AC2235" s="132"/>
      <c r="AD2235" s="132"/>
      <c r="AE2235" s="132"/>
      <c r="AF2235" s="132" t="str">
        <f t="shared" si="206"/>
        <v>*</v>
      </c>
      <c r="AG2235" s="132" t="str">
        <f t="shared" si="207"/>
        <v>(&gt;0.05mm)</v>
      </c>
      <c r="AH2235" s="128" t="s">
        <v>8205</v>
      </c>
      <c r="AI2235" s="130">
        <v>593</v>
      </c>
    </row>
    <row r="2236" spans="2:35" ht="13.2">
      <c r="B2236" s="149">
        <v>22260</v>
      </c>
      <c r="C2236" s="115">
        <v>2211</v>
      </c>
      <c r="D2236" s="115">
        <v>21.293722310404966</v>
      </c>
      <c r="E2236" s="115" t="s">
        <v>6582</v>
      </c>
      <c r="F2236" s="115" t="s">
        <v>6582</v>
      </c>
      <c r="G2236" s="117">
        <v>14580</v>
      </c>
      <c r="H2236" s="118">
        <f t="shared" si="208"/>
        <v>12.097696846446899</v>
      </c>
      <c r="I2236" s="134" t="str">
        <f t="shared" si="209"/>
        <v>A-0991</v>
      </c>
      <c r="J2236" s="134" t="str">
        <f t="shared" si="210"/>
        <v>A-0991</v>
      </c>
      <c r="K2236" s="183">
        <f>H2236+M2236*0.001</f>
        <v>12.108565846446899</v>
      </c>
      <c r="L2236" s="118">
        <v>16989.957999999999</v>
      </c>
      <c r="M2236" s="208">
        <v>10.869</v>
      </c>
      <c r="N2236" s="118">
        <v>11.984999999999999</v>
      </c>
      <c r="O2236" s="115" t="s">
        <v>8198</v>
      </c>
      <c r="P2236" s="115" t="s">
        <v>8199</v>
      </c>
      <c r="Q2236" s="119" t="str">
        <f>Y2236*100 &amp; "% ," &amp; O2236 &amp; " " &amp; P2236 &amp; " " &amp; AG2236</f>
        <v xml:space="preserve">7% ,Anomaly (ANOM) Pipe Mill Anomaly (MIAN) </v>
      </c>
      <c r="R2236" s="115" t="s">
        <v>8208</v>
      </c>
      <c r="S2236" s="186" t="s">
        <v>8269</v>
      </c>
      <c r="T2236" s="186">
        <v>0.4375</v>
      </c>
      <c r="U2236" s="181">
        <v>43.5</v>
      </c>
      <c r="V2236" s="120">
        <v>14.3</v>
      </c>
      <c r="W2236" s="188">
        <v>57</v>
      </c>
      <c r="X2236" s="188">
        <v>63</v>
      </c>
      <c r="Y2236" s="122">
        <v>7.0000000000000007E-2</v>
      </c>
      <c r="Z2236" s="122">
        <v>7.0000000000000007E-2</v>
      </c>
      <c r="AA2236" s="122"/>
      <c r="AB2236" s="119" t="s">
        <v>8202</v>
      </c>
      <c r="AC2236" s="123"/>
      <c r="AD2236" s="123"/>
      <c r="AE2236" s="123"/>
      <c r="AF2236" s="123" t="str">
        <f t="shared" si="206"/>
        <v xml:space="preserve"> </v>
      </c>
      <c r="AG2236" s="123" t="str">
        <f t="shared" si="207"/>
        <v/>
      </c>
      <c r="AH2236" s="119" t="s">
        <v>8203</v>
      </c>
      <c r="AI2236" s="121">
        <v>594</v>
      </c>
    </row>
    <row r="2237" spans="2:35" ht="13.2">
      <c r="B2237" s="150">
        <v>22270</v>
      </c>
      <c r="C2237" s="124">
        <v>2212</v>
      </c>
      <c r="D2237" s="124">
        <v>21.305714177923729</v>
      </c>
      <c r="E2237" s="124" t="s">
        <v>6583</v>
      </c>
      <c r="F2237" s="124" t="s">
        <v>6583</v>
      </c>
      <c r="G2237" s="126">
        <v>14590</v>
      </c>
      <c r="H2237" s="127">
        <f t="shared" si="208"/>
        <v>12.109705565250914</v>
      </c>
      <c r="I2237" s="135" t="str">
        <f t="shared" si="209"/>
        <v>A-0992</v>
      </c>
      <c r="J2237" s="135" t="str">
        <f t="shared" si="210"/>
        <v>A-0992</v>
      </c>
      <c r="K2237" s="183">
        <f>H2237+M2237*0.001</f>
        <v>12.121690565250914</v>
      </c>
      <c r="L2237" s="127">
        <v>16991.074000000001</v>
      </c>
      <c r="M2237" s="208">
        <v>11.984999999999999</v>
      </c>
      <c r="N2237" s="127">
        <v>11.634</v>
      </c>
      <c r="O2237" s="124" t="s">
        <v>8183</v>
      </c>
      <c r="P2237" s="124" t="s">
        <v>661</v>
      </c>
      <c r="Q2237" s="128" t="str">
        <f>Y2237*100 &amp; "% ," &amp; O2237 &amp; " " &amp; P2237 &amp; " " &amp; AG2237</f>
        <v xml:space="preserve">0% ,Weld (WELD) Change in Wall Thickness (CHWT) </v>
      </c>
      <c r="R2237" s="124"/>
      <c r="S2237" s="186"/>
      <c r="T2237" s="186"/>
      <c r="U2237" s="181">
        <v>360</v>
      </c>
      <c r="V2237" s="129">
        <v>21</v>
      </c>
      <c r="W2237" s="173"/>
      <c r="X2237" s="173"/>
      <c r="Y2237" s="131"/>
      <c r="Z2237" s="131"/>
      <c r="AA2237" s="131"/>
      <c r="AB2237" s="128"/>
      <c r="AC2237" s="132"/>
      <c r="AD2237" s="132"/>
      <c r="AE2237" s="132"/>
      <c r="AF2237" s="132" t="str">
        <f t="shared" si="206"/>
        <v xml:space="preserve"> </v>
      </c>
      <c r="AG2237" s="132" t="str">
        <f t="shared" si="207"/>
        <v/>
      </c>
      <c r="AH2237" s="128" t="s">
        <v>8347</v>
      </c>
      <c r="AI2237" s="130"/>
    </row>
    <row r="2238" spans="2:35" ht="13.2">
      <c r="B2238" s="149">
        <v>22280</v>
      </c>
      <c r="C2238" s="115">
        <v>2213</v>
      </c>
      <c r="D2238" s="115">
        <v>21.317712045442391</v>
      </c>
      <c r="E2238" s="115" t="s">
        <v>6584</v>
      </c>
      <c r="F2238" s="115" t="s">
        <v>6584</v>
      </c>
      <c r="G2238" s="117">
        <v>14600</v>
      </c>
      <c r="H2238" s="118">
        <f t="shared" si="208"/>
        <v>12.121351903880877</v>
      </c>
      <c r="I2238" s="134" t="str">
        <f t="shared" si="209"/>
        <v>A-0993</v>
      </c>
      <c r="J2238" s="134" t="str">
        <f t="shared" si="210"/>
        <v>A-0993</v>
      </c>
      <c r="K2238" s="183">
        <f>H2238+M2238*0.001</f>
        <v>12.132985903880877</v>
      </c>
      <c r="L2238" s="118">
        <v>17002.708999999999</v>
      </c>
      <c r="M2238" s="208">
        <v>11.634</v>
      </c>
      <c r="N2238" s="118">
        <v>11.992000000000001</v>
      </c>
      <c r="O2238" s="115" t="s">
        <v>8183</v>
      </c>
      <c r="P2238" s="115" t="s">
        <v>661</v>
      </c>
      <c r="Q2238" s="119" t="str">
        <f>Y2238*100 &amp; "% ," &amp; O2238 &amp; " " &amp; P2238 &amp; " " &amp; AG2238</f>
        <v xml:space="preserve">0% ,Weld (WELD) Change in Wall Thickness (CHWT) </v>
      </c>
      <c r="R2238" s="115"/>
      <c r="S2238" s="186"/>
      <c r="T2238" s="186"/>
      <c r="U2238" s="181">
        <v>360</v>
      </c>
      <c r="V2238" s="120">
        <v>14.3</v>
      </c>
      <c r="W2238" s="188"/>
      <c r="X2238" s="188"/>
      <c r="Y2238" s="122"/>
      <c r="Z2238" s="122"/>
      <c r="AA2238" s="122"/>
      <c r="AB2238" s="119"/>
      <c r="AC2238" s="123"/>
      <c r="AD2238" s="123"/>
      <c r="AE2238" s="123"/>
      <c r="AF2238" s="123" t="str">
        <f t="shared" si="206"/>
        <v xml:space="preserve"> </v>
      </c>
      <c r="AG2238" s="123" t="str">
        <f t="shared" si="207"/>
        <v/>
      </c>
      <c r="AH2238" s="119" t="s">
        <v>8348</v>
      </c>
      <c r="AI2238" s="121"/>
    </row>
    <row r="2239" spans="2:35" ht="13.2">
      <c r="B2239" s="150">
        <v>22290</v>
      </c>
      <c r="C2239" s="124">
        <v>2214</v>
      </c>
      <c r="D2239" s="124">
        <v>21.329701912960925</v>
      </c>
      <c r="E2239" s="124" t="s">
        <v>6585</v>
      </c>
      <c r="F2239" s="124" t="s">
        <v>6585</v>
      </c>
      <c r="G2239" s="126">
        <v>14600</v>
      </c>
      <c r="H2239" s="127">
        <f t="shared" si="208"/>
        <v>12.121351903880877</v>
      </c>
      <c r="I2239" s="135" t="str">
        <f t="shared" si="209"/>
        <v>A-0993</v>
      </c>
      <c r="J2239" s="135" t="str">
        <f t="shared" si="210"/>
        <v>A-0993</v>
      </c>
      <c r="K2239" s="183">
        <f>H2239+M2239*0.001</f>
        <v>12.133322903880877</v>
      </c>
      <c r="L2239" s="127">
        <v>17014.68</v>
      </c>
      <c r="M2239" s="208">
        <v>11.971</v>
      </c>
      <c r="N2239" s="127">
        <v>11.992000000000001</v>
      </c>
      <c r="O2239" s="124" t="s">
        <v>8198</v>
      </c>
      <c r="P2239" s="124" t="s">
        <v>8199</v>
      </c>
      <c r="Q2239" s="128" t="str">
        <f>Y2239*100 &amp; "% ," &amp; O2239 &amp; " " &amp; P2239 &amp; " " &amp; AG2239</f>
        <v xml:space="preserve">5% ,Anomaly (ANOM) Pipe Mill Anomaly (MIAN) </v>
      </c>
      <c r="R2239" s="124" t="s">
        <v>8200</v>
      </c>
      <c r="S2239" s="186" t="s">
        <v>8201</v>
      </c>
      <c r="T2239" s="186">
        <v>0.21875</v>
      </c>
      <c r="U2239" s="181">
        <v>201.75</v>
      </c>
      <c r="V2239" s="129">
        <v>14.3</v>
      </c>
      <c r="W2239" s="173">
        <v>34</v>
      </c>
      <c r="X2239" s="173">
        <v>66</v>
      </c>
      <c r="Y2239" s="131">
        <v>0.05</v>
      </c>
      <c r="Z2239" s="131">
        <v>0.05</v>
      </c>
      <c r="AA2239" s="131"/>
      <c r="AB2239" s="128" t="s">
        <v>8238</v>
      </c>
      <c r="AC2239" s="132"/>
      <c r="AD2239" s="132"/>
      <c r="AE2239" s="132"/>
      <c r="AF2239" s="132" t="str">
        <f t="shared" si="206"/>
        <v xml:space="preserve"> </v>
      </c>
      <c r="AG2239" s="132" t="str">
        <f t="shared" si="207"/>
        <v/>
      </c>
      <c r="AH2239" s="128" t="s">
        <v>8239</v>
      </c>
      <c r="AI2239" s="130">
        <v>595</v>
      </c>
    </row>
    <row r="2240" spans="2:35" ht="13.2">
      <c r="B2240" s="149">
        <v>22300</v>
      </c>
      <c r="C2240" s="115">
        <v>2215</v>
      </c>
      <c r="D2240" s="115">
        <v>21.341703780479694</v>
      </c>
      <c r="E2240" s="115" t="s">
        <v>6586</v>
      </c>
      <c r="F2240" s="115" t="s">
        <v>6586</v>
      </c>
      <c r="G2240" s="117">
        <v>14610</v>
      </c>
      <c r="H2240" s="118">
        <f t="shared" si="208"/>
        <v>12.133360968280378</v>
      </c>
      <c r="I2240" s="134" t="str">
        <f t="shared" si="209"/>
        <v>A-0994</v>
      </c>
      <c r="J2240" s="134" t="str">
        <f t="shared" si="210"/>
        <v>A-0994</v>
      </c>
      <c r="K2240" s="183">
        <f>H2240+M2240*0.001</f>
        <v>12.145352968280378</v>
      </c>
      <c r="L2240" s="118">
        <v>17014.7</v>
      </c>
      <c r="M2240" s="208">
        <v>11.992000000000001</v>
      </c>
      <c r="N2240" s="118">
        <v>11.994999999999999</v>
      </c>
      <c r="O2240" s="115" t="s">
        <v>8183</v>
      </c>
      <c r="P2240" s="115"/>
      <c r="Q2240" s="119" t="str">
        <f>Y2240*100 &amp; "% ," &amp; O2240 &amp; " " &amp; P2240 &amp; " " &amp; AG2240</f>
        <v xml:space="preserve">0% ,Weld (WELD)  </v>
      </c>
      <c r="R2240" s="115"/>
      <c r="S2240" s="186"/>
      <c r="T2240" s="186"/>
      <c r="U2240" s="181">
        <v>360</v>
      </c>
      <c r="V2240" s="120">
        <v>14.3</v>
      </c>
      <c r="W2240" s="188"/>
      <c r="X2240" s="188"/>
      <c r="Y2240" s="122"/>
      <c r="Z2240" s="122"/>
      <c r="AA2240" s="122"/>
      <c r="AB2240" s="119"/>
      <c r="AC2240" s="123"/>
      <c r="AD2240" s="123"/>
      <c r="AE2240" s="123"/>
      <c r="AF2240" s="123" t="str">
        <f t="shared" si="206"/>
        <v xml:space="preserve"> </v>
      </c>
      <c r="AG2240" s="123" t="str">
        <f t="shared" si="207"/>
        <v/>
      </c>
      <c r="AH2240" s="119" t="s">
        <v>8184</v>
      </c>
      <c r="AI2240" s="121"/>
    </row>
    <row r="2241" spans="2:35" ht="13.2">
      <c r="B2241" s="150">
        <v>22310</v>
      </c>
      <c r="C2241" s="124">
        <v>2216</v>
      </c>
      <c r="D2241" s="124">
        <v>21.353712647998101</v>
      </c>
      <c r="E2241" s="124" t="s">
        <v>6587</v>
      </c>
      <c r="F2241" s="124" t="s">
        <v>6587</v>
      </c>
      <c r="G2241" s="126">
        <v>14620</v>
      </c>
      <c r="H2241" s="127">
        <f t="shared" si="208"/>
        <v>12.145365267750515</v>
      </c>
      <c r="I2241" s="135" t="str">
        <f t="shared" si="209"/>
        <v>A-0995</v>
      </c>
      <c r="J2241" s="135" t="str">
        <f t="shared" si="210"/>
        <v>A-0995</v>
      </c>
      <c r="K2241" s="183">
        <f>H2241+M2241*0.001</f>
        <v>12.157360267750516</v>
      </c>
      <c r="L2241" s="127">
        <v>17026.695</v>
      </c>
      <c r="M2241" s="208">
        <v>11.994999999999999</v>
      </c>
      <c r="N2241" s="127">
        <v>11.984999999999999</v>
      </c>
      <c r="O2241" s="124" t="s">
        <v>8183</v>
      </c>
      <c r="P2241" s="124"/>
      <c r="Q2241" s="128" t="str">
        <f>Y2241*100 &amp; "% ," &amp; O2241 &amp; " " &amp; P2241 &amp; " " &amp; AG2241</f>
        <v xml:space="preserve">0% ,Weld (WELD)  </v>
      </c>
      <c r="R2241" s="124"/>
      <c r="S2241" s="186"/>
      <c r="T2241" s="186"/>
      <c r="U2241" s="181">
        <v>360</v>
      </c>
      <c r="V2241" s="129">
        <v>14.3</v>
      </c>
      <c r="W2241" s="173"/>
      <c r="X2241" s="173"/>
      <c r="Y2241" s="131"/>
      <c r="Z2241" s="131"/>
      <c r="AA2241" s="131"/>
      <c r="AB2241" s="128"/>
      <c r="AC2241" s="132"/>
      <c r="AD2241" s="132"/>
      <c r="AE2241" s="132"/>
      <c r="AF2241" s="132" t="str">
        <f t="shared" si="206"/>
        <v xml:space="preserve"> </v>
      </c>
      <c r="AG2241" s="132" t="str">
        <f t="shared" si="207"/>
        <v/>
      </c>
      <c r="AH2241" s="128" t="s">
        <v>8184</v>
      </c>
      <c r="AI2241" s="130"/>
    </row>
    <row r="2242" spans="2:35" ht="13.2">
      <c r="B2242" s="149">
        <v>22320</v>
      </c>
      <c r="C2242" s="115">
        <v>2217</v>
      </c>
      <c r="D2242" s="115">
        <v>21.365714515516864</v>
      </c>
      <c r="E2242" s="115" t="s">
        <v>6588</v>
      </c>
      <c r="F2242" s="115" t="s">
        <v>6588</v>
      </c>
      <c r="G2242" s="117">
        <v>14630</v>
      </c>
      <c r="H2242" s="118">
        <f t="shared" si="208"/>
        <v>12.157373525204756</v>
      </c>
      <c r="I2242" s="134" t="str">
        <f t="shared" si="209"/>
        <v>A-0996</v>
      </c>
      <c r="J2242" s="134" t="str">
        <f t="shared" si="210"/>
        <v>A-0996</v>
      </c>
      <c r="K2242" s="183">
        <f>H2242+M2242*0.001</f>
        <v>12.169358525204755</v>
      </c>
      <c r="L2242" s="118">
        <v>17038.68</v>
      </c>
      <c r="M2242" s="208">
        <v>11.984999999999999</v>
      </c>
      <c r="N2242" s="118">
        <v>11.956</v>
      </c>
      <c r="O2242" s="115" t="s">
        <v>8183</v>
      </c>
      <c r="P2242" s="115"/>
      <c r="Q2242" s="119" t="str">
        <f>Y2242*100 &amp; "% ," &amp; O2242 &amp; " " &amp; P2242 &amp; " " &amp; AG2242</f>
        <v xml:space="preserve">0% ,Weld (WELD)  </v>
      </c>
      <c r="R2242" s="115"/>
      <c r="S2242" s="186"/>
      <c r="T2242" s="186"/>
      <c r="U2242" s="181">
        <v>360</v>
      </c>
      <c r="V2242" s="120">
        <v>14.3</v>
      </c>
      <c r="W2242" s="188"/>
      <c r="X2242" s="188"/>
      <c r="Y2242" s="122"/>
      <c r="Z2242" s="122"/>
      <c r="AA2242" s="122"/>
      <c r="AB2242" s="119"/>
      <c r="AC2242" s="123"/>
      <c r="AD2242" s="123"/>
      <c r="AE2242" s="123"/>
      <c r="AF2242" s="123" t="str">
        <f t="shared" si="206"/>
        <v xml:space="preserve"> </v>
      </c>
      <c r="AG2242" s="123" t="str">
        <f t="shared" si="207"/>
        <v/>
      </c>
      <c r="AH2242" s="119" t="s">
        <v>8184</v>
      </c>
      <c r="AI2242" s="121"/>
    </row>
    <row r="2243" spans="2:35" ht="13.2">
      <c r="B2243" s="150">
        <v>22330</v>
      </c>
      <c r="C2243" s="124">
        <v>2218</v>
      </c>
      <c r="D2243" s="124">
        <v>21.377718383035461</v>
      </c>
      <c r="E2243" s="124" t="s">
        <v>6589</v>
      </c>
      <c r="F2243" s="124" t="s">
        <v>6589</v>
      </c>
      <c r="G2243" s="126">
        <v>14640</v>
      </c>
      <c r="H2243" s="127">
        <f t="shared" si="208"/>
        <v>12.16937445152271</v>
      </c>
      <c r="I2243" s="135" t="str">
        <f t="shared" si="209"/>
        <v>A-0997</v>
      </c>
      <c r="J2243" s="135" t="str">
        <f t="shared" si="210"/>
        <v>A-0997</v>
      </c>
      <c r="K2243" s="183">
        <f>H2243+M2243*0.001</f>
        <v>12.18133045152271</v>
      </c>
      <c r="L2243" s="127">
        <v>17050.635999999999</v>
      </c>
      <c r="M2243" s="208">
        <v>11.956</v>
      </c>
      <c r="N2243" s="127">
        <v>11.98</v>
      </c>
      <c r="O2243" s="124" t="s">
        <v>8183</v>
      </c>
      <c r="P2243" s="124"/>
      <c r="Q2243" s="128" t="str">
        <f>Y2243*100 &amp; "% ," &amp; O2243 &amp; " " &amp; P2243 &amp; " " &amp; AG2243</f>
        <v xml:space="preserve">0% ,Weld (WELD)  </v>
      </c>
      <c r="R2243" s="124"/>
      <c r="S2243" s="186"/>
      <c r="T2243" s="186"/>
      <c r="U2243" s="181">
        <v>360</v>
      </c>
      <c r="V2243" s="129">
        <v>14.3</v>
      </c>
      <c r="W2243" s="173"/>
      <c r="X2243" s="173"/>
      <c r="Y2243" s="131"/>
      <c r="Z2243" s="131"/>
      <c r="AA2243" s="131"/>
      <c r="AB2243" s="128"/>
      <c r="AC2243" s="132"/>
      <c r="AD2243" s="132"/>
      <c r="AE2243" s="132"/>
      <c r="AF2243" s="132" t="str">
        <f t="shared" si="206"/>
        <v xml:space="preserve"> </v>
      </c>
      <c r="AG2243" s="132" t="str">
        <f t="shared" si="207"/>
        <v/>
      </c>
      <c r="AH2243" s="128" t="s">
        <v>8184</v>
      </c>
      <c r="AI2243" s="130"/>
    </row>
    <row r="2244" spans="2:35" ht="13.2">
      <c r="B2244" s="149">
        <v>22340</v>
      </c>
      <c r="C2244" s="115">
        <v>2219</v>
      </c>
      <c r="D2244" s="115">
        <v>21.389721250553951</v>
      </c>
      <c r="E2244" s="115" t="s">
        <v>6590</v>
      </c>
      <c r="F2244" s="115" t="s">
        <v>6590</v>
      </c>
      <c r="G2244" s="117">
        <v>14640</v>
      </c>
      <c r="H2244" s="118">
        <f t="shared" si="208"/>
        <v>12.16937445152271</v>
      </c>
      <c r="I2244" s="134" t="str">
        <f t="shared" si="209"/>
        <v>A-0997</v>
      </c>
      <c r="J2244" s="134" t="str">
        <f t="shared" si="210"/>
        <v>A-0997</v>
      </c>
      <c r="K2244" s="183">
        <f>H2244+M2244*0.001</f>
        <v>12.178419451522711</v>
      </c>
      <c r="L2244" s="118">
        <v>17059.681</v>
      </c>
      <c r="M2244" s="208">
        <v>9.0449999999999999</v>
      </c>
      <c r="N2244" s="118">
        <v>11.98</v>
      </c>
      <c r="O2244" s="115" t="s">
        <v>8198</v>
      </c>
      <c r="P2244" s="115" t="s">
        <v>8199</v>
      </c>
      <c r="Q2244" s="119" t="str">
        <f>Y2244*100 &amp; "% ," &amp; O2244 &amp; " " &amp; P2244 &amp; " " &amp; AG2244</f>
        <v xml:space="preserve">7% ,Anomaly (ANOM) Pipe Mill Anomaly (MIAN) </v>
      </c>
      <c r="R2244" s="115" t="s">
        <v>8208</v>
      </c>
      <c r="S2244" s="186" t="s">
        <v>8259</v>
      </c>
      <c r="T2244" s="186">
        <v>0.10416666666666667</v>
      </c>
      <c r="U2244" s="181">
        <v>283.5</v>
      </c>
      <c r="V2244" s="120">
        <v>14.3</v>
      </c>
      <c r="W2244" s="188">
        <v>57</v>
      </c>
      <c r="X2244" s="188">
        <v>72</v>
      </c>
      <c r="Y2244" s="122">
        <v>7.0000000000000007E-2</v>
      </c>
      <c r="Z2244" s="122">
        <v>7.0000000000000007E-2</v>
      </c>
      <c r="AA2244" s="122"/>
      <c r="AB2244" s="119" t="s">
        <v>8202</v>
      </c>
      <c r="AC2244" s="123"/>
      <c r="AD2244" s="123"/>
      <c r="AE2244" s="123"/>
      <c r="AF2244" s="123" t="str">
        <f t="shared" si="206"/>
        <v xml:space="preserve"> </v>
      </c>
      <c r="AG2244" s="123" t="str">
        <f t="shared" si="207"/>
        <v/>
      </c>
      <c r="AH2244" s="119" t="s">
        <v>8203</v>
      </c>
      <c r="AI2244" s="121">
        <v>596</v>
      </c>
    </row>
    <row r="2245" spans="2:35" ht="13.2">
      <c r="B2245" s="150">
        <v>22350</v>
      </c>
      <c r="C2245" s="124">
        <v>2220</v>
      </c>
      <c r="D2245" s="124">
        <v>21.401729118072634</v>
      </c>
      <c r="E2245" s="124" t="s">
        <v>6591</v>
      </c>
      <c r="F2245" s="124" t="s">
        <v>6591</v>
      </c>
      <c r="G2245" s="126">
        <v>14640</v>
      </c>
      <c r="H2245" s="127">
        <f t="shared" si="208"/>
        <v>12.16937445152271</v>
      </c>
      <c r="I2245" s="135" t="str">
        <f t="shared" si="209"/>
        <v>A-0997</v>
      </c>
      <c r="J2245" s="135" t="str">
        <f t="shared" si="210"/>
        <v>A-0997</v>
      </c>
      <c r="K2245" s="183">
        <f>H2245+M2245*0.001</f>
        <v>12.18003245152271</v>
      </c>
      <c r="L2245" s="127">
        <v>17061.294000000002</v>
      </c>
      <c r="M2245" s="208">
        <v>10.657999999999999</v>
      </c>
      <c r="N2245" s="127">
        <v>11.98</v>
      </c>
      <c r="O2245" s="124" t="s">
        <v>8198</v>
      </c>
      <c r="P2245" s="124" t="s">
        <v>8199</v>
      </c>
      <c r="Q2245" s="128" t="str">
        <f>Y2245*100 &amp; "% ," &amp; O2245 &amp; " " &amp; P2245 &amp; " " &amp; AG2245</f>
        <v xml:space="preserve">9% ,Anomaly (ANOM) Pipe Mill Anomaly (MIAN) </v>
      </c>
      <c r="R2245" s="124" t="s">
        <v>8208</v>
      </c>
      <c r="S2245" s="186" t="s">
        <v>8240</v>
      </c>
      <c r="T2245" s="186">
        <v>0.11458333333333333</v>
      </c>
      <c r="U2245" s="181">
        <v>275.25</v>
      </c>
      <c r="V2245" s="129">
        <v>14.3</v>
      </c>
      <c r="W2245" s="173">
        <v>51</v>
      </c>
      <c r="X2245" s="173">
        <v>58</v>
      </c>
      <c r="Y2245" s="131">
        <v>0.09</v>
      </c>
      <c r="Z2245" s="131">
        <v>0.09</v>
      </c>
      <c r="AA2245" s="131"/>
      <c r="AB2245" s="128" t="s">
        <v>8202</v>
      </c>
      <c r="AC2245" s="132"/>
      <c r="AD2245" s="132"/>
      <c r="AE2245" s="132"/>
      <c r="AF2245" s="132" t="str">
        <f t="shared" si="206"/>
        <v xml:space="preserve"> </v>
      </c>
      <c r="AG2245" s="132" t="str">
        <f t="shared" si="207"/>
        <v/>
      </c>
      <c r="AH2245" s="128" t="s">
        <v>8203</v>
      </c>
      <c r="AI2245" s="130">
        <v>597</v>
      </c>
    </row>
    <row r="2246" spans="2:35" ht="13.2">
      <c r="B2246" s="149">
        <v>22360</v>
      </c>
      <c r="C2246" s="115">
        <v>2221</v>
      </c>
      <c r="D2246" s="115">
        <v>21.413727985591432</v>
      </c>
      <c r="E2246" s="115" t="s">
        <v>6592</v>
      </c>
      <c r="F2246" s="115" t="s">
        <v>6592</v>
      </c>
      <c r="G2246" s="117">
        <v>14640</v>
      </c>
      <c r="H2246" s="118">
        <f t="shared" si="208"/>
        <v>12.16937445152271</v>
      </c>
      <c r="I2246" s="134" t="str">
        <f t="shared" si="209"/>
        <v>A-0997</v>
      </c>
      <c r="J2246" s="134" t="str">
        <f t="shared" si="210"/>
        <v>A-0997</v>
      </c>
      <c r="K2246" s="183">
        <f>H2246+M2246*0.001</f>
        <v>12.18080145152271</v>
      </c>
      <c r="L2246" s="118">
        <v>17062.062999999998</v>
      </c>
      <c r="M2246" s="208">
        <v>11.427</v>
      </c>
      <c r="N2246" s="118">
        <v>11.98</v>
      </c>
      <c r="O2246" s="115" t="s">
        <v>8198</v>
      </c>
      <c r="P2246" s="115" t="s">
        <v>8199</v>
      </c>
      <c r="Q2246" s="119" t="str">
        <f>Y2246*100 &amp; "% ," &amp; O2246 &amp; " " &amp; P2246 &amp; " " &amp; AG2246</f>
        <v xml:space="preserve">5% ,Anomaly (ANOM) Pipe Mill Anomaly (MIAN) </v>
      </c>
      <c r="R2246" s="115" t="s">
        <v>8208</v>
      </c>
      <c r="S2246" s="186" t="s">
        <v>8189</v>
      </c>
      <c r="T2246" s="186">
        <v>0.5</v>
      </c>
      <c r="U2246" s="181">
        <v>0</v>
      </c>
      <c r="V2246" s="120">
        <v>14.3</v>
      </c>
      <c r="W2246" s="188">
        <v>74</v>
      </c>
      <c r="X2246" s="188">
        <v>101</v>
      </c>
      <c r="Y2246" s="122">
        <v>0.05</v>
      </c>
      <c r="Z2246" s="122">
        <v>0.05</v>
      </c>
      <c r="AA2246" s="122"/>
      <c r="AB2246" s="119" t="s">
        <v>8202</v>
      </c>
      <c r="AC2246" s="123"/>
      <c r="AD2246" s="123"/>
      <c r="AE2246" s="123"/>
      <c r="AF2246" s="123" t="str">
        <f t="shared" si="206"/>
        <v xml:space="preserve"> </v>
      </c>
      <c r="AG2246" s="123" t="str">
        <f t="shared" si="207"/>
        <v/>
      </c>
      <c r="AH2246" s="119" t="s">
        <v>8203</v>
      </c>
      <c r="AI2246" s="121">
        <v>598</v>
      </c>
    </row>
    <row r="2247" spans="2:35" ht="13.2">
      <c r="B2247" s="150">
        <v>22370</v>
      </c>
      <c r="C2247" s="124">
        <v>2222</v>
      </c>
      <c r="D2247" s="124">
        <v>21.425730853109918</v>
      </c>
      <c r="E2247" s="124" t="s">
        <v>6593</v>
      </c>
      <c r="F2247" s="124" t="s">
        <v>6593</v>
      </c>
      <c r="G2247" s="126">
        <v>14640</v>
      </c>
      <c r="H2247" s="127">
        <f t="shared" si="208"/>
        <v>12.16937445152271</v>
      </c>
      <c r="I2247" s="135" t="str">
        <f t="shared" si="209"/>
        <v>A-0997</v>
      </c>
      <c r="J2247" s="135" t="str">
        <f t="shared" si="210"/>
        <v>A-0997</v>
      </c>
      <c r="K2247" s="183">
        <f>H2247+M2247*0.001</f>
        <v>12.18101645152271</v>
      </c>
      <c r="L2247" s="127">
        <v>17062.278999999999</v>
      </c>
      <c r="M2247" s="208">
        <v>11.641999999999999</v>
      </c>
      <c r="N2247" s="127">
        <v>11.98</v>
      </c>
      <c r="O2247" s="124" t="s">
        <v>8198</v>
      </c>
      <c r="P2247" s="124" t="s">
        <v>8207</v>
      </c>
      <c r="Q2247" s="128" t="str">
        <f>Y2247*100 &amp; "% ," &amp; O2247 &amp; " " &amp; P2247 &amp; " " &amp; AG2247</f>
        <v xml:space="preserve">8% ,Anomaly (ANOM) Pipe Mill Anomaly Cluster (MIAC) </v>
      </c>
      <c r="R2247" s="124" t="s">
        <v>8208</v>
      </c>
      <c r="S2247" s="186" t="s">
        <v>8234</v>
      </c>
      <c r="T2247" s="186">
        <v>0.51041666666666663</v>
      </c>
      <c r="U2247" s="181">
        <v>8.25</v>
      </c>
      <c r="V2247" s="129">
        <v>14.3</v>
      </c>
      <c r="W2247" s="173">
        <v>104</v>
      </c>
      <c r="X2247" s="173">
        <v>194</v>
      </c>
      <c r="Y2247" s="131">
        <v>0.08</v>
      </c>
      <c r="Z2247" s="131">
        <v>7.0000000000000007E-2</v>
      </c>
      <c r="AA2247" s="131"/>
      <c r="AB2247" s="128" t="s">
        <v>8202</v>
      </c>
      <c r="AC2247" s="132"/>
      <c r="AD2247" s="132"/>
      <c r="AE2247" s="132"/>
      <c r="AF2247" s="132" t="str">
        <f t="shared" ref="AF2247:AF2310" si="211">LEFT(AH2247,1)</f>
        <v xml:space="preserve"> </v>
      </c>
      <c r="AG2247" s="132" t="str">
        <f t="shared" ref="AG2247:AG2310" si="212">IF(AF2247=" ","","(&gt;0.05mm)")</f>
        <v/>
      </c>
      <c r="AH2247" s="128" t="s">
        <v>8203</v>
      </c>
      <c r="AI2247" s="130">
        <v>599</v>
      </c>
    </row>
    <row r="2248" spans="2:35" ht="13.2">
      <c r="B2248" s="149">
        <v>22380</v>
      </c>
      <c r="C2248" s="115">
        <v>2223</v>
      </c>
      <c r="D2248" s="115">
        <v>21.437731720628552</v>
      </c>
      <c r="E2248" s="115" t="s">
        <v>6594</v>
      </c>
      <c r="F2248" s="115" t="s">
        <v>6594</v>
      </c>
      <c r="G2248" s="117">
        <v>14650</v>
      </c>
      <c r="H2248" s="118">
        <f t="shared" ref="H2248:H2311" si="213">VLOOKUP(G2248,$B$7:$D$3838,3)</f>
        <v>12.181388738209337</v>
      </c>
      <c r="I2248" s="134" t="str">
        <f t="shared" si="209"/>
        <v>A-0998</v>
      </c>
      <c r="J2248" s="134" t="str">
        <f t="shared" si="210"/>
        <v>A-0998</v>
      </c>
      <c r="K2248" s="183">
        <f>H2248+M2248*0.001</f>
        <v>12.193368738209337</v>
      </c>
      <c r="L2248" s="118">
        <v>17062.616999999998</v>
      </c>
      <c r="M2248" s="208">
        <v>11.98</v>
      </c>
      <c r="N2248" s="118">
        <v>12.003</v>
      </c>
      <c r="O2248" s="115" t="s">
        <v>8183</v>
      </c>
      <c r="P2248" s="115"/>
      <c r="Q2248" s="119" t="str">
        <f>Y2248*100 &amp; "% ," &amp; O2248 &amp; " " &amp; P2248 &amp; " " &amp; AG2248</f>
        <v xml:space="preserve">0% ,Weld (WELD)  </v>
      </c>
      <c r="R2248" s="115"/>
      <c r="S2248" s="186"/>
      <c r="T2248" s="186"/>
      <c r="U2248" s="181">
        <v>360</v>
      </c>
      <c r="V2248" s="120">
        <v>14.3</v>
      </c>
      <c r="W2248" s="188"/>
      <c r="X2248" s="188"/>
      <c r="Y2248" s="122"/>
      <c r="Z2248" s="122"/>
      <c r="AA2248" s="122"/>
      <c r="AB2248" s="119"/>
      <c r="AC2248" s="123"/>
      <c r="AD2248" s="123"/>
      <c r="AE2248" s="123"/>
      <c r="AF2248" s="123" t="str">
        <f t="shared" si="211"/>
        <v xml:space="preserve"> </v>
      </c>
      <c r="AG2248" s="123" t="str">
        <f t="shared" si="212"/>
        <v/>
      </c>
      <c r="AH2248" s="119" t="s">
        <v>8184</v>
      </c>
      <c r="AI2248" s="121"/>
    </row>
    <row r="2249" spans="2:35" ht="13.2">
      <c r="B2249" s="150">
        <v>22390</v>
      </c>
      <c r="C2249" s="124">
        <v>2224</v>
      </c>
      <c r="D2249" s="124">
        <v>21.449730588146977</v>
      </c>
      <c r="E2249" s="124" t="s">
        <v>6595</v>
      </c>
      <c r="F2249" s="124" t="s">
        <v>6595</v>
      </c>
      <c r="G2249" s="126">
        <v>14660</v>
      </c>
      <c r="H2249" s="127">
        <f t="shared" si="213"/>
        <v>12.193396582100281</v>
      </c>
      <c r="I2249" s="135" t="str">
        <f t="shared" ref="I2249:I2312" si="214">VLOOKUP(G2249,$B$7:$F$3838,4)</f>
        <v>A-0999</v>
      </c>
      <c r="J2249" s="135" t="str">
        <f t="shared" ref="J2249:J2312" si="215">VLOOKUP(G2249,$B$7:$F$3838,4)</f>
        <v>A-0999</v>
      </c>
      <c r="K2249" s="183">
        <f>H2249+M2249*0.001</f>
        <v>12.205399582100281</v>
      </c>
      <c r="L2249" s="127">
        <v>17074.62</v>
      </c>
      <c r="M2249" s="208">
        <v>12.003</v>
      </c>
      <c r="N2249" s="127">
        <v>11.885</v>
      </c>
      <c r="O2249" s="124" t="s">
        <v>8183</v>
      </c>
      <c r="P2249" s="124"/>
      <c r="Q2249" s="128" t="str">
        <f>Y2249*100 &amp; "% ," &amp; O2249 &amp; " " &amp; P2249 &amp; " " &amp; AG2249</f>
        <v xml:space="preserve">0% ,Weld (WELD)  </v>
      </c>
      <c r="R2249" s="124"/>
      <c r="S2249" s="186"/>
      <c r="T2249" s="186"/>
      <c r="U2249" s="181">
        <v>360</v>
      </c>
      <c r="V2249" s="129">
        <v>14.3</v>
      </c>
      <c r="W2249" s="173"/>
      <c r="X2249" s="173"/>
      <c r="Y2249" s="131"/>
      <c r="Z2249" s="131"/>
      <c r="AA2249" s="131"/>
      <c r="AB2249" s="128"/>
      <c r="AC2249" s="132"/>
      <c r="AD2249" s="132"/>
      <c r="AE2249" s="132"/>
      <c r="AF2249" s="132" t="str">
        <f t="shared" si="211"/>
        <v xml:space="preserve"> </v>
      </c>
      <c r="AG2249" s="132" t="str">
        <f t="shared" si="212"/>
        <v/>
      </c>
      <c r="AH2249" s="128" t="s">
        <v>8184</v>
      </c>
      <c r="AI2249" s="130"/>
    </row>
    <row r="2250" spans="2:35" ht="13.2">
      <c r="B2250" s="149">
        <v>22400</v>
      </c>
      <c r="C2250" s="115">
        <v>2225</v>
      </c>
      <c r="D2250" s="115">
        <v>21.461734455665578</v>
      </c>
      <c r="E2250" s="115" t="s">
        <v>6596</v>
      </c>
      <c r="F2250" s="115" t="s">
        <v>6596</v>
      </c>
      <c r="G2250" s="117">
        <v>14670</v>
      </c>
      <c r="H2250" s="118">
        <f t="shared" si="213"/>
        <v>12.205336028456856</v>
      </c>
      <c r="I2250" s="134" t="str">
        <f t="shared" si="214"/>
        <v>A-1000</v>
      </c>
      <c r="J2250" s="134" t="str">
        <f t="shared" si="215"/>
        <v>A-1000</v>
      </c>
      <c r="K2250" s="183">
        <f>H2250+M2250*0.001</f>
        <v>12.217221028456855</v>
      </c>
      <c r="L2250" s="118">
        <v>17086.505000000001</v>
      </c>
      <c r="M2250" s="208">
        <v>11.885</v>
      </c>
      <c r="N2250" s="118">
        <v>12.000999999999999</v>
      </c>
      <c r="O2250" s="115" t="s">
        <v>8183</v>
      </c>
      <c r="P2250" s="115"/>
      <c r="Q2250" s="119" t="str">
        <f>Y2250*100 &amp; "% ," &amp; O2250 &amp; " " &amp; P2250 &amp; " " &amp; AG2250</f>
        <v xml:space="preserve">0% ,Weld (WELD)  </v>
      </c>
      <c r="R2250" s="115"/>
      <c r="S2250" s="186"/>
      <c r="T2250" s="186"/>
      <c r="U2250" s="181">
        <v>360</v>
      </c>
      <c r="V2250" s="120">
        <v>14.3</v>
      </c>
      <c r="W2250" s="188"/>
      <c r="X2250" s="188"/>
      <c r="Y2250" s="122"/>
      <c r="Z2250" s="122"/>
      <c r="AA2250" s="122"/>
      <c r="AB2250" s="119"/>
      <c r="AC2250" s="123"/>
      <c r="AD2250" s="123"/>
      <c r="AE2250" s="123"/>
      <c r="AF2250" s="123" t="str">
        <f t="shared" si="211"/>
        <v xml:space="preserve"> </v>
      </c>
      <c r="AG2250" s="123" t="str">
        <f t="shared" si="212"/>
        <v/>
      </c>
      <c r="AH2250" s="119" t="s">
        <v>8184</v>
      </c>
      <c r="AI2250" s="121"/>
    </row>
    <row r="2251" spans="2:35" ht="13.2">
      <c r="B2251" s="150">
        <v>22410</v>
      </c>
      <c r="C2251" s="124">
        <v>2226</v>
      </c>
      <c r="D2251" s="124">
        <v>21.473738323184566</v>
      </c>
      <c r="E2251" s="124" t="s">
        <v>6597</v>
      </c>
      <c r="F2251" s="124" t="s">
        <v>6597</v>
      </c>
      <c r="G2251" s="126">
        <v>14670</v>
      </c>
      <c r="H2251" s="127">
        <f t="shared" si="213"/>
        <v>12.205336028456856</v>
      </c>
      <c r="I2251" s="135" t="str">
        <f t="shared" si="214"/>
        <v>A-1000</v>
      </c>
      <c r="J2251" s="135" t="str">
        <f t="shared" si="215"/>
        <v>A-1000</v>
      </c>
      <c r="K2251" s="183">
        <f>H2251+M2251*0.001</f>
        <v>12.206356028456856</v>
      </c>
      <c r="L2251" s="127">
        <v>17087.525000000001</v>
      </c>
      <c r="M2251" s="208">
        <v>1.02</v>
      </c>
      <c r="N2251" s="127">
        <v>12.000999999999999</v>
      </c>
      <c r="O2251" s="124" t="s">
        <v>8198</v>
      </c>
      <c r="P2251" s="124" t="s">
        <v>8199</v>
      </c>
      <c r="Q2251" s="128" t="str">
        <f>Y2251*100 &amp; "% ," &amp; O2251 &amp; " " &amp; P2251 &amp; " " &amp; AG2251</f>
        <v xml:space="preserve">9% ,Anomaly (ANOM) Pipe Mill Anomaly (MIAN) </v>
      </c>
      <c r="R2251" s="124" t="s">
        <v>8208</v>
      </c>
      <c r="S2251" s="186" t="s">
        <v>8268</v>
      </c>
      <c r="T2251" s="186">
        <v>0.375</v>
      </c>
      <c r="U2251" s="181">
        <v>90</v>
      </c>
      <c r="V2251" s="129">
        <v>14.3</v>
      </c>
      <c r="W2251" s="173">
        <v>46</v>
      </c>
      <c r="X2251" s="173">
        <v>68</v>
      </c>
      <c r="Y2251" s="131">
        <v>0.09</v>
      </c>
      <c r="Z2251" s="131">
        <v>0.09</v>
      </c>
      <c r="AA2251" s="131"/>
      <c r="AB2251" s="128" t="s">
        <v>8202</v>
      </c>
      <c r="AC2251" s="132"/>
      <c r="AD2251" s="132"/>
      <c r="AE2251" s="132"/>
      <c r="AF2251" s="132" t="str">
        <f t="shared" si="211"/>
        <v xml:space="preserve"> </v>
      </c>
      <c r="AG2251" s="132" t="str">
        <f t="shared" si="212"/>
        <v/>
      </c>
      <c r="AH2251" s="128" t="s">
        <v>8203</v>
      </c>
      <c r="AI2251" s="130">
        <v>600</v>
      </c>
    </row>
    <row r="2252" spans="2:35" ht="13.2">
      <c r="B2252" s="149">
        <v>22420</v>
      </c>
      <c r="C2252" s="115">
        <v>2227</v>
      </c>
      <c r="D2252" s="115">
        <v>21.485394190702987</v>
      </c>
      <c r="E2252" s="115" t="s">
        <v>6598</v>
      </c>
      <c r="F2252" s="115" t="s">
        <v>6598</v>
      </c>
      <c r="G2252" s="117">
        <v>14670</v>
      </c>
      <c r="H2252" s="118">
        <f t="shared" si="213"/>
        <v>12.205336028456856</v>
      </c>
      <c r="I2252" s="134" t="str">
        <f t="shared" si="214"/>
        <v>A-1000</v>
      </c>
      <c r="J2252" s="134" t="str">
        <f t="shared" si="215"/>
        <v>A-1000</v>
      </c>
      <c r="K2252" s="183">
        <f>H2252+M2252*0.001</f>
        <v>12.208222028456856</v>
      </c>
      <c r="L2252" s="118">
        <v>17089.391</v>
      </c>
      <c r="M2252" s="208">
        <v>2.8860000000000001</v>
      </c>
      <c r="N2252" s="118">
        <v>12.000999999999999</v>
      </c>
      <c r="O2252" s="115" t="s">
        <v>8198</v>
      </c>
      <c r="P2252" s="115" t="s">
        <v>8199</v>
      </c>
      <c r="Q2252" s="119" t="str">
        <f>Y2252*100 &amp; "% ," &amp; O2252 &amp; " " &amp; P2252 &amp; " " &amp; AG2252</f>
        <v xml:space="preserve">12% ,Anomaly (ANOM) Pipe Mill Anomaly (MIAN) </v>
      </c>
      <c r="R2252" s="115" t="s">
        <v>8200</v>
      </c>
      <c r="S2252" s="186" t="s">
        <v>8271</v>
      </c>
      <c r="T2252" s="186">
        <v>0.38541666666666669</v>
      </c>
      <c r="U2252" s="181">
        <v>81.75</v>
      </c>
      <c r="V2252" s="120">
        <v>14.3</v>
      </c>
      <c r="W2252" s="188">
        <v>20</v>
      </c>
      <c r="X2252" s="188">
        <v>39</v>
      </c>
      <c r="Y2252" s="122">
        <v>0.12</v>
      </c>
      <c r="Z2252" s="122">
        <v>0.12</v>
      </c>
      <c r="AA2252" s="122"/>
      <c r="AB2252" s="119" t="s">
        <v>8202</v>
      </c>
      <c r="AC2252" s="123"/>
      <c r="AD2252" s="123"/>
      <c r="AE2252" s="123"/>
      <c r="AF2252" s="123" t="str">
        <f t="shared" si="211"/>
        <v xml:space="preserve"> </v>
      </c>
      <c r="AG2252" s="123" t="str">
        <f t="shared" si="212"/>
        <v/>
      </c>
      <c r="AH2252" s="119" t="s">
        <v>8203</v>
      </c>
      <c r="AI2252" s="121">
        <v>601</v>
      </c>
    </row>
    <row r="2253" spans="2:35" ht="13.2">
      <c r="B2253" s="150">
        <v>22430</v>
      </c>
      <c r="C2253" s="124">
        <v>2228</v>
      </c>
      <c r="D2253" s="124">
        <v>21.497391058221538</v>
      </c>
      <c r="E2253" s="124" t="s">
        <v>6599</v>
      </c>
      <c r="F2253" s="124" t="s">
        <v>6599</v>
      </c>
      <c r="G2253" s="126">
        <v>14670</v>
      </c>
      <c r="H2253" s="127">
        <f t="shared" si="213"/>
        <v>12.205336028456856</v>
      </c>
      <c r="I2253" s="135" t="str">
        <f t="shared" si="214"/>
        <v>A-1000</v>
      </c>
      <c r="J2253" s="135" t="str">
        <f t="shared" si="215"/>
        <v>A-1000</v>
      </c>
      <c r="K2253" s="183">
        <f>H2253+M2253*0.001</f>
        <v>12.209274028456855</v>
      </c>
      <c r="L2253" s="127">
        <v>17090.442999999999</v>
      </c>
      <c r="M2253" s="208">
        <v>3.9380000000000002</v>
      </c>
      <c r="N2253" s="127">
        <v>12.000999999999999</v>
      </c>
      <c r="O2253" s="124" t="s">
        <v>8198</v>
      </c>
      <c r="P2253" s="124" t="s">
        <v>8199</v>
      </c>
      <c r="Q2253" s="128" t="str">
        <f>Y2253*100 &amp; "% ," &amp; O2253 &amp; " " &amp; P2253 &amp; " " &amp; AG2253</f>
        <v xml:space="preserve">6% ,Anomaly (ANOM) Pipe Mill Anomaly (MIAN) </v>
      </c>
      <c r="R2253" s="124" t="s">
        <v>8208</v>
      </c>
      <c r="S2253" s="186" t="s">
        <v>8268</v>
      </c>
      <c r="T2253" s="186">
        <v>0.375</v>
      </c>
      <c r="U2253" s="181">
        <v>90</v>
      </c>
      <c r="V2253" s="129">
        <v>14.3</v>
      </c>
      <c r="W2253" s="173">
        <v>54</v>
      </c>
      <c r="X2253" s="173">
        <v>105</v>
      </c>
      <c r="Y2253" s="131">
        <v>0.06</v>
      </c>
      <c r="Z2253" s="131">
        <v>0.06</v>
      </c>
      <c r="AA2253" s="131"/>
      <c r="AB2253" s="128" t="s">
        <v>8202</v>
      </c>
      <c r="AC2253" s="132"/>
      <c r="AD2253" s="132"/>
      <c r="AE2253" s="132"/>
      <c r="AF2253" s="132" t="str">
        <f t="shared" si="211"/>
        <v xml:space="preserve"> </v>
      </c>
      <c r="AG2253" s="132" t="str">
        <f t="shared" si="212"/>
        <v/>
      </c>
      <c r="AH2253" s="128" t="s">
        <v>8203</v>
      </c>
      <c r="AI2253" s="130">
        <v>602</v>
      </c>
    </row>
    <row r="2254" spans="2:35" ht="13.2">
      <c r="B2254" s="149">
        <v>22440</v>
      </c>
      <c r="C2254" s="115">
        <v>2229</v>
      </c>
      <c r="D2254" s="115">
        <v>21.509397925740107</v>
      </c>
      <c r="E2254" s="115" t="s">
        <v>6600</v>
      </c>
      <c r="F2254" s="115" t="s">
        <v>6600</v>
      </c>
      <c r="G2254" s="117">
        <v>14670</v>
      </c>
      <c r="H2254" s="118">
        <f t="shared" si="213"/>
        <v>12.205336028456856</v>
      </c>
      <c r="I2254" s="134" t="str">
        <f t="shared" si="214"/>
        <v>A-1000</v>
      </c>
      <c r="J2254" s="134" t="str">
        <f t="shared" si="215"/>
        <v>A-1000</v>
      </c>
      <c r="K2254" s="183">
        <f>H2254+M2254*0.001</f>
        <v>12.209977028456855</v>
      </c>
      <c r="L2254" s="118">
        <v>17091.146000000001</v>
      </c>
      <c r="M2254" s="208">
        <v>4.641</v>
      </c>
      <c r="N2254" s="118">
        <v>12.000999999999999</v>
      </c>
      <c r="O2254" s="115" t="s">
        <v>8198</v>
      </c>
      <c r="P2254" s="115" t="s">
        <v>8199</v>
      </c>
      <c r="Q2254" s="119" t="str">
        <f>Y2254*100 &amp; "% ," &amp; O2254 &amp; " " &amp; P2254 &amp; " " &amp; AG2254</f>
        <v xml:space="preserve">11% ,Anomaly (ANOM) Pipe Mill Anomaly (MIAN) </v>
      </c>
      <c r="R2254" s="115" t="s">
        <v>8208</v>
      </c>
      <c r="S2254" s="186" t="s">
        <v>8270</v>
      </c>
      <c r="T2254" s="186">
        <v>0.40625</v>
      </c>
      <c r="U2254" s="181">
        <v>65.25</v>
      </c>
      <c r="V2254" s="120">
        <v>14.3</v>
      </c>
      <c r="W2254" s="188">
        <v>88</v>
      </c>
      <c r="X2254" s="188">
        <v>62</v>
      </c>
      <c r="Y2254" s="122">
        <v>0.11</v>
      </c>
      <c r="Z2254" s="122">
        <v>0.11</v>
      </c>
      <c r="AA2254" s="122"/>
      <c r="AB2254" s="119" t="s">
        <v>8202</v>
      </c>
      <c r="AC2254" s="123"/>
      <c r="AD2254" s="123"/>
      <c r="AE2254" s="123"/>
      <c r="AF2254" s="123" t="str">
        <f t="shared" si="211"/>
        <v xml:space="preserve"> </v>
      </c>
      <c r="AG2254" s="123" t="str">
        <f t="shared" si="212"/>
        <v/>
      </c>
      <c r="AH2254" s="119" t="s">
        <v>8203</v>
      </c>
      <c r="AI2254" s="121">
        <v>603</v>
      </c>
    </row>
    <row r="2255" spans="2:35" ht="13.2">
      <c r="B2255" s="150">
        <v>22450</v>
      </c>
      <c r="C2255" s="124">
        <v>2230</v>
      </c>
      <c r="D2255" s="124">
        <v>21.521396793258901</v>
      </c>
      <c r="E2255" s="124" t="s">
        <v>6601</v>
      </c>
      <c r="F2255" s="124" t="s">
        <v>6601</v>
      </c>
      <c r="G2255" s="126">
        <v>14670</v>
      </c>
      <c r="H2255" s="127">
        <f t="shared" si="213"/>
        <v>12.205336028456856</v>
      </c>
      <c r="I2255" s="135" t="str">
        <f t="shared" si="214"/>
        <v>A-1000</v>
      </c>
      <c r="J2255" s="135" t="str">
        <f t="shared" si="215"/>
        <v>A-1000</v>
      </c>
      <c r="K2255" s="183">
        <f>H2255+M2255*0.001</f>
        <v>12.216323028456856</v>
      </c>
      <c r="L2255" s="127">
        <v>17097.491000000002</v>
      </c>
      <c r="M2255" s="208">
        <v>10.987</v>
      </c>
      <c r="N2255" s="127">
        <v>12.000999999999999</v>
      </c>
      <c r="O2255" s="124" t="s">
        <v>8198</v>
      </c>
      <c r="P2255" s="124" t="s">
        <v>8199</v>
      </c>
      <c r="Q2255" s="128" t="str">
        <f>Y2255*100 &amp; "% ," &amp; O2255 &amp; " " &amp; P2255 &amp; " " &amp; AG2255</f>
        <v xml:space="preserve">10% ,Anomaly (ANOM) Pipe Mill Anomaly (MIAN) </v>
      </c>
      <c r="R2255" s="124" t="s">
        <v>8200</v>
      </c>
      <c r="S2255" s="186" t="s">
        <v>8271</v>
      </c>
      <c r="T2255" s="186">
        <v>0.38541666666666669</v>
      </c>
      <c r="U2255" s="181">
        <v>81.75</v>
      </c>
      <c r="V2255" s="129">
        <v>14.3</v>
      </c>
      <c r="W2255" s="173">
        <v>29</v>
      </c>
      <c r="X2255" s="173">
        <v>42</v>
      </c>
      <c r="Y2255" s="131">
        <v>0.1</v>
      </c>
      <c r="Z2255" s="131">
        <v>0.1</v>
      </c>
      <c r="AA2255" s="131"/>
      <c r="AB2255" s="128" t="s">
        <v>8202</v>
      </c>
      <c r="AC2255" s="132"/>
      <c r="AD2255" s="132"/>
      <c r="AE2255" s="132"/>
      <c r="AF2255" s="132" t="str">
        <f t="shared" si="211"/>
        <v xml:space="preserve"> </v>
      </c>
      <c r="AG2255" s="132" t="str">
        <f t="shared" si="212"/>
        <v/>
      </c>
      <c r="AH2255" s="128" t="s">
        <v>8203</v>
      </c>
      <c r="AI2255" s="130">
        <v>604</v>
      </c>
    </row>
    <row r="2256" spans="2:35" ht="13.2">
      <c r="B2256" s="149">
        <v>22460</v>
      </c>
      <c r="C2256" s="115">
        <v>2231</v>
      </c>
      <c r="D2256" s="115">
        <v>21.533398660777298</v>
      </c>
      <c r="E2256" s="115" t="s">
        <v>6602</v>
      </c>
      <c r="F2256" s="115" t="s">
        <v>6602</v>
      </c>
      <c r="G2256" s="117">
        <v>14680</v>
      </c>
      <c r="H2256" s="118">
        <f t="shared" si="213"/>
        <v>12.217343882927439</v>
      </c>
      <c r="I2256" s="134" t="str">
        <f t="shared" si="214"/>
        <v>A-1001</v>
      </c>
      <c r="J2256" s="134" t="str">
        <f t="shared" si="215"/>
        <v>A-1001</v>
      </c>
      <c r="K2256" s="183">
        <f>H2256+M2256*0.001</f>
        <v>12.229344882927439</v>
      </c>
      <c r="L2256" s="118">
        <v>17098.506000000001</v>
      </c>
      <c r="M2256" s="208">
        <v>12.000999999999999</v>
      </c>
      <c r="N2256" s="118">
        <v>11.952999999999999</v>
      </c>
      <c r="O2256" s="115" t="s">
        <v>8183</v>
      </c>
      <c r="P2256" s="115"/>
      <c r="Q2256" s="119" t="str">
        <f>Y2256*100 &amp; "% ," &amp; O2256 &amp; " " &amp; P2256 &amp; " " &amp; AG2256</f>
        <v xml:space="preserve">0% ,Weld (WELD)  </v>
      </c>
      <c r="R2256" s="115"/>
      <c r="S2256" s="186"/>
      <c r="T2256" s="186"/>
      <c r="U2256" s="181">
        <v>360</v>
      </c>
      <c r="V2256" s="120">
        <v>14.3</v>
      </c>
      <c r="W2256" s="188"/>
      <c r="X2256" s="188"/>
      <c r="Y2256" s="122"/>
      <c r="Z2256" s="122"/>
      <c r="AA2256" s="122"/>
      <c r="AB2256" s="119"/>
      <c r="AC2256" s="123"/>
      <c r="AD2256" s="123"/>
      <c r="AE2256" s="123"/>
      <c r="AF2256" s="123" t="str">
        <f t="shared" si="211"/>
        <v xml:space="preserve"> </v>
      </c>
      <c r="AG2256" s="123" t="str">
        <f t="shared" si="212"/>
        <v/>
      </c>
      <c r="AH2256" s="119" t="s">
        <v>8184</v>
      </c>
      <c r="AI2256" s="121"/>
    </row>
    <row r="2257" spans="2:35" ht="13.2">
      <c r="B2257" s="150">
        <v>22470</v>
      </c>
      <c r="C2257" s="124">
        <v>2232</v>
      </c>
      <c r="D2257" s="124">
        <v>21.545395528296215</v>
      </c>
      <c r="E2257" s="124" t="s">
        <v>6603</v>
      </c>
      <c r="F2257" s="124" t="s">
        <v>6603</v>
      </c>
      <c r="G2257" s="126">
        <v>14680</v>
      </c>
      <c r="H2257" s="127">
        <f t="shared" si="213"/>
        <v>12.217343882927439</v>
      </c>
      <c r="I2257" s="135" t="str">
        <f t="shared" si="214"/>
        <v>A-1001</v>
      </c>
      <c r="J2257" s="135" t="str">
        <f t="shared" si="215"/>
        <v>A-1001</v>
      </c>
      <c r="K2257" s="183">
        <f>H2257+M2257*0.001</f>
        <v>12.22332688292744</v>
      </c>
      <c r="L2257" s="127">
        <v>17104.490000000002</v>
      </c>
      <c r="M2257" s="208">
        <v>5.9829999999999997</v>
      </c>
      <c r="N2257" s="127">
        <v>11.952999999999999</v>
      </c>
      <c r="O2257" s="124" t="s">
        <v>8321</v>
      </c>
      <c r="P2257" s="124"/>
      <c r="Q2257" s="128" t="str">
        <f>Y2257*100 &amp; "% ," &amp; O2257 &amp; " " &amp; P2257 &amp; " " &amp; AG2257</f>
        <v xml:space="preserve">0% ,Anode (ANOD)  </v>
      </c>
      <c r="R2257" s="124"/>
      <c r="S2257" s="186"/>
      <c r="T2257" s="186"/>
      <c r="U2257" s="181">
        <v>360</v>
      </c>
      <c r="V2257" s="129">
        <v>14.3</v>
      </c>
      <c r="W2257" s="173"/>
      <c r="X2257" s="173"/>
      <c r="Y2257" s="131"/>
      <c r="Z2257" s="131"/>
      <c r="AA2257" s="131"/>
      <c r="AB2257" s="128"/>
      <c r="AC2257" s="132"/>
      <c r="AD2257" s="132"/>
      <c r="AE2257" s="132"/>
      <c r="AF2257" s="132" t="str">
        <f t="shared" si="211"/>
        <v xml:space="preserve"> </v>
      </c>
      <c r="AG2257" s="132" t="str">
        <f t="shared" si="212"/>
        <v/>
      </c>
      <c r="AH2257" s="128" t="s">
        <v>8433</v>
      </c>
      <c r="AI2257" s="130"/>
    </row>
    <row r="2258" spans="2:35" ht="13.2">
      <c r="B2258" s="149">
        <v>22480</v>
      </c>
      <c r="C2258" s="115">
        <v>2233</v>
      </c>
      <c r="D2258" s="115">
        <v>21.557400395814575</v>
      </c>
      <c r="E2258" s="115" t="s">
        <v>6604</v>
      </c>
      <c r="F2258" s="115" t="s">
        <v>6604</v>
      </c>
      <c r="G2258" s="117">
        <v>14690</v>
      </c>
      <c r="H2258" s="118">
        <f t="shared" si="213"/>
        <v>12.229339813206268</v>
      </c>
      <c r="I2258" s="134" t="str">
        <f t="shared" si="214"/>
        <v>A-1002</v>
      </c>
      <c r="J2258" s="134" t="str">
        <f t="shared" si="215"/>
        <v>A-1002</v>
      </c>
      <c r="K2258" s="183">
        <f>H2258+M2258*0.001</f>
        <v>12.241292813206268</v>
      </c>
      <c r="L2258" s="118">
        <v>17110.458999999999</v>
      </c>
      <c r="M2258" s="208">
        <v>11.952999999999999</v>
      </c>
      <c r="N2258" s="118">
        <v>11.64</v>
      </c>
      <c r="O2258" s="115" t="s">
        <v>8183</v>
      </c>
      <c r="P2258" s="115"/>
      <c r="Q2258" s="119" t="str">
        <f>Y2258*100 &amp; "% ," &amp; O2258 &amp; " " &amp; P2258 &amp; " " &amp; AG2258</f>
        <v xml:space="preserve">0% ,Weld (WELD)  </v>
      </c>
      <c r="R2258" s="115"/>
      <c r="S2258" s="186"/>
      <c r="T2258" s="186"/>
      <c r="U2258" s="181">
        <v>360</v>
      </c>
      <c r="V2258" s="120">
        <v>14.3</v>
      </c>
      <c r="W2258" s="188"/>
      <c r="X2258" s="188"/>
      <c r="Y2258" s="122"/>
      <c r="Z2258" s="122"/>
      <c r="AA2258" s="122"/>
      <c r="AB2258" s="119"/>
      <c r="AC2258" s="123"/>
      <c r="AD2258" s="123"/>
      <c r="AE2258" s="123"/>
      <c r="AF2258" s="123" t="str">
        <f t="shared" si="211"/>
        <v xml:space="preserve"> </v>
      </c>
      <c r="AG2258" s="123" t="str">
        <f t="shared" si="212"/>
        <v/>
      </c>
      <c r="AH2258" s="119" t="s">
        <v>8184</v>
      </c>
      <c r="AI2258" s="121"/>
    </row>
    <row r="2259" spans="2:35" ht="13.2">
      <c r="B2259" s="150">
        <v>22490</v>
      </c>
      <c r="C2259" s="124">
        <v>2234</v>
      </c>
      <c r="D2259" s="124">
        <v>21.569399263333356</v>
      </c>
      <c r="E2259" s="124" t="s">
        <v>6605</v>
      </c>
      <c r="F2259" s="124" t="s">
        <v>6605</v>
      </c>
      <c r="G2259" s="126">
        <v>14700</v>
      </c>
      <c r="H2259" s="127">
        <f t="shared" si="213"/>
        <v>12.241015340360855</v>
      </c>
      <c r="I2259" s="135" t="str">
        <f t="shared" si="214"/>
        <v>A-1003</v>
      </c>
      <c r="J2259" s="135" t="str">
        <f t="shared" si="215"/>
        <v>A-1003</v>
      </c>
      <c r="K2259" s="183">
        <f>H2259+M2259*0.001</f>
        <v>12.252655340360855</v>
      </c>
      <c r="L2259" s="127">
        <v>17122.099999999999</v>
      </c>
      <c r="M2259" s="208">
        <v>11.64</v>
      </c>
      <c r="N2259" s="127">
        <v>11.86</v>
      </c>
      <c r="O2259" s="124" t="s">
        <v>8183</v>
      </c>
      <c r="P2259" s="124"/>
      <c r="Q2259" s="128" t="str">
        <f>Y2259*100 &amp; "% ," &amp; O2259 &amp; " " &amp; P2259 &amp; " " &amp; AG2259</f>
        <v xml:space="preserve">0% ,Weld (WELD)  </v>
      </c>
      <c r="R2259" s="124"/>
      <c r="S2259" s="186"/>
      <c r="T2259" s="186"/>
      <c r="U2259" s="181">
        <v>360</v>
      </c>
      <c r="V2259" s="129">
        <v>14.3</v>
      </c>
      <c r="W2259" s="173"/>
      <c r="X2259" s="173"/>
      <c r="Y2259" s="131"/>
      <c r="Z2259" s="131"/>
      <c r="AA2259" s="131"/>
      <c r="AB2259" s="128"/>
      <c r="AC2259" s="132"/>
      <c r="AD2259" s="132"/>
      <c r="AE2259" s="132"/>
      <c r="AF2259" s="132" t="str">
        <f t="shared" si="211"/>
        <v xml:space="preserve"> </v>
      </c>
      <c r="AG2259" s="132" t="str">
        <f t="shared" si="212"/>
        <v/>
      </c>
      <c r="AH2259" s="128" t="s">
        <v>8184</v>
      </c>
      <c r="AI2259" s="130"/>
    </row>
    <row r="2260" spans="2:35" ht="13.2">
      <c r="B2260" s="149">
        <v>22500</v>
      </c>
      <c r="C2260" s="115">
        <v>2235</v>
      </c>
      <c r="D2260" s="115">
        <v>21.581400130852007</v>
      </c>
      <c r="E2260" s="115" t="s">
        <v>6606</v>
      </c>
      <c r="F2260" s="115" t="s">
        <v>6606</v>
      </c>
      <c r="G2260" s="117">
        <v>14710</v>
      </c>
      <c r="H2260" s="118">
        <f t="shared" si="213"/>
        <v>12.252900544051132</v>
      </c>
      <c r="I2260" s="134" t="str">
        <f t="shared" si="214"/>
        <v>A-1004</v>
      </c>
      <c r="J2260" s="134" t="str">
        <f t="shared" si="215"/>
        <v>A-1004</v>
      </c>
      <c r="K2260" s="183">
        <f>H2260+M2260*0.001</f>
        <v>12.264760544051132</v>
      </c>
      <c r="L2260" s="118">
        <v>17133.96</v>
      </c>
      <c r="M2260" s="208">
        <v>11.86</v>
      </c>
      <c r="N2260" s="118">
        <v>11.91</v>
      </c>
      <c r="O2260" s="115" t="s">
        <v>8183</v>
      </c>
      <c r="P2260" s="115"/>
      <c r="Q2260" s="119" t="str">
        <f>Y2260*100 &amp; "% ," &amp; O2260 &amp; " " &amp; P2260 &amp; " " &amp; AG2260</f>
        <v xml:space="preserve">0% ,Weld (WELD)  </v>
      </c>
      <c r="R2260" s="115"/>
      <c r="S2260" s="186"/>
      <c r="T2260" s="186"/>
      <c r="U2260" s="181">
        <v>360</v>
      </c>
      <c r="V2260" s="120">
        <v>14.3</v>
      </c>
      <c r="W2260" s="188"/>
      <c r="X2260" s="188"/>
      <c r="Y2260" s="122"/>
      <c r="Z2260" s="122"/>
      <c r="AA2260" s="122"/>
      <c r="AB2260" s="119"/>
      <c r="AC2260" s="123"/>
      <c r="AD2260" s="123"/>
      <c r="AE2260" s="123"/>
      <c r="AF2260" s="123" t="str">
        <f t="shared" si="211"/>
        <v xml:space="preserve"> </v>
      </c>
      <c r="AG2260" s="123" t="str">
        <f t="shared" si="212"/>
        <v/>
      </c>
      <c r="AH2260" s="119" t="s">
        <v>8184</v>
      </c>
      <c r="AI2260" s="121"/>
    </row>
    <row r="2261" spans="2:35" ht="13.2">
      <c r="B2261" s="150">
        <v>22510</v>
      </c>
      <c r="C2261" s="124">
        <v>2236</v>
      </c>
      <c r="D2261" s="124">
        <v>21.593403998370611</v>
      </c>
      <c r="E2261" s="124" t="s">
        <v>6607</v>
      </c>
      <c r="F2261" s="124" t="s">
        <v>6607</v>
      </c>
      <c r="G2261" s="126">
        <v>14710</v>
      </c>
      <c r="H2261" s="127">
        <f t="shared" si="213"/>
        <v>12.252900544051132</v>
      </c>
      <c r="I2261" s="135" t="str">
        <f t="shared" si="214"/>
        <v>A-1004</v>
      </c>
      <c r="J2261" s="135" t="str">
        <f t="shared" si="215"/>
        <v>A-1004</v>
      </c>
      <c r="K2261" s="183">
        <f>H2261+M2261*0.001</f>
        <v>12.262143544051131</v>
      </c>
      <c r="L2261" s="127">
        <v>17143.203000000001</v>
      </c>
      <c r="M2261" s="208">
        <v>9.2430000000000003</v>
      </c>
      <c r="N2261" s="127">
        <v>11.91</v>
      </c>
      <c r="O2261" s="124" t="s">
        <v>8198</v>
      </c>
      <c r="P2261" s="124" t="s">
        <v>8199</v>
      </c>
      <c r="Q2261" s="128" t="str">
        <f>Y2261*100 &amp; "% ," &amp; O2261 &amp; " " &amp; P2261 &amp; " " &amp; AG2261</f>
        <v xml:space="preserve">10% ,Anomaly (ANOM) Pipe Mill Anomaly (MIAN) </v>
      </c>
      <c r="R2261" s="124" t="s">
        <v>8208</v>
      </c>
      <c r="S2261" s="186" t="s">
        <v>8235</v>
      </c>
      <c r="T2261" s="186">
        <v>0.19791666666666666</v>
      </c>
      <c r="U2261" s="181">
        <v>215.25</v>
      </c>
      <c r="V2261" s="129">
        <v>14.3</v>
      </c>
      <c r="W2261" s="173">
        <v>45</v>
      </c>
      <c r="X2261" s="173">
        <v>43</v>
      </c>
      <c r="Y2261" s="131">
        <v>0.1</v>
      </c>
      <c r="Z2261" s="131">
        <v>0.1</v>
      </c>
      <c r="AA2261" s="131"/>
      <c r="AB2261" s="128" t="s">
        <v>8202</v>
      </c>
      <c r="AC2261" s="132"/>
      <c r="AD2261" s="132"/>
      <c r="AE2261" s="132"/>
      <c r="AF2261" s="132" t="str">
        <f t="shared" si="211"/>
        <v xml:space="preserve"> </v>
      </c>
      <c r="AG2261" s="132" t="str">
        <f t="shared" si="212"/>
        <v/>
      </c>
      <c r="AH2261" s="128" t="s">
        <v>8203</v>
      </c>
      <c r="AI2261" s="130">
        <v>605</v>
      </c>
    </row>
    <row r="2262" spans="2:35" ht="13.2">
      <c r="B2262" s="149">
        <v>22520</v>
      </c>
      <c r="C2262" s="115">
        <v>2237</v>
      </c>
      <c r="D2262" s="115">
        <v>21.605408865889324</v>
      </c>
      <c r="E2262" s="115" t="s">
        <v>6608</v>
      </c>
      <c r="F2262" s="115" t="s">
        <v>6608</v>
      </c>
      <c r="G2262" s="117">
        <v>14710</v>
      </c>
      <c r="H2262" s="118">
        <f t="shared" si="213"/>
        <v>12.252900544051132</v>
      </c>
      <c r="I2262" s="134" t="str">
        <f t="shared" si="214"/>
        <v>A-1004</v>
      </c>
      <c r="J2262" s="134" t="str">
        <f t="shared" si="215"/>
        <v>A-1004</v>
      </c>
      <c r="K2262" s="183">
        <f>H2262+M2262*0.001</f>
        <v>12.262260544051131</v>
      </c>
      <c r="L2262" s="118">
        <v>17143.319</v>
      </c>
      <c r="M2262" s="208">
        <v>9.36</v>
      </c>
      <c r="N2262" s="118">
        <v>11.91</v>
      </c>
      <c r="O2262" s="115" t="s">
        <v>8198</v>
      </c>
      <c r="P2262" s="115" t="s">
        <v>8199</v>
      </c>
      <c r="Q2262" s="119" t="str">
        <f>Y2262*100 &amp; "% ," &amp; O2262 &amp; " " &amp; P2262 &amp; " " &amp; AG2262</f>
        <v xml:space="preserve">15% ,Anomaly (ANOM) Pipe Mill Anomaly (MIAN) </v>
      </c>
      <c r="R2262" s="115" t="s">
        <v>8200</v>
      </c>
      <c r="S2262" s="186" t="s">
        <v>8204</v>
      </c>
      <c r="T2262" s="186">
        <v>0.25</v>
      </c>
      <c r="U2262" s="181">
        <v>180</v>
      </c>
      <c r="V2262" s="120">
        <v>14.3</v>
      </c>
      <c r="W2262" s="188">
        <v>19</v>
      </c>
      <c r="X2262" s="188">
        <v>32</v>
      </c>
      <c r="Y2262" s="122">
        <v>0.15</v>
      </c>
      <c r="Z2262" s="122">
        <v>0.15</v>
      </c>
      <c r="AA2262" s="122"/>
      <c r="AB2262" s="119" t="s">
        <v>8202</v>
      </c>
      <c r="AC2262" s="123"/>
      <c r="AD2262" s="123"/>
      <c r="AE2262" s="123"/>
      <c r="AF2262" s="123" t="str">
        <f t="shared" si="211"/>
        <v xml:space="preserve"> </v>
      </c>
      <c r="AG2262" s="123" t="str">
        <f t="shared" si="212"/>
        <v/>
      </c>
      <c r="AH2262" s="119" t="s">
        <v>8203</v>
      </c>
      <c r="AI2262" s="121">
        <v>606</v>
      </c>
    </row>
    <row r="2263" spans="2:35" ht="13.2">
      <c r="B2263" s="150">
        <v>22530</v>
      </c>
      <c r="C2263" s="124">
        <v>2238</v>
      </c>
      <c r="D2263" s="124">
        <v>21.617367733407743</v>
      </c>
      <c r="E2263" s="124" t="s">
        <v>6609</v>
      </c>
      <c r="F2263" s="124" t="s">
        <v>6609</v>
      </c>
      <c r="G2263" s="126">
        <v>14710</v>
      </c>
      <c r="H2263" s="127">
        <f t="shared" si="213"/>
        <v>12.252900544051132</v>
      </c>
      <c r="I2263" s="135" t="str">
        <f t="shared" si="214"/>
        <v>A-1004</v>
      </c>
      <c r="J2263" s="135" t="str">
        <f t="shared" si="215"/>
        <v>A-1004</v>
      </c>
      <c r="K2263" s="183">
        <f>H2263+M2263*0.001</f>
        <v>12.262308544051132</v>
      </c>
      <c r="L2263" s="127">
        <v>17143.367999999999</v>
      </c>
      <c r="M2263" s="208">
        <v>9.4079999999999995</v>
      </c>
      <c r="N2263" s="127">
        <v>11.91</v>
      </c>
      <c r="O2263" s="124" t="s">
        <v>8198</v>
      </c>
      <c r="P2263" s="124" t="s">
        <v>8199</v>
      </c>
      <c r="Q2263" s="128" t="str">
        <f>Y2263*100 &amp; "% ," &amp; O2263 &amp; " " &amp; P2263 &amp; " " &amp; AG2263</f>
        <v xml:space="preserve">14% ,Anomaly (ANOM) Pipe Mill Anomaly (MIAN) </v>
      </c>
      <c r="R2263" s="124" t="s">
        <v>8200</v>
      </c>
      <c r="S2263" s="186" t="s">
        <v>8279</v>
      </c>
      <c r="T2263" s="186">
        <v>0.14583333333333334</v>
      </c>
      <c r="U2263" s="181">
        <v>253.5</v>
      </c>
      <c r="V2263" s="129">
        <v>14.3</v>
      </c>
      <c r="W2263" s="173">
        <v>24</v>
      </c>
      <c r="X2263" s="173">
        <v>25</v>
      </c>
      <c r="Y2263" s="131">
        <v>0.14000000000000001</v>
      </c>
      <c r="Z2263" s="131">
        <v>0.14000000000000001</v>
      </c>
      <c r="AA2263" s="131"/>
      <c r="AB2263" s="128" t="s">
        <v>8202</v>
      </c>
      <c r="AC2263" s="132"/>
      <c r="AD2263" s="132"/>
      <c r="AE2263" s="132"/>
      <c r="AF2263" s="132" t="str">
        <f t="shared" si="211"/>
        <v xml:space="preserve"> </v>
      </c>
      <c r="AG2263" s="132" t="str">
        <f t="shared" si="212"/>
        <v/>
      </c>
      <c r="AH2263" s="128" t="s">
        <v>8203</v>
      </c>
      <c r="AI2263" s="130">
        <v>607</v>
      </c>
    </row>
    <row r="2264" spans="2:35" ht="13.2">
      <c r="B2264" s="149">
        <v>22540</v>
      </c>
      <c r="C2264" s="115">
        <v>2239</v>
      </c>
      <c r="D2264" s="115">
        <v>21.629363600926567</v>
      </c>
      <c r="E2264" s="115" t="s">
        <v>6610</v>
      </c>
      <c r="F2264" s="115" t="s">
        <v>6610</v>
      </c>
      <c r="G2264" s="117">
        <v>14710</v>
      </c>
      <c r="H2264" s="118">
        <f t="shared" si="213"/>
        <v>12.252900544051132</v>
      </c>
      <c r="I2264" s="134" t="str">
        <f t="shared" si="214"/>
        <v>A-1004</v>
      </c>
      <c r="J2264" s="134" t="str">
        <f t="shared" si="215"/>
        <v>A-1004</v>
      </c>
      <c r="K2264" s="183">
        <f>H2264+M2264*0.001</f>
        <v>12.262563544051131</v>
      </c>
      <c r="L2264" s="118">
        <v>17143.621999999999</v>
      </c>
      <c r="M2264" s="208">
        <v>9.6630000000000003</v>
      </c>
      <c r="N2264" s="118">
        <v>11.91</v>
      </c>
      <c r="O2264" s="115" t="s">
        <v>8198</v>
      </c>
      <c r="P2264" s="115" t="s">
        <v>8199</v>
      </c>
      <c r="Q2264" s="119" t="str">
        <f>Y2264*100 &amp; "% ," &amp; O2264 &amp; " " &amp; P2264 &amp; " " &amp; AG2264</f>
        <v xml:space="preserve">8% ,Anomaly (ANOM) Pipe Mill Anomaly (MIAN) </v>
      </c>
      <c r="R2264" s="115" t="s">
        <v>8200</v>
      </c>
      <c r="S2264" s="186" t="s">
        <v>8213</v>
      </c>
      <c r="T2264" s="186">
        <v>0.23958333333333334</v>
      </c>
      <c r="U2264" s="181">
        <v>185.25</v>
      </c>
      <c r="V2264" s="120">
        <v>14.3</v>
      </c>
      <c r="W2264" s="188">
        <v>25</v>
      </c>
      <c r="X2264" s="188">
        <v>45</v>
      </c>
      <c r="Y2264" s="122">
        <v>0.08</v>
      </c>
      <c r="Z2264" s="122">
        <v>0.08</v>
      </c>
      <c r="AA2264" s="122"/>
      <c r="AB2264" s="119" t="s">
        <v>8202</v>
      </c>
      <c r="AC2264" s="123"/>
      <c r="AD2264" s="123"/>
      <c r="AE2264" s="123"/>
      <c r="AF2264" s="123" t="str">
        <f t="shared" si="211"/>
        <v xml:space="preserve"> </v>
      </c>
      <c r="AG2264" s="123" t="str">
        <f t="shared" si="212"/>
        <v/>
      </c>
      <c r="AH2264" s="119" t="s">
        <v>8203</v>
      </c>
      <c r="AI2264" s="121">
        <v>608</v>
      </c>
    </row>
    <row r="2265" spans="2:35" ht="13.2">
      <c r="B2265" s="150">
        <v>22550</v>
      </c>
      <c r="C2265" s="124">
        <v>2240</v>
      </c>
      <c r="D2265" s="124">
        <v>21.641363468445089</v>
      </c>
      <c r="E2265" s="124" t="s">
        <v>6611</v>
      </c>
      <c r="F2265" s="124" t="s">
        <v>6611</v>
      </c>
      <c r="G2265" s="126">
        <v>14720</v>
      </c>
      <c r="H2265" s="127">
        <f t="shared" si="213"/>
        <v>12.264779088403197</v>
      </c>
      <c r="I2265" s="135" t="str">
        <f t="shared" si="214"/>
        <v>A-1005</v>
      </c>
      <c r="J2265" s="135" t="str">
        <f t="shared" si="215"/>
        <v>A-1005</v>
      </c>
      <c r="K2265" s="183">
        <f>H2265+M2265*0.001</f>
        <v>12.276689088403197</v>
      </c>
      <c r="L2265" s="127">
        <v>17145.87</v>
      </c>
      <c r="M2265" s="208">
        <v>11.91</v>
      </c>
      <c r="N2265" s="127">
        <v>11.622</v>
      </c>
      <c r="O2265" s="124" t="s">
        <v>8183</v>
      </c>
      <c r="P2265" s="124"/>
      <c r="Q2265" s="128" t="str">
        <f>Y2265*100 &amp; "% ," &amp; O2265 &amp; " " &amp; P2265 &amp; " " &amp; AG2265</f>
        <v xml:space="preserve">0% ,Weld (WELD)  </v>
      </c>
      <c r="R2265" s="124"/>
      <c r="S2265" s="186"/>
      <c r="T2265" s="186"/>
      <c r="U2265" s="181">
        <v>360</v>
      </c>
      <c r="V2265" s="129">
        <v>14.3</v>
      </c>
      <c r="W2265" s="173"/>
      <c r="X2265" s="173"/>
      <c r="Y2265" s="131"/>
      <c r="Z2265" s="131"/>
      <c r="AA2265" s="131"/>
      <c r="AB2265" s="128"/>
      <c r="AC2265" s="132"/>
      <c r="AD2265" s="132"/>
      <c r="AE2265" s="132"/>
      <c r="AF2265" s="132" t="str">
        <f t="shared" si="211"/>
        <v xml:space="preserve"> </v>
      </c>
      <c r="AG2265" s="132" t="str">
        <f t="shared" si="212"/>
        <v/>
      </c>
      <c r="AH2265" s="128" t="s">
        <v>8184</v>
      </c>
      <c r="AI2265" s="130"/>
    </row>
    <row r="2266" spans="2:35" ht="13.2">
      <c r="B2266" s="149">
        <v>22560</v>
      </c>
      <c r="C2266" s="115">
        <v>2241</v>
      </c>
      <c r="D2266" s="115">
        <v>21.65334933596354</v>
      </c>
      <c r="E2266" s="115" t="s">
        <v>6612</v>
      </c>
      <c r="F2266" s="115" t="s">
        <v>6612</v>
      </c>
      <c r="G2266" s="117">
        <v>14720</v>
      </c>
      <c r="H2266" s="118">
        <f t="shared" si="213"/>
        <v>12.264779088403197</v>
      </c>
      <c r="I2266" s="134" t="str">
        <f t="shared" si="214"/>
        <v>A-1005</v>
      </c>
      <c r="J2266" s="134" t="str">
        <f t="shared" si="215"/>
        <v>A-1005</v>
      </c>
      <c r="K2266" s="183">
        <f>H2266+M2266*0.001</f>
        <v>12.266570088403197</v>
      </c>
      <c r="L2266" s="118">
        <v>17147.662</v>
      </c>
      <c r="M2266" s="208">
        <v>1.7909999999999999</v>
      </c>
      <c r="N2266" s="118">
        <v>11.622</v>
      </c>
      <c r="O2266" s="115" t="s">
        <v>8198</v>
      </c>
      <c r="P2266" s="115" t="s">
        <v>8199</v>
      </c>
      <c r="Q2266" s="119" t="str">
        <f>Y2266*100 &amp; "% ," &amp; O2266 &amp; " " &amp; P2266 &amp; " " &amp; AG2266</f>
        <v xml:space="preserve">8% ,Anomaly (ANOM) Pipe Mill Anomaly (MIAN) </v>
      </c>
      <c r="R2266" s="115" t="s">
        <v>8208</v>
      </c>
      <c r="S2266" s="186" t="s">
        <v>8270</v>
      </c>
      <c r="T2266" s="186">
        <v>0.40625</v>
      </c>
      <c r="U2266" s="181">
        <v>65.25</v>
      </c>
      <c r="V2266" s="120">
        <v>14.3</v>
      </c>
      <c r="W2266" s="188">
        <v>49</v>
      </c>
      <c r="X2266" s="188">
        <v>69</v>
      </c>
      <c r="Y2266" s="122">
        <v>0.08</v>
      </c>
      <c r="Z2266" s="122">
        <v>0.08</v>
      </c>
      <c r="AA2266" s="122"/>
      <c r="AB2266" s="119" t="s">
        <v>8202</v>
      </c>
      <c r="AC2266" s="123"/>
      <c r="AD2266" s="123"/>
      <c r="AE2266" s="123"/>
      <c r="AF2266" s="123" t="str">
        <f t="shared" si="211"/>
        <v xml:space="preserve"> </v>
      </c>
      <c r="AG2266" s="123" t="str">
        <f t="shared" si="212"/>
        <v/>
      </c>
      <c r="AH2266" s="119" t="s">
        <v>8203</v>
      </c>
      <c r="AI2266" s="121">
        <v>609</v>
      </c>
    </row>
    <row r="2267" spans="2:35" ht="13.2">
      <c r="B2267" s="150">
        <v>22570</v>
      </c>
      <c r="C2267" s="124">
        <v>2242</v>
      </c>
      <c r="D2267" s="124">
        <v>21.665314203482254</v>
      </c>
      <c r="E2267" s="124" t="s">
        <v>6613</v>
      </c>
      <c r="F2267" s="124" t="s">
        <v>6613</v>
      </c>
      <c r="G2267" s="126">
        <v>14720</v>
      </c>
      <c r="H2267" s="127">
        <f t="shared" si="213"/>
        <v>12.264779088403197</v>
      </c>
      <c r="I2267" s="135" t="str">
        <f t="shared" si="214"/>
        <v>A-1005</v>
      </c>
      <c r="J2267" s="135" t="str">
        <f t="shared" si="215"/>
        <v>A-1005</v>
      </c>
      <c r="K2267" s="183">
        <f>H2267+M2267*0.001</f>
        <v>12.267000088403197</v>
      </c>
      <c r="L2267" s="127">
        <v>17148.091</v>
      </c>
      <c r="M2267" s="208">
        <v>2.2210000000000001</v>
      </c>
      <c r="N2267" s="127">
        <v>11.622</v>
      </c>
      <c r="O2267" s="124" t="s">
        <v>8198</v>
      </c>
      <c r="P2267" s="124" t="s">
        <v>8199</v>
      </c>
      <c r="Q2267" s="128" t="str">
        <f>Y2267*100 &amp; "% ," &amp; O2267 &amp; " " &amp; P2267 &amp; " " &amp; AG2267</f>
        <v xml:space="preserve">6% ,Anomaly (ANOM) Pipe Mill Anomaly (MIAN) </v>
      </c>
      <c r="R2267" s="124" t="s">
        <v>8200</v>
      </c>
      <c r="S2267" s="186" t="s">
        <v>8221</v>
      </c>
      <c r="T2267" s="186">
        <v>0.34375</v>
      </c>
      <c r="U2267" s="181">
        <v>111.75</v>
      </c>
      <c r="V2267" s="129">
        <v>14.3</v>
      </c>
      <c r="W2267" s="173">
        <v>39</v>
      </c>
      <c r="X2267" s="173">
        <v>70</v>
      </c>
      <c r="Y2267" s="131">
        <v>0.06</v>
      </c>
      <c r="Z2267" s="131">
        <v>0.06</v>
      </c>
      <c r="AA2267" s="131"/>
      <c r="AB2267" s="128" t="s">
        <v>8202</v>
      </c>
      <c r="AC2267" s="132"/>
      <c r="AD2267" s="132"/>
      <c r="AE2267" s="132"/>
      <c r="AF2267" s="132" t="str">
        <f t="shared" si="211"/>
        <v xml:space="preserve"> </v>
      </c>
      <c r="AG2267" s="132" t="str">
        <f t="shared" si="212"/>
        <v/>
      </c>
      <c r="AH2267" s="128" t="s">
        <v>8203</v>
      </c>
      <c r="AI2267" s="130">
        <v>610</v>
      </c>
    </row>
    <row r="2268" spans="2:35" ht="13.2">
      <c r="B2268" s="149">
        <v>22580</v>
      </c>
      <c r="C2268" s="115">
        <v>2243</v>
      </c>
      <c r="D2268" s="115">
        <v>21.677315071000908</v>
      </c>
      <c r="E2268" s="115" t="s">
        <v>6614</v>
      </c>
      <c r="F2268" s="115" t="s">
        <v>6614</v>
      </c>
      <c r="G2268" s="117">
        <v>14720</v>
      </c>
      <c r="H2268" s="118">
        <f t="shared" si="213"/>
        <v>12.264779088403197</v>
      </c>
      <c r="I2268" s="134" t="str">
        <f t="shared" si="214"/>
        <v>A-1005</v>
      </c>
      <c r="J2268" s="134" t="str">
        <f t="shared" si="215"/>
        <v>A-1005</v>
      </c>
      <c r="K2268" s="183">
        <f>H2268+M2268*0.001</f>
        <v>12.267726088403197</v>
      </c>
      <c r="L2268" s="118">
        <v>17148.816999999999</v>
      </c>
      <c r="M2268" s="208">
        <v>2.9470000000000001</v>
      </c>
      <c r="N2268" s="118">
        <v>11.622</v>
      </c>
      <c r="O2268" s="115" t="s">
        <v>8198</v>
      </c>
      <c r="P2268" s="115" t="s">
        <v>8199</v>
      </c>
      <c r="Q2268" s="119" t="str">
        <f>Y2268*100 &amp; "% ," &amp; O2268 &amp; " " &amp; P2268 &amp; " " &amp; AG2268</f>
        <v xml:space="preserve">4% ,Anomaly (ANOM) Pipe Mill Anomaly (MIAN) </v>
      </c>
      <c r="R2268" s="115" t="s">
        <v>8208</v>
      </c>
      <c r="S2268" s="186" t="s">
        <v>8223</v>
      </c>
      <c r="T2268" s="186">
        <v>0.36458333333333331</v>
      </c>
      <c r="U2268" s="181">
        <v>95.25</v>
      </c>
      <c r="V2268" s="120">
        <v>14.3</v>
      </c>
      <c r="W2268" s="188">
        <v>50</v>
      </c>
      <c r="X2268" s="188">
        <v>156</v>
      </c>
      <c r="Y2268" s="122">
        <v>0.04</v>
      </c>
      <c r="Z2268" s="122">
        <v>0.04</v>
      </c>
      <c r="AA2268" s="122"/>
      <c r="AB2268" s="119" t="s">
        <v>8202</v>
      </c>
      <c r="AC2268" s="123"/>
      <c r="AD2268" s="123"/>
      <c r="AE2268" s="123"/>
      <c r="AF2268" s="123" t="str">
        <f t="shared" si="211"/>
        <v xml:space="preserve"> </v>
      </c>
      <c r="AG2268" s="123" t="str">
        <f t="shared" si="212"/>
        <v/>
      </c>
      <c r="AH2268" s="119" t="s">
        <v>8203</v>
      </c>
      <c r="AI2268" s="121">
        <v>611</v>
      </c>
    </row>
    <row r="2269" spans="2:35" ht="13.2">
      <c r="B2269" s="150">
        <v>22590</v>
      </c>
      <c r="C2269" s="124">
        <v>2244</v>
      </c>
      <c r="D2269" s="124">
        <v>21.68897993851958</v>
      </c>
      <c r="E2269" s="124" t="s">
        <v>6615</v>
      </c>
      <c r="F2269" s="124" t="s">
        <v>6615</v>
      </c>
      <c r="G2269" s="126">
        <v>14720</v>
      </c>
      <c r="H2269" s="127">
        <f t="shared" si="213"/>
        <v>12.264779088403197</v>
      </c>
      <c r="I2269" s="135" t="str">
        <f t="shared" si="214"/>
        <v>A-1005</v>
      </c>
      <c r="J2269" s="135" t="str">
        <f t="shared" si="215"/>
        <v>A-1005</v>
      </c>
      <c r="K2269" s="183">
        <f>H2269+M2269*0.001</f>
        <v>12.274033088403197</v>
      </c>
      <c r="L2269" s="127">
        <v>17155.124</v>
      </c>
      <c r="M2269" s="208">
        <v>9.2539999999999996</v>
      </c>
      <c r="N2269" s="127">
        <v>11.622</v>
      </c>
      <c r="O2269" s="124" t="s">
        <v>8198</v>
      </c>
      <c r="P2269" s="124" t="s">
        <v>8199</v>
      </c>
      <c r="Q2269" s="128" t="str">
        <f>Y2269*100 &amp; "% ," &amp; O2269 &amp; " " &amp; P2269 &amp; " " &amp; AG2269</f>
        <v xml:space="preserve">11% ,Anomaly (ANOM) Pipe Mill Anomaly (MIAN) </v>
      </c>
      <c r="R2269" s="124" t="s">
        <v>8200</v>
      </c>
      <c r="S2269" s="186" t="s">
        <v>8220</v>
      </c>
      <c r="T2269" s="186">
        <v>0.42708333333333331</v>
      </c>
      <c r="U2269" s="181">
        <v>51.75</v>
      </c>
      <c r="V2269" s="129">
        <v>14.3</v>
      </c>
      <c r="W2269" s="173">
        <v>38</v>
      </c>
      <c r="X2269" s="173">
        <v>42</v>
      </c>
      <c r="Y2269" s="131">
        <v>0.11</v>
      </c>
      <c r="Z2269" s="131">
        <v>0.11</v>
      </c>
      <c r="AA2269" s="131"/>
      <c r="AB2269" s="128" t="s">
        <v>8202</v>
      </c>
      <c r="AC2269" s="132"/>
      <c r="AD2269" s="132"/>
      <c r="AE2269" s="132"/>
      <c r="AF2269" s="132" t="str">
        <f t="shared" si="211"/>
        <v xml:space="preserve"> </v>
      </c>
      <c r="AG2269" s="132" t="str">
        <f t="shared" si="212"/>
        <v/>
      </c>
      <c r="AH2269" s="128" t="s">
        <v>8203</v>
      </c>
      <c r="AI2269" s="130">
        <v>612</v>
      </c>
    </row>
    <row r="2270" spans="2:35" ht="13.2">
      <c r="B2270" s="149">
        <v>22600</v>
      </c>
      <c r="C2270" s="115">
        <v>2245</v>
      </c>
      <c r="D2270" s="115">
        <v>21.700981806037976</v>
      </c>
      <c r="E2270" s="115" t="s">
        <v>6616</v>
      </c>
      <c r="F2270" s="115" t="s">
        <v>6616</v>
      </c>
      <c r="G2270" s="117">
        <v>14730</v>
      </c>
      <c r="H2270" s="118">
        <f t="shared" si="213"/>
        <v>12.276450879699388</v>
      </c>
      <c r="I2270" s="134" t="str">
        <f t="shared" si="214"/>
        <v>A-1006</v>
      </c>
      <c r="J2270" s="134" t="str">
        <f t="shared" si="215"/>
        <v>A-1006</v>
      </c>
      <c r="K2270" s="183">
        <f>H2270+M2270*0.001</f>
        <v>12.288072879699387</v>
      </c>
      <c r="L2270" s="118">
        <v>17157.491999999998</v>
      </c>
      <c r="M2270" s="208">
        <v>11.622</v>
      </c>
      <c r="N2270" s="118">
        <v>11.952999999999999</v>
      </c>
      <c r="O2270" s="115" t="s">
        <v>8183</v>
      </c>
      <c r="P2270" s="115"/>
      <c r="Q2270" s="119" t="str">
        <f>Y2270*100 &amp; "% ," &amp; O2270 &amp; " " &amp; P2270 &amp; " " &amp; AG2270</f>
        <v xml:space="preserve">0% ,Weld (WELD)  </v>
      </c>
      <c r="R2270" s="115"/>
      <c r="S2270" s="186"/>
      <c r="T2270" s="186"/>
      <c r="U2270" s="181">
        <v>360</v>
      </c>
      <c r="V2270" s="120">
        <v>14.3</v>
      </c>
      <c r="W2270" s="188"/>
      <c r="X2270" s="188"/>
      <c r="Y2270" s="122"/>
      <c r="Z2270" s="122"/>
      <c r="AA2270" s="122"/>
      <c r="AB2270" s="119"/>
      <c r="AC2270" s="123"/>
      <c r="AD2270" s="123"/>
      <c r="AE2270" s="123"/>
      <c r="AF2270" s="123" t="str">
        <f t="shared" si="211"/>
        <v xml:space="preserve"> </v>
      </c>
      <c r="AG2270" s="123" t="str">
        <f t="shared" si="212"/>
        <v/>
      </c>
      <c r="AH2270" s="119" t="s">
        <v>8184</v>
      </c>
      <c r="AI2270" s="121"/>
    </row>
    <row r="2271" spans="2:35" ht="13.2">
      <c r="B2271" s="150">
        <v>22610</v>
      </c>
      <c r="C2271" s="124">
        <v>2246</v>
      </c>
      <c r="D2271" s="124">
        <v>21.712981673556868</v>
      </c>
      <c r="E2271" s="124" t="s">
        <v>6617</v>
      </c>
      <c r="F2271" s="124" t="s">
        <v>6617</v>
      </c>
      <c r="G2271" s="126">
        <v>14740</v>
      </c>
      <c r="H2271" s="127">
        <f t="shared" si="213"/>
        <v>12.288411343822784</v>
      </c>
      <c r="I2271" s="135" t="str">
        <f t="shared" si="214"/>
        <v>A-1007</v>
      </c>
      <c r="J2271" s="135" t="str">
        <f t="shared" si="215"/>
        <v>A-1007</v>
      </c>
      <c r="K2271" s="183">
        <f>H2271+M2271*0.001</f>
        <v>12.300364343822784</v>
      </c>
      <c r="L2271" s="127">
        <v>17169.446</v>
      </c>
      <c r="M2271" s="208">
        <v>11.952999999999999</v>
      </c>
      <c r="N2271" s="127">
        <v>11.988</v>
      </c>
      <c r="O2271" s="124" t="s">
        <v>8183</v>
      </c>
      <c r="P2271" s="124"/>
      <c r="Q2271" s="128" t="str">
        <f>Y2271*100 &amp; "% ," &amp; O2271 &amp; " " &amp; P2271 &amp; " " &amp; AG2271</f>
        <v xml:space="preserve">0% ,Weld (WELD)  </v>
      </c>
      <c r="R2271" s="124"/>
      <c r="S2271" s="186"/>
      <c r="T2271" s="186"/>
      <c r="U2271" s="181">
        <v>360</v>
      </c>
      <c r="V2271" s="129">
        <v>14.3</v>
      </c>
      <c r="W2271" s="173"/>
      <c r="X2271" s="173"/>
      <c r="Y2271" s="131"/>
      <c r="Z2271" s="131"/>
      <c r="AA2271" s="131"/>
      <c r="AB2271" s="128"/>
      <c r="AC2271" s="132"/>
      <c r="AD2271" s="132"/>
      <c r="AE2271" s="132"/>
      <c r="AF2271" s="132" t="str">
        <f t="shared" si="211"/>
        <v xml:space="preserve"> </v>
      </c>
      <c r="AG2271" s="132" t="str">
        <f t="shared" si="212"/>
        <v/>
      </c>
      <c r="AH2271" s="128" t="s">
        <v>8184</v>
      </c>
      <c r="AI2271" s="130"/>
    </row>
    <row r="2272" spans="2:35" ht="13.2">
      <c r="B2272" s="149">
        <v>22620</v>
      </c>
      <c r="C2272" s="115">
        <v>2247</v>
      </c>
      <c r="D2272" s="115">
        <v>21.724903541075246</v>
      </c>
      <c r="E2272" s="115" t="s">
        <v>6618</v>
      </c>
      <c r="F2272" s="115" t="s">
        <v>6618</v>
      </c>
      <c r="G2272" s="117">
        <v>14750</v>
      </c>
      <c r="H2272" s="118">
        <f t="shared" si="213"/>
        <v>12.300420070392297</v>
      </c>
      <c r="I2272" s="134" t="str">
        <f t="shared" si="214"/>
        <v>A-1008</v>
      </c>
      <c r="J2272" s="134" t="str">
        <f t="shared" si="215"/>
        <v>A-1008</v>
      </c>
      <c r="K2272" s="183">
        <f>H2272+M2272*0.001</f>
        <v>12.312408070392298</v>
      </c>
      <c r="L2272" s="118">
        <v>17181.434000000001</v>
      </c>
      <c r="M2272" s="208">
        <v>11.988</v>
      </c>
      <c r="N2272" s="118">
        <v>11.978999999999999</v>
      </c>
      <c r="O2272" s="115" t="s">
        <v>8183</v>
      </c>
      <c r="P2272" s="115"/>
      <c r="Q2272" s="119" t="str">
        <f>Y2272*100 &amp; "% ," &amp; O2272 &amp; " " &amp; P2272 &amp; " " &amp; AG2272</f>
        <v xml:space="preserve">0% ,Weld (WELD)  </v>
      </c>
      <c r="R2272" s="115"/>
      <c r="S2272" s="186"/>
      <c r="T2272" s="186"/>
      <c r="U2272" s="181">
        <v>360</v>
      </c>
      <c r="V2272" s="120">
        <v>14.3</v>
      </c>
      <c r="W2272" s="188"/>
      <c r="X2272" s="188"/>
      <c r="Y2272" s="122"/>
      <c r="Z2272" s="122"/>
      <c r="AA2272" s="122"/>
      <c r="AB2272" s="119"/>
      <c r="AC2272" s="123"/>
      <c r="AD2272" s="123"/>
      <c r="AE2272" s="123"/>
      <c r="AF2272" s="123" t="str">
        <f t="shared" si="211"/>
        <v xml:space="preserve"> </v>
      </c>
      <c r="AG2272" s="123" t="str">
        <f t="shared" si="212"/>
        <v/>
      </c>
      <c r="AH2272" s="119" t="s">
        <v>8184</v>
      </c>
      <c r="AI2272" s="121"/>
    </row>
    <row r="2273" spans="2:35" ht="13.2">
      <c r="B2273" s="150">
        <v>22630</v>
      </c>
      <c r="C2273" s="124">
        <v>2248</v>
      </c>
      <c r="D2273" s="124">
        <v>21.736905408593994</v>
      </c>
      <c r="E2273" s="124" t="s">
        <v>6619</v>
      </c>
      <c r="F2273" s="124" t="s">
        <v>6619</v>
      </c>
      <c r="G2273" s="126">
        <v>14760</v>
      </c>
      <c r="H2273" s="127">
        <f t="shared" si="213"/>
        <v>12.312429747651747</v>
      </c>
      <c r="I2273" s="135" t="str">
        <f t="shared" si="214"/>
        <v>A-1009</v>
      </c>
      <c r="J2273" s="135" t="str">
        <f t="shared" si="215"/>
        <v>A-1009</v>
      </c>
      <c r="K2273" s="183">
        <f>H2273+M2273*0.001</f>
        <v>12.324408747651747</v>
      </c>
      <c r="L2273" s="127">
        <v>17193.412</v>
      </c>
      <c r="M2273" s="208">
        <v>11.978999999999999</v>
      </c>
      <c r="N2273" s="127">
        <v>11.94</v>
      </c>
      <c r="O2273" s="124" t="s">
        <v>8183</v>
      </c>
      <c r="P2273" s="124"/>
      <c r="Q2273" s="128" t="str">
        <f>Y2273*100 &amp; "% ," &amp; O2273 &amp; " " &amp; P2273 &amp; " " &amp; AG2273</f>
        <v xml:space="preserve">0% ,Weld (WELD)  </v>
      </c>
      <c r="R2273" s="124"/>
      <c r="S2273" s="186"/>
      <c r="T2273" s="186"/>
      <c r="U2273" s="181">
        <v>360</v>
      </c>
      <c r="V2273" s="129">
        <v>14.3</v>
      </c>
      <c r="W2273" s="173"/>
      <c r="X2273" s="173"/>
      <c r="Y2273" s="131"/>
      <c r="Z2273" s="131"/>
      <c r="AA2273" s="131"/>
      <c r="AB2273" s="128"/>
      <c r="AC2273" s="132"/>
      <c r="AD2273" s="132"/>
      <c r="AE2273" s="132"/>
      <c r="AF2273" s="132" t="str">
        <f t="shared" si="211"/>
        <v xml:space="preserve"> </v>
      </c>
      <c r="AG2273" s="132" t="str">
        <f t="shared" si="212"/>
        <v/>
      </c>
      <c r="AH2273" s="128" t="s">
        <v>8184</v>
      </c>
      <c r="AI2273" s="130"/>
    </row>
    <row r="2274" spans="2:35" ht="13.2">
      <c r="B2274" s="149">
        <v>22640</v>
      </c>
      <c r="C2274" s="115">
        <v>2249</v>
      </c>
      <c r="D2274" s="115">
        <v>21.748901276112456</v>
      </c>
      <c r="E2274" s="115" t="s">
        <v>6620</v>
      </c>
      <c r="F2274" s="115" t="s">
        <v>6620</v>
      </c>
      <c r="G2274" s="117">
        <v>14760</v>
      </c>
      <c r="H2274" s="118">
        <f t="shared" si="213"/>
        <v>12.312429747651747</v>
      </c>
      <c r="I2274" s="134" t="str">
        <f t="shared" si="214"/>
        <v>A-1009</v>
      </c>
      <c r="J2274" s="134" t="str">
        <f t="shared" si="215"/>
        <v>A-1009</v>
      </c>
      <c r="K2274" s="183">
        <f>H2274+M2274*0.001</f>
        <v>12.323399747651747</v>
      </c>
      <c r="L2274" s="118">
        <v>17204.382000000001</v>
      </c>
      <c r="M2274" s="208">
        <v>10.97</v>
      </c>
      <c r="N2274" s="118">
        <v>11.94</v>
      </c>
      <c r="O2274" s="115" t="s">
        <v>8198</v>
      </c>
      <c r="P2274" s="115" t="s">
        <v>8199</v>
      </c>
      <c r="Q2274" s="119" t="str">
        <f>Y2274*100 &amp; "% ," &amp; O2274 &amp; " " &amp; P2274 &amp; " " &amp; AG2274</f>
        <v xml:space="preserve">9% ,Anomaly (ANOM) Pipe Mill Anomaly (MIAN) </v>
      </c>
      <c r="R2274" s="115" t="s">
        <v>8210</v>
      </c>
      <c r="S2274" s="186" t="s">
        <v>8234</v>
      </c>
      <c r="T2274" s="186">
        <v>0.51041666666666663</v>
      </c>
      <c r="U2274" s="181">
        <v>8.25</v>
      </c>
      <c r="V2274" s="120">
        <v>14.3</v>
      </c>
      <c r="W2274" s="188">
        <v>21</v>
      </c>
      <c r="X2274" s="188">
        <v>47</v>
      </c>
      <c r="Y2274" s="122">
        <v>0.09</v>
      </c>
      <c r="Z2274" s="122">
        <v>0.09</v>
      </c>
      <c r="AA2274" s="122"/>
      <c r="AB2274" s="119" t="s">
        <v>8202</v>
      </c>
      <c r="AC2274" s="123"/>
      <c r="AD2274" s="123"/>
      <c r="AE2274" s="123"/>
      <c r="AF2274" s="123" t="str">
        <f t="shared" si="211"/>
        <v xml:space="preserve"> </v>
      </c>
      <c r="AG2274" s="123" t="str">
        <f t="shared" si="212"/>
        <v/>
      </c>
      <c r="AH2274" s="119" t="s">
        <v>8203</v>
      </c>
      <c r="AI2274" s="121">
        <v>613</v>
      </c>
    </row>
    <row r="2275" spans="2:35" ht="13.2">
      <c r="B2275" s="150">
        <v>22650</v>
      </c>
      <c r="C2275" s="124">
        <v>2250</v>
      </c>
      <c r="D2275" s="124">
        <v>21.760906143631164</v>
      </c>
      <c r="E2275" s="124" t="s">
        <v>6621</v>
      </c>
      <c r="F2275" s="124" t="s">
        <v>6621</v>
      </c>
      <c r="G2275" s="126">
        <v>14770</v>
      </c>
      <c r="H2275" s="127">
        <f t="shared" si="213"/>
        <v>12.324448097565995</v>
      </c>
      <c r="I2275" s="135" t="str">
        <f t="shared" si="214"/>
        <v>A-1010</v>
      </c>
      <c r="J2275" s="135" t="str">
        <f t="shared" si="215"/>
        <v>A-1010</v>
      </c>
      <c r="K2275" s="183">
        <f>H2275+M2275*0.001</f>
        <v>12.336388097565994</v>
      </c>
      <c r="L2275" s="127">
        <v>17205.352999999999</v>
      </c>
      <c r="M2275" s="208">
        <v>11.94</v>
      </c>
      <c r="N2275" s="127">
        <v>11.96</v>
      </c>
      <c r="O2275" s="124" t="s">
        <v>8183</v>
      </c>
      <c r="P2275" s="124"/>
      <c r="Q2275" s="128" t="str">
        <f>Y2275*100 &amp; "% ," &amp; O2275 &amp; " " &amp; P2275 &amp; " " &amp; AG2275</f>
        <v xml:space="preserve">0% ,Weld (WELD)  </v>
      </c>
      <c r="R2275" s="124"/>
      <c r="S2275" s="186"/>
      <c r="T2275" s="186"/>
      <c r="U2275" s="181">
        <v>360</v>
      </c>
      <c r="V2275" s="129">
        <v>14.3</v>
      </c>
      <c r="W2275" s="173"/>
      <c r="X2275" s="173"/>
      <c r="Y2275" s="131"/>
      <c r="Z2275" s="131"/>
      <c r="AA2275" s="131"/>
      <c r="AB2275" s="128"/>
      <c r="AC2275" s="132"/>
      <c r="AD2275" s="132"/>
      <c r="AE2275" s="132"/>
      <c r="AF2275" s="132" t="str">
        <f t="shared" si="211"/>
        <v xml:space="preserve"> </v>
      </c>
      <c r="AG2275" s="132" t="str">
        <f t="shared" si="212"/>
        <v/>
      </c>
      <c r="AH2275" s="128" t="s">
        <v>8184</v>
      </c>
      <c r="AI2275" s="130"/>
    </row>
    <row r="2276" spans="2:35" ht="13.2">
      <c r="B2276" s="149">
        <v>22660</v>
      </c>
      <c r="C2276" s="115">
        <v>2251</v>
      </c>
      <c r="D2276" s="115">
        <v>21.772903011149733</v>
      </c>
      <c r="E2276" s="115" t="s">
        <v>6622</v>
      </c>
      <c r="F2276" s="115" t="s">
        <v>6622</v>
      </c>
      <c r="G2276" s="117">
        <v>14780</v>
      </c>
      <c r="H2276" s="118">
        <f t="shared" si="213"/>
        <v>12.336458820492959</v>
      </c>
      <c r="I2276" s="134" t="str">
        <f t="shared" si="214"/>
        <v>A-1011</v>
      </c>
      <c r="J2276" s="134" t="str">
        <f t="shared" si="215"/>
        <v>A-1011</v>
      </c>
      <c r="K2276" s="183">
        <f>H2276+M2276*0.001</f>
        <v>12.348418820492959</v>
      </c>
      <c r="L2276" s="118">
        <v>17217.312000000002</v>
      </c>
      <c r="M2276" s="208">
        <v>11.96</v>
      </c>
      <c r="N2276" s="118">
        <v>11.988</v>
      </c>
      <c r="O2276" s="115" t="s">
        <v>8183</v>
      </c>
      <c r="P2276" s="115"/>
      <c r="Q2276" s="119" t="str">
        <f>Y2276*100 &amp; "% ," &amp; O2276 &amp; " " &amp; P2276 &amp; " " &amp; AG2276</f>
        <v xml:space="preserve">0% ,Weld (WELD)  </v>
      </c>
      <c r="R2276" s="115"/>
      <c r="S2276" s="186"/>
      <c r="T2276" s="186"/>
      <c r="U2276" s="181">
        <v>360</v>
      </c>
      <c r="V2276" s="120">
        <v>14.3</v>
      </c>
      <c r="W2276" s="188"/>
      <c r="X2276" s="188"/>
      <c r="Y2276" s="122"/>
      <c r="Z2276" s="122"/>
      <c r="AA2276" s="122"/>
      <c r="AB2276" s="119"/>
      <c r="AC2276" s="123"/>
      <c r="AD2276" s="123"/>
      <c r="AE2276" s="123"/>
      <c r="AF2276" s="123" t="str">
        <f t="shared" si="211"/>
        <v xml:space="preserve"> </v>
      </c>
      <c r="AG2276" s="123" t="str">
        <f t="shared" si="212"/>
        <v/>
      </c>
      <c r="AH2276" s="119" t="s">
        <v>8184</v>
      </c>
      <c r="AI2276" s="121"/>
    </row>
    <row r="2277" spans="2:35" ht="13.2">
      <c r="B2277" s="150">
        <v>22670</v>
      </c>
      <c r="C2277" s="124">
        <v>2252</v>
      </c>
      <c r="D2277" s="124">
        <v>21.784883878668364</v>
      </c>
      <c r="E2277" s="124" t="s">
        <v>6623</v>
      </c>
      <c r="F2277" s="124" t="s">
        <v>6623</v>
      </c>
      <c r="G2277" s="126">
        <v>14780</v>
      </c>
      <c r="H2277" s="127">
        <f t="shared" si="213"/>
        <v>12.336458820492959</v>
      </c>
      <c r="I2277" s="135" t="str">
        <f t="shared" si="214"/>
        <v>A-1011</v>
      </c>
      <c r="J2277" s="135" t="str">
        <f t="shared" si="215"/>
        <v>A-1011</v>
      </c>
      <c r="K2277" s="183">
        <f>H2277+M2277*0.001</f>
        <v>12.34244882049296</v>
      </c>
      <c r="L2277" s="127">
        <v>17223.302</v>
      </c>
      <c r="M2277" s="208">
        <v>5.99</v>
      </c>
      <c r="N2277" s="127">
        <v>11.988</v>
      </c>
      <c r="O2277" s="124" t="s">
        <v>8321</v>
      </c>
      <c r="P2277" s="124"/>
      <c r="Q2277" s="128" t="str">
        <f>Y2277*100 &amp; "% ," &amp; O2277 &amp; " " &amp; P2277 &amp; " " &amp; AG2277</f>
        <v xml:space="preserve">0% ,Anode (ANOD)  </v>
      </c>
      <c r="R2277" s="124"/>
      <c r="S2277" s="186"/>
      <c r="T2277" s="186"/>
      <c r="U2277" s="181">
        <v>360</v>
      </c>
      <c r="V2277" s="129">
        <v>14.3</v>
      </c>
      <c r="W2277" s="173"/>
      <c r="X2277" s="173"/>
      <c r="Y2277" s="131"/>
      <c r="Z2277" s="131"/>
      <c r="AA2277" s="131"/>
      <c r="AB2277" s="128"/>
      <c r="AC2277" s="132"/>
      <c r="AD2277" s="132"/>
      <c r="AE2277" s="132"/>
      <c r="AF2277" s="132" t="str">
        <f t="shared" si="211"/>
        <v xml:space="preserve"> </v>
      </c>
      <c r="AG2277" s="132" t="str">
        <f t="shared" si="212"/>
        <v/>
      </c>
      <c r="AH2277" s="128" t="s">
        <v>8434</v>
      </c>
      <c r="AI2277" s="130"/>
    </row>
    <row r="2278" spans="2:35" ht="13.2">
      <c r="B2278" s="149">
        <v>22680</v>
      </c>
      <c r="C2278" s="115">
        <v>2253</v>
      </c>
      <c r="D2278" s="115">
        <v>21.796877746186983</v>
      </c>
      <c r="E2278" s="115" t="s">
        <v>6624</v>
      </c>
      <c r="F2278" s="115" t="s">
        <v>6624</v>
      </c>
      <c r="G2278" s="117">
        <v>14790</v>
      </c>
      <c r="H2278" s="118">
        <f t="shared" si="213"/>
        <v>12.348469424099402</v>
      </c>
      <c r="I2278" s="134" t="str">
        <f t="shared" si="214"/>
        <v>A-1012</v>
      </c>
      <c r="J2278" s="134" t="str">
        <f t="shared" si="215"/>
        <v>A-1012</v>
      </c>
      <c r="K2278" s="183">
        <f>H2278+M2278*0.001</f>
        <v>12.360457424099403</v>
      </c>
      <c r="L2278" s="118">
        <v>17229.3</v>
      </c>
      <c r="M2278" s="208">
        <v>11.988</v>
      </c>
      <c r="N2278" s="118">
        <v>11.955</v>
      </c>
      <c r="O2278" s="115" t="s">
        <v>8183</v>
      </c>
      <c r="P2278" s="115" t="s">
        <v>661</v>
      </c>
      <c r="Q2278" s="119" t="str">
        <f>Y2278*100 &amp; "% ," &amp; O2278 &amp; " " &amp; P2278 &amp; " " &amp; AG2278</f>
        <v xml:space="preserve">0% ,Weld (WELD) Change in Wall Thickness (CHWT) </v>
      </c>
      <c r="R2278" s="115"/>
      <c r="S2278" s="186"/>
      <c r="T2278" s="186"/>
      <c r="U2278" s="181">
        <v>360</v>
      </c>
      <c r="V2278" s="120">
        <v>21</v>
      </c>
      <c r="W2278" s="188"/>
      <c r="X2278" s="188"/>
      <c r="Y2278" s="122"/>
      <c r="Z2278" s="122"/>
      <c r="AA2278" s="122"/>
      <c r="AB2278" s="119"/>
      <c r="AC2278" s="123"/>
      <c r="AD2278" s="123"/>
      <c r="AE2278" s="123"/>
      <c r="AF2278" s="123" t="str">
        <f t="shared" si="211"/>
        <v xml:space="preserve"> </v>
      </c>
      <c r="AG2278" s="123" t="str">
        <f t="shared" si="212"/>
        <v/>
      </c>
      <c r="AH2278" s="119" t="s">
        <v>8347</v>
      </c>
      <c r="AI2278" s="121"/>
    </row>
    <row r="2279" spans="2:35" ht="13.2">
      <c r="B2279" s="150">
        <v>22690</v>
      </c>
      <c r="C2279" s="124">
        <v>2254</v>
      </c>
      <c r="D2279" s="124">
        <v>21.808842613705693</v>
      </c>
      <c r="E2279" s="124" t="s">
        <v>6625</v>
      </c>
      <c r="F2279" s="124" t="s">
        <v>6625</v>
      </c>
      <c r="G2279" s="126">
        <v>14800</v>
      </c>
      <c r="H2279" s="127">
        <f t="shared" si="213"/>
        <v>12.360471766567313</v>
      </c>
      <c r="I2279" s="135" t="str">
        <f t="shared" si="214"/>
        <v>A-1013</v>
      </c>
      <c r="J2279" s="135" t="str">
        <f t="shared" si="215"/>
        <v>A-1013</v>
      </c>
      <c r="K2279" s="183">
        <f>H2279+M2279*0.001</f>
        <v>12.372426766567314</v>
      </c>
      <c r="L2279" s="127">
        <v>17241.255000000001</v>
      </c>
      <c r="M2279" s="208">
        <v>11.955</v>
      </c>
      <c r="N2279" s="127">
        <v>11.99</v>
      </c>
      <c r="O2279" s="124" t="s">
        <v>8183</v>
      </c>
      <c r="P2279" s="124" t="s">
        <v>661</v>
      </c>
      <c r="Q2279" s="128" t="str">
        <f>Y2279*100 &amp; "% ," &amp; O2279 &amp; " " &amp; P2279 &amp; " " &amp; AG2279</f>
        <v xml:space="preserve">0% ,Weld (WELD) Change in Wall Thickness (CHWT) </v>
      </c>
      <c r="R2279" s="124"/>
      <c r="S2279" s="186"/>
      <c r="T2279" s="186"/>
      <c r="U2279" s="181">
        <v>360</v>
      </c>
      <c r="V2279" s="129">
        <v>14.3</v>
      </c>
      <c r="W2279" s="173"/>
      <c r="X2279" s="173"/>
      <c r="Y2279" s="131"/>
      <c r="Z2279" s="131"/>
      <c r="AA2279" s="131"/>
      <c r="AB2279" s="128"/>
      <c r="AC2279" s="132"/>
      <c r="AD2279" s="132"/>
      <c r="AE2279" s="132"/>
      <c r="AF2279" s="132" t="str">
        <f t="shared" si="211"/>
        <v xml:space="preserve"> </v>
      </c>
      <c r="AG2279" s="132" t="str">
        <f t="shared" si="212"/>
        <v/>
      </c>
      <c r="AH2279" s="128" t="s">
        <v>8348</v>
      </c>
      <c r="AI2279" s="130"/>
    </row>
    <row r="2280" spans="2:35" ht="13.2">
      <c r="B2280" s="149">
        <v>22700</v>
      </c>
      <c r="C2280" s="115">
        <v>2255</v>
      </c>
      <c r="D2280" s="115">
        <v>21.820836481224294</v>
      </c>
      <c r="E2280" s="115" t="s">
        <v>6626</v>
      </c>
      <c r="F2280" s="115" t="s">
        <v>6626</v>
      </c>
      <c r="G2280" s="117">
        <v>14810</v>
      </c>
      <c r="H2280" s="118">
        <f t="shared" si="213"/>
        <v>12.372481575070539</v>
      </c>
      <c r="I2280" s="134" t="str">
        <f t="shared" si="214"/>
        <v>A-1014</v>
      </c>
      <c r="J2280" s="134" t="str">
        <f t="shared" si="215"/>
        <v>A-1014</v>
      </c>
      <c r="K2280" s="183">
        <f>H2280+M2280*0.001</f>
        <v>12.38447157507054</v>
      </c>
      <c r="L2280" s="118">
        <v>17253.244999999999</v>
      </c>
      <c r="M2280" s="208">
        <v>11.99</v>
      </c>
      <c r="N2280" s="118">
        <v>11.997</v>
      </c>
      <c r="O2280" s="115" t="s">
        <v>8183</v>
      </c>
      <c r="P2280" s="115"/>
      <c r="Q2280" s="119" t="str">
        <f>Y2280*100 &amp; "% ," &amp; O2280 &amp; " " &amp; P2280 &amp; " " &amp; AG2280</f>
        <v xml:space="preserve">0% ,Weld (WELD)  </v>
      </c>
      <c r="R2280" s="115"/>
      <c r="S2280" s="186" t="s">
        <v>8220</v>
      </c>
      <c r="T2280" s="186">
        <v>0.42708333333333331</v>
      </c>
      <c r="U2280" s="181">
        <v>51.75</v>
      </c>
      <c r="V2280" s="120">
        <v>14.3</v>
      </c>
      <c r="W2280" s="188"/>
      <c r="X2280" s="188"/>
      <c r="Y2280" s="122"/>
      <c r="Z2280" s="122"/>
      <c r="AA2280" s="122"/>
      <c r="AB2280" s="119"/>
      <c r="AC2280" s="123"/>
      <c r="AD2280" s="123"/>
      <c r="AE2280" s="123"/>
      <c r="AF2280" s="123" t="str">
        <f t="shared" si="211"/>
        <v xml:space="preserve"> </v>
      </c>
      <c r="AG2280" s="123" t="str">
        <f t="shared" si="212"/>
        <v/>
      </c>
      <c r="AH2280" s="119" t="s">
        <v>8184</v>
      </c>
      <c r="AI2280" s="121"/>
    </row>
    <row r="2281" spans="2:35" ht="13.2">
      <c r="B2281" s="150">
        <v>22710</v>
      </c>
      <c r="C2281" s="124">
        <v>2256</v>
      </c>
      <c r="D2281" s="124">
        <v>21.832842348743117</v>
      </c>
      <c r="E2281" s="124" t="s">
        <v>6627</v>
      </c>
      <c r="F2281" s="124" t="s">
        <v>6627</v>
      </c>
      <c r="G2281" s="126">
        <v>14820</v>
      </c>
      <c r="H2281" s="127">
        <f t="shared" si="213"/>
        <v>12.384482556552765</v>
      </c>
      <c r="I2281" s="135" t="str">
        <f t="shared" si="214"/>
        <v>A-1015</v>
      </c>
      <c r="J2281" s="135" t="str">
        <f t="shared" si="215"/>
        <v>A-1015</v>
      </c>
      <c r="K2281" s="183">
        <f>H2281+M2281*0.001</f>
        <v>12.396479556552764</v>
      </c>
      <c r="L2281" s="127">
        <v>17265.241999999998</v>
      </c>
      <c r="M2281" s="208">
        <v>11.997</v>
      </c>
      <c r="N2281" s="127">
        <v>11.948</v>
      </c>
      <c r="O2281" s="124" t="s">
        <v>8183</v>
      </c>
      <c r="P2281" s="124"/>
      <c r="Q2281" s="128" t="str">
        <f>Y2281*100 &amp; "% ," &amp; O2281 &amp; " " &amp; P2281 &amp; " " &amp; AG2281</f>
        <v xml:space="preserve">0% ,Weld (WELD)  </v>
      </c>
      <c r="R2281" s="124"/>
      <c r="S2281" s="186" t="s">
        <v>8234</v>
      </c>
      <c r="T2281" s="186">
        <v>0.51041666666666663</v>
      </c>
      <c r="U2281" s="181">
        <v>8.25</v>
      </c>
      <c r="V2281" s="129">
        <v>14.3</v>
      </c>
      <c r="W2281" s="173"/>
      <c r="X2281" s="173"/>
      <c r="Y2281" s="131"/>
      <c r="Z2281" s="131"/>
      <c r="AA2281" s="131"/>
      <c r="AB2281" s="128"/>
      <c r="AC2281" s="132"/>
      <c r="AD2281" s="132"/>
      <c r="AE2281" s="132"/>
      <c r="AF2281" s="132" t="str">
        <f t="shared" si="211"/>
        <v xml:space="preserve"> </v>
      </c>
      <c r="AG2281" s="132" t="str">
        <f t="shared" si="212"/>
        <v/>
      </c>
      <c r="AH2281" s="128" t="s">
        <v>8184</v>
      </c>
      <c r="AI2281" s="130"/>
    </row>
    <row r="2282" spans="2:35" ht="13.2">
      <c r="B2282" s="149">
        <v>22720</v>
      </c>
      <c r="C2282" s="115">
        <v>2257</v>
      </c>
      <c r="D2282" s="115">
        <v>21.844834216261493</v>
      </c>
      <c r="E2282" s="115" t="s">
        <v>6628</v>
      </c>
      <c r="F2282" s="115" t="s">
        <v>6628</v>
      </c>
      <c r="G2282" s="117">
        <v>14830</v>
      </c>
      <c r="H2282" s="118">
        <f t="shared" si="213"/>
        <v>12.396486436611712</v>
      </c>
      <c r="I2282" s="134" t="str">
        <f t="shared" si="214"/>
        <v>A-1016</v>
      </c>
      <c r="J2282" s="134" t="str">
        <f t="shared" si="215"/>
        <v>A-1016</v>
      </c>
      <c r="K2282" s="183">
        <f>H2282+M2282*0.001</f>
        <v>12.408434436611712</v>
      </c>
      <c r="L2282" s="118">
        <v>17277.189999999999</v>
      </c>
      <c r="M2282" s="208">
        <v>11.948</v>
      </c>
      <c r="N2282" s="118">
        <v>12.007</v>
      </c>
      <c r="O2282" s="115" t="s">
        <v>8183</v>
      </c>
      <c r="P2282" s="115"/>
      <c r="Q2282" s="119" t="str">
        <f>Y2282*100 &amp; "% ," &amp; O2282 &amp; " " &amp; P2282 &amp; " " &amp; AG2282</f>
        <v xml:space="preserve">0% ,Weld (WELD)  </v>
      </c>
      <c r="R2282" s="115"/>
      <c r="S2282" s="186" t="s">
        <v>8229</v>
      </c>
      <c r="T2282" s="186">
        <v>0.46875</v>
      </c>
      <c r="U2282" s="181">
        <v>21.75</v>
      </c>
      <c r="V2282" s="120">
        <v>14.3</v>
      </c>
      <c r="W2282" s="188"/>
      <c r="X2282" s="188"/>
      <c r="Y2282" s="122"/>
      <c r="Z2282" s="122"/>
      <c r="AA2282" s="122"/>
      <c r="AB2282" s="119"/>
      <c r="AC2282" s="123"/>
      <c r="AD2282" s="123"/>
      <c r="AE2282" s="123"/>
      <c r="AF2282" s="123" t="str">
        <f t="shared" si="211"/>
        <v xml:space="preserve"> </v>
      </c>
      <c r="AG2282" s="123" t="str">
        <f t="shared" si="212"/>
        <v/>
      </c>
      <c r="AH2282" s="119" t="s">
        <v>8184</v>
      </c>
      <c r="AI2282" s="121"/>
    </row>
    <row r="2283" spans="2:35" ht="13.2">
      <c r="B2283" s="150">
        <v>22730</v>
      </c>
      <c r="C2283" s="124">
        <v>2258</v>
      </c>
      <c r="D2283" s="124">
        <v>21.856830083780316</v>
      </c>
      <c r="E2283" s="124" t="s">
        <v>6629</v>
      </c>
      <c r="F2283" s="124" t="s">
        <v>6629</v>
      </c>
      <c r="G2283" s="126">
        <v>14830</v>
      </c>
      <c r="H2283" s="127">
        <f t="shared" si="213"/>
        <v>12.396486436611712</v>
      </c>
      <c r="I2283" s="135" t="str">
        <f t="shared" si="214"/>
        <v>A-1016</v>
      </c>
      <c r="J2283" s="135" t="str">
        <f t="shared" si="215"/>
        <v>A-1016</v>
      </c>
      <c r="K2283" s="183">
        <f>H2283+M2283*0.001</f>
        <v>12.399034436611712</v>
      </c>
      <c r="L2283" s="127">
        <v>17279.738000000001</v>
      </c>
      <c r="M2283" s="208">
        <v>2.548</v>
      </c>
      <c r="N2283" s="127">
        <v>12.007</v>
      </c>
      <c r="O2283" s="124" t="s">
        <v>8198</v>
      </c>
      <c r="P2283" s="124" t="s">
        <v>8199</v>
      </c>
      <c r="Q2283" s="128" t="str">
        <f>Y2283*100 &amp; "% ," &amp; O2283 &amp; " " &amp; P2283 &amp; " " &amp; AG2283</f>
        <v xml:space="preserve">13% ,Anomaly (ANOM) Pipe Mill Anomaly (MIAN) </v>
      </c>
      <c r="R2283" s="124" t="s">
        <v>8200</v>
      </c>
      <c r="S2283" s="186" t="s">
        <v>8230</v>
      </c>
      <c r="T2283" s="186">
        <v>0.44791666666666669</v>
      </c>
      <c r="U2283" s="181">
        <v>35.25</v>
      </c>
      <c r="V2283" s="129">
        <v>14.3</v>
      </c>
      <c r="W2283" s="173">
        <v>17</v>
      </c>
      <c r="X2283" s="173">
        <v>29</v>
      </c>
      <c r="Y2283" s="131">
        <v>0.13</v>
      </c>
      <c r="Z2283" s="131">
        <v>0.13</v>
      </c>
      <c r="AA2283" s="131"/>
      <c r="AB2283" s="128" t="s">
        <v>8202</v>
      </c>
      <c r="AC2283" s="132"/>
      <c r="AD2283" s="132"/>
      <c r="AE2283" s="132"/>
      <c r="AF2283" s="132" t="str">
        <f t="shared" si="211"/>
        <v xml:space="preserve"> </v>
      </c>
      <c r="AG2283" s="132" t="str">
        <f t="shared" si="212"/>
        <v/>
      </c>
      <c r="AH2283" s="128" t="s">
        <v>8203</v>
      </c>
      <c r="AI2283" s="130">
        <v>614</v>
      </c>
    </row>
    <row r="2284" spans="2:35" ht="13.2">
      <c r="B2284" s="149">
        <v>22740</v>
      </c>
      <c r="C2284" s="115">
        <v>2259</v>
      </c>
      <c r="D2284" s="115">
        <v>21.868827951298634</v>
      </c>
      <c r="E2284" s="115" t="s">
        <v>6630</v>
      </c>
      <c r="F2284" s="115" t="s">
        <v>6630</v>
      </c>
      <c r="G2284" s="117">
        <v>14830</v>
      </c>
      <c r="H2284" s="118">
        <f t="shared" si="213"/>
        <v>12.396486436611712</v>
      </c>
      <c r="I2284" s="134" t="str">
        <f t="shared" si="214"/>
        <v>A-1016</v>
      </c>
      <c r="J2284" s="134" t="str">
        <f t="shared" si="215"/>
        <v>A-1016</v>
      </c>
      <c r="K2284" s="183">
        <f>H2284+M2284*0.001</f>
        <v>12.405027436611711</v>
      </c>
      <c r="L2284" s="118">
        <v>17285.731</v>
      </c>
      <c r="M2284" s="208">
        <v>8.5410000000000004</v>
      </c>
      <c r="N2284" s="118">
        <v>12.007</v>
      </c>
      <c r="O2284" s="115" t="s">
        <v>8198</v>
      </c>
      <c r="P2284" s="115" t="s">
        <v>8199</v>
      </c>
      <c r="Q2284" s="119" t="str">
        <f>Y2284*100 &amp; "% ," &amp; O2284 &amp; " " &amp; P2284 &amp; " " &amp; AG2284</f>
        <v xml:space="preserve">9% ,Anomaly (ANOM) Pipe Mill Anomaly (MIAN) </v>
      </c>
      <c r="R2284" s="115" t="s">
        <v>8208</v>
      </c>
      <c r="S2284" s="186" t="s">
        <v>8229</v>
      </c>
      <c r="T2284" s="186">
        <v>0.46875</v>
      </c>
      <c r="U2284" s="181">
        <v>21.75</v>
      </c>
      <c r="V2284" s="120">
        <v>14.3</v>
      </c>
      <c r="W2284" s="188">
        <v>52</v>
      </c>
      <c r="X2284" s="188">
        <v>54</v>
      </c>
      <c r="Y2284" s="122">
        <v>0.09</v>
      </c>
      <c r="Z2284" s="122">
        <v>0.09</v>
      </c>
      <c r="AA2284" s="122"/>
      <c r="AB2284" s="119" t="s">
        <v>8202</v>
      </c>
      <c r="AC2284" s="123"/>
      <c r="AD2284" s="123"/>
      <c r="AE2284" s="123"/>
      <c r="AF2284" s="123" t="str">
        <f t="shared" si="211"/>
        <v xml:space="preserve"> </v>
      </c>
      <c r="AG2284" s="123" t="str">
        <f t="shared" si="212"/>
        <v/>
      </c>
      <c r="AH2284" s="119" t="s">
        <v>8203</v>
      </c>
      <c r="AI2284" s="121">
        <v>615</v>
      </c>
    </row>
    <row r="2285" spans="2:35" ht="13.2">
      <c r="B2285" s="150">
        <v>22750</v>
      </c>
      <c r="C2285" s="124">
        <v>2260</v>
      </c>
      <c r="D2285" s="124">
        <v>21.880705818817304</v>
      </c>
      <c r="E2285" s="124" t="s">
        <v>6631</v>
      </c>
      <c r="F2285" s="124" t="s">
        <v>6631</v>
      </c>
      <c r="G2285" s="126">
        <v>14840</v>
      </c>
      <c r="H2285" s="127">
        <f t="shared" si="213"/>
        <v>12.408496935125877</v>
      </c>
      <c r="I2285" s="135" t="str">
        <f t="shared" si="214"/>
        <v>A-1017</v>
      </c>
      <c r="J2285" s="135" t="str">
        <f t="shared" si="215"/>
        <v>A-1017</v>
      </c>
      <c r="K2285" s="183">
        <f>H2285+M2285*0.001</f>
        <v>12.420503935125877</v>
      </c>
      <c r="L2285" s="127">
        <v>17289.197</v>
      </c>
      <c r="M2285" s="208">
        <v>12.007</v>
      </c>
      <c r="N2285" s="127">
        <v>11.928000000000001</v>
      </c>
      <c r="O2285" s="124" t="s">
        <v>8183</v>
      </c>
      <c r="P2285" s="124"/>
      <c r="Q2285" s="128" t="str">
        <f>Y2285*100 &amp; "% ," &amp; O2285 &amp; " " &amp; P2285 &amp; " " &amp; AG2285</f>
        <v xml:space="preserve">0% ,Weld (WELD)  </v>
      </c>
      <c r="R2285" s="124"/>
      <c r="S2285" s="186" t="s">
        <v>8228</v>
      </c>
      <c r="T2285" s="186">
        <v>8.3333333333333329E-2</v>
      </c>
      <c r="U2285" s="181">
        <v>300</v>
      </c>
      <c r="V2285" s="129">
        <v>14.3</v>
      </c>
      <c r="W2285" s="173"/>
      <c r="X2285" s="173"/>
      <c r="Y2285" s="131"/>
      <c r="Z2285" s="131"/>
      <c r="AA2285" s="131"/>
      <c r="AB2285" s="128"/>
      <c r="AC2285" s="132"/>
      <c r="AD2285" s="132"/>
      <c r="AE2285" s="132"/>
      <c r="AF2285" s="132" t="str">
        <f t="shared" si="211"/>
        <v xml:space="preserve"> </v>
      </c>
      <c r="AG2285" s="132" t="str">
        <f t="shared" si="212"/>
        <v/>
      </c>
      <c r="AH2285" s="128" t="s">
        <v>8184</v>
      </c>
      <c r="AI2285" s="130"/>
    </row>
    <row r="2286" spans="2:35" ht="13.2">
      <c r="B2286" s="149">
        <v>22760</v>
      </c>
      <c r="C2286" s="115">
        <v>2261</v>
      </c>
      <c r="D2286" s="115">
        <v>21.892690686336014</v>
      </c>
      <c r="E2286" s="115" t="s">
        <v>6632</v>
      </c>
      <c r="F2286" s="115" t="s">
        <v>6632</v>
      </c>
      <c r="G2286" s="117">
        <v>14840</v>
      </c>
      <c r="H2286" s="118">
        <f t="shared" si="213"/>
        <v>12.408496935125877</v>
      </c>
      <c r="I2286" s="134" t="str">
        <f t="shared" si="214"/>
        <v>A-1017</v>
      </c>
      <c r="J2286" s="134" t="str">
        <f t="shared" si="215"/>
        <v>A-1017</v>
      </c>
      <c r="K2286" s="183">
        <f>H2286+M2286*0.001</f>
        <v>12.408579935125877</v>
      </c>
      <c r="L2286" s="118">
        <v>17289.28</v>
      </c>
      <c r="M2286" s="208">
        <v>8.3000000000000004E-2</v>
      </c>
      <c r="N2286" s="118">
        <v>11.928000000000001</v>
      </c>
      <c r="O2286" s="115" t="s">
        <v>8198</v>
      </c>
      <c r="P2286" s="115" t="s">
        <v>8253</v>
      </c>
      <c r="Q2286" s="119" t="str">
        <f>Y2286*100 &amp; "% ," &amp; O2286 &amp; " " &amp; P2286 &amp; " " &amp; AG2286</f>
        <v>13% ,Anomaly (ANOM) Corrosion Cluster (COCL) (&gt;0.05mm)</v>
      </c>
      <c r="R2286" s="115" t="s">
        <v>8208</v>
      </c>
      <c r="S2286" s="186" t="s">
        <v>8211</v>
      </c>
      <c r="T2286" s="186">
        <v>0.26041666666666669</v>
      </c>
      <c r="U2286" s="181">
        <v>171.75</v>
      </c>
      <c r="V2286" s="120">
        <v>14.3</v>
      </c>
      <c r="W2286" s="188">
        <v>53</v>
      </c>
      <c r="X2286" s="188">
        <v>179</v>
      </c>
      <c r="Y2286" s="122">
        <v>0.13</v>
      </c>
      <c r="Z2286" s="122">
        <v>0.13</v>
      </c>
      <c r="AA2286" s="134">
        <f>V2286*Y2286</f>
        <v>1.8590000000000002</v>
      </c>
      <c r="AB2286" s="119" t="s">
        <v>8238</v>
      </c>
      <c r="AC2286" s="123">
        <v>0.83199999999999996</v>
      </c>
      <c r="AD2286" s="123">
        <f t="shared" ref="AD2286" si="216">$AC$2/AC2286</f>
        <v>94.230769230769241</v>
      </c>
      <c r="AE2286" s="123">
        <f t="shared" ref="AE2286" si="217">AD2286*$AC$3</f>
        <v>152.65384615384619</v>
      </c>
      <c r="AF2286" s="123" t="str">
        <f t="shared" si="211"/>
        <v>*</v>
      </c>
      <c r="AG2286" s="123" t="str">
        <f t="shared" si="212"/>
        <v>(&gt;0.05mm)</v>
      </c>
      <c r="AH2286" s="119" t="s">
        <v>8255</v>
      </c>
      <c r="AI2286" s="121">
        <v>616</v>
      </c>
    </row>
    <row r="2287" spans="2:35" ht="13.2">
      <c r="B2287" s="150">
        <v>22770</v>
      </c>
      <c r="C2287" s="124">
        <v>2262</v>
      </c>
      <c r="D2287" s="124">
        <v>21.904690553852646</v>
      </c>
      <c r="E2287" s="124" t="s">
        <v>6633</v>
      </c>
      <c r="F2287" s="124" t="s">
        <v>6633</v>
      </c>
      <c r="G2287" s="126">
        <v>14850</v>
      </c>
      <c r="H2287" s="127">
        <f t="shared" si="213"/>
        <v>12.420506764538109</v>
      </c>
      <c r="I2287" s="135" t="str">
        <f t="shared" si="214"/>
        <v>A-1018</v>
      </c>
      <c r="J2287" s="135" t="str">
        <f t="shared" si="215"/>
        <v>A-1018</v>
      </c>
      <c r="K2287" s="183">
        <f>H2287+M2287*0.001</f>
        <v>12.432434764538108</v>
      </c>
      <c r="L2287" s="127">
        <v>17301.124</v>
      </c>
      <c r="M2287" s="208">
        <v>11.928000000000001</v>
      </c>
      <c r="N2287" s="127">
        <v>12.005000000000001</v>
      </c>
      <c r="O2287" s="124" t="s">
        <v>8183</v>
      </c>
      <c r="P2287" s="124"/>
      <c r="Q2287" s="128" t="str">
        <f>Y2287*100 &amp; "% ," &amp; O2287 &amp; " " &amp; P2287 &amp; " " &amp; AG2287</f>
        <v xml:space="preserve">0% ,Weld (WELD)  </v>
      </c>
      <c r="R2287" s="124"/>
      <c r="S2287" s="186" t="s">
        <v>8227</v>
      </c>
      <c r="T2287" s="186">
        <v>0.39583333333333331</v>
      </c>
      <c r="U2287" s="181">
        <v>73.5</v>
      </c>
      <c r="V2287" s="129">
        <v>14.3</v>
      </c>
      <c r="W2287" s="173"/>
      <c r="X2287" s="173"/>
      <c r="Y2287" s="131"/>
      <c r="Z2287" s="131"/>
      <c r="AA2287" s="131"/>
      <c r="AB2287" s="128"/>
      <c r="AC2287" s="132"/>
      <c r="AD2287" s="132"/>
      <c r="AE2287" s="132"/>
      <c r="AF2287" s="132" t="str">
        <f t="shared" si="211"/>
        <v xml:space="preserve"> </v>
      </c>
      <c r="AG2287" s="132" t="str">
        <f t="shared" si="212"/>
        <v/>
      </c>
      <c r="AH2287" s="128" t="s">
        <v>8184</v>
      </c>
      <c r="AI2287" s="130"/>
    </row>
    <row r="2288" spans="2:35" ht="13.2">
      <c r="B2288" s="149">
        <v>22780</v>
      </c>
      <c r="C2288" s="115">
        <v>2263</v>
      </c>
      <c r="D2288" s="115">
        <v>21.916680421369573</v>
      </c>
      <c r="E2288" s="115" t="s">
        <v>6634</v>
      </c>
      <c r="F2288" s="115" t="s">
        <v>6634</v>
      </c>
      <c r="G2288" s="117">
        <v>14860</v>
      </c>
      <c r="H2288" s="118">
        <f t="shared" si="213"/>
        <v>12.432458016718241</v>
      </c>
      <c r="I2288" s="134" t="str">
        <f t="shared" si="214"/>
        <v>A-1019</v>
      </c>
      <c r="J2288" s="134" t="str">
        <f t="shared" si="215"/>
        <v>A-1019</v>
      </c>
      <c r="K2288" s="183">
        <f>H2288+M2288*0.001</f>
        <v>12.444463016718242</v>
      </c>
      <c r="L2288" s="118">
        <v>17313.13</v>
      </c>
      <c r="M2288" s="208">
        <v>12.005000000000001</v>
      </c>
      <c r="N2288" s="118">
        <v>11.601000000000001</v>
      </c>
      <c r="O2288" s="115" t="s">
        <v>8183</v>
      </c>
      <c r="P2288" s="115"/>
      <c r="Q2288" s="119" t="str">
        <f>Y2288*100 &amp; "% ," &amp; O2288 &amp; " " &amp; P2288 &amp; " " &amp; AG2288</f>
        <v xml:space="preserve">0% ,Weld (WELD)  </v>
      </c>
      <c r="R2288" s="115"/>
      <c r="S2288" s="186" t="s">
        <v>8243</v>
      </c>
      <c r="T2288" s="186">
        <v>5.2083333333333336E-2</v>
      </c>
      <c r="U2288" s="181">
        <v>321.75</v>
      </c>
      <c r="V2288" s="120">
        <v>14.3</v>
      </c>
      <c r="W2288" s="188"/>
      <c r="X2288" s="188"/>
      <c r="Y2288" s="122"/>
      <c r="Z2288" s="122"/>
      <c r="AA2288" s="122"/>
      <c r="AB2288" s="119"/>
      <c r="AC2288" s="123"/>
      <c r="AD2288" s="123"/>
      <c r="AE2288" s="123"/>
      <c r="AF2288" s="123" t="str">
        <f t="shared" si="211"/>
        <v xml:space="preserve"> </v>
      </c>
      <c r="AG2288" s="123" t="str">
        <f t="shared" si="212"/>
        <v/>
      </c>
      <c r="AH2288" s="119" t="s">
        <v>8184</v>
      </c>
      <c r="AI2288" s="121"/>
    </row>
    <row r="2289" spans="2:35" ht="13.2">
      <c r="B2289" s="150">
        <v>22790</v>
      </c>
      <c r="C2289" s="124">
        <v>2264</v>
      </c>
      <c r="D2289" s="124">
        <v>21.928689079668597</v>
      </c>
      <c r="E2289" s="124" t="s">
        <v>6635</v>
      </c>
      <c r="F2289" s="124" t="s">
        <v>6635</v>
      </c>
      <c r="G2289" s="126">
        <v>14870</v>
      </c>
      <c r="H2289" s="127">
        <f t="shared" si="213"/>
        <v>12.444076730143076</v>
      </c>
      <c r="I2289" s="135" t="str">
        <f t="shared" si="214"/>
        <v>A-1020</v>
      </c>
      <c r="J2289" s="135" t="str">
        <f t="shared" si="215"/>
        <v>A-1020</v>
      </c>
      <c r="K2289" s="183">
        <f>H2289+M2289*0.001</f>
        <v>12.455677730143076</v>
      </c>
      <c r="L2289" s="127">
        <v>17324.731</v>
      </c>
      <c r="M2289" s="208">
        <v>11.601000000000001</v>
      </c>
      <c r="N2289" s="127">
        <v>12.000999999999999</v>
      </c>
      <c r="O2289" s="124" t="s">
        <v>8183</v>
      </c>
      <c r="P2289" s="124"/>
      <c r="Q2289" s="128" t="str">
        <f>Y2289*100 &amp; "% ," &amp; O2289 &amp; " " &amp; P2289 &amp; " " &amp; AG2289</f>
        <v xml:space="preserve">0% ,Weld (WELD)  </v>
      </c>
      <c r="R2289" s="124"/>
      <c r="S2289" s="186" t="s">
        <v>8248</v>
      </c>
      <c r="T2289" s="186">
        <v>0.45833333333333331</v>
      </c>
      <c r="U2289" s="181">
        <v>30</v>
      </c>
      <c r="V2289" s="129">
        <v>14.3</v>
      </c>
      <c r="W2289" s="173"/>
      <c r="X2289" s="173"/>
      <c r="Y2289" s="131"/>
      <c r="Z2289" s="131"/>
      <c r="AA2289" s="131"/>
      <c r="AB2289" s="128"/>
      <c r="AC2289" s="132"/>
      <c r="AD2289" s="132"/>
      <c r="AE2289" s="132"/>
      <c r="AF2289" s="132" t="str">
        <f t="shared" si="211"/>
        <v xml:space="preserve"> </v>
      </c>
      <c r="AG2289" s="132" t="str">
        <f t="shared" si="212"/>
        <v/>
      </c>
      <c r="AH2289" s="128" t="s">
        <v>8184</v>
      </c>
      <c r="AI2289" s="130"/>
    </row>
    <row r="2290" spans="2:35" ht="13.2">
      <c r="B2290" s="149">
        <v>22800</v>
      </c>
      <c r="C2290" s="115">
        <v>2265</v>
      </c>
      <c r="D2290" s="115">
        <v>21.940689955334573</v>
      </c>
      <c r="E2290" s="115" t="s">
        <v>6636</v>
      </c>
      <c r="F2290" s="115" t="s">
        <v>6636</v>
      </c>
      <c r="G2290" s="117">
        <v>14870</v>
      </c>
      <c r="H2290" s="118">
        <f t="shared" si="213"/>
        <v>12.444076730143076</v>
      </c>
      <c r="I2290" s="134" t="str">
        <f t="shared" si="214"/>
        <v>A-1020</v>
      </c>
      <c r="J2290" s="134" t="str">
        <f t="shared" si="215"/>
        <v>A-1020</v>
      </c>
      <c r="K2290" s="183">
        <f>H2290+M2290*0.001</f>
        <v>12.454632730143075</v>
      </c>
      <c r="L2290" s="118">
        <v>17335.288</v>
      </c>
      <c r="M2290" s="208">
        <v>10.555999999999999</v>
      </c>
      <c r="N2290" s="118">
        <v>12.000999999999999</v>
      </c>
      <c r="O2290" s="115" t="s">
        <v>8198</v>
      </c>
      <c r="P2290" s="115" t="s">
        <v>8199</v>
      </c>
      <c r="Q2290" s="119" t="str">
        <f>Y2290*100 &amp; "% ," &amp; O2290 &amp; " " &amp; P2290 &amp; " " &amp; AG2290</f>
        <v xml:space="preserve">14% ,Anomaly (ANOM) Pipe Mill Anomaly (MIAN) </v>
      </c>
      <c r="R2290" s="115" t="s">
        <v>8200</v>
      </c>
      <c r="S2290" s="186" t="s">
        <v>8240</v>
      </c>
      <c r="T2290" s="186">
        <v>0.11458333333333333</v>
      </c>
      <c r="U2290" s="181">
        <v>275.25</v>
      </c>
      <c r="V2290" s="120">
        <v>14.3</v>
      </c>
      <c r="W2290" s="188">
        <v>19</v>
      </c>
      <c r="X2290" s="188">
        <v>24</v>
      </c>
      <c r="Y2290" s="122">
        <v>0.14000000000000001</v>
      </c>
      <c r="Z2290" s="122">
        <v>0.14000000000000001</v>
      </c>
      <c r="AA2290" s="122"/>
      <c r="AB2290" s="119" t="s">
        <v>8202</v>
      </c>
      <c r="AC2290" s="123"/>
      <c r="AD2290" s="123"/>
      <c r="AE2290" s="123"/>
      <c r="AF2290" s="123" t="str">
        <f t="shared" si="211"/>
        <v xml:space="preserve"> </v>
      </c>
      <c r="AG2290" s="123" t="str">
        <f t="shared" si="212"/>
        <v/>
      </c>
      <c r="AH2290" s="119" t="s">
        <v>8203</v>
      </c>
      <c r="AI2290" s="121">
        <v>617</v>
      </c>
    </row>
    <row r="2291" spans="2:35" ht="13.2">
      <c r="B2291" s="150">
        <v>22810</v>
      </c>
      <c r="C2291" s="124">
        <v>2266</v>
      </c>
      <c r="D2291" s="124">
        <v>21.952685831414023</v>
      </c>
      <c r="E2291" s="124" t="s">
        <v>6637</v>
      </c>
      <c r="F2291" s="124" t="s">
        <v>6637</v>
      </c>
      <c r="G2291" s="126">
        <v>14880</v>
      </c>
      <c r="H2291" s="127">
        <f t="shared" si="213"/>
        <v>12.456078979365648</v>
      </c>
      <c r="I2291" s="135" t="str">
        <f t="shared" si="214"/>
        <v>A-1021</v>
      </c>
      <c r="J2291" s="135" t="str">
        <f t="shared" si="215"/>
        <v>A-1021</v>
      </c>
      <c r="K2291" s="183">
        <f>H2291+M2291*0.001</f>
        <v>12.468079979365648</v>
      </c>
      <c r="L2291" s="127">
        <v>17336.732</v>
      </c>
      <c r="M2291" s="208">
        <v>12.000999999999999</v>
      </c>
      <c r="N2291" s="127">
        <v>11.978</v>
      </c>
      <c r="O2291" s="124" t="s">
        <v>8183</v>
      </c>
      <c r="P2291" s="124"/>
      <c r="Q2291" s="128" t="str">
        <f>Y2291*100 &amp; "% ," &amp; O2291 &amp; " " &amp; P2291 &amp; " " &amp; AG2291</f>
        <v xml:space="preserve">0% ,Weld (WELD)  </v>
      </c>
      <c r="R2291" s="124"/>
      <c r="S2291" s="186"/>
      <c r="T2291" s="186"/>
      <c r="U2291" s="181">
        <v>360</v>
      </c>
      <c r="V2291" s="129">
        <v>14.3</v>
      </c>
      <c r="W2291" s="173"/>
      <c r="X2291" s="173"/>
      <c r="Y2291" s="131"/>
      <c r="Z2291" s="131"/>
      <c r="AA2291" s="131"/>
      <c r="AB2291" s="128"/>
      <c r="AC2291" s="132"/>
      <c r="AD2291" s="132"/>
      <c r="AE2291" s="132"/>
      <c r="AF2291" s="132" t="str">
        <f t="shared" si="211"/>
        <v xml:space="preserve"> </v>
      </c>
      <c r="AG2291" s="132" t="str">
        <f t="shared" si="212"/>
        <v/>
      </c>
      <c r="AH2291" s="128" t="s">
        <v>8184</v>
      </c>
      <c r="AI2291" s="130"/>
    </row>
    <row r="2292" spans="2:35" ht="13.2">
      <c r="B2292" s="149">
        <v>22820</v>
      </c>
      <c r="C2292" s="115">
        <v>2267</v>
      </c>
      <c r="D2292" s="115">
        <v>21.964682707410766</v>
      </c>
      <c r="E2292" s="115" t="s">
        <v>6638</v>
      </c>
      <c r="F2292" s="115" t="s">
        <v>6638</v>
      </c>
      <c r="G2292" s="117">
        <v>14880</v>
      </c>
      <c r="H2292" s="118">
        <f t="shared" si="213"/>
        <v>12.456078979365648</v>
      </c>
      <c r="I2292" s="134" t="str">
        <f t="shared" si="214"/>
        <v>A-1021</v>
      </c>
      <c r="J2292" s="134" t="str">
        <f t="shared" si="215"/>
        <v>A-1021</v>
      </c>
      <c r="K2292" s="183">
        <f>H2292+M2292*0.001</f>
        <v>12.462095979365648</v>
      </c>
      <c r="L2292" s="118">
        <v>17342.749</v>
      </c>
      <c r="M2292" s="208">
        <v>6.0170000000000003</v>
      </c>
      <c r="N2292" s="118">
        <v>11.978</v>
      </c>
      <c r="O2292" s="115" t="s">
        <v>8321</v>
      </c>
      <c r="P2292" s="115"/>
      <c r="Q2292" s="119" t="str">
        <f>Y2292*100 &amp; "% ," &amp; O2292 &amp; " " &amp; P2292 &amp; " " &amp; AG2292</f>
        <v xml:space="preserve">0% ,Anode (ANOD)  </v>
      </c>
      <c r="R2292" s="115"/>
      <c r="S2292" s="186"/>
      <c r="T2292" s="186"/>
      <c r="U2292" s="181">
        <v>360</v>
      </c>
      <c r="V2292" s="120">
        <v>14.3</v>
      </c>
      <c r="W2292" s="188"/>
      <c r="X2292" s="188"/>
      <c r="Y2292" s="122"/>
      <c r="Z2292" s="122"/>
      <c r="AA2292" s="122"/>
      <c r="AB2292" s="119"/>
      <c r="AC2292" s="123"/>
      <c r="AD2292" s="123"/>
      <c r="AE2292" s="123"/>
      <c r="AF2292" s="123" t="str">
        <f t="shared" si="211"/>
        <v xml:space="preserve"> </v>
      </c>
      <c r="AG2292" s="123" t="str">
        <f t="shared" si="212"/>
        <v/>
      </c>
      <c r="AH2292" s="119" t="s">
        <v>8435</v>
      </c>
      <c r="AI2292" s="121"/>
    </row>
    <row r="2293" spans="2:35" ht="13.2">
      <c r="B2293" s="150">
        <v>22830</v>
      </c>
      <c r="C2293" s="124">
        <v>2268</v>
      </c>
      <c r="D2293" s="124">
        <v>21.976688582663666</v>
      </c>
      <c r="E2293" s="124" t="s">
        <v>6639</v>
      </c>
      <c r="F2293" s="124" t="s">
        <v>6639</v>
      </c>
      <c r="G2293" s="126">
        <v>14890</v>
      </c>
      <c r="H2293" s="127">
        <f t="shared" si="213"/>
        <v>12.468083265568595</v>
      </c>
      <c r="I2293" s="135" t="str">
        <f t="shared" si="214"/>
        <v>A-1022</v>
      </c>
      <c r="J2293" s="135" t="str">
        <f t="shared" si="215"/>
        <v>A-1022</v>
      </c>
      <c r="K2293" s="183">
        <f>H2293+M2293*0.001</f>
        <v>12.480061265568594</v>
      </c>
      <c r="L2293" s="127">
        <v>17348.710999999999</v>
      </c>
      <c r="M2293" s="208">
        <v>11.978</v>
      </c>
      <c r="N2293" s="127">
        <v>11.962999999999999</v>
      </c>
      <c r="O2293" s="124" t="s">
        <v>8183</v>
      </c>
      <c r="P2293" s="124"/>
      <c r="Q2293" s="128" t="str">
        <f>Y2293*100 &amp; "% ," &amp; O2293 &amp; " " &amp; P2293 &amp; " " &amp; AG2293</f>
        <v xml:space="preserve">0% ,Weld (WELD)  </v>
      </c>
      <c r="R2293" s="124"/>
      <c r="S2293" s="186"/>
      <c r="T2293" s="186"/>
      <c r="U2293" s="181">
        <v>360</v>
      </c>
      <c r="V2293" s="129">
        <v>14.3</v>
      </c>
      <c r="W2293" s="173"/>
      <c r="X2293" s="173"/>
      <c r="Y2293" s="131"/>
      <c r="Z2293" s="131"/>
      <c r="AA2293" s="131"/>
      <c r="AB2293" s="128"/>
      <c r="AC2293" s="132"/>
      <c r="AD2293" s="132"/>
      <c r="AE2293" s="132"/>
      <c r="AF2293" s="132" t="str">
        <f t="shared" si="211"/>
        <v xml:space="preserve"> </v>
      </c>
      <c r="AG2293" s="132" t="str">
        <f t="shared" si="212"/>
        <v/>
      </c>
      <c r="AH2293" s="128" t="s">
        <v>8184</v>
      </c>
      <c r="AI2293" s="130"/>
    </row>
    <row r="2294" spans="2:35" ht="13.2">
      <c r="B2294" s="149">
        <v>22840</v>
      </c>
      <c r="C2294" s="115">
        <v>2269</v>
      </c>
      <c r="D2294" s="115">
        <v>21.988687458495022</v>
      </c>
      <c r="E2294" s="115" t="s">
        <v>6640</v>
      </c>
      <c r="F2294" s="115" t="s">
        <v>6640</v>
      </c>
      <c r="G2294" s="117">
        <v>14900</v>
      </c>
      <c r="H2294" s="118">
        <f t="shared" si="213"/>
        <v>12.480093308598224</v>
      </c>
      <c r="I2294" s="134" t="str">
        <f t="shared" si="214"/>
        <v>A-1023</v>
      </c>
      <c r="J2294" s="134" t="str">
        <f t="shared" si="215"/>
        <v>A-1023</v>
      </c>
      <c r="K2294" s="183">
        <f>H2294+M2294*0.001</f>
        <v>12.492056308598224</v>
      </c>
      <c r="L2294" s="118">
        <v>17360.673999999999</v>
      </c>
      <c r="M2294" s="208">
        <v>11.962999999999999</v>
      </c>
      <c r="N2294" s="118">
        <v>11.813000000000001</v>
      </c>
      <c r="O2294" s="115" t="s">
        <v>8183</v>
      </c>
      <c r="P2294" s="115"/>
      <c r="Q2294" s="119" t="str">
        <f>Y2294*100 &amp; "% ," &amp; O2294 &amp; " " &amp; P2294 &amp; " " &amp; AG2294</f>
        <v xml:space="preserve">0% ,Weld (WELD)  </v>
      </c>
      <c r="R2294" s="115"/>
      <c r="S2294" s="186"/>
      <c r="T2294" s="186"/>
      <c r="U2294" s="181">
        <v>360</v>
      </c>
      <c r="V2294" s="120">
        <v>14.3</v>
      </c>
      <c r="W2294" s="188"/>
      <c r="X2294" s="188"/>
      <c r="Y2294" s="122"/>
      <c r="Z2294" s="122"/>
      <c r="AA2294" s="122"/>
      <c r="AB2294" s="119"/>
      <c r="AC2294" s="123"/>
      <c r="AD2294" s="123"/>
      <c r="AE2294" s="123"/>
      <c r="AF2294" s="123" t="str">
        <f t="shared" si="211"/>
        <v xml:space="preserve"> </v>
      </c>
      <c r="AG2294" s="123" t="str">
        <f t="shared" si="212"/>
        <v/>
      </c>
      <c r="AH2294" s="119" t="s">
        <v>8184</v>
      </c>
      <c r="AI2294" s="121"/>
    </row>
    <row r="2295" spans="2:35" ht="13.2">
      <c r="B2295" s="150">
        <v>22850</v>
      </c>
      <c r="C2295" s="124">
        <v>2270</v>
      </c>
      <c r="D2295" s="124">
        <v>22.000647337549545</v>
      </c>
      <c r="E2295" s="124" t="s">
        <v>6641</v>
      </c>
      <c r="F2295" s="124" t="s">
        <v>6641</v>
      </c>
      <c r="G2295" s="126">
        <v>14900</v>
      </c>
      <c r="H2295" s="127">
        <f t="shared" si="213"/>
        <v>12.480093308598224</v>
      </c>
      <c r="I2295" s="135" t="str">
        <f t="shared" si="214"/>
        <v>A-1023</v>
      </c>
      <c r="J2295" s="135" t="str">
        <f t="shared" si="215"/>
        <v>A-1023</v>
      </c>
      <c r="K2295" s="183">
        <f>H2295+M2295*0.001</f>
        <v>12.482352308598225</v>
      </c>
      <c r="L2295" s="127">
        <v>17362.933000000001</v>
      </c>
      <c r="M2295" s="208">
        <v>2.2589999999999999</v>
      </c>
      <c r="N2295" s="127">
        <v>11.813000000000001</v>
      </c>
      <c r="O2295" s="124" t="s">
        <v>8198</v>
      </c>
      <c r="P2295" s="124" t="s">
        <v>8199</v>
      </c>
      <c r="Q2295" s="128" t="str">
        <f>Y2295*100 &amp; "% ," &amp; O2295 &amp; " " &amp; P2295 &amp; " " &amp; AG2295</f>
        <v xml:space="preserve">9% ,Anomaly (ANOM) Pipe Mill Anomaly (MIAN) </v>
      </c>
      <c r="R2295" s="124" t="s">
        <v>8208</v>
      </c>
      <c r="S2295" s="186" t="s">
        <v>8272</v>
      </c>
      <c r="T2295" s="186">
        <v>0.33333333333333331</v>
      </c>
      <c r="U2295" s="181">
        <v>120</v>
      </c>
      <c r="V2295" s="129">
        <v>14.3</v>
      </c>
      <c r="W2295" s="173">
        <v>45</v>
      </c>
      <c r="X2295" s="173">
        <v>57</v>
      </c>
      <c r="Y2295" s="131">
        <v>0.09</v>
      </c>
      <c r="Z2295" s="131">
        <v>0.09</v>
      </c>
      <c r="AA2295" s="131"/>
      <c r="AB2295" s="128" t="s">
        <v>8202</v>
      </c>
      <c r="AC2295" s="132"/>
      <c r="AD2295" s="132"/>
      <c r="AE2295" s="132"/>
      <c r="AF2295" s="132" t="str">
        <f t="shared" si="211"/>
        <v xml:space="preserve"> </v>
      </c>
      <c r="AG2295" s="132" t="str">
        <f t="shared" si="212"/>
        <v/>
      </c>
      <c r="AH2295" s="128" t="s">
        <v>8203</v>
      </c>
      <c r="AI2295" s="130">
        <v>618</v>
      </c>
    </row>
    <row r="2296" spans="2:35" ht="13.2">
      <c r="B2296" s="149">
        <v>22860</v>
      </c>
      <c r="C2296" s="115">
        <v>2271</v>
      </c>
      <c r="D2296" s="115">
        <v>22.012652176199172</v>
      </c>
      <c r="E2296" s="115" t="s">
        <v>6642</v>
      </c>
      <c r="F2296" s="115" t="s">
        <v>6642</v>
      </c>
      <c r="G2296" s="117">
        <v>14900</v>
      </c>
      <c r="H2296" s="118">
        <f t="shared" si="213"/>
        <v>12.480093308598224</v>
      </c>
      <c r="I2296" s="134" t="str">
        <f t="shared" si="214"/>
        <v>A-1023</v>
      </c>
      <c r="J2296" s="134" t="str">
        <f t="shared" si="215"/>
        <v>A-1023</v>
      </c>
      <c r="K2296" s="183">
        <f>H2296+M2296*0.001</f>
        <v>12.482452308598225</v>
      </c>
      <c r="L2296" s="118">
        <v>17363.032999999999</v>
      </c>
      <c r="M2296" s="208">
        <v>2.359</v>
      </c>
      <c r="N2296" s="118">
        <v>11.813000000000001</v>
      </c>
      <c r="O2296" s="115" t="s">
        <v>8198</v>
      </c>
      <c r="P2296" s="115" t="s">
        <v>8199</v>
      </c>
      <c r="Q2296" s="119" t="str">
        <f>Y2296*100 &amp; "% ," &amp; O2296 &amp; " " &amp; P2296 &amp; " " &amp; AG2296</f>
        <v xml:space="preserve">13% ,Anomaly (ANOM) Pipe Mill Anomaly (MIAN) </v>
      </c>
      <c r="R2296" s="115" t="s">
        <v>8200</v>
      </c>
      <c r="S2296" s="186" t="s">
        <v>8220</v>
      </c>
      <c r="T2296" s="186">
        <v>0.42708333333333331</v>
      </c>
      <c r="U2296" s="181">
        <v>51.75</v>
      </c>
      <c r="V2296" s="120">
        <v>14.3</v>
      </c>
      <c r="W2296" s="188">
        <v>23</v>
      </c>
      <c r="X2296" s="188">
        <v>31</v>
      </c>
      <c r="Y2296" s="122">
        <v>0.13</v>
      </c>
      <c r="Z2296" s="122">
        <v>0.13</v>
      </c>
      <c r="AA2296" s="122"/>
      <c r="AB2296" s="119" t="s">
        <v>8202</v>
      </c>
      <c r="AC2296" s="123"/>
      <c r="AD2296" s="123"/>
      <c r="AE2296" s="123"/>
      <c r="AF2296" s="123" t="str">
        <f t="shared" si="211"/>
        <v xml:space="preserve"> </v>
      </c>
      <c r="AG2296" s="123" t="str">
        <f t="shared" si="212"/>
        <v/>
      </c>
      <c r="AH2296" s="119" t="s">
        <v>8203</v>
      </c>
      <c r="AI2296" s="121">
        <v>619</v>
      </c>
    </row>
    <row r="2297" spans="2:35" ht="13.2">
      <c r="B2297" s="150">
        <v>22870</v>
      </c>
      <c r="C2297" s="124">
        <v>2272</v>
      </c>
      <c r="D2297" s="124">
        <v>22.024654582115222</v>
      </c>
      <c r="E2297" s="124" t="s">
        <v>6643</v>
      </c>
      <c r="F2297" s="124" t="s">
        <v>6643</v>
      </c>
      <c r="G2297" s="126">
        <v>14900</v>
      </c>
      <c r="H2297" s="127">
        <f t="shared" si="213"/>
        <v>12.480093308598224</v>
      </c>
      <c r="I2297" s="135" t="str">
        <f t="shared" si="214"/>
        <v>A-1023</v>
      </c>
      <c r="J2297" s="135" t="str">
        <f t="shared" si="215"/>
        <v>A-1023</v>
      </c>
      <c r="K2297" s="183">
        <f>H2297+M2297*0.001</f>
        <v>12.483328308598225</v>
      </c>
      <c r="L2297" s="127">
        <v>17363.907999999999</v>
      </c>
      <c r="M2297" s="208">
        <v>3.2349999999999999</v>
      </c>
      <c r="N2297" s="127">
        <v>11.813000000000001</v>
      </c>
      <c r="O2297" s="124" t="s">
        <v>8198</v>
      </c>
      <c r="P2297" s="124" t="s">
        <v>8199</v>
      </c>
      <c r="Q2297" s="128" t="str">
        <f>Y2297*100 &amp; "% ," &amp; O2297 &amp; " " &amp; P2297 &amp; " " &amp; AG2297</f>
        <v xml:space="preserve">5% ,Anomaly (ANOM) Pipe Mill Anomaly (MIAN) </v>
      </c>
      <c r="R2297" s="124" t="s">
        <v>8208</v>
      </c>
      <c r="S2297" s="186" t="s">
        <v>8223</v>
      </c>
      <c r="T2297" s="186">
        <v>0.36458333333333331</v>
      </c>
      <c r="U2297" s="181">
        <v>95.25</v>
      </c>
      <c r="V2297" s="129">
        <v>14.3</v>
      </c>
      <c r="W2297" s="173">
        <v>58</v>
      </c>
      <c r="X2297" s="173">
        <v>93</v>
      </c>
      <c r="Y2297" s="131">
        <v>0.05</v>
      </c>
      <c r="Z2297" s="131">
        <v>0.05</v>
      </c>
      <c r="AA2297" s="131"/>
      <c r="AB2297" s="128" t="s">
        <v>8202</v>
      </c>
      <c r="AC2297" s="132"/>
      <c r="AD2297" s="132"/>
      <c r="AE2297" s="132"/>
      <c r="AF2297" s="132" t="str">
        <f t="shared" si="211"/>
        <v xml:space="preserve"> </v>
      </c>
      <c r="AG2297" s="132" t="str">
        <f t="shared" si="212"/>
        <v/>
      </c>
      <c r="AH2297" s="128" t="s">
        <v>8203</v>
      </c>
      <c r="AI2297" s="130">
        <v>620</v>
      </c>
    </row>
    <row r="2298" spans="2:35" ht="13.2">
      <c r="B2298" s="149">
        <v>22880</v>
      </c>
      <c r="C2298" s="115">
        <v>2273</v>
      </c>
      <c r="D2298" s="115">
        <v>22.036657978371327</v>
      </c>
      <c r="E2298" s="115" t="s">
        <v>6644</v>
      </c>
      <c r="F2298" s="115" t="s">
        <v>6644</v>
      </c>
      <c r="G2298" s="117">
        <v>14900</v>
      </c>
      <c r="H2298" s="118">
        <f t="shared" si="213"/>
        <v>12.480093308598224</v>
      </c>
      <c r="I2298" s="134" t="str">
        <f t="shared" si="214"/>
        <v>A-1023</v>
      </c>
      <c r="J2298" s="134" t="str">
        <f t="shared" si="215"/>
        <v>A-1023</v>
      </c>
      <c r="K2298" s="183">
        <f>H2298+M2298*0.001</f>
        <v>12.489623308598224</v>
      </c>
      <c r="L2298" s="118">
        <v>17370.204000000002</v>
      </c>
      <c r="M2298" s="208">
        <v>9.5299999999999994</v>
      </c>
      <c r="N2298" s="118">
        <v>11.813000000000001</v>
      </c>
      <c r="O2298" s="115" t="s">
        <v>8198</v>
      </c>
      <c r="P2298" s="115" t="s">
        <v>8199</v>
      </c>
      <c r="Q2298" s="119" t="str">
        <f>Y2298*100 &amp; "% ," &amp; O2298 &amp; " " &amp; P2298 &amp; " " &amp; AG2298</f>
        <v xml:space="preserve">8% ,Anomaly (ANOM) Pipe Mill Anomaly (MIAN) </v>
      </c>
      <c r="R2298" s="115" t="s">
        <v>8208</v>
      </c>
      <c r="S2298" s="186" t="s">
        <v>8272</v>
      </c>
      <c r="T2298" s="186">
        <v>0.33333333333333331</v>
      </c>
      <c r="U2298" s="181">
        <v>120</v>
      </c>
      <c r="V2298" s="120">
        <v>14.3</v>
      </c>
      <c r="W2298" s="188">
        <v>44</v>
      </c>
      <c r="X2298" s="188">
        <v>59</v>
      </c>
      <c r="Y2298" s="122">
        <v>0.08</v>
      </c>
      <c r="Z2298" s="122">
        <v>0.08</v>
      </c>
      <c r="AA2298" s="122"/>
      <c r="AB2298" s="119" t="s">
        <v>8202</v>
      </c>
      <c r="AC2298" s="123"/>
      <c r="AD2298" s="123"/>
      <c r="AE2298" s="123"/>
      <c r="AF2298" s="123" t="str">
        <f t="shared" si="211"/>
        <v xml:space="preserve"> </v>
      </c>
      <c r="AG2298" s="123" t="str">
        <f t="shared" si="212"/>
        <v/>
      </c>
      <c r="AH2298" s="119" t="s">
        <v>8203</v>
      </c>
      <c r="AI2298" s="121">
        <v>621</v>
      </c>
    </row>
    <row r="2299" spans="2:35" ht="13.2">
      <c r="B2299" s="150">
        <v>22890</v>
      </c>
      <c r="C2299" s="124">
        <v>2274</v>
      </c>
      <c r="D2299" s="124">
        <v>22.048640573930861</v>
      </c>
      <c r="E2299" s="124" t="s">
        <v>6645</v>
      </c>
      <c r="F2299" s="124" t="s">
        <v>6645</v>
      </c>
      <c r="G2299" s="126">
        <v>14910</v>
      </c>
      <c r="H2299" s="127">
        <f t="shared" si="213"/>
        <v>12.491966797521743</v>
      </c>
      <c r="I2299" s="135" t="str">
        <f t="shared" si="214"/>
        <v>A-1024</v>
      </c>
      <c r="J2299" s="135" t="str">
        <f t="shared" si="215"/>
        <v>A-1024</v>
      </c>
      <c r="K2299" s="183">
        <f>H2299+M2299*0.001</f>
        <v>12.503779797521743</v>
      </c>
      <c r="L2299" s="127">
        <v>17372.487000000001</v>
      </c>
      <c r="M2299" s="208">
        <v>11.813000000000001</v>
      </c>
      <c r="N2299" s="127">
        <v>11.993</v>
      </c>
      <c r="O2299" s="124" t="s">
        <v>8183</v>
      </c>
      <c r="P2299" s="124"/>
      <c r="Q2299" s="128" t="str">
        <f>Y2299*100 &amp; "% ," &amp; O2299 &amp; " " &amp; P2299 &amp; " " &amp; AG2299</f>
        <v xml:space="preserve">0% ,Weld (WELD)  </v>
      </c>
      <c r="R2299" s="124"/>
      <c r="S2299" s="186"/>
      <c r="T2299" s="186"/>
      <c r="U2299" s="181">
        <v>360</v>
      </c>
      <c r="V2299" s="129">
        <v>14.3</v>
      </c>
      <c r="W2299" s="173"/>
      <c r="X2299" s="173"/>
      <c r="Y2299" s="131"/>
      <c r="Z2299" s="131"/>
      <c r="AA2299" s="131"/>
      <c r="AB2299" s="128"/>
      <c r="AC2299" s="132"/>
      <c r="AD2299" s="132"/>
      <c r="AE2299" s="132"/>
      <c r="AF2299" s="132" t="str">
        <f t="shared" si="211"/>
        <v xml:space="preserve"> </v>
      </c>
      <c r="AG2299" s="132" t="str">
        <f t="shared" si="212"/>
        <v/>
      </c>
      <c r="AH2299" s="128" t="s">
        <v>8184</v>
      </c>
      <c r="AI2299" s="130"/>
    </row>
    <row r="2300" spans="2:35" ht="13.2">
      <c r="B2300" s="149">
        <v>22900</v>
      </c>
      <c r="C2300" s="115">
        <v>2275</v>
      </c>
      <c r="D2300" s="115">
        <v>22.060646538412492</v>
      </c>
      <c r="E2300" s="115" t="s">
        <v>6646</v>
      </c>
      <c r="F2300" s="115" t="s">
        <v>6646</v>
      </c>
      <c r="G2300" s="117">
        <v>14920</v>
      </c>
      <c r="H2300" s="118">
        <f t="shared" si="213"/>
        <v>12.50392861328676</v>
      </c>
      <c r="I2300" s="134" t="str">
        <f t="shared" si="214"/>
        <v>A-1025</v>
      </c>
      <c r="J2300" s="134" t="str">
        <f t="shared" si="215"/>
        <v>A-1025</v>
      </c>
      <c r="K2300" s="183">
        <f>H2300+M2300*0.001</f>
        <v>12.515921613286761</v>
      </c>
      <c r="L2300" s="118">
        <v>17384.48</v>
      </c>
      <c r="M2300" s="208">
        <v>11.993</v>
      </c>
      <c r="N2300" s="118">
        <v>11.99</v>
      </c>
      <c r="O2300" s="115" t="s">
        <v>8183</v>
      </c>
      <c r="P2300" s="115"/>
      <c r="Q2300" s="119" t="str">
        <f>Y2300*100 &amp; "% ," &amp; O2300 &amp; " " &amp; P2300 &amp; " " &amp; AG2300</f>
        <v xml:space="preserve">0% ,Weld (WELD)  </v>
      </c>
      <c r="R2300" s="115"/>
      <c r="S2300" s="186"/>
      <c r="T2300" s="186"/>
      <c r="U2300" s="181">
        <v>360</v>
      </c>
      <c r="V2300" s="120">
        <v>14.3</v>
      </c>
      <c r="W2300" s="188"/>
      <c r="X2300" s="188"/>
      <c r="Y2300" s="122"/>
      <c r="Z2300" s="122"/>
      <c r="AA2300" s="122"/>
      <c r="AB2300" s="119"/>
      <c r="AC2300" s="123"/>
      <c r="AD2300" s="123"/>
      <c r="AE2300" s="123"/>
      <c r="AF2300" s="123" t="str">
        <f t="shared" si="211"/>
        <v xml:space="preserve"> </v>
      </c>
      <c r="AG2300" s="123" t="str">
        <f t="shared" si="212"/>
        <v/>
      </c>
      <c r="AH2300" s="119" t="s">
        <v>8184</v>
      </c>
      <c r="AI2300" s="121"/>
    </row>
    <row r="2301" spans="2:35" ht="13.2">
      <c r="B2301" s="150">
        <v>22910</v>
      </c>
      <c r="C2301" s="124">
        <v>2276</v>
      </c>
      <c r="D2301" s="124">
        <v>22.072316834375044</v>
      </c>
      <c r="E2301" s="124" t="s">
        <v>6647</v>
      </c>
      <c r="F2301" s="124" t="s">
        <v>6647</v>
      </c>
      <c r="G2301" s="126">
        <v>14930</v>
      </c>
      <c r="H2301" s="127">
        <f t="shared" si="213"/>
        <v>12.51593986725824</v>
      </c>
      <c r="I2301" s="135" t="str">
        <f t="shared" si="214"/>
        <v>A-1026</v>
      </c>
      <c r="J2301" s="135" t="str">
        <f t="shared" si="215"/>
        <v>A-1026</v>
      </c>
      <c r="K2301" s="183">
        <f>H2301+M2301*0.001</f>
        <v>12.527929867258241</v>
      </c>
      <c r="L2301" s="127">
        <v>17396.47</v>
      </c>
      <c r="M2301" s="208">
        <v>11.99</v>
      </c>
      <c r="N2301" s="127">
        <v>11.82</v>
      </c>
      <c r="O2301" s="124" t="s">
        <v>8183</v>
      </c>
      <c r="P2301" s="124"/>
      <c r="Q2301" s="128" t="str">
        <f>Y2301*100 &amp; "% ," &amp; O2301 &amp; " " &amp; P2301 &amp; " " &amp; AG2301</f>
        <v xml:space="preserve">0% ,Weld (WELD)  </v>
      </c>
      <c r="R2301" s="124"/>
      <c r="S2301" s="186"/>
      <c r="T2301" s="186"/>
      <c r="U2301" s="181">
        <v>360</v>
      </c>
      <c r="V2301" s="129">
        <v>14.3</v>
      </c>
      <c r="W2301" s="173"/>
      <c r="X2301" s="173"/>
      <c r="Y2301" s="131"/>
      <c r="Z2301" s="131"/>
      <c r="AA2301" s="131"/>
      <c r="AB2301" s="128"/>
      <c r="AC2301" s="132"/>
      <c r="AD2301" s="132"/>
      <c r="AE2301" s="132"/>
      <c r="AF2301" s="132" t="str">
        <f t="shared" si="211"/>
        <v xml:space="preserve"> </v>
      </c>
      <c r="AG2301" s="132" t="str">
        <f t="shared" si="212"/>
        <v/>
      </c>
      <c r="AH2301" s="128" t="s">
        <v>8184</v>
      </c>
      <c r="AI2301" s="130"/>
    </row>
    <row r="2302" spans="2:35" ht="13.2">
      <c r="B2302" s="149">
        <v>22920</v>
      </c>
      <c r="C2302" s="115">
        <v>2277</v>
      </c>
      <c r="D2302" s="115">
        <v>22.084147340857989</v>
      </c>
      <c r="E2302" s="115" t="s">
        <v>6648</v>
      </c>
      <c r="F2302" s="115" t="s">
        <v>6648</v>
      </c>
      <c r="G2302" s="117">
        <v>14940</v>
      </c>
      <c r="H2302" s="118">
        <f t="shared" si="213"/>
        <v>12.527933238052871</v>
      </c>
      <c r="I2302" s="134" t="str">
        <f t="shared" si="214"/>
        <v>A-1027</v>
      </c>
      <c r="J2302" s="134" t="str">
        <f t="shared" si="215"/>
        <v>A-1027</v>
      </c>
      <c r="K2302" s="183">
        <f>H2302+M2302*0.001</f>
        <v>12.539753238052871</v>
      </c>
      <c r="L2302" s="118">
        <v>17408.29</v>
      </c>
      <c r="M2302" s="208">
        <v>11.82</v>
      </c>
      <c r="N2302" s="118">
        <v>11.98</v>
      </c>
      <c r="O2302" s="115" t="s">
        <v>8183</v>
      </c>
      <c r="P2302" s="115"/>
      <c r="Q2302" s="119" t="str">
        <f>Y2302*100 &amp; "% ," &amp; O2302 &amp; " " &amp; P2302 &amp; " " &amp; AG2302</f>
        <v xml:space="preserve">0% ,Weld (WELD)  </v>
      </c>
      <c r="R2302" s="115"/>
      <c r="S2302" s="186"/>
      <c r="T2302" s="186"/>
      <c r="U2302" s="181">
        <v>360</v>
      </c>
      <c r="V2302" s="120">
        <v>14.3</v>
      </c>
      <c r="W2302" s="188"/>
      <c r="X2302" s="188"/>
      <c r="Y2302" s="122"/>
      <c r="Z2302" s="122"/>
      <c r="AA2302" s="122"/>
      <c r="AB2302" s="119"/>
      <c r="AC2302" s="123"/>
      <c r="AD2302" s="123"/>
      <c r="AE2302" s="123"/>
      <c r="AF2302" s="123" t="str">
        <f t="shared" si="211"/>
        <v xml:space="preserve"> </v>
      </c>
      <c r="AG2302" s="123" t="str">
        <f t="shared" si="212"/>
        <v/>
      </c>
      <c r="AH2302" s="119" t="s">
        <v>8184</v>
      </c>
      <c r="AI2302" s="121"/>
    </row>
    <row r="2303" spans="2:35" ht="13.2">
      <c r="B2303" s="150">
        <v>22930</v>
      </c>
      <c r="C2303" s="124">
        <v>2278</v>
      </c>
      <c r="D2303" s="124">
        <v>22.09614693159806</v>
      </c>
      <c r="E2303" s="124" t="s">
        <v>6649</v>
      </c>
      <c r="F2303" s="124" t="s">
        <v>6649</v>
      </c>
      <c r="G2303" s="126">
        <v>14950</v>
      </c>
      <c r="H2303" s="127">
        <f t="shared" si="213"/>
        <v>12.539932422631333</v>
      </c>
      <c r="I2303" s="135" t="str">
        <f t="shared" si="214"/>
        <v>A-1028</v>
      </c>
      <c r="J2303" s="135" t="str">
        <f t="shared" si="215"/>
        <v>A-1028</v>
      </c>
      <c r="K2303" s="183">
        <f>H2303+M2303*0.001</f>
        <v>12.551912422631332</v>
      </c>
      <c r="L2303" s="127">
        <v>17420.269</v>
      </c>
      <c r="M2303" s="208">
        <v>11.98</v>
      </c>
      <c r="N2303" s="127">
        <v>12</v>
      </c>
      <c r="O2303" s="124" t="s">
        <v>8183</v>
      </c>
      <c r="P2303" s="124"/>
      <c r="Q2303" s="128" t="str">
        <f>Y2303*100 &amp; "% ," &amp; O2303 &amp; " " &amp; P2303 &amp; " " &amp; AG2303</f>
        <v xml:space="preserve">0% ,Weld (WELD)  </v>
      </c>
      <c r="R2303" s="124"/>
      <c r="S2303" s="186"/>
      <c r="T2303" s="186"/>
      <c r="U2303" s="181">
        <v>360</v>
      </c>
      <c r="V2303" s="129">
        <v>14.3</v>
      </c>
      <c r="W2303" s="173"/>
      <c r="X2303" s="173"/>
      <c r="Y2303" s="131"/>
      <c r="Z2303" s="131"/>
      <c r="AA2303" s="131"/>
      <c r="AB2303" s="128"/>
      <c r="AC2303" s="132"/>
      <c r="AD2303" s="132"/>
      <c r="AE2303" s="132"/>
      <c r="AF2303" s="132" t="str">
        <f t="shared" si="211"/>
        <v xml:space="preserve"> </v>
      </c>
      <c r="AG2303" s="132" t="str">
        <f t="shared" si="212"/>
        <v/>
      </c>
      <c r="AH2303" s="128" t="s">
        <v>8184</v>
      </c>
      <c r="AI2303" s="130"/>
    </row>
    <row r="2304" spans="2:35" ht="13.2">
      <c r="B2304" s="149">
        <v>22940</v>
      </c>
      <c r="C2304" s="115">
        <v>2279</v>
      </c>
      <c r="D2304" s="115">
        <v>22.10815046061828</v>
      </c>
      <c r="E2304" s="115" t="s">
        <v>6650</v>
      </c>
      <c r="F2304" s="115" t="s">
        <v>6650</v>
      </c>
      <c r="G2304" s="117">
        <v>14960</v>
      </c>
      <c r="H2304" s="118">
        <f t="shared" si="213"/>
        <v>12.551935253133557</v>
      </c>
      <c r="I2304" s="134" t="str">
        <f t="shared" si="214"/>
        <v>A-1029</v>
      </c>
      <c r="J2304" s="134" t="str">
        <f t="shared" si="215"/>
        <v>A-1029</v>
      </c>
      <c r="K2304" s="183">
        <f>H2304+M2304*0.001</f>
        <v>12.563935253133558</v>
      </c>
      <c r="L2304" s="118">
        <v>17432.269</v>
      </c>
      <c r="M2304" s="208">
        <v>12</v>
      </c>
      <c r="N2304" s="118">
        <v>11.962999999999999</v>
      </c>
      <c r="O2304" s="115" t="s">
        <v>8183</v>
      </c>
      <c r="P2304" s="115"/>
      <c r="Q2304" s="119" t="str">
        <f>Y2304*100 &amp; "% ," &amp; O2304 &amp; " " &amp; P2304 &amp; " " &amp; AG2304</f>
        <v xml:space="preserve">0% ,Weld (WELD)  </v>
      </c>
      <c r="R2304" s="115"/>
      <c r="S2304" s="186"/>
      <c r="T2304" s="186"/>
      <c r="U2304" s="181">
        <v>360</v>
      </c>
      <c r="V2304" s="120">
        <v>14.3</v>
      </c>
      <c r="W2304" s="188"/>
      <c r="X2304" s="188"/>
      <c r="Y2304" s="122"/>
      <c r="Z2304" s="122"/>
      <c r="AA2304" s="122"/>
      <c r="AB2304" s="119"/>
      <c r="AC2304" s="123"/>
      <c r="AD2304" s="123"/>
      <c r="AE2304" s="123"/>
      <c r="AF2304" s="123" t="str">
        <f t="shared" si="211"/>
        <v xml:space="preserve"> </v>
      </c>
      <c r="AG2304" s="123" t="str">
        <f t="shared" si="212"/>
        <v/>
      </c>
      <c r="AH2304" s="119" t="s">
        <v>8184</v>
      </c>
      <c r="AI2304" s="121"/>
    </row>
    <row r="2305" spans="2:35" ht="13.2">
      <c r="B2305" s="150">
        <v>22950</v>
      </c>
      <c r="C2305" s="124">
        <v>2280</v>
      </c>
      <c r="D2305" s="124">
        <v>22.120097787850739</v>
      </c>
      <c r="E2305" s="124" t="s">
        <v>6651</v>
      </c>
      <c r="F2305" s="124" t="s">
        <v>6651</v>
      </c>
      <c r="G2305" s="126">
        <v>14970</v>
      </c>
      <c r="H2305" s="127">
        <f t="shared" si="213"/>
        <v>12.563935083645339</v>
      </c>
      <c r="I2305" s="135" t="str">
        <f t="shared" si="214"/>
        <v>A-1030</v>
      </c>
      <c r="J2305" s="135" t="str">
        <f t="shared" si="215"/>
        <v>A-1030</v>
      </c>
      <c r="K2305" s="183">
        <f>H2305+M2305*0.001</f>
        <v>12.575898083645338</v>
      </c>
      <c r="L2305" s="127">
        <v>17444.232</v>
      </c>
      <c r="M2305" s="208">
        <v>11.962999999999999</v>
      </c>
      <c r="N2305" s="127">
        <v>12.000999999999999</v>
      </c>
      <c r="O2305" s="124" t="s">
        <v>8183</v>
      </c>
      <c r="P2305" s="124"/>
      <c r="Q2305" s="128" t="str">
        <f>Y2305*100 &amp; "% ," &amp; O2305 &amp; " " &amp; P2305 &amp; " " &amp; AG2305</f>
        <v xml:space="preserve">0% ,Weld (WELD)  </v>
      </c>
      <c r="R2305" s="124"/>
      <c r="S2305" s="186"/>
      <c r="T2305" s="186"/>
      <c r="U2305" s="181">
        <v>360</v>
      </c>
      <c r="V2305" s="129">
        <v>14.3</v>
      </c>
      <c r="W2305" s="173"/>
      <c r="X2305" s="173"/>
      <c r="Y2305" s="131"/>
      <c r="Z2305" s="131"/>
      <c r="AA2305" s="131"/>
      <c r="AB2305" s="128"/>
      <c r="AC2305" s="132"/>
      <c r="AD2305" s="132"/>
      <c r="AE2305" s="132"/>
      <c r="AF2305" s="132" t="str">
        <f t="shared" si="211"/>
        <v xml:space="preserve"> </v>
      </c>
      <c r="AG2305" s="132" t="str">
        <f t="shared" si="212"/>
        <v/>
      </c>
      <c r="AH2305" s="128" t="s">
        <v>8184</v>
      </c>
      <c r="AI2305" s="130"/>
    </row>
    <row r="2306" spans="2:35" ht="13.2">
      <c r="B2306" s="149">
        <v>22960</v>
      </c>
      <c r="C2306" s="115">
        <v>2281</v>
      </c>
      <c r="D2306" s="115">
        <v>22.132106779752508</v>
      </c>
      <c r="E2306" s="115" t="s">
        <v>6652</v>
      </c>
      <c r="F2306" s="115" t="s">
        <v>6652</v>
      </c>
      <c r="G2306" s="117">
        <v>14980</v>
      </c>
      <c r="H2306" s="118">
        <f t="shared" si="213"/>
        <v>12.575935914153932</v>
      </c>
      <c r="I2306" s="134" t="str">
        <f t="shared" si="214"/>
        <v>A-1031</v>
      </c>
      <c r="J2306" s="134" t="str">
        <f t="shared" si="215"/>
        <v>A-1031</v>
      </c>
      <c r="K2306" s="183">
        <f>H2306+M2306*0.001</f>
        <v>12.587936914153932</v>
      </c>
      <c r="L2306" s="118">
        <v>17456.233</v>
      </c>
      <c r="M2306" s="208">
        <v>12.000999999999999</v>
      </c>
      <c r="N2306" s="118">
        <v>11.992000000000001</v>
      </c>
      <c r="O2306" s="115" t="s">
        <v>8183</v>
      </c>
      <c r="P2306" s="115"/>
      <c r="Q2306" s="119" t="str">
        <f>Y2306*100 &amp; "% ," &amp; O2306 &amp; " " &amp; P2306 &amp; " " &amp; AG2306</f>
        <v xml:space="preserve">0% ,Weld (WELD)  </v>
      </c>
      <c r="R2306" s="115"/>
      <c r="S2306" s="186"/>
      <c r="T2306" s="186"/>
      <c r="U2306" s="181">
        <v>360</v>
      </c>
      <c r="V2306" s="120">
        <v>14.3</v>
      </c>
      <c r="W2306" s="188"/>
      <c r="X2306" s="188"/>
      <c r="Y2306" s="122"/>
      <c r="Z2306" s="122"/>
      <c r="AA2306" s="122"/>
      <c r="AB2306" s="119"/>
      <c r="AC2306" s="123"/>
      <c r="AD2306" s="123"/>
      <c r="AE2306" s="123"/>
      <c r="AF2306" s="123" t="str">
        <f t="shared" si="211"/>
        <v xml:space="preserve"> </v>
      </c>
      <c r="AG2306" s="123" t="str">
        <f t="shared" si="212"/>
        <v/>
      </c>
      <c r="AH2306" s="119" t="s">
        <v>8184</v>
      </c>
      <c r="AI2306" s="121"/>
    </row>
    <row r="2307" spans="2:35" ht="13.2">
      <c r="B2307" s="150">
        <v>22970</v>
      </c>
      <c r="C2307" s="124">
        <v>2282</v>
      </c>
      <c r="D2307" s="124">
        <v>22.144115294772824</v>
      </c>
      <c r="E2307" s="124" t="s">
        <v>6653</v>
      </c>
      <c r="F2307" s="124" t="s">
        <v>6653</v>
      </c>
      <c r="G2307" s="126">
        <v>14980</v>
      </c>
      <c r="H2307" s="127">
        <f t="shared" si="213"/>
        <v>12.575935914153932</v>
      </c>
      <c r="I2307" s="135" t="str">
        <f t="shared" si="214"/>
        <v>A-1031</v>
      </c>
      <c r="J2307" s="135" t="str">
        <f t="shared" si="215"/>
        <v>A-1031</v>
      </c>
      <c r="K2307" s="183">
        <f>H2307+M2307*0.001</f>
        <v>12.581948914153932</v>
      </c>
      <c r="L2307" s="127">
        <v>17462.245999999999</v>
      </c>
      <c r="M2307" s="208">
        <v>6.0129999999999999</v>
      </c>
      <c r="N2307" s="127">
        <v>11.992000000000001</v>
      </c>
      <c r="O2307" s="124" t="s">
        <v>8321</v>
      </c>
      <c r="P2307" s="124"/>
      <c r="Q2307" s="128" t="str">
        <f>Y2307*100 &amp; "% ," &amp; O2307 &amp; " " &amp; P2307 &amp; " " &amp; AG2307</f>
        <v xml:space="preserve">0% ,Anode (ANOD)  </v>
      </c>
      <c r="R2307" s="124"/>
      <c r="S2307" s="186"/>
      <c r="T2307" s="186"/>
      <c r="U2307" s="181">
        <v>360</v>
      </c>
      <c r="V2307" s="129">
        <v>14.3</v>
      </c>
      <c r="W2307" s="173"/>
      <c r="X2307" s="173"/>
      <c r="Y2307" s="131"/>
      <c r="Z2307" s="131"/>
      <c r="AA2307" s="131"/>
      <c r="AB2307" s="128"/>
      <c r="AC2307" s="132"/>
      <c r="AD2307" s="132"/>
      <c r="AE2307" s="132"/>
      <c r="AF2307" s="132" t="str">
        <f t="shared" si="211"/>
        <v xml:space="preserve"> </v>
      </c>
      <c r="AG2307" s="132" t="str">
        <f t="shared" si="212"/>
        <v/>
      </c>
      <c r="AH2307" s="128" t="s">
        <v>8436</v>
      </c>
      <c r="AI2307" s="130"/>
    </row>
    <row r="2308" spans="2:35" ht="13.2">
      <c r="B2308" s="149">
        <v>22980</v>
      </c>
      <c r="C2308" s="115">
        <v>2283</v>
      </c>
      <c r="D2308" s="115">
        <v>22.156119043905647</v>
      </c>
      <c r="E2308" s="115" t="s">
        <v>6654</v>
      </c>
      <c r="F2308" s="115" t="s">
        <v>6654</v>
      </c>
      <c r="G2308" s="117">
        <v>14990</v>
      </c>
      <c r="H2308" s="118">
        <f t="shared" si="213"/>
        <v>12.587942744644167</v>
      </c>
      <c r="I2308" s="134" t="str">
        <f t="shared" si="214"/>
        <v>A-1032</v>
      </c>
      <c r="J2308" s="134" t="str">
        <f t="shared" si="215"/>
        <v>A-1032</v>
      </c>
      <c r="K2308" s="183">
        <f>H2308+M2308*0.001</f>
        <v>12.599934744644166</v>
      </c>
      <c r="L2308" s="118">
        <v>17468.224999999999</v>
      </c>
      <c r="M2308" s="208">
        <v>11.992000000000001</v>
      </c>
      <c r="N2308" s="118">
        <v>12.007999999999999</v>
      </c>
      <c r="O2308" s="115" t="s">
        <v>8183</v>
      </c>
      <c r="P2308" s="115" t="s">
        <v>661</v>
      </c>
      <c r="Q2308" s="119" t="str">
        <f>Y2308*100 &amp; "% ," &amp; O2308 &amp; " " &amp; P2308 &amp; " " &amp; AG2308</f>
        <v xml:space="preserve">0% ,Weld (WELD) Change in Wall Thickness (CHWT) </v>
      </c>
      <c r="R2308" s="115"/>
      <c r="S2308" s="186"/>
      <c r="T2308" s="186"/>
      <c r="U2308" s="181">
        <v>360</v>
      </c>
      <c r="V2308" s="120">
        <v>21</v>
      </c>
      <c r="W2308" s="188"/>
      <c r="X2308" s="188"/>
      <c r="Y2308" s="122"/>
      <c r="Z2308" s="122"/>
      <c r="AA2308" s="122"/>
      <c r="AB2308" s="119"/>
      <c r="AC2308" s="123"/>
      <c r="AD2308" s="123"/>
      <c r="AE2308" s="123"/>
      <c r="AF2308" s="123" t="str">
        <f t="shared" si="211"/>
        <v xml:space="preserve"> </v>
      </c>
      <c r="AG2308" s="123" t="str">
        <f t="shared" si="212"/>
        <v/>
      </c>
      <c r="AH2308" s="119" t="s">
        <v>8347</v>
      </c>
      <c r="AI2308" s="121"/>
    </row>
    <row r="2309" spans="2:35" ht="13.2">
      <c r="B2309" s="150">
        <v>22990</v>
      </c>
      <c r="C2309" s="124">
        <v>2284</v>
      </c>
      <c r="D2309" s="124">
        <v>22.168114997940609</v>
      </c>
      <c r="E2309" s="124" t="s">
        <v>6655</v>
      </c>
      <c r="F2309" s="124" t="s">
        <v>6655</v>
      </c>
      <c r="G2309" s="126">
        <v>15000</v>
      </c>
      <c r="H2309" s="127">
        <f t="shared" si="213"/>
        <v>12.599941575158764</v>
      </c>
      <c r="I2309" s="135" t="str">
        <f t="shared" si="214"/>
        <v>A-1033</v>
      </c>
      <c r="J2309" s="135" t="str">
        <f t="shared" si="215"/>
        <v>A-1033</v>
      </c>
      <c r="K2309" s="183">
        <f>H2309+M2309*0.001</f>
        <v>12.611949575158764</v>
      </c>
      <c r="L2309" s="127">
        <v>17480.233</v>
      </c>
      <c r="M2309" s="208">
        <v>12.007999999999999</v>
      </c>
      <c r="N2309" s="127">
        <v>11.946</v>
      </c>
      <c r="O2309" s="124" t="s">
        <v>8183</v>
      </c>
      <c r="P2309" s="124" t="s">
        <v>661</v>
      </c>
      <c r="Q2309" s="128" t="str">
        <f>Y2309*100 &amp; "% ," &amp; O2309 &amp; " " &amp; P2309 &amp; " " &amp; AG2309</f>
        <v xml:space="preserve">0% ,Weld (WELD) Change in Wall Thickness (CHWT) </v>
      </c>
      <c r="R2309" s="124"/>
      <c r="S2309" s="186"/>
      <c r="T2309" s="186"/>
      <c r="U2309" s="181">
        <v>360</v>
      </c>
      <c r="V2309" s="129">
        <v>14.3</v>
      </c>
      <c r="W2309" s="173"/>
      <c r="X2309" s="173"/>
      <c r="Y2309" s="131"/>
      <c r="Z2309" s="131"/>
      <c r="AA2309" s="131"/>
      <c r="AB2309" s="128"/>
      <c r="AC2309" s="132"/>
      <c r="AD2309" s="132"/>
      <c r="AE2309" s="132"/>
      <c r="AF2309" s="132" t="str">
        <f t="shared" si="211"/>
        <v xml:space="preserve"> </v>
      </c>
      <c r="AG2309" s="132" t="str">
        <f t="shared" si="212"/>
        <v/>
      </c>
      <c r="AH2309" s="128" t="s">
        <v>8348</v>
      </c>
      <c r="AI2309" s="130"/>
    </row>
    <row r="2310" spans="2:35" ht="13.2">
      <c r="B2310" s="149">
        <v>23000</v>
      </c>
      <c r="C2310" s="115">
        <v>2285</v>
      </c>
      <c r="D2310" s="115">
        <v>22.180111934344477</v>
      </c>
      <c r="E2310" s="115" t="s">
        <v>6656</v>
      </c>
      <c r="F2310" s="115" t="s">
        <v>6656</v>
      </c>
      <c r="G2310" s="117">
        <v>15010</v>
      </c>
      <c r="H2310" s="118">
        <f t="shared" si="213"/>
        <v>12.611943439910192</v>
      </c>
      <c r="I2310" s="134" t="str">
        <f t="shared" si="214"/>
        <v>A-1034</v>
      </c>
      <c r="J2310" s="134" t="str">
        <f t="shared" si="215"/>
        <v>A-1034</v>
      </c>
      <c r="K2310" s="183">
        <f>H2310+M2310*0.001</f>
        <v>12.623889439910192</v>
      </c>
      <c r="L2310" s="118">
        <v>17492.179</v>
      </c>
      <c r="M2310" s="208">
        <v>11.946</v>
      </c>
      <c r="N2310" s="118">
        <v>12.004</v>
      </c>
      <c r="O2310" s="115" t="s">
        <v>8183</v>
      </c>
      <c r="P2310" s="115"/>
      <c r="Q2310" s="119" t="str">
        <f>Y2310*100 &amp; "% ," &amp; O2310 &amp; " " &amp; P2310 &amp; " " &amp; AG2310</f>
        <v xml:space="preserve">0% ,Weld (WELD)  </v>
      </c>
      <c r="R2310" s="115"/>
      <c r="S2310" s="186"/>
      <c r="T2310" s="186"/>
      <c r="U2310" s="181">
        <v>360</v>
      </c>
      <c r="V2310" s="120">
        <v>14.3</v>
      </c>
      <c r="W2310" s="188"/>
      <c r="X2310" s="188"/>
      <c r="Y2310" s="122"/>
      <c r="Z2310" s="122"/>
      <c r="AA2310" s="122"/>
      <c r="AB2310" s="119"/>
      <c r="AC2310" s="123"/>
      <c r="AD2310" s="123"/>
      <c r="AE2310" s="123"/>
      <c r="AF2310" s="123" t="str">
        <f t="shared" si="211"/>
        <v xml:space="preserve"> </v>
      </c>
      <c r="AG2310" s="123" t="str">
        <f t="shared" si="212"/>
        <v/>
      </c>
      <c r="AH2310" s="119" t="s">
        <v>8184</v>
      </c>
      <c r="AI2310" s="121"/>
    </row>
    <row r="2311" spans="2:35" ht="13.2">
      <c r="B2311" s="150">
        <v>23010</v>
      </c>
      <c r="C2311" s="124">
        <v>2286</v>
      </c>
      <c r="D2311" s="124">
        <v>22.192117285517593</v>
      </c>
      <c r="E2311" s="124" t="s">
        <v>6657</v>
      </c>
      <c r="F2311" s="124" t="s">
        <v>6657</v>
      </c>
      <c r="G2311" s="126">
        <v>15020</v>
      </c>
      <c r="H2311" s="127">
        <f t="shared" si="213"/>
        <v>12.623950307428425</v>
      </c>
      <c r="I2311" s="135" t="str">
        <f t="shared" si="214"/>
        <v>A-1035</v>
      </c>
      <c r="J2311" s="135" t="str">
        <f t="shared" si="215"/>
        <v>A-1035</v>
      </c>
      <c r="K2311" s="183">
        <f>H2311+M2311*0.001</f>
        <v>12.635954307428424</v>
      </c>
      <c r="L2311" s="127">
        <v>17504.183000000001</v>
      </c>
      <c r="M2311" s="208">
        <v>12.004</v>
      </c>
      <c r="N2311" s="127">
        <v>11.978</v>
      </c>
      <c r="O2311" s="124" t="s">
        <v>8183</v>
      </c>
      <c r="P2311" s="124"/>
      <c r="Q2311" s="128" t="str">
        <f>Y2311*100 &amp; "% ," &amp; O2311 &amp; " " &amp; P2311 &amp; " " &amp; AG2311</f>
        <v xml:space="preserve">0% ,Weld (WELD)  </v>
      </c>
      <c r="R2311" s="124"/>
      <c r="S2311" s="186"/>
      <c r="T2311" s="186"/>
      <c r="U2311" s="181">
        <v>360</v>
      </c>
      <c r="V2311" s="129">
        <v>14.3</v>
      </c>
      <c r="W2311" s="173"/>
      <c r="X2311" s="173"/>
      <c r="Y2311" s="131"/>
      <c r="Z2311" s="131"/>
      <c r="AA2311" s="131"/>
      <c r="AB2311" s="128"/>
      <c r="AC2311" s="132"/>
      <c r="AD2311" s="132"/>
      <c r="AE2311" s="132"/>
      <c r="AF2311" s="132" t="str">
        <f t="shared" ref="AF2311:AF2374" si="218">LEFT(AH2311,1)</f>
        <v xml:space="preserve"> </v>
      </c>
      <c r="AG2311" s="132" t="str">
        <f t="shared" ref="AG2311:AG2374" si="219">IF(AF2311=" ","","(&gt;0.05mm)")</f>
        <v/>
      </c>
      <c r="AH2311" s="128" t="s">
        <v>8184</v>
      </c>
      <c r="AI2311" s="130"/>
    </row>
    <row r="2312" spans="2:35" ht="13.2">
      <c r="B2312" s="149">
        <v>23020</v>
      </c>
      <c r="C2312" s="115">
        <v>2287</v>
      </c>
      <c r="D2312" s="115">
        <v>22.204114923173826</v>
      </c>
      <c r="E2312" s="115" t="s">
        <v>6658</v>
      </c>
      <c r="F2312" s="115" t="s">
        <v>6658</v>
      </c>
      <c r="G2312" s="117">
        <v>15020</v>
      </c>
      <c r="H2312" s="118">
        <f t="shared" ref="H2312:H2375" si="220">VLOOKUP(G2312,$B$7:$D$3838,3)</f>
        <v>12.623950307428425</v>
      </c>
      <c r="I2312" s="134" t="str">
        <f t="shared" si="214"/>
        <v>A-1035</v>
      </c>
      <c r="J2312" s="134" t="str">
        <f t="shared" si="215"/>
        <v>A-1035</v>
      </c>
      <c r="K2312" s="183">
        <f>H2312+M2312*0.001</f>
        <v>12.624612307428425</v>
      </c>
      <c r="L2312" s="118">
        <v>17504.845000000001</v>
      </c>
      <c r="M2312" s="208">
        <v>0.66200000000000003</v>
      </c>
      <c r="N2312" s="118">
        <v>11.978</v>
      </c>
      <c r="O2312" s="115" t="s">
        <v>8198</v>
      </c>
      <c r="P2312" s="115" t="s">
        <v>8207</v>
      </c>
      <c r="Q2312" s="119" t="str">
        <f>Y2312*100 &amp; "% ," &amp; O2312 &amp; " " &amp; P2312 &amp; " " &amp; AG2312</f>
        <v xml:space="preserve">11% ,Anomaly (ANOM) Pipe Mill Anomaly Cluster (MIAC) </v>
      </c>
      <c r="R2312" s="115" t="s">
        <v>8208</v>
      </c>
      <c r="S2312" s="186" t="s">
        <v>8230</v>
      </c>
      <c r="T2312" s="186">
        <v>0.44791666666666669</v>
      </c>
      <c r="U2312" s="181">
        <v>35.25</v>
      </c>
      <c r="V2312" s="120">
        <v>14.3</v>
      </c>
      <c r="W2312" s="188">
        <v>123</v>
      </c>
      <c r="X2312" s="188">
        <v>102</v>
      </c>
      <c r="Y2312" s="122">
        <v>0.11</v>
      </c>
      <c r="Z2312" s="122">
        <v>0.08</v>
      </c>
      <c r="AA2312" s="122"/>
      <c r="AB2312" s="119" t="s">
        <v>8202</v>
      </c>
      <c r="AC2312" s="123"/>
      <c r="AD2312" s="123"/>
      <c r="AE2312" s="123"/>
      <c r="AF2312" s="123" t="str">
        <f t="shared" si="218"/>
        <v xml:space="preserve"> </v>
      </c>
      <c r="AG2312" s="123" t="str">
        <f t="shared" si="219"/>
        <v/>
      </c>
      <c r="AH2312" s="119" t="s">
        <v>8203</v>
      </c>
      <c r="AI2312" s="121">
        <v>622</v>
      </c>
    </row>
    <row r="2313" spans="2:35" ht="13.2">
      <c r="B2313" s="150">
        <v>23030</v>
      </c>
      <c r="C2313" s="124">
        <v>2288</v>
      </c>
      <c r="D2313" s="124">
        <v>22.215779075026994</v>
      </c>
      <c r="E2313" s="124" t="s">
        <v>6659</v>
      </c>
      <c r="F2313" s="124" t="s">
        <v>6659</v>
      </c>
      <c r="G2313" s="126">
        <v>15030</v>
      </c>
      <c r="H2313" s="127">
        <f t="shared" si="220"/>
        <v>12.635947174947141</v>
      </c>
      <c r="I2313" s="135" t="str">
        <f t="shared" ref="I2313:I2376" si="221">VLOOKUP(G2313,$B$7:$F$3838,4)</f>
        <v>A-1036</v>
      </c>
      <c r="J2313" s="135" t="str">
        <f t="shared" ref="J2313:J2376" si="222">VLOOKUP(G2313,$B$7:$F$3838,4)</f>
        <v>A-1036</v>
      </c>
      <c r="K2313" s="183">
        <f>H2313+M2313*0.001</f>
        <v>12.64792517494714</v>
      </c>
      <c r="L2313" s="127">
        <v>17516.161</v>
      </c>
      <c r="M2313" s="208">
        <v>11.978</v>
      </c>
      <c r="N2313" s="127">
        <v>11.930999999999999</v>
      </c>
      <c r="O2313" s="124" t="s">
        <v>8183</v>
      </c>
      <c r="P2313" s="124"/>
      <c r="Q2313" s="128" t="str">
        <f>Y2313*100 &amp; "% ," &amp; O2313 &amp; " " &amp; P2313 &amp; " " &amp; AG2313</f>
        <v xml:space="preserve">0% ,Weld (WELD)  </v>
      </c>
      <c r="R2313" s="124"/>
      <c r="S2313" s="186"/>
      <c r="T2313" s="186"/>
      <c r="U2313" s="181">
        <v>360</v>
      </c>
      <c r="V2313" s="129">
        <v>14.3</v>
      </c>
      <c r="W2313" s="173"/>
      <c r="X2313" s="173"/>
      <c r="Y2313" s="131"/>
      <c r="Z2313" s="131"/>
      <c r="AA2313" s="131"/>
      <c r="AB2313" s="128"/>
      <c r="AC2313" s="132"/>
      <c r="AD2313" s="132"/>
      <c r="AE2313" s="132"/>
      <c r="AF2313" s="132" t="str">
        <f t="shared" si="218"/>
        <v xml:space="preserve"> </v>
      </c>
      <c r="AG2313" s="132" t="str">
        <f t="shared" si="219"/>
        <v/>
      </c>
      <c r="AH2313" s="128" t="s">
        <v>8184</v>
      </c>
      <c r="AI2313" s="130"/>
    </row>
    <row r="2314" spans="2:35" ht="13.2">
      <c r="B2314" s="149">
        <v>23040</v>
      </c>
      <c r="C2314" s="115">
        <v>2289</v>
      </c>
      <c r="D2314" s="115">
        <v>22.22777662233101</v>
      </c>
      <c r="E2314" s="115" t="s">
        <v>6660</v>
      </c>
      <c r="F2314" s="115" t="s">
        <v>6660</v>
      </c>
      <c r="G2314" s="117">
        <v>15040</v>
      </c>
      <c r="H2314" s="118">
        <f t="shared" si="220"/>
        <v>12.647945042465347</v>
      </c>
      <c r="I2314" s="134" t="str">
        <f t="shared" si="221"/>
        <v>A-1037</v>
      </c>
      <c r="J2314" s="134" t="str">
        <f t="shared" si="222"/>
        <v>A-1037</v>
      </c>
      <c r="K2314" s="183">
        <f>H2314+M2314*0.001</f>
        <v>12.659876042465347</v>
      </c>
      <c r="L2314" s="118">
        <v>17528.091</v>
      </c>
      <c r="M2314" s="208">
        <v>11.930999999999999</v>
      </c>
      <c r="N2314" s="118">
        <v>11.964</v>
      </c>
      <c r="O2314" s="115" t="s">
        <v>8183</v>
      </c>
      <c r="P2314" s="115"/>
      <c r="Q2314" s="119" t="str">
        <f>Y2314*100 &amp; "% ," &amp; O2314 &amp; " " &amp; P2314 &amp; " " &amp; AG2314</f>
        <v xml:space="preserve">0% ,Weld (WELD)  </v>
      </c>
      <c r="R2314" s="115"/>
      <c r="S2314" s="186"/>
      <c r="T2314" s="186"/>
      <c r="U2314" s="181">
        <v>360</v>
      </c>
      <c r="V2314" s="120">
        <v>14.3</v>
      </c>
      <c r="W2314" s="188"/>
      <c r="X2314" s="188"/>
      <c r="Y2314" s="122"/>
      <c r="Z2314" s="122"/>
      <c r="AA2314" s="122"/>
      <c r="AB2314" s="119"/>
      <c r="AC2314" s="123"/>
      <c r="AD2314" s="123"/>
      <c r="AE2314" s="123"/>
      <c r="AF2314" s="123" t="str">
        <f t="shared" si="218"/>
        <v xml:space="preserve"> </v>
      </c>
      <c r="AG2314" s="123" t="str">
        <f t="shared" si="219"/>
        <v/>
      </c>
      <c r="AH2314" s="119" t="s">
        <v>8184</v>
      </c>
      <c r="AI2314" s="121"/>
    </row>
    <row r="2315" spans="2:35" ht="13.2">
      <c r="B2315" s="150">
        <v>23050</v>
      </c>
      <c r="C2315" s="124">
        <v>2290</v>
      </c>
      <c r="D2315" s="124">
        <v>22.23977442555546</v>
      </c>
      <c r="E2315" s="124" t="s">
        <v>6661</v>
      </c>
      <c r="F2315" s="124" t="s">
        <v>6661</v>
      </c>
      <c r="G2315" s="126">
        <v>15050</v>
      </c>
      <c r="H2315" s="127">
        <f t="shared" si="220"/>
        <v>12.659946909984004</v>
      </c>
      <c r="I2315" s="135" t="str">
        <f t="shared" si="221"/>
        <v>A-1038</v>
      </c>
      <c r="J2315" s="135" t="str">
        <f t="shared" si="222"/>
        <v>A-1038</v>
      </c>
      <c r="K2315" s="183">
        <f>H2315+M2315*0.001</f>
        <v>12.671910909984005</v>
      </c>
      <c r="L2315" s="127">
        <v>17540.055</v>
      </c>
      <c r="M2315" s="208">
        <v>11.964</v>
      </c>
      <c r="N2315" s="127">
        <v>11.634</v>
      </c>
      <c r="O2315" s="124" t="s">
        <v>8183</v>
      </c>
      <c r="P2315" s="124"/>
      <c r="Q2315" s="128" t="str">
        <f>Y2315*100 &amp; "% ," &amp; O2315 &amp; " " &amp; P2315 &amp; " " &amp; AG2315</f>
        <v xml:space="preserve">0% ,Weld (WELD)  </v>
      </c>
      <c r="R2315" s="124"/>
      <c r="S2315" s="186"/>
      <c r="T2315" s="186"/>
      <c r="U2315" s="181">
        <v>360</v>
      </c>
      <c r="V2315" s="129">
        <v>14.3</v>
      </c>
      <c r="W2315" s="173"/>
      <c r="X2315" s="173"/>
      <c r="Y2315" s="131"/>
      <c r="Z2315" s="131"/>
      <c r="AA2315" s="131"/>
      <c r="AB2315" s="128"/>
      <c r="AC2315" s="132"/>
      <c r="AD2315" s="132"/>
      <c r="AE2315" s="132"/>
      <c r="AF2315" s="132" t="str">
        <f t="shared" si="218"/>
        <v xml:space="preserve"> </v>
      </c>
      <c r="AG2315" s="132" t="str">
        <f t="shared" si="219"/>
        <v/>
      </c>
      <c r="AH2315" s="128" t="s">
        <v>8184</v>
      </c>
      <c r="AI2315" s="130"/>
    </row>
    <row r="2316" spans="2:35" ht="13.2">
      <c r="B2316" s="149">
        <v>23060</v>
      </c>
      <c r="C2316" s="115">
        <v>2291</v>
      </c>
      <c r="D2316" s="115">
        <v>22.251771344614092</v>
      </c>
      <c r="E2316" s="115" t="s">
        <v>6662</v>
      </c>
      <c r="F2316" s="115" t="s">
        <v>6662</v>
      </c>
      <c r="G2316" s="117">
        <v>15060</v>
      </c>
      <c r="H2316" s="118">
        <f t="shared" si="220"/>
        <v>12.671608777502463</v>
      </c>
      <c r="I2316" s="134" t="str">
        <f t="shared" si="221"/>
        <v>A-1039</v>
      </c>
      <c r="J2316" s="134" t="str">
        <f t="shared" si="222"/>
        <v>A-1039</v>
      </c>
      <c r="K2316" s="183">
        <f>H2316+M2316*0.001</f>
        <v>12.683242777502464</v>
      </c>
      <c r="L2316" s="118">
        <v>17551.689999999999</v>
      </c>
      <c r="M2316" s="208">
        <v>11.634</v>
      </c>
      <c r="N2316" s="118">
        <v>11.959</v>
      </c>
      <c r="O2316" s="115" t="s">
        <v>8183</v>
      </c>
      <c r="P2316" s="115"/>
      <c r="Q2316" s="119" t="str">
        <f>Y2316*100 &amp; "% ," &amp; O2316 &amp; " " &amp; P2316 &amp; " " &amp; AG2316</f>
        <v xml:space="preserve">0% ,Weld (WELD)  </v>
      </c>
      <c r="R2316" s="115"/>
      <c r="S2316" s="186"/>
      <c r="T2316" s="186"/>
      <c r="U2316" s="181">
        <v>360</v>
      </c>
      <c r="V2316" s="120">
        <v>14.3</v>
      </c>
      <c r="W2316" s="188"/>
      <c r="X2316" s="188"/>
      <c r="Y2316" s="122"/>
      <c r="Z2316" s="122"/>
      <c r="AA2316" s="122"/>
      <c r="AB2316" s="119"/>
      <c r="AC2316" s="123"/>
      <c r="AD2316" s="123"/>
      <c r="AE2316" s="123"/>
      <c r="AF2316" s="123" t="str">
        <f t="shared" si="218"/>
        <v xml:space="preserve"> </v>
      </c>
      <c r="AG2316" s="123" t="str">
        <f t="shared" si="219"/>
        <v/>
      </c>
      <c r="AH2316" s="119" t="s">
        <v>8184</v>
      </c>
      <c r="AI2316" s="121"/>
    </row>
    <row r="2317" spans="2:35" ht="13.2">
      <c r="B2317" s="150">
        <v>23070</v>
      </c>
      <c r="C2317" s="124">
        <v>2292</v>
      </c>
      <c r="D2317" s="124">
        <v>22.263772195426501</v>
      </c>
      <c r="E2317" s="124" t="s">
        <v>6663</v>
      </c>
      <c r="F2317" s="124" t="s">
        <v>6663</v>
      </c>
      <c r="G2317" s="126">
        <v>15070</v>
      </c>
      <c r="H2317" s="127">
        <f t="shared" si="220"/>
        <v>12.683562645020636</v>
      </c>
      <c r="I2317" s="135" t="str">
        <f t="shared" si="221"/>
        <v>A-1040</v>
      </c>
      <c r="J2317" s="135" t="str">
        <f t="shared" si="222"/>
        <v>A-1040</v>
      </c>
      <c r="K2317" s="183">
        <f>H2317+M2317*0.001</f>
        <v>12.695521645020635</v>
      </c>
      <c r="L2317" s="127">
        <v>17563.649000000001</v>
      </c>
      <c r="M2317" s="208">
        <v>11.959</v>
      </c>
      <c r="N2317" s="127">
        <v>11.952999999999999</v>
      </c>
      <c r="O2317" s="124" t="s">
        <v>8183</v>
      </c>
      <c r="P2317" s="124"/>
      <c r="Q2317" s="128" t="str">
        <f>Y2317*100 &amp; "% ," &amp; O2317 &amp; " " &amp; P2317 &amp; " " &amp; AG2317</f>
        <v xml:space="preserve">0% ,Weld (WELD)  </v>
      </c>
      <c r="R2317" s="124"/>
      <c r="S2317" s="186"/>
      <c r="T2317" s="186"/>
      <c r="U2317" s="181">
        <v>360</v>
      </c>
      <c r="V2317" s="129">
        <v>14.3</v>
      </c>
      <c r="W2317" s="173"/>
      <c r="X2317" s="173"/>
      <c r="Y2317" s="131"/>
      <c r="Z2317" s="131"/>
      <c r="AA2317" s="131"/>
      <c r="AB2317" s="128"/>
      <c r="AC2317" s="132"/>
      <c r="AD2317" s="132"/>
      <c r="AE2317" s="132"/>
      <c r="AF2317" s="132" t="str">
        <f t="shared" si="218"/>
        <v xml:space="preserve"> </v>
      </c>
      <c r="AG2317" s="132" t="str">
        <f t="shared" si="219"/>
        <v/>
      </c>
      <c r="AH2317" s="128" t="s">
        <v>8184</v>
      </c>
      <c r="AI2317" s="130"/>
    </row>
    <row r="2318" spans="2:35" ht="13.2">
      <c r="B2318" s="149">
        <v>23080</v>
      </c>
      <c r="C2318" s="115">
        <v>2293</v>
      </c>
      <c r="D2318" s="115">
        <v>22.275770822104086</v>
      </c>
      <c r="E2318" s="115" t="s">
        <v>6664</v>
      </c>
      <c r="F2318" s="115" t="s">
        <v>6664</v>
      </c>
      <c r="G2318" s="117">
        <v>15080</v>
      </c>
      <c r="H2318" s="118">
        <f t="shared" si="220"/>
        <v>12.695511512539237</v>
      </c>
      <c r="I2318" s="134" t="str">
        <f t="shared" si="221"/>
        <v>A-1041</v>
      </c>
      <c r="J2318" s="134" t="str">
        <f t="shared" si="222"/>
        <v>A-1041</v>
      </c>
      <c r="K2318" s="183">
        <f>H2318+M2318*0.001</f>
        <v>12.707464512539238</v>
      </c>
      <c r="L2318" s="118">
        <v>17575.601999999999</v>
      </c>
      <c r="M2318" s="208">
        <v>11.952999999999999</v>
      </c>
      <c r="N2318" s="118">
        <v>11.938000000000001</v>
      </c>
      <c r="O2318" s="115" t="s">
        <v>8183</v>
      </c>
      <c r="P2318" s="115"/>
      <c r="Q2318" s="119" t="str">
        <f>Y2318*100 &amp; "% ," &amp; O2318 &amp; " " &amp; P2318 &amp; " " &amp; AG2318</f>
        <v xml:space="preserve">0% ,Weld (WELD)  </v>
      </c>
      <c r="R2318" s="115"/>
      <c r="S2318" s="186"/>
      <c r="T2318" s="186"/>
      <c r="U2318" s="181">
        <v>360</v>
      </c>
      <c r="V2318" s="120">
        <v>14.3</v>
      </c>
      <c r="W2318" s="188"/>
      <c r="X2318" s="188"/>
      <c r="Y2318" s="122"/>
      <c r="Z2318" s="122"/>
      <c r="AA2318" s="122"/>
      <c r="AB2318" s="119"/>
      <c r="AC2318" s="123"/>
      <c r="AD2318" s="123"/>
      <c r="AE2318" s="123"/>
      <c r="AF2318" s="123" t="str">
        <f t="shared" si="218"/>
        <v xml:space="preserve"> </v>
      </c>
      <c r="AG2318" s="123" t="str">
        <f t="shared" si="219"/>
        <v/>
      </c>
      <c r="AH2318" s="119" t="s">
        <v>8184</v>
      </c>
      <c r="AI2318" s="121"/>
    </row>
    <row r="2319" spans="2:35" ht="13.2">
      <c r="B2319" s="150">
        <v>23090</v>
      </c>
      <c r="C2319" s="124">
        <v>2294</v>
      </c>
      <c r="D2319" s="124">
        <v>22.287774086710716</v>
      </c>
      <c r="E2319" s="124" t="s">
        <v>6665</v>
      </c>
      <c r="F2319" s="124" t="s">
        <v>6665</v>
      </c>
      <c r="G2319" s="126">
        <v>15080</v>
      </c>
      <c r="H2319" s="127">
        <f t="shared" si="220"/>
        <v>12.695511512539237</v>
      </c>
      <c r="I2319" s="135" t="str">
        <f t="shared" si="221"/>
        <v>A-1041</v>
      </c>
      <c r="J2319" s="135" t="str">
        <f t="shared" si="222"/>
        <v>A-1041</v>
      </c>
      <c r="K2319" s="183">
        <f>H2319+M2319*0.001</f>
        <v>12.701487512539238</v>
      </c>
      <c r="L2319" s="127">
        <v>17581.578000000001</v>
      </c>
      <c r="M2319" s="208">
        <v>5.976</v>
      </c>
      <c r="N2319" s="127">
        <v>11.938000000000001</v>
      </c>
      <c r="O2319" s="124" t="s">
        <v>8321</v>
      </c>
      <c r="P2319" s="124"/>
      <c r="Q2319" s="128" t="str">
        <f>Y2319*100 &amp; "% ," &amp; O2319 &amp; " " &amp; P2319 &amp; " " &amp; AG2319</f>
        <v xml:space="preserve">0% ,Anode (ANOD)  </v>
      </c>
      <c r="R2319" s="124"/>
      <c r="S2319" s="186"/>
      <c r="T2319" s="186"/>
      <c r="U2319" s="181">
        <v>360</v>
      </c>
      <c r="V2319" s="129">
        <v>14.3</v>
      </c>
      <c r="W2319" s="173"/>
      <c r="X2319" s="173"/>
      <c r="Y2319" s="131"/>
      <c r="Z2319" s="131"/>
      <c r="AA2319" s="131"/>
      <c r="AB2319" s="128"/>
      <c r="AC2319" s="132"/>
      <c r="AD2319" s="132"/>
      <c r="AE2319" s="132"/>
      <c r="AF2319" s="132" t="str">
        <f t="shared" si="218"/>
        <v xml:space="preserve"> </v>
      </c>
      <c r="AG2319" s="132" t="str">
        <f t="shared" si="219"/>
        <v/>
      </c>
      <c r="AH2319" s="128" t="s">
        <v>8437</v>
      </c>
      <c r="AI2319" s="130"/>
    </row>
    <row r="2320" spans="2:35" ht="13.2">
      <c r="B2320" s="149">
        <v>23100</v>
      </c>
      <c r="C2320" s="115">
        <v>2295</v>
      </c>
      <c r="D2320" s="115">
        <v>22.29977409796096</v>
      </c>
      <c r="E2320" s="115" t="s">
        <v>6666</v>
      </c>
      <c r="F2320" s="115" t="s">
        <v>6666</v>
      </c>
      <c r="G2320" s="117">
        <v>15090</v>
      </c>
      <c r="H2320" s="118">
        <f t="shared" si="220"/>
        <v>12.707511380057486</v>
      </c>
      <c r="I2320" s="134" t="str">
        <f t="shared" si="221"/>
        <v>A-1042</v>
      </c>
      <c r="J2320" s="134" t="str">
        <f t="shared" si="222"/>
        <v>A-1042</v>
      </c>
      <c r="K2320" s="183">
        <f>H2320+M2320*0.001</f>
        <v>12.719449380057487</v>
      </c>
      <c r="L2320" s="118">
        <v>17587.54</v>
      </c>
      <c r="M2320" s="208">
        <v>11.938000000000001</v>
      </c>
      <c r="N2320" s="118">
        <v>11.958</v>
      </c>
      <c r="O2320" s="115" t="s">
        <v>8183</v>
      </c>
      <c r="P2320" s="115"/>
      <c r="Q2320" s="119" t="str">
        <f>Y2320*100 &amp; "% ," &amp; O2320 &amp; " " &amp; P2320 &amp; " " &amp; AG2320</f>
        <v xml:space="preserve">0% ,Weld (WELD)  </v>
      </c>
      <c r="R2320" s="115"/>
      <c r="S2320" s="186"/>
      <c r="T2320" s="186"/>
      <c r="U2320" s="181">
        <v>360</v>
      </c>
      <c r="V2320" s="120">
        <v>14.3</v>
      </c>
      <c r="W2320" s="188"/>
      <c r="X2320" s="188"/>
      <c r="Y2320" s="122"/>
      <c r="Z2320" s="122"/>
      <c r="AA2320" s="122"/>
      <c r="AB2320" s="119"/>
      <c r="AC2320" s="123"/>
      <c r="AD2320" s="123"/>
      <c r="AE2320" s="123"/>
      <c r="AF2320" s="123" t="str">
        <f t="shared" si="218"/>
        <v xml:space="preserve"> </v>
      </c>
      <c r="AG2320" s="123" t="str">
        <f t="shared" si="219"/>
        <v/>
      </c>
      <c r="AH2320" s="119" t="s">
        <v>8184</v>
      </c>
      <c r="AI2320" s="121"/>
    </row>
    <row r="2321" spans="2:35" ht="13.2">
      <c r="B2321" s="150">
        <v>23110</v>
      </c>
      <c r="C2321" s="124">
        <v>2296</v>
      </c>
      <c r="D2321" s="124">
        <v>22.311772469249821</v>
      </c>
      <c r="E2321" s="124" t="s">
        <v>6667</v>
      </c>
      <c r="F2321" s="124" t="s">
        <v>6667</v>
      </c>
      <c r="G2321" s="126">
        <v>15100</v>
      </c>
      <c r="H2321" s="127">
        <f t="shared" si="220"/>
        <v>12.71950924757604</v>
      </c>
      <c r="I2321" s="135" t="str">
        <f t="shared" si="221"/>
        <v>A-1043</v>
      </c>
      <c r="J2321" s="135" t="str">
        <f t="shared" si="222"/>
        <v>A-1043</v>
      </c>
      <c r="K2321" s="183">
        <f>H2321+M2321*0.001</f>
        <v>12.73146724757604</v>
      </c>
      <c r="L2321" s="127">
        <v>17599.498</v>
      </c>
      <c r="M2321" s="208">
        <v>11.958</v>
      </c>
      <c r="N2321" s="127">
        <v>11.84</v>
      </c>
      <c r="O2321" s="124" t="s">
        <v>8183</v>
      </c>
      <c r="P2321" s="124"/>
      <c r="Q2321" s="128" t="str">
        <f>Y2321*100 &amp; "% ," &amp; O2321 &amp; " " &amp; P2321 &amp; " " &amp; AG2321</f>
        <v xml:space="preserve">0% ,Weld (WELD)  </v>
      </c>
      <c r="R2321" s="124"/>
      <c r="S2321" s="186"/>
      <c r="T2321" s="186"/>
      <c r="U2321" s="181">
        <v>360</v>
      </c>
      <c r="V2321" s="129">
        <v>14.3</v>
      </c>
      <c r="W2321" s="173"/>
      <c r="X2321" s="173"/>
      <c r="Y2321" s="131"/>
      <c r="Z2321" s="131"/>
      <c r="AA2321" s="131"/>
      <c r="AB2321" s="128"/>
      <c r="AC2321" s="132"/>
      <c r="AD2321" s="132"/>
      <c r="AE2321" s="132"/>
      <c r="AF2321" s="132" t="str">
        <f t="shared" si="218"/>
        <v xml:space="preserve"> </v>
      </c>
      <c r="AG2321" s="132" t="str">
        <f t="shared" si="219"/>
        <v/>
      </c>
      <c r="AH2321" s="128" t="s">
        <v>8184</v>
      </c>
      <c r="AI2321" s="130"/>
    </row>
    <row r="2322" spans="2:35" ht="13.2">
      <c r="B2322" s="149">
        <v>23120</v>
      </c>
      <c r="C2322" s="115">
        <v>2297</v>
      </c>
      <c r="D2322" s="115">
        <v>22.323778992197401</v>
      </c>
      <c r="E2322" s="115" t="s">
        <v>6668</v>
      </c>
      <c r="F2322" s="115" t="s">
        <v>6668</v>
      </c>
      <c r="G2322" s="117">
        <v>15110</v>
      </c>
      <c r="H2322" s="118">
        <f t="shared" si="220"/>
        <v>12.731515115094433</v>
      </c>
      <c r="I2322" s="134" t="str">
        <f t="shared" si="221"/>
        <v>A-1044</v>
      </c>
      <c r="J2322" s="134" t="str">
        <f t="shared" si="222"/>
        <v>A-1044</v>
      </c>
      <c r="K2322" s="183">
        <f>H2322+M2322*0.001</f>
        <v>12.743355115094433</v>
      </c>
      <c r="L2322" s="118">
        <v>17611.338</v>
      </c>
      <c r="M2322" s="208">
        <v>11.84</v>
      </c>
      <c r="N2322" s="118">
        <v>11.955</v>
      </c>
      <c r="O2322" s="115" t="s">
        <v>8183</v>
      </c>
      <c r="P2322" s="115"/>
      <c r="Q2322" s="119" t="str">
        <f>Y2322*100 &amp; "% ," &amp; O2322 &amp; " " &amp; P2322 &amp; " " &amp; AG2322</f>
        <v xml:space="preserve">0% ,Weld (WELD)  </v>
      </c>
      <c r="R2322" s="115"/>
      <c r="S2322" s="186"/>
      <c r="T2322" s="186"/>
      <c r="U2322" s="181">
        <v>360</v>
      </c>
      <c r="V2322" s="120">
        <v>14.3</v>
      </c>
      <c r="W2322" s="188"/>
      <c r="X2322" s="188"/>
      <c r="Y2322" s="122"/>
      <c r="Z2322" s="122"/>
      <c r="AA2322" s="122"/>
      <c r="AB2322" s="119"/>
      <c r="AC2322" s="123"/>
      <c r="AD2322" s="123"/>
      <c r="AE2322" s="123"/>
      <c r="AF2322" s="123" t="str">
        <f t="shared" si="218"/>
        <v xml:space="preserve"> </v>
      </c>
      <c r="AG2322" s="123" t="str">
        <f t="shared" si="219"/>
        <v/>
      </c>
      <c r="AH2322" s="119" t="s">
        <v>8184</v>
      </c>
      <c r="AI2322" s="121"/>
    </row>
    <row r="2323" spans="2:35" ht="13.2">
      <c r="B2323" s="150">
        <v>23130</v>
      </c>
      <c r="C2323" s="124">
        <v>2298</v>
      </c>
      <c r="D2323" s="124">
        <v>22.335773527456212</v>
      </c>
      <c r="E2323" s="124" t="s">
        <v>6669</v>
      </c>
      <c r="F2323" s="124" t="s">
        <v>6669</v>
      </c>
      <c r="G2323" s="126">
        <v>15120</v>
      </c>
      <c r="H2323" s="127">
        <f t="shared" si="220"/>
        <v>12.743522982612889</v>
      </c>
      <c r="I2323" s="135" t="str">
        <f t="shared" si="221"/>
        <v>A-1045</v>
      </c>
      <c r="J2323" s="135" t="str">
        <f t="shared" si="222"/>
        <v>A-1045</v>
      </c>
      <c r="K2323" s="183">
        <f>H2323+M2323*0.001</f>
        <v>12.75547798261289</v>
      </c>
      <c r="L2323" s="127">
        <v>17623.293000000001</v>
      </c>
      <c r="M2323" s="208">
        <v>11.955</v>
      </c>
      <c r="N2323" s="127">
        <v>11.894</v>
      </c>
      <c r="O2323" s="124" t="s">
        <v>8183</v>
      </c>
      <c r="P2323" s="124"/>
      <c r="Q2323" s="128" t="str">
        <f>Y2323*100 &amp; "% ," &amp; O2323 &amp; " " &amp; P2323 &amp; " " &amp; AG2323</f>
        <v xml:space="preserve">0% ,Weld (WELD)  </v>
      </c>
      <c r="R2323" s="124"/>
      <c r="S2323" s="186"/>
      <c r="T2323" s="186"/>
      <c r="U2323" s="181">
        <v>360</v>
      </c>
      <c r="V2323" s="129">
        <v>14.3</v>
      </c>
      <c r="W2323" s="173"/>
      <c r="X2323" s="173"/>
      <c r="Y2323" s="131"/>
      <c r="Z2323" s="131"/>
      <c r="AA2323" s="131"/>
      <c r="AB2323" s="128"/>
      <c r="AC2323" s="132"/>
      <c r="AD2323" s="132"/>
      <c r="AE2323" s="132"/>
      <c r="AF2323" s="132" t="str">
        <f t="shared" si="218"/>
        <v xml:space="preserve"> </v>
      </c>
      <c r="AG2323" s="132" t="str">
        <f t="shared" si="219"/>
        <v/>
      </c>
      <c r="AH2323" s="128" t="s">
        <v>8184</v>
      </c>
      <c r="AI2323" s="130"/>
    </row>
    <row r="2324" spans="2:35" ht="13.2">
      <c r="B2324" s="149">
        <v>23140</v>
      </c>
      <c r="C2324" s="115">
        <v>2299</v>
      </c>
      <c r="D2324" s="115">
        <v>22.347763937435101</v>
      </c>
      <c r="E2324" s="115" t="s">
        <v>6670</v>
      </c>
      <c r="F2324" s="115" t="s">
        <v>6670</v>
      </c>
      <c r="G2324" s="117">
        <v>15120</v>
      </c>
      <c r="H2324" s="118">
        <f t="shared" si="220"/>
        <v>12.743522982612889</v>
      </c>
      <c r="I2324" s="134" t="str">
        <f t="shared" si="221"/>
        <v>A-1045</v>
      </c>
      <c r="J2324" s="134" t="str">
        <f t="shared" si="222"/>
        <v>A-1045</v>
      </c>
      <c r="K2324" s="183">
        <f>H2324+M2324*0.001</f>
        <v>12.75510298261289</v>
      </c>
      <c r="L2324" s="118">
        <v>17634.871999999999</v>
      </c>
      <c r="M2324" s="208">
        <v>11.58</v>
      </c>
      <c r="N2324" s="118">
        <v>11.894</v>
      </c>
      <c r="O2324" s="115" t="s">
        <v>8198</v>
      </c>
      <c r="P2324" s="115" t="s">
        <v>8199</v>
      </c>
      <c r="Q2324" s="119" t="str">
        <f>Y2324*100 &amp; "% ," &amp; O2324 &amp; " " &amp; P2324 &amp; " " &amp; AG2324</f>
        <v xml:space="preserve">6% ,Anomaly (ANOM) Pipe Mill Anomaly (MIAN) </v>
      </c>
      <c r="R2324" s="115" t="s">
        <v>8210</v>
      </c>
      <c r="S2324" s="186" t="s">
        <v>8227</v>
      </c>
      <c r="T2324" s="186">
        <v>0.39583333333333331</v>
      </c>
      <c r="U2324" s="181">
        <v>73.5</v>
      </c>
      <c r="V2324" s="120">
        <v>14.3</v>
      </c>
      <c r="W2324" s="188">
        <v>37</v>
      </c>
      <c r="X2324" s="188">
        <v>94</v>
      </c>
      <c r="Y2324" s="122">
        <v>0.06</v>
      </c>
      <c r="Z2324" s="122">
        <v>0.06</v>
      </c>
      <c r="AA2324" s="122"/>
      <c r="AB2324" s="119" t="s">
        <v>8202</v>
      </c>
      <c r="AC2324" s="123"/>
      <c r="AD2324" s="123"/>
      <c r="AE2324" s="123"/>
      <c r="AF2324" s="123" t="str">
        <f t="shared" si="218"/>
        <v xml:space="preserve"> </v>
      </c>
      <c r="AG2324" s="123" t="str">
        <f t="shared" si="219"/>
        <v/>
      </c>
      <c r="AH2324" s="119" t="s">
        <v>8203</v>
      </c>
      <c r="AI2324" s="121">
        <v>623</v>
      </c>
    </row>
    <row r="2325" spans="2:35" ht="13.2">
      <c r="B2325" s="150">
        <v>23150</v>
      </c>
      <c r="C2325" s="124">
        <v>2300</v>
      </c>
      <c r="D2325" s="124">
        <v>22.359761084518112</v>
      </c>
      <c r="E2325" s="124" t="s">
        <v>6671</v>
      </c>
      <c r="F2325" s="124" t="s">
        <v>6671</v>
      </c>
      <c r="G2325" s="126">
        <v>15130</v>
      </c>
      <c r="H2325" s="127">
        <f t="shared" si="220"/>
        <v>12.75551685013134</v>
      </c>
      <c r="I2325" s="135" t="str">
        <f t="shared" si="221"/>
        <v>A-1046</v>
      </c>
      <c r="J2325" s="135" t="str">
        <f t="shared" si="222"/>
        <v>A-1046</v>
      </c>
      <c r="K2325" s="183">
        <f>H2325+M2325*0.001</f>
        <v>12.767410850131339</v>
      </c>
      <c r="L2325" s="127">
        <v>17635.187000000002</v>
      </c>
      <c r="M2325" s="208">
        <v>11.894</v>
      </c>
      <c r="N2325" s="127">
        <v>11.621</v>
      </c>
      <c r="O2325" s="124" t="s">
        <v>8183</v>
      </c>
      <c r="P2325" s="124"/>
      <c r="Q2325" s="128" t="str">
        <f>Y2325*100 &amp; "% ," &amp; O2325 &amp; " " &amp; P2325 &amp; " " &amp; AG2325</f>
        <v xml:space="preserve">0% ,Weld (WELD)  </v>
      </c>
      <c r="R2325" s="124"/>
      <c r="S2325" s="186"/>
      <c r="T2325" s="186"/>
      <c r="U2325" s="181">
        <v>360</v>
      </c>
      <c r="V2325" s="129">
        <v>14.3</v>
      </c>
      <c r="W2325" s="173"/>
      <c r="X2325" s="173"/>
      <c r="Y2325" s="131"/>
      <c r="Z2325" s="131"/>
      <c r="AA2325" s="131"/>
      <c r="AB2325" s="128"/>
      <c r="AC2325" s="132"/>
      <c r="AD2325" s="132"/>
      <c r="AE2325" s="132"/>
      <c r="AF2325" s="132" t="str">
        <f t="shared" si="218"/>
        <v xml:space="preserve"> </v>
      </c>
      <c r="AG2325" s="132" t="str">
        <f t="shared" si="219"/>
        <v/>
      </c>
      <c r="AH2325" s="128" t="s">
        <v>8184</v>
      </c>
      <c r="AI2325" s="130"/>
    </row>
    <row r="2326" spans="2:35" ht="13.2">
      <c r="B2326" s="149">
        <v>23160</v>
      </c>
      <c r="C2326" s="115">
        <v>2301</v>
      </c>
      <c r="D2326" s="115">
        <v>22.371765829966048</v>
      </c>
      <c r="E2326" s="115" t="s">
        <v>6672</v>
      </c>
      <c r="F2326" s="115" t="s">
        <v>6672</v>
      </c>
      <c r="G2326" s="117">
        <v>15140</v>
      </c>
      <c r="H2326" s="118">
        <f t="shared" si="220"/>
        <v>12.767316717649633</v>
      </c>
      <c r="I2326" s="134" t="str">
        <f t="shared" si="221"/>
        <v>A-1047</v>
      </c>
      <c r="J2326" s="134" t="str">
        <f t="shared" si="222"/>
        <v>A-1047</v>
      </c>
      <c r="K2326" s="183">
        <f>H2326+M2326*0.001</f>
        <v>12.778937717649633</v>
      </c>
      <c r="L2326" s="118">
        <v>17646.808000000001</v>
      </c>
      <c r="M2326" s="208">
        <v>11.621</v>
      </c>
      <c r="N2326" s="118">
        <v>11.952999999999999</v>
      </c>
      <c r="O2326" s="115" t="s">
        <v>8183</v>
      </c>
      <c r="P2326" s="115"/>
      <c r="Q2326" s="119" t="str">
        <f>Y2326*100 &amp; "% ," &amp; O2326 &amp; " " &amp; P2326 &amp; " " &amp; AG2326</f>
        <v xml:space="preserve">0% ,Weld (WELD)  </v>
      </c>
      <c r="R2326" s="115"/>
      <c r="S2326" s="186"/>
      <c r="T2326" s="186"/>
      <c r="U2326" s="181">
        <v>360</v>
      </c>
      <c r="V2326" s="120">
        <v>14.3</v>
      </c>
      <c r="W2326" s="188"/>
      <c r="X2326" s="188"/>
      <c r="Y2326" s="122"/>
      <c r="Z2326" s="122"/>
      <c r="AA2326" s="122"/>
      <c r="AB2326" s="119"/>
      <c r="AC2326" s="123"/>
      <c r="AD2326" s="123"/>
      <c r="AE2326" s="123"/>
      <c r="AF2326" s="123" t="str">
        <f t="shared" si="218"/>
        <v xml:space="preserve"> </v>
      </c>
      <c r="AG2326" s="123" t="str">
        <f t="shared" si="219"/>
        <v/>
      </c>
      <c r="AH2326" s="119" t="s">
        <v>8184</v>
      </c>
      <c r="AI2326" s="121"/>
    </row>
    <row r="2327" spans="2:35" ht="13.2">
      <c r="B2327" s="150">
        <v>23170</v>
      </c>
      <c r="C2327" s="124">
        <v>2302</v>
      </c>
      <c r="D2327" s="124">
        <v>22.383751280685953</v>
      </c>
      <c r="E2327" s="124" t="s">
        <v>6673</v>
      </c>
      <c r="F2327" s="124" t="s">
        <v>6673</v>
      </c>
      <c r="G2327" s="126">
        <v>15150</v>
      </c>
      <c r="H2327" s="127">
        <f t="shared" si="220"/>
        <v>12.779317585168085</v>
      </c>
      <c r="I2327" s="135" t="str">
        <f t="shared" si="221"/>
        <v>A-1048</v>
      </c>
      <c r="J2327" s="135" t="str">
        <f t="shared" si="222"/>
        <v>A-1048</v>
      </c>
      <c r="K2327" s="183">
        <f>H2327+M2327*0.001</f>
        <v>12.791270585168085</v>
      </c>
      <c r="L2327" s="127">
        <v>17658.760999999999</v>
      </c>
      <c r="M2327" s="208">
        <v>11.952999999999999</v>
      </c>
      <c r="N2327" s="127">
        <v>11.965999999999999</v>
      </c>
      <c r="O2327" s="124" t="s">
        <v>8183</v>
      </c>
      <c r="P2327" s="124"/>
      <c r="Q2327" s="128" t="str">
        <f>Y2327*100 &amp; "% ," &amp; O2327 &amp; " " &amp; P2327 &amp; " " &amp; AG2327</f>
        <v xml:space="preserve">0% ,Weld (WELD)  </v>
      </c>
      <c r="R2327" s="124"/>
      <c r="S2327" s="186"/>
      <c r="T2327" s="186"/>
      <c r="U2327" s="181">
        <v>360</v>
      </c>
      <c r="V2327" s="129">
        <v>14.3</v>
      </c>
      <c r="W2327" s="173"/>
      <c r="X2327" s="173"/>
      <c r="Y2327" s="131"/>
      <c r="Z2327" s="131"/>
      <c r="AA2327" s="131"/>
      <c r="AB2327" s="128"/>
      <c r="AC2327" s="132"/>
      <c r="AD2327" s="132"/>
      <c r="AE2327" s="132"/>
      <c r="AF2327" s="132" t="str">
        <f t="shared" si="218"/>
        <v xml:space="preserve"> </v>
      </c>
      <c r="AG2327" s="132" t="str">
        <f t="shared" si="219"/>
        <v/>
      </c>
      <c r="AH2327" s="128" t="s">
        <v>8184</v>
      </c>
      <c r="AI2327" s="130"/>
    </row>
    <row r="2328" spans="2:35" ht="13.2">
      <c r="B2328" s="149">
        <v>23180</v>
      </c>
      <c r="C2328" s="115">
        <v>2303</v>
      </c>
      <c r="D2328" s="115">
        <v>22.395755164353574</v>
      </c>
      <c r="E2328" s="115" t="s">
        <v>6674</v>
      </c>
      <c r="F2328" s="115" t="s">
        <v>6674</v>
      </c>
      <c r="G2328" s="117">
        <v>15160</v>
      </c>
      <c r="H2328" s="118">
        <f t="shared" si="220"/>
        <v>12.7913204526866</v>
      </c>
      <c r="I2328" s="134" t="str">
        <f t="shared" si="221"/>
        <v>A-1049</v>
      </c>
      <c r="J2328" s="134" t="str">
        <f t="shared" si="222"/>
        <v>A-1049</v>
      </c>
      <c r="K2328" s="183">
        <f>H2328+M2328*0.001</f>
        <v>12.803286452686599</v>
      </c>
      <c r="L2328" s="118">
        <v>17670.726999999999</v>
      </c>
      <c r="M2328" s="208">
        <v>11.965999999999999</v>
      </c>
      <c r="N2328" s="118">
        <v>11.911</v>
      </c>
      <c r="O2328" s="115" t="s">
        <v>8183</v>
      </c>
      <c r="P2328" s="115"/>
      <c r="Q2328" s="119" t="str">
        <f>Y2328*100 &amp; "% ," &amp; O2328 &amp; " " &amp; P2328 &amp; " " &amp; AG2328</f>
        <v xml:space="preserve">0% ,Weld (WELD)  </v>
      </c>
      <c r="R2328" s="115"/>
      <c r="S2328" s="186"/>
      <c r="T2328" s="186"/>
      <c r="U2328" s="181">
        <v>360</v>
      </c>
      <c r="V2328" s="120">
        <v>14.3</v>
      </c>
      <c r="W2328" s="188"/>
      <c r="X2328" s="188"/>
      <c r="Y2328" s="122"/>
      <c r="Z2328" s="122"/>
      <c r="AA2328" s="122"/>
      <c r="AB2328" s="119"/>
      <c r="AC2328" s="123"/>
      <c r="AD2328" s="123"/>
      <c r="AE2328" s="123"/>
      <c r="AF2328" s="123" t="str">
        <f t="shared" si="218"/>
        <v xml:space="preserve"> </v>
      </c>
      <c r="AG2328" s="123" t="str">
        <f t="shared" si="219"/>
        <v/>
      </c>
      <c r="AH2328" s="119" t="s">
        <v>8184</v>
      </c>
      <c r="AI2328" s="121"/>
    </row>
    <row r="2329" spans="2:35" ht="13.2">
      <c r="B2329" s="150">
        <v>23190</v>
      </c>
      <c r="C2329" s="124">
        <v>2304</v>
      </c>
      <c r="D2329" s="124">
        <v>22.407757418720308</v>
      </c>
      <c r="E2329" s="124" t="s">
        <v>6675</v>
      </c>
      <c r="F2329" s="124" t="s">
        <v>6675</v>
      </c>
      <c r="G2329" s="126">
        <v>15170</v>
      </c>
      <c r="H2329" s="127">
        <f t="shared" si="220"/>
        <v>12.803246320204787</v>
      </c>
      <c r="I2329" s="135" t="str">
        <f t="shared" si="221"/>
        <v>A-1050</v>
      </c>
      <c r="J2329" s="135" t="str">
        <f t="shared" si="222"/>
        <v>A-1050</v>
      </c>
      <c r="K2329" s="183">
        <f>H2329+M2329*0.001</f>
        <v>12.815157320204786</v>
      </c>
      <c r="L2329" s="127">
        <v>17682.637999999999</v>
      </c>
      <c r="M2329" s="208">
        <v>11.911</v>
      </c>
      <c r="N2329" s="127">
        <v>11.961</v>
      </c>
      <c r="O2329" s="124" t="s">
        <v>8183</v>
      </c>
      <c r="P2329" s="124"/>
      <c r="Q2329" s="128" t="str">
        <f>Y2329*100 &amp; "% ," &amp; O2329 &amp; " " &amp; P2329 &amp; " " &amp; AG2329</f>
        <v xml:space="preserve">0% ,Weld (WELD)  </v>
      </c>
      <c r="R2329" s="124"/>
      <c r="S2329" s="186"/>
      <c r="T2329" s="186"/>
      <c r="U2329" s="181">
        <v>360</v>
      </c>
      <c r="V2329" s="129">
        <v>14.3</v>
      </c>
      <c r="W2329" s="173"/>
      <c r="X2329" s="173"/>
      <c r="Y2329" s="131"/>
      <c r="Z2329" s="131"/>
      <c r="AA2329" s="131"/>
      <c r="AB2329" s="128"/>
      <c r="AC2329" s="132"/>
      <c r="AD2329" s="132"/>
      <c r="AE2329" s="132"/>
      <c r="AF2329" s="132" t="str">
        <f t="shared" si="218"/>
        <v xml:space="preserve"> </v>
      </c>
      <c r="AG2329" s="132" t="str">
        <f t="shared" si="219"/>
        <v/>
      </c>
      <c r="AH2329" s="128" t="s">
        <v>8184</v>
      </c>
      <c r="AI2329" s="130"/>
    </row>
    <row r="2330" spans="2:35" ht="13.2">
      <c r="B2330" s="149">
        <v>23200</v>
      </c>
      <c r="C2330" s="115">
        <v>2305</v>
      </c>
      <c r="D2330" s="115">
        <v>22.419752905042667</v>
      </c>
      <c r="E2330" s="115" t="s">
        <v>6676</v>
      </c>
      <c r="F2330" s="115" t="s">
        <v>6676</v>
      </c>
      <c r="G2330" s="117">
        <v>15180</v>
      </c>
      <c r="H2330" s="118">
        <f t="shared" si="220"/>
        <v>12.815246187723403</v>
      </c>
      <c r="I2330" s="134" t="str">
        <f t="shared" si="221"/>
        <v>A-1051</v>
      </c>
      <c r="J2330" s="134" t="str">
        <f t="shared" si="222"/>
        <v>A-1051</v>
      </c>
      <c r="K2330" s="183">
        <f>H2330+M2330*0.001</f>
        <v>12.827207187723403</v>
      </c>
      <c r="L2330" s="118">
        <v>17694.598999999998</v>
      </c>
      <c r="M2330" s="208">
        <v>11.961</v>
      </c>
      <c r="N2330" s="118">
        <v>11.994</v>
      </c>
      <c r="O2330" s="115" t="s">
        <v>8183</v>
      </c>
      <c r="P2330" s="115"/>
      <c r="Q2330" s="119" t="str">
        <f>Y2330*100 &amp; "% ," &amp; O2330 &amp; " " &amp; P2330 &amp; " " &amp; AG2330</f>
        <v xml:space="preserve">0% ,Weld (WELD)  </v>
      </c>
      <c r="R2330" s="115"/>
      <c r="S2330" s="186"/>
      <c r="T2330" s="186"/>
      <c r="U2330" s="181">
        <v>360</v>
      </c>
      <c r="V2330" s="120">
        <v>14.3</v>
      </c>
      <c r="W2330" s="188"/>
      <c r="X2330" s="188"/>
      <c r="Y2330" s="122"/>
      <c r="Z2330" s="122"/>
      <c r="AA2330" s="122"/>
      <c r="AB2330" s="119"/>
      <c r="AC2330" s="123"/>
      <c r="AD2330" s="123"/>
      <c r="AE2330" s="123"/>
      <c r="AF2330" s="123" t="str">
        <f t="shared" si="218"/>
        <v xml:space="preserve"> </v>
      </c>
      <c r="AG2330" s="123" t="str">
        <f t="shared" si="219"/>
        <v/>
      </c>
      <c r="AH2330" s="119" t="s">
        <v>8184</v>
      </c>
      <c r="AI2330" s="121"/>
    </row>
    <row r="2331" spans="2:35" ht="13.2">
      <c r="B2331" s="150">
        <v>23210</v>
      </c>
      <c r="C2331" s="124">
        <v>2306</v>
      </c>
      <c r="D2331" s="124">
        <v>22.431747485312691</v>
      </c>
      <c r="E2331" s="124" t="s">
        <v>6677</v>
      </c>
      <c r="F2331" s="124" t="s">
        <v>6677</v>
      </c>
      <c r="G2331" s="126">
        <v>15180</v>
      </c>
      <c r="H2331" s="127">
        <f t="shared" si="220"/>
        <v>12.815246187723403</v>
      </c>
      <c r="I2331" s="135" t="str">
        <f t="shared" si="221"/>
        <v>A-1051</v>
      </c>
      <c r="J2331" s="135" t="str">
        <f t="shared" si="222"/>
        <v>A-1051</v>
      </c>
      <c r="K2331" s="183">
        <f>H2331+M2331*0.001</f>
        <v>12.821234187723404</v>
      </c>
      <c r="L2331" s="127">
        <v>17700.587</v>
      </c>
      <c r="M2331" s="208">
        <v>5.9880000000000004</v>
      </c>
      <c r="N2331" s="127">
        <v>11.994</v>
      </c>
      <c r="O2331" s="124" t="s">
        <v>8321</v>
      </c>
      <c r="P2331" s="124"/>
      <c r="Q2331" s="128" t="str">
        <f>Y2331*100 &amp; "% ," &amp; O2331 &amp; " " &amp; P2331 &amp; " " &amp; AG2331</f>
        <v xml:space="preserve">0% ,Anode (ANOD)  </v>
      </c>
      <c r="R2331" s="124"/>
      <c r="S2331" s="186"/>
      <c r="T2331" s="186"/>
      <c r="U2331" s="181">
        <v>360</v>
      </c>
      <c r="V2331" s="129">
        <v>14.3</v>
      </c>
      <c r="W2331" s="173"/>
      <c r="X2331" s="173"/>
      <c r="Y2331" s="131"/>
      <c r="Z2331" s="131"/>
      <c r="AA2331" s="131"/>
      <c r="AB2331" s="128"/>
      <c r="AC2331" s="132"/>
      <c r="AD2331" s="132"/>
      <c r="AE2331" s="132"/>
      <c r="AF2331" s="132" t="str">
        <f t="shared" si="218"/>
        <v xml:space="preserve"> </v>
      </c>
      <c r="AG2331" s="132" t="str">
        <f t="shared" si="219"/>
        <v/>
      </c>
      <c r="AH2331" s="128" t="s">
        <v>8438</v>
      </c>
      <c r="AI2331" s="130"/>
    </row>
    <row r="2332" spans="2:35" ht="13.2">
      <c r="B2332" s="149">
        <v>23220</v>
      </c>
      <c r="C2332" s="115">
        <v>2307</v>
      </c>
      <c r="D2332" s="115">
        <v>22.443746021722834</v>
      </c>
      <c r="E2332" s="115" t="s">
        <v>6678</v>
      </c>
      <c r="F2332" s="115" t="s">
        <v>6678</v>
      </c>
      <c r="G2332" s="117">
        <v>15180</v>
      </c>
      <c r="H2332" s="118">
        <f t="shared" si="220"/>
        <v>12.815246187723403</v>
      </c>
      <c r="I2332" s="134" t="str">
        <f t="shared" si="221"/>
        <v>A-1051</v>
      </c>
      <c r="J2332" s="134" t="str">
        <f t="shared" si="222"/>
        <v>A-1051</v>
      </c>
      <c r="K2332" s="183">
        <f>H2332+M2332*0.001</f>
        <v>12.826503187723404</v>
      </c>
      <c r="L2332" s="118">
        <v>17705.857</v>
      </c>
      <c r="M2332" s="208">
        <v>11.257</v>
      </c>
      <c r="N2332" s="118">
        <v>11.994</v>
      </c>
      <c r="O2332" s="115" t="s">
        <v>8198</v>
      </c>
      <c r="P2332" s="115" t="s">
        <v>8199</v>
      </c>
      <c r="Q2332" s="119" t="str">
        <f>Y2332*100 &amp; "% ," &amp; O2332 &amp; " " &amp; P2332 &amp; " " &amp; AG2332</f>
        <v xml:space="preserve">9% ,Anomaly (ANOM) Pipe Mill Anomaly (MIAN) </v>
      </c>
      <c r="R2332" s="115" t="s">
        <v>8208</v>
      </c>
      <c r="S2332" s="186" t="s">
        <v>8230</v>
      </c>
      <c r="T2332" s="186">
        <v>0.44791666666666669</v>
      </c>
      <c r="U2332" s="181">
        <v>35.25</v>
      </c>
      <c r="V2332" s="120">
        <v>14.3</v>
      </c>
      <c r="W2332" s="188">
        <v>72</v>
      </c>
      <c r="X2332" s="188">
        <v>74</v>
      </c>
      <c r="Y2332" s="122">
        <v>0.09</v>
      </c>
      <c r="Z2332" s="122">
        <v>0.09</v>
      </c>
      <c r="AA2332" s="122"/>
      <c r="AB2332" s="119" t="s">
        <v>8202</v>
      </c>
      <c r="AC2332" s="123"/>
      <c r="AD2332" s="123"/>
      <c r="AE2332" s="123"/>
      <c r="AF2332" s="123" t="str">
        <f t="shared" si="218"/>
        <v xml:space="preserve"> </v>
      </c>
      <c r="AG2332" s="123" t="str">
        <f t="shared" si="219"/>
        <v/>
      </c>
      <c r="AH2332" s="119" t="s">
        <v>8203</v>
      </c>
      <c r="AI2332" s="121">
        <v>624</v>
      </c>
    </row>
    <row r="2333" spans="2:35" ht="13.2">
      <c r="B2333" s="150">
        <v>23230</v>
      </c>
      <c r="C2333" s="124">
        <v>2308</v>
      </c>
      <c r="D2333" s="124">
        <v>22.455405365855917</v>
      </c>
      <c r="E2333" s="124" t="s">
        <v>6679</v>
      </c>
      <c r="F2333" s="124" t="s">
        <v>6679</v>
      </c>
      <c r="G2333" s="126">
        <v>15180</v>
      </c>
      <c r="H2333" s="127">
        <f t="shared" si="220"/>
        <v>12.815246187723403</v>
      </c>
      <c r="I2333" s="135" t="str">
        <f t="shared" si="221"/>
        <v>A-1051</v>
      </c>
      <c r="J2333" s="135" t="str">
        <f t="shared" si="222"/>
        <v>A-1051</v>
      </c>
      <c r="K2333" s="183">
        <f>H2333+M2333*0.001</f>
        <v>12.826779187723403</v>
      </c>
      <c r="L2333" s="127">
        <v>17706.132000000001</v>
      </c>
      <c r="M2333" s="208">
        <v>11.532999999999999</v>
      </c>
      <c r="N2333" s="127">
        <v>11.994</v>
      </c>
      <c r="O2333" s="124" t="s">
        <v>8198</v>
      </c>
      <c r="P2333" s="124" t="s">
        <v>8199</v>
      </c>
      <c r="Q2333" s="128" t="str">
        <f>Y2333*100 &amp; "% ," &amp; O2333 &amp; " " &amp; P2333 &amp; " " &amp; AG2333</f>
        <v xml:space="preserve">5% ,Anomaly (ANOM) Pipe Mill Anomaly (MIAN) </v>
      </c>
      <c r="R2333" s="124" t="s">
        <v>8208</v>
      </c>
      <c r="S2333" s="186" t="s">
        <v>8241</v>
      </c>
      <c r="T2333" s="186">
        <v>0.52083333333333337</v>
      </c>
      <c r="U2333" s="181">
        <v>16.5</v>
      </c>
      <c r="V2333" s="129">
        <v>14.3</v>
      </c>
      <c r="W2333" s="173">
        <v>52</v>
      </c>
      <c r="X2333" s="173">
        <v>152</v>
      </c>
      <c r="Y2333" s="131">
        <v>0.05</v>
      </c>
      <c r="Z2333" s="131">
        <v>0.05</v>
      </c>
      <c r="AA2333" s="131"/>
      <c r="AB2333" s="128" t="s">
        <v>8202</v>
      </c>
      <c r="AC2333" s="132"/>
      <c r="AD2333" s="132"/>
      <c r="AE2333" s="132"/>
      <c r="AF2333" s="132" t="str">
        <f t="shared" si="218"/>
        <v xml:space="preserve"> </v>
      </c>
      <c r="AG2333" s="132" t="str">
        <f t="shared" si="219"/>
        <v/>
      </c>
      <c r="AH2333" s="128" t="s">
        <v>8203</v>
      </c>
      <c r="AI2333" s="130">
        <v>625</v>
      </c>
    </row>
    <row r="2334" spans="2:35" ht="13.2">
      <c r="B2334" s="149">
        <v>23240</v>
      </c>
      <c r="C2334" s="115">
        <v>2309</v>
      </c>
      <c r="D2334" s="115">
        <v>22.467412410469091</v>
      </c>
      <c r="E2334" s="115" t="s">
        <v>6680</v>
      </c>
      <c r="F2334" s="115" t="s">
        <v>6680</v>
      </c>
      <c r="G2334" s="117">
        <v>15190</v>
      </c>
      <c r="H2334" s="118">
        <f t="shared" si="220"/>
        <v>12.827250055241738</v>
      </c>
      <c r="I2334" s="134" t="str">
        <f t="shared" si="221"/>
        <v>A-1052</v>
      </c>
      <c r="J2334" s="134" t="str">
        <f t="shared" si="222"/>
        <v>A-1052</v>
      </c>
      <c r="K2334" s="183">
        <f>H2334+M2334*0.001</f>
        <v>12.839244055241737</v>
      </c>
      <c r="L2334" s="118">
        <v>17706.593000000001</v>
      </c>
      <c r="M2334" s="208">
        <v>11.994</v>
      </c>
      <c r="N2334" s="118">
        <v>11.955</v>
      </c>
      <c r="O2334" s="115" t="s">
        <v>8183</v>
      </c>
      <c r="P2334" s="115" t="s">
        <v>661</v>
      </c>
      <c r="Q2334" s="119" t="str">
        <f>Y2334*100 &amp; "% ," &amp; O2334 &amp; " " &amp; P2334 &amp; " " &amp; AG2334</f>
        <v xml:space="preserve">0% ,Weld (WELD) Change in Wall Thickness (CHWT) </v>
      </c>
      <c r="R2334" s="115"/>
      <c r="S2334" s="186"/>
      <c r="T2334" s="186"/>
      <c r="U2334" s="181">
        <v>360</v>
      </c>
      <c r="V2334" s="120">
        <v>21</v>
      </c>
      <c r="W2334" s="188"/>
      <c r="X2334" s="188"/>
      <c r="Y2334" s="122"/>
      <c r="Z2334" s="122"/>
      <c r="AA2334" s="122"/>
      <c r="AB2334" s="119"/>
      <c r="AC2334" s="123"/>
      <c r="AD2334" s="123"/>
      <c r="AE2334" s="123"/>
      <c r="AF2334" s="123" t="str">
        <f t="shared" si="218"/>
        <v xml:space="preserve"> </v>
      </c>
      <c r="AG2334" s="123" t="str">
        <f t="shared" si="219"/>
        <v/>
      </c>
      <c r="AH2334" s="119" t="s">
        <v>8347</v>
      </c>
      <c r="AI2334" s="121"/>
    </row>
    <row r="2335" spans="2:35" ht="13.2">
      <c r="B2335" s="150">
        <v>23250</v>
      </c>
      <c r="C2335" s="124">
        <v>2310</v>
      </c>
      <c r="D2335" s="124">
        <v>22.479409000055963</v>
      </c>
      <c r="E2335" s="124" t="s">
        <v>6681</v>
      </c>
      <c r="F2335" s="124" t="s">
        <v>6681</v>
      </c>
      <c r="G2335" s="126">
        <v>15200</v>
      </c>
      <c r="H2335" s="127">
        <f t="shared" si="220"/>
        <v>12.839247922760311</v>
      </c>
      <c r="I2335" s="135" t="str">
        <f t="shared" si="221"/>
        <v>A-1053</v>
      </c>
      <c r="J2335" s="135" t="str">
        <f t="shared" si="222"/>
        <v>A-1053</v>
      </c>
      <c r="K2335" s="183">
        <f>H2335+M2335*0.001</f>
        <v>12.851202922760312</v>
      </c>
      <c r="L2335" s="127">
        <v>17718.548999999999</v>
      </c>
      <c r="M2335" s="208">
        <v>11.955</v>
      </c>
      <c r="N2335" s="127">
        <v>11.95</v>
      </c>
      <c r="O2335" s="124" t="s">
        <v>8183</v>
      </c>
      <c r="P2335" s="124" t="s">
        <v>661</v>
      </c>
      <c r="Q2335" s="128" t="str">
        <f>Y2335*100 &amp; "% ," &amp; O2335 &amp; " " &amp; P2335 &amp; " " &amp; AG2335</f>
        <v xml:space="preserve">0% ,Weld (WELD) Change in Wall Thickness (CHWT) </v>
      </c>
      <c r="R2335" s="124"/>
      <c r="S2335" s="186"/>
      <c r="T2335" s="186"/>
      <c r="U2335" s="181">
        <v>360</v>
      </c>
      <c r="V2335" s="129">
        <v>14.3</v>
      </c>
      <c r="W2335" s="173"/>
      <c r="X2335" s="173"/>
      <c r="Y2335" s="131"/>
      <c r="Z2335" s="131"/>
      <c r="AA2335" s="131"/>
      <c r="AB2335" s="128"/>
      <c r="AC2335" s="132"/>
      <c r="AD2335" s="132"/>
      <c r="AE2335" s="132"/>
      <c r="AF2335" s="132" t="str">
        <f t="shared" si="218"/>
        <v xml:space="preserve"> </v>
      </c>
      <c r="AG2335" s="132" t="str">
        <f t="shared" si="219"/>
        <v/>
      </c>
      <c r="AH2335" s="128" t="s">
        <v>8348</v>
      </c>
      <c r="AI2335" s="130"/>
    </row>
    <row r="2336" spans="2:35" ht="13.2">
      <c r="B2336" s="149">
        <v>23260</v>
      </c>
      <c r="C2336" s="115">
        <v>2311</v>
      </c>
      <c r="D2336" s="115">
        <v>22.491399161710945</v>
      </c>
      <c r="E2336" s="115" t="s">
        <v>6682</v>
      </c>
      <c r="F2336" s="115" t="s">
        <v>6682</v>
      </c>
      <c r="G2336" s="117">
        <v>15210</v>
      </c>
      <c r="H2336" s="118">
        <f t="shared" si="220"/>
        <v>12.851243790278822</v>
      </c>
      <c r="I2336" s="134" t="str">
        <f t="shared" si="221"/>
        <v>A-1054</v>
      </c>
      <c r="J2336" s="134" t="str">
        <f t="shared" si="222"/>
        <v>A-1054</v>
      </c>
      <c r="K2336" s="183">
        <f>H2336+M2336*0.001</f>
        <v>12.863193790278823</v>
      </c>
      <c r="L2336" s="118">
        <v>17730.499</v>
      </c>
      <c r="M2336" s="208">
        <v>11.95</v>
      </c>
      <c r="N2336" s="118">
        <v>11.957000000000001</v>
      </c>
      <c r="O2336" s="115" t="s">
        <v>8183</v>
      </c>
      <c r="P2336" s="115"/>
      <c r="Q2336" s="119" t="str">
        <f>Y2336*100 &amp; "% ," &amp; O2336 &amp; " " &amp; P2336 &amp; " " &amp; AG2336</f>
        <v xml:space="preserve">0% ,Weld (WELD)  </v>
      </c>
      <c r="R2336" s="115"/>
      <c r="S2336" s="186"/>
      <c r="T2336" s="186"/>
      <c r="U2336" s="181">
        <v>360</v>
      </c>
      <c r="V2336" s="120">
        <v>14.3</v>
      </c>
      <c r="W2336" s="188"/>
      <c r="X2336" s="188"/>
      <c r="Y2336" s="122"/>
      <c r="Z2336" s="122"/>
      <c r="AA2336" s="122"/>
      <c r="AB2336" s="119"/>
      <c r="AC2336" s="123"/>
      <c r="AD2336" s="123"/>
      <c r="AE2336" s="123"/>
      <c r="AF2336" s="123" t="str">
        <f t="shared" si="218"/>
        <v xml:space="preserve"> </v>
      </c>
      <c r="AG2336" s="123" t="str">
        <f t="shared" si="219"/>
        <v/>
      </c>
      <c r="AH2336" s="119" t="s">
        <v>8184</v>
      </c>
      <c r="AI2336" s="121"/>
    </row>
    <row r="2337" spans="2:35" ht="13.2">
      <c r="B2337" s="150">
        <v>23270</v>
      </c>
      <c r="C2337" s="124">
        <v>2312</v>
      </c>
      <c r="D2337" s="124">
        <v>22.503396951106115</v>
      </c>
      <c r="E2337" s="124" t="s">
        <v>6683</v>
      </c>
      <c r="F2337" s="124" t="s">
        <v>6683</v>
      </c>
      <c r="G2337" s="126">
        <v>15220</v>
      </c>
      <c r="H2337" s="127">
        <f t="shared" si="220"/>
        <v>12.863253657796951</v>
      </c>
      <c r="I2337" s="135" t="str">
        <f t="shared" si="221"/>
        <v>A-1055</v>
      </c>
      <c r="J2337" s="135" t="str">
        <f t="shared" si="222"/>
        <v>A-1055</v>
      </c>
      <c r="K2337" s="183">
        <f>H2337+M2337*0.001</f>
        <v>12.875210657796952</v>
      </c>
      <c r="L2337" s="127">
        <v>17742.455999999998</v>
      </c>
      <c r="M2337" s="208">
        <v>11.957000000000001</v>
      </c>
      <c r="N2337" s="127">
        <v>11.997</v>
      </c>
      <c r="O2337" s="124" t="s">
        <v>8183</v>
      </c>
      <c r="P2337" s="124"/>
      <c r="Q2337" s="128" t="str">
        <f>Y2337*100 &amp; "% ," &amp; O2337 &amp; " " &amp; P2337 &amp; " " &amp; AG2337</f>
        <v xml:space="preserve">0% ,Weld (WELD)  </v>
      </c>
      <c r="R2337" s="124"/>
      <c r="S2337" s="186"/>
      <c r="T2337" s="186"/>
      <c r="U2337" s="181">
        <v>360</v>
      </c>
      <c r="V2337" s="129">
        <v>14.3</v>
      </c>
      <c r="W2337" s="173"/>
      <c r="X2337" s="173"/>
      <c r="Y2337" s="131"/>
      <c r="Z2337" s="131"/>
      <c r="AA2337" s="131"/>
      <c r="AB2337" s="128"/>
      <c r="AC2337" s="132"/>
      <c r="AD2337" s="132"/>
      <c r="AE2337" s="132"/>
      <c r="AF2337" s="132" t="str">
        <f t="shared" si="218"/>
        <v xml:space="preserve"> </v>
      </c>
      <c r="AG2337" s="132" t="str">
        <f t="shared" si="219"/>
        <v/>
      </c>
      <c r="AH2337" s="128" t="s">
        <v>8184</v>
      </c>
      <c r="AI2337" s="130"/>
    </row>
    <row r="2338" spans="2:35" ht="13.2">
      <c r="B2338" s="149">
        <v>23280</v>
      </c>
      <c r="C2338" s="115">
        <v>2313</v>
      </c>
      <c r="D2338" s="115">
        <v>22.515400264007795</v>
      </c>
      <c r="E2338" s="115" t="s">
        <v>6684</v>
      </c>
      <c r="F2338" s="115" t="s">
        <v>6684</v>
      </c>
      <c r="G2338" s="117">
        <v>15230</v>
      </c>
      <c r="H2338" s="118">
        <f t="shared" si="220"/>
        <v>12.875263525315448</v>
      </c>
      <c r="I2338" s="134" t="str">
        <f t="shared" si="221"/>
        <v>A-1056</v>
      </c>
      <c r="J2338" s="134" t="str">
        <f t="shared" si="222"/>
        <v>A-1056</v>
      </c>
      <c r="K2338" s="183">
        <f>H2338+M2338*0.001</f>
        <v>12.887260525315448</v>
      </c>
      <c r="L2338" s="118">
        <v>17754.453000000001</v>
      </c>
      <c r="M2338" s="208">
        <v>11.997</v>
      </c>
      <c r="N2338" s="118">
        <v>11.967000000000001</v>
      </c>
      <c r="O2338" s="115" t="s">
        <v>8183</v>
      </c>
      <c r="P2338" s="115"/>
      <c r="Q2338" s="119" t="str">
        <f>Y2338*100 &amp; "% ," &amp; O2338 &amp; " " &amp; P2338 &amp; " " &amp; AG2338</f>
        <v xml:space="preserve">0% ,Weld (WELD)  </v>
      </c>
      <c r="R2338" s="115"/>
      <c r="S2338" s="186"/>
      <c r="T2338" s="186"/>
      <c r="U2338" s="181">
        <v>360</v>
      </c>
      <c r="V2338" s="120">
        <v>14.3</v>
      </c>
      <c r="W2338" s="188"/>
      <c r="X2338" s="188"/>
      <c r="Y2338" s="122"/>
      <c r="Z2338" s="122"/>
      <c r="AA2338" s="122"/>
      <c r="AB2338" s="119"/>
      <c r="AC2338" s="123"/>
      <c r="AD2338" s="123"/>
      <c r="AE2338" s="123"/>
      <c r="AF2338" s="123" t="str">
        <f t="shared" si="218"/>
        <v xml:space="preserve"> </v>
      </c>
      <c r="AG2338" s="123" t="str">
        <f t="shared" si="219"/>
        <v/>
      </c>
      <c r="AH2338" s="119" t="s">
        <v>8184</v>
      </c>
      <c r="AI2338" s="121"/>
    </row>
    <row r="2339" spans="2:35" ht="13.2">
      <c r="B2339" s="150">
        <v>23290</v>
      </c>
      <c r="C2339" s="124">
        <v>2314</v>
      </c>
      <c r="D2339" s="124">
        <v>22.52739696167891</v>
      </c>
      <c r="E2339" s="124" t="s">
        <v>6685</v>
      </c>
      <c r="F2339" s="124" t="s">
        <v>6685</v>
      </c>
      <c r="G2339" s="126">
        <v>15230</v>
      </c>
      <c r="H2339" s="127">
        <f t="shared" si="220"/>
        <v>12.875263525315448</v>
      </c>
      <c r="I2339" s="135" t="str">
        <f t="shared" si="221"/>
        <v>A-1056</v>
      </c>
      <c r="J2339" s="135" t="str">
        <f t="shared" si="222"/>
        <v>A-1056</v>
      </c>
      <c r="K2339" s="183">
        <f>H2339+M2339*0.001</f>
        <v>12.886323525315449</v>
      </c>
      <c r="L2339" s="127">
        <v>17765.512999999999</v>
      </c>
      <c r="M2339" s="208">
        <v>11.06</v>
      </c>
      <c r="N2339" s="127">
        <v>11.967000000000001</v>
      </c>
      <c r="O2339" s="124" t="s">
        <v>8198</v>
      </c>
      <c r="P2339" s="124" t="s">
        <v>8199</v>
      </c>
      <c r="Q2339" s="128" t="str">
        <f>Y2339*100 &amp; "% ," &amp; O2339 &amp; " " &amp; P2339 &amp; " " &amp; AG2339</f>
        <v xml:space="preserve">6% ,Anomaly (ANOM) Pipe Mill Anomaly (MIAN) </v>
      </c>
      <c r="R2339" s="124" t="s">
        <v>8208</v>
      </c>
      <c r="S2339" s="186" t="s">
        <v>8217</v>
      </c>
      <c r="T2339" s="186">
        <v>0.3125</v>
      </c>
      <c r="U2339" s="181">
        <v>133.5</v>
      </c>
      <c r="V2339" s="129">
        <v>14.3</v>
      </c>
      <c r="W2339" s="173">
        <v>67</v>
      </c>
      <c r="X2339" s="173">
        <v>174</v>
      </c>
      <c r="Y2339" s="131">
        <v>0.06</v>
      </c>
      <c r="Z2339" s="131">
        <v>0.06</v>
      </c>
      <c r="AA2339" s="131"/>
      <c r="AB2339" s="128" t="s">
        <v>8202</v>
      </c>
      <c r="AC2339" s="132"/>
      <c r="AD2339" s="132"/>
      <c r="AE2339" s="132"/>
      <c r="AF2339" s="132" t="str">
        <f t="shared" si="218"/>
        <v xml:space="preserve"> </v>
      </c>
      <c r="AG2339" s="132" t="str">
        <f t="shared" si="219"/>
        <v/>
      </c>
      <c r="AH2339" s="128" t="s">
        <v>8203</v>
      </c>
      <c r="AI2339" s="130">
        <v>626</v>
      </c>
    </row>
    <row r="2340" spans="2:35" ht="13.2">
      <c r="B2340" s="149">
        <v>23300</v>
      </c>
      <c r="C2340" s="115">
        <v>2315</v>
      </c>
      <c r="D2340" s="115">
        <v>22.539398906608998</v>
      </c>
      <c r="E2340" s="115" t="s">
        <v>6686</v>
      </c>
      <c r="F2340" s="115" t="s">
        <v>6686</v>
      </c>
      <c r="G2340" s="117">
        <v>15240</v>
      </c>
      <c r="H2340" s="118">
        <f t="shared" si="220"/>
        <v>12.887271392833885</v>
      </c>
      <c r="I2340" s="134" t="str">
        <f t="shared" si="221"/>
        <v>A-1057</v>
      </c>
      <c r="J2340" s="134" t="str">
        <f t="shared" si="222"/>
        <v>A-1057</v>
      </c>
      <c r="K2340" s="183">
        <f>H2340+M2340*0.001</f>
        <v>12.899238392833885</v>
      </c>
      <c r="L2340" s="118">
        <v>17766.419999999998</v>
      </c>
      <c r="M2340" s="208">
        <v>11.967000000000001</v>
      </c>
      <c r="N2340" s="118">
        <v>11.952999999999999</v>
      </c>
      <c r="O2340" s="115" t="s">
        <v>8183</v>
      </c>
      <c r="P2340" s="115"/>
      <c r="Q2340" s="119" t="str">
        <f>Y2340*100 &amp; "% ," &amp; O2340 &amp; " " &amp; P2340 &amp; " " &amp; AG2340</f>
        <v xml:space="preserve">0% ,Weld (WELD)  </v>
      </c>
      <c r="R2340" s="115"/>
      <c r="S2340" s="186"/>
      <c r="T2340" s="186"/>
      <c r="U2340" s="181">
        <v>360</v>
      </c>
      <c r="V2340" s="120">
        <v>14.3</v>
      </c>
      <c r="W2340" s="188"/>
      <c r="X2340" s="188"/>
      <c r="Y2340" s="122"/>
      <c r="Z2340" s="122"/>
      <c r="AA2340" s="122"/>
      <c r="AB2340" s="119"/>
      <c r="AC2340" s="123"/>
      <c r="AD2340" s="123"/>
      <c r="AE2340" s="123"/>
      <c r="AF2340" s="123" t="str">
        <f t="shared" si="218"/>
        <v xml:space="preserve"> </v>
      </c>
      <c r="AG2340" s="123" t="str">
        <f t="shared" si="219"/>
        <v/>
      </c>
      <c r="AH2340" s="119" t="s">
        <v>8184</v>
      </c>
      <c r="AI2340" s="121"/>
    </row>
    <row r="2341" spans="2:35" ht="13.2">
      <c r="B2341" s="150">
        <v>23310</v>
      </c>
      <c r="C2341" s="124">
        <v>2316</v>
      </c>
      <c r="D2341" s="124">
        <v>22.551406960817406</v>
      </c>
      <c r="E2341" s="124" t="s">
        <v>6687</v>
      </c>
      <c r="F2341" s="124" t="s">
        <v>6687</v>
      </c>
      <c r="G2341" s="126">
        <v>15250</v>
      </c>
      <c r="H2341" s="127">
        <f t="shared" si="220"/>
        <v>12.89927626035244</v>
      </c>
      <c r="I2341" s="135" t="str">
        <f t="shared" si="221"/>
        <v>A-1058</v>
      </c>
      <c r="J2341" s="135" t="str">
        <f t="shared" si="222"/>
        <v>A-1058</v>
      </c>
      <c r="K2341" s="183">
        <f>H2341+M2341*0.001</f>
        <v>12.911229260352441</v>
      </c>
      <c r="L2341" s="127">
        <v>17778.373</v>
      </c>
      <c r="M2341" s="208">
        <v>11.952999999999999</v>
      </c>
      <c r="N2341" s="127">
        <v>12.01</v>
      </c>
      <c r="O2341" s="124" t="s">
        <v>8183</v>
      </c>
      <c r="P2341" s="124"/>
      <c r="Q2341" s="128" t="str">
        <f>Y2341*100 &amp; "% ," &amp; O2341 &amp; " " &amp; P2341 &amp; " " &amp; AG2341</f>
        <v xml:space="preserve">0% ,Weld (WELD)  </v>
      </c>
      <c r="R2341" s="124"/>
      <c r="S2341" s="186"/>
      <c r="T2341" s="186"/>
      <c r="U2341" s="181">
        <v>360</v>
      </c>
      <c r="V2341" s="129">
        <v>14.3</v>
      </c>
      <c r="W2341" s="173"/>
      <c r="X2341" s="173"/>
      <c r="Y2341" s="131"/>
      <c r="Z2341" s="131"/>
      <c r="AA2341" s="131"/>
      <c r="AB2341" s="128"/>
      <c r="AC2341" s="132"/>
      <c r="AD2341" s="132"/>
      <c r="AE2341" s="132"/>
      <c r="AF2341" s="132" t="str">
        <f t="shared" si="218"/>
        <v xml:space="preserve"> </v>
      </c>
      <c r="AG2341" s="132" t="str">
        <f t="shared" si="219"/>
        <v/>
      </c>
      <c r="AH2341" s="128" t="s">
        <v>8184</v>
      </c>
      <c r="AI2341" s="130"/>
    </row>
    <row r="2342" spans="2:35" ht="13.2">
      <c r="B2342" s="149">
        <v>23320</v>
      </c>
      <c r="C2342" s="115">
        <v>2317</v>
      </c>
      <c r="D2342" s="115">
        <v>22.563409984841972</v>
      </c>
      <c r="E2342" s="115" t="s">
        <v>6688</v>
      </c>
      <c r="F2342" s="115" t="s">
        <v>6688</v>
      </c>
      <c r="G2342" s="117">
        <v>15260</v>
      </c>
      <c r="H2342" s="118">
        <f t="shared" si="220"/>
        <v>12.911278127870732</v>
      </c>
      <c r="I2342" s="134" t="str">
        <f t="shared" si="221"/>
        <v>A-1059</v>
      </c>
      <c r="J2342" s="134" t="str">
        <f t="shared" si="222"/>
        <v>A-1059</v>
      </c>
      <c r="K2342" s="183">
        <f>H2342+M2342*0.001</f>
        <v>12.923288127870732</v>
      </c>
      <c r="L2342" s="118">
        <v>17790.383000000002</v>
      </c>
      <c r="M2342" s="208">
        <v>12.01</v>
      </c>
      <c r="N2342" s="118">
        <v>11.952999999999999</v>
      </c>
      <c r="O2342" s="115" t="s">
        <v>8183</v>
      </c>
      <c r="P2342" s="115"/>
      <c r="Q2342" s="119" t="str">
        <f>Y2342*100 &amp; "% ," &amp; O2342 &amp; " " &amp; P2342 &amp; " " &amp; AG2342</f>
        <v xml:space="preserve">0% ,Weld (WELD)  </v>
      </c>
      <c r="R2342" s="115"/>
      <c r="S2342" s="186"/>
      <c r="T2342" s="186"/>
      <c r="U2342" s="181">
        <v>360</v>
      </c>
      <c r="V2342" s="120">
        <v>14.3</v>
      </c>
      <c r="W2342" s="188"/>
      <c r="X2342" s="188"/>
      <c r="Y2342" s="122"/>
      <c r="Z2342" s="122"/>
      <c r="AA2342" s="122"/>
      <c r="AB2342" s="119"/>
      <c r="AC2342" s="123"/>
      <c r="AD2342" s="123"/>
      <c r="AE2342" s="123"/>
      <c r="AF2342" s="123" t="str">
        <f t="shared" si="218"/>
        <v xml:space="preserve"> </v>
      </c>
      <c r="AG2342" s="123" t="str">
        <f t="shared" si="219"/>
        <v/>
      </c>
      <c r="AH2342" s="119" t="s">
        <v>8184</v>
      </c>
      <c r="AI2342" s="121"/>
    </row>
    <row r="2343" spans="2:35" ht="13.2">
      <c r="B2343" s="150">
        <v>23330</v>
      </c>
      <c r="C2343" s="124">
        <v>2318</v>
      </c>
      <c r="D2343" s="124">
        <v>22.575415841036079</v>
      </c>
      <c r="E2343" s="124" t="s">
        <v>6689</v>
      </c>
      <c r="F2343" s="124" t="s">
        <v>6689</v>
      </c>
      <c r="G2343" s="126">
        <v>15270</v>
      </c>
      <c r="H2343" s="127">
        <f t="shared" si="220"/>
        <v>12.92328199538921</v>
      </c>
      <c r="I2343" s="135" t="str">
        <f t="shared" si="221"/>
        <v>A-1060</v>
      </c>
      <c r="J2343" s="135" t="str">
        <f t="shared" si="222"/>
        <v>A-1060</v>
      </c>
      <c r="K2343" s="183">
        <f>H2343+M2343*0.001</f>
        <v>12.935234995389211</v>
      </c>
      <c r="L2343" s="127">
        <v>17802.335999999999</v>
      </c>
      <c r="M2343" s="208">
        <v>11.952999999999999</v>
      </c>
      <c r="N2343" s="127">
        <v>11.964</v>
      </c>
      <c r="O2343" s="124" t="s">
        <v>8183</v>
      </c>
      <c r="P2343" s="124"/>
      <c r="Q2343" s="128" t="str">
        <f>Y2343*100 &amp; "% ," &amp; O2343 &amp; " " &amp; P2343 &amp; " " &amp; AG2343</f>
        <v xml:space="preserve">0% ,Weld (WELD)  </v>
      </c>
      <c r="R2343" s="124"/>
      <c r="S2343" s="186"/>
      <c r="T2343" s="186"/>
      <c r="U2343" s="181">
        <v>360</v>
      </c>
      <c r="V2343" s="129">
        <v>14.3</v>
      </c>
      <c r="W2343" s="173"/>
      <c r="X2343" s="173"/>
      <c r="Y2343" s="131"/>
      <c r="Z2343" s="131"/>
      <c r="AA2343" s="131"/>
      <c r="AB2343" s="128"/>
      <c r="AC2343" s="132"/>
      <c r="AD2343" s="132"/>
      <c r="AE2343" s="132"/>
      <c r="AF2343" s="132" t="str">
        <f t="shared" si="218"/>
        <v xml:space="preserve"> </v>
      </c>
      <c r="AG2343" s="132" t="str">
        <f t="shared" si="219"/>
        <v/>
      </c>
      <c r="AH2343" s="128" t="s">
        <v>8184</v>
      </c>
      <c r="AI2343" s="130"/>
    </row>
    <row r="2344" spans="2:35" ht="13.2">
      <c r="B2344" s="149">
        <v>23340</v>
      </c>
      <c r="C2344" s="115">
        <v>2319</v>
      </c>
      <c r="D2344" s="115">
        <v>22.587411390264705</v>
      </c>
      <c r="E2344" s="115" t="s">
        <v>6690</v>
      </c>
      <c r="F2344" s="115" t="s">
        <v>6690</v>
      </c>
      <c r="G2344" s="117">
        <v>15270</v>
      </c>
      <c r="H2344" s="118">
        <f t="shared" si="220"/>
        <v>12.92328199538921</v>
      </c>
      <c r="I2344" s="134" t="str">
        <f t="shared" si="221"/>
        <v>A-1060</v>
      </c>
      <c r="J2344" s="134" t="str">
        <f t="shared" si="222"/>
        <v>A-1060</v>
      </c>
      <c r="K2344" s="183">
        <f>H2344+M2344*0.001</f>
        <v>12.935241995389211</v>
      </c>
      <c r="L2344" s="118">
        <v>17814.295999999998</v>
      </c>
      <c r="M2344" s="208">
        <v>11.96</v>
      </c>
      <c r="N2344" s="118">
        <v>11.964</v>
      </c>
      <c r="O2344" s="115" t="s">
        <v>8198</v>
      </c>
      <c r="P2344" s="115" t="s">
        <v>8222</v>
      </c>
      <c r="Q2344" s="119" t="str">
        <f>Y2344*100 &amp; "% ," &amp; O2344 &amp; " " &amp; P2344 &amp; " " &amp; AG2344</f>
        <v xml:space="preserve">5% ,Anomaly (ANOM) Girth Weld Anomaly (GWAN) </v>
      </c>
      <c r="R2344" s="115"/>
      <c r="S2344" s="186" t="s">
        <v>8243</v>
      </c>
      <c r="T2344" s="186">
        <v>5.2083333333333336E-2</v>
      </c>
      <c r="U2344" s="181">
        <v>321.75</v>
      </c>
      <c r="V2344" s="120">
        <v>14.3</v>
      </c>
      <c r="W2344" s="188"/>
      <c r="X2344" s="188"/>
      <c r="Y2344" s="122">
        <v>0.05</v>
      </c>
      <c r="Z2344" s="122"/>
      <c r="AA2344" s="122"/>
      <c r="AB2344" s="119"/>
      <c r="AC2344" s="123"/>
      <c r="AD2344" s="123"/>
      <c r="AE2344" s="123"/>
      <c r="AF2344" s="123" t="str">
        <f t="shared" si="218"/>
        <v xml:space="preserve"> </v>
      </c>
      <c r="AG2344" s="123" t="str">
        <f t="shared" si="219"/>
        <v/>
      </c>
      <c r="AH2344" s="119" t="s">
        <v>8439</v>
      </c>
      <c r="AI2344" s="121"/>
    </row>
    <row r="2345" spans="2:35" ht="13.2">
      <c r="B2345" s="150">
        <v>23350</v>
      </c>
      <c r="C2345" s="124">
        <v>2320</v>
      </c>
      <c r="D2345" s="124">
        <v>22.599416495346979</v>
      </c>
      <c r="E2345" s="124" t="s">
        <v>6691</v>
      </c>
      <c r="F2345" s="124" t="s">
        <v>6691</v>
      </c>
      <c r="G2345" s="126">
        <v>15280</v>
      </c>
      <c r="H2345" s="127">
        <f t="shared" si="220"/>
        <v>12.935274862908035</v>
      </c>
      <c r="I2345" s="135" t="str">
        <f t="shared" si="221"/>
        <v>A-1061</v>
      </c>
      <c r="J2345" s="135" t="str">
        <f t="shared" si="222"/>
        <v>A-1061</v>
      </c>
      <c r="K2345" s="183">
        <f>H2345+M2345*0.001</f>
        <v>12.947238862908035</v>
      </c>
      <c r="L2345" s="127">
        <v>17814.3</v>
      </c>
      <c r="M2345" s="208">
        <v>11.964</v>
      </c>
      <c r="N2345" s="127">
        <v>11.989000000000001</v>
      </c>
      <c r="O2345" s="124" t="s">
        <v>8183</v>
      </c>
      <c r="P2345" s="124"/>
      <c r="Q2345" s="128" t="str">
        <f>Y2345*100 &amp; "% ," &amp; O2345 &amp; " " &amp; P2345 &amp; " " &amp; AG2345</f>
        <v xml:space="preserve">0% ,Weld (WELD)  </v>
      </c>
      <c r="R2345" s="124"/>
      <c r="S2345" s="186"/>
      <c r="T2345" s="186"/>
      <c r="U2345" s="181">
        <v>360</v>
      </c>
      <c r="V2345" s="129">
        <v>14.3</v>
      </c>
      <c r="W2345" s="173"/>
      <c r="X2345" s="173"/>
      <c r="Y2345" s="131"/>
      <c r="Z2345" s="131"/>
      <c r="AA2345" s="131"/>
      <c r="AB2345" s="128"/>
      <c r="AC2345" s="132"/>
      <c r="AD2345" s="132"/>
      <c r="AE2345" s="132"/>
      <c r="AF2345" s="132" t="str">
        <f t="shared" si="218"/>
        <v xml:space="preserve"> </v>
      </c>
      <c r="AG2345" s="132" t="str">
        <f t="shared" si="219"/>
        <v/>
      </c>
      <c r="AH2345" s="128" t="s">
        <v>8184</v>
      </c>
      <c r="AI2345" s="130"/>
    </row>
    <row r="2346" spans="2:35" ht="13.2">
      <c r="B2346" s="149">
        <v>23360</v>
      </c>
      <c r="C2346" s="115">
        <v>2321</v>
      </c>
      <c r="D2346" s="115">
        <v>22.611076036528548</v>
      </c>
      <c r="E2346" s="115" t="s">
        <v>6692</v>
      </c>
      <c r="F2346" s="115" t="s">
        <v>6692</v>
      </c>
      <c r="G2346" s="117">
        <v>15280</v>
      </c>
      <c r="H2346" s="118">
        <f t="shared" si="220"/>
        <v>12.935274862908035</v>
      </c>
      <c r="I2346" s="134" t="str">
        <f t="shared" si="221"/>
        <v>A-1061</v>
      </c>
      <c r="J2346" s="134" t="str">
        <f t="shared" si="222"/>
        <v>A-1061</v>
      </c>
      <c r="K2346" s="183">
        <f>H2346+M2346*0.001</f>
        <v>12.941217862908035</v>
      </c>
      <c r="L2346" s="118">
        <v>17820.241999999998</v>
      </c>
      <c r="M2346" s="208">
        <v>5.9429999999999996</v>
      </c>
      <c r="N2346" s="118">
        <v>11.989000000000001</v>
      </c>
      <c r="O2346" s="115" t="s">
        <v>8321</v>
      </c>
      <c r="P2346" s="115"/>
      <c r="Q2346" s="119" t="str">
        <f>Y2346*100 &amp; "% ," &amp; O2346 &amp; " " &amp; P2346 &amp; " " &amp; AG2346</f>
        <v xml:space="preserve">0% ,Anode (ANOD)  </v>
      </c>
      <c r="R2346" s="115"/>
      <c r="S2346" s="186"/>
      <c r="T2346" s="186"/>
      <c r="U2346" s="181">
        <v>360</v>
      </c>
      <c r="V2346" s="120">
        <v>14.3</v>
      </c>
      <c r="W2346" s="188"/>
      <c r="X2346" s="188"/>
      <c r="Y2346" s="122"/>
      <c r="Z2346" s="122"/>
      <c r="AA2346" s="122"/>
      <c r="AB2346" s="119"/>
      <c r="AC2346" s="123"/>
      <c r="AD2346" s="123"/>
      <c r="AE2346" s="123"/>
      <c r="AF2346" s="123" t="str">
        <f t="shared" si="218"/>
        <v xml:space="preserve"> </v>
      </c>
      <c r="AG2346" s="123" t="str">
        <f t="shared" si="219"/>
        <v/>
      </c>
      <c r="AH2346" s="119" t="s">
        <v>8440</v>
      </c>
      <c r="AI2346" s="121"/>
    </row>
    <row r="2347" spans="2:35" ht="13.2">
      <c r="B2347" s="150">
        <v>23370</v>
      </c>
      <c r="C2347" s="124">
        <v>2322</v>
      </c>
      <c r="D2347" s="124">
        <v>22.623072409116546</v>
      </c>
      <c r="E2347" s="124" t="s">
        <v>6693</v>
      </c>
      <c r="F2347" s="124" t="s">
        <v>6693</v>
      </c>
      <c r="G2347" s="126">
        <v>15290</v>
      </c>
      <c r="H2347" s="127">
        <f t="shared" si="220"/>
        <v>12.947279730426564</v>
      </c>
      <c r="I2347" s="135" t="str">
        <f t="shared" si="221"/>
        <v>A-1062</v>
      </c>
      <c r="J2347" s="135" t="str">
        <f t="shared" si="222"/>
        <v>A-1062</v>
      </c>
      <c r="K2347" s="183">
        <f>H2347+M2347*0.001</f>
        <v>12.959268730426563</v>
      </c>
      <c r="L2347" s="127">
        <v>17826.288</v>
      </c>
      <c r="M2347" s="208">
        <v>11.989000000000001</v>
      </c>
      <c r="N2347" s="127">
        <v>11.954000000000001</v>
      </c>
      <c r="O2347" s="124" t="s">
        <v>8183</v>
      </c>
      <c r="P2347" s="124"/>
      <c r="Q2347" s="128" t="str">
        <f>Y2347*100 &amp; "% ," &amp; O2347 &amp; " " &amp; P2347 &amp; " " &amp; AG2347</f>
        <v xml:space="preserve">0% ,Weld (WELD)  </v>
      </c>
      <c r="R2347" s="124"/>
      <c r="S2347" s="186"/>
      <c r="T2347" s="186"/>
      <c r="U2347" s="181">
        <v>360</v>
      </c>
      <c r="V2347" s="129">
        <v>14.3</v>
      </c>
      <c r="W2347" s="173"/>
      <c r="X2347" s="173"/>
      <c r="Y2347" s="131"/>
      <c r="Z2347" s="131"/>
      <c r="AA2347" s="131"/>
      <c r="AB2347" s="128"/>
      <c r="AC2347" s="132"/>
      <c r="AD2347" s="132"/>
      <c r="AE2347" s="132"/>
      <c r="AF2347" s="132" t="str">
        <f t="shared" si="218"/>
        <v xml:space="preserve"> </v>
      </c>
      <c r="AG2347" s="132" t="str">
        <f t="shared" si="219"/>
        <v/>
      </c>
      <c r="AH2347" s="128" t="s">
        <v>8184</v>
      </c>
      <c r="AI2347" s="130"/>
    </row>
    <row r="2348" spans="2:35" ht="13.2">
      <c r="B2348" s="149">
        <v>23380</v>
      </c>
      <c r="C2348" s="115">
        <v>2323</v>
      </c>
      <c r="D2348" s="115">
        <v>22.635074389055827</v>
      </c>
      <c r="E2348" s="115" t="s">
        <v>6694</v>
      </c>
      <c r="F2348" s="115" t="s">
        <v>6694</v>
      </c>
      <c r="G2348" s="117">
        <v>15300</v>
      </c>
      <c r="H2348" s="118">
        <f t="shared" si="220"/>
        <v>12.959282597945332</v>
      </c>
      <c r="I2348" s="134" t="str">
        <f t="shared" si="221"/>
        <v>A-1063</v>
      </c>
      <c r="J2348" s="134" t="str">
        <f t="shared" si="222"/>
        <v>A-1063</v>
      </c>
      <c r="K2348" s="183">
        <f>H2348+M2348*0.001</f>
        <v>12.971236597945332</v>
      </c>
      <c r="L2348" s="118">
        <v>17838.242999999999</v>
      </c>
      <c r="M2348" s="208">
        <v>11.954000000000001</v>
      </c>
      <c r="N2348" s="118">
        <v>11.945</v>
      </c>
      <c r="O2348" s="115" t="s">
        <v>8183</v>
      </c>
      <c r="P2348" s="115"/>
      <c r="Q2348" s="119" t="str">
        <f>Y2348*100 &amp; "% ," &amp; O2348 &amp; " " &amp; P2348 &amp; " " &amp; AG2348</f>
        <v xml:space="preserve">0% ,Weld (WELD)  </v>
      </c>
      <c r="R2348" s="115"/>
      <c r="S2348" s="186"/>
      <c r="T2348" s="186"/>
      <c r="U2348" s="181">
        <v>360</v>
      </c>
      <c r="V2348" s="120">
        <v>14.3</v>
      </c>
      <c r="W2348" s="188"/>
      <c r="X2348" s="188"/>
      <c r="Y2348" s="122"/>
      <c r="Z2348" s="122"/>
      <c r="AA2348" s="122"/>
      <c r="AB2348" s="119"/>
      <c r="AC2348" s="123"/>
      <c r="AD2348" s="123"/>
      <c r="AE2348" s="123"/>
      <c r="AF2348" s="123" t="str">
        <f t="shared" si="218"/>
        <v xml:space="preserve"> </v>
      </c>
      <c r="AG2348" s="123" t="str">
        <f t="shared" si="219"/>
        <v/>
      </c>
      <c r="AH2348" s="119" t="s">
        <v>8184</v>
      </c>
      <c r="AI2348" s="121"/>
    </row>
    <row r="2349" spans="2:35" ht="13.2">
      <c r="B2349" s="150">
        <v>23390</v>
      </c>
      <c r="C2349" s="124">
        <v>2324</v>
      </c>
      <c r="D2349" s="124">
        <v>22.647073524805851</v>
      </c>
      <c r="E2349" s="124" t="s">
        <v>6695</v>
      </c>
      <c r="F2349" s="124" t="s">
        <v>6695</v>
      </c>
      <c r="G2349" s="126">
        <v>15310</v>
      </c>
      <c r="H2349" s="127">
        <f t="shared" si="220"/>
        <v>12.971281465463823</v>
      </c>
      <c r="I2349" s="135" t="str">
        <f t="shared" si="221"/>
        <v>A-1064</v>
      </c>
      <c r="J2349" s="135" t="str">
        <f t="shared" si="222"/>
        <v>A-1064</v>
      </c>
      <c r="K2349" s="183">
        <f>H2349+M2349*0.001</f>
        <v>12.983226465463824</v>
      </c>
      <c r="L2349" s="127">
        <v>17850.187000000002</v>
      </c>
      <c r="M2349" s="208">
        <v>11.945</v>
      </c>
      <c r="N2349" s="127">
        <v>12</v>
      </c>
      <c r="O2349" s="124" t="s">
        <v>8183</v>
      </c>
      <c r="P2349" s="124"/>
      <c r="Q2349" s="128" t="str">
        <f>Y2349*100 &amp; "% ," &amp; O2349 &amp; " " &amp; P2349 &amp; " " &amp; AG2349</f>
        <v xml:space="preserve">0% ,Weld (WELD)  </v>
      </c>
      <c r="R2349" s="124"/>
      <c r="S2349" s="186"/>
      <c r="T2349" s="186"/>
      <c r="U2349" s="181">
        <v>360</v>
      </c>
      <c r="V2349" s="129">
        <v>14.3</v>
      </c>
      <c r="W2349" s="173"/>
      <c r="X2349" s="173"/>
      <c r="Y2349" s="131"/>
      <c r="Z2349" s="131"/>
      <c r="AA2349" s="131"/>
      <c r="AB2349" s="128"/>
      <c r="AC2349" s="132"/>
      <c r="AD2349" s="132"/>
      <c r="AE2349" s="132"/>
      <c r="AF2349" s="132" t="str">
        <f t="shared" si="218"/>
        <v xml:space="preserve"> </v>
      </c>
      <c r="AG2349" s="132" t="str">
        <f t="shared" si="219"/>
        <v/>
      </c>
      <c r="AH2349" s="128" t="s">
        <v>8184</v>
      </c>
      <c r="AI2349" s="130"/>
    </row>
    <row r="2350" spans="2:35" ht="13.2">
      <c r="B2350" s="149">
        <v>23400</v>
      </c>
      <c r="C2350" s="115">
        <v>2325</v>
      </c>
      <c r="D2350" s="115">
        <v>22.659075678217896</v>
      </c>
      <c r="E2350" s="115" t="s">
        <v>6696</v>
      </c>
      <c r="F2350" s="115" t="s">
        <v>6696</v>
      </c>
      <c r="G2350" s="117">
        <v>15320</v>
      </c>
      <c r="H2350" s="118">
        <f t="shared" si="220"/>
        <v>12.983270332982375</v>
      </c>
      <c r="I2350" s="134" t="str">
        <f t="shared" si="221"/>
        <v>A-1065</v>
      </c>
      <c r="J2350" s="134" t="str">
        <f t="shared" si="222"/>
        <v>A-1065</v>
      </c>
      <c r="K2350" s="183">
        <f>H2350+M2350*0.001</f>
        <v>12.995270332982376</v>
      </c>
      <c r="L2350" s="118">
        <v>17862.187999999998</v>
      </c>
      <c r="M2350" s="208">
        <v>12</v>
      </c>
      <c r="N2350" s="118">
        <v>11.622</v>
      </c>
      <c r="O2350" s="115" t="s">
        <v>8183</v>
      </c>
      <c r="P2350" s="115"/>
      <c r="Q2350" s="119" t="str">
        <f>Y2350*100 &amp; "% ," &amp; O2350 &amp; " " &amp; P2350 &amp; " " &amp; AG2350</f>
        <v xml:space="preserve">0% ,Weld (WELD)  </v>
      </c>
      <c r="R2350" s="115"/>
      <c r="S2350" s="186"/>
      <c r="T2350" s="186"/>
      <c r="U2350" s="181">
        <v>360</v>
      </c>
      <c r="V2350" s="120">
        <v>14.3</v>
      </c>
      <c r="W2350" s="188"/>
      <c r="X2350" s="188"/>
      <c r="Y2350" s="122"/>
      <c r="Z2350" s="122"/>
      <c r="AA2350" s="122"/>
      <c r="AB2350" s="119"/>
      <c r="AC2350" s="123"/>
      <c r="AD2350" s="123"/>
      <c r="AE2350" s="123"/>
      <c r="AF2350" s="123" t="str">
        <f t="shared" si="218"/>
        <v xml:space="preserve"> </v>
      </c>
      <c r="AG2350" s="123" t="str">
        <f t="shared" si="219"/>
        <v/>
      </c>
      <c r="AH2350" s="119" t="s">
        <v>8184</v>
      </c>
      <c r="AI2350" s="121"/>
    </row>
    <row r="2351" spans="2:35" ht="13.2">
      <c r="B2351" s="150">
        <v>23410</v>
      </c>
      <c r="C2351" s="124">
        <v>2326</v>
      </c>
      <c r="D2351" s="124">
        <v>22.67108071093952</v>
      </c>
      <c r="E2351" s="124" t="s">
        <v>6697</v>
      </c>
      <c r="F2351" s="124" t="s">
        <v>6697</v>
      </c>
      <c r="G2351" s="126">
        <v>15330</v>
      </c>
      <c r="H2351" s="127">
        <f t="shared" si="220"/>
        <v>12.994936200501041</v>
      </c>
      <c r="I2351" s="135" t="str">
        <f t="shared" si="221"/>
        <v>A-1066</v>
      </c>
      <c r="J2351" s="135" t="str">
        <f t="shared" si="222"/>
        <v>A-1066</v>
      </c>
      <c r="K2351" s="183">
        <f>H2351+M2351*0.001</f>
        <v>13.00655820050104</v>
      </c>
      <c r="L2351" s="127">
        <v>17873.810000000001</v>
      </c>
      <c r="M2351" s="208">
        <v>11.622</v>
      </c>
      <c r="N2351" s="127">
        <v>11.971</v>
      </c>
      <c r="O2351" s="124" t="s">
        <v>8183</v>
      </c>
      <c r="P2351" s="124"/>
      <c r="Q2351" s="128" t="str">
        <f>Y2351*100 &amp; "% ," &amp; O2351 &amp; " " &amp; P2351 &amp; " " &amp; AG2351</f>
        <v xml:space="preserve">0% ,Weld (WELD)  </v>
      </c>
      <c r="R2351" s="124"/>
      <c r="S2351" s="186"/>
      <c r="T2351" s="186"/>
      <c r="U2351" s="181">
        <v>360</v>
      </c>
      <c r="V2351" s="129">
        <v>14.3</v>
      </c>
      <c r="W2351" s="173"/>
      <c r="X2351" s="173"/>
      <c r="Y2351" s="131"/>
      <c r="Z2351" s="131"/>
      <c r="AA2351" s="131"/>
      <c r="AB2351" s="128"/>
      <c r="AC2351" s="132"/>
      <c r="AD2351" s="132"/>
      <c r="AE2351" s="132"/>
      <c r="AF2351" s="132" t="str">
        <f t="shared" si="218"/>
        <v xml:space="preserve"> </v>
      </c>
      <c r="AG2351" s="132" t="str">
        <f t="shared" si="219"/>
        <v/>
      </c>
      <c r="AH2351" s="128" t="s">
        <v>8184</v>
      </c>
      <c r="AI2351" s="130"/>
    </row>
    <row r="2352" spans="2:35" ht="13.2">
      <c r="B2352" s="149">
        <v>23420</v>
      </c>
      <c r="C2352" s="115">
        <v>2327</v>
      </c>
      <c r="D2352" s="115">
        <v>22.683084498962312</v>
      </c>
      <c r="E2352" s="115" t="s">
        <v>6698</v>
      </c>
      <c r="F2352" s="115" t="s">
        <v>6698</v>
      </c>
      <c r="G2352" s="117">
        <v>15330</v>
      </c>
      <c r="H2352" s="118">
        <f t="shared" si="220"/>
        <v>12.994936200501041</v>
      </c>
      <c r="I2352" s="134" t="str">
        <f t="shared" si="221"/>
        <v>A-1066</v>
      </c>
      <c r="J2352" s="134" t="str">
        <f t="shared" si="222"/>
        <v>A-1066</v>
      </c>
      <c r="K2352" s="183">
        <f>H2352+M2352*0.001</f>
        <v>12.995087200501041</v>
      </c>
      <c r="L2352" s="118">
        <v>17873.960999999999</v>
      </c>
      <c r="M2352" s="208">
        <v>0.151</v>
      </c>
      <c r="N2352" s="118">
        <v>11.971</v>
      </c>
      <c r="O2352" s="115" t="s">
        <v>8198</v>
      </c>
      <c r="P2352" s="115" t="s">
        <v>8199</v>
      </c>
      <c r="Q2352" s="119" t="str">
        <f>Y2352*100 &amp; "% ," &amp; O2352 &amp; " " &amp; P2352 &amp; " " &amp; AG2352</f>
        <v xml:space="preserve">10% ,Anomaly (ANOM) Pipe Mill Anomaly (MIAN) </v>
      </c>
      <c r="R2352" s="115" t="s">
        <v>8208</v>
      </c>
      <c r="S2352" s="186" t="s">
        <v>8263</v>
      </c>
      <c r="T2352" s="186">
        <v>0.32291666666666669</v>
      </c>
      <c r="U2352" s="181">
        <v>125.25</v>
      </c>
      <c r="V2352" s="120">
        <v>14.3</v>
      </c>
      <c r="W2352" s="188">
        <v>57</v>
      </c>
      <c r="X2352" s="188">
        <v>60</v>
      </c>
      <c r="Y2352" s="122">
        <v>0.1</v>
      </c>
      <c r="Z2352" s="122">
        <v>0.1</v>
      </c>
      <c r="AA2352" s="122"/>
      <c r="AB2352" s="119" t="s">
        <v>8202</v>
      </c>
      <c r="AC2352" s="123"/>
      <c r="AD2352" s="123"/>
      <c r="AE2352" s="123"/>
      <c r="AF2352" s="123" t="str">
        <f t="shared" si="218"/>
        <v xml:space="preserve"> </v>
      </c>
      <c r="AG2352" s="123" t="str">
        <f t="shared" si="219"/>
        <v/>
      </c>
      <c r="AH2352" s="119" t="s">
        <v>8203</v>
      </c>
      <c r="AI2352" s="121">
        <v>628</v>
      </c>
    </row>
    <row r="2353" spans="2:35" ht="13.2">
      <c r="B2353" s="150">
        <v>23430</v>
      </c>
      <c r="C2353" s="124">
        <v>2328</v>
      </c>
      <c r="D2353" s="124">
        <v>22.695084410468358</v>
      </c>
      <c r="E2353" s="124" t="s">
        <v>6699</v>
      </c>
      <c r="F2353" s="124" t="s">
        <v>6699</v>
      </c>
      <c r="G2353" s="126">
        <v>15330</v>
      </c>
      <c r="H2353" s="127">
        <f t="shared" si="220"/>
        <v>12.994936200501041</v>
      </c>
      <c r="I2353" s="135" t="str">
        <f t="shared" si="221"/>
        <v>A-1066</v>
      </c>
      <c r="J2353" s="135" t="str">
        <f t="shared" si="222"/>
        <v>A-1066</v>
      </c>
      <c r="K2353" s="183">
        <f>H2353+M2353*0.001</f>
        <v>12.99523320050104</v>
      </c>
      <c r="L2353" s="127">
        <v>17874.107</v>
      </c>
      <c r="M2353" s="208">
        <v>0.29699999999999999</v>
      </c>
      <c r="N2353" s="127">
        <v>11.971</v>
      </c>
      <c r="O2353" s="124" t="s">
        <v>8198</v>
      </c>
      <c r="P2353" s="124" t="s">
        <v>8199</v>
      </c>
      <c r="Q2353" s="128" t="str">
        <f>Y2353*100 &amp; "% ," &amp; O2353 &amp; " " &amp; P2353 &amp; " " &amp; AG2353</f>
        <v xml:space="preserve">15% ,Anomaly (ANOM) Pipe Mill Anomaly (MIAN) </v>
      </c>
      <c r="R2353" s="124" t="s">
        <v>8208</v>
      </c>
      <c r="S2353" s="186" t="s">
        <v>8264</v>
      </c>
      <c r="T2353" s="186">
        <v>0.20833333333333334</v>
      </c>
      <c r="U2353" s="181">
        <v>210</v>
      </c>
      <c r="V2353" s="129">
        <v>14.3</v>
      </c>
      <c r="W2353" s="173">
        <v>69</v>
      </c>
      <c r="X2353" s="173">
        <v>52</v>
      </c>
      <c r="Y2353" s="131">
        <v>0.15</v>
      </c>
      <c r="Z2353" s="131">
        <v>0.15</v>
      </c>
      <c r="AA2353" s="131"/>
      <c r="AB2353" s="128" t="s">
        <v>8202</v>
      </c>
      <c r="AC2353" s="132"/>
      <c r="AD2353" s="132"/>
      <c r="AE2353" s="132"/>
      <c r="AF2353" s="132" t="str">
        <f t="shared" si="218"/>
        <v xml:space="preserve"> </v>
      </c>
      <c r="AG2353" s="132" t="str">
        <f t="shared" si="219"/>
        <v/>
      </c>
      <c r="AH2353" s="128" t="s">
        <v>8203</v>
      </c>
      <c r="AI2353" s="130">
        <v>629</v>
      </c>
    </row>
    <row r="2354" spans="2:35" ht="13.2">
      <c r="B2354" s="149">
        <v>23440</v>
      </c>
      <c r="C2354" s="115">
        <v>2329</v>
      </c>
      <c r="D2354" s="115">
        <v>22.707081542805639</v>
      </c>
      <c r="E2354" s="115" t="s">
        <v>6700</v>
      </c>
      <c r="F2354" s="115" t="s">
        <v>6700</v>
      </c>
      <c r="G2354" s="117">
        <v>15330</v>
      </c>
      <c r="H2354" s="118">
        <f t="shared" si="220"/>
        <v>12.994936200501041</v>
      </c>
      <c r="I2354" s="134" t="str">
        <f t="shared" si="221"/>
        <v>A-1066</v>
      </c>
      <c r="J2354" s="134" t="str">
        <f t="shared" si="222"/>
        <v>A-1066</v>
      </c>
      <c r="K2354" s="183">
        <f>H2354+M2354*0.001</f>
        <v>12.997223200501042</v>
      </c>
      <c r="L2354" s="118">
        <v>17876.098000000002</v>
      </c>
      <c r="M2354" s="208">
        <v>2.2869999999999999</v>
      </c>
      <c r="N2354" s="118">
        <v>11.971</v>
      </c>
      <c r="O2354" s="115" t="s">
        <v>8198</v>
      </c>
      <c r="P2354" s="115" t="s">
        <v>8199</v>
      </c>
      <c r="Q2354" s="119" t="str">
        <f>Y2354*100 &amp; "% ," &amp; O2354 &amp; " " &amp; P2354 &amp; " " &amp; AG2354</f>
        <v xml:space="preserve">9% ,Anomaly (ANOM) Pipe Mill Anomaly (MIAN) </v>
      </c>
      <c r="R2354" s="115" t="s">
        <v>8200</v>
      </c>
      <c r="S2354" s="186" t="s">
        <v>8235</v>
      </c>
      <c r="T2354" s="186">
        <v>0.19791666666666666</v>
      </c>
      <c r="U2354" s="181">
        <v>215.25</v>
      </c>
      <c r="V2354" s="120">
        <v>14.3</v>
      </c>
      <c r="W2354" s="188">
        <v>37</v>
      </c>
      <c r="X2354" s="188">
        <v>49</v>
      </c>
      <c r="Y2354" s="122">
        <v>0.09</v>
      </c>
      <c r="Z2354" s="122">
        <v>0.09</v>
      </c>
      <c r="AA2354" s="122"/>
      <c r="AB2354" s="119" t="s">
        <v>8202</v>
      </c>
      <c r="AC2354" s="123"/>
      <c r="AD2354" s="123"/>
      <c r="AE2354" s="123"/>
      <c r="AF2354" s="123" t="str">
        <f t="shared" si="218"/>
        <v xml:space="preserve"> </v>
      </c>
      <c r="AG2354" s="123" t="str">
        <f t="shared" si="219"/>
        <v/>
      </c>
      <c r="AH2354" s="119" t="s">
        <v>8203</v>
      </c>
      <c r="AI2354" s="121">
        <v>630</v>
      </c>
    </row>
    <row r="2355" spans="2:35" ht="13.2">
      <c r="B2355" s="150">
        <v>23450</v>
      </c>
      <c r="C2355" s="124">
        <v>2330</v>
      </c>
      <c r="D2355" s="124">
        <v>22.718933753662292</v>
      </c>
      <c r="E2355" s="124" t="s">
        <v>6701</v>
      </c>
      <c r="F2355" s="124" t="s">
        <v>6701</v>
      </c>
      <c r="G2355" s="126">
        <v>15330</v>
      </c>
      <c r="H2355" s="127">
        <f t="shared" si="220"/>
        <v>12.994936200501041</v>
      </c>
      <c r="I2355" s="135" t="str">
        <f t="shared" si="221"/>
        <v>A-1066</v>
      </c>
      <c r="J2355" s="135" t="str">
        <f t="shared" si="222"/>
        <v>A-1066</v>
      </c>
      <c r="K2355" s="183">
        <f>H2355+M2355*0.001</f>
        <v>12.99759020050104</v>
      </c>
      <c r="L2355" s="127">
        <v>17876.464</v>
      </c>
      <c r="M2355" s="208">
        <v>2.6539999999999999</v>
      </c>
      <c r="N2355" s="127">
        <v>11.971</v>
      </c>
      <c r="O2355" s="124" t="s">
        <v>8198</v>
      </c>
      <c r="P2355" s="124" t="s">
        <v>8199</v>
      </c>
      <c r="Q2355" s="128" t="str">
        <f>Y2355*100 &amp; "% ," &amp; O2355 &amp; " " &amp; P2355 &amp; " " &amp; AG2355</f>
        <v xml:space="preserve">9% ,Anomaly (ANOM) Pipe Mill Anomaly (MIAN) </v>
      </c>
      <c r="R2355" s="124" t="s">
        <v>8200</v>
      </c>
      <c r="S2355" s="186" t="s">
        <v>8310</v>
      </c>
      <c r="T2355" s="186">
        <v>0.13541666666666666</v>
      </c>
      <c r="U2355" s="181">
        <v>261.75</v>
      </c>
      <c r="V2355" s="129">
        <v>14.3</v>
      </c>
      <c r="W2355" s="173">
        <v>36</v>
      </c>
      <c r="X2355" s="173">
        <v>58</v>
      </c>
      <c r="Y2355" s="131">
        <v>0.09</v>
      </c>
      <c r="Z2355" s="131">
        <v>0.09</v>
      </c>
      <c r="AA2355" s="131"/>
      <c r="AB2355" s="128" t="s">
        <v>8202</v>
      </c>
      <c r="AC2355" s="132"/>
      <c r="AD2355" s="132"/>
      <c r="AE2355" s="132"/>
      <c r="AF2355" s="132" t="str">
        <f t="shared" si="218"/>
        <v xml:space="preserve"> </v>
      </c>
      <c r="AG2355" s="132" t="str">
        <f t="shared" si="219"/>
        <v/>
      </c>
      <c r="AH2355" s="128" t="s">
        <v>8203</v>
      </c>
      <c r="AI2355" s="130">
        <v>631</v>
      </c>
    </row>
    <row r="2356" spans="2:35" ht="13.2">
      <c r="B2356" s="149">
        <v>23460</v>
      </c>
      <c r="C2356" s="115">
        <v>2331</v>
      </c>
      <c r="D2356" s="115">
        <v>22.730937914813058</v>
      </c>
      <c r="E2356" s="115" t="s">
        <v>6702</v>
      </c>
      <c r="F2356" s="115" t="s">
        <v>6702</v>
      </c>
      <c r="G2356" s="117">
        <v>15330</v>
      </c>
      <c r="H2356" s="118">
        <f t="shared" si="220"/>
        <v>12.994936200501041</v>
      </c>
      <c r="I2356" s="134" t="str">
        <f t="shared" si="221"/>
        <v>A-1066</v>
      </c>
      <c r="J2356" s="134" t="str">
        <f t="shared" si="222"/>
        <v>A-1066</v>
      </c>
      <c r="K2356" s="183">
        <f>H2356+M2356*0.001</f>
        <v>13.000824200501041</v>
      </c>
      <c r="L2356" s="118">
        <v>17879.698</v>
      </c>
      <c r="M2356" s="208">
        <v>5.8879999999999999</v>
      </c>
      <c r="N2356" s="118">
        <v>11.971</v>
      </c>
      <c r="O2356" s="115" t="s">
        <v>8198</v>
      </c>
      <c r="P2356" s="115" t="s">
        <v>8199</v>
      </c>
      <c r="Q2356" s="119" t="str">
        <f>Y2356*100 &amp; "% ," &amp; O2356 &amp; " " &amp; P2356 &amp; " " &amp; AG2356</f>
        <v xml:space="preserve">5% ,Anomaly (ANOM) Pipe Mill Anomaly (MIAN) </v>
      </c>
      <c r="R2356" s="115" t="s">
        <v>8208</v>
      </c>
      <c r="S2356" s="186" t="s">
        <v>8228</v>
      </c>
      <c r="T2356" s="186">
        <v>8.3333333333333329E-2</v>
      </c>
      <c r="U2356" s="181">
        <v>300</v>
      </c>
      <c r="V2356" s="120">
        <v>14.3</v>
      </c>
      <c r="W2356" s="188">
        <v>44</v>
      </c>
      <c r="X2356" s="188">
        <v>85</v>
      </c>
      <c r="Y2356" s="122">
        <v>0.05</v>
      </c>
      <c r="Z2356" s="122">
        <v>0.05</v>
      </c>
      <c r="AA2356" s="122"/>
      <c r="AB2356" s="119" t="s">
        <v>8202</v>
      </c>
      <c r="AC2356" s="123"/>
      <c r="AD2356" s="123"/>
      <c r="AE2356" s="123"/>
      <c r="AF2356" s="123" t="str">
        <f t="shared" si="218"/>
        <v xml:space="preserve"> </v>
      </c>
      <c r="AG2356" s="123" t="str">
        <f t="shared" si="219"/>
        <v/>
      </c>
      <c r="AH2356" s="119" t="s">
        <v>8203</v>
      </c>
      <c r="AI2356" s="121">
        <v>632</v>
      </c>
    </row>
    <row r="2357" spans="2:35" ht="13.2">
      <c r="B2357" s="150">
        <v>23470</v>
      </c>
      <c r="C2357" s="124">
        <v>2332</v>
      </c>
      <c r="D2357" s="124">
        <v>22.742782884225576</v>
      </c>
      <c r="E2357" s="124" t="s">
        <v>6703</v>
      </c>
      <c r="F2357" s="124" t="s">
        <v>6703</v>
      </c>
      <c r="G2357" s="126">
        <v>15340</v>
      </c>
      <c r="H2357" s="127">
        <f t="shared" si="220"/>
        <v>13.00694906801977</v>
      </c>
      <c r="I2357" s="135" t="str">
        <f t="shared" si="221"/>
        <v>A-1067</v>
      </c>
      <c r="J2357" s="135" t="str">
        <f t="shared" si="222"/>
        <v>A-1067</v>
      </c>
      <c r="K2357" s="183">
        <f>H2357+M2357*0.001</f>
        <v>13.018920068019771</v>
      </c>
      <c r="L2357" s="127">
        <v>17885.780999999999</v>
      </c>
      <c r="M2357" s="208">
        <v>11.971</v>
      </c>
      <c r="N2357" s="127">
        <v>11.999000000000001</v>
      </c>
      <c r="O2357" s="124" t="s">
        <v>8183</v>
      </c>
      <c r="P2357" s="124"/>
      <c r="Q2357" s="128" t="str">
        <f>Y2357*100 &amp; "% ," &amp; O2357 &amp; " " &amp; P2357 &amp; " " &amp; AG2357</f>
        <v xml:space="preserve">0% ,Weld (WELD)  </v>
      </c>
      <c r="R2357" s="124"/>
      <c r="S2357" s="186"/>
      <c r="T2357" s="186"/>
      <c r="U2357" s="181">
        <v>360</v>
      </c>
      <c r="V2357" s="129">
        <v>14.3</v>
      </c>
      <c r="W2357" s="173"/>
      <c r="X2357" s="173"/>
      <c r="Y2357" s="131"/>
      <c r="Z2357" s="131"/>
      <c r="AA2357" s="131"/>
      <c r="AB2357" s="128"/>
      <c r="AC2357" s="132"/>
      <c r="AD2357" s="132"/>
      <c r="AE2357" s="132"/>
      <c r="AF2357" s="132" t="str">
        <f t="shared" si="218"/>
        <v xml:space="preserve"> </v>
      </c>
      <c r="AG2357" s="132" t="str">
        <f t="shared" si="219"/>
        <v/>
      </c>
      <c r="AH2357" s="128" t="s">
        <v>8184</v>
      </c>
      <c r="AI2357" s="130"/>
    </row>
    <row r="2358" spans="2:35" ht="13.2">
      <c r="B2358" s="149">
        <v>23480</v>
      </c>
      <c r="C2358" s="115">
        <v>2333</v>
      </c>
      <c r="D2358" s="115">
        <v>22.754788577139234</v>
      </c>
      <c r="E2358" s="115" t="s">
        <v>6704</v>
      </c>
      <c r="F2358" s="115" t="s">
        <v>6704</v>
      </c>
      <c r="G2358" s="117">
        <v>15340</v>
      </c>
      <c r="H2358" s="118">
        <f t="shared" si="220"/>
        <v>13.00694906801977</v>
      </c>
      <c r="I2358" s="134" t="str">
        <f t="shared" si="221"/>
        <v>A-1067</v>
      </c>
      <c r="J2358" s="134" t="str">
        <f t="shared" si="222"/>
        <v>A-1067</v>
      </c>
      <c r="K2358" s="183">
        <f>H2358+M2358*0.001</f>
        <v>13.01540606801977</v>
      </c>
      <c r="L2358" s="118">
        <v>17894.239000000001</v>
      </c>
      <c r="M2358" s="208">
        <v>8.4570000000000007</v>
      </c>
      <c r="N2358" s="118">
        <v>11.999000000000001</v>
      </c>
      <c r="O2358" s="115" t="s">
        <v>8198</v>
      </c>
      <c r="P2358" s="115" t="s">
        <v>8199</v>
      </c>
      <c r="Q2358" s="119" t="str">
        <f>Y2358*100 &amp; "% ," &amp; O2358 &amp; " " &amp; P2358 &amp; " " &amp; AG2358</f>
        <v xml:space="preserve">6% ,Anomaly (ANOM) Pipe Mill Anomaly (MIAN) </v>
      </c>
      <c r="R2358" s="115" t="s">
        <v>8210</v>
      </c>
      <c r="S2358" s="186" t="s">
        <v>8213</v>
      </c>
      <c r="T2358" s="186">
        <v>0.23958333333333334</v>
      </c>
      <c r="U2358" s="181">
        <v>185.25</v>
      </c>
      <c r="V2358" s="120">
        <v>14.3</v>
      </c>
      <c r="W2358" s="188">
        <v>39</v>
      </c>
      <c r="X2358" s="188">
        <v>86</v>
      </c>
      <c r="Y2358" s="122">
        <v>0.06</v>
      </c>
      <c r="Z2358" s="122">
        <v>0.06</v>
      </c>
      <c r="AA2358" s="122"/>
      <c r="AB2358" s="119" t="s">
        <v>8202</v>
      </c>
      <c r="AC2358" s="123"/>
      <c r="AD2358" s="123"/>
      <c r="AE2358" s="123"/>
      <c r="AF2358" s="123" t="str">
        <f t="shared" si="218"/>
        <v xml:space="preserve"> </v>
      </c>
      <c r="AG2358" s="123" t="str">
        <f t="shared" si="219"/>
        <v/>
      </c>
      <c r="AH2358" s="119" t="s">
        <v>8203</v>
      </c>
      <c r="AI2358" s="121">
        <v>633</v>
      </c>
    </row>
    <row r="2359" spans="2:35" ht="13.2">
      <c r="B2359" s="150">
        <v>23490</v>
      </c>
      <c r="C2359" s="124">
        <v>2334</v>
      </c>
      <c r="D2359" s="124">
        <v>22.766767474116289</v>
      </c>
      <c r="E2359" s="124" t="s">
        <v>6705</v>
      </c>
      <c r="F2359" s="124" t="s">
        <v>6705</v>
      </c>
      <c r="G2359" s="126">
        <v>15340</v>
      </c>
      <c r="H2359" s="127">
        <f t="shared" si="220"/>
        <v>13.00694906801977</v>
      </c>
      <c r="I2359" s="135" t="str">
        <f t="shared" si="221"/>
        <v>A-1067</v>
      </c>
      <c r="J2359" s="135" t="str">
        <f t="shared" si="222"/>
        <v>A-1067</v>
      </c>
      <c r="K2359" s="183">
        <f>H2359+M2359*0.001</f>
        <v>13.01665706801977</v>
      </c>
      <c r="L2359" s="127">
        <v>17895.489000000001</v>
      </c>
      <c r="M2359" s="208">
        <v>9.7080000000000002</v>
      </c>
      <c r="N2359" s="127">
        <v>11.999000000000001</v>
      </c>
      <c r="O2359" s="124" t="s">
        <v>8198</v>
      </c>
      <c r="P2359" s="124" t="s">
        <v>8207</v>
      </c>
      <c r="Q2359" s="128" t="str">
        <f>Y2359*100 &amp; "% ," &amp; O2359 &amp; " " &amp; P2359 &amp; " " &amp; AG2359</f>
        <v xml:space="preserve">7% ,Anomaly (ANOM) Pipe Mill Anomaly Cluster (MIAC) </v>
      </c>
      <c r="R2359" s="124" t="s">
        <v>8208</v>
      </c>
      <c r="S2359" s="186" t="s">
        <v>8201</v>
      </c>
      <c r="T2359" s="186">
        <v>0.21875</v>
      </c>
      <c r="U2359" s="181">
        <v>201.75</v>
      </c>
      <c r="V2359" s="129">
        <v>14.3</v>
      </c>
      <c r="W2359" s="173">
        <v>66</v>
      </c>
      <c r="X2359" s="173">
        <v>200</v>
      </c>
      <c r="Y2359" s="131">
        <v>7.0000000000000007E-2</v>
      </c>
      <c r="Z2359" s="131">
        <v>0.06</v>
      </c>
      <c r="AA2359" s="131"/>
      <c r="AB2359" s="128" t="s">
        <v>8202</v>
      </c>
      <c r="AC2359" s="132"/>
      <c r="AD2359" s="132"/>
      <c r="AE2359" s="132"/>
      <c r="AF2359" s="132" t="str">
        <f t="shared" si="218"/>
        <v xml:space="preserve"> </v>
      </c>
      <c r="AG2359" s="132" t="str">
        <f t="shared" si="219"/>
        <v/>
      </c>
      <c r="AH2359" s="128" t="s">
        <v>8203</v>
      </c>
      <c r="AI2359" s="130">
        <v>634</v>
      </c>
    </row>
    <row r="2360" spans="2:35" ht="13.2">
      <c r="B2360" s="149">
        <v>23500</v>
      </c>
      <c r="C2360" s="115">
        <v>2335</v>
      </c>
      <c r="D2360" s="115">
        <v>22.778436609517044</v>
      </c>
      <c r="E2360" s="115" t="s">
        <v>6706</v>
      </c>
      <c r="F2360" s="115" t="s">
        <v>6706</v>
      </c>
      <c r="G2360" s="117">
        <v>15340</v>
      </c>
      <c r="H2360" s="118">
        <f t="shared" si="220"/>
        <v>13.00694906801977</v>
      </c>
      <c r="I2360" s="134" t="str">
        <f t="shared" si="221"/>
        <v>A-1067</v>
      </c>
      <c r="J2360" s="134" t="str">
        <f t="shared" si="222"/>
        <v>A-1067</v>
      </c>
      <c r="K2360" s="183">
        <f>H2360+M2360*0.001</f>
        <v>13.017265068019769</v>
      </c>
      <c r="L2360" s="118">
        <v>17896.097000000002</v>
      </c>
      <c r="M2360" s="208">
        <v>10.316000000000001</v>
      </c>
      <c r="N2360" s="118">
        <v>11.999000000000001</v>
      </c>
      <c r="O2360" s="115" t="s">
        <v>8198</v>
      </c>
      <c r="P2360" s="115" t="s">
        <v>8199</v>
      </c>
      <c r="Q2360" s="119" t="str">
        <f>Y2360*100 &amp; "% ," &amp; O2360 &amp; " " &amp; P2360 &amp; " " &amp; AG2360</f>
        <v xml:space="preserve">10% ,Anomaly (ANOM) Pipe Mill Anomaly (MIAN) </v>
      </c>
      <c r="R2360" s="115" t="s">
        <v>8208</v>
      </c>
      <c r="S2360" s="186" t="s">
        <v>8204</v>
      </c>
      <c r="T2360" s="186">
        <v>0.25</v>
      </c>
      <c r="U2360" s="181">
        <v>180</v>
      </c>
      <c r="V2360" s="120">
        <v>14.3</v>
      </c>
      <c r="W2360" s="188">
        <v>62</v>
      </c>
      <c r="X2360" s="188">
        <v>48</v>
      </c>
      <c r="Y2360" s="122">
        <v>0.1</v>
      </c>
      <c r="Z2360" s="122">
        <v>0.1</v>
      </c>
      <c r="AA2360" s="122"/>
      <c r="AB2360" s="119" t="s">
        <v>8202</v>
      </c>
      <c r="AC2360" s="123"/>
      <c r="AD2360" s="123"/>
      <c r="AE2360" s="123"/>
      <c r="AF2360" s="123" t="str">
        <f t="shared" si="218"/>
        <v xml:space="preserve"> </v>
      </c>
      <c r="AG2360" s="123" t="str">
        <f t="shared" si="219"/>
        <v/>
      </c>
      <c r="AH2360" s="119" t="s">
        <v>8203</v>
      </c>
      <c r="AI2360" s="121">
        <v>635</v>
      </c>
    </row>
    <row r="2361" spans="2:35" ht="13.2">
      <c r="B2361" s="150">
        <v>23510</v>
      </c>
      <c r="C2361" s="124">
        <v>2336</v>
      </c>
      <c r="D2361" s="124">
        <v>22.790433863606857</v>
      </c>
      <c r="E2361" s="124" t="s">
        <v>6707</v>
      </c>
      <c r="F2361" s="124" t="s">
        <v>6707</v>
      </c>
      <c r="G2361" s="126">
        <v>15340</v>
      </c>
      <c r="H2361" s="127">
        <f t="shared" si="220"/>
        <v>13.00694906801977</v>
      </c>
      <c r="I2361" s="135" t="str">
        <f t="shared" si="221"/>
        <v>A-1067</v>
      </c>
      <c r="J2361" s="135" t="str">
        <f t="shared" si="222"/>
        <v>A-1067</v>
      </c>
      <c r="K2361" s="183">
        <f>H2361+M2361*0.001</f>
        <v>13.01740006801977</v>
      </c>
      <c r="L2361" s="127">
        <v>17896.233</v>
      </c>
      <c r="M2361" s="208">
        <v>10.451000000000001</v>
      </c>
      <c r="N2361" s="127">
        <v>11.999000000000001</v>
      </c>
      <c r="O2361" s="124" t="s">
        <v>8198</v>
      </c>
      <c r="P2361" s="124" t="s">
        <v>8199</v>
      </c>
      <c r="Q2361" s="128" t="str">
        <f>Y2361*100 &amp; "% ," &amp; O2361 &amp; " " &amp; P2361 &amp; " " &amp; AG2361</f>
        <v xml:space="preserve">10% ,Anomaly (ANOM) Pipe Mill Anomaly (MIAN) </v>
      </c>
      <c r="R2361" s="124" t="s">
        <v>8200</v>
      </c>
      <c r="S2361" s="186" t="s">
        <v>8211</v>
      </c>
      <c r="T2361" s="186">
        <v>0.26041666666666669</v>
      </c>
      <c r="U2361" s="181">
        <v>171.75</v>
      </c>
      <c r="V2361" s="129">
        <v>14.3</v>
      </c>
      <c r="W2361" s="173">
        <v>30</v>
      </c>
      <c r="X2361" s="173">
        <v>40</v>
      </c>
      <c r="Y2361" s="131">
        <v>0.1</v>
      </c>
      <c r="Z2361" s="131">
        <v>0.1</v>
      </c>
      <c r="AA2361" s="131"/>
      <c r="AB2361" s="128" t="s">
        <v>8202</v>
      </c>
      <c r="AC2361" s="132"/>
      <c r="AD2361" s="132"/>
      <c r="AE2361" s="132"/>
      <c r="AF2361" s="132" t="str">
        <f t="shared" si="218"/>
        <v xml:space="preserve"> </v>
      </c>
      <c r="AG2361" s="132" t="str">
        <f t="shared" si="219"/>
        <v/>
      </c>
      <c r="AH2361" s="128" t="s">
        <v>8203</v>
      </c>
      <c r="AI2361" s="130">
        <v>636</v>
      </c>
    </row>
    <row r="2362" spans="2:35" ht="13.2">
      <c r="B2362" s="149">
        <v>23520</v>
      </c>
      <c r="C2362" s="115">
        <v>2337</v>
      </c>
      <c r="D2362" s="115">
        <v>22.802435093612306</v>
      </c>
      <c r="E2362" s="115" t="s">
        <v>6708</v>
      </c>
      <c r="F2362" s="115" t="s">
        <v>6708</v>
      </c>
      <c r="G2362" s="117">
        <v>15340</v>
      </c>
      <c r="H2362" s="118">
        <f t="shared" si="220"/>
        <v>13.00694906801977</v>
      </c>
      <c r="I2362" s="134" t="str">
        <f t="shared" si="221"/>
        <v>A-1067</v>
      </c>
      <c r="J2362" s="134" t="str">
        <f t="shared" si="222"/>
        <v>A-1067</v>
      </c>
      <c r="K2362" s="183">
        <f>H2362+M2362*0.001</f>
        <v>13.01797906801977</v>
      </c>
      <c r="L2362" s="118">
        <v>17896.811000000002</v>
      </c>
      <c r="M2362" s="208">
        <v>11.03</v>
      </c>
      <c r="N2362" s="118">
        <v>11.999000000000001</v>
      </c>
      <c r="O2362" s="115" t="s">
        <v>8198</v>
      </c>
      <c r="P2362" s="115" t="s">
        <v>8199</v>
      </c>
      <c r="Q2362" s="119" t="str">
        <f>Y2362*100 &amp; "% ," &amp; O2362 &amp; " " &amp; P2362 &amp; " " &amp; AG2362</f>
        <v xml:space="preserve">6% ,Anomaly (ANOM) Pipe Mill Anomaly (MIAN) </v>
      </c>
      <c r="R2362" s="115" t="s">
        <v>8208</v>
      </c>
      <c r="S2362" s="186" t="s">
        <v>8209</v>
      </c>
      <c r="T2362" s="186">
        <v>0.22916666666666666</v>
      </c>
      <c r="U2362" s="181">
        <v>193.5</v>
      </c>
      <c r="V2362" s="120">
        <v>14.3</v>
      </c>
      <c r="W2362" s="188">
        <v>62</v>
      </c>
      <c r="X2362" s="188">
        <v>123</v>
      </c>
      <c r="Y2362" s="122">
        <v>0.06</v>
      </c>
      <c r="Z2362" s="122">
        <v>0.06</v>
      </c>
      <c r="AA2362" s="122"/>
      <c r="AB2362" s="119" t="s">
        <v>8202</v>
      </c>
      <c r="AC2362" s="123"/>
      <c r="AD2362" s="123"/>
      <c r="AE2362" s="123"/>
      <c r="AF2362" s="123" t="str">
        <f t="shared" si="218"/>
        <v xml:space="preserve"> </v>
      </c>
      <c r="AG2362" s="123" t="str">
        <f t="shared" si="219"/>
        <v/>
      </c>
      <c r="AH2362" s="119" t="s">
        <v>8203</v>
      </c>
      <c r="AI2362" s="121">
        <v>637</v>
      </c>
    </row>
    <row r="2363" spans="2:35" ht="13.2">
      <c r="B2363" s="150">
        <v>23530</v>
      </c>
      <c r="C2363" s="124">
        <v>2338</v>
      </c>
      <c r="D2363" s="124">
        <v>22.814435161129907</v>
      </c>
      <c r="E2363" s="124" t="s">
        <v>6709</v>
      </c>
      <c r="F2363" s="124" t="s">
        <v>6709</v>
      </c>
      <c r="G2363" s="126">
        <v>15350</v>
      </c>
      <c r="H2363" s="127">
        <f t="shared" si="220"/>
        <v>13.018954935538199</v>
      </c>
      <c r="I2363" s="135" t="str">
        <f t="shared" si="221"/>
        <v>A-1068</v>
      </c>
      <c r="J2363" s="135" t="str">
        <f t="shared" si="222"/>
        <v>A-1068</v>
      </c>
      <c r="K2363" s="183">
        <f>H2363+M2363*0.001</f>
        <v>13.030953935538198</v>
      </c>
      <c r="L2363" s="127">
        <v>17897.780999999999</v>
      </c>
      <c r="M2363" s="208">
        <v>11.999000000000001</v>
      </c>
      <c r="N2363" s="127">
        <v>12</v>
      </c>
      <c r="O2363" s="124" t="s">
        <v>8183</v>
      </c>
      <c r="P2363" s="124"/>
      <c r="Q2363" s="128" t="str">
        <f>Y2363*100 &amp; "% ," &amp; O2363 &amp; " " &amp; P2363 &amp; " " &amp; AG2363</f>
        <v xml:space="preserve">0% ,Weld (WELD)  </v>
      </c>
      <c r="R2363" s="124"/>
      <c r="S2363" s="186"/>
      <c r="T2363" s="186"/>
      <c r="U2363" s="181">
        <v>360</v>
      </c>
      <c r="V2363" s="129">
        <v>14.3</v>
      </c>
      <c r="W2363" s="173"/>
      <c r="X2363" s="173"/>
      <c r="Y2363" s="131"/>
      <c r="Z2363" s="131"/>
      <c r="AA2363" s="131"/>
      <c r="AB2363" s="128"/>
      <c r="AC2363" s="132"/>
      <c r="AD2363" s="132"/>
      <c r="AE2363" s="132"/>
      <c r="AF2363" s="132" t="str">
        <f t="shared" si="218"/>
        <v xml:space="preserve"> </v>
      </c>
      <c r="AG2363" s="132" t="str">
        <f t="shared" si="219"/>
        <v/>
      </c>
      <c r="AH2363" s="128" t="s">
        <v>8184</v>
      </c>
      <c r="AI2363" s="130"/>
    </row>
    <row r="2364" spans="2:35" ht="13.2">
      <c r="B2364" s="149">
        <v>23540</v>
      </c>
      <c r="C2364" s="115">
        <v>2339</v>
      </c>
      <c r="D2364" s="115">
        <v>22.826087938106156</v>
      </c>
      <c r="E2364" s="115" t="s">
        <v>6710</v>
      </c>
      <c r="F2364" s="115" t="s">
        <v>6710</v>
      </c>
      <c r="G2364" s="117">
        <v>15360</v>
      </c>
      <c r="H2364" s="118">
        <f t="shared" si="220"/>
        <v>13.030946803056757</v>
      </c>
      <c r="I2364" s="134" t="str">
        <f t="shared" si="221"/>
        <v>A-1069</v>
      </c>
      <c r="J2364" s="134" t="str">
        <f t="shared" si="222"/>
        <v>A-1069</v>
      </c>
      <c r="K2364" s="183">
        <f>H2364+M2364*0.001</f>
        <v>13.042946803056758</v>
      </c>
      <c r="L2364" s="118">
        <v>17909.780999999999</v>
      </c>
      <c r="M2364" s="208">
        <v>12</v>
      </c>
      <c r="N2364" s="118">
        <v>11.951000000000001</v>
      </c>
      <c r="O2364" s="115" t="s">
        <v>8183</v>
      </c>
      <c r="P2364" s="115"/>
      <c r="Q2364" s="119" t="str">
        <f>Y2364*100 &amp; "% ," &amp; O2364 &amp; " " &amp; P2364 &amp; " " &amp; AG2364</f>
        <v xml:space="preserve">0% ,Weld (WELD)  </v>
      </c>
      <c r="R2364" s="115"/>
      <c r="S2364" s="186"/>
      <c r="T2364" s="186"/>
      <c r="U2364" s="181">
        <v>360</v>
      </c>
      <c r="V2364" s="120">
        <v>14.3</v>
      </c>
      <c r="W2364" s="188"/>
      <c r="X2364" s="188"/>
      <c r="Y2364" s="122"/>
      <c r="Z2364" s="122"/>
      <c r="AA2364" s="122"/>
      <c r="AB2364" s="119"/>
      <c r="AC2364" s="123"/>
      <c r="AD2364" s="123"/>
      <c r="AE2364" s="123"/>
      <c r="AF2364" s="123" t="str">
        <f t="shared" si="218"/>
        <v xml:space="preserve"> </v>
      </c>
      <c r="AG2364" s="123" t="str">
        <f t="shared" si="219"/>
        <v/>
      </c>
      <c r="AH2364" s="119" t="s">
        <v>8184</v>
      </c>
      <c r="AI2364" s="121"/>
    </row>
    <row r="2365" spans="2:35" ht="13.2">
      <c r="B2365" s="150">
        <v>23550</v>
      </c>
      <c r="C2365" s="124">
        <v>2340</v>
      </c>
      <c r="D2365" s="124">
        <v>22.838094760926374</v>
      </c>
      <c r="E2365" s="124" t="s">
        <v>6711</v>
      </c>
      <c r="F2365" s="124" t="s">
        <v>6711</v>
      </c>
      <c r="G2365" s="126">
        <v>15370</v>
      </c>
      <c r="H2365" s="127">
        <f t="shared" si="220"/>
        <v>13.042947670575394</v>
      </c>
      <c r="I2365" s="135" t="str">
        <f t="shared" si="221"/>
        <v>A-1070</v>
      </c>
      <c r="J2365" s="135" t="str">
        <f t="shared" si="222"/>
        <v>A-1070</v>
      </c>
      <c r="K2365" s="183">
        <f>H2365+M2365*0.001</f>
        <v>13.054898670575394</v>
      </c>
      <c r="L2365" s="127">
        <v>17921.732</v>
      </c>
      <c r="M2365" s="208">
        <v>11.951000000000001</v>
      </c>
      <c r="N2365" s="127">
        <v>12.003</v>
      </c>
      <c r="O2365" s="124" t="s">
        <v>8183</v>
      </c>
      <c r="P2365" s="124"/>
      <c r="Q2365" s="128" t="str">
        <f>Y2365*100 &amp; "% ," &amp; O2365 &amp; " " &amp; P2365 &amp; " " &amp; AG2365</f>
        <v xml:space="preserve">0% ,Weld (WELD)  </v>
      </c>
      <c r="R2365" s="124"/>
      <c r="S2365" s="186"/>
      <c r="T2365" s="186"/>
      <c r="U2365" s="181">
        <v>360</v>
      </c>
      <c r="V2365" s="129">
        <v>14.3</v>
      </c>
      <c r="W2365" s="173"/>
      <c r="X2365" s="173"/>
      <c r="Y2365" s="131"/>
      <c r="Z2365" s="131"/>
      <c r="AA2365" s="131"/>
      <c r="AB2365" s="128"/>
      <c r="AC2365" s="132"/>
      <c r="AD2365" s="132"/>
      <c r="AE2365" s="132"/>
      <c r="AF2365" s="132" t="str">
        <f t="shared" si="218"/>
        <v xml:space="preserve"> </v>
      </c>
      <c r="AG2365" s="132" t="str">
        <f t="shared" si="219"/>
        <v/>
      </c>
      <c r="AH2365" s="128" t="s">
        <v>8184</v>
      </c>
      <c r="AI2365" s="130"/>
    </row>
    <row r="2366" spans="2:35" ht="13.2">
      <c r="B2366" s="149">
        <v>23560</v>
      </c>
      <c r="C2366" s="115">
        <v>2341</v>
      </c>
      <c r="D2366" s="115">
        <v>22.850096854152341</v>
      </c>
      <c r="E2366" s="115" t="s">
        <v>6712</v>
      </c>
      <c r="F2366" s="115" t="s">
        <v>6712</v>
      </c>
      <c r="G2366" s="117">
        <v>15380</v>
      </c>
      <c r="H2366" s="118">
        <f t="shared" si="220"/>
        <v>13.054945538094007</v>
      </c>
      <c r="I2366" s="134" t="str">
        <f t="shared" si="221"/>
        <v>A-1071</v>
      </c>
      <c r="J2366" s="134" t="str">
        <f t="shared" si="222"/>
        <v>A-1071</v>
      </c>
      <c r="K2366" s="183">
        <f>H2366+M2366*0.001</f>
        <v>13.066948538094007</v>
      </c>
      <c r="L2366" s="118">
        <v>17933.735000000001</v>
      </c>
      <c r="M2366" s="208">
        <v>12.003</v>
      </c>
      <c r="N2366" s="118">
        <v>11.952999999999999</v>
      </c>
      <c r="O2366" s="115" t="s">
        <v>8183</v>
      </c>
      <c r="P2366" s="115"/>
      <c r="Q2366" s="119" t="str">
        <f>Y2366*100 &amp; "% ," &amp; O2366 &amp; " " &amp; P2366 &amp; " " &amp; AG2366</f>
        <v xml:space="preserve">0% ,Weld (WELD)  </v>
      </c>
      <c r="R2366" s="115"/>
      <c r="S2366" s="186"/>
      <c r="T2366" s="186"/>
      <c r="U2366" s="181">
        <v>360</v>
      </c>
      <c r="V2366" s="120">
        <v>14.3</v>
      </c>
      <c r="W2366" s="188"/>
      <c r="X2366" s="188"/>
      <c r="Y2366" s="122"/>
      <c r="Z2366" s="122"/>
      <c r="AA2366" s="122"/>
      <c r="AB2366" s="119"/>
      <c r="AC2366" s="123"/>
      <c r="AD2366" s="123"/>
      <c r="AE2366" s="123"/>
      <c r="AF2366" s="123" t="str">
        <f t="shared" si="218"/>
        <v xml:space="preserve"> </v>
      </c>
      <c r="AG2366" s="123" t="str">
        <f t="shared" si="219"/>
        <v/>
      </c>
      <c r="AH2366" s="119" t="s">
        <v>8184</v>
      </c>
      <c r="AI2366" s="121"/>
    </row>
    <row r="2367" spans="2:35" ht="13.2">
      <c r="B2367" s="150">
        <v>23570</v>
      </c>
      <c r="C2367" s="124">
        <v>2342</v>
      </c>
      <c r="D2367" s="124">
        <v>22.861755068558153</v>
      </c>
      <c r="E2367" s="124" t="s">
        <v>6713</v>
      </c>
      <c r="F2367" s="124" t="s">
        <v>6713</v>
      </c>
      <c r="G2367" s="126">
        <v>15380</v>
      </c>
      <c r="H2367" s="127">
        <f t="shared" si="220"/>
        <v>13.054945538094007</v>
      </c>
      <c r="I2367" s="135" t="str">
        <f t="shared" si="221"/>
        <v>A-1071</v>
      </c>
      <c r="J2367" s="135" t="str">
        <f t="shared" si="222"/>
        <v>A-1071</v>
      </c>
      <c r="K2367" s="183">
        <f>H2367+M2367*0.001</f>
        <v>13.059023538094007</v>
      </c>
      <c r="L2367" s="127">
        <v>17937.812999999998</v>
      </c>
      <c r="M2367" s="208">
        <v>4.0780000000000003</v>
      </c>
      <c r="N2367" s="127">
        <v>11.952999999999999</v>
      </c>
      <c r="O2367" s="124" t="s">
        <v>8198</v>
      </c>
      <c r="P2367" s="124" t="s">
        <v>8199</v>
      </c>
      <c r="Q2367" s="128" t="str">
        <f>Y2367*100 &amp; "% ," &amp; O2367 &amp; " " &amp; P2367 &amp; " " &amp; AG2367</f>
        <v xml:space="preserve">3% ,Anomaly (ANOM) Pipe Mill Anomaly (MIAN) </v>
      </c>
      <c r="R2367" s="124" t="s">
        <v>8200</v>
      </c>
      <c r="S2367" s="186" t="s">
        <v>8215</v>
      </c>
      <c r="T2367" s="186">
        <v>0.125</v>
      </c>
      <c r="U2367" s="181">
        <v>270</v>
      </c>
      <c r="V2367" s="129">
        <v>14.3</v>
      </c>
      <c r="W2367" s="173">
        <v>30</v>
      </c>
      <c r="X2367" s="173">
        <v>47</v>
      </c>
      <c r="Y2367" s="131">
        <v>0.03</v>
      </c>
      <c r="Z2367" s="131">
        <v>0.03</v>
      </c>
      <c r="AA2367" s="131"/>
      <c r="AB2367" s="128" t="s">
        <v>8238</v>
      </c>
      <c r="AC2367" s="132"/>
      <c r="AD2367" s="132"/>
      <c r="AE2367" s="132"/>
      <c r="AF2367" s="132" t="str">
        <f t="shared" si="218"/>
        <v xml:space="preserve"> </v>
      </c>
      <c r="AG2367" s="132" t="str">
        <f t="shared" si="219"/>
        <v/>
      </c>
      <c r="AH2367" s="128" t="s">
        <v>8239</v>
      </c>
      <c r="AI2367" s="130">
        <v>638</v>
      </c>
    </row>
    <row r="2368" spans="2:35" ht="13.2">
      <c r="B2368" s="149">
        <v>23580</v>
      </c>
      <c r="C2368" s="115">
        <v>2343</v>
      </c>
      <c r="D2368" s="115">
        <v>22.873758289610826</v>
      </c>
      <c r="E2368" s="115" t="s">
        <v>6714</v>
      </c>
      <c r="F2368" s="115" t="s">
        <v>6714</v>
      </c>
      <c r="G2368" s="117">
        <v>15380</v>
      </c>
      <c r="H2368" s="118">
        <f t="shared" si="220"/>
        <v>13.054945538094007</v>
      </c>
      <c r="I2368" s="134" t="str">
        <f t="shared" si="221"/>
        <v>A-1071</v>
      </c>
      <c r="J2368" s="134" t="str">
        <f t="shared" si="222"/>
        <v>A-1071</v>
      </c>
      <c r="K2368" s="183">
        <f>H2368+M2368*0.001</f>
        <v>13.060879538094007</v>
      </c>
      <c r="L2368" s="118">
        <v>17939.669000000002</v>
      </c>
      <c r="M2368" s="208">
        <v>5.9340000000000002</v>
      </c>
      <c r="N2368" s="118">
        <v>11.952999999999999</v>
      </c>
      <c r="O2368" s="115" t="s">
        <v>8321</v>
      </c>
      <c r="P2368" s="115"/>
      <c r="Q2368" s="119" t="str">
        <f>Y2368*100 &amp; "% ," &amp; O2368 &amp; " " &amp; P2368 &amp; " " &amp; AG2368</f>
        <v xml:space="preserve">0% ,Anode (ANOD)  </v>
      </c>
      <c r="R2368" s="115"/>
      <c r="S2368" s="186"/>
      <c r="T2368" s="186"/>
      <c r="U2368" s="181">
        <v>360</v>
      </c>
      <c r="V2368" s="120">
        <v>14.3</v>
      </c>
      <c r="W2368" s="188"/>
      <c r="X2368" s="188"/>
      <c r="Y2368" s="122"/>
      <c r="Z2368" s="122"/>
      <c r="AA2368" s="122"/>
      <c r="AB2368" s="119"/>
      <c r="AC2368" s="123"/>
      <c r="AD2368" s="123"/>
      <c r="AE2368" s="123"/>
      <c r="AF2368" s="123" t="str">
        <f t="shared" si="218"/>
        <v xml:space="preserve"> </v>
      </c>
      <c r="AG2368" s="123" t="str">
        <f t="shared" si="219"/>
        <v/>
      </c>
      <c r="AH2368" s="119" t="s">
        <v>8441</v>
      </c>
      <c r="AI2368" s="121"/>
    </row>
    <row r="2369" spans="2:35" ht="13.2">
      <c r="B2369" s="150">
        <v>23590</v>
      </c>
      <c r="C2369" s="124">
        <v>2344</v>
      </c>
      <c r="D2369" s="124">
        <v>22.885714369588268</v>
      </c>
      <c r="E2369" s="124" t="s">
        <v>6715</v>
      </c>
      <c r="F2369" s="124" t="s">
        <v>6715</v>
      </c>
      <c r="G2369" s="126">
        <v>15390</v>
      </c>
      <c r="H2369" s="127">
        <f t="shared" si="220"/>
        <v>13.066934405612907</v>
      </c>
      <c r="I2369" s="135" t="str">
        <f t="shared" si="221"/>
        <v>A-1072</v>
      </c>
      <c r="J2369" s="135" t="str">
        <f t="shared" si="222"/>
        <v>A-1072</v>
      </c>
      <c r="K2369" s="183">
        <f>H2369+M2369*0.001</f>
        <v>13.078887405612907</v>
      </c>
      <c r="L2369" s="127">
        <v>17945.687999999998</v>
      </c>
      <c r="M2369" s="208">
        <v>11.952999999999999</v>
      </c>
      <c r="N2369" s="127">
        <v>11.967000000000001</v>
      </c>
      <c r="O2369" s="124" t="s">
        <v>8183</v>
      </c>
      <c r="P2369" s="124" t="s">
        <v>661</v>
      </c>
      <c r="Q2369" s="128" t="str">
        <f>Y2369*100 &amp; "% ," &amp; O2369 &amp; " " &amp; P2369 &amp; " " &amp; AG2369</f>
        <v xml:space="preserve">0% ,Weld (WELD) Change in Wall Thickness (CHWT) </v>
      </c>
      <c r="R2369" s="124"/>
      <c r="S2369" s="186"/>
      <c r="T2369" s="186"/>
      <c r="U2369" s="181">
        <v>360</v>
      </c>
      <c r="V2369" s="129">
        <v>21</v>
      </c>
      <c r="W2369" s="173"/>
      <c r="X2369" s="173"/>
      <c r="Y2369" s="131"/>
      <c r="Z2369" s="131"/>
      <c r="AA2369" s="131"/>
      <c r="AB2369" s="128"/>
      <c r="AC2369" s="132"/>
      <c r="AD2369" s="132"/>
      <c r="AE2369" s="132"/>
      <c r="AF2369" s="132" t="str">
        <f t="shared" si="218"/>
        <v xml:space="preserve"> </v>
      </c>
      <c r="AG2369" s="132" t="str">
        <f t="shared" si="219"/>
        <v/>
      </c>
      <c r="AH2369" s="128" t="s">
        <v>8347</v>
      </c>
      <c r="AI2369" s="130"/>
    </row>
    <row r="2370" spans="2:35" ht="13.2">
      <c r="B2370" s="149">
        <v>23600</v>
      </c>
      <c r="C2370" s="115">
        <v>2345</v>
      </c>
      <c r="D2370" s="115">
        <v>22.897715172313362</v>
      </c>
      <c r="E2370" s="115" t="s">
        <v>6716</v>
      </c>
      <c r="F2370" s="115" t="s">
        <v>6716</v>
      </c>
      <c r="G2370" s="117">
        <v>15400</v>
      </c>
      <c r="H2370" s="118">
        <f t="shared" si="220"/>
        <v>13.078926273131465</v>
      </c>
      <c r="I2370" s="134" t="str">
        <f t="shared" si="221"/>
        <v>A-1073</v>
      </c>
      <c r="J2370" s="134" t="str">
        <f t="shared" si="222"/>
        <v>A-1073</v>
      </c>
      <c r="K2370" s="183">
        <f>H2370+M2370*0.001</f>
        <v>13.090893273131465</v>
      </c>
      <c r="L2370" s="118">
        <v>17957.654999999999</v>
      </c>
      <c r="M2370" s="208">
        <v>11.967000000000001</v>
      </c>
      <c r="N2370" s="118">
        <v>11.992000000000001</v>
      </c>
      <c r="O2370" s="115" t="s">
        <v>8183</v>
      </c>
      <c r="P2370" s="115" t="s">
        <v>661</v>
      </c>
      <c r="Q2370" s="119" t="str">
        <f>Y2370*100 &amp; "% ," &amp; O2370 &amp; " " &amp; P2370 &amp; " " &amp; AG2370</f>
        <v xml:space="preserve">0% ,Weld (WELD) Change in Wall Thickness (CHWT) </v>
      </c>
      <c r="R2370" s="115"/>
      <c r="S2370" s="186"/>
      <c r="T2370" s="186"/>
      <c r="U2370" s="181">
        <v>360</v>
      </c>
      <c r="V2370" s="120">
        <v>14.3</v>
      </c>
      <c r="W2370" s="188"/>
      <c r="X2370" s="188"/>
      <c r="Y2370" s="122"/>
      <c r="Z2370" s="122"/>
      <c r="AA2370" s="122"/>
      <c r="AB2370" s="119"/>
      <c r="AC2370" s="123"/>
      <c r="AD2370" s="123"/>
      <c r="AE2370" s="123"/>
      <c r="AF2370" s="123" t="str">
        <f t="shared" si="218"/>
        <v xml:space="preserve"> </v>
      </c>
      <c r="AG2370" s="123" t="str">
        <f t="shared" si="219"/>
        <v/>
      </c>
      <c r="AH2370" s="119" t="s">
        <v>8348</v>
      </c>
      <c r="AI2370" s="121"/>
    </row>
    <row r="2371" spans="2:35" ht="13.2">
      <c r="B2371" s="150">
        <v>23610</v>
      </c>
      <c r="C2371" s="124">
        <v>2346</v>
      </c>
      <c r="D2371" s="124">
        <v>22.90972104462908</v>
      </c>
      <c r="E2371" s="124" t="s">
        <v>6717</v>
      </c>
      <c r="F2371" s="124" t="s">
        <v>6717</v>
      </c>
      <c r="G2371" s="126">
        <v>15410</v>
      </c>
      <c r="H2371" s="127">
        <f t="shared" si="220"/>
        <v>13.090931140649994</v>
      </c>
      <c r="I2371" s="135" t="str">
        <f t="shared" si="221"/>
        <v>A-1074</v>
      </c>
      <c r="J2371" s="135" t="str">
        <f t="shared" si="222"/>
        <v>A-1074</v>
      </c>
      <c r="K2371" s="183">
        <f>H2371+M2371*0.001</f>
        <v>13.102923140649994</v>
      </c>
      <c r="L2371" s="127">
        <v>17969.647000000001</v>
      </c>
      <c r="M2371" s="208">
        <v>11.992000000000001</v>
      </c>
      <c r="N2371" s="127">
        <v>11.996</v>
      </c>
      <c r="O2371" s="124" t="s">
        <v>8183</v>
      </c>
      <c r="P2371" s="124"/>
      <c r="Q2371" s="128" t="str">
        <f>Y2371*100 &amp; "% ," &amp; O2371 &amp; " " &amp; P2371 &amp; " " &amp; AG2371</f>
        <v xml:space="preserve">0% ,Weld (WELD)  </v>
      </c>
      <c r="R2371" s="124"/>
      <c r="S2371" s="186"/>
      <c r="T2371" s="186"/>
      <c r="U2371" s="181">
        <v>360</v>
      </c>
      <c r="V2371" s="129">
        <v>14.3</v>
      </c>
      <c r="W2371" s="173"/>
      <c r="X2371" s="173"/>
      <c r="Y2371" s="131"/>
      <c r="Z2371" s="131"/>
      <c r="AA2371" s="131"/>
      <c r="AB2371" s="128"/>
      <c r="AC2371" s="132"/>
      <c r="AD2371" s="132"/>
      <c r="AE2371" s="132"/>
      <c r="AF2371" s="132" t="str">
        <f t="shared" si="218"/>
        <v xml:space="preserve"> </v>
      </c>
      <c r="AG2371" s="132" t="str">
        <f t="shared" si="219"/>
        <v/>
      </c>
      <c r="AH2371" s="128" t="s">
        <v>8184</v>
      </c>
      <c r="AI2371" s="130"/>
    </row>
    <row r="2372" spans="2:35" ht="13.2">
      <c r="B2372" s="149">
        <v>23620</v>
      </c>
      <c r="C2372" s="115">
        <v>2347</v>
      </c>
      <c r="D2372" s="115">
        <v>22.921726102144273</v>
      </c>
      <c r="E2372" s="115" t="s">
        <v>6718</v>
      </c>
      <c r="F2372" s="115" t="s">
        <v>6718</v>
      </c>
      <c r="G2372" s="117">
        <v>15420</v>
      </c>
      <c r="H2372" s="118">
        <f t="shared" si="220"/>
        <v>13.102933008168513</v>
      </c>
      <c r="I2372" s="134" t="str">
        <f t="shared" si="221"/>
        <v>A-1075</v>
      </c>
      <c r="J2372" s="134" t="str">
        <f t="shared" si="222"/>
        <v>A-1075</v>
      </c>
      <c r="K2372" s="183">
        <f>H2372+M2372*0.001</f>
        <v>13.114929008168513</v>
      </c>
      <c r="L2372" s="118">
        <v>17981.642</v>
      </c>
      <c r="M2372" s="208">
        <v>11.996</v>
      </c>
      <c r="N2372" s="118">
        <v>11.648</v>
      </c>
      <c r="O2372" s="115" t="s">
        <v>8183</v>
      </c>
      <c r="P2372" s="115"/>
      <c r="Q2372" s="119" t="str">
        <f>Y2372*100 &amp; "% ," &amp; O2372 &amp; " " &amp; P2372 &amp; " " &amp; AG2372</f>
        <v xml:space="preserve">0% ,Weld (WELD)  </v>
      </c>
      <c r="R2372" s="115"/>
      <c r="S2372" s="186"/>
      <c r="T2372" s="186"/>
      <c r="U2372" s="181">
        <v>360</v>
      </c>
      <c r="V2372" s="120">
        <v>14.3</v>
      </c>
      <c r="W2372" s="188"/>
      <c r="X2372" s="188"/>
      <c r="Y2372" s="122"/>
      <c r="Z2372" s="122"/>
      <c r="AA2372" s="122"/>
      <c r="AB2372" s="119"/>
      <c r="AC2372" s="123"/>
      <c r="AD2372" s="123"/>
      <c r="AE2372" s="123"/>
      <c r="AF2372" s="123" t="str">
        <f t="shared" si="218"/>
        <v xml:space="preserve"> </v>
      </c>
      <c r="AG2372" s="123" t="str">
        <f t="shared" si="219"/>
        <v/>
      </c>
      <c r="AH2372" s="119" t="s">
        <v>8184</v>
      </c>
      <c r="AI2372" s="121"/>
    </row>
    <row r="2373" spans="2:35" ht="13.2">
      <c r="B2373" s="150">
        <v>23630</v>
      </c>
      <c r="C2373" s="124">
        <v>2348</v>
      </c>
      <c r="D2373" s="124">
        <v>22.933737203857593</v>
      </c>
      <c r="E2373" s="124" t="s">
        <v>6719</v>
      </c>
      <c r="F2373" s="124" t="s">
        <v>6719</v>
      </c>
      <c r="G2373" s="126">
        <v>15430</v>
      </c>
      <c r="H2373" s="127">
        <f t="shared" si="220"/>
        <v>13.114935875687282</v>
      </c>
      <c r="I2373" s="135" t="str">
        <f t="shared" si="221"/>
        <v>A-1076</v>
      </c>
      <c r="J2373" s="135" t="str">
        <f t="shared" si="222"/>
        <v>A-1076</v>
      </c>
      <c r="K2373" s="183">
        <f>H2373+M2373*0.001</f>
        <v>13.126583875687281</v>
      </c>
      <c r="L2373" s="127">
        <v>17993.29</v>
      </c>
      <c r="M2373" s="208">
        <v>11.648</v>
      </c>
      <c r="N2373" s="127">
        <v>12.007999999999999</v>
      </c>
      <c r="O2373" s="124" t="s">
        <v>8183</v>
      </c>
      <c r="P2373" s="124"/>
      <c r="Q2373" s="128" t="str">
        <f>Y2373*100 &amp; "% ," &amp; O2373 &amp; " " &amp; P2373 &amp; " " &amp; AG2373</f>
        <v xml:space="preserve">0% ,Weld (WELD)  </v>
      </c>
      <c r="R2373" s="124"/>
      <c r="S2373" s="186"/>
      <c r="T2373" s="186"/>
      <c r="U2373" s="181">
        <v>360</v>
      </c>
      <c r="V2373" s="129">
        <v>14.3</v>
      </c>
      <c r="W2373" s="173"/>
      <c r="X2373" s="173"/>
      <c r="Y2373" s="131"/>
      <c r="Z2373" s="131"/>
      <c r="AA2373" s="131"/>
      <c r="AB2373" s="128"/>
      <c r="AC2373" s="132"/>
      <c r="AD2373" s="132"/>
      <c r="AE2373" s="132"/>
      <c r="AF2373" s="132" t="str">
        <f t="shared" si="218"/>
        <v xml:space="preserve"> </v>
      </c>
      <c r="AG2373" s="132" t="str">
        <f t="shared" si="219"/>
        <v/>
      </c>
      <c r="AH2373" s="128" t="s">
        <v>8184</v>
      </c>
      <c r="AI2373" s="130"/>
    </row>
    <row r="2374" spans="2:35" ht="13.2">
      <c r="B2374" s="149">
        <v>23640</v>
      </c>
      <c r="C2374" s="115">
        <v>2349</v>
      </c>
      <c r="D2374" s="115">
        <v>22.945742211062363</v>
      </c>
      <c r="E2374" s="115" t="s">
        <v>6720</v>
      </c>
      <c r="F2374" s="115" t="s">
        <v>6720</v>
      </c>
      <c r="G2374" s="117">
        <v>15440</v>
      </c>
      <c r="H2374" s="118">
        <f t="shared" si="220"/>
        <v>13.126939743205948</v>
      </c>
      <c r="I2374" s="134" t="str">
        <f t="shared" si="221"/>
        <v>A-1077</v>
      </c>
      <c r="J2374" s="134" t="str">
        <f t="shared" si="222"/>
        <v>A-1077</v>
      </c>
      <c r="K2374" s="183">
        <f>H2374+M2374*0.001</f>
        <v>13.138947743205948</v>
      </c>
      <c r="L2374" s="118">
        <v>18005.297999999999</v>
      </c>
      <c r="M2374" s="208">
        <v>12.007999999999999</v>
      </c>
      <c r="N2374" s="118">
        <v>11.96</v>
      </c>
      <c r="O2374" s="115" t="s">
        <v>8183</v>
      </c>
      <c r="P2374" s="115"/>
      <c r="Q2374" s="119" t="str">
        <f>Y2374*100 &amp; "% ," &amp; O2374 &amp; " " &amp; P2374 &amp; " " &amp; AG2374</f>
        <v xml:space="preserve">0% ,Weld (WELD)  </v>
      </c>
      <c r="R2374" s="115"/>
      <c r="S2374" s="186"/>
      <c r="T2374" s="186"/>
      <c r="U2374" s="181">
        <v>360</v>
      </c>
      <c r="V2374" s="120">
        <v>14.3</v>
      </c>
      <c r="W2374" s="188"/>
      <c r="X2374" s="188"/>
      <c r="Y2374" s="122"/>
      <c r="Z2374" s="122"/>
      <c r="AA2374" s="122"/>
      <c r="AB2374" s="119"/>
      <c r="AC2374" s="123"/>
      <c r="AD2374" s="123"/>
      <c r="AE2374" s="123"/>
      <c r="AF2374" s="123" t="str">
        <f t="shared" si="218"/>
        <v xml:space="preserve"> </v>
      </c>
      <c r="AG2374" s="123" t="str">
        <f t="shared" si="219"/>
        <v/>
      </c>
      <c r="AH2374" s="119" t="s">
        <v>8184</v>
      </c>
      <c r="AI2374" s="121"/>
    </row>
    <row r="2375" spans="2:35" ht="13.2">
      <c r="B2375" s="150">
        <v>23650</v>
      </c>
      <c r="C2375" s="124">
        <v>2350</v>
      </c>
      <c r="D2375" s="124">
        <v>22.957747722877798</v>
      </c>
      <c r="E2375" s="124" t="s">
        <v>6721</v>
      </c>
      <c r="F2375" s="124" t="s">
        <v>6721</v>
      </c>
      <c r="G2375" s="126">
        <v>15450</v>
      </c>
      <c r="H2375" s="127">
        <f t="shared" si="220"/>
        <v>13.138941610724469</v>
      </c>
      <c r="I2375" s="135" t="str">
        <f t="shared" si="221"/>
        <v>A-1078</v>
      </c>
      <c r="J2375" s="135" t="str">
        <f t="shared" si="222"/>
        <v>A-1078</v>
      </c>
      <c r="K2375" s="183">
        <f>H2375+M2375*0.001</f>
        <v>13.150901610724469</v>
      </c>
      <c r="L2375" s="127">
        <v>18017.258000000002</v>
      </c>
      <c r="M2375" s="208">
        <v>11.96</v>
      </c>
      <c r="N2375" s="127">
        <v>11.997999999999999</v>
      </c>
      <c r="O2375" s="124" t="s">
        <v>8183</v>
      </c>
      <c r="P2375" s="124"/>
      <c r="Q2375" s="128" t="str">
        <f>Y2375*100 &amp; "% ," &amp; O2375 &amp; " " &amp; P2375 &amp; " " &amp; AG2375</f>
        <v xml:space="preserve">0% ,Weld (WELD)  </v>
      </c>
      <c r="R2375" s="124"/>
      <c r="S2375" s="186"/>
      <c r="T2375" s="186"/>
      <c r="U2375" s="181">
        <v>360</v>
      </c>
      <c r="V2375" s="129">
        <v>14.3</v>
      </c>
      <c r="W2375" s="173"/>
      <c r="X2375" s="173"/>
      <c r="Y2375" s="131"/>
      <c r="Z2375" s="131"/>
      <c r="AA2375" s="131"/>
      <c r="AB2375" s="128"/>
      <c r="AC2375" s="132"/>
      <c r="AD2375" s="132"/>
      <c r="AE2375" s="132"/>
      <c r="AF2375" s="132" t="str">
        <f t="shared" ref="AF2375:AF2438" si="223">LEFT(AH2375,1)</f>
        <v xml:space="preserve"> </v>
      </c>
      <c r="AG2375" s="132" t="str">
        <f t="shared" ref="AG2375:AG2438" si="224">IF(AF2375=" ","","(&gt;0.05mm)")</f>
        <v/>
      </c>
      <c r="AH2375" s="128" t="s">
        <v>8184</v>
      </c>
      <c r="AI2375" s="130"/>
    </row>
    <row r="2376" spans="2:35" ht="13.2">
      <c r="B2376" s="149">
        <v>23660</v>
      </c>
      <c r="C2376" s="115">
        <v>2351</v>
      </c>
      <c r="D2376" s="115">
        <v>22.969744172369619</v>
      </c>
      <c r="E2376" s="115" t="s">
        <v>6722</v>
      </c>
      <c r="F2376" s="115" t="s">
        <v>6722</v>
      </c>
      <c r="G2376" s="117">
        <v>15450</v>
      </c>
      <c r="H2376" s="118">
        <f t="shared" ref="H2376:H2439" si="225">VLOOKUP(G2376,$B$7:$D$3838,3)</f>
        <v>13.138941610724469</v>
      </c>
      <c r="I2376" s="134" t="str">
        <f t="shared" si="221"/>
        <v>A-1078</v>
      </c>
      <c r="J2376" s="134" t="str">
        <f t="shared" si="222"/>
        <v>A-1078</v>
      </c>
      <c r="K2376" s="183">
        <f>H2376+M2376*0.001</f>
        <v>13.14192661072447</v>
      </c>
      <c r="L2376" s="118">
        <v>18020.242999999999</v>
      </c>
      <c r="M2376" s="208">
        <v>2.9849999999999999</v>
      </c>
      <c r="N2376" s="118">
        <v>11.997999999999999</v>
      </c>
      <c r="O2376" s="115" t="s">
        <v>8198</v>
      </c>
      <c r="P2376" s="115" t="s">
        <v>8199</v>
      </c>
      <c r="Q2376" s="119" t="str">
        <f>Y2376*100 &amp; "% ," &amp; O2376 &amp; " " &amp; P2376 &amp; " " &amp; AG2376</f>
        <v xml:space="preserve">8% ,Anomaly (ANOM) Pipe Mill Anomaly (MIAN) </v>
      </c>
      <c r="R2376" s="115" t="s">
        <v>8208</v>
      </c>
      <c r="S2376" s="186" t="s">
        <v>8235</v>
      </c>
      <c r="T2376" s="186">
        <v>0.19791666666666666</v>
      </c>
      <c r="U2376" s="181">
        <v>215.25</v>
      </c>
      <c r="V2376" s="120">
        <v>14.3</v>
      </c>
      <c r="W2376" s="188">
        <v>83</v>
      </c>
      <c r="X2376" s="188">
        <v>74</v>
      </c>
      <c r="Y2376" s="122">
        <v>0.08</v>
      </c>
      <c r="Z2376" s="122">
        <v>0.08</v>
      </c>
      <c r="AA2376" s="122"/>
      <c r="AB2376" s="119" t="s">
        <v>8202</v>
      </c>
      <c r="AC2376" s="123"/>
      <c r="AD2376" s="123"/>
      <c r="AE2376" s="123"/>
      <c r="AF2376" s="123" t="str">
        <f t="shared" si="223"/>
        <v xml:space="preserve"> </v>
      </c>
      <c r="AG2376" s="123" t="str">
        <f t="shared" si="224"/>
        <v/>
      </c>
      <c r="AH2376" s="119" t="s">
        <v>8203</v>
      </c>
      <c r="AI2376" s="121">
        <v>639</v>
      </c>
    </row>
    <row r="2377" spans="2:35" ht="13.2">
      <c r="B2377" s="150">
        <v>23670</v>
      </c>
      <c r="C2377" s="124">
        <v>2352</v>
      </c>
      <c r="D2377" s="124">
        <v>22.981725209722395</v>
      </c>
      <c r="E2377" s="124" t="s">
        <v>6723</v>
      </c>
      <c r="F2377" s="124" t="s">
        <v>6723</v>
      </c>
      <c r="G2377" s="126">
        <v>15450</v>
      </c>
      <c r="H2377" s="127">
        <f t="shared" si="225"/>
        <v>13.138941610724469</v>
      </c>
      <c r="I2377" s="135" t="str">
        <f t="shared" ref="I2377:I2440" si="226">VLOOKUP(G2377,$B$7:$F$3838,4)</f>
        <v>A-1078</v>
      </c>
      <c r="J2377" s="135" t="str">
        <f t="shared" ref="J2377:J2440" si="227">VLOOKUP(G2377,$B$7:$F$3838,4)</f>
        <v>A-1078</v>
      </c>
      <c r="K2377" s="183">
        <f>H2377+M2377*0.001</f>
        <v>13.14852961072447</v>
      </c>
      <c r="L2377" s="127">
        <v>18026.846000000001</v>
      </c>
      <c r="M2377" s="208">
        <v>9.5879999999999992</v>
      </c>
      <c r="N2377" s="127">
        <v>11.997999999999999</v>
      </c>
      <c r="O2377" s="124" t="s">
        <v>8198</v>
      </c>
      <c r="P2377" s="124" t="s">
        <v>8199</v>
      </c>
      <c r="Q2377" s="128" t="str">
        <f>Y2377*100 &amp; "% ," &amp; O2377 &amp; " " &amp; P2377 &amp; " " &amp; AG2377</f>
        <v xml:space="preserve">6% ,Anomaly (ANOM) Pipe Mill Anomaly (MIAN) </v>
      </c>
      <c r="R2377" s="124" t="s">
        <v>8208</v>
      </c>
      <c r="S2377" s="186" t="s">
        <v>8204</v>
      </c>
      <c r="T2377" s="186">
        <v>0.25</v>
      </c>
      <c r="U2377" s="181">
        <v>180</v>
      </c>
      <c r="V2377" s="129">
        <v>14.3</v>
      </c>
      <c r="W2377" s="173">
        <v>83</v>
      </c>
      <c r="X2377" s="173">
        <v>139</v>
      </c>
      <c r="Y2377" s="131">
        <v>0.06</v>
      </c>
      <c r="Z2377" s="131">
        <v>0.06</v>
      </c>
      <c r="AA2377" s="131"/>
      <c r="AB2377" s="128" t="s">
        <v>8202</v>
      </c>
      <c r="AC2377" s="132"/>
      <c r="AD2377" s="132"/>
      <c r="AE2377" s="132"/>
      <c r="AF2377" s="132" t="str">
        <f t="shared" si="223"/>
        <v xml:space="preserve"> </v>
      </c>
      <c r="AG2377" s="132" t="str">
        <f t="shared" si="224"/>
        <v/>
      </c>
      <c r="AH2377" s="128" t="s">
        <v>8203</v>
      </c>
      <c r="AI2377" s="130">
        <v>640</v>
      </c>
    </row>
    <row r="2378" spans="2:35" ht="13.2">
      <c r="B2378" s="149">
        <v>23680</v>
      </c>
      <c r="C2378" s="115">
        <v>2353</v>
      </c>
      <c r="D2378" s="115">
        <v>22.993726697707483</v>
      </c>
      <c r="E2378" s="115" t="s">
        <v>6724</v>
      </c>
      <c r="F2378" s="115" t="s">
        <v>6724</v>
      </c>
      <c r="G2378" s="117">
        <v>15450</v>
      </c>
      <c r="H2378" s="118">
        <f t="shared" si="225"/>
        <v>13.138941610724469</v>
      </c>
      <c r="I2378" s="134" t="str">
        <f t="shared" si="226"/>
        <v>A-1078</v>
      </c>
      <c r="J2378" s="134" t="str">
        <f t="shared" si="227"/>
        <v>A-1078</v>
      </c>
      <c r="K2378" s="183">
        <f>H2378+M2378*0.001</f>
        <v>13.149231610724469</v>
      </c>
      <c r="L2378" s="118">
        <v>18027.547999999999</v>
      </c>
      <c r="M2378" s="208">
        <v>10.29</v>
      </c>
      <c r="N2378" s="118">
        <v>11.997999999999999</v>
      </c>
      <c r="O2378" s="115" t="s">
        <v>8198</v>
      </c>
      <c r="P2378" s="115" t="s">
        <v>8199</v>
      </c>
      <c r="Q2378" s="119" t="str">
        <f>Y2378*100 &amp; "% ," &amp; O2378 &amp; " " &amp; P2378 &amp; " " &amp; AG2378</f>
        <v xml:space="preserve">8% ,Anomaly (ANOM) Pipe Mill Anomaly (MIAN) </v>
      </c>
      <c r="R2378" s="115" t="s">
        <v>8208</v>
      </c>
      <c r="S2378" s="186" t="s">
        <v>8201</v>
      </c>
      <c r="T2378" s="186">
        <v>0.21875</v>
      </c>
      <c r="U2378" s="181">
        <v>201.75</v>
      </c>
      <c r="V2378" s="120">
        <v>14.3</v>
      </c>
      <c r="W2378" s="188">
        <v>46</v>
      </c>
      <c r="X2378" s="188">
        <v>72</v>
      </c>
      <c r="Y2378" s="122">
        <v>0.08</v>
      </c>
      <c r="Z2378" s="122">
        <v>0.08</v>
      </c>
      <c r="AA2378" s="122"/>
      <c r="AB2378" s="119" t="s">
        <v>8202</v>
      </c>
      <c r="AC2378" s="123"/>
      <c r="AD2378" s="123"/>
      <c r="AE2378" s="123"/>
      <c r="AF2378" s="123" t="str">
        <f t="shared" si="223"/>
        <v xml:space="preserve"> </v>
      </c>
      <c r="AG2378" s="123" t="str">
        <f t="shared" si="224"/>
        <v/>
      </c>
      <c r="AH2378" s="119" t="s">
        <v>8203</v>
      </c>
      <c r="AI2378" s="121">
        <v>641</v>
      </c>
    </row>
    <row r="2379" spans="2:35" ht="13.2">
      <c r="B2379" s="150">
        <v>23690</v>
      </c>
      <c r="C2379" s="124">
        <v>2354</v>
      </c>
      <c r="D2379" s="124">
        <v>23.005734498742843</v>
      </c>
      <c r="E2379" s="124" t="s">
        <v>6725</v>
      </c>
      <c r="F2379" s="124" t="s">
        <v>6725</v>
      </c>
      <c r="G2379" s="126">
        <v>15450</v>
      </c>
      <c r="H2379" s="127">
        <f t="shared" si="225"/>
        <v>13.138941610724469</v>
      </c>
      <c r="I2379" s="135" t="str">
        <f t="shared" si="226"/>
        <v>A-1078</v>
      </c>
      <c r="J2379" s="135" t="str">
        <f t="shared" si="227"/>
        <v>A-1078</v>
      </c>
      <c r="K2379" s="183">
        <f>H2379+M2379*0.001</f>
        <v>13.15048561072447</v>
      </c>
      <c r="L2379" s="127">
        <v>18028.800999999999</v>
      </c>
      <c r="M2379" s="208">
        <v>11.544</v>
      </c>
      <c r="N2379" s="127">
        <v>11.997999999999999</v>
      </c>
      <c r="O2379" s="124" t="s">
        <v>8198</v>
      </c>
      <c r="P2379" s="124" t="s">
        <v>8207</v>
      </c>
      <c r="Q2379" s="128" t="str">
        <f>Y2379*100 &amp; "% ," &amp; O2379 &amp; " " &amp; P2379 &amp; " " &amp; AG2379</f>
        <v xml:space="preserve">7% ,Anomaly (ANOM) Pipe Mill Anomaly Cluster (MIAC) </v>
      </c>
      <c r="R2379" s="124" t="s">
        <v>8208</v>
      </c>
      <c r="S2379" s="186" t="s">
        <v>8254</v>
      </c>
      <c r="T2379" s="186">
        <v>0.30208333333333331</v>
      </c>
      <c r="U2379" s="181">
        <v>141.75</v>
      </c>
      <c r="V2379" s="129">
        <v>14.3</v>
      </c>
      <c r="W2379" s="173">
        <v>136</v>
      </c>
      <c r="X2379" s="173">
        <v>331</v>
      </c>
      <c r="Y2379" s="131">
        <v>7.0000000000000007E-2</v>
      </c>
      <c r="Z2379" s="131">
        <v>7.0000000000000007E-2</v>
      </c>
      <c r="AA2379" s="131"/>
      <c r="AB2379" s="128" t="s">
        <v>8202</v>
      </c>
      <c r="AC2379" s="132"/>
      <c r="AD2379" s="132"/>
      <c r="AE2379" s="132"/>
      <c r="AF2379" s="132" t="str">
        <f t="shared" si="223"/>
        <v xml:space="preserve"> </v>
      </c>
      <c r="AG2379" s="132" t="str">
        <f t="shared" si="224"/>
        <v/>
      </c>
      <c r="AH2379" s="128" t="s">
        <v>8203</v>
      </c>
      <c r="AI2379" s="130">
        <v>642</v>
      </c>
    </row>
    <row r="2380" spans="2:35" ht="13.2">
      <c r="B2380" s="149">
        <v>23700</v>
      </c>
      <c r="C2380" s="115">
        <v>2355</v>
      </c>
      <c r="D2380" s="115">
        <v>23.017737473639542</v>
      </c>
      <c r="E2380" s="115" t="s">
        <v>6726</v>
      </c>
      <c r="F2380" s="115" t="s">
        <v>6726</v>
      </c>
      <c r="G2380" s="117">
        <v>15450</v>
      </c>
      <c r="H2380" s="118">
        <f t="shared" si="225"/>
        <v>13.138941610724469</v>
      </c>
      <c r="I2380" s="134" t="str">
        <f t="shared" si="226"/>
        <v>A-1078</v>
      </c>
      <c r="J2380" s="134" t="str">
        <f t="shared" si="227"/>
        <v>A-1078</v>
      </c>
      <c r="K2380" s="183">
        <f>H2380+M2380*0.001</f>
        <v>13.150768610724469</v>
      </c>
      <c r="L2380" s="118">
        <v>18029.084999999999</v>
      </c>
      <c r="M2380" s="208">
        <v>11.827</v>
      </c>
      <c r="N2380" s="118">
        <v>11.997999999999999</v>
      </c>
      <c r="O2380" s="115" t="s">
        <v>8198</v>
      </c>
      <c r="P2380" s="115" t="s">
        <v>8199</v>
      </c>
      <c r="Q2380" s="119" t="str">
        <f>Y2380*100 &amp; "% ," &amp; O2380 &amp; " " &amp; P2380 &amp; " " &amp; AG2380</f>
        <v xml:space="preserve">8% ,Anomaly (ANOM) Pipe Mill Anomaly (MIAN) </v>
      </c>
      <c r="R2380" s="115" t="s">
        <v>8200</v>
      </c>
      <c r="S2380" s="186" t="s">
        <v>8221</v>
      </c>
      <c r="T2380" s="186">
        <v>0.34375</v>
      </c>
      <c r="U2380" s="181">
        <v>111.75</v>
      </c>
      <c r="V2380" s="120">
        <v>14.3</v>
      </c>
      <c r="W2380" s="188">
        <v>40</v>
      </c>
      <c r="X2380" s="188">
        <v>56</v>
      </c>
      <c r="Y2380" s="122">
        <v>0.08</v>
      </c>
      <c r="Z2380" s="122">
        <v>0.08</v>
      </c>
      <c r="AA2380" s="122"/>
      <c r="AB2380" s="119" t="s">
        <v>8202</v>
      </c>
      <c r="AC2380" s="123"/>
      <c r="AD2380" s="123"/>
      <c r="AE2380" s="123"/>
      <c r="AF2380" s="123" t="str">
        <f t="shared" si="223"/>
        <v xml:space="preserve"> </v>
      </c>
      <c r="AG2380" s="123" t="str">
        <f t="shared" si="224"/>
        <v/>
      </c>
      <c r="AH2380" s="119" t="s">
        <v>8203</v>
      </c>
      <c r="AI2380" s="121">
        <v>643</v>
      </c>
    </row>
    <row r="2381" spans="2:35" ht="13.2">
      <c r="B2381" s="150">
        <v>23710</v>
      </c>
      <c r="C2381" s="124">
        <v>2356</v>
      </c>
      <c r="D2381" s="124">
        <v>23.029753485598363</v>
      </c>
      <c r="E2381" s="124" t="s">
        <v>6727</v>
      </c>
      <c r="F2381" s="124" t="s">
        <v>6727</v>
      </c>
      <c r="G2381" s="126">
        <v>15460</v>
      </c>
      <c r="H2381" s="127">
        <f t="shared" si="225"/>
        <v>13.150943478242986</v>
      </c>
      <c r="I2381" s="135" t="str">
        <f t="shared" si="226"/>
        <v>A-1079</v>
      </c>
      <c r="J2381" s="135" t="str">
        <f t="shared" si="227"/>
        <v>A-1079</v>
      </c>
      <c r="K2381" s="183">
        <f>H2381+M2381*0.001</f>
        <v>13.162941478242987</v>
      </c>
      <c r="L2381" s="127">
        <v>18029.256000000001</v>
      </c>
      <c r="M2381" s="208">
        <v>11.997999999999999</v>
      </c>
      <c r="N2381" s="127">
        <v>11.994</v>
      </c>
      <c r="O2381" s="124" t="s">
        <v>8183</v>
      </c>
      <c r="P2381" s="124"/>
      <c r="Q2381" s="128" t="str">
        <f>Y2381*100 &amp; "% ," &amp; O2381 &amp; " " &amp; P2381 &amp; " " &amp; AG2381</f>
        <v xml:space="preserve">0% ,Weld (WELD)  </v>
      </c>
      <c r="R2381" s="124"/>
      <c r="S2381" s="186"/>
      <c r="T2381" s="186"/>
      <c r="U2381" s="181">
        <v>360</v>
      </c>
      <c r="V2381" s="129">
        <v>14.3</v>
      </c>
      <c r="W2381" s="173"/>
      <c r="X2381" s="173"/>
      <c r="Y2381" s="131"/>
      <c r="Z2381" s="131"/>
      <c r="AA2381" s="131"/>
      <c r="AB2381" s="128"/>
      <c r="AC2381" s="132"/>
      <c r="AD2381" s="132"/>
      <c r="AE2381" s="132"/>
      <c r="AF2381" s="132" t="str">
        <f t="shared" si="223"/>
        <v xml:space="preserve"> </v>
      </c>
      <c r="AG2381" s="132" t="str">
        <f t="shared" si="224"/>
        <v/>
      </c>
      <c r="AH2381" s="128" t="s">
        <v>8184</v>
      </c>
      <c r="AI2381" s="130"/>
    </row>
    <row r="2382" spans="2:35" ht="13.2">
      <c r="B2382" s="149">
        <v>23720</v>
      </c>
      <c r="C2382" s="115">
        <v>2357</v>
      </c>
      <c r="D2382" s="115">
        <v>23.041761394067812</v>
      </c>
      <c r="E2382" s="115" t="s">
        <v>6728</v>
      </c>
      <c r="F2382" s="115" t="s">
        <v>6728</v>
      </c>
      <c r="G2382" s="117">
        <v>15470</v>
      </c>
      <c r="H2382" s="118">
        <f t="shared" si="225"/>
        <v>13.162942345761849</v>
      </c>
      <c r="I2382" s="134" t="str">
        <f t="shared" si="226"/>
        <v>A-1080</v>
      </c>
      <c r="J2382" s="134" t="str">
        <f t="shared" si="227"/>
        <v>A-1080</v>
      </c>
      <c r="K2382" s="183">
        <f>H2382+M2382*0.001</f>
        <v>13.174936345761848</v>
      </c>
      <c r="L2382" s="118">
        <v>18041.25</v>
      </c>
      <c r="M2382" s="208">
        <v>11.994</v>
      </c>
      <c r="N2382" s="118">
        <v>11.977</v>
      </c>
      <c r="O2382" s="115" t="s">
        <v>8183</v>
      </c>
      <c r="P2382" s="115"/>
      <c r="Q2382" s="119" t="str">
        <f>Y2382*100 &amp; "% ," &amp; O2382 &amp; " " &amp; P2382 &amp; " " &amp; AG2382</f>
        <v xml:space="preserve">0% ,Weld (WELD)  </v>
      </c>
      <c r="R2382" s="115"/>
      <c r="S2382" s="186"/>
      <c r="T2382" s="186"/>
      <c r="U2382" s="181">
        <v>360</v>
      </c>
      <c r="V2382" s="120">
        <v>14.3</v>
      </c>
      <c r="W2382" s="188"/>
      <c r="X2382" s="188"/>
      <c r="Y2382" s="122"/>
      <c r="Z2382" s="122"/>
      <c r="AA2382" s="122"/>
      <c r="AB2382" s="119"/>
      <c r="AC2382" s="123"/>
      <c r="AD2382" s="123"/>
      <c r="AE2382" s="123"/>
      <c r="AF2382" s="123" t="str">
        <f t="shared" si="223"/>
        <v xml:space="preserve"> </v>
      </c>
      <c r="AG2382" s="123" t="str">
        <f t="shared" si="224"/>
        <v/>
      </c>
      <c r="AH2382" s="119" t="s">
        <v>8184</v>
      </c>
      <c r="AI2382" s="121"/>
    </row>
    <row r="2383" spans="2:35" ht="13.2">
      <c r="B2383" s="150">
        <v>23730</v>
      </c>
      <c r="C2383" s="124">
        <v>2358</v>
      </c>
      <c r="D2383" s="124">
        <v>23.053771116641759</v>
      </c>
      <c r="E2383" s="124" t="s">
        <v>6729</v>
      </c>
      <c r="F2383" s="124" t="s">
        <v>6729</v>
      </c>
      <c r="G2383" s="126">
        <v>15470</v>
      </c>
      <c r="H2383" s="127">
        <f t="shared" si="225"/>
        <v>13.162942345761849</v>
      </c>
      <c r="I2383" s="135" t="str">
        <f t="shared" si="226"/>
        <v>A-1080</v>
      </c>
      <c r="J2383" s="135" t="str">
        <f t="shared" si="227"/>
        <v>A-1080</v>
      </c>
      <c r="K2383" s="183">
        <f>H2383+M2383*0.001</f>
        <v>13.163285345761849</v>
      </c>
      <c r="L2383" s="127">
        <v>18041.593000000001</v>
      </c>
      <c r="M2383" s="208">
        <v>0.34300000000000003</v>
      </c>
      <c r="N2383" s="127">
        <v>11.977</v>
      </c>
      <c r="O2383" s="124" t="s">
        <v>8198</v>
      </c>
      <c r="P2383" s="124" t="s">
        <v>8199</v>
      </c>
      <c r="Q2383" s="128" t="str">
        <f>Y2383*100 &amp; "% ," &amp; O2383 &amp; " " &amp; P2383 &amp; " " &amp; AG2383</f>
        <v xml:space="preserve">5% ,Anomaly (ANOM) Pipe Mill Anomaly (MIAN) </v>
      </c>
      <c r="R2383" s="124" t="s">
        <v>8208</v>
      </c>
      <c r="S2383" s="186" t="s">
        <v>8261</v>
      </c>
      <c r="T2383" s="186">
        <v>7.2916666666666671E-2</v>
      </c>
      <c r="U2383" s="181">
        <v>305.25</v>
      </c>
      <c r="V2383" s="129">
        <v>14.3</v>
      </c>
      <c r="W2383" s="173">
        <v>55</v>
      </c>
      <c r="X2383" s="173">
        <v>104</v>
      </c>
      <c r="Y2383" s="131">
        <v>0.05</v>
      </c>
      <c r="Z2383" s="131">
        <v>0.05</v>
      </c>
      <c r="AA2383" s="131"/>
      <c r="AB2383" s="128" t="s">
        <v>8202</v>
      </c>
      <c r="AC2383" s="132"/>
      <c r="AD2383" s="132"/>
      <c r="AE2383" s="132"/>
      <c r="AF2383" s="132" t="str">
        <f t="shared" si="223"/>
        <v xml:space="preserve"> </v>
      </c>
      <c r="AG2383" s="132" t="str">
        <f t="shared" si="224"/>
        <v/>
      </c>
      <c r="AH2383" s="128" t="s">
        <v>8203</v>
      </c>
      <c r="AI2383" s="130">
        <v>644</v>
      </c>
    </row>
    <row r="2384" spans="2:35" ht="13.2">
      <c r="B2384" s="149">
        <v>23740</v>
      </c>
      <c r="C2384" s="115">
        <v>2359</v>
      </c>
      <c r="D2384" s="115">
        <v>23.065772047901032</v>
      </c>
      <c r="E2384" s="115" t="s">
        <v>6730</v>
      </c>
      <c r="F2384" s="115" t="s">
        <v>6730</v>
      </c>
      <c r="G2384" s="117">
        <v>15480</v>
      </c>
      <c r="H2384" s="118">
        <f t="shared" si="225"/>
        <v>13.174947213280376</v>
      </c>
      <c r="I2384" s="134" t="str">
        <f t="shared" si="226"/>
        <v>A-1081</v>
      </c>
      <c r="J2384" s="134" t="str">
        <f t="shared" si="227"/>
        <v>A-1081</v>
      </c>
      <c r="K2384" s="183">
        <f>H2384+M2384*0.001</f>
        <v>13.186924213280376</v>
      </c>
      <c r="L2384" s="118">
        <v>18053.227999999999</v>
      </c>
      <c r="M2384" s="208">
        <v>11.977</v>
      </c>
      <c r="N2384" s="118">
        <v>11.948</v>
      </c>
      <c r="O2384" s="115" t="s">
        <v>8183</v>
      </c>
      <c r="P2384" s="115"/>
      <c r="Q2384" s="119" t="str">
        <f>Y2384*100 &amp; "% ," &amp; O2384 &amp; " " &amp; P2384 &amp; " " &amp; AG2384</f>
        <v xml:space="preserve">0% ,Weld (WELD)  </v>
      </c>
      <c r="R2384" s="115"/>
      <c r="S2384" s="186"/>
      <c r="T2384" s="186"/>
      <c r="U2384" s="181">
        <v>360</v>
      </c>
      <c r="V2384" s="120">
        <v>14.3</v>
      </c>
      <c r="W2384" s="188"/>
      <c r="X2384" s="188"/>
      <c r="Y2384" s="122"/>
      <c r="Z2384" s="122"/>
      <c r="AA2384" s="122"/>
      <c r="AB2384" s="119"/>
      <c r="AC2384" s="123"/>
      <c r="AD2384" s="123"/>
      <c r="AE2384" s="123"/>
      <c r="AF2384" s="123" t="str">
        <f t="shared" si="223"/>
        <v xml:space="preserve"> </v>
      </c>
      <c r="AG2384" s="123" t="str">
        <f t="shared" si="224"/>
        <v/>
      </c>
      <c r="AH2384" s="119" t="s">
        <v>8184</v>
      </c>
      <c r="AI2384" s="121"/>
    </row>
    <row r="2385" spans="2:35" ht="13.2">
      <c r="B2385" s="150">
        <v>23750</v>
      </c>
      <c r="C2385" s="124">
        <v>2360</v>
      </c>
      <c r="D2385" s="124">
        <v>23.07778214878293</v>
      </c>
      <c r="E2385" s="124" t="s">
        <v>6731</v>
      </c>
      <c r="F2385" s="124" t="s">
        <v>6731</v>
      </c>
      <c r="G2385" s="126">
        <v>15480</v>
      </c>
      <c r="H2385" s="127">
        <f t="shared" si="225"/>
        <v>13.174947213280376</v>
      </c>
      <c r="I2385" s="135" t="str">
        <f t="shared" si="226"/>
        <v>A-1081</v>
      </c>
      <c r="J2385" s="135" t="str">
        <f t="shared" si="227"/>
        <v>A-1081</v>
      </c>
      <c r="K2385" s="183">
        <f>H2385+M2385*0.001</f>
        <v>13.180930213280377</v>
      </c>
      <c r="L2385" s="127">
        <v>18059.210999999999</v>
      </c>
      <c r="M2385" s="208">
        <v>5.9829999999999997</v>
      </c>
      <c r="N2385" s="127">
        <v>11.948</v>
      </c>
      <c r="O2385" s="124" t="s">
        <v>8321</v>
      </c>
      <c r="P2385" s="124"/>
      <c r="Q2385" s="128" t="str">
        <f>Y2385*100 &amp; "% ," &amp; O2385 &amp; " " &amp; P2385 &amp; " " &amp; AG2385</f>
        <v xml:space="preserve">0% ,Anode (ANOD)  </v>
      </c>
      <c r="R2385" s="124"/>
      <c r="S2385" s="186"/>
      <c r="T2385" s="186"/>
      <c r="U2385" s="181">
        <v>360</v>
      </c>
      <c r="V2385" s="129">
        <v>14.3</v>
      </c>
      <c r="W2385" s="173"/>
      <c r="X2385" s="173"/>
      <c r="Y2385" s="131"/>
      <c r="Z2385" s="131"/>
      <c r="AA2385" s="131"/>
      <c r="AB2385" s="128"/>
      <c r="AC2385" s="132"/>
      <c r="AD2385" s="132"/>
      <c r="AE2385" s="132"/>
      <c r="AF2385" s="132" t="str">
        <f t="shared" si="223"/>
        <v xml:space="preserve"> </v>
      </c>
      <c r="AG2385" s="132" t="str">
        <f t="shared" si="224"/>
        <v/>
      </c>
      <c r="AH2385" s="128" t="s">
        <v>8442</v>
      </c>
      <c r="AI2385" s="130"/>
    </row>
    <row r="2386" spans="2:35" ht="13.2">
      <c r="B2386" s="149">
        <v>23760</v>
      </c>
      <c r="C2386" s="115">
        <v>2361</v>
      </c>
      <c r="D2386" s="115">
        <v>23.089786279385212</v>
      </c>
      <c r="E2386" s="115" t="s">
        <v>6732</v>
      </c>
      <c r="F2386" s="115" t="s">
        <v>6732</v>
      </c>
      <c r="G2386" s="117">
        <v>15490</v>
      </c>
      <c r="H2386" s="118">
        <f t="shared" si="225"/>
        <v>13.186946079409887</v>
      </c>
      <c r="I2386" s="134" t="str">
        <f t="shared" si="226"/>
        <v>A-1082</v>
      </c>
      <c r="J2386" s="134" t="str">
        <f t="shared" si="227"/>
        <v>A-1082</v>
      </c>
      <c r="K2386" s="183">
        <f>H2386+M2386*0.001</f>
        <v>13.198894079409888</v>
      </c>
      <c r="L2386" s="118">
        <v>18065.175999999999</v>
      </c>
      <c r="M2386" s="208">
        <v>11.948</v>
      </c>
      <c r="N2386" s="118">
        <v>11.95</v>
      </c>
      <c r="O2386" s="115" t="s">
        <v>8183</v>
      </c>
      <c r="P2386" s="115"/>
      <c r="Q2386" s="119" t="str">
        <f>Y2386*100 &amp; "% ," &amp; O2386 &amp; " " &amp; P2386 &amp; " " &amp; AG2386</f>
        <v xml:space="preserve">0% ,Weld (WELD)  </v>
      </c>
      <c r="R2386" s="115"/>
      <c r="S2386" s="186"/>
      <c r="T2386" s="186"/>
      <c r="U2386" s="181">
        <v>360</v>
      </c>
      <c r="V2386" s="120">
        <v>14.3</v>
      </c>
      <c r="W2386" s="188"/>
      <c r="X2386" s="188"/>
      <c r="Y2386" s="122"/>
      <c r="Z2386" s="122"/>
      <c r="AA2386" s="122"/>
      <c r="AB2386" s="119"/>
      <c r="AC2386" s="123"/>
      <c r="AD2386" s="123"/>
      <c r="AE2386" s="123"/>
      <c r="AF2386" s="123" t="str">
        <f t="shared" si="223"/>
        <v xml:space="preserve"> </v>
      </c>
      <c r="AG2386" s="123" t="str">
        <f t="shared" si="224"/>
        <v/>
      </c>
      <c r="AH2386" s="119" t="s">
        <v>8184</v>
      </c>
      <c r="AI2386" s="121"/>
    </row>
    <row r="2387" spans="2:35" ht="13.2">
      <c r="B2387" s="150">
        <v>23770</v>
      </c>
      <c r="C2387" s="124">
        <v>2362</v>
      </c>
      <c r="D2387" s="124">
        <v>23.101773300416802</v>
      </c>
      <c r="E2387" s="124" t="s">
        <v>6733</v>
      </c>
      <c r="F2387" s="124" t="s">
        <v>6733</v>
      </c>
      <c r="G2387" s="126">
        <v>15500</v>
      </c>
      <c r="H2387" s="127">
        <f t="shared" si="225"/>
        <v>13.198924945402648</v>
      </c>
      <c r="I2387" s="135" t="str">
        <f t="shared" si="226"/>
        <v>A-1083</v>
      </c>
      <c r="J2387" s="135" t="str">
        <f t="shared" si="227"/>
        <v>A-1083</v>
      </c>
      <c r="K2387" s="183">
        <f>H2387+M2387*0.001</f>
        <v>13.210874945402649</v>
      </c>
      <c r="L2387" s="127">
        <v>18077.126</v>
      </c>
      <c r="M2387" s="208">
        <v>11.95</v>
      </c>
      <c r="N2387" s="127">
        <v>11.987</v>
      </c>
      <c r="O2387" s="124" t="s">
        <v>8183</v>
      </c>
      <c r="P2387" s="124"/>
      <c r="Q2387" s="128" t="str">
        <f>Y2387*100 &amp; "% ," &amp; O2387 &amp; " " &amp; P2387 &amp; " " &amp; AG2387</f>
        <v xml:space="preserve">0% ,Weld (WELD)  </v>
      </c>
      <c r="R2387" s="124"/>
      <c r="S2387" s="186"/>
      <c r="T2387" s="186"/>
      <c r="U2387" s="181">
        <v>360</v>
      </c>
      <c r="V2387" s="129">
        <v>14.3</v>
      </c>
      <c r="W2387" s="173"/>
      <c r="X2387" s="173"/>
      <c r="Y2387" s="131"/>
      <c r="Z2387" s="131"/>
      <c r="AA2387" s="131"/>
      <c r="AB2387" s="128"/>
      <c r="AC2387" s="132"/>
      <c r="AD2387" s="132"/>
      <c r="AE2387" s="132"/>
      <c r="AF2387" s="132" t="str">
        <f t="shared" si="223"/>
        <v xml:space="preserve"> </v>
      </c>
      <c r="AG2387" s="132" t="str">
        <f t="shared" si="224"/>
        <v/>
      </c>
      <c r="AH2387" s="128" t="s">
        <v>8184</v>
      </c>
      <c r="AI2387" s="130"/>
    </row>
    <row r="2388" spans="2:35" ht="13.2">
      <c r="B2388" s="149">
        <v>23780</v>
      </c>
      <c r="C2388" s="115">
        <v>2363</v>
      </c>
      <c r="D2388" s="115">
        <v>23.113736074410337</v>
      </c>
      <c r="E2388" s="115" t="s">
        <v>6734</v>
      </c>
      <c r="F2388" s="115" t="s">
        <v>6734</v>
      </c>
      <c r="G2388" s="117">
        <v>15510</v>
      </c>
      <c r="H2388" s="118">
        <f t="shared" si="225"/>
        <v>13.21092281139323</v>
      </c>
      <c r="I2388" s="134" t="str">
        <f t="shared" si="226"/>
        <v>A-1084</v>
      </c>
      <c r="J2388" s="134" t="str">
        <f t="shared" si="227"/>
        <v>A-1084</v>
      </c>
      <c r="K2388" s="183">
        <f>H2388+M2388*0.001</f>
        <v>13.22290981139323</v>
      </c>
      <c r="L2388" s="118">
        <v>18089.112000000001</v>
      </c>
      <c r="M2388" s="208">
        <v>11.987</v>
      </c>
      <c r="N2388" s="118">
        <v>11.984</v>
      </c>
      <c r="O2388" s="115" t="s">
        <v>8183</v>
      </c>
      <c r="P2388" s="115"/>
      <c r="Q2388" s="119" t="str">
        <f>Y2388*100 &amp; "% ," &amp; O2388 &amp; " " &amp; P2388 &amp; " " &amp; AG2388</f>
        <v xml:space="preserve">0% ,Weld (WELD)  </v>
      </c>
      <c r="R2388" s="115"/>
      <c r="S2388" s="186"/>
      <c r="T2388" s="186"/>
      <c r="U2388" s="181">
        <v>360</v>
      </c>
      <c r="V2388" s="120">
        <v>14.3</v>
      </c>
      <c r="W2388" s="188"/>
      <c r="X2388" s="188"/>
      <c r="Y2388" s="122"/>
      <c r="Z2388" s="122"/>
      <c r="AA2388" s="122"/>
      <c r="AB2388" s="119"/>
      <c r="AC2388" s="123"/>
      <c r="AD2388" s="123"/>
      <c r="AE2388" s="123"/>
      <c r="AF2388" s="123" t="str">
        <f t="shared" si="223"/>
        <v xml:space="preserve"> </v>
      </c>
      <c r="AG2388" s="123" t="str">
        <f t="shared" si="224"/>
        <v/>
      </c>
      <c r="AH2388" s="119" t="s">
        <v>8184</v>
      </c>
      <c r="AI2388" s="121"/>
    </row>
    <row r="2389" spans="2:35" ht="13.2">
      <c r="B2389" s="150">
        <v>23790</v>
      </c>
      <c r="C2389" s="124">
        <v>2364</v>
      </c>
      <c r="D2389" s="124">
        <v>23.125745805069307</v>
      </c>
      <c r="E2389" s="124" t="s">
        <v>6735</v>
      </c>
      <c r="F2389" s="124" t="s">
        <v>6735</v>
      </c>
      <c r="G2389" s="126">
        <v>15520</v>
      </c>
      <c r="H2389" s="127">
        <f t="shared" si="225"/>
        <v>13.222927677382616</v>
      </c>
      <c r="I2389" s="135" t="str">
        <f t="shared" si="226"/>
        <v>A-1085</v>
      </c>
      <c r="J2389" s="135" t="str">
        <f t="shared" si="227"/>
        <v>A-1085</v>
      </c>
      <c r="K2389" s="183">
        <f>H2389+M2389*0.001</f>
        <v>13.234911677382616</v>
      </c>
      <c r="L2389" s="127">
        <v>18101.096000000001</v>
      </c>
      <c r="M2389" s="208">
        <v>11.984</v>
      </c>
      <c r="N2389" s="127">
        <v>11.96</v>
      </c>
      <c r="O2389" s="124" t="s">
        <v>8183</v>
      </c>
      <c r="P2389" s="124"/>
      <c r="Q2389" s="128" t="str">
        <f>Y2389*100 &amp; "% ," &amp; O2389 &amp; " " &amp; P2389 &amp; " " &amp; AG2389</f>
        <v xml:space="preserve">0% ,Weld (WELD)  </v>
      </c>
      <c r="R2389" s="124"/>
      <c r="S2389" s="186"/>
      <c r="T2389" s="186"/>
      <c r="U2389" s="181">
        <v>360</v>
      </c>
      <c r="V2389" s="129">
        <v>14.3</v>
      </c>
      <c r="W2389" s="173"/>
      <c r="X2389" s="173"/>
      <c r="Y2389" s="131"/>
      <c r="Z2389" s="131"/>
      <c r="AA2389" s="131"/>
      <c r="AB2389" s="128"/>
      <c r="AC2389" s="132"/>
      <c r="AD2389" s="132"/>
      <c r="AE2389" s="132"/>
      <c r="AF2389" s="132" t="str">
        <f t="shared" si="223"/>
        <v xml:space="preserve"> </v>
      </c>
      <c r="AG2389" s="132" t="str">
        <f t="shared" si="224"/>
        <v/>
      </c>
      <c r="AH2389" s="128" t="s">
        <v>8184</v>
      </c>
      <c r="AI2389" s="130"/>
    </row>
    <row r="2390" spans="2:35" ht="13.2">
      <c r="B2390" s="149">
        <v>23800</v>
      </c>
      <c r="C2390" s="115">
        <v>2365</v>
      </c>
      <c r="D2390" s="115">
        <v>23.137745720147652</v>
      </c>
      <c r="E2390" s="115" t="s">
        <v>6736</v>
      </c>
      <c r="F2390" s="115" t="s">
        <v>6736</v>
      </c>
      <c r="G2390" s="117">
        <v>15530</v>
      </c>
      <c r="H2390" s="118">
        <f t="shared" si="225"/>
        <v>13.234930543372275</v>
      </c>
      <c r="I2390" s="134" t="str">
        <f t="shared" si="226"/>
        <v>A-1086</v>
      </c>
      <c r="J2390" s="134" t="str">
        <f t="shared" si="227"/>
        <v>A-1086</v>
      </c>
      <c r="K2390" s="183">
        <f>H2390+M2390*0.001</f>
        <v>13.246890543372276</v>
      </c>
      <c r="L2390" s="118">
        <v>18113.055</v>
      </c>
      <c r="M2390" s="208">
        <v>11.96</v>
      </c>
      <c r="N2390" s="118">
        <v>11.654</v>
      </c>
      <c r="O2390" s="115" t="s">
        <v>8183</v>
      </c>
      <c r="P2390" s="115"/>
      <c r="Q2390" s="119" t="str">
        <f>Y2390*100 &amp; "% ," &amp; O2390 &amp; " " &amp; P2390 &amp; " " &amp; AG2390</f>
        <v xml:space="preserve">0% ,Weld (WELD)  </v>
      </c>
      <c r="R2390" s="115"/>
      <c r="S2390" s="186"/>
      <c r="T2390" s="186"/>
      <c r="U2390" s="181">
        <v>360</v>
      </c>
      <c r="V2390" s="120">
        <v>14.3</v>
      </c>
      <c r="W2390" s="188"/>
      <c r="X2390" s="188"/>
      <c r="Y2390" s="122"/>
      <c r="Z2390" s="122"/>
      <c r="AA2390" s="122"/>
      <c r="AB2390" s="119"/>
      <c r="AC2390" s="123"/>
      <c r="AD2390" s="123"/>
      <c r="AE2390" s="123"/>
      <c r="AF2390" s="123" t="str">
        <f t="shared" si="223"/>
        <v xml:space="preserve"> </v>
      </c>
      <c r="AG2390" s="123" t="str">
        <f t="shared" si="224"/>
        <v/>
      </c>
      <c r="AH2390" s="119" t="s">
        <v>8184</v>
      </c>
      <c r="AI2390" s="121"/>
    </row>
    <row r="2391" spans="2:35" ht="13.2">
      <c r="B2391" s="150">
        <v>23810</v>
      </c>
      <c r="C2391" s="124">
        <v>2366</v>
      </c>
      <c r="D2391" s="124">
        <v>23.149751655947853</v>
      </c>
      <c r="E2391" s="124" t="s">
        <v>6737</v>
      </c>
      <c r="F2391" s="124" t="s">
        <v>6737</v>
      </c>
      <c r="G2391" s="126">
        <v>15540</v>
      </c>
      <c r="H2391" s="127">
        <f t="shared" si="225"/>
        <v>13.246587409406189</v>
      </c>
      <c r="I2391" s="135" t="str">
        <f t="shared" si="226"/>
        <v>A-1087</v>
      </c>
      <c r="J2391" s="135" t="str">
        <f t="shared" si="227"/>
        <v>A-1087</v>
      </c>
      <c r="K2391" s="183">
        <f>H2391+M2391*0.001</f>
        <v>13.258241409406189</v>
      </c>
      <c r="L2391" s="127">
        <v>18124.708999999999</v>
      </c>
      <c r="M2391" s="208">
        <v>11.654</v>
      </c>
      <c r="N2391" s="127">
        <v>11.695</v>
      </c>
      <c r="O2391" s="124" t="s">
        <v>8183</v>
      </c>
      <c r="P2391" s="124"/>
      <c r="Q2391" s="128" t="str">
        <f>Y2391*100 &amp; "% ," &amp; O2391 &amp; " " &amp; P2391 &amp; " " &amp; AG2391</f>
        <v xml:space="preserve">0% ,Weld (WELD)  </v>
      </c>
      <c r="R2391" s="124"/>
      <c r="S2391" s="186"/>
      <c r="T2391" s="186"/>
      <c r="U2391" s="181">
        <v>360</v>
      </c>
      <c r="V2391" s="129">
        <v>14.3</v>
      </c>
      <c r="W2391" s="173"/>
      <c r="X2391" s="173"/>
      <c r="Y2391" s="131"/>
      <c r="Z2391" s="131"/>
      <c r="AA2391" s="131"/>
      <c r="AB2391" s="128"/>
      <c r="AC2391" s="132"/>
      <c r="AD2391" s="132"/>
      <c r="AE2391" s="132"/>
      <c r="AF2391" s="132" t="str">
        <f t="shared" si="223"/>
        <v xml:space="preserve"> </v>
      </c>
      <c r="AG2391" s="132" t="str">
        <f t="shared" si="224"/>
        <v/>
      </c>
      <c r="AH2391" s="128" t="s">
        <v>8184</v>
      </c>
      <c r="AI2391" s="130"/>
    </row>
    <row r="2392" spans="2:35" ht="13.2">
      <c r="B2392" s="149">
        <v>23820</v>
      </c>
      <c r="C2392" s="115">
        <v>2367</v>
      </c>
      <c r="D2392" s="115">
        <v>23.161706377762457</v>
      </c>
      <c r="E2392" s="115" t="s">
        <v>6738</v>
      </c>
      <c r="F2392" s="115" t="s">
        <v>6738</v>
      </c>
      <c r="G2392" s="117">
        <v>15550</v>
      </c>
      <c r="H2392" s="118">
        <f t="shared" si="225"/>
        <v>13.258256275438724</v>
      </c>
      <c r="I2392" s="134" t="str">
        <f t="shared" si="226"/>
        <v>A-1088</v>
      </c>
      <c r="J2392" s="134" t="str">
        <f t="shared" si="227"/>
        <v>A-1088</v>
      </c>
      <c r="K2392" s="183">
        <f>H2392+M2392*0.001</f>
        <v>13.269951275438723</v>
      </c>
      <c r="L2392" s="118">
        <v>18136.403999999999</v>
      </c>
      <c r="M2392" s="208">
        <v>11.695</v>
      </c>
      <c r="N2392" s="118">
        <v>12.002000000000001</v>
      </c>
      <c r="O2392" s="115" t="s">
        <v>8183</v>
      </c>
      <c r="P2392" s="115"/>
      <c r="Q2392" s="119" t="str">
        <f>Y2392*100 &amp; "% ," &amp; O2392 &amp; " " &amp; P2392 &amp; " " &amp; AG2392</f>
        <v xml:space="preserve">0% ,Weld (WELD)  </v>
      </c>
      <c r="R2392" s="115"/>
      <c r="S2392" s="186"/>
      <c r="T2392" s="186"/>
      <c r="U2392" s="181">
        <v>360</v>
      </c>
      <c r="V2392" s="120">
        <v>14.3</v>
      </c>
      <c r="W2392" s="188"/>
      <c r="X2392" s="188"/>
      <c r="Y2392" s="122"/>
      <c r="Z2392" s="122"/>
      <c r="AA2392" s="122"/>
      <c r="AB2392" s="119"/>
      <c r="AC2392" s="123"/>
      <c r="AD2392" s="123"/>
      <c r="AE2392" s="123"/>
      <c r="AF2392" s="123" t="str">
        <f t="shared" si="223"/>
        <v xml:space="preserve"> </v>
      </c>
      <c r="AG2392" s="123" t="str">
        <f t="shared" si="224"/>
        <v/>
      </c>
      <c r="AH2392" s="119" t="s">
        <v>8184</v>
      </c>
      <c r="AI2392" s="121"/>
    </row>
    <row r="2393" spans="2:35" ht="13.2">
      <c r="B2393" s="150">
        <v>23830</v>
      </c>
      <c r="C2393" s="124">
        <v>2368</v>
      </c>
      <c r="D2393" s="124">
        <v>23.173708132384171</v>
      </c>
      <c r="E2393" s="124" t="s">
        <v>6739</v>
      </c>
      <c r="F2393" s="124" t="s">
        <v>6739</v>
      </c>
      <c r="G2393" s="126">
        <v>15560</v>
      </c>
      <c r="H2393" s="127">
        <f t="shared" si="225"/>
        <v>13.270263141427826</v>
      </c>
      <c r="I2393" s="135" t="str">
        <f t="shared" si="226"/>
        <v>A-1089</v>
      </c>
      <c r="J2393" s="135" t="str">
        <f t="shared" si="227"/>
        <v>A-1089</v>
      </c>
      <c r="K2393" s="183">
        <f>H2393+M2393*0.001</f>
        <v>13.282265141427827</v>
      </c>
      <c r="L2393" s="127">
        <v>18148.405999999999</v>
      </c>
      <c r="M2393" s="208">
        <v>12.002000000000001</v>
      </c>
      <c r="N2393" s="127">
        <v>11.999000000000001</v>
      </c>
      <c r="O2393" s="124" t="s">
        <v>8183</v>
      </c>
      <c r="P2393" s="124"/>
      <c r="Q2393" s="128" t="str">
        <f>Y2393*100 &amp; "% ," &amp; O2393 &amp; " " &amp; P2393 &amp; " " &amp; AG2393</f>
        <v xml:space="preserve">0% ,Weld (WELD)  </v>
      </c>
      <c r="R2393" s="124"/>
      <c r="S2393" s="186"/>
      <c r="T2393" s="186"/>
      <c r="U2393" s="181">
        <v>360</v>
      </c>
      <c r="V2393" s="129">
        <v>14.3</v>
      </c>
      <c r="W2393" s="173"/>
      <c r="X2393" s="173"/>
      <c r="Y2393" s="131"/>
      <c r="Z2393" s="131"/>
      <c r="AA2393" s="131"/>
      <c r="AB2393" s="128"/>
      <c r="AC2393" s="132"/>
      <c r="AD2393" s="132"/>
      <c r="AE2393" s="132"/>
      <c r="AF2393" s="132" t="str">
        <f t="shared" si="223"/>
        <v xml:space="preserve"> </v>
      </c>
      <c r="AG2393" s="132" t="str">
        <f t="shared" si="224"/>
        <v/>
      </c>
      <c r="AH2393" s="128" t="s">
        <v>8184</v>
      </c>
      <c r="AI2393" s="130"/>
    </row>
    <row r="2394" spans="2:35" ht="13.2">
      <c r="B2394" s="149">
        <v>23840</v>
      </c>
      <c r="C2394" s="115">
        <v>2369</v>
      </c>
      <c r="D2394" s="115">
        <v>23.185718224526727</v>
      </c>
      <c r="E2394" s="115" t="s">
        <v>6740</v>
      </c>
      <c r="F2394" s="115" t="s">
        <v>6740</v>
      </c>
      <c r="G2394" s="117">
        <v>15570</v>
      </c>
      <c r="H2394" s="118">
        <f t="shared" si="225"/>
        <v>13.282266007417501</v>
      </c>
      <c r="I2394" s="134" t="str">
        <f t="shared" si="226"/>
        <v>A-1090</v>
      </c>
      <c r="J2394" s="134" t="str">
        <f t="shared" si="227"/>
        <v>A-1090</v>
      </c>
      <c r="K2394" s="183">
        <f>H2394+M2394*0.001</f>
        <v>13.294265007417501</v>
      </c>
      <c r="L2394" s="118">
        <v>18160.404999999999</v>
      </c>
      <c r="M2394" s="208">
        <v>11.999000000000001</v>
      </c>
      <c r="N2394" s="118">
        <v>12.000999999999999</v>
      </c>
      <c r="O2394" s="115" t="s">
        <v>8183</v>
      </c>
      <c r="P2394" s="115"/>
      <c r="Q2394" s="119" t="str">
        <f>Y2394*100 &amp; "% ," &amp; O2394 &amp; " " &amp; P2394 &amp; " " &amp; AG2394</f>
        <v xml:space="preserve">0% ,Weld (WELD)  </v>
      </c>
      <c r="R2394" s="115"/>
      <c r="S2394" s="186"/>
      <c r="T2394" s="186"/>
      <c r="U2394" s="181">
        <v>360</v>
      </c>
      <c r="V2394" s="120">
        <v>14.3</v>
      </c>
      <c r="W2394" s="188"/>
      <c r="X2394" s="188"/>
      <c r="Y2394" s="122"/>
      <c r="Z2394" s="122"/>
      <c r="AA2394" s="122"/>
      <c r="AB2394" s="119"/>
      <c r="AC2394" s="123"/>
      <c r="AD2394" s="123"/>
      <c r="AE2394" s="123"/>
      <c r="AF2394" s="123" t="str">
        <f t="shared" si="223"/>
        <v xml:space="preserve"> </v>
      </c>
      <c r="AG2394" s="123" t="str">
        <f t="shared" si="224"/>
        <v/>
      </c>
      <c r="AH2394" s="119" t="s">
        <v>8184</v>
      </c>
      <c r="AI2394" s="121"/>
    </row>
    <row r="2395" spans="2:35" ht="13.2">
      <c r="B2395" s="150">
        <v>23850</v>
      </c>
      <c r="C2395" s="124">
        <v>2370</v>
      </c>
      <c r="D2395" s="124">
        <v>23.197722514425223</v>
      </c>
      <c r="E2395" s="124" t="s">
        <v>6741</v>
      </c>
      <c r="F2395" s="124" t="s">
        <v>6741</v>
      </c>
      <c r="G2395" s="126">
        <v>15580</v>
      </c>
      <c r="H2395" s="127">
        <f t="shared" si="225"/>
        <v>13.294270873407259</v>
      </c>
      <c r="I2395" s="135" t="str">
        <f t="shared" si="226"/>
        <v>A-1091</v>
      </c>
      <c r="J2395" s="135" t="str">
        <f t="shared" si="227"/>
        <v>A-1091</v>
      </c>
      <c r="K2395" s="183">
        <f>H2395+M2395*0.001</f>
        <v>13.306271873407258</v>
      </c>
      <c r="L2395" s="127">
        <v>18172.404999999999</v>
      </c>
      <c r="M2395" s="208">
        <v>12.000999999999999</v>
      </c>
      <c r="N2395" s="127">
        <v>11.992000000000001</v>
      </c>
      <c r="O2395" s="124" t="s">
        <v>8183</v>
      </c>
      <c r="P2395" s="124"/>
      <c r="Q2395" s="128" t="str">
        <f>Y2395*100 &amp; "% ," &amp; O2395 &amp; " " &amp; P2395 &amp; " " &amp; AG2395</f>
        <v xml:space="preserve">0% ,Weld (WELD)  </v>
      </c>
      <c r="R2395" s="124"/>
      <c r="S2395" s="186"/>
      <c r="T2395" s="186"/>
      <c r="U2395" s="181">
        <v>360</v>
      </c>
      <c r="V2395" s="129">
        <v>14.3</v>
      </c>
      <c r="W2395" s="173"/>
      <c r="X2395" s="173"/>
      <c r="Y2395" s="131"/>
      <c r="Z2395" s="131"/>
      <c r="AA2395" s="131"/>
      <c r="AB2395" s="128"/>
      <c r="AC2395" s="132"/>
      <c r="AD2395" s="132"/>
      <c r="AE2395" s="132"/>
      <c r="AF2395" s="132" t="str">
        <f t="shared" si="223"/>
        <v xml:space="preserve"> </v>
      </c>
      <c r="AG2395" s="132" t="str">
        <f t="shared" si="224"/>
        <v/>
      </c>
      <c r="AH2395" s="128" t="s">
        <v>8184</v>
      </c>
      <c r="AI2395" s="130"/>
    </row>
    <row r="2396" spans="2:35" ht="13.2">
      <c r="B2396" s="149">
        <v>23860</v>
      </c>
      <c r="C2396" s="115">
        <v>2371</v>
      </c>
      <c r="D2396" s="115">
        <v>23.209732864967009</v>
      </c>
      <c r="E2396" s="115" t="s">
        <v>6742</v>
      </c>
      <c r="F2396" s="115" t="s">
        <v>6742</v>
      </c>
      <c r="G2396" s="117">
        <v>15580</v>
      </c>
      <c r="H2396" s="118">
        <f t="shared" si="225"/>
        <v>13.294270873407259</v>
      </c>
      <c r="I2396" s="134" t="str">
        <f t="shared" si="226"/>
        <v>A-1091</v>
      </c>
      <c r="J2396" s="134" t="str">
        <f t="shared" si="227"/>
        <v>A-1091</v>
      </c>
      <c r="K2396" s="183">
        <f>H2396+M2396*0.001</f>
        <v>13.300233873407258</v>
      </c>
      <c r="L2396" s="118">
        <v>18178.368999999999</v>
      </c>
      <c r="M2396" s="208">
        <v>5.9630000000000001</v>
      </c>
      <c r="N2396" s="118">
        <v>11.992000000000001</v>
      </c>
      <c r="O2396" s="115" t="s">
        <v>8321</v>
      </c>
      <c r="P2396" s="115"/>
      <c r="Q2396" s="119" t="str">
        <f>Y2396*100 &amp; "% ," &amp; O2396 &amp; " " &amp; P2396 &amp; " " &amp; AG2396</f>
        <v xml:space="preserve">0% ,Anode (ANOD)  </v>
      </c>
      <c r="R2396" s="115"/>
      <c r="S2396" s="186"/>
      <c r="T2396" s="186"/>
      <c r="U2396" s="181">
        <v>360</v>
      </c>
      <c r="V2396" s="120">
        <v>14.3</v>
      </c>
      <c r="W2396" s="188"/>
      <c r="X2396" s="188"/>
      <c r="Y2396" s="122"/>
      <c r="Z2396" s="122"/>
      <c r="AA2396" s="122"/>
      <c r="AB2396" s="119"/>
      <c r="AC2396" s="123"/>
      <c r="AD2396" s="123"/>
      <c r="AE2396" s="123"/>
      <c r="AF2396" s="123" t="str">
        <f t="shared" si="223"/>
        <v xml:space="preserve"> </v>
      </c>
      <c r="AG2396" s="123" t="str">
        <f t="shared" si="224"/>
        <v/>
      </c>
      <c r="AH2396" s="119" t="s">
        <v>8443</v>
      </c>
      <c r="AI2396" s="121"/>
    </row>
    <row r="2397" spans="2:35" ht="13.2">
      <c r="B2397" s="150">
        <v>23870</v>
      </c>
      <c r="C2397" s="124">
        <v>2372</v>
      </c>
      <c r="D2397" s="124">
        <v>23.221729135343789</v>
      </c>
      <c r="E2397" s="124" t="s">
        <v>6743</v>
      </c>
      <c r="F2397" s="124" t="s">
        <v>6743</v>
      </c>
      <c r="G2397" s="126">
        <v>15590</v>
      </c>
      <c r="H2397" s="127">
        <f t="shared" si="225"/>
        <v>13.306269739397511</v>
      </c>
      <c r="I2397" s="135" t="str">
        <f t="shared" si="226"/>
        <v>A-1092</v>
      </c>
      <c r="J2397" s="135" t="str">
        <f t="shared" si="227"/>
        <v>A-1092</v>
      </c>
      <c r="K2397" s="183">
        <f>H2397+M2397*0.001</f>
        <v>13.31826173939751</v>
      </c>
      <c r="L2397" s="127">
        <v>18184.398000000001</v>
      </c>
      <c r="M2397" s="208">
        <v>11.992000000000001</v>
      </c>
      <c r="N2397" s="127">
        <v>12.003</v>
      </c>
      <c r="O2397" s="124" t="s">
        <v>8183</v>
      </c>
      <c r="P2397" s="124" t="s">
        <v>661</v>
      </c>
      <c r="Q2397" s="128" t="str">
        <f>Y2397*100 &amp; "% ," &amp; O2397 &amp; " " &amp; P2397 &amp; " " &amp; AG2397</f>
        <v xml:space="preserve">0% ,Weld (WELD) Change in Wall Thickness (CHWT) </v>
      </c>
      <c r="R2397" s="124"/>
      <c r="S2397" s="186"/>
      <c r="T2397" s="186"/>
      <c r="U2397" s="181">
        <v>360</v>
      </c>
      <c r="V2397" s="129">
        <v>21</v>
      </c>
      <c r="W2397" s="173"/>
      <c r="X2397" s="173"/>
      <c r="Y2397" s="131"/>
      <c r="Z2397" s="131"/>
      <c r="AA2397" s="131"/>
      <c r="AB2397" s="128"/>
      <c r="AC2397" s="132"/>
      <c r="AD2397" s="132"/>
      <c r="AE2397" s="132"/>
      <c r="AF2397" s="132" t="str">
        <f t="shared" si="223"/>
        <v xml:space="preserve"> </v>
      </c>
      <c r="AG2397" s="132" t="str">
        <f t="shared" si="224"/>
        <v/>
      </c>
      <c r="AH2397" s="128" t="s">
        <v>8347</v>
      </c>
      <c r="AI2397" s="130"/>
    </row>
    <row r="2398" spans="2:35" ht="13.2">
      <c r="B2398" s="149">
        <v>23880</v>
      </c>
      <c r="C2398" s="115">
        <v>2373</v>
      </c>
      <c r="D2398" s="115">
        <v>23.233734189943384</v>
      </c>
      <c r="E2398" s="115" t="s">
        <v>6744</v>
      </c>
      <c r="F2398" s="115" t="s">
        <v>6744</v>
      </c>
      <c r="G2398" s="117">
        <v>15600</v>
      </c>
      <c r="H2398" s="118">
        <f t="shared" si="225"/>
        <v>13.318260605388913</v>
      </c>
      <c r="I2398" s="134" t="str">
        <f t="shared" si="226"/>
        <v>A-1093</v>
      </c>
      <c r="J2398" s="134" t="str">
        <f t="shared" si="227"/>
        <v>A-1093</v>
      </c>
      <c r="K2398" s="183">
        <f>H2398+M2398*0.001</f>
        <v>13.330263605388913</v>
      </c>
      <c r="L2398" s="118">
        <v>18196.401000000002</v>
      </c>
      <c r="M2398" s="208">
        <v>12.003</v>
      </c>
      <c r="N2398" s="118">
        <v>11.978</v>
      </c>
      <c r="O2398" s="115" t="s">
        <v>8183</v>
      </c>
      <c r="P2398" s="115" t="s">
        <v>661</v>
      </c>
      <c r="Q2398" s="119" t="str">
        <f>Y2398*100 &amp; "% ," &amp; O2398 &amp; " " &amp; P2398 &amp; " " &amp; AG2398</f>
        <v xml:space="preserve">0% ,Weld (WELD) Change in Wall Thickness (CHWT) </v>
      </c>
      <c r="R2398" s="115"/>
      <c r="S2398" s="186"/>
      <c r="T2398" s="186"/>
      <c r="U2398" s="181">
        <v>360</v>
      </c>
      <c r="V2398" s="120">
        <v>14.3</v>
      </c>
      <c r="W2398" s="188"/>
      <c r="X2398" s="188"/>
      <c r="Y2398" s="122"/>
      <c r="Z2398" s="122"/>
      <c r="AA2398" s="122"/>
      <c r="AB2398" s="119"/>
      <c r="AC2398" s="123"/>
      <c r="AD2398" s="123"/>
      <c r="AE2398" s="123"/>
      <c r="AF2398" s="123" t="str">
        <f t="shared" si="223"/>
        <v xml:space="preserve"> </v>
      </c>
      <c r="AG2398" s="123" t="str">
        <f t="shared" si="224"/>
        <v/>
      </c>
      <c r="AH2398" s="119" t="s">
        <v>8348</v>
      </c>
      <c r="AI2398" s="121"/>
    </row>
    <row r="2399" spans="2:35" ht="13.2">
      <c r="B2399" s="150">
        <v>23890</v>
      </c>
      <c r="C2399" s="124">
        <v>2374</v>
      </c>
      <c r="D2399" s="124">
        <v>23.245733889009969</v>
      </c>
      <c r="E2399" s="124" t="s">
        <v>6745</v>
      </c>
      <c r="F2399" s="124" t="s">
        <v>6745</v>
      </c>
      <c r="G2399" s="126">
        <v>15610</v>
      </c>
      <c r="H2399" s="127">
        <f t="shared" si="225"/>
        <v>13.330257471379452</v>
      </c>
      <c r="I2399" s="135" t="str">
        <f t="shared" si="226"/>
        <v>A-1094</v>
      </c>
      <c r="J2399" s="135" t="str">
        <f t="shared" si="227"/>
        <v>A-1094</v>
      </c>
      <c r="K2399" s="183">
        <f>H2399+M2399*0.001</f>
        <v>13.342235471379452</v>
      </c>
      <c r="L2399" s="127">
        <v>18208.379000000001</v>
      </c>
      <c r="M2399" s="208">
        <v>11.978</v>
      </c>
      <c r="N2399" s="127">
        <v>11.651</v>
      </c>
      <c r="O2399" s="124" t="s">
        <v>8183</v>
      </c>
      <c r="P2399" s="124"/>
      <c r="Q2399" s="128" t="str">
        <f>Y2399*100 &amp; "% ," &amp; O2399 &amp; " " &amp; P2399 &amp; " " &amp; AG2399</f>
        <v xml:space="preserve">0% ,Weld (WELD)  </v>
      </c>
      <c r="R2399" s="124"/>
      <c r="S2399" s="186"/>
      <c r="T2399" s="186"/>
      <c r="U2399" s="181">
        <v>360</v>
      </c>
      <c r="V2399" s="129">
        <v>14.3</v>
      </c>
      <c r="W2399" s="173"/>
      <c r="X2399" s="173"/>
      <c r="Y2399" s="131"/>
      <c r="Z2399" s="131"/>
      <c r="AA2399" s="131"/>
      <c r="AB2399" s="128"/>
      <c r="AC2399" s="132"/>
      <c r="AD2399" s="132"/>
      <c r="AE2399" s="132"/>
      <c r="AF2399" s="132" t="str">
        <f t="shared" si="223"/>
        <v xml:space="preserve"> </v>
      </c>
      <c r="AG2399" s="132" t="str">
        <f t="shared" si="224"/>
        <v/>
      </c>
      <c r="AH2399" s="128" t="s">
        <v>8184</v>
      </c>
      <c r="AI2399" s="130"/>
    </row>
    <row r="2400" spans="2:35" ht="13.2">
      <c r="B2400" s="149">
        <v>23900</v>
      </c>
      <c r="C2400" s="115">
        <v>2375</v>
      </c>
      <c r="D2400" s="115">
        <v>23.257741401366648</v>
      </c>
      <c r="E2400" s="115" t="s">
        <v>6746</v>
      </c>
      <c r="F2400" s="115" t="s">
        <v>6746</v>
      </c>
      <c r="G2400" s="117">
        <v>15620</v>
      </c>
      <c r="H2400" s="118">
        <f t="shared" si="225"/>
        <v>13.341913337413308</v>
      </c>
      <c r="I2400" s="134" t="str">
        <f t="shared" si="226"/>
        <v>A-1095</v>
      </c>
      <c r="J2400" s="134" t="str">
        <f t="shared" si="227"/>
        <v>A-1095</v>
      </c>
      <c r="K2400" s="183">
        <f>H2400+M2400*0.001</f>
        <v>13.353564337413308</v>
      </c>
      <c r="L2400" s="118">
        <v>18220.030999999999</v>
      </c>
      <c r="M2400" s="208">
        <v>11.651</v>
      </c>
      <c r="N2400" s="118">
        <v>11.932</v>
      </c>
      <c r="O2400" s="115" t="s">
        <v>8183</v>
      </c>
      <c r="P2400" s="115"/>
      <c r="Q2400" s="119" t="str">
        <f>Y2400*100 &amp; "% ," &amp; O2400 &amp; " " &amp; P2400 &amp; " " &amp; AG2400</f>
        <v xml:space="preserve">0% ,Weld (WELD)  </v>
      </c>
      <c r="R2400" s="115"/>
      <c r="S2400" s="186"/>
      <c r="T2400" s="186"/>
      <c r="U2400" s="181">
        <v>360</v>
      </c>
      <c r="V2400" s="120">
        <v>14.3</v>
      </c>
      <c r="W2400" s="188"/>
      <c r="X2400" s="188"/>
      <c r="Y2400" s="122"/>
      <c r="Z2400" s="122"/>
      <c r="AA2400" s="122"/>
      <c r="AB2400" s="119"/>
      <c r="AC2400" s="123"/>
      <c r="AD2400" s="123"/>
      <c r="AE2400" s="123"/>
      <c r="AF2400" s="123" t="str">
        <f t="shared" si="223"/>
        <v xml:space="preserve"> </v>
      </c>
      <c r="AG2400" s="123" t="str">
        <f t="shared" si="224"/>
        <v/>
      </c>
      <c r="AH2400" s="119" t="s">
        <v>8184</v>
      </c>
      <c r="AI2400" s="121"/>
    </row>
    <row r="2401" spans="2:35" ht="13.2">
      <c r="B2401" s="150">
        <v>23910</v>
      </c>
      <c r="C2401" s="124">
        <v>2376</v>
      </c>
      <c r="D2401" s="124">
        <v>23.269751274112309</v>
      </c>
      <c r="E2401" s="124" t="s">
        <v>6747</v>
      </c>
      <c r="F2401" s="124" t="s">
        <v>6747</v>
      </c>
      <c r="G2401" s="126">
        <v>15630</v>
      </c>
      <c r="H2401" s="127">
        <f t="shared" si="225"/>
        <v>13.353879203407756</v>
      </c>
      <c r="I2401" s="135" t="str">
        <f t="shared" si="226"/>
        <v>A-1096</v>
      </c>
      <c r="J2401" s="135" t="str">
        <f t="shared" si="227"/>
        <v>A-1096</v>
      </c>
      <c r="K2401" s="183">
        <f>H2401+M2401*0.001</f>
        <v>13.365811203407755</v>
      </c>
      <c r="L2401" s="127">
        <v>18231.963</v>
      </c>
      <c r="M2401" s="208">
        <v>11.932</v>
      </c>
      <c r="N2401" s="127">
        <v>11.996</v>
      </c>
      <c r="O2401" s="124" t="s">
        <v>8183</v>
      </c>
      <c r="P2401" s="124"/>
      <c r="Q2401" s="128" t="str">
        <f>Y2401*100 &amp; "% ," &amp; O2401 &amp; " " &amp; P2401 &amp; " " &amp; AG2401</f>
        <v xml:space="preserve">0% ,Weld (WELD)  </v>
      </c>
      <c r="R2401" s="124"/>
      <c r="S2401" s="186"/>
      <c r="T2401" s="186"/>
      <c r="U2401" s="181">
        <v>360</v>
      </c>
      <c r="V2401" s="129">
        <v>14.3</v>
      </c>
      <c r="W2401" s="173"/>
      <c r="X2401" s="173"/>
      <c r="Y2401" s="131"/>
      <c r="Z2401" s="131"/>
      <c r="AA2401" s="131"/>
      <c r="AB2401" s="128"/>
      <c r="AC2401" s="132"/>
      <c r="AD2401" s="132"/>
      <c r="AE2401" s="132"/>
      <c r="AF2401" s="132" t="str">
        <f t="shared" si="223"/>
        <v xml:space="preserve"> </v>
      </c>
      <c r="AG2401" s="132" t="str">
        <f t="shared" si="224"/>
        <v/>
      </c>
      <c r="AH2401" s="128" t="s">
        <v>8184</v>
      </c>
      <c r="AI2401" s="130"/>
    </row>
    <row r="2402" spans="2:35" ht="13.2">
      <c r="B2402" s="149">
        <v>23920</v>
      </c>
      <c r="C2402" s="115">
        <v>2377</v>
      </c>
      <c r="D2402" s="115">
        <v>23.281761377366013</v>
      </c>
      <c r="E2402" s="115" t="s">
        <v>6748</v>
      </c>
      <c r="F2402" s="115" t="s">
        <v>6748</v>
      </c>
      <c r="G2402" s="117">
        <v>15640</v>
      </c>
      <c r="H2402" s="118">
        <f t="shared" si="225"/>
        <v>13.365880069398088</v>
      </c>
      <c r="I2402" s="134" t="str">
        <f t="shared" si="226"/>
        <v>A-1097</v>
      </c>
      <c r="J2402" s="134" t="str">
        <f t="shared" si="227"/>
        <v>A-1097</v>
      </c>
      <c r="K2402" s="183">
        <f>H2402+M2402*0.001</f>
        <v>13.377876069398088</v>
      </c>
      <c r="L2402" s="118">
        <v>18243.958999999999</v>
      </c>
      <c r="M2402" s="208">
        <v>11.996</v>
      </c>
      <c r="N2402" s="118">
        <v>11.96</v>
      </c>
      <c r="O2402" s="115" t="s">
        <v>8183</v>
      </c>
      <c r="P2402" s="115"/>
      <c r="Q2402" s="119" t="str">
        <f>Y2402*100 &amp; "% ," &amp; O2402 &amp; " " &amp; P2402 &amp; " " &amp; AG2402</f>
        <v xml:space="preserve">0% ,Weld (WELD)  </v>
      </c>
      <c r="R2402" s="115"/>
      <c r="S2402" s="186"/>
      <c r="T2402" s="186"/>
      <c r="U2402" s="181">
        <v>360</v>
      </c>
      <c r="V2402" s="120">
        <v>14.3</v>
      </c>
      <c r="W2402" s="188"/>
      <c r="X2402" s="188"/>
      <c r="Y2402" s="122"/>
      <c r="Z2402" s="122"/>
      <c r="AA2402" s="122"/>
      <c r="AB2402" s="119"/>
      <c r="AC2402" s="123"/>
      <c r="AD2402" s="123"/>
      <c r="AE2402" s="123"/>
      <c r="AF2402" s="123" t="str">
        <f t="shared" si="223"/>
        <v xml:space="preserve"> </v>
      </c>
      <c r="AG2402" s="123" t="str">
        <f t="shared" si="224"/>
        <v/>
      </c>
      <c r="AH2402" s="119" t="s">
        <v>8184</v>
      </c>
      <c r="AI2402" s="121"/>
    </row>
    <row r="2403" spans="2:35" ht="13.2">
      <c r="B2403" s="150">
        <v>23930</v>
      </c>
      <c r="C2403" s="124">
        <v>2378</v>
      </c>
      <c r="D2403" s="124">
        <v>23.293762571547745</v>
      </c>
      <c r="E2403" s="124" t="s">
        <v>6749</v>
      </c>
      <c r="F2403" s="124" t="s">
        <v>6749</v>
      </c>
      <c r="G2403" s="126">
        <v>15640</v>
      </c>
      <c r="H2403" s="127">
        <f t="shared" si="225"/>
        <v>13.365880069398088</v>
      </c>
      <c r="I2403" s="135" t="str">
        <f t="shared" si="226"/>
        <v>A-1097</v>
      </c>
      <c r="J2403" s="135" t="str">
        <f t="shared" si="227"/>
        <v>A-1097</v>
      </c>
      <c r="K2403" s="183">
        <f>H2403+M2403*0.001</f>
        <v>13.366833069398089</v>
      </c>
      <c r="L2403" s="127">
        <v>18244.912</v>
      </c>
      <c r="M2403" s="208">
        <v>0.95299999999999996</v>
      </c>
      <c r="N2403" s="127">
        <v>11.96</v>
      </c>
      <c r="O2403" s="124" t="s">
        <v>8198</v>
      </c>
      <c r="P2403" s="124" t="s">
        <v>8199</v>
      </c>
      <c r="Q2403" s="128" t="str">
        <f>Y2403*100 &amp; "% ," &amp; O2403 &amp; " " &amp; P2403 &amp; " " &amp; AG2403</f>
        <v xml:space="preserve">8% ,Anomaly (ANOM) Pipe Mill Anomaly (MIAN) </v>
      </c>
      <c r="R2403" s="124" t="s">
        <v>8200</v>
      </c>
      <c r="S2403" s="186" t="s">
        <v>8226</v>
      </c>
      <c r="T2403" s="186">
        <v>0.48958333333333331</v>
      </c>
      <c r="U2403" s="181">
        <v>5.25</v>
      </c>
      <c r="V2403" s="129">
        <v>14.3</v>
      </c>
      <c r="W2403" s="173">
        <v>18</v>
      </c>
      <c r="X2403" s="173">
        <v>16</v>
      </c>
      <c r="Y2403" s="131">
        <v>0.08</v>
      </c>
      <c r="Z2403" s="131">
        <v>0.08</v>
      </c>
      <c r="AA2403" s="131"/>
      <c r="AB2403" s="128" t="s">
        <v>8238</v>
      </c>
      <c r="AC2403" s="132"/>
      <c r="AD2403" s="132"/>
      <c r="AE2403" s="132"/>
      <c r="AF2403" s="132" t="str">
        <f t="shared" si="223"/>
        <v xml:space="preserve"> </v>
      </c>
      <c r="AG2403" s="132" t="str">
        <f t="shared" si="224"/>
        <v/>
      </c>
      <c r="AH2403" s="128" t="s">
        <v>8239</v>
      </c>
      <c r="AI2403" s="130">
        <v>645</v>
      </c>
    </row>
    <row r="2404" spans="2:35" ht="13.2">
      <c r="B2404" s="149">
        <v>23940</v>
      </c>
      <c r="C2404" s="115">
        <v>2379</v>
      </c>
      <c r="D2404" s="115">
        <v>23.305766719537129</v>
      </c>
      <c r="E2404" s="115" t="s">
        <v>6750</v>
      </c>
      <c r="F2404" s="115" t="s">
        <v>6750</v>
      </c>
      <c r="G2404" s="117">
        <v>15640</v>
      </c>
      <c r="H2404" s="118">
        <f t="shared" si="225"/>
        <v>13.365880069398088</v>
      </c>
      <c r="I2404" s="134" t="str">
        <f t="shared" si="226"/>
        <v>A-1097</v>
      </c>
      <c r="J2404" s="134" t="str">
        <f t="shared" si="227"/>
        <v>A-1097</v>
      </c>
      <c r="K2404" s="183">
        <f>H2404+M2404*0.001</f>
        <v>13.371415069398088</v>
      </c>
      <c r="L2404" s="118">
        <v>18249.492999999999</v>
      </c>
      <c r="M2404" s="208">
        <v>5.5350000000000001</v>
      </c>
      <c r="N2404" s="118">
        <v>11.96</v>
      </c>
      <c r="O2404" s="115" t="s">
        <v>8198</v>
      </c>
      <c r="P2404" s="115" t="s">
        <v>8207</v>
      </c>
      <c r="Q2404" s="119" t="str">
        <f>Y2404*100 &amp; "% ," &amp; O2404 &amp; " " &amp; P2404 &amp; " " &amp; AG2404</f>
        <v xml:space="preserve">2% ,Anomaly (ANOM) Pipe Mill Anomaly Cluster (MIAC) </v>
      </c>
      <c r="R2404" s="115" t="s">
        <v>8208</v>
      </c>
      <c r="S2404" s="186" t="s">
        <v>8269</v>
      </c>
      <c r="T2404" s="186">
        <v>0.4375</v>
      </c>
      <c r="U2404" s="181">
        <v>43.5</v>
      </c>
      <c r="V2404" s="120">
        <v>14.3</v>
      </c>
      <c r="W2404" s="188">
        <v>109</v>
      </c>
      <c r="X2404" s="188">
        <v>318</v>
      </c>
      <c r="Y2404" s="122">
        <v>0.02</v>
      </c>
      <c r="Z2404" s="122">
        <v>0.01</v>
      </c>
      <c r="AA2404" s="122"/>
      <c r="AB2404" s="119" t="s">
        <v>8202</v>
      </c>
      <c r="AC2404" s="123"/>
      <c r="AD2404" s="123"/>
      <c r="AE2404" s="123"/>
      <c r="AF2404" s="123" t="str">
        <f t="shared" si="223"/>
        <v xml:space="preserve"> </v>
      </c>
      <c r="AG2404" s="123" t="str">
        <f t="shared" si="224"/>
        <v/>
      </c>
      <c r="AH2404" s="119" t="s">
        <v>8203</v>
      </c>
      <c r="AI2404" s="121">
        <v>646</v>
      </c>
    </row>
    <row r="2405" spans="2:35" ht="13.2">
      <c r="B2405" s="150">
        <v>23950</v>
      </c>
      <c r="C2405" s="124">
        <v>2380</v>
      </c>
      <c r="D2405" s="124">
        <v>23.317429745755312</v>
      </c>
      <c r="E2405" s="124" t="s">
        <v>6751</v>
      </c>
      <c r="F2405" s="124" t="s">
        <v>6751</v>
      </c>
      <c r="G2405" s="126">
        <v>15650</v>
      </c>
      <c r="H2405" s="127">
        <f t="shared" si="225"/>
        <v>13.377880935388035</v>
      </c>
      <c r="I2405" s="135" t="str">
        <f t="shared" si="226"/>
        <v>A-1098</v>
      </c>
      <c r="J2405" s="135" t="str">
        <f t="shared" si="227"/>
        <v>A-1098</v>
      </c>
      <c r="K2405" s="183">
        <f>H2405+M2405*0.001</f>
        <v>13.389840935388035</v>
      </c>
      <c r="L2405" s="127">
        <v>18255.918000000001</v>
      </c>
      <c r="M2405" s="208">
        <v>11.96</v>
      </c>
      <c r="N2405" s="127">
        <v>12.013999999999999</v>
      </c>
      <c r="O2405" s="124" t="s">
        <v>8183</v>
      </c>
      <c r="P2405" s="124"/>
      <c r="Q2405" s="128" t="str">
        <f>Y2405*100 &amp; "% ," &amp; O2405 &amp; " " &amp; P2405 &amp; " " &amp; AG2405</f>
        <v xml:space="preserve">0% ,Weld (WELD)  </v>
      </c>
      <c r="R2405" s="124"/>
      <c r="S2405" s="186"/>
      <c r="T2405" s="186"/>
      <c r="U2405" s="181">
        <v>360</v>
      </c>
      <c r="V2405" s="129">
        <v>14.3</v>
      </c>
      <c r="W2405" s="173"/>
      <c r="X2405" s="173"/>
      <c r="Y2405" s="131"/>
      <c r="Z2405" s="131"/>
      <c r="AA2405" s="131"/>
      <c r="AB2405" s="128"/>
      <c r="AC2405" s="132"/>
      <c r="AD2405" s="132"/>
      <c r="AE2405" s="132"/>
      <c r="AF2405" s="132" t="str">
        <f t="shared" si="223"/>
        <v xml:space="preserve"> </v>
      </c>
      <c r="AG2405" s="132" t="str">
        <f t="shared" si="224"/>
        <v/>
      </c>
      <c r="AH2405" s="128" t="s">
        <v>8184</v>
      </c>
      <c r="AI2405" s="130"/>
    </row>
    <row r="2406" spans="2:35" ht="13.2">
      <c r="B2406" s="149">
        <v>23960</v>
      </c>
      <c r="C2406" s="115">
        <v>2381</v>
      </c>
      <c r="D2406" s="115">
        <v>23.32942991924741</v>
      </c>
      <c r="E2406" s="115" t="s">
        <v>6752</v>
      </c>
      <c r="F2406" s="115" t="s">
        <v>6752</v>
      </c>
      <c r="G2406" s="117">
        <v>15660</v>
      </c>
      <c r="H2406" s="118">
        <f t="shared" si="225"/>
        <v>13.389889801376846</v>
      </c>
      <c r="I2406" s="134" t="str">
        <f t="shared" si="226"/>
        <v>A-1099</v>
      </c>
      <c r="J2406" s="134" t="str">
        <f t="shared" si="227"/>
        <v>A-1099</v>
      </c>
      <c r="K2406" s="183">
        <f>H2406+M2406*0.001</f>
        <v>13.401903801376847</v>
      </c>
      <c r="L2406" s="118">
        <v>18267.932000000001</v>
      </c>
      <c r="M2406" s="208">
        <v>12.013999999999999</v>
      </c>
      <c r="N2406" s="118">
        <v>11.956</v>
      </c>
      <c r="O2406" s="115" t="s">
        <v>8183</v>
      </c>
      <c r="P2406" s="115"/>
      <c r="Q2406" s="119" t="str">
        <f>Y2406*100 &amp; "% ," &amp; O2406 &amp; " " &amp; P2406 &amp; " " &amp; AG2406</f>
        <v xml:space="preserve">0% ,Weld (WELD)  </v>
      </c>
      <c r="R2406" s="115"/>
      <c r="S2406" s="186"/>
      <c r="T2406" s="186"/>
      <c r="U2406" s="181">
        <v>360</v>
      </c>
      <c r="V2406" s="120">
        <v>14.3</v>
      </c>
      <c r="W2406" s="188"/>
      <c r="X2406" s="188"/>
      <c r="Y2406" s="122"/>
      <c r="Z2406" s="122"/>
      <c r="AA2406" s="122"/>
      <c r="AB2406" s="119"/>
      <c r="AC2406" s="123"/>
      <c r="AD2406" s="123"/>
      <c r="AE2406" s="123"/>
      <c r="AF2406" s="123" t="str">
        <f t="shared" si="223"/>
        <v xml:space="preserve"> </v>
      </c>
      <c r="AG2406" s="123" t="str">
        <f t="shared" si="224"/>
        <v/>
      </c>
      <c r="AH2406" s="119" t="s">
        <v>8184</v>
      </c>
      <c r="AI2406" s="121"/>
    </row>
    <row r="2407" spans="2:35" ht="13.2">
      <c r="B2407" s="150">
        <v>23970</v>
      </c>
      <c r="C2407" s="124">
        <v>2382</v>
      </c>
      <c r="D2407" s="124">
        <v>23.341432100881452</v>
      </c>
      <c r="E2407" s="124" t="s">
        <v>6753</v>
      </c>
      <c r="F2407" s="124" t="s">
        <v>6753</v>
      </c>
      <c r="G2407" s="126">
        <v>15670</v>
      </c>
      <c r="H2407" s="127">
        <f t="shared" si="225"/>
        <v>13.401888667367468</v>
      </c>
      <c r="I2407" s="135" t="str">
        <f t="shared" si="226"/>
        <v>A-1100</v>
      </c>
      <c r="J2407" s="135" t="str">
        <f t="shared" si="227"/>
        <v>A-1100</v>
      </c>
      <c r="K2407" s="183">
        <f>H2407+M2407*0.001</f>
        <v>13.413844667367467</v>
      </c>
      <c r="L2407" s="127">
        <v>18279.887999999999</v>
      </c>
      <c r="M2407" s="208">
        <v>11.956</v>
      </c>
      <c r="N2407" s="127">
        <v>12.009</v>
      </c>
      <c r="O2407" s="124" t="s">
        <v>8183</v>
      </c>
      <c r="P2407" s="124"/>
      <c r="Q2407" s="128" t="str">
        <f>Y2407*100 &amp; "% ," &amp; O2407 &amp; " " &amp; P2407 &amp; " " &amp; AG2407</f>
        <v xml:space="preserve">0% ,Weld (WELD)  </v>
      </c>
      <c r="R2407" s="124"/>
      <c r="S2407" s="186"/>
      <c r="T2407" s="186"/>
      <c r="U2407" s="181">
        <v>360</v>
      </c>
      <c r="V2407" s="129">
        <v>14.3</v>
      </c>
      <c r="W2407" s="173"/>
      <c r="X2407" s="173"/>
      <c r="Y2407" s="131"/>
      <c r="Z2407" s="131"/>
      <c r="AA2407" s="131"/>
      <c r="AB2407" s="128"/>
      <c r="AC2407" s="132"/>
      <c r="AD2407" s="132"/>
      <c r="AE2407" s="132"/>
      <c r="AF2407" s="132" t="str">
        <f t="shared" si="223"/>
        <v xml:space="preserve"> </v>
      </c>
      <c r="AG2407" s="132" t="str">
        <f t="shared" si="224"/>
        <v/>
      </c>
      <c r="AH2407" s="128" t="s">
        <v>8184</v>
      </c>
      <c r="AI2407" s="130"/>
    </row>
    <row r="2408" spans="2:35" ht="13.2">
      <c r="B2408" s="149">
        <v>23980</v>
      </c>
      <c r="C2408" s="115">
        <v>2383</v>
      </c>
      <c r="D2408" s="115">
        <v>23.353350144621796</v>
      </c>
      <c r="E2408" s="115" t="s">
        <v>6754</v>
      </c>
      <c r="F2408" s="115" t="s">
        <v>6754</v>
      </c>
      <c r="G2408" s="117">
        <v>15680</v>
      </c>
      <c r="H2408" s="118">
        <f t="shared" si="225"/>
        <v>13.413891533357145</v>
      </c>
      <c r="I2408" s="134" t="str">
        <f t="shared" si="226"/>
        <v>A-1101</v>
      </c>
      <c r="J2408" s="134" t="str">
        <f t="shared" si="227"/>
        <v>A-1101</v>
      </c>
      <c r="K2408" s="183">
        <f>H2408+M2408*0.001</f>
        <v>13.425900533357146</v>
      </c>
      <c r="L2408" s="118">
        <v>18291.898000000001</v>
      </c>
      <c r="M2408" s="208">
        <v>12.009</v>
      </c>
      <c r="N2408" s="118">
        <v>11.996</v>
      </c>
      <c r="O2408" s="115" t="s">
        <v>8183</v>
      </c>
      <c r="P2408" s="115"/>
      <c r="Q2408" s="119" t="str">
        <f>Y2408*100 &amp; "% ," &amp; O2408 &amp; " " &amp; P2408 &amp; " " &amp; AG2408</f>
        <v xml:space="preserve">0% ,Weld (WELD)  </v>
      </c>
      <c r="R2408" s="115"/>
      <c r="S2408" s="186"/>
      <c r="T2408" s="186"/>
      <c r="U2408" s="181">
        <v>360</v>
      </c>
      <c r="V2408" s="120">
        <v>14.3</v>
      </c>
      <c r="W2408" s="188"/>
      <c r="X2408" s="188"/>
      <c r="Y2408" s="122"/>
      <c r="Z2408" s="122"/>
      <c r="AA2408" s="122"/>
      <c r="AB2408" s="119"/>
      <c r="AC2408" s="123"/>
      <c r="AD2408" s="123"/>
      <c r="AE2408" s="123"/>
      <c r="AF2408" s="123" t="str">
        <f t="shared" si="223"/>
        <v xml:space="preserve"> </v>
      </c>
      <c r="AG2408" s="123" t="str">
        <f t="shared" si="224"/>
        <v/>
      </c>
      <c r="AH2408" s="119" t="s">
        <v>8184</v>
      </c>
      <c r="AI2408" s="121"/>
    </row>
    <row r="2409" spans="2:35" ht="13.2">
      <c r="B2409" s="150">
        <v>23990</v>
      </c>
      <c r="C2409" s="124">
        <v>2384</v>
      </c>
      <c r="D2409" s="124">
        <v>23.365351929550503</v>
      </c>
      <c r="E2409" s="124" t="s">
        <v>6755</v>
      </c>
      <c r="F2409" s="124" t="s">
        <v>6755</v>
      </c>
      <c r="G2409" s="126">
        <v>15680</v>
      </c>
      <c r="H2409" s="127">
        <f t="shared" si="225"/>
        <v>13.413891533357145</v>
      </c>
      <c r="I2409" s="135" t="str">
        <f t="shared" si="226"/>
        <v>A-1101</v>
      </c>
      <c r="J2409" s="135" t="str">
        <f t="shared" si="227"/>
        <v>A-1101</v>
      </c>
      <c r="K2409" s="183">
        <f>H2409+M2409*0.001</f>
        <v>13.419914533357145</v>
      </c>
      <c r="L2409" s="127">
        <v>18297.920999999998</v>
      </c>
      <c r="M2409" s="208">
        <v>6.0229999999999997</v>
      </c>
      <c r="N2409" s="127">
        <v>11.996</v>
      </c>
      <c r="O2409" s="124" t="s">
        <v>8321</v>
      </c>
      <c r="P2409" s="124"/>
      <c r="Q2409" s="128" t="str">
        <f>Y2409*100 &amp; "% ," &amp; O2409 &amp; " " &amp; P2409 &amp; " " &amp; AG2409</f>
        <v xml:space="preserve">0% ,Anode (ANOD)  </v>
      </c>
      <c r="R2409" s="124"/>
      <c r="S2409" s="186"/>
      <c r="T2409" s="186"/>
      <c r="U2409" s="181">
        <v>360</v>
      </c>
      <c r="V2409" s="129">
        <v>14.3</v>
      </c>
      <c r="W2409" s="173"/>
      <c r="X2409" s="173"/>
      <c r="Y2409" s="131"/>
      <c r="Z2409" s="131"/>
      <c r="AA2409" s="131"/>
      <c r="AB2409" s="128"/>
      <c r="AC2409" s="132"/>
      <c r="AD2409" s="132"/>
      <c r="AE2409" s="132"/>
      <c r="AF2409" s="132" t="str">
        <f t="shared" si="223"/>
        <v xml:space="preserve"> </v>
      </c>
      <c r="AG2409" s="132" t="str">
        <f t="shared" si="224"/>
        <v/>
      </c>
      <c r="AH2409" s="128" t="s">
        <v>8444</v>
      </c>
      <c r="AI2409" s="130"/>
    </row>
    <row r="2410" spans="2:35" ht="13.2">
      <c r="B2410" s="149">
        <v>24000</v>
      </c>
      <c r="C2410" s="115">
        <v>2385</v>
      </c>
      <c r="D2410" s="115">
        <v>23.376909522971797</v>
      </c>
      <c r="E2410" s="115" t="s">
        <v>6756</v>
      </c>
      <c r="F2410" s="115" t="s">
        <v>6756</v>
      </c>
      <c r="G2410" s="117">
        <v>15690</v>
      </c>
      <c r="H2410" s="118">
        <f t="shared" si="225"/>
        <v>13.425893399347148</v>
      </c>
      <c r="I2410" s="134" t="str">
        <f t="shared" si="226"/>
        <v>A-1102</v>
      </c>
      <c r="J2410" s="134" t="str">
        <f t="shared" si="227"/>
        <v>A-1102</v>
      </c>
      <c r="K2410" s="183">
        <f>H2410+M2410*0.001</f>
        <v>13.437889399347148</v>
      </c>
      <c r="L2410" s="118">
        <v>18303.894</v>
      </c>
      <c r="M2410" s="208">
        <v>11.996</v>
      </c>
      <c r="N2410" s="118">
        <v>11.968999999999999</v>
      </c>
      <c r="O2410" s="115" t="s">
        <v>8183</v>
      </c>
      <c r="P2410" s="115"/>
      <c r="Q2410" s="119" t="str">
        <f>Y2410*100 &amp; "% ," &amp; O2410 &amp; " " &amp; P2410 &amp; " " &amp; AG2410</f>
        <v xml:space="preserve">0% ,Weld (WELD)  </v>
      </c>
      <c r="R2410" s="115"/>
      <c r="S2410" s="186"/>
      <c r="T2410" s="186"/>
      <c r="U2410" s="181">
        <v>360</v>
      </c>
      <c r="V2410" s="120">
        <v>14.3</v>
      </c>
      <c r="W2410" s="188"/>
      <c r="X2410" s="188"/>
      <c r="Y2410" s="122"/>
      <c r="Z2410" s="122"/>
      <c r="AA2410" s="122"/>
      <c r="AB2410" s="119"/>
      <c r="AC2410" s="123"/>
      <c r="AD2410" s="123"/>
      <c r="AE2410" s="123"/>
      <c r="AF2410" s="123" t="str">
        <f t="shared" si="223"/>
        <v xml:space="preserve"> </v>
      </c>
      <c r="AG2410" s="123" t="str">
        <f t="shared" si="224"/>
        <v/>
      </c>
      <c r="AH2410" s="119" t="s">
        <v>8184</v>
      </c>
      <c r="AI2410" s="121"/>
    </row>
    <row r="2411" spans="2:35" ht="13.2">
      <c r="B2411" s="150">
        <v>24010</v>
      </c>
      <c r="C2411" s="124">
        <v>2386</v>
      </c>
      <c r="D2411" s="124">
        <v>23.388912485430687</v>
      </c>
      <c r="E2411" s="124" t="s">
        <v>6757</v>
      </c>
      <c r="F2411" s="124" t="s">
        <v>6757</v>
      </c>
      <c r="G2411" s="126">
        <v>15700</v>
      </c>
      <c r="H2411" s="127">
        <f t="shared" si="225"/>
        <v>13.437893265337072</v>
      </c>
      <c r="I2411" s="135" t="str">
        <f t="shared" si="226"/>
        <v>A-1103</v>
      </c>
      <c r="J2411" s="135" t="str">
        <f t="shared" si="227"/>
        <v>A-1103</v>
      </c>
      <c r="K2411" s="183">
        <f>H2411+M2411*0.001</f>
        <v>13.449862265337073</v>
      </c>
      <c r="L2411" s="127">
        <v>18315.863000000001</v>
      </c>
      <c r="M2411" s="208">
        <v>11.968999999999999</v>
      </c>
      <c r="N2411" s="127">
        <v>11.964</v>
      </c>
      <c r="O2411" s="124" t="s">
        <v>8183</v>
      </c>
      <c r="P2411" s="124"/>
      <c r="Q2411" s="128" t="str">
        <f>Y2411*100 &amp; "% ," &amp; O2411 &amp; " " &amp; P2411 &amp; " " &amp; AG2411</f>
        <v xml:space="preserve">0% ,Weld (WELD)  </v>
      </c>
      <c r="R2411" s="124"/>
      <c r="S2411" s="186"/>
      <c r="T2411" s="186"/>
      <c r="U2411" s="181">
        <v>360</v>
      </c>
      <c r="V2411" s="129">
        <v>14.3</v>
      </c>
      <c r="W2411" s="173"/>
      <c r="X2411" s="173"/>
      <c r="Y2411" s="131"/>
      <c r="Z2411" s="131"/>
      <c r="AA2411" s="131"/>
      <c r="AB2411" s="128"/>
      <c r="AC2411" s="132"/>
      <c r="AD2411" s="132"/>
      <c r="AE2411" s="132"/>
      <c r="AF2411" s="132" t="str">
        <f t="shared" si="223"/>
        <v xml:space="preserve"> </v>
      </c>
      <c r="AG2411" s="132" t="str">
        <f t="shared" si="224"/>
        <v/>
      </c>
      <c r="AH2411" s="128" t="s">
        <v>8184</v>
      </c>
      <c r="AI2411" s="130"/>
    </row>
    <row r="2412" spans="2:35" ht="13.2">
      <c r="B2412" s="149">
        <v>24020</v>
      </c>
      <c r="C2412" s="115">
        <v>2387</v>
      </c>
      <c r="D2412" s="115">
        <v>23.400861677189333</v>
      </c>
      <c r="E2412" s="115" t="s">
        <v>6758</v>
      </c>
      <c r="F2412" s="115" t="s">
        <v>6758</v>
      </c>
      <c r="G2412" s="117">
        <v>15710</v>
      </c>
      <c r="H2412" s="118">
        <f t="shared" si="225"/>
        <v>13.449872131330201</v>
      </c>
      <c r="I2412" s="134" t="str">
        <f t="shared" si="226"/>
        <v>A-1104</v>
      </c>
      <c r="J2412" s="134" t="str">
        <f t="shared" si="227"/>
        <v>A-1104</v>
      </c>
      <c r="K2412" s="183">
        <f>H2412+M2412*0.001</f>
        <v>13.461836131330202</v>
      </c>
      <c r="L2412" s="118">
        <v>18327.827000000001</v>
      </c>
      <c r="M2412" s="208">
        <v>11.964</v>
      </c>
      <c r="N2412" s="118">
        <v>11.987</v>
      </c>
      <c r="O2412" s="115" t="s">
        <v>8183</v>
      </c>
      <c r="P2412" s="115"/>
      <c r="Q2412" s="119" t="str">
        <f>Y2412*100 &amp; "% ," &amp; O2412 &amp; " " &amp; P2412 &amp; " " &amp; AG2412</f>
        <v xml:space="preserve">0% ,Weld (WELD)  </v>
      </c>
      <c r="R2412" s="115"/>
      <c r="S2412" s="186"/>
      <c r="T2412" s="186"/>
      <c r="U2412" s="181">
        <v>360</v>
      </c>
      <c r="V2412" s="120">
        <v>14.3</v>
      </c>
      <c r="W2412" s="188"/>
      <c r="X2412" s="188"/>
      <c r="Y2412" s="122"/>
      <c r="Z2412" s="122"/>
      <c r="AA2412" s="122"/>
      <c r="AB2412" s="119"/>
      <c r="AC2412" s="123"/>
      <c r="AD2412" s="123"/>
      <c r="AE2412" s="123"/>
      <c r="AF2412" s="123" t="str">
        <f t="shared" si="223"/>
        <v xml:space="preserve"> </v>
      </c>
      <c r="AG2412" s="123" t="str">
        <f t="shared" si="224"/>
        <v/>
      </c>
      <c r="AH2412" s="119" t="s">
        <v>8184</v>
      </c>
      <c r="AI2412" s="121"/>
    </row>
    <row r="2413" spans="2:35" ht="13.2">
      <c r="B2413" s="150">
        <v>24030</v>
      </c>
      <c r="C2413" s="124">
        <v>2388</v>
      </c>
      <c r="D2413" s="124">
        <v>23.412853971079414</v>
      </c>
      <c r="E2413" s="124" t="s">
        <v>6759</v>
      </c>
      <c r="F2413" s="124" t="s">
        <v>6759</v>
      </c>
      <c r="G2413" s="126">
        <v>15720</v>
      </c>
      <c r="H2413" s="127">
        <f t="shared" si="225"/>
        <v>13.461878997556896</v>
      </c>
      <c r="I2413" s="135" t="str">
        <f t="shared" si="226"/>
        <v>A-1105</v>
      </c>
      <c r="J2413" s="135" t="str">
        <f t="shared" si="227"/>
        <v>A-1105</v>
      </c>
      <c r="K2413" s="183">
        <f>H2413+M2413*0.001</f>
        <v>13.473865997556896</v>
      </c>
      <c r="L2413" s="127">
        <v>18339.813999999998</v>
      </c>
      <c r="M2413" s="208">
        <v>11.987</v>
      </c>
      <c r="N2413" s="127">
        <v>11.95</v>
      </c>
      <c r="O2413" s="124" t="s">
        <v>8183</v>
      </c>
      <c r="P2413" s="124"/>
      <c r="Q2413" s="128" t="str">
        <f>Y2413*100 &amp; "% ," &amp; O2413 &amp; " " &amp; P2413 &amp; " " &amp; AG2413</f>
        <v xml:space="preserve">0% ,Weld (WELD)  </v>
      </c>
      <c r="R2413" s="124"/>
      <c r="S2413" s="186"/>
      <c r="T2413" s="186"/>
      <c r="U2413" s="181">
        <v>360</v>
      </c>
      <c r="V2413" s="129">
        <v>14.3</v>
      </c>
      <c r="W2413" s="173"/>
      <c r="X2413" s="173"/>
      <c r="Y2413" s="131"/>
      <c r="Z2413" s="131"/>
      <c r="AA2413" s="131"/>
      <c r="AB2413" s="128"/>
      <c r="AC2413" s="132"/>
      <c r="AD2413" s="132"/>
      <c r="AE2413" s="132"/>
      <c r="AF2413" s="132" t="str">
        <f t="shared" si="223"/>
        <v xml:space="preserve"> </v>
      </c>
      <c r="AG2413" s="132" t="str">
        <f t="shared" si="224"/>
        <v/>
      </c>
      <c r="AH2413" s="128" t="s">
        <v>8184</v>
      </c>
      <c r="AI2413" s="130"/>
    </row>
    <row r="2414" spans="2:35" ht="13.2">
      <c r="B2414" s="149">
        <v>24040</v>
      </c>
      <c r="C2414" s="115">
        <v>2389</v>
      </c>
      <c r="D2414" s="115">
        <v>23.424854225582621</v>
      </c>
      <c r="E2414" s="115" t="s">
        <v>6760</v>
      </c>
      <c r="F2414" s="115" t="s">
        <v>6760</v>
      </c>
      <c r="G2414" s="117">
        <v>15730</v>
      </c>
      <c r="H2414" s="118">
        <f t="shared" si="225"/>
        <v>13.47388386379386</v>
      </c>
      <c r="I2414" s="134" t="str">
        <f t="shared" si="226"/>
        <v>A-1106</v>
      </c>
      <c r="J2414" s="134" t="str">
        <f t="shared" si="227"/>
        <v>A-1106</v>
      </c>
      <c r="K2414" s="183">
        <f>H2414+M2414*0.001</f>
        <v>13.485833863793861</v>
      </c>
      <c r="L2414" s="118">
        <v>18351.763999999999</v>
      </c>
      <c r="M2414" s="208">
        <v>11.95</v>
      </c>
      <c r="N2414" s="118">
        <v>12.009</v>
      </c>
      <c r="O2414" s="115" t="s">
        <v>8183</v>
      </c>
      <c r="P2414" s="115"/>
      <c r="Q2414" s="119" t="str">
        <f>Y2414*100 &amp; "% ," &amp; O2414 &amp; " " &amp; P2414 &amp; " " &amp; AG2414</f>
        <v xml:space="preserve">0% ,Weld (WELD)  </v>
      </c>
      <c r="R2414" s="115"/>
      <c r="S2414" s="186"/>
      <c r="T2414" s="186"/>
      <c r="U2414" s="181">
        <v>360</v>
      </c>
      <c r="V2414" s="120">
        <v>14.3</v>
      </c>
      <c r="W2414" s="188"/>
      <c r="X2414" s="188"/>
      <c r="Y2414" s="122"/>
      <c r="Z2414" s="122"/>
      <c r="AA2414" s="122"/>
      <c r="AB2414" s="119"/>
      <c r="AC2414" s="123"/>
      <c r="AD2414" s="123"/>
      <c r="AE2414" s="123"/>
      <c r="AF2414" s="123" t="str">
        <f t="shared" si="223"/>
        <v xml:space="preserve"> </v>
      </c>
      <c r="AG2414" s="123" t="str">
        <f t="shared" si="224"/>
        <v/>
      </c>
      <c r="AH2414" s="119" t="s">
        <v>8184</v>
      </c>
      <c r="AI2414" s="121"/>
    </row>
    <row r="2415" spans="2:35" ht="13.2">
      <c r="B2415" s="150">
        <v>24050</v>
      </c>
      <c r="C2415" s="124">
        <v>2390</v>
      </c>
      <c r="D2415" s="124">
        <v>23.436852301339574</v>
      </c>
      <c r="E2415" s="124" t="s">
        <v>6761</v>
      </c>
      <c r="F2415" s="124" t="s">
        <v>6761</v>
      </c>
      <c r="G2415" s="126">
        <v>15740</v>
      </c>
      <c r="H2415" s="127">
        <f t="shared" si="225"/>
        <v>13.485886730031009</v>
      </c>
      <c r="I2415" s="135" t="str">
        <f t="shared" si="226"/>
        <v>A-1107</v>
      </c>
      <c r="J2415" s="135" t="str">
        <f t="shared" si="227"/>
        <v>A-1107</v>
      </c>
      <c r="K2415" s="183">
        <f>H2415+M2415*0.001</f>
        <v>13.49789573003101</v>
      </c>
      <c r="L2415" s="127">
        <v>18363.773000000001</v>
      </c>
      <c r="M2415" s="208">
        <v>12.009</v>
      </c>
      <c r="N2415" s="127">
        <v>11.991</v>
      </c>
      <c r="O2415" s="124" t="s">
        <v>8183</v>
      </c>
      <c r="P2415" s="124"/>
      <c r="Q2415" s="128" t="str">
        <f>Y2415*100 &amp; "% ," &amp; O2415 &amp; " " &amp; P2415 &amp; " " &amp; AG2415</f>
        <v xml:space="preserve">0% ,Weld (WELD)  </v>
      </c>
      <c r="R2415" s="124"/>
      <c r="S2415" s="186"/>
      <c r="T2415" s="186"/>
      <c r="U2415" s="181">
        <v>360</v>
      </c>
      <c r="V2415" s="129">
        <v>14.3</v>
      </c>
      <c r="W2415" s="173"/>
      <c r="X2415" s="173"/>
      <c r="Y2415" s="131"/>
      <c r="Z2415" s="131"/>
      <c r="AA2415" s="131"/>
      <c r="AB2415" s="128"/>
      <c r="AC2415" s="132"/>
      <c r="AD2415" s="132"/>
      <c r="AE2415" s="132"/>
      <c r="AF2415" s="132" t="str">
        <f t="shared" si="223"/>
        <v xml:space="preserve"> </v>
      </c>
      <c r="AG2415" s="132" t="str">
        <f t="shared" si="224"/>
        <v/>
      </c>
      <c r="AH2415" s="128" t="s">
        <v>8184</v>
      </c>
      <c r="AI2415" s="130"/>
    </row>
    <row r="2416" spans="2:35" ht="13.2">
      <c r="B2416" s="149">
        <v>24060</v>
      </c>
      <c r="C2416" s="115">
        <v>2391</v>
      </c>
      <c r="D2416" s="115">
        <v>23.448505040474188</v>
      </c>
      <c r="E2416" s="115" t="s">
        <v>6762</v>
      </c>
      <c r="F2416" s="115" t="s">
        <v>6762</v>
      </c>
      <c r="G2416" s="117">
        <v>15750</v>
      </c>
      <c r="H2416" s="118">
        <f t="shared" si="225"/>
        <v>13.497890596268057</v>
      </c>
      <c r="I2416" s="134" t="str">
        <f t="shared" si="226"/>
        <v>A-1108</v>
      </c>
      <c r="J2416" s="134" t="str">
        <f t="shared" si="227"/>
        <v>A-1108</v>
      </c>
      <c r="K2416" s="183">
        <f>H2416+M2416*0.001</f>
        <v>13.509881596268057</v>
      </c>
      <c r="L2416" s="118">
        <v>18375.762999999999</v>
      </c>
      <c r="M2416" s="208">
        <v>11.991</v>
      </c>
      <c r="N2416" s="118">
        <v>11.920999999999999</v>
      </c>
      <c r="O2416" s="115" t="s">
        <v>8183</v>
      </c>
      <c r="P2416" s="115"/>
      <c r="Q2416" s="119" t="str">
        <f>Y2416*100 &amp; "% ," &amp; O2416 &amp; " " &amp; P2416 &amp; " " &amp; AG2416</f>
        <v xml:space="preserve">0% ,Weld (WELD)  </v>
      </c>
      <c r="R2416" s="115"/>
      <c r="S2416" s="186"/>
      <c r="T2416" s="186"/>
      <c r="U2416" s="181">
        <v>360</v>
      </c>
      <c r="V2416" s="120">
        <v>14.3</v>
      </c>
      <c r="W2416" s="188"/>
      <c r="X2416" s="188"/>
      <c r="Y2416" s="122"/>
      <c r="Z2416" s="122"/>
      <c r="AA2416" s="122"/>
      <c r="AB2416" s="119"/>
      <c r="AC2416" s="123"/>
      <c r="AD2416" s="123"/>
      <c r="AE2416" s="123"/>
      <c r="AF2416" s="123" t="str">
        <f t="shared" si="223"/>
        <v xml:space="preserve"> </v>
      </c>
      <c r="AG2416" s="123" t="str">
        <f t="shared" si="224"/>
        <v/>
      </c>
      <c r="AH2416" s="119" t="s">
        <v>8184</v>
      </c>
      <c r="AI2416" s="121"/>
    </row>
    <row r="2417" spans="2:35" ht="13.2">
      <c r="B2417" s="150">
        <v>24070</v>
      </c>
      <c r="C2417" s="124">
        <v>2392</v>
      </c>
      <c r="D2417" s="124">
        <v>23.460173833942001</v>
      </c>
      <c r="E2417" s="124" t="s">
        <v>6763</v>
      </c>
      <c r="F2417" s="124" t="s">
        <v>6763</v>
      </c>
      <c r="G2417" s="126">
        <v>15760</v>
      </c>
      <c r="H2417" s="127">
        <f t="shared" si="225"/>
        <v>13.509833462511619</v>
      </c>
      <c r="I2417" s="135" t="str">
        <f t="shared" si="226"/>
        <v>A-1109</v>
      </c>
      <c r="J2417" s="135" t="str">
        <f t="shared" si="227"/>
        <v>A-1109</v>
      </c>
      <c r="K2417" s="183">
        <f>H2417+M2417*0.001</f>
        <v>13.521754462511618</v>
      </c>
      <c r="L2417" s="127">
        <v>18387.684000000001</v>
      </c>
      <c r="M2417" s="208">
        <v>11.920999999999999</v>
      </c>
      <c r="N2417" s="127">
        <v>11.997</v>
      </c>
      <c r="O2417" s="124" t="s">
        <v>8183</v>
      </c>
      <c r="P2417" s="124"/>
      <c r="Q2417" s="128" t="str">
        <f>Y2417*100 &amp; "% ," &amp; O2417 &amp; " " &amp; P2417 &amp; " " &amp; AG2417</f>
        <v xml:space="preserve">0% ,Weld (WELD)  </v>
      </c>
      <c r="R2417" s="124"/>
      <c r="S2417" s="186"/>
      <c r="T2417" s="186"/>
      <c r="U2417" s="181">
        <v>360</v>
      </c>
      <c r="V2417" s="129">
        <v>14.3</v>
      </c>
      <c r="W2417" s="173"/>
      <c r="X2417" s="173"/>
      <c r="Y2417" s="131"/>
      <c r="Z2417" s="131"/>
      <c r="AA2417" s="131"/>
      <c r="AB2417" s="128"/>
      <c r="AC2417" s="132"/>
      <c r="AD2417" s="132"/>
      <c r="AE2417" s="132"/>
      <c r="AF2417" s="132" t="str">
        <f t="shared" si="223"/>
        <v xml:space="preserve"> </v>
      </c>
      <c r="AG2417" s="132" t="str">
        <f t="shared" si="224"/>
        <v/>
      </c>
      <c r="AH2417" s="128" t="s">
        <v>8184</v>
      </c>
      <c r="AI2417" s="130"/>
    </row>
    <row r="2418" spans="2:35" ht="13.2">
      <c r="B2418" s="149">
        <v>24080</v>
      </c>
      <c r="C2418" s="115">
        <v>2393</v>
      </c>
      <c r="D2418" s="115">
        <v>23.472175777777398</v>
      </c>
      <c r="E2418" s="115" t="s">
        <v>6764</v>
      </c>
      <c r="F2418" s="115" t="s">
        <v>6764</v>
      </c>
      <c r="G2418" s="117">
        <v>15760</v>
      </c>
      <c r="H2418" s="118">
        <f t="shared" si="225"/>
        <v>13.509833462511619</v>
      </c>
      <c r="I2418" s="134" t="str">
        <f t="shared" si="226"/>
        <v>A-1109</v>
      </c>
      <c r="J2418" s="134" t="str">
        <f t="shared" si="227"/>
        <v>A-1109</v>
      </c>
      <c r="K2418" s="183">
        <f>H2418+M2418*0.001</f>
        <v>13.510059462511618</v>
      </c>
      <c r="L2418" s="118">
        <v>18387.91</v>
      </c>
      <c r="M2418" s="208">
        <v>0.22600000000000001</v>
      </c>
      <c r="N2418" s="118">
        <v>11.997</v>
      </c>
      <c r="O2418" s="115" t="s">
        <v>8198</v>
      </c>
      <c r="P2418" s="115" t="s">
        <v>8207</v>
      </c>
      <c r="Q2418" s="119" t="str">
        <f>Y2418*100 &amp; "% ," &amp; O2418 &amp; " " &amp; P2418 &amp; " " &amp; AG2418</f>
        <v xml:space="preserve">3% ,Anomaly (ANOM) Pipe Mill Anomaly Cluster (MIAC) </v>
      </c>
      <c r="R2418" s="115" t="s">
        <v>8208</v>
      </c>
      <c r="S2418" s="186" t="s">
        <v>8302</v>
      </c>
      <c r="T2418" s="186">
        <v>9.375E-2</v>
      </c>
      <c r="U2418" s="181">
        <v>291.75</v>
      </c>
      <c r="V2418" s="120">
        <v>14.3</v>
      </c>
      <c r="W2418" s="188">
        <v>84</v>
      </c>
      <c r="X2418" s="188">
        <v>207</v>
      </c>
      <c r="Y2418" s="122">
        <v>0.03</v>
      </c>
      <c r="Z2418" s="122">
        <v>0.03</v>
      </c>
      <c r="AA2418" s="122"/>
      <c r="AB2418" s="119" t="s">
        <v>8202</v>
      </c>
      <c r="AC2418" s="123"/>
      <c r="AD2418" s="123"/>
      <c r="AE2418" s="123"/>
      <c r="AF2418" s="123" t="str">
        <f t="shared" si="223"/>
        <v xml:space="preserve"> </v>
      </c>
      <c r="AG2418" s="123" t="str">
        <f t="shared" si="224"/>
        <v/>
      </c>
      <c r="AH2418" s="119" t="s">
        <v>8203</v>
      </c>
      <c r="AI2418" s="121">
        <v>647</v>
      </c>
    </row>
    <row r="2419" spans="2:35" ht="13.2">
      <c r="B2419" s="150">
        <v>24090</v>
      </c>
      <c r="C2419" s="124">
        <v>2394</v>
      </c>
      <c r="D2419" s="124">
        <v>23.484194654225433</v>
      </c>
      <c r="E2419" s="124" t="s">
        <v>6765</v>
      </c>
      <c r="F2419" s="124" t="s">
        <v>6765</v>
      </c>
      <c r="G2419" s="126">
        <v>15770</v>
      </c>
      <c r="H2419" s="127">
        <f t="shared" si="225"/>
        <v>13.521836328748785</v>
      </c>
      <c r="I2419" s="135" t="str">
        <f t="shared" si="226"/>
        <v>A-1110</v>
      </c>
      <c r="J2419" s="135" t="str">
        <f t="shared" si="227"/>
        <v>A-1110</v>
      </c>
      <c r="K2419" s="183">
        <f>H2419+M2419*0.001</f>
        <v>13.533833328748784</v>
      </c>
      <c r="L2419" s="127">
        <v>18399.681</v>
      </c>
      <c r="M2419" s="208">
        <v>11.997</v>
      </c>
      <c r="N2419" s="127">
        <v>11.959</v>
      </c>
      <c r="O2419" s="124" t="s">
        <v>8183</v>
      </c>
      <c r="P2419" s="124"/>
      <c r="Q2419" s="128" t="str">
        <f>Y2419*100 &amp; "% ," &amp; O2419 &amp; " " &amp; P2419 &amp; " " &amp; AG2419</f>
        <v xml:space="preserve">0% ,Weld (WELD)  </v>
      </c>
      <c r="R2419" s="124"/>
      <c r="S2419" s="186"/>
      <c r="T2419" s="186"/>
      <c r="U2419" s="181">
        <v>360</v>
      </c>
      <c r="V2419" s="129">
        <v>14.3</v>
      </c>
      <c r="W2419" s="173"/>
      <c r="X2419" s="173"/>
      <c r="Y2419" s="131"/>
      <c r="Z2419" s="131"/>
      <c r="AA2419" s="131"/>
      <c r="AB2419" s="128"/>
      <c r="AC2419" s="132"/>
      <c r="AD2419" s="132"/>
      <c r="AE2419" s="132"/>
      <c r="AF2419" s="132" t="str">
        <f t="shared" si="223"/>
        <v xml:space="preserve"> </v>
      </c>
      <c r="AG2419" s="132" t="str">
        <f t="shared" si="224"/>
        <v/>
      </c>
      <c r="AH2419" s="128" t="s">
        <v>8184</v>
      </c>
      <c r="AI2419" s="130"/>
    </row>
    <row r="2420" spans="2:35" ht="13.2">
      <c r="B2420" s="149">
        <v>24100</v>
      </c>
      <c r="C2420" s="115">
        <v>2395</v>
      </c>
      <c r="D2420" s="115">
        <v>23.496195321912779</v>
      </c>
      <c r="E2420" s="115" t="s">
        <v>6766</v>
      </c>
      <c r="F2420" s="115" t="s">
        <v>6766</v>
      </c>
      <c r="G2420" s="117">
        <v>15780</v>
      </c>
      <c r="H2420" s="118">
        <f t="shared" si="225"/>
        <v>13.533846194985257</v>
      </c>
      <c r="I2420" s="134" t="str">
        <f t="shared" si="226"/>
        <v>A-1111</v>
      </c>
      <c r="J2420" s="134" t="str">
        <f t="shared" si="227"/>
        <v>A-1111</v>
      </c>
      <c r="K2420" s="183">
        <f>H2420+M2420*0.001</f>
        <v>13.545805194985256</v>
      </c>
      <c r="L2420" s="118">
        <v>18411.64</v>
      </c>
      <c r="M2420" s="208">
        <v>11.959</v>
      </c>
      <c r="N2420" s="118">
        <v>11.994</v>
      </c>
      <c r="O2420" s="115" t="s">
        <v>8183</v>
      </c>
      <c r="P2420" s="115"/>
      <c r="Q2420" s="119" t="str">
        <f>Y2420*100 &amp; "% ," &amp; O2420 &amp; " " &amp; P2420 &amp; " " &amp; AG2420</f>
        <v xml:space="preserve">0% ,Weld (WELD)  </v>
      </c>
      <c r="R2420" s="115"/>
      <c r="S2420" s="186"/>
      <c r="T2420" s="186"/>
      <c r="U2420" s="181">
        <v>360</v>
      </c>
      <c r="V2420" s="120">
        <v>14.3</v>
      </c>
      <c r="W2420" s="188"/>
      <c r="X2420" s="188"/>
      <c r="Y2420" s="122"/>
      <c r="Z2420" s="122"/>
      <c r="AA2420" s="122"/>
      <c r="AB2420" s="119"/>
      <c r="AC2420" s="123"/>
      <c r="AD2420" s="123"/>
      <c r="AE2420" s="123"/>
      <c r="AF2420" s="123" t="str">
        <f t="shared" si="223"/>
        <v xml:space="preserve"> </v>
      </c>
      <c r="AG2420" s="123" t="str">
        <f t="shared" si="224"/>
        <v/>
      </c>
      <c r="AH2420" s="119" t="s">
        <v>8184</v>
      </c>
      <c r="AI2420" s="121"/>
    </row>
    <row r="2421" spans="2:35" ht="13.2">
      <c r="B2421" s="150">
        <v>24110</v>
      </c>
      <c r="C2421" s="124">
        <v>2396</v>
      </c>
      <c r="D2421" s="124">
        <v>23.508203561115131</v>
      </c>
      <c r="E2421" s="124" t="s">
        <v>6767</v>
      </c>
      <c r="F2421" s="124" t="s">
        <v>6767</v>
      </c>
      <c r="G2421" s="126">
        <v>15780</v>
      </c>
      <c r="H2421" s="127">
        <f t="shared" si="225"/>
        <v>13.533846194985257</v>
      </c>
      <c r="I2421" s="135" t="str">
        <f t="shared" si="226"/>
        <v>A-1111</v>
      </c>
      <c r="J2421" s="135" t="str">
        <f t="shared" si="227"/>
        <v>A-1111</v>
      </c>
      <c r="K2421" s="183">
        <f>H2421+M2421*0.001</f>
        <v>13.539820194985257</v>
      </c>
      <c r="L2421" s="127">
        <v>18417.614000000001</v>
      </c>
      <c r="M2421" s="208">
        <v>5.9740000000000002</v>
      </c>
      <c r="N2421" s="127">
        <v>11.994</v>
      </c>
      <c r="O2421" s="124" t="s">
        <v>8321</v>
      </c>
      <c r="P2421" s="124"/>
      <c r="Q2421" s="128" t="str">
        <f>Y2421*100 &amp; "% ," &amp; O2421 &amp; " " &amp; P2421 &amp; " " &amp; AG2421</f>
        <v xml:space="preserve">0% ,Anode (ANOD)  </v>
      </c>
      <c r="R2421" s="124"/>
      <c r="S2421" s="186"/>
      <c r="T2421" s="186"/>
      <c r="U2421" s="181">
        <v>360</v>
      </c>
      <c r="V2421" s="129">
        <v>14.3</v>
      </c>
      <c r="W2421" s="173"/>
      <c r="X2421" s="173"/>
      <c r="Y2421" s="131"/>
      <c r="Z2421" s="131"/>
      <c r="AA2421" s="131"/>
      <c r="AB2421" s="128"/>
      <c r="AC2421" s="132"/>
      <c r="AD2421" s="132"/>
      <c r="AE2421" s="132"/>
      <c r="AF2421" s="132" t="str">
        <f t="shared" si="223"/>
        <v xml:space="preserve"> </v>
      </c>
      <c r="AG2421" s="132" t="str">
        <f t="shared" si="224"/>
        <v/>
      </c>
      <c r="AH2421" s="128" t="s">
        <v>8445</v>
      </c>
      <c r="AI2421" s="130"/>
    </row>
    <row r="2422" spans="2:35" ht="13.2">
      <c r="B2422" s="149">
        <v>24120</v>
      </c>
      <c r="C2422" s="115">
        <v>2397</v>
      </c>
      <c r="D2422" s="115">
        <v>23.520192871933109</v>
      </c>
      <c r="E2422" s="115" t="s">
        <v>6768</v>
      </c>
      <c r="F2422" s="115" t="s">
        <v>6768</v>
      </c>
      <c r="G2422" s="117">
        <v>15790</v>
      </c>
      <c r="H2422" s="118">
        <f t="shared" si="225"/>
        <v>13.545842061223084</v>
      </c>
      <c r="I2422" s="134" t="str">
        <f t="shared" si="226"/>
        <v>A-1112</v>
      </c>
      <c r="J2422" s="134" t="str">
        <f t="shared" si="227"/>
        <v>A-1112</v>
      </c>
      <c r="K2422" s="183">
        <f>H2422+M2422*0.001</f>
        <v>13.557836061223083</v>
      </c>
      <c r="L2422" s="118">
        <v>18423.633000000002</v>
      </c>
      <c r="M2422" s="208">
        <v>11.994</v>
      </c>
      <c r="N2422" s="118">
        <v>11.972</v>
      </c>
      <c r="O2422" s="115" t="s">
        <v>8183</v>
      </c>
      <c r="P2422" s="115" t="s">
        <v>661</v>
      </c>
      <c r="Q2422" s="119" t="str">
        <f>Y2422*100 &amp; "% ," &amp; O2422 &amp; " " &amp; P2422 &amp; " " &amp; AG2422</f>
        <v xml:space="preserve">0% ,Weld (WELD) Change in Wall Thickness (CHWT) </v>
      </c>
      <c r="R2422" s="115"/>
      <c r="S2422" s="186"/>
      <c r="T2422" s="186"/>
      <c r="U2422" s="181">
        <v>360</v>
      </c>
      <c r="V2422" s="120">
        <v>21</v>
      </c>
      <c r="W2422" s="188"/>
      <c r="X2422" s="188"/>
      <c r="Y2422" s="122"/>
      <c r="Z2422" s="122"/>
      <c r="AA2422" s="122"/>
      <c r="AB2422" s="119"/>
      <c r="AC2422" s="123"/>
      <c r="AD2422" s="123"/>
      <c r="AE2422" s="123"/>
      <c r="AF2422" s="123" t="str">
        <f t="shared" si="223"/>
        <v xml:space="preserve"> </v>
      </c>
      <c r="AG2422" s="123" t="str">
        <f t="shared" si="224"/>
        <v/>
      </c>
      <c r="AH2422" s="119" t="s">
        <v>8347</v>
      </c>
      <c r="AI2422" s="121"/>
    </row>
    <row r="2423" spans="2:35" ht="13.2">
      <c r="B2423" s="150">
        <v>24130</v>
      </c>
      <c r="C2423" s="124">
        <v>2398</v>
      </c>
      <c r="D2423" s="124">
        <v>23.532198657249193</v>
      </c>
      <c r="E2423" s="124" t="s">
        <v>6769</v>
      </c>
      <c r="F2423" s="124" t="s">
        <v>6769</v>
      </c>
      <c r="G2423" s="126">
        <v>15800</v>
      </c>
      <c r="H2423" s="127">
        <f t="shared" si="225"/>
        <v>13.557836927461343</v>
      </c>
      <c r="I2423" s="135" t="str">
        <f t="shared" si="226"/>
        <v>A-1113</v>
      </c>
      <c r="J2423" s="135" t="str">
        <f t="shared" si="227"/>
        <v>A-1113</v>
      </c>
      <c r="K2423" s="183">
        <f>H2423+M2423*0.001</f>
        <v>13.569808927461343</v>
      </c>
      <c r="L2423" s="127">
        <v>18435.605</v>
      </c>
      <c r="M2423" s="208">
        <v>11.972</v>
      </c>
      <c r="N2423" s="127">
        <v>11.992000000000001</v>
      </c>
      <c r="O2423" s="124" t="s">
        <v>8183</v>
      </c>
      <c r="P2423" s="124" t="s">
        <v>661</v>
      </c>
      <c r="Q2423" s="128" t="str">
        <f>Y2423*100 &amp; "% ," &amp; O2423 &amp; " " &amp; P2423 &amp; " " &amp; AG2423</f>
        <v xml:space="preserve">0% ,Weld (WELD) Change in Wall Thickness (CHWT) </v>
      </c>
      <c r="R2423" s="124"/>
      <c r="S2423" s="186"/>
      <c r="T2423" s="186"/>
      <c r="U2423" s="181">
        <v>360</v>
      </c>
      <c r="V2423" s="129">
        <v>14.3</v>
      </c>
      <c r="W2423" s="173"/>
      <c r="X2423" s="173"/>
      <c r="Y2423" s="131"/>
      <c r="Z2423" s="131"/>
      <c r="AA2423" s="131"/>
      <c r="AB2423" s="128"/>
      <c r="AC2423" s="132"/>
      <c r="AD2423" s="132"/>
      <c r="AE2423" s="132"/>
      <c r="AF2423" s="132" t="str">
        <f t="shared" si="223"/>
        <v xml:space="preserve"> </v>
      </c>
      <c r="AG2423" s="132" t="str">
        <f t="shared" si="224"/>
        <v/>
      </c>
      <c r="AH2423" s="128" t="s">
        <v>8348</v>
      </c>
      <c r="AI2423" s="130"/>
    </row>
    <row r="2424" spans="2:35" ht="13.2">
      <c r="B2424" s="149">
        <v>24140</v>
      </c>
      <c r="C2424" s="115">
        <v>2399</v>
      </c>
      <c r="D2424" s="115">
        <v>23.544201778086528</v>
      </c>
      <c r="E2424" s="115" t="s">
        <v>6770</v>
      </c>
      <c r="F2424" s="115" t="s">
        <v>6770</v>
      </c>
      <c r="G2424" s="117">
        <v>15810</v>
      </c>
      <c r="H2424" s="118">
        <f t="shared" si="225"/>
        <v>13.569837793698694</v>
      </c>
      <c r="I2424" s="134" t="str">
        <f t="shared" si="226"/>
        <v>A-1114</v>
      </c>
      <c r="J2424" s="134" t="str">
        <f t="shared" si="227"/>
        <v>A-1114</v>
      </c>
      <c r="K2424" s="183">
        <f>H2424+M2424*0.001</f>
        <v>13.581829793698693</v>
      </c>
      <c r="L2424" s="118">
        <v>18447.597000000002</v>
      </c>
      <c r="M2424" s="208">
        <v>11.992000000000001</v>
      </c>
      <c r="N2424" s="118">
        <v>11.996</v>
      </c>
      <c r="O2424" s="115" t="s">
        <v>8183</v>
      </c>
      <c r="P2424" s="115"/>
      <c r="Q2424" s="119" t="str">
        <f>Y2424*100 &amp; "% ," &amp; O2424 &amp; " " &amp; P2424 &amp; " " &amp; AG2424</f>
        <v xml:space="preserve">0% ,Weld (WELD)  </v>
      </c>
      <c r="R2424" s="115"/>
      <c r="S2424" s="186"/>
      <c r="T2424" s="186"/>
      <c r="U2424" s="181">
        <v>360</v>
      </c>
      <c r="V2424" s="120">
        <v>14.3</v>
      </c>
      <c r="W2424" s="188"/>
      <c r="X2424" s="188"/>
      <c r="Y2424" s="122"/>
      <c r="Z2424" s="122"/>
      <c r="AA2424" s="122"/>
      <c r="AB2424" s="119"/>
      <c r="AC2424" s="123"/>
      <c r="AD2424" s="123"/>
      <c r="AE2424" s="123"/>
      <c r="AF2424" s="123" t="str">
        <f t="shared" si="223"/>
        <v xml:space="preserve"> </v>
      </c>
      <c r="AG2424" s="123" t="str">
        <f t="shared" si="224"/>
        <v/>
      </c>
      <c r="AH2424" s="119" t="s">
        <v>8184</v>
      </c>
      <c r="AI2424" s="121"/>
    </row>
    <row r="2425" spans="2:35" ht="13.2">
      <c r="B2425" s="150">
        <v>24150</v>
      </c>
      <c r="C2425" s="124">
        <v>2400</v>
      </c>
      <c r="D2425" s="124">
        <v>23.556207096533644</v>
      </c>
      <c r="E2425" s="124" t="s">
        <v>6771</v>
      </c>
      <c r="F2425" s="124" t="s">
        <v>6771</v>
      </c>
      <c r="G2425" s="126">
        <v>15810</v>
      </c>
      <c r="H2425" s="127">
        <f t="shared" si="225"/>
        <v>13.569837793698694</v>
      </c>
      <c r="I2425" s="135" t="str">
        <f t="shared" si="226"/>
        <v>A-1114</v>
      </c>
      <c r="J2425" s="135" t="str">
        <f t="shared" si="227"/>
        <v>A-1114</v>
      </c>
      <c r="K2425" s="183">
        <f>H2425+M2425*0.001</f>
        <v>13.581345793698693</v>
      </c>
      <c r="L2425" s="127">
        <v>18459.105</v>
      </c>
      <c r="M2425" s="208">
        <v>11.507999999999999</v>
      </c>
      <c r="N2425" s="127">
        <v>11.996</v>
      </c>
      <c r="O2425" s="124" t="s">
        <v>8198</v>
      </c>
      <c r="P2425" s="124" t="s">
        <v>8199</v>
      </c>
      <c r="Q2425" s="128" t="str">
        <f>Y2425*100 &amp; "% ," &amp; O2425 &amp; " " &amp; P2425 &amp; " " &amp; AG2425</f>
        <v xml:space="preserve">10% ,Anomaly (ANOM) Pipe Mill Anomaly (MIAN) </v>
      </c>
      <c r="R2425" s="124" t="s">
        <v>8208</v>
      </c>
      <c r="S2425" s="186" t="s">
        <v>8259</v>
      </c>
      <c r="T2425" s="186">
        <v>0.10416666666666667</v>
      </c>
      <c r="U2425" s="181">
        <v>283.5</v>
      </c>
      <c r="V2425" s="129">
        <v>14.3</v>
      </c>
      <c r="W2425" s="173">
        <v>66</v>
      </c>
      <c r="X2425" s="173">
        <v>71</v>
      </c>
      <c r="Y2425" s="131">
        <v>0.1</v>
      </c>
      <c r="Z2425" s="131">
        <v>0.1</v>
      </c>
      <c r="AA2425" s="131"/>
      <c r="AB2425" s="128" t="s">
        <v>8202</v>
      </c>
      <c r="AC2425" s="132"/>
      <c r="AD2425" s="132"/>
      <c r="AE2425" s="132"/>
      <c r="AF2425" s="132" t="str">
        <f t="shared" si="223"/>
        <v xml:space="preserve"> </v>
      </c>
      <c r="AG2425" s="132" t="str">
        <f t="shared" si="224"/>
        <v/>
      </c>
      <c r="AH2425" s="128" t="s">
        <v>8203</v>
      </c>
      <c r="AI2425" s="130">
        <v>648</v>
      </c>
    </row>
    <row r="2426" spans="2:35" ht="13.2">
      <c r="B2426" s="149">
        <v>24160</v>
      </c>
      <c r="C2426" s="115">
        <v>2401</v>
      </c>
      <c r="D2426" s="115">
        <v>23.568207473363138</v>
      </c>
      <c r="E2426" s="115" t="s">
        <v>6772</v>
      </c>
      <c r="F2426" s="115" t="s">
        <v>6772</v>
      </c>
      <c r="G2426" s="117">
        <v>15810</v>
      </c>
      <c r="H2426" s="118">
        <f t="shared" si="225"/>
        <v>13.569837793698694</v>
      </c>
      <c r="I2426" s="134" t="str">
        <f t="shared" si="226"/>
        <v>A-1114</v>
      </c>
      <c r="J2426" s="134" t="str">
        <f t="shared" si="227"/>
        <v>A-1114</v>
      </c>
      <c r="K2426" s="183">
        <f>H2426+M2426*0.001</f>
        <v>13.581458793698694</v>
      </c>
      <c r="L2426" s="118">
        <v>18459.218000000001</v>
      </c>
      <c r="M2426" s="208">
        <v>11.621</v>
      </c>
      <c r="N2426" s="118">
        <v>11.996</v>
      </c>
      <c r="O2426" s="115" t="s">
        <v>8198</v>
      </c>
      <c r="P2426" s="115" t="s">
        <v>8207</v>
      </c>
      <c r="Q2426" s="119" t="str">
        <f>Y2426*100 &amp; "% ," &amp; O2426 &amp; " " &amp; P2426 &amp; " " &amp; AG2426</f>
        <v xml:space="preserve">5% ,Anomaly (ANOM) Pipe Mill Anomaly Cluster (MIAC) </v>
      </c>
      <c r="R2426" s="115" t="s">
        <v>8208</v>
      </c>
      <c r="S2426" s="186" t="s">
        <v>8226</v>
      </c>
      <c r="T2426" s="186">
        <v>0.48958333333333331</v>
      </c>
      <c r="U2426" s="181">
        <v>5.25</v>
      </c>
      <c r="V2426" s="120">
        <v>14.3</v>
      </c>
      <c r="W2426" s="188">
        <v>58</v>
      </c>
      <c r="X2426" s="188">
        <v>499</v>
      </c>
      <c r="Y2426" s="122">
        <v>0.05</v>
      </c>
      <c r="Z2426" s="122">
        <v>0.05</v>
      </c>
      <c r="AA2426" s="122"/>
      <c r="AB2426" s="119" t="s">
        <v>8202</v>
      </c>
      <c r="AC2426" s="123"/>
      <c r="AD2426" s="123"/>
      <c r="AE2426" s="123"/>
      <c r="AF2426" s="123" t="str">
        <f t="shared" si="223"/>
        <v xml:space="preserve"> </v>
      </c>
      <c r="AG2426" s="123" t="str">
        <f t="shared" si="224"/>
        <v/>
      </c>
      <c r="AH2426" s="119" t="s">
        <v>8203</v>
      </c>
      <c r="AI2426" s="121">
        <v>649</v>
      </c>
    </row>
    <row r="2427" spans="2:35" ht="13.2">
      <c r="B2427" s="150">
        <v>24170</v>
      </c>
      <c r="C2427" s="124">
        <v>2402</v>
      </c>
      <c r="D2427" s="124">
        <v>23.580214771680094</v>
      </c>
      <c r="E2427" s="124" t="s">
        <v>6773</v>
      </c>
      <c r="F2427" s="124" t="s">
        <v>6773</v>
      </c>
      <c r="G2427" s="126">
        <v>15820</v>
      </c>
      <c r="H2427" s="127">
        <f t="shared" si="225"/>
        <v>13.581826659937162</v>
      </c>
      <c r="I2427" s="135" t="str">
        <f t="shared" si="226"/>
        <v>A-1115</v>
      </c>
      <c r="J2427" s="135" t="str">
        <f t="shared" si="227"/>
        <v>A-1115</v>
      </c>
      <c r="K2427" s="183">
        <f>H2427+M2427*0.001</f>
        <v>13.593822659937162</v>
      </c>
      <c r="L2427" s="127">
        <v>18459.593000000001</v>
      </c>
      <c r="M2427" s="208">
        <v>11.996</v>
      </c>
      <c r="N2427" s="127">
        <v>11.99</v>
      </c>
      <c r="O2427" s="124" t="s">
        <v>8183</v>
      </c>
      <c r="P2427" s="124"/>
      <c r="Q2427" s="128" t="str">
        <f>Y2427*100 &amp; "% ," &amp; O2427 &amp; " " &amp; P2427 &amp; " " &amp; AG2427</f>
        <v xml:space="preserve">0% ,Weld (WELD)  </v>
      </c>
      <c r="R2427" s="124"/>
      <c r="S2427" s="186"/>
      <c r="T2427" s="186"/>
      <c r="U2427" s="181">
        <v>360</v>
      </c>
      <c r="V2427" s="129">
        <v>14.3</v>
      </c>
      <c r="W2427" s="173"/>
      <c r="X2427" s="173"/>
      <c r="Y2427" s="131"/>
      <c r="Z2427" s="131"/>
      <c r="AA2427" s="131"/>
      <c r="AB2427" s="128"/>
      <c r="AC2427" s="132"/>
      <c r="AD2427" s="132"/>
      <c r="AE2427" s="132"/>
      <c r="AF2427" s="132" t="str">
        <f t="shared" si="223"/>
        <v xml:space="preserve"> </v>
      </c>
      <c r="AG2427" s="132" t="str">
        <f t="shared" si="224"/>
        <v/>
      </c>
      <c r="AH2427" s="128" t="s">
        <v>8184</v>
      </c>
      <c r="AI2427" s="130"/>
    </row>
    <row r="2428" spans="2:35" ht="13.2">
      <c r="B2428" s="149">
        <v>24180</v>
      </c>
      <c r="C2428" s="115">
        <v>2403</v>
      </c>
      <c r="D2428" s="115">
        <v>23.592219851942545</v>
      </c>
      <c r="E2428" s="115" t="s">
        <v>6774</v>
      </c>
      <c r="F2428" s="115" t="s">
        <v>6774</v>
      </c>
      <c r="G2428" s="117">
        <v>15830</v>
      </c>
      <c r="H2428" s="118">
        <f t="shared" si="225"/>
        <v>13.59383352617394</v>
      </c>
      <c r="I2428" s="134" t="str">
        <f t="shared" si="226"/>
        <v>A-1116</v>
      </c>
      <c r="J2428" s="134" t="str">
        <f t="shared" si="227"/>
        <v>A-1116</v>
      </c>
      <c r="K2428" s="183">
        <f>H2428+M2428*0.001</f>
        <v>13.605823526173941</v>
      </c>
      <c r="L2428" s="118">
        <v>18471.582999999999</v>
      </c>
      <c r="M2428" s="208">
        <v>11.99</v>
      </c>
      <c r="N2428" s="118">
        <v>11.968999999999999</v>
      </c>
      <c r="O2428" s="115" t="s">
        <v>8183</v>
      </c>
      <c r="P2428" s="115"/>
      <c r="Q2428" s="119" t="str">
        <f>Y2428*100 &amp; "% ," &amp; O2428 &amp; " " &amp; P2428 &amp; " " &amp; AG2428</f>
        <v xml:space="preserve">0% ,Weld (WELD)  </v>
      </c>
      <c r="R2428" s="115"/>
      <c r="S2428" s="186"/>
      <c r="T2428" s="186"/>
      <c r="U2428" s="181">
        <v>360</v>
      </c>
      <c r="V2428" s="120">
        <v>14.3</v>
      </c>
      <c r="W2428" s="188"/>
      <c r="X2428" s="188"/>
      <c r="Y2428" s="122"/>
      <c r="Z2428" s="122"/>
      <c r="AA2428" s="122"/>
      <c r="AB2428" s="119"/>
      <c r="AC2428" s="123"/>
      <c r="AD2428" s="123"/>
      <c r="AE2428" s="123"/>
      <c r="AF2428" s="123" t="str">
        <f t="shared" si="223"/>
        <v xml:space="preserve"> </v>
      </c>
      <c r="AG2428" s="123" t="str">
        <f t="shared" si="224"/>
        <v/>
      </c>
      <c r="AH2428" s="119" t="s">
        <v>8184</v>
      </c>
      <c r="AI2428" s="121"/>
    </row>
    <row r="2429" spans="2:35" ht="13.2">
      <c r="B2429" s="150">
        <v>24190</v>
      </c>
      <c r="C2429" s="124">
        <v>2404</v>
      </c>
      <c r="D2429" s="124">
        <v>23.604227576153125</v>
      </c>
      <c r="E2429" s="124" t="s">
        <v>6775</v>
      </c>
      <c r="F2429" s="124" t="s">
        <v>6775</v>
      </c>
      <c r="G2429" s="126">
        <v>15840</v>
      </c>
      <c r="H2429" s="127">
        <f t="shared" si="225"/>
        <v>13.605832392411459</v>
      </c>
      <c r="I2429" s="135" t="str">
        <f t="shared" si="226"/>
        <v>A-1117</v>
      </c>
      <c r="J2429" s="135" t="str">
        <f t="shared" si="227"/>
        <v>A-1117</v>
      </c>
      <c r="K2429" s="183">
        <f>H2429+M2429*0.001</f>
        <v>13.61780139241146</v>
      </c>
      <c r="L2429" s="127">
        <v>18483.553</v>
      </c>
      <c r="M2429" s="208">
        <v>11.968999999999999</v>
      </c>
      <c r="N2429" s="127">
        <v>11.986000000000001</v>
      </c>
      <c r="O2429" s="124" t="s">
        <v>8183</v>
      </c>
      <c r="P2429" s="124"/>
      <c r="Q2429" s="128" t="str">
        <f>Y2429*100 &amp; "% ," &amp; O2429 &amp; " " &amp; P2429 &amp; " " &amp; AG2429</f>
        <v xml:space="preserve">0% ,Weld (WELD)  </v>
      </c>
      <c r="R2429" s="124"/>
      <c r="S2429" s="186"/>
      <c r="T2429" s="186"/>
      <c r="U2429" s="181">
        <v>360</v>
      </c>
      <c r="V2429" s="129">
        <v>14.3</v>
      </c>
      <c r="W2429" s="173"/>
      <c r="X2429" s="173"/>
      <c r="Y2429" s="131"/>
      <c r="Z2429" s="131"/>
      <c r="AA2429" s="131"/>
      <c r="AB2429" s="128"/>
      <c r="AC2429" s="132"/>
      <c r="AD2429" s="132"/>
      <c r="AE2429" s="132"/>
      <c r="AF2429" s="132" t="str">
        <f t="shared" si="223"/>
        <v xml:space="preserve"> </v>
      </c>
      <c r="AG2429" s="132" t="str">
        <f t="shared" si="224"/>
        <v/>
      </c>
      <c r="AH2429" s="128" t="s">
        <v>8184</v>
      </c>
      <c r="AI2429" s="130"/>
    </row>
    <row r="2430" spans="2:35" ht="13.2">
      <c r="B2430" s="149">
        <v>24200</v>
      </c>
      <c r="C2430" s="115">
        <v>2405</v>
      </c>
      <c r="D2430" s="115">
        <v>23.616227098543945</v>
      </c>
      <c r="E2430" s="115" t="s">
        <v>6776</v>
      </c>
      <c r="F2430" s="115" t="s">
        <v>6776</v>
      </c>
      <c r="G2430" s="117">
        <v>15850</v>
      </c>
      <c r="H2430" s="118">
        <f t="shared" si="225"/>
        <v>13.61783025864908</v>
      </c>
      <c r="I2430" s="134" t="str">
        <f t="shared" si="226"/>
        <v>A-1118</v>
      </c>
      <c r="J2430" s="134" t="str">
        <f t="shared" si="227"/>
        <v>A-1118</v>
      </c>
      <c r="K2430" s="183">
        <f>H2430+M2430*0.001</f>
        <v>13.629816258649081</v>
      </c>
      <c r="L2430" s="118">
        <v>18495.539000000001</v>
      </c>
      <c r="M2430" s="208">
        <v>11.986000000000001</v>
      </c>
      <c r="N2430" s="118">
        <v>11.986000000000001</v>
      </c>
      <c r="O2430" s="115" t="s">
        <v>8183</v>
      </c>
      <c r="P2430" s="115"/>
      <c r="Q2430" s="119" t="str">
        <f>Y2430*100 &amp; "% ," &amp; O2430 &amp; " " &amp; P2430 &amp; " " &amp; AG2430</f>
        <v xml:space="preserve">0% ,Weld (WELD)  </v>
      </c>
      <c r="R2430" s="115"/>
      <c r="S2430" s="186"/>
      <c r="T2430" s="186"/>
      <c r="U2430" s="181">
        <v>360</v>
      </c>
      <c r="V2430" s="120">
        <v>14.3</v>
      </c>
      <c r="W2430" s="188"/>
      <c r="X2430" s="188"/>
      <c r="Y2430" s="122"/>
      <c r="Z2430" s="122"/>
      <c r="AA2430" s="122"/>
      <c r="AB2430" s="119"/>
      <c r="AC2430" s="123"/>
      <c r="AD2430" s="123"/>
      <c r="AE2430" s="123"/>
      <c r="AF2430" s="123" t="str">
        <f t="shared" si="223"/>
        <v xml:space="preserve"> </v>
      </c>
      <c r="AG2430" s="123" t="str">
        <f t="shared" si="224"/>
        <v/>
      </c>
      <c r="AH2430" s="119" t="s">
        <v>8184</v>
      </c>
      <c r="AI2430" s="121"/>
    </row>
    <row r="2431" spans="2:35" ht="13.2">
      <c r="B2431" s="150">
        <v>24210</v>
      </c>
      <c r="C2431" s="124">
        <v>2406</v>
      </c>
      <c r="D2431" s="124">
        <v>23.628226999974046</v>
      </c>
      <c r="E2431" s="124" t="s">
        <v>6777</v>
      </c>
      <c r="F2431" s="124" t="s">
        <v>6777</v>
      </c>
      <c r="G2431" s="126">
        <v>15860</v>
      </c>
      <c r="H2431" s="127">
        <f t="shared" si="225"/>
        <v>13.629830124886885</v>
      </c>
      <c r="I2431" s="135" t="str">
        <f t="shared" si="226"/>
        <v>A-1119</v>
      </c>
      <c r="J2431" s="135" t="str">
        <f t="shared" si="227"/>
        <v>A-1119</v>
      </c>
      <c r="K2431" s="183">
        <f>H2431+M2431*0.001</f>
        <v>13.641816124886885</v>
      </c>
      <c r="L2431" s="127">
        <v>18507.525000000001</v>
      </c>
      <c r="M2431" s="208">
        <v>11.986000000000001</v>
      </c>
      <c r="N2431" s="127">
        <v>11.993</v>
      </c>
      <c r="O2431" s="124" t="s">
        <v>8183</v>
      </c>
      <c r="P2431" s="124"/>
      <c r="Q2431" s="128" t="str">
        <f>Y2431*100 &amp; "% ," &amp; O2431 &amp; " " &amp; P2431 &amp; " " &amp; AG2431</f>
        <v xml:space="preserve">0% ,Weld (WELD)  </v>
      </c>
      <c r="R2431" s="124"/>
      <c r="S2431" s="186"/>
      <c r="T2431" s="186"/>
      <c r="U2431" s="181">
        <v>360</v>
      </c>
      <c r="V2431" s="129">
        <v>14.3</v>
      </c>
      <c r="W2431" s="173"/>
      <c r="X2431" s="173"/>
      <c r="Y2431" s="131"/>
      <c r="Z2431" s="131"/>
      <c r="AA2431" s="131"/>
      <c r="AB2431" s="128"/>
      <c r="AC2431" s="132"/>
      <c r="AD2431" s="132"/>
      <c r="AE2431" s="132"/>
      <c r="AF2431" s="132" t="str">
        <f t="shared" si="223"/>
        <v xml:space="preserve"> </v>
      </c>
      <c r="AG2431" s="132" t="str">
        <f t="shared" si="224"/>
        <v/>
      </c>
      <c r="AH2431" s="128" t="s">
        <v>8184</v>
      </c>
      <c r="AI2431" s="130"/>
    </row>
    <row r="2432" spans="2:35" ht="13.2">
      <c r="B2432" s="149">
        <v>24220</v>
      </c>
      <c r="C2432" s="115">
        <v>2407</v>
      </c>
      <c r="D2432" s="115">
        <v>23.640236173767516</v>
      </c>
      <c r="E2432" s="115" t="s">
        <v>6778</v>
      </c>
      <c r="F2432" s="115" t="s">
        <v>6778</v>
      </c>
      <c r="G2432" s="117">
        <v>15870</v>
      </c>
      <c r="H2432" s="118">
        <f t="shared" si="225"/>
        <v>13.641834991123849</v>
      </c>
      <c r="I2432" s="134" t="str">
        <f t="shared" si="226"/>
        <v>A-1120</v>
      </c>
      <c r="J2432" s="134" t="str">
        <f t="shared" si="227"/>
        <v>A-1120</v>
      </c>
      <c r="K2432" s="183">
        <f>H2432+M2432*0.001</f>
        <v>13.653827991123849</v>
      </c>
      <c r="L2432" s="118">
        <v>18519.518</v>
      </c>
      <c r="M2432" s="208">
        <v>11.993</v>
      </c>
      <c r="N2432" s="118">
        <v>12.000999999999999</v>
      </c>
      <c r="O2432" s="115" t="s">
        <v>8183</v>
      </c>
      <c r="P2432" s="115"/>
      <c r="Q2432" s="119" t="str">
        <f>Y2432*100 &amp; "% ," &amp; O2432 &amp; " " &amp; P2432 &amp; " " &amp; AG2432</f>
        <v xml:space="preserve">0% ,Weld (WELD)  </v>
      </c>
      <c r="R2432" s="115"/>
      <c r="S2432" s="186"/>
      <c r="T2432" s="186"/>
      <c r="U2432" s="181">
        <v>360</v>
      </c>
      <c r="V2432" s="120">
        <v>14.3</v>
      </c>
      <c r="W2432" s="188"/>
      <c r="X2432" s="188"/>
      <c r="Y2432" s="122"/>
      <c r="Z2432" s="122"/>
      <c r="AA2432" s="122"/>
      <c r="AB2432" s="119"/>
      <c r="AC2432" s="123"/>
      <c r="AD2432" s="123"/>
      <c r="AE2432" s="123"/>
      <c r="AF2432" s="123" t="str">
        <f t="shared" si="223"/>
        <v xml:space="preserve"> </v>
      </c>
      <c r="AG2432" s="123" t="str">
        <f t="shared" si="224"/>
        <v/>
      </c>
      <c r="AH2432" s="119" t="s">
        <v>8184</v>
      </c>
      <c r="AI2432" s="121"/>
    </row>
    <row r="2433" spans="2:35" ht="13.2">
      <c r="B2433" s="150">
        <v>24230</v>
      </c>
      <c r="C2433" s="124">
        <v>2408</v>
      </c>
      <c r="D2433" s="124">
        <v>23.652234479396618</v>
      </c>
      <c r="E2433" s="124" t="s">
        <v>6779</v>
      </c>
      <c r="F2433" s="124" t="s">
        <v>6779</v>
      </c>
      <c r="G2433" s="126">
        <v>15880</v>
      </c>
      <c r="H2433" s="127">
        <f t="shared" si="225"/>
        <v>13.65383385736137</v>
      </c>
      <c r="I2433" s="135" t="str">
        <f t="shared" si="226"/>
        <v>A-1121</v>
      </c>
      <c r="J2433" s="135" t="str">
        <f t="shared" si="227"/>
        <v>A-1121</v>
      </c>
      <c r="K2433" s="183">
        <f>H2433+M2433*0.001</f>
        <v>13.66583485736137</v>
      </c>
      <c r="L2433" s="127">
        <v>18531.519</v>
      </c>
      <c r="M2433" s="208">
        <v>12.000999999999999</v>
      </c>
      <c r="N2433" s="127">
        <v>11.996</v>
      </c>
      <c r="O2433" s="124" t="s">
        <v>8183</v>
      </c>
      <c r="P2433" s="124"/>
      <c r="Q2433" s="128" t="str">
        <f>Y2433*100 &amp; "% ," &amp; O2433 &amp; " " &amp; P2433 &amp; " " &amp; AG2433</f>
        <v xml:space="preserve">0% ,Weld (WELD)  </v>
      </c>
      <c r="R2433" s="124"/>
      <c r="S2433" s="186"/>
      <c r="T2433" s="186"/>
      <c r="U2433" s="181">
        <v>360</v>
      </c>
      <c r="V2433" s="129">
        <v>14.3</v>
      </c>
      <c r="W2433" s="173"/>
      <c r="X2433" s="173"/>
      <c r="Y2433" s="131"/>
      <c r="Z2433" s="131"/>
      <c r="AA2433" s="131"/>
      <c r="AB2433" s="128"/>
      <c r="AC2433" s="132"/>
      <c r="AD2433" s="132"/>
      <c r="AE2433" s="132"/>
      <c r="AF2433" s="132" t="str">
        <f t="shared" si="223"/>
        <v xml:space="preserve"> </v>
      </c>
      <c r="AG2433" s="132" t="str">
        <f t="shared" si="224"/>
        <v/>
      </c>
      <c r="AH2433" s="128" t="s">
        <v>8184</v>
      </c>
      <c r="AI2433" s="130"/>
    </row>
    <row r="2434" spans="2:35" ht="13.2">
      <c r="B2434" s="149">
        <v>24240</v>
      </c>
      <c r="C2434" s="115">
        <v>2409</v>
      </c>
      <c r="D2434" s="115">
        <v>23.664234780005824</v>
      </c>
      <c r="E2434" s="115" t="s">
        <v>6780</v>
      </c>
      <c r="F2434" s="115" t="s">
        <v>6780</v>
      </c>
      <c r="G2434" s="117">
        <v>15880</v>
      </c>
      <c r="H2434" s="118">
        <f t="shared" si="225"/>
        <v>13.65383385736137</v>
      </c>
      <c r="I2434" s="134" t="str">
        <f t="shared" si="226"/>
        <v>A-1121</v>
      </c>
      <c r="J2434" s="134" t="str">
        <f t="shared" si="227"/>
        <v>A-1121</v>
      </c>
      <c r="K2434" s="183">
        <f>H2434+M2434*0.001</f>
        <v>13.65986985736137</v>
      </c>
      <c r="L2434" s="118">
        <v>18537.555</v>
      </c>
      <c r="M2434" s="208">
        <v>6.0359999999999996</v>
      </c>
      <c r="N2434" s="118">
        <v>11.996</v>
      </c>
      <c r="O2434" s="115" t="s">
        <v>8321</v>
      </c>
      <c r="P2434" s="115"/>
      <c r="Q2434" s="119" t="str">
        <f>Y2434*100 &amp; "% ," &amp; O2434 &amp; " " &amp; P2434 &amp; " " &amp; AG2434</f>
        <v xml:space="preserve">0% ,Anode (ANOD)  </v>
      </c>
      <c r="R2434" s="115"/>
      <c r="S2434" s="186"/>
      <c r="T2434" s="186"/>
      <c r="U2434" s="181">
        <v>360</v>
      </c>
      <c r="V2434" s="120">
        <v>14.3</v>
      </c>
      <c r="W2434" s="188"/>
      <c r="X2434" s="188"/>
      <c r="Y2434" s="122"/>
      <c r="Z2434" s="122"/>
      <c r="AA2434" s="122"/>
      <c r="AB2434" s="119"/>
      <c r="AC2434" s="123"/>
      <c r="AD2434" s="123"/>
      <c r="AE2434" s="123"/>
      <c r="AF2434" s="123" t="str">
        <f t="shared" si="223"/>
        <v xml:space="preserve"> </v>
      </c>
      <c r="AG2434" s="123" t="str">
        <f t="shared" si="224"/>
        <v/>
      </c>
      <c r="AH2434" s="119" t="s">
        <v>8446</v>
      </c>
      <c r="AI2434" s="121"/>
    </row>
    <row r="2435" spans="2:35" ht="13.2">
      <c r="B2435" s="150">
        <v>24250</v>
      </c>
      <c r="C2435" s="124">
        <v>2410</v>
      </c>
      <c r="D2435" s="124">
        <v>23.676137413304779</v>
      </c>
      <c r="E2435" s="124" t="s">
        <v>6781</v>
      </c>
      <c r="F2435" s="124" t="s">
        <v>6781</v>
      </c>
      <c r="G2435" s="126">
        <v>15890</v>
      </c>
      <c r="H2435" s="127">
        <f t="shared" si="225"/>
        <v>13.665838723598332</v>
      </c>
      <c r="I2435" s="135" t="str">
        <f t="shared" si="226"/>
        <v>A-1122</v>
      </c>
      <c r="J2435" s="135" t="str">
        <f t="shared" si="227"/>
        <v>A-1122</v>
      </c>
      <c r="K2435" s="183">
        <f>H2435+M2435*0.001</f>
        <v>13.677834723598332</v>
      </c>
      <c r="L2435" s="127">
        <v>18543.513999999999</v>
      </c>
      <c r="M2435" s="208">
        <v>11.996</v>
      </c>
      <c r="N2435" s="127">
        <v>11.971</v>
      </c>
      <c r="O2435" s="124" t="s">
        <v>8183</v>
      </c>
      <c r="P2435" s="124"/>
      <c r="Q2435" s="128" t="str">
        <f>Y2435*100 &amp; "% ," &amp; O2435 &amp; " " &amp; P2435 &amp; " " &amp; AG2435</f>
        <v xml:space="preserve">0% ,Weld (WELD)  </v>
      </c>
      <c r="R2435" s="124"/>
      <c r="S2435" s="186"/>
      <c r="T2435" s="186"/>
      <c r="U2435" s="181">
        <v>360</v>
      </c>
      <c r="V2435" s="129">
        <v>14.3</v>
      </c>
      <c r="W2435" s="173"/>
      <c r="X2435" s="173"/>
      <c r="Y2435" s="131"/>
      <c r="Z2435" s="131"/>
      <c r="AA2435" s="131"/>
      <c r="AB2435" s="128"/>
      <c r="AC2435" s="132"/>
      <c r="AD2435" s="132"/>
      <c r="AE2435" s="132"/>
      <c r="AF2435" s="132" t="str">
        <f t="shared" si="223"/>
        <v xml:space="preserve"> </v>
      </c>
      <c r="AG2435" s="132" t="str">
        <f t="shared" si="224"/>
        <v/>
      </c>
      <c r="AH2435" s="128" t="s">
        <v>8184</v>
      </c>
      <c r="AI2435" s="130"/>
    </row>
    <row r="2436" spans="2:35" ht="13.2">
      <c r="B2436" s="149">
        <v>24260</v>
      </c>
      <c r="C2436" s="115">
        <v>2411</v>
      </c>
      <c r="D2436" s="115">
        <v>23.688137187975464</v>
      </c>
      <c r="E2436" s="115" t="s">
        <v>6782</v>
      </c>
      <c r="F2436" s="115" t="s">
        <v>6782</v>
      </c>
      <c r="G2436" s="117">
        <v>15900</v>
      </c>
      <c r="H2436" s="118">
        <f t="shared" si="225"/>
        <v>13.677838589835769</v>
      </c>
      <c r="I2436" s="134" t="str">
        <f t="shared" si="226"/>
        <v>A-1123</v>
      </c>
      <c r="J2436" s="134" t="str">
        <f t="shared" si="227"/>
        <v>A-1123</v>
      </c>
      <c r="K2436" s="183">
        <f>H2436+M2436*0.001</f>
        <v>13.68980958983577</v>
      </c>
      <c r="L2436" s="118">
        <v>18555.485000000001</v>
      </c>
      <c r="M2436" s="208">
        <v>11.971</v>
      </c>
      <c r="N2436" s="118">
        <v>11.987</v>
      </c>
      <c r="O2436" s="115" t="s">
        <v>8183</v>
      </c>
      <c r="P2436" s="115"/>
      <c r="Q2436" s="119" t="str">
        <f>Y2436*100 &amp; "% ," &amp; O2436 &amp; " " &amp; P2436 &amp; " " &amp; AG2436</f>
        <v xml:space="preserve">0% ,Weld (WELD)  </v>
      </c>
      <c r="R2436" s="115"/>
      <c r="S2436" s="186"/>
      <c r="T2436" s="186"/>
      <c r="U2436" s="181">
        <v>360</v>
      </c>
      <c r="V2436" s="120">
        <v>14.3</v>
      </c>
      <c r="W2436" s="188"/>
      <c r="X2436" s="188"/>
      <c r="Y2436" s="122"/>
      <c r="Z2436" s="122"/>
      <c r="AA2436" s="122"/>
      <c r="AB2436" s="119"/>
      <c r="AC2436" s="123"/>
      <c r="AD2436" s="123"/>
      <c r="AE2436" s="123"/>
      <c r="AF2436" s="123" t="str">
        <f t="shared" si="223"/>
        <v xml:space="preserve"> </v>
      </c>
      <c r="AG2436" s="123" t="str">
        <f t="shared" si="224"/>
        <v/>
      </c>
      <c r="AH2436" s="119" t="s">
        <v>8184</v>
      </c>
      <c r="AI2436" s="121"/>
    </row>
    <row r="2437" spans="2:35" ht="13.2">
      <c r="B2437" s="150">
        <v>24270</v>
      </c>
      <c r="C2437" s="124">
        <v>2412</v>
      </c>
      <c r="D2437" s="124">
        <v>23.700119962777297</v>
      </c>
      <c r="E2437" s="124" t="s">
        <v>6783</v>
      </c>
      <c r="F2437" s="124" t="s">
        <v>6783</v>
      </c>
      <c r="G2437" s="126">
        <v>15910</v>
      </c>
      <c r="H2437" s="127">
        <f t="shared" si="225"/>
        <v>13.689842456072833</v>
      </c>
      <c r="I2437" s="135" t="str">
        <f t="shared" si="226"/>
        <v>A-1124</v>
      </c>
      <c r="J2437" s="135" t="str">
        <f t="shared" si="227"/>
        <v>A-1124</v>
      </c>
      <c r="K2437" s="183">
        <f>H2437+M2437*0.001</f>
        <v>13.701829456072833</v>
      </c>
      <c r="L2437" s="127">
        <v>18567.472000000002</v>
      </c>
      <c r="M2437" s="208">
        <v>11.987</v>
      </c>
      <c r="N2437" s="127">
        <v>11.974</v>
      </c>
      <c r="O2437" s="124" t="s">
        <v>8183</v>
      </c>
      <c r="P2437" s="124"/>
      <c r="Q2437" s="128" t="str">
        <f>Y2437*100 &amp; "% ," &amp; O2437 &amp; " " &amp; P2437 &amp; " " &amp; AG2437</f>
        <v xml:space="preserve">0% ,Weld (WELD)  </v>
      </c>
      <c r="R2437" s="124"/>
      <c r="S2437" s="186"/>
      <c r="T2437" s="186"/>
      <c r="U2437" s="181">
        <v>360</v>
      </c>
      <c r="V2437" s="129">
        <v>14.3</v>
      </c>
      <c r="W2437" s="173"/>
      <c r="X2437" s="173"/>
      <c r="Y2437" s="131"/>
      <c r="Z2437" s="131"/>
      <c r="AA2437" s="131"/>
      <c r="AB2437" s="128"/>
      <c r="AC2437" s="132"/>
      <c r="AD2437" s="132"/>
      <c r="AE2437" s="132"/>
      <c r="AF2437" s="132" t="str">
        <f t="shared" si="223"/>
        <v xml:space="preserve"> </v>
      </c>
      <c r="AG2437" s="132" t="str">
        <f t="shared" si="224"/>
        <v/>
      </c>
      <c r="AH2437" s="128" t="s">
        <v>8184</v>
      </c>
      <c r="AI2437" s="130"/>
    </row>
    <row r="2438" spans="2:35" ht="13.2">
      <c r="B2438" s="149">
        <v>24280</v>
      </c>
      <c r="C2438" s="115">
        <v>2413</v>
      </c>
      <c r="D2438" s="115">
        <v>23.712130737362756</v>
      </c>
      <c r="E2438" s="115" t="s">
        <v>6784</v>
      </c>
      <c r="F2438" s="115" t="s">
        <v>6784</v>
      </c>
      <c r="G2438" s="117">
        <v>15920</v>
      </c>
      <c r="H2438" s="118">
        <f t="shared" si="225"/>
        <v>13.701844322310066</v>
      </c>
      <c r="I2438" s="134" t="str">
        <f t="shared" si="226"/>
        <v>A-1125</v>
      </c>
      <c r="J2438" s="134" t="str">
        <f t="shared" si="227"/>
        <v>A-1125</v>
      </c>
      <c r="K2438" s="183">
        <f>H2438+M2438*0.001</f>
        <v>13.713818322310066</v>
      </c>
      <c r="L2438" s="118">
        <v>18579.446</v>
      </c>
      <c r="M2438" s="208">
        <v>11.974</v>
      </c>
      <c r="N2438" s="118">
        <v>11.989000000000001</v>
      </c>
      <c r="O2438" s="115" t="s">
        <v>8183</v>
      </c>
      <c r="P2438" s="115"/>
      <c r="Q2438" s="119" t="str">
        <f>Y2438*100 &amp; "% ," &amp; O2438 &amp; " " &amp; P2438 &amp; " " &amp; AG2438</f>
        <v xml:space="preserve">0% ,Weld (WELD)  </v>
      </c>
      <c r="R2438" s="115"/>
      <c r="S2438" s="186"/>
      <c r="T2438" s="186"/>
      <c r="U2438" s="181">
        <v>360</v>
      </c>
      <c r="V2438" s="120">
        <v>14.3</v>
      </c>
      <c r="W2438" s="188"/>
      <c r="X2438" s="188"/>
      <c r="Y2438" s="122"/>
      <c r="Z2438" s="122"/>
      <c r="AA2438" s="122"/>
      <c r="AB2438" s="119"/>
      <c r="AC2438" s="123"/>
      <c r="AD2438" s="123"/>
      <c r="AE2438" s="123"/>
      <c r="AF2438" s="123" t="str">
        <f t="shared" si="223"/>
        <v xml:space="preserve"> </v>
      </c>
      <c r="AG2438" s="123" t="str">
        <f t="shared" si="224"/>
        <v/>
      </c>
      <c r="AH2438" s="119" t="s">
        <v>8184</v>
      </c>
      <c r="AI2438" s="121"/>
    </row>
    <row r="2439" spans="2:35" ht="13.2">
      <c r="B2439" s="150">
        <v>24290</v>
      </c>
      <c r="C2439" s="124">
        <v>2414</v>
      </c>
      <c r="D2439" s="124">
        <v>23.724129512040815</v>
      </c>
      <c r="E2439" s="124" t="s">
        <v>6785</v>
      </c>
      <c r="F2439" s="124" t="s">
        <v>6785</v>
      </c>
      <c r="G2439" s="126">
        <v>15930</v>
      </c>
      <c r="H2439" s="127">
        <f t="shared" si="225"/>
        <v>13.713846188547317</v>
      </c>
      <c r="I2439" s="135" t="str">
        <f t="shared" si="226"/>
        <v>A-1126</v>
      </c>
      <c r="J2439" s="135" t="str">
        <f t="shared" si="227"/>
        <v>A-1126</v>
      </c>
      <c r="K2439" s="183">
        <f>H2439+M2439*0.001</f>
        <v>13.725835188547316</v>
      </c>
      <c r="L2439" s="127">
        <v>18591.435000000001</v>
      </c>
      <c r="M2439" s="208">
        <v>11.989000000000001</v>
      </c>
      <c r="N2439" s="127">
        <v>11.962999999999999</v>
      </c>
      <c r="O2439" s="124" t="s">
        <v>8183</v>
      </c>
      <c r="P2439" s="124"/>
      <c r="Q2439" s="128" t="str">
        <f>Y2439*100 &amp; "% ," &amp; O2439 &amp; " " &amp; P2439 &amp; " " &amp; AG2439</f>
        <v xml:space="preserve">0% ,Weld (WELD)  </v>
      </c>
      <c r="R2439" s="124"/>
      <c r="S2439" s="186"/>
      <c r="T2439" s="186"/>
      <c r="U2439" s="181">
        <v>360</v>
      </c>
      <c r="V2439" s="129">
        <v>14.3</v>
      </c>
      <c r="W2439" s="173"/>
      <c r="X2439" s="173"/>
      <c r="Y2439" s="131"/>
      <c r="Z2439" s="131"/>
      <c r="AA2439" s="131"/>
      <c r="AB2439" s="128"/>
      <c r="AC2439" s="132"/>
      <c r="AD2439" s="132"/>
      <c r="AE2439" s="132"/>
      <c r="AF2439" s="132" t="str">
        <f t="shared" ref="AF2439:AF2502" si="228">LEFT(AH2439,1)</f>
        <v xml:space="preserve"> </v>
      </c>
      <c r="AG2439" s="132" t="str">
        <f t="shared" ref="AG2439:AG2502" si="229">IF(AF2439=" ","","(&gt;0.05mm)")</f>
        <v/>
      </c>
      <c r="AH2439" s="128" t="s">
        <v>8184</v>
      </c>
      <c r="AI2439" s="130"/>
    </row>
    <row r="2440" spans="2:35" ht="13.2">
      <c r="B2440" s="149">
        <v>24300</v>
      </c>
      <c r="C2440" s="115">
        <v>2415</v>
      </c>
      <c r="D2440" s="115">
        <v>23.736133286680317</v>
      </c>
      <c r="E2440" s="115" t="s">
        <v>6786</v>
      </c>
      <c r="F2440" s="115" t="s">
        <v>6786</v>
      </c>
      <c r="G2440" s="117">
        <v>15940</v>
      </c>
      <c r="H2440" s="118">
        <f t="shared" ref="H2440:H2503" si="230">VLOOKUP(G2440,$B$7:$D$3838,3)</f>
        <v>13.725841054785226</v>
      </c>
      <c r="I2440" s="134" t="str">
        <f t="shared" si="226"/>
        <v>A-1127</v>
      </c>
      <c r="J2440" s="134" t="str">
        <f t="shared" si="227"/>
        <v>A-1127</v>
      </c>
      <c r="K2440" s="183">
        <f>H2440+M2440*0.001</f>
        <v>13.737804054785226</v>
      </c>
      <c r="L2440" s="118">
        <v>18603.398000000001</v>
      </c>
      <c r="M2440" s="208">
        <v>11.962999999999999</v>
      </c>
      <c r="N2440" s="118">
        <v>11.989000000000001</v>
      </c>
      <c r="O2440" s="115" t="s">
        <v>8183</v>
      </c>
      <c r="P2440" s="115"/>
      <c r="Q2440" s="119" t="str">
        <f>Y2440*100 &amp; "% ," &amp; O2440 &amp; " " &amp; P2440 &amp; " " &amp; AG2440</f>
        <v xml:space="preserve">0% ,Weld (WELD)  </v>
      </c>
      <c r="R2440" s="115"/>
      <c r="S2440" s="186"/>
      <c r="T2440" s="186"/>
      <c r="U2440" s="181">
        <v>360</v>
      </c>
      <c r="V2440" s="120">
        <v>14.3</v>
      </c>
      <c r="W2440" s="188"/>
      <c r="X2440" s="188"/>
      <c r="Y2440" s="122"/>
      <c r="Z2440" s="122"/>
      <c r="AA2440" s="122"/>
      <c r="AB2440" s="119"/>
      <c r="AC2440" s="123"/>
      <c r="AD2440" s="123"/>
      <c r="AE2440" s="123"/>
      <c r="AF2440" s="123" t="str">
        <f t="shared" si="228"/>
        <v xml:space="preserve"> </v>
      </c>
      <c r="AG2440" s="123" t="str">
        <f t="shared" si="229"/>
        <v/>
      </c>
      <c r="AH2440" s="119" t="s">
        <v>8184</v>
      </c>
      <c r="AI2440" s="121"/>
    </row>
    <row r="2441" spans="2:35" ht="13.2">
      <c r="B2441" s="150">
        <v>24310</v>
      </c>
      <c r="C2441" s="124">
        <v>2416</v>
      </c>
      <c r="D2441" s="124">
        <v>23.748134061343141</v>
      </c>
      <c r="E2441" s="124" t="s">
        <v>6787</v>
      </c>
      <c r="F2441" s="124" t="s">
        <v>6787</v>
      </c>
      <c r="G2441" s="126">
        <v>15950</v>
      </c>
      <c r="H2441" s="127">
        <f t="shared" si="230"/>
        <v>13.73784492102264</v>
      </c>
      <c r="I2441" s="135" t="str">
        <f t="shared" ref="I2441:I2504" si="231">VLOOKUP(G2441,$B$7:$F$3838,4)</f>
        <v>A-1128</v>
      </c>
      <c r="J2441" s="135" t="str">
        <f t="shared" ref="J2441:J2504" si="232">VLOOKUP(G2441,$B$7:$F$3838,4)</f>
        <v>A-1128</v>
      </c>
      <c r="K2441" s="183">
        <f>H2441+M2441*0.001</f>
        <v>13.74983392102264</v>
      </c>
      <c r="L2441" s="127">
        <v>18615.386999999999</v>
      </c>
      <c r="M2441" s="208">
        <v>11.989000000000001</v>
      </c>
      <c r="N2441" s="127">
        <v>11.967000000000001</v>
      </c>
      <c r="O2441" s="124" t="s">
        <v>8183</v>
      </c>
      <c r="P2441" s="124"/>
      <c r="Q2441" s="128" t="str">
        <f>Y2441*100 &amp; "% ," &amp; O2441 &amp; " " &amp; P2441 &amp; " " &amp; AG2441</f>
        <v xml:space="preserve">0% ,Weld (WELD)  </v>
      </c>
      <c r="R2441" s="124"/>
      <c r="S2441" s="186"/>
      <c r="T2441" s="186"/>
      <c r="U2441" s="181">
        <v>360</v>
      </c>
      <c r="V2441" s="129">
        <v>14.3</v>
      </c>
      <c r="W2441" s="173"/>
      <c r="X2441" s="173"/>
      <c r="Y2441" s="131"/>
      <c r="Z2441" s="131"/>
      <c r="AA2441" s="131"/>
      <c r="AB2441" s="128"/>
      <c r="AC2441" s="132"/>
      <c r="AD2441" s="132"/>
      <c r="AE2441" s="132"/>
      <c r="AF2441" s="132" t="str">
        <f t="shared" si="228"/>
        <v xml:space="preserve"> </v>
      </c>
      <c r="AG2441" s="132" t="str">
        <f t="shared" si="229"/>
        <v/>
      </c>
      <c r="AH2441" s="128" t="s">
        <v>8184</v>
      </c>
      <c r="AI2441" s="130"/>
    </row>
    <row r="2442" spans="2:35" ht="13.2">
      <c r="B2442" s="149">
        <v>24320</v>
      </c>
      <c r="C2442" s="115">
        <v>2417</v>
      </c>
      <c r="D2442" s="115">
        <v>23.760140835959319</v>
      </c>
      <c r="E2442" s="115" t="s">
        <v>6788</v>
      </c>
      <c r="F2442" s="115" t="s">
        <v>6788</v>
      </c>
      <c r="G2442" s="117">
        <v>15950</v>
      </c>
      <c r="H2442" s="118">
        <f t="shared" si="230"/>
        <v>13.73784492102264</v>
      </c>
      <c r="I2442" s="134" t="str">
        <f t="shared" si="231"/>
        <v>A-1128</v>
      </c>
      <c r="J2442" s="134" t="str">
        <f t="shared" si="232"/>
        <v>A-1128</v>
      </c>
      <c r="K2442" s="183">
        <f>H2442+M2442*0.001</f>
        <v>13.741100921022641</v>
      </c>
      <c r="L2442" s="118">
        <v>18618.643</v>
      </c>
      <c r="M2442" s="208">
        <v>3.2559999999999998</v>
      </c>
      <c r="N2442" s="118">
        <v>11.967000000000001</v>
      </c>
      <c r="O2442" s="115" t="s">
        <v>8198</v>
      </c>
      <c r="P2442" s="115" t="s">
        <v>8199</v>
      </c>
      <c r="Q2442" s="119" t="str">
        <f>Y2442*100 &amp; "% ," &amp; O2442 &amp; " " &amp; P2442 &amp; " " &amp; AG2442</f>
        <v xml:space="preserve">9% ,Anomaly (ANOM) Pipe Mill Anomaly (MIAN) </v>
      </c>
      <c r="R2442" s="115" t="s">
        <v>8208</v>
      </c>
      <c r="S2442" s="186" t="s">
        <v>8263</v>
      </c>
      <c r="T2442" s="186">
        <v>0.32291666666666669</v>
      </c>
      <c r="U2442" s="181">
        <v>125.25</v>
      </c>
      <c r="V2442" s="120">
        <v>14.3</v>
      </c>
      <c r="W2442" s="188">
        <v>46</v>
      </c>
      <c r="X2442" s="188">
        <v>61</v>
      </c>
      <c r="Y2442" s="122">
        <v>0.09</v>
      </c>
      <c r="Z2442" s="122">
        <v>0.09</v>
      </c>
      <c r="AA2442" s="122"/>
      <c r="AB2442" s="119" t="s">
        <v>8202</v>
      </c>
      <c r="AC2442" s="123"/>
      <c r="AD2442" s="123"/>
      <c r="AE2442" s="123"/>
      <c r="AF2442" s="123" t="str">
        <f t="shared" si="228"/>
        <v xml:space="preserve"> </v>
      </c>
      <c r="AG2442" s="123" t="str">
        <f t="shared" si="229"/>
        <v/>
      </c>
      <c r="AH2442" s="119" t="s">
        <v>8203</v>
      </c>
      <c r="AI2442" s="121">
        <v>650</v>
      </c>
    </row>
    <row r="2443" spans="2:35" ht="13.2">
      <c r="B2443" s="150">
        <v>24330</v>
      </c>
      <c r="C2443" s="124">
        <v>2418</v>
      </c>
      <c r="D2443" s="124">
        <v>23.772136610660699</v>
      </c>
      <c r="E2443" s="124" t="s">
        <v>6789</v>
      </c>
      <c r="F2443" s="124" t="s">
        <v>6789</v>
      </c>
      <c r="G2443" s="126">
        <v>15960</v>
      </c>
      <c r="H2443" s="127">
        <f t="shared" si="230"/>
        <v>13.74985178725905</v>
      </c>
      <c r="I2443" s="135" t="str">
        <f t="shared" si="231"/>
        <v>A-1129</v>
      </c>
      <c r="J2443" s="135" t="str">
        <f t="shared" si="232"/>
        <v>A-1129</v>
      </c>
      <c r="K2443" s="183">
        <f>H2443+M2443*0.001</f>
        <v>13.761818787259051</v>
      </c>
      <c r="L2443" s="127">
        <v>18627.353999999999</v>
      </c>
      <c r="M2443" s="208">
        <v>11.967000000000001</v>
      </c>
      <c r="N2443" s="127">
        <v>11.845000000000001</v>
      </c>
      <c r="O2443" s="124" t="s">
        <v>8183</v>
      </c>
      <c r="P2443" s="124"/>
      <c r="Q2443" s="128" t="str">
        <f>Y2443*100 &amp; "% ," &amp; O2443 &amp; " " &amp; P2443 &amp; " " &amp; AG2443</f>
        <v xml:space="preserve">0% ,Weld (WELD)  </v>
      </c>
      <c r="R2443" s="124"/>
      <c r="S2443" s="186"/>
      <c r="T2443" s="186"/>
      <c r="U2443" s="181">
        <v>360</v>
      </c>
      <c r="V2443" s="129">
        <v>14.3</v>
      </c>
      <c r="W2443" s="173"/>
      <c r="X2443" s="173"/>
      <c r="Y2443" s="131"/>
      <c r="Z2443" s="131"/>
      <c r="AA2443" s="131"/>
      <c r="AB2443" s="128"/>
      <c r="AC2443" s="132"/>
      <c r="AD2443" s="132"/>
      <c r="AE2443" s="132"/>
      <c r="AF2443" s="132" t="str">
        <f t="shared" si="228"/>
        <v xml:space="preserve"> </v>
      </c>
      <c r="AG2443" s="132" t="str">
        <f t="shared" si="229"/>
        <v/>
      </c>
      <c r="AH2443" s="128" t="s">
        <v>8184</v>
      </c>
      <c r="AI2443" s="130"/>
    </row>
    <row r="2444" spans="2:35" ht="13.2">
      <c r="B2444" s="149">
        <v>24340</v>
      </c>
      <c r="C2444" s="115">
        <v>2419</v>
      </c>
      <c r="D2444" s="115">
        <v>23.784125385416377</v>
      </c>
      <c r="E2444" s="115" t="s">
        <v>6790</v>
      </c>
      <c r="F2444" s="115" t="s">
        <v>6790</v>
      </c>
      <c r="G2444" s="117">
        <v>15970</v>
      </c>
      <c r="H2444" s="118">
        <f t="shared" si="230"/>
        <v>13.761704654760738</v>
      </c>
      <c r="I2444" s="134" t="str">
        <f t="shared" si="231"/>
        <v>A-1130</v>
      </c>
      <c r="J2444" s="134" t="str">
        <f t="shared" si="232"/>
        <v>A-1130</v>
      </c>
      <c r="K2444" s="183">
        <f>H2444+M2444*0.001</f>
        <v>13.773549654760737</v>
      </c>
      <c r="L2444" s="118">
        <v>18639.199000000001</v>
      </c>
      <c r="M2444" s="208">
        <v>11.845000000000001</v>
      </c>
      <c r="N2444" s="118">
        <v>12.012</v>
      </c>
      <c r="O2444" s="115" t="s">
        <v>8183</v>
      </c>
      <c r="P2444" s="115"/>
      <c r="Q2444" s="119" t="str">
        <f>Y2444*100 &amp; "% ," &amp; O2444 &amp; " " &amp; P2444 &amp; " " &amp; AG2444</f>
        <v xml:space="preserve">0% ,Weld (WELD)  </v>
      </c>
      <c r="R2444" s="115"/>
      <c r="S2444" s="186"/>
      <c r="T2444" s="186"/>
      <c r="U2444" s="181">
        <v>360</v>
      </c>
      <c r="V2444" s="120">
        <v>14.3</v>
      </c>
      <c r="W2444" s="188"/>
      <c r="X2444" s="188"/>
      <c r="Y2444" s="122"/>
      <c r="Z2444" s="122"/>
      <c r="AA2444" s="122"/>
      <c r="AB2444" s="119"/>
      <c r="AC2444" s="123"/>
      <c r="AD2444" s="123"/>
      <c r="AE2444" s="123"/>
      <c r="AF2444" s="123" t="str">
        <f t="shared" si="228"/>
        <v xml:space="preserve"> </v>
      </c>
      <c r="AG2444" s="123" t="str">
        <f t="shared" si="229"/>
        <v/>
      </c>
      <c r="AH2444" s="119" t="s">
        <v>8184</v>
      </c>
      <c r="AI2444" s="121"/>
    </row>
    <row r="2445" spans="2:35" ht="13.2">
      <c r="B2445" s="150">
        <v>24350</v>
      </c>
      <c r="C2445" s="124">
        <v>2420</v>
      </c>
      <c r="D2445" s="124">
        <v>23.79612716007134</v>
      </c>
      <c r="E2445" s="124" t="s">
        <v>6791</v>
      </c>
      <c r="F2445" s="124" t="s">
        <v>6791</v>
      </c>
      <c r="G2445" s="126">
        <v>15980</v>
      </c>
      <c r="H2445" s="127">
        <f t="shared" si="230"/>
        <v>13.773711522279433</v>
      </c>
      <c r="I2445" s="135" t="str">
        <f t="shared" si="231"/>
        <v>A-1131</v>
      </c>
      <c r="J2445" s="135" t="str">
        <f t="shared" si="232"/>
        <v>A-1131</v>
      </c>
      <c r="K2445" s="183">
        <f>H2445+M2445*0.001</f>
        <v>13.785723522279433</v>
      </c>
      <c r="L2445" s="127">
        <v>18651.21</v>
      </c>
      <c r="M2445" s="208">
        <v>12.012</v>
      </c>
      <c r="N2445" s="127">
        <v>11.997999999999999</v>
      </c>
      <c r="O2445" s="124" t="s">
        <v>8183</v>
      </c>
      <c r="P2445" s="124"/>
      <c r="Q2445" s="128" t="str">
        <f>Y2445*100 &amp; "% ," &amp; O2445 &amp; " " &amp; P2445 &amp; " " &amp; AG2445</f>
        <v xml:space="preserve">0% ,Weld (WELD)  </v>
      </c>
      <c r="R2445" s="124"/>
      <c r="S2445" s="186"/>
      <c r="T2445" s="186"/>
      <c r="U2445" s="181">
        <v>360</v>
      </c>
      <c r="V2445" s="129">
        <v>14.3</v>
      </c>
      <c r="W2445" s="173"/>
      <c r="X2445" s="173"/>
      <c r="Y2445" s="131"/>
      <c r="Z2445" s="131"/>
      <c r="AA2445" s="131"/>
      <c r="AB2445" s="128"/>
      <c r="AC2445" s="132"/>
      <c r="AD2445" s="132"/>
      <c r="AE2445" s="132"/>
      <c r="AF2445" s="132" t="str">
        <f t="shared" si="228"/>
        <v xml:space="preserve"> </v>
      </c>
      <c r="AG2445" s="132" t="str">
        <f t="shared" si="229"/>
        <v/>
      </c>
      <c r="AH2445" s="128" t="s">
        <v>8184</v>
      </c>
      <c r="AI2445" s="130"/>
    </row>
    <row r="2446" spans="2:35" ht="13.2">
      <c r="B2446" s="149">
        <v>24360</v>
      </c>
      <c r="C2446" s="115">
        <v>2421</v>
      </c>
      <c r="D2446" s="115">
        <v>23.808058935267837</v>
      </c>
      <c r="E2446" s="115" t="s">
        <v>6792</v>
      </c>
      <c r="F2446" s="115" t="s">
        <v>6792</v>
      </c>
      <c r="G2446" s="117">
        <v>15980</v>
      </c>
      <c r="H2446" s="118">
        <f t="shared" si="230"/>
        <v>13.773711522279433</v>
      </c>
      <c r="I2446" s="134" t="str">
        <f t="shared" si="231"/>
        <v>A-1131</v>
      </c>
      <c r="J2446" s="134" t="str">
        <f t="shared" si="232"/>
        <v>A-1131</v>
      </c>
      <c r="K2446" s="183">
        <f>H2446+M2446*0.001</f>
        <v>13.779700522279432</v>
      </c>
      <c r="L2446" s="118">
        <v>18657.2</v>
      </c>
      <c r="M2446" s="208">
        <v>5.9889999999999999</v>
      </c>
      <c r="N2446" s="118">
        <v>11.997999999999999</v>
      </c>
      <c r="O2446" s="115" t="s">
        <v>8321</v>
      </c>
      <c r="P2446" s="115"/>
      <c r="Q2446" s="119" t="str">
        <f>Y2446*100 &amp; "% ," &amp; O2446 &amp; " " &amp; P2446 &amp; " " &amp; AG2446</f>
        <v xml:space="preserve">0% ,Anode (ANOD)  </v>
      </c>
      <c r="R2446" s="115"/>
      <c r="S2446" s="186"/>
      <c r="T2446" s="186"/>
      <c r="U2446" s="181">
        <v>360</v>
      </c>
      <c r="V2446" s="120">
        <v>14.3</v>
      </c>
      <c r="W2446" s="188"/>
      <c r="X2446" s="188"/>
      <c r="Y2446" s="122"/>
      <c r="Z2446" s="122"/>
      <c r="AA2446" s="122"/>
      <c r="AB2446" s="119"/>
      <c r="AC2446" s="123"/>
      <c r="AD2446" s="123"/>
      <c r="AE2446" s="123"/>
      <c r="AF2446" s="123" t="str">
        <f t="shared" si="228"/>
        <v xml:space="preserve"> </v>
      </c>
      <c r="AG2446" s="123" t="str">
        <f t="shared" si="229"/>
        <v/>
      </c>
      <c r="AH2446" s="119" t="s">
        <v>8447</v>
      </c>
      <c r="AI2446" s="121"/>
    </row>
    <row r="2447" spans="2:35" ht="13.2">
      <c r="B2447" s="150">
        <v>24370</v>
      </c>
      <c r="C2447" s="124">
        <v>2422</v>
      </c>
      <c r="D2447" s="124">
        <v>23.820058736796415</v>
      </c>
      <c r="E2447" s="124" t="s">
        <v>6793</v>
      </c>
      <c r="F2447" s="124" t="s">
        <v>6793</v>
      </c>
      <c r="G2447" s="126">
        <v>15990</v>
      </c>
      <c r="H2447" s="127">
        <f t="shared" si="230"/>
        <v>13.785717389798092</v>
      </c>
      <c r="I2447" s="135" t="str">
        <f t="shared" si="231"/>
        <v>A-1132</v>
      </c>
      <c r="J2447" s="135" t="str">
        <f t="shared" si="232"/>
        <v>A-1132</v>
      </c>
      <c r="K2447" s="183">
        <f>H2447+M2447*0.001</f>
        <v>13.797715389798093</v>
      </c>
      <c r="L2447" s="127">
        <v>18663.207999999999</v>
      </c>
      <c r="M2447" s="208">
        <v>11.997999999999999</v>
      </c>
      <c r="N2447" s="127">
        <v>12.013999999999999</v>
      </c>
      <c r="O2447" s="124" t="s">
        <v>8183</v>
      </c>
      <c r="P2447" s="124" t="s">
        <v>661</v>
      </c>
      <c r="Q2447" s="128" t="str">
        <f>Y2447*100 &amp; "% ," &amp; O2447 &amp; " " &amp; P2447 &amp; " " &amp; AG2447</f>
        <v xml:space="preserve">0% ,Weld (WELD) Change in Wall Thickness (CHWT) </v>
      </c>
      <c r="R2447" s="124"/>
      <c r="S2447" s="186"/>
      <c r="T2447" s="186"/>
      <c r="U2447" s="181">
        <v>360</v>
      </c>
      <c r="V2447" s="129">
        <v>21</v>
      </c>
      <c r="W2447" s="173"/>
      <c r="X2447" s="173"/>
      <c r="Y2447" s="131"/>
      <c r="Z2447" s="131"/>
      <c r="AA2447" s="131"/>
      <c r="AB2447" s="128"/>
      <c r="AC2447" s="132"/>
      <c r="AD2447" s="132"/>
      <c r="AE2447" s="132"/>
      <c r="AF2447" s="132" t="str">
        <f t="shared" si="228"/>
        <v xml:space="preserve"> </v>
      </c>
      <c r="AG2447" s="132" t="str">
        <f t="shared" si="229"/>
        <v/>
      </c>
      <c r="AH2447" s="128" t="s">
        <v>8347</v>
      </c>
      <c r="AI2447" s="130"/>
    </row>
    <row r="2448" spans="2:35" ht="13.2">
      <c r="B2448" s="149">
        <v>24380</v>
      </c>
      <c r="C2448" s="115">
        <v>2423</v>
      </c>
      <c r="D2448" s="115">
        <v>23.832055604314849</v>
      </c>
      <c r="E2448" s="115" t="s">
        <v>6794</v>
      </c>
      <c r="F2448" s="115" t="s">
        <v>6794</v>
      </c>
      <c r="G2448" s="117">
        <v>16000</v>
      </c>
      <c r="H2448" s="118">
        <f t="shared" si="230"/>
        <v>13.797717257316544</v>
      </c>
      <c r="I2448" s="134" t="str">
        <f t="shared" si="231"/>
        <v>A-1133</v>
      </c>
      <c r="J2448" s="134" t="str">
        <f t="shared" si="232"/>
        <v>A-1133</v>
      </c>
      <c r="K2448" s="183">
        <f>H2448+M2448*0.001</f>
        <v>13.809731257316544</v>
      </c>
      <c r="L2448" s="118">
        <v>18675.222000000002</v>
      </c>
      <c r="M2448" s="208">
        <v>12.013999999999999</v>
      </c>
      <c r="N2448" s="118">
        <v>11.978999999999999</v>
      </c>
      <c r="O2448" s="115" t="s">
        <v>8183</v>
      </c>
      <c r="P2448" s="115" t="s">
        <v>661</v>
      </c>
      <c r="Q2448" s="119" t="str">
        <f>Y2448*100 &amp; "% ," &amp; O2448 &amp; " " &amp; P2448 &amp; " " &amp; AG2448</f>
        <v xml:space="preserve">0% ,Weld (WELD) Change in Wall Thickness (CHWT) </v>
      </c>
      <c r="R2448" s="115"/>
      <c r="S2448" s="186"/>
      <c r="T2448" s="186"/>
      <c r="U2448" s="181">
        <v>360</v>
      </c>
      <c r="V2448" s="120">
        <v>14.3</v>
      </c>
      <c r="W2448" s="188"/>
      <c r="X2448" s="188"/>
      <c r="Y2448" s="122"/>
      <c r="Z2448" s="122"/>
      <c r="AA2448" s="122"/>
      <c r="AB2448" s="119"/>
      <c r="AC2448" s="123"/>
      <c r="AD2448" s="123"/>
      <c r="AE2448" s="123"/>
      <c r="AF2448" s="123" t="str">
        <f t="shared" si="228"/>
        <v xml:space="preserve"> </v>
      </c>
      <c r="AG2448" s="123" t="str">
        <f t="shared" si="229"/>
        <v/>
      </c>
      <c r="AH2448" s="119" t="s">
        <v>8348</v>
      </c>
      <c r="AI2448" s="121"/>
    </row>
    <row r="2449" spans="2:35" ht="13.2">
      <c r="B2449" s="150">
        <v>24390</v>
      </c>
      <c r="C2449" s="124">
        <v>2424</v>
      </c>
      <c r="D2449" s="124">
        <v>23.844054471833534</v>
      </c>
      <c r="E2449" s="124" t="s">
        <v>6795</v>
      </c>
      <c r="F2449" s="124" t="s">
        <v>6795</v>
      </c>
      <c r="G2449" s="126">
        <v>16010</v>
      </c>
      <c r="H2449" s="127">
        <f t="shared" si="230"/>
        <v>13.809718124835383</v>
      </c>
      <c r="I2449" s="135" t="str">
        <f t="shared" si="231"/>
        <v>A-1134</v>
      </c>
      <c r="J2449" s="135" t="str">
        <f t="shared" si="232"/>
        <v>A-1134</v>
      </c>
      <c r="K2449" s="183">
        <f>H2449+M2449*0.001</f>
        <v>13.821697124835383</v>
      </c>
      <c r="L2449" s="127">
        <v>18687.201000000001</v>
      </c>
      <c r="M2449" s="208">
        <v>11.978999999999999</v>
      </c>
      <c r="N2449" s="127">
        <v>11.968999999999999</v>
      </c>
      <c r="O2449" s="124" t="s">
        <v>8183</v>
      </c>
      <c r="P2449" s="124"/>
      <c r="Q2449" s="128" t="str">
        <f>Y2449*100 &amp; "% ," &amp; O2449 &amp; " " &amp; P2449 &amp; " " &amp; AG2449</f>
        <v xml:space="preserve">0% ,Weld (WELD)  </v>
      </c>
      <c r="R2449" s="124"/>
      <c r="S2449" s="186"/>
      <c r="T2449" s="186"/>
      <c r="U2449" s="181">
        <v>360</v>
      </c>
      <c r="V2449" s="129">
        <v>14.3</v>
      </c>
      <c r="W2449" s="173"/>
      <c r="X2449" s="173"/>
      <c r="Y2449" s="131"/>
      <c r="Z2449" s="131"/>
      <c r="AA2449" s="131"/>
      <c r="AB2449" s="128"/>
      <c r="AC2449" s="132"/>
      <c r="AD2449" s="132"/>
      <c r="AE2449" s="132"/>
      <c r="AF2449" s="132" t="str">
        <f t="shared" si="228"/>
        <v xml:space="preserve"> </v>
      </c>
      <c r="AG2449" s="132" t="str">
        <f t="shared" si="229"/>
        <v/>
      </c>
      <c r="AH2449" s="128" t="s">
        <v>8184</v>
      </c>
      <c r="AI2449" s="130"/>
    </row>
    <row r="2450" spans="2:35" ht="13.2">
      <c r="B2450" s="149">
        <v>24400</v>
      </c>
      <c r="C2450" s="115">
        <v>2425</v>
      </c>
      <c r="D2450" s="115">
        <v>23.856047339352255</v>
      </c>
      <c r="E2450" s="115" t="s">
        <v>6796</v>
      </c>
      <c r="F2450" s="115" t="s">
        <v>6796</v>
      </c>
      <c r="G2450" s="117">
        <v>16010</v>
      </c>
      <c r="H2450" s="118">
        <f t="shared" si="230"/>
        <v>13.809718124835383</v>
      </c>
      <c r="I2450" s="134" t="str">
        <f t="shared" si="231"/>
        <v>A-1134</v>
      </c>
      <c r="J2450" s="134" t="str">
        <f t="shared" si="232"/>
        <v>A-1134</v>
      </c>
      <c r="K2450" s="183">
        <f>H2450+M2450*0.001</f>
        <v>13.810619124835384</v>
      </c>
      <c r="L2450" s="118">
        <v>18688.100999999999</v>
      </c>
      <c r="M2450" s="208">
        <v>0.90100000000000002</v>
      </c>
      <c r="N2450" s="118">
        <v>11.968999999999999</v>
      </c>
      <c r="O2450" s="115" t="s">
        <v>8198</v>
      </c>
      <c r="P2450" s="115" t="s">
        <v>8199</v>
      </c>
      <c r="Q2450" s="119" t="str">
        <f>Y2450*100 &amp; "% ," &amp; O2450 &amp; " " &amp; P2450 &amp; " " &amp; AG2450</f>
        <v xml:space="preserve">3% ,Anomaly (ANOM) Pipe Mill Anomaly (MIAN) </v>
      </c>
      <c r="R2450" s="115" t="s">
        <v>8208</v>
      </c>
      <c r="S2450" s="186" t="s">
        <v>8230</v>
      </c>
      <c r="T2450" s="186">
        <v>0.44791666666666669</v>
      </c>
      <c r="U2450" s="181">
        <v>35.25</v>
      </c>
      <c r="V2450" s="120">
        <v>14.3</v>
      </c>
      <c r="W2450" s="188">
        <v>52</v>
      </c>
      <c r="X2450" s="188">
        <v>128</v>
      </c>
      <c r="Y2450" s="122">
        <v>0.03</v>
      </c>
      <c r="Z2450" s="122">
        <v>0.03</v>
      </c>
      <c r="AA2450" s="122"/>
      <c r="AB2450" s="119" t="s">
        <v>8202</v>
      </c>
      <c r="AC2450" s="123"/>
      <c r="AD2450" s="123"/>
      <c r="AE2450" s="123"/>
      <c r="AF2450" s="123" t="str">
        <f t="shared" si="228"/>
        <v xml:space="preserve"> </v>
      </c>
      <c r="AG2450" s="123" t="str">
        <f t="shared" si="229"/>
        <v/>
      </c>
      <c r="AH2450" s="119" t="s">
        <v>8203</v>
      </c>
      <c r="AI2450" s="121">
        <v>651</v>
      </c>
    </row>
    <row r="2451" spans="2:35" ht="13.2">
      <c r="B2451" s="150">
        <v>24410</v>
      </c>
      <c r="C2451" s="124">
        <v>2426</v>
      </c>
      <c r="D2451" s="124">
        <v>23.867717206870864</v>
      </c>
      <c r="E2451" s="124" t="s">
        <v>6797</v>
      </c>
      <c r="F2451" s="124" t="s">
        <v>6797</v>
      </c>
      <c r="G2451" s="126">
        <v>16010</v>
      </c>
      <c r="H2451" s="127">
        <f t="shared" si="230"/>
        <v>13.809718124835383</v>
      </c>
      <c r="I2451" s="135" t="str">
        <f t="shared" si="231"/>
        <v>A-1134</v>
      </c>
      <c r="J2451" s="135" t="str">
        <f t="shared" si="232"/>
        <v>A-1134</v>
      </c>
      <c r="K2451" s="183">
        <f>H2451+M2451*0.001</f>
        <v>13.811367124835384</v>
      </c>
      <c r="L2451" s="127">
        <v>18688.849999999999</v>
      </c>
      <c r="M2451" s="208">
        <v>1.649</v>
      </c>
      <c r="N2451" s="127">
        <v>11.968999999999999</v>
      </c>
      <c r="O2451" s="124" t="s">
        <v>8198</v>
      </c>
      <c r="P2451" s="124" t="s">
        <v>8199</v>
      </c>
      <c r="Q2451" s="128" t="str">
        <f>Y2451*100 &amp; "% ," &amp; O2451 &amp; " " &amp; P2451 &amp; " " &amp; AG2451</f>
        <v xml:space="preserve">10% ,Anomaly (ANOM) Pipe Mill Anomaly (MIAN) </v>
      </c>
      <c r="R2451" s="124" t="s">
        <v>8200</v>
      </c>
      <c r="S2451" s="186" t="s">
        <v>8234</v>
      </c>
      <c r="T2451" s="186">
        <v>0.51041666666666663</v>
      </c>
      <c r="U2451" s="181">
        <v>8.25</v>
      </c>
      <c r="V2451" s="129">
        <v>14.3</v>
      </c>
      <c r="W2451" s="173">
        <v>35</v>
      </c>
      <c r="X2451" s="173">
        <v>43</v>
      </c>
      <c r="Y2451" s="131">
        <v>0.1</v>
      </c>
      <c r="Z2451" s="131">
        <v>0.1</v>
      </c>
      <c r="AA2451" s="131"/>
      <c r="AB2451" s="128" t="s">
        <v>8202</v>
      </c>
      <c r="AC2451" s="132"/>
      <c r="AD2451" s="132"/>
      <c r="AE2451" s="132"/>
      <c r="AF2451" s="132" t="str">
        <f t="shared" si="228"/>
        <v xml:space="preserve"> </v>
      </c>
      <c r="AG2451" s="132" t="str">
        <f t="shared" si="229"/>
        <v/>
      </c>
      <c r="AH2451" s="128" t="s">
        <v>8203</v>
      </c>
      <c r="AI2451" s="130">
        <v>652</v>
      </c>
    </row>
    <row r="2452" spans="2:35" ht="13.2">
      <c r="B2452" s="149">
        <v>24420</v>
      </c>
      <c r="C2452" s="115">
        <v>2427</v>
      </c>
      <c r="D2452" s="115">
        <v>23.879726074389499</v>
      </c>
      <c r="E2452" s="115" t="s">
        <v>6798</v>
      </c>
      <c r="F2452" s="115" t="s">
        <v>6798</v>
      </c>
      <c r="G2452" s="117">
        <v>16010</v>
      </c>
      <c r="H2452" s="118">
        <f t="shared" si="230"/>
        <v>13.809718124835383</v>
      </c>
      <c r="I2452" s="134" t="str">
        <f t="shared" si="231"/>
        <v>A-1134</v>
      </c>
      <c r="J2452" s="134" t="str">
        <f t="shared" si="232"/>
        <v>A-1134</v>
      </c>
      <c r="K2452" s="183">
        <f>H2452+M2452*0.001</f>
        <v>13.811605124835383</v>
      </c>
      <c r="L2452" s="118">
        <v>18689.088</v>
      </c>
      <c r="M2452" s="208">
        <v>1.887</v>
      </c>
      <c r="N2452" s="118">
        <v>11.968999999999999</v>
      </c>
      <c r="O2452" s="115" t="s">
        <v>8198</v>
      </c>
      <c r="P2452" s="115" t="s">
        <v>8199</v>
      </c>
      <c r="Q2452" s="119" t="str">
        <f>Y2452*100 &amp; "% ," &amp; O2452 &amp; " " &amp; P2452 &amp; " " &amp; AG2452</f>
        <v xml:space="preserve">11% ,Anomaly (ANOM) Pipe Mill Anomaly (MIAN) </v>
      </c>
      <c r="R2452" s="115" t="s">
        <v>8200</v>
      </c>
      <c r="S2452" s="186" t="s">
        <v>8234</v>
      </c>
      <c r="T2452" s="186">
        <v>0.51041666666666663</v>
      </c>
      <c r="U2452" s="181">
        <v>8.25</v>
      </c>
      <c r="V2452" s="120">
        <v>14.3</v>
      </c>
      <c r="W2452" s="188">
        <v>38</v>
      </c>
      <c r="X2452" s="188">
        <v>43</v>
      </c>
      <c r="Y2452" s="122">
        <v>0.11</v>
      </c>
      <c r="Z2452" s="122">
        <v>0.11</v>
      </c>
      <c r="AA2452" s="122"/>
      <c r="AB2452" s="119" t="s">
        <v>8202</v>
      </c>
      <c r="AC2452" s="123"/>
      <c r="AD2452" s="123"/>
      <c r="AE2452" s="123"/>
      <c r="AF2452" s="123" t="str">
        <f t="shared" si="228"/>
        <v xml:space="preserve"> </v>
      </c>
      <c r="AG2452" s="123" t="str">
        <f t="shared" si="229"/>
        <v/>
      </c>
      <c r="AH2452" s="119" t="s">
        <v>8203</v>
      </c>
      <c r="AI2452" s="121">
        <v>653</v>
      </c>
    </row>
    <row r="2453" spans="2:35" ht="13.2">
      <c r="B2453" s="150">
        <v>24430</v>
      </c>
      <c r="C2453" s="124">
        <v>2428</v>
      </c>
      <c r="D2453" s="124">
        <v>23.891716941907973</v>
      </c>
      <c r="E2453" s="124" t="s">
        <v>6799</v>
      </c>
      <c r="F2453" s="124" t="s">
        <v>6799</v>
      </c>
      <c r="G2453" s="126">
        <v>16020</v>
      </c>
      <c r="H2453" s="127">
        <f t="shared" si="230"/>
        <v>13.821718992353869</v>
      </c>
      <c r="I2453" s="135" t="str">
        <f t="shared" si="231"/>
        <v>A-1135</v>
      </c>
      <c r="J2453" s="135" t="str">
        <f t="shared" si="232"/>
        <v>A-1135</v>
      </c>
      <c r="K2453" s="183">
        <f>H2453+M2453*0.001</f>
        <v>13.83368799235387</v>
      </c>
      <c r="L2453" s="127">
        <v>18699.169999999998</v>
      </c>
      <c r="M2453" s="208">
        <v>11.968999999999999</v>
      </c>
      <c r="N2453" s="127">
        <v>11.95</v>
      </c>
      <c r="O2453" s="124" t="s">
        <v>8183</v>
      </c>
      <c r="P2453" s="124"/>
      <c r="Q2453" s="128" t="str">
        <f>Y2453*100 &amp; "% ," &amp; O2453 &amp; " " &amp; P2453 &amp; " " &amp; AG2453</f>
        <v xml:space="preserve">0% ,Weld (WELD)  </v>
      </c>
      <c r="R2453" s="124"/>
      <c r="S2453" s="186"/>
      <c r="T2453" s="186"/>
      <c r="U2453" s="181">
        <v>360</v>
      </c>
      <c r="V2453" s="129">
        <v>14.3</v>
      </c>
      <c r="W2453" s="173"/>
      <c r="X2453" s="173"/>
      <c r="Y2453" s="131"/>
      <c r="Z2453" s="131"/>
      <c r="AA2453" s="131"/>
      <c r="AB2453" s="128"/>
      <c r="AC2453" s="132"/>
      <c r="AD2453" s="132"/>
      <c r="AE2453" s="132"/>
      <c r="AF2453" s="132" t="str">
        <f t="shared" si="228"/>
        <v xml:space="preserve"> </v>
      </c>
      <c r="AG2453" s="132" t="str">
        <f t="shared" si="229"/>
        <v/>
      </c>
      <c r="AH2453" s="128" t="s">
        <v>8184</v>
      </c>
      <c r="AI2453" s="130"/>
    </row>
    <row r="2454" spans="2:35" ht="13.2">
      <c r="B2454" s="149">
        <v>24440</v>
      </c>
      <c r="C2454" s="115">
        <v>2429</v>
      </c>
      <c r="D2454" s="115">
        <v>23.903725809426604</v>
      </c>
      <c r="E2454" s="115" t="s">
        <v>6800</v>
      </c>
      <c r="F2454" s="115" t="s">
        <v>6800</v>
      </c>
      <c r="G2454" s="117">
        <v>16030</v>
      </c>
      <c r="H2454" s="118">
        <f t="shared" si="230"/>
        <v>13.833721859872426</v>
      </c>
      <c r="I2454" s="134" t="str">
        <f t="shared" si="231"/>
        <v>A-1136</v>
      </c>
      <c r="J2454" s="134" t="str">
        <f t="shared" si="232"/>
        <v>A-1136</v>
      </c>
      <c r="K2454" s="183">
        <f>H2454+M2454*0.001</f>
        <v>13.845671859872427</v>
      </c>
      <c r="L2454" s="118">
        <v>18711.12</v>
      </c>
      <c r="M2454" s="208">
        <v>11.95</v>
      </c>
      <c r="N2454" s="118">
        <v>11.981</v>
      </c>
      <c r="O2454" s="115" t="s">
        <v>8183</v>
      </c>
      <c r="P2454" s="115"/>
      <c r="Q2454" s="119" t="str">
        <f>Y2454*100 &amp; "% ," &amp; O2454 &amp; " " &amp; P2454 &amp; " " &amp; AG2454</f>
        <v xml:space="preserve">0% ,Weld (WELD)  </v>
      </c>
      <c r="R2454" s="115"/>
      <c r="S2454" s="186"/>
      <c r="T2454" s="186"/>
      <c r="U2454" s="181">
        <v>360</v>
      </c>
      <c r="V2454" s="120">
        <v>14.3</v>
      </c>
      <c r="W2454" s="188"/>
      <c r="X2454" s="188"/>
      <c r="Y2454" s="122"/>
      <c r="Z2454" s="122"/>
      <c r="AA2454" s="122"/>
      <c r="AB2454" s="119"/>
      <c r="AC2454" s="123"/>
      <c r="AD2454" s="123"/>
      <c r="AE2454" s="123"/>
      <c r="AF2454" s="123" t="str">
        <f t="shared" si="228"/>
        <v xml:space="preserve"> </v>
      </c>
      <c r="AG2454" s="123" t="str">
        <f t="shared" si="229"/>
        <v/>
      </c>
      <c r="AH2454" s="119" t="s">
        <v>8184</v>
      </c>
      <c r="AI2454" s="121"/>
    </row>
    <row r="2455" spans="2:35" ht="13.2">
      <c r="B2455" s="150">
        <v>24450</v>
      </c>
      <c r="C2455" s="124">
        <v>2430</v>
      </c>
      <c r="D2455" s="124">
        <v>23.915724676945288</v>
      </c>
      <c r="E2455" s="124" t="s">
        <v>6801</v>
      </c>
      <c r="F2455" s="124" t="s">
        <v>6801</v>
      </c>
      <c r="G2455" s="126">
        <v>16030</v>
      </c>
      <c r="H2455" s="127">
        <f t="shared" si="230"/>
        <v>13.833721859872426</v>
      </c>
      <c r="I2455" s="135" t="str">
        <f t="shared" si="231"/>
        <v>A-1136</v>
      </c>
      <c r="J2455" s="135" t="str">
        <f t="shared" si="232"/>
        <v>A-1136</v>
      </c>
      <c r="K2455" s="183">
        <f>H2455+M2455*0.001</f>
        <v>13.839136859872426</v>
      </c>
      <c r="L2455" s="127">
        <v>18716.535</v>
      </c>
      <c r="M2455" s="208">
        <v>5.415</v>
      </c>
      <c r="N2455" s="127">
        <v>11.981</v>
      </c>
      <c r="O2455" s="124" t="s">
        <v>8198</v>
      </c>
      <c r="P2455" s="124" t="s">
        <v>8199</v>
      </c>
      <c r="Q2455" s="128" t="str">
        <f>Y2455*100 &amp; "% ," &amp; O2455 &amp; " " &amp; P2455 &amp; " " &amp; AG2455</f>
        <v xml:space="preserve">15% ,Anomaly (ANOM) Pipe Mill Anomaly (MIAN) </v>
      </c>
      <c r="R2455" s="124" t="s">
        <v>8212</v>
      </c>
      <c r="S2455" s="186" t="s">
        <v>8246</v>
      </c>
      <c r="T2455" s="186">
        <v>0.41666666666666669</v>
      </c>
      <c r="U2455" s="181">
        <v>60</v>
      </c>
      <c r="V2455" s="129">
        <v>14.3</v>
      </c>
      <c r="W2455" s="173">
        <v>9</v>
      </c>
      <c r="X2455" s="173">
        <v>5</v>
      </c>
      <c r="Y2455" s="131">
        <v>0.15</v>
      </c>
      <c r="Z2455" s="131">
        <v>0.15</v>
      </c>
      <c r="AA2455" s="131"/>
      <c r="AB2455" s="128" t="s">
        <v>8238</v>
      </c>
      <c r="AC2455" s="132"/>
      <c r="AD2455" s="132"/>
      <c r="AE2455" s="132"/>
      <c r="AF2455" s="132" t="str">
        <f t="shared" si="228"/>
        <v xml:space="preserve"> </v>
      </c>
      <c r="AG2455" s="132" t="str">
        <f t="shared" si="229"/>
        <v/>
      </c>
      <c r="AH2455" s="128" t="s">
        <v>8239</v>
      </c>
      <c r="AI2455" s="130">
        <v>654</v>
      </c>
    </row>
    <row r="2456" spans="2:35" ht="13.2">
      <c r="B2456" s="149">
        <v>24460</v>
      </c>
      <c r="C2456" s="115">
        <v>2431</v>
      </c>
      <c r="D2456" s="115">
        <v>23.927719544463752</v>
      </c>
      <c r="E2456" s="115" t="s">
        <v>6802</v>
      </c>
      <c r="F2456" s="115" t="s">
        <v>6802</v>
      </c>
      <c r="G2456" s="117">
        <v>16040</v>
      </c>
      <c r="H2456" s="118">
        <f t="shared" si="230"/>
        <v>13.845724727390982</v>
      </c>
      <c r="I2456" s="134" t="str">
        <f t="shared" si="231"/>
        <v>A-1137</v>
      </c>
      <c r="J2456" s="134" t="str">
        <f t="shared" si="232"/>
        <v>A-1137</v>
      </c>
      <c r="K2456" s="183">
        <f>H2456+M2456*0.001</f>
        <v>13.857705727390982</v>
      </c>
      <c r="L2456" s="118">
        <v>18723.100999999999</v>
      </c>
      <c r="M2456" s="208">
        <v>11.981</v>
      </c>
      <c r="N2456" s="118">
        <v>11.978999999999999</v>
      </c>
      <c r="O2456" s="115" t="s">
        <v>8183</v>
      </c>
      <c r="P2456" s="115"/>
      <c r="Q2456" s="119" t="str">
        <f>Y2456*100 &amp; "% ," &amp; O2456 &amp; " " &amp; P2456 &amp; " " &amp; AG2456</f>
        <v xml:space="preserve">0% ,Weld (WELD)  </v>
      </c>
      <c r="R2456" s="115"/>
      <c r="S2456" s="186"/>
      <c r="T2456" s="186"/>
      <c r="U2456" s="181">
        <v>360</v>
      </c>
      <c r="V2456" s="120">
        <v>14.3</v>
      </c>
      <c r="W2456" s="188"/>
      <c r="X2456" s="188"/>
      <c r="Y2456" s="122"/>
      <c r="Z2456" s="122"/>
      <c r="AA2456" s="122"/>
      <c r="AB2456" s="119"/>
      <c r="AC2456" s="123"/>
      <c r="AD2456" s="123"/>
      <c r="AE2456" s="123"/>
      <c r="AF2456" s="123" t="str">
        <f t="shared" si="228"/>
        <v xml:space="preserve"> </v>
      </c>
      <c r="AG2456" s="123" t="str">
        <f t="shared" si="229"/>
        <v/>
      </c>
      <c r="AH2456" s="119" t="s">
        <v>8184</v>
      </c>
      <c r="AI2456" s="121"/>
    </row>
    <row r="2457" spans="2:35" ht="13.2">
      <c r="B2457" s="150">
        <v>24470</v>
      </c>
      <c r="C2457" s="124">
        <v>2432</v>
      </c>
      <c r="D2457" s="124">
        <v>23.939677411982522</v>
      </c>
      <c r="E2457" s="124" t="s">
        <v>6803</v>
      </c>
      <c r="F2457" s="124" t="s">
        <v>6803</v>
      </c>
      <c r="G2457" s="126">
        <v>16050</v>
      </c>
      <c r="H2457" s="127">
        <f t="shared" si="230"/>
        <v>13.857724594909785</v>
      </c>
      <c r="I2457" s="135" t="str">
        <f t="shared" si="231"/>
        <v>A-1138</v>
      </c>
      <c r="J2457" s="135" t="str">
        <f t="shared" si="232"/>
        <v>A-1138</v>
      </c>
      <c r="K2457" s="183">
        <f>H2457+M2457*0.001</f>
        <v>13.869703594909785</v>
      </c>
      <c r="L2457" s="127">
        <v>18735.080000000002</v>
      </c>
      <c r="M2457" s="208">
        <v>11.978999999999999</v>
      </c>
      <c r="N2457" s="127">
        <v>11.971</v>
      </c>
      <c r="O2457" s="124" t="s">
        <v>8183</v>
      </c>
      <c r="P2457" s="124"/>
      <c r="Q2457" s="128" t="str">
        <f>Y2457*100 &amp; "% ," &amp; O2457 &amp; " " &amp; P2457 &amp; " " &amp; AG2457</f>
        <v xml:space="preserve">0% ,Weld (WELD)  </v>
      </c>
      <c r="R2457" s="124"/>
      <c r="S2457" s="186"/>
      <c r="T2457" s="186"/>
      <c r="U2457" s="181">
        <v>360</v>
      </c>
      <c r="V2457" s="129">
        <v>14.3</v>
      </c>
      <c r="W2457" s="173"/>
      <c r="X2457" s="173"/>
      <c r="Y2457" s="131"/>
      <c r="Z2457" s="131"/>
      <c r="AA2457" s="131"/>
      <c r="AB2457" s="128"/>
      <c r="AC2457" s="132"/>
      <c r="AD2457" s="132"/>
      <c r="AE2457" s="132"/>
      <c r="AF2457" s="132" t="str">
        <f t="shared" si="228"/>
        <v xml:space="preserve"> </v>
      </c>
      <c r="AG2457" s="132" t="str">
        <f t="shared" si="229"/>
        <v/>
      </c>
      <c r="AH2457" s="128" t="s">
        <v>8184</v>
      </c>
      <c r="AI2457" s="130"/>
    </row>
    <row r="2458" spans="2:35" ht="13.2">
      <c r="B2458" s="149">
        <v>24480</v>
      </c>
      <c r="C2458" s="115">
        <v>2433</v>
      </c>
      <c r="D2458" s="115">
        <v>23.951678279501202</v>
      </c>
      <c r="E2458" s="115" t="s">
        <v>6804</v>
      </c>
      <c r="F2458" s="115" t="s">
        <v>6804</v>
      </c>
      <c r="G2458" s="117">
        <v>16060</v>
      </c>
      <c r="H2458" s="118">
        <f t="shared" si="230"/>
        <v>13.869723462428205</v>
      </c>
      <c r="I2458" s="134" t="str">
        <f t="shared" si="231"/>
        <v>A-1139</v>
      </c>
      <c r="J2458" s="134" t="str">
        <f t="shared" si="232"/>
        <v>A-1139</v>
      </c>
      <c r="K2458" s="183">
        <f>H2458+M2458*0.001</f>
        <v>13.881694462428205</v>
      </c>
      <c r="L2458" s="118">
        <v>18747.050999999999</v>
      </c>
      <c r="M2458" s="208">
        <v>11.971</v>
      </c>
      <c r="N2458" s="118">
        <v>11.504</v>
      </c>
      <c r="O2458" s="115" t="s">
        <v>8183</v>
      </c>
      <c r="P2458" s="115"/>
      <c r="Q2458" s="119" t="str">
        <f>Y2458*100 &amp; "% ," &amp; O2458 &amp; " " &amp; P2458 &amp; " " &amp; AG2458</f>
        <v xml:space="preserve">0% ,Weld (WELD)  </v>
      </c>
      <c r="R2458" s="115"/>
      <c r="S2458" s="186"/>
      <c r="T2458" s="186"/>
      <c r="U2458" s="181">
        <v>360</v>
      </c>
      <c r="V2458" s="120">
        <v>14.3</v>
      </c>
      <c r="W2458" s="188"/>
      <c r="X2458" s="188"/>
      <c r="Y2458" s="122"/>
      <c r="Z2458" s="122"/>
      <c r="AA2458" s="122"/>
      <c r="AB2458" s="119"/>
      <c r="AC2458" s="123"/>
      <c r="AD2458" s="123"/>
      <c r="AE2458" s="123"/>
      <c r="AF2458" s="123" t="str">
        <f t="shared" si="228"/>
        <v xml:space="preserve"> </v>
      </c>
      <c r="AG2458" s="123" t="str">
        <f t="shared" si="229"/>
        <v/>
      </c>
      <c r="AH2458" s="119" t="s">
        <v>8184</v>
      </c>
      <c r="AI2458" s="121"/>
    </row>
    <row r="2459" spans="2:35" ht="13.2">
      <c r="B2459" s="150">
        <v>24490</v>
      </c>
      <c r="C2459" s="124">
        <v>2434</v>
      </c>
      <c r="D2459" s="124">
        <v>23.963672147019786</v>
      </c>
      <c r="E2459" s="124" t="s">
        <v>6805</v>
      </c>
      <c r="F2459" s="124" t="s">
        <v>6805</v>
      </c>
      <c r="G2459" s="126">
        <v>16070</v>
      </c>
      <c r="H2459" s="127">
        <f t="shared" si="230"/>
        <v>13.881727329946797</v>
      </c>
      <c r="I2459" s="135" t="str">
        <f t="shared" si="231"/>
        <v>A-1140</v>
      </c>
      <c r="J2459" s="135" t="str">
        <f t="shared" si="232"/>
        <v>A-1140</v>
      </c>
      <c r="K2459" s="183">
        <f>H2459+M2459*0.001</f>
        <v>13.893231329946797</v>
      </c>
      <c r="L2459" s="127">
        <v>18758.555</v>
      </c>
      <c r="M2459" s="208">
        <v>11.504</v>
      </c>
      <c r="N2459" s="127">
        <v>11.901999999999999</v>
      </c>
      <c r="O2459" s="124" t="s">
        <v>8183</v>
      </c>
      <c r="P2459" s="124"/>
      <c r="Q2459" s="128" t="str">
        <f>Y2459*100 &amp; "% ," &amp; O2459 &amp; " " &amp; P2459 &amp; " " &amp; AG2459</f>
        <v xml:space="preserve">0% ,Weld (WELD)  </v>
      </c>
      <c r="R2459" s="124"/>
      <c r="S2459" s="186"/>
      <c r="T2459" s="186"/>
      <c r="U2459" s="181">
        <v>360</v>
      </c>
      <c r="V2459" s="129">
        <v>14.3</v>
      </c>
      <c r="W2459" s="173"/>
      <c r="X2459" s="173"/>
      <c r="Y2459" s="131"/>
      <c r="Z2459" s="131"/>
      <c r="AA2459" s="131"/>
      <c r="AB2459" s="128"/>
      <c r="AC2459" s="132"/>
      <c r="AD2459" s="132"/>
      <c r="AE2459" s="132"/>
      <c r="AF2459" s="132" t="str">
        <f t="shared" si="228"/>
        <v xml:space="preserve"> </v>
      </c>
      <c r="AG2459" s="132" t="str">
        <f t="shared" si="229"/>
        <v/>
      </c>
      <c r="AH2459" s="128" t="s">
        <v>8184</v>
      </c>
      <c r="AI2459" s="130"/>
    </row>
    <row r="2460" spans="2:35" ht="13.2">
      <c r="B2460" s="149">
        <v>24500</v>
      </c>
      <c r="C2460" s="115">
        <v>2435</v>
      </c>
      <c r="D2460" s="115">
        <v>23.975652014538451</v>
      </c>
      <c r="E2460" s="115" t="s">
        <v>6806</v>
      </c>
      <c r="F2460" s="115" t="s">
        <v>6806</v>
      </c>
      <c r="G2460" s="117">
        <v>16080</v>
      </c>
      <c r="H2460" s="118">
        <f t="shared" si="230"/>
        <v>13.893729197465685</v>
      </c>
      <c r="I2460" s="134" t="str">
        <f t="shared" si="231"/>
        <v>A-1141</v>
      </c>
      <c r="J2460" s="134" t="str">
        <f t="shared" si="232"/>
        <v>A-1141</v>
      </c>
      <c r="K2460" s="183">
        <f>H2460+M2460*0.001</f>
        <v>13.905631197465684</v>
      </c>
      <c r="L2460" s="118">
        <v>18770.455999999998</v>
      </c>
      <c r="M2460" s="208">
        <v>11.901999999999999</v>
      </c>
      <c r="N2460" s="118">
        <v>11.992000000000001</v>
      </c>
      <c r="O2460" s="115" t="s">
        <v>8183</v>
      </c>
      <c r="P2460" s="115"/>
      <c r="Q2460" s="119" t="str">
        <f>Y2460*100 &amp; "% ," &amp; O2460 &amp; " " &amp; P2460 &amp; " " &amp; AG2460</f>
        <v xml:space="preserve">0% ,Weld (WELD)  </v>
      </c>
      <c r="R2460" s="115"/>
      <c r="S2460" s="186"/>
      <c r="T2460" s="186"/>
      <c r="U2460" s="181">
        <v>360</v>
      </c>
      <c r="V2460" s="120">
        <v>14.3</v>
      </c>
      <c r="W2460" s="188"/>
      <c r="X2460" s="188"/>
      <c r="Y2460" s="122"/>
      <c r="Z2460" s="122"/>
      <c r="AA2460" s="122"/>
      <c r="AB2460" s="119"/>
      <c r="AC2460" s="123"/>
      <c r="AD2460" s="123"/>
      <c r="AE2460" s="123"/>
      <c r="AF2460" s="123" t="str">
        <f t="shared" si="228"/>
        <v xml:space="preserve"> </v>
      </c>
      <c r="AG2460" s="123" t="str">
        <f t="shared" si="229"/>
        <v/>
      </c>
      <c r="AH2460" s="119" t="s">
        <v>8184</v>
      </c>
      <c r="AI2460" s="121"/>
    </row>
    <row r="2461" spans="2:35" ht="13.2">
      <c r="B2461" s="150">
        <v>24510</v>
      </c>
      <c r="C2461" s="124">
        <v>2436</v>
      </c>
      <c r="D2461" s="124">
        <v>23.987650882056879</v>
      </c>
      <c r="E2461" s="124" t="s">
        <v>6807</v>
      </c>
      <c r="F2461" s="124" t="s">
        <v>6807</v>
      </c>
      <c r="G2461" s="126">
        <v>16080</v>
      </c>
      <c r="H2461" s="127">
        <f t="shared" si="230"/>
        <v>13.893729197465685</v>
      </c>
      <c r="I2461" s="135" t="str">
        <f t="shared" si="231"/>
        <v>A-1141</v>
      </c>
      <c r="J2461" s="135" t="str">
        <f t="shared" si="232"/>
        <v>A-1141</v>
      </c>
      <c r="K2461" s="183">
        <f>H2461+M2461*0.001</f>
        <v>13.899706197465685</v>
      </c>
      <c r="L2461" s="127">
        <v>18776.433000000001</v>
      </c>
      <c r="M2461" s="208">
        <v>5.9770000000000003</v>
      </c>
      <c r="N2461" s="127">
        <v>11.992000000000001</v>
      </c>
      <c r="O2461" s="124" t="s">
        <v>8321</v>
      </c>
      <c r="P2461" s="124"/>
      <c r="Q2461" s="128" t="str">
        <f>Y2461*100 &amp; "% ," &amp; O2461 &amp; " " &amp; P2461 &amp; " " &amp; AG2461</f>
        <v xml:space="preserve">0% ,Anode (ANOD)  </v>
      </c>
      <c r="R2461" s="124"/>
      <c r="S2461" s="186"/>
      <c r="T2461" s="186"/>
      <c r="U2461" s="181">
        <v>360</v>
      </c>
      <c r="V2461" s="129">
        <v>14.3</v>
      </c>
      <c r="W2461" s="173"/>
      <c r="X2461" s="173"/>
      <c r="Y2461" s="131"/>
      <c r="Z2461" s="131"/>
      <c r="AA2461" s="131"/>
      <c r="AB2461" s="128"/>
      <c r="AC2461" s="132"/>
      <c r="AD2461" s="132"/>
      <c r="AE2461" s="132"/>
      <c r="AF2461" s="132" t="str">
        <f t="shared" si="228"/>
        <v xml:space="preserve"> </v>
      </c>
      <c r="AG2461" s="132" t="str">
        <f t="shared" si="229"/>
        <v/>
      </c>
      <c r="AH2461" s="128" t="s">
        <v>8448</v>
      </c>
      <c r="AI2461" s="130"/>
    </row>
    <row r="2462" spans="2:35" ht="13.2">
      <c r="B2462" s="149">
        <v>24520</v>
      </c>
      <c r="C2462" s="115">
        <v>2437</v>
      </c>
      <c r="D2462" s="115">
        <v>23.999654749575686</v>
      </c>
      <c r="E2462" s="115" t="s">
        <v>6808</v>
      </c>
      <c r="F2462" s="115" t="s">
        <v>6808</v>
      </c>
      <c r="G2462" s="117">
        <v>16090</v>
      </c>
      <c r="H2462" s="118">
        <f t="shared" si="230"/>
        <v>13.905245064984102</v>
      </c>
      <c r="I2462" s="134" t="str">
        <f t="shared" si="231"/>
        <v>A-1142</v>
      </c>
      <c r="J2462" s="134" t="str">
        <f t="shared" si="232"/>
        <v>A-1142</v>
      </c>
      <c r="K2462" s="183">
        <f>H2462+M2462*0.001</f>
        <v>13.917237064984102</v>
      </c>
      <c r="L2462" s="118">
        <v>18782.448</v>
      </c>
      <c r="M2462" s="208">
        <v>11.992000000000001</v>
      </c>
      <c r="N2462" s="118">
        <v>11.964</v>
      </c>
      <c r="O2462" s="115" t="s">
        <v>8183</v>
      </c>
      <c r="P2462" s="115"/>
      <c r="Q2462" s="119" t="str">
        <f>Y2462*100 &amp; "% ," &amp; O2462 &amp; " " &amp; P2462 &amp; " " &amp; AG2462</f>
        <v xml:space="preserve">0% ,Weld (WELD)  </v>
      </c>
      <c r="R2462" s="115"/>
      <c r="S2462" s="186"/>
      <c r="T2462" s="186"/>
      <c r="U2462" s="181">
        <v>360</v>
      </c>
      <c r="V2462" s="120">
        <v>14.3</v>
      </c>
      <c r="W2462" s="188"/>
      <c r="X2462" s="188"/>
      <c r="Y2462" s="122"/>
      <c r="Z2462" s="122"/>
      <c r="AA2462" s="122"/>
      <c r="AB2462" s="119"/>
      <c r="AC2462" s="123"/>
      <c r="AD2462" s="123"/>
      <c r="AE2462" s="123"/>
      <c r="AF2462" s="123" t="str">
        <f t="shared" si="228"/>
        <v xml:space="preserve"> </v>
      </c>
      <c r="AG2462" s="123" t="str">
        <f t="shared" si="229"/>
        <v/>
      </c>
      <c r="AH2462" s="119" t="s">
        <v>8184</v>
      </c>
      <c r="AI2462" s="121"/>
    </row>
    <row r="2463" spans="2:35" ht="13.2">
      <c r="B2463" s="150">
        <v>24530</v>
      </c>
      <c r="C2463" s="124">
        <v>2438</v>
      </c>
      <c r="D2463" s="124">
        <v>24.011326617094269</v>
      </c>
      <c r="E2463" s="124" t="s">
        <v>6809</v>
      </c>
      <c r="F2463" s="124" t="s">
        <v>6809</v>
      </c>
      <c r="G2463" s="126">
        <v>16100</v>
      </c>
      <c r="H2463" s="127">
        <f t="shared" si="230"/>
        <v>13.917188932502807</v>
      </c>
      <c r="I2463" s="135" t="str">
        <f t="shared" si="231"/>
        <v>A-1143</v>
      </c>
      <c r="J2463" s="135" t="str">
        <f t="shared" si="232"/>
        <v>A-1143</v>
      </c>
      <c r="K2463" s="183">
        <f>H2463+M2463*0.001</f>
        <v>13.929152932502808</v>
      </c>
      <c r="L2463" s="127">
        <v>18794.412</v>
      </c>
      <c r="M2463" s="208">
        <v>11.964</v>
      </c>
      <c r="N2463" s="127">
        <v>11.994</v>
      </c>
      <c r="O2463" s="124" t="s">
        <v>8183</v>
      </c>
      <c r="P2463" s="124"/>
      <c r="Q2463" s="128" t="str">
        <f>Y2463*100 &amp; "% ," &amp; O2463 &amp; " " &amp; P2463 &amp; " " &amp; AG2463</f>
        <v xml:space="preserve">0% ,Weld (WELD)  </v>
      </c>
      <c r="R2463" s="124"/>
      <c r="S2463" s="186"/>
      <c r="T2463" s="186"/>
      <c r="U2463" s="181">
        <v>360</v>
      </c>
      <c r="V2463" s="129">
        <v>14.3</v>
      </c>
      <c r="W2463" s="173"/>
      <c r="X2463" s="173"/>
      <c r="Y2463" s="131"/>
      <c r="Z2463" s="131"/>
      <c r="AA2463" s="131"/>
      <c r="AB2463" s="128"/>
      <c r="AC2463" s="132"/>
      <c r="AD2463" s="132"/>
      <c r="AE2463" s="132"/>
      <c r="AF2463" s="132" t="str">
        <f t="shared" si="228"/>
        <v xml:space="preserve"> </v>
      </c>
      <c r="AG2463" s="132" t="str">
        <f t="shared" si="229"/>
        <v/>
      </c>
      <c r="AH2463" s="128" t="s">
        <v>8184</v>
      </c>
      <c r="AI2463" s="130"/>
    </row>
    <row r="2464" spans="2:35" ht="13.2">
      <c r="B2464" s="149">
        <v>24540</v>
      </c>
      <c r="C2464" s="115">
        <v>2439</v>
      </c>
      <c r="D2464" s="115">
        <v>24.023332484612794</v>
      </c>
      <c r="E2464" s="115" t="s">
        <v>6810</v>
      </c>
      <c r="F2464" s="115" t="s">
        <v>6810</v>
      </c>
      <c r="G2464" s="117">
        <v>16110</v>
      </c>
      <c r="H2464" s="118">
        <f t="shared" si="230"/>
        <v>13.929192800021378</v>
      </c>
      <c r="I2464" s="134" t="str">
        <f t="shared" si="231"/>
        <v>A-1144</v>
      </c>
      <c r="J2464" s="134" t="str">
        <f t="shared" si="232"/>
        <v>A-1144</v>
      </c>
      <c r="K2464" s="183">
        <f>H2464+M2464*0.001</f>
        <v>13.941186800021377</v>
      </c>
      <c r="L2464" s="118">
        <v>18806.405999999999</v>
      </c>
      <c r="M2464" s="208">
        <v>11.994</v>
      </c>
      <c r="N2464" s="118">
        <v>12.003</v>
      </c>
      <c r="O2464" s="115" t="s">
        <v>8183</v>
      </c>
      <c r="P2464" s="115"/>
      <c r="Q2464" s="119" t="str">
        <f>Y2464*100 &amp; "% ," &amp; O2464 &amp; " " &amp; P2464 &amp; " " &amp; AG2464</f>
        <v xml:space="preserve">0% ,Weld (WELD)  </v>
      </c>
      <c r="R2464" s="115"/>
      <c r="S2464" s="186"/>
      <c r="T2464" s="186"/>
      <c r="U2464" s="181">
        <v>360</v>
      </c>
      <c r="V2464" s="120">
        <v>14.3</v>
      </c>
      <c r="W2464" s="188"/>
      <c r="X2464" s="188"/>
      <c r="Y2464" s="122"/>
      <c r="Z2464" s="122"/>
      <c r="AA2464" s="122"/>
      <c r="AB2464" s="119"/>
      <c r="AC2464" s="123"/>
      <c r="AD2464" s="123"/>
      <c r="AE2464" s="123"/>
      <c r="AF2464" s="123" t="str">
        <f t="shared" si="228"/>
        <v xml:space="preserve"> </v>
      </c>
      <c r="AG2464" s="123" t="str">
        <f t="shared" si="229"/>
        <v/>
      </c>
      <c r="AH2464" s="119" t="s">
        <v>8184</v>
      </c>
      <c r="AI2464" s="121"/>
    </row>
    <row r="2465" spans="2:35" ht="13.2">
      <c r="B2465" s="150">
        <v>24550</v>
      </c>
      <c r="C2465" s="124">
        <v>2440</v>
      </c>
      <c r="D2465" s="124">
        <v>24.035336352131321</v>
      </c>
      <c r="E2465" s="124" t="s">
        <v>6811</v>
      </c>
      <c r="F2465" s="124" t="s">
        <v>6811</v>
      </c>
      <c r="G2465" s="126">
        <v>16120</v>
      </c>
      <c r="H2465" s="127">
        <f t="shared" si="230"/>
        <v>13.94119666753997</v>
      </c>
      <c r="I2465" s="135" t="str">
        <f t="shared" si="231"/>
        <v>A-1145</v>
      </c>
      <c r="J2465" s="135" t="str">
        <f t="shared" si="232"/>
        <v>A-1145</v>
      </c>
      <c r="K2465" s="183">
        <f>H2465+M2465*0.001</f>
        <v>13.95319966753997</v>
      </c>
      <c r="L2465" s="127">
        <v>18818.407999999999</v>
      </c>
      <c r="M2465" s="208">
        <v>12.003</v>
      </c>
      <c r="N2465" s="127">
        <v>12</v>
      </c>
      <c r="O2465" s="124" t="s">
        <v>8183</v>
      </c>
      <c r="P2465" s="124"/>
      <c r="Q2465" s="128" t="str">
        <f>Y2465*100 &amp; "% ," &amp; O2465 &amp; " " &amp; P2465 &amp; " " &amp; AG2465</f>
        <v xml:space="preserve">0% ,Weld (WELD)  </v>
      </c>
      <c r="R2465" s="124"/>
      <c r="S2465" s="186"/>
      <c r="T2465" s="186"/>
      <c r="U2465" s="181">
        <v>360</v>
      </c>
      <c r="V2465" s="129">
        <v>14.3</v>
      </c>
      <c r="W2465" s="173"/>
      <c r="X2465" s="173"/>
      <c r="Y2465" s="131"/>
      <c r="Z2465" s="131"/>
      <c r="AA2465" s="131"/>
      <c r="AB2465" s="128"/>
      <c r="AC2465" s="132"/>
      <c r="AD2465" s="132"/>
      <c r="AE2465" s="132"/>
      <c r="AF2465" s="132" t="str">
        <f t="shared" si="228"/>
        <v xml:space="preserve"> </v>
      </c>
      <c r="AG2465" s="132" t="str">
        <f t="shared" si="229"/>
        <v/>
      </c>
      <c r="AH2465" s="128" t="s">
        <v>8184</v>
      </c>
      <c r="AI2465" s="130"/>
    </row>
    <row r="2466" spans="2:35" ht="13.2">
      <c r="B2466" s="149">
        <v>24560</v>
      </c>
      <c r="C2466" s="115">
        <v>2441</v>
      </c>
      <c r="D2466" s="115">
        <v>24.047339219649995</v>
      </c>
      <c r="E2466" s="115" t="s">
        <v>6812</v>
      </c>
      <c r="F2466" s="115" t="s">
        <v>6812</v>
      </c>
      <c r="G2466" s="117">
        <v>16130</v>
      </c>
      <c r="H2466" s="118">
        <f t="shared" si="230"/>
        <v>13.953199535058523</v>
      </c>
      <c r="I2466" s="134" t="str">
        <f t="shared" si="231"/>
        <v>A-1146</v>
      </c>
      <c r="J2466" s="134" t="str">
        <f t="shared" si="232"/>
        <v>A-1146</v>
      </c>
      <c r="K2466" s="183">
        <f>H2466+M2466*0.001</f>
        <v>13.965199535058524</v>
      </c>
      <c r="L2466" s="118">
        <v>18830.409</v>
      </c>
      <c r="M2466" s="208">
        <v>12</v>
      </c>
      <c r="N2466" s="118">
        <v>11.936</v>
      </c>
      <c r="O2466" s="115" t="s">
        <v>8183</v>
      </c>
      <c r="P2466" s="115"/>
      <c r="Q2466" s="119" t="str">
        <f>Y2466*100 &amp; "% ," &amp; O2466 &amp; " " &amp; P2466 &amp; " " &amp; AG2466</f>
        <v xml:space="preserve">0% ,Weld (WELD)  </v>
      </c>
      <c r="R2466" s="115"/>
      <c r="S2466" s="186"/>
      <c r="T2466" s="186"/>
      <c r="U2466" s="181">
        <v>360</v>
      </c>
      <c r="V2466" s="120">
        <v>14.3</v>
      </c>
      <c r="W2466" s="188"/>
      <c r="X2466" s="188"/>
      <c r="Y2466" s="122"/>
      <c r="Z2466" s="122"/>
      <c r="AA2466" s="122"/>
      <c r="AB2466" s="119"/>
      <c r="AC2466" s="123"/>
      <c r="AD2466" s="123"/>
      <c r="AE2466" s="123"/>
      <c r="AF2466" s="123" t="str">
        <f t="shared" si="228"/>
        <v xml:space="preserve"> </v>
      </c>
      <c r="AG2466" s="123" t="str">
        <f t="shared" si="229"/>
        <v/>
      </c>
      <c r="AH2466" s="119" t="s">
        <v>8184</v>
      </c>
      <c r="AI2466" s="121"/>
    </row>
    <row r="2467" spans="2:35" ht="13.2">
      <c r="B2467" s="150">
        <v>24570</v>
      </c>
      <c r="C2467" s="124">
        <v>2442</v>
      </c>
      <c r="D2467" s="124">
        <v>24.058956087168752</v>
      </c>
      <c r="E2467" s="124" t="s">
        <v>6813</v>
      </c>
      <c r="F2467" s="124" t="s">
        <v>6813</v>
      </c>
      <c r="G2467" s="126">
        <v>16140</v>
      </c>
      <c r="H2467" s="127">
        <f t="shared" si="230"/>
        <v>13.965200402577381</v>
      </c>
      <c r="I2467" s="135" t="str">
        <f t="shared" si="231"/>
        <v>A-1147</v>
      </c>
      <c r="J2467" s="135" t="str">
        <f t="shared" si="232"/>
        <v>A-1147</v>
      </c>
      <c r="K2467" s="183">
        <f>H2467+M2467*0.001</f>
        <v>13.977136402577381</v>
      </c>
      <c r="L2467" s="127">
        <v>18842.345000000001</v>
      </c>
      <c r="M2467" s="208">
        <v>11.936</v>
      </c>
      <c r="N2467" s="127">
        <v>11.984</v>
      </c>
      <c r="O2467" s="124" t="s">
        <v>8183</v>
      </c>
      <c r="P2467" s="124"/>
      <c r="Q2467" s="128" t="str">
        <f>Y2467*100 &amp; "% ," &amp; O2467 &amp; " " &amp; P2467 &amp; " " &amp; AG2467</f>
        <v xml:space="preserve">0% ,Weld (WELD)  </v>
      </c>
      <c r="R2467" s="124"/>
      <c r="S2467" s="186"/>
      <c r="T2467" s="186"/>
      <c r="U2467" s="181">
        <v>360</v>
      </c>
      <c r="V2467" s="129">
        <v>14.3</v>
      </c>
      <c r="W2467" s="173"/>
      <c r="X2467" s="173"/>
      <c r="Y2467" s="131"/>
      <c r="Z2467" s="131"/>
      <c r="AA2467" s="131"/>
      <c r="AB2467" s="128"/>
      <c r="AC2467" s="132"/>
      <c r="AD2467" s="132"/>
      <c r="AE2467" s="132"/>
      <c r="AF2467" s="132" t="str">
        <f t="shared" si="228"/>
        <v xml:space="preserve"> </v>
      </c>
      <c r="AG2467" s="132" t="str">
        <f t="shared" si="229"/>
        <v/>
      </c>
      <c r="AH2467" s="128" t="s">
        <v>8184</v>
      </c>
      <c r="AI2467" s="130"/>
    </row>
    <row r="2468" spans="2:35" ht="13.2">
      <c r="B2468" s="149">
        <v>24580</v>
      </c>
      <c r="C2468" s="115">
        <v>2443</v>
      </c>
      <c r="D2468" s="115">
        <v>24.070821954687279</v>
      </c>
      <c r="E2468" s="115" t="s">
        <v>6814</v>
      </c>
      <c r="F2468" s="115" t="s">
        <v>6814</v>
      </c>
      <c r="G2468" s="117">
        <v>16150</v>
      </c>
      <c r="H2468" s="118">
        <f t="shared" si="230"/>
        <v>13.977201270095849</v>
      </c>
      <c r="I2468" s="134" t="str">
        <f t="shared" si="231"/>
        <v>A-1148</v>
      </c>
      <c r="J2468" s="134" t="str">
        <f t="shared" si="232"/>
        <v>A-1148</v>
      </c>
      <c r="K2468" s="183">
        <f>H2468+M2468*0.001</f>
        <v>13.989185270095849</v>
      </c>
      <c r="L2468" s="118">
        <v>18854.329000000002</v>
      </c>
      <c r="M2468" s="208">
        <v>11.984</v>
      </c>
      <c r="N2468" s="118">
        <v>12.006</v>
      </c>
      <c r="O2468" s="115" t="s">
        <v>8183</v>
      </c>
      <c r="P2468" s="115"/>
      <c r="Q2468" s="119" t="str">
        <f>Y2468*100 &amp; "% ," &amp; O2468 &amp; " " &amp; P2468 &amp; " " &amp; AG2468</f>
        <v xml:space="preserve">0% ,Weld (WELD)  </v>
      </c>
      <c r="R2468" s="115"/>
      <c r="S2468" s="186"/>
      <c r="T2468" s="186"/>
      <c r="U2468" s="181">
        <v>360</v>
      </c>
      <c r="V2468" s="120">
        <v>14.3</v>
      </c>
      <c r="W2468" s="188"/>
      <c r="X2468" s="188"/>
      <c r="Y2468" s="122"/>
      <c r="Z2468" s="122"/>
      <c r="AA2468" s="122"/>
      <c r="AB2468" s="119"/>
      <c r="AC2468" s="123"/>
      <c r="AD2468" s="123"/>
      <c r="AE2468" s="123"/>
      <c r="AF2468" s="123" t="str">
        <f t="shared" si="228"/>
        <v xml:space="preserve"> </v>
      </c>
      <c r="AG2468" s="123" t="str">
        <f t="shared" si="229"/>
        <v/>
      </c>
      <c r="AH2468" s="119" t="s">
        <v>8184</v>
      </c>
      <c r="AI2468" s="121"/>
    </row>
    <row r="2469" spans="2:35" ht="13.2">
      <c r="B2469" s="150">
        <v>24590</v>
      </c>
      <c r="C2469" s="124">
        <v>2444</v>
      </c>
      <c r="D2469" s="124">
        <v>24.082827822205804</v>
      </c>
      <c r="E2469" s="124" t="s">
        <v>6815</v>
      </c>
      <c r="F2469" s="124" t="s">
        <v>6815</v>
      </c>
      <c r="G2469" s="126">
        <v>16160</v>
      </c>
      <c r="H2469" s="127">
        <f t="shared" si="230"/>
        <v>13.989198137614569</v>
      </c>
      <c r="I2469" s="135" t="str">
        <f t="shared" si="231"/>
        <v>A-1149</v>
      </c>
      <c r="J2469" s="135" t="str">
        <f t="shared" si="232"/>
        <v>A-1149</v>
      </c>
      <c r="K2469" s="183">
        <f>H2469+M2469*0.001</f>
        <v>14.001204137614568</v>
      </c>
      <c r="L2469" s="127">
        <v>18866.334999999999</v>
      </c>
      <c r="M2469" s="208">
        <v>12.006</v>
      </c>
      <c r="N2469" s="127">
        <v>11.997</v>
      </c>
      <c r="O2469" s="124" t="s">
        <v>8183</v>
      </c>
      <c r="P2469" s="124"/>
      <c r="Q2469" s="128" t="str">
        <f>Y2469*100 &amp; "% ," &amp; O2469 &amp; " " &amp; P2469 &amp; " " &amp; AG2469</f>
        <v xml:space="preserve">0% ,Weld (WELD)  </v>
      </c>
      <c r="R2469" s="124"/>
      <c r="S2469" s="186"/>
      <c r="T2469" s="186"/>
      <c r="U2469" s="181">
        <v>360</v>
      </c>
      <c r="V2469" s="129">
        <v>14.3</v>
      </c>
      <c r="W2469" s="173"/>
      <c r="X2469" s="173"/>
      <c r="Y2469" s="131"/>
      <c r="Z2469" s="131"/>
      <c r="AA2469" s="131"/>
      <c r="AB2469" s="128"/>
      <c r="AC2469" s="132"/>
      <c r="AD2469" s="132"/>
      <c r="AE2469" s="132"/>
      <c r="AF2469" s="132" t="str">
        <f t="shared" si="228"/>
        <v xml:space="preserve"> </v>
      </c>
      <c r="AG2469" s="132" t="str">
        <f t="shared" si="229"/>
        <v/>
      </c>
      <c r="AH2469" s="128" t="s">
        <v>8184</v>
      </c>
      <c r="AI2469" s="130"/>
    </row>
    <row r="2470" spans="2:35" ht="13.2">
      <c r="B2470" s="149">
        <v>24600</v>
      </c>
      <c r="C2470" s="115">
        <v>2445</v>
      </c>
      <c r="D2470" s="115">
        <v>24.094819689724414</v>
      </c>
      <c r="E2470" s="115" t="s">
        <v>6816</v>
      </c>
      <c r="F2470" s="115" t="s">
        <v>6816</v>
      </c>
      <c r="G2470" s="117">
        <v>16170</v>
      </c>
      <c r="H2470" s="118">
        <f t="shared" si="230"/>
        <v>14.001200005133091</v>
      </c>
      <c r="I2470" s="134" t="str">
        <f t="shared" si="231"/>
        <v>A-1150</v>
      </c>
      <c r="J2470" s="134" t="str">
        <f t="shared" si="232"/>
        <v>A-1150</v>
      </c>
      <c r="K2470" s="183">
        <f>H2470+M2470*0.001</f>
        <v>14.01319700513309</v>
      </c>
      <c r="L2470" s="118">
        <v>18878.330999999998</v>
      </c>
      <c r="M2470" s="208">
        <v>11.997</v>
      </c>
      <c r="N2470" s="118">
        <v>11.964</v>
      </c>
      <c r="O2470" s="115" t="s">
        <v>8183</v>
      </c>
      <c r="P2470" s="115"/>
      <c r="Q2470" s="119" t="str">
        <f>Y2470*100 &amp; "% ," &amp; O2470 &amp; " " &amp; P2470 &amp; " " &amp; AG2470</f>
        <v xml:space="preserve">0% ,Weld (WELD)  </v>
      </c>
      <c r="R2470" s="115"/>
      <c r="S2470" s="186"/>
      <c r="T2470" s="186"/>
      <c r="U2470" s="181">
        <v>360</v>
      </c>
      <c r="V2470" s="120">
        <v>14.3</v>
      </c>
      <c r="W2470" s="188"/>
      <c r="X2470" s="188"/>
      <c r="Y2470" s="122"/>
      <c r="Z2470" s="122"/>
      <c r="AA2470" s="122"/>
      <c r="AB2470" s="119"/>
      <c r="AC2470" s="123"/>
      <c r="AD2470" s="123"/>
      <c r="AE2470" s="123"/>
      <c r="AF2470" s="123" t="str">
        <f t="shared" si="228"/>
        <v xml:space="preserve"> </v>
      </c>
      <c r="AG2470" s="123" t="str">
        <f t="shared" si="229"/>
        <v/>
      </c>
      <c r="AH2470" s="119" t="s">
        <v>8184</v>
      </c>
      <c r="AI2470" s="121"/>
    </row>
    <row r="2471" spans="2:35" ht="13.2">
      <c r="B2471" s="150">
        <v>24610</v>
      </c>
      <c r="C2471" s="124">
        <v>2446</v>
      </c>
      <c r="D2471" s="124">
        <v>24.106827557243165</v>
      </c>
      <c r="E2471" s="124" t="s">
        <v>6817</v>
      </c>
      <c r="F2471" s="124" t="s">
        <v>6817</v>
      </c>
      <c r="G2471" s="126">
        <v>16170</v>
      </c>
      <c r="H2471" s="127">
        <f t="shared" si="230"/>
        <v>14.001200005133091</v>
      </c>
      <c r="I2471" s="135" t="str">
        <f t="shared" si="231"/>
        <v>A-1150</v>
      </c>
      <c r="J2471" s="135" t="str">
        <f t="shared" si="232"/>
        <v>A-1150</v>
      </c>
      <c r="K2471" s="183">
        <f>H2471+M2471*0.001</f>
        <v>14.01308300513309</v>
      </c>
      <c r="L2471" s="127">
        <v>18890.215</v>
      </c>
      <c r="M2471" s="208">
        <v>11.882999999999999</v>
      </c>
      <c r="N2471" s="127">
        <v>11.964</v>
      </c>
      <c r="O2471" s="124" t="s">
        <v>8198</v>
      </c>
      <c r="P2471" s="124" t="s">
        <v>8199</v>
      </c>
      <c r="Q2471" s="128" t="str">
        <f>Y2471*100 &amp; "% ," &amp; O2471 &amp; " " &amp; P2471 &amp; " " &amp; AG2471</f>
        <v xml:space="preserve">2% ,Anomaly (ANOM) Pipe Mill Anomaly (MIAN) </v>
      </c>
      <c r="R2471" s="124" t="s">
        <v>8200</v>
      </c>
      <c r="S2471" s="186" t="s">
        <v>8310</v>
      </c>
      <c r="T2471" s="186">
        <v>0.13541666666666666</v>
      </c>
      <c r="U2471" s="181">
        <v>261.75</v>
      </c>
      <c r="V2471" s="129">
        <v>14.3</v>
      </c>
      <c r="W2471" s="173">
        <v>20</v>
      </c>
      <c r="X2471" s="173">
        <v>38</v>
      </c>
      <c r="Y2471" s="131">
        <v>0.02</v>
      </c>
      <c r="Z2471" s="131">
        <v>0.02</v>
      </c>
      <c r="AA2471" s="131"/>
      <c r="AB2471" s="128" t="s">
        <v>8238</v>
      </c>
      <c r="AC2471" s="132"/>
      <c r="AD2471" s="132"/>
      <c r="AE2471" s="132"/>
      <c r="AF2471" s="132" t="str">
        <f t="shared" si="228"/>
        <v xml:space="preserve"> </v>
      </c>
      <c r="AG2471" s="132" t="str">
        <f t="shared" si="229"/>
        <v/>
      </c>
      <c r="AH2471" s="128" t="s">
        <v>8239</v>
      </c>
      <c r="AI2471" s="130">
        <v>655</v>
      </c>
    </row>
    <row r="2472" spans="2:35" ht="13.2">
      <c r="B2472" s="149">
        <v>24620</v>
      </c>
      <c r="C2472" s="115">
        <v>2447</v>
      </c>
      <c r="D2472" s="115">
        <v>24.118827424761729</v>
      </c>
      <c r="E2472" s="115" t="s">
        <v>6818</v>
      </c>
      <c r="F2472" s="115" t="s">
        <v>6818</v>
      </c>
      <c r="G2472" s="117">
        <v>16180</v>
      </c>
      <c r="H2472" s="118">
        <f t="shared" si="230"/>
        <v>14.013200872651927</v>
      </c>
      <c r="I2472" s="134" t="str">
        <f t="shared" si="231"/>
        <v>A-1151</v>
      </c>
      <c r="J2472" s="134" t="str">
        <f t="shared" si="232"/>
        <v>A-1151</v>
      </c>
      <c r="K2472" s="183">
        <f>H2472+M2472*0.001</f>
        <v>14.025164872651928</v>
      </c>
      <c r="L2472" s="118">
        <v>18890.294999999998</v>
      </c>
      <c r="M2472" s="208">
        <v>11.964</v>
      </c>
      <c r="N2472" s="118">
        <v>11.946999999999999</v>
      </c>
      <c r="O2472" s="115" t="s">
        <v>8183</v>
      </c>
      <c r="P2472" s="115"/>
      <c r="Q2472" s="119" t="str">
        <f>Y2472*100 &amp; "% ," &amp; O2472 &amp; " " &amp; P2472 &amp; " " &amp; AG2472</f>
        <v xml:space="preserve">0% ,Weld (WELD)  </v>
      </c>
      <c r="R2472" s="115"/>
      <c r="S2472" s="186"/>
      <c r="T2472" s="186"/>
      <c r="U2472" s="181">
        <v>360</v>
      </c>
      <c r="V2472" s="120">
        <v>14.3</v>
      </c>
      <c r="W2472" s="188"/>
      <c r="X2472" s="188"/>
      <c r="Y2472" s="122"/>
      <c r="Z2472" s="122"/>
      <c r="AA2472" s="122"/>
      <c r="AB2472" s="119"/>
      <c r="AC2472" s="123"/>
      <c r="AD2472" s="123"/>
      <c r="AE2472" s="123"/>
      <c r="AF2472" s="123" t="str">
        <f t="shared" si="228"/>
        <v xml:space="preserve"> </v>
      </c>
      <c r="AG2472" s="123" t="str">
        <f t="shared" si="229"/>
        <v/>
      </c>
      <c r="AH2472" s="119" t="s">
        <v>8184</v>
      </c>
      <c r="AI2472" s="121"/>
    </row>
    <row r="2473" spans="2:35" ht="13.2">
      <c r="B2473" s="150">
        <v>24630</v>
      </c>
      <c r="C2473" s="124">
        <v>2448</v>
      </c>
      <c r="D2473" s="124">
        <v>24.130773292280331</v>
      </c>
      <c r="E2473" s="124" t="s">
        <v>6819</v>
      </c>
      <c r="F2473" s="124" t="s">
        <v>6819</v>
      </c>
      <c r="G2473" s="126">
        <v>16180</v>
      </c>
      <c r="H2473" s="127">
        <f t="shared" si="230"/>
        <v>14.013200872651927</v>
      </c>
      <c r="I2473" s="135" t="str">
        <f t="shared" si="231"/>
        <v>A-1151</v>
      </c>
      <c r="J2473" s="135" t="str">
        <f t="shared" si="232"/>
        <v>A-1151</v>
      </c>
      <c r="K2473" s="183">
        <f>H2473+M2473*0.001</f>
        <v>14.013340872651927</v>
      </c>
      <c r="L2473" s="127">
        <v>18890.436000000002</v>
      </c>
      <c r="M2473" s="208">
        <v>0.14000000000000001</v>
      </c>
      <c r="N2473" s="127">
        <v>11.946999999999999</v>
      </c>
      <c r="O2473" s="124" t="s">
        <v>8198</v>
      </c>
      <c r="P2473" s="124" t="s">
        <v>8199</v>
      </c>
      <c r="Q2473" s="128" t="str">
        <f>Y2473*100 &amp; "% ," &amp; O2473 &amp; " " &amp; P2473 &amp; " " &amp; AG2473</f>
        <v xml:space="preserve">5% ,Anomaly (ANOM) Pipe Mill Anomaly (MIAN) </v>
      </c>
      <c r="R2473" s="124" t="s">
        <v>8200</v>
      </c>
      <c r="S2473" s="186" t="s">
        <v>8211</v>
      </c>
      <c r="T2473" s="186">
        <v>0.26041666666666669</v>
      </c>
      <c r="U2473" s="181">
        <v>171.75</v>
      </c>
      <c r="V2473" s="129">
        <v>14.3</v>
      </c>
      <c r="W2473" s="173">
        <v>23</v>
      </c>
      <c r="X2473" s="173">
        <v>21</v>
      </c>
      <c r="Y2473" s="131">
        <v>0.05</v>
      </c>
      <c r="Z2473" s="131">
        <v>0.05</v>
      </c>
      <c r="AA2473" s="131"/>
      <c r="AB2473" s="128" t="s">
        <v>8238</v>
      </c>
      <c r="AC2473" s="132"/>
      <c r="AD2473" s="132"/>
      <c r="AE2473" s="132"/>
      <c r="AF2473" s="132" t="str">
        <f t="shared" si="228"/>
        <v xml:space="preserve"> </v>
      </c>
      <c r="AG2473" s="132" t="str">
        <f t="shared" si="229"/>
        <v/>
      </c>
      <c r="AH2473" s="128" t="s">
        <v>8239</v>
      </c>
      <c r="AI2473" s="130">
        <v>656</v>
      </c>
    </row>
    <row r="2474" spans="2:35" ht="13.2">
      <c r="B2474" s="149">
        <v>24640</v>
      </c>
      <c r="C2474" s="115">
        <v>2449</v>
      </c>
      <c r="D2474" s="115">
        <v>24.142771159798901</v>
      </c>
      <c r="E2474" s="115" t="s">
        <v>6820</v>
      </c>
      <c r="F2474" s="115" t="s">
        <v>6820</v>
      </c>
      <c r="G2474" s="117">
        <v>16180</v>
      </c>
      <c r="H2474" s="118">
        <f t="shared" si="230"/>
        <v>14.013200872651927</v>
      </c>
      <c r="I2474" s="134" t="str">
        <f t="shared" si="231"/>
        <v>A-1151</v>
      </c>
      <c r="J2474" s="134" t="str">
        <f t="shared" si="232"/>
        <v>A-1151</v>
      </c>
      <c r="K2474" s="183">
        <f>H2474+M2474*0.001</f>
        <v>14.013441872651928</v>
      </c>
      <c r="L2474" s="118">
        <v>18890.537</v>
      </c>
      <c r="M2474" s="208">
        <v>0.24099999999999999</v>
      </c>
      <c r="N2474" s="118">
        <v>11.946999999999999</v>
      </c>
      <c r="O2474" s="115" t="s">
        <v>8198</v>
      </c>
      <c r="P2474" s="115" t="s">
        <v>8199</v>
      </c>
      <c r="Q2474" s="119" t="str">
        <f>Y2474*100 &amp; "% ," &amp; O2474 &amp; " " &amp; P2474 &amp; " " &amp; AG2474</f>
        <v xml:space="preserve">9% ,Anomaly (ANOM) Pipe Mill Anomaly (MIAN) </v>
      </c>
      <c r="R2474" s="115" t="s">
        <v>8214</v>
      </c>
      <c r="S2474" s="186" t="s">
        <v>8264</v>
      </c>
      <c r="T2474" s="186">
        <v>0.20833333333333334</v>
      </c>
      <c r="U2474" s="181">
        <v>210</v>
      </c>
      <c r="V2474" s="120">
        <v>14.3</v>
      </c>
      <c r="W2474" s="188">
        <v>17</v>
      </c>
      <c r="X2474" s="188">
        <v>11</v>
      </c>
      <c r="Y2474" s="122">
        <v>0.09</v>
      </c>
      <c r="Z2474" s="122">
        <v>0.09</v>
      </c>
      <c r="AA2474" s="122"/>
      <c r="AB2474" s="119" t="s">
        <v>8238</v>
      </c>
      <c r="AC2474" s="123"/>
      <c r="AD2474" s="123"/>
      <c r="AE2474" s="123"/>
      <c r="AF2474" s="123" t="str">
        <f t="shared" si="228"/>
        <v xml:space="preserve"> </v>
      </c>
      <c r="AG2474" s="123" t="str">
        <f t="shared" si="229"/>
        <v/>
      </c>
      <c r="AH2474" s="119" t="s">
        <v>8239</v>
      </c>
      <c r="AI2474" s="121">
        <v>657</v>
      </c>
    </row>
    <row r="2475" spans="2:35" ht="13.2">
      <c r="B2475" s="150">
        <v>24650</v>
      </c>
      <c r="C2475" s="124">
        <v>2450</v>
      </c>
      <c r="D2475" s="124">
        <v>24.154765027317737</v>
      </c>
      <c r="E2475" s="124" t="s">
        <v>6821</v>
      </c>
      <c r="F2475" s="124" t="s">
        <v>6821</v>
      </c>
      <c r="G2475" s="126">
        <v>16180</v>
      </c>
      <c r="H2475" s="127">
        <f t="shared" si="230"/>
        <v>14.013200872651927</v>
      </c>
      <c r="I2475" s="135" t="str">
        <f t="shared" si="231"/>
        <v>A-1151</v>
      </c>
      <c r="J2475" s="135" t="str">
        <f t="shared" si="232"/>
        <v>A-1151</v>
      </c>
      <c r="K2475" s="183">
        <f>H2475+M2475*0.001</f>
        <v>14.019210872651927</v>
      </c>
      <c r="L2475" s="127">
        <v>18896.305</v>
      </c>
      <c r="M2475" s="208">
        <v>6.01</v>
      </c>
      <c r="N2475" s="127">
        <v>11.946999999999999</v>
      </c>
      <c r="O2475" s="124" t="s">
        <v>8321</v>
      </c>
      <c r="P2475" s="124"/>
      <c r="Q2475" s="128" t="str">
        <f>Y2475*100 &amp; "% ," &amp; O2475 &amp; " " &amp; P2475 &amp; " " &amp; AG2475</f>
        <v xml:space="preserve">0% ,Anode (ANOD)  </v>
      </c>
      <c r="R2475" s="124"/>
      <c r="S2475" s="186"/>
      <c r="T2475" s="186"/>
      <c r="U2475" s="181">
        <v>360</v>
      </c>
      <c r="V2475" s="129">
        <v>14.3</v>
      </c>
      <c r="W2475" s="173"/>
      <c r="X2475" s="173"/>
      <c r="Y2475" s="131"/>
      <c r="Z2475" s="131"/>
      <c r="AA2475" s="131"/>
      <c r="AB2475" s="128"/>
      <c r="AC2475" s="132"/>
      <c r="AD2475" s="132"/>
      <c r="AE2475" s="132"/>
      <c r="AF2475" s="132" t="str">
        <f t="shared" si="228"/>
        <v xml:space="preserve"> </v>
      </c>
      <c r="AG2475" s="132" t="str">
        <f t="shared" si="229"/>
        <v/>
      </c>
      <c r="AH2475" s="128" t="s">
        <v>8449</v>
      </c>
      <c r="AI2475" s="130"/>
    </row>
    <row r="2476" spans="2:35" ht="13.2">
      <c r="B2476" s="149">
        <v>24660</v>
      </c>
      <c r="C2476" s="115">
        <v>2451</v>
      </c>
      <c r="D2476" s="115">
        <v>24.166765894836157</v>
      </c>
      <c r="E2476" s="115" t="s">
        <v>6822</v>
      </c>
      <c r="F2476" s="115" t="s">
        <v>6822</v>
      </c>
      <c r="G2476" s="117">
        <v>16190</v>
      </c>
      <c r="H2476" s="118">
        <f t="shared" si="230"/>
        <v>14.025204740170519</v>
      </c>
      <c r="I2476" s="134" t="str">
        <f t="shared" si="231"/>
        <v>A-1152</v>
      </c>
      <c r="J2476" s="134" t="str">
        <f t="shared" si="232"/>
        <v>A-1152</v>
      </c>
      <c r="K2476" s="183">
        <f>H2476+M2476*0.001</f>
        <v>14.037151740170518</v>
      </c>
      <c r="L2476" s="118">
        <v>18902.241999999998</v>
      </c>
      <c r="M2476" s="208">
        <v>11.946999999999999</v>
      </c>
      <c r="N2476" s="118">
        <v>12.000999999999999</v>
      </c>
      <c r="O2476" s="115" t="s">
        <v>8183</v>
      </c>
      <c r="P2476" s="115" t="s">
        <v>661</v>
      </c>
      <c r="Q2476" s="119" t="str">
        <f>Y2476*100 &amp; "% ," &amp; O2476 &amp; " " &amp; P2476 &amp; " " &amp; AG2476</f>
        <v xml:space="preserve">0% ,Weld (WELD) Change in Wall Thickness (CHWT) </v>
      </c>
      <c r="R2476" s="115"/>
      <c r="S2476" s="186"/>
      <c r="T2476" s="186"/>
      <c r="U2476" s="181">
        <v>360</v>
      </c>
      <c r="V2476" s="120">
        <v>21</v>
      </c>
      <c r="W2476" s="188"/>
      <c r="X2476" s="188"/>
      <c r="Y2476" s="122"/>
      <c r="Z2476" s="122"/>
      <c r="AA2476" s="122"/>
      <c r="AB2476" s="119"/>
      <c r="AC2476" s="123"/>
      <c r="AD2476" s="123"/>
      <c r="AE2476" s="123"/>
      <c r="AF2476" s="123" t="str">
        <f t="shared" si="228"/>
        <v xml:space="preserve"> </v>
      </c>
      <c r="AG2476" s="123" t="str">
        <f t="shared" si="229"/>
        <v/>
      </c>
      <c r="AH2476" s="119" t="s">
        <v>8347</v>
      </c>
      <c r="AI2476" s="121"/>
    </row>
    <row r="2477" spans="2:35" ht="13.2">
      <c r="B2477" s="150">
        <v>24670</v>
      </c>
      <c r="C2477" s="124">
        <v>2452</v>
      </c>
      <c r="D2477" s="124">
        <v>24.178756762354887</v>
      </c>
      <c r="E2477" s="124" t="s">
        <v>6823</v>
      </c>
      <c r="F2477" s="124" t="s">
        <v>6823</v>
      </c>
      <c r="G2477" s="126">
        <v>16200</v>
      </c>
      <c r="H2477" s="127">
        <f t="shared" si="230"/>
        <v>14.037209607689142</v>
      </c>
      <c r="I2477" s="135" t="str">
        <f t="shared" si="231"/>
        <v>A-1153</v>
      </c>
      <c r="J2477" s="135" t="str">
        <f t="shared" si="232"/>
        <v>A-1153</v>
      </c>
      <c r="K2477" s="183">
        <f>H2477+M2477*0.001</f>
        <v>14.049210607689142</v>
      </c>
      <c r="L2477" s="127">
        <v>18914.242999999999</v>
      </c>
      <c r="M2477" s="208">
        <v>12.000999999999999</v>
      </c>
      <c r="N2477" s="127">
        <v>11.988</v>
      </c>
      <c r="O2477" s="124" t="s">
        <v>8183</v>
      </c>
      <c r="P2477" s="124" t="s">
        <v>661</v>
      </c>
      <c r="Q2477" s="128" t="str">
        <f>Y2477*100 &amp; "% ," &amp; O2477 &amp; " " &amp; P2477 &amp; " " &amp; AG2477</f>
        <v xml:space="preserve">0% ,Weld (WELD) Change in Wall Thickness (CHWT) </v>
      </c>
      <c r="R2477" s="124"/>
      <c r="S2477" s="186"/>
      <c r="T2477" s="186"/>
      <c r="U2477" s="181">
        <v>360</v>
      </c>
      <c r="V2477" s="129">
        <v>14.3</v>
      </c>
      <c r="W2477" s="173"/>
      <c r="X2477" s="173"/>
      <c r="Y2477" s="131"/>
      <c r="Z2477" s="131"/>
      <c r="AA2477" s="131"/>
      <c r="AB2477" s="128"/>
      <c r="AC2477" s="132"/>
      <c r="AD2477" s="132"/>
      <c r="AE2477" s="132"/>
      <c r="AF2477" s="132" t="str">
        <f t="shared" si="228"/>
        <v xml:space="preserve"> </v>
      </c>
      <c r="AG2477" s="132" t="str">
        <f t="shared" si="229"/>
        <v/>
      </c>
      <c r="AH2477" s="128" t="s">
        <v>8348</v>
      </c>
      <c r="AI2477" s="130"/>
    </row>
    <row r="2478" spans="2:35" ht="13.2">
      <c r="B2478" s="149">
        <v>24680</v>
      </c>
      <c r="C2478" s="115">
        <v>2453</v>
      </c>
      <c r="D2478" s="115">
        <v>24.190697629873387</v>
      </c>
      <c r="E2478" s="115" t="s">
        <v>6824</v>
      </c>
      <c r="F2478" s="115" t="s">
        <v>6824</v>
      </c>
      <c r="G2478" s="117">
        <v>16210</v>
      </c>
      <c r="H2478" s="118">
        <f t="shared" si="230"/>
        <v>14.049213475207733</v>
      </c>
      <c r="I2478" s="134" t="str">
        <f t="shared" si="231"/>
        <v>A-1154</v>
      </c>
      <c r="J2478" s="134" t="str">
        <f t="shared" si="232"/>
        <v>A-1154</v>
      </c>
      <c r="K2478" s="183">
        <f>H2478+M2478*0.001</f>
        <v>14.061201475207733</v>
      </c>
      <c r="L2478" s="118">
        <v>18926.231</v>
      </c>
      <c r="M2478" s="208">
        <v>11.988</v>
      </c>
      <c r="N2478" s="118">
        <v>11.933</v>
      </c>
      <c r="O2478" s="115" t="s">
        <v>8183</v>
      </c>
      <c r="P2478" s="115"/>
      <c r="Q2478" s="119" t="str">
        <f>Y2478*100 &amp; "% ," &amp; O2478 &amp; " " &amp; P2478 &amp; " " &amp; AG2478</f>
        <v xml:space="preserve">0% ,Weld (WELD)  </v>
      </c>
      <c r="R2478" s="115"/>
      <c r="S2478" s="186"/>
      <c r="T2478" s="186"/>
      <c r="U2478" s="181">
        <v>360</v>
      </c>
      <c r="V2478" s="120">
        <v>14.3</v>
      </c>
      <c r="W2478" s="188"/>
      <c r="X2478" s="188"/>
      <c r="Y2478" s="122"/>
      <c r="Z2478" s="122"/>
      <c r="AA2478" s="122"/>
      <c r="AB2478" s="119"/>
      <c r="AC2478" s="123"/>
      <c r="AD2478" s="123"/>
      <c r="AE2478" s="123"/>
      <c r="AF2478" s="123" t="str">
        <f t="shared" si="228"/>
        <v xml:space="preserve"> </v>
      </c>
      <c r="AG2478" s="123" t="str">
        <f t="shared" si="229"/>
        <v/>
      </c>
      <c r="AH2478" s="119" t="s">
        <v>8184</v>
      </c>
      <c r="AI2478" s="121"/>
    </row>
    <row r="2479" spans="2:35" ht="13.2">
      <c r="B2479" s="150">
        <v>24690</v>
      </c>
      <c r="C2479" s="124">
        <v>2454</v>
      </c>
      <c r="D2479" s="124">
        <v>24.202700497392055</v>
      </c>
      <c r="E2479" s="124" t="s">
        <v>6825</v>
      </c>
      <c r="F2479" s="124" t="s">
        <v>6825</v>
      </c>
      <c r="G2479" s="126">
        <v>16220</v>
      </c>
      <c r="H2479" s="127">
        <f t="shared" si="230"/>
        <v>14.061215342726255</v>
      </c>
      <c r="I2479" s="135" t="str">
        <f t="shared" si="231"/>
        <v>A-1155</v>
      </c>
      <c r="J2479" s="135" t="str">
        <f t="shared" si="232"/>
        <v>A-1155</v>
      </c>
      <c r="K2479" s="183">
        <f>H2479+M2479*0.001</f>
        <v>14.073148342726256</v>
      </c>
      <c r="L2479" s="127">
        <v>18938.165000000001</v>
      </c>
      <c r="M2479" s="208">
        <v>11.933</v>
      </c>
      <c r="N2479" s="127">
        <v>11.989000000000001</v>
      </c>
      <c r="O2479" s="124" t="s">
        <v>8183</v>
      </c>
      <c r="P2479" s="124"/>
      <c r="Q2479" s="128" t="str">
        <f>Y2479*100 &amp; "% ," &amp; O2479 &amp; " " &amp; P2479 &amp; " " &amp; AG2479</f>
        <v xml:space="preserve">0% ,Weld (WELD)  </v>
      </c>
      <c r="R2479" s="124"/>
      <c r="S2479" s="186"/>
      <c r="T2479" s="186"/>
      <c r="U2479" s="181">
        <v>360</v>
      </c>
      <c r="V2479" s="129">
        <v>14.3</v>
      </c>
      <c r="W2479" s="173"/>
      <c r="X2479" s="173"/>
      <c r="Y2479" s="131"/>
      <c r="Z2479" s="131"/>
      <c r="AA2479" s="131"/>
      <c r="AB2479" s="128"/>
      <c r="AC2479" s="132"/>
      <c r="AD2479" s="132"/>
      <c r="AE2479" s="132"/>
      <c r="AF2479" s="132" t="str">
        <f t="shared" si="228"/>
        <v xml:space="preserve"> </v>
      </c>
      <c r="AG2479" s="132" t="str">
        <f t="shared" si="229"/>
        <v/>
      </c>
      <c r="AH2479" s="128" t="s">
        <v>8184</v>
      </c>
      <c r="AI2479" s="130"/>
    </row>
    <row r="2480" spans="2:35" ht="13.2">
      <c r="B2480" s="149">
        <v>24700</v>
      </c>
      <c r="C2480" s="115">
        <v>2455</v>
      </c>
      <c r="D2480" s="115">
        <v>24.21463036491075</v>
      </c>
      <c r="E2480" s="115" t="s">
        <v>6826</v>
      </c>
      <c r="F2480" s="115" t="s">
        <v>6826</v>
      </c>
      <c r="G2480" s="117">
        <v>16230</v>
      </c>
      <c r="H2480" s="118">
        <f t="shared" si="230"/>
        <v>14.073218210244793</v>
      </c>
      <c r="I2480" s="134" t="str">
        <f t="shared" si="231"/>
        <v>A-1156</v>
      </c>
      <c r="J2480" s="134" t="str">
        <f t="shared" si="232"/>
        <v>A-1156</v>
      </c>
      <c r="K2480" s="183">
        <f>H2480+M2480*0.001</f>
        <v>14.085207210244793</v>
      </c>
      <c r="L2480" s="118">
        <v>18950.153999999999</v>
      </c>
      <c r="M2480" s="208">
        <v>11.989000000000001</v>
      </c>
      <c r="N2480" s="118">
        <v>11.997999999999999</v>
      </c>
      <c r="O2480" s="115" t="s">
        <v>8183</v>
      </c>
      <c r="P2480" s="115"/>
      <c r="Q2480" s="119" t="str">
        <f>Y2480*100 &amp; "% ," &amp; O2480 &amp; " " &amp; P2480 &amp; " " &amp; AG2480</f>
        <v xml:space="preserve">0% ,Weld (WELD)  </v>
      </c>
      <c r="R2480" s="115"/>
      <c r="S2480" s="186"/>
      <c r="T2480" s="186"/>
      <c r="U2480" s="181">
        <v>360</v>
      </c>
      <c r="V2480" s="120">
        <v>14.3</v>
      </c>
      <c r="W2480" s="188"/>
      <c r="X2480" s="188"/>
      <c r="Y2480" s="122"/>
      <c r="Z2480" s="122"/>
      <c r="AA2480" s="122"/>
      <c r="AB2480" s="119"/>
      <c r="AC2480" s="123"/>
      <c r="AD2480" s="123"/>
      <c r="AE2480" s="123"/>
      <c r="AF2480" s="123" t="str">
        <f t="shared" si="228"/>
        <v xml:space="preserve"> </v>
      </c>
      <c r="AG2480" s="123" t="str">
        <f t="shared" si="229"/>
        <v/>
      </c>
      <c r="AH2480" s="119" t="s">
        <v>8184</v>
      </c>
      <c r="AI2480" s="121"/>
    </row>
    <row r="2481" spans="2:35" ht="13.2">
      <c r="B2481" s="150">
        <v>24710</v>
      </c>
      <c r="C2481" s="124">
        <v>2456</v>
      </c>
      <c r="D2481" s="124">
        <v>24.226630232429287</v>
      </c>
      <c r="E2481" s="124" t="s">
        <v>6827</v>
      </c>
      <c r="F2481" s="124" t="s">
        <v>6827</v>
      </c>
      <c r="G2481" s="126">
        <v>16240</v>
      </c>
      <c r="H2481" s="127">
        <f t="shared" si="230"/>
        <v>14.08521907776365</v>
      </c>
      <c r="I2481" s="135" t="str">
        <f t="shared" si="231"/>
        <v>A-1157</v>
      </c>
      <c r="J2481" s="135" t="str">
        <f t="shared" si="232"/>
        <v>A-1157</v>
      </c>
      <c r="K2481" s="183">
        <f>H2481+M2481*0.001</f>
        <v>14.09721707776365</v>
      </c>
      <c r="L2481" s="127">
        <v>18962.151999999998</v>
      </c>
      <c r="M2481" s="208">
        <v>11.997999999999999</v>
      </c>
      <c r="N2481" s="127">
        <v>11.972</v>
      </c>
      <c r="O2481" s="124" t="s">
        <v>8183</v>
      </c>
      <c r="P2481" s="124"/>
      <c r="Q2481" s="128" t="str">
        <f>Y2481*100 &amp; "% ," &amp; O2481 &amp; " " &amp; P2481 &amp; " " &amp; AG2481</f>
        <v xml:space="preserve">0% ,Weld (WELD)  </v>
      </c>
      <c r="R2481" s="124"/>
      <c r="S2481" s="186"/>
      <c r="T2481" s="186"/>
      <c r="U2481" s="181">
        <v>360</v>
      </c>
      <c r="V2481" s="129">
        <v>14.3</v>
      </c>
      <c r="W2481" s="173"/>
      <c r="X2481" s="173"/>
      <c r="Y2481" s="131"/>
      <c r="Z2481" s="131"/>
      <c r="AA2481" s="131"/>
      <c r="AB2481" s="128"/>
      <c r="AC2481" s="132"/>
      <c r="AD2481" s="132"/>
      <c r="AE2481" s="132"/>
      <c r="AF2481" s="132" t="str">
        <f t="shared" si="228"/>
        <v xml:space="preserve"> </v>
      </c>
      <c r="AG2481" s="132" t="str">
        <f t="shared" si="229"/>
        <v/>
      </c>
      <c r="AH2481" s="128" t="s">
        <v>8184</v>
      </c>
      <c r="AI2481" s="130"/>
    </row>
    <row r="2482" spans="2:35" ht="13.2">
      <c r="B2482" s="149">
        <v>24720</v>
      </c>
      <c r="C2482" s="115">
        <v>2457</v>
      </c>
      <c r="D2482" s="115">
        <v>24.238632099947825</v>
      </c>
      <c r="E2482" s="115" t="s">
        <v>6828</v>
      </c>
      <c r="F2482" s="115" t="s">
        <v>6828</v>
      </c>
      <c r="G2482" s="117">
        <v>16250</v>
      </c>
      <c r="H2482" s="118">
        <f t="shared" si="230"/>
        <v>14.097212945282264</v>
      </c>
      <c r="I2482" s="134" t="str">
        <f t="shared" si="231"/>
        <v>A-1158</v>
      </c>
      <c r="J2482" s="134" t="str">
        <f t="shared" si="232"/>
        <v>A-1158</v>
      </c>
      <c r="K2482" s="183">
        <f>H2482+M2482*0.001</f>
        <v>14.109184945282264</v>
      </c>
      <c r="L2482" s="118">
        <v>18974.124</v>
      </c>
      <c r="M2482" s="208">
        <v>11.972</v>
      </c>
      <c r="N2482" s="118">
        <v>11.988</v>
      </c>
      <c r="O2482" s="115" t="s">
        <v>8183</v>
      </c>
      <c r="P2482" s="115"/>
      <c r="Q2482" s="119" t="str">
        <f>Y2482*100 &amp; "% ," &amp; O2482 &amp; " " &amp; P2482 &amp; " " &amp; AG2482</f>
        <v xml:space="preserve">0% ,Weld (WELD)  </v>
      </c>
      <c r="R2482" s="115"/>
      <c r="S2482" s="186"/>
      <c r="T2482" s="186"/>
      <c r="U2482" s="181">
        <v>360</v>
      </c>
      <c r="V2482" s="120">
        <v>14.3</v>
      </c>
      <c r="W2482" s="188"/>
      <c r="X2482" s="188"/>
      <c r="Y2482" s="122"/>
      <c r="Z2482" s="122"/>
      <c r="AA2482" s="122"/>
      <c r="AB2482" s="119"/>
      <c r="AC2482" s="123"/>
      <c r="AD2482" s="123"/>
      <c r="AE2482" s="123"/>
      <c r="AF2482" s="123" t="str">
        <f t="shared" si="228"/>
        <v xml:space="preserve"> </v>
      </c>
      <c r="AG2482" s="123" t="str">
        <f t="shared" si="229"/>
        <v/>
      </c>
      <c r="AH2482" s="119" t="s">
        <v>8184</v>
      </c>
      <c r="AI2482" s="121"/>
    </row>
    <row r="2483" spans="2:35" ht="13.2">
      <c r="B2483" s="150">
        <v>24730</v>
      </c>
      <c r="C2483" s="124">
        <v>2458</v>
      </c>
      <c r="D2483" s="124">
        <v>24.250587967466629</v>
      </c>
      <c r="E2483" s="124" t="s">
        <v>6829</v>
      </c>
      <c r="F2483" s="124" t="s">
        <v>6829</v>
      </c>
      <c r="G2483" s="126">
        <v>16260</v>
      </c>
      <c r="H2483" s="127">
        <f t="shared" si="230"/>
        <v>14.109215812800803</v>
      </c>
      <c r="I2483" s="135" t="str">
        <f t="shared" si="231"/>
        <v>A-1159</v>
      </c>
      <c r="J2483" s="135" t="str">
        <f t="shared" si="232"/>
        <v>A-1159</v>
      </c>
      <c r="K2483" s="183">
        <f>H2483+M2483*0.001</f>
        <v>14.121203812800804</v>
      </c>
      <c r="L2483" s="127">
        <v>18986.112000000001</v>
      </c>
      <c r="M2483" s="208">
        <v>11.988</v>
      </c>
      <c r="N2483" s="127">
        <v>11.992000000000001</v>
      </c>
      <c r="O2483" s="124" t="s">
        <v>8183</v>
      </c>
      <c r="P2483" s="124"/>
      <c r="Q2483" s="128" t="str">
        <f>Y2483*100 &amp; "% ," &amp; O2483 &amp; " " &amp; P2483 &amp; " " &amp; AG2483</f>
        <v xml:space="preserve">0% ,Weld (WELD)  </v>
      </c>
      <c r="R2483" s="124"/>
      <c r="S2483" s="186"/>
      <c r="T2483" s="186"/>
      <c r="U2483" s="181">
        <v>360</v>
      </c>
      <c r="V2483" s="129">
        <v>14.3</v>
      </c>
      <c r="W2483" s="173"/>
      <c r="X2483" s="173"/>
      <c r="Y2483" s="131"/>
      <c r="Z2483" s="131"/>
      <c r="AA2483" s="131"/>
      <c r="AB2483" s="128"/>
      <c r="AC2483" s="132"/>
      <c r="AD2483" s="132"/>
      <c r="AE2483" s="132"/>
      <c r="AF2483" s="132" t="str">
        <f t="shared" si="228"/>
        <v xml:space="preserve"> </v>
      </c>
      <c r="AG2483" s="132" t="str">
        <f t="shared" si="229"/>
        <v/>
      </c>
      <c r="AH2483" s="128" t="s">
        <v>8184</v>
      </c>
      <c r="AI2483" s="130"/>
    </row>
    <row r="2484" spans="2:35" ht="13.2">
      <c r="B2484" s="149">
        <v>24740</v>
      </c>
      <c r="C2484" s="115">
        <v>2459</v>
      </c>
      <c r="D2484" s="115">
        <v>24.262246834985177</v>
      </c>
      <c r="E2484" s="115" t="s">
        <v>6830</v>
      </c>
      <c r="F2484" s="115" t="s">
        <v>6830</v>
      </c>
      <c r="G2484" s="117">
        <v>16270</v>
      </c>
      <c r="H2484" s="118">
        <f t="shared" si="230"/>
        <v>14.121215680319256</v>
      </c>
      <c r="I2484" s="134" t="str">
        <f t="shared" si="231"/>
        <v>A-1160</v>
      </c>
      <c r="J2484" s="134" t="str">
        <f t="shared" si="232"/>
        <v>A-1160</v>
      </c>
      <c r="K2484" s="183">
        <f>H2484+M2484*0.001</f>
        <v>14.133207680319256</v>
      </c>
      <c r="L2484" s="118">
        <v>18998.103999999999</v>
      </c>
      <c r="M2484" s="208">
        <v>11.992000000000001</v>
      </c>
      <c r="N2484" s="118">
        <v>11.999000000000001</v>
      </c>
      <c r="O2484" s="115" t="s">
        <v>8183</v>
      </c>
      <c r="P2484" s="115"/>
      <c r="Q2484" s="119" t="str">
        <f>Y2484*100 &amp; "% ," &amp; O2484 &amp; " " &amp; P2484 &amp; " " &amp; AG2484</f>
        <v xml:space="preserve">0% ,Weld (WELD)  </v>
      </c>
      <c r="R2484" s="115"/>
      <c r="S2484" s="186"/>
      <c r="T2484" s="186"/>
      <c r="U2484" s="181">
        <v>360</v>
      </c>
      <c r="V2484" s="120">
        <v>14.3</v>
      </c>
      <c r="W2484" s="188"/>
      <c r="X2484" s="188"/>
      <c r="Y2484" s="122"/>
      <c r="Z2484" s="122"/>
      <c r="AA2484" s="122"/>
      <c r="AB2484" s="119"/>
      <c r="AC2484" s="123"/>
      <c r="AD2484" s="123"/>
      <c r="AE2484" s="123"/>
      <c r="AF2484" s="123" t="str">
        <f t="shared" si="228"/>
        <v xml:space="preserve"> </v>
      </c>
      <c r="AG2484" s="123" t="str">
        <f t="shared" si="229"/>
        <v/>
      </c>
      <c r="AH2484" s="119" t="s">
        <v>8184</v>
      </c>
      <c r="AI2484" s="121"/>
    </row>
    <row r="2485" spans="2:35" ht="13.2">
      <c r="B2485" s="150">
        <v>24750</v>
      </c>
      <c r="C2485" s="124">
        <v>2460</v>
      </c>
      <c r="D2485" s="124">
        <v>24.274246702503717</v>
      </c>
      <c r="E2485" s="124" t="s">
        <v>6831</v>
      </c>
      <c r="F2485" s="124" t="s">
        <v>6831</v>
      </c>
      <c r="G2485" s="126">
        <v>16270</v>
      </c>
      <c r="H2485" s="127">
        <f t="shared" si="230"/>
        <v>14.121215680319256</v>
      </c>
      <c r="I2485" s="135" t="str">
        <f t="shared" si="231"/>
        <v>A-1160</v>
      </c>
      <c r="J2485" s="135" t="str">
        <f t="shared" si="232"/>
        <v>A-1160</v>
      </c>
      <c r="K2485" s="183">
        <f>H2485+M2485*0.001</f>
        <v>14.121275680319256</v>
      </c>
      <c r="L2485" s="127">
        <v>18998.164000000001</v>
      </c>
      <c r="M2485" s="208">
        <v>0.06</v>
      </c>
      <c r="N2485" s="127">
        <v>11.999000000000001</v>
      </c>
      <c r="O2485" s="124" t="s">
        <v>8198</v>
      </c>
      <c r="P2485" s="124" t="s">
        <v>8199</v>
      </c>
      <c r="Q2485" s="128" t="str">
        <f>Y2485*100 &amp; "% ," &amp; O2485 &amp; " " &amp; P2485 &amp; " " &amp; AG2485</f>
        <v xml:space="preserve">2% ,Anomaly (ANOM) Pipe Mill Anomaly (MIAN) </v>
      </c>
      <c r="R2485" s="124" t="s">
        <v>8210</v>
      </c>
      <c r="S2485" s="186" t="s">
        <v>8262</v>
      </c>
      <c r="T2485" s="186">
        <v>6.25E-2</v>
      </c>
      <c r="U2485" s="181">
        <v>313.5</v>
      </c>
      <c r="V2485" s="129">
        <v>14.3</v>
      </c>
      <c r="W2485" s="173">
        <v>21</v>
      </c>
      <c r="X2485" s="173">
        <v>107</v>
      </c>
      <c r="Y2485" s="131">
        <v>0.02</v>
      </c>
      <c r="Z2485" s="131">
        <v>0.02</v>
      </c>
      <c r="AA2485" s="131"/>
      <c r="AB2485" s="128" t="s">
        <v>8202</v>
      </c>
      <c r="AC2485" s="132"/>
      <c r="AD2485" s="132"/>
      <c r="AE2485" s="132"/>
      <c r="AF2485" s="132" t="str">
        <f t="shared" si="228"/>
        <v xml:space="preserve"> </v>
      </c>
      <c r="AG2485" s="132" t="str">
        <f t="shared" si="229"/>
        <v/>
      </c>
      <c r="AH2485" s="128" t="s">
        <v>8203</v>
      </c>
      <c r="AI2485" s="130">
        <v>658</v>
      </c>
    </row>
    <row r="2486" spans="2:35" ht="13.2">
      <c r="B2486" s="149">
        <v>24760</v>
      </c>
      <c r="C2486" s="115">
        <v>2461</v>
      </c>
      <c r="D2486" s="115">
        <v>24.285911570022481</v>
      </c>
      <c r="E2486" s="115" t="s">
        <v>6832</v>
      </c>
      <c r="F2486" s="115" t="s">
        <v>6832</v>
      </c>
      <c r="G2486" s="117">
        <v>16270</v>
      </c>
      <c r="H2486" s="118">
        <f t="shared" si="230"/>
        <v>14.121215680319256</v>
      </c>
      <c r="I2486" s="134" t="str">
        <f t="shared" si="231"/>
        <v>A-1160</v>
      </c>
      <c r="J2486" s="134" t="str">
        <f t="shared" si="232"/>
        <v>A-1160</v>
      </c>
      <c r="K2486" s="183">
        <f>H2486+M2486*0.001</f>
        <v>14.121360680319256</v>
      </c>
      <c r="L2486" s="118">
        <v>18998.249</v>
      </c>
      <c r="M2486" s="208">
        <v>0.14499999999999999</v>
      </c>
      <c r="N2486" s="118">
        <v>11.999000000000001</v>
      </c>
      <c r="O2486" s="115" t="s">
        <v>8198</v>
      </c>
      <c r="P2486" s="115" t="s">
        <v>8199</v>
      </c>
      <c r="Q2486" s="119" t="str">
        <f>Y2486*100 &amp; "% ," &amp; O2486 &amp; " " &amp; P2486 &amp; " " &amp; AG2486</f>
        <v xml:space="preserve">6% ,Anomaly (ANOM) Pipe Mill Anomaly (MIAN) </v>
      </c>
      <c r="R2486" s="115" t="s">
        <v>8208</v>
      </c>
      <c r="S2486" s="186" t="s">
        <v>8302</v>
      </c>
      <c r="T2486" s="186">
        <v>9.375E-2</v>
      </c>
      <c r="U2486" s="181">
        <v>291.75</v>
      </c>
      <c r="V2486" s="120">
        <v>14.3</v>
      </c>
      <c r="W2486" s="188">
        <v>57</v>
      </c>
      <c r="X2486" s="188">
        <v>188</v>
      </c>
      <c r="Y2486" s="122">
        <v>0.06</v>
      </c>
      <c r="Z2486" s="122">
        <v>0.06</v>
      </c>
      <c r="AA2486" s="122"/>
      <c r="AB2486" s="119" t="s">
        <v>8202</v>
      </c>
      <c r="AC2486" s="123"/>
      <c r="AD2486" s="123"/>
      <c r="AE2486" s="123"/>
      <c r="AF2486" s="123" t="str">
        <f t="shared" si="228"/>
        <v xml:space="preserve"> </v>
      </c>
      <c r="AG2486" s="123" t="str">
        <f t="shared" si="229"/>
        <v/>
      </c>
      <c r="AH2486" s="119" t="s">
        <v>8203</v>
      </c>
      <c r="AI2486" s="121">
        <v>659</v>
      </c>
    </row>
    <row r="2487" spans="2:35" ht="13.2">
      <c r="B2487" s="150">
        <v>24770</v>
      </c>
      <c r="C2487" s="124">
        <v>2462</v>
      </c>
      <c r="D2487" s="124">
        <v>24.297908437540919</v>
      </c>
      <c r="E2487" s="124" t="s">
        <v>6833</v>
      </c>
      <c r="F2487" s="124" t="s">
        <v>6833</v>
      </c>
      <c r="G2487" s="126">
        <v>16270</v>
      </c>
      <c r="H2487" s="127">
        <f t="shared" si="230"/>
        <v>14.121215680319256</v>
      </c>
      <c r="I2487" s="135" t="str">
        <f t="shared" si="231"/>
        <v>A-1160</v>
      </c>
      <c r="J2487" s="135" t="str">
        <f t="shared" si="232"/>
        <v>A-1160</v>
      </c>
      <c r="K2487" s="183">
        <f>H2487+M2487*0.001</f>
        <v>14.121548680319256</v>
      </c>
      <c r="L2487" s="127">
        <v>18998.437000000002</v>
      </c>
      <c r="M2487" s="208">
        <v>0.33300000000000002</v>
      </c>
      <c r="N2487" s="127">
        <v>11.999000000000001</v>
      </c>
      <c r="O2487" s="124" t="s">
        <v>8198</v>
      </c>
      <c r="P2487" s="124" t="s">
        <v>8199</v>
      </c>
      <c r="Q2487" s="128" t="str">
        <f>Y2487*100 &amp; "% ," &amp; O2487 &amp; " " &amp; P2487 &amp; " " &amp; AG2487</f>
        <v xml:space="preserve">8% ,Anomaly (ANOM) Pipe Mill Anomaly (MIAN) </v>
      </c>
      <c r="R2487" s="124" t="s">
        <v>8208</v>
      </c>
      <c r="S2487" s="186" t="s">
        <v>8279</v>
      </c>
      <c r="T2487" s="186">
        <v>0.14583333333333334</v>
      </c>
      <c r="U2487" s="181">
        <v>253.5</v>
      </c>
      <c r="V2487" s="129">
        <v>14.3</v>
      </c>
      <c r="W2487" s="173">
        <v>74</v>
      </c>
      <c r="X2487" s="173">
        <v>69</v>
      </c>
      <c r="Y2487" s="131">
        <v>0.08</v>
      </c>
      <c r="Z2487" s="131">
        <v>0.08</v>
      </c>
      <c r="AA2487" s="131"/>
      <c r="AB2487" s="128" t="s">
        <v>8202</v>
      </c>
      <c r="AC2487" s="132"/>
      <c r="AD2487" s="132"/>
      <c r="AE2487" s="132"/>
      <c r="AF2487" s="132" t="str">
        <f t="shared" si="228"/>
        <v xml:space="preserve"> </v>
      </c>
      <c r="AG2487" s="132" t="str">
        <f t="shared" si="229"/>
        <v/>
      </c>
      <c r="AH2487" s="128" t="s">
        <v>8203</v>
      </c>
      <c r="AI2487" s="130">
        <v>660</v>
      </c>
    </row>
    <row r="2488" spans="2:35" ht="13.2">
      <c r="B2488" s="149">
        <v>24780</v>
      </c>
      <c r="C2488" s="115">
        <v>2463</v>
      </c>
      <c r="D2488" s="115">
        <v>24.30991130505959</v>
      </c>
      <c r="E2488" s="115" t="s">
        <v>6834</v>
      </c>
      <c r="F2488" s="115" t="s">
        <v>6834</v>
      </c>
      <c r="G2488" s="117">
        <v>16270</v>
      </c>
      <c r="H2488" s="118">
        <f t="shared" si="230"/>
        <v>14.121215680319256</v>
      </c>
      <c r="I2488" s="134" t="str">
        <f t="shared" si="231"/>
        <v>A-1160</v>
      </c>
      <c r="J2488" s="134" t="str">
        <f t="shared" si="232"/>
        <v>A-1160</v>
      </c>
      <c r="K2488" s="183">
        <f>H2488+M2488*0.001</f>
        <v>14.121804680319256</v>
      </c>
      <c r="L2488" s="118">
        <v>18998.692999999999</v>
      </c>
      <c r="M2488" s="208">
        <v>0.58899999999999997</v>
      </c>
      <c r="N2488" s="118">
        <v>11.999000000000001</v>
      </c>
      <c r="O2488" s="115" t="s">
        <v>8198</v>
      </c>
      <c r="P2488" s="115" t="s">
        <v>8199</v>
      </c>
      <c r="Q2488" s="119" t="str">
        <f>Y2488*100 &amp; "% ," &amp; O2488 &amp; " " &amp; P2488 &amp; " " &amp; AG2488</f>
        <v xml:space="preserve">11% ,Anomaly (ANOM) Pipe Mill Anomaly (MIAN) </v>
      </c>
      <c r="R2488" s="115" t="s">
        <v>8208</v>
      </c>
      <c r="S2488" s="186" t="s">
        <v>8243</v>
      </c>
      <c r="T2488" s="186">
        <v>5.2083333333333336E-2</v>
      </c>
      <c r="U2488" s="181">
        <v>321.75</v>
      </c>
      <c r="V2488" s="120">
        <v>14.3</v>
      </c>
      <c r="W2488" s="188">
        <v>75</v>
      </c>
      <c r="X2488" s="188">
        <v>85</v>
      </c>
      <c r="Y2488" s="122">
        <v>0.11</v>
      </c>
      <c r="Z2488" s="122">
        <v>0.11</v>
      </c>
      <c r="AA2488" s="122"/>
      <c r="AB2488" s="119" t="s">
        <v>8202</v>
      </c>
      <c r="AC2488" s="123"/>
      <c r="AD2488" s="123"/>
      <c r="AE2488" s="123"/>
      <c r="AF2488" s="123" t="str">
        <f t="shared" si="228"/>
        <v xml:space="preserve"> </v>
      </c>
      <c r="AG2488" s="123" t="str">
        <f t="shared" si="229"/>
        <v/>
      </c>
      <c r="AH2488" s="119" t="s">
        <v>8203</v>
      </c>
      <c r="AI2488" s="121">
        <v>661</v>
      </c>
    </row>
    <row r="2489" spans="2:35" ht="13.2">
      <c r="B2489" s="150">
        <v>24790</v>
      </c>
      <c r="C2489" s="124">
        <v>2464</v>
      </c>
      <c r="D2489" s="124">
        <v>24.321912172578269</v>
      </c>
      <c r="E2489" s="124" t="s">
        <v>6835</v>
      </c>
      <c r="F2489" s="124" t="s">
        <v>6835</v>
      </c>
      <c r="G2489" s="126">
        <v>16270</v>
      </c>
      <c r="H2489" s="127">
        <f t="shared" si="230"/>
        <v>14.121215680319256</v>
      </c>
      <c r="I2489" s="135" t="str">
        <f t="shared" si="231"/>
        <v>A-1160</v>
      </c>
      <c r="J2489" s="135" t="str">
        <f t="shared" si="232"/>
        <v>A-1160</v>
      </c>
      <c r="K2489" s="183">
        <f>H2489+M2489*0.001</f>
        <v>14.121946680319256</v>
      </c>
      <c r="L2489" s="127">
        <v>18998.834999999999</v>
      </c>
      <c r="M2489" s="208">
        <v>0.73099999999999998</v>
      </c>
      <c r="N2489" s="127">
        <v>11.999000000000001</v>
      </c>
      <c r="O2489" s="124" t="s">
        <v>8198</v>
      </c>
      <c r="P2489" s="124" t="s">
        <v>8199</v>
      </c>
      <c r="Q2489" s="128" t="str">
        <f>Y2489*100 &amp; "% ," &amp; O2489 &amp; " " &amp; P2489 &amp; " " &amp; AG2489</f>
        <v xml:space="preserve">4% ,Anomaly (ANOM) Pipe Mill Anomaly (MIAN) </v>
      </c>
      <c r="R2489" s="124" t="s">
        <v>8208</v>
      </c>
      <c r="S2489" s="186" t="s">
        <v>8310</v>
      </c>
      <c r="T2489" s="186">
        <v>0.13541666666666666</v>
      </c>
      <c r="U2489" s="181">
        <v>261.75</v>
      </c>
      <c r="V2489" s="129">
        <v>14.3</v>
      </c>
      <c r="W2489" s="173">
        <v>70</v>
      </c>
      <c r="X2489" s="173">
        <v>119</v>
      </c>
      <c r="Y2489" s="131">
        <v>0.04</v>
      </c>
      <c r="Z2489" s="131">
        <v>0.04</v>
      </c>
      <c r="AA2489" s="131"/>
      <c r="AB2489" s="128" t="s">
        <v>8202</v>
      </c>
      <c r="AC2489" s="132"/>
      <c r="AD2489" s="132"/>
      <c r="AE2489" s="132"/>
      <c r="AF2489" s="132" t="str">
        <f t="shared" si="228"/>
        <v xml:space="preserve"> </v>
      </c>
      <c r="AG2489" s="132" t="str">
        <f t="shared" si="229"/>
        <v/>
      </c>
      <c r="AH2489" s="128" t="s">
        <v>8203</v>
      </c>
      <c r="AI2489" s="130">
        <v>662</v>
      </c>
    </row>
    <row r="2490" spans="2:35" ht="13.2">
      <c r="B2490" s="149">
        <v>24800</v>
      </c>
      <c r="C2490" s="115">
        <v>2465</v>
      </c>
      <c r="D2490" s="115">
        <v>24.333904040096851</v>
      </c>
      <c r="E2490" s="115" t="s">
        <v>6836</v>
      </c>
      <c r="F2490" s="115" t="s">
        <v>6836</v>
      </c>
      <c r="G2490" s="117">
        <v>16270</v>
      </c>
      <c r="H2490" s="118">
        <f t="shared" si="230"/>
        <v>14.121215680319256</v>
      </c>
      <c r="I2490" s="134" t="str">
        <f t="shared" si="231"/>
        <v>A-1160</v>
      </c>
      <c r="J2490" s="134" t="str">
        <f t="shared" si="232"/>
        <v>A-1160</v>
      </c>
      <c r="K2490" s="183">
        <f>H2490+M2490*0.001</f>
        <v>14.123548680319256</v>
      </c>
      <c r="L2490" s="118">
        <v>19000.437000000002</v>
      </c>
      <c r="M2490" s="208">
        <v>2.3330000000000002</v>
      </c>
      <c r="N2490" s="118">
        <v>11.999000000000001</v>
      </c>
      <c r="O2490" s="115" t="s">
        <v>8198</v>
      </c>
      <c r="P2490" s="115" t="s">
        <v>8199</v>
      </c>
      <c r="Q2490" s="119" t="str">
        <f>Y2490*100 &amp; "% ," &amp; O2490 &amp; " " &amp; P2490 &amp; " " &amp; AG2490</f>
        <v xml:space="preserve">9% ,Anomaly (ANOM) Pipe Mill Anomaly (MIAN) </v>
      </c>
      <c r="R2490" s="115" t="s">
        <v>8200</v>
      </c>
      <c r="S2490" s="186" t="s">
        <v>8262</v>
      </c>
      <c r="T2490" s="186">
        <v>6.25E-2</v>
      </c>
      <c r="U2490" s="181">
        <v>313.5</v>
      </c>
      <c r="V2490" s="120">
        <v>14.3</v>
      </c>
      <c r="W2490" s="188">
        <v>41</v>
      </c>
      <c r="X2490" s="188">
        <v>54</v>
      </c>
      <c r="Y2490" s="122">
        <v>0.09</v>
      </c>
      <c r="Z2490" s="122">
        <v>0.09</v>
      </c>
      <c r="AA2490" s="122"/>
      <c r="AB2490" s="119" t="s">
        <v>8202</v>
      </c>
      <c r="AC2490" s="123"/>
      <c r="AD2490" s="123"/>
      <c r="AE2490" s="123"/>
      <c r="AF2490" s="123" t="str">
        <f t="shared" si="228"/>
        <v xml:space="preserve"> </v>
      </c>
      <c r="AG2490" s="123" t="str">
        <f t="shared" si="229"/>
        <v/>
      </c>
      <c r="AH2490" s="119" t="s">
        <v>8203</v>
      </c>
      <c r="AI2490" s="121">
        <v>663</v>
      </c>
    </row>
    <row r="2491" spans="2:35" ht="13.2">
      <c r="B2491" s="150">
        <v>24810</v>
      </c>
      <c r="C2491" s="124">
        <v>2466</v>
      </c>
      <c r="D2491" s="124">
        <v>24.345884907615403</v>
      </c>
      <c r="E2491" s="124" t="s">
        <v>6837</v>
      </c>
      <c r="F2491" s="124" t="s">
        <v>6837</v>
      </c>
      <c r="G2491" s="126">
        <v>16270</v>
      </c>
      <c r="H2491" s="127">
        <f t="shared" si="230"/>
        <v>14.121215680319256</v>
      </c>
      <c r="I2491" s="135" t="str">
        <f t="shared" si="231"/>
        <v>A-1160</v>
      </c>
      <c r="J2491" s="135" t="str">
        <f t="shared" si="232"/>
        <v>A-1160</v>
      </c>
      <c r="K2491" s="183">
        <f>H2491+M2491*0.001</f>
        <v>14.123729680319256</v>
      </c>
      <c r="L2491" s="127">
        <v>19000.617999999999</v>
      </c>
      <c r="M2491" s="208">
        <v>2.5139999999999998</v>
      </c>
      <c r="N2491" s="127">
        <v>11.999000000000001</v>
      </c>
      <c r="O2491" s="124" t="s">
        <v>8198</v>
      </c>
      <c r="P2491" s="124" t="s">
        <v>8199</v>
      </c>
      <c r="Q2491" s="128" t="str">
        <f>Y2491*100 &amp; "% ," &amp; O2491 &amp; " " &amp; P2491 &amp; " " &amp; AG2491</f>
        <v xml:space="preserve">8% ,Anomaly (ANOM) Pipe Mill Anomaly (MIAN) </v>
      </c>
      <c r="R2491" s="124" t="s">
        <v>8200</v>
      </c>
      <c r="S2491" s="186" t="s">
        <v>8241</v>
      </c>
      <c r="T2491" s="186">
        <v>0.52083333333333337</v>
      </c>
      <c r="U2491" s="181">
        <v>16.5</v>
      </c>
      <c r="V2491" s="129">
        <v>14.3</v>
      </c>
      <c r="W2491" s="173">
        <v>38</v>
      </c>
      <c r="X2491" s="173">
        <v>51</v>
      </c>
      <c r="Y2491" s="131">
        <v>0.08</v>
      </c>
      <c r="Z2491" s="131">
        <v>0.08</v>
      </c>
      <c r="AA2491" s="131"/>
      <c r="AB2491" s="128" t="s">
        <v>8202</v>
      </c>
      <c r="AC2491" s="132"/>
      <c r="AD2491" s="132"/>
      <c r="AE2491" s="132"/>
      <c r="AF2491" s="132" t="str">
        <f t="shared" si="228"/>
        <v xml:space="preserve"> </v>
      </c>
      <c r="AG2491" s="132" t="str">
        <f t="shared" si="229"/>
        <v/>
      </c>
      <c r="AH2491" s="128" t="s">
        <v>8203</v>
      </c>
      <c r="AI2491" s="130">
        <v>664</v>
      </c>
    </row>
    <row r="2492" spans="2:35" ht="13.2">
      <c r="B2492" s="149">
        <v>24820</v>
      </c>
      <c r="C2492" s="115">
        <v>2467</v>
      </c>
      <c r="D2492" s="115">
        <v>24.357873775134134</v>
      </c>
      <c r="E2492" s="115" t="s">
        <v>6838</v>
      </c>
      <c r="F2492" s="115" t="s">
        <v>6838</v>
      </c>
      <c r="G2492" s="117">
        <v>16280</v>
      </c>
      <c r="H2492" s="118">
        <f t="shared" si="230"/>
        <v>14.133219547838214</v>
      </c>
      <c r="I2492" s="134" t="str">
        <f t="shared" si="231"/>
        <v>A-1161</v>
      </c>
      <c r="J2492" s="134" t="str">
        <f t="shared" si="232"/>
        <v>A-1161</v>
      </c>
      <c r="K2492" s="183">
        <f>H2492+M2492*0.001</f>
        <v>14.145218547838214</v>
      </c>
      <c r="L2492" s="118">
        <v>19010.102999999999</v>
      </c>
      <c r="M2492" s="208">
        <v>11.999000000000001</v>
      </c>
      <c r="N2492" s="118">
        <v>11.941000000000001</v>
      </c>
      <c r="O2492" s="115" t="s">
        <v>8183</v>
      </c>
      <c r="P2492" s="115"/>
      <c r="Q2492" s="119" t="str">
        <f>Y2492*100 &amp; "% ," &amp; O2492 &amp; " " &amp; P2492 &amp; " " &amp; AG2492</f>
        <v xml:space="preserve">0% ,Weld (WELD)  </v>
      </c>
      <c r="R2492" s="115"/>
      <c r="S2492" s="186"/>
      <c r="T2492" s="186"/>
      <c r="U2492" s="181">
        <v>360</v>
      </c>
      <c r="V2492" s="120">
        <v>14.3</v>
      </c>
      <c r="W2492" s="188"/>
      <c r="X2492" s="188"/>
      <c r="Y2492" s="122"/>
      <c r="Z2492" s="122"/>
      <c r="AA2492" s="122"/>
      <c r="AB2492" s="119"/>
      <c r="AC2492" s="123"/>
      <c r="AD2492" s="123"/>
      <c r="AE2492" s="123"/>
      <c r="AF2492" s="123" t="str">
        <f t="shared" si="228"/>
        <v xml:space="preserve"> </v>
      </c>
      <c r="AG2492" s="123" t="str">
        <f t="shared" si="229"/>
        <v/>
      </c>
      <c r="AH2492" s="119" t="s">
        <v>8184</v>
      </c>
      <c r="AI2492" s="121"/>
    </row>
    <row r="2493" spans="2:35" ht="13.2">
      <c r="B2493" s="150">
        <v>24830</v>
      </c>
      <c r="C2493" s="124">
        <v>2468</v>
      </c>
      <c r="D2493" s="124">
        <v>24.369876642652809</v>
      </c>
      <c r="E2493" s="124" t="s">
        <v>6839</v>
      </c>
      <c r="F2493" s="124" t="s">
        <v>6839</v>
      </c>
      <c r="G2493" s="126">
        <v>16280</v>
      </c>
      <c r="H2493" s="127">
        <f t="shared" si="230"/>
        <v>14.133219547838214</v>
      </c>
      <c r="I2493" s="135" t="str">
        <f t="shared" si="231"/>
        <v>A-1161</v>
      </c>
      <c r="J2493" s="135" t="str">
        <f t="shared" si="232"/>
        <v>A-1161</v>
      </c>
      <c r="K2493" s="183">
        <f>H2493+M2493*0.001</f>
        <v>14.139172547838214</v>
      </c>
      <c r="L2493" s="127">
        <v>19016.057000000001</v>
      </c>
      <c r="M2493" s="208">
        <v>5.9530000000000003</v>
      </c>
      <c r="N2493" s="127">
        <v>11.941000000000001</v>
      </c>
      <c r="O2493" s="124" t="s">
        <v>8321</v>
      </c>
      <c r="P2493" s="124"/>
      <c r="Q2493" s="128" t="str">
        <f>Y2493*100 &amp; "% ," &amp; O2493 &amp; " " &amp; P2493 &amp; " " &amp; AG2493</f>
        <v xml:space="preserve">0% ,Anode (ANOD)  </v>
      </c>
      <c r="R2493" s="124"/>
      <c r="S2493" s="186"/>
      <c r="T2493" s="186"/>
      <c r="U2493" s="181">
        <v>360</v>
      </c>
      <c r="V2493" s="129">
        <v>14.3</v>
      </c>
      <c r="W2493" s="173"/>
      <c r="X2493" s="173"/>
      <c r="Y2493" s="131"/>
      <c r="Z2493" s="131"/>
      <c r="AA2493" s="131"/>
      <c r="AB2493" s="128"/>
      <c r="AC2493" s="132"/>
      <c r="AD2493" s="132"/>
      <c r="AE2493" s="132"/>
      <c r="AF2493" s="132" t="str">
        <f t="shared" si="228"/>
        <v xml:space="preserve"> </v>
      </c>
      <c r="AG2493" s="132" t="str">
        <f t="shared" si="229"/>
        <v/>
      </c>
      <c r="AH2493" s="128" t="s">
        <v>8450</v>
      </c>
      <c r="AI2493" s="130"/>
    </row>
    <row r="2494" spans="2:35" ht="13.2">
      <c r="B2494" s="149">
        <v>24840</v>
      </c>
      <c r="C2494" s="115">
        <v>2469</v>
      </c>
      <c r="D2494" s="115">
        <v>24.38188151017145</v>
      </c>
      <c r="E2494" s="115" t="s">
        <v>6840</v>
      </c>
      <c r="F2494" s="115" t="s">
        <v>6840</v>
      </c>
      <c r="G2494" s="117">
        <v>16290</v>
      </c>
      <c r="H2494" s="118">
        <f t="shared" si="230"/>
        <v>14.145222415356772</v>
      </c>
      <c r="I2494" s="134" t="str">
        <f t="shared" si="231"/>
        <v>A-1162</v>
      </c>
      <c r="J2494" s="134" t="str">
        <f t="shared" si="232"/>
        <v>A-1162</v>
      </c>
      <c r="K2494" s="183">
        <f>H2494+M2494*0.001</f>
        <v>14.157163415356772</v>
      </c>
      <c r="L2494" s="118">
        <v>19022.044000000002</v>
      </c>
      <c r="M2494" s="208">
        <v>11.941000000000001</v>
      </c>
      <c r="N2494" s="118">
        <v>11.989000000000001</v>
      </c>
      <c r="O2494" s="115" t="s">
        <v>8183</v>
      </c>
      <c r="P2494" s="115"/>
      <c r="Q2494" s="119" t="str">
        <f>Y2494*100 &amp; "% ," &amp; O2494 &amp; " " &amp; P2494 &amp; " " &amp; AG2494</f>
        <v xml:space="preserve">0% ,Weld (WELD)  </v>
      </c>
      <c r="R2494" s="115"/>
      <c r="S2494" s="186"/>
      <c r="T2494" s="186"/>
      <c r="U2494" s="181">
        <v>360</v>
      </c>
      <c r="V2494" s="120">
        <v>14.3</v>
      </c>
      <c r="W2494" s="188"/>
      <c r="X2494" s="188"/>
      <c r="Y2494" s="122"/>
      <c r="Z2494" s="122"/>
      <c r="AA2494" s="122"/>
      <c r="AB2494" s="119"/>
      <c r="AC2494" s="123"/>
      <c r="AD2494" s="123"/>
      <c r="AE2494" s="123"/>
      <c r="AF2494" s="123" t="str">
        <f t="shared" si="228"/>
        <v xml:space="preserve"> </v>
      </c>
      <c r="AG2494" s="123" t="str">
        <f t="shared" si="229"/>
        <v/>
      </c>
      <c r="AH2494" s="119" t="s">
        <v>8184</v>
      </c>
      <c r="AI2494" s="121"/>
    </row>
    <row r="2495" spans="2:35" ht="13.2">
      <c r="B2495" s="150">
        <v>24850</v>
      </c>
      <c r="C2495" s="124">
        <v>2470</v>
      </c>
      <c r="D2495" s="124">
        <v>24.393884377689869</v>
      </c>
      <c r="E2495" s="124" t="s">
        <v>6841</v>
      </c>
      <c r="F2495" s="124" t="s">
        <v>6841</v>
      </c>
      <c r="G2495" s="126">
        <v>16300</v>
      </c>
      <c r="H2495" s="127">
        <f t="shared" si="230"/>
        <v>14.15722328287524</v>
      </c>
      <c r="I2495" s="135" t="str">
        <f t="shared" si="231"/>
        <v>A-1163</v>
      </c>
      <c r="J2495" s="135" t="str">
        <f t="shared" si="232"/>
        <v>A-1163</v>
      </c>
      <c r="K2495" s="183">
        <f>H2495+M2495*0.001</f>
        <v>14.16921228287524</v>
      </c>
      <c r="L2495" s="127">
        <v>19034.034</v>
      </c>
      <c r="M2495" s="208">
        <v>11.989000000000001</v>
      </c>
      <c r="N2495" s="127">
        <v>11.973000000000001</v>
      </c>
      <c r="O2495" s="124" t="s">
        <v>8183</v>
      </c>
      <c r="P2495" s="124"/>
      <c r="Q2495" s="128" t="str">
        <f>Y2495*100 &amp; "% ," &amp; O2495 &amp; " " &amp; P2495 &amp; " " &amp; AG2495</f>
        <v xml:space="preserve">0% ,Weld (WELD)  </v>
      </c>
      <c r="R2495" s="124"/>
      <c r="S2495" s="186"/>
      <c r="T2495" s="186"/>
      <c r="U2495" s="181">
        <v>360</v>
      </c>
      <c r="V2495" s="129">
        <v>14.3</v>
      </c>
      <c r="W2495" s="173"/>
      <c r="X2495" s="173"/>
      <c r="Y2495" s="131"/>
      <c r="Z2495" s="131"/>
      <c r="AA2495" s="131"/>
      <c r="AB2495" s="128"/>
      <c r="AC2495" s="132"/>
      <c r="AD2495" s="132"/>
      <c r="AE2495" s="132"/>
      <c r="AF2495" s="132" t="str">
        <f t="shared" si="228"/>
        <v xml:space="preserve"> </v>
      </c>
      <c r="AG2495" s="132" t="str">
        <f t="shared" si="229"/>
        <v/>
      </c>
      <c r="AH2495" s="128" t="s">
        <v>8184</v>
      </c>
      <c r="AI2495" s="130"/>
    </row>
    <row r="2496" spans="2:35" ht="13.2">
      <c r="B2496" s="149">
        <v>24860</v>
      </c>
      <c r="C2496" s="115">
        <v>2471</v>
      </c>
      <c r="D2496" s="115">
        <v>24.405888245208654</v>
      </c>
      <c r="E2496" s="115" t="s">
        <v>6842</v>
      </c>
      <c r="F2496" s="115" t="s">
        <v>6842</v>
      </c>
      <c r="G2496" s="117">
        <v>16310</v>
      </c>
      <c r="H2496" s="118">
        <f t="shared" si="230"/>
        <v>14.169203150394093</v>
      </c>
      <c r="I2496" s="134" t="str">
        <f t="shared" si="231"/>
        <v>A-1164</v>
      </c>
      <c r="J2496" s="134" t="str">
        <f t="shared" si="232"/>
        <v>A-1164</v>
      </c>
      <c r="K2496" s="183">
        <f>H2496+M2496*0.001</f>
        <v>14.181176150394093</v>
      </c>
      <c r="L2496" s="118">
        <v>19046.007000000001</v>
      </c>
      <c r="M2496" s="208">
        <v>11.973000000000001</v>
      </c>
      <c r="N2496" s="118">
        <v>11.949</v>
      </c>
      <c r="O2496" s="115" t="s">
        <v>8183</v>
      </c>
      <c r="P2496" s="115"/>
      <c r="Q2496" s="119" t="str">
        <f>Y2496*100 &amp; "% ," &amp; O2496 &amp; " " &amp; P2496 &amp; " " &amp; AG2496</f>
        <v xml:space="preserve">0% ,Weld (WELD)  </v>
      </c>
      <c r="R2496" s="115"/>
      <c r="S2496" s="186"/>
      <c r="T2496" s="186"/>
      <c r="U2496" s="181">
        <v>360</v>
      </c>
      <c r="V2496" s="120">
        <v>14.3</v>
      </c>
      <c r="W2496" s="188"/>
      <c r="X2496" s="188"/>
      <c r="Y2496" s="122"/>
      <c r="Z2496" s="122"/>
      <c r="AA2496" s="122"/>
      <c r="AB2496" s="119"/>
      <c r="AC2496" s="123"/>
      <c r="AD2496" s="123"/>
      <c r="AE2496" s="123"/>
      <c r="AF2496" s="123" t="str">
        <f t="shared" si="228"/>
        <v xml:space="preserve"> </v>
      </c>
      <c r="AG2496" s="123" t="str">
        <f t="shared" si="229"/>
        <v/>
      </c>
      <c r="AH2496" s="119" t="s">
        <v>8184</v>
      </c>
      <c r="AI2496" s="121"/>
    </row>
    <row r="2497" spans="2:35" ht="13.2">
      <c r="B2497" s="150">
        <v>24870</v>
      </c>
      <c r="C2497" s="124">
        <v>2472</v>
      </c>
      <c r="D2497" s="124">
        <v>24.417894112727179</v>
      </c>
      <c r="E2497" s="124" t="s">
        <v>6843</v>
      </c>
      <c r="F2497" s="124" t="s">
        <v>6843</v>
      </c>
      <c r="G2497" s="126">
        <v>16320</v>
      </c>
      <c r="H2497" s="127">
        <f t="shared" si="230"/>
        <v>14.181209017912384</v>
      </c>
      <c r="I2497" s="135" t="str">
        <f t="shared" si="231"/>
        <v>A-1165</v>
      </c>
      <c r="J2497" s="135" t="str">
        <f t="shared" si="232"/>
        <v>A-1165</v>
      </c>
      <c r="K2497" s="183">
        <f>H2497+M2497*0.001</f>
        <v>14.193158017912383</v>
      </c>
      <c r="L2497" s="127">
        <v>19057.955999999998</v>
      </c>
      <c r="M2497" s="208">
        <v>11.949</v>
      </c>
      <c r="N2497" s="127">
        <v>11.996</v>
      </c>
      <c r="O2497" s="124" t="s">
        <v>8183</v>
      </c>
      <c r="P2497" s="124"/>
      <c r="Q2497" s="128" t="str">
        <f>Y2497*100 &amp; "% ," &amp; O2497 &amp; " " &amp; P2497 &amp; " " &amp; AG2497</f>
        <v xml:space="preserve">0% ,Weld (WELD)  </v>
      </c>
      <c r="R2497" s="124"/>
      <c r="S2497" s="186"/>
      <c r="T2497" s="186"/>
      <c r="U2497" s="181">
        <v>360</v>
      </c>
      <c r="V2497" s="129">
        <v>14.3</v>
      </c>
      <c r="W2497" s="173"/>
      <c r="X2497" s="173"/>
      <c r="Y2497" s="131"/>
      <c r="Z2497" s="131"/>
      <c r="AA2497" s="131"/>
      <c r="AB2497" s="128"/>
      <c r="AC2497" s="132"/>
      <c r="AD2497" s="132"/>
      <c r="AE2497" s="132"/>
      <c r="AF2497" s="132" t="str">
        <f t="shared" si="228"/>
        <v xml:space="preserve"> </v>
      </c>
      <c r="AG2497" s="132" t="str">
        <f t="shared" si="229"/>
        <v/>
      </c>
      <c r="AH2497" s="128" t="s">
        <v>8184</v>
      </c>
      <c r="AI2497" s="130"/>
    </row>
    <row r="2498" spans="2:35" ht="13.2">
      <c r="B2498" s="149">
        <v>24880</v>
      </c>
      <c r="C2498" s="115">
        <v>2473</v>
      </c>
      <c r="D2498" s="115">
        <v>24.429870980245738</v>
      </c>
      <c r="E2498" s="115" t="s">
        <v>6844</v>
      </c>
      <c r="F2498" s="115" t="s">
        <v>6844</v>
      </c>
      <c r="G2498" s="117">
        <v>16330</v>
      </c>
      <c r="H2498" s="118">
        <f t="shared" si="230"/>
        <v>14.193212885431342</v>
      </c>
      <c r="I2498" s="134" t="str">
        <f t="shared" si="231"/>
        <v>A-1166</v>
      </c>
      <c r="J2498" s="134" t="str">
        <f t="shared" si="232"/>
        <v>A-1166</v>
      </c>
      <c r="K2498" s="183">
        <f>H2498+M2498*0.001</f>
        <v>14.205208885431341</v>
      </c>
      <c r="L2498" s="118">
        <v>19069.952000000001</v>
      </c>
      <c r="M2498" s="208">
        <v>11.996</v>
      </c>
      <c r="N2498" s="118">
        <v>11.637</v>
      </c>
      <c r="O2498" s="115" t="s">
        <v>8183</v>
      </c>
      <c r="P2498" s="115"/>
      <c r="Q2498" s="119" t="str">
        <f>Y2498*100 &amp; "% ," &amp; O2498 &amp; " " &amp; P2498 &amp; " " &amp; AG2498</f>
        <v xml:space="preserve">0% ,Weld (WELD)  </v>
      </c>
      <c r="R2498" s="115"/>
      <c r="S2498" s="186"/>
      <c r="T2498" s="186"/>
      <c r="U2498" s="181">
        <v>360</v>
      </c>
      <c r="V2498" s="120">
        <v>14.3</v>
      </c>
      <c r="W2498" s="188"/>
      <c r="X2498" s="188"/>
      <c r="Y2498" s="122"/>
      <c r="Z2498" s="122"/>
      <c r="AA2498" s="122"/>
      <c r="AB2498" s="119"/>
      <c r="AC2498" s="123"/>
      <c r="AD2498" s="123"/>
      <c r="AE2498" s="123"/>
      <c r="AF2498" s="123" t="str">
        <f t="shared" si="228"/>
        <v xml:space="preserve"> </v>
      </c>
      <c r="AG2498" s="123" t="str">
        <f t="shared" si="229"/>
        <v/>
      </c>
      <c r="AH2498" s="119" t="s">
        <v>8184</v>
      </c>
      <c r="AI2498" s="121"/>
    </row>
    <row r="2499" spans="2:35" ht="13.2">
      <c r="B2499" s="150">
        <v>24890</v>
      </c>
      <c r="C2499" s="124">
        <v>2474</v>
      </c>
      <c r="D2499" s="124">
        <v>24.441874847764524</v>
      </c>
      <c r="E2499" s="124" t="s">
        <v>6845</v>
      </c>
      <c r="F2499" s="124" t="s">
        <v>6845</v>
      </c>
      <c r="G2499" s="126">
        <v>16340</v>
      </c>
      <c r="H2499" s="127">
        <f t="shared" si="230"/>
        <v>14.204877752949834</v>
      </c>
      <c r="I2499" s="135" t="str">
        <f t="shared" si="231"/>
        <v>A-1167</v>
      </c>
      <c r="J2499" s="135" t="str">
        <f t="shared" si="232"/>
        <v>A-1167</v>
      </c>
      <c r="K2499" s="183">
        <f>H2499+M2499*0.001</f>
        <v>14.216514752949834</v>
      </c>
      <c r="L2499" s="127">
        <v>19081.589</v>
      </c>
      <c r="M2499" s="208">
        <v>11.637</v>
      </c>
      <c r="N2499" s="127">
        <v>12.007999999999999</v>
      </c>
      <c r="O2499" s="124" t="s">
        <v>8183</v>
      </c>
      <c r="P2499" s="124"/>
      <c r="Q2499" s="128" t="str">
        <f>Y2499*100 &amp; "% ," &amp; O2499 &amp; " " &amp; P2499 &amp; " " &amp; AG2499</f>
        <v xml:space="preserve">0% ,Weld (WELD)  </v>
      </c>
      <c r="R2499" s="124"/>
      <c r="S2499" s="186"/>
      <c r="T2499" s="186"/>
      <c r="U2499" s="181">
        <v>360</v>
      </c>
      <c r="V2499" s="129">
        <v>14.3</v>
      </c>
      <c r="W2499" s="173"/>
      <c r="X2499" s="173"/>
      <c r="Y2499" s="131"/>
      <c r="Z2499" s="131"/>
      <c r="AA2499" s="131"/>
      <c r="AB2499" s="128"/>
      <c r="AC2499" s="132"/>
      <c r="AD2499" s="132"/>
      <c r="AE2499" s="132"/>
      <c r="AF2499" s="132" t="str">
        <f t="shared" si="228"/>
        <v xml:space="preserve"> </v>
      </c>
      <c r="AG2499" s="132" t="str">
        <f t="shared" si="229"/>
        <v/>
      </c>
      <c r="AH2499" s="128" t="s">
        <v>8184</v>
      </c>
      <c r="AI2499" s="130"/>
    </row>
    <row r="2500" spans="2:35" ht="13.2">
      <c r="B2500" s="149">
        <v>24900</v>
      </c>
      <c r="C2500" s="115">
        <v>2475</v>
      </c>
      <c r="D2500" s="115">
        <v>24.453880715283049</v>
      </c>
      <c r="E2500" s="115" t="s">
        <v>6846</v>
      </c>
      <c r="F2500" s="115" t="s">
        <v>6846</v>
      </c>
      <c r="G2500" s="117">
        <v>16350</v>
      </c>
      <c r="H2500" s="118">
        <f t="shared" si="230"/>
        <v>14.216874620468552</v>
      </c>
      <c r="I2500" s="134" t="str">
        <f t="shared" si="231"/>
        <v>A-1168</v>
      </c>
      <c r="J2500" s="134" t="str">
        <f t="shared" si="232"/>
        <v>A-1168</v>
      </c>
      <c r="K2500" s="183">
        <f>H2500+M2500*0.001</f>
        <v>14.228882620468552</v>
      </c>
      <c r="L2500" s="118">
        <v>19093.597000000002</v>
      </c>
      <c r="M2500" s="208">
        <v>12.007999999999999</v>
      </c>
      <c r="N2500" s="118">
        <v>11.997</v>
      </c>
      <c r="O2500" s="115" t="s">
        <v>8183</v>
      </c>
      <c r="P2500" s="115"/>
      <c r="Q2500" s="119" t="str">
        <f>Y2500*100 &amp; "% ," &amp; O2500 &amp; " " &amp; P2500 &amp; " " &amp; AG2500</f>
        <v xml:space="preserve">0% ,Weld (WELD)  </v>
      </c>
      <c r="R2500" s="115"/>
      <c r="S2500" s="186"/>
      <c r="T2500" s="186"/>
      <c r="U2500" s="181">
        <v>360</v>
      </c>
      <c r="V2500" s="120">
        <v>14.3</v>
      </c>
      <c r="W2500" s="188"/>
      <c r="X2500" s="188"/>
      <c r="Y2500" s="122"/>
      <c r="Z2500" s="122"/>
      <c r="AA2500" s="122"/>
      <c r="AB2500" s="119"/>
      <c r="AC2500" s="123"/>
      <c r="AD2500" s="123"/>
      <c r="AE2500" s="123"/>
      <c r="AF2500" s="123" t="str">
        <f t="shared" si="228"/>
        <v xml:space="preserve"> </v>
      </c>
      <c r="AG2500" s="123" t="str">
        <f t="shared" si="229"/>
        <v/>
      </c>
      <c r="AH2500" s="119" t="s">
        <v>8184</v>
      </c>
      <c r="AI2500" s="121"/>
    </row>
    <row r="2501" spans="2:35" ht="13.2">
      <c r="B2501" s="150">
        <v>24910</v>
      </c>
      <c r="C2501" s="124">
        <v>2476</v>
      </c>
      <c r="D2501" s="124">
        <v>24.465887582801685</v>
      </c>
      <c r="E2501" s="124" t="s">
        <v>6847</v>
      </c>
      <c r="F2501" s="124" t="s">
        <v>6847</v>
      </c>
      <c r="G2501" s="126">
        <v>16350</v>
      </c>
      <c r="H2501" s="127">
        <f t="shared" si="230"/>
        <v>14.216874620468552</v>
      </c>
      <c r="I2501" s="135" t="str">
        <f t="shared" si="231"/>
        <v>A-1168</v>
      </c>
      <c r="J2501" s="135" t="str">
        <f t="shared" si="232"/>
        <v>A-1168</v>
      </c>
      <c r="K2501" s="183">
        <f>H2501+M2501*0.001</f>
        <v>14.217133620468552</v>
      </c>
      <c r="L2501" s="127">
        <v>19093.856</v>
      </c>
      <c r="M2501" s="208">
        <v>0.25900000000000001</v>
      </c>
      <c r="N2501" s="127">
        <v>11.997</v>
      </c>
      <c r="O2501" s="124" t="s">
        <v>8198</v>
      </c>
      <c r="P2501" s="124" t="s">
        <v>8207</v>
      </c>
      <c r="Q2501" s="128" t="str">
        <f>Y2501*100 &amp; "% ," &amp; O2501 &amp; " " &amp; P2501 &amp; " " &amp; AG2501</f>
        <v xml:space="preserve">14% ,Anomaly (ANOM) Pipe Mill Anomaly Cluster (MIAC) </v>
      </c>
      <c r="R2501" s="124" t="s">
        <v>8208</v>
      </c>
      <c r="S2501" s="186" t="s">
        <v>8240</v>
      </c>
      <c r="T2501" s="186">
        <v>0.11458333333333333</v>
      </c>
      <c r="U2501" s="181">
        <v>275.25</v>
      </c>
      <c r="V2501" s="129">
        <v>14.3</v>
      </c>
      <c r="W2501" s="173">
        <v>72</v>
      </c>
      <c r="X2501" s="173">
        <v>148</v>
      </c>
      <c r="Y2501" s="131">
        <v>0.14000000000000001</v>
      </c>
      <c r="Z2501" s="131">
        <v>0.09</v>
      </c>
      <c r="AA2501" s="131"/>
      <c r="AB2501" s="128" t="s">
        <v>8202</v>
      </c>
      <c r="AC2501" s="132"/>
      <c r="AD2501" s="132"/>
      <c r="AE2501" s="132"/>
      <c r="AF2501" s="132" t="str">
        <f t="shared" si="228"/>
        <v xml:space="preserve"> </v>
      </c>
      <c r="AG2501" s="132" t="str">
        <f t="shared" si="229"/>
        <v/>
      </c>
      <c r="AH2501" s="128" t="s">
        <v>8203</v>
      </c>
      <c r="AI2501" s="130">
        <v>665</v>
      </c>
    </row>
    <row r="2502" spans="2:35" ht="13.2">
      <c r="B2502" s="149">
        <v>24920</v>
      </c>
      <c r="C2502" s="115">
        <v>2477</v>
      </c>
      <c r="D2502" s="115">
        <v>24.477893450320209</v>
      </c>
      <c r="E2502" s="115" t="s">
        <v>6848</v>
      </c>
      <c r="F2502" s="115" t="s">
        <v>6848</v>
      </c>
      <c r="G2502" s="117">
        <v>16360</v>
      </c>
      <c r="H2502" s="118">
        <f t="shared" si="230"/>
        <v>14.228876487987057</v>
      </c>
      <c r="I2502" s="134" t="str">
        <f t="shared" si="231"/>
        <v>A-1169</v>
      </c>
      <c r="J2502" s="134" t="str">
        <f t="shared" si="232"/>
        <v>A-1169</v>
      </c>
      <c r="K2502" s="183">
        <f>H2502+M2502*0.001</f>
        <v>14.240873487987056</v>
      </c>
      <c r="L2502" s="118">
        <v>19105.594000000001</v>
      </c>
      <c r="M2502" s="208">
        <v>11.997</v>
      </c>
      <c r="N2502" s="118">
        <v>11.676</v>
      </c>
      <c r="O2502" s="115" t="s">
        <v>8183</v>
      </c>
      <c r="P2502" s="115"/>
      <c r="Q2502" s="119" t="str">
        <f>Y2502*100 &amp; "% ," &amp; O2502 &amp; " " &amp; P2502 &amp; " " &amp; AG2502</f>
        <v xml:space="preserve">0% ,Weld (WELD)  </v>
      </c>
      <c r="R2502" s="115"/>
      <c r="S2502" s="186"/>
      <c r="T2502" s="186"/>
      <c r="U2502" s="181">
        <v>360</v>
      </c>
      <c r="V2502" s="120">
        <v>14.3</v>
      </c>
      <c r="W2502" s="188"/>
      <c r="X2502" s="188"/>
      <c r="Y2502" s="122"/>
      <c r="Z2502" s="122"/>
      <c r="AA2502" s="122"/>
      <c r="AB2502" s="119"/>
      <c r="AC2502" s="123"/>
      <c r="AD2502" s="123"/>
      <c r="AE2502" s="123"/>
      <c r="AF2502" s="123" t="str">
        <f t="shared" si="228"/>
        <v xml:space="preserve"> </v>
      </c>
      <c r="AG2502" s="123" t="str">
        <f t="shared" si="229"/>
        <v/>
      </c>
      <c r="AH2502" s="119" t="s">
        <v>8184</v>
      </c>
      <c r="AI2502" s="121"/>
    </row>
    <row r="2503" spans="2:35" ht="13.2">
      <c r="B2503" s="150">
        <v>24930</v>
      </c>
      <c r="C2503" s="124">
        <v>2478</v>
      </c>
      <c r="D2503" s="124">
        <v>24.489862317838814</v>
      </c>
      <c r="E2503" s="124" t="s">
        <v>6849</v>
      </c>
      <c r="F2503" s="124" t="s">
        <v>6849</v>
      </c>
      <c r="G2503" s="126">
        <v>16370</v>
      </c>
      <c r="H2503" s="127">
        <f t="shared" si="230"/>
        <v>14.240603355505522</v>
      </c>
      <c r="I2503" s="135" t="str">
        <f t="shared" si="231"/>
        <v>A-1170</v>
      </c>
      <c r="J2503" s="135" t="str">
        <f t="shared" si="232"/>
        <v>A-1170</v>
      </c>
      <c r="K2503" s="183">
        <f>H2503+M2503*0.001</f>
        <v>14.252279355505522</v>
      </c>
      <c r="L2503" s="127">
        <v>19117.27</v>
      </c>
      <c r="M2503" s="208">
        <v>11.676</v>
      </c>
      <c r="N2503" s="127">
        <v>12.01</v>
      </c>
      <c r="O2503" s="124" t="s">
        <v>8183</v>
      </c>
      <c r="P2503" s="124"/>
      <c r="Q2503" s="128" t="str">
        <f>Y2503*100 &amp; "% ," &amp; O2503 &amp; " " &amp; P2503 &amp; " " &amp; AG2503</f>
        <v xml:space="preserve">0% ,Weld (WELD)  </v>
      </c>
      <c r="R2503" s="124"/>
      <c r="S2503" s="186"/>
      <c r="T2503" s="186"/>
      <c r="U2503" s="181">
        <v>360</v>
      </c>
      <c r="V2503" s="129">
        <v>14.3</v>
      </c>
      <c r="W2503" s="173"/>
      <c r="X2503" s="173"/>
      <c r="Y2503" s="131"/>
      <c r="Z2503" s="131"/>
      <c r="AA2503" s="131"/>
      <c r="AB2503" s="128"/>
      <c r="AC2503" s="132"/>
      <c r="AD2503" s="132"/>
      <c r="AE2503" s="132"/>
      <c r="AF2503" s="132" t="str">
        <f t="shared" ref="AF2503:AF2566" si="233">LEFT(AH2503,1)</f>
        <v xml:space="preserve"> </v>
      </c>
      <c r="AG2503" s="132" t="str">
        <f t="shared" ref="AG2503:AG2566" si="234">IF(AF2503=" ","","(&gt;0.05mm)")</f>
        <v/>
      </c>
      <c r="AH2503" s="128" t="s">
        <v>8184</v>
      </c>
      <c r="AI2503" s="130"/>
    </row>
    <row r="2504" spans="2:35" ht="13.2">
      <c r="B2504" s="149">
        <v>24940</v>
      </c>
      <c r="C2504" s="115">
        <v>2479</v>
      </c>
      <c r="D2504" s="115">
        <v>24.501867185357664</v>
      </c>
      <c r="E2504" s="115" t="s">
        <v>6850</v>
      </c>
      <c r="F2504" s="115" t="s">
        <v>6850</v>
      </c>
      <c r="G2504" s="117">
        <v>16380</v>
      </c>
      <c r="H2504" s="118">
        <f t="shared" ref="H2504:H2567" si="235">VLOOKUP(G2504,$B$7:$D$3838,3)</f>
        <v>14.25261122302425</v>
      </c>
      <c r="I2504" s="134" t="str">
        <f t="shared" si="231"/>
        <v>A-1171</v>
      </c>
      <c r="J2504" s="134" t="str">
        <f t="shared" si="232"/>
        <v>A-1171</v>
      </c>
      <c r="K2504" s="183">
        <f>H2504+M2504*0.001</f>
        <v>14.26462122302425</v>
      </c>
      <c r="L2504" s="118">
        <v>19129.28</v>
      </c>
      <c r="M2504" s="208">
        <v>12.01</v>
      </c>
      <c r="N2504" s="118">
        <v>11.989000000000001</v>
      </c>
      <c r="O2504" s="115" t="s">
        <v>8183</v>
      </c>
      <c r="P2504" s="115"/>
      <c r="Q2504" s="119" t="str">
        <f>Y2504*100 &amp; "% ," &amp; O2504 &amp; " " &amp; P2504 &amp; " " &amp; AG2504</f>
        <v xml:space="preserve">0% ,Weld (WELD)  </v>
      </c>
      <c r="R2504" s="115"/>
      <c r="S2504" s="186"/>
      <c r="T2504" s="186"/>
      <c r="U2504" s="181">
        <v>360</v>
      </c>
      <c r="V2504" s="120">
        <v>14.3</v>
      </c>
      <c r="W2504" s="188"/>
      <c r="X2504" s="188"/>
      <c r="Y2504" s="122"/>
      <c r="Z2504" s="122"/>
      <c r="AA2504" s="122"/>
      <c r="AB2504" s="119"/>
      <c r="AC2504" s="123"/>
      <c r="AD2504" s="123"/>
      <c r="AE2504" s="123"/>
      <c r="AF2504" s="123" t="str">
        <f t="shared" si="233"/>
        <v xml:space="preserve"> </v>
      </c>
      <c r="AG2504" s="123" t="str">
        <f t="shared" si="234"/>
        <v/>
      </c>
      <c r="AH2504" s="119" t="s">
        <v>8184</v>
      </c>
      <c r="AI2504" s="121"/>
    </row>
    <row r="2505" spans="2:35" ht="13.2">
      <c r="B2505" s="150">
        <v>24950</v>
      </c>
      <c r="C2505" s="124">
        <v>2480</v>
      </c>
      <c r="D2505" s="124">
        <v>24.513869052876238</v>
      </c>
      <c r="E2505" s="124" t="s">
        <v>6851</v>
      </c>
      <c r="F2505" s="124" t="s">
        <v>6851</v>
      </c>
      <c r="G2505" s="126">
        <v>16380</v>
      </c>
      <c r="H2505" s="127">
        <f t="shared" si="235"/>
        <v>14.25261122302425</v>
      </c>
      <c r="I2505" s="135" t="str">
        <f t="shared" ref="I2505:I2568" si="236">VLOOKUP(G2505,$B$7:$F$3838,4)</f>
        <v>A-1171</v>
      </c>
      <c r="J2505" s="135" t="str">
        <f t="shared" ref="J2505:J2568" si="237">VLOOKUP(G2505,$B$7:$F$3838,4)</f>
        <v>A-1171</v>
      </c>
      <c r="K2505" s="183">
        <f>H2505+M2505*0.001</f>
        <v>14.25856322302425</v>
      </c>
      <c r="L2505" s="127">
        <v>19135.232</v>
      </c>
      <c r="M2505" s="208">
        <v>5.952</v>
      </c>
      <c r="N2505" s="127">
        <v>11.989000000000001</v>
      </c>
      <c r="O2505" s="124" t="s">
        <v>8321</v>
      </c>
      <c r="P2505" s="124"/>
      <c r="Q2505" s="128" t="str">
        <f>Y2505*100 &amp; "% ," &amp; O2505 &amp; " " &amp; P2505 &amp; " " &amp; AG2505</f>
        <v xml:space="preserve">0% ,Anode (ANOD)  </v>
      </c>
      <c r="R2505" s="124"/>
      <c r="S2505" s="186"/>
      <c r="T2505" s="186"/>
      <c r="U2505" s="181">
        <v>360</v>
      </c>
      <c r="V2505" s="129">
        <v>14.3</v>
      </c>
      <c r="W2505" s="173"/>
      <c r="X2505" s="173"/>
      <c r="Y2505" s="131"/>
      <c r="Z2505" s="131"/>
      <c r="AA2505" s="131"/>
      <c r="AB2505" s="128"/>
      <c r="AC2505" s="132"/>
      <c r="AD2505" s="132"/>
      <c r="AE2505" s="132"/>
      <c r="AF2505" s="132" t="str">
        <f t="shared" si="233"/>
        <v xml:space="preserve"> </v>
      </c>
      <c r="AG2505" s="132" t="str">
        <f t="shared" si="234"/>
        <v/>
      </c>
      <c r="AH2505" s="128" t="s">
        <v>8451</v>
      </c>
      <c r="AI2505" s="130"/>
    </row>
    <row r="2506" spans="2:35" ht="13.2">
      <c r="B2506" s="149">
        <v>24960</v>
      </c>
      <c r="C2506" s="115">
        <v>2481</v>
      </c>
      <c r="D2506" s="115">
        <v>24.525871920394842</v>
      </c>
      <c r="E2506" s="115" t="s">
        <v>6852</v>
      </c>
      <c r="F2506" s="115" t="s">
        <v>6852</v>
      </c>
      <c r="G2506" s="117">
        <v>16390</v>
      </c>
      <c r="H2506" s="118">
        <f t="shared" si="235"/>
        <v>14.264617090542908</v>
      </c>
      <c r="I2506" s="134" t="str">
        <f t="shared" si="236"/>
        <v>A-1172</v>
      </c>
      <c r="J2506" s="134" t="str">
        <f t="shared" si="237"/>
        <v>A-1172</v>
      </c>
      <c r="K2506" s="183">
        <f>H2506+M2506*0.001</f>
        <v>14.276606090542908</v>
      </c>
      <c r="L2506" s="118">
        <v>19141.269</v>
      </c>
      <c r="M2506" s="208">
        <v>11.989000000000001</v>
      </c>
      <c r="N2506" s="118">
        <v>11.95</v>
      </c>
      <c r="O2506" s="115" t="s">
        <v>8183</v>
      </c>
      <c r="P2506" s="115" t="s">
        <v>661</v>
      </c>
      <c r="Q2506" s="119" t="str">
        <f>Y2506*100 &amp; "% ," &amp; O2506 &amp; " " &amp; P2506 &amp; " " &amp; AG2506</f>
        <v xml:space="preserve">0% ,Weld (WELD) Change in Wall Thickness (CHWT) </v>
      </c>
      <c r="R2506" s="115"/>
      <c r="S2506" s="186"/>
      <c r="T2506" s="186"/>
      <c r="U2506" s="181">
        <v>360</v>
      </c>
      <c r="V2506" s="120">
        <v>21</v>
      </c>
      <c r="W2506" s="188"/>
      <c r="X2506" s="188"/>
      <c r="Y2506" s="122"/>
      <c r="Z2506" s="122"/>
      <c r="AA2506" s="122"/>
      <c r="AB2506" s="119"/>
      <c r="AC2506" s="123"/>
      <c r="AD2506" s="123"/>
      <c r="AE2506" s="123"/>
      <c r="AF2506" s="123" t="str">
        <f t="shared" si="233"/>
        <v xml:space="preserve"> </v>
      </c>
      <c r="AG2506" s="123" t="str">
        <f t="shared" si="234"/>
        <v/>
      </c>
      <c r="AH2506" s="119" t="s">
        <v>8347</v>
      </c>
      <c r="AI2506" s="121"/>
    </row>
    <row r="2507" spans="2:35" ht="13.2">
      <c r="B2507" s="150">
        <v>24970</v>
      </c>
      <c r="C2507" s="124">
        <v>2482</v>
      </c>
      <c r="D2507" s="124">
        <v>24.537873787913416</v>
      </c>
      <c r="E2507" s="124" t="s">
        <v>6853</v>
      </c>
      <c r="F2507" s="124" t="s">
        <v>6853</v>
      </c>
      <c r="G2507" s="126">
        <v>16390</v>
      </c>
      <c r="H2507" s="127">
        <f t="shared" si="235"/>
        <v>14.264617090542908</v>
      </c>
      <c r="I2507" s="135" t="str">
        <f t="shared" si="236"/>
        <v>A-1172</v>
      </c>
      <c r="J2507" s="135" t="str">
        <f t="shared" si="237"/>
        <v>A-1172</v>
      </c>
      <c r="K2507" s="183">
        <f>H2507+M2507*0.001</f>
        <v>14.271057090542907</v>
      </c>
      <c r="L2507" s="127">
        <v>19147.708999999999</v>
      </c>
      <c r="M2507" s="208">
        <v>6.44</v>
      </c>
      <c r="N2507" s="127">
        <v>11.95</v>
      </c>
      <c r="O2507" s="124" t="s">
        <v>8198</v>
      </c>
      <c r="P2507" s="124" t="s">
        <v>8199</v>
      </c>
      <c r="Q2507" s="128" t="str">
        <f>Y2507*100 &amp; "% ," &amp; O2507 &amp; " " &amp; P2507 &amp; " " &amp; AG2507</f>
        <v xml:space="preserve">15% ,Anomaly (ANOM) Pipe Mill Anomaly (MIAN) </v>
      </c>
      <c r="R2507" s="124" t="s">
        <v>8200</v>
      </c>
      <c r="S2507" s="186" t="s">
        <v>8246</v>
      </c>
      <c r="T2507" s="186">
        <v>0.41666666666666669</v>
      </c>
      <c r="U2507" s="181">
        <v>60</v>
      </c>
      <c r="V2507" s="129">
        <v>21</v>
      </c>
      <c r="W2507" s="173">
        <v>33</v>
      </c>
      <c r="X2507" s="173">
        <v>29</v>
      </c>
      <c r="Y2507" s="131">
        <v>0.15</v>
      </c>
      <c r="Z2507" s="131">
        <v>0.15</v>
      </c>
      <c r="AA2507" s="131"/>
      <c r="AB2507" s="128" t="s">
        <v>8202</v>
      </c>
      <c r="AC2507" s="132"/>
      <c r="AD2507" s="132"/>
      <c r="AE2507" s="132"/>
      <c r="AF2507" s="132" t="str">
        <f t="shared" si="233"/>
        <v xml:space="preserve"> </v>
      </c>
      <c r="AG2507" s="132" t="str">
        <f t="shared" si="234"/>
        <v/>
      </c>
      <c r="AH2507" s="128" t="s">
        <v>8203</v>
      </c>
      <c r="AI2507" s="130">
        <v>666</v>
      </c>
    </row>
    <row r="2508" spans="2:35" ht="13.2">
      <c r="B2508" s="149">
        <v>24980</v>
      </c>
      <c r="C2508" s="115">
        <v>2483</v>
      </c>
      <c r="D2508" s="115">
        <v>24.549852655431923</v>
      </c>
      <c r="E2508" s="115" t="s">
        <v>6854</v>
      </c>
      <c r="F2508" s="115" t="s">
        <v>6854</v>
      </c>
      <c r="G2508" s="117">
        <v>16400</v>
      </c>
      <c r="H2508" s="118">
        <f t="shared" si="235"/>
        <v>14.276615958061678</v>
      </c>
      <c r="I2508" s="134" t="str">
        <f t="shared" si="236"/>
        <v>A-1173</v>
      </c>
      <c r="J2508" s="134" t="str">
        <f t="shared" si="237"/>
        <v>A-1173</v>
      </c>
      <c r="K2508" s="183">
        <f>H2508+M2508*0.001</f>
        <v>14.288565958061678</v>
      </c>
      <c r="L2508" s="118">
        <v>19153.219000000001</v>
      </c>
      <c r="M2508" s="208">
        <v>11.95</v>
      </c>
      <c r="N2508" s="118">
        <v>11.981999999999999</v>
      </c>
      <c r="O2508" s="115" t="s">
        <v>8183</v>
      </c>
      <c r="P2508" s="115" t="s">
        <v>661</v>
      </c>
      <c r="Q2508" s="119" t="str">
        <f>Y2508*100 &amp; "% ," &amp; O2508 &amp; " " &amp; P2508 &amp; " " &amp; AG2508</f>
        <v xml:space="preserve">0% ,Weld (WELD) Change in Wall Thickness (CHWT) </v>
      </c>
      <c r="R2508" s="115"/>
      <c r="S2508" s="186"/>
      <c r="T2508" s="186"/>
      <c r="U2508" s="181">
        <v>360</v>
      </c>
      <c r="V2508" s="120">
        <v>14.3</v>
      </c>
      <c r="W2508" s="188"/>
      <c r="X2508" s="188"/>
      <c r="Y2508" s="122"/>
      <c r="Z2508" s="122"/>
      <c r="AA2508" s="122"/>
      <c r="AB2508" s="119"/>
      <c r="AC2508" s="123"/>
      <c r="AD2508" s="123"/>
      <c r="AE2508" s="123"/>
      <c r="AF2508" s="123" t="str">
        <f t="shared" si="233"/>
        <v xml:space="preserve"> </v>
      </c>
      <c r="AG2508" s="123" t="str">
        <f t="shared" si="234"/>
        <v/>
      </c>
      <c r="AH2508" s="119" t="s">
        <v>8348</v>
      </c>
      <c r="AI2508" s="121"/>
    </row>
    <row r="2509" spans="2:35" ht="13.2">
      <c r="B2509" s="150">
        <v>24990</v>
      </c>
      <c r="C2509" s="124">
        <v>2484</v>
      </c>
      <c r="D2509" s="124">
        <v>24.56185252295078</v>
      </c>
      <c r="E2509" s="124" t="s">
        <v>6855</v>
      </c>
      <c r="F2509" s="124" t="s">
        <v>6855</v>
      </c>
      <c r="G2509" s="126">
        <v>16410</v>
      </c>
      <c r="H2509" s="127">
        <f t="shared" si="235"/>
        <v>14.288611825579993</v>
      </c>
      <c r="I2509" s="135" t="str">
        <f t="shared" si="236"/>
        <v>A-1174</v>
      </c>
      <c r="J2509" s="135" t="str">
        <f t="shared" si="237"/>
        <v>A-1174</v>
      </c>
      <c r="K2509" s="183">
        <f>H2509+M2509*0.001</f>
        <v>14.300593825579993</v>
      </c>
      <c r="L2509" s="127">
        <v>19165.201000000001</v>
      </c>
      <c r="M2509" s="208">
        <v>11.981999999999999</v>
      </c>
      <c r="N2509" s="127">
        <v>11.959</v>
      </c>
      <c r="O2509" s="124" t="s">
        <v>8183</v>
      </c>
      <c r="P2509" s="124"/>
      <c r="Q2509" s="128" t="str">
        <f>Y2509*100 &amp; "% ," &amp; O2509 &amp; " " &amp; P2509 &amp; " " &amp; AG2509</f>
        <v xml:space="preserve">0% ,Weld (WELD)  </v>
      </c>
      <c r="R2509" s="124"/>
      <c r="S2509" s="186"/>
      <c r="T2509" s="186"/>
      <c r="U2509" s="181">
        <v>360</v>
      </c>
      <c r="V2509" s="129">
        <v>14.3</v>
      </c>
      <c r="W2509" s="173"/>
      <c r="X2509" s="173"/>
      <c r="Y2509" s="131"/>
      <c r="Z2509" s="131"/>
      <c r="AA2509" s="131"/>
      <c r="AB2509" s="128"/>
      <c r="AC2509" s="132"/>
      <c r="AD2509" s="132"/>
      <c r="AE2509" s="132"/>
      <c r="AF2509" s="132" t="str">
        <f t="shared" si="233"/>
        <v xml:space="preserve"> </v>
      </c>
      <c r="AG2509" s="132" t="str">
        <f t="shared" si="234"/>
        <v/>
      </c>
      <c r="AH2509" s="128" t="s">
        <v>8184</v>
      </c>
      <c r="AI2509" s="130"/>
    </row>
    <row r="2510" spans="2:35" ht="13.2">
      <c r="B2510" s="149">
        <v>25000</v>
      </c>
      <c r="C2510" s="115">
        <v>2485</v>
      </c>
      <c r="D2510" s="115">
        <v>24.573845390469184</v>
      </c>
      <c r="E2510" s="115" t="s">
        <v>6856</v>
      </c>
      <c r="F2510" s="115" t="s">
        <v>6856</v>
      </c>
      <c r="G2510" s="117">
        <v>16420</v>
      </c>
      <c r="H2510" s="118">
        <f t="shared" si="235"/>
        <v>14.300607693098661</v>
      </c>
      <c r="I2510" s="134" t="str">
        <f t="shared" si="236"/>
        <v>A-1175</v>
      </c>
      <c r="J2510" s="134" t="str">
        <f t="shared" si="237"/>
        <v>A-1175</v>
      </c>
      <c r="K2510" s="183">
        <f>H2510+M2510*0.001</f>
        <v>14.31256669309866</v>
      </c>
      <c r="L2510" s="118">
        <v>19177.16</v>
      </c>
      <c r="M2510" s="208">
        <v>11.959</v>
      </c>
      <c r="N2510" s="118">
        <v>11.952999999999999</v>
      </c>
      <c r="O2510" s="115" t="s">
        <v>8183</v>
      </c>
      <c r="P2510" s="115"/>
      <c r="Q2510" s="119" t="str">
        <f>Y2510*100 &amp; "% ," &amp; O2510 &amp; " " &amp; P2510 &amp; " " &amp; AG2510</f>
        <v xml:space="preserve">0% ,Weld (WELD)  </v>
      </c>
      <c r="R2510" s="115"/>
      <c r="S2510" s="186"/>
      <c r="T2510" s="186"/>
      <c r="U2510" s="181">
        <v>360</v>
      </c>
      <c r="V2510" s="120">
        <v>14.3</v>
      </c>
      <c r="W2510" s="188"/>
      <c r="X2510" s="188"/>
      <c r="Y2510" s="122"/>
      <c r="Z2510" s="122"/>
      <c r="AA2510" s="122"/>
      <c r="AB2510" s="119"/>
      <c r="AC2510" s="123"/>
      <c r="AD2510" s="123"/>
      <c r="AE2510" s="123"/>
      <c r="AF2510" s="123" t="str">
        <f t="shared" si="233"/>
        <v xml:space="preserve"> </v>
      </c>
      <c r="AG2510" s="123" t="str">
        <f t="shared" si="234"/>
        <v/>
      </c>
      <c r="AH2510" s="119" t="s">
        <v>8184</v>
      </c>
      <c r="AI2510" s="121"/>
    </row>
    <row r="2511" spans="2:35" ht="13.2">
      <c r="B2511" s="150">
        <v>25010</v>
      </c>
      <c r="C2511" s="124">
        <v>2486</v>
      </c>
      <c r="D2511" s="124">
        <v>24.585850257988017</v>
      </c>
      <c r="E2511" s="124" t="s">
        <v>6857</v>
      </c>
      <c r="F2511" s="124" t="s">
        <v>6857</v>
      </c>
      <c r="G2511" s="126">
        <v>16430</v>
      </c>
      <c r="H2511" s="127">
        <f t="shared" si="235"/>
        <v>14.312570560617296</v>
      </c>
      <c r="I2511" s="135" t="str">
        <f t="shared" si="236"/>
        <v>A-1176</v>
      </c>
      <c r="J2511" s="135" t="str">
        <f t="shared" si="237"/>
        <v>A-1176</v>
      </c>
      <c r="K2511" s="183">
        <f>H2511+M2511*0.001</f>
        <v>14.324523560617296</v>
      </c>
      <c r="L2511" s="127">
        <v>19189.113000000001</v>
      </c>
      <c r="M2511" s="208">
        <v>11.952999999999999</v>
      </c>
      <c r="N2511" s="127">
        <v>11.986000000000001</v>
      </c>
      <c r="O2511" s="124" t="s">
        <v>8183</v>
      </c>
      <c r="P2511" s="124"/>
      <c r="Q2511" s="128" t="str">
        <f>Y2511*100 &amp; "% ," &amp; O2511 &amp; " " &amp; P2511 &amp; " " &amp; AG2511</f>
        <v xml:space="preserve">0% ,Weld (WELD)  </v>
      </c>
      <c r="R2511" s="124"/>
      <c r="S2511" s="186"/>
      <c r="T2511" s="186"/>
      <c r="U2511" s="181">
        <v>360</v>
      </c>
      <c r="V2511" s="129">
        <v>14.3</v>
      </c>
      <c r="W2511" s="173"/>
      <c r="X2511" s="173"/>
      <c r="Y2511" s="131"/>
      <c r="Z2511" s="131"/>
      <c r="AA2511" s="131"/>
      <c r="AB2511" s="128"/>
      <c r="AC2511" s="132"/>
      <c r="AD2511" s="132"/>
      <c r="AE2511" s="132"/>
      <c r="AF2511" s="132" t="str">
        <f t="shared" si="233"/>
        <v xml:space="preserve"> </v>
      </c>
      <c r="AG2511" s="132" t="str">
        <f t="shared" si="234"/>
        <v/>
      </c>
      <c r="AH2511" s="128" t="s">
        <v>8184</v>
      </c>
      <c r="AI2511" s="130"/>
    </row>
    <row r="2512" spans="2:35" ht="13.2">
      <c r="B2512" s="149">
        <v>25020</v>
      </c>
      <c r="C2512" s="115">
        <v>2487</v>
      </c>
      <c r="D2512" s="115">
        <v>24.597851125506619</v>
      </c>
      <c r="E2512" s="115" t="s">
        <v>6858</v>
      </c>
      <c r="F2512" s="115" t="s">
        <v>6858</v>
      </c>
      <c r="G2512" s="117">
        <v>16440</v>
      </c>
      <c r="H2512" s="118">
        <f t="shared" si="235"/>
        <v>14.324575428135903</v>
      </c>
      <c r="I2512" s="134" t="str">
        <f t="shared" si="236"/>
        <v>A-1177</v>
      </c>
      <c r="J2512" s="134" t="str">
        <f t="shared" si="237"/>
        <v>A-1177</v>
      </c>
      <c r="K2512" s="183">
        <f>H2512+M2512*0.001</f>
        <v>14.336561428135903</v>
      </c>
      <c r="L2512" s="118">
        <v>19201.098999999998</v>
      </c>
      <c r="M2512" s="208">
        <v>11.986000000000001</v>
      </c>
      <c r="N2512" s="118">
        <v>11.914</v>
      </c>
      <c r="O2512" s="115" t="s">
        <v>8183</v>
      </c>
      <c r="P2512" s="115"/>
      <c r="Q2512" s="119" t="str">
        <f>Y2512*100 &amp; "% ," &amp; O2512 &amp; " " &amp; P2512 &amp; " " &amp; AG2512</f>
        <v xml:space="preserve">0% ,Weld (WELD)  </v>
      </c>
      <c r="R2512" s="115"/>
      <c r="S2512" s="186"/>
      <c r="T2512" s="186"/>
      <c r="U2512" s="181">
        <v>360</v>
      </c>
      <c r="V2512" s="120">
        <v>14.3</v>
      </c>
      <c r="W2512" s="188"/>
      <c r="X2512" s="188"/>
      <c r="Y2512" s="122"/>
      <c r="Z2512" s="122"/>
      <c r="AA2512" s="122"/>
      <c r="AB2512" s="119"/>
      <c r="AC2512" s="123"/>
      <c r="AD2512" s="123"/>
      <c r="AE2512" s="123"/>
      <c r="AF2512" s="123" t="str">
        <f t="shared" si="233"/>
        <v xml:space="preserve"> </v>
      </c>
      <c r="AG2512" s="123" t="str">
        <f t="shared" si="234"/>
        <v/>
      </c>
      <c r="AH2512" s="119" t="s">
        <v>8184</v>
      </c>
      <c r="AI2512" s="121"/>
    </row>
    <row r="2513" spans="2:35" ht="13.2">
      <c r="B2513" s="150">
        <v>25030</v>
      </c>
      <c r="C2513" s="124">
        <v>2488</v>
      </c>
      <c r="D2513" s="124">
        <v>24.609856993025172</v>
      </c>
      <c r="E2513" s="124" t="s">
        <v>6859</v>
      </c>
      <c r="F2513" s="124" t="s">
        <v>6859</v>
      </c>
      <c r="G2513" s="126">
        <v>16450</v>
      </c>
      <c r="H2513" s="127">
        <f t="shared" si="235"/>
        <v>14.33654329565471</v>
      </c>
      <c r="I2513" s="135" t="str">
        <f t="shared" si="236"/>
        <v>A-1178</v>
      </c>
      <c r="J2513" s="135" t="str">
        <f t="shared" si="237"/>
        <v>A-1178</v>
      </c>
      <c r="K2513" s="183">
        <f>H2513+M2513*0.001</f>
        <v>14.348457295654711</v>
      </c>
      <c r="L2513" s="127">
        <v>19213.011999999999</v>
      </c>
      <c r="M2513" s="208">
        <v>11.914</v>
      </c>
      <c r="N2513" s="127">
        <v>11.907</v>
      </c>
      <c r="O2513" s="124" t="s">
        <v>8183</v>
      </c>
      <c r="P2513" s="124"/>
      <c r="Q2513" s="128" t="str">
        <f>Y2513*100 &amp; "% ," &amp; O2513 &amp; " " &amp; P2513 &amp; " " &amp; AG2513</f>
        <v xml:space="preserve">0% ,Weld (WELD)  </v>
      </c>
      <c r="R2513" s="124"/>
      <c r="S2513" s="186"/>
      <c r="T2513" s="186"/>
      <c r="U2513" s="181">
        <v>360</v>
      </c>
      <c r="V2513" s="129">
        <v>14.3</v>
      </c>
      <c r="W2513" s="173"/>
      <c r="X2513" s="173"/>
      <c r="Y2513" s="131"/>
      <c r="Z2513" s="131"/>
      <c r="AA2513" s="131"/>
      <c r="AB2513" s="128"/>
      <c r="AC2513" s="132"/>
      <c r="AD2513" s="132"/>
      <c r="AE2513" s="132"/>
      <c r="AF2513" s="132" t="str">
        <f t="shared" si="233"/>
        <v xml:space="preserve"> </v>
      </c>
      <c r="AG2513" s="132" t="str">
        <f t="shared" si="234"/>
        <v/>
      </c>
      <c r="AH2513" s="128" t="s">
        <v>8184</v>
      </c>
      <c r="AI2513" s="130"/>
    </row>
    <row r="2514" spans="2:35" ht="13.2">
      <c r="B2514" s="149">
        <v>25040</v>
      </c>
      <c r="C2514" s="115">
        <v>2489</v>
      </c>
      <c r="D2514" s="115">
        <v>24.621855860543768</v>
      </c>
      <c r="E2514" s="115" t="s">
        <v>6860</v>
      </c>
      <c r="F2514" s="115" t="s">
        <v>6860</v>
      </c>
      <c r="G2514" s="117">
        <v>16460</v>
      </c>
      <c r="H2514" s="118">
        <f t="shared" si="235"/>
        <v>14.34851816317339</v>
      </c>
      <c r="I2514" s="134" t="str">
        <f t="shared" si="236"/>
        <v>A-1179</v>
      </c>
      <c r="J2514" s="134" t="str">
        <f t="shared" si="237"/>
        <v>A-1179</v>
      </c>
      <c r="K2514" s="183">
        <f>H2514+M2514*0.001</f>
        <v>14.360425163173391</v>
      </c>
      <c r="L2514" s="118">
        <v>19224.919000000002</v>
      </c>
      <c r="M2514" s="208">
        <v>11.907</v>
      </c>
      <c r="N2514" s="118">
        <v>11.955</v>
      </c>
      <c r="O2514" s="115" t="s">
        <v>8183</v>
      </c>
      <c r="P2514" s="115"/>
      <c r="Q2514" s="119" t="str">
        <f>Y2514*100 &amp; "% ," &amp; O2514 &amp; " " &amp; P2514 &amp; " " &amp; AG2514</f>
        <v xml:space="preserve">0% ,Weld (WELD)  </v>
      </c>
      <c r="R2514" s="115"/>
      <c r="S2514" s="186"/>
      <c r="T2514" s="186"/>
      <c r="U2514" s="181">
        <v>360</v>
      </c>
      <c r="V2514" s="120">
        <v>14.3</v>
      </c>
      <c r="W2514" s="188"/>
      <c r="X2514" s="188"/>
      <c r="Y2514" s="122"/>
      <c r="Z2514" s="122"/>
      <c r="AA2514" s="122"/>
      <c r="AB2514" s="119"/>
      <c r="AC2514" s="123"/>
      <c r="AD2514" s="123"/>
      <c r="AE2514" s="123"/>
      <c r="AF2514" s="123" t="str">
        <f t="shared" si="233"/>
        <v xml:space="preserve"> </v>
      </c>
      <c r="AG2514" s="123" t="str">
        <f t="shared" si="234"/>
        <v/>
      </c>
      <c r="AH2514" s="119" t="s">
        <v>8184</v>
      </c>
      <c r="AI2514" s="121"/>
    </row>
    <row r="2515" spans="2:35" ht="13.2">
      <c r="B2515" s="150">
        <v>25050</v>
      </c>
      <c r="C2515" s="124">
        <v>2490</v>
      </c>
      <c r="D2515" s="124">
        <v>24.633811728062444</v>
      </c>
      <c r="E2515" s="124" t="s">
        <v>6861</v>
      </c>
      <c r="F2515" s="124" t="s">
        <v>6861</v>
      </c>
      <c r="G2515" s="126">
        <v>16470</v>
      </c>
      <c r="H2515" s="127">
        <f t="shared" si="235"/>
        <v>14.360520030691896</v>
      </c>
      <c r="I2515" s="135" t="str">
        <f t="shared" si="236"/>
        <v>A-1180</v>
      </c>
      <c r="J2515" s="135" t="str">
        <f t="shared" si="237"/>
        <v>A-1180</v>
      </c>
      <c r="K2515" s="183">
        <f>H2515+M2515*0.001</f>
        <v>14.372475030691897</v>
      </c>
      <c r="L2515" s="127">
        <v>19236.874</v>
      </c>
      <c r="M2515" s="208">
        <v>11.955</v>
      </c>
      <c r="N2515" s="127">
        <v>11.994</v>
      </c>
      <c r="O2515" s="124" t="s">
        <v>8183</v>
      </c>
      <c r="P2515" s="124"/>
      <c r="Q2515" s="128" t="str">
        <f>Y2515*100 &amp; "% ," &amp; O2515 &amp; " " &amp; P2515 &amp; " " &amp; AG2515</f>
        <v xml:space="preserve">0% ,Weld (WELD)  </v>
      </c>
      <c r="R2515" s="124"/>
      <c r="S2515" s="186"/>
      <c r="T2515" s="186"/>
      <c r="U2515" s="181">
        <v>360</v>
      </c>
      <c r="V2515" s="129">
        <v>14.3</v>
      </c>
      <c r="W2515" s="173"/>
      <c r="X2515" s="173"/>
      <c r="Y2515" s="131"/>
      <c r="Z2515" s="131"/>
      <c r="AA2515" s="131"/>
      <c r="AB2515" s="128"/>
      <c r="AC2515" s="132"/>
      <c r="AD2515" s="132"/>
      <c r="AE2515" s="132"/>
      <c r="AF2515" s="132" t="str">
        <f t="shared" si="233"/>
        <v xml:space="preserve"> </v>
      </c>
      <c r="AG2515" s="132" t="str">
        <f t="shared" si="234"/>
        <v/>
      </c>
      <c r="AH2515" s="128" t="s">
        <v>8184</v>
      </c>
      <c r="AI2515" s="130"/>
    </row>
    <row r="2516" spans="2:35" ht="13.2">
      <c r="B2516" s="149">
        <v>25060</v>
      </c>
      <c r="C2516" s="115">
        <v>2491</v>
      </c>
      <c r="D2516" s="115">
        <v>24.645811595581065</v>
      </c>
      <c r="E2516" s="115" t="s">
        <v>6862</v>
      </c>
      <c r="F2516" s="115" t="s">
        <v>6862</v>
      </c>
      <c r="G2516" s="117">
        <v>16480</v>
      </c>
      <c r="H2516" s="118">
        <f t="shared" si="235"/>
        <v>14.372511898210441</v>
      </c>
      <c r="I2516" s="134" t="str">
        <f t="shared" si="236"/>
        <v>A-1181</v>
      </c>
      <c r="J2516" s="134" t="str">
        <f t="shared" si="237"/>
        <v>A-1181</v>
      </c>
      <c r="K2516" s="183">
        <f>H2516+M2516*0.001</f>
        <v>14.38450589821044</v>
      </c>
      <c r="L2516" s="118">
        <v>19248.868999999999</v>
      </c>
      <c r="M2516" s="208">
        <v>11.994</v>
      </c>
      <c r="N2516" s="118">
        <v>11.920999999999999</v>
      </c>
      <c r="O2516" s="115" t="s">
        <v>8183</v>
      </c>
      <c r="P2516" s="115"/>
      <c r="Q2516" s="119" t="str">
        <f>Y2516*100 &amp; "% ," &amp; O2516 &amp; " " &amp; P2516 &amp; " " &amp; AG2516</f>
        <v xml:space="preserve">0% ,Weld (WELD)  </v>
      </c>
      <c r="R2516" s="115"/>
      <c r="S2516" s="186"/>
      <c r="T2516" s="186"/>
      <c r="U2516" s="181">
        <v>360</v>
      </c>
      <c r="V2516" s="120">
        <v>14.3</v>
      </c>
      <c r="W2516" s="188"/>
      <c r="X2516" s="188"/>
      <c r="Y2516" s="122"/>
      <c r="Z2516" s="122"/>
      <c r="AA2516" s="122"/>
      <c r="AB2516" s="119"/>
      <c r="AC2516" s="123"/>
      <c r="AD2516" s="123"/>
      <c r="AE2516" s="123"/>
      <c r="AF2516" s="123" t="str">
        <f t="shared" si="233"/>
        <v xml:space="preserve"> </v>
      </c>
      <c r="AG2516" s="123" t="str">
        <f t="shared" si="234"/>
        <v/>
      </c>
      <c r="AH2516" s="119" t="s">
        <v>8184</v>
      </c>
      <c r="AI2516" s="121"/>
    </row>
    <row r="2517" spans="2:35" ht="13.2">
      <c r="B2517" s="150">
        <v>25070</v>
      </c>
      <c r="C2517" s="124">
        <v>2492</v>
      </c>
      <c r="D2517" s="124">
        <v>24.657815463099642</v>
      </c>
      <c r="E2517" s="124" t="s">
        <v>6863</v>
      </c>
      <c r="F2517" s="124" t="s">
        <v>6863</v>
      </c>
      <c r="G2517" s="126">
        <v>16480</v>
      </c>
      <c r="H2517" s="127">
        <f t="shared" si="235"/>
        <v>14.372511898210441</v>
      </c>
      <c r="I2517" s="135" t="str">
        <f t="shared" si="236"/>
        <v>A-1181</v>
      </c>
      <c r="J2517" s="135" t="str">
        <f t="shared" si="237"/>
        <v>A-1181</v>
      </c>
      <c r="K2517" s="183">
        <f>H2517+M2517*0.001</f>
        <v>14.378494898210441</v>
      </c>
      <c r="L2517" s="127">
        <v>19254.851999999999</v>
      </c>
      <c r="M2517" s="208">
        <v>5.9829999999999997</v>
      </c>
      <c r="N2517" s="127">
        <v>11.920999999999999</v>
      </c>
      <c r="O2517" s="124" t="s">
        <v>8321</v>
      </c>
      <c r="P2517" s="124"/>
      <c r="Q2517" s="128" t="str">
        <f>Y2517*100 &amp; "% ," &amp; O2517 &amp; " " &amp; P2517 &amp; " " &amp; AG2517</f>
        <v xml:space="preserve">0% ,Anode (ANOD)  </v>
      </c>
      <c r="R2517" s="124"/>
      <c r="S2517" s="186"/>
      <c r="T2517" s="186"/>
      <c r="U2517" s="181">
        <v>360</v>
      </c>
      <c r="V2517" s="129">
        <v>14.3</v>
      </c>
      <c r="W2517" s="173"/>
      <c r="X2517" s="173"/>
      <c r="Y2517" s="131"/>
      <c r="Z2517" s="131"/>
      <c r="AA2517" s="131"/>
      <c r="AB2517" s="128"/>
      <c r="AC2517" s="132"/>
      <c r="AD2517" s="132"/>
      <c r="AE2517" s="132"/>
      <c r="AF2517" s="132" t="str">
        <f t="shared" si="233"/>
        <v xml:space="preserve"> </v>
      </c>
      <c r="AG2517" s="132" t="str">
        <f t="shared" si="234"/>
        <v/>
      </c>
      <c r="AH2517" s="128" t="s">
        <v>8452</v>
      </c>
      <c r="AI2517" s="130"/>
    </row>
    <row r="2518" spans="2:35" ht="13.2">
      <c r="B2518" s="149">
        <v>25080</v>
      </c>
      <c r="C2518" s="115">
        <v>2493</v>
      </c>
      <c r="D2518" s="115">
        <v>24.669762330618376</v>
      </c>
      <c r="E2518" s="115" t="s">
        <v>6864</v>
      </c>
      <c r="F2518" s="115" t="s">
        <v>6864</v>
      </c>
      <c r="G2518" s="117">
        <v>16490</v>
      </c>
      <c r="H2518" s="118">
        <f t="shared" si="235"/>
        <v>14.384509765729177</v>
      </c>
      <c r="I2518" s="134" t="str">
        <f t="shared" si="236"/>
        <v>A-1182</v>
      </c>
      <c r="J2518" s="134" t="str">
        <f t="shared" si="237"/>
        <v>A-1182</v>
      </c>
      <c r="K2518" s="183">
        <f>H2518+M2518*0.001</f>
        <v>14.396430765729177</v>
      </c>
      <c r="L2518" s="118">
        <v>19260.79</v>
      </c>
      <c r="M2518" s="208">
        <v>11.920999999999999</v>
      </c>
      <c r="N2518" s="118">
        <v>12.009</v>
      </c>
      <c r="O2518" s="115" t="s">
        <v>8183</v>
      </c>
      <c r="P2518" s="115"/>
      <c r="Q2518" s="119" t="str">
        <f>Y2518*100 &amp; "% ," &amp; O2518 &amp; " " &amp; P2518 &amp; " " &amp; AG2518</f>
        <v xml:space="preserve">0% ,Weld (WELD)  </v>
      </c>
      <c r="R2518" s="115"/>
      <c r="S2518" s="186"/>
      <c r="T2518" s="186"/>
      <c r="U2518" s="181">
        <v>360</v>
      </c>
      <c r="V2518" s="120">
        <v>14.3</v>
      </c>
      <c r="W2518" s="188"/>
      <c r="X2518" s="188"/>
      <c r="Y2518" s="122"/>
      <c r="Z2518" s="122"/>
      <c r="AA2518" s="122"/>
      <c r="AB2518" s="119"/>
      <c r="AC2518" s="123"/>
      <c r="AD2518" s="123"/>
      <c r="AE2518" s="123"/>
      <c r="AF2518" s="123" t="str">
        <f t="shared" si="233"/>
        <v xml:space="preserve"> </v>
      </c>
      <c r="AG2518" s="123" t="str">
        <f t="shared" si="234"/>
        <v/>
      </c>
      <c r="AH2518" s="119" t="s">
        <v>8184</v>
      </c>
      <c r="AI2518" s="121"/>
    </row>
    <row r="2519" spans="2:35" ht="13.2">
      <c r="B2519" s="150">
        <v>25090</v>
      </c>
      <c r="C2519" s="124">
        <v>2494</v>
      </c>
      <c r="D2519" s="124">
        <v>24.681765198136954</v>
      </c>
      <c r="E2519" s="124" t="s">
        <v>6865</v>
      </c>
      <c r="F2519" s="124" t="s">
        <v>6865</v>
      </c>
      <c r="G2519" s="126">
        <v>16500</v>
      </c>
      <c r="H2519" s="127">
        <f t="shared" si="235"/>
        <v>14.396512633247733</v>
      </c>
      <c r="I2519" s="135" t="str">
        <f t="shared" si="236"/>
        <v>A-1183</v>
      </c>
      <c r="J2519" s="135" t="str">
        <f t="shared" si="237"/>
        <v>A-1183</v>
      </c>
      <c r="K2519" s="183">
        <f>H2519+M2519*0.001</f>
        <v>14.408521633247734</v>
      </c>
      <c r="L2519" s="127">
        <v>19272.798999999999</v>
      </c>
      <c r="M2519" s="208">
        <v>12.009</v>
      </c>
      <c r="N2519" s="127">
        <v>11.938000000000001</v>
      </c>
      <c r="O2519" s="124" t="s">
        <v>8183</v>
      </c>
      <c r="P2519" s="124"/>
      <c r="Q2519" s="128" t="str">
        <f>Y2519*100 &amp; "% ," &amp; O2519 &amp; " " &amp; P2519 &amp; " " &amp; AG2519</f>
        <v xml:space="preserve">0% ,Weld (WELD)  </v>
      </c>
      <c r="R2519" s="124"/>
      <c r="S2519" s="186"/>
      <c r="T2519" s="186"/>
      <c r="U2519" s="181">
        <v>360</v>
      </c>
      <c r="V2519" s="129">
        <v>14.3</v>
      </c>
      <c r="W2519" s="173"/>
      <c r="X2519" s="173"/>
      <c r="Y2519" s="131"/>
      <c r="Z2519" s="131"/>
      <c r="AA2519" s="131"/>
      <c r="AB2519" s="128"/>
      <c r="AC2519" s="132"/>
      <c r="AD2519" s="132"/>
      <c r="AE2519" s="132"/>
      <c r="AF2519" s="132" t="str">
        <f t="shared" si="233"/>
        <v xml:space="preserve"> </v>
      </c>
      <c r="AG2519" s="132" t="str">
        <f t="shared" si="234"/>
        <v/>
      </c>
      <c r="AH2519" s="128" t="s">
        <v>8184</v>
      </c>
      <c r="AI2519" s="130"/>
    </row>
    <row r="2520" spans="2:35" ht="13.2">
      <c r="B2520" s="149">
        <v>25100</v>
      </c>
      <c r="C2520" s="115">
        <v>2495</v>
      </c>
      <c r="D2520" s="115">
        <v>24.693766065655549</v>
      </c>
      <c r="E2520" s="115" t="s">
        <v>6866</v>
      </c>
      <c r="F2520" s="115" t="s">
        <v>6866</v>
      </c>
      <c r="G2520" s="117">
        <v>16510</v>
      </c>
      <c r="H2520" s="118">
        <f t="shared" si="235"/>
        <v>14.408513500766221</v>
      </c>
      <c r="I2520" s="134" t="str">
        <f t="shared" si="236"/>
        <v>A-1184</v>
      </c>
      <c r="J2520" s="134" t="str">
        <f t="shared" si="237"/>
        <v>A-1184</v>
      </c>
      <c r="K2520" s="183">
        <f>H2520+M2520*0.001</f>
        <v>14.420451500766221</v>
      </c>
      <c r="L2520" s="118">
        <v>19284.737000000001</v>
      </c>
      <c r="M2520" s="208">
        <v>11.938000000000001</v>
      </c>
      <c r="N2520" s="118">
        <v>11.927</v>
      </c>
      <c r="O2520" s="115" t="s">
        <v>8183</v>
      </c>
      <c r="P2520" s="115"/>
      <c r="Q2520" s="119" t="str">
        <f>Y2520*100 &amp; "% ," &amp; O2520 &amp; " " &amp; P2520 &amp; " " &amp; AG2520</f>
        <v xml:space="preserve">0% ,Weld (WELD)  </v>
      </c>
      <c r="R2520" s="115"/>
      <c r="S2520" s="186"/>
      <c r="T2520" s="186"/>
      <c r="U2520" s="181">
        <v>360</v>
      </c>
      <c r="V2520" s="120">
        <v>14.3</v>
      </c>
      <c r="W2520" s="188"/>
      <c r="X2520" s="188"/>
      <c r="Y2520" s="122"/>
      <c r="Z2520" s="122"/>
      <c r="AA2520" s="122"/>
      <c r="AB2520" s="119"/>
      <c r="AC2520" s="123"/>
      <c r="AD2520" s="123"/>
      <c r="AE2520" s="123"/>
      <c r="AF2520" s="123" t="str">
        <f t="shared" si="233"/>
        <v xml:space="preserve"> </v>
      </c>
      <c r="AG2520" s="123" t="str">
        <f t="shared" si="234"/>
        <v/>
      </c>
      <c r="AH2520" s="119" t="s">
        <v>8184</v>
      </c>
      <c r="AI2520" s="121"/>
    </row>
    <row r="2521" spans="2:35" ht="13.2">
      <c r="B2521" s="150">
        <v>25110</v>
      </c>
      <c r="C2521" s="124">
        <v>2496</v>
      </c>
      <c r="D2521" s="124">
        <v>24.705433933174298</v>
      </c>
      <c r="E2521" s="124" t="s">
        <v>6867</v>
      </c>
      <c r="F2521" s="124" t="s">
        <v>6867</v>
      </c>
      <c r="G2521" s="126">
        <v>16520</v>
      </c>
      <c r="H2521" s="127">
        <f t="shared" si="235"/>
        <v>14.420515368285111</v>
      </c>
      <c r="I2521" s="135" t="str">
        <f t="shared" si="236"/>
        <v>A-1185</v>
      </c>
      <c r="J2521" s="135" t="str">
        <f t="shared" si="237"/>
        <v>A-1185</v>
      </c>
      <c r="K2521" s="183">
        <f>H2521+M2521*0.001</f>
        <v>14.432442368285111</v>
      </c>
      <c r="L2521" s="127">
        <v>19296.664000000001</v>
      </c>
      <c r="M2521" s="208">
        <v>11.927</v>
      </c>
      <c r="N2521" s="127">
        <v>11.957000000000001</v>
      </c>
      <c r="O2521" s="124" t="s">
        <v>8183</v>
      </c>
      <c r="P2521" s="124"/>
      <c r="Q2521" s="128" t="str">
        <f>Y2521*100 &amp; "% ," &amp; O2521 &amp; " " &amp; P2521 &amp; " " &amp; AG2521</f>
        <v xml:space="preserve">0% ,Weld (WELD)  </v>
      </c>
      <c r="R2521" s="124"/>
      <c r="S2521" s="186"/>
      <c r="T2521" s="186"/>
      <c r="U2521" s="181">
        <v>360</v>
      </c>
      <c r="V2521" s="129">
        <v>14.3</v>
      </c>
      <c r="W2521" s="173"/>
      <c r="X2521" s="173"/>
      <c r="Y2521" s="131"/>
      <c r="Z2521" s="131"/>
      <c r="AA2521" s="131"/>
      <c r="AB2521" s="128"/>
      <c r="AC2521" s="132"/>
      <c r="AD2521" s="132"/>
      <c r="AE2521" s="132"/>
      <c r="AF2521" s="132" t="str">
        <f t="shared" si="233"/>
        <v xml:space="preserve"> </v>
      </c>
      <c r="AG2521" s="132" t="str">
        <f t="shared" si="234"/>
        <v/>
      </c>
      <c r="AH2521" s="128" t="s">
        <v>8184</v>
      </c>
      <c r="AI2521" s="130"/>
    </row>
    <row r="2522" spans="2:35" ht="13.2">
      <c r="B2522" s="149">
        <v>25120</v>
      </c>
      <c r="C2522" s="115">
        <v>2497</v>
      </c>
      <c r="D2522" s="115">
        <v>24.717422800692724</v>
      </c>
      <c r="E2522" s="115" t="s">
        <v>6868</v>
      </c>
      <c r="F2522" s="115" t="s">
        <v>6868</v>
      </c>
      <c r="G2522" s="117">
        <v>16530</v>
      </c>
      <c r="H2522" s="118">
        <f t="shared" si="235"/>
        <v>14.432517235803614</v>
      </c>
      <c r="I2522" s="134" t="str">
        <f t="shared" si="236"/>
        <v>A-1186</v>
      </c>
      <c r="J2522" s="134" t="str">
        <f t="shared" si="237"/>
        <v>A-1186</v>
      </c>
      <c r="K2522" s="183">
        <f>H2522+M2522*0.001</f>
        <v>14.444474235803614</v>
      </c>
      <c r="L2522" s="118">
        <v>19308.620999999999</v>
      </c>
      <c r="M2522" s="208">
        <v>11.957000000000001</v>
      </c>
      <c r="N2522" s="118">
        <v>11.965999999999999</v>
      </c>
      <c r="O2522" s="115" t="s">
        <v>8183</v>
      </c>
      <c r="P2522" s="115"/>
      <c r="Q2522" s="119" t="str">
        <f>Y2522*100 &amp; "% ," &amp; O2522 &amp; " " &amp; P2522 &amp; " " &amp; AG2522</f>
        <v xml:space="preserve">0% ,Weld (WELD)  </v>
      </c>
      <c r="R2522" s="115"/>
      <c r="S2522" s="186"/>
      <c r="T2522" s="186"/>
      <c r="U2522" s="181">
        <v>360</v>
      </c>
      <c r="V2522" s="120">
        <v>14.3</v>
      </c>
      <c r="W2522" s="188"/>
      <c r="X2522" s="188"/>
      <c r="Y2522" s="122"/>
      <c r="Z2522" s="122"/>
      <c r="AA2522" s="122"/>
      <c r="AB2522" s="119"/>
      <c r="AC2522" s="123"/>
      <c r="AD2522" s="123"/>
      <c r="AE2522" s="123"/>
      <c r="AF2522" s="123" t="str">
        <f t="shared" si="233"/>
        <v xml:space="preserve"> </v>
      </c>
      <c r="AG2522" s="123" t="str">
        <f t="shared" si="234"/>
        <v/>
      </c>
      <c r="AH2522" s="119" t="s">
        <v>8184</v>
      </c>
      <c r="AI2522" s="121"/>
    </row>
    <row r="2523" spans="2:35" ht="13.2">
      <c r="B2523" s="150">
        <v>25130</v>
      </c>
      <c r="C2523" s="124">
        <v>2498</v>
      </c>
      <c r="D2523" s="124">
        <v>24.729296668211479</v>
      </c>
      <c r="E2523" s="124" t="s">
        <v>6869</v>
      </c>
      <c r="F2523" s="124" t="s">
        <v>6869</v>
      </c>
      <c r="G2523" s="126">
        <v>16530</v>
      </c>
      <c r="H2523" s="127">
        <f t="shared" si="235"/>
        <v>14.432517235803614</v>
      </c>
      <c r="I2523" s="135" t="str">
        <f t="shared" si="236"/>
        <v>A-1186</v>
      </c>
      <c r="J2523" s="135" t="str">
        <f t="shared" si="237"/>
        <v>A-1186</v>
      </c>
      <c r="K2523" s="183">
        <f>H2523+M2523*0.001</f>
        <v>14.436116235803613</v>
      </c>
      <c r="L2523" s="127">
        <v>19312.22</v>
      </c>
      <c r="M2523" s="208">
        <v>3.5990000000000002</v>
      </c>
      <c r="N2523" s="127">
        <v>11.965999999999999</v>
      </c>
      <c r="O2523" s="124" t="s">
        <v>8198</v>
      </c>
      <c r="P2523" s="124" t="s">
        <v>8250</v>
      </c>
      <c r="Q2523" s="128" t="str">
        <f>Y2523*100 &amp; "% ," &amp; O2523 &amp; " " &amp; P2523 &amp; " " &amp; AG2523</f>
        <v>6% ,Anomaly (ANOM) Corrosion (CORR) (&gt;0.05mm)</v>
      </c>
      <c r="R2523" s="124" t="s">
        <v>8256</v>
      </c>
      <c r="S2523" s="186" t="s">
        <v>8251</v>
      </c>
      <c r="T2523" s="186">
        <v>0.16666666666666666</v>
      </c>
      <c r="U2523" s="181">
        <v>240</v>
      </c>
      <c r="V2523" s="129">
        <v>14.3</v>
      </c>
      <c r="W2523" s="173">
        <v>14</v>
      </c>
      <c r="X2523" s="173">
        <v>22</v>
      </c>
      <c r="Y2523" s="131">
        <v>0.06</v>
      </c>
      <c r="Z2523" s="131">
        <v>0.06</v>
      </c>
      <c r="AA2523" s="135">
        <f>V2523*Y2523</f>
        <v>0.85799999999999998</v>
      </c>
      <c r="AB2523" s="128" t="s">
        <v>8238</v>
      </c>
      <c r="AC2523" s="132">
        <v>0.82599999999999996</v>
      </c>
      <c r="AD2523" s="132">
        <f t="shared" ref="AD2523" si="238">$AC$2/AC2523</f>
        <v>94.915254237288153</v>
      </c>
      <c r="AE2523" s="132">
        <f t="shared" ref="AE2523" si="239">AD2523*$AC$3</f>
        <v>153.76271186440681</v>
      </c>
      <c r="AF2523" s="132" t="str">
        <f t="shared" si="233"/>
        <v>*</v>
      </c>
      <c r="AG2523" s="132" t="str">
        <f t="shared" si="234"/>
        <v>(&gt;0.05mm)</v>
      </c>
      <c r="AH2523" s="128" t="s">
        <v>8255</v>
      </c>
      <c r="AI2523" s="130">
        <v>667</v>
      </c>
    </row>
    <row r="2524" spans="2:35" ht="13.2">
      <c r="B2524" s="149">
        <v>25140</v>
      </c>
      <c r="C2524" s="115">
        <v>2499</v>
      </c>
      <c r="D2524" s="115">
        <v>24.741297535730077</v>
      </c>
      <c r="E2524" s="115" t="s">
        <v>6870</v>
      </c>
      <c r="F2524" s="115" t="s">
        <v>6870</v>
      </c>
      <c r="G2524" s="117">
        <v>16540</v>
      </c>
      <c r="H2524" s="118">
        <f t="shared" si="235"/>
        <v>14.444518103322102</v>
      </c>
      <c r="I2524" s="134" t="str">
        <f t="shared" si="236"/>
        <v>A-1187</v>
      </c>
      <c r="J2524" s="134" t="str">
        <f t="shared" si="237"/>
        <v>A-1187</v>
      </c>
      <c r="K2524" s="183">
        <f>H2524+M2524*0.001</f>
        <v>14.456484103322101</v>
      </c>
      <c r="L2524" s="118">
        <v>19320.587</v>
      </c>
      <c r="M2524" s="208">
        <v>11.965999999999999</v>
      </c>
      <c r="N2524" s="118">
        <v>11.95</v>
      </c>
      <c r="O2524" s="115" t="s">
        <v>8183</v>
      </c>
      <c r="P2524" s="115"/>
      <c r="Q2524" s="119" t="str">
        <f>Y2524*100 &amp; "% ," &amp; O2524 &amp; " " &amp; P2524 &amp; " " &amp; AG2524</f>
        <v xml:space="preserve">0% ,Weld (WELD)  </v>
      </c>
      <c r="R2524" s="115"/>
      <c r="S2524" s="186"/>
      <c r="T2524" s="186"/>
      <c r="U2524" s="181">
        <v>360</v>
      </c>
      <c r="V2524" s="120">
        <v>14.3</v>
      </c>
      <c r="W2524" s="188"/>
      <c r="X2524" s="188"/>
      <c r="Y2524" s="122"/>
      <c r="Z2524" s="122"/>
      <c r="AA2524" s="122"/>
      <c r="AB2524" s="119"/>
      <c r="AC2524" s="123"/>
      <c r="AD2524" s="123"/>
      <c r="AE2524" s="123"/>
      <c r="AF2524" s="123" t="str">
        <f t="shared" si="233"/>
        <v xml:space="preserve"> </v>
      </c>
      <c r="AG2524" s="123" t="str">
        <f t="shared" si="234"/>
        <v/>
      </c>
      <c r="AH2524" s="119" t="s">
        <v>8184</v>
      </c>
      <c r="AI2524" s="121"/>
    </row>
    <row r="2525" spans="2:35" ht="13.2">
      <c r="B2525" s="150">
        <v>25150</v>
      </c>
      <c r="C2525" s="124">
        <v>2500</v>
      </c>
      <c r="D2525" s="124">
        <v>24.753296403248701</v>
      </c>
      <c r="E2525" s="124" t="s">
        <v>6871</v>
      </c>
      <c r="F2525" s="124" t="s">
        <v>6871</v>
      </c>
      <c r="G2525" s="126">
        <v>16550</v>
      </c>
      <c r="H2525" s="127">
        <f t="shared" si="235"/>
        <v>14.456522970840727</v>
      </c>
      <c r="I2525" s="135" t="str">
        <f t="shared" si="236"/>
        <v>A-1188</v>
      </c>
      <c r="J2525" s="135" t="str">
        <f t="shared" si="237"/>
        <v>A-1188</v>
      </c>
      <c r="K2525" s="183">
        <f>H2525+M2525*0.001</f>
        <v>14.468472970840727</v>
      </c>
      <c r="L2525" s="127">
        <v>19332.537</v>
      </c>
      <c r="M2525" s="208">
        <v>11.95</v>
      </c>
      <c r="N2525" s="127">
        <v>11.96</v>
      </c>
      <c r="O2525" s="124" t="s">
        <v>8183</v>
      </c>
      <c r="P2525" s="124"/>
      <c r="Q2525" s="128" t="str">
        <f>Y2525*100 &amp; "% ," &amp; O2525 &amp; " " &amp; P2525 &amp; " " &amp; AG2525</f>
        <v xml:space="preserve">0% ,Weld (WELD)  </v>
      </c>
      <c r="R2525" s="124"/>
      <c r="S2525" s="186"/>
      <c r="T2525" s="186"/>
      <c r="U2525" s="181">
        <v>360</v>
      </c>
      <c r="V2525" s="129">
        <v>14.3</v>
      </c>
      <c r="W2525" s="173"/>
      <c r="X2525" s="173"/>
      <c r="Y2525" s="131"/>
      <c r="Z2525" s="131"/>
      <c r="AA2525" s="131"/>
      <c r="AB2525" s="128"/>
      <c r="AC2525" s="132"/>
      <c r="AD2525" s="132"/>
      <c r="AE2525" s="132"/>
      <c r="AF2525" s="132" t="str">
        <f t="shared" si="233"/>
        <v xml:space="preserve"> </v>
      </c>
      <c r="AG2525" s="132" t="str">
        <f t="shared" si="234"/>
        <v/>
      </c>
      <c r="AH2525" s="128" t="s">
        <v>8184</v>
      </c>
      <c r="AI2525" s="130"/>
    </row>
    <row r="2526" spans="2:35" ht="13.2">
      <c r="B2526" s="149">
        <v>25160</v>
      </c>
      <c r="C2526" s="115">
        <v>2501</v>
      </c>
      <c r="D2526" s="115">
        <v>24.765146270767385</v>
      </c>
      <c r="E2526" s="115" t="s">
        <v>6872</v>
      </c>
      <c r="F2526" s="115" t="s">
        <v>6872</v>
      </c>
      <c r="G2526" s="117">
        <v>16550</v>
      </c>
      <c r="H2526" s="118">
        <f t="shared" si="235"/>
        <v>14.456522970840727</v>
      </c>
      <c r="I2526" s="134" t="str">
        <f t="shared" si="236"/>
        <v>A-1188</v>
      </c>
      <c r="J2526" s="134" t="str">
        <f t="shared" si="237"/>
        <v>A-1188</v>
      </c>
      <c r="K2526" s="183">
        <f>H2526+M2526*0.001</f>
        <v>14.456799970840727</v>
      </c>
      <c r="L2526" s="118">
        <v>19332.813999999998</v>
      </c>
      <c r="M2526" s="208">
        <v>0.27700000000000002</v>
      </c>
      <c r="N2526" s="118">
        <v>11.96</v>
      </c>
      <c r="O2526" s="115" t="s">
        <v>8198</v>
      </c>
      <c r="P2526" s="115" t="s">
        <v>8207</v>
      </c>
      <c r="Q2526" s="119" t="str">
        <f>Y2526*100 &amp; "% ," &amp; O2526 &amp; " " &amp; P2526 &amp; " " &amp; AG2526</f>
        <v xml:space="preserve">6% ,Anomaly (ANOM) Pipe Mill Anomaly Cluster (MIAC) </v>
      </c>
      <c r="R2526" s="115" t="s">
        <v>8208</v>
      </c>
      <c r="S2526" s="186" t="s">
        <v>8227</v>
      </c>
      <c r="T2526" s="186">
        <v>0.39583333333333331</v>
      </c>
      <c r="U2526" s="181">
        <v>73.5</v>
      </c>
      <c r="V2526" s="120">
        <v>14.3</v>
      </c>
      <c r="W2526" s="188">
        <v>183</v>
      </c>
      <c r="X2526" s="188">
        <v>969</v>
      </c>
      <c r="Y2526" s="122">
        <v>0.06</v>
      </c>
      <c r="Z2526" s="122">
        <v>0.04</v>
      </c>
      <c r="AA2526" s="122"/>
      <c r="AB2526" s="119" t="s">
        <v>8202</v>
      </c>
      <c r="AC2526" s="123"/>
      <c r="AD2526" s="123"/>
      <c r="AE2526" s="123"/>
      <c r="AF2526" s="123" t="str">
        <f t="shared" si="233"/>
        <v xml:space="preserve"> </v>
      </c>
      <c r="AG2526" s="123" t="str">
        <f t="shared" si="234"/>
        <v/>
      </c>
      <c r="AH2526" s="119" t="s">
        <v>8203</v>
      </c>
      <c r="AI2526" s="121">
        <v>668</v>
      </c>
    </row>
    <row r="2527" spans="2:35" ht="13.2">
      <c r="B2527" s="150">
        <v>25170</v>
      </c>
      <c r="C2527" s="124">
        <v>2502</v>
      </c>
      <c r="D2527" s="124">
        <v>24.777140138286025</v>
      </c>
      <c r="E2527" s="124" t="s">
        <v>6873</v>
      </c>
      <c r="F2527" s="124" t="s">
        <v>6873</v>
      </c>
      <c r="G2527" s="126">
        <v>16550</v>
      </c>
      <c r="H2527" s="127">
        <f t="shared" si="235"/>
        <v>14.456522970840727</v>
      </c>
      <c r="I2527" s="135" t="str">
        <f t="shared" si="236"/>
        <v>A-1188</v>
      </c>
      <c r="J2527" s="135" t="str">
        <f t="shared" si="237"/>
        <v>A-1188</v>
      </c>
      <c r="K2527" s="183">
        <f>H2527+M2527*0.001</f>
        <v>14.459095970840727</v>
      </c>
      <c r="L2527" s="127">
        <v>19335.11</v>
      </c>
      <c r="M2527" s="208">
        <v>2.573</v>
      </c>
      <c r="N2527" s="127">
        <v>11.96</v>
      </c>
      <c r="O2527" s="124" t="s">
        <v>8198</v>
      </c>
      <c r="P2527" s="124" t="s">
        <v>8199</v>
      </c>
      <c r="Q2527" s="128" t="str">
        <f>Y2527*100 &amp; "% ," &amp; O2527 &amp; " " &amp; P2527 &amp; " " &amp; AG2527</f>
        <v>7% ,Anomaly (ANOM) Pipe Mill Anomaly (MIAN) (&gt;0.05mm)</v>
      </c>
      <c r="R2527" s="124" t="s">
        <v>8200</v>
      </c>
      <c r="S2527" s="186" t="s">
        <v>8235</v>
      </c>
      <c r="T2527" s="186">
        <v>0.19791666666666666</v>
      </c>
      <c r="U2527" s="181">
        <v>215.25</v>
      </c>
      <c r="V2527" s="129">
        <v>14.3</v>
      </c>
      <c r="W2527" s="173">
        <v>28</v>
      </c>
      <c r="X2527" s="173">
        <v>23</v>
      </c>
      <c r="Y2527" s="131">
        <v>7.0000000000000007E-2</v>
      </c>
      <c r="Z2527" s="131">
        <v>7.0000000000000007E-2</v>
      </c>
      <c r="AA2527" s="131"/>
      <c r="AB2527" s="128" t="s">
        <v>8238</v>
      </c>
      <c r="AC2527" s="132"/>
      <c r="AD2527" s="132"/>
      <c r="AE2527" s="132"/>
      <c r="AF2527" s="132" t="str">
        <f t="shared" si="233"/>
        <v>*</v>
      </c>
      <c r="AG2527" s="132" t="str">
        <f t="shared" si="234"/>
        <v>(&gt;0.05mm)</v>
      </c>
      <c r="AH2527" s="128" t="s">
        <v>8313</v>
      </c>
      <c r="AI2527" s="130">
        <v>669</v>
      </c>
    </row>
    <row r="2528" spans="2:35" ht="13.2">
      <c r="B2528" s="149">
        <v>25180</v>
      </c>
      <c r="C2528" s="115">
        <v>2503</v>
      </c>
      <c r="D2528" s="115">
        <v>24.789144005804602</v>
      </c>
      <c r="E2528" s="115" t="s">
        <v>6874</v>
      </c>
      <c r="F2528" s="115" t="s">
        <v>6874</v>
      </c>
      <c r="G2528" s="117">
        <v>16560</v>
      </c>
      <c r="H2528" s="118">
        <f t="shared" si="235"/>
        <v>14.468529838359419</v>
      </c>
      <c r="I2528" s="134" t="str">
        <f t="shared" si="236"/>
        <v>A-1189</v>
      </c>
      <c r="J2528" s="134" t="str">
        <f t="shared" si="237"/>
        <v>A-1189</v>
      </c>
      <c r="K2528" s="183">
        <f>H2528+M2528*0.001</f>
        <v>14.48048983835942</v>
      </c>
      <c r="L2528" s="118">
        <v>19344.496999999999</v>
      </c>
      <c r="M2528" s="208">
        <v>11.96</v>
      </c>
      <c r="N2528" s="118">
        <v>11.948</v>
      </c>
      <c r="O2528" s="115" t="s">
        <v>8183</v>
      </c>
      <c r="P2528" s="115"/>
      <c r="Q2528" s="119" t="str">
        <f>Y2528*100 &amp; "% ," &amp; O2528 &amp; " " &amp; P2528 &amp; " " &amp; AG2528</f>
        <v xml:space="preserve">0% ,Weld (WELD)  </v>
      </c>
      <c r="R2528" s="115"/>
      <c r="S2528" s="186"/>
      <c r="T2528" s="186"/>
      <c r="U2528" s="181">
        <v>360</v>
      </c>
      <c r="V2528" s="120">
        <v>14.3</v>
      </c>
      <c r="W2528" s="188"/>
      <c r="X2528" s="188"/>
      <c r="Y2528" s="122"/>
      <c r="Z2528" s="122"/>
      <c r="AA2528" s="122"/>
      <c r="AB2528" s="119"/>
      <c r="AC2528" s="123"/>
      <c r="AD2528" s="123"/>
      <c r="AE2528" s="123"/>
      <c r="AF2528" s="123" t="str">
        <f t="shared" si="233"/>
        <v xml:space="preserve"> </v>
      </c>
      <c r="AG2528" s="123" t="str">
        <f t="shared" si="234"/>
        <v/>
      </c>
      <c r="AH2528" s="119" t="s">
        <v>8184</v>
      </c>
      <c r="AI2528" s="121"/>
    </row>
    <row r="2529" spans="2:35" ht="13.2">
      <c r="B2529" s="150">
        <v>25190</v>
      </c>
      <c r="C2529" s="124">
        <v>2504</v>
      </c>
      <c r="D2529" s="124">
        <v>24.801142873323226</v>
      </c>
      <c r="E2529" s="124" t="s">
        <v>6875</v>
      </c>
      <c r="F2529" s="124" t="s">
        <v>6875</v>
      </c>
      <c r="G2529" s="126">
        <v>16570</v>
      </c>
      <c r="H2529" s="127">
        <f t="shared" si="235"/>
        <v>14.480530705878277</v>
      </c>
      <c r="I2529" s="135" t="str">
        <f t="shared" si="236"/>
        <v>A-1190</v>
      </c>
      <c r="J2529" s="135" t="str">
        <f t="shared" si="237"/>
        <v>A-1190</v>
      </c>
      <c r="K2529" s="183">
        <f>H2529+M2529*0.001</f>
        <v>14.492478705878277</v>
      </c>
      <c r="L2529" s="127">
        <v>19356.444</v>
      </c>
      <c r="M2529" s="208">
        <v>11.948</v>
      </c>
      <c r="N2529" s="127">
        <v>11.903</v>
      </c>
      <c r="O2529" s="124" t="s">
        <v>8183</v>
      </c>
      <c r="P2529" s="124"/>
      <c r="Q2529" s="128" t="str">
        <f>Y2529*100 &amp; "% ," &amp; O2529 &amp; " " &amp; P2529 &amp; " " &amp; AG2529</f>
        <v xml:space="preserve">0% ,Weld (WELD)  </v>
      </c>
      <c r="R2529" s="124"/>
      <c r="S2529" s="186"/>
      <c r="T2529" s="186"/>
      <c r="U2529" s="181">
        <v>360</v>
      </c>
      <c r="V2529" s="129">
        <v>14.3</v>
      </c>
      <c r="W2529" s="173"/>
      <c r="X2529" s="173"/>
      <c r="Y2529" s="131"/>
      <c r="Z2529" s="131"/>
      <c r="AA2529" s="131"/>
      <c r="AB2529" s="128"/>
      <c r="AC2529" s="132"/>
      <c r="AD2529" s="132"/>
      <c r="AE2529" s="132"/>
      <c r="AF2529" s="132" t="str">
        <f t="shared" si="233"/>
        <v xml:space="preserve"> </v>
      </c>
      <c r="AG2529" s="132" t="str">
        <f t="shared" si="234"/>
        <v/>
      </c>
      <c r="AH2529" s="128" t="s">
        <v>8184</v>
      </c>
      <c r="AI2529" s="130"/>
    </row>
    <row r="2530" spans="2:35" ht="13.2">
      <c r="B2530" s="149">
        <v>25200</v>
      </c>
      <c r="C2530" s="115">
        <v>2505</v>
      </c>
      <c r="D2530" s="115">
        <v>24.812796740841797</v>
      </c>
      <c r="E2530" s="115" t="s">
        <v>6876</v>
      </c>
      <c r="F2530" s="115" t="s">
        <v>6876</v>
      </c>
      <c r="G2530" s="117">
        <v>16570</v>
      </c>
      <c r="H2530" s="118">
        <f t="shared" si="235"/>
        <v>14.480530705878277</v>
      </c>
      <c r="I2530" s="134" t="str">
        <f t="shared" si="236"/>
        <v>A-1190</v>
      </c>
      <c r="J2530" s="134" t="str">
        <f t="shared" si="237"/>
        <v>A-1190</v>
      </c>
      <c r="K2530" s="183">
        <f>H2530+M2530*0.001</f>
        <v>14.492393705878277</v>
      </c>
      <c r="L2530" s="118">
        <v>19368.307000000001</v>
      </c>
      <c r="M2530" s="208">
        <v>11.863</v>
      </c>
      <c r="N2530" s="118">
        <v>11.903</v>
      </c>
      <c r="O2530" s="115" t="s">
        <v>8198</v>
      </c>
      <c r="P2530" s="115" t="s">
        <v>8199</v>
      </c>
      <c r="Q2530" s="119" t="str">
        <f>Y2530*100 &amp; "% ," &amp; O2530 &amp; " " &amp; P2530 &amp; " " &amp; AG2530</f>
        <v xml:space="preserve">12% ,Anomaly (ANOM) Pipe Mill Anomaly (MIAN) </v>
      </c>
      <c r="R2530" s="115" t="s">
        <v>8200</v>
      </c>
      <c r="S2530" s="186" t="s">
        <v>8215</v>
      </c>
      <c r="T2530" s="186">
        <v>0.125</v>
      </c>
      <c r="U2530" s="181">
        <v>270</v>
      </c>
      <c r="V2530" s="120">
        <v>14.3</v>
      </c>
      <c r="W2530" s="188">
        <v>42</v>
      </c>
      <c r="X2530" s="188">
        <v>30</v>
      </c>
      <c r="Y2530" s="122">
        <v>0.12</v>
      </c>
      <c r="Z2530" s="122">
        <v>0.12</v>
      </c>
      <c r="AA2530" s="122"/>
      <c r="AB2530" s="119" t="s">
        <v>8238</v>
      </c>
      <c r="AC2530" s="123"/>
      <c r="AD2530" s="123"/>
      <c r="AE2530" s="123"/>
      <c r="AF2530" s="123" t="str">
        <f t="shared" si="233"/>
        <v xml:space="preserve"> </v>
      </c>
      <c r="AG2530" s="123" t="str">
        <f t="shared" si="234"/>
        <v/>
      </c>
      <c r="AH2530" s="119" t="s">
        <v>8239</v>
      </c>
      <c r="AI2530" s="121">
        <v>670</v>
      </c>
    </row>
    <row r="2531" spans="2:35" ht="13.2">
      <c r="B2531" s="150">
        <v>25210</v>
      </c>
      <c r="C2531" s="124">
        <v>2506</v>
      </c>
      <c r="D2531" s="124">
        <v>24.824781608360517</v>
      </c>
      <c r="E2531" s="124" t="s">
        <v>6877</v>
      </c>
      <c r="F2531" s="124" t="s">
        <v>6877</v>
      </c>
      <c r="G2531" s="126">
        <v>16580</v>
      </c>
      <c r="H2531" s="127">
        <f t="shared" si="235"/>
        <v>14.492436573396741</v>
      </c>
      <c r="I2531" s="135" t="str">
        <f t="shared" si="236"/>
        <v>A-1191</v>
      </c>
      <c r="J2531" s="135" t="str">
        <f t="shared" si="237"/>
        <v>A-1191</v>
      </c>
      <c r="K2531" s="183">
        <f>H2531+M2531*0.001</f>
        <v>14.504339573396742</v>
      </c>
      <c r="L2531" s="127">
        <v>19368.347000000002</v>
      </c>
      <c r="M2531" s="208">
        <v>11.903</v>
      </c>
      <c r="N2531" s="127">
        <v>11.983000000000001</v>
      </c>
      <c r="O2531" s="124" t="s">
        <v>8183</v>
      </c>
      <c r="P2531" s="124"/>
      <c r="Q2531" s="128" t="str">
        <f>Y2531*100 &amp; "% ," &amp; O2531 &amp; " " &amp; P2531 &amp; " " &amp; AG2531</f>
        <v xml:space="preserve">0% ,Weld (WELD)  </v>
      </c>
      <c r="R2531" s="124"/>
      <c r="S2531" s="186"/>
      <c r="T2531" s="186"/>
      <c r="U2531" s="181">
        <v>360</v>
      </c>
      <c r="V2531" s="129">
        <v>14.3</v>
      </c>
      <c r="W2531" s="173"/>
      <c r="X2531" s="173"/>
      <c r="Y2531" s="131"/>
      <c r="Z2531" s="131"/>
      <c r="AA2531" s="131"/>
      <c r="AB2531" s="128"/>
      <c r="AC2531" s="132"/>
      <c r="AD2531" s="132"/>
      <c r="AE2531" s="132"/>
      <c r="AF2531" s="132" t="str">
        <f t="shared" si="233"/>
        <v xml:space="preserve"> </v>
      </c>
      <c r="AG2531" s="132" t="str">
        <f t="shared" si="234"/>
        <v/>
      </c>
      <c r="AH2531" s="128" t="s">
        <v>8184</v>
      </c>
      <c r="AI2531" s="130"/>
    </row>
    <row r="2532" spans="2:35" ht="13.2">
      <c r="B2532" s="149">
        <v>25220</v>
      </c>
      <c r="C2532" s="115">
        <v>2507</v>
      </c>
      <c r="D2532" s="115">
        <v>24.836784475879096</v>
      </c>
      <c r="E2532" s="115" t="s">
        <v>6878</v>
      </c>
      <c r="F2532" s="115" t="s">
        <v>6878</v>
      </c>
      <c r="G2532" s="117">
        <v>16580</v>
      </c>
      <c r="H2532" s="118">
        <f t="shared" si="235"/>
        <v>14.492436573396741</v>
      </c>
      <c r="I2532" s="134" t="str">
        <f t="shared" si="236"/>
        <v>A-1191</v>
      </c>
      <c r="J2532" s="134" t="str">
        <f t="shared" si="237"/>
        <v>A-1191</v>
      </c>
      <c r="K2532" s="183">
        <f>H2532+M2532*0.001</f>
        <v>14.498429573396741</v>
      </c>
      <c r="L2532" s="118">
        <v>19374.34</v>
      </c>
      <c r="M2532" s="208">
        <v>5.9930000000000003</v>
      </c>
      <c r="N2532" s="118">
        <v>11.983000000000001</v>
      </c>
      <c r="O2532" s="115" t="s">
        <v>8321</v>
      </c>
      <c r="P2532" s="115"/>
      <c r="Q2532" s="119" t="str">
        <f>Y2532*100 &amp; "% ," &amp; O2532 &amp; " " &amp; P2532 &amp; " " &amp; AG2532</f>
        <v xml:space="preserve">0% ,Anode (ANOD)  </v>
      </c>
      <c r="R2532" s="115"/>
      <c r="S2532" s="186"/>
      <c r="T2532" s="186"/>
      <c r="U2532" s="181">
        <v>360</v>
      </c>
      <c r="V2532" s="120">
        <v>14.3</v>
      </c>
      <c r="W2532" s="188"/>
      <c r="X2532" s="188"/>
      <c r="Y2532" s="122"/>
      <c r="Z2532" s="122"/>
      <c r="AA2532" s="122"/>
      <c r="AB2532" s="119"/>
      <c r="AC2532" s="123"/>
      <c r="AD2532" s="123"/>
      <c r="AE2532" s="123"/>
      <c r="AF2532" s="123" t="str">
        <f t="shared" si="233"/>
        <v xml:space="preserve"> </v>
      </c>
      <c r="AG2532" s="123" t="str">
        <f t="shared" si="234"/>
        <v/>
      </c>
      <c r="AH2532" s="119" t="s">
        <v>8453</v>
      </c>
      <c r="AI2532" s="121"/>
    </row>
    <row r="2533" spans="2:35" ht="13.2">
      <c r="B2533" s="150">
        <v>25230</v>
      </c>
      <c r="C2533" s="124">
        <v>2508</v>
      </c>
      <c r="D2533" s="124">
        <v>24.848787343397671</v>
      </c>
      <c r="E2533" s="124" t="s">
        <v>6879</v>
      </c>
      <c r="F2533" s="124" t="s">
        <v>6879</v>
      </c>
      <c r="G2533" s="126">
        <v>16590</v>
      </c>
      <c r="H2533" s="127">
        <f t="shared" si="235"/>
        <v>14.504435440915509</v>
      </c>
      <c r="I2533" s="135" t="str">
        <f t="shared" si="236"/>
        <v>A-1192</v>
      </c>
      <c r="J2533" s="135" t="str">
        <f t="shared" si="237"/>
        <v>A-1192</v>
      </c>
      <c r="K2533" s="183">
        <f>H2533+M2533*0.001</f>
        <v>14.51641844091551</v>
      </c>
      <c r="L2533" s="127">
        <v>19380.330000000002</v>
      </c>
      <c r="M2533" s="208">
        <v>11.983000000000001</v>
      </c>
      <c r="N2533" s="127">
        <v>11.954000000000001</v>
      </c>
      <c r="O2533" s="124" t="s">
        <v>8183</v>
      </c>
      <c r="P2533" s="124" t="s">
        <v>661</v>
      </c>
      <c r="Q2533" s="128" t="str">
        <f>Y2533*100 &amp; "% ," &amp; O2533 &amp; " " &amp; P2533 &amp; " " &amp; AG2533</f>
        <v xml:space="preserve">0% ,Weld (WELD) Change in Wall Thickness (CHWT) </v>
      </c>
      <c r="R2533" s="124"/>
      <c r="S2533" s="186"/>
      <c r="T2533" s="186"/>
      <c r="U2533" s="181">
        <v>360</v>
      </c>
      <c r="V2533" s="129">
        <v>21</v>
      </c>
      <c r="W2533" s="173"/>
      <c r="X2533" s="173"/>
      <c r="Y2533" s="131"/>
      <c r="Z2533" s="131"/>
      <c r="AA2533" s="131"/>
      <c r="AB2533" s="128"/>
      <c r="AC2533" s="132"/>
      <c r="AD2533" s="132"/>
      <c r="AE2533" s="132"/>
      <c r="AF2533" s="132" t="str">
        <f t="shared" si="233"/>
        <v xml:space="preserve"> </v>
      </c>
      <c r="AG2533" s="132" t="str">
        <f t="shared" si="234"/>
        <v/>
      </c>
      <c r="AH2533" s="128" t="s">
        <v>8347</v>
      </c>
      <c r="AI2533" s="130"/>
    </row>
    <row r="2534" spans="2:35" ht="13.2">
      <c r="B2534" s="149">
        <v>25240</v>
      </c>
      <c r="C2534" s="115">
        <v>2509</v>
      </c>
      <c r="D2534" s="115">
        <v>24.860781210916336</v>
      </c>
      <c r="E2534" s="115" t="s">
        <v>6880</v>
      </c>
      <c r="F2534" s="115" t="s">
        <v>6880</v>
      </c>
      <c r="G2534" s="117">
        <v>16600</v>
      </c>
      <c r="H2534" s="118">
        <f t="shared" si="235"/>
        <v>14.516434308433929</v>
      </c>
      <c r="I2534" s="134" t="str">
        <f t="shared" si="236"/>
        <v>A-1193</v>
      </c>
      <c r="J2534" s="134" t="str">
        <f t="shared" si="237"/>
        <v>A-1193</v>
      </c>
      <c r="K2534" s="183">
        <f>H2534+M2534*0.001</f>
        <v>14.528388308433929</v>
      </c>
      <c r="L2534" s="118">
        <v>19392.284</v>
      </c>
      <c r="M2534" s="208">
        <v>11.954000000000001</v>
      </c>
      <c r="N2534" s="118">
        <v>11.957000000000001</v>
      </c>
      <c r="O2534" s="115" t="s">
        <v>8183</v>
      </c>
      <c r="P2534" s="115" t="s">
        <v>661</v>
      </c>
      <c r="Q2534" s="119" t="str">
        <f>Y2534*100 &amp; "% ," &amp; O2534 &amp; " " &amp; P2534 &amp; " " &amp; AG2534</f>
        <v xml:space="preserve">0% ,Weld (WELD) Change in Wall Thickness (CHWT) </v>
      </c>
      <c r="R2534" s="115"/>
      <c r="S2534" s="186"/>
      <c r="T2534" s="186"/>
      <c r="U2534" s="181">
        <v>360</v>
      </c>
      <c r="V2534" s="120">
        <v>14.3</v>
      </c>
      <c r="W2534" s="188"/>
      <c r="X2534" s="188"/>
      <c r="Y2534" s="122"/>
      <c r="Z2534" s="122"/>
      <c r="AA2534" s="122"/>
      <c r="AB2534" s="119"/>
      <c r="AC2534" s="123"/>
      <c r="AD2534" s="123"/>
      <c r="AE2534" s="123"/>
      <c r="AF2534" s="123" t="str">
        <f t="shared" si="233"/>
        <v xml:space="preserve"> </v>
      </c>
      <c r="AG2534" s="123" t="str">
        <f t="shared" si="234"/>
        <v/>
      </c>
      <c r="AH2534" s="119" t="s">
        <v>8348</v>
      </c>
      <c r="AI2534" s="121"/>
    </row>
    <row r="2535" spans="2:35" ht="13.2">
      <c r="B2535" s="150">
        <v>25250</v>
      </c>
      <c r="C2535" s="124">
        <v>2510</v>
      </c>
      <c r="D2535" s="124">
        <v>24.872775078434973</v>
      </c>
      <c r="E2535" s="124" t="s">
        <v>6881</v>
      </c>
      <c r="F2535" s="124" t="s">
        <v>6881</v>
      </c>
      <c r="G2535" s="126">
        <v>16610</v>
      </c>
      <c r="H2535" s="127">
        <f t="shared" si="235"/>
        <v>14.528439175952553</v>
      </c>
      <c r="I2535" s="135" t="str">
        <f t="shared" si="236"/>
        <v>A-1194</v>
      </c>
      <c r="J2535" s="135" t="str">
        <f t="shared" si="237"/>
        <v>A-1194</v>
      </c>
      <c r="K2535" s="183">
        <f>H2535+M2535*0.001</f>
        <v>14.540396175952553</v>
      </c>
      <c r="L2535" s="127">
        <v>19404.241000000002</v>
      </c>
      <c r="M2535" s="208">
        <v>11.957000000000001</v>
      </c>
      <c r="N2535" s="127">
        <v>11.956</v>
      </c>
      <c r="O2535" s="124" t="s">
        <v>8183</v>
      </c>
      <c r="P2535" s="124"/>
      <c r="Q2535" s="128" t="str">
        <f>Y2535*100 &amp; "% ," &amp; O2535 &amp; " " &amp; P2535 &amp; " " &amp; AG2535</f>
        <v xml:space="preserve">0% ,Weld (WELD)  </v>
      </c>
      <c r="R2535" s="124"/>
      <c r="S2535" s="186"/>
      <c r="T2535" s="186"/>
      <c r="U2535" s="181">
        <v>360</v>
      </c>
      <c r="V2535" s="129">
        <v>14.3</v>
      </c>
      <c r="W2535" s="173"/>
      <c r="X2535" s="173"/>
      <c r="Y2535" s="131"/>
      <c r="Z2535" s="131"/>
      <c r="AA2535" s="131"/>
      <c r="AB2535" s="128"/>
      <c r="AC2535" s="132"/>
      <c r="AD2535" s="132"/>
      <c r="AE2535" s="132"/>
      <c r="AF2535" s="132" t="str">
        <f t="shared" si="233"/>
        <v xml:space="preserve"> </v>
      </c>
      <c r="AG2535" s="132" t="str">
        <f t="shared" si="234"/>
        <v/>
      </c>
      <c r="AH2535" s="128" t="s">
        <v>8184</v>
      </c>
      <c r="AI2535" s="130"/>
    </row>
    <row r="2536" spans="2:35" ht="13.2">
      <c r="B2536" s="149">
        <v>25260</v>
      </c>
      <c r="C2536" s="115">
        <v>2511</v>
      </c>
      <c r="D2536" s="115">
        <v>24.884769945953611</v>
      </c>
      <c r="E2536" s="115" t="s">
        <v>6882</v>
      </c>
      <c r="F2536" s="115" t="s">
        <v>6882</v>
      </c>
      <c r="G2536" s="117">
        <v>16610</v>
      </c>
      <c r="H2536" s="118">
        <f t="shared" si="235"/>
        <v>14.528439175952553</v>
      </c>
      <c r="I2536" s="134" t="str">
        <f t="shared" si="236"/>
        <v>A-1194</v>
      </c>
      <c r="J2536" s="134" t="str">
        <f t="shared" si="237"/>
        <v>A-1194</v>
      </c>
      <c r="K2536" s="183">
        <f>H2536+M2536*0.001</f>
        <v>14.540192175952553</v>
      </c>
      <c r="L2536" s="118">
        <v>19415.993999999999</v>
      </c>
      <c r="M2536" s="208">
        <v>11.753</v>
      </c>
      <c r="N2536" s="118">
        <v>11.956</v>
      </c>
      <c r="O2536" s="115" t="s">
        <v>8198</v>
      </c>
      <c r="P2536" s="115" t="s">
        <v>8199</v>
      </c>
      <c r="Q2536" s="119" t="str">
        <f>Y2536*100 &amp; "% ," &amp; O2536 &amp; " " &amp; P2536 &amp; " " &amp; AG2536</f>
        <v xml:space="preserve">10% ,Anomaly (ANOM) Pipe Mill Anomaly (MIAN) </v>
      </c>
      <c r="R2536" s="115" t="s">
        <v>8208</v>
      </c>
      <c r="S2536" s="186" t="s">
        <v>8243</v>
      </c>
      <c r="T2536" s="186">
        <v>5.2083333333333336E-2</v>
      </c>
      <c r="U2536" s="181">
        <v>321.75</v>
      </c>
      <c r="V2536" s="120">
        <v>14.3</v>
      </c>
      <c r="W2536" s="188">
        <v>63</v>
      </c>
      <c r="X2536" s="188">
        <v>90</v>
      </c>
      <c r="Y2536" s="122">
        <v>0.1</v>
      </c>
      <c r="Z2536" s="122">
        <v>0.1</v>
      </c>
      <c r="AA2536" s="122"/>
      <c r="AB2536" s="119" t="s">
        <v>8202</v>
      </c>
      <c r="AC2536" s="123"/>
      <c r="AD2536" s="123"/>
      <c r="AE2536" s="123"/>
      <c r="AF2536" s="123" t="str">
        <f t="shared" si="233"/>
        <v xml:space="preserve"> </v>
      </c>
      <c r="AG2536" s="123" t="str">
        <f t="shared" si="234"/>
        <v/>
      </c>
      <c r="AH2536" s="119" t="s">
        <v>8203</v>
      </c>
      <c r="AI2536" s="121">
        <v>671</v>
      </c>
    </row>
    <row r="2537" spans="2:35" ht="13.2">
      <c r="B2537" s="150">
        <v>25270</v>
      </c>
      <c r="C2537" s="124">
        <v>2512</v>
      </c>
      <c r="D2537" s="124">
        <v>24.896768813472235</v>
      </c>
      <c r="E2537" s="124" t="s">
        <v>6883</v>
      </c>
      <c r="F2537" s="124" t="s">
        <v>6883</v>
      </c>
      <c r="G2537" s="126">
        <v>16620</v>
      </c>
      <c r="H2537" s="127">
        <f t="shared" si="235"/>
        <v>14.540447043471282</v>
      </c>
      <c r="I2537" s="135" t="str">
        <f t="shared" si="236"/>
        <v>A-1195</v>
      </c>
      <c r="J2537" s="135" t="str">
        <f t="shared" si="237"/>
        <v>A-1195</v>
      </c>
      <c r="K2537" s="183">
        <f>H2537+M2537*0.001</f>
        <v>14.552403043471282</v>
      </c>
      <c r="L2537" s="127">
        <v>19416.197</v>
      </c>
      <c r="M2537" s="208">
        <v>11.956</v>
      </c>
      <c r="N2537" s="127">
        <v>11.989000000000001</v>
      </c>
      <c r="O2537" s="124" t="s">
        <v>8183</v>
      </c>
      <c r="P2537" s="124"/>
      <c r="Q2537" s="128" t="str">
        <f>Y2537*100 &amp; "% ," &amp; O2537 &amp; " " &amp; P2537 &amp; " " &amp; AG2537</f>
        <v xml:space="preserve">0% ,Weld (WELD)  </v>
      </c>
      <c r="R2537" s="124"/>
      <c r="S2537" s="186"/>
      <c r="T2537" s="186"/>
      <c r="U2537" s="181">
        <v>360</v>
      </c>
      <c r="V2537" s="129">
        <v>14.3</v>
      </c>
      <c r="W2537" s="173"/>
      <c r="X2537" s="173"/>
      <c r="Y2537" s="131"/>
      <c r="Z2537" s="131"/>
      <c r="AA2537" s="131"/>
      <c r="AB2537" s="128"/>
      <c r="AC2537" s="132"/>
      <c r="AD2537" s="132"/>
      <c r="AE2537" s="132"/>
      <c r="AF2537" s="132" t="str">
        <f t="shared" si="233"/>
        <v xml:space="preserve"> </v>
      </c>
      <c r="AG2537" s="132" t="str">
        <f t="shared" si="234"/>
        <v/>
      </c>
      <c r="AH2537" s="128" t="s">
        <v>8184</v>
      </c>
      <c r="AI2537" s="130"/>
    </row>
    <row r="2538" spans="2:35" ht="13.2">
      <c r="B2538" s="149">
        <v>25280</v>
      </c>
      <c r="C2538" s="115">
        <v>2513</v>
      </c>
      <c r="D2538" s="115">
        <v>24.908770680990834</v>
      </c>
      <c r="E2538" s="115" t="s">
        <v>6884</v>
      </c>
      <c r="F2538" s="115" t="s">
        <v>6884</v>
      </c>
      <c r="G2538" s="117">
        <v>16620</v>
      </c>
      <c r="H2538" s="118">
        <f t="shared" si="235"/>
        <v>14.540447043471282</v>
      </c>
      <c r="I2538" s="134" t="str">
        <f t="shared" si="236"/>
        <v>A-1195</v>
      </c>
      <c r="J2538" s="134" t="str">
        <f t="shared" si="237"/>
        <v>A-1195</v>
      </c>
      <c r="K2538" s="183">
        <f>H2538+M2538*0.001</f>
        <v>14.543372043471281</v>
      </c>
      <c r="L2538" s="118">
        <v>19419.121999999999</v>
      </c>
      <c r="M2538" s="208">
        <v>2.9249999999999998</v>
      </c>
      <c r="N2538" s="118">
        <v>11.989000000000001</v>
      </c>
      <c r="O2538" s="115" t="s">
        <v>8198</v>
      </c>
      <c r="P2538" s="115" t="s">
        <v>8253</v>
      </c>
      <c r="Q2538" s="119" t="str">
        <f>Y2538*100 &amp; "% ," &amp; O2538 &amp; " " &amp; P2538 &amp; " " &amp; AG2538</f>
        <v>12% ,Anomaly (ANOM) Corrosion Cluster (COCL) (&gt;0.05mm)</v>
      </c>
      <c r="R2538" s="115" t="s">
        <v>8214</v>
      </c>
      <c r="S2538" s="186" t="s">
        <v>8211</v>
      </c>
      <c r="T2538" s="186">
        <v>0.26041666666666669</v>
      </c>
      <c r="U2538" s="181">
        <v>171.75</v>
      </c>
      <c r="V2538" s="120">
        <v>14.3</v>
      </c>
      <c r="W2538" s="188">
        <v>25</v>
      </c>
      <c r="X2538" s="188">
        <v>10</v>
      </c>
      <c r="Y2538" s="122">
        <v>0.12</v>
      </c>
      <c r="Z2538" s="122">
        <v>0.06</v>
      </c>
      <c r="AA2538" s="134">
        <f>V2538*Y2538</f>
        <v>1.716</v>
      </c>
      <c r="AB2538" s="119" t="s">
        <v>8238</v>
      </c>
      <c r="AC2538" s="123">
        <v>0.82699999999999996</v>
      </c>
      <c r="AD2538" s="123">
        <f t="shared" ref="AD2538" si="240">$AC$2/AC2538</f>
        <v>94.80048367593713</v>
      </c>
      <c r="AE2538" s="123">
        <f t="shared" ref="AE2538" si="241">AD2538*$AC$3</f>
        <v>153.57678355501815</v>
      </c>
      <c r="AF2538" s="123" t="str">
        <f t="shared" si="233"/>
        <v>*</v>
      </c>
      <c r="AG2538" s="123" t="str">
        <f t="shared" si="234"/>
        <v>(&gt;0.05mm)</v>
      </c>
      <c r="AH2538" s="119" t="s">
        <v>8255</v>
      </c>
      <c r="AI2538" s="121">
        <v>672</v>
      </c>
    </row>
    <row r="2539" spans="2:35" ht="13.2">
      <c r="B2539" s="150">
        <v>25290</v>
      </c>
      <c r="C2539" s="124">
        <v>2514</v>
      </c>
      <c r="D2539" s="124">
        <v>24.920775548509386</v>
      </c>
      <c r="E2539" s="124" t="s">
        <v>6885</v>
      </c>
      <c r="F2539" s="124" t="s">
        <v>6885</v>
      </c>
      <c r="G2539" s="126">
        <v>16630</v>
      </c>
      <c r="H2539" s="127">
        <f t="shared" si="235"/>
        <v>14.552452910989942</v>
      </c>
      <c r="I2539" s="135" t="str">
        <f t="shared" si="236"/>
        <v>A-1196</v>
      </c>
      <c r="J2539" s="135" t="str">
        <f t="shared" si="237"/>
        <v>A-1196</v>
      </c>
      <c r="K2539" s="183">
        <f>H2539+M2539*0.001</f>
        <v>14.564441910989942</v>
      </c>
      <c r="L2539" s="127">
        <v>19428.186000000002</v>
      </c>
      <c r="M2539" s="208">
        <v>11.989000000000001</v>
      </c>
      <c r="N2539" s="127">
        <v>11.936999999999999</v>
      </c>
      <c r="O2539" s="124" t="s">
        <v>8183</v>
      </c>
      <c r="P2539" s="124"/>
      <c r="Q2539" s="128" t="str">
        <f>Y2539*100 &amp; "% ," &amp; O2539 &amp; " " &amp; P2539 &amp; " " &amp; AG2539</f>
        <v xml:space="preserve">0% ,Weld (WELD)  </v>
      </c>
      <c r="R2539" s="124"/>
      <c r="S2539" s="186"/>
      <c r="T2539" s="186"/>
      <c r="U2539" s="181">
        <v>360</v>
      </c>
      <c r="V2539" s="129">
        <v>14.3</v>
      </c>
      <c r="W2539" s="173"/>
      <c r="X2539" s="173"/>
      <c r="Y2539" s="131"/>
      <c r="Z2539" s="131"/>
      <c r="AA2539" s="131"/>
      <c r="AB2539" s="128"/>
      <c r="AC2539" s="132"/>
      <c r="AD2539" s="132"/>
      <c r="AE2539" s="132"/>
      <c r="AF2539" s="132" t="str">
        <f t="shared" si="233"/>
        <v xml:space="preserve"> </v>
      </c>
      <c r="AG2539" s="132" t="str">
        <f t="shared" si="234"/>
        <v/>
      </c>
      <c r="AH2539" s="128" t="s">
        <v>8184</v>
      </c>
      <c r="AI2539" s="130"/>
    </row>
    <row r="2540" spans="2:35" ht="13.2">
      <c r="B2540" s="149">
        <v>25300</v>
      </c>
      <c r="C2540" s="115">
        <v>2515</v>
      </c>
      <c r="D2540" s="115">
        <v>24.932775416028008</v>
      </c>
      <c r="E2540" s="115" t="s">
        <v>6886</v>
      </c>
      <c r="F2540" s="115" t="s">
        <v>6886</v>
      </c>
      <c r="G2540" s="117">
        <v>16640</v>
      </c>
      <c r="H2540" s="118">
        <f t="shared" si="235"/>
        <v>14.5644587785086</v>
      </c>
      <c r="I2540" s="134" t="str">
        <f t="shared" si="236"/>
        <v>A-1197</v>
      </c>
      <c r="J2540" s="134" t="str">
        <f t="shared" si="237"/>
        <v>A-1197</v>
      </c>
      <c r="K2540" s="183">
        <f>H2540+M2540*0.001</f>
        <v>14.5763957785086</v>
      </c>
      <c r="L2540" s="118">
        <v>19440.123</v>
      </c>
      <c r="M2540" s="208">
        <v>11.936999999999999</v>
      </c>
      <c r="N2540" s="118">
        <v>11.988</v>
      </c>
      <c r="O2540" s="115" t="s">
        <v>8183</v>
      </c>
      <c r="P2540" s="115"/>
      <c r="Q2540" s="119" t="str">
        <f>Y2540*100 &amp; "% ," &amp; O2540 &amp; " " &amp; P2540 &amp; " " &amp; AG2540</f>
        <v xml:space="preserve">0% ,Weld (WELD)  </v>
      </c>
      <c r="R2540" s="115"/>
      <c r="S2540" s="186"/>
      <c r="T2540" s="186"/>
      <c r="U2540" s="181">
        <v>360</v>
      </c>
      <c r="V2540" s="120">
        <v>14.3</v>
      </c>
      <c r="W2540" s="188"/>
      <c r="X2540" s="188"/>
      <c r="Y2540" s="122"/>
      <c r="Z2540" s="122"/>
      <c r="AA2540" s="122"/>
      <c r="AB2540" s="119"/>
      <c r="AC2540" s="123"/>
      <c r="AD2540" s="123"/>
      <c r="AE2540" s="123"/>
      <c r="AF2540" s="123" t="str">
        <f t="shared" si="233"/>
        <v xml:space="preserve"> </v>
      </c>
      <c r="AG2540" s="123" t="str">
        <f t="shared" si="234"/>
        <v/>
      </c>
      <c r="AH2540" s="119" t="s">
        <v>8184</v>
      </c>
      <c r="AI2540" s="121"/>
    </row>
    <row r="2541" spans="2:35" ht="13.2">
      <c r="B2541" s="150">
        <v>25310</v>
      </c>
      <c r="C2541" s="124">
        <v>2516</v>
      </c>
      <c r="D2541" s="124">
        <v>24.944770283546649</v>
      </c>
      <c r="E2541" s="124" t="s">
        <v>6887</v>
      </c>
      <c r="F2541" s="124" t="s">
        <v>6887</v>
      </c>
      <c r="G2541" s="126">
        <v>16650</v>
      </c>
      <c r="H2541" s="127">
        <f t="shared" si="235"/>
        <v>14.576460646027105</v>
      </c>
      <c r="I2541" s="135" t="str">
        <f t="shared" si="236"/>
        <v>A-1198</v>
      </c>
      <c r="J2541" s="135" t="str">
        <f t="shared" si="237"/>
        <v>A-1198</v>
      </c>
      <c r="K2541" s="183">
        <f>H2541+M2541*0.001</f>
        <v>14.588448646027105</v>
      </c>
      <c r="L2541" s="127">
        <v>19452.11</v>
      </c>
      <c r="M2541" s="208">
        <v>11.988</v>
      </c>
      <c r="N2541" s="127">
        <v>11.93</v>
      </c>
      <c r="O2541" s="124" t="s">
        <v>8183</v>
      </c>
      <c r="P2541" s="124"/>
      <c r="Q2541" s="128" t="str">
        <f>Y2541*100 &amp; "% ," &amp; O2541 &amp; " " &amp; P2541 &amp; " " &amp; AG2541</f>
        <v xml:space="preserve">0% ,Weld (WELD)  </v>
      </c>
      <c r="R2541" s="124"/>
      <c r="S2541" s="186"/>
      <c r="T2541" s="186"/>
      <c r="U2541" s="181">
        <v>360</v>
      </c>
      <c r="V2541" s="129">
        <v>14.3</v>
      </c>
      <c r="W2541" s="173"/>
      <c r="X2541" s="173"/>
      <c r="Y2541" s="131"/>
      <c r="Z2541" s="131"/>
      <c r="AA2541" s="131"/>
      <c r="AB2541" s="128"/>
      <c r="AC2541" s="132"/>
      <c r="AD2541" s="132"/>
      <c r="AE2541" s="132"/>
      <c r="AF2541" s="132" t="str">
        <f t="shared" si="233"/>
        <v xml:space="preserve"> </v>
      </c>
      <c r="AG2541" s="132" t="str">
        <f t="shared" si="234"/>
        <v/>
      </c>
      <c r="AH2541" s="128" t="s">
        <v>8184</v>
      </c>
      <c r="AI2541" s="130"/>
    </row>
    <row r="2542" spans="2:35" ht="13.2">
      <c r="B2542" s="149">
        <v>25320</v>
      </c>
      <c r="C2542" s="115">
        <v>2517</v>
      </c>
      <c r="D2542" s="115">
        <v>24.956773151065228</v>
      </c>
      <c r="E2542" s="115" t="s">
        <v>6888</v>
      </c>
      <c r="F2542" s="115" t="s">
        <v>6888</v>
      </c>
      <c r="G2542" s="117">
        <v>16660</v>
      </c>
      <c r="H2542" s="118">
        <f t="shared" si="235"/>
        <v>14.588457513545821</v>
      </c>
      <c r="I2542" s="134" t="str">
        <f t="shared" si="236"/>
        <v>A-1199</v>
      </c>
      <c r="J2542" s="134" t="str">
        <f t="shared" si="237"/>
        <v>A-1199</v>
      </c>
      <c r="K2542" s="183">
        <f>H2542+M2542*0.001</f>
        <v>14.600387513545821</v>
      </c>
      <c r="L2542" s="118">
        <v>19464.04</v>
      </c>
      <c r="M2542" s="208">
        <v>11.93</v>
      </c>
      <c r="N2542" s="118">
        <v>11.984999999999999</v>
      </c>
      <c r="O2542" s="115" t="s">
        <v>8183</v>
      </c>
      <c r="P2542" s="115"/>
      <c r="Q2542" s="119" t="str">
        <f>Y2542*100 &amp; "% ," &amp; O2542 &amp; " " &amp; P2542 &amp; " " &amp; AG2542</f>
        <v xml:space="preserve">0% ,Weld (WELD)  </v>
      </c>
      <c r="R2542" s="115"/>
      <c r="S2542" s="186"/>
      <c r="T2542" s="186"/>
      <c r="U2542" s="181">
        <v>360</v>
      </c>
      <c r="V2542" s="120">
        <v>14.3</v>
      </c>
      <c r="W2542" s="188"/>
      <c r="X2542" s="188"/>
      <c r="Y2542" s="122"/>
      <c r="Z2542" s="122"/>
      <c r="AA2542" s="122"/>
      <c r="AB2542" s="119"/>
      <c r="AC2542" s="123"/>
      <c r="AD2542" s="123"/>
      <c r="AE2542" s="123"/>
      <c r="AF2542" s="123" t="str">
        <f t="shared" si="233"/>
        <v xml:space="preserve"> </v>
      </c>
      <c r="AG2542" s="123" t="str">
        <f t="shared" si="234"/>
        <v/>
      </c>
      <c r="AH2542" s="119" t="s">
        <v>8184</v>
      </c>
      <c r="AI2542" s="121"/>
    </row>
    <row r="2543" spans="2:35" ht="13.2">
      <c r="B2543" s="150">
        <v>25330</v>
      </c>
      <c r="C2543" s="124">
        <v>2518</v>
      </c>
      <c r="D2543" s="124">
        <v>24.968782018584019</v>
      </c>
      <c r="E2543" s="124" t="s">
        <v>6889</v>
      </c>
      <c r="F2543" s="124" t="s">
        <v>6889</v>
      </c>
      <c r="G2543" s="126">
        <v>16670</v>
      </c>
      <c r="H2543" s="127">
        <f t="shared" si="235"/>
        <v>14.600457381064276</v>
      </c>
      <c r="I2543" s="135" t="str">
        <f t="shared" si="236"/>
        <v>A-1200</v>
      </c>
      <c r="J2543" s="135" t="str">
        <f t="shared" si="237"/>
        <v>A-1200</v>
      </c>
      <c r="K2543" s="183">
        <f>H2543+M2543*0.001</f>
        <v>14.612442381064275</v>
      </c>
      <c r="L2543" s="127">
        <v>19476.026000000002</v>
      </c>
      <c r="M2543" s="208">
        <v>11.984999999999999</v>
      </c>
      <c r="N2543" s="127">
        <v>12.004</v>
      </c>
      <c r="O2543" s="124" t="s">
        <v>8183</v>
      </c>
      <c r="P2543" s="124"/>
      <c r="Q2543" s="128" t="str">
        <f>Y2543*100 &amp; "% ," &amp; O2543 &amp; " " &amp; P2543 &amp; " " &amp; AG2543</f>
        <v xml:space="preserve">0% ,Weld (WELD)  </v>
      </c>
      <c r="R2543" s="124"/>
      <c r="S2543" s="186"/>
      <c r="T2543" s="186"/>
      <c r="U2543" s="181">
        <v>360</v>
      </c>
      <c r="V2543" s="129">
        <v>14.3</v>
      </c>
      <c r="W2543" s="173"/>
      <c r="X2543" s="173"/>
      <c r="Y2543" s="131"/>
      <c r="Z2543" s="131"/>
      <c r="AA2543" s="131"/>
      <c r="AB2543" s="128"/>
      <c r="AC2543" s="132"/>
      <c r="AD2543" s="132"/>
      <c r="AE2543" s="132"/>
      <c r="AF2543" s="132" t="str">
        <f t="shared" si="233"/>
        <v xml:space="preserve"> </v>
      </c>
      <c r="AG2543" s="132" t="str">
        <f t="shared" si="234"/>
        <v/>
      </c>
      <c r="AH2543" s="128" t="s">
        <v>8184</v>
      </c>
      <c r="AI2543" s="130"/>
    </row>
    <row r="2544" spans="2:35" ht="13.2">
      <c r="B2544" s="149">
        <v>25340</v>
      </c>
      <c r="C2544" s="115">
        <v>2519</v>
      </c>
      <c r="D2544" s="115">
        <v>24.980774886102424</v>
      </c>
      <c r="E2544" s="115" t="s">
        <v>6890</v>
      </c>
      <c r="F2544" s="115" t="s">
        <v>6890</v>
      </c>
      <c r="G2544" s="117">
        <v>16670</v>
      </c>
      <c r="H2544" s="118">
        <f t="shared" si="235"/>
        <v>14.600457381064276</v>
      </c>
      <c r="I2544" s="134" t="str">
        <f t="shared" si="236"/>
        <v>A-1200</v>
      </c>
      <c r="J2544" s="134" t="str">
        <f t="shared" si="237"/>
        <v>A-1200</v>
      </c>
      <c r="K2544" s="183">
        <f>H2544+M2544*0.001</f>
        <v>14.610712381064276</v>
      </c>
      <c r="L2544" s="118">
        <v>19486.280999999999</v>
      </c>
      <c r="M2544" s="208">
        <v>10.255000000000001</v>
      </c>
      <c r="N2544" s="118">
        <v>12.004</v>
      </c>
      <c r="O2544" s="115" t="s">
        <v>8198</v>
      </c>
      <c r="P2544" s="115" t="s">
        <v>8199</v>
      </c>
      <c r="Q2544" s="119" t="str">
        <f>Y2544*100 &amp; "% ," &amp; O2544 &amp; " " &amp; P2544 &amp; " " &amp; AG2544</f>
        <v xml:space="preserve">9% ,Anomaly (ANOM) Pipe Mill Anomaly (MIAN) </v>
      </c>
      <c r="R2544" s="115" t="s">
        <v>8200</v>
      </c>
      <c r="S2544" s="186" t="s">
        <v>8189</v>
      </c>
      <c r="T2544" s="186">
        <v>0.5</v>
      </c>
      <c r="U2544" s="181">
        <v>0</v>
      </c>
      <c r="V2544" s="120">
        <v>14.3</v>
      </c>
      <c r="W2544" s="188">
        <v>23</v>
      </c>
      <c r="X2544" s="188">
        <v>41</v>
      </c>
      <c r="Y2544" s="122">
        <v>0.09</v>
      </c>
      <c r="Z2544" s="122">
        <v>0.09</v>
      </c>
      <c r="AA2544" s="122"/>
      <c r="AB2544" s="119" t="s">
        <v>8202</v>
      </c>
      <c r="AC2544" s="123"/>
      <c r="AD2544" s="123"/>
      <c r="AE2544" s="123"/>
      <c r="AF2544" s="123" t="str">
        <f t="shared" si="233"/>
        <v xml:space="preserve"> </v>
      </c>
      <c r="AG2544" s="123" t="str">
        <f t="shared" si="234"/>
        <v/>
      </c>
      <c r="AH2544" s="119" t="s">
        <v>8203</v>
      </c>
      <c r="AI2544" s="121">
        <v>673</v>
      </c>
    </row>
    <row r="2545" spans="2:35" ht="13.2">
      <c r="B2545" s="150">
        <v>25350</v>
      </c>
      <c r="C2545" s="124">
        <v>2520</v>
      </c>
      <c r="D2545" s="124">
        <v>24.992774753621273</v>
      </c>
      <c r="E2545" s="124" t="s">
        <v>6891</v>
      </c>
      <c r="F2545" s="124" t="s">
        <v>6891</v>
      </c>
      <c r="G2545" s="126">
        <v>16680</v>
      </c>
      <c r="H2545" s="127">
        <f t="shared" si="235"/>
        <v>14.612461248582848</v>
      </c>
      <c r="I2545" s="135" t="str">
        <f t="shared" si="236"/>
        <v>A-1201</v>
      </c>
      <c r="J2545" s="135" t="str">
        <f t="shared" si="237"/>
        <v>A-1201</v>
      </c>
      <c r="K2545" s="183">
        <f>H2545+M2545*0.001</f>
        <v>14.624465248582847</v>
      </c>
      <c r="L2545" s="127">
        <v>19488.03</v>
      </c>
      <c r="M2545" s="208">
        <v>12.004</v>
      </c>
      <c r="N2545" s="127">
        <v>11.978</v>
      </c>
      <c r="O2545" s="124" t="s">
        <v>8183</v>
      </c>
      <c r="P2545" s="124"/>
      <c r="Q2545" s="128" t="str">
        <f>Y2545*100 &amp; "% ," &amp; O2545 &amp; " " &amp; P2545 &amp; " " &amp; AG2545</f>
        <v xml:space="preserve">0% ,Weld (WELD)  </v>
      </c>
      <c r="R2545" s="124"/>
      <c r="S2545" s="186"/>
      <c r="T2545" s="186"/>
      <c r="U2545" s="181">
        <v>360</v>
      </c>
      <c r="V2545" s="129">
        <v>14.3</v>
      </c>
      <c r="W2545" s="173"/>
      <c r="X2545" s="173"/>
      <c r="Y2545" s="131"/>
      <c r="Z2545" s="131"/>
      <c r="AA2545" s="131"/>
      <c r="AB2545" s="128"/>
      <c r="AC2545" s="132"/>
      <c r="AD2545" s="132"/>
      <c r="AE2545" s="132"/>
      <c r="AF2545" s="132" t="str">
        <f t="shared" si="233"/>
        <v xml:space="preserve"> </v>
      </c>
      <c r="AG2545" s="132" t="str">
        <f t="shared" si="234"/>
        <v/>
      </c>
      <c r="AH2545" s="128" t="s">
        <v>8184</v>
      </c>
      <c r="AI2545" s="130"/>
    </row>
    <row r="2546" spans="2:35" ht="13.2">
      <c r="B2546" s="149">
        <v>25360</v>
      </c>
      <c r="C2546" s="115">
        <v>2521</v>
      </c>
      <c r="D2546" s="115">
        <v>25.004775621139874</v>
      </c>
      <c r="E2546" s="115" t="s">
        <v>6892</v>
      </c>
      <c r="F2546" s="115" t="s">
        <v>6892</v>
      </c>
      <c r="G2546" s="117">
        <v>16680</v>
      </c>
      <c r="H2546" s="118">
        <f t="shared" si="235"/>
        <v>14.612461248582848</v>
      </c>
      <c r="I2546" s="134" t="str">
        <f t="shared" si="236"/>
        <v>A-1201</v>
      </c>
      <c r="J2546" s="134" t="str">
        <f t="shared" si="237"/>
        <v>A-1201</v>
      </c>
      <c r="K2546" s="183">
        <f>H2546+M2546*0.001</f>
        <v>14.618461248582848</v>
      </c>
      <c r="L2546" s="118">
        <v>19494.028999999999</v>
      </c>
      <c r="M2546" s="208">
        <v>6</v>
      </c>
      <c r="N2546" s="118">
        <v>11.978</v>
      </c>
      <c r="O2546" s="115" t="s">
        <v>8321</v>
      </c>
      <c r="P2546" s="115"/>
      <c r="Q2546" s="119" t="str">
        <f>Y2546*100 &amp; "% ," &amp; O2546 &amp; " " &amp; P2546 &amp; " " &amp; AG2546</f>
        <v xml:space="preserve">0% ,Anode (ANOD)  </v>
      </c>
      <c r="R2546" s="115"/>
      <c r="S2546" s="186"/>
      <c r="T2546" s="186"/>
      <c r="U2546" s="181">
        <v>360</v>
      </c>
      <c r="V2546" s="120">
        <v>14.3</v>
      </c>
      <c r="W2546" s="188"/>
      <c r="X2546" s="188"/>
      <c r="Y2546" s="122"/>
      <c r="Z2546" s="122"/>
      <c r="AA2546" s="122"/>
      <c r="AB2546" s="119"/>
      <c r="AC2546" s="123"/>
      <c r="AD2546" s="123"/>
      <c r="AE2546" s="123"/>
      <c r="AF2546" s="123" t="str">
        <f t="shared" si="233"/>
        <v xml:space="preserve"> </v>
      </c>
      <c r="AG2546" s="123" t="str">
        <f t="shared" si="234"/>
        <v/>
      </c>
      <c r="AH2546" s="119" t="s">
        <v>8454</v>
      </c>
      <c r="AI2546" s="121"/>
    </row>
    <row r="2547" spans="2:35" ht="13.2">
      <c r="B2547" s="150">
        <v>25370</v>
      </c>
      <c r="C2547" s="124">
        <v>2522</v>
      </c>
      <c r="D2547" s="124">
        <v>25.016766488658281</v>
      </c>
      <c r="E2547" s="124" t="s">
        <v>6893</v>
      </c>
      <c r="F2547" s="124" t="s">
        <v>6893</v>
      </c>
      <c r="G2547" s="126">
        <v>16680</v>
      </c>
      <c r="H2547" s="127">
        <f t="shared" si="235"/>
        <v>14.612461248582848</v>
      </c>
      <c r="I2547" s="135" t="str">
        <f t="shared" si="236"/>
        <v>A-1201</v>
      </c>
      <c r="J2547" s="135" t="str">
        <f t="shared" si="237"/>
        <v>A-1201</v>
      </c>
      <c r="K2547" s="183">
        <f>H2547+M2547*0.001</f>
        <v>14.624369248582848</v>
      </c>
      <c r="L2547" s="127">
        <v>19499.937000000002</v>
      </c>
      <c r="M2547" s="208">
        <v>11.907999999999999</v>
      </c>
      <c r="N2547" s="127">
        <v>11.978</v>
      </c>
      <c r="O2547" s="124" t="s">
        <v>8198</v>
      </c>
      <c r="P2547" s="124" t="s">
        <v>8207</v>
      </c>
      <c r="Q2547" s="128" t="str">
        <f>Y2547*100 &amp; "% ," &amp; O2547 &amp; " " &amp; P2547 &amp; " " &amp; AG2547</f>
        <v xml:space="preserve">3% ,Anomaly (ANOM) Pipe Mill Anomaly Cluster (MIAC) </v>
      </c>
      <c r="R2547" s="124" t="s">
        <v>8208</v>
      </c>
      <c r="S2547" s="186" t="s">
        <v>8240</v>
      </c>
      <c r="T2547" s="186">
        <v>0.11458333333333333</v>
      </c>
      <c r="U2547" s="181">
        <v>275.25</v>
      </c>
      <c r="V2547" s="129">
        <v>14.3</v>
      </c>
      <c r="W2547" s="173">
        <v>103</v>
      </c>
      <c r="X2547" s="173">
        <v>68</v>
      </c>
      <c r="Y2547" s="131">
        <v>0.03</v>
      </c>
      <c r="Z2547" s="131">
        <v>0.02</v>
      </c>
      <c r="AA2547" s="131"/>
      <c r="AB2547" s="128" t="s">
        <v>8238</v>
      </c>
      <c r="AC2547" s="132"/>
      <c r="AD2547" s="132"/>
      <c r="AE2547" s="132"/>
      <c r="AF2547" s="132" t="str">
        <f t="shared" si="233"/>
        <v xml:space="preserve"> </v>
      </c>
      <c r="AG2547" s="132" t="str">
        <f t="shared" si="234"/>
        <v/>
      </c>
      <c r="AH2547" s="128" t="s">
        <v>8239</v>
      </c>
      <c r="AI2547" s="130">
        <v>674</v>
      </c>
    </row>
    <row r="2548" spans="2:35" ht="13.2">
      <c r="B2548" s="149">
        <v>25380</v>
      </c>
      <c r="C2548" s="115">
        <v>2523</v>
      </c>
      <c r="D2548" s="115">
        <v>25.02872935617691</v>
      </c>
      <c r="E2548" s="115" t="s">
        <v>6894</v>
      </c>
      <c r="F2548" s="115" t="s">
        <v>6894</v>
      </c>
      <c r="G2548" s="117">
        <v>16690</v>
      </c>
      <c r="H2548" s="118">
        <f t="shared" si="235"/>
        <v>14.624454116101429</v>
      </c>
      <c r="I2548" s="134" t="str">
        <f t="shared" si="236"/>
        <v>A-1202</v>
      </c>
      <c r="J2548" s="134" t="str">
        <f t="shared" si="237"/>
        <v>A-1202</v>
      </c>
      <c r="K2548" s="183">
        <f>H2548+M2548*0.001</f>
        <v>14.636432116101428</v>
      </c>
      <c r="L2548" s="118">
        <v>19500.008000000002</v>
      </c>
      <c r="M2548" s="208">
        <v>11.978</v>
      </c>
      <c r="N2548" s="118">
        <v>11.964</v>
      </c>
      <c r="O2548" s="115" t="s">
        <v>8183</v>
      </c>
      <c r="P2548" s="115"/>
      <c r="Q2548" s="119" t="str">
        <f>Y2548*100 &amp; "% ," &amp; O2548 &amp; " " &amp; P2548 &amp; " " &amp; AG2548</f>
        <v xml:space="preserve">0% ,Weld (WELD)  </v>
      </c>
      <c r="R2548" s="115"/>
      <c r="S2548" s="186"/>
      <c r="T2548" s="186"/>
      <c r="U2548" s="181">
        <v>360</v>
      </c>
      <c r="V2548" s="120">
        <v>14.3</v>
      </c>
      <c r="W2548" s="188"/>
      <c r="X2548" s="188"/>
      <c r="Y2548" s="122"/>
      <c r="Z2548" s="122"/>
      <c r="AA2548" s="122"/>
      <c r="AB2548" s="119"/>
      <c r="AC2548" s="123"/>
      <c r="AD2548" s="123"/>
      <c r="AE2548" s="123"/>
      <c r="AF2548" s="123" t="str">
        <f t="shared" si="233"/>
        <v xml:space="preserve"> </v>
      </c>
      <c r="AG2548" s="123" t="str">
        <f t="shared" si="234"/>
        <v/>
      </c>
      <c r="AH2548" s="119" t="s">
        <v>8184</v>
      </c>
      <c r="AI2548" s="121"/>
    </row>
    <row r="2549" spans="2:35" ht="13.2">
      <c r="B2549" s="150">
        <v>25390</v>
      </c>
      <c r="C2549" s="124">
        <v>2524</v>
      </c>
      <c r="D2549" s="124">
        <v>25.040736223695724</v>
      </c>
      <c r="E2549" s="124" t="s">
        <v>6895</v>
      </c>
      <c r="F2549" s="124" t="s">
        <v>6895</v>
      </c>
      <c r="G2549" s="126">
        <v>16700</v>
      </c>
      <c r="H2549" s="127">
        <f t="shared" si="235"/>
        <v>14.636459983620089</v>
      </c>
      <c r="I2549" s="135" t="str">
        <f t="shared" si="236"/>
        <v>A-1203</v>
      </c>
      <c r="J2549" s="135" t="str">
        <f t="shared" si="237"/>
        <v>A-1203</v>
      </c>
      <c r="K2549" s="183">
        <f>H2549+M2549*0.001</f>
        <v>14.64842398362009</v>
      </c>
      <c r="L2549" s="127">
        <v>19511.971000000001</v>
      </c>
      <c r="M2549" s="208">
        <v>11.964</v>
      </c>
      <c r="N2549" s="127">
        <v>11.961</v>
      </c>
      <c r="O2549" s="124" t="s">
        <v>8183</v>
      </c>
      <c r="P2549" s="124"/>
      <c r="Q2549" s="128" t="str">
        <f>Y2549*100 &amp; "% ," &amp; O2549 &amp; " " &amp; P2549 &amp; " " &amp; AG2549</f>
        <v xml:space="preserve">0% ,Weld (WELD)  </v>
      </c>
      <c r="R2549" s="124"/>
      <c r="S2549" s="186"/>
      <c r="T2549" s="186"/>
      <c r="U2549" s="181">
        <v>360</v>
      </c>
      <c r="V2549" s="129">
        <v>14.3</v>
      </c>
      <c r="W2549" s="173"/>
      <c r="X2549" s="173"/>
      <c r="Y2549" s="131"/>
      <c r="Z2549" s="131"/>
      <c r="AA2549" s="131"/>
      <c r="AB2549" s="128"/>
      <c r="AC2549" s="132"/>
      <c r="AD2549" s="132"/>
      <c r="AE2549" s="132"/>
      <c r="AF2549" s="132" t="str">
        <f t="shared" si="233"/>
        <v xml:space="preserve"> </v>
      </c>
      <c r="AG2549" s="132" t="str">
        <f t="shared" si="234"/>
        <v/>
      </c>
      <c r="AH2549" s="128" t="s">
        <v>8184</v>
      </c>
      <c r="AI2549" s="130"/>
    </row>
    <row r="2550" spans="2:35" ht="13.2">
      <c r="B2550" s="149">
        <v>25400</v>
      </c>
      <c r="C2550" s="115">
        <v>2525</v>
      </c>
      <c r="D2550" s="115">
        <v>25.052737091214322</v>
      </c>
      <c r="E2550" s="115" t="s">
        <v>6896</v>
      </c>
      <c r="F2550" s="115" t="s">
        <v>6896</v>
      </c>
      <c r="G2550" s="117">
        <v>16710</v>
      </c>
      <c r="H2550" s="118">
        <f t="shared" si="235"/>
        <v>14.64845985113889</v>
      </c>
      <c r="I2550" s="134" t="str">
        <f t="shared" si="236"/>
        <v>A-1204</v>
      </c>
      <c r="J2550" s="134" t="str">
        <f t="shared" si="237"/>
        <v>A-1204</v>
      </c>
      <c r="K2550" s="183">
        <f>H2550+M2550*0.001</f>
        <v>14.660420851138889</v>
      </c>
      <c r="L2550" s="118">
        <v>19523.932000000001</v>
      </c>
      <c r="M2550" s="208">
        <v>11.961</v>
      </c>
      <c r="N2550" s="118">
        <v>11.627000000000001</v>
      </c>
      <c r="O2550" s="115" t="s">
        <v>8183</v>
      </c>
      <c r="P2550" s="115"/>
      <c r="Q2550" s="119" t="str">
        <f>Y2550*100 &amp; "% ," &amp; O2550 &amp; " " &amp; P2550 &amp; " " &amp; AG2550</f>
        <v xml:space="preserve">0% ,Weld (WELD)  </v>
      </c>
      <c r="R2550" s="115"/>
      <c r="S2550" s="186"/>
      <c r="T2550" s="186"/>
      <c r="U2550" s="181">
        <v>360</v>
      </c>
      <c r="V2550" s="120">
        <v>14.3</v>
      </c>
      <c r="W2550" s="188"/>
      <c r="X2550" s="188"/>
      <c r="Y2550" s="122"/>
      <c r="Z2550" s="122"/>
      <c r="AA2550" s="122"/>
      <c r="AB2550" s="119"/>
      <c r="AC2550" s="123"/>
      <c r="AD2550" s="123"/>
      <c r="AE2550" s="123"/>
      <c r="AF2550" s="123" t="str">
        <f t="shared" si="233"/>
        <v xml:space="preserve"> </v>
      </c>
      <c r="AG2550" s="123" t="str">
        <f t="shared" si="234"/>
        <v/>
      </c>
      <c r="AH2550" s="119" t="s">
        <v>8184</v>
      </c>
      <c r="AI2550" s="121"/>
    </row>
    <row r="2551" spans="2:35" ht="13.2">
      <c r="B2551" s="150">
        <v>25410</v>
      </c>
      <c r="C2551" s="124">
        <v>2526</v>
      </c>
      <c r="D2551" s="124">
        <v>25.064740958732902</v>
      </c>
      <c r="E2551" s="124" t="s">
        <v>6897</v>
      </c>
      <c r="F2551" s="124" t="s">
        <v>6897</v>
      </c>
      <c r="G2551" s="126">
        <v>16720</v>
      </c>
      <c r="H2551" s="127">
        <f t="shared" si="235"/>
        <v>14.660127718657503</v>
      </c>
      <c r="I2551" s="135" t="str">
        <f t="shared" si="236"/>
        <v>A-1205</v>
      </c>
      <c r="J2551" s="135" t="str">
        <f t="shared" si="237"/>
        <v>A-1205</v>
      </c>
      <c r="K2551" s="183">
        <f>H2551+M2551*0.001</f>
        <v>14.671754718657503</v>
      </c>
      <c r="L2551" s="127">
        <v>19535.559000000001</v>
      </c>
      <c r="M2551" s="208">
        <v>11.627000000000001</v>
      </c>
      <c r="N2551" s="127">
        <v>11.993</v>
      </c>
      <c r="O2551" s="124" t="s">
        <v>8183</v>
      </c>
      <c r="P2551" s="124"/>
      <c r="Q2551" s="128" t="str">
        <f>Y2551*100 &amp; "% ," &amp; O2551 &amp; " " &amp; P2551 &amp; " " &amp; AG2551</f>
        <v xml:space="preserve">0% ,Weld (WELD)  </v>
      </c>
      <c r="R2551" s="124"/>
      <c r="S2551" s="186"/>
      <c r="T2551" s="186"/>
      <c r="U2551" s="181">
        <v>360</v>
      </c>
      <c r="V2551" s="129">
        <v>14.3</v>
      </c>
      <c r="W2551" s="173"/>
      <c r="X2551" s="173"/>
      <c r="Y2551" s="131"/>
      <c r="Z2551" s="131"/>
      <c r="AA2551" s="131"/>
      <c r="AB2551" s="128"/>
      <c r="AC2551" s="132"/>
      <c r="AD2551" s="132"/>
      <c r="AE2551" s="132"/>
      <c r="AF2551" s="132" t="str">
        <f t="shared" si="233"/>
        <v xml:space="preserve"> </v>
      </c>
      <c r="AG2551" s="132" t="str">
        <f t="shared" si="234"/>
        <v/>
      </c>
      <c r="AH2551" s="128" t="s">
        <v>8184</v>
      </c>
      <c r="AI2551" s="130"/>
    </row>
    <row r="2552" spans="2:35" ht="13.2">
      <c r="B2552" s="149">
        <v>25420</v>
      </c>
      <c r="C2552" s="115">
        <v>2527</v>
      </c>
      <c r="D2552" s="115">
        <v>25.076736826251516</v>
      </c>
      <c r="E2552" s="115" t="s">
        <v>6898</v>
      </c>
      <c r="F2552" s="115" t="s">
        <v>6898</v>
      </c>
      <c r="G2552" s="117">
        <v>16730</v>
      </c>
      <c r="H2552" s="118">
        <f t="shared" si="235"/>
        <v>14.672131586176075</v>
      </c>
      <c r="I2552" s="134" t="str">
        <f t="shared" si="236"/>
        <v>A-1206</v>
      </c>
      <c r="J2552" s="134" t="str">
        <f t="shared" si="237"/>
        <v>A-1206</v>
      </c>
      <c r="K2552" s="183">
        <f>H2552+M2552*0.001</f>
        <v>14.684124586176075</v>
      </c>
      <c r="L2552" s="118">
        <v>19547.552</v>
      </c>
      <c r="M2552" s="208">
        <v>11.993</v>
      </c>
      <c r="N2552" s="118">
        <v>11.993</v>
      </c>
      <c r="O2552" s="115" t="s">
        <v>8183</v>
      </c>
      <c r="P2552" s="115"/>
      <c r="Q2552" s="119" t="str">
        <f>Y2552*100 &amp; "% ," &amp; O2552 &amp; " " &amp; P2552 &amp; " " &amp; AG2552</f>
        <v xml:space="preserve">0% ,Weld (WELD)  </v>
      </c>
      <c r="R2552" s="115"/>
      <c r="S2552" s="186"/>
      <c r="T2552" s="186"/>
      <c r="U2552" s="181">
        <v>360</v>
      </c>
      <c r="V2552" s="120">
        <v>14.3</v>
      </c>
      <c r="W2552" s="188"/>
      <c r="X2552" s="188"/>
      <c r="Y2552" s="122"/>
      <c r="Z2552" s="122"/>
      <c r="AA2552" s="122"/>
      <c r="AB2552" s="119"/>
      <c r="AC2552" s="123"/>
      <c r="AD2552" s="123"/>
      <c r="AE2552" s="123"/>
      <c r="AF2552" s="123" t="str">
        <f t="shared" si="233"/>
        <v xml:space="preserve"> </v>
      </c>
      <c r="AG2552" s="123" t="str">
        <f t="shared" si="234"/>
        <v/>
      </c>
      <c r="AH2552" s="119" t="s">
        <v>8184</v>
      </c>
      <c r="AI2552" s="121"/>
    </row>
    <row r="2553" spans="2:35" ht="13.2">
      <c r="B2553" s="150">
        <v>25430</v>
      </c>
      <c r="C2553" s="124">
        <v>2528</v>
      </c>
      <c r="D2553" s="124">
        <v>25.088733693770159</v>
      </c>
      <c r="E2553" s="124" t="s">
        <v>6899</v>
      </c>
      <c r="F2553" s="124" t="s">
        <v>6899</v>
      </c>
      <c r="G2553" s="126">
        <v>16740</v>
      </c>
      <c r="H2553" s="127">
        <f t="shared" si="235"/>
        <v>14.684129453694828</v>
      </c>
      <c r="I2553" s="135" t="str">
        <f t="shared" si="236"/>
        <v>A-1207</v>
      </c>
      <c r="J2553" s="135" t="str">
        <f t="shared" si="237"/>
        <v>A-1207</v>
      </c>
      <c r="K2553" s="183">
        <f>H2553+M2553*0.001</f>
        <v>14.696122453694828</v>
      </c>
      <c r="L2553" s="127">
        <v>19559.544999999998</v>
      </c>
      <c r="M2553" s="208">
        <v>11.993</v>
      </c>
      <c r="N2553" s="127">
        <v>11.773999999999999</v>
      </c>
      <c r="O2553" s="124" t="s">
        <v>8183</v>
      </c>
      <c r="P2553" s="124"/>
      <c r="Q2553" s="128" t="str">
        <f>Y2553*100 &amp; "% ," &amp; O2553 &amp; " " &amp; P2553 &amp; " " &amp; AG2553</f>
        <v xml:space="preserve">0% ,Weld (WELD)  </v>
      </c>
      <c r="R2553" s="124"/>
      <c r="S2553" s="186"/>
      <c r="T2553" s="186"/>
      <c r="U2553" s="181">
        <v>360</v>
      </c>
      <c r="V2553" s="129">
        <v>14.3</v>
      </c>
      <c r="W2553" s="173"/>
      <c r="X2553" s="173"/>
      <c r="Y2553" s="131"/>
      <c r="Z2553" s="131"/>
      <c r="AA2553" s="131"/>
      <c r="AB2553" s="128"/>
      <c r="AC2553" s="132"/>
      <c r="AD2553" s="132"/>
      <c r="AE2553" s="132"/>
      <c r="AF2553" s="132" t="str">
        <f t="shared" si="233"/>
        <v xml:space="preserve"> </v>
      </c>
      <c r="AG2553" s="132" t="str">
        <f t="shared" si="234"/>
        <v/>
      </c>
      <c r="AH2553" s="128" t="s">
        <v>8184</v>
      </c>
      <c r="AI2553" s="130"/>
    </row>
    <row r="2554" spans="2:35" ht="13.2">
      <c r="B2554" s="149">
        <v>25440</v>
      </c>
      <c r="C2554" s="115">
        <v>2529</v>
      </c>
      <c r="D2554" s="115">
        <v>25.100742561288694</v>
      </c>
      <c r="E2554" s="115" t="s">
        <v>6900</v>
      </c>
      <c r="F2554" s="115" t="s">
        <v>6900</v>
      </c>
      <c r="G2554" s="117">
        <v>16750</v>
      </c>
      <c r="H2554" s="118">
        <f t="shared" si="235"/>
        <v>14.695959321213206</v>
      </c>
      <c r="I2554" s="134" t="str">
        <f t="shared" si="236"/>
        <v>A-1208</v>
      </c>
      <c r="J2554" s="134" t="str">
        <f t="shared" si="237"/>
        <v>A-1208</v>
      </c>
      <c r="K2554" s="183">
        <f>H2554+M2554*0.001</f>
        <v>14.707733321213206</v>
      </c>
      <c r="L2554" s="118">
        <v>19571.319</v>
      </c>
      <c r="M2554" s="208">
        <v>11.773999999999999</v>
      </c>
      <c r="N2554" s="118">
        <v>11.923</v>
      </c>
      <c r="O2554" s="115" t="s">
        <v>8183</v>
      </c>
      <c r="P2554" s="115"/>
      <c r="Q2554" s="119" t="str">
        <f>Y2554*100 &amp; "% ," &amp; O2554 &amp; " " &amp; P2554 &amp; " " &amp; AG2554</f>
        <v xml:space="preserve">0% ,Weld (WELD)  </v>
      </c>
      <c r="R2554" s="115"/>
      <c r="S2554" s="186"/>
      <c r="T2554" s="186"/>
      <c r="U2554" s="181">
        <v>360</v>
      </c>
      <c r="V2554" s="120">
        <v>14.3</v>
      </c>
      <c r="W2554" s="188"/>
      <c r="X2554" s="188"/>
      <c r="Y2554" s="122"/>
      <c r="Z2554" s="122"/>
      <c r="AA2554" s="122"/>
      <c r="AB2554" s="119"/>
      <c r="AC2554" s="123"/>
      <c r="AD2554" s="123"/>
      <c r="AE2554" s="123"/>
      <c r="AF2554" s="123" t="str">
        <f t="shared" si="233"/>
        <v xml:space="preserve"> </v>
      </c>
      <c r="AG2554" s="123" t="str">
        <f t="shared" si="234"/>
        <v/>
      </c>
      <c r="AH2554" s="119" t="s">
        <v>8184</v>
      </c>
      <c r="AI2554" s="121"/>
    </row>
    <row r="2555" spans="2:35" ht="13.2">
      <c r="B2555" s="150">
        <v>25450</v>
      </c>
      <c r="C2555" s="124">
        <v>2530</v>
      </c>
      <c r="D2555" s="124">
        <v>25.112746428807529</v>
      </c>
      <c r="E2555" s="124" t="s">
        <v>6901</v>
      </c>
      <c r="F2555" s="124" t="s">
        <v>6901</v>
      </c>
      <c r="G2555" s="126">
        <v>16760</v>
      </c>
      <c r="H2555" s="127">
        <f t="shared" si="235"/>
        <v>14.707944188731862</v>
      </c>
      <c r="I2555" s="135" t="str">
        <f t="shared" si="236"/>
        <v>A-1209</v>
      </c>
      <c r="J2555" s="135" t="str">
        <f t="shared" si="237"/>
        <v>A-1209</v>
      </c>
      <c r="K2555" s="183">
        <f>H2555+M2555*0.001</f>
        <v>14.719867188731861</v>
      </c>
      <c r="L2555" s="127">
        <v>19583.241999999998</v>
      </c>
      <c r="M2555" s="208">
        <v>11.923</v>
      </c>
      <c r="N2555" s="127">
        <v>11.99</v>
      </c>
      <c r="O2555" s="124" t="s">
        <v>8183</v>
      </c>
      <c r="P2555" s="124"/>
      <c r="Q2555" s="128" t="str">
        <f>Y2555*100 &amp; "% ," &amp; O2555 &amp; " " &amp; P2555 &amp; " " &amp; AG2555</f>
        <v xml:space="preserve">0% ,Weld (WELD)  </v>
      </c>
      <c r="R2555" s="124"/>
      <c r="S2555" s="186"/>
      <c r="T2555" s="186"/>
      <c r="U2555" s="181">
        <v>360</v>
      </c>
      <c r="V2555" s="129">
        <v>14.3</v>
      </c>
      <c r="W2555" s="173"/>
      <c r="X2555" s="173"/>
      <c r="Y2555" s="131"/>
      <c r="Z2555" s="131"/>
      <c r="AA2555" s="131"/>
      <c r="AB2555" s="128"/>
      <c r="AC2555" s="132"/>
      <c r="AD2555" s="132"/>
      <c r="AE2555" s="132"/>
      <c r="AF2555" s="132" t="str">
        <f t="shared" si="233"/>
        <v xml:space="preserve"> </v>
      </c>
      <c r="AG2555" s="132" t="str">
        <f t="shared" si="234"/>
        <v/>
      </c>
      <c r="AH2555" s="128" t="s">
        <v>8184</v>
      </c>
      <c r="AI2555" s="130"/>
    </row>
    <row r="2556" spans="2:35" ht="13.2">
      <c r="B2556" s="149">
        <v>25460</v>
      </c>
      <c r="C2556" s="115">
        <v>2531</v>
      </c>
      <c r="D2556" s="115">
        <v>25.124753296326084</v>
      </c>
      <c r="E2556" s="115" t="s">
        <v>6902</v>
      </c>
      <c r="F2556" s="115" t="s">
        <v>6902</v>
      </c>
      <c r="G2556" s="117">
        <v>16770</v>
      </c>
      <c r="H2556" s="118">
        <f t="shared" si="235"/>
        <v>14.719945056250717</v>
      </c>
      <c r="I2556" s="134" t="str">
        <f t="shared" si="236"/>
        <v>A-1210</v>
      </c>
      <c r="J2556" s="134" t="str">
        <f t="shared" si="237"/>
        <v>A-1210</v>
      </c>
      <c r="K2556" s="183">
        <f>H2556+M2556*0.001</f>
        <v>14.731935056250718</v>
      </c>
      <c r="L2556" s="118">
        <v>19595.232</v>
      </c>
      <c r="M2556" s="208">
        <v>11.99</v>
      </c>
      <c r="N2556" s="118">
        <v>11.829000000000001</v>
      </c>
      <c r="O2556" s="115" t="s">
        <v>8183</v>
      </c>
      <c r="P2556" s="115"/>
      <c r="Q2556" s="119" t="str">
        <f>Y2556*100 &amp; "% ," &amp; O2556 &amp; " " &amp; P2556 &amp; " " &amp; AG2556</f>
        <v xml:space="preserve">0% ,Weld (WELD)  </v>
      </c>
      <c r="R2556" s="115"/>
      <c r="S2556" s="186"/>
      <c r="T2556" s="186"/>
      <c r="U2556" s="181">
        <v>360</v>
      </c>
      <c r="V2556" s="120">
        <v>14.3</v>
      </c>
      <c r="W2556" s="188"/>
      <c r="X2556" s="188"/>
      <c r="Y2556" s="122"/>
      <c r="Z2556" s="122"/>
      <c r="AA2556" s="122"/>
      <c r="AB2556" s="119"/>
      <c r="AC2556" s="123"/>
      <c r="AD2556" s="123"/>
      <c r="AE2556" s="123"/>
      <c r="AF2556" s="123" t="str">
        <f t="shared" si="233"/>
        <v xml:space="preserve"> </v>
      </c>
      <c r="AG2556" s="123" t="str">
        <f t="shared" si="234"/>
        <v/>
      </c>
      <c r="AH2556" s="119" t="s">
        <v>8184</v>
      </c>
      <c r="AI2556" s="121"/>
    </row>
    <row r="2557" spans="2:35" ht="13.2">
      <c r="B2557" s="150">
        <v>25470</v>
      </c>
      <c r="C2557" s="124">
        <v>2532</v>
      </c>
      <c r="D2557" s="124">
        <v>25.136762163844622</v>
      </c>
      <c r="E2557" s="124" t="s">
        <v>6903</v>
      </c>
      <c r="F2557" s="124" t="s">
        <v>6903</v>
      </c>
      <c r="G2557" s="126">
        <v>16780</v>
      </c>
      <c r="H2557" s="127">
        <f t="shared" si="235"/>
        <v>14.731820923769238</v>
      </c>
      <c r="I2557" s="135" t="str">
        <f t="shared" si="236"/>
        <v>A-1211</v>
      </c>
      <c r="J2557" s="135" t="str">
        <f t="shared" si="237"/>
        <v>A-1211</v>
      </c>
      <c r="K2557" s="183">
        <f>H2557+M2557*0.001</f>
        <v>14.743649923769238</v>
      </c>
      <c r="L2557" s="127">
        <v>19607.061000000002</v>
      </c>
      <c r="M2557" s="208">
        <v>11.829000000000001</v>
      </c>
      <c r="N2557" s="127">
        <v>12.007999999999999</v>
      </c>
      <c r="O2557" s="124" t="s">
        <v>8183</v>
      </c>
      <c r="P2557" s="124"/>
      <c r="Q2557" s="128" t="str">
        <f>Y2557*100 &amp; "% ," &amp; O2557 &amp; " " &amp; P2557 &amp; " " &amp; AG2557</f>
        <v xml:space="preserve">0% ,Weld (WELD)  </v>
      </c>
      <c r="R2557" s="124"/>
      <c r="S2557" s="186"/>
      <c r="T2557" s="186"/>
      <c r="U2557" s="181">
        <v>360</v>
      </c>
      <c r="V2557" s="129">
        <v>14.3</v>
      </c>
      <c r="W2557" s="173"/>
      <c r="X2557" s="173"/>
      <c r="Y2557" s="131"/>
      <c r="Z2557" s="131"/>
      <c r="AA2557" s="131"/>
      <c r="AB2557" s="128"/>
      <c r="AC2557" s="132"/>
      <c r="AD2557" s="132"/>
      <c r="AE2557" s="132"/>
      <c r="AF2557" s="132" t="str">
        <f t="shared" si="233"/>
        <v xml:space="preserve"> </v>
      </c>
      <c r="AG2557" s="132" t="str">
        <f t="shared" si="234"/>
        <v/>
      </c>
      <c r="AH2557" s="128" t="s">
        <v>8184</v>
      </c>
      <c r="AI2557" s="130"/>
    </row>
    <row r="2558" spans="2:35" ht="13.2">
      <c r="B2558" s="149">
        <v>25480</v>
      </c>
      <c r="C2558" s="115">
        <v>2533</v>
      </c>
      <c r="D2558" s="115">
        <v>25.148431031363348</v>
      </c>
      <c r="E2558" s="115" t="s">
        <v>6904</v>
      </c>
      <c r="F2558" s="115" t="s">
        <v>6904</v>
      </c>
      <c r="G2558" s="117">
        <v>16780</v>
      </c>
      <c r="H2558" s="118">
        <f t="shared" si="235"/>
        <v>14.731820923769238</v>
      </c>
      <c r="I2558" s="134" t="str">
        <f t="shared" si="236"/>
        <v>A-1211</v>
      </c>
      <c r="J2558" s="134" t="str">
        <f t="shared" si="237"/>
        <v>A-1211</v>
      </c>
      <c r="K2558" s="183">
        <f>H2558+M2558*0.001</f>
        <v>14.737762923769237</v>
      </c>
      <c r="L2558" s="118">
        <v>19613.002</v>
      </c>
      <c r="M2558" s="208">
        <v>5.9420000000000002</v>
      </c>
      <c r="N2558" s="118">
        <v>12.007999999999999</v>
      </c>
      <c r="O2558" s="115" t="s">
        <v>8321</v>
      </c>
      <c r="P2558" s="115"/>
      <c r="Q2558" s="119" t="str">
        <f>Y2558*100 &amp; "% ," &amp; O2558 &amp; " " &amp; P2558 &amp; " " &amp; AG2558</f>
        <v xml:space="preserve">0% ,Anode (ANOD)  </v>
      </c>
      <c r="R2558" s="115"/>
      <c r="S2558" s="186"/>
      <c r="T2558" s="186"/>
      <c r="U2558" s="181">
        <v>360</v>
      </c>
      <c r="V2558" s="120">
        <v>14.3</v>
      </c>
      <c r="W2558" s="188"/>
      <c r="X2558" s="188"/>
      <c r="Y2558" s="122"/>
      <c r="Z2558" s="122"/>
      <c r="AA2558" s="122"/>
      <c r="AB2558" s="119"/>
      <c r="AC2558" s="123"/>
      <c r="AD2558" s="123"/>
      <c r="AE2558" s="123"/>
      <c r="AF2558" s="123" t="str">
        <f t="shared" si="233"/>
        <v xml:space="preserve"> </v>
      </c>
      <c r="AG2558" s="123" t="str">
        <f t="shared" si="234"/>
        <v/>
      </c>
      <c r="AH2558" s="119" t="s">
        <v>8455</v>
      </c>
      <c r="AI2558" s="121"/>
    </row>
    <row r="2559" spans="2:35" ht="13.2">
      <c r="B2559" s="150">
        <v>25490</v>
      </c>
      <c r="C2559" s="124">
        <v>2534</v>
      </c>
      <c r="D2559" s="124">
        <v>25.160429898881969</v>
      </c>
      <c r="E2559" s="124" t="s">
        <v>6905</v>
      </c>
      <c r="F2559" s="124" t="s">
        <v>6905</v>
      </c>
      <c r="G2559" s="126">
        <v>16790</v>
      </c>
      <c r="H2559" s="127">
        <f t="shared" si="235"/>
        <v>14.743819791287656</v>
      </c>
      <c r="I2559" s="135" t="str">
        <f t="shared" si="236"/>
        <v>A-1212</v>
      </c>
      <c r="J2559" s="135" t="str">
        <f t="shared" si="237"/>
        <v>A-1212</v>
      </c>
      <c r="K2559" s="183">
        <f>H2559+M2559*0.001</f>
        <v>14.755827791287656</v>
      </c>
      <c r="L2559" s="127">
        <v>19619.069</v>
      </c>
      <c r="M2559" s="208">
        <v>12.007999999999999</v>
      </c>
      <c r="N2559" s="127">
        <v>11.754</v>
      </c>
      <c r="O2559" s="124" t="s">
        <v>8183</v>
      </c>
      <c r="P2559" s="124" t="s">
        <v>661</v>
      </c>
      <c r="Q2559" s="128" t="str">
        <f>Y2559*100 &amp; "% ," &amp; O2559 &amp; " " &amp; P2559 &amp; " " &amp; AG2559</f>
        <v xml:space="preserve">0% ,Weld (WELD) Change in Wall Thickness (CHWT) </v>
      </c>
      <c r="R2559" s="124"/>
      <c r="S2559" s="186"/>
      <c r="T2559" s="186"/>
      <c r="U2559" s="181">
        <v>360</v>
      </c>
      <c r="V2559" s="129">
        <v>21</v>
      </c>
      <c r="W2559" s="173"/>
      <c r="X2559" s="173"/>
      <c r="Y2559" s="131"/>
      <c r="Z2559" s="131"/>
      <c r="AA2559" s="131"/>
      <c r="AB2559" s="128"/>
      <c r="AC2559" s="132"/>
      <c r="AD2559" s="132"/>
      <c r="AE2559" s="132"/>
      <c r="AF2559" s="132" t="str">
        <f t="shared" si="233"/>
        <v xml:space="preserve"> </v>
      </c>
      <c r="AG2559" s="132" t="str">
        <f t="shared" si="234"/>
        <v/>
      </c>
      <c r="AH2559" s="128" t="s">
        <v>8347</v>
      </c>
      <c r="AI2559" s="130"/>
    </row>
    <row r="2560" spans="2:35" ht="13.2">
      <c r="B2560" s="149">
        <v>25500</v>
      </c>
      <c r="C2560" s="115">
        <v>2535</v>
      </c>
      <c r="D2560" s="115">
        <v>25.172433766400523</v>
      </c>
      <c r="E2560" s="115" t="s">
        <v>6906</v>
      </c>
      <c r="F2560" s="115" t="s">
        <v>6906</v>
      </c>
      <c r="G2560" s="117">
        <v>16800</v>
      </c>
      <c r="H2560" s="118">
        <f t="shared" si="235"/>
        <v>14.755822658806581</v>
      </c>
      <c r="I2560" s="134" t="str">
        <f t="shared" si="236"/>
        <v>A-1213</v>
      </c>
      <c r="J2560" s="134" t="str">
        <f t="shared" si="237"/>
        <v>A-1213</v>
      </c>
      <c r="K2560" s="183">
        <f>H2560+M2560*0.001</f>
        <v>14.767576658806581</v>
      </c>
      <c r="L2560" s="118">
        <v>19630.822</v>
      </c>
      <c r="M2560" s="208">
        <v>11.754</v>
      </c>
      <c r="N2560" s="118">
        <v>11.997</v>
      </c>
      <c r="O2560" s="115" t="s">
        <v>8183</v>
      </c>
      <c r="P2560" s="115" t="s">
        <v>661</v>
      </c>
      <c r="Q2560" s="119" t="str">
        <f>Y2560*100 &amp; "% ," &amp; O2560 &amp; " " &amp; P2560 &amp; " " &amp; AG2560</f>
        <v xml:space="preserve">0% ,Weld (WELD) Change in Wall Thickness (CHWT) </v>
      </c>
      <c r="R2560" s="115"/>
      <c r="S2560" s="186"/>
      <c r="T2560" s="186"/>
      <c r="U2560" s="181">
        <v>360</v>
      </c>
      <c r="V2560" s="120">
        <v>14.3</v>
      </c>
      <c r="W2560" s="188"/>
      <c r="X2560" s="188"/>
      <c r="Y2560" s="122"/>
      <c r="Z2560" s="122"/>
      <c r="AA2560" s="122"/>
      <c r="AB2560" s="119"/>
      <c r="AC2560" s="123"/>
      <c r="AD2560" s="123"/>
      <c r="AE2560" s="123"/>
      <c r="AF2560" s="123" t="str">
        <f t="shared" si="233"/>
        <v xml:space="preserve"> </v>
      </c>
      <c r="AG2560" s="123" t="str">
        <f t="shared" si="234"/>
        <v/>
      </c>
      <c r="AH2560" s="119" t="s">
        <v>8348</v>
      </c>
      <c r="AI2560" s="121"/>
    </row>
    <row r="2561" spans="2:35" ht="13.2">
      <c r="B2561" s="150">
        <v>25510</v>
      </c>
      <c r="C2561" s="124">
        <v>2536</v>
      </c>
      <c r="D2561" s="124">
        <v>25.184438633919104</v>
      </c>
      <c r="E2561" s="124" t="s">
        <v>6907</v>
      </c>
      <c r="F2561" s="124" t="s">
        <v>6907</v>
      </c>
      <c r="G2561" s="126">
        <v>16810</v>
      </c>
      <c r="H2561" s="127">
        <f t="shared" si="235"/>
        <v>14.767832526325011</v>
      </c>
      <c r="I2561" s="135" t="str">
        <f t="shared" si="236"/>
        <v>A-1214</v>
      </c>
      <c r="J2561" s="135" t="str">
        <f t="shared" si="237"/>
        <v>A-1214</v>
      </c>
      <c r="K2561" s="183">
        <f>H2561+M2561*0.001</f>
        <v>14.77982952632501</v>
      </c>
      <c r="L2561" s="127">
        <v>19642.82</v>
      </c>
      <c r="M2561" s="208">
        <v>11.997</v>
      </c>
      <c r="N2561" s="127">
        <v>11.958</v>
      </c>
      <c r="O2561" s="124" t="s">
        <v>8183</v>
      </c>
      <c r="P2561" s="124"/>
      <c r="Q2561" s="128" t="str">
        <f>Y2561*100 &amp; "% ," &amp; O2561 &amp; " " &amp; P2561 &amp; " " &amp; AG2561</f>
        <v xml:space="preserve">0% ,Weld (WELD)  </v>
      </c>
      <c r="R2561" s="124"/>
      <c r="S2561" s="186"/>
      <c r="T2561" s="186"/>
      <c r="U2561" s="181">
        <v>360</v>
      </c>
      <c r="V2561" s="129">
        <v>14.3</v>
      </c>
      <c r="W2561" s="173"/>
      <c r="X2561" s="173"/>
      <c r="Y2561" s="131"/>
      <c r="Z2561" s="131"/>
      <c r="AA2561" s="131"/>
      <c r="AB2561" s="128"/>
      <c r="AC2561" s="132"/>
      <c r="AD2561" s="132"/>
      <c r="AE2561" s="132"/>
      <c r="AF2561" s="132" t="str">
        <f t="shared" si="233"/>
        <v xml:space="preserve"> </v>
      </c>
      <c r="AG2561" s="132" t="str">
        <f t="shared" si="234"/>
        <v/>
      </c>
      <c r="AH2561" s="128" t="s">
        <v>8184</v>
      </c>
      <c r="AI2561" s="130"/>
    </row>
    <row r="2562" spans="2:35" ht="13.2">
      <c r="B2562" s="149">
        <v>25520</v>
      </c>
      <c r="C2562" s="115">
        <v>2537</v>
      </c>
      <c r="D2562" s="115">
        <v>25.196444501437657</v>
      </c>
      <c r="E2562" s="115" t="s">
        <v>6908</v>
      </c>
      <c r="F2562" s="115" t="s">
        <v>6908</v>
      </c>
      <c r="G2562" s="117">
        <v>16820</v>
      </c>
      <c r="H2562" s="118">
        <f t="shared" si="235"/>
        <v>14.779831393843779</v>
      </c>
      <c r="I2562" s="134" t="str">
        <f t="shared" si="236"/>
        <v>A-1215</v>
      </c>
      <c r="J2562" s="134" t="str">
        <f t="shared" si="237"/>
        <v>A-1215</v>
      </c>
      <c r="K2562" s="183">
        <f>H2562+M2562*0.001</f>
        <v>14.791789393843779</v>
      </c>
      <c r="L2562" s="118">
        <v>19654.777999999998</v>
      </c>
      <c r="M2562" s="208">
        <v>11.958</v>
      </c>
      <c r="N2562" s="118">
        <v>11.976000000000001</v>
      </c>
      <c r="O2562" s="115" t="s">
        <v>8183</v>
      </c>
      <c r="P2562" s="115"/>
      <c r="Q2562" s="119" t="str">
        <f>Y2562*100 &amp; "% ," &amp; O2562 &amp; " " &amp; P2562 &amp; " " &amp; AG2562</f>
        <v xml:space="preserve">0% ,Weld (WELD)  </v>
      </c>
      <c r="R2562" s="115"/>
      <c r="S2562" s="186"/>
      <c r="T2562" s="186"/>
      <c r="U2562" s="181">
        <v>360</v>
      </c>
      <c r="V2562" s="120">
        <v>14.3</v>
      </c>
      <c r="W2562" s="188"/>
      <c r="X2562" s="188"/>
      <c r="Y2562" s="122"/>
      <c r="Z2562" s="122"/>
      <c r="AA2562" s="122"/>
      <c r="AB2562" s="119"/>
      <c r="AC2562" s="123"/>
      <c r="AD2562" s="123"/>
      <c r="AE2562" s="123"/>
      <c r="AF2562" s="123" t="str">
        <f t="shared" si="233"/>
        <v xml:space="preserve"> </v>
      </c>
      <c r="AG2562" s="123" t="str">
        <f t="shared" si="234"/>
        <v/>
      </c>
      <c r="AH2562" s="119" t="s">
        <v>8184</v>
      </c>
      <c r="AI2562" s="121"/>
    </row>
    <row r="2563" spans="2:35" ht="13.2">
      <c r="B2563" s="150">
        <v>25530</v>
      </c>
      <c r="C2563" s="124">
        <v>2538</v>
      </c>
      <c r="D2563" s="124">
        <v>25.208445368956511</v>
      </c>
      <c r="E2563" s="124" t="s">
        <v>6909</v>
      </c>
      <c r="F2563" s="124" t="s">
        <v>6909</v>
      </c>
      <c r="G2563" s="126">
        <v>16830</v>
      </c>
      <c r="H2563" s="127">
        <f t="shared" si="235"/>
        <v>14.791836261362404</v>
      </c>
      <c r="I2563" s="135" t="str">
        <f t="shared" si="236"/>
        <v>A-1216</v>
      </c>
      <c r="J2563" s="135" t="str">
        <f t="shared" si="237"/>
        <v>A-1216</v>
      </c>
      <c r="K2563" s="183">
        <f>H2563+M2563*0.001</f>
        <v>14.803812261362404</v>
      </c>
      <c r="L2563" s="127">
        <v>19666.754000000001</v>
      </c>
      <c r="M2563" s="208">
        <v>11.976000000000001</v>
      </c>
      <c r="N2563" s="127">
        <v>11.967000000000001</v>
      </c>
      <c r="O2563" s="124" t="s">
        <v>8183</v>
      </c>
      <c r="P2563" s="124"/>
      <c r="Q2563" s="128" t="str">
        <f>Y2563*100 &amp; "% ," &amp; O2563 &amp; " " &amp; P2563 &amp; " " &amp; AG2563</f>
        <v xml:space="preserve">0% ,Weld (WELD)  </v>
      </c>
      <c r="R2563" s="124"/>
      <c r="S2563" s="186"/>
      <c r="T2563" s="186"/>
      <c r="U2563" s="181">
        <v>360</v>
      </c>
      <c r="V2563" s="129">
        <v>14.3</v>
      </c>
      <c r="W2563" s="173"/>
      <c r="X2563" s="173"/>
      <c r="Y2563" s="131"/>
      <c r="Z2563" s="131"/>
      <c r="AA2563" s="131"/>
      <c r="AB2563" s="128"/>
      <c r="AC2563" s="132"/>
      <c r="AD2563" s="132"/>
      <c r="AE2563" s="132"/>
      <c r="AF2563" s="132" t="str">
        <f t="shared" si="233"/>
        <v xml:space="preserve"> </v>
      </c>
      <c r="AG2563" s="132" t="str">
        <f t="shared" si="234"/>
        <v/>
      </c>
      <c r="AH2563" s="128" t="s">
        <v>8184</v>
      </c>
      <c r="AI2563" s="130"/>
    </row>
    <row r="2564" spans="2:35" ht="13.2">
      <c r="B2564" s="149">
        <v>25540</v>
      </c>
      <c r="C2564" s="115">
        <v>2539</v>
      </c>
      <c r="D2564" s="115">
        <v>25.220394236474991</v>
      </c>
      <c r="E2564" s="115" t="s">
        <v>6910</v>
      </c>
      <c r="F2564" s="115" t="s">
        <v>6910</v>
      </c>
      <c r="G2564" s="117">
        <v>16840</v>
      </c>
      <c r="H2564" s="118">
        <f t="shared" si="235"/>
        <v>14.803841128881027</v>
      </c>
      <c r="I2564" s="134" t="str">
        <f t="shared" si="236"/>
        <v>A-1217</v>
      </c>
      <c r="J2564" s="134" t="str">
        <f t="shared" si="237"/>
        <v>A-1217</v>
      </c>
      <c r="K2564" s="183">
        <f>H2564+M2564*0.001</f>
        <v>14.815808128881027</v>
      </c>
      <c r="L2564" s="118">
        <v>19678.721000000001</v>
      </c>
      <c r="M2564" s="208">
        <v>11.967000000000001</v>
      </c>
      <c r="N2564" s="118">
        <v>11.981999999999999</v>
      </c>
      <c r="O2564" s="115" t="s">
        <v>8183</v>
      </c>
      <c r="P2564" s="115"/>
      <c r="Q2564" s="119" t="str">
        <f>Y2564*100 &amp; "% ," &amp; O2564 &amp; " " &amp; P2564 &amp; " " &amp; AG2564</f>
        <v xml:space="preserve">0% ,Weld (WELD)  </v>
      </c>
      <c r="R2564" s="115"/>
      <c r="S2564" s="186"/>
      <c r="T2564" s="186"/>
      <c r="U2564" s="181">
        <v>360</v>
      </c>
      <c r="V2564" s="120">
        <v>14.3</v>
      </c>
      <c r="W2564" s="188"/>
      <c r="X2564" s="188"/>
      <c r="Y2564" s="122"/>
      <c r="Z2564" s="122"/>
      <c r="AA2564" s="122"/>
      <c r="AB2564" s="119"/>
      <c r="AC2564" s="123"/>
      <c r="AD2564" s="123"/>
      <c r="AE2564" s="123"/>
      <c r="AF2564" s="123" t="str">
        <f t="shared" si="233"/>
        <v xml:space="preserve"> </v>
      </c>
      <c r="AG2564" s="123" t="str">
        <f t="shared" si="234"/>
        <v/>
      </c>
      <c r="AH2564" s="119" t="s">
        <v>8184</v>
      </c>
      <c r="AI2564" s="121"/>
    </row>
    <row r="2565" spans="2:35" ht="13.2">
      <c r="B2565" s="150">
        <v>25550</v>
      </c>
      <c r="C2565" s="124">
        <v>2540</v>
      </c>
      <c r="D2565" s="124">
        <v>25.232400103993552</v>
      </c>
      <c r="E2565" s="124" t="s">
        <v>6911</v>
      </c>
      <c r="F2565" s="124" t="s">
        <v>6911</v>
      </c>
      <c r="G2565" s="126">
        <v>16840</v>
      </c>
      <c r="H2565" s="127">
        <f t="shared" si="235"/>
        <v>14.803841128881027</v>
      </c>
      <c r="I2565" s="135" t="str">
        <f t="shared" si="236"/>
        <v>A-1217</v>
      </c>
      <c r="J2565" s="135" t="str">
        <f t="shared" si="237"/>
        <v>A-1217</v>
      </c>
      <c r="K2565" s="183">
        <f>H2565+M2565*0.001</f>
        <v>14.803930128881026</v>
      </c>
      <c r="L2565" s="127">
        <v>19678.810000000001</v>
      </c>
      <c r="M2565" s="208">
        <v>8.8999999999999996E-2</v>
      </c>
      <c r="N2565" s="127">
        <v>11.981999999999999</v>
      </c>
      <c r="O2565" s="124" t="s">
        <v>8198</v>
      </c>
      <c r="P2565" s="124" t="s">
        <v>8199</v>
      </c>
      <c r="Q2565" s="128" t="str">
        <f>Y2565*100 &amp; "% ," &amp; O2565 &amp; " " &amp; P2565 &amp; " " &amp; AG2565</f>
        <v xml:space="preserve">3% ,Anomaly (ANOM) Pipe Mill Anomaly (MIAN) </v>
      </c>
      <c r="R2565" s="124" t="s">
        <v>8210</v>
      </c>
      <c r="S2565" s="186" t="s">
        <v>8209</v>
      </c>
      <c r="T2565" s="186">
        <v>0.22916666666666666</v>
      </c>
      <c r="U2565" s="181">
        <v>193.5</v>
      </c>
      <c r="V2565" s="129">
        <v>14.3</v>
      </c>
      <c r="W2565" s="173">
        <v>20</v>
      </c>
      <c r="X2565" s="173">
        <v>42</v>
      </c>
      <c r="Y2565" s="131">
        <v>0.03</v>
      </c>
      <c r="Z2565" s="131">
        <v>0.03</v>
      </c>
      <c r="AA2565" s="131"/>
      <c r="AB2565" s="128" t="s">
        <v>8238</v>
      </c>
      <c r="AC2565" s="132"/>
      <c r="AD2565" s="132"/>
      <c r="AE2565" s="132"/>
      <c r="AF2565" s="132" t="str">
        <f t="shared" si="233"/>
        <v xml:space="preserve"> </v>
      </c>
      <c r="AG2565" s="132" t="str">
        <f t="shared" si="234"/>
        <v/>
      </c>
      <c r="AH2565" s="128" t="s">
        <v>8239</v>
      </c>
      <c r="AI2565" s="130">
        <v>675</v>
      </c>
    </row>
    <row r="2566" spans="2:35" ht="13.2">
      <c r="B2566" s="149">
        <v>25560</v>
      </c>
      <c r="C2566" s="115">
        <v>2541</v>
      </c>
      <c r="D2566" s="115">
        <v>25.244383971512271</v>
      </c>
      <c r="E2566" s="115" t="s">
        <v>6912</v>
      </c>
      <c r="F2566" s="115" t="s">
        <v>6912</v>
      </c>
      <c r="G2566" s="117">
        <v>16850</v>
      </c>
      <c r="H2566" s="118">
        <f t="shared" si="235"/>
        <v>14.815833996399592</v>
      </c>
      <c r="I2566" s="134" t="str">
        <f t="shared" si="236"/>
        <v>A-1218</v>
      </c>
      <c r="J2566" s="134" t="str">
        <f t="shared" si="237"/>
        <v>A-1218</v>
      </c>
      <c r="K2566" s="183">
        <f>H2566+M2566*0.001</f>
        <v>14.827815996399591</v>
      </c>
      <c r="L2566" s="118">
        <v>19690.702000000001</v>
      </c>
      <c r="M2566" s="208">
        <v>11.981999999999999</v>
      </c>
      <c r="N2566" s="118">
        <v>11.978999999999999</v>
      </c>
      <c r="O2566" s="115" t="s">
        <v>8183</v>
      </c>
      <c r="P2566" s="115"/>
      <c r="Q2566" s="119" t="str">
        <f>Y2566*100 &amp; "% ," &amp; O2566 &amp; " " &amp; P2566 &amp; " " &amp; AG2566</f>
        <v xml:space="preserve">0% ,Weld (WELD)  </v>
      </c>
      <c r="R2566" s="115"/>
      <c r="S2566" s="186"/>
      <c r="T2566" s="186"/>
      <c r="U2566" s="181">
        <v>360</v>
      </c>
      <c r="V2566" s="120">
        <v>14.3</v>
      </c>
      <c r="W2566" s="188"/>
      <c r="X2566" s="188"/>
      <c r="Y2566" s="122"/>
      <c r="Z2566" s="122"/>
      <c r="AA2566" s="122"/>
      <c r="AB2566" s="119"/>
      <c r="AC2566" s="123"/>
      <c r="AD2566" s="123"/>
      <c r="AE2566" s="123"/>
      <c r="AF2566" s="123" t="str">
        <f t="shared" si="233"/>
        <v xml:space="preserve"> </v>
      </c>
      <c r="AG2566" s="123" t="str">
        <f t="shared" si="234"/>
        <v/>
      </c>
      <c r="AH2566" s="119" t="s">
        <v>8184</v>
      </c>
      <c r="AI2566" s="121"/>
    </row>
    <row r="2567" spans="2:35" ht="13.2">
      <c r="B2567" s="150">
        <v>25570</v>
      </c>
      <c r="C2567" s="124">
        <v>2542</v>
      </c>
      <c r="D2567" s="124">
        <v>25.256388839030851</v>
      </c>
      <c r="E2567" s="124" t="s">
        <v>6913</v>
      </c>
      <c r="F2567" s="124" t="s">
        <v>6913</v>
      </c>
      <c r="G2567" s="126">
        <v>16860</v>
      </c>
      <c r="H2567" s="127">
        <f t="shared" si="235"/>
        <v>14.827840863918285</v>
      </c>
      <c r="I2567" s="135" t="str">
        <f t="shared" si="236"/>
        <v>A-1219</v>
      </c>
      <c r="J2567" s="135" t="str">
        <f t="shared" si="237"/>
        <v>A-1219</v>
      </c>
      <c r="K2567" s="183">
        <f>H2567+M2567*0.001</f>
        <v>14.839819863918285</v>
      </c>
      <c r="L2567" s="127">
        <v>19702.682000000001</v>
      </c>
      <c r="M2567" s="208">
        <v>11.978999999999999</v>
      </c>
      <c r="N2567" s="127">
        <v>11.956</v>
      </c>
      <c r="O2567" s="124" t="s">
        <v>8183</v>
      </c>
      <c r="P2567" s="124"/>
      <c r="Q2567" s="128" t="str">
        <f>Y2567*100 &amp; "% ," &amp; O2567 &amp; " " &amp; P2567 &amp; " " &amp; AG2567</f>
        <v xml:space="preserve">0% ,Weld (WELD)  </v>
      </c>
      <c r="R2567" s="124"/>
      <c r="S2567" s="186"/>
      <c r="T2567" s="186"/>
      <c r="U2567" s="181">
        <v>360</v>
      </c>
      <c r="V2567" s="129">
        <v>14.3</v>
      </c>
      <c r="W2567" s="173"/>
      <c r="X2567" s="173"/>
      <c r="Y2567" s="131"/>
      <c r="Z2567" s="131"/>
      <c r="AA2567" s="131"/>
      <c r="AB2567" s="128"/>
      <c r="AC2567" s="132"/>
      <c r="AD2567" s="132"/>
      <c r="AE2567" s="132"/>
      <c r="AF2567" s="132" t="str">
        <f t="shared" ref="AF2567:AF2630" si="242">LEFT(AH2567,1)</f>
        <v xml:space="preserve"> </v>
      </c>
      <c r="AG2567" s="132" t="str">
        <f t="shared" ref="AG2567:AG2630" si="243">IF(AF2567=" ","","(&gt;0.05mm)")</f>
        <v/>
      </c>
      <c r="AH2567" s="128" t="s">
        <v>8184</v>
      </c>
      <c r="AI2567" s="130"/>
    </row>
    <row r="2568" spans="2:35" ht="13.2">
      <c r="B2568" s="149">
        <v>25580</v>
      </c>
      <c r="C2568" s="115">
        <v>2543</v>
      </c>
      <c r="D2568" s="115">
        <v>25.268380706549511</v>
      </c>
      <c r="E2568" s="115" t="s">
        <v>6914</v>
      </c>
      <c r="F2568" s="115" t="s">
        <v>6914</v>
      </c>
      <c r="G2568" s="117">
        <v>16870</v>
      </c>
      <c r="H2568" s="118">
        <f t="shared" ref="H2568:H2631" si="244">VLOOKUP(G2568,$B$7:$D$3838,3)</f>
        <v>14.83984573143691</v>
      </c>
      <c r="I2568" s="134" t="str">
        <f t="shared" si="236"/>
        <v>A-1220</v>
      </c>
      <c r="J2568" s="134" t="str">
        <f t="shared" si="237"/>
        <v>A-1220</v>
      </c>
      <c r="K2568" s="183">
        <f>H2568+M2568*0.001</f>
        <v>14.851801731436909</v>
      </c>
      <c r="L2568" s="118">
        <v>19714.637999999999</v>
      </c>
      <c r="M2568" s="208">
        <v>11.956</v>
      </c>
      <c r="N2568" s="118">
        <v>11.896000000000001</v>
      </c>
      <c r="O2568" s="115" t="s">
        <v>8183</v>
      </c>
      <c r="P2568" s="115"/>
      <c r="Q2568" s="119" t="str">
        <f>Y2568*100 &amp; "% ," &amp; O2568 &amp; " " &amp; P2568 &amp; " " &amp; AG2568</f>
        <v xml:space="preserve">0% ,Weld (WELD)  </v>
      </c>
      <c r="R2568" s="115"/>
      <c r="S2568" s="186"/>
      <c r="T2568" s="186"/>
      <c r="U2568" s="181">
        <v>360</v>
      </c>
      <c r="V2568" s="120">
        <v>14.3</v>
      </c>
      <c r="W2568" s="188"/>
      <c r="X2568" s="188"/>
      <c r="Y2568" s="122"/>
      <c r="Z2568" s="122"/>
      <c r="AA2568" s="122"/>
      <c r="AB2568" s="119"/>
      <c r="AC2568" s="123"/>
      <c r="AD2568" s="123"/>
      <c r="AE2568" s="123"/>
      <c r="AF2568" s="123" t="str">
        <f t="shared" si="242"/>
        <v xml:space="preserve"> </v>
      </c>
      <c r="AG2568" s="123" t="str">
        <f t="shared" si="243"/>
        <v/>
      </c>
      <c r="AH2568" s="119" t="s">
        <v>8184</v>
      </c>
      <c r="AI2568" s="121"/>
    </row>
    <row r="2569" spans="2:35" ht="13.2">
      <c r="B2569" s="150">
        <v>25590</v>
      </c>
      <c r="C2569" s="124">
        <v>2544</v>
      </c>
      <c r="D2569" s="124">
        <v>25.28037757406813</v>
      </c>
      <c r="E2569" s="124" t="s">
        <v>6915</v>
      </c>
      <c r="F2569" s="124" t="s">
        <v>6915</v>
      </c>
      <c r="G2569" s="126">
        <v>16880</v>
      </c>
      <c r="H2569" s="127">
        <f t="shared" si="244"/>
        <v>14.851831598955599</v>
      </c>
      <c r="I2569" s="135" t="str">
        <f t="shared" ref="I2569:I2632" si="245">VLOOKUP(G2569,$B$7:$F$3838,4)</f>
        <v>A-1221</v>
      </c>
      <c r="J2569" s="135" t="str">
        <f t="shared" ref="J2569:J2632" si="246">VLOOKUP(G2569,$B$7:$F$3838,4)</f>
        <v>A-1221</v>
      </c>
      <c r="K2569" s="183">
        <f>H2569+M2569*0.001</f>
        <v>14.863727598955599</v>
      </c>
      <c r="L2569" s="127">
        <v>19726.534</v>
      </c>
      <c r="M2569" s="208">
        <v>11.896000000000001</v>
      </c>
      <c r="N2569" s="127">
        <v>11.968999999999999</v>
      </c>
      <c r="O2569" s="124" t="s">
        <v>8183</v>
      </c>
      <c r="P2569" s="124"/>
      <c r="Q2569" s="128" t="str">
        <f>Y2569*100 &amp; "% ," &amp; O2569 &amp; " " &amp; P2569 &amp; " " &amp; AG2569</f>
        <v xml:space="preserve">0% ,Weld (WELD)  </v>
      </c>
      <c r="R2569" s="124"/>
      <c r="S2569" s="186"/>
      <c r="T2569" s="186"/>
      <c r="U2569" s="181">
        <v>360</v>
      </c>
      <c r="V2569" s="129">
        <v>14.3</v>
      </c>
      <c r="W2569" s="173"/>
      <c r="X2569" s="173"/>
      <c r="Y2569" s="131"/>
      <c r="Z2569" s="131"/>
      <c r="AA2569" s="131"/>
      <c r="AB2569" s="128"/>
      <c r="AC2569" s="132"/>
      <c r="AD2569" s="132"/>
      <c r="AE2569" s="132"/>
      <c r="AF2569" s="132" t="str">
        <f t="shared" si="242"/>
        <v xml:space="preserve"> </v>
      </c>
      <c r="AG2569" s="132" t="str">
        <f t="shared" si="243"/>
        <v/>
      </c>
      <c r="AH2569" s="128" t="s">
        <v>8184</v>
      </c>
      <c r="AI2569" s="130"/>
    </row>
    <row r="2570" spans="2:35" ht="13.2">
      <c r="B2570" s="149">
        <v>25600</v>
      </c>
      <c r="C2570" s="115">
        <v>2545</v>
      </c>
      <c r="D2570" s="115">
        <v>25.292375441586749</v>
      </c>
      <c r="E2570" s="115" t="s">
        <v>6916</v>
      </c>
      <c r="F2570" s="115" t="s">
        <v>6916</v>
      </c>
      <c r="G2570" s="117">
        <v>16880</v>
      </c>
      <c r="H2570" s="118">
        <f t="shared" si="244"/>
        <v>14.851831598955599</v>
      </c>
      <c r="I2570" s="134" t="str">
        <f t="shared" si="245"/>
        <v>A-1221</v>
      </c>
      <c r="J2570" s="134" t="str">
        <f t="shared" si="246"/>
        <v>A-1221</v>
      </c>
      <c r="K2570" s="183">
        <f>H2570+M2570*0.001</f>
        <v>14.857850598955599</v>
      </c>
      <c r="L2570" s="118">
        <v>19732.553</v>
      </c>
      <c r="M2570" s="208">
        <v>6.0190000000000001</v>
      </c>
      <c r="N2570" s="118">
        <v>11.968999999999999</v>
      </c>
      <c r="O2570" s="115" t="s">
        <v>8321</v>
      </c>
      <c r="P2570" s="115"/>
      <c r="Q2570" s="119" t="str">
        <f>Y2570*100 &amp; "% ," &amp; O2570 &amp; " " &amp; P2570 &amp; " " &amp; AG2570</f>
        <v xml:space="preserve">0% ,Anode (ANOD)  </v>
      </c>
      <c r="R2570" s="115"/>
      <c r="S2570" s="186"/>
      <c r="T2570" s="186"/>
      <c r="U2570" s="181">
        <v>360</v>
      </c>
      <c r="V2570" s="120">
        <v>14.3</v>
      </c>
      <c r="W2570" s="188"/>
      <c r="X2570" s="188"/>
      <c r="Y2570" s="122"/>
      <c r="Z2570" s="122"/>
      <c r="AA2570" s="122"/>
      <c r="AB2570" s="119"/>
      <c r="AC2570" s="123"/>
      <c r="AD2570" s="123"/>
      <c r="AE2570" s="123"/>
      <c r="AF2570" s="123" t="str">
        <f t="shared" si="242"/>
        <v xml:space="preserve"> </v>
      </c>
      <c r="AG2570" s="123" t="str">
        <f t="shared" si="243"/>
        <v/>
      </c>
      <c r="AH2570" s="119" t="s">
        <v>8456</v>
      </c>
      <c r="AI2570" s="121"/>
    </row>
    <row r="2571" spans="2:35" ht="13.2">
      <c r="B2571" s="150">
        <v>25610</v>
      </c>
      <c r="C2571" s="124">
        <v>2546</v>
      </c>
      <c r="D2571" s="124">
        <v>25.304381309105306</v>
      </c>
      <c r="E2571" s="124" t="s">
        <v>6917</v>
      </c>
      <c r="F2571" s="124" t="s">
        <v>6917</v>
      </c>
      <c r="G2571" s="126">
        <v>16890</v>
      </c>
      <c r="H2571" s="127">
        <f t="shared" si="244"/>
        <v>14.863796466473937</v>
      </c>
      <c r="I2571" s="135" t="str">
        <f t="shared" si="245"/>
        <v>A-1222</v>
      </c>
      <c r="J2571" s="135" t="str">
        <f t="shared" si="246"/>
        <v>A-1222</v>
      </c>
      <c r="K2571" s="183">
        <f>H2571+M2571*0.001</f>
        <v>14.875765466473938</v>
      </c>
      <c r="L2571" s="127">
        <v>19738.503000000001</v>
      </c>
      <c r="M2571" s="208">
        <v>11.968999999999999</v>
      </c>
      <c r="N2571" s="127">
        <v>11.94</v>
      </c>
      <c r="O2571" s="124" t="s">
        <v>8183</v>
      </c>
      <c r="P2571" s="124"/>
      <c r="Q2571" s="128" t="str">
        <f>Y2571*100 &amp; "% ," &amp; O2571 &amp; " " &amp; P2571 &amp; " " &amp; AG2571</f>
        <v xml:space="preserve">0% ,Weld (WELD)  </v>
      </c>
      <c r="R2571" s="124"/>
      <c r="S2571" s="186"/>
      <c r="T2571" s="186"/>
      <c r="U2571" s="181">
        <v>360</v>
      </c>
      <c r="V2571" s="129">
        <v>14.3</v>
      </c>
      <c r="W2571" s="173"/>
      <c r="X2571" s="173"/>
      <c r="Y2571" s="131"/>
      <c r="Z2571" s="131"/>
      <c r="AA2571" s="131"/>
      <c r="AB2571" s="128"/>
      <c r="AC2571" s="132"/>
      <c r="AD2571" s="132"/>
      <c r="AE2571" s="132"/>
      <c r="AF2571" s="132" t="str">
        <f t="shared" si="242"/>
        <v xml:space="preserve"> </v>
      </c>
      <c r="AG2571" s="132" t="str">
        <f t="shared" si="243"/>
        <v/>
      </c>
      <c r="AH2571" s="128" t="s">
        <v>8184</v>
      </c>
      <c r="AI2571" s="130"/>
    </row>
    <row r="2572" spans="2:35" ht="13.2">
      <c r="B2572" s="149">
        <v>25620</v>
      </c>
      <c r="C2572" s="115">
        <v>2547</v>
      </c>
      <c r="D2572" s="115">
        <v>25.316282176624131</v>
      </c>
      <c r="E2572" s="115" t="s">
        <v>6918</v>
      </c>
      <c r="F2572" s="115" t="s">
        <v>6918</v>
      </c>
      <c r="G2572" s="117">
        <v>16900</v>
      </c>
      <c r="H2572" s="118">
        <f t="shared" si="244"/>
        <v>14.875794333992671</v>
      </c>
      <c r="I2572" s="134" t="str">
        <f t="shared" si="245"/>
        <v>A-1223</v>
      </c>
      <c r="J2572" s="134" t="str">
        <f t="shared" si="246"/>
        <v>A-1223</v>
      </c>
      <c r="K2572" s="183">
        <f>H2572+M2572*0.001</f>
        <v>14.88773433399267</v>
      </c>
      <c r="L2572" s="118">
        <v>19750.442999999999</v>
      </c>
      <c r="M2572" s="208">
        <v>11.94</v>
      </c>
      <c r="N2572" s="118">
        <v>11.946999999999999</v>
      </c>
      <c r="O2572" s="115" t="s">
        <v>8183</v>
      </c>
      <c r="P2572" s="115"/>
      <c r="Q2572" s="119" t="str">
        <f>Y2572*100 &amp; "% ," &amp; O2572 &amp; " " &amp; P2572 &amp; " " &amp; AG2572</f>
        <v xml:space="preserve">0% ,Weld (WELD)  </v>
      </c>
      <c r="R2572" s="115"/>
      <c r="S2572" s="186"/>
      <c r="T2572" s="186"/>
      <c r="U2572" s="181">
        <v>360</v>
      </c>
      <c r="V2572" s="120">
        <v>14.3</v>
      </c>
      <c r="W2572" s="188"/>
      <c r="X2572" s="188"/>
      <c r="Y2572" s="122"/>
      <c r="Z2572" s="122"/>
      <c r="AA2572" s="122"/>
      <c r="AB2572" s="119"/>
      <c r="AC2572" s="123"/>
      <c r="AD2572" s="123"/>
      <c r="AE2572" s="123"/>
      <c r="AF2572" s="123" t="str">
        <f t="shared" si="242"/>
        <v xml:space="preserve"> </v>
      </c>
      <c r="AG2572" s="123" t="str">
        <f t="shared" si="243"/>
        <v/>
      </c>
      <c r="AH2572" s="119" t="s">
        <v>8184</v>
      </c>
      <c r="AI2572" s="121"/>
    </row>
    <row r="2573" spans="2:35" ht="13.2">
      <c r="B2573" s="150">
        <v>25630</v>
      </c>
      <c r="C2573" s="124">
        <v>2548</v>
      </c>
      <c r="D2573" s="124">
        <v>25.328290044142669</v>
      </c>
      <c r="E2573" s="124" t="s">
        <v>6919</v>
      </c>
      <c r="F2573" s="124" t="s">
        <v>6919</v>
      </c>
      <c r="G2573" s="126">
        <v>16910</v>
      </c>
      <c r="H2573" s="127">
        <f t="shared" si="244"/>
        <v>14.887753201511154</v>
      </c>
      <c r="I2573" s="135" t="str">
        <f t="shared" si="245"/>
        <v>A-1224</v>
      </c>
      <c r="J2573" s="135" t="str">
        <f t="shared" si="246"/>
        <v>A-1224</v>
      </c>
      <c r="K2573" s="183">
        <f>H2573+M2573*0.001</f>
        <v>14.899700201511154</v>
      </c>
      <c r="L2573" s="127">
        <v>19762.39</v>
      </c>
      <c r="M2573" s="208">
        <v>11.946999999999999</v>
      </c>
      <c r="N2573" s="127">
        <v>11.952999999999999</v>
      </c>
      <c r="O2573" s="124" t="s">
        <v>8183</v>
      </c>
      <c r="P2573" s="124"/>
      <c r="Q2573" s="128" t="str">
        <f>Y2573*100 &amp; "% ," &amp; O2573 &amp; " " &amp; P2573 &amp; " " &amp; AG2573</f>
        <v xml:space="preserve">0% ,Weld (WELD)  </v>
      </c>
      <c r="R2573" s="124"/>
      <c r="S2573" s="186"/>
      <c r="T2573" s="186"/>
      <c r="U2573" s="181">
        <v>360</v>
      </c>
      <c r="V2573" s="129">
        <v>14.3</v>
      </c>
      <c r="W2573" s="173"/>
      <c r="X2573" s="173"/>
      <c r="Y2573" s="131"/>
      <c r="Z2573" s="131"/>
      <c r="AA2573" s="131"/>
      <c r="AB2573" s="128"/>
      <c r="AC2573" s="132"/>
      <c r="AD2573" s="132"/>
      <c r="AE2573" s="132"/>
      <c r="AF2573" s="132" t="str">
        <f t="shared" si="242"/>
        <v xml:space="preserve"> </v>
      </c>
      <c r="AG2573" s="132" t="str">
        <f t="shared" si="243"/>
        <v/>
      </c>
      <c r="AH2573" s="128" t="s">
        <v>8184</v>
      </c>
      <c r="AI2573" s="130"/>
    </row>
    <row r="2574" spans="2:35" ht="13.2">
      <c r="B2574" s="149">
        <v>25640</v>
      </c>
      <c r="C2574" s="115">
        <v>2549</v>
      </c>
      <c r="D2574" s="115">
        <v>25.340238911661402</v>
      </c>
      <c r="E2574" s="115" t="s">
        <v>6920</v>
      </c>
      <c r="F2574" s="115" t="s">
        <v>6920</v>
      </c>
      <c r="G2574" s="117">
        <v>16910</v>
      </c>
      <c r="H2574" s="118">
        <f t="shared" si="244"/>
        <v>14.887753201511154</v>
      </c>
      <c r="I2574" s="134" t="str">
        <f t="shared" si="245"/>
        <v>A-1224</v>
      </c>
      <c r="J2574" s="134" t="str">
        <f t="shared" si="246"/>
        <v>A-1224</v>
      </c>
      <c r="K2574" s="183">
        <f>H2574+M2574*0.001</f>
        <v>14.897938201511154</v>
      </c>
      <c r="L2574" s="118">
        <v>19772.575000000001</v>
      </c>
      <c r="M2574" s="208">
        <v>10.185</v>
      </c>
      <c r="N2574" s="118">
        <v>11.952999999999999</v>
      </c>
      <c r="O2574" s="115" t="s">
        <v>8198</v>
      </c>
      <c r="P2574" s="115" t="s">
        <v>8199</v>
      </c>
      <c r="Q2574" s="119" t="str">
        <f>Y2574*100 &amp; "% ," &amp; O2574 &amp; " " &amp; P2574 &amp; " " &amp; AG2574</f>
        <v xml:space="preserve">7% ,Anomaly (ANOM) Pipe Mill Anomaly (MIAN) </v>
      </c>
      <c r="R2574" s="115" t="s">
        <v>8200</v>
      </c>
      <c r="S2574" s="186" t="s">
        <v>8221</v>
      </c>
      <c r="T2574" s="186">
        <v>0.34375</v>
      </c>
      <c r="U2574" s="181">
        <v>111.75</v>
      </c>
      <c r="V2574" s="120">
        <v>14.3</v>
      </c>
      <c r="W2574" s="188">
        <v>32</v>
      </c>
      <c r="X2574" s="188">
        <v>58</v>
      </c>
      <c r="Y2574" s="122">
        <v>7.0000000000000007E-2</v>
      </c>
      <c r="Z2574" s="122">
        <v>7.0000000000000007E-2</v>
      </c>
      <c r="AA2574" s="122"/>
      <c r="AB2574" s="119" t="s">
        <v>8202</v>
      </c>
      <c r="AC2574" s="123"/>
      <c r="AD2574" s="123"/>
      <c r="AE2574" s="123"/>
      <c r="AF2574" s="123" t="str">
        <f t="shared" si="242"/>
        <v xml:space="preserve"> </v>
      </c>
      <c r="AG2574" s="123" t="str">
        <f t="shared" si="243"/>
        <v/>
      </c>
      <c r="AH2574" s="119" t="s">
        <v>8203</v>
      </c>
      <c r="AI2574" s="121">
        <v>676</v>
      </c>
    </row>
    <row r="2575" spans="2:35" ht="13.2">
      <c r="B2575" s="150">
        <v>25650</v>
      </c>
      <c r="C2575" s="124">
        <v>2550</v>
      </c>
      <c r="D2575" s="124">
        <v>25.352238779180002</v>
      </c>
      <c r="E2575" s="124" t="s">
        <v>6921</v>
      </c>
      <c r="F2575" s="124" t="s">
        <v>6921</v>
      </c>
      <c r="G2575" s="126">
        <v>16920</v>
      </c>
      <c r="H2575" s="127">
        <f t="shared" si="244"/>
        <v>14.899757069029743</v>
      </c>
      <c r="I2575" s="135" t="str">
        <f t="shared" si="245"/>
        <v>A-1225</v>
      </c>
      <c r="J2575" s="135" t="str">
        <f t="shared" si="246"/>
        <v>A-1225</v>
      </c>
      <c r="K2575" s="183">
        <f>H2575+M2575*0.001</f>
        <v>14.911710069029743</v>
      </c>
      <c r="L2575" s="127">
        <v>19774.343000000001</v>
      </c>
      <c r="M2575" s="208">
        <v>11.952999999999999</v>
      </c>
      <c r="N2575" s="127">
        <v>11.952999999999999</v>
      </c>
      <c r="O2575" s="124" t="s">
        <v>8183</v>
      </c>
      <c r="P2575" s="124"/>
      <c r="Q2575" s="128" t="str">
        <f>Y2575*100 &amp; "% ," &amp; O2575 &amp; " " &amp; P2575 &amp; " " &amp; AG2575</f>
        <v xml:space="preserve">0% ,Weld (WELD)  </v>
      </c>
      <c r="R2575" s="124"/>
      <c r="S2575" s="186"/>
      <c r="T2575" s="186"/>
      <c r="U2575" s="181">
        <v>360</v>
      </c>
      <c r="V2575" s="129">
        <v>14.3</v>
      </c>
      <c r="W2575" s="173"/>
      <c r="X2575" s="173"/>
      <c r="Y2575" s="131"/>
      <c r="Z2575" s="131"/>
      <c r="AA2575" s="131"/>
      <c r="AB2575" s="128"/>
      <c r="AC2575" s="132"/>
      <c r="AD2575" s="132"/>
      <c r="AE2575" s="132"/>
      <c r="AF2575" s="132" t="str">
        <f t="shared" si="242"/>
        <v xml:space="preserve"> </v>
      </c>
      <c r="AG2575" s="132" t="str">
        <f t="shared" si="243"/>
        <v/>
      </c>
      <c r="AH2575" s="128" t="s">
        <v>8184</v>
      </c>
      <c r="AI2575" s="130"/>
    </row>
    <row r="2576" spans="2:35" ht="13.2">
      <c r="B2576" s="149">
        <v>25660</v>
      </c>
      <c r="C2576" s="115">
        <v>2551</v>
      </c>
      <c r="D2576" s="115">
        <v>25.364240646698605</v>
      </c>
      <c r="E2576" s="115" t="s">
        <v>6922</v>
      </c>
      <c r="F2576" s="115" t="s">
        <v>6922</v>
      </c>
      <c r="G2576" s="117">
        <v>16930</v>
      </c>
      <c r="H2576" s="118">
        <f t="shared" si="244"/>
        <v>14.911753936548463</v>
      </c>
      <c r="I2576" s="134" t="str">
        <f t="shared" si="245"/>
        <v>A-1226</v>
      </c>
      <c r="J2576" s="134" t="str">
        <f t="shared" si="246"/>
        <v>A-1226</v>
      </c>
      <c r="K2576" s="183">
        <f>H2576+M2576*0.001</f>
        <v>14.923706936548463</v>
      </c>
      <c r="L2576" s="118">
        <v>19786.295999999998</v>
      </c>
      <c r="M2576" s="208">
        <v>11.952999999999999</v>
      </c>
      <c r="N2576" s="118">
        <v>12.006</v>
      </c>
      <c r="O2576" s="115" t="s">
        <v>8183</v>
      </c>
      <c r="P2576" s="115"/>
      <c r="Q2576" s="119" t="str">
        <f>Y2576*100 &amp; "% ," &amp; O2576 &amp; " " &amp; P2576 &amp; " " &amp; AG2576</f>
        <v xml:space="preserve">0% ,Weld (WELD)  </v>
      </c>
      <c r="R2576" s="115"/>
      <c r="S2576" s="186"/>
      <c r="T2576" s="186"/>
      <c r="U2576" s="181">
        <v>360</v>
      </c>
      <c r="V2576" s="120">
        <v>14.3</v>
      </c>
      <c r="W2576" s="188"/>
      <c r="X2576" s="188"/>
      <c r="Y2576" s="122"/>
      <c r="Z2576" s="122"/>
      <c r="AA2576" s="122"/>
      <c r="AB2576" s="119"/>
      <c r="AC2576" s="123"/>
      <c r="AD2576" s="123"/>
      <c r="AE2576" s="123"/>
      <c r="AF2576" s="123" t="str">
        <f t="shared" si="242"/>
        <v xml:space="preserve"> </v>
      </c>
      <c r="AG2576" s="123" t="str">
        <f t="shared" si="243"/>
        <v/>
      </c>
      <c r="AH2576" s="119" t="s">
        <v>8184</v>
      </c>
      <c r="AI2576" s="121"/>
    </row>
    <row r="2577" spans="2:35" ht="13.2">
      <c r="B2577" s="150">
        <v>25670</v>
      </c>
      <c r="C2577" s="124">
        <v>2552</v>
      </c>
      <c r="D2577" s="124">
        <v>25.376242514217179</v>
      </c>
      <c r="E2577" s="124" t="s">
        <v>6923</v>
      </c>
      <c r="F2577" s="124" t="s">
        <v>6923</v>
      </c>
      <c r="G2577" s="126">
        <v>16930</v>
      </c>
      <c r="H2577" s="127">
        <f t="shared" si="244"/>
        <v>14.911753936548463</v>
      </c>
      <c r="I2577" s="135" t="str">
        <f t="shared" si="245"/>
        <v>A-1226</v>
      </c>
      <c r="J2577" s="135" t="str">
        <f t="shared" si="246"/>
        <v>A-1226</v>
      </c>
      <c r="K2577" s="183">
        <f>H2577+M2577*0.001</f>
        <v>14.923755936548464</v>
      </c>
      <c r="L2577" s="127">
        <v>19798.297999999999</v>
      </c>
      <c r="M2577" s="208">
        <v>12.002000000000001</v>
      </c>
      <c r="N2577" s="127">
        <v>12.006</v>
      </c>
      <c r="O2577" s="124" t="s">
        <v>8198</v>
      </c>
      <c r="P2577" s="124" t="s">
        <v>8222</v>
      </c>
      <c r="Q2577" s="128" t="str">
        <f>Y2577*100 &amp; "% ," &amp; O2577 &amp; " " &amp; P2577 &amp; " " &amp; AG2577</f>
        <v xml:space="preserve">10% ,Anomaly (ANOM) Girth Weld Anomaly (GWAN) </v>
      </c>
      <c r="R2577" s="124"/>
      <c r="S2577" s="186" t="s">
        <v>8278</v>
      </c>
      <c r="T2577" s="186">
        <v>0.15625</v>
      </c>
      <c r="U2577" s="181">
        <v>245.25</v>
      </c>
      <c r="V2577" s="129">
        <v>14.3</v>
      </c>
      <c r="W2577" s="173"/>
      <c r="X2577" s="173"/>
      <c r="Y2577" s="131">
        <v>0.1</v>
      </c>
      <c r="Z2577" s="131"/>
      <c r="AA2577" s="131"/>
      <c r="AB2577" s="128"/>
      <c r="AC2577" s="132"/>
      <c r="AD2577" s="132"/>
      <c r="AE2577" s="132"/>
      <c r="AF2577" s="132" t="str">
        <f t="shared" si="242"/>
        <v xml:space="preserve"> </v>
      </c>
      <c r="AG2577" s="132" t="str">
        <f t="shared" si="243"/>
        <v/>
      </c>
      <c r="AH2577" s="128" t="s">
        <v>8457</v>
      </c>
      <c r="AI2577" s="130"/>
    </row>
    <row r="2578" spans="2:35" ht="13.2">
      <c r="B2578" s="149">
        <v>25680</v>
      </c>
      <c r="C2578" s="115">
        <v>2553</v>
      </c>
      <c r="D2578" s="115">
        <v>25.388198381735847</v>
      </c>
      <c r="E2578" s="115" t="s">
        <v>6924</v>
      </c>
      <c r="F2578" s="115" t="s">
        <v>6924</v>
      </c>
      <c r="G2578" s="117">
        <v>16940</v>
      </c>
      <c r="H2578" s="118">
        <f t="shared" si="244"/>
        <v>14.923755804067333</v>
      </c>
      <c r="I2578" s="134" t="str">
        <f t="shared" si="245"/>
        <v>A-1227</v>
      </c>
      <c r="J2578" s="134" t="str">
        <f t="shared" si="246"/>
        <v>A-1227</v>
      </c>
      <c r="K2578" s="183">
        <f>H2578+M2578*0.001</f>
        <v>14.935761804067333</v>
      </c>
      <c r="L2578" s="118">
        <v>19798.302</v>
      </c>
      <c r="M2578" s="208">
        <v>12.006</v>
      </c>
      <c r="N2578" s="118">
        <v>11.999000000000001</v>
      </c>
      <c r="O2578" s="115" t="s">
        <v>8183</v>
      </c>
      <c r="P2578" s="115"/>
      <c r="Q2578" s="119" t="str">
        <f>Y2578*100 &amp; "% ," &amp; O2578 &amp; " " &amp; P2578 &amp; " " &amp; AG2578</f>
        <v xml:space="preserve">0% ,Weld (WELD)  </v>
      </c>
      <c r="R2578" s="115"/>
      <c r="S2578" s="186"/>
      <c r="T2578" s="186"/>
      <c r="U2578" s="181">
        <v>360</v>
      </c>
      <c r="V2578" s="120">
        <v>14.3</v>
      </c>
      <c r="W2578" s="188"/>
      <c r="X2578" s="188"/>
      <c r="Y2578" s="122"/>
      <c r="Z2578" s="122"/>
      <c r="AA2578" s="122"/>
      <c r="AB2578" s="119"/>
      <c r="AC2578" s="123"/>
      <c r="AD2578" s="123"/>
      <c r="AE2578" s="123"/>
      <c r="AF2578" s="123" t="str">
        <f t="shared" si="242"/>
        <v xml:space="preserve"> </v>
      </c>
      <c r="AG2578" s="123" t="str">
        <f t="shared" si="243"/>
        <v/>
      </c>
      <c r="AH2578" s="119" t="s">
        <v>8184</v>
      </c>
      <c r="AI2578" s="121"/>
    </row>
    <row r="2579" spans="2:35" ht="13.2">
      <c r="B2579" s="150">
        <v>25690</v>
      </c>
      <c r="C2579" s="124">
        <v>2554</v>
      </c>
      <c r="D2579" s="124">
        <v>25.400145249254329</v>
      </c>
      <c r="E2579" s="124" t="s">
        <v>6925</v>
      </c>
      <c r="F2579" s="124" t="s">
        <v>6925</v>
      </c>
      <c r="G2579" s="126">
        <v>16950</v>
      </c>
      <c r="H2579" s="127">
        <f t="shared" si="244"/>
        <v>14.935758671585891</v>
      </c>
      <c r="I2579" s="135" t="str">
        <f t="shared" si="245"/>
        <v>A-1228</v>
      </c>
      <c r="J2579" s="135" t="str">
        <f t="shared" si="246"/>
        <v>A-1228</v>
      </c>
      <c r="K2579" s="183">
        <f>H2579+M2579*0.001</f>
        <v>14.94775767158589</v>
      </c>
      <c r="L2579" s="127">
        <v>19810.300999999999</v>
      </c>
      <c r="M2579" s="208">
        <v>11.999000000000001</v>
      </c>
      <c r="N2579" s="127">
        <v>11.986000000000001</v>
      </c>
      <c r="O2579" s="124" t="s">
        <v>8183</v>
      </c>
      <c r="P2579" s="124"/>
      <c r="Q2579" s="128" t="str">
        <f>Y2579*100 &amp; "% ," &amp; O2579 &amp; " " &amp; P2579 &amp; " " &amp; AG2579</f>
        <v xml:space="preserve">0% ,Weld (WELD)  </v>
      </c>
      <c r="R2579" s="124"/>
      <c r="S2579" s="186"/>
      <c r="T2579" s="186"/>
      <c r="U2579" s="181">
        <v>360</v>
      </c>
      <c r="V2579" s="129">
        <v>14.3</v>
      </c>
      <c r="W2579" s="173"/>
      <c r="X2579" s="173"/>
      <c r="Y2579" s="131"/>
      <c r="Z2579" s="131"/>
      <c r="AA2579" s="131"/>
      <c r="AB2579" s="128"/>
      <c r="AC2579" s="132"/>
      <c r="AD2579" s="132"/>
      <c r="AE2579" s="132"/>
      <c r="AF2579" s="132" t="str">
        <f t="shared" si="242"/>
        <v xml:space="preserve"> </v>
      </c>
      <c r="AG2579" s="132" t="str">
        <f t="shared" si="243"/>
        <v/>
      </c>
      <c r="AH2579" s="128" t="s">
        <v>8184</v>
      </c>
      <c r="AI2579" s="130"/>
    </row>
    <row r="2580" spans="2:35" ht="13.2">
      <c r="B2580" s="149">
        <v>25700</v>
      </c>
      <c r="C2580" s="115">
        <v>2555</v>
      </c>
      <c r="D2580" s="115">
        <v>25.412157116773098</v>
      </c>
      <c r="E2580" s="115" t="s">
        <v>6926</v>
      </c>
      <c r="F2580" s="115" t="s">
        <v>6926</v>
      </c>
      <c r="G2580" s="117">
        <v>16960</v>
      </c>
      <c r="H2580" s="118">
        <f t="shared" si="244"/>
        <v>14.947763539104516</v>
      </c>
      <c r="I2580" s="134" t="str">
        <f t="shared" si="245"/>
        <v>A-1229</v>
      </c>
      <c r="J2580" s="134" t="str">
        <f t="shared" si="246"/>
        <v>A-1229</v>
      </c>
      <c r="K2580" s="183">
        <f>H2580+M2580*0.001</f>
        <v>14.959749539104516</v>
      </c>
      <c r="L2580" s="118">
        <v>19822.286</v>
      </c>
      <c r="M2580" s="208">
        <v>11.986000000000001</v>
      </c>
      <c r="N2580" s="118">
        <v>11.956</v>
      </c>
      <c r="O2580" s="115" t="s">
        <v>8183</v>
      </c>
      <c r="P2580" s="115"/>
      <c r="Q2580" s="119" t="str">
        <f>Y2580*100 &amp; "% ," &amp; O2580 &amp; " " &amp; P2580 &amp; " " &amp; AG2580</f>
        <v xml:space="preserve">0% ,Weld (WELD)  </v>
      </c>
      <c r="R2580" s="115"/>
      <c r="S2580" s="186"/>
      <c r="T2580" s="186"/>
      <c r="U2580" s="181">
        <v>360</v>
      </c>
      <c r="V2580" s="120">
        <v>14.3</v>
      </c>
      <c r="W2580" s="188"/>
      <c r="X2580" s="188"/>
      <c r="Y2580" s="122"/>
      <c r="Z2580" s="122"/>
      <c r="AA2580" s="122"/>
      <c r="AB2580" s="119"/>
      <c r="AC2580" s="123"/>
      <c r="AD2580" s="123"/>
      <c r="AE2580" s="123"/>
      <c r="AF2580" s="123" t="str">
        <f t="shared" si="242"/>
        <v xml:space="preserve"> </v>
      </c>
      <c r="AG2580" s="123" t="str">
        <f t="shared" si="243"/>
        <v/>
      </c>
      <c r="AH2580" s="119" t="s">
        <v>8184</v>
      </c>
      <c r="AI2580" s="121"/>
    </row>
    <row r="2581" spans="2:35" ht="13.2">
      <c r="B2581" s="150">
        <v>25710</v>
      </c>
      <c r="C2581" s="124">
        <v>2556</v>
      </c>
      <c r="D2581" s="124">
        <v>25.423820984291638</v>
      </c>
      <c r="E2581" s="124" t="s">
        <v>6927</v>
      </c>
      <c r="F2581" s="124" t="s">
        <v>6927</v>
      </c>
      <c r="G2581" s="126">
        <v>16970</v>
      </c>
      <c r="H2581" s="127">
        <f t="shared" si="244"/>
        <v>14.959760406623234</v>
      </c>
      <c r="I2581" s="135" t="str">
        <f t="shared" si="245"/>
        <v>A-1230</v>
      </c>
      <c r="J2581" s="135" t="str">
        <f t="shared" si="246"/>
        <v>A-1230</v>
      </c>
      <c r="K2581" s="183">
        <f>H2581+M2581*0.001</f>
        <v>14.971716406623234</v>
      </c>
      <c r="L2581" s="127">
        <v>19834.242999999999</v>
      </c>
      <c r="M2581" s="208">
        <v>11.956</v>
      </c>
      <c r="N2581" s="127">
        <v>12.007999999999999</v>
      </c>
      <c r="O2581" s="124" t="s">
        <v>8183</v>
      </c>
      <c r="P2581" s="124"/>
      <c r="Q2581" s="128" t="str">
        <f>Y2581*100 &amp; "% ," &amp; O2581 &amp; " " &amp; P2581 &amp; " " &amp; AG2581</f>
        <v xml:space="preserve">0% ,Weld (WELD)  </v>
      </c>
      <c r="R2581" s="124"/>
      <c r="S2581" s="186"/>
      <c r="T2581" s="186"/>
      <c r="U2581" s="181">
        <v>360</v>
      </c>
      <c r="V2581" s="129">
        <v>14.3</v>
      </c>
      <c r="W2581" s="173"/>
      <c r="X2581" s="173"/>
      <c r="Y2581" s="131"/>
      <c r="Z2581" s="131"/>
      <c r="AA2581" s="131"/>
      <c r="AB2581" s="128"/>
      <c r="AC2581" s="132"/>
      <c r="AD2581" s="132"/>
      <c r="AE2581" s="132"/>
      <c r="AF2581" s="132" t="str">
        <f t="shared" si="242"/>
        <v xml:space="preserve"> </v>
      </c>
      <c r="AG2581" s="132" t="str">
        <f t="shared" si="243"/>
        <v/>
      </c>
      <c r="AH2581" s="128" t="s">
        <v>8184</v>
      </c>
      <c r="AI2581" s="130"/>
    </row>
    <row r="2582" spans="2:35" ht="13.2">
      <c r="B2582" s="149">
        <v>25720</v>
      </c>
      <c r="C2582" s="115">
        <v>2557</v>
      </c>
      <c r="D2582" s="115">
        <v>25.435785851810223</v>
      </c>
      <c r="E2582" s="115" t="s">
        <v>6928</v>
      </c>
      <c r="F2582" s="115" t="s">
        <v>6928</v>
      </c>
      <c r="G2582" s="117">
        <v>16980</v>
      </c>
      <c r="H2582" s="118">
        <f t="shared" si="244"/>
        <v>14.971762274141737</v>
      </c>
      <c r="I2582" s="134" t="str">
        <f t="shared" si="245"/>
        <v>A-1231</v>
      </c>
      <c r="J2582" s="134" t="str">
        <f t="shared" si="246"/>
        <v>A-1231</v>
      </c>
      <c r="K2582" s="183">
        <f>H2582+M2582*0.001</f>
        <v>14.983770274141737</v>
      </c>
      <c r="L2582" s="118">
        <v>19846.251</v>
      </c>
      <c r="M2582" s="208">
        <v>12.007999999999999</v>
      </c>
      <c r="N2582" s="118">
        <v>11.997999999999999</v>
      </c>
      <c r="O2582" s="115" t="s">
        <v>8183</v>
      </c>
      <c r="P2582" s="115"/>
      <c r="Q2582" s="119" t="str">
        <f>Y2582*100 &amp; "% ," &amp; O2582 &amp; " " &amp; P2582 &amp; " " &amp; AG2582</f>
        <v xml:space="preserve">0% ,Weld (WELD)  </v>
      </c>
      <c r="R2582" s="115"/>
      <c r="S2582" s="186"/>
      <c r="T2582" s="186"/>
      <c r="U2582" s="181">
        <v>360</v>
      </c>
      <c r="V2582" s="120">
        <v>14.3</v>
      </c>
      <c r="W2582" s="188"/>
      <c r="X2582" s="188"/>
      <c r="Y2582" s="122"/>
      <c r="Z2582" s="122"/>
      <c r="AA2582" s="122"/>
      <c r="AB2582" s="119"/>
      <c r="AC2582" s="123"/>
      <c r="AD2582" s="123"/>
      <c r="AE2582" s="123"/>
      <c r="AF2582" s="123" t="str">
        <f t="shared" si="242"/>
        <v xml:space="preserve"> </v>
      </c>
      <c r="AG2582" s="123" t="str">
        <f t="shared" si="243"/>
        <v/>
      </c>
      <c r="AH2582" s="119" t="s">
        <v>8184</v>
      </c>
      <c r="AI2582" s="121"/>
    </row>
    <row r="2583" spans="2:35" ht="13.2">
      <c r="B2583" s="150">
        <v>25730</v>
      </c>
      <c r="C2583" s="124">
        <v>2558</v>
      </c>
      <c r="D2583" s="124">
        <v>25.447782719328863</v>
      </c>
      <c r="E2583" s="124" t="s">
        <v>6929</v>
      </c>
      <c r="F2583" s="124" t="s">
        <v>6929</v>
      </c>
      <c r="G2583" s="126">
        <v>16980</v>
      </c>
      <c r="H2583" s="127">
        <f t="shared" si="244"/>
        <v>14.971762274141737</v>
      </c>
      <c r="I2583" s="135" t="str">
        <f t="shared" si="245"/>
        <v>A-1231</v>
      </c>
      <c r="J2583" s="135" t="str">
        <f t="shared" si="246"/>
        <v>A-1231</v>
      </c>
      <c r="K2583" s="183">
        <f>H2583+M2583*0.001</f>
        <v>14.977693274141737</v>
      </c>
      <c r="L2583" s="127">
        <v>19852.182000000001</v>
      </c>
      <c r="M2583" s="208">
        <v>5.931</v>
      </c>
      <c r="N2583" s="127">
        <v>11.997999999999999</v>
      </c>
      <c r="O2583" s="124" t="s">
        <v>8321</v>
      </c>
      <c r="P2583" s="124"/>
      <c r="Q2583" s="128" t="str">
        <f>Y2583*100 &amp; "% ," &amp; O2583 &amp; " " &amp; P2583 &amp; " " &amp; AG2583</f>
        <v xml:space="preserve">0% ,Anode (ANOD)  </v>
      </c>
      <c r="R2583" s="124"/>
      <c r="S2583" s="186"/>
      <c r="T2583" s="186"/>
      <c r="U2583" s="181">
        <v>360</v>
      </c>
      <c r="V2583" s="129">
        <v>14.3</v>
      </c>
      <c r="W2583" s="173"/>
      <c r="X2583" s="173"/>
      <c r="Y2583" s="131"/>
      <c r="Z2583" s="131"/>
      <c r="AA2583" s="131"/>
      <c r="AB2583" s="128"/>
      <c r="AC2583" s="132"/>
      <c r="AD2583" s="132"/>
      <c r="AE2583" s="132"/>
      <c r="AF2583" s="132" t="str">
        <f t="shared" si="242"/>
        <v xml:space="preserve"> </v>
      </c>
      <c r="AG2583" s="132" t="str">
        <f t="shared" si="243"/>
        <v/>
      </c>
      <c r="AH2583" s="128" t="s">
        <v>8458</v>
      </c>
      <c r="AI2583" s="130"/>
    </row>
    <row r="2584" spans="2:35" ht="13.2">
      <c r="B2584" s="149">
        <v>25740</v>
      </c>
      <c r="C2584" s="115">
        <v>2559</v>
      </c>
      <c r="D2584" s="115">
        <v>25.459570586847494</v>
      </c>
      <c r="E2584" s="115" t="s">
        <v>6930</v>
      </c>
      <c r="F2584" s="115" t="s">
        <v>6930</v>
      </c>
      <c r="G2584" s="117">
        <v>16990</v>
      </c>
      <c r="H2584" s="118">
        <f t="shared" si="244"/>
        <v>14.983764141660259</v>
      </c>
      <c r="I2584" s="134" t="str">
        <f t="shared" si="245"/>
        <v>A-1232</v>
      </c>
      <c r="J2584" s="134" t="str">
        <f t="shared" si="246"/>
        <v>A-1232</v>
      </c>
      <c r="K2584" s="183">
        <f>H2584+M2584*0.001</f>
        <v>14.99576214166026</v>
      </c>
      <c r="L2584" s="118">
        <v>19858.249</v>
      </c>
      <c r="M2584" s="208">
        <v>11.997999999999999</v>
      </c>
      <c r="N2584" s="118">
        <v>11.999000000000001</v>
      </c>
      <c r="O2584" s="115" t="s">
        <v>8183</v>
      </c>
      <c r="P2584" s="115" t="s">
        <v>661</v>
      </c>
      <c r="Q2584" s="119" t="str">
        <f>Y2584*100 &amp; "% ," &amp; O2584 &amp; " " &amp; P2584 &amp; " " &amp; AG2584</f>
        <v xml:space="preserve">0% ,Weld (WELD) Change in Wall Thickness (CHWT) </v>
      </c>
      <c r="R2584" s="115"/>
      <c r="S2584" s="186"/>
      <c r="T2584" s="186"/>
      <c r="U2584" s="181">
        <v>360</v>
      </c>
      <c r="V2584" s="120">
        <v>21</v>
      </c>
      <c r="W2584" s="188"/>
      <c r="X2584" s="188"/>
      <c r="Y2584" s="122"/>
      <c r="Z2584" s="122"/>
      <c r="AA2584" s="122"/>
      <c r="AB2584" s="119"/>
      <c r="AC2584" s="123"/>
      <c r="AD2584" s="123"/>
      <c r="AE2584" s="123"/>
      <c r="AF2584" s="123" t="str">
        <f t="shared" si="242"/>
        <v xml:space="preserve"> </v>
      </c>
      <c r="AG2584" s="123" t="str">
        <f t="shared" si="243"/>
        <v/>
      </c>
      <c r="AH2584" s="119" t="s">
        <v>8347</v>
      </c>
      <c r="AI2584" s="121"/>
    </row>
    <row r="2585" spans="2:35" ht="13.2">
      <c r="B2585" s="150">
        <v>25750</v>
      </c>
      <c r="C2585" s="124">
        <v>2560</v>
      </c>
      <c r="D2585" s="124">
        <v>25.471572454366068</v>
      </c>
      <c r="E2585" s="124" t="s">
        <v>6931</v>
      </c>
      <c r="F2585" s="124" t="s">
        <v>6931</v>
      </c>
      <c r="G2585" s="126">
        <v>17000</v>
      </c>
      <c r="H2585" s="127">
        <f t="shared" si="244"/>
        <v>14.995765009178747</v>
      </c>
      <c r="I2585" s="135" t="str">
        <f t="shared" si="245"/>
        <v>A-1233</v>
      </c>
      <c r="J2585" s="135" t="str">
        <f t="shared" si="246"/>
        <v>A-1233</v>
      </c>
      <c r="K2585" s="183">
        <f>H2585+M2585*0.001</f>
        <v>15.007764009178747</v>
      </c>
      <c r="L2585" s="127">
        <v>19870.248</v>
      </c>
      <c r="M2585" s="208">
        <v>11.999000000000001</v>
      </c>
      <c r="N2585" s="127">
        <v>11.951000000000001</v>
      </c>
      <c r="O2585" s="124" t="s">
        <v>8183</v>
      </c>
      <c r="P2585" s="124" t="s">
        <v>661</v>
      </c>
      <c r="Q2585" s="128" t="str">
        <f>Y2585*100 &amp; "% ," &amp; O2585 &amp; " " &amp; P2585 &amp; " " &amp; AG2585</f>
        <v xml:space="preserve">0% ,Weld (WELD) Change in Wall Thickness (CHWT) </v>
      </c>
      <c r="R2585" s="124"/>
      <c r="S2585" s="186"/>
      <c r="T2585" s="186"/>
      <c r="U2585" s="181">
        <v>360</v>
      </c>
      <c r="V2585" s="129">
        <v>14.3</v>
      </c>
      <c r="W2585" s="173"/>
      <c r="X2585" s="173"/>
      <c r="Y2585" s="131"/>
      <c r="Z2585" s="131"/>
      <c r="AA2585" s="131"/>
      <c r="AB2585" s="128"/>
      <c r="AC2585" s="132"/>
      <c r="AD2585" s="132"/>
      <c r="AE2585" s="132"/>
      <c r="AF2585" s="132" t="str">
        <f t="shared" si="242"/>
        <v xml:space="preserve"> </v>
      </c>
      <c r="AG2585" s="132" t="str">
        <f t="shared" si="243"/>
        <v/>
      </c>
      <c r="AH2585" s="128" t="s">
        <v>8348</v>
      </c>
      <c r="AI2585" s="130"/>
    </row>
    <row r="2586" spans="2:35" ht="13.2">
      <c r="B2586" s="149">
        <v>25760</v>
      </c>
      <c r="C2586" s="115">
        <v>2561</v>
      </c>
      <c r="D2586" s="115">
        <v>25.48317732188476</v>
      </c>
      <c r="E2586" s="115" t="s">
        <v>6932</v>
      </c>
      <c r="F2586" s="115" t="s">
        <v>6932</v>
      </c>
      <c r="G2586" s="117">
        <v>17010</v>
      </c>
      <c r="H2586" s="118">
        <f t="shared" si="244"/>
        <v>15.00775387669754</v>
      </c>
      <c r="I2586" s="134" t="str">
        <f t="shared" si="245"/>
        <v>A-1234</v>
      </c>
      <c r="J2586" s="134" t="str">
        <f t="shared" si="246"/>
        <v>A-1234</v>
      </c>
      <c r="K2586" s="183">
        <f>H2586+M2586*0.001</f>
        <v>15.01970487669754</v>
      </c>
      <c r="L2586" s="118">
        <v>19882.199000000001</v>
      </c>
      <c r="M2586" s="208">
        <v>11.951000000000001</v>
      </c>
      <c r="N2586" s="118">
        <v>11.976000000000001</v>
      </c>
      <c r="O2586" s="115" t="s">
        <v>8183</v>
      </c>
      <c r="P2586" s="115"/>
      <c r="Q2586" s="119" t="str">
        <f>Y2586*100 &amp; "% ," &amp; O2586 &amp; " " &amp; P2586 &amp; " " &amp; AG2586</f>
        <v xml:space="preserve">0% ,Weld (WELD)  </v>
      </c>
      <c r="R2586" s="115"/>
      <c r="S2586" s="186"/>
      <c r="T2586" s="186"/>
      <c r="U2586" s="181">
        <v>360</v>
      </c>
      <c r="V2586" s="120">
        <v>14.3</v>
      </c>
      <c r="W2586" s="188"/>
      <c r="X2586" s="188"/>
      <c r="Y2586" s="122"/>
      <c r="Z2586" s="122"/>
      <c r="AA2586" s="122"/>
      <c r="AB2586" s="119"/>
      <c r="AC2586" s="123"/>
      <c r="AD2586" s="123"/>
      <c r="AE2586" s="123"/>
      <c r="AF2586" s="123" t="str">
        <f t="shared" si="242"/>
        <v xml:space="preserve"> </v>
      </c>
      <c r="AG2586" s="123" t="str">
        <f t="shared" si="243"/>
        <v/>
      </c>
      <c r="AH2586" s="119" t="s">
        <v>8184</v>
      </c>
      <c r="AI2586" s="121"/>
    </row>
    <row r="2587" spans="2:35" ht="13.2">
      <c r="B2587" s="150">
        <v>25770</v>
      </c>
      <c r="C2587" s="124">
        <v>2562</v>
      </c>
      <c r="D2587" s="124">
        <v>25.495170189403421</v>
      </c>
      <c r="E2587" s="124" t="s">
        <v>6933</v>
      </c>
      <c r="F2587" s="124" t="s">
        <v>6933</v>
      </c>
      <c r="G2587" s="126">
        <v>17020</v>
      </c>
      <c r="H2587" s="127">
        <f t="shared" si="244"/>
        <v>15.0197597442162</v>
      </c>
      <c r="I2587" s="135" t="str">
        <f t="shared" si="245"/>
        <v>A-1235</v>
      </c>
      <c r="J2587" s="135" t="str">
        <f t="shared" si="246"/>
        <v>A-1235</v>
      </c>
      <c r="K2587" s="183">
        <f>H2587+M2587*0.001</f>
        <v>15.031735744216201</v>
      </c>
      <c r="L2587" s="127">
        <v>19894.174999999999</v>
      </c>
      <c r="M2587" s="208">
        <v>11.976000000000001</v>
      </c>
      <c r="N2587" s="127">
        <v>11.932</v>
      </c>
      <c r="O2587" s="124" t="s">
        <v>8183</v>
      </c>
      <c r="P2587" s="124"/>
      <c r="Q2587" s="128" t="str">
        <f>Y2587*100 &amp; "% ," &amp; O2587 &amp; " " &amp; P2587 &amp; " " &amp; AG2587</f>
        <v xml:space="preserve">0% ,Weld (WELD)  </v>
      </c>
      <c r="R2587" s="124"/>
      <c r="S2587" s="186"/>
      <c r="T2587" s="186"/>
      <c r="U2587" s="181">
        <v>360</v>
      </c>
      <c r="V2587" s="129">
        <v>14.3</v>
      </c>
      <c r="W2587" s="173"/>
      <c r="X2587" s="173"/>
      <c r="Y2587" s="131"/>
      <c r="Z2587" s="131"/>
      <c r="AA2587" s="131"/>
      <c r="AB2587" s="128"/>
      <c r="AC2587" s="132"/>
      <c r="AD2587" s="132"/>
      <c r="AE2587" s="132"/>
      <c r="AF2587" s="132" t="str">
        <f t="shared" si="242"/>
        <v xml:space="preserve"> </v>
      </c>
      <c r="AG2587" s="132" t="str">
        <f t="shared" si="243"/>
        <v/>
      </c>
      <c r="AH2587" s="128" t="s">
        <v>8184</v>
      </c>
      <c r="AI2587" s="130"/>
    </row>
    <row r="2588" spans="2:35" ht="13.2">
      <c r="B2588" s="149">
        <v>25780</v>
      </c>
      <c r="C2588" s="115">
        <v>2563</v>
      </c>
      <c r="D2588" s="115">
        <v>25.507174056921997</v>
      </c>
      <c r="E2588" s="115" t="s">
        <v>6934</v>
      </c>
      <c r="F2588" s="115" t="s">
        <v>6934</v>
      </c>
      <c r="G2588" s="117">
        <v>17030</v>
      </c>
      <c r="H2588" s="118">
        <f t="shared" si="244"/>
        <v>15.031712611734841</v>
      </c>
      <c r="I2588" s="134" t="str">
        <f t="shared" si="245"/>
        <v>A-1236</v>
      </c>
      <c r="J2588" s="134" t="str">
        <f t="shared" si="246"/>
        <v>A-1236</v>
      </c>
      <c r="K2588" s="183">
        <f>H2588+M2588*0.001</f>
        <v>15.043644611734841</v>
      </c>
      <c r="L2588" s="118">
        <v>19906.107</v>
      </c>
      <c r="M2588" s="208">
        <v>11.932</v>
      </c>
      <c r="N2588" s="118">
        <v>11.981999999999999</v>
      </c>
      <c r="O2588" s="115" t="s">
        <v>8183</v>
      </c>
      <c r="P2588" s="115"/>
      <c r="Q2588" s="119" t="str">
        <f>Y2588*100 &amp; "% ," &amp; O2588 &amp; " " &amp; P2588 &amp; " " &amp; AG2588</f>
        <v xml:space="preserve">0% ,Weld (WELD)  </v>
      </c>
      <c r="R2588" s="115"/>
      <c r="S2588" s="186"/>
      <c r="T2588" s="186"/>
      <c r="U2588" s="181">
        <v>360</v>
      </c>
      <c r="V2588" s="120">
        <v>14.3</v>
      </c>
      <c r="W2588" s="188"/>
      <c r="X2588" s="188"/>
      <c r="Y2588" s="122"/>
      <c r="Z2588" s="122"/>
      <c r="AA2588" s="122"/>
      <c r="AB2588" s="119"/>
      <c r="AC2588" s="123"/>
      <c r="AD2588" s="123"/>
      <c r="AE2588" s="123"/>
      <c r="AF2588" s="123" t="str">
        <f t="shared" si="242"/>
        <v xml:space="preserve"> </v>
      </c>
      <c r="AG2588" s="123" t="str">
        <f t="shared" si="243"/>
        <v/>
      </c>
      <c r="AH2588" s="119" t="s">
        <v>8184</v>
      </c>
      <c r="AI2588" s="121"/>
    </row>
    <row r="2589" spans="2:35" ht="13.2">
      <c r="B2589" s="150">
        <v>25790</v>
      </c>
      <c r="C2589" s="124">
        <v>2564</v>
      </c>
      <c r="D2589" s="124">
        <v>25.518831924440551</v>
      </c>
      <c r="E2589" s="124" t="s">
        <v>6935</v>
      </c>
      <c r="F2589" s="124" t="s">
        <v>6935</v>
      </c>
      <c r="G2589" s="126">
        <v>17040</v>
      </c>
      <c r="H2589" s="127">
        <f t="shared" si="244"/>
        <v>15.043702479253303</v>
      </c>
      <c r="I2589" s="135" t="str">
        <f t="shared" si="245"/>
        <v>A-1237</v>
      </c>
      <c r="J2589" s="135" t="str">
        <f t="shared" si="246"/>
        <v>A-1237</v>
      </c>
      <c r="K2589" s="183">
        <f>H2589+M2589*0.001</f>
        <v>15.055684479253303</v>
      </c>
      <c r="L2589" s="127">
        <v>19918.09</v>
      </c>
      <c r="M2589" s="208">
        <v>11.981999999999999</v>
      </c>
      <c r="N2589" s="127">
        <v>11.986000000000001</v>
      </c>
      <c r="O2589" s="124" t="s">
        <v>8183</v>
      </c>
      <c r="P2589" s="124"/>
      <c r="Q2589" s="128" t="str">
        <f>Y2589*100 &amp; "% ," &amp; O2589 &amp; " " &amp; P2589 &amp; " " &amp; AG2589</f>
        <v xml:space="preserve">0% ,Weld (WELD)  </v>
      </c>
      <c r="R2589" s="124"/>
      <c r="S2589" s="186"/>
      <c r="T2589" s="186"/>
      <c r="U2589" s="181">
        <v>360</v>
      </c>
      <c r="V2589" s="129">
        <v>14.3</v>
      </c>
      <c r="W2589" s="173"/>
      <c r="X2589" s="173"/>
      <c r="Y2589" s="131"/>
      <c r="Z2589" s="131"/>
      <c r="AA2589" s="131"/>
      <c r="AB2589" s="128"/>
      <c r="AC2589" s="132"/>
      <c r="AD2589" s="132"/>
      <c r="AE2589" s="132"/>
      <c r="AF2589" s="132" t="str">
        <f t="shared" si="242"/>
        <v xml:space="preserve"> </v>
      </c>
      <c r="AG2589" s="132" t="str">
        <f t="shared" si="243"/>
        <v/>
      </c>
      <c r="AH2589" s="128" t="s">
        <v>8184</v>
      </c>
      <c r="AI2589" s="130"/>
    </row>
    <row r="2590" spans="2:35" ht="13.2">
      <c r="B2590" s="149">
        <v>25800</v>
      </c>
      <c r="C2590" s="115">
        <v>2565</v>
      </c>
      <c r="D2590" s="115">
        <v>25.530781791959264</v>
      </c>
      <c r="E2590" s="115" t="s">
        <v>6936</v>
      </c>
      <c r="F2590" s="115" t="s">
        <v>6936</v>
      </c>
      <c r="G2590" s="117">
        <v>17050</v>
      </c>
      <c r="H2590" s="118">
        <f t="shared" si="244"/>
        <v>15.055696346771917</v>
      </c>
      <c r="I2590" s="134" t="str">
        <f t="shared" si="245"/>
        <v>A-1238</v>
      </c>
      <c r="J2590" s="134" t="str">
        <f t="shared" si="246"/>
        <v>A-1238</v>
      </c>
      <c r="K2590" s="183">
        <f>H2590+M2590*0.001</f>
        <v>15.067682346771917</v>
      </c>
      <c r="L2590" s="118">
        <v>19930.076000000001</v>
      </c>
      <c r="M2590" s="208">
        <v>11.986000000000001</v>
      </c>
      <c r="N2590" s="118">
        <v>11.997999999999999</v>
      </c>
      <c r="O2590" s="115" t="s">
        <v>8183</v>
      </c>
      <c r="P2590" s="115"/>
      <c r="Q2590" s="119" t="str">
        <f>Y2590*100 &amp; "% ," &amp; O2590 &amp; " " &amp; P2590 &amp; " " &amp; AG2590</f>
        <v xml:space="preserve">0% ,Weld (WELD)  </v>
      </c>
      <c r="R2590" s="115"/>
      <c r="S2590" s="186"/>
      <c r="T2590" s="186"/>
      <c r="U2590" s="181">
        <v>360</v>
      </c>
      <c r="V2590" s="120">
        <v>14.3</v>
      </c>
      <c r="W2590" s="188"/>
      <c r="X2590" s="188"/>
      <c r="Y2590" s="122"/>
      <c r="Z2590" s="122"/>
      <c r="AA2590" s="122"/>
      <c r="AB2590" s="119"/>
      <c r="AC2590" s="123"/>
      <c r="AD2590" s="123"/>
      <c r="AE2590" s="123"/>
      <c r="AF2590" s="123" t="str">
        <f t="shared" si="242"/>
        <v xml:space="preserve"> </v>
      </c>
      <c r="AG2590" s="123" t="str">
        <f t="shared" si="243"/>
        <v/>
      </c>
      <c r="AH2590" s="119" t="s">
        <v>8184</v>
      </c>
      <c r="AI2590" s="121"/>
    </row>
    <row r="2591" spans="2:35" ht="13.2">
      <c r="B2591" s="150">
        <v>25810</v>
      </c>
      <c r="C2591" s="124">
        <v>2566</v>
      </c>
      <c r="D2591" s="124">
        <v>25.54278565947784</v>
      </c>
      <c r="E2591" s="124" t="s">
        <v>6937</v>
      </c>
      <c r="F2591" s="124" t="s">
        <v>6937</v>
      </c>
      <c r="G2591" s="126">
        <v>17060</v>
      </c>
      <c r="H2591" s="127">
        <f t="shared" si="244"/>
        <v>15.067696214290722</v>
      </c>
      <c r="I2591" s="135" t="str">
        <f t="shared" si="245"/>
        <v>A-1239</v>
      </c>
      <c r="J2591" s="135" t="str">
        <f t="shared" si="246"/>
        <v>A-1239</v>
      </c>
      <c r="K2591" s="183">
        <f>H2591+M2591*0.001</f>
        <v>15.079694214290722</v>
      </c>
      <c r="L2591" s="127">
        <v>19942.074000000001</v>
      </c>
      <c r="M2591" s="208">
        <v>11.997999999999999</v>
      </c>
      <c r="N2591" s="127">
        <v>12</v>
      </c>
      <c r="O2591" s="124" t="s">
        <v>8183</v>
      </c>
      <c r="P2591" s="124"/>
      <c r="Q2591" s="128" t="str">
        <f>Y2591*100 &amp; "% ," &amp; O2591 &amp; " " &amp; P2591 &amp; " " &amp; AG2591</f>
        <v xml:space="preserve">0% ,Weld (WELD)  </v>
      </c>
      <c r="R2591" s="124"/>
      <c r="S2591" s="186"/>
      <c r="T2591" s="186"/>
      <c r="U2591" s="181">
        <v>360</v>
      </c>
      <c r="V2591" s="129">
        <v>14.3</v>
      </c>
      <c r="W2591" s="173"/>
      <c r="X2591" s="173"/>
      <c r="Y2591" s="131"/>
      <c r="Z2591" s="131"/>
      <c r="AA2591" s="131"/>
      <c r="AB2591" s="128"/>
      <c r="AC2591" s="132"/>
      <c r="AD2591" s="132"/>
      <c r="AE2591" s="132"/>
      <c r="AF2591" s="132" t="str">
        <f t="shared" si="242"/>
        <v xml:space="preserve"> </v>
      </c>
      <c r="AG2591" s="132" t="str">
        <f t="shared" si="243"/>
        <v/>
      </c>
      <c r="AH2591" s="128" t="s">
        <v>8184</v>
      </c>
      <c r="AI2591" s="130"/>
    </row>
    <row r="2592" spans="2:35" ht="13.2">
      <c r="B2592" s="149">
        <v>25820</v>
      </c>
      <c r="C2592" s="115">
        <v>2567</v>
      </c>
      <c r="D2592" s="115">
        <v>25.554789526996416</v>
      </c>
      <c r="E2592" s="115" t="s">
        <v>6938</v>
      </c>
      <c r="F2592" s="115" t="s">
        <v>6938</v>
      </c>
      <c r="G2592" s="117">
        <v>17070</v>
      </c>
      <c r="H2592" s="118">
        <f t="shared" si="244"/>
        <v>15.079699081809276</v>
      </c>
      <c r="I2592" s="134" t="str">
        <f t="shared" si="245"/>
        <v>A-1240</v>
      </c>
      <c r="J2592" s="134" t="str">
        <f t="shared" si="246"/>
        <v>A-1240</v>
      </c>
      <c r="K2592" s="183">
        <f>H2592+M2592*0.001</f>
        <v>15.091699081809276</v>
      </c>
      <c r="L2592" s="118">
        <v>19954.075000000001</v>
      </c>
      <c r="M2592" s="208">
        <v>12</v>
      </c>
      <c r="N2592" s="118">
        <v>12.007999999999999</v>
      </c>
      <c r="O2592" s="115" t="s">
        <v>8183</v>
      </c>
      <c r="P2592" s="115"/>
      <c r="Q2592" s="119" t="str">
        <f>Y2592*100 &amp; "% ," &amp; O2592 &amp; " " &amp; P2592 &amp; " " &amp; AG2592</f>
        <v xml:space="preserve">0% ,Weld (WELD)  </v>
      </c>
      <c r="R2592" s="115"/>
      <c r="S2592" s="186"/>
      <c r="T2592" s="186"/>
      <c r="U2592" s="181">
        <v>360</v>
      </c>
      <c r="V2592" s="120">
        <v>14.3</v>
      </c>
      <c r="W2592" s="188"/>
      <c r="X2592" s="188"/>
      <c r="Y2592" s="122"/>
      <c r="Z2592" s="122"/>
      <c r="AA2592" s="122"/>
      <c r="AB2592" s="119"/>
      <c r="AC2592" s="123"/>
      <c r="AD2592" s="123"/>
      <c r="AE2592" s="123"/>
      <c r="AF2592" s="123" t="str">
        <f t="shared" si="242"/>
        <v xml:space="preserve"> </v>
      </c>
      <c r="AG2592" s="123" t="str">
        <f t="shared" si="243"/>
        <v/>
      </c>
      <c r="AH2592" s="119" t="s">
        <v>8184</v>
      </c>
      <c r="AI2592" s="121"/>
    </row>
    <row r="2593" spans="2:35" ht="13.2">
      <c r="B2593" s="150">
        <v>25830</v>
      </c>
      <c r="C2593" s="124">
        <v>2568</v>
      </c>
      <c r="D2593" s="124">
        <v>25.566790394515273</v>
      </c>
      <c r="E2593" s="124" t="s">
        <v>6939</v>
      </c>
      <c r="F2593" s="124" t="s">
        <v>6939</v>
      </c>
      <c r="G2593" s="126">
        <v>17080</v>
      </c>
      <c r="H2593" s="127">
        <f t="shared" si="244"/>
        <v>15.09169694932803</v>
      </c>
      <c r="I2593" s="135" t="str">
        <f t="shared" si="245"/>
        <v>A-1241</v>
      </c>
      <c r="J2593" s="135" t="str">
        <f t="shared" si="246"/>
        <v>A-1241</v>
      </c>
      <c r="K2593" s="183">
        <f>H2593+M2593*0.001</f>
        <v>15.10370494932803</v>
      </c>
      <c r="L2593" s="127">
        <v>19966.082999999999</v>
      </c>
      <c r="M2593" s="208">
        <v>12.007999999999999</v>
      </c>
      <c r="N2593" s="127">
        <v>11.858000000000001</v>
      </c>
      <c r="O2593" s="124" t="s">
        <v>8183</v>
      </c>
      <c r="P2593" s="124"/>
      <c r="Q2593" s="128" t="str">
        <f>Y2593*100 &amp; "% ," &amp; O2593 &amp; " " &amp; P2593 &amp; " " &amp; AG2593</f>
        <v xml:space="preserve">0% ,Weld (WELD)  </v>
      </c>
      <c r="R2593" s="124"/>
      <c r="S2593" s="186"/>
      <c r="T2593" s="186"/>
      <c r="U2593" s="181">
        <v>360</v>
      </c>
      <c r="V2593" s="129">
        <v>14.3</v>
      </c>
      <c r="W2593" s="173"/>
      <c r="X2593" s="173"/>
      <c r="Y2593" s="131"/>
      <c r="Z2593" s="131"/>
      <c r="AA2593" s="131"/>
      <c r="AB2593" s="128"/>
      <c r="AC2593" s="132"/>
      <c r="AD2593" s="132"/>
      <c r="AE2593" s="132"/>
      <c r="AF2593" s="132" t="str">
        <f t="shared" si="242"/>
        <v xml:space="preserve"> </v>
      </c>
      <c r="AG2593" s="132" t="str">
        <f t="shared" si="243"/>
        <v/>
      </c>
      <c r="AH2593" s="128" t="s">
        <v>8184</v>
      </c>
      <c r="AI2593" s="130"/>
    </row>
    <row r="2594" spans="2:35" ht="13.2">
      <c r="B2594" s="149">
        <v>25840</v>
      </c>
      <c r="C2594" s="115">
        <v>2569</v>
      </c>
      <c r="D2594" s="115">
        <v>25.578786262033912</v>
      </c>
      <c r="E2594" s="115" t="s">
        <v>6940</v>
      </c>
      <c r="F2594" s="115" t="s">
        <v>6940</v>
      </c>
      <c r="G2594" s="117">
        <v>17080</v>
      </c>
      <c r="H2594" s="118">
        <f t="shared" si="244"/>
        <v>15.09169694932803</v>
      </c>
      <c r="I2594" s="134" t="str">
        <f t="shared" si="245"/>
        <v>A-1241</v>
      </c>
      <c r="J2594" s="134" t="str">
        <f t="shared" si="246"/>
        <v>A-1241</v>
      </c>
      <c r="K2594" s="183">
        <f>H2594+M2594*0.001</f>
        <v>15.09747494932803</v>
      </c>
      <c r="L2594" s="118">
        <v>19971.861000000001</v>
      </c>
      <c r="M2594" s="208">
        <v>5.7779999999999996</v>
      </c>
      <c r="N2594" s="118">
        <v>11.858000000000001</v>
      </c>
      <c r="O2594" s="115" t="s">
        <v>8321</v>
      </c>
      <c r="P2594" s="115"/>
      <c r="Q2594" s="119" t="str">
        <f>Y2594*100 &amp; "% ," &amp; O2594 &amp; " " &amp; P2594 &amp; " " &amp; AG2594</f>
        <v xml:space="preserve">0% ,Anode (ANOD)  </v>
      </c>
      <c r="R2594" s="115"/>
      <c r="S2594" s="186"/>
      <c r="T2594" s="186"/>
      <c r="U2594" s="181">
        <v>360</v>
      </c>
      <c r="V2594" s="120">
        <v>14.3</v>
      </c>
      <c r="W2594" s="188"/>
      <c r="X2594" s="188"/>
      <c r="Y2594" s="122"/>
      <c r="Z2594" s="122"/>
      <c r="AA2594" s="122"/>
      <c r="AB2594" s="119"/>
      <c r="AC2594" s="123"/>
      <c r="AD2594" s="123"/>
      <c r="AE2594" s="123"/>
      <c r="AF2594" s="123" t="str">
        <f t="shared" si="242"/>
        <v xml:space="preserve"> </v>
      </c>
      <c r="AG2594" s="123" t="str">
        <f t="shared" si="243"/>
        <v/>
      </c>
      <c r="AH2594" s="119" t="s">
        <v>8459</v>
      </c>
      <c r="AI2594" s="121"/>
    </row>
    <row r="2595" spans="2:35" ht="13.2">
      <c r="B2595" s="150">
        <v>25850</v>
      </c>
      <c r="C2595" s="124">
        <v>2570</v>
      </c>
      <c r="D2595" s="124">
        <v>25.590780129552297</v>
      </c>
      <c r="E2595" s="124" t="s">
        <v>6941</v>
      </c>
      <c r="F2595" s="124" t="s">
        <v>6941</v>
      </c>
      <c r="G2595" s="126">
        <v>17090</v>
      </c>
      <c r="H2595" s="127">
        <f t="shared" si="244"/>
        <v>15.103524816846706</v>
      </c>
      <c r="I2595" s="135" t="str">
        <f t="shared" si="245"/>
        <v>A-1242</v>
      </c>
      <c r="J2595" s="135" t="str">
        <f t="shared" si="246"/>
        <v>A-1242</v>
      </c>
      <c r="K2595" s="183">
        <f>H2595+M2595*0.001</f>
        <v>15.115382816846706</v>
      </c>
      <c r="L2595" s="127">
        <v>19977.940999999999</v>
      </c>
      <c r="M2595" s="208">
        <v>11.858000000000001</v>
      </c>
      <c r="N2595" s="127">
        <v>12.01</v>
      </c>
      <c r="O2595" s="124" t="s">
        <v>8183</v>
      </c>
      <c r="P2595" s="124"/>
      <c r="Q2595" s="128" t="str">
        <f>Y2595*100 &amp; "% ," &amp; O2595 &amp; " " &amp; P2595 &amp; " " &amp; AG2595</f>
        <v xml:space="preserve">0% ,Weld (WELD)  </v>
      </c>
      <c r="R2595" s="124"/>
      <c r="S2595" s="186"/>
      <c r="T2595" s="186"/>
      <c r="U2595" s="181">
        <v>360</v>
      </c>
      <c r="V2595" s="129">
        <v>14.3</v>
      </c>
      <c r="W2595" s="173"/>
      <c r="X2595" s="173"/>
      <c r="Y2595" s="131"/>
      <c r="Z2595" s="131"/>
      <c r="AA2595" s="131"/>
      <c r="AB2595" s="128"/>
      <c r="AC2595" s="132"/>
      <c r="AD2595" s="132"/>
      <c r="AE2595" s="132"/>
      <c r="AF2595" s="132" t="str">
        <f t="shared" si="242"/>
        <v xml:space="preserve"> </v>
      </c>
      <c r="AG2595" s="132" t="str">
        <f t="shared" si="243"/>
        <v/>
      </c>
      <c r="AH2595" s="128" t="s">
        <v>8184</v>
      </c>
      <c r="AI2595" s="130"/>
    </row>
    <row r="2596" spans="2:35" ht="13.2">
      <c r="B2596" s="149">
        <v>25860</v>
      </c>
      <c r="C2596" s="115">
        <v>2571</v>
      </c>
      <c r="D2596" s="115">
        <v>25.602787997071111</v>
      </c>
      <c r="E2596" s="115" t="s">
        <v>6942</v>
      </c>
      <c r="F2596" s="115" t="s">
        <v>6942</v>
      </c>
      <c r="G2596" s="117">
        <v>17100</v>
      </c>
      <c r="H2596" s="118">
        <f t="shared" si="244"/>
        <v>15.115531684365031</v>
      </c>
      <c r="I2596" s="134" t="str">
        <f t="shared" si="245"/>
        <v>A-1243</v>
      </c>
      <c r="J2596" s="134" t="str">
        <f t="shared" si="246"/>
        <v>A-1243</v>
      </c>
      <c r="K2596" s="183">
        <f>H2596+M2596*0.001</f>
        <v>15.127541684365031</v>
      </c>
      <c r="L2596" s="118">
        <v>19989.951000000001</v>
      </c>
      <c r="M2596" s="208">
        <v>12.01</v>
      </c>
      <c r="N2596" s="118">
        <v>11.984999999999999</v>
      </c>
      <c r="O2596" s="115" t="s">
        <v>8183</v>
      </c>
      <c r="P2596" s="115"/>
      <c r="Q2596" s="119" t="str">
        <f>Y2596*100 &amp; "% ," &amp; O2596 &amp; " " &amp; P2596 &amp; " " &amp; AG2596</f>
        <v xml:space="preserve">0% ,Weld (WELD)  </v>
      </c>
      <c r="R2596" s="115"/>
      <c r="S2596" s="186"/>
      <c r="T2596" s="186"/>
      <c r="U2596" s="181">
        <v>360</v>
      </c>
      <c r="V2596" s="120">
        <v>14.3</v>
      </c>
      <c r="W2596" s="188"/>
      <c r="X2596" s="188"/>
      <c r="Y2596" s="122"/>
      <c r="Z2596" s="122"/>
      <c r="AA2596" s="122"/>
      <c r="AB2596" s="119"/>
      <c r="AC2596" s="123"/>
      <c r="AD2596" s="123"/>
      <c r="AE2596" s="123"/>
      <c r="AF2596" s="123" t="str">
        <f t="shared" si="242"/>
        <v xml:space="preserve"> </v>
      </c>
      <c r="AG2596" s="123" t="str">
        <f t="shared" si="243"/>
        <v/>
      </c>
      <c r="AH2596" s="119" t="s">
        <v>8184</v>
      </c>
      <c r="AI2596" s="121"/>
    </row>
    <row r="2597" spans="2:35" ht="13.2">
      <c r="B2597" s="150">
        <v>25870</v>
      </c>
      <c r="C2597" s="124">
        <v>2572</v>
      </c>
      <c r="D2597" s="124">
        <v>25.614785864589727</v>
      </c>
      <c r="E2597" s="124" t="s">
        <v>6943</v>
      </c>
      <c r="F2597" s="124" t="s">
        <v>6943</v>
      </c>
      <c r="G2597" s="126">
        <v>17110</v>
      </c>
      <c r="H2597" s="127">
        <f t="shared" si="244"/>
        <v>15.127535551883621</v>
      </c>
      <c r="I2597" s="135" t="str">
        <f t="shared" si="245"/>
        <v>A-1244</v>
      </c>
      <c r="J2597" s="135" t="str">
        <f t="shared" si="246"/>
        <v>A-1244</v>
      </c>
      <c r="K2597" s="183">
        <f>H2597+M2597*0.001</f>
        <v>15.139520551883621</v>
      </c>
      <c r="L2597" s="127">
        <v>20001.936000000002</v>
      </c>
      <c r="M2597" s="208">
        <v>11.984999999999999</v>
      </c>
      <c r="N2597" s="127">
        <v>11.994999999999999</v>
      </c>
      <c r="O2597" s="124" t="s">
        <v>8183</v>
      </c>
      <c r="P2597" s="124"/>
      <c r="Q2597" s="128" t="str">
        <f>Y2597*100 &amp; "% ," &amp; O2597 &amp; " " &amp; P2597 &amp; " " &amp; AG2597</f>
        <v xml:space="preserve">0% ,Weld (WELD)  </v>
      </c>
      <c r="R2597" s="124"/>
      <c r="S2597" s="186"/>
      <c r="T2597" s="186"/>
      <c r="U2597" s="181">
        <v>360</v>
      </c>
      <c r="V2597" s="129">
        <v>14.3</v>
      </c>
      <c r="W2597" s="173"/>
      <c r="X2597" s="173"/>
      <c r="Y2597" s="131"/>
      <c r="Z2597" s="131"/>
      <c r="AA2597" s="131"/>
      <c r="AB2597" s="128"/>
      <c r="AC2597" s="132"/>
      <c r="AD2597" s="132"/>
      <c r="AE2597" s="132"/>
      <c r="AF2597" s="132" t="str">
        <f t="shared" si="242"/>
        <v xml:space="preserve"> </v>
      </c>
      <c r="AG2597" s="132" t="str">
        <f t="shared" si="243"/>
        <v/>
      </c>
      <c r="AH2597" s="128" t="s">
        <v>8184</v>
      </c>
      <c r="AI2597" s="130"/>
    </row>
    <row r="2598" spans="2:35" ht="13.2">
      <c r="B2598" s="149">
        <v>25880</v>
      </c>
      <c r="C2598" s="115">
        <v>2573</v>
      </c>
      <c r="D2598" s="115">
        <v>25.626784732108323</v>
      </c>
      <c r="E2598" s="115" t="s">
        <v>6944</v>
      </c>
      <c r="F2598" s="115" t="s">
        <v>6944</v>
      </c>
      <c r="G2598" s="117">
        <v>17120</v>
      </c>
      <c r="H2598" s="118">
        <f t="shared" si="244"/>
        <v>15.139539419402581</v>
      </c>
      <c r="I2598" s="134" t="str">
        <f t="shared" si="245"/>
        <v>A-1245</v>
      </c>
      <c r="J2598" s="134" t="str">
        <f t="shared" si="246"/>
        <v>A-1245</v>
      </c>
      <c r="K2598" s="183">
        <f>H2598+M2598*0.001</f>
        <v>15.151534419402582</v>
      </c>
      <c r="L2598" s="118">
        <v>20013.931</v>
      </c>
      <c r="M2598" s="208">
        <v>11.994999999999999</v>
      </c>
      <c r="N2598" s="118">
        <v>11.983000000000001</v>
      </c>
      <c r="O2598" s="115" t="s">
        <v>8183</v>
      </c>
      <c r="P2598" s="115"/>
      <c r="Q2598" s="119" t="str">
        <f>Y2598*100 &amp; "% ," &amp; O2598 &amp; " " &amp; P2598 &amp; " " &amp; AG2598</f>
        <v xml:space="preserve">0% ,Weld (WELD)  </v>
      </c>
      <c r="R2598" s="115"/>
      <c r="S2598" s="186"/>
      <c r="T2598" s="186"/>
      <c r="U2598" s="181">
        <v>360</v>
      </c>
      <c r="V2598" s="120">
        <v>14.3</v>
      </c>
      <c r="W2598" s="188"/>
      <c r="X2598" s="188"/>
      <c r="Y2598" s="122"/>
      <c r="Z2598" s="122"/>
      <c r="AA2598" s="122"/>
      <c r="AB2598" s="119"/>
      <c r="AC2598" s="123"/>
      <c r="AD2598" s="123"/>
      <c r="AE2598" s="123"/>
      <c r="AF2598" s="123" t="str">
        <f t="shared" si="242"/>
        <v xml:space="preserve"> </v>
      </c>
      <c r="AG2598" s="123" t="str">
        <f t="shared" si="243"/>
        <v/>
      </c>
      <c r="AH2598" s="119" t="s">
        <v>8184</v>
      </c>
      <c r="AI2598" s="121"/>
    </row>
    <row r="2599" spans="2:35" ht="13.2">
      <c r="B2599" s="150">
        <v>25890</v>
      </c>
      <c r="C2599" s="124">
        <v>2574</v>
      </c>
      <c r="D2599" s="124">
        <v>25.63869759962682</v>
      </c>
      <c r="E2599" s="124" t="s">
        <v>6945</v>
      </c>
      <c r="F2599" s="124" t="s">
        <v>6945</v>
      </c>
      <c r="G2599" s="126">
        <v>17120</v>
      </c>
      <c r="H2599" s="127">
        <f t="shared" si="244"/>
        <v>15.139539419402581</v>
      </c>
      <c r="I2599" s="135" t="str">
        <f t="shared" si="245"/>
        <v>A-1245</v>
      </c>
      <c r="J2599" s="135" t="str">
        <f t="shared" si="246"/>
        <v>A-1245</v>
      </c>
      <c r="K2599" s="183">
        <f>H2599+M2599*0.001</f>
        <v>15.147336419402581</v>
      </c>
      <c r="L2599" s="127">
        <v>20021.726999999999</v>
      </c>
      <c r="M2599" s="208">
        <v>7.7969999999999997</v>
      </c>
      <c r="N2599" s="127">
        <v>11.983000000000001</v>
      </c>
      <c r="O2599" s="124" t="s">
        <v>8198</v>
      </c>
      <c r="P2599" s="124" t="s">
        <v>8199</v>
      </c>
      <c r="Q2599" s="128" t="str">
        <f>Y2599*100 &amp; "% ," &amp; O2599 &amp; " " &amp; P2599 &amp; " " &amp; AG2599</f>
        <v xml:space="preserve">12% ,Anomaly (ANOM) Pipe Mill Anomaly (MIAN) </v>
      </c>
      <c r="R2599" s="124" t="s">
        <v>8200</v>
      </c>
      <c r="S2599" s="186" t="s">
        <v>8234</v>
      </c>
      <c r="T2599" s="186">
        <v>0.51041666666666663</v>
      </c>
      <c r="U2599" s="181">
        <v>8.25</v>
      </c>
      <c r="V2599" s="129">
        <v>14.3</v>
      </c>
      <c r="W2599" s="173">
        <v>40</v>
      </c>
      <c r="X2599" s="173">
        <v>43</v>
      </c>
      <c r="Y2599" s="131">
        <v>0.12</v>
      </c>
      <c r="Z2599" s="131">
        <v>0.12</v>
      </c>
      <c r="AA2599" s="131"/>
      <c r="AB2599" s="128" t="s">
        <v>8202</v>
      </c>
      <c r="AC2599" s="132"/>
      <c r="AD2599" s="132"/>
      <c r="AE2599" s="132"/>
      <c r="AF2599" s="132" t="str">
        <f t="shared" si="242"/>
        <v xml:space="preserve"> </v>
      </c>
      <c r="AG2599" s="132" t="str">
        <f t="shared" si="243"/>
        <v/>
      </c>
      <c r="AH2599" s="128" t="s">
        <v>8203</v>
      </c>
      <c r="AI2599" s="130">
        <v>678</v>
      </c>
    </row>
    <row r="2600" spans="2:35" ht="13.2">
      <c r="B2600" s="149">
        <v>25900</v>
      </c>
      <c r="C2600" s="115">
        <v>2575</v>
      </c>
      <c r="D2600" s="115">
        <v>25.650708467145588</v>
      </c>
      <c r="E2600" s="115" t="s">
        <v>6946</v>
      </c>
      <c r="F2600" s="115" t="s">
        <v>6946</v>
      </c>
      <c r="G2600" s="117">
        <v>17120</v>
      </c>
      <c r="H2600" s="118">
        <f t="shared" si="244"/>
        <v>15.139539419402581</v>
      </c>
      <c r="I2600" s="134" t="str">
        <f t="shared" si="245"/>
        <v>A-1245</v>
      </c>
      <c r="J2600" s="134" t="str">
        <f t="shared" si="246"/>
        <v>A-1245</v>
      </c>
      <c r="K2600" s="183">
        <f>H2600+M2600*0.001</f>
        <v>15.14841041940258</v>
      </c>
      <c r="L2600" s="118">
        <v>20022.802</v>
      </c>
      <c r="M2600" s="208">
        <v>8.8710000000000004</v>
      </c>
      <c r="N2600" s="118">
        <v>11.983000000000001</v>
      </c>
      <c r="O2600" s="115" t="s">
        <v>8198</v>
      </c>
      <c r="P2600" s="115" t="s">
        <v>8199</v>
      </c>
      <c r="Q2600" s="119" t="str">
        <f>Y2600*100 &amp; "% ," &amp; O2600 &amp; " " &amp; P2600 &amp; " " &amp; AG2600</f>
        <v xml:space="preserve">5% ,Anomaly (ANOM) Pipe Mill Anomaly (MIAN) </v>
      </c>
      <c r="R2600" s="115" t="s">
        <v>8210</v>
      </c>
      <c r="S2600" s="186" t="s">
        <v>8229</v>
      </c>
      <c r="T2600" s="186">
        <v>0.46875</v>
      </c>
      <c r="U2600" s="181">
        <v>21.75</v>
      </c>
      <c r="V2600" s="120">
        <v>14.3</v>
      </c>
      <c r="W2600" s="188">
        <v>37</v>
      </c>
      <c r="X2600" s="188">
        <v>83</v>
      </c>
      <c r="Y2600" s="122">
        <v>0.05</v>
      </c>
      <c r="Z2600" s="122">
        <v>0.05</v>
      </c>
      <c r="AA2600" s="122"/>
      <c r="AB2600" s="119" t="s">
        <v>8202</v>
      </c>
      <c r="AC2600" s="123"/>
      <c r="AD2600" s="123"/>
      <c r="AE2600" s="123"/>
      <c r="AF2600" s="123" t="str">
        <f t="shared" si="242"/>
        <v xml:space="preserve"> </v>
      </c>
      <c r="AG2600" s="123" t="str">
        <f t="shared" si="243"/>
        <v/>
      </c>
      <c r="AH2600" s="119" t="s">
        <v>8203</v>
      </c>
      <c r="AI2600" s="121">
        <v>679</v>
      </c>
    </row>
    <row r="2601" spans="2:35" ht="13.2">
      <c r="B2601" s="150">
        <v>25910</v>
      </c>
      <c r="C2601" s="124">
        <v>2576</v>
      </c>
      <c r="D2601" s="124">
        <v>25.662714334664145</v>
      </c>
      <c r="E2601" s="124" t="s">
        <v>6947</v>
      </c>
      <c r="F2601" s="124" t="s">
        <v>6947</v>
      </c>
      <c r="G2601" s="126">
        <v>17130</v>
      </c>
      <c r="H2601" s="127">
        <f t="shared" si="244"/>
        <v>15.151533286921177</v>
      </c>
      <c r="I2601" s="135" t="str">
        <f t="shared" si="245"/>
        <v>A-1246</v>
      </c>
      <c r="J2601" s="135" t="str">
        <f t="shared" si="246"/>
        <v>A-1246</v>
      </c>
      <c r="K2601" s="183">
        <f>H2601+M2601*0.001</f>
        <v>15.163516286921178</v>
      </c>
      <c r="L2601" s="127">
        <v>20025.913</v>
      </c>
      <c r="M2601" s="208">
        <v>11.983000000000001</v>
      </c>
      <c r="N2601" s="127">
        <v>11.997</v>
      </c>
      <c r="O2601" s="124" t="s">
        <v>8183</v>
      </c>
      <c r="P2601" s="124"/>
      <c r="Q2601" s="128" t="str">
        <f>Y2601*100 &amp; "% ," &amp; O2601 &amp; " " &amp; P2601 &amp; " " &amp; AG2601</f>
        <v xml:space="preserve">0% ,Weld (WELD)  </v>
      </c>
      <c r="R2601" s="124"/>
      <c r="S2601" s="186"/>
      <c r="T2601" s="186"/>
      <c r="U2601" s="181">
        <v>360</v>
      </c>
      <c r="V2601" s="129">
        <v>14.3</v>
      </c>
      <c r="W2601" s="173"/>
      <c r="X2601" s="173"/>
      <c r="Y2601" s="131"/>
      <c r="Z2601" s="131"/>
      <c r="AA2601" s="131"/>
      <c r="AB2601" s="128"/>
      <c r="AC2601" s="132"/>
      <c r="AD2601" s="132"/>
      <c r="AE2601" s="132"/>
      <c r="AF2601" s="132" t="str">
        <f t="shared" si="242"/>
        <v xml:space="preserve"> </v>
      </c>
      <c r="AG2601" s="132" t="str">
        <f t="shared" si="243"/>
        <v/>
      </c>
      <c r="AH2601" s="128" t="s">
        <v>8184</v>
      </c>
      <c r="AI2601" s="130"/>
    </row>
    <row r="2602" spans="2:35" ht="13.2">
      <c r="B2602" s="149">
        <v>25920</v>
      </c>
      <c r="C2602" s="115">
        <v>2577</v>
      </c>
      <c r="D2602" s="115">
        <v>25.674712202182764</v>
      </c>
      <c r="E2602" s="115" t="s">
        <v>6948</v>
      </c>
      <c r="F2602" s="115" t="s">
        <v>6948</v>
      </c>
      <c r="G2602" s="117">
        <v>17140</v>
      </c>
      <c r="H2602" s="118">
        <f t="shared" si="244"/>
        <v>15.163536154439734</v>
      </c>
      <c r="I2602" s="134" t="str">
        <f t="shared" si="245"/>
        <v>A-1247</v>
      </c>
      <c r="J2602" s="134" t="str">
        <f t="shared" si="246"/>
        <v>A-1247</v>
      </c>
      <c r="K2602" s="183">
        <f>H2602+M2602*0.001</f>
        <v>15.175533154439734</v>
      </c>
      <c r="L2602" s="118">
        <v>20037.911</v>
      </c>
      <c r="M2602" s="208">
        <v>11.997</v>
      </c>
      <c r="N2602" s="118">
        <v>11.981999999999999</v>
      </c>
      <c r="O2602" s="115" t="s">
        <v>8183</v>
      </c>
      <c r="P2602" s="115"/>
      <c r="Q2602" s="119" t="str">
        <f>Y2602*100 &amp; "% ," &amp; O2602 &amp; " " &amp; P2602 &amp; " " &amp; AG2602</f>
        <v xml:space="preserve">0% ,Weld (WELD)  </v>
      </c>
      <c r="R2602" s="115"/>
      <c r="S2602" s="186"/>
      <c r="T2602" s="186"/>
      <c r="U2602" s="181">
        <v>360</v>
      </c>
      <c r="V2602" s="120">
        <v>14.3</v>
      </c>
      <c r="W2602" s="188"/>
      <c r="X2602" s="188"/>
      <c r="Y2602" s="122"/>
      <c r="Z2602" s="122"/>
      <c r="AA2602" s="122"/>
      <c r="AB2602" s="119"/>
      <c r="AC2602" s="123"/>
      <c r="AD2602" s="123"/>
      <c r="AE2602" s="123"/>
      <c r="AF2602" s="123" t="str">
        <f t="shared" si="242"/>
        <v xml:space="preserve"> </v>
      </c>
      <c r="AG2602" s="123" t="str">
        <f t="shared" si="243"/>
        <v/>
      </c>
      <c r="AH2602" s="119" t="s">
        <v>8184</v>
      </c>
      <c r="AI2602" s="121"/>
    </row>
    <row r="2603" spans="2:35" ht="13.2">
      <c r="B2603" s="150">
        <v>25930</v>
      </c>
      <c r="C2603" s="124">
        <v>2578</v>
      </c>
      <c r="D2603" s="124">
        <v>25.686704069701424</v>
      </c>
      <c r="E2603" s="124" t="s">
        <v>6949</v>
      </c>
      <c r="F2603" s="124" t="s">
        <v>6949</v>
      </c>
      <c r="G2603" s="126">
        <v>17150</v>
      </c>
      <c r="H2603" s="127">
        <f t="shared" si="244"/>
        <v>15.175535021958137</v>
      </c>
      <c r="I2603" s="135" t="str">
        <f t="shared" si="245"/>
        <v>A-1248</v>
      </c>
      <c r="J2603" s="135" t="str">
        <f t="shared" si="246"/>
        <v>A-1248</v>
      </c>
      <c r="K2603" s="183">
        <f>H2603+M2603*0.001</f>
        <v>15.187517021958136</v>
      </c>
      <c r="L2603" s="127">
        <v>20049.893</v>
      </c>
      <c r="M2603" s="208">
        <v>11.981999999999999</v>
      </c>
      <c r="N2603" s="127">
        <v>11.997</v>
      </c>
      <c r="O2603" s="124" t="s">
        <v>8183</v>
      </c>
      <c r="P2603" s="124"/>
      <c r="Q2603" s="128" t="str">
        <f>Y2603*100 &amp; "% ," &amp; O2603 &amp; " " &amp; P2603 &amp; " " &amp; AG2603</f>
        <v xml:space="preserve">0% ,Weld (WELD)  </v>
      </c>
      <c r="R2603" s="124"/>
      <c r="S2603" s="186"/>
      <c r="T2603" s="186"/>
      <c r="U2603" s="181">
        <v>360</v>
      </c>
      <c r="V2603" s="129">
        <v>14.3</v>
      </c>
      <c r="W2603" s="173"/>
      <c r="X2603" s="173"/>
      <c r="Y2603" s="131"/>
      <c r="Z2603" s="131"/>
      <c r="AA2603" s="131"/>
      <c r="AB2603" s="128"/>
      <c r="AC2603" s="132"/>
      <c r="AD2603" s="132"/>
      <c r="AE2603" s="132"/>
      <c r="AF2603" s="132" t="str">
        <f t="shared" si="242"/>
        <v xml:space="preserve"> </v>
      </c>
      <c r="AG2603" s="132" t="str">
        <f t="shared" si="243"/>
        <v/>
      </c>
      <c r="AH2603" s="128" t="s">
        <v>8184</v>
      </c>
      <c r="AI2603" s="130"/>
    </row>
    <row r="2604" spans="2:35" ht="13.2">
      <c r="B2604" s="149">
        <v>25940</v>
      </c>
      <c r="C2604" s="115">
        <v>2579</v>
      </c>
      <c r="D2604" s="115">
        <v>25.69871393721996</v>
      </c>
      <c r="E2604" s="115" t="s">
        <v>6950</v>
      </c>
      <c r="F2604" s="115" t="s">
        <v>6950</v>
      </c>
      <c r="G2604" s="117">
        <v>17160</v>
      </c>
      <c r="H2604" s="118">
        <f t="shared" si="244"/>
        <v>15.187526889477049</v>
      </c>
      <c r="I2604" s="134" t="str">
        <f t="shared" si="245"/>
        <v>A-1249</v>
      </c>
      <c r="J2604" s="134" t="str">
        <f t="shared" si="246"/>
        <v>A-1249</v>
      </c>
      <c r="K2604" s="183">
        <f>H2604+M2604*0.001</f>
        <v>15.199523889477048</v>
      </c>
      <c r="L2604" s="118">
        <v>20061.89</v>
      </c>
      <c r="M2604" s="208">
        <v>11.997</v>
      </c>
      <c r="N2604" s="118">
        <v>11.993</v>
      </c>
      <c r="O2604" s="115" t="s">
        <v>8183</v>
      </c>
      <c r="P2604" s="115"/>
      <c r="Q2604" s="119" t="str">
        <f>Y2604*100 &amp; "% ," &amp; O2604 &amp; " " &amp; P2604 &amp; " " &amp; AG2604</f>
        <v xml:space="preserve">0% ,Weld (WELD)  </v>
      </c>
      <c r="R2604" s="115"/>
      <c r="S2604" s="186"/>
      <c r="T2604" s="186"/>
      <c r="U2604" s="181">
        <v>360</v>
      </c>
      <c r="V2604" s="120">
        <v>14.3</v>
      </c>
      <c r="W2604" s="188"/>
      <c r="X2604" s="188"/>
      <c r="Y2604" s="122"/>
      <c r="Z2604" s="122"/>
      <c r="AA2604" s="122"/>
      <c r="AB2604" s="119"/>
      <c r="AC2604" s="123"/>
      <c r="AD2604" s="123"/>
      <c r="AE2604" s="123"/>
      <c r="AF2604" s="123" t="str">
        <f t="shared" si="242"/>
        <v xml:space="preserve"> </v>
      </c>
      <c r="AG2604" s="123" t="str">
        <f t="shared" si="243"/>
        <v/>
      </c>
      <c r="AH2604" s="119" t="s">
        <v>8184</v>
      </c>
      <c r="AI2604" s="121"/>
    </row>
    <row r="2605" spans="2:35" ht="13.2">
      <c r="B2605" s="150">
        <v>25950</v>
      </c>
      <c r="C2605" s="124">
        <v>2580</v>
      </c>
      <c r="D2605" s="124">
        <v>25.710382804738686</v>
      </c>
      <c r="E2605" s="124" t="s">
        <v>6951</v>
      </c>
      <c r="F2605" s="124" t="s">
        <v>6951</v>
      </c>
      <c r="G2605" s="126">
        <v>17170</v>
      </c>
      <c r="H2605" s="127">
        <f t="shared" si="244"/>
        <v>15.199530756995641</v>
      </c>
      <c r="I2605" s="135" t="str">
        <f t="shared" si="245"/>
        <v>A-1250</v>
      </c>
      <c r="J2605" s="135" t="str">
        <f t="shared" si="246"/>
        <v>A-1250</v>
      </c>
      <c r="K2605" s="183">
        <f>H2605+M2605*0.001</f>
        <v>15.211523756995641</v>
      </c>
      <c r="L2605" s="127">
        <v>20073.883000000002</v>
      </c>
      <c r="M2605" s="208">
        <v>11.993</v>
      </c>
      <c r="N2605" s="127">
        <v>11.654</v>
      </c>
      <c r="O2605" s="124" t="s">
        <v>8183</v>
      </c>
      <c r="P2605" s="124"/>
      <c r="Q2605" s="128" t="str">
        <f>Y2605*100 &amp; "% ," &amp; O2605 &amp; " " &amp; P2605 &amp; " " &amp; AG2605</f>
        <v xml:space="preserve">0% ,Weld (WELD)  </v>
      </c>
      <c r="R2605" s="124"/>
      <c r="S2605" s="186"/>
      <c r="T2605" s="186"/>
      <c r="U2605" s="181">
        <v>360</v>
      </c>
      <c r="V2605" s="129">
        <v>14.3</v>
      </c>
      <c r="W2605" s="173"/>
      <c r="X2605" s="173"/>
      <c r="Y2605" s="131"/>
      <c r="Z2605" s="131"/>
      <c r="AA2605" s="131"/>
      <c r="AB2605" s="128"/>
      <c r="AC2605" s="132"/>
      <c r="AD2605" s="132"/>
      <c r="AE2605" s="132"/>
      <c r="AF2605" s="132" t="str">
        <f t="shared" si="242"/>
        <v xml:space="preserve"> </v>
      </c>
      <c r="AG2605" s="132" t="str">
        <f t="shared" si="243"/>
        <v/>
      </c>
      <c r="AH2605" s="128" t="s">
        <v>8184</v>
      </c>
      <c r="AI2605" s="130"/>
    </row>
    <row r="2606" spans="2:35" ht="13.2">
      <c r="B2606" s="149">
        <v>25960</v>
      </c>
      <c r="C2606" s="115">
        <v>2581</v>
      </c>
      <c r="D2606" s="115">
        <v>25.722394672257202</v>
      </c>
      <c r="E2606" s="115" t="s">
        <v>6952</v>
      </c>
      <c r="F2606" s="115" t="s">
        <v>6952</v>
      </c>
      <c r="G2606" s="117">
        <v>17180</v>
      </c>
      <c r="H2606" s="118">
        <f t="shared" si="244"/>
        <v>15.211195624514129</v>
      </c>
      <c r="I2606" s="134" t="str">
        <f t="shared" si="245"/>
        <v>A-1251</v>
      </c>
      <c r="J2606" s="134" t="str">
        <f t="shared" si="246"/>
        <v>A-1251</v>
      </c>
      <c r="K2606" s="183">
        <f>H2606+M2606*0.001</f>
        <v>15.222849624514129</v>
      </c>
      <c r="L2606" s="118">
        <v>20085.537</v>
      </c>
      <c r="M2606" s="208">
        <v>11.654</v>
      </c>
      <c r="N2606" s="118">
        <v>11.952</v>
      </c>
      <c r="O2606" s="115" t="s">
        <v>8183</v>
      </c>
      <c r="P2606" s="115"/>
      <c r="Q2606" s="119" t="str">
        <f>Y2606*100 &amp; "% ," &amp; O2606 &amp; " " &amp; P2606 &amp; " " &amp; AG2606</f>
        <v xml:space="preserve">0% ,Weld (WELD)  </v>
      </c>
      <c r="R2606" s="115"/>
      <c r="S2606" s="186"/>
      <c r="T2606" s="186"/>
      <c r="U2606" s="181">
        <v>360</v>
      </c>
      <c r="V2606" s="120">
        <v>14.3</v>
      </c>
      <c r="W2606" s="188"/>
      <c r="X2606" s="188"/>
      <c r="Y2606" s="122"/>
      <c r="Z2606" s="122"/>
      <c r="AA2606" s="122"/>
      <c r="AB2606" s="119"/>
      <c r="AC2606" s="123"/>
      <c r="AD2606" s="123"/>
      <c r="AE2606" s="123"/>
      <c r="AF2606" s="123" t="str">
        <f t="shared" si="242"/>
        <v xml:space="preserve"> </v>
      </c>
      <c r="AG2606" s="123" t="str">
        <f t="shared" si="243"/>
        <v/>
      </c>
      <c r="AH2606" s="119" t="s">
        <v>8184</v>
      </c>
      <c r="AI2606" s="121"/>
    </row>
    <row r="2607" spans="2:35" ht="13.2">
      <c r="B2607" s="150">
        <v>25970</v>
      </c>
      <c r="C2607" s="124">
        <v>2582</v>
      </c>
      <c r="D2607" s="124">
        <v>25.734391539775846</v>
      </c>
      <c r="E2607" s="124" t="s">
        <v>6953</v>
      </c>
      <c r="F2607" s="124" t="s">
        <v>6953</v>
      </c>
      <c r="G2607" s="126">
        <v>17180</v>
      </c>
      <c r="H2607" s="127">
        <f t="shared" si="244"/>
        <v>15.211195624514129</v>
      </c>
      <c r="I2607" s="135" t="str">
        <f t="shared" si="245"/>
        <v>A-1251</v>
      </c>
      <c r="J2607" s="135" t="str">
        <f t="shared" si="246"/>
        <v>A-1251</v>
      </c>
      <c r="K2607" s="183">
        <f>H2607+M2607*0.001</f>
        <v>15.217170624514129</v>
      </c>
      <c r="L2607" s="127">
        <v>20091.511999999999</v>
      </c>
      <c r="M2607" s="208">
        <v>5.9749999999999996</v>
      </c>
      <c r="N2607" s="127">
        <v>11.952</v>
      </c>
      <c r="O2607" s="124" t="s">
        <v>8321</v>
      </c>
      <c r="P2607" s="124"/>
      <c r="Q2607" s="128" t="str">
        <f>Y2607*100 &amp; "% ," &amp; O2607 &amp; " " &amp; P2607 &amp; " " &amp; AG2607</f>
        <v xml:space="preserve">0% ,Anode (ANOD)  </v>
      </c>
      <c r="R2607" s="124"/>
      <c r="S2607" s="186"/>
      <c r="T2607" s="186"/>
      <c r="U2607" s="181">
        <v>360</v>
      </c>
      <c r="V2607" s="129">
        <v>14.3</v>
      </c>
      <c r="W2607" s="173"/>
      <c r="X2607" s="173"/>
      <c r="Y2607" s="131"/>
      <c r="Z2607" s="131"/>
      <c r="AA2607" s="131"/>
      <c r="AB2607" s="128"/>
      <c r="AC2607" s="132"/>
      <c r="AD2607" s="132"/>
      <c r="AE2607" s="132"/>
      <c r="AF2607" s="132" t="str">
        <f t="shared" si="242"/>
        <v xml:space="preserve"> </v>
      </c>
      <c r="AG2607" s="132" t="str">
        <f t="shared" si="243"/>
        <v/>
      </c>
      <c r="AH2607" s="128" t="s">
        <v>8460</v>
      </c>
      <c r="AI2607" s="130"/>
    </row>
    <row r="2608" spans="2:35" ht="13.2">
      <c r="B2608" s="149">
        <v>25980</v>
      </c>
      <c r="C2608" s="115">
        <v>2583</v>
      </c>
      <c r="D2608" s="115">
        <v>25.746400407294637</v>
      </c>
      <c r="E2608" s="115" t="s">
        <v>6954</v>
      </c>
      <c r="F2608" s="115" t="s">
        <v>6954</v>
      </c>
      <c r="G2608" s="117">
        <v>17190</v>
      </c>
      <c r="H2608" s="118">
        <f t="shared" si="244"/>
        <v>15.223192492032831</v>
      </c>
      <c r="I2608" s="134" t="str">
        <f t="shared" si="245"/>
        <v>A-1252</v>
      </c>
      <c r="J2608" s="134" t="str">
        <f t="shared" si="246"/>
        <v>A-1252</v>
      </c>
      <c r="K2608" s="183">
        <f>H2608+M2608*0.001</f>
        <v>15.235144492032832</v>
      </c>
      <c r="L2608" s="118">
        <v>20097.489000000001</v>
      </c>
      <c r="M2608" s="208">
        <v>11.952</v>
      </c>
      <c r="N2608" s="118">
        <v>11.997</v>
      </c>
      <c r="O2608" s="115" t="s">
        <v>8183</v>
      </c>
      <c r="P2608" s="115" t="s">
        <v>661</v>
      </c>
      <c r="Q2608" s="119" t="str">
        <f>Y2608*100 &amp; "% ," &amp; O2608 &amp; " " &amp; P2608 &amp; " " &amp; AG2608</f>
        <v xml:space="preserve">0% ,Weld (WELD) Change in Wall Thickness (CHWT) </v>
      </c>
      <c r="R2608" s="115"/>
      <c r="S2608" s="186"/>
      <c r="T2608" s="186"/>
      <c r="U2608" s="181">
        <v>360</v>
      </c>
      <c r="V2608" s="120">
        <v>21</v>
      </c>
      <c r="W2608" s="188"/>
      <c r="X2608" s="188"/>
      <c r="Y2608" s="122"/>
      <c r="Z2608" s="122"/>
      <c r="AA2608" s="122"/>
      <c r="AB2608" s="119"/>
      <c r="AC2608" s="123"/>
      <c r="AD2608" s="123"/>
      <c r="AE2608" s="123"/>
      <c r="AF2608" s="123" t="str">
        <f t="shared" si="242"/>
        <v xml:space="preserve"> </v>
      </c>
      <c r="AG2608" s="123" t="str">
        <f t="shared" si="243"/>
        <v/>
      </c>
      <c r="AH2608" s="119" t="s">
        <v>8347</v>
      </c>
      <c r="AI2608" s="121"/>
    </row>
    <row r="2609" spans="2:35" ht="13.2">
      <c r="B2609" s="150">
        <v>25990</v>
      </c>
      <c r="C2609" s="124">
        <v>2584</v>
      </c>
      <c r="D2609" s="124">
        <v>25.758404274813213</v>
      </c>
      <c r="E2609" s="124" t="s">
        <v>6955</v>
      </c>
      <c r="F2609" s="124" t="s">
        <v>6955</v>
      </c>
      <c r="G2609" s="126">
        <v>17200</v>
      </c>
      <c r="H2609" s="127">
        <f t="shared" si="244"/>
        <v>15.235199359551524</v>
      </c>
      <c r="I2609" s="135" t="str">
        <f t="shared" si="245"/>
        <v>A-1253</v>
      </c>
      <c r="J2609" s="135" t="str">
        <f t="shared" si="246"/>
        <v>A-1253</v>
      </c>
      <c r="K2609" s="183">
        <f>H2609+M2609*0.001</f>
        <v>15.247196359551523</v>
      </c>
      <c r="L2609" s="127">
        <v>20109.487000000001</v>
      </c>
      <c r="M2609" s="208">
        <v>11.997</v>
      </c>
      <c r="N2609" s="127">
        <v>11.96</v>
      </c>
      <c r="O2609" s="124" t="s">
        <v>8183</v>
      </c>
      <c r="P2609" s="124" t="s">
        <v>661</v>
      </c>
      <c r="Q2609" s="128" t="str">
        <f>Y2609*100 &amp; "% ," &amp; O2609 &amp; " " &amp; P2609 &amp; " " &amp; AG2609</f>
        <v xml:space="preserve">0% ,Weld (WELD) Change in Wall Thickness (CHWT) </v>
      </c>
      <c r="R2609" s="124"/>
      <c r="S2609" s="186"/>
      <c r="T2609" s="186"/>
      <c r="U2609" s="181">
        <v>360</v>
      </c>
      <c r="V2609" s="129">
        <v>14.3</v>
      </c>
      <c r="W2609" s="173"/>
      <c r="X2609" s="173"/>
      <c r="Y2609" s="131"/>
      <c r="Z2609" s="131"/>
      <c r="AA2609" s="131"/>
      <c r="AB2609" s="128"/>
      <c r="AC2609" s="132"/>
      <c r="AD2609" s="132"/>
      <c r="AE2609" s="132"/>
      <c r="AF2609" s="132" t="str">
        <f t="shared" si="242"/>
        <v xml:space="preserve"> </v>
      </c>
      <c r="AG2609" s="132" t="str">
        <f t="shared" si="243"/>
        <v/>
      </c>
      <c r="AH2609" s="128" t="s">
        <v>8348</v>
      </c>
      <c r="AI2609" s="130"/>
    </row>
    <row r="2610" spans="2:35" ht="13.2">
      <c r="B2610" s="149">
        <v>26000</v>
      </c>
      <c r="C2610" s="115">
        <v>2585</v>
      </c>
      <c r="D2610" s="115">
        <v>25.77039814233185</v>
      </c>
      <c r="E2610" s="115" t="s">
        <v>6956</v>
      </c>
      <c r="F2610" s="115" t="s">
        <v>6956</v>
      </c>
      <c r="G2610" s="117">
        <v>17210</v>
      </c>
      <c r="H2610" s="118">
        <f t="shared" si="244"/>
        <v>15.247204227070149</v>
      </c>
      <c r="I2610" s="134" t="str">
        <f t="shared" si="245"/>
        <v>A-1254</v>
      </c>
      <c r="J2610" s="134" t="str">
        <f t="shared" si="246"/>
        <v>A-1254</v>
      </c>
      <c r="K2610" s="183">
        <f>H2610+M2610*0.001</f>
        <v>15.25916422707015</v>
      </c>
      <c r="L2610" s="118">
        <v>20121.446</v>
      </c>
      <c r="M2610" s="208">
        <v>11.96</v>
      </c>
      <c r="N2610" s="118">
        <v>12.004</v>
      </c>
      <c r="O2610" s="115" t="s">
        <v>8183</v>
      </c>
      <c r="P2610" s="115"/>
      <c r="Q2610" s="119" t="str">
        <f>Y2610*100 &amp; "% ," &amp; O2610 &amp; " " &amp; P2610 &amp; " " &amp; AG2610</f>
        <v xml:space="preserve">0% ,Weld (WELD)  </v>
      </c>
      <c r="R2610" s="115"/>
      <c r="S2610" s="186"/>
      <c r="T2610" s="186"/>
      <c r="U2610" s="181">
        <v>360</v>
      </c>
      <c r="V2610" s="120">
        <v>14.3</v>
      </c>
      <c r="W2610" s="188"/>
      <c r="X2610" s="188"/>
      <c r="Y2610" s="122"/>
      <c r="Z2610" s="122"/>
      <c r="AA2610" s="122"/>
      <c r="AB2610" s="119"/>
      <c r="AC2610" s="123"/>
      <c r="AD2610" s="123"/>
      <c r="AE2610" s="123"/>
      <c r="AF2610" s="123" t="str">
        <f t="shared" si="242"/>
        <v xml:space="preserve"> </v>
      </c>
      <c r="AG2610" s="123" t="str">
        <f t="shared" si="243"/>
        <v/>
      </c>
      <c r="AH2610" s="119" t="s">
        <v>8184</v>
      </c>
      <c r="AI2610" s="121"/>
    </row>
    <row r="2611" spans="2:35" ht="13.2">
      <c r="B2611" s="150">
        <v>26010</v>
      </c>
      <c r="C2611" s="124">
        <v>2586</v>
      </c>
      <c r="D2611" s="124">
        <v>25.78240400985041</v>
      </c>
      <c r="E2611" s="124" t="s">
        <v>6957</v>
      </c>
      <c r="F2611" s="124" t="s">
        <v>6957</v>
      </c>
      <c r="G2611" s="126">
        <v>17210</v>
      </c>
      <c r="H2611" s="127">
        <f t="shared" si="244"/>
        <v>15.247204227070149</v>
      </c>
      <c r="I2611" s="135" t="str">
        <f t="shared" si="245"/>
        <v>A-1254</v>
      </c>
      <c r="J2611" s="135" t="str">
        <f t="shared" si="246"/>
        <v>A-1254</v>
      </c>
      <c r="K2611" s="183">
        <f>H2611+M2611*0.001</f>
        <v>15.255650227070149</v>
      </c>
      <c r="L2611" s="127">
        <v>20129.892</v>
      </c>
      <c r="M2611" s="208">
        <v>8.4459999999999997</v>
      </c>
      <c r="N2611" s="127">
        <v>12.004</v>
      </c>
      <c r="O2611" s="124" t="s">
        <v>8198</v>
      </c>
      <c r="P2611" s="124" t="s">
        <v>8199</v>
      </c>
      <c r="Q2611" s="128" t="str">
        <f>Y2611*100 &amp; "% ," &amp; O2611 &amp; " " &amp; P2611 &amp; " " &amp; AG2611</f>
        <v xml:space="preserve">10% ,Anomaly (ANOM) Pipe Mill Anomaly (MIAN) </v>
      </c>
      <c r="R2611" s="124" t="s">
        <v>8200</v>
      </c>
      <c r="S2611" s="186" t="s">
        <v>8220</v>
      </c>
      <c r="T2611" s="186">
        <v>0.42708333333333331</v>
      </c>
      <c r="U2611" s="181">
        <v>51.75</v>
      </c>
      <c r="V2611" s="129">
        <v>14.3</v>
      </c>
      <c r="W2611" s="173">
        <v>38</v>
      </c>
      <c r="X2611" s="173">
        <v>49</v>
      </c>
      <c r="Y2611" s="131">
        <v>0.1</v>
      </c>
      <c r="Z2611" s="131">
        <v>0.1</v>
      </c>
      <c r="AA2611" s="131"/>
      <c r="AB2611" s="128" t="s">
        <v>8202</v>
      </c>
      <c r="AC2611" s="132"/>
      <c r="AD2611" s="132"/>
      <c r="AE2611" s="132"/>
      <c r="AF2611" s="132" t="str">
        <f t="shared" si="242"/>
        <v xml:space="preserve"> </v>
      </c>
      <c r="AG2611" s="132" t="str">
        <f t="shared" si="243"/>
        <v/>
      </c>
      <c r="AH2611" s="128" t="s">
        <v>8203</v>
      </c>
      <c r="AI2611" s="130">
        <v>680</v>
      </c>
    </row>
    <row r="2612" spans="2:35" ht="13.2">
      <c r="B2612" s="149">
        <v>26020</v>
      </c>
      <c r="C2612" s="115">
        <v>2587</v>
      </c>
      <c r="D2612" s="115">
        <v>25.794397877369072</v>
      </c>
      <c r="E2612" s="115" t="s">
        <v>6958</v>
      </c>
      <c r="F2612" s="115" t="s">
        <v>6958</v>
      </c>
      <c r="G2612" s="117">
        <v>17220</v>
      </c>
      <c r="H2612" s="118">
        <f t="shared" si="244"/>
        <v>15.259213094588544</v>
      </c>
      <c r="I2612" s="134" t="str">
        <f t="shared" si="245"/>
        <v>A-1255</v>
      </c>
      <c r="J2612" s="134" t="str">
        <f t="shared" si="246"/>
        <v>A-1255</v>
      </c>
      <c r="K2612" s="183">
        <f>H2612+M2612*0.001</f>
        <v>15.271217094588543</v>
      </c>
      <c r="L2612" s="118">
        <v>20133.45</v>
      </c>
      <c r="M2612" s="208">
        <v>12.004</v>
      </c>
      <c r="N2612" s="118">
        <v>11.942</v>
      </c>
      <c r="O2612" s="115" t="s">
        <v>8183</v>
      </c>
      <c r="P2612" s="115"/>
      <c r="Q2612" s="119" t="str">
        <f>Y2612*100 &amp; "% ," &amp; O2612 &amp; " " &amp; P2612 &amp; " " &amp; AG2612</f>
        <v xml:space="preserve">0% ,Weld (WELD)  </v>
      </c>
      <c r="R2612" s="115"/>
      <c r="S2612" s="186"/>
      <c r="T2612" s="186"/>
      <c r="U2612" s="181">
        <v>360</v>
      </c>
      <c r="V2612" s="120">
        <v>14.3</v>
      </c>
      <c r="W2612" s="188"/>
      <c r="X2612" s="188"/>
      <c r="Y2612" s="122"/>
      <c r="Z2612" s="122"/>
      <c r="AA2612" s="122"/>
      <c r="AB2612" s="119"/>
      <c r="AC2612" s="123"/>
      <c r="AD2612" s="123"/>
      <c r="AE2612" s="123"/>
      <c r="AF2612" s="123" t="str">
        <f t="shared" si="242"/>
        <v xml:space="preserve"> </v>
      </c>
      <c r="AG2612" s="123" t="str">
        <f t="shared" si="243"/>
        <v/>
      </c>
      <c r="AH2612" s="119" t="s">
        <v>8184</v>
      </c>
      <c r="AI2612" s="121"/>
    </row>
    <row r="2613" spans="2:35" ht="13.2">
      <c r="B2613" s="150">
        <v>26030</v>
      </c>
      <c r="C2613" s="124">
        <v>2588</v>
      </c>
      <c r="D2613" s="124">
        <v>25.806403744887625</v>
      </c>
      <c r="E2613" s="124" t="s">
        <v>6959</v>
      </c>
      <c r="F2613" s="124" t="s">
        <v>6959</v>
      </c>
      <c r="G2613" s="126">
        <v>17220</v>
      </c>
      <c r="H2613" s="127">
        <f t="shared" si="244"/>
        <v>15.259213094588544</v>
      </c>
      <c r="I2613" s="135" t="str">
        <f t="shared" si="245"/>
        <v>A-1255</v>
      </c>
      <c r="J2613" s="135" t="str">
        <f t="shared" si="246"/>
        <v>A-1255</v>
      </c>
      <c r="K2613" s="183">
        <f>H2613+M2613*0.001</f>
        <v>15.259382094588544</v>
      </c>
      <c r="L2613" s="127">
        <v>20133.618999999999</v>
      </c>
      <c r="M2613" s="208">
        <v>0.16900000000000001</v>
      </c>
      <c r="N2613" s="127">
        <v>11.942</v>
      </c>
      <c r="O2613" s="124" t="s">
        <v>8198</v>
      </c>
      <c r="P2613" s="124" t="s">
        <v>8207</v>
      </c>
      <c r="Q2613" s="128" t="str">
        <f>Y2613*100 &amp; "% ," &amp; O2613 &amp; " " &amp; P2613 &amp; " " &amp; AG2613</f>
        <v xml:space="preserve">3% ,Anomaly (ANOM) Pipe Mill Anomaly Cluster (MIAC) </v>
      </c>
      <c r="R2613" s="124" t="s">
        <v>8208</v>
      </c>
      <c r="S2613" s="186" t="s">
        <v>8227</v>
      </c>
      <c r="T2613" s="186">
        <v>0.39583333333333331</v>
      </c>
      <c r="U2613" s="181">
        <v>73.5</v>
      </c>
      <c r="V2613" s="129">
        <v>14.3</v>
      </c>
      <c r="W2613" s="173">
        <v>132</v>
      </c>
      <c r="X2613" s="173">
        <v>746</v>
      </c>
      <c r="Y2613" s="131">
        <v>0.03</v>
      </c>
      <c r="Z2613" s="131">
        <v>0.02</v>
      </c>
      <c r="AA2613" s="131"/>
      <c r="AB2613" s="128" t="s">
        <v>8238</v>
      </c>
      <c r="AC2613" s="132"/>
      <c r="AD2613" s="132"/>
      <c r="AE2613" s="132"/>
      <c r="AF2613" s="132" t="str">
        <f t="shared" si="242"/>
        <v xml:space="preserve"> </v>
      </c>
      <c r="AG2613" s="132" t="str">
        <f t="shared" si="243"/>
        <v/>
      </c>
      <c r="AH2613" s="128" t="s">
        <v>8239</v>
      </c>
      <c r="AI2613" s="130">
        <v>681</v>
      </c>
    </row>
    <row r="2614" spans="2:35" ht="13.2">
      <c r="B2614" s="149">
        <v>26040</v>
      </c>
      <c r="C2614" s="115">
        <v>2589</v>
      </c>
      <c r="D2614" s="115">
        <v>25.818407612406205</v>
      </c>
      <c r="E2614" s="115" t="s">
        <v>6960</v>
      </c>
      <c r="F2614" s="115" t="s">
        <v>6960</v>
      </c>
      <c r="G2614" s="117">
        <v>17230</v>
      </c>
      <c r="H2614" s="118">
        <f t="shared" si="244"/>
        <v>15.271215962107101</v>
      </c>
      <c r="I2614" s="134" t="str">
        <f t="shared" si="245"/>
        <v>A-1256</v>
      </c>
      <c r="J2614" s="134" t="str">
        <f t="shared" si="246"/>
        <v>A-1256</v>
      </c>
      <c r="K2614" s="183">
        <f>H2614+M2614*0.001</f>
        <v>15.283157962107101</v>
      </c>
      <c r="L2614" s="118">
        <v>20145.392</v>
      </c>
      <c r="M2614" s="208">
        <v>11.942</v>
      </c>
      <c r="N2614" s="118">
        <v>11.987</v>
      </c>
      <c r="O2614" s="115" t="s">
        <v>8183</v>
      </c>
      <c r="P2614" s="115"/>
      <c r="Q2614" s="119" t="str">
        <f>Y2614*100 &amp; "% ," &amp; O2614 &amp; " " &amp; P2614 &amp; " " &amp; AG2614</f>
        <v xml:space="preserve">0% ,Weld (WELD)  </v>
      </c>
      <c r="R2614" s="115"/>
      <c r="S2614" s="186"/>
      <c r="T2614" s="186"/>
      <c r="U2614" s="181">
        <v>360</v>
      </c>
      <c r="V2614" s="120">
        <v>14.3</v>
      </c>
      <c r="W2614" s="188"/>
      <c r="X2614" s="188"/>
      <c r="Y2614" s="122"/>
      <c r="Z2614" s="122"/>
      <c r="AA2614" s="122"/>
      <c r="AB2614" s="119"/>
      <c r="AC2614" s="123"/>
      <c r="AD2614" s="123"/>
      <c r="AE2614" s="123"/>
      <c r="AF2614" s="123" t="str">
        <f t="shared" si="242"/>
        <v xml:space="preserve"> </v>
      </c>
      <c r="AG2614" s="123" t="str">
        <f t="shared" si="243"/>
        <v/>
      </c>
      <c r="AH2614" s="119" t="s">
        <v>8184</v>
      </c>
      <c r="AI2614" s="121"/>
    </row>
    <row r="2615" spans="2:35" ht="13.2">
      <c r="B2615" s="150">
        <v>26050</v>
      </c>
      <c r="C2615" s="124">
        <v>2590</v>
      </c>
      <c r="D2615" s="124">
        <v>25.830407479924805</v>
      </c>
      <c r="E2615" s="124" t="s">
        <v>6961</v>
      </c>
      <c r="F2615" s="124" t="s">
        <v>6961</v>
      </c>
      <c r="G2615" s="126">
        <v>17240</v>
      </c>
      <c r="H2615" s="127">
        <f t="shared" si="244"/>
        <v>15.283209829625697</v>
      </c>
      <c r="I2615" s="135" t="str">
        <f t="shared" si="245"/>
        <v>A-1257</v>
      </c>
      <c r="J2615" s="135" t="str">
        <f t="shared" si="246"/>
        <v>A-1257</v>
      </c>
      <c r="K2615" s="183">
        <f>H2615+M2615*0.001</f>
        <v>15.295196829625697</v>
      </c>
      <c r="L2615" s="127">
        <v>20157.379000000001</v>
      </c>
      <c r="M2615" s="208">
        <v>11.987</v>
      </c>
      <c r="N2615" s="127">
        <v>11.962999999999999</v>
      </c>
      <c r="O2615" s="124" t="s">
        <v>8183</v>
      </c>
      <c r="P2615" s="124"/>
      <c r="Q2615" s="128" t="str">
        <f>Y2615*100 &amp; "% ," &amp; O2615 &amp; " " &amp; P2615 &amp; " " &amp; AG2615</f>
        <v xml:space="preserve">0% ,Weld (WELD)  </v>
      </c>
      <c r="R2615" s="124"/>
      <c r="S2615" s="186"/>
      <c r="T2615" s="186"/>
      <c r="U2615" s="181">
        <v>360</v>
      </c>
      <c r="V2615" s="129">
        <v>14.3</v>
      </c>
      <c r="W2615" s="173"/>
      <c r="X2615" s="173"/>
      <c r="Y2615" s="131"/>
      <c r="Z2615" s="131"/>
      <c r="AA2615" s="131"/>
      <c r="AB2615" s="128"/>
      <c r="AC2615" s="132"/>
      <c r="AD2615" s="132"/>
      <c r="AE2615" s="132"/>
      <c r="AF2615" s="132" t="str">
        <f t="shared" si="242"/>
        <v xml:space="preserve"> </v>
      </c>
      <c r="AG2615" s="132" t="str">
        <f t="shared" si="243"/>
        <v/>
      </c>
      <c r="AH2615" s="128" t="s">
        <v>8184</v>
      </c>
      <c r="AI2615" s="130"/>
    </row>
    <row r="2616" spans="2:35" ht="13.2">
      <c r="B2616" s="149">
        <v>26060</v>
      </c>
      <c r="C2616" s="115">
        <v>2591</v>
      </c>
      <c r="D2616" s="115">
        <v>25.842399347443465</v>
      </c>
      <c r="E2616" s="115" t="s">
        <v>6962</v>
      </c>
      <c r="F2616" s="115" t="s">
        <v>6962</v>
      </c>
      <c r="G2616" s="117">
        <v>17250</v>
      </c>
      <c r="H2616" s="118">
        <f t="shared" si="244"/>
        <v>15.295211697144588</v>
      </c>
      <c r="I2616" s="134" t="str">
        <f t="shared" si="245"/>
        <v>A-1258</v>
      </c>
      <c r="J2616" s="134" t="str">
        <f t="shared" si="246"/>
        <v>A-1258</v>
      </c>
      <c r="K2616" s="183">
        <f>H2616+M2616*0.001</f>
        <v>15.307174697144587</v>
      </c>
      <c r="L2616" s="118">
        <v>20169.342000000001</v>
      </c>
      <c r="M2616" s="208">
        <v>11.962999999999999</v>
      </c>
      <c r="N2616" s="118">
        <v>12</v>
      </c>
      <c r="O2616" s="115" t="s">
        <v>8183</v>
      </c>
      <c r="P2616" s="115"/>
      <c r="Q2616" s="119" t="str">
        <f>Y2616*100 &amp; "% ," &amp; O2616 &amp; " " &amp; P2616 &amp; " " &amp; AG2616</f>
        <v xml:space="preserve">0% ,Weld (WELD)  </v>
      </c>
      <c r="R2616" s="115"/>
      <c r="S2616" s="186"/>
      <c r="T2616" s="186"/>
      <c r="U2616" s="181">
        <v>360</v>
      </c>
      <c r="V2616" s="120">
        <v>14.3</v>
      </c>
      <c r="W2616" s="188"/>
      <c r="X2616" s="188"/>
      <c r="Y2616" s="122"/>
      <c r="Z2616" s="122"/>
      <c r="AA2616" s="122"/>
      <c r="AB2616" s="119"/>
      <c r="AC2616" s="123"/>
      <c r="AD2616" s="123"/>
      <c r="AE2616" s="123"/>
      <c r="AF2616" s="123" t="str">
        <f t="shared" si="242"/>
        <v xml:space="preserve"> </v>
      </c>
      <c r="AG2616" s="123" t="str">
        <f t="shared" si="243"/>
        <v/>
      </c>
      <c r="AH2616" s="119" t="s">
        <v>8184</v>
      </c>
      <c r="AI2616" s="121"/>
    </row>
    <row r="2617" spans="2:35" ht="13.2">
      <c r="B2617" s="150">
        <v>26070</v>
      </c>
      <c r="C2617" s="124">
        <v>2592</v>
      </c>
      <c r="D2617" s="124">
        <v>25.854406214962022</v>
      </c>
      <c r="E2617" s="124" t="s">
        <v>6963</v>
      </c>
      <c r="F2617" s="124" t="s">
        <v>6963</v>
      </c>
      <c r="G2617" s="126">
        <v>17260</v>
      </c>
      <c r="H2617" s="127">
        <f t="shared" si="244"/>
        <v>15.307219564662947</v>
      </c>
      <c r="I2617" s="135" t="str">
        <f t="shared" si="245"/>
        <v>A-1259</v>
      </c>
      <c r="J2617" s="135" t="str">
        <f t="shared" si="246"/>
        <v>A-1259</v>
      </c>
      <c r="K2617" s="183">
        <f>H2617+M2617*0.001</f>
        <v>15.319219564662948</v>
      </c>
      <c r="L2617" s="127">
        <v>20181.342000000001</v>
      </c>
      <c r="M2617" s="208">
        <v>12</v>
      </c>
      <c r="N2617" s="127">
        <v>12.002000000000001</v>
      </c>
      <c r="O2617" s="124" t="s">
        <v>8183</v>
      </c>
      <c r="P2617" s="124"/>
      <c r="Q2617" s="128" t="str">
        <f>Y2617*100 &amp; "% ," &amp; O2617 &amp; " " &amp; P2617 &amp; " " &amp; AG2617</f>
        <v xml:space="preserve">0% ,Weld (WELD)  </v>
      </c>
      <c r="R2617" s="124"/>
      <c r="S2617" s="186"/>
      <c r="T2617" s="186"/>
      <c r="U2617" s="181">
        <v>360</v>
      </c>
      <c r="V2617" s="129">
        <v>14.3</v>
      </c>
      <c r="W2617" s="173"/>
      <c r="X2617" s="173"/>
      <c r="Y2617" s="131"/>
      <c r="Z2617" s="131"/>
      <c r="AA2617" s="131"/>
      <c r="AB2617" s="128"/>
      <c r="AC2617" s="132"/>
      <c r="AD2617" s="132"/>
      <c r="AE2617" s="132"/>
      <c r="AF2617" s="132" t="str">
        <f t="shared" si="242"/>
        <v xml:space="preserve"> </v>
      </c>
      <c r="AG2617" s="132" t="str">
        <f t="shared" si="243"/>
        <v/>
      </c>
      <c r="AH2617" s="128" t="s">
        <v>8184</v>
      </c>
      <c r="AI2617" s="130"/>
    </row>
    <row r="2618" spans="2:35" ht="13.2">
      <c r="B2618" s="149">
        <v>26080</v>
      </c>
      <c r="C2618" s="115">
        <v>2593</v>
      </c>
      <c r="D2618" s="115">
        <v>25.866414082480834</v>
      </c>
      <c r="E2618" s="115" t="s">
        <v>6964</v>
      </c>
      <c r="F2618" s="115" t="s">
        <v>6964</v>
      </c>
      <c r="G2618" s="117">
        <v>17270</v>
      </c>
      <c r="H2618" s="118">
        <f t="shared" si="244"/>
        <v>15.319224432181572</v>
      </c>
      <c r="I2618" s="134" t="str">
        <f t="shared" si="245"/>
        <v>A-1260</v>
      </c>
      <c r="J2618" s="134" t="str">
        <f t="shared" si="246"/>
        <v>A-1260</v>
      </c>
      <c r="K2618" s="183">
        <f>H2618+M2618*0.001</f>
        <v>15.331226432181573</v>
      </c>
      <c r="L2618" s="118">
        <v>20193.344000000001</v>
      </c>
      <c r="M2618" s="208">
        <v>12.002000000000001</v>
      </c>
      <c r="N2618" s="118">
        <v>12</v>
      </c>
      <c r="O2618" s="115" t="s">
        <v>8183</v>
      </c>
      <c r="P2618" s="115"/>
      <c r="Q2618" s="119" t="str">
        <f>Y2618*100 &amp; "% ," &amp; O2618 &amp; " " &amp; P2618 &amp; " " &amp; AG2618</f>
        <v xml:space="preserve">0% ,Weld (WELD)  </v>
      </c>
      <c r="R2618" s="115"/>
      <c r="S2618" s="186"/>
      <c r="T2618" s="186"/>
      <c r="U2618" s="181">
        <v>360</v>
      </c>
      <c r="V2618" s="120">
        <v>14.3</v>
      </c>
      <c r="W2618" s="188"/>
      <c r="X2618" s="188"/>
      <c r="Y2618" s="122"/>
      <c r="Z2618" s="122"/>
      <c r="AA2618" s="122"/>
      <c r="AB2618" s="119"/>
      <c r="AC2618" s="123"/>
      <c r="AD2618" s="123"/>
      <c r="AE2618" s="123"/>
      <c r="AF2618" s="123" t="str">
        <f t="shared" si="242"/>
        <v xml:space="preserve"> </v>
      </c>
      <c r="AG2618" s="123" t="str">
        <f t="shared" si="243"/>
        <v/>
      </c>
      <c r="AH2618" s="119" t="s">
        <v>8184</v>
      </c>
      <c r="AI2618" s="121"/>
    </row>
    <row r="2619" spans="2:35" ht="13.2">
      <c r="B2619" s="150">
        <v>26090</v>
      </c>
      <c r="C2619" s="124">
        <v>2594</v>
      </c>
      <c r="D2619" s="124">
        <v>25.878378949999423</v>
      </c>
      <c r="E2619" s="124" t="s">
        <v>6965</v>
      </c>
      <c r="F2619" s="124" t="s">
        <v>6965</v>
      </c>
      <c r="G2619" s="126">
        <v>17280</v>
      </c>
      <c r="H2619" s="127">
        <f t="shared" si="244"/>
        <v>15.331221299700271</v>
      </c>
      <c r="I2619" s="135" t="str">
        <f t="shared" si="245"/>
        <v>A-1261</v>
      </c>
      <c r="J2619" s="135" t="str">
        <f t="shared" si="246"/>
        <v>A-1261</v>
      </c>
      <c r="K2619" s="183">
        <f>H2619+M2619*0.001</f>
        <v>15.343221299700271</v>
      </c>
      <c r="L2619" s="127">
        <v>20205.344000000001</v>
      </c>
      <c r="M2619" s="208">
        <v>12</v>
      </c>
      <c r="N2619" s="127">
        <v>11.952</v>
      </c>
      <c r="O2619" s="124" t="s">
        <v>8183</v>
      </c>
      <c r="P2619" s="124"/>
      <c r="Q2619" s="128" t="str">
        <f>Y2619*100 &amp; "% ," &amp; O2619 &amp; " " &amp; P2619 &amp; " " &amp; AG2619</f>
        <v xml:space="preserve">0% ,Weld (WELD)  </v>
      </c>
      <c r="R2619" s="124"/>
      <c r="S2619" s="186"/>
      <c r="T2619" s="186"/>
      <c r="U2619" s="181">
        <v>360</v>
      </c>
      <c r="V2619" s="129">
        <v>14.3</v>
      </c>
      <c r="W2619" s="173"/>
      <c r="X2619" s="173"/>
      <c r="Y2619" s="131"/>
      <c r="Z2619" s="131"/>
      <c r="AA2619" s="131"/>
      <c r="AB2619" s="128"/>
      <c r="AC2619" s="132"/>
      <c r="AD2619" s="132"/>
      <c r="AE2619" s="132"/>
      <c r="AF2619" s="132" t="str">
        <f t="shared" si="242"/>
        <v xml:space="preserve"> </v>
      </c>
      <c r="AG2619" s="132" t="str">
        <f t="shared" si="243"/>
        <v/>
      </c>
      <c r="AH2619" s="128" t="s">
        <v>8184</v>
      </c>
      <c r="AI2619" s="130"/>
    </row>
    <row r="2620" spans="2:35" ht="13.2">
      <c r="B2620" s="149">
        <v>26100</v>
      </c>
      <c r="C2620" s="115">
        <v>2595</v>
      </c>
      <c r="D2620" s="115">
        <v>25.890378817518044</v>
      </c>
      <c r="E2620" s="115" t="s">
        <v>6966</v>
      </c>
      <c r="F2620" s="115" t="s">
        <v>6966</v>
      </c>
      <c r="G2620" s="117">
        <v>17280</v>
      </c>
      <c r="H2620" s="118">
        <f t="shared" si="244"/>
        <v>15.331221299700271</v>
      </c>
      <c r="I2620" s="134" t="str">
        <f t="shared" si="245"/>
        <v>A-1261</v>
      </c>
      <c r="J2620" s="134" t="str">
        <f t="shared" si="246"/>
        <v>A-1261</v>
      </c>
      <c r="K2620" s="183">
        <f>H2620+M2620*0.001</f>
        <v>15.336889299700271</v>
      </c>
      <c r="L2620" s="118">
        <v>20211.011999999999</v>
      </c>
      <c r="M2620" s="208">
        <v>5.6680000000000001</v>
      </c>
      <c r="N2620" s="118">
        <v>11.952</v>
      </c>
      <c r="O2620" s="115" t="s">
        <v>8321</v>
      </c>
      <c r="P2620" s="115"/>
      <c r="Q2620" s="119" t="str">
        <f>Y2620*100 &amp; "% ," &amp; O2620 &amp; " " &amp; P2620 &amp; " " &amp; AG2620</f>
        <v xml:space="preserve">0% ,Anode (ANOD)  </v>
      </c>
      <c r="R2620" s="115"/>
      <c r="S2620" s="186"/>
      <c r="T2620" s="186"/>
      <c r="U2620" s="181">
        <v>360</v>
      </c>
      <c r="V2620" s="120">
        <v>14.3</v>
      </c>
      <c r="W2620" s="188"/>
      <c r="X2620" s="188"/>
      <c r="Y2620" s="122"/>
      <c r="Z2620" s="122"/>
      <c r="AA2620" s="122"/>
      <c r="AB2620" s="119"/>
      <c r="AC2620" s="123"/>
      <c r="AD2620" s="123"/>
      <c r="AE2620" s="123"/>
      <c r="AF2620" s="123" t="str">
        <f t="shared" si="242"/>
        <v xml:space="preserve"> </v>
      </c>
      <c r="AG2620" s="123" t="str">
        <f t="shared" si="243"/>
        <v/>
      </c>
      <c r="AH2620" s="119" t="s">
        <v>8461</v>
      </c>
      <c r="AI2620" s="121"/>
    </row>
    <row r="2621" spans="2:35" ht="13.2">
      <c r="B2621" s="150">
        <v>26110</v>
      </c>
      <c r="C2621" s="124">
        <v>2596</v>
      </c>
      <c r="D2621" s="124">
        <v>25.902380685036619</v>
      </c>
      <c r="E2621" s="124" t="s">
        <v>6967</v>
      </c>
      <c r="F2621" s="124" t="s">
        <v>6967</v>
      </c>
      <c r="G2621" s="126">
        <v>17290</v>
      </c>
      <c r="H2621" s="127">
        <f t="shared" si="244"/>
        <v>15.343218167218991</v>
      </c>
      <c r="I2621" s="135" t="str">
        <f t="shared" si="245"/>
        <v>A-1262</v>
      </c>
      <c r="J2621" s="135" t="str">
        <f t="shared" si="246"/>
        <v>A-1262</v>
      </c>
      <c r="K2621" s="183">
        <f>H2621+M2621*0.001</f>
        <v>15.355170167218992</v>
      </c>
      <c r="L2621" s="127">
        <v>20217.294999999998</v>
      </c>
      <c r="M2621" s="208">
        <v>11.952</v>
      </c>
      <c r="N2621" s="127">
        <v>12.010999999999999</v>
      </c>
      <c r="O2621" s="124" t="s">
        <v>8183</v>
      </c>
      <c r="P2621" s="124"/>
      <c r="Q2621" s="128" t="str">
        <f>Y2621*100 &amp; "% ," &amp; O2621 &amp; " " &amp; P2621 &amp; " " &amp; AG2621</f>
        <v xml:space="preserve">0% ,Weld (WELD)  </v>
      </c>
      <c r="R2621" s="124"/>
      <c r="S2621" s="186"/>
      <c r="T2621" s="186"/>
      <c r="U2621" s="181">
        <v>360</v>
      </c>
      <c r="V2621" s="129">
        <v>14.3</v>
      </c>
      <c r="W2621" s="173"/>
      <c r="X2621" s="173"/>
      <c r="Y2621" s="131"/>
      <c r="Z2621" s="131"/>
      <c r="AA2621" s="131"/>
      <c r="AB2621" s="128"/>
      <c r="AC2621" s="132"/>
      <c r="AD2621" s="132"/>
      <c r="AE2621" s="132"/>
      <c r="AF2621" s="132" t="str">
        <f t="shared" si="242"/>
        <v xml:space="preserve"> </v>
      </c>
      <c r="AG2621" s="132" t="str">
        <f t="shared" si="243"/>
        <v/>
      </c>
      <c r="AH2621" s="128" t="s">
        <v>8184</v>
      </c>
      <c r="AI2621" s="130"/>
    </row>
    <row r="2622" spans="2:35" ht="13.2">
      <c r="B2622" s="149">
        <v>26120</v>
      </c>
      <c r="C2622" s="115">
        <v>2597</v>
      </c>
      <c r="D2622" s="115">
        <v>25.914029552555256</v>
      </c>
      <c r="E2622" s="115" t="s">
        <v>6968</v>
      </c>
      <c r="F2622" s="115" t="s">
        <v>6968</v>
      </c>
      <c r="G2622" s="117">
        <v>17300</v>
      </c>
      <c r="H2622" s="118">
        <f t="shared" si="244"/>
        <v>15.355232034737558</v>
      </c>
      <c r="I2622" s="134" t="str">
        <f t="shared" si="245"/>
        <v>A-1263</v>
      </c>
      <c r="J2622" s="134" t="str">
        <f t="shared" si="246"/>
        <v>A-1263</v>
      </c>
      <c r="K2622" s="183">
        <f>H2622+M2622*0.001</f>
        <v>15.367243034737557</v>
      </c>
      <c r="L2622" s="118">
        <v>20229.306</v>
      </c>
      <c r="M2622" s="208">
        <v>12.010999999999999</v>
      </c>
      <c r="N2622" s="118">
        <v>11.956</v>
      </c>
      <c r="O2622" s="115" t="s">
        <v>8183</v>
      </c>
      <c r="P2622" s="115"/>
      <c r="Q2622" s="119" t="str">
        <f>Y2622*100 &amp; "% ," &amp; O2622 &amp; " " &amp; P2622 &amp; " " &amp; AG2622</f>
        <v xml:space="preserve">0% ,Weld (WELD)  </v>
      </c>
      <c r="R2622" s="115"/>
      <c r="S2622" s="186"/>
      <c r="T2622" s="186"/>
      <c r="U2622" s="181">
        <v>360</v>
      </c>
      <c r="V2622" s="120">
        <v>14.3</v>
      </c>
      <c r="W2622" s="188"/>
      <c r="X2622" s="188"/>
      <c r="Y2622" s="122"/>
      <c r="Z2622" s="122"/>
      <c r="AA2622" s="122"/>
      <c r="AB2622" s="119"/>
      <c r="AC2622" s="123"/>
      <c r="AD2622" s="123"/>
      <c r="AE2622" s="123"/>
      <c r="AF2622" s="123" t="str">
        <f t="shared" si="242"/>
        <v xml:space="preserve"> </v>
      </c>
      <c r="AG2622" s="123" t="str">
        <f t="shared" si="243"/>
        <v/>
      </c>
      <c r="AH2622" s="119" t="s">
        <v>8184</v>
      </c>
      <c r="AI2622" s="121"/>
    </row>
    <row r="2623" spans="2:35" ht="13.2">
      <c r="B2623" s="150">
        <v>26130</v>
      </c>
      <c r="C2623" s="124">
        <v>2598</v>
      </c>
      <c r="D2623" s="124">
        <v>25.926030420073829</v>
      </c>
      <c r="E2623" s="124" t="s">
        <v>6969</v>
      </c>
      <c r="F2623" s="124" t="s">
        <v>6969</v>
      </c>
      <c r="G2623" s="126">
        <v>17310</v>
      </c>
      <c r="H2623" s="127">
        <f t="shared" si="244"/>
        <v>15.367236902256181</v>
      </c>
      <c r="I2623" s="135" t="str">
        <f t="shared" si="245"/>
        <v>A-1264</v>
      </c>
      <c r="J2623" s="135" t="str">
        <f t="shared" si="246"/>
        <v>A-1264</v>
      </c>
      <c r="K2623" s="183">
        <f>H2623+M2623*0.001</f>
        <v>15.379192902256181</v>
      </c>
      <c r="L2623" s="127">
        <v>20241.261999999999</v>
      </c>
      <c r="M2623" s="208">
        <v>11.956</v>
      </c>
      <c r="N2623" s="127">
        <v>11.989000000000001</v>
      </c>
      <c r="O2623" s="124" t="s">
        <v>8183</v>
      </c>
      <c r="P2623" s="124"/>
      <c r="Q2623" s="128" t="str">
        <f>Y2623*100 &amp; "% ," &amp; O2623 &amp; " " &amp; P2623 &amp; " " &amp; AG2623</f>
        <v xml:space="preserve">0% ,Weld (WELD)  </v>
      </c>
      <c r="R2623" s="124"/>
      <c r="S2623" s="186"/>
      <c r="T2623" s="186"/>
      <c r="U2623" s="181">
        <v>360</v>
      </c>
      <c r="V2623" s="129">
        <v>14.3</v>
      </c>
      <c r="W2623" s="173"/>
      <c r="X2623" s="173"/>
      <c r="Y2623" s="131"/>
      <c r="Z2623" s="131"/>
      <c r="AA2623" s="131"/>
      <c r="AB2623" s="128"/>
      <c r="AC2623" s="132"/>
      <c r="AD2623" s="132"/>
      <c r="AE2623" s="132"/>
      <c r="AF2623" s="132" t="str">
        <f t="shared" si="242"/>
        <v xml:space="preserve"> </v>
      </c>
      <c r="AG2623" s="132" t="str">
        <f t="shared" si="243"/>
        <v/>
      </c>
      <c r="AH2623" s="128" t="s">
        <v>8184</v>
      </c>
      <c r="AI2623" s="130"/>
    </row>
    <row r="2624" spans="2:35" ht="13.2">
      <c r="B2624" s="149">
        <v>26140</v>
      </c>
      <c r="C2624" s="115">
        <v>2599</v>
      </c>
      <c r="D2624" s="115">
        <v>25.938026287592425</v>
      </c>
      <c r="E2624" s="115" t="s">
        <v>6970</v>
      </c>
      <c r="F2624" s="115" t="s">
        <v>6970</v>
      </c>
      <c r="G2624" s="117">
        <v>17320</v>
      </c>
      <c r="H2624" s="118">
        <f t="shared" si="244"/>
        <v>15.379232769774866</v>
      </c>
      <c r="I2624" s="134" t="str">
        <f t="shared" si="245"/>
        <v>A-1265</v>
      </c>
      <c r="J2624" s="134" t="str">
        <f t="shared" si="246"/>
        <v>A-1265</v>
      </c>
      <c r="K2624" s="183">
        <f>H2624+M2624*0.001</f>
        <v>15.391221769774866</v>
      </c>
      <c r="L2624" s="118">
        <v>20253.251</v>
      </c>
      <c r="M2624" s="208">
        <v>11.989000000000001</v>
      </c>
      <c r="N2624" s="118">
        <v>11.992000000000001</v>
      </c>
      <c r="O2624" s="115" t="s">
        <v>8183</v>
      </c>
      <c r="P2624" s="115"/>
      <c r="Q2624" s="119" t="str">
        <f>Y2624*100 &amp; "% ," &amp; O2624 &amp; " " &amp; P2624 &amp; " " &amp; AG2624</f>
        <v xml:space="preserve">0% ,Weld (WELD)  </v>
      </c>
      <c r="R2624" s="115"/>
      <c r="S2624" s="186"/>
      <c r="T2624" s="186"/>
      <c r="U2624" s="181">
        <v>360</v>
      </c>
      <c r="V2624" s="120">
        <v>14.3</v>
      </c>
      <c r="W2624" s="188"/>
      <c r="X2624" s="188"/>
      <c r="Y2624" s="122"/>
      <c r="Z2624" s="122"/>
      <c r="AA2624" s="122"/>
      <c r="AB2624" s="119"/>
      <c r="AC2624" s="123"/>
      <c r="AD2624" s="123"/>
      <c r="AE2624" s="123"/>
      <c r="AF2624" s="123" t="str">
        <f t="shared" si="242"/>
        <v xml:space="preserve"> </v>
      </c>
      <c r="AG2624" s="123" t="str">
        <f t="shared" si="243"/>
        <v/>
      </c>
      <c r="AH2624" s="119" t="s">
        <v>8184</v>
      </c>
      <c r="AI2624" s="121"/>
    </row>
    <row r="2625" spans="2:35" ht="13.2">
      <c r="B2625" s="150">
        <v>26150</v>
      </c>
      <c r="C2625" s="124">
        <v>2600</v>
      </c>
      <c r="D2625" s="124">
        <v>25.950037155111094</v>
      </c>
      <c r="E2625" s="124" t="s">
        <v>6971</v>
      </c>
      <c r="F2625" s="124" t="s">
        <v>6971</v>
      </c>
      <c r="G2625" s="126">
        <v>17330</v>
      </c>
      <c r="H2625" s="127">
        <f t="shared" si="244"/>
        <v>15.391237637293472</v>
      </c>
      <c r="I2625" s="135" t="str">
        <f t="shared" si="245"/>
        <v>A-1266</v>
      </c>
      <c r="J2625" s="135" t="str">
        <f t="shared" si="246"/>
        <v>A-1266</v>
      </c>
      <c r="K2625" s="183">
        <f>H2625+M2625*0.001</f>
        <v>15.403229637293471</v>
      </c>
      <c r="L2625" s="127">
        <v>20265.242999999999</v>
      </c>
      <c r="M2625" s="208">
        <v>11.992000000000001</v>
      </c>
      <c r="N2625" s="127">
        <v>12.01</v>
      </c>
      <c r="O2625" s="124" t="s">
        <v>8183</v>
      </c>
      <c r="P2625" s="124"/>
      <c r="Q2625" s="128" t="str">
        <f>Y2625*100 &amp; "% ," &amp; O2625 &amp; " " &amp; P2625 &amp; " " &amp; AG2625</f>
        <v xml:space="preserve">0% ,Weld (WELD)  </v>
      </c>
      <c r="R2625" s="124"/>
      <c r="S2625" s="186"/>
      <c r="T2625" s="186"/>
      <c r="U2625" s="181">
        <v>360</v>
      </c>
      <c r="V2625" s="129">
        <v>14.3</v>
      </c>
      <c r="W2625" s="173"/>
      <c r="X2625" s="173"/>
      <c r="Y2625" s="131"/>
      <c r="Z2625" s="131"/>
      <c r="AA2625" s="131"/>
      <c r="AB2625" s="128"/>
      <c r="AC2625" s="132"/>
      <c r="AD2625" s="132"/>
      <c r="AE2625" s="132"/>
      <c r="AF2625" s="132" t="str">
        <f t="shared" si="242"/>
        <v xml:space="preserve"> </v>
      </c>
      <c r="AG2625" s="132" t="str">
        <f t="shared" si="243"/>
        <v/>
      </c>
      <c r="AH2625" s="128" t="s">
        <v>8184</v>
      </c>
      <c r="AI2625" s="130"/>
    </row>
    <row r="2626" spans="2:35" ht="13.2">
      <c r="B2626" s="149">
        <v>26160</v>
      </c>
      <c r="C2626" s="115">
        <v>2601</v>
      </c>
      <c r="D2626" s="115">
        <v>25.962036022629821</v>
      </c>
      <c r="E2626" s="115" t="s">
        <v>6972</v>
      </c>
      <c r="F2626" s="115" t="s">
        <v>6972</v>
      </c>
      <c r="G2626" s="117">
        <v>17340</v>
      </c>
      <c r="H2626" s="118">
        <f t="shared" si="244"/>
        <v>15.403241504812064</v>
      </c>
      <c r="I2626" s="134" t="str">
        <f t="shared" si="245"/>
        <v>A-1267</v>
      </c>
      <c r="J2626" s="134" t="str">
        <f t="shared" si="246"/>
        <v>A-1267</v>
      </c>
      <c r="K2626" s="183">
        <f>H2626+M2626*0.001</f>
        <v>15.415251504812064</v>
      </c>
      <c r="L2626" s="118">
        <v>20277.253000000001</v>
      </c>
      <c r="M2626" s="208">
        <v>12.01</v>
      </c>
      <c r="N2626" s="118">
        <v>11.99</v>
      </c>
      <c r="O2626" s="115" t="s">
        <v>8183</v>
      </c>
      <c r="P2626" s="115"/>
      <c r="Q2626" s="119" t="str">
        <f>Y2626*100 &amp; "% ," &amp; O2626 &amp; " " &amp; P2626 &amp; " " &amp; AG2626</f>
        <v xml:space="preserve">0% ,Weld (WELD)  </v>
      </c>
      <c r="R2626" s="115"/>
      <c r="S2626" s="186"/>
      <c r="T2626" s="186"/>
      <c r="U2626" s="181">
        <v>360</v>
      </c>
      <c r="V2626" s="120">
        <v>14.3</v>
      </c>
      <c r="W2626" s="188"/>
      <c r="X2626" s="188"/>
      <c r="Y2626" s="122"/>
      <c r="Z2626" s="122"/>
      <c r="AA2626" s="122"/>
      <c r="AB2626" s="119"/>
      <c r="AC2626" s="123"/>
      <c r="AD2626" s="123"/>
      <c r="AE2626" s="123"/>
      <c r="AF2626" s="123" t="str">
        <f t="shared" si="242"/>
        <v xml:space="preserve"> </v>
      </c>
      <c r="AG2626" s="123" t="str">
        <f t="shared" si="243"/>
        <v/>
      </c>
      <c r="AH2626" s="119" t="s">
        <v>8184</v>
      </c>
      <c r="AI2626" s="121"/>
    </row>
    <row r="2627" spans="2:35" ht="13.2">
      <c r="B2627" s="150">
        <v>26170</v>
      </c>
      <c r="C2627" s="124">
        <v>2602</v>
      </c>
      <c r="D2627" s="124">
        <v>25.973695890148406</v>
      </c>
      <c r="E2627" s="124" t="s">
        <v>6973</v>
      </c>
      <c r="F2627" s="124" t="s">
        <v>6973</v>
      </c>
      <c r="G2627" s="126">
        <v>17350</v>
      </c>
      <c r="H2627" s="127">
        <f t="shared" si="244"/>
        <v>15.415242372330551</v>
      </c>
      <c r="I2627" s="135" t="str">
        <f t="shared" si="245"/>
        <v>A-1268</v>
      </c>
      <c r="J2627" s="135" t="str">
        <f t="shared" si="246"/>
        <v>A-1268</v>
      </c>
      <c r="K2627" s="183">
        <f>H2627+M2627*0.001</f>
        <v>15.427232372330552</v>
      </c>
      <c r="L2627" s="127">
        <v>20289.242999999999</v>
      </c>
      <c r="M2627" s="208">
        <v>11.99</v>
      </c>
      <c r="N2627" s="127">
        <v>12.007</v>
      </c>
      <c r="O2627" s="124" t="s">
        <v>8183</v>
      </c>
      <c r="P2627" s="124"/>
      <c r="Q2627" s="128" t="str">
        <f>Y2627*100 &amp; "% ," &amp; O2627 &amp; " " &amp; P2627 &amp; " " &amp; AG2627</f>
        <v xml:space="preserve">0% ,Weld (WELD)  </v>
      </c>
      <c r="R2627" s="124"/>
      <c r="S2627" s="186"/>
      <c r="T2627" s="186"/>
      <c r="U2627" s="181">
        <v>360</v>
      </c>
      <c r="V2627" s="129">
        <v>14.3</v>
      </c>
      <c r="W2627" s="173"/>
      <c r="X2627" s="173"/>
      <c r="Y2627" s="131"/>
      <c r="Z2627" s="131"/>
      <c r="AA2627" s="131"/>
      <c r="AB2627" s="128"/>
      <c r="AC2627" s="132"/>
      <c r="AD2627" s="132"/>
      <c r="AE2627" s="132"/>
      <c r="AF2627" s="132" t="str">
        <f t="shared" si="242"/>
        <v xml:space="preserve"> </v>
      </c>
      <c r="AG2627" s="132" t="str">
        <f t="shared" si="243"/>
        <v/>
      </c>
      <c r="AH2627" s="128" t="s">
        <v>8184</v>
      </c>
      <c r="AI2627" s="130"/>
    </row>
    <row r="2628" spans="2:35" ht="13.2">
      <c r="B2628" s="149">
        <v>26180</v>
      </c>
      <c r="C2628" s="115">
        <v>2603</v>
      </c>
      <c r="D2628" s="115">
        <v>25.98570075766709</v>
      </c>
      <c r="E2628" s="115" t="s">
        <v>6974</v>
      </c>
      <c r="F2628" s="115" t="s">
        <v>6974</v>
      </c>
      <c r="G2628" s="117">
        <v>17360</v>
      </c>
      <c r="H2628" s="118">
        <f t="shared" si="244"/>
        <v>15.427246239849509</v>
      </c>
      <c r="I2628" s="134" t="str">
        <f t="shared" si="245"/>
        <v>A-1269</v>
      </c>
      <c r="J2628" s="134" t="str">
        <f t="shared" si="246"/>
        <v>A-1269</v>
      </c>
      <c r="K2628" s="183">
        <f>H2628+M2628*0.001</f>
        <v>15.43925323984951</v>
      </c>
      <c r="L2628" s="118">
        <v>20301.25</v>
      </c>
      <c r="M2628" s="208">
        <v>12.007</v>
      </c>
      <c r="N2628" s="118">
        <v>11.991</v>
      </c>
      <c r="O2628" s="115" t="s">
        <v>8183</v>
      </c>
      <c r="P2628" s="115"/>
      <c r="Q2628" s="119" t="str">
        <f>Y2628*100 &amp; "% ," &amp; O2628 &amp; " " &amp; P2628 &amp; " " &amp; AG2628</f>
        <v xml:space="preserve">0% ,Weld (WELD)  </v>
      </c>
      <c r="R2628" s="115"/>
      <c r="S2628" s="186"/>
      <c r="T2628" s="186"/>
      <c r="U2628" s="181">
        <v>360</v>
      </c>
      <c r="V2628" s="120">
        <v>14.3</v>
      </c>
      <c r="W2628" s="188"/>
      <c r="X2628" s="188"/>
      <c r="Y2628" s="122"/>
      <c r="Z2628" s="122"/>
      <c r="AA2628" s="122"/>
      <c r="AB2628" s="119"/>
      <c r="AC2628" s="123"/>
      <c r="AD2628" s="123"/>
      <c r="AE2628" s="123"/>
      <c r="AF2628" s="123" t="str">
        <f t="shared" si="242"/>
        <v xml:space="preserve"> </v>
      </c>
      <c r="AG2628" s="123" t="str">
        <f t="shared" si="243"/>
        <v/>
      </c>
      <c r="AH2628" s="119" t="s">
        <v>8184</v>
      </c>
      <c r="AI2628" s="121"/>
    </row>
    <row r="2629" spans="2:35" ht="13.2">
      <c r="B2629" s="150">
        <v>26190</v>
      </c>
      <c r="C2629" s="124">
        <v>2604</v>
      </c>
      <c r="D2629" s="124">
        <v>25.997708625185656</v>
      </c>
      <c r="E2629" s="124" t="s">
        <v>6975</v>
      </c>
      <c r="F2629" s="124" t="s">
        <v>6975</v>
      </c>
      <c r="G2629" s="126">
        <v>17360</v>
      </c>
      <c r="H2629" s="127">
        <f t="shared" si="244"/>
        <v>15.427246239849509</v>
      </c>
      <c r="I2629" s="135" t="str">
        <f t="shared" si="245"/>
        <v>A-1269</v>
      </c>
      <c r="J2629" s="135" t="str">
        <f t="shared" si="246"/>
        <v>A-1269</v>
      </c>
      <c r="K2629" s="183">
        <f>H2629+M2629*0.001</f>
        <v>15.42822823984951</v>
      </c>
      <c r="L2629" s="127">
        <v>20302.232</v>
      </c>
      <c r="M2629" s="208">
        <v>0.98199999999999998</v>
      </c>
      <c r="N2629" s="127">
        <v>11.991</v>
      </c>
      <c r="O2629" s="124" t="s">
        <v>8198</v>
      </c>
      <c r="P2629" s="124" t="s">
        <v>8199</v>
      </c>
      <c r="Q2629" s="128" t="str">
        <f>Y2629*100 &amp; "% ," &amp; O2629 &amp; " " &amp; P2629 &amp; " " &amp; AG2629</f>
        <v xml:space="preserve">7% ,Anomaly (ANOM) Pipe Mill Anomaly (MIAN) </v>
      </c>
      <c r="R2629" s="124" t="s">
        <v>8208</v>
      </c>
      <c r="S2629" s="186" t="s">
        <v>8246</v>
      </c>
      <c r="T2629" s="186">
        <v>0.41666666666666669</v>
      </c>
      <c r="U2629" s="181">
        <v>60</v>
      </c>
      <c r="V2629" s="129">
        <v>14.3</v>
      </c>
      <c r="W2629" s="173">
        <v>58</v>
      </c>
      <c r="X2629" s="173">
        <v>69</v>
      </c>
      <c r="Y2629" s="131">
        <v>7.0000000000000007E-2</v>
      </c>
      <c r="Z2629" s="131">
        <v>7.0000000000000007E-2</v>
      </c>
      <c r="AA2629" s="131"/>
      <c r="AB2629" s="128" t="s">
        <v>8202</v>
      </c>
      <c r="AC2629" s="132"/>
      <c r="AD2629" s="132"/>
      <c r="AE2629" s="132"/>
      <c r="AF2629" s="132" t="str">
        <f t="shared" si="242"/>
        <v xml:space="preserve"> </v>
      </c>
      <c r="AG2629" s="132" t="str">
        <f t="shared" si="243"/>
        <v/>
      </c>
      <c r="AH2629" s="128" t="s">
        <v>8203</v>
      </c>
      <c r="AI2629" s="130">
        <v>682</v>
      </c>
    </row>
    <row r="2630" spans="2:35" ht="13.2">
      <c r="B2630" s="149">
        <v>26200</v>
      </c>
      <c r="C2630" s="115">
        <v>2605</v>
      </c>
      <c r="D2630" s="115">
        <v>26.009662492704138</v>
      </c>
      <c r="E2630" s="115" t="s">
        <v>6976</v>
      </c>
      <c r="F2630" s="115" t="s">
        <v>6976</v>
      </c>
      <c r="G2630" s="117">
        <v>17370</v>
      </c>
      <c r="H2630" s="118">
        <f t="shared" si="244"/>
        <v>15.439249107368065</v>
      </c>
      <c r="I2630" s="134" t="str">
        <f t="shared" si="245"/>
        <v>A-1270</v>
      </c>
      <c r="J2630" s="134" t="str">
        <f t="shared" si="246"/>
        <v>A-1270</v>
      </c>
      <c r="K2630" s="183">
        <f>H2630+M2630*0.001</f>
        <v>15.451240107368065</v>
      </c>
      <c r="L2630" s="118">
        <v>20313.241000000002</v>
      </c>
      <c r="M2630" s="208">
        <v>11.991</v>
      </c>
      <c r="N2630" s="118">
        <v>11.996</v>
      </c>
      <c r="O2630" s="115" t="s">
        <v>8183</v>
      </c>
      <c r="P2630" s="115"/>
      <c r="Q2630" s="119" t="str">
        <f>Y2630*100 &amp; "% ," &amp; O2630 &amp; " " &amp; P2630 &amp; " " &amp; AG2630</f>
        <v xml:space="preserve">0% ,Weld (WELD)  </v>
      </c>
      <c r="R2630" s="115"/>
      <c r="S2630" s="186"/>
      <c r="T2630" s="186"/>
      <c r="U2630" s="181">
        <v>360</v>
      </c>
      <c r="V2630" s="120">
        <v>14.3</v>
      </c>
      <c r="W2630" s="188"/>
      <c r="X2630" s="188"/>
      <c r="Y2630" s="122"/>
      <c r="Z2630" s="122"/>
      <c r="AA2630" s="122"/>
      <c r="AB2630" s="119"/>
      <c r="AC2630" s="123"/>
      <c r="AD2630" s="123"/>
      <c r="AE2630" s="123"/>
      <c r="AF2630" s="123" t="str">
        <f t="shared" si="242"/>
        <v xml:space="preserve"> </v>
      </c>
      <c r="AG2630" s="123" t="str">
        <f t="shared" si="243"/>
        <v/>
      </c>
      <c r="AH2630" s="119" t="s">
        <v>8184</v>
      </c>
      <c r="AI2630" s="121"/>
    </row>
    <row r="2631" spans="2:35" ht="13.2">
      <c r="B2631" s="150">
        <v>26210</v>
      </c>
      <c r="C2631" s="124">
        <v>2606</v>
      </c>
      <c r="D2631" s="124">
        <v>26.021656360222977</v>
      </c>
      <c r="E2631" s="124" t="s">
        <v>6977</v>
      </c>
      <c r="F2631" s="124" t="s">
        <v>6977</v>
      </c>
      <c r="G2631" s="126">
        <v>17380</v>
      </c>
      <c r="H2631" s="127">
        <f t="shared" si="244"/>
        <v>15.451251974886603</v>
      </c>
      <c r="I2631" s="135" t="str">
        <f t="shared" si="245"/>
        <v>A-1271</v>
      </c>
      <c r="J2631" s="135" t="str">
        <f t="shared" si="246"/>
        <v>A-1271</v>
      </c>
      <c r="K2631" s="183">
        <f>H2631+M2631*0.001</f>
        <v>15.463247974886603</v>
      </c>
      <c r="L2631" s="127">
        <v>20325.237000000001</v>
      </c>
      <c r="M2631" s="208">
        <v>11.996</v>
      </c>
      <c r="N2631" s="127">
        <v>11.949</v>
      </c>
      <c r="O2631" s="124" t="s">
        <v>8183</v>
      </c>
      <c r="P2631" s="124"/>
      <c r="Q2631" s="128" t="str">
        <f>Y2631*100 &amp; "% ," &amp; O2631 &amp; " " &amp; P2631 &amp; " " &amp; AG2631</f>
        <v xml:space="preserve">0% ,Weld (WELD)  </v>
      </c>
      <c r="R2631" s="124"/>
      <c r="S2631" s="186"/>
      <c r="T2631" s="186"/>
      <c r="U2631" s="181">
        <v>360</v>
      </c>
      <c r="V2631" s="129">
        <v>14.3</v>
      </c>
      <c r="W2631" s="173"/>
      <c r="X2631" s="173"/>
      <c r="Y2631" s="131"/>
      <c r="Z2631" s="131"/>
      <c r="AA2631" s="131"/>
      <c r="AB2631" s="128"/>
      <c r="AC2631" s="132"/>
      <c r="AD2631" s="132"/>
      <c r="AE2631" s="132"/>
      <c r="AF2631" s="132" t="str">
        <f t="shared" ref="AF2631:AF2694" si="247">LEFT(AH2631,1)</f>
        <v xml:space="preserve"> </v>
      </c>
      <c r="AG2631" s="132" t="str">
        <f t="shared" ref="AG2631:AG2694" si="248">IF(AF2631=" ","","(&gt;0.05mm)")</f>
        <v/>
      </c>
      <c r="AH2631" s="128" t="s">
        <v>8184</v>
      </c>
      <c r="AI2631" s="130"/>
    </row>
    <row r="2632" spans="2:35" ht="13.2">
      <c r="B2632" s="149">
        <v>26220</v>
      </c>
      <c r="C2632" s="115">
        <v>2607</v>
      </c>
      <c r="D2632" s="115">
        <v>26.033662227741551</v>
      </c>
      <c r="E2632" s="115" t="s">
        <v>6978</v>
      </c>
      <c r="F2632" s="115" t="s">
        <v>6978</v>
      </c>
      <c r="G2632" s="117">
        <v>17380</v>
      </c>
      <c r="H2632" s="118">
        <f t="shared" ref="H2632:H2695" si="249">VLOOKUP(G2632,$B$7:$D$3838,3)</f>
        <v>15.451251974886603</v>
      </c>
      <c r="I2632" s="134" t="str">
        <f t="shared" si="245"/>
        <v>A-1271</v>
      </c>
      <c r="J2632" s="134" t="str">
        <f t="shared" si="246"/>
        <v>A-1271</v>
      </c>
      <c r="K2632" s="183">
        <f>H2632+M2632*0.001</f>
        <v>15.457269974886602</v>
      </c>
      <c r="L2632" s="118">
        <v>20331.254000000001</v>
      </c>
      <c r="M2632" s="208">
        <v>6.0179999999999998</v>
      </c>
      <c r="N2632" s="118">
        <v>11.949</v>
      </c>
      <c r="O2632" s="115" t="s">
        <v>8321</v>
      </c>
      <c r="P2632" s="115"/>
      <c r="Q2632" s="119" t="str">
        <f>Y2632*100 &amp; "% ," &amp; O2632 &amp; " " &amp; P2632 &amp; " " &amp; AG2632</f>
        <v xml:space="preserve">0% ,Anode (ANOD)  </v>
      </c>
      <c r="R2632" s="115"/>
      <c r="S2632" s="186"/>
      <c r="T2632" s="186"/>
      <c r="U2632" s="181">
        <v>360</v>
      </c>
      <c r="V2632" s="120">
        <v>14.3</v>
      </c>
      <c r="W2632" s="188"/>
      <c r="X2632" s="188"/>
      <c r="Y2632" s="122"/>
      <c r="Z2632" s="122"/>
      <c r="AA2632" s="122"/>
      <c r="AB2632" s="119"/>
      <c r="AC2632" s="123"/>
      <c r="AD2632" s="123"/>
      <c r="AE2632" s="123"/>
      <c r="AF2632" s="123" t="str">
        <f t="shared" si="247"/>
        <v xml:space="preserve"> </v>
      </c>
      <c r="AG2632" s="123" t="str">
        <f t="shared" si="248"/>
        <v/>
      </c>
      <c r="AH2632" s="119" t="s">
        <v>8462</v>
      </c>
      <c r="AI2632" s="121"/>
    </row>
    <row r="2633" spans="2:35" ht="13.2">
      <c r="B2633" s="150">
        <v>26230</v>
      </c>
      <c r="C2633" s="124">
        <v>2608</v>
      </c>
      <c r="D2633" s="124">
        <v>26.045644095260169</v>
      </c>
      <c r="E2633" s="124" t="s">
        <v>6979</v>
      </c>
      <c r="F2633" s="124" t="s">
        <v>6979</v>
      </c>
      <c r="G2633" s="126">
        <v>17390</v>
      </c>
      <c r="H2633" s="127">
        <f t="shared" si="249"/>
        <v>15.463253842405125</v>
      </c>
      <c r="I2633" s="135" t="str">
        <f t="shared" ref="I2633:I2696" si="250">VLOOKUP(G2633,$B$7:$F$3838,4)</f>
        <v>A-1272</v>
      </c>
      <c r="J2633" s="135" t="str">
        <f t="shared" ref="J2633:J2696" si="251">VLOOKUP(G2633,$B$7:$F$3838,4)</f>
        <v>A-1272</v>
      </c>
      <c r="K2633" s="183">
        <f>H2633+M2633*0.001</f>
        <v>15.475202842405125</v>
      </c>
      <c r="L2633" s="127">
        <v>20337.186000000002</v>
      </c>
      <c r="M2633" s="208">
        <v>11.949</v>
      </c>
      <c r="N2633" s="127">
        <v>11.659000000000001</v>
      </c>
      <c r="O2633" s="124" t="s">
        <v>8183</v>
      </c>
      <c r="P2633" s="124" t="s">
        <v>661</v>
      </c>
      <c r="Q2633" s="128" t="str">
        <f>Y2633*100 &amp; "% ," &amp; O2633 &amp; " " &amp; P2633 &amp; " " &amp; AG2633</f>
        <v xml:space="preserve">0% ,Weld (WELD) Change in Wall Thickness (CHWT) </v>
      </c>
      <c r="R2633" s="124"/>
      <c r="S2633" s="186"/>
      <c r="T2633" s="186"/>
      <c r="U2633" s="181">
        <v>360</v>
      </c>
      <c r="V2633" s="129">
        <v>21</v>
      </c>
      <c r="W2633" s="173"/>
      <c r="X2633" s="173"/>
      <c r="Y2633" s="131"/>
      <c r="Z2633" s="131"/>
      <c r="AA2633" s="131"/>
      <c r="AB2633" s="128"/>
      <c r="AC2633" s="132"/>
      <c r="AD2633" s="132"/>
      <c r="AE2633" s="132"/>
      <c r="AF2633" s="132" t="str">
        <f t="shared" si="247"/>
        <v xml:space="preserve"> </v>
      </c>
      <c r="AG2633" s="132" t="str">
        <f t="shared" si="248"/>
        <v/>
      </c>
      <c r="AH2633" s="128" t="s">
        <v>8347</v>
      </c>
      <c r="AI2633" s="130"/>
    </row>
    <row r="2634" spans="2:35" ht="13.2">
      <c r="B2634" s="149">
        <v>26240</v>
      </c>
      <c r="C2634" s="115">
        <v>2609</v>
      </c>
      <c r="D2634" s="115">
        <v>26.057647962778763</v>
      </c>
      <c r="E2634" s="115" t="s">
        <v>6980</v>
      </c>
      <c r="F2634" s="115" t="s">
        <v>6980</v>
      </c>
      <c r="G2634" s="117">
        <v>17400</v>
      </c>
      <c r="H2634" s="118">
        <f t="shared" si="249"/>
        <v>15.474927709923927</v>
      </c>
      <c r="I2634" s="134" t="str">
        <f t="shared" si="250"/>
        <v>A-1273</v>
      </c>
      <c r="J2634" s="134" t="str">
        <f t="shared" si="251"/>
        <v>A-1273</v>
      </c>
      <c r="K2634" s="183">
        <f>H2634+M2634*0.001</f>
        <v>15.486586709923927</v>
      </c>
      <c r="L2634" s="118">
        <v>20348.845000000001</v>
      </c>
      <c r="M2634" s="208">
        <v>11.659000000000001</v>
      </c>
      <c r="N2634" s="118">
        <v>11.986000000000001</v>
      </c>
      <c r="O2634" s="115" t="s">
        <v>8183</v>
      </c>
      <c r="P2634" s="115" t="s">
        <v>661</v>
      </c>
      <c r="Q2634" s="119" t="str">
        <f>Y2634*100 &amp; "% ," &amp; O2634 &amp; " " &amp; P2634 &amp; " " &amp; AG2634</f>
        <v xml:space="preserve">0% ,Weld (WELD) Change in Wall Thickness (CHWT) </v>
      </c>
      <c r="R2634" s="115"/>
      <c r="S2634" s="186"/>
      <c r="T2634" s="186"/>
      <c r="U2634" s="181">
        <v>360</v>
      </c>
      <c r="V2634" s="120">
        <v>14.3</v>
      </c>
      <c r="W2634" s="188"/>
      <c r="X2634" s="188"/>
      <c r="Y2634" s="122"/>
      <c r="Z2634" s="122"/>
      <c r="AA2634" s="122"/>
      <c r="AB2634" s="119"/>
      <c r="AC2634" s="123"/>
      <c r="AD2634" s="123"/>
      <c r="AE2634" s="123"/>
      <c r="AF2634" s="123" t="str">
        <f t="shared" si="247"/>
        <v xml:space="preserve"> </v>
      </c>
      <c r="AG2634" s="123" t="str">
        <f t="shared" si="248"/>
        <v/>
      </c>
      <c r="AH2634" s="119" t="s">
        <v>8348</v>
      </c>
      <c r="AI2634" s="121"/>
    </row>
    <row r="2635" spans="2:35" ht="13.2">
      <c r="B2635" s="150">
        <v>26250</v>
      </c>
      <c r="C2635" s="124">
        <v>2610</v>
      </c>
      <c r="D2635" s="124">
        <v>26.069656830297443</v>
      </c>
      <c r="E2635" s="124" t="s">
        <v>6981</v>
      </c>
      <c r="F2635" s="124" t="s">
        <v>6981</v>
      </c>
      <c r="G2635" s="126">
        <v>17410</v>
      </c>
      <c r="H2635" s="127">
        <f t="shared" si="249"/>
        <v>15.486923577442608</v>
      </c>
      <c r="I2635" s="135" t="str">
        <f t="shared" si="250"/>
        <v>A-1274</v>
      </c>
      <c r="J2635" s="135" t="str">
        <f t="shared" si="251"/>
        <v>A-1274</v>
      </c>
      <c r="K2635" s="183">
        <f>H2635+M2635*0.001</f>
        <v>15.498909577442609</v>
      </c>
      <c r="L2635" s="127">
        <v>20360.830999999998</v>
      </c>
      <c r="M2635" s="208">
        <v>11.986000000000001</v>
      </c>
      <c r="N2635" s="127">
        <v>11.983000000000001</v>
      </c>
      <c r="O2635" s="124" t="s">
        <v>8183</v>
      </c>
      <c r="P2635" s="124"/>
      <c r="Q2635" s="128" t="str">
        <f>Y2635*100 &amp; "% ," &amp; O2635 &amp; " " &amp; P2635 &amp; " " &amp; AG2635</f>
        <v xml:space="preserve">0% ,Weld (WELD)  </v>
      </c>
      <c r="R2635" s="124"/>
      <c r="S2635" s="186"/>
      <c r="T2635" s="186"/>
      <c r="U2635" s="181">
        <v>360</v>
      </c>
      <c r="V2635" s="129">
        <v>14.3</v>
      </c>
      <c r="W2635" s="173"/>
      <c r="X2635" s="173"/>
      <c r="Y2635" s="131"/>
      <c r="Z2635" s="131"/>
      <c r="AA2635" s="131"/>
      <c r="AB2635" s="128"/>
      <c r="AC2635" s="132"/>
      <c r="AD2635" s="132"/>
      <c r="AE2635" s="132"/>
      <c r="AF2635" s="132" t="str">
        <f t="shared" si="247"/>
        <v xml:space="preserve"> </v>
      </c>
      <c r="AG2635" s="132" t="str">
        <f t="shared" si="248"/>
        <v/>
      </c>
      <c r="AH2635" s="128" t="s">
        <v>8184</v>
      </c>
      <c r="AI2635" s="130"/>
    </row>
    <row r="2636" spans="2:35" ht="13.2">
      <c r="B2636" s="149">
        <v>26260</v>
      </c>
      <c r="C2636" s="115">
        <v>2611</v>
      </c>
      <c r="D2636" s="115">
        <v>26.081659697815891</v>
      </c>
      <c r="E2636" s="115" t="s">
        <v>6982</v>
      </c>
      <c r="F2636" s="115" t="s">
        <v>6982</v>
      </c>
      <c r="G2636" s="117">
        <v>17420</v>
      </c>
      <c r="H2636" s="118">
        <f t="shared" si="249"/>
        <v>15.498929444961268</v>
      </c>
      <c r="I2636" s="134" t="str">
        <f t="shared" si="250"/>
        <v>A-1275</v>
      </c>
      <c r="J2636" s="134" t="str">
        <f t="shared" si="251"/>
        <v>A-1275</v>
      </c>
      <c r="K2636" s="183">
        <f>H2636+M2636*0.001</f>
        <v>15.510912444961269</v>
      </c>
      <c r="L2636" s="118">
        <v>20372.813999999998</v>
      </c>
      <c r="M2636" s="208">
        <v>11.983000000000001</v>
      </c>
      <c r="N2636" s="118">
        <v>11.946999999999999</v>
      </c>
      <c r="O2636" s="115" t="s">
        <v>8183</v>
      </c>
      <c r="P2636" s="115"/>
      <c r="Q2636" s="119" t="str">
        <f>Y2636*100 &amp; "% ," &amp; O2636 &amp; " " &amp; P2636 &amp; " " &amp; AG2636</f>
        <v xml:space="preserve">0% ,Weld (WELD)  </v>
      </c>
      <c r="R2636" s="115"/>
      <c r="S2636" s="186"/>
      <c r="T2636" s="186"/>
      <c r="U2636" s="181">
        <v>360</v>
      </c>
      <c r="V2636" s="120">
        <v>14.3</v>
      </c>
      <c r="W2636" s="188"/>
      <c r="X2636" s="188"/>
      <c r="Y2636" s="122"/>
      <c r="Z2636" s="122"/>
      <c r="AA2636" s="122"/>
      <c r="AB2636" s="119"/>
      <c r="AC2636" s="123"/>
      <c r="AD2636" s="123"/>
      <c r="AE2636" s="123"/>
      <c r="AF2636" s="123" t="str">
        <f t="shared" si="247"/>
        <v xml:space="preserve"> </v>
      </c>
      <c r="AG2636" s="123" t="str">
        <f t="shared" si="248"/>
        <v/>
      </c>
      <c r="AH2636" s="119" t="s">
        <v>8184</v>
      </c>
      <c r="AI2636" s="121"/>
    </row>
    <row r="2637" spans="2:35" ht="13.2">
      <c r="B2637" s="150">
        <v>26270</v>
      </c>
      <c r="C2637" s="124">
        <v>2612</v>
      </c>
      <c r="D2637" s="124">
        <v>26.093673565334669</v>
      </c>
      <c r="E2637" s="124" t="s">
        <v>6983</v>
      </c>
      <c r="F2637" s="124" t="s">
        <v>6983</v>
      </c>
      <c r="G2637" s="126">
        <v>17430</v>
      </c>
      <c r="H2637" s="127">
        <f t="shared" si="249"/>
        <v>15.510926312479599</v>
      </c>
      <c r="I2637" s="135" t="str">
        <f t="shared" si="250"/>
        <v>A-1276</v>
      </c>
      <c r="J2637" s="135" t="str">
        <f t="shared" si="251"/>
        <v>A-1276</v>
      </c>
      <c r="K2637" s="183">
        <f>H2637+M2637*0.001</f>
        <v>15.522873312479598</v>
      </c>
      <c r="L2637" s="127">
        <v>20384.760999999999</v>
      </c>
      <c r="M2637" s="208">
        <v>11.946999999999999</v>
      </c>
      <c r="N2637" s="127">
        <v>12.003</v>
      </c>
      <c r="O2637" s="124" t="s">
        <v>8183</v>
      </c>
      <c r="P2637" s="124"/>
      <c r="Q2637" s="128" t="str">
        <f>Y2637*100 &amp; "% ," &amp; O2637 &amp; " " &amp; P2637 &amp; " " &amp; AG2637</f>
        <v xml:space="preserve">0% ,Weld (WELD)  </v>
      </c>
      <c r="R2637" s="124"/>
      <c r="S2637" s="186"/>
      <c r="T2637" s="186"/>
      <c r="U2637" s="181">
        <v>360</v>
      </c>
      <c r="V2637" s="129">
        <v>14.3</v>
      </c>
      <c r="W2637" s="173"/>
      <c r="X2637" s="173"/>
      <c r="Y2637" s="131"/>
      <c r="Z2637" s="131"/>
      <c r="AA2637" s="131"/>
      <c r="AB2637" s="128"/>
      <c r="AC2637" s="132"/>
      <c r="AD2637" s="132"/>
      <c r="AE2637" s="132"/>
      <c r="AF2637" s="132" t="str">
        <f t="shared" si="247"/>
        <v xml:space="preserve"> </v>
      </c>
      <c r="AG2637" s="132" t="str">
        <f t="shared" si="248"/>
        <v/>
      </c>
      <c r="AH2637" s="128" t="s">
        <v>8184</v>
      </c>
      <c r="AI2637" s="130"/>
    </row>
    <row r="2638" spans="2:35" ht="13.2">
      <c r="B2638" s="149">
        <v>26280</v>
      </c>
      <c r="C2638" s="115">
        <v>2613</v>
      </c>
      <c r="D2638" s="115">
        <v>26.10567243285314</v>
      </c>
      <c r="E2638" s="115" t="s">
        <v>6984</v>
      </c>
      <c r="F2638" s="115" t="s">
        <v>6984</v>
      </c>
      <c r="G2638" s="117">
        <v>17440</v>
      </c>
      <c r="H2638" s="118">
        <f t="shared" si="249"/>
        <v>15.522926179998422</v>
      </c>
      <c r="I2638" s="134" t="str">
        <f t="shared" si="250"/>
        <v>A-1277</v>
      </c>
      <c r="J2638" s="134" t="str">
        <f t="shared" si="251"/>
        <v>A-1277</v>
      </c>
      <c r="K2638" s="183">
        <f>H2638+M2638*0.001</f>
        <v>15.534929179998421</v>
      </c>
      <c r="L2638" s="118">
        <v>20396.763999999999</v>
      </c>
      <c r="M2638" s="208">
        <v>12.003</v>
      </c>
      <c r="N2638" s="118">
        <v>11.962999999999999</v>
      </c>
      <c r="O2638" s="115" t="s">
        <v>8183</v>
      </c>
      <c r="P2638" s="115"/>
      <c r="Q2638" s="119" t="str">
        <f>Y2638*100 &amp; "% ," &amp; O2638 &amp; " " &amp; P2638 &amp; " " &amp; AG2638</f>
        <v xml:space="preserve">0% ,Weld (WELD)  </v>
      </c>
      <c r="R2638" s="115"/>
      <c r="S2638" s="186"/>
      <c r="T2638" s="186"/>
      <c r="U2638" s="181">
        <v>360</v>
      </c>
      <c r="V2638" s="120">
        <v>14.3</v>
      </c>
      <c r="W2638" s="188"/>
      <c r="X2638" s="188"/>
      <c r="Y2638" s="122"/>
      <c r="Z2638" s="122"/>
      <c r="AA2638" s="122"/>
      <c r="AB2638" s="119"/>
      <c r="AC2638" s="123"/>
      <c r="AD2638" s="123"/>
      <c r="AE2638" s="123"/>
      <c r="AF2638" s="123" t="str">
        <f t="shared" si="247"/>
        <v xml:space="preserve"> </v>
      </c>
      <c r="AG2638" s="123" t="str">
        <f t="shared" si="248"/>
        <v/>
      </c>
      <c r="AH2638" s="119" t="s">
        <v>8184</v>
      </c>
      <c r="AI2638" s="121"/>
    </row>
    <row r="2639" spans="2:35" ht="13.2">
      <c r="B2639" s="150">
        <v>26290</v>
      </c>
      <c r="C2639" s="124">
        <v>2614</v>
      </c>
      <c r="D2639" s="124">
        <v>26.117674300371949</v>
      </c>
      <c r="E2639" s="124" t="s">
        <v>6985</v>
      </c>
      <c r="F2639" s="124" t="s">
        <v>6985</v>
      </c>
      <c r="G2639" s="126">
        <v>17450</v>
      </c>
      <c r="H2639" s="127">
        <f t="shared" si="249"/>
        <v>15.534927047516911</v>
      </c>
      <c r="I2639" s="135" t="str">
        <f t="shared" si="250"/>
        <v>A-1278</v>
      </c>
      <c r="J2639" s="135" t="str">
        <f t="shared" si="251"/>
        <v>A-1278</v>
      </c>
      <c r="K2639" s="183">
        <f>H2639+M2639*0.001</f>
        <v>15.546890047516911</v>
      </c>
      <c r="L2639" s="127">
        <v>20408.726999999999</v>
      </c>
      <c r="M2639" s="208">
        <v>11.962999999999999</v>
      </c>
      <c r="N2639" s="127">
        <v>11.987</v>
      </c>
      <c r="O2639" s="124" t="s">
        <v>8183</v>
      </c>
      <c r="P2639" s="124"/>
      <c r="Q2639" s="128" t="str">
        <f>Y2639*100 &amp; "% ," &amp; O2639 &amp; " " &amp; P2639 &amp; " " &amp; AG2639</f>
        <v xml:space="preserve">0% ,Weld (WELD)  </v>
      </c>
      <c r="R2639" s="124"/>
      <c r="S2639" s="186"/>
      <c r="T2639" s="186"/>
      <c r="U2639" s="181">
        <v>360</v>
      </c>
      <c r="V2639" s="129">
        <v>14.3</v>
      </c>
      <c r="W2639" s="173"/>
      <c r="X2639" s="173"/>
      <c r="Y2639" s="131"/>
      <c r="Z2639" s="131"/>
      <c r="AA2639" s="131"/>
      <c r="AB2639" s="128"/>
      <c r="AC2639" s="132"/>
      <c r="AD2639" s="132"/>
      <c r="AE2639" s="132"/>
      <c r="AF2639" s="132" t="str">
        <f t="shared" si="247"/>
        <v xml:space="preserve"> </v>
      </c>
      <c r="AG2639" s="132" t="str">
        <f t="shared" si="248"/>
        <v/>
      </c>
      <c r="AH2639" s="128" t="s">
        <v>8184</v>
      </c>
      <c r="AI2639" s="130"/>
    </row>
    <row r="2640" spans="2:35" ht="13.2">
      <c r="B2640" s="149">
        <v>26300</v>
      </c>
      <c r="C2640" s="115">
        <v>2615</v>
      </c>
      <c r="D2640" s="115">
        <v>26.129682167890515</v>
      </c>
      <c r="E2640" s="115" t="s">
        <v>6986</v>
      </c>
      <c r="F2640" s="115" t="s">
        <v>6986</v>
      </c>
      <c r="G2640" s="117">
        <v>17460</v>
      </c>
      <c r="H2640" s="118">
        <f t="shared" si="249"/>
        <v>15.546932915035567</v>
      </c>
      <c r="I2640" s="134" t="str">
        <f t="shared" si="250"/>
        <v>A-1279</v>
      </c>
      <c r="J2640" s="134" t="str">
        <f t="shared" si="251"/>
        <v>A-1279</v>
      </c>
      <c r="K2640" s="183">
        <f>H2640+M2640*0.001</f>
        <v>15.558919915035567</v>
      </c>
      <c r="L2640" s="118">
        <v>20420.714</v>
      </c>
      <c r="M2640" s="208">
        <v>11.987</v>
      </c>
      <c r="N2640" s="118">
        <v>11.962</v>
      </c>
      <c r="O2640" s="115" t="s">
        <v>8183</v>
      </c>
      <c r="P2640" s="115"/>
      <c r="Q2640" s="119" t="str">
        <f>Y2640*100 &amp; "% ," &amp; O2640 &amp; " " &amp; P2640 &amp; " " &amp; AG2640</f>
        <v xml:space="preserve">0% ,Weld (WELD)  </v>
      </c>
      <c r="R2640" s="115"/>
      <c r="S2640" s="186"/>
      <c r="T2640" s="186"/>
      <c r="U2640" s="181">
        <v>360</v>
      </c>
      <c r="V2640" s="120">
        <v>14.3</v>
      </c>
      <c r="W2640" s="188"/>
      <c r="X2640" s="188"/>
      <c r="Y2640" s="122"/>
      <c r="Z2640" s="122"/>
      <c r="AA2640" s="122"/>
      <c r="AB2640" s="119"/>
      <c r="AC2640" s="123"/>
      <c r="AD2640" s="123"/>
      <c r="AE2640" s="123"/>
      <c r="AF2640" s="123" t="str">
        <f t="shared" si="247"/>
        <v xml:space="preserve"> </v>
      </c>
      <c r="AG2640" s="123" t="str">
        <f t="shared" si="248"/>
        <v/>
      </c>
      <c r="AH2640" s="119" t="s">
        <v>8184</v>
      </c>
      <c r="AI2640" s="121"/>
    </row>
    <row r="2641" spans="2:35" ht="13.2">
      <c r="B2641" s="150">
        <v>26310</v>
      </c>
      <c r="C2641" s="124">
        <v>2616</v>
      </c>
      <c r="D2641" s="124">
        <v>26.141679035408977</v>
      </c>
      <c r="E2641" s="124" t="s">
        <v>6987</v>
      </c>
      <c r="F2641" s="124" t="s">
        <v>6987</v>
      </c>
      <c r="G2641" s="126">
        <v>17470</v>
      </c>
      <c r="H2641" s="127">
        <f t="shared" si="249"/>
        <v>15.558919782554295</v>
      </c>
      <c r="I2641" s="135" t="str">
        <f t="shared" si="250"/>
        <v>A-1280</v>
      </c>
      <c r="J2641" s="135" t="str">
        <f t="shared" si="251"/>
        <v>A-1280</v>
      </c>
      <c r="K2641" s="183">
        <f>H2641+M2641*0.001</f>
        <v>15.570881782554295</v>
      </c>
      <c r="L2641" s="127">
        <v>20432.675999999999</v>
      </c>
      <c r="M2641" s="208">
        <v>11.962</v>
      </c>
      <c r="N2641" s="127">
        <v>11.942</v>
      </c>
      <c r="O2641" s="124" t="s">
        <v>8183</v>
      </c>
      <c r="P2641" s="124"/>
      <c r="Q2641" s="128" t="str">
        <f>Y2641*100 &amp; "% ," &amp; O2641 &amp; " " &amp; P2641 &amp; " " &amp; AG2641</f>
        <v xml:space="preserve">0% ,Weld (WELD)  </v>
      </c>
      <c r="R2641" s="124"/>
      <c r="S2641" s="186"/>
      <c r="T2641" s="186"/>
      <c r="U2641" s="181">
        <v>360</v>
      </c>
      <c r="V2641" s="129">
        <v>14.3</v>
      </c>
      <c r="W2641" s="173"/>
      <c r="X2641" s="173"/>
      <c r="Y2641" s="131"/>
      <c r="Z2641" s="131"/>
      <c r="AA2641" s="131"/>
      <c r="AB2641" s="128"/>
      <c r="AC2641" s="132"/>
      <c r="AD2641" s="132"/>
      <c r="AE2641" s="132"/>
      <c r="AF2641" s="132" t="str">
        <f t="shared" si="247"/>
        <v xml:space="preserve"> </v>
      </c>
      <c r="AG2641" s="132" t="str">
        <f t="shared" si="248"/>
        <v/>
      </c>
      <c r="AH2641" s="128" t="s">
        <v>8184</v>
      </c>
      <c r="AI2641" s="130"/>
    </row>
    <row r="2642" spans="2:35" ht="13.2">
      <c r="B2642" s="149">
        <v>26320</v>
      </c>
      <c r="C2642" s="115">
        <v>2617</v>
      </c>
      <c r="D2642" s="115">
        <v>26.153676902927813</v>
      </c>
      <c r="E2642" s="115" t="s">
        <v>6988</v>
      </c>
      <c r="F2642" s="115" t="s">
        <v>6988</v>
      </c>
      <c r="G2642" s="117">
        <v>17480</v>
      </c>
      <c r="H2642" s="118">
        <f t="shared" si="249"/>
        <v>15.570920650072781</v>
      </c>
      <c r="I2642" s="134" t="str">
        <f t="shared" si="250"/>
        <v>A-1281</v>
      </c>
      <c r="J2642" s="134" t="str">
        <f t="shared" si="251"/>
        <v>A-1281</v>
      </c>
      <c r="K2642" s="183">
        <f>H2642+M2642*0.001</f>
        <v>15.58286265007278</v>
      </c>
      <c r="L2642" s="118">
        <v>20444.617999999999</v>
      </c>
      <c r="M2642" s="208">
        <v>11.942</v>
      </c>
      <c r="N2642" s="118">
        <v>11.988</v>
      </c>
      <c r="O2642" s="115" t="s">
        <v>8183</v>
      </c>
      <c r="P2642" s="115"/>
      <c r="Q2642" s="119" t="str">
        <f>Y2642*100 &amp; "% ," &amp; O2642 &amp; " " &amp; P2642 &amp; " " &amp; AG2642</f>
        <v xml:space="preserve">0% ,Weld (WELD)  </v>
      </c>
      <c r="R2642" s="115"/>
      <c r="S2642" s="186"/>
      <c r="T2642" s="186"/>
      <c r="U2642" s="181">
        <v>360</v>
      </c>
      <c r="V2642" s="120">
        <v>14.3</v>
      </c>
      <c r="W2642" s="188"/>
      <c r="X2642" s="188"/>
      <c r="Y2642" s="122"/>
      <c r="Z2642" s="122"/>
      <c r="AA2642" s="122"/>
      <c r="AB2642" s="119"/>
      <c r="AC2642" s="123"/>
      <c r="AD2642" s="123"/>
      <c r="AE2642" s="123"/>
      <c r="AF2642" s="123" t="str">
        <f t="shared" si="247"/>
        <v xml:space="preserve"> </v>
      </c>
      <c r="AG2642" s="123" t="str">
        <f t="shared" si="248"/>
        <v/>
      </c>
      <c r="AH2642" s="119" t="s">
        <v>8184</v>
      </c>
      <c r="AI2642" s="121"/>
    </row>
    <row r="2643" spans="2:35" ht="13.2">
      <c r="B2643" s="150">
        <v>26330</v>
      </c>
      <c r="C2643" s="124">
        <v>2618</v>
      </c>
      <c r="D2643" s="124">
        <v>26.16568177044627</v>
      </c>
      <c r="E2643" s="124" t="s">
        <v>6989</v>
      </c>
      <c r="F2643" s="124" t="s">
        <v>6989</v>
      </c>
      <c r="G2643" s="126">
        <v>17480</v>
      </c>
      <c r="H2643" s="127">
        <f t="shared" si="249"/>
        <v>15.570920650072781</v>
      </c>
      <c r="I2643" s="135" t="str">
        <f t="shared" si="250"/>
        <v>A-1281</v>
      </c>
      <c r="J2643" s="135" t="str">
        <f t="shared" si="251"/>
        <v>A-1281</v>
      </c>
      <c r="K2643" s="183">
        <f>H2643+M2643*0.001</f>
        <v>15.576922650072781</v>
      </c>
      <c r="L2643" s="127">
        <v>20450.62</v>
      </c>
      <c r="M2643" s="208">
        <v>6.0019999999999998</v>
      </c>
      <c r="N2643" s="127">
        <v>11.988</v>
      </c>
      <c r="O2643" s="124" t="s">
        <v>8321</v>
      </c>
      <c r="P2643" s="124"/>
      <c r="Q2643" s="128" t="str">
        <f>Y2643*100 &amp; "% ," &amp; O2643 &amp; " " &amp; P2643 &amp; " " &amp; AG2643</f>
        <v xml:space="preserve">0% ,Anode (ANOD)  </v>
      </c>
      <c r="R2643" s="124"/>
      <c r="S2643" s="186"/>
      <c r="T2643" s="186"/>
      <c r="U2643" s="181">
        <v>360</v>
      </c>
      <c r="V2643" s="129">
        <v>14.3</v>
      </c>
      <c r="W2643" s="173"/>
      <c r="X2643" s="173"/>
      <c r="Y2643" s="131"/>
      <c r="Z2643" s="131"/>
      <c r="AA2643" s="131"/>
      <c r="AB2643" s="128"/>
      <c r="AC2643" s="132"/>
      <c r="AD2643" s="132"/>
      <c r="AE2643" s="132"/>
      <c r="AF2643" s="132" t="str">
        <f t="shared" si="247"/>
        <v xml:space="preserve"> </v>
      </c>
      <c r="AG2643" s="132" t="str">
        <f t="shared" si="248"/>
        <v/>
      </c>
      <c r="AH2643" s="128" t="s">
        <v>8463</v>
      </c>
      <c r="AI2643" s="130"/>
    </row>
    <row r="2644" spans="2:35" ht="13.2">
      <c r="B2644" s="149">
        <v>26340</v>
      </c>
      <c r="C2644" s="115">
        <v>2619</v>
      </c>
      <c r="D2644" s="115">
        <v>26.177680637964972</v>
      </c>
      <c r="E2644" s="115" t="s">
        <v>6990</v>
      </c>
      <c r="F2644" s="115" t="s">
        <v>6990</v>
      </c>
      <c r="G2644" s="117">
        <v>17490</v>
      </c>
      <c r="H2644" s="118">
        <f t="shared" si="249"/>
        <v>15.582921517591618</v>
      </c>
      <c r="I2644" s="134" t="str">
        <f t="shared" si="250"/>
        <v>A-1282</v>
      </c>
      <c r="J2644" s="134" t="str">
        <f t="shared" si="251"/>
        <v>A-1282</v>
      </c>
      <c r="K2644" s="183">
        <f>H2644+M2644*0.001</f>
        <v>15.594909517591619</v>
      </c>
      <c r="L2644" s="118">
        <v>20456.606</v>
      </c>
      <c r="M2644" s="208">
        <v>11.988</v>
      </c>
      <c r="N2644" s="118">
        <v>11.992000000000001</v>
      </c>
      <c r="O2644" s="115" t="s">
        <v>8183</v>
      </c>
      <c r="P2644" s="115"/>
      <c r="Q2644" s="119" t="str">
        <f>Y2644*100 &amp; "% ," &amp; O2644 &amp; " " &amp; P2644 &amp; " " &amp; AG2644</f>
        <v xml:space="preserve">0% ,Weld (WELD)  </v>
      </c>
      <c r="R2644" s="115"/>
      <c r="S2644" s="186"/>
      <c r="T2644" s="186"/>
      <c r="U2644" s="181">
        <v>360</v>
      </c>
      <c r="V2644" s="120">
        <v>14.3</v>
      </c>
      <c r="W2644" s="188"/>
      <c r="X2644" s="188"/>
      <c r="Y2644" s="122"/>
      <c r="Z2644" s="122"/>
      <c r="AA2644" s="122"/>
      <c r="AB2644" s="119"/>
      <c r="AC2644" s="123"/>
      <c r="AD2644" s="123"/>
      <c r="AE2644" s="123"/>
      <c r="AF2644" s="123" t="str">
        <f t="shared" si="247"/>
        <v xml:space="preserve"> </v>
      </c>
      <c r="AG2644" s="123" t="str">
        <f t="shared" si="248"/>
        <v/>
      </c>
      <c r="AH2644" s="119" t="s">
        <v>8184</v>
      </c>
      <c r="AI2644" s="121"/>
    </row>
    <row r="2645" spans="2:35" ht="13.2">
      <c r="B2645" s="150">
        <v>26350</v>
      </c>
      <c r="C2645" s="124">
        <v>2620</v>
      </c>
      <c r="D2645" s="124">
        <v>26.18967750548369</v>
      </c>
      <c r="E2645" s="124" t="s">
        <v>6991</v>
      </c>
      <c r="F2645" s="124" t="s">
        <v>6991</v>
      </c>
      <c r="G2645" s="126">
        <v>17500</v>
      </c>
      <c r="H2645" s="127">
        <f t="shared" si="249"/>
        <v>15.594925385110209</v>
      </c>
      <c r="I2645" s="135" t="str">
        <f t="shared" si="250"/>
        <v>A-1283</v>
      </c>
      <c r="J2645" s="135" t="str">
        <f t="shared" si="251"/>
        <v>A-1283</v>
      </c>
      <c r="K2645" s="183">
        <f>H2645+M2645*0.001</f>
        <v>15.606917385110208</v>
      </c>
      <c r="L2645" s="127">
        <v>20468.598000000002</v>
      </c>
      <c r="M2645" s="208">
        <v>11.992000000000001</v>
      </c>
      <c r="N2645" s="127">
        <v>11.994</v>
      </c>
      <c r="O2645" s="124" t="s">
        <v>8183</v>
      </c>
      <c r="P2645" s="124"/>
      <c r="Q2645" s="128" t="str">
        <f>Y2645*100 &amp; "% ," &amp; O2645 &amp; " " &amp; P2645 &amp; " " &amp; AG2645</f>
        <v xml:space="preserve">0% ,Weld (WELD)  </v>
      </c>
      <c r="R2645" s="124"/>
      <c r="S2645" s="186"/>
      <c r="T2645" s="186"/>
      <c r="U2645" s="181">
        <v>360</v>
      </c>
      <c r="V2645" s="129">
        <v>14.3</v>
      </c>
      <c r="W2645" s="173"/>
      <c r="X2645" s="173"/>
      <c r="Y2645" s="131"/>
      <c r="Z2645" s="131"/>
      <c r="AA2645" s="131"/>
      <c r="AB2645" s="128"/>
      <c r="AC2645" s="132"/>
      <c r="AD2645" s="132"/>
      <c r="AE2645" s="132"/>
      <c r="AF2645" s="132" t="str">
        <f t="shared" si="247"/>
        <v xml:space="preserve"> </v>
      </c>
      <c r="AG2645" s="132" t="str">
        <f t="shared" si="248"/>
        <v/>
      </c>
      <c r="AH2645" s="128" t="s">
        <v>8184</v>
      </c>
      <c r="AI2645" s="130"/>
    </row>
    <row r="2646" spans="2:35" ht="13.2">
      <c r="B2646" s="149">
        <v>26360</v>
      </c>
      <c r="C2646" s="115">
        <v>2621</v>
      </c>
      <c r="D2646" s="115">
        <v>26.201654373002214</v>
      </c>
      <c r="E2646" s="115" t="s">
        <v>6992</v>
      </c>
      <c r="F2646" s="115" t="s">
        <v>6992</v>
      </c>
      <c r="G2646" s="117">
        <v>17500</v>
      </c>
      <c r="H2646" s="118">
        <f t="shared" si="249"/>
        <v>15.594925385110209</v>
      </c>
      <c r="I2646" s="134" t="str">
        <f t="shared" si="250"/>
        <v>A-1283</v>
      </c>
      <c r="J2646" s="134" t="str">
        <f t="shared" si="251"/>
        <v>A-1283</v>
      </c>
      <c r="K2646" s="183">
        <f>H2646+M2646*0.001</f>
        <v>15.598448385110208</v>
      </c>
      <c r="L2646" s="118">
        <v>20472.120999999999</v>
      </c>
      <c r="M2646" s="208">
        <v>3.5230000000000001</v>
      </c>
      <c r="N2646" s="118">
        <v>11.994</v>
      </c>
      <c r="O2646" s="115" t="s">
        <v>8198</v>
      </c>
      <c r="P2646" s="115" t="s">
        <v>8207</v>
      </c>
      <c r="Q2646" s="119" t="str">
        <f>Y2646*100 &amp; "% ," &amp; O2646 &amp; " " &amp; P2646 &amp; " " &amp; AG2646</f>
        <v>13% ,Anomaly (ANOM) Pipe Mill Anomaly Cluster (MIAC) (&gt;0.05mm)</v>
      </c>
      <c r="R2646" s="115" t="s">
        <v>8208</v>
      </c>
      <c r="S2646" s="186" t="s">
        <v>8217</v>
      </c>
      <c r="T2646" s="186">
        <v>0.3125</v>
      </c>
      <c r="U2646" s="181">
        <v>133.5</v>
      </c>
      <c r="V2646" s="120">
        <v>14.3</v>
      </c>
      <c r="W2646" s="188">
        <v>67</v>
      </c>
      <c r="X2646" s="188">
        <v>104</v>
      </c>
      <c r="Y2646" s="122">
        <v>0.13</v>
      </c>
      <c r="Z2646" s="122">
        <v>0.08</v>
      </c>
      <c r="AA2646" s="122"/>
      <c r="AB2646" s="119" t="s">
        <v>8202</v>
      </c>
      <c r="AC2646" s="123"/>
      <c r="AD2646" s="123"/>
      <c r="AE2646" s="123"/>
      <c r="AF2646" s="123" t="str">
        <f t="shared" si="247"/>
        <v>*</v>
      </c>
      <c r="AG2646" s="123" t="str">
        <f t="shared" si="248"/>
        <v>(&gt;0.05mm)</v>
      </c>
      <c r="AH2646" s="119" t="s">
        <v>8205</v>
      </c>
      <c r="AI2646" s="121">
        <v>683</v>
      </c>
    </row>
    <row r="2647" spans="2:35" ht="13.2">
      <c r="B2647" s="150">
        <v>26370</v>
      </c>
      <c r="C2647" s="124">
        <v>2622</v>
      </c>
      <c r="D2647" s="124">
        <v>26.213541240520751</v>
      </c>
      <c r="E2647" s="124" t="s">
        <v>6993</v>
      </c>
      <c r="F2647" s="124" t="s">
        <v>6993</v>
      </c>
      <c r="G2647" s="126">
        <v>17500</v>
      </c>
      <c r="H2647" s="127">
        <f t="shared" si="249"/>
        <v>15.594925385110209</v>
      </c>
      <c r="I2647" s="135" t="str">
        <f t="shared" si="250"/>
        <v>A-1283</v>
      </c>
      <c r="J2647" s="135" t="str">
        <f t="shared" si="251"/>
        <v>A-1283</v>
      </c>
      <c r="K2647" s="183">
        <f>H2647+M2647*0.001</f>
        <v>15.599060385110208</v>
      </c>
      <c r="L2647" s="127">
        <v>20472.733</v>
      </c>
      <c r="M2647" s="208">
        <v>4.1349999999999998</v>
      </c>
      <c r="N2647" s="127">
        <v>11.994</v>
      </c>
      <c r="O2647" s="124" t="s">
        <v>8198</v>
      </c>
      <c r="P2647" s="124" t="s">
        <v>8199</v>
      </c>
      <c r="Q2647" s="128" t="str">
        <f>Y2647*100 &amp; "% ," &amp; O2647 &amp; " " &amp; P2647 &amp; " " &amp; AG2647</f>
        <v xml:space="preserve">15% ,Anomaly (ANOM) Pipe Mill Anomaly (MIAN) </v>
      </c>
      <c r="R2647" s="124" t="s">
        <v>8200</v>
      </c>
      <c r="S2647" s="186" t="s">
        <v>8254</v>
      </c>
      <c r="T2647" s="186">
        <v>0.30208333333333331</v>
      </c>
      <c r="U2647" s="181">
        <v>141.75</v>
      </c>
      <c r="V2647" s="129">
        <v>14.3</v>
      </c>
      <c r="W2647" s="173">
        <v>26</v>
      </c>
      <c r="X2647" s="173">
        <v>27</v>
      </c>
      <c r="Y2647" s="131">
        <v>0.15</v>
      </c>
      <c r="Z2647" s="131">
        <v>0.15</v>
      </c>
      <c r="AA2647" s="131"/>
      <c r="AB2647" s="128" t="s">
        <v>8202</v>
      </c>
      <c r="AC2647" s="132"/>
      <c r="AD2647" s="132"/>
      <c r="AE2647" s="132"/>
      <c r="AF2647" s="132" t="str">
        <f t="shared" si="247"/>
        <v xml:space="preserve"> </v>
      </c>
      <c r="AG2647" s="132" t="str">
        <f t="shared" si="248"/>
        <v/>
      </c>
      <c r="AH2647" s="128" t="s">
        <v>8203</v>
      </c>
      <c r="AI2647" s="130">
        <v>684</v>
      </c>
    </row>
    <row r="2648" spans="2:35" ht="13.2">
      <c r="B2648" s="149">
        <v>26380</v>
      </c>
      <c r="C2648" s="115">
        <v>2623</v>
      </c>
      <c r="D2648" s="115">
        <v>26.225546108039463</v>
      </c>
      <c r="E2648" s="115" t="s">
        <v>6994</v>
      </c>
      <c r="F2648" s="115" t="s">
        <v>6994</v>
      </c>
      <c r="G2648" s="117">
        <v>17510</v>
      </c>
      <c r="H2648" s="118">
        <f t="shared" si="249"/>
        <v>15.606926252628696</v>
      </c>
      <c r="I2648" s="134" t="str">
        <f t="shared" si="250"/>
        <v>A-1284</v>
      </c>
      <c r="J2648" s="134" t="str">
        <f t="shared" si="251"/>
        <v>A-1284</v>
      </c>
      <c r="K2648" s="183">
        <f>H2648+M2648*0.001</f>
        <v>15.618920252628696</v>
      </c>
      <c r="L2648" s="118">
        <v>20480.593000000001</v>
      </c>
      <c r="M2648" s="208">
        <v>11.994</v>
      </c>
      <c r="N2648" s="118">
        <v>11.964</v>
      </c>
      <c r="O2648" s="115" t="s">
        <v>8183</v>
      </c>
      <c r="P2648" s="115"/>
      <c r="Q2648" s="119" t="str">
        <f>Y2648*100 &amp; "% ," &amp; O2648 &amp; " " &amp; P2648 &amp; " " &amp; AG2648</f>
        <v xml:space="preserve">0% ,Weld (WELD)  </v>
      </c>
      <c r="R2648" s="115"/>
      <c r="S2648" s="186"/>
      <c r="T2648" s="186"/>
      <c r="U2648" s="181">
        <v>360</v>
      </c>
      <c r="V2648" s="120">
        <v>14.3</v>
      </c>
      <c r="W2648" s="188"/>
      <c r="X2648" s="188"/>
      <c r="Y2648" s="122"/>
      <c r="Z2648" s="122"/>
      <c r="AA2648" s="122"/>
      <c r="AB2648" s="119"/>
      <c r="AC2648" s="123"/>
      <c r="AD2648" s="123"/>
      <c r="AE2648" s="123"/>
      <c r="AF2648" s="123" t="str">
        <f t="shared" si="247"/>
        <v xml:space="preserve"> </v>
      </c>
      <c r="AG2648" s="123" t="str">
        <f t="shared" si="248"/>
        <v/>
      </c>
      <c r="AH2648" s="119" t="s">
        <v>8184</v>
      </c>
      <c r="AI2648" s="121"/>
    </row>
    <row r="2649" spans="2:35" ht="13.2">
      <c r="B2649" s="150">
        <v>26390</v>
      </c>
      <c r="C2649" s="124">
        <v>2624</v>
      </c>
      <c r="D2649" s="124">
        <v>26.237514975558017</v>
      </c>
      <c r="E2649" s="124" t="s">
        <v>6995</v>
      </c>
      <c r="F2649" s="124" t="s">
        <v>6995</v>
      </c>
      <c r="G2649" s="126">
        <v>17520</v>
      </c>
      <c r="H2649" s="127">
        <f t="shared" si="249"/>
        <v>15.618930120147288</v>
      </c>
      <c r="I2649" s="135" t="str">
        <f t="shared" si="250"/>
        <v>A-1285</v>
      </c>
      <c r="J2649" s="135" t="str">
        <f t="shared" si="251"/>
        <v>A-1285</v>
      </c>
      <c r="K2649" s="183">
        <f>H2649+M2649*0.001</f>
        <v>15.630894120147289</v>
      </c>
      <c r="L2649" s="127">
        <v>20492.556</v>
      </c>
      <c r="M2649" s="208">
        <v>11.964</v>
      </c>
      <c r="N2649" s="127">
        <v>11.984</v>
      </c>
      <c r="O2649" s="124" t="s">
        <v>8183</v>
      </c>
      <c r="P2649" s="124"/>
      <c r="Q2649" s="128" t="str">
        <f>Y2649*100 &amp; "% ," &amp; O2649 &amp; " " &amp; P2649 &amp; " " &amp; AG2649</f>
        <v xml:space="preserve">0% ,Weld (WELD)  </v>
      </c>
      <c r="R2649" s="124"/>
      <c r="S2649" s="186"/>
      <c r="T2649" s="186"/>
      <c r="U2649" s="181">
        <v>360</v>
      </c>
      <c r="V2649" s="129">
        <v>14.3</v>
      </c>
      <c r="W2649" s="173"/>
      <c r="X2649" s="173"/>
      <c r="Y2649" s="131"/>
      <c r="Z2649" s="131"/>
      <c r="AA2649" s="131"/>
      <c r="AB2649" s="128"/>
      <c r="AC2649" s="132"/>
      <c r="AD2649" s="132"/>
      <c r="AE2649" s="132"/>
      <c r="AF2649" s="132" t="str">
        <f t="shared" si="247"/>
        <v xml:space="preserve"> </v>
      </c>
      <c r="AG2649" s="132" t="str">
        <f t="shared" si="248"/>
        <v/>
      </c>
      <c r="AH2649" s="128" t="s">
        <v>8184</v>
      </c>
      <c r="AI2649" s="130"/>
    </row>
    <row r="2650" spans="2:35" ht="13.2">
      <c r="B2650" s="149">
        <v>26400</v>
      </c>
      <c r="C2650" s="115">
        <v>2625</v>
      </c>
      <c r="D2650" s="115">
        <v>26.249508843076601</v>
      </c>
      <c r="E2650" s="115" t="s">
        <v>6996</v>
      </c>
      <c r="F2650" s="115" t="s">
        <v>6996</v>
      </c>
      <c r="G2650" s="117">
        <v>17530</v>
      </c>
      <c r="H2650" s="118">
        <f t="shared" si="249"/>
        <v>15.630927987666022</v>
      </c>
      <c r="I2650" s="134" t="str">
        <f t="shared" si="250"/>
        <v>A-1286</v>
      </c>
      <c r="J2650" s="134" t="str">
        <f t="shared" si="251"/>
        <v>A-1286</v>
      </c>
      <c r="K2650" s="183">
        <f>H2650+M2650*0.001</f>
        <v>15.642911987666022</v>
      </c>
      <c r="L2650" s="118">
        <v>20504.54</v>
      </c>
      <c r="M2650" s="208">
        <v>11.984</v>
      </c>
      <c r="N2650" s="118">
        <v>11.952</v>
      </c>
      <c r="O2650" s="115" t="s">
        <v>8183</v>
      </c>
      <c r="P2650" s="115"/>
      <c r="Q2650" s="119" t="str">
        <f>Y2650*100 &amp; "% ," &amp; O2650 &amp; " " &amp; P2650 &amp; " " &amp; AG2650</f>
        <v xml:space="preserve">0% ,Weld (WELD)  </v>
      </c>
      <c r="R2650" s="115"/>
      <c r="S2650" s="186"/>
      <c r="T2650" s="186"/>
      <c r="U2650" s="181">
        <v>360</v>
      </c>
      <c r="V2650" s="120">
        <v>14.3</v>
      </c>
      <c r="W2650" s="188"/>
      <c r="X2650" s="188"/>
      <c r="Y2650" s="122"/>
      <c r="Z2650" s="122"/>
      <c r="AA2650" s="122"/>
      <c r="AB2650" s="119"/>
      <c r="AC2650" s="123"/>
      <c r="AD2650" s="123"/>
      <c r="AE2650" s="123"/>
      <c r="AF2650" s="123" t="str">
        <f t="shared" si="247"/>
        <v xml:space="preserve"> </v>
      </c>
      <c r="AG2650" s="123" t="str">
        <f t="shared" si="248"/>
        <v/>
      </c>
      <c r="AH2650" s="119" t="s">
        <v>8184</v>
      </c>
      <c r="AI2650" s="121"/>
    </row>
    <row r="2651" spans="2:35" ht="13.2">
      <c r="B2651" s="150">
        <v>26410</v>
      </c>
      <c r="C2651" s="124">
        <v>2626</v>
      </c>
      <c r="D2651" s="124">
        <v>26.261507710595328</v>
      </c>
      <c r="E2651" s="124" t="s">
        <v>6997</v>
      </c>
      <c r="F2651" s="124" t="s">
        <v>6997</v>
      </c>
      <c r="G2651" s="126">
        <v>17540</v>
      </c>
      <c r="H2651" s="127">
        <f t="shared" si="249"/>
        <v>15.642920855184602</v>
      </c>
      <c r="I2651" s="135" t="str">
        <f t="shared" si="250"/>
        <v>A-1287</v>
      </c>
      <c r="J2651" s="135" t="str">
        <f t="shared" si="251"/>
        <v>A-1287</v>
      </c>
      <c r="K2651" s="183">
        <f>H2651+M2651*0.001</f>
        <v>15.654872855184603</v>
      </c>
      <c r="L2651" s="127">
        <v>20516.492999999999</v>
      </c>
      <c r="M2651" s="208">
        <v>11.952</v>
      </c>
      <c r="N2651" s="127">
        <v>11.957000000000001</v>
      </c>
      <c r="O2651" s="124" t="s">
        <v>8183</v>
      </c>
      <c r="P2651" s="124"/>
      <c r="Q2651" s="128" t="str">
        <f>Y2651*100 &amp; "% ," &amp; O2651 &amp; " " &amp; P2651 &amp; " " &amp; AG2651</f>
        <v xml:space="preserve">0% ,Weld (WELD)  </v>
      </c>
      <c r="R2651" s="124"/>
      <c r="S2651" s="186"/>
      <c r="T2651" s="186"/>
      <c r="U2651" s="181">
        <v>360</v>
      </c>
      <c r="V2651" s="129">
        <v>14.3</v>
      </c>
      <c r="W2651" s="173"/>
      <c r="X2651" s="173"/>
      <c r="Y2651" s="131"/>
      <c r="Z2651" s="131"/>
      <c r="AA2651" s="131"/>
      <c r="AB2651" s="128"/>
      <c r="AC2651" s="132"/>
      <c r="AD2651" s="132"/>
      <c r="AE2651" s="132"/>
      <c r="AF2651" s="132" t="str">
        <f t="shared" si="247"/>
        <v xml:space="preserve"> </v>
      </c>
      <c r="AG2651" s="132" t="str">
        <f t="shared" si="248"/>
        <v/>
      </c>
      <c r="AH2651" s="128" t="s">
        <v>8184</v>
      </c>
      <c r="AI2651" s="130"/>
    </row>
    <row r="2652" spans="2:35" ht="13.2">
      <c r="B2652" s="149">
        <v>26420</v>
      </c>
      <c r="C2652" s="115">
        <v>2627</v>
      </c>
      <c r="D2652" s="115">
        <v>26.273506578114031</v>
      </c>
      <c r="E2652" s="115" t="s">
        <v>6998</v>
      </c>
      <c r="F2652" s="115" t="s">
        <v>6998</v>
      </c>
      <c r="G2652" s="117">
        <v>17540</v>
      </c>
      <c r="H2652" s="118">
        <f t="shared" si="249"/>
        <v>15.642920855184602</v>
      </c>
      <c r="I2652" s="134" t="str">
        <f t="shared" si="250"/>
        <v>A-1287</v>
      </c>
      <c r="J2652" s="134" t="str">
        <f t="shared" si="251"/>
        <v>A-1287</v>
      </c>
      <c r="K2652" s="183">
        <f>H2652+M2652*0.001</f>
        <v>15.643206855184602</v>
      </c>
      <c r="L2652" s="118">
        <v>20516.777999999998</v>
      </c>
      <c r="M2652" s="208">
        <v>0.28599999999999998</v>
      </c>
      <c r="N2652" s="118">
        <v>11.957000000000001</v>
      </c>
      <c r="O2652" s="115" t="s">
        <v>8198</v>
      </c>
      <c r="P2652" s="115" t="s">
        <v>8199</v>
      </c>
      <c r="Q2652" s="119" t="str">
        <f>Y2652*100 &amp; "% ," &amp; O2652 &amp; " " &amp; P2652 &amp; " " &amp; AG2652</f>
        <v xml:space="preserve">5% ,Anomaly (ANOM) Pipe Mill Anomaly (MIAN) </v>
      </c>
      <c r="R2652" s="115" t="s">
        <v>8208</v>
      </c>
      <c r="S2652" s="186" t="s">
        <v>8254</v>
      </c>
      <c r="T2652" s="186">
        <v>0.30208333333333331</v>
      </c>
      <c r="U2652" s="181">
        <v>141.75</v>
      </c>
      <c r="V2652" s="120">
        <v>14.3</v>
      </c>
      <c r="W2652" s="188">
        <v>81</v>
      </c>
      <c r="X2652" s="188">
        <v>137</v>
      </c>
      <c r="Y2652" s="122">
        <v>0.05</v>
      </c>
      <c r="Z2652" s="122">
        <v>0.05</v>
      </c>
      <c r="AA2652" s="122"/>
      <c r="AB2652" s="119" t="s">
        <v>8202</v>
      </c>
      <c r="AC2652" s="123"/>
      <c r="AD2652" s="123"/>
      <c r="AE2652" s="123"/>
      <c r="AF2652" s="123" t="str">
        <f t="shared" si="247"/>
        <v xml:space="preserve"> </v>
      </c>
      <c r="AG2652" s="123" t="str">
        <f t="shared" si="248"/>
        <v/>
      </c>
      <c r="AH2652" s="119" t="s">
        <v>8203</v>
      </c>
      <c r="AI2652" s="121">
        <v>685</v>
      </c>
    </row>
    <row r="2653" spans="2:35" ht="13.2">
      <c r="B2653" s="150">
        <v>26430</v>
      </c>
      <c r="C2653" s="124">
        <v>2628</v>
      </c>
      <c r="D2653" s="124">
        <v>26.285506445632599</v>
      </c>
      <c r="E2653" s="124" t="s">
        <v>6999</v>
      </c>
      <c r="F2653" s="124" t="s">
        <v>6999</v>
      </c>
      <c r="G2653" s="126">
        <v>17550</v>
      </c>
      <c r="H2653" s="127">
        <f t="shared" si="249"/>
        <v>15.654919722703003</v>
      </c>
      <c r="I2653" s="135" t="str">
        <f t="shared" si="250"/>
        <v>A-1288</v>
      </c>
      <c r="J2653" s="135" t="str">
        <f t="shared" si="251"/>
        <v>A-1288</v>
      </c>
      <c r="K2653" s="183">
        <f>H2653+M2653*0.001</f>
        <v>15.666876722703003</v>
      </c>
      <c r="L2653" s="127">
        <v>20528.449000000001</v>
      </c>
      <c r="M2653" s="208">
        <v>11.957000000000001</v>
      </c>
      <c r="N2653" s="127">
        <v>11.997999999999999</v>
      </c>
      <c r="O2653" s="124" t="s">
        <v>8183</v>
      </c>
      <c r="P2653" s="124"/>
      <c r="Q2653" s="128" t="str">
        <f>Y2653*100 &amp; "% ," &amp; O2653 &amp; " " &amp; P2653 &amp; " " &amp; AG2653</f>
        <v xml:space="preserve">0% ,Weld (WELD)  </v>
      </c>
      <c r="R2653" s="124"/>
      <c r="S2653" s="186"/>
      <c r="T2653" s="186"/>
      <c r="U2653" s="181">
        <v>360</v>
      </c>
      <c r="V2653" s="129">
        <v>14.3</v>
      </c>
      <c r="W2653" s="173"/>
      <c r="X2653" s="173"/>
      <c r="Y2653" s="131"/>
      <c r="Z2653" s="131"/>
      <c r="AA2653" s="131"/>
      <c r="AB2653" s="128"/>
      <c r="AC2653" s="132"/>
      <c r="AD2653" s="132"/>
      <c r="AE2653" s="132"/>
      <c r="AF2653" s="132" t="str">
        <f t="shared" si="247"/>
        <v xml:space="preserve"> </v>
      </c>
      <c r="AG2653" s="132" t="str">
        <f t="shared" si="248"/>
        <v/>
      </c>
      <c r="AH2653" s="128" t="s">
        <v>8184</v>
      </c>
      <c r="AI2653" s="130"/>
    </row>
    <row r="2654" spans="2:35" ht="13.2">
      <c r="B2654" s="149">
        <v>26440</v>
      </c>
      <c r="C2654" s="115">
        <v>2629</v>
      </c>
      <c r="D2654" s="115">
        <v>26.297509313151323</v>
      </c>
      <c r="E2654" s="115" t="s">
        <v>7000</v>
      </c>
      <c r="F2654" s="115" t="s">
        <v>7000</v>
      </c>
      <c r="G2654" s="117">
        <v>17560</v>
      </c>
      <c r="H2654" s="118">
        <f t="shared" si="249"/>
        <v>15.66692059022186</v>
      </c>
      <c r="I2654" s="134" t="str">
        <f t="shared" si="250"/>
        <v>A-1289</v>
      </c>
      <c r="J2654" s="134" t="str">
        <f t="shared" si="251"/>
        <v>A-1289</v>
      </c>
      <c r="K2654" s="183">
        <f>H2654+M2654*0.001</f>
        <v>15.67891859022186</v>
      </c>
      <c r="L2654" s="118">
        <v>20540.447</v>
      </c>
      <c r="M2654" s="208">
        <v>11.997999999999999</v>
      </c>
      <c r="N2654" s="118">
        <v>11.619</v>
      </c>
      <c r="O2654" s="115" t="s">
        <v>8183</v>
      </c>
      <c r="P2654" s="115"/>
      <c r="Q2654" s="119" t="str">
        <f>Y2654*100 &amp; "% ," &amp; O2654 &amp; " " &amp; P2654 &amp; " " &amp; AG2654</f>
        <v xml:space="preserve">0% ,Weld (WELD)  </v>
      </c>
      <c r="R2654" s="115"/>
      <c r="S2654" s="186"/>
      <c r="T2654" s="186"/>
      <c r="U2654" s="181">
        <v>360</v>
      </c>
      <c r="V2654" s="120">
        <v>14.3</v>
      </c>
      <c r="W2654" s="188"/>
      <c r="X2654" s="188"/>
      <c r="Y2654" s="122"/>
      <c r="Z2654" s="122"/>
      <c r="AA2654" s="122"/>
      <c r="AB2654" s="119"/>
      <c r="AC2654" s="123"/>
      <c r="AD2654" s="123"/>
      <c r="AE2654" s="123"/>
      <c r="AF2654" s="123" t="str">
        <f t="shared" si="247"/>
        <v xml:space="preserve"> </v>
      </c>
      <c r="AG2654" s="123" t="str">
        <f t="shared" si="248"/>
        <v/>
      </c>
      <c r="AH2654" s="119" t="s">
        <v>8184</v>
      </c>
      <c r="AI2654" s="121"/>
    </row>
    <row r="2655" spans="2:35" ht="13.2">
      <c r="B2655" s="150">
        <v>26450</v>
      </c>
      <c r="C2655" s="124">
        <v>2630</v>
      </c>
      <c r="D2655" s="124">
        <v>26.309507180669904</v>
      </c>
      <c r="E2655" s="124" t="s">
        <v>7001</v>
      </c>
      <c r="F2655" s="124" t="s">
        <v>7001</v>
      </c>
      <c r="G2655" s="126">
        <v>17570</v>
      </c>
      <c r="H2655" s="127">
        <f t="shared" si="249"/>
        <v>15.678583457740283</v>
      </c>
      <c r="I2655" s="135" t="str">
        <f t="shared" si="250"/>
        <v>A-1290</v>
      </c>
      <c r="J2655" s="135" t="str">
        <f t="shared" si="251"/>
        <v>A-1290</v>
      </c>
      <c r="K2655" s="183">
        <f>H2655+M2655*0.001</f>
        <v>15.690202457740282</v>
      </c>
      <c r="L2655" s="127">
        <v>20552.065999999999</v>
      </c>
      <c r="M2655" s="208">
        <v>11.619</v>
      </c>
      <c r="N2655" s="127">
        <v>11.978999999999999</v>
      </c>
      <c r="O2655" s="124" t="s">
        <v>8183</v>
      </c>
      <c r="P2655" s="124"/>
      <c r="Q2655" s="128" t="str">
        <f>Y2655*100 &amp; "% ," &amp; O2655 &amp; " " &amp; P2655 &amp; " " &amp; AG2655</f>
        <v xml:space="preserve">0% ,Weld (WELD)  </v>
      </c>
      <c r="R2655" s="124"/>
      <c r="S2655" s="186"/>
      <c r="T2655" s="186"/>
      <c r="U2655" s="181">
        <v>360</v>
      </c>
      <c r="V2655" s="129">
        <v>14.3</v>
      </c>
      <c r="W2655" s="173"/>
      <c r="X2655" s="173"/>
      <c r="Y2655" s="131"/>
      <c r="Z2655" s="131"/>
      <c r="AA2655" s="131"/>
      <c r="AB2655" s="128"/>
      <c r="AC2655" s="132"/>
      <c r="AD2655" s="132"/>
      <c r="AE2655" s="132"/>
      <c r="AF2655" s="132" t="str">
        <f t="shared" si="247"/>
        <v xml:space="preserve"> </v>
      </c>
      <c r="AG2655" s="132" t="str">
        <f t="shared" si="248"/>
        <v/>
      </c>
      <c r="AH2655" s="128" t="s">
        <v>8184</v>
      </c>
      <c r="AI2655" s="130"/>
    </row>
    <row r="2656" spans="2:35" ht="13.2">
      <c r="B2656" s="149">
        <v>26460</v>
      </c>
      <c r="C2656" s="115">
        <v>2631</v>
      </c>
      <c r="D2656" s="115">
        <v>26.321513048188457</v>
      </c>
      <c r="E2656" s="115" t="s">
        <v>7002</v>
      </c>
      <c r="F2656" s="115" t="s">
        <v>7002</v>
      </c>
      <c r="G2656" s="117">
        <v>17580</v>
      </c>
      <c r="H2656" s="118">
        <f t="shared" si="249"/>
        <v>15.690590325258974</v>
      </c>
      <c r="I2656" s="134" t="str">
        <f t="shared" si="250"/>
        <v>A-1291</v>
      </c>
      <c r="J2656" s="134" t="str">
        <f t="shared" si="251"/>
        <v>A-1291</v>
      </c>
      <c r="K2656" s="183">
        <f>H2656+M2656*0.001</f>
        <v>15.702569325258974</v>
      </c>
      <c r="L2656" s="118">
        <v>20564.044999999998</v>
      </c>
      <c r="M2656" s="208">
        <v>11.978999999999999</v>
      </c>
      <c r="N2656" s="118">
        <v>11.991</v>
      </c>
      <c r="O2656" s="115" t="s">
        <v>8183</v>
      </c>
      <c r="P2656" s="115"/>
      <c r="Q2656" s="119" t="str">
        <f>Y2656*100 &amp; "% ," &amp; O2656 &amp; " " &amp; P2656 &amp; " " &amp; AG2656</f>
        <v xml:space="preserve">0% ,Weld (WELD)  </v>
      </c>
      <c r="R2656" s="115"/>
      <c r="S2656" s="186"/>
      <c r="T2656" s="186"/>
      <c r="U2656" s="181">
        <v>360</v>
      </c>
      <c r="V2656" s="120">
        <v>14.3</v>
      </c>
      <c r="W2656" s="188"/>
      <c r="X2656" s="188"/>
      <c r="Y2656" s="122"/>
      <c r="Z2656" s="122"/>
      <c r="AA2656" s="122"/>
      <c r="AB2656" s="119"/>
      <c r="AC2656" s="123"/>
      <c r="AD2656" s="123"/>
      <c r="AE2656" s="123"/>
      <c r="AF2656" s="123" t="str">
        <f t="shared" si="247"/>
        <v xml:space="preserve"> </v>
      </c>
      <c r="AG2656" s="123" t="str">
        <f t="shared" si="248"/>
        <v/>
      </c>
      <c r="AH2656" s="119" t="s">
        <v>8184</v>
      </c>
      <c r="AI2656" s="121"/>
    </row>
    <row r="2657" spans="2:35" ht="13.2">
      <c r="B2657" s="150">
        <v>26470</v>
      </c>
      <c r="C2657" s="124">
        <v>2632</v>
      </c>
      <c r="D2657" s="124">
        <v>26.333510915707045</v>
      </c>
      <c r="E2657" s="124" t="s">
        <v>7003</v>
      </c>
      <c r="F2657" s="124" t="s">
        <v>7003</v>
      </c>
      <c r="G2657" s="126">
        <v>17580</v>
      </c>
      <c r="H2657" s="127">
        <f t="shared" si="249"/>
        <v>15.690590325258974</v>
      </c>
      <c r="I2657" s="135" t="str">
        <f t="shared" si="250"/>
        <v>A-1291</v>
      </c>
      <c r="J2657" s="135" t="str">
        <f t="shared" si="251"/>
        <v>A-1291</v>
      </c>
      <c r="K2657" s="183">
        <f>H2657+M2657*0.001</f>
        <v>15.696608325258973</v>
      </c>
      <c r="L2657" s="127">
        <v>20570.062999999998</v>
      </c>
      <c r="M2657" s="208">
        <v>6.0179999999999998</v>
      </c>
      <c r="N2657" s="127">
        <v>11.991</v>
      </c>
      <c r="O2657" s="124" t="s">
        <v>8321</v>
      </c>
      <c r="P2657" s="124"/>
      <c r="Q2657" s="128" t="str">
        <f>Y2657*100 &amp; "% ," &amp; O2657 &amp; " " &amp; P2657 &amp; " " &amp; AG2657</f>
        <v xml:space="preserve">0% ,Anode (ANOD)  </v>
      </c>
      <c r="R2657" s="124"/>
      <c r="S2657" s="186"/>
      <c r="T2657" s="186"/>
      <c r="U2657" s="181">
        <v>360</v>
      </c>
      <c r="V2657" s="129">
        <v>14.3</v>
      </c>
      <c r="W2657" s="173"/>
      <c r="X2657" s="173"/>
      <c r="Y2657" s="131"/>
      <c r="Z2657" s="131"/>
      <c r="AA2657" s="131"/>
      <c r="AB2657" s="128"/>
      <c r="AC2657" s="132"/>
      <c r="AD2657" s="132"/>
      <c r="AE2657" s="132"/>
      <c r="AF2657" s="132" t="str">
        <f t="shared" si="247"/>
        <v xml:space="preserve"> </v>
      </c>
      <c r="AG2657" s="132" t="str">
        <f t="shared" si="248"/>
        <v/>
      </c>
      <c r="AH2657" s="128" t="s">
        <v>8464</v>
      </c>
      <c r="AI2657" s="130"/>
    </row>
    <row r="2658" spans="2:35" ht="13.2">
      <c r="B2658" s="149">
        <v>26480</v>
      </c>
      <c r="C2658" s="115">
        <v>2633</v>
      </c>
      <c r="D2658" s="115">
        <v>26.345513783225769</v>
      </c>
      <c r="E2658" s="115" t="s">
        <v>7004</v>
      </c>
      <c r="F2658" s="115" t="s">
        <v>7004</v>
      </c>
      <c r="G2658" s="117">
        <v>17590</v>
      </c>
      <c r="H2658" s="118">
        <f t="shared" si="249"/>
        <v>15.702599192777736</v>
      </c>
      <c r="I2658" s="134" t="str">
        <f t="shared" si="250"/>
        <v>A-1292</v>
      </c>
      <c r="J2658" s="134" t="str">
        <f t="shared" si="251"/>
        <v>A-1292</v>
      </c>
      <c r="K2658" s="183">
        <f>H2658+M2658*0.001</f>
        <v>15.714590192777736</v>
      </c>
      <c r="L2658" s="118">
        <v>20576.036</v>
      </c>
      <c r="M2658" s="208">
        <v>11.991</v>
      </c>
      <c r="N2658" s="118">
        <v>11.968999999999999</v>
      </c>
      <c r="O2658" s="115" t="s">
        <v>8183</v>
      </c>
      <c r="P2658" s="115" t="s">
        <v>661</v>
      </c>
      <c r="Q2658" s="119" t="str">
        <f>Y2658*100 &amp; "% ," &amp; O2658 &amp; " " &amp; P2658 &amp; " " &amp; AG2658</f>
        <v xml:space="preserve">0% ,Weld (WELD) Change in Wall Thickness (CHWT) </v>
      </c>
      <c r="R2658" s="115"/>
      <c r="S2658" s="186"/>
      <c r="T2658" s="186"/>
      <c r="U2658" s="181">
        <v>360</v>
      </c>
      <c r="V2658" s="120">
        <v>21</v>
      </c>
      <c r="W2658" s="188"/>
      <c r="X2658" s="188"/>
      <c r="Y2658" s="122"/>
      <c r="Z2658" s="122"/>
      <c r="AA2658" s="122"/>
      <c r="AB2658" s="119"/>
      <c r="AC2658" s="123"/>
      <c r="AD2658" s="123"/>
      <c r="AE2658" s="123"/>
      <c r="AF2658" s="123" t="str">
        <f t="shared" si="247"/>
        <v xml:space="preserve"> </v>
      </c>
      <c r="AG2658" s="123" t="str">
        <f t="shared" si="248"/>
        <v/>
      </c>
      <c r="AH2658" s="119" t="s">
        <v>8347</v>
      </c>
      <c r="AI2658" s="121"/>
    </row>
    <row r="2659" spans="2:35" ht="13.2">
      <c r="B2659" s="150">
        <v>26490</v>
      </c>
      <c r="C2659" s="124">
        <v>2634</v>
      </c>
      <c r="D2659" s="124">
        <v>26.357165650744381</v>
      </c>
      <c r="E2659" s="124" t="s">
        <v>7005</v>
      </c>
      <c r="F2659" s="124" t="s">
        <v>7005</v>
      </c>
      <c r="G2659" s="126">
        <v>17600</v>
      </c>
      <c r="H2659" s="127">
        <f t="shared" si="249"/>
        <v>15.714603060296328</v>
      </c>
      <c r="I2659" s="135" t="str">
        <f t="shared" si="250"/>
        <v>A-1293</v>
      </c>
      <c r="J2659" s="135" t="str">
        <f t="shared" si="251"/>
        <v>A-1293</v>
      </c>
      <c r="K2659" s="183">
        <f>H2659+M2659*0.001</f>
        <v>15.726572060296329</v>
      </c>
      <c r="L2659" s="127">
        <v>20588.005000000001</v>
      </c>
      <c r="M2659" s="208">
        <v>11.968999999999999</v>
      </c>
      <c r="N2659" s="127">
        <v>11.996</v>
      </c>
      <c r="O2659" s="124" t="s">
        <v>8183</v>
      </c>
      <c r="P2659" s="124" t="s">
        <v>661</v>
      </c>
      <c r="Q2659" s="128" t="str">
        <f>Y2659*100 &amp; "% ," &amp; O2659 &amp; " " &amp; P2659 &amp; " " &amp; AG2659</f>
        <v xml:space="preserve">0% ,Weld (WELD) Change in Wall Thickness (CHWT) </v>
      </c>
      <c r="R2659" s="124"/>
      <c r="S2659" s="186"/>
      <c r="T2659" s="186"/>
      <c r="U2659" s="181">
        <v>360</v>
      </c>
      <c r="V2659" s="129">
        <v>14.3</v>
      </c>
      <c r="W2659" s="173"/>
      <c r="X2659" s="173"/>
      <c r="Y2659" s="131"/>
      <c r="Z2659" s="131"/>
      <c r="AA2659" s="131"/>
      <c r="AB2659" s="128"/>
      <c r="AC2659" s="132"/>
      <c r="AD2659" s="132"/>
      <c r="AE2659" s="132"/>
      <c r="AF2659" s="132" t="str">
        <f t="shared" si="247"/>
        <v xml:space="preserve"> </v>
      </c>
      <c r="AG2659" s="132" t="str">
        <f t="shared" si="248"/>
        <v/>
      </c>
      <c r="AH2659" s="128" t="s">
        <v>8348</v>
      </c>
      <c r="AI2659" s="130"/>
    </row>
    <row r="2660" spans="2:35" ht="13.2">
      <c r="B2660" s="149">
        <v>26500</v>
      </c>
      <c r="C2660" s="115">
        <v>2635</v>
      </c>
      <c r="D2660" s="115">
        <v>26.369141518263014</v>
      </c>
      <c r="E2660" s="115" t="s">
        <v>7006</v>
      </c>
      <c r="F2660" s="115" t="s">
        <v>7006</v>
      </c>
      <c r="G2660" s="117">
        <v>17610</v>
      </c>
      <c r="H2660" s="118">
        <f t="shared" si="249"/>
        <v>15.726611927815091</v>
      </c>
      <c r="I2660" s="134" t="str">
        <f t="shared" si="250"/>
        <v>A-1294</v>
      </c>
      <c r="J2660" s="134" t="str">
        <f t="shared" si="251"/>
        <v>A-1294</v>
      </c>
      <c r="K2660" s="183">
        <f>H2660+M2660*0.001</f>
        <v>15.738607927815091</v>
      </c>
      <c r="L2660" s="118">
        <v>20600.002</v>
      </c>
      <c r="M2660" s="208">
        <v>11.996</v>
      </c>
      <c r="N2660" s="118">
        <v>11.954000000000001</v>
      </c>
      <c r="O2660" s="115" t="s">
        <v>8183</v>
      </c>
      <c r="P2660" s="115"/>
      <c r="Q2660" s="119" t="str">
        <f>Y2660*100 &amp; "% ," &amp; O2660 &amp; " " &amp; P2660 &amp; " " &amp; AG2660</f>
        <v xml:space="preserve">0% ,Weld (WELD)  </v>
      </c>
      <c r="R2660" s="115"/>
      <c r="S2660" s="186"/>
      <c r="T2660" s="186"/>
      <c r="U2660" s="181">
        <v>360</v>
      </c>
      <c r="V2660" s="120">
        <v>14.3</v>
      </c>
      <c r="W2660" s="188"/>
      <c r="X2660" s="188"/>
      <c r="Y2660" s="122"/>
      <c r="Z2660" s="122"/>
      <c r="AA2660" s="122"/>
      <c r="AB2660" s="119"/>
      <c r="AC2660" s="123"/>
      <c r="AD2660" s="123"/>
      <c r="AE2660" s="123"/>
      <c r="AF2660" s="123" t="str">
        <f t="shared" si="247"/>
        <v xml:space="preserve"> </v>
      </c>
      <c r="AG2660" s="123" t="str">
        <f t="shared" si="248"/>
        <v/>
      </c>
      <c r="AH2660" s="119" t="s">
        <v>8184</v>
      </c>
      <c r="AI2660" s="121"/>
    </row>
    <row r="2661" spans="2:35" ht="13.2">
      <c r="B2661" s="150">
        <v>26510</v>
      </c>
      <c r="C2661" s="124">
        <v>2636</v>
      </c>
      <c r="D2661" s="124">
        <v>26.381060385781456</v>
      </c>
      <c r="E2661" s="124" t="s">
        <v>7007</v>
      </c>
      <c r="F2661" s="124" t="s">
        <v>7007</v>
      </c>
      <c r="G2661" s="126">
        <v>17620</v>
      </c>
      <c r="H2661" s="127">
        <f t="shared" si="249"/>
        <v>15.738615795333681</v>
      </c>
      <c r="I2661" s="135" t="str">
        <f t="shared" si="250"/>
        <v>A-1295</v>
      </c>
      <c r="J2661" s="135" t="str">
        <f t="shared" si="251"/>
        <v>A-1295</v>
      </c>
      <c r="K2661" s="183">
        <f>H2661+M2661*0.001</f>
        <v>15.75056979533368</v>
      </c>
      <c r="L2661" s="127">
        <v>20611.955999999998</v>
      </c>
      <c r="M2661" s="208">
        <v>11.954000000000001</v>
      </c>
      <c r="N2661" s="127">
        <v>11.954000000000001</v>
      </c>
      <c r="O2661" s="124" t="s">
        <v>8183</v>
      </c>
      <c r="P2661" s="124"/>
      <c r="Q2661" s="128" t="str">
        <f>Y2661*100 &amp; "% ," &amp; O2661 &amp; " " &amp; P2661 &amp; " " &amp; AG2661</f>
        <v xml:space="preserve">0% ,Weld (WELD)  </v>
      </c>
      <c r="R2661" s="124"/>
      <c r="S2661" s="186"/>
      <c r="T2661" s="186"/>
      <c r="U2661" s="181">
        <v>360</v>
      </c>
      <c r="V2661" s="129">
        <v>14.3</v>
      </c>
      <c r="W2661" s="173"/>
      <c r="X2661" s="173"/>
      <c r="Y2661" s="131"/>
      <c r="Z2661" s="131"/>
      <c r="AA2661" s="131"/>
      <c r="AB2661" s="128"/>
      <c r="AC2661" s="132"/>
      <c r="AD2661" s="132"/>
      <c r="AE2661" s="132"/>
      <c r="AF2661" s="132" t="str">
        <f t="shared" si="247"/>
        <v xml:space="preserve"> </v>
      </c>
      <c r="AG2661" s="132" t="str">
        <f t="shared" si="248"/>
        <v/>
      </c>
      <c r="AH2661" s="128" t="s">
        <v>8184</v>
      </c>
      <c r="AI2661" s="130"/>
    </row>
    <row r="2662" spans="2:35" ht="13.2">
      <c r="B2662" s="149">
        <v>26520</v>
      </c>
      <c r="C2662" s="115">
        <v>2637</v>
      </c>
      <c r="D2662" s="115">
        <v>26.393060253300305</v>
      </c>
      <c r="E2662" s="115" t="s">
        <v>7008</v>
      </c>
      <c r="F2662" s="115" t="s">
        <v>7008</v>
      </c>
      <c r="G2662" s="117">
        <v>17620</v>
      </c>
      <c r="H2662" s="118">
        <f t="shared" si="249"/>
        <v>15.738615795333681</v>
      </c>
      <c r="I2662" s="134" t="str">
        <f t="shared" si="250"/>
        <v>A-1295</v>
      </c>
      <c r="J2662" s="134" t="str">
        <f t="shared" si="251"/>
        <v>A-1295</v>
      </c>
      <c r="K2662" s="183">
        <f>H2662+M2662*0.001</f>
        <v>15.738809795333681</v>
      </c>
      <c r="L2662" s="118">
        <v>20612.149000000001</v>
      </c>
      <c r="M2662" s="208">
        <v>0.19400000000000001</v>
      </c>
      <c r="N2662" s="118">
        <v>11.954000000000001</v>
      </c>
      <c r="O2662" s="115" t="s">
        <v>8198</v>
      </c>
      <c r="P2662" s="115" t="s">
        <v>8199</v>
      </c>
      <c r="Q2662" s="119" t="str">
        <f>Y2662*100 &amp; "% ," &amp; O2662 &amp; " " &amp; P2662 &amp; " " &amp; AG2662</f>
        <v xml:space="preserve">7% ,Anomaly (ANOM) Pipe Mill Anomaly (MIAN) </v>
      </c>
      <c r="R2662" s="115" t="s">
        <v>8208</v>
      </c>
      <c r="S2662" s="186" t="s">
        <v>8246</v>
      </c>
      <c r="T2662" s="186">
        <v>0.41666666666666669</v>
      </c>
      <c r="U2662" s="181">
        <v>60</v>
      </c>
      <c r="V2662" s="120">
        <v>14.3</v>
      </c>
      <c r="W2662" s="188">
        <v>65</v>
      </c>
      <c r="X2662" s="188">
        <v>77</v>
      </c>
      <c r="Y2662" s="122">
        <v>7.0000000000000007E-2</v>
      </c>
      <c r="Z2662" s="122">
        <v>7.0000000000000007E-2</v>
      </c>
      <c r="AA2662" s="122"/>
      <c r="AB2662" s="119" t="s">
        <v>8202</v>
      </c>
      <c r="AC2662" s="123"/>
      <c r="AD2662" s="123"/>
      <c r="AE2662" s="123"/>
      <c r="AF2662" s="123" t="str">
        <f t="shared" si="247"/>
        <v xml:space="preserve"> </v>
      </c>
      <c r="AG2662" s="123" t="str">
        <f t="shared" si="248"/>
        <v/>
      </c>
      <c r="AH2662" s="119" t="s">
        <v>8203</v>
      </c>
      <c r="AI2662" s="121">
        <v>686</v>
      </c>
    </row>
    <row r="2663" spans="2:35" ht="13.2">
      <c r="B2663" s="150">
        <v>26530</v>
      </c>
      <c r="C2663" s="124">
        <v>2638</v>
      </c>
      <c r="D2663" s="124">
        <v>26.404725120818753</v>
      </c>
      <c r="E2663" s="124" t="s">
        <v>7009</v>
      </c>
      <c r="F2663" s="124" t="s">
        <v>7009</v>
      </c>
      <c r="G2663" s="126">
        <v>17620</v>
      </c>
      <c r="H2663" s="127">
        <f t="shared" si="249"/>
        <v>15.738615795333681</v>
      </c>
      <c r="I2663" s="135" t="str">
        <f t="shared" si="250"/>
        <v>A-1295</v>
      </c>
      <c r="J2663" s="135" t="str">
        <f t="shared" si="251"/>
        <v>A-1295</v>
      </c>
      <c r="K2663" s="183">
        <f>H2663+M2663*0.001</f>
        <v>15.738911795333681</v>
      </c>
      <c r="L2663" s="127">
        <v>20612.251</v>
      </c>
      <c r="M2663" s="208">
        <v>0.29599999999999999</v>
      </c>
      <c r="N2663" s="127">
        <v>11.954000000000001</v>
      </c>
      <c r="O2663" s="124" t="s">
        <v>8198</v>
      </c>
      <c r="P2663" s="124" t="s">
        <v>8207</v>
      </c>
      <c r="Q2663" s="128" t="str">
        <f>Y2663*100 &amp; "% ," &amp; O2663 &amp; " " &amp; P2663 &amp; " " &amp; AG2663</f>
        <v xml:space="preserve">9% ,Anomaly (ANOM) Pipe Mill Anomaly Cluster (MIAC) </v>
      </c>
      <c r="R2663" s="124" t="s">
        <v>8208</v>
      </c>
      <c r="S2663" s="186" t="s">
        <v>8279</v>
      </c>
      <c r="T2663" s="186">
        <v>0.14583333333333334</v>
      </c>
      <c r="U2663" s="181">
        <v>253.5</v>
      </c>
      <c r="V2663" s="129">
        <v>14.3</v>
      </c>
      <c r="W2663" s="173">
        <v>118</v>
      </c>
      <c r="X2663" s="173">
        <v>286</v>
      </c>
      <c r="Y2663" s="131">
        <v>0.09</v>
      </c>
      <c r="Z2663" s="131">
        <v>0.09</v>
      </c>
      <c r="AA2663" s="131"/>
      <c r="AB2663" s="128" t="s">
        <v>8202</v>
      </c>
      <c r="AC2663" s="132"/>
      <c r="AD2663" s="132"/>
      <c r="AE2663" s="132"/>
      <c r="AF2663" s="132" t="str">
        <f t="shared" si="247"/>
        <v xml:space="preserve"> </v>
      </c>
      <c r="AG2663" s="132" t="str">
        <f t="shared" si="248"/>
        <v/>
      </c>
      <c r="AH2663" s="128" t="s">
        <v>8203</v>
      </c>
      <c r="AI2663" s="130">
        <v>687</v>
      </c>
    </row>
    <row r="2664" spans="2:35" ht="13.2">
      <c r="B2664" s="149">
        <v>26540</v>
      </c>
      <c r="C2664" s="115">
        <v>2639</v>
      </c>
      <c r="D2664" s="115">
        <v>26.416727988337449</v>
      </c>
      <c r="E2664" s="115" t="s">
        <v>7010</v>
      </c>
      <c r="F2664" s="115" t="s">
        <v>7010</v>
      </c>
      <c r="G2664" s="117">
        <v>17620</v>
      </c>
      <c r="H2664" s="118">
        <f t="shared" si="249"/>
        <v>15.738615795333681</v>
      </c>
      <c r="I2664" s="134" t="str">
        <f t="shared" si="250"/>
        <v>A-1295</v>
      </c>
      <c r="J2664" s="134" t="str">
        <f t="shared" si="251"/>
        <v>A-1295</v>
      </c>
      <c r="K2664" s="183">
        <f>H2664+M2664*0.001</f>
        <v>15.738978795333681</v>
      </c>
      <c r="L2664" s="118">
        <v>20612.319</v>
      </c>
      <c r="M2664" s="208">
        <v>0.36299999999999999</v>
      </c>
      <c r="N2664" s="118">
        <v>11.954000000000001</v>
      </c>
      <c r="O2664" s="115" t="s">
        <v>8198</v>
      </c>
      <c r="P2664" s="115" t="s">
        <v>8199</v>
      </c>
      <c r="Q2664" s="119" t="str">
        <f>Y2664*100 &amp; "% ," &amp; O2664 &amp; " " &amp; P2664 &amp; " " &amp; AG2664</f>
        <v xml:space="preserve">3% ,Anomaly (ANOM) Pipe Mill Anomaly (MIAN) </v>
      </c>
      <c r="R2664" s="115" t="s">
        <v>8210</v>
      </c>
      <c r="S2664" s="186" t="s">
        <v>8257</v>
      </c>
      <c r="T2664" s="186">
        <v>0.29166666666666669</v>
      </c>
      <c r="U2664" s="181">
        <v>150</v>
      </c>
      <c r="V2664" s="120">
        <v>14.3</v>
      </c>
      <c r="W2664" s="188">
        <v>42</v>
      </c>
      <c r="X2664" s="188">
        <v>122</v>
      </c>
      <c r="Y2664" s="122">
        <v>0.03</v>
      </c>
      <c r="Z2664" s="122">
        <v>0.03</v>
      </c>
      <c r="AA2664" s="122"/>
      <c r="AB2664" s="119" t="s">
        <v>8202</v>
      </c>
      <c r="AC2664" s="123"/>
      <c r="AD2664" s="123"/>
      <c r="AE2664" s="123"/>
      <c r="AF2664" s="123" t="str">
        <f t="shared" si="247"/>
        <v xml:space="preserve"> </v>
      </c>
      <c r="AG2664" s="123" t="str">
        <f t="shared" si="248"/>
        <v/>
      </c>
      <c r="AH2664" s="119" t="s">
        <v>8203</v>
      </c>
      <c r="AI2664" s="121">
        <v>688</v>
      </c>
    </row>
    <row r="2665" spans="2:35" ht="13.2">
      <c r="B2665" s="150">
        <v>26550</v>
      </c>
      <c r="C2665" s="124">
        <v>2640</v>
      </c>
      <c r="D2665" s="124">
        <v>26.428739855856012</v>
      </c>
      <c r="E2665" s="124" t="s">
        <v>7011</v>
      </c>
      <c r="F2665" s="124" t="s">
        <v>7011</v>
      </c>
      <c r="G2665" s="126">
        <v>17620</v>
      </c>
      <c r="H2665" s="127">
        <f t="shared" si="249"/>
        <v>15.738615795333681</v>
      </c>
      <c r="I2665" s="135" t="str">
        <f t="shared" si="250"/>
        <v>A-1295</v>
      </c>
      <c r="J2665" s="135" t="str">
        <f t="shared" si="251"/>
        <v>A-1295</v>
      </c>
      <c r="K2665" s="183">
        <f>H2665+M2665*0.001</f>
        <v>15.739274795333682</v>
      </c>
      <c r="L2665" s="127">
        <v>20612.614000000001</v>
      </c>
      <c r="M2665" s="208">
        <v>0.65900000000000003</v>
      </c>
      <c r="N2665" s="127">
        <v>11.954000000000001</v>
      </c>
      <c r="O2665" s="124" t="s">
        <v>8198</v>
      </c>
      <c r="P2665" s="124" t="s">
        <v>8199</v>
      </c>
      <c r="Q2665" s="128" t="str">
        <f>Y2665*100 &amp; "% ," &amp; O2665 &amp; " " &amp; P2665 &amp; " " &amp; AG2665</f>
        <v xml:space="preserve">9% ,Anomaly (ANOM) Pipe Mill Anomaly (MIAN) </v>
      </c>
      <c r="R2665" s="124" t="s">
        <v>8208</v>
      </c>
      <c r="S2665" s="186" t="s">
        <v>8279</v>
      </c>
      <c r="T2665" s="186">
        <v>0.14583333333333334</v>
      </c>
      <c r="U2665" s="181">
        <v>253.5</v>
      </c>
      <c r="V2665" s="129">
        <v>14.3</v>
      </c>
      <c r="W2665" s="173">
        <v>62</v>
      </c>
      <c r="X2665" s="173">
        <v>65</v>
      </c>
      <c r="Y2665" s="131">
        <v>0.09</v>
      </c>
      <c r="Z2665" s="131">
        <v>0.09</v>
      </c>
      <c r="AA2665" s="131"/>
      <c r="AB2665" s="128" t="s">
        <v>8202</v>
      </c>
      <c r="AC2665" s="132"/>
      <c r="AD2665" s="132"/>
      <c r="AE2665" s="132"/>
      <c r="AF2665" s="132" t="str">
        <f t="shared" si="247"/>
        <v xml:space="preserve"> </v>
      </c>
      <c r="AG2665" s="132" t="str">
        <f t="shared" si="248"/>
        <v/>
      </c>
      <c r="AH2665" s="128" t="s">
        <v>8203</v>
      </c>
      <c r="AI2665" s="130">
        <v>689</v>
      </c>
    </row>
    <row r="2666" spans="2:35" ht="13.2">
      <c r="B2666" s="149">
        <v>26560</v>
      </c>
      <c r="C2666" s="115">
        <v>2641</v>
      </c>
      <c r="D2666" s="115">
        <v>26.440747723374553</v>
      </c>
      <c r="E2666" s="115" t="s">
        <v>7012</v>
      </c>
      <c r="F2666" s="115" t="s">
        <v>7012</v>
      </c>
      <c r="G2666" s="117">
        <v>17620</v>
      </c>
      <c r="H2666" s="118">
        <f t="shared" si="249"/>
        <v>15.738615795333681</v>
      </c>
      <c r="I2666" s="134" t="str">
        <f t="shared" si="250"/>
        <v>A-1295</v>
      </c>
      <c r="J2666" s="134" t="str">
        <f t="shared" si="251"/>
        <v>A-1295</v>
      </c>
      <c r="K2666" s="183">
        <f>H2666+M2666*0.001</f>
        <v>15.739434795333681</v>
      </c>
      <c r="L2666" s="118">
        <v>20612.774000000001</v>
      </c>
      <c r="M2666" s="208">
        <v>0.81899999999999995</v>
      </c>
      <c r="N2666" s="118">
        <v>11.954000000000001</v>
      </c>
      <c r="O2666" s="115" t="s">
        <v>8198</v>
      </c>
      <c r="P2666" s="115" t="s">
        <v>8199</v>
      </c>
      <c r="Q2666" s="119" t="str">
        <f>Y2666*100 &amp; "% ," &amp; O2666 &amp; " " &amp; P2666 &amp; " " &amp; AG2666</f>
        <v xml:space="preserve">4% ,Anomaly (ANOM) Pipe Mill Anomaly (MIAN) </v>
      </c>
      <c r="R2666" s="115" t="s">
        <v>8208</v>
      </c>
      <c r="S2666" s="186" t="s">
        <v>8257</v>
      </c>
      <c r="T2666" s="186">
        <v>0.29166666666666669</v>
      </c>
      <c r="U2666" s="181">
        <v>150</v>
      </c>
      <c r="V2666" s="120">
        <v>14.3</v>
      </c>
      <c r="W2666" s="188">
        <v>55</v>
      </c>
      <c r="X2666" s="188">
        <v>173</v>
      </c>
      <c r="Y2666" s="122">
        <v>0.04</v>
      </c>
      <c r="Z2666" s="122">
        <v>0.04</v>
      </c>
      <c r="AA2666" s="122"/>
      <c r="AB2666" s="119" t="s">
        <v>8202</v>
      </c>
      <c r="AC2666" s="123"/>
      <c r="AD2666" s="123"/>
      <c r="AE2666" s="123"/>
      <c r="AF2666" s="123" t="str">
        <f t="shared" si="247"/>
        <v xml:space="preserve"> </v>
      </c>
      <c r="AG2666" s="123" t="str">
        <f t="shared" si="248"/>
        <v/>
      </c>
      <c r="AH2666" s="119" t="s">
        <v>8203</v>
      </c>
      <c r="AI2666" s="121">
        <v>690</v>
      </c>
    </row>
    <row r="2667" spans="2:35" ht="13.2">
      <c r="B2667" s="150">
        <v>26570</v>
      </c>
      <c r="C2667" s="124">
        <v>2642</v>
      </c>
      <c r="D2667" s="124">
        <v>26.452748590893265</v>
      </c>
      <c r="E2667" s="124" t="s">
        <v>7013</v>
      </c>
      <c r="F2667" s="124" t="s">
        <v>7013</v>
      </c>
      <c r="G2667" s="126">
        <v>17630</v>
      </c>
      <c r="H2667" s="127">
        <f t="shared" si="249"/>
        <v>15.750618662852256</v>
      </c>
      <c r="I2667" s="135" t="str">
        <f t="shared" si="250"/>
        <v>A-1296</v>
      </c>
      <c r="J2667" s="135" t="str">
        <f t="shared" si="251"/>
        <v>A-1296</v>
      </c>
      <c r="K2667" s="183">
        <f>H2667+M2667*0.001</f>
        <v>15.762572662852255</v>
      </c>
      <c r="L2667" s="127">
        <v>20623.909</v>
      </c>
      <c r="M2667" s="208">
        <v>11.954000000000001</v>
      </c>
      <c r="N2667" s="127">
        <v>11.984999999999999</v>
      </c>
      <c r="O2667" s="124" t="s">
        <v>8183</v>
      </c>
      <c r="P2667" s="124"/>
      <c r="Q2667" s="128" t="str">
        <f>Y2667*100 &amp; "% ," &amp; O2667 &amp; " " &amp; P2667 &amp; " " &amp; AG2667</f>
        <v xml:space="preserve">0% ,Weld (WELD)  </v>
      </c>
      <c r="R2667" s="124"/>
      <c r="S2667" s="186"/>
      <c r="T2667" s="186"/>
      <c r="U2667" s="181">
        <v>360</v>
      </c>
      <c r="V2667" s="129">
        <v>14.3</v>
      </c>
      <c r="W2667" s="173"/>
      <c r="X2667" s="173"/>
      <c r="Y2667" s="131"/>
      <c r="Z2667" s="131"/>
      <c r="AA2667" s="131"/>
      <c r="AB2667" s="128"/>
      <c r="AC2667" s="132"/>
      <c r="AD2667" s="132"/>
      <c r="AE2667" s="132"/>
      <c r="AF2667" s="132" t="str">
        <f t="shared" si="247"/>
        <v xml:space="preserve"> </v>
      </c>
      <c r="AG2667" s="132" t="str">
        <f t="shared" si="248"/>
        <v/>
      </c>
      <c r="AH2667" s="128" t="s">
        <v>8184</v>
      </c>
      <c r="AI2667" s="130"/>
    </row>
    <row r="2668" spans="2:35" ht="13.2">
      <c r="B2668" s="149">
        <v>26580</v>
      </c>
      <c r="C2668" s="115">
        <v>2643</v>
      </c>
      <c r="D2668" s="115">
        <v>26.464747458411971</v>
      </c>
      <c r="E2668" s="115" t="s">
        <v>7014</v>
      </c>
      <c r="F2668" s="115" t="s">
        <v>7014</v>
      </c>
      <c r="G2668" s="117">
        <v>17630</v>
      </c>
      <c r="H2668" s="118">
        <f t="shared" si="249"/>
        <v>15.750618662852256</v>
      </c>
      <c r="I2668" s="134" t="str">
        <f t="shared" si="250"/>
        <v>A-1296</v>
      </c>
      <c r="J2668" s="134" t="str">
        <f t="shared" si="251"/>
        <v>A-1296</v>
      </c>
      <c r="K2668" s="183">
        <f>H2668+M2668*0.001</f>
        <v>15.762436662852256</v>
      </c>
      <c r="L2668" s="118">
        <v>20635.726999999999</v>
      </c>
      <c r="M2668" s="208">
        <v>11.818</v>
      </c>
      <c r="N2668" s="118">
        <v>11.984999999999999</v>
      </c>
      <c r="O2668" s="115" t="s">
        <v>8198</v>
      </c>
      <c r="P2668" s="115" t="s">
        <v>8207</v>
      </c>
      <c r="Q2668" s="119" t="str">
        <f>Y2668*100 &amp; "% ," &amp; O2668 &amp; " " &amp; P2668 &amp; " " &amp; AG2668</f>
        <v xml:space="preserve">6% ,Anomaly (ANOM) Pipe Mill Anomaly Cluster (MIAC) </v>
      </c>
      <c r="R2668" s="115" t="s">
        <v>8208</v>
      </c>
      <c r="S2668" s="186" t="s">
        <v>8264</v>
      </c>
      <c r="T2668" s="186">
        <v>0.20833333333333334</v>
      </c>
      <c r="U2668" s="181">
        <v>210</v>
      </c>
      <c r="V2668" s="120">
        <v>14.3</v>
      </c>
      <c r="W2668" s="188">
        <v>65</v>
      </c>
      <c r="X2668" s="188">
        <v>58</v>
      </c>
      <c r="Y2668" s="122">
        <v>0.06</v>
      </c>
      <c r="Z2668" s="122">
        <v>0.02</v>
      </c>
      <c r="AA2668" s="122"/>
      <c r="AB2668" s="119" t="s">
        <v>8238</v>
      </c>
      <c r="AC2668" s="123"/>
      <c r="AD2668" s="123"/>
      <c r="AE2668" s="123"/>
      <c r="AF2668" s="123" t="str">
        <f t="shared" si="247"/>
        <v xml:space="preserve"> </v>
      </c>
      <c r="AG2668" s="123" t="str">
        <f t="shared" si="248"/>
        <v/>
      </c>
      <c r="AH2668" s="119" t="s">
        <v>8239</v>
      </c>
      <c r="AI2668" s="121">
        <v>691</v>
      </c>
    </row>
    <row r="2669" spans="2:35" ht="13.2">
      <c r="B2669" s="150">
        <v>26590</v>
      </c>
      <c r="C2669" s="124">
        <v>2644</v>
      </c>
      <c r="D2669" s="124">
        <v>26.476753325930545</v>
      </c>
      <c r="E2669" s="124" t="s">
        <v>7015</v>
      </c>
      <c r="F2669" s="124" t="s">
        <v>7015</v>
      </c>
      <c r="G2669" s="126">
        <v>17640</v>
      </c>
      <c r="H2669" s="127">
        <f t="shared" si="249"/>
        <v>15.762611530370776</v>
      </c>
      <c r="I2669" s="135" t="str">
        <f t="shared" si="250"/>
        <v>A-1297</v>
      </c>
      <c r="J2669" s="135" t="str">
        <f t="shared" si="251"/>
        <v>A-1297</v>
      </c>
      <c r="K2669" s="183">
        <f>H2669+M2669*0.001</f>
        <v>15.774596530370776</v>
      </c>
      <c r="L2669" s="127">
        <v>20635.895</v>
      </c>
      <c r="M2669" s="208">
        <v>11.984999999999999</v>
      </c>
      <c r="N2669" s="127">
        <v>12.006</v>
      </c>
      <c r="O2669" s="124" t="s">
        <v>8183</v>
      </c>
      <c r="P2669" s="124"/>
      <c r="Q2669" s="128" t="str">
        <f>Y2669*100 &amp; "% ," &amp; O2669 &amp; " " &amp; P2669 &amp; " " &amp; AG2669</f>
        <v xml:space="preserve">0% ,Weld (WELD)  </v>
      </c>
      <c r="R2669" s="124"/>
      <c r="S2669" s="186"/>
      <c r="T2669" s="186"/>
      <c r="U2669" s="181">
        <v>360</v>
      </c>
      <c r="V2669" s="129">
        <v>14.3</v>
      </c>
      <c r="W2669" s="173"/>
      <c r="X2669" s="173"/>
      <c r="Y2669" s="131"/>
      <c r="Z2669" s="131"/>
      <c r="AA2669" s="131"/>
      <c r="AB2669" s="128"/>
      <c r="AC2669" s="132"/>
      <c r="AD2669" s="132"/>
      <c r="AE2669" s="132"/>
      <c r="AF2669" s="132" t="str">
        <f t="shared" si="247"/>
        <v xml:space="preserve"> </v>
      </c>
      <c r="AG2669" s="132" t="str">
        <f t="shared" si="248"/>
        <v/>
      </c>
      <c r="AH2669" s="128" t="s">
        <v>8184</v>
      </c>
      <c r="AI2669" s="130"/>
    </row>
    <row r="2670" spans="2:35" ht="13.2">
      <c r="B2670" s="149">
        <v>26600</v>
      </c>
      <c r="C2670" s="115">
        <v>2645</v>
      </c>
      <c r="D2670" s="115">
        <v>26.488758193449232</v>
      </c>
      <c r="E2670" s="115" t="s">
        <v>7016</v>
      </c>
      <c r="F2670" s="115" t="s">
        <v>7016</v>
      </c>
      <c r="G2670" s="117">
        <v>17650</v>
      </c>
      <c r="H2670" s="118">
        <f t="shared" si="249"/>
        <v>15.774615397889484</v>
      </c>
      <c r="I2670" s="134" t="str">
        <f t="shared" si="250"/>
        <v>A-1298</v>
      </c>
      <c r="J2670" s="134" t="str">
        <f t="shared" si="251"/>
        <v>A-1298</v>
      </c>
      <c r="K2670" s="183">
        <f>H2670+M2670*0.001</f>
        <v>15.786621397889483</v>
      </c>
      <c r="L2670" s="118">
        <v>20647.901000000002</v>
      </c>
      <c r="M2670" s="208">
        <v>12.006</v>
      </c>
      <c r="N2670" s="118">
        <v>11.967000000000001</v>
      </c>
      <c r="O2670" s="115" t="s">
        <v>8183</v>
      </c>
      <c r="P2670" s="115"/>
      <c r="Q2670" s="119" t="str">
        <f>Y2670*100 &amp; "% ," &amp; O2670 &amp; " " &amp; P2670 &amp; " " &amp; AG2670</f>
        <v xml:space="preserve">0% ,Weld (WELD)  </v>
      </c>
      <c r="R2670" s="115"/>
      <c r="S2670" s="186"/>
      <c r="T2670" s="186"/>
      <c r="U2670" s="181">
        <v>360</v>
      </c>
      <c r="V2670" s="120">
        <v>14.3</v>
      </c>
      <c r="W2670" s="188"/>
      <c r="X2670" s="188"/>
      <c r="Y2670" s="122"/>
      <c r="Z2670" s="122"/>
      <c r="AA2670" s="122"/>
      <c r="AB2670" s="119"/>
      <c r="AC2670" s="123"/>
      <c r="AD2670" s="123"/>
      <c r="AE2670" s="123"/>
      <c r="AF2670" s="123" t="str">
        <f t="shared" si="247"/>
        <v xml:space="preserve"> </v>
      </c>
      <c r="AG2670" s="123" t="str">
        <f t="shared" si="248"/>
        <v/>
      </c>
      <c r="AH2670" s="119" t="s">
        <v>8184</v>
      </c>
      <c r="AI2670" s="121"/>
    </row>
    <row r="2671" spans="2:35" ht="13.2">
      <c r="B2671" s="150">
        <v>26610</v>
      </c>
      <c r="C2671" s="124">
        <v>2646</v>
      </c>
      <c r="D2671" s="124">
        <v>26.500757060967707</v>
      </c>
      <c r="E2671" s="124" t="s">
        <v>7017</v>
      </c>
      <c r="F2671" s="124" t="s">
        <v>7017</v>
      </c>
      <c r="G2671" s="126">
        <v>17660</v>
      </c>
      <c r="H2671" s="127">
        <f t="shared" si="249"/>
        <v>15.786613265407919</v>
      </c>
      <c r="I2671" s="135" t="str">
        <f t="shared" si="250"/>
        <v>A-1299</v>
      </c>
      <c r="J2671" s="135" t="str">
        <f t="shared" si="251"/>
        <v>A-1299</v>
      </c>
      <c r="K2671" s="183">
        <f>H2671+M2671*0.001</f>
        <v>15.798580265407919</v>
      </c>
      <c r="L2671" s="127">
        <v>20659.867999999999</v>
      </c>
      <c r="M2671" s="208">
        <v>11.967000000000001</v>
      </c>
      <c r="N2671" s="127">
        <v>11.978999999999999</v>
      </c>
      <c r="O2671" s="124" t="s">
        <v>8183</v>
      </c>
      <c r="P2671" s="124"/>
      <c r="Q2671" s="128" t="str">
        <f>Y2671*100 &amp; "% ," &amp; O2671 &amp; " " &amp; P2671 &amp; " " &amp; AG2671</f>
        <v xml:space="preserve">0% ,Weld (WELD)  </v>
      </c>
      <c r="R2671" s="124"/>
      <c r="S2671" s="186"/>
      <c r="T2671" s="186"/>
      <c r="U2671" s="181">
        <v>360</v>
      </c>
      <c r="V2671" s="129">
        <v>14.3</v>
      </c>
      <c r="W2671" s="173"/>
      <c r="X2671" s="173"/>
      <c r="Y2671" s="131"/>
      <c r="Z2671" s="131"/>
      <c r="AA2671" s="131"/>
      <c r="AB2671" s="128"/>
      <c r="AC2671" s="132"/>
      <c r="AD2671" s="132"/>
      <c r="AE2671" s="132"/>
      <c r="AF2671" s="132" t="str">
        <f t="shared" si="247"/>
        <v xml:space="preserve"> </v>
      </c>
      <c r="AG2671" s="132" t="str">
        <f t="shared" si="248"/>
        <v/>
      </c>
      <c r="AH2671" s="128" t="s">
        <v>8184</v>
      </c>
      <c r="AI2671" s="130"/>
    </row>
    <row r="2672" spans="2:35" ht="13.2">
      <c r="B2672" s="149">
        <v>26620</v>
      </c>
      <c r="C2672" s="115">
        <v>2647</v>
      </c>
      <c r="D2672" s="115">
        <v>26.512747928486437</v>
      </c>
      <c r="E2672" s="115" t="s">
        <v>7018</v>
      </c>
      <c r="F2672" s="115" t="s">
        <v>7018</v>
      </c>
      <c r="G2672" s="117">
        <v>17670</v>
      </c>
      <c r="H2672" s="118">
        <f t="shared" si="249"/>
        <v>15.798562132926403</v>
      </c>
      <c r="I2672" s="134" t="str">
        <f t="shared" si="250"/>
        <v>A-1300</v>
      </c>
      <c r="J2672" s="134" t="str">
        <f t="shared" si="251"/>
        <v>A-1300</v>
      </c>
      <c r="K2672" s="183">
        <f>H2672+M2672*0.001</f>
        <v>15.810541132926403</v>
      </c>
      <c r="L2672" s="118">
        <v>20671.847000000002</v>
      </c>
      <c r="M2672" s="208">
        <v>11.978999999999999</v>
      </c>
      <c r="N2672" s="118">
        <v>11.988</v>
      </c>
      <c r="O2672" s="115" t="s">
        <v>8183</v>
      </c>
      <c r="P2672" s="115"/>
      <c r="Q2672" s="119" t="str">
        <f>Y2672*100 &amp; "% ," &amp; O2672 &amp; " " &amp; P2672 &amp; " " &amp; AG2672</f>
        <v xml:space="preserve">0% ,Weld (WELD)  </v>
      </c>
      <c r="R2672" s="115"/>
      <c r="S2672" s="186"/>
      <c r="T2672" s="186"/>
      <c r="U2672" s="181">
        <v>360</v>
      </c>
      <c r="V2672" s="120">
        <v>14.3</v>
      </c>
      <c r="W2672" s="188"/>
      <c r="X2672" s="188"/>
      <c r="Y2672" s="122"/>
      <c r="Z2672" s="122"/>
      <c r="AA2672" s="122"/>
      <c r="AB2672" s="119"/>
      <c r="AC2672" s="123"/>
      <c r="AD2672" s="123"/>
      <c r="AE2672" s="123"/>
      <c r="AF2672" s="123" t="str">
        <f t="shared" si="247"/>
        <v xml:space="preserve"> </v>
      </c>
      <c r="AG2672" s="123" t="str">
        <f t="shared" si="248"/>
        <v/>
      </c>
      <c r="AH2672" s="119" t="s">
        <v>8184</v>
      </c>
      <c r="AI2672" s="121"/>
    </row>
    <row r="2673" spans="2:35" ht="13.2">
      <c r="B2673" s="150">
        <v>26630</v>
      </c>
      <c r="C2673" s="124">
        <v>2648</v>
      </c>
      <c r="D2673" s="124">
        <v>26.524757796004991</v>
      </c>
      <c r="E2673" s="124" t="s">
        <v>7019</v>
      </c>
      <c r="F2673" s="124" t="s">
        <v>7019</v>
      </c>
      <c r="G2673" s="126">
        <v>17680</v>
      </c>
      <c r="H2673" s="127">
        <f t="shared" si="249"/>
        <v>15.810561000444828</v>
      </c>
      <c r="I2673" s="135" t="str">
        <f t="shared" si="250"/>
        <v>A-1301</v>
      </c>
      <c r="J2673" s="135" t="str">
        <f t="shared" si="251"/>
        <v>A-1301</v>
      </c>
      <c r="K2673" s="183">
        <f>H2673+M2673*0.001</f>
        <v>15.822549000444829</v>
      </c>
      <c r="L2673" s="127">
        <v>20683.834999999999</v>
      </c>
      <c r="M2673" s="208">
        <v>11.988</v>
      </c>
      <c r="N2673" s="127">
        <v>11.994999999999999</v>
      </c>
      <c r="O2673" s="124" t="s">
        <v>8183</v>
      </c>
      <c r="P2673" s="124"/>
      <c r="Q2673" s="128" t="str">
        <f>Y2673*100 &amp; "% ," &amp; O2673 &amp; " " &amp; P2673 &amp; " " &amp; AG2673</f>
        <v xml:space="preserve">0% ,Weld (WELD)  </v>
      </c>
      <c r="R2673" s="124"/>
      <c r="S2673" s="186"/>
      <c r="T2673" s="186"/>
      <c r="U2673" s="181">
        <v>360</v>
      </c>
      <c r="V2673" s="129">
        <v>14.3</v>
      </c>
      <c r="W2673" s="173"/>
      <c r="X2673" s="173"/>
      <c r="Y2673" s="131"/>
      <c r="Z2673" s="131"/>
      <c r="AA2673" s="131"/>
      <c r="AB2673" s="128"/>
      <c r="AC2673" s="132"/>
      <c r="AD2673" s="132"/>
      <c r="AE2673" s="132"/>
      <c r="AF2673" s="132" t="str">
        <f t="shared" si="247"/>
        <v xml:space="preserve"> </v>
      </c>
      <c r="AG2673" s="132" t="str">
        <f t="shared" si="248"/>
        <v/>
      </c>
      <c r="AH2673" s="128" t="s">
        <v>8184</v>
      </c>
      <c r="AI2673" s="130"/>
    </row>
    <row r="2674" spans="2:35" ht="13.2">
      <c r="B2674" s="149">
        <v>26640</v>
      </c>
      <c r="C2674" s="115">
        <v>2649</v>
      </c>
      <c r="D2674" s="115">
        <v>26.536768663523659</v>
      </c>
      <c r="E2674" s="115" t="s">
        <v>7020</v>
      </c>
      <c r="F2674" s="115" t="s">
        <v>7020</v>
      </c>
      <c r="G2674" s="117">
        <v>17680</v>
      </c>
      <c r="H2674" s="118">
        <f t="shared" si="249"/>
        <v>15.810561000444828</v>
      </c>
      <c r="I2674" s="134" t="str">
        <f t="shared" si="250"/>
        <v>A-1301</v>
      </c>
      <c r="J2674" s="134" t="str">
        <f t="shared" si="251"/>
        <v>A-1301</v>
      </c>
      <c r="K2674" s="183">
        <f>H2674+M2674*0.001</f>
        <v>15.816589000444829</v>
      </c>
      <c r="L2674" s="118">
        <v>20689.863000000001</v>
      </c>
      <c r="M2674" s="208">
        <v>6.0279999999999996</v>
      </c>
      <c r="N2674" s="118">
        <v>11.994999999999999</v>
      </c>
      <c r="O2674" s="115" t="s">
        <v>8321</v>
      </c>
      <c r="P2674" s="115"/>
      <c r="Q2674" s="119" t="str">
        <f>Y2674*100 &amp; "% ," &amp; O2674 &amp; " " &amp; P2674 &amp; " " &amp; AG2674</f>
        <v xml:space="preserve">0% ,Anode (ANOD)  </v>
      </c>
      <c r="R2674" s="115"/>
      <c r="S2674" s="186"/>
      <c r="T2674" s="186"/>
      <c r="U2674" s="181">
        <v>360</v>
      </c>
      <c r="V2674" s="120">
        <v>14.3</v>
      </c>
      <c r="W2674" s="188"/>
      <c r="X2674" s="188"/>
      <c r="Y2674" s="122"/>
      <c r="Z2674" s="122"/>
      <c r="AA2674" s="122"/>
      <c r="AB2674" s="119"/>
      <c r="AC2674" s="123"/>
      <c r="AD2674" s="123"/>
      <c r="AE2674" s="123"/>
      <c r="AF2674" s="123" t="str">
        <f t="shared" si="247"/>
        <v xml:space="preserve"> </v>
      </c>
      <c r="AG2674" s="123" t="str">
        <f t="shared" si="248"/>
        <v/>
      </c>
      <c r="AH2674" s="119" t="s">
        <v>8465</v>
      </c>
      <c r="AI2674" s="121"/>
    </row>
    <row r="2675" spans="2:35" ht="13.2">
      <c r="B2675" s="150">
        <v>26650</v>
      </c>
      <c r="C2675" s="124">
        <v>2650</v>
      </c>
      <c r="D2675" s="124">
        <v>26.548773531042347</v>
      </c>
      <c r="E2675" s="124" t="s">
        <v>7021</v>
      </c>
      <c r="F2675" s="124" t="s">
        <v>7021</v>
      </c>
      <c r="G2675" s="126">
        <v>17690</v>
      </c>
      <c r="H2675" s="127">
        <f t="shared" si="249"/>
        <v>15.822556867963653</v>
      </c>
      <c r="I2675" s="135" t="str">
        <f t="shared" si="250"/>
        <v>A-1302</v>
      </c>
      <c r="J2675" s="135" t="str">
        <f t="shared" si="251"/>
        <v>A-1302</v>
      </c>
      <c r="K2675" s="183">
        <f>H2675+M2675*0.001</f>
        <v>15.834551867963654</v>
      </c>
      <c r="L2675" s="127">
        <v>20695.830000000002</v>
      </c>
      <c r="M2675" s="208">
        <v>11.994999999999999</v>
      </c>
      <c r="N2675" s="127">
        <v>12.000999999999999</v>
      </c>
      <c r="O2675" s="124" t="s">
        <v>8183</v>
      </c>
      <c r="P2675" s="124"/>
      <c r="Q2675" s="128" t="str">
        <f>Y2675*100 &amp; "% ," &amp; O2675 &amp; " " &amp; P2675 &amp; " " &amp; AG2675</f>
        <v xml:space="preserve">0% ,Weld (WELD)  </v>
      </c>
      <c r="R2675" s="124"/>
      <c r="S2675" s="186"/>
      <c r="T2675" s="186"/>
      <c r="U2675" s="181">
        <v>360</v>
      </c>
      <c r="V2675" s="129">
        <v>14.3</v>
      </c>
      <c r="W2675" s="173"/>
      <c r="X2675" s="173"/>
      <c r="Y2675" s="131"/>
      <c r="Z2675" s="131"/>
      <c r="AA2675" s="131"/>
      <c r="AB2675" s="128"/>
      <c r="AC2675" s="132"/>
      <c r="AD2675" s="132"/>
      <c r="AE2675" s="132"/>
      <c r="AF2675" s="132" t="str">
        <f t="shared" si="247"/>
        <v xml:space="preserve"> </v>
      </c>
      <c r="AG2675" s="132" t="str">
        <f t="shared" si="248"/>
        <v/>
      </c>
      <c r="AH2675" s="128" t="s">
        <v>8184</v>
      </c>
      <c r="AI2675" s="130"/>
    </row>
    <row r="2676" spans="2:35" ht="13.2">
      <c r="B2676" s="149">
        <v>26660</v>
      </c>
      <c r="C2676" s="115">
        <v>2651</v>
      </c>
      <c r="D2676" s="115">
        <v>26.560773398560936</v>
      </c>
      <c r="E2676" s="115" t="s">
        <v>7022</v>
      </c>
      <c r="F2676" s="115" t="s">
        <v>7022</v>
      </c>
      <c r="G2676" s="117">
        <v>17700</v>
      </c>
      <c r="H2676" s="118">
        <f t="shared" si="249"/>
        <v>15.834562735481954</v>
      </c>
      <c r="I2676" s="134" t="str">
        <f t="shared" si="250"/>
        <v>A-1303</v>
      </c>
      <c r="J2676" s="134" t="str">
        <f t="shared" si="251"/>
        <v>A-1303</v>
      </c>
      <c r="K2676" s="183">
        <f>H2676+M2676*0.001</f>
        <v>15.846563735481954</v>
      </c>
      <c r="L2676" s="118">
        <v>20707.830999999998</v>
      </c>
      <c r="M2676" s="208">
        <v>12.000999999999999</v>
      </c>
      <c r="N2676" s="118">
        <v>11.961</v>
      </c>
      <c r="O2676" s="115" t="s">
        <v>8183</v>
      </c>
      <c r="P2676" s="115"/>
      <c r="Q2676" s="119" t="str">
        <f>Y2676*100 &amp; "% ," &amp; O2676 &amp; " " &amp; P2676 &amp; " " &amp; AG2676</f>
        <v xml:space="preserve">0% ,Weld (WELD)  </v>
      </c>
      <c r="R2676" s="115"/>
      <c r="S2676" s="186"/>
      <c r="T2676" s="186"/>
      <c r="U2676" s="181">
        <v>360</v>
      </c>
      <c r="V2676" s="120">
        <v>14.3</v>
      </c>
      <c r="W2676" s="188"/>
      <c r="X2676" s="188"/>
      <c r="Y2676" s="122"/>
      <c r="Z2676" s="122"/>
      <c r="AA2676" s="122"/>
      <c r="AB2676" s="119"/>
      <c r="AC2676" s="123"/>
      <c r="AD2676" s="123"/>
      <c r="AE2676" s="123"/>
      <c r="AF2676" s="123" t="str">
        <f t="shared" si="247"/>
        <v xml:space="preserve"> </v>
      </c>
      <c r="AG2676" s="123" t="str">
        <f t="shared" si="248"/>
        <v/>
      </c>
      <c r="AH2676" s="119" t="s">
        <v>8184</v>
      </c>
      <c r="AI2676" s="121"/>
    </row>
    <row r="2677" spans="2:35" ht="13.2">
      <c r="B2677" s="150">
        <v>26670</v>
      </c>
      <c r="C2677" s="124">
        <v>2652</v>
      </c>
      <c r="D2677" s="124">
        <v>26.572439266079506</v>
      </c>
      <c r="E2677" s="124" t="s">
        <v>7023</v>
      </c>
      <c r="F2677" s="124" t="s">
        <v>7023</v>
      </c>
      <c r="G2677" s="126">
        <v>17710</v>
      </c>
      <c r="H2677" s="127">
        <f t="shared" si="249"/>
        <v>15.846567603000652</v>
      </c>
      <c r="I2677" s="135" t="str">
        <f t="shared" si="250"/>
        <v>A-1304</v>
      </c>
      <c r="J2677" s="135" t="str">
        <f t="shared" si="251"/>
        <v>A-1304</v>
      </c>
      <c r="K2677" s="183">
        <f>H2677+M2677*0.001</f>
        <v>15.858528603000652</v>
      </c>
      <c r="L2677" s="127">
        <v>20719.793000000001</v>
      </c>
      <c r="M2677" s="208">
        <v>11.961</v>
      </c>
      <c r="N2677" s="127">
        <v>11.983000000000001</v>
      </c>
      <c r="O2677" s="124" t="s">
        <v>8183</v>
      </c>
      <c r="P2677" s="124"/>
      <c r="Q2677" s="128" t="str">
        <f>Y2677*100 &amp; "% ," &amp; O2677 &amp; " " &amp; P2677 &amp; " " &amp; AG2677</f>
        <v xml:space="preserve">0% ,Weld (WELD)  </v>
      </c>
      <c r="R2677" s="124"/>
      <c r="S2677" s="186"/>
      <c r="T2677" s="186"/>
      <c r="U2677" s="181">
        <v>360</v>
      </c>
      <c r="V2677" s="129">
        <v>14.3</v>
      </c>
      <c r="W2677" s="173"/>
      <c r="X2677" s="173"/>
      <c r="Y2677" s="131"/>
      <c r="Z2677" s="131"/>
      <c r="AA2677" s="131"/>
      <c r="AB2677" s="128"/>
      <c r="AC2677" s="132"/>
      <c r="AD2677" s="132"/>
      <c r="AE2677" s="132"/>
      <c r="AF2677" s="132" t="str">
        <f t="shared" si="247"/>
        <v xml:space="preserve"> </v>
      </c>
      <c r="AG2677" s="132" t="str">
        <f t="shared" si="248"/>
        <v/>
      </c>
      <c r="AH2677" s="128" t="s">
        <v>8184</v>
      </c>
      <c r="AI2677" s="130"/>
    </row>
    <row r="2678" spans="2:35" ht="13.2">
      <c r="B2678" s="149">
        <v>26680</v>
      </c>
      <c r="C2678" s="115">
        <v>2653</v>
      </c>
      <c r="D2678" s="115">
        <v>26.584435133598102</v>
      </c>
      <c r="E2678" s="115" t="s">
        <v>7024</v>
      </c>
      <c r="F2678" s="115" t="s">
        <v>7024</v>
      </c>
      <c r="G2678" s="117">
        <v>17720</v>
      </c>
      <c r="H2678" s="118">
        <f t="shared" si="249"/>
        <v>15.858552470519305</v>
      </c>
      <c r="I2678" s="134" t="str">
        <f t="shared" si="250"/>
        <v>A-1305</v>
      </c>
      <c r="J2678" s="134" t="str">
        <f t="shared" si="251"/>
        <v>A-1305</v>
      </c>
      <c r="K2678" s="183">
        <f>H2678+M2678*0.001</f>
        <v>15.870535470519306</v>
      </c>
      <c r="L2678" s="118">
        <v>20731.776000000002</v>
      </c>
      <c r="M2678" s="208">
        <v>11.983000000000001</v>
      </c>
      <c r="N2678" s="118">
        <v>11.992000000000001</v>
      </c>
      <c r="O2678" s="115" t="s">
        <v>8183</v>
      </c>
      <c r="P2678" s="115"/>
      <c r="Q2678" s="119" t="str">
        <f>Y2678*100 &amp; "% ," &amp; O2678 &amp; " " &amp; P2678 &amp; " " &amp; AG2678</f>
        <v xml:space="preserve">0% ,Weld (WELD)  </v>
      </c>
      <c r="R2678" s="115"/>
      <c r="S2678" s="186"/>
      <c r="T2678" s="186"/>
      <c r="U2678" s="181">
        <v>360</v>
      </c>
      <c r="V2678" s="120">
        <v>14.3</v>
      </c>
      <c r="W2678" s="188"/>
      <c r="X2678" s="188"/>
      <c r="Y2678" s="122"/>
      <c r="Z2678" s="122"/>
      <c r="AA2678" s="122"/>
      <c r="AB2678" s="119"/>
      <c r="AC2678" s="123"/>
      <c r="AD2678" s="123"/>
      <c r="AE2678" s="123"/>
      <c r="AF2678" s="123" t="str">
        <f t="shared" si="247"/>
        <v xml:space="preserve"> </v>
      </c>
      <c r="AG2678" s="123" t="str">
        <f t="shared" si="248"/>
        <v/>
      </c>
      <c r="AH2678" s="119" t="s">
        <v>8184</v>
      </c>
      <c r="AI2678" s="121"/>
    </row>
    <row r="2679" spans="2:35" ht="13.2">
      <c r="B2679" s="150">
        <v>26690</v>
      </c>
      <c r="C2679" s="124">
        <v>2654</v>
      </c>
      <c r="D2679" s="124">
        <v>26.596441001116681</v>
      </c>
      <c r="E2679" s="124" t="s">
        <v>7025</v>
      </c>
      <c r="F2679" s="124" t="s">
        <v>7025</v>
      </c>
      <c r="G2679" s="126">
        <v>17730</v>
      </c>
      <c r="H2679" s="127">
        <f t="shared" si="249"/>
        <v>15.870554338037666</v>
      </c>
      <c r="I2679" s="135" t="str">
        <f t="shared" si="250"/>
        <v>A-1306</v>
      </c>
      <c r="J2679" s="135" t="str">
        <f t="shared" si="251"/>
        <v>A-1306</v>
      </c>
      <c r="K2679" s="183">
        <f>H2679+M2679*0.001</f>
        <v>15.882546338037665</v>
      </c>
      <c r="L2679" s="127">
        <v>20743.767</v>
      </c>
      <c r="M2679" s="208">
        <v>11.992000000000001</v>
      </c>
      <c r="N2679" s="127">
        <v>11.643000000000001</v>
      </c>
      <c r="O2679" s="124" t="s">
        <v>8183</v>
      </c>
      <c r="P2679" s="124"/>
      <c r="Q2679" s="128" t="str">
        <f>Y2679*100 &amp; "% ," &amp; O2679 &amp; " " &amp; P2679 &amp; " " &amp; AG2679</f>
        <v xml:space="preserve">0% ,Weld (WELD)  </v>
      </c>
      <c r="R2679" s="124"/>
      <c r="S2679" s="186"/>
      <c r="T2679" s="186"/>
      <c r="U2679" s="181">
        <v>360</v>
      </c>
      <c r="V2679" s="129">
        <v>14.3</v>
      </c>
      <c r="W2679" s="173"/>
      <c r="X2679" s="173"/>
      <c r="Y2679" s="131"/>
      <c r="Z2679" s="131"/>
      <c r="AA2679" s="131"/>
      <c r="AB2679" s="128"/>
      <c r="AC2679" s="132"/>
      <c r="AD2679" s="132"/>
      <c r="AE2679" s="132"/>
      <c r="AF2679" s="132" t="str">
        <f t="shared" si="247"/>
        <v xml:space="preserve"> </v>
      </c>
      <c r="AG2679" s="132" t="str">
        <f t="shared" si="248"/>
        <v/>
      </c>
      <c r="AH2679" s="128" t="s">
        <v>8184</v>
      </c>
      <c r="AI2679" s="130"/>
    </row>
    <row r="2680" spans="2:35" ht="13.2">
      <c r="B2680" s="149">
        <v>26700</v>
      </c>
      <c r="C2680" s="115">
        <v>2655</v>
      </c>
      <c r="D2680" s="115">
        <v>26.60840586863549</v>
      </c>
      <c r="E2680" s="115" t="s">
        <v>7026</v>
      </c>
      <c r="F2680" s="115" t="s">
        <v>7026</v>
      </c>
      <c r="G2680" s="117">
        <v>17740</v>
      </c>
      <c r="H2680" s="118">
        <f t="shared" si="249"/>
        <v>15.882207205556469</v>
      </c>
      <c r="I2680" s="134" t="str">
        <f t="shared" si="250"/>
        <v>A-1307</v>
      </c>
      <c r="J2680" s="134" t="str">
        <f t="shared" si="251"/>
        <v>A-1307</v>
      </c>
      <c r="K2680" s="183">
        <f>H2680+M2680*0.001</f>
        <v>15.893850205556468</v>
      </c>
      <c r="L2680" s="118">
        <v>20755.41</v>
      </c>
      <c r="M2680" s="208">
        <v>11.643000000000001</v>
      </c>
      <c r="N2680" s="118">
        <v>12.000999999999999</v>
      </c>
      <c r="O2680" s="115" t="s">
        <v>8183</v>
      </c>
      <c r="P2680" s="115"/>
      <c r="Q2680" s="119" t="str">
        <f>Y2680*100 &amp; "% ," &amp; O2680 &amp; " " &amp; P2680 &amp; " " &amp; AG2680</f>
        <v xml:space="preserve">0% ,Weld (WELD)  </v>
      </c>
      <c r="R2680" s="115"/>
      <c r="S2680" s="186"/>
      <c r="T2680" s="186"/>
      <c r="U2680" s="181">
        <v>360</v>
      </c>
      <c r="V2680" s="120">
        <v>14.3</v>
      </c>
      <c r="W2680" s="188"/>
      <c r="X2680" s="188"/>
      <c r="Y2680" s="122"/>
      <c r="Z2680" s="122"/>
      <c r="AA2680" s="122"/>
      <c r="AB2680" s="119"/>
      <c r="AC2680" s="123"/>
      <c r="AD2680" s="123"/>
      <c r="AE2680" s="123"/>
      <c r="AF2680" s="123" t="str">
        <f t="shared" si="247"/>
        <v xml:space="preserve"> </v>
      </c>
      <c r="AG2680" s="123" t="str">
        <f t="shared" si="248"/>
        <v/>
      </c>
      <c r="AH2680" s="119" t="s">
        <v>8184</v>
      </c>
      <c r="AI2680" s="121"/>
    </row>
    <row r="2681" spans="2:35" ht="13.2">
      <c r="B2681" s="150">
        <v>26710</v>
      </c>
      <c r="C2681" s="124">
        <v>2656</v>
      </c>
      <c r="D2681" s="124">
        <v>26.620066736153941</v>
      </c>
      <c r="E2681" s="124" t="s">
        <v>7027</v>
      </c>
      <c r="F2681" s="124" t="s">
        <v>7027</v>
      </c>
      <c r="G2681" s="126">
        <v>17750</v>
      </c>
      <c r="H2681" s="127">
        <f t="shared" si="249"/>
        <v>15.89420907307483</v>
      </c>
      <c r="I2681" s="135" t="str">
        <f t="shared" si="250"/>
        <v>A-1308</v>
      </c>
      <c r="J2681" s="135" t="str">
        <f t="shared" si="251"/>
        <v>A-1308</v>
      </c>
      <c r="K2681" s="183">
        <f>H2681+M2681*0.001</f>
        <v>15.906210073074829</v>
      </c>
      <c r="L2681" s="127">
        <v>20767.411</v>
      </c>
      <c r="M2681" s="208">
        <v>12.000999999999999</v>
      </c>
      <c r="N2681" s="127">
        <v>12.005000000000001</v>
      </c>
      <c r="O2681" s="124" t="s">
        <v>8183</v>
      </c>
      <c r="P2681" s="124"/>
      <c r="Q2681" s="128" t="str">
        <f>Y2681*100 &amp; "% ," &amp; O2681 &amp; " " &amp; P2681 &amp; " " &amp; AG2681</f>
        <v xml:space="preserve">0% ,Weld (WELD)  </v>
      </c>
      <c r="R2681" s="124"/>
      <c r="S2681" s="186"/>
      <c r="T2681" s="186"/>
      <c r="U2681" s="181">
        <v>360</v>
      </c>
      <c r="V2681" s="129">
        <v>14.3</v>
      </c>
      <c r="W2681" s="173"/>
      <c r="X2681" s="173"/>
      <c r="Y2681" s="131"/>
      <c r="Z2681" s="131"/>
      <c r="AA2681" s="131"/>
      <c r="AB2681" s="128"/>
      <c r="AC2681" s="132"/>
      <c r="AD2681" s="132"/>
      <c r="AE2681" s="132"/>
      <c r="AF2681" s="132" t="str">
        <f t="shared" si="247"/>
        <v xml:space="preserve"> </v>
      </c>
      <c r="AG2681" s="132" t="str">
        <f t="shared" si="248"/>
        <v/>
      </c>
      <c r="AH2681" s="128" t="s">
        <v>8184</v>
      </c>
      <c r="AI2681" s="130"/>
    </row>
    <row r="2682" spans="2:35" ht="13.2">
      <c r="B2682" s="149">
        <v>26720</v>
      </c>
      <c r="C2682" s="115">
        <v>2657</v>
      </c>
      <c r="D2682" s="115">
        <v>26.632077603672609</v>
      </c>
      <c r="E2682" s="115" t="s">
        <v>7028</v>
      </c>
      <c r="F2682" s="115" t="s">
        <v>7028</v>
      </c>
      <c r="G2682" s="117">
        <v>17760</v>
      </c>
      <c r="H2682" s="118">
        <f t="shared" si="249"/>
        <v>15.906207940593625</v>
      </c>
      <c r="I2682" s="134" t="str">
        <f t="shared" si="250"/>
        <v>A-1309</v>
      </c>
      <c r="J2682" s="134" t="str">
        <f t="shared" si="251"/>
        <v>A-1309</v>
      </c>
      <c r="K2682" s="183">
        <f>H2682+M2682*0.001</f>
        <v>15.918212940593625</v>
      </c>
      <c r="L2682" s="118">
        <v>20779.417000000001</v>
      </c>
      <c r="M2682" s="208">
        <v>12.005000000000001</v>
      </c>
      <c r="N2682" s="118">
        <v>11.95</v>
      </c>
      <c r="O2682" s="115" t="s">
        <v>8183</v>
      </c>
      <c r="P2682" s="115"/>
      <c r="Q2682" s="119" t="str">
        <f>Y2682*100 &amp; "% ," &amp; O2682 &amp; " " &amp; P2682 &amp; " " &amp; AG2682</f>
        <v xml:space="preserve">0% ,Weld (WELD)  </v>
      </c>
      <c r="R2682" s="115"/>
      <c r="S2682" s="186"/>
      <c r="T2682" s="186"/>
      <c r="U2682" s="181">
        <v>360</v>
      </c>
      <c r="V2682" s="120">
        <v>14.3</v>
      </c>
      <c r="W2682" s="188"/>
      <c r="X2682" s="188"/>
      <c r="Y2682" s="122"/>
      <c r="Z2682" s="122"/>
      <c r="AA2682" s="122"/>
      <c r="AB2682" s="119"/>
      <c r="AC2682" s="123"/>
      <c r="AD2682" s="123"/>
      <c r="AE2682" s="123"/>
      <c r="AF2682" s="123" t="str">
        <f t="shared" si="247"/>
        <v xml:space="preserve"> </v>
      </c>
      <c r="AG2682" s="123" t="str">
        <f t="shared" si="248"/>
        <v/>
      </c>
      <c r="AH2682" s="119" t="s">
        <v>8184</v>
      </c>
      <c r="AI2682" s="121"/>
    </row>
    <row r="2683" spans="2:35" ht="13.2">
      <c r="B2683" s="150">
        <v>26730</v>
      </c>
      <c r="C2683" s="124">
        <v>2658</v>
      </c>
      <c r="D2683" s="124">
        <v>26.644070471191355</v>
      </c>
      <c r="E2683" s="124" t="s">
        <v>7029</v>
      </c>
      <c r="F2683" s="124" t="s">
        <v>7029</v>
      </c>
      <c r="G2683" s="126">
        <v>17770</v>
      </c>
      <c r="H2683" s="127">
        <f t="shared" si="249"/>
        <v>15.918193808112248</v>
      </c>
      <c r="I2683" s="135" t="str">
        <f t="shared" si="250"/>
        <v>A-1310</v>
      </c>
      <c r="J2683" s="135" t="str">
        <f t="shared" si="251"/>
        <v>A-1310</v>
      </c>
      <c r="K2683" s="183">
        <f>H2683+M2683*0.001</f>
        <v>15.930143808112248</v>
      </c>
      <c r="L2683" s="127">
        <v>20791.366999999998</v>
      </c>
      <c r="M2683" s="208">
        <v>11.95</v>
      </c>
      <c r="N2683" s="127">
        <v>11.946999999999999</v>
      </c>
      <c r="O2683" s="124" t="s">
        <v>8183</v>
      </c>
      <c r="P2683" s="124"/>
      <c r="Q2683" s="128" t="str">
        <f>Y2683*100 &amp; "% ," &amp; O2683 &amp; " " &amp; P2683 &amp; " " &amp; AG2683</f>
        <v xml:space="preserve">0% ,Weld (WELD)  </v>
      </c>
      <c r="R2683" s="124"/>
      <c r="S2683" s="186"/>
      <c r="T2683" s="186"/>
      <c r="U2683" s="181">
        <v>360</v>
      </c>
      <c r="V2683" s="129">
        <v>14.3</v>
      </c>
      <c r="W2683" s="173"/>
      <c r="X2683" s="173"/>
      <c r="Y2683" s="131"/>
      <c r="Z2683" s="131"/>
      <c r="AA2683" s="131"/>
      <c r="AB2683" s="128"/>
      <c r="AC2683" s="132"/>
      <c r="AD2683" s="132"/>
      <c r="AE2683" s="132"/>
      <c r="AF2683" s="132" t="str">
        <f t="shared" si="247"/>
        <v xml:space="preserve"> </v>
      </c>
      <c r="AG2683" s="132" t="str">
        <f t="shared" si="248"/>
        <v/>
      </c>
      <c r="AH2683" s="128" t="s">
        <v>8184</v>
      </c>
      <c r="AI2683" s="130"/>
    </row>
    <row r="2684" spans="2:35" ht="13.2">
      <c r="B2684" s="149">
        <v>26740</v>
      </c>
      <c r="C2684" s="115">
        <v>2659</v>
      </c>
      <c r="D2684" s="115">
        <v>26.655882338709979</v>
      </c>
      <c r="E2684" s="115" t="s">
        <v>7030</v>
      </c>
      <c r="F2684" s="115" t="s">
        <v>7030</v>
      </c>
      <c r="G2684" s="117">
        <v>17770</v>
      </c>
      <c r="H2684" s="118">
        <f t="shared" si="249"/>
        <v>15.918193808112248</v>
      </c>
      <c r="I2684" s="134" t="str">
        <f t="shared" si="250"/>
        <v>A-1310</v>
      </c>
      <c r="J2684" s="134" t="str">
        <f t="shared" si="251"/>
        <v>A-1310</v>
      </c>
      <c r="K2684" s="183">
        <f>H2684+M2684*0.001</f>
        <v>15.919796808112247</v>
      </c>
      <c r="L2684" s="118">
        <v>20792.969000000001</v>
      </c>
      <c r="M2684" s="208">
        <v>1.603</v>
      </c>
      <c r="N2684" s="118">
        <v>11.946999999999999</v>
      </c>
      <c r="O2684" s="115" t="s">
        <v>8198</v>
      </c>
      <c r="P2684" s="115" t="s">
        <v>8199</v>
      </c>
      <c r="Q2684" s="119" t="str">
        <f>Y2684*100 &amp; "% ," &amp; O2684 &amp; " " &amp; P2684 &amp; " " &amp; AG2684</f>
        <v xml:space="preserve">9% ,Anomaly (ANOM) Pipe Mill Anomaly (MIAN) </v>
      </c>
      <c r="R2684" s="115" t="s">
        <v>8200</v>
      </c>
      <c r="S2684" s="186" t="s">
        <v>8189</v>
      </c>
      <c r="T2684" s="186">
        <v>0.5</v>
      </c>
      <c r="U2684" s="181">
        <v>0</v>
      </c>
      <c r="V2684" s="120">
        <v>14.3</v>
      </c>
      <c r="W2684" s="188">
        <v>40</v>
      </c>
      <c r="X2684" s="188">
        <v>62</v>
      </c>
      <c r="Y2684" s="122">
        <v>0.09</v>
      </c>
      <c r="Z2684" s="122">
        <v>0.09</v>
      </c>
      <c r="AA2684" s="122"/>
      <c r="AB2684" s="119" t="s">
        <v>8202</v>
      </c>
      <c r="AC2684" s="123"/>
      <c r="AD2684" s="123"/>
      <c r="AE2684" s="123"/>
      <c r="AF2684" s="123" t="str">
        <f t="shared" si="247"/>
        <v xml:space="preserve"> </v>
      </c>
      <c r="AG2684" s="123" t="str">
        <f t="shared" si="248"/>
        <v/>
      </c>
      <c r="AH2684" s="119" t="s">
        <v>8203</v>
      </c>
      <c r="AI2684" s="121">
        <v>692</v>
      </c>
    </row>
    <row r="2685" spans="2:35" ht="13.2">
      <c r="B2685" s="150">
        <v>26750</v>
      </c>
      <c r="C2685" s="124">
        <v>2660</v>
      </c>
      <c r="D2685" s="124">
        <v>26.66788620622857</v>
      </c>
      <c r="E2685" s="124" t="s">
        <v>7031</v>
      </c>
      <c r="F2685" s="124" t="s">
        <v>7031</v>
      </c>
      <c r="G2685" s="126">
        <v>17780</v>
      </c>
      <c r="H2685" s="127">
        <f t="shared" si="249"/>
        <v>15.930190675630692</v>
      </c>
      <c r="I2685" s="135" t="str">
        <f t="shared" si="250"/>
        <v>A-1311</v>
      </c>
      <c r="J2685" s="135" t="str">
        <f t="shared" si="251"/>
        <v>A-1311</v>
      </c>
      <c r="K2685" s="183">
        <f>H2685+M2685*0.001</f>
        <v>15.942137675630692</v>
      </c>
      <c r="L2685" s="127">
        <v>20803.312999999998</v>
      </c>
      <c r="M2685" s="208">
        <v>11.946999999999999</v>
      </c>
      <c r="N2685" s="127">
        <v>11.992000000000001</v>
      </c>
      <c r="O2685" s="124" t="s">
        <v>8183</v>
      </c>
      <c r="P2685" s="124"/>
      <c r="Q2685" s="128" t="str">
        <f>Y2685*100 &amp; "% ," &amp; O2685 &amp; " " &amp; P2685 &amp; " " &amp; AG2685</f>
        <v xml:space="preserve">0% ,Weld (WELD)  </v>
      </c>
      <c r="R2685" s="124"/>
      <c r="S2685" s="186"/>
      <c r="T2685" s="186"/>
      <c r="U2685" s="181">
        <v>360</v>
      </c>
      <c r="V2685" s="129">
        <v>14.3</v>
      </c>
      <c r="W2685" s="173"/>
      <c r="X2685" s="173"/>
      <c r="Y2685" s="131"/>
      <c r="Z2685" s="131"/>
      <c r="AA2685" s="131"/>
      <c r="AB2685" s="128"/>
      <c r="AC2685" s="132"/>
      <c r="AD2685" s="132"/>
      <c r="AE2685" s="132"/>
      <c r="AF2685" s="132" t="str">
        <f t="shared" si="247"/>
        <v xml:space="preserve"> </v>
      </c>
      <c r="AG2685" s="132" t="str">
        <f t="shared" si="248"/>
        <v/>
      </c>
      <c r="AH2685" s="128" t="s">
        <v>8184</v>
      </c>
      <c r="AI2685" s="130"/>
    </row>
    <row r="2686" spans="2:35" ht="13.2">
      <c r="B2686" s="149">
        <v>26760</v>
      </c>
      <c r="C2686" s="115">
        <v>2661</v>
      </c>
      <c r="D2686" s="115">
        <v>26.679893073747245</v>
      </c>
      <c r="E2686" s="115" t="s">
        <v>7032</v>
      </c>
      <c r="F2686" s="115" t="s">
        <v>7032</v>
      </c>
      <c r="G2686" s="117">
        <v>17780</v>
      </c>
      <c r="H2686" s="118">
        <f t="shared" si="249"/>
        <v>15.930190675630692</v>
      </c>
      <c r="I2686" s="134" t="str">
        <f t="shared" si="250"/>
        <v>A-1311</v>
      </c>
      <c r="J2686" s="134" t="str">
        <f t="shared" si="251"/>
        <v>A-1311</v>
      </c>
      <c r="K2686" s="183">
        <f>H2686+M2686*0.001</f>
        <v>15.932495675630692</v>
      </c>
      <c r="L2686" s="118">
        <v>20805.617999999999</v>
      </c>
      <c r="M2686" s="208">
        <v>2.3050000000000002</v>
      </c>
      <c r="N2686" s="118">
        <v>11.992000000000001</v>
      </c>
      <c r="O2686" s="115" t="s">
        <v>8198</v>
      </c>
      <c r="P2686" s="115" t="s">
        <v>8199</v>
      </c>
      <c r="Q2686" s="119" t="str">
        <f>Y2686*100 &amp; "% ," &amp; O2686 &amp; " " &amp; P2686 &amp; " " &amp; AG2686</f>
        <v xml:space="preserve">4% ,Anomaly (ANOM) Pipe Mill Anomaly (MIAN) </v>
      </c>
      <c r="R2686" s="115" t="s">
        <v>8208</v>
      </c>
      <c r="S2686" s="186" t="s">
        <v>8234</v>
      </c>
      <c r="T2686" s="186">
        <v>0.51041666666666663</v>
      </c>
      <c r="U2686" s="181">
        <v>8.25</v>
      </c>
      <c r="V2686" s="120">
        <v>14.3</v>
      </c>
      <c r="W2686" s="188">
        <v>69</v>
      </c>
      <c r="X2686" s="188">
        <v>133</v>
      </c>
      <c r="Y2686" s="122">
        <v>0.04</v>
      </c>
      <c r="Z2686" s="122">
        <v>0.04</v>
      </c>
      <c r="AA2686" s="122"/>
      <c r="AB2686" s="119" t="s">
        <v>8202</v>
      </c>
      <c r="AC2686" s="123"/>
      <c r="AD2686" s="123"/>
      <c r="AE2686" s="123"/>
      <c r="AF2686" s="123" t="str">
        <f t="shared" si="247"/>
        <v xml:space="preserve"> </v>
      </c>
      <c r="AG2686" s="123" t="str">
        <f t="shared" si="248"/>
        <v/>
      </c>
      <c r="AH2686" s="119" t="s">
        <v>8203</v>
      </c>
      <c r="AI2686" s="121">
        <v>693</v>
      </c>
    </row>
    <row r="2687" spans="2:35" ht="13.2">
      <c r="B2687" s="150">
        <v>26770</v>
      </c>
      <c r="C2687" s="124">
        <v>2662</v>
      </c>
      <c r="D2687" s="124">
        <v>26.691894941265822</v>
      </c>
      <c r="E2687" s="124" t="s">
        <v>7033</v>
      </c>
      <c r="F2687" s="124" t="s">
        <v>7033</v>
      </c>
      <c r="G2687" s="126">
        <v>17780</v>
      </c>
      <c r="H2687" s="127">
        <f t="shared" si="249"/>
        <v>15.930190675630692</v>
      </c>
      <c r="I2687" s="135" t="str">
        <f t="shared" si="250"/>
        <v>A-1311</v>
      </c>
      <c r="J2687" s="135" t="str">
        <f t="shared" si="251"/>
        <v>A-1311</v>
      </c>
      <c r="K2687" s="183">
        <f>H2687+M2687*0.001</f>
        <v>15.936180675630693</v>
      </c>
      <c r="L2687" s="127">
        <v>20809.303</v>
      </c>
      <c r="M2687" s="208">
        <v>5.99</v>
      </c>
      <c r="N2687" s="127">
        <v>11.992000000000001</v>
      </c>
      <c r="O2687" s="124" t="s">
        <v>8321</v>
      </c>
      <c r="P2687" s="124"/>
      <c r="Q2687" s="128" t="str">
        <f>Y2687*100 &amp; "% ," &amp; O2687 &amp; " " &amp; P2687 &amp; " " &amp; AG2687</f>
        <v xml:space="preserve">0% ,Anode (ANOD)  </v>
      </c>
      <c r="R2687" s="124"/>
      <c r="S2687" s="186"/>
      <c r="T2687" s="186"/>
      <c r="U2687" s="181">
        <v>360</v>
      </c>
      <c r="V2687" s="129">
        <v>14.3</v>
      </c>
      <c r="W2687" s="173"/>
      <c r="X2687" s="173"/>
      <c r="Y2687" s="131"/>
      <c r="Z2687" s="131"/>
      <c r="AA2687" s="131"/>
      <c r="AB2687" s="128"/>
      <c r="AC2687" s="132"/>
      <c r="AD2687" s="132"/>
      <c r="AE2687" s="132"/>
      <c r="AF2687" s="132" t="str">
        <f t="shared" si="247"/>
        <v xml:space="preserve"> </v>
      </c>
      <c r="AG2687" s="132" t="str">
        <f t="shared" si="248"/>
        <v/>
      </c>
      <c r="AH2687" s="128" t="s">
        <v>8466</v>
      </c>
      <c r="AI2687" s="130"/>
    </row>
    <row r="2688" spans="2:35" ht="13.2">
      <c r="B2688" s="149">
        <v>26780</v>
      </c>
      <c r="C2688" s="115">
        <v>2663</v>
      </c>
      <c r="D2688" s="115">
        <v>26.703894808784419</v>
      </c>
      <c r="E2688" s="115" t="s">
        <v>7034</v>
      </c>
      <c r="F2688" s="115" t="s">
        <v>7034</v>
      </c>
      <c r="G2688" s="117">
        <v>17780</v>
      </c>
      <c r="H2688" s="118">
        <f t="shared" si="249"/>
        <v>15.930190675630692</v>
      </c>
      <c r="I2688" s="134" t="str">
        <f t="shared" si="250"/>
        <v>A-1311</v>
      </c>
      <c r="J2688" s="134" t="str">
        <f t="shared" si="251"/>
        <v>A-1311</v>
      </c>
      <c r="K2688" s="183">
        <f>H2688+M2688*0.001</f>
        <v>15.938904675630692</v>
      </c>
      <c r="L2688" s="118">
        <v>20812.026999999998</v>
      </c>
      <c r="M2688" s="208">
        <v>8.7140000000000004</v>
      </c>
      <c r="N2688" s="118">
        <v>11.992000000000001</v>
      </c>
      <c r="O2688" s="115" t="s">
        <v>8198</v>
      </c>
      <c r="P2688" s="115" t="s">
        <v>8199</v>
      </c>
      <c r="Q2688" s="119" t="str">
        <f>Y2688*100 &amp; "% ," &amp; O2688 &amp; " " &amp; P2688 &amp; " " &amp; AG2688</f>
        <v xml:space="preserve">3% ,Anomaly (ANOM) Pipe Mill Anomaly (MIAN) </v>
      </c>
      <c r="R2688" s="115" t="s">
        <v>8208</v>
      </c>
      <c r="S2688" s="186" t="s">
        <v>8277</v>
      </c>
      <c r="T2688" s="186">
        <v>0.53125</v>
      </c>
      <c r="U2688" s="181">
        <v>24.75</v>
      </c>
      <c r="V2688" s="120">
        <v>14.3</v>
      </c>
      <c r="W2688" s="188">
        <v>57</v>
      </c>
      <c r="X2688" s="188">
        <v>121</v>
      </c>
      <c r="Y2688" s="122">
        <v>0.03</v>
      </c>
      <c r="Z2688" s="122">
        <v>0.03</v>
      </c>
      <c r="AA2688" s="122"/>
      <c r="AB2688" s="119" t="s">
        <v>8202</v>
      </c>
      <c r="AC2688" s="123"/>
      <c r="AD2688" s="123"/>
      <c r="AE2688" s="123"/>
      <c r="AF2688" s="123" t="str">
        <f t="shared" si="247"/>
        <v xml:space="preserve"> </v>
      </c>
      <c r="AG2688" s="123" t="str">
        <f t="shared" si="248"/>
        <v/>
      </c>
      <c r="AH2688" s="119" t="s">
        <v>8203</v>
      </c>
      <c r="AI2688" s="121">
        <v>694</v>
      </c>
    </row>
    <row r="2689" spans="2:35" ht="13.2">
      <c r="B2689" s="150">
        <v>26790</v>
      </c>
      <c r="C2689" s="124">
        <v>2664</v>
      </c>
      <c r="D2689" s="124">
        <v>26.715897676303118</v>
      </c>
      <c r="E2689" s="124" t="s">
        <v>7035</v>
      </c>
      <c r="F2689" s="124" t="s">
        <v>7035</v>
      </c>
      <c r="G2689" s="126">
        <v>17780</v>
      </c>
      <c r="H2689" s="127">
        <f t="shared" si="249"/>
        <v>15.930190675630692</v>
      </c>
      <c r="I2689" s="135" t="str">
        <f t="shared" si="250"/>
        <v>A-1311</v>
      </c>
      <c r="J2689" s="135" t="str">
        <f t="shared" si="251"/>
        <v>A-1311</v>
      </c>
      <c r="K2689" s="183">
        <f>H2689+M2689*0.001</f>
        <v>15.941771675630692</v>
      </c>
      <c r="L2689" s="127">
        <v>20814.894</v>
      </c>
      <c r="M2689" s="208">
        <v>11.581</v>
      </c>
      <c r="N2689" s="127">
        <v>11.992000000000001</v>
      </c>
      <c r="O2689" s="124" t="s">
        <v>8198</v>
      </c>
      <c r="P2689" s="124" t="s">
        <v>8207</v>
      </c>
      <c r="Q2689" s="128" t="str">
        <f>Y2689*100 &amp; "% ," &amp; O2689 &amp; " " &amp; P2689 &amp; " " &amp; AG2689</f>
        <v xml:space="preserve">11% ,Anomaly (ANOM) Pipe Mill Anomaly Cluster (MIAC) </v>
      </c>
      <c r="R2689" s="124" t="s">
        <v>8208</v>
      </c>
      <c r="S2689" s="186" t="s">
        <v>8262</v>
      </c>
      <c r="T2689" s="186">
        <v>6.25E-2</v>
      </c>
      <c r="U2689" s="181">
        <v>313.5</v>
      </c>
      <c r="V2689" s="129">
        <v>14.3</v>
      </c>
      <c r="W2689" s="173">
        <v>104</v>
      </c>
      <c r="X2689" s="173">
        <v>396</v>
      </c>
      <c r="Y2689" s="131">
        <v>0.11</v>
      </c>
      <c r="Z2689" s="131">
        <v>0.09</v>
      </c>
      <c r="AA2689" s="131"/>
      <c r="AB2689" s="128" t="s">
        <v>8202</v>
      </c>
      <c r="AC2689" s="132"/>
      <c r="AD2689" s="132"/>
      <c r="AE2689" s="132"/>
      <c r="AF2689" s="132" t="str">
        <f t="shared" si="247"/>
        <v xml:space="preserve"> </v>
      </c>
      <c r="AG2689" s="132" t="str">
        <f t="shared" si="248"/>
        <v/>
      </c>
      <c r="AH2689" s="128" t="s">
        <v>8203</v>
      </c>
      <c r="AI2689" s="130">
        <v>695</v>
      </c>
    </row>
    <row r="2690" spans="2:35" ht="13.2">
      <c r="B2690" s="149">
        <v>26800</v>
      </c>
      <c r="C2690" s="115">
        <v>2665</v>
      </c>
      <c r="D2690" s="115">
        <v>26.727814543821573</v>
      </c>
      <c r="E2690" s="115" t="s">
        <v>7036</v>
      </c>
      <c r="F2690" s="115" t="s">
        <v>7036</v>
      </c>
      <c r="G2690" s="117">
        <v>17790</v>
      </c>
      <c r="H2690" s="118">
        <f t="shared" si="249"/>
        <v>15.942188543149129</v>
      </c>
      <c r="I2690" s="134" t="str">
        <f t="shared" si="250"/>
        <v>A-1312</v>
      </c>
      <c r="J2690" s="134" t="str">
        <f t="shared" si="251"/>
        <v>A-1312</v>
      </c>
      <c r="K2690" s="183">
        <f>H2690+M2690*0.001</f>
        <v>15.954180543149128</v>
      </c>
      <c r="L2690" s="118">
        <v>20815.306</v>
      </c>
      <c r="M2690" s="208">
        <v>11.992000000000001</v>
      </c>
      <c r="N2690" s="118">
        <v>11.973000000000001</v>
      </c>
      <c r="O2690" s="115" t="s">
        <v>8183</v>
      </c>
      <c r="P2690" s="115" t="s">
        <v>661</v>
      </c>
      <c r="Q2690" s="119" t="str">
        <f>Y2690*100 &amp; "% ," &amp; O2690 &amp; " " &amp; P2690 &amp; " " &amp; AG2690</f>
        <v xml:space="preserve">0% ,Weld (WELD) Change in Wall Thickness (CHWT) </v>
      </c>
      <c r="R2690" s="115"/>
      <c r="S2690" s="186"/>
      <c r="T2690" s="186"/>
      <c r="U2690" s="181">
        <v>360</v>
      </c>
      <c r="V2690" s="120">
        <v>21</v>
      </c>
      <c r="W2690" s="188"/>
      <c r="X2690" s="188"/>
      <c r="Y2690" s="122"/>
      <c r="Z2690" s="122"/>
      <c r="AA2690" s="122"/>
      <c r="AB2690" s="119"/>
      <c r="AC2690" s="123"/>
      <c r="AD2690" s="123"/>
      <c r="AE2690" s="123"/>
      <c r="AF2690" s="123" t="str">
        <f t="shared" si="247"/>
        <v xml:space="preserve"> </v>
      </c>
      <c r="AG2690" s="123" t="str">
        <f t="shared" si="248"/>
        <v/>
      </c>
      <c r="AH2690" s="119" t="s">
        <v>8347</v>
      </c>
      <c r="AI2690" s="121"/>
    </row>
    <row r="2691" spans="2:35" ht="13.2">
      <c r="B2691" s="150">
        <v>26810</v>
      </c>
      <c r="C2691" s="124">
        <v>2666</v>
      </c>
      <c r="D2691" s="124">
        <v>26.739801411340309</v>
      </c>
      <c r="E2691" s="124" t="s">
        <v>7037</v>
      </c>
      <c r="F2691" s="124" t="s">
        <v>7037</v>
      </c>
      <c r="G2691" s="126">
        <v>17800</v>
      </c>
      <c r="H2691" s="127">
        <f t="shared" si="249"/>
        <v>15.954183410667978</v>
      </c>
      <c r="I2691" s="135" t="str">
        <f t="shared" si="250"/>
        <v>A-1313</v>
      </c>
      <c r="J2691" s="135" t="str">
        <f t="shared" si="251"/>
        <v>A-1313</v>
      </c>
      <c r="K2691" s="183">
        <f>H2691+M2691*0.001</f>
        <v>15.966156410667978</v>
      </c>
      <c r="L2691" s="127">
        <v>20827.278999999999</v>
      </c>
      <c r="M2691" s="208">
        <v>11.973000000000001</v>
      </c>
      <c r="N2691" s="127">
        <v>11.983000000000001</v>
      </c>
      <c r="O2691" s="124" t="s">
        <v>8183</v>
      </c>
      <c r="P2691" s="124" t="s">
        <v>661</v>
      </c>
      <c r="Q2691" s="128" t="str">
        <f>Y2691*100 &amp; "% ," &amp; O2691 &amp; " " &amp; P2691 &amp; " " &amp; AG2691</f>
        <v xml:space="preserve">0% ,Weld (WELD) Change in Wall Thickness (CHWT) </v>
      </c>
      <c r="R2691" s="124"/>
      <c r="S2691" s="186"/>
      <c r="T2691" s="186"/>
      <c r="U2691" s="181">
        <v>360</v>
      </c>
      <c r="V2691" s="129">
        <v>14.3</v>
      </c>
      <c r="W2691" s="173"/>
      <c r="X2691" s="173"/>
      <c r="Y2691" s="131"/>
      <c r="Z2691" s="131"/>
      <c r="AA2691" s="131"/>
      <c r="AB2691" s="128"/>
      <c r="AC2691" s="132"/>
      <c r="AD2691" s="132"/>
      <c r="AE2691" s="132"/>
      <c r="AF2691" s="132" t="str">
        <f t="shared" si="247"/>
        <v xml:space="preserve"> </v>
      </c>
      <c r="AG2691" s="132" t="str">
        <f t="shared" si="248"/>
        <v/>
      </c>
      <c r="AH2691" s="128" t="s">
        <v>8348</v>
      </c>
      <c r="AI2691" s="130"/>
    </row>
    <row r="2692" spans="2:35" ht="13.2">
      <c r="B2692" s="149">
        <v>26820</v>
      </c>
      <c r="C2692" s="115">
        <v>2667</v>
      </c>
      <c r="D2692" s="115">
        <v>26.751801278858899</v>
      </c>
      <c r="E2692" s="115" t="s">
        <v>7038</v>
      </c>
      <c r="F2692" s="115" t="s">
        <v>7038</v>
      </c>
      <c r="G2692" s="117">
        <v>17810</v>
      </c>
      <c r="H2692" s="118">
        <f t="shared" si="249"/>
        <v>15.966187278186318</v>
      </c>
      <c r="I2692" s="134" t="str">
        <f t="shared" si="250"/>
        <v>A-1314</v>
      </c>
      <c r="J2692" s="134" t="str">
        <f t="shared" si="251"/>
        <v>A-1314</v>
      </c>
      <c r="K2692" s="183">
        <f>H2692+M2692*0.001</f>
        <v>15.978170278186319</v>
      </c>
      <c r="L2692" s="118">
        <v>20839.261999999999</v>
      </c>
      <c r="M2692" s="208">
        <v>11.983000000000001</v>
      </c>
      <c r="N2692" s="118">
        <v>12.007</v>
      </c>
      <c r="O2692" s="115" t="s">
        <v>8183</v>
      </c>
      <c r="P2692" s="115"/>
      <c r="Q2692" s="119" t="str">
        <f>Y2692*100 &amp; "% ," &amp; O2692 &amp; " " &amp; P2692 &amp; " " &amp; AG2692</f>
        <v xml:space="preserve">0% ,Weld (WELD)  </v>
      </c>
      <c r="R2692" s="115"/>
      <c r="S2692" s="186"/>
      <c r="T2692" s="186"/>
      <c r="U2692" s="181">
        <v>360</v>
      </c>
      <c r="V2692" s="120">
        <v>14.3</v>
      </c>
      <c r="W2692" s="188"/>
      <c r="X2692" s="188"/>
      <c r="Y2692" s="122"/>
      <c r="Z2692" s="122"/>
      <c r="AA2692" s="122"/>
      <c r="AB2692" s="119"/>
      <c r="AC2692" s="123"/>
      <c r="AD2692" s="123"/>
      <c r="AE2692" s="123"/>
      <c r="AF2692" s="123" t="str">
        <f t="shared" si="247"/>
        <v xml:space="preserve"> </v>
      </c>
      <c r="AG2692" s="123" t="str">
        <f t="shared" si="248"/>
        <v/>
      </c>
      <c r="AH2692" s="119" t="s">
        <v>8184</v>
      </c>
      <c r="AI2692" s="121"/>
    </row>
    <row r="2693" spans="2:35" ht="13.2">
      <c r="B2693" s="150">
        <v>26830</v>
      </c>
      <c r="C2693" s="124">
        <v>2668</v>
      </c>
      <c r="D2693" s="124">
        <v>26.763797146377499</v>
      </c>
      <c r="E2693" s="124" t="s">
        <v>7039</v>
      </c>
      <c r="F2693" s="124" t="s">
        <v>7039</v>
      </c>
      <c r="G2693" s="126">
        <v>17820</v>
      </c>
      <c r="H2693" s="127">
        <f t="shared" si="249"/>
        <v>15.978186145705113</v>
      </c>
      <c r="I2693" s="135" t="str">
        <f t="shared" si="250"/>
        <v>A-1315</v>
      </c>
      <c r="J2693" s="135" t="str">
        <f t="shared" si="251"/>
        <v>A-1315</v>
      </c>
      <c r="K2693" s="183">
        <f>H2693+M2693*0.001</f>
        <v>15.990193145705113</v>
      </c>
      <c r="L2693" s="127">
        <v>20851.27</v>
      </c>
      <c r="M2693" s="208">
        <v>12.007</v>
      </c>
      <c r="N2693" s="127">
        <v>11.978999999999999</v>
      </c>
      <c r="O2693" s="124" t="s">
        <v>8183</v>
      </c>
      <c r="P2693" s="124"/>
      <c r="Q2693" s="128" t="str">
        <f>Y2693*100 &amp; "% ," &amp; O2693 &amp; " " &amp; P2693 &amp; " " &amp; AG2693</f>
        <v xml:space="preserve">0% ,Weld (WELD)  </v>
      </c>
      <c r="R2693" s="124"/>
      <c r="S2693" s="186"/>
      <c r="T2693" s="186"/>
      <c r="U2693" s="181">
        <v>360</v>
      </c>
      <c r="V2693" s="129">
        <v>14.3</v>
      </c>
      <c r="W2693" s="173"/>
      <c r="X2693" s="173"/>
      <c r="Y2693" s="131"/>
      <c r="Z2693" s="131"/>
      <c r="AA2693" s="131"/>
      <c r="AB2693" s="128"/>
      <c r="AC2693" s="132"/>
      <c r="AD2693" s="132"/>
      <c r="AE2693" s="132"/>
      <c r="AF2693" s="132" t="str">
        <f t="shared" si="247"/>
        <v xml:space="preserve"> </v>
      </c>
      <c r="AG2693" s="132" t="str">
        <f t="shared" si="248"/>
        <v/>
      </c>
      <c r="AH2693" s="128" t="s">
        <v>8184</v>
      </c>
      <c r="AI2693" s="130"/>
    </row>
    <row r="2694" spans="2:35" ht="13.2">
      <c r="B2694" s="149">
        <v>26840</v>
      </c>
      <c r="C2694" s="115">
        <v>2669</v>
      </c>
      <c r="D2694" s="115">
        <v>26.77577201389601</v>
      </c>
      <c r="E2694" s="115" t="s">
        <v>7040</v>
      </c>
      <c r="F2694" s="115" t="s">
        <v>7040</v>
      </c>
      <c r="G2694" s="117">
        <v>17830</v>
      </c>
      <c r="H2694" s="118">
        <f t="shared" si="249"/>
        <v>15.990185013223536</v>
      </c>
      <c r="I2694" s="134" t="str">
        <f t="shared" si="250"/>
        <v>A-1316</v>
      </c>
      <c r="J2694" s="134" t="str">
        <f t="shared" si="251"/>
        <v>A-1316</v>
      </c>
      <c r="K2694" s="183">
        <f>H2694+M2694*0.001</f>
        <v>16.002164013223535</v>
      </c>
      <c r="L2694" s="118">
        <v>20863.249</v>
      </c>
      <c r="M2694" s="208">
        <v>11.978999999999999</v>
      </c>
      <c r="N2694" s="118">
        <v>12.013999999999999</v>
      </c>
      <c r="O2694" s="115" t="s">
        <v>8183</v>
      </c>
      <c r="P2694" s="115"/>
      <c r="Q2694" s="119" t="str">
        <f>Y2694*100 &amp; "% ," &amp; O2694 &amp; " " &amp; P2694 &amp; " " &amp; AG2694</f>
        <v xml:space="preserve">0% ,Weld (WELD)  </v>
      </c>
      <c r="R2694" s="115"/>
      <c r="S2694" s="186"/>
      <c r="T2694" s="186"/>
      <c r="U2694" s="181">
        <v>360</v>
      </c>
      <c r="V2694" s="120">
        <v>14.3</v>
      </c>
      <c r="W2694" s="188"/>
      <c r="X2694" s="188"/>
      <c r="Y2694" s="122"/>
      <c r="Z2694" s="122"/>
      <c r="AA2694" s="122"/>
      <c r="AB2694" s="119"/>
      <c r="AC2694" s="123"/>
      <c r="AD2694" s="123"/>
      <c r="AE2694" s="123"/>
      <c r="AF2694" s="123" t="str">
        <f t="shared" si="247"/>
        <v xml:space="preserve"> </v>
      </c>
      <c r="AG2694" s="123" t="str">
        <f t="shared" si="248"/>
        <v/>
      </c>
      <c r="AH2694" s="119" t="s">
        <v>8184</v>
      </c>
      <c r="AI2694" s="121"/>
    </row>
    <row r="2695" spans="2:35" ht="13.2">
      <c r="B2695" s="150">
        <v>26850</v>
      </c>
      <c r="C2695" s="124">
        <v>2670</v>
      </c>
      <c r="D2695" s="124">
        <v>26.787774881414713</v>
      </c>
      <c r="E2695" s="124" t="s">
        <v>7041</v>
      </c>
      <c r="F2695" s="124" t="s">
        <v>7041</v>
      </c>
      <c r="G2695" s="126">
        <v>17840</v>
      </c>
      <c r="H2695" s="127">
        <f t="shared" si="249"/>
        <v>16.002193880742162</v>
      </c>
      <c r="I2695" s="135" t="str">
        <f t="shared" si="250"/>
        <v>A-1317</v>
      </c>
      <c r="J2695" s="135" t="str">
        <f t="shared" si="251"/>
        <v>A-1317</v>
      </c>
      <c r="K2695" s="183">
        <f>H2695+M2695*0.001</f>
        <v>16.014207880742163</v>
      </c>
      <c r="L2695" s="127">
        <v>20875.262999999999</v>
      </c>
      <c r="M2695" s="208">
        <v>12.013999999999999</v>
      </c>
      <c r="N2695" s="127">
        <v>11.952999999999999</v>
      </c>
      <c r="O2695" s="124" t="s">
        <v>8183</v>
      </c>
      <c r="P2695" s="124"/>
      <c r="Q2695" s="128" t="str">
        <f>Y2695*100 &amp; "% ," &amp; O2695 &amp; " " &amp; P2695 &amp; " " &amp; AG2695</f>
        <v xml:space="preserve">0% ,Weld (WELD)  </v>
      </c>
      <c r="R2695" s="124"/>
      <c r="S2695" s="186"/>
      <c r="T2695" s="186"/>
      <c r="U2695" s="181">
        <v>360</v>
      </c>
      <c r="V2695" s="129">
        <v>14.3</v>
      </c>
      <c r="W2695" s="173"/>
      <c r="X2695" s="173"/>
      <c r="Y2695" s="131"/>
      <c r="Z2695" s="131"/>
      <c r="AA2695" s="131"/>
      <c r="AB2695" s="128"/>
      <c r="AC2695" s="132"/>
      <c r="AD2695" s="132"/>
      <c r="AE2695" s="132"/>
      <c r="AF2695" s="132" t="str">
        <f t="shared" ref="AF2695:AF2758" si="252">LEFT(AH2695,1)</f>
        <v xml:space="preserve"> </v>
      </c>
      <c r="AG2695" s="132" t="str">
        <f t="shared" ref="AG2695:AG2758" si="253">IF(AF2695=" ","","(&gt;0.05mm)")</f>
        <v/>
      </c>
      <c r="AH2695" s="128" t="s">
        <v>8184</v>
      </c>
      <c r="AI2695" s="130"/>
    </row>
    <row r="2696" spans="2:35" ht="13.2">
      <c r="B2696" s="149">
        <v>26860</v>
      </c>
      <c r="C2696" s="115">
        <v>2671</v>
      </c>
      <c r="D2696" s="115">
        <v>26.799783748933393</v>
      </c>
      <c r="E2696" s="115" t="s">
        <v>7042</v>
      </c>
      <c r="F2696" s="115" t="s">
        <v>7042</v>
      </c>
      <c r="G2696" s="117">
        <v>17850</v>
      </c>
      <c r="H2696" s="118">
        <f t="shared" ref="H2696:H2759" si="254">VLOOKUP(G2696,$B$7:$D$3838,3)</f>
        <v>16.014194748260547</v>
      </c>
      <c r="I2696" s="134" t="str">
        <f t="shared" si="250"/>
        <v>A-1318</v>
      </c>
      <c r="J2696" s="134" t="str">
        <f t="shared" si="251"/>
        <v>A-1318</v>
      </c>
      <c r="K2696" s="183">
        <f>H2696+M2696*0.001</f>
        <v>16.026147748260545</v>
      </c>
      <c r="L2696" s="118">
        <v>20887.216</v>
      </c>
      <c r="M2696" s="208">
        <v>11.952999999999999</v>
      </c>
      <c r="N2696" s="118">
        <v>11.986000000000001</v>
      </c>
      <c r="O2696" s="115" t="s">
        <v>8183</v>
      </c>
      <c r="P2696" s="115"/>
      <c r="Q2696" s="119" t="str">
        <f>Y2696*100 &amp; "% ," &amp; O2696 &amp; " " &amp; P2696 &amp; " " &amp; AG2696</f>
        <v xml:space="preserve">0% ,Weld (WELD)  </v>
      </c>
      <c r="R2696" s="115"/>
      <c r="S2696" s="186"/>
      <c r="T2696" s="186"/>
      <c r="U2696" s="181">
        <v>360</v>
      </c>
      <c r="V2696" s="120">
        <v>14.3</v>
      </c>
      <c r="W2696" s="188"/>
      <c r="X2696" s="188"/>
      <c r="Y2696" s="122"/>
      <c r="Z2696" s="122"/>
      <c r="AA2696" s="122"/>
      <c r="AB2696" s="119"/>
      <c r="AC2696" s="123"/>
      <c r="AD2696" s="123"/>
      <c r="AE2696" s="123"/>
      <c r="AF2696" s="123" t="str">
        <f t="shared" si="252"/>
        <v xml:space="preserve"> </v>
      </c>
      <c r="AG2696" s="123" t="str">
        <f t="shared" si="253"/>
        <v/>
      </c>
      <c r="AH2696" s="119" t="s">
        <v>8184</v>
      </c>
      <c r="AI2696" s="121"/>
    </row>
    <row r="2697" spans="2:35" ht="13.2">
      <c r="B2697" s="150">
        <v>26870</v>
      </c>
      <c r="C2697" s="124">
        <v>2672</v>
      </c>
      <c r="D2697" s="124">
        <v>26.81178361645199</v>
      </c>
      <c r="E2697" s="124" t="s">
        <v>7043</v>
      </c>
      <c r="F2697" s="124" t="s">
        <v>7043</v>
      </c>
      <c r="G2697" s="126">
        <v>17860</v>
      </c>
      <c r="H2697" s="127">
        <f t="shared" si="254"/>
        <v>16.026196615779295</v>
      </c>
      <c r="I2697" s="135" t="str">
        <f t="shared" ref="I2697:I2760" si="255">VLOOKUP(G2697,$B$7:$F$3838,4)</f>
        <v>A-1319</v>
      </c>
      <c r="J2697" s="135" t="str">
        <f t="shared" ref="J2697:J2760" si="256">VLOOKUP(G2697,$B$7:$F$3838,4)</f>
        <v>A-1319</v>
      </c>
      <c r="K2697" s="183">
        <f>H2697+M2697*0.001</f>
        <v>16.038182615779295</v>
      </c>
      <c r="L2697" s="127">
        <v>20899.202000000001</v>
      </c>
      <c r="M2697" s="208">
        <v>11.986000000000001</v>
      </c>
      <c r="N2697" s="127">
        <v>12.007</v>
      </c>
      <c r="O2697" s="124" t="s">
        <v>8183</v>
      </c>
      <c r="P2697" s="124"/>
      <c r="Q2697" s="128" t="str">
        <f>Y2697*100 &amp; "% ," &amp; O2697 &amp; " " &amp; P2697 &amp; " " &amp; AG2697</f>
        <v xml:space="preserve">0% ,Weld (WELD)  </v>
      </c>
      <c r="R2697" s="124"/>
      <c r="S2697" s="186"/>
      <c r="T2697" s="186"/>
      <c r="U2697" s="181">
        <v>360</v>
      </c>
      <c r="V2697" s="129">
        <v>14.3</v>
      </c>
      <c r="W2697" s="173"/>
      <c r="X2697" s="173"/>
      <c r="Y2697" s="131"/>
      <c r="Z2697" s="131"/>
      <c r="AA2697" s="131"/>
      <c r="AB2697" s="128"/>
      <c r="AC2697" s="132"/>
      <c r="AD2697" s="132"/>
      <c r="AE2697" s="132"/>
      <c r="AF2697" s="132" t="str">
        <f t="shared" si="252"/>
        <v xml:space="preserve"> </v>
      </c>
      <c r="AG2697" s="132" t="str">
        <f t="shared" si="253"/>
        <v/>
      </c>
      <c r="AH2697" s="128" t="s">
        <v>8184</v>
      </c>
      <c r="AI2697" s="130"/>
    </row>
    <row r="2698" spans="2:35" ht="13.2">
      <c r="B2698" s="149">
        <v>26880</v>
      </c>
      <c r="C2698" s="115">
        <v>2673</v>
      </c>
      <c r="D2698" s="115">
        <v>26.823792483970671</v>
      </c>
      <c r="E2698" s="115" t="s">
        <v>7044</v>
      </c>
      <c r="F2698" s="115" t="s">
        <v>7044</v>
      </c>
      <c r="G2698" s="117">
        <v>17870</v>
      </c>
      <c r="H2698" s="118">
        <f t="shared" si="254"/>
        <v>16.038200483297633</v>
      </c>
      <c r="I2698" s="134" t="str">
        <f t="shared" si="255"/>
        <v>A-1320</v>
      </c>
      <c r="J2698" s="134" t="str">
        <f t="shared" si="256"/>
        <v>A-1320</v>
      </c>
      <c r="K2698" s="183">
        <f>H2698+M2698*0.001</f>
        <v>16.050207483297633</v>
      </c>
      <c r="L2698" s="118">
        <v>20911.208999999999</v>
      </c>
      <c r="M2698" s="208">
        <v>12.007</v>
      </c>
      <c r="N2698" s="118">
        <v>11.663</v>
      </c>
      <c r="O2698" s="115" t="s">
        <v>8183</v>
      </c>
      <c r="P2698" s="115"/>
      <c r="Q2698" s="119" t="str">
        <f>Y2698*100 &amp; "% ," &amp; O2698 &amp; " " &amp; P2698 &amp; " " &amp; AG2698</f>
        <v xml:space="preserve">0% ,Weld (WELD)  </v>
      </c>
      <c r="R2698" s="115"/>
      <c r="S2698" s="186"/>
      <c r="T2698" s="186"/>
      <c r="U2698" s="181">
        <v>360</v>
      </c>
      <c r="V2698" s="120">
        <v>14.3</v>
      </c>
      <c r="W2698" s="188"/>
      <c r="X2698" s="188"/>
      <c r="Y2698" s="122"/>
      <c r="Z2698" s="122"/>
      <c r="AA2698" s="122"/>
      <c r="AB2698" s="119"/>
      <c r="AC2698" s="123"/>
      <c r="AD2698" s="123"/>
      <c r="AE2698" s="123"/>
      <c r="AF2698" s="123" t="str">
        <f t="shared" si="252"/>
        <v xml:space="preserve"> </v>
      </c>
      <c r="AG2698" s="123" t="str">
        <f t="shared" si="253"/>
        <v/>
      </c>
      <c r="AH2698" s="119" t="s">
        <v>8184</v>
      </c>
      <c r="AI2698" s="121"/>
    </row>
    <row r="2699" spans="2:35" ht="13.2">
      <c r="B2699" s="150">
        <v>26890</v>
      </c>
      <c r="C2699" s="124">
        <v>2674</v>
      </c>
      <c r="D2699" s="124">
        <v>26.83579635148924</v>
      </c>
      <c r="E2699" s="124" t="s">
        <v>7045</v>
      </c>
      <c r="F2699" s="124" t="s">
        <v>7045</v>
      </c>
      <c r="G2699" s="126">
        <v>17880</v>
      </c>
      <c r="H2699" s="127">
        <f t="shared" si="254"/>
        <v>16.049871350816506</v>
      </c>
      <c r="I2699" s="135" t="str">
        <f t="shared" si="255"/>
        <v>A-1321</v>
      </c>
      <c r="J2699" s="135" t="str">
        <f t="shared" si="256"/>
        <v>A-1321</v>
      </c>
      <c r="K2699" s="183">
        <f>H2699+M2699*0.001</f>
        <v>16.061534350816505</v>
      </c>
      <c r="L2699" s="127">
        <v>20922.871999999999</v>
      </c>
      <c r="M2699" s="208">
        <v>11.663</v>
      </c>
      <c r="N2699" s="127">
        <v>11.994999999999999</v>
      </c>
      <c r="O2699" s="124" t="s">
        <v>8183</v>
      </c>
      <c r="P2699" s="124"/>
      <c r="Q2699" s="128" t="str">
        <f>Y2699*100 &amp; "% ," &amp; O2699 &amp; " " &amp; P2699 &amp; " " &amp; AG2699</f>
        <v xml:space="preserve">0% ,Weld (WELD)  </v>
      </c>
      <c r="R2699" s="124"/>
      <c r="S2699" s="186"/>
      <c r="T2699" s="186"/>
      <c r="U2699" s="181">
        <v>360</v>
      </c>
      <c r="V2699" s="129">
        <v>14.3</v>
      </c>
      <c r="W2699" s="173"/>
      <c r="X2699" s="173"/>
      <c r="Y2699" s="131"/>
      <c r="Z2699" s="131"/>
      <c r="AA2699" s="131"/>
      <c r="AB2699" s="128"/>
      <c r="AC2699" s="132"/>
      <c r="AD2699" s="132"/>
      <c r="AE2699" s="132"/>
      <c r="AF2699" s="132" t="str">
        <f t="shared" si="252"/>
        <v xml:space="preserve"> </v>
      </c>
      <c r="AG2699" s="132" t="str">
        <f t="shared" si="253"/>
        <v/>
      </c>
      <c r="AH2699" s="128" t="s">
        <v>8184</v>
      </c>
      <c r="AI2699" s="130"/>
    </row>
    <row r="2700" spans="2:35" ht="13.2">
      <c r="B2700" s="149">
        <v>26900</v>
      </c>
      <c r="C2700" s="115">
        <v>2675</v>
      </c>
      <c r="D2700" s="115">
        <v>26.847776219007873</v>
      </c>
      <c r="E2700" s="115" t="s">
        <v>7046</v>
      </c>
      <c r="F2700" s="115" t="s">
        <v>7046</v>
      </c>
      <c r="G2700" s="117">
        <v>17880</v>
      </c>
      <c r="H2700" s="118">
        <f t="shared" si="254"/>
        <v>16.049871350816506</v>
      </c>
      <c r="I2700" s="134" t="str">
        <f t="shared" si="255"/>
        <v>A-1321</v>
      </c>
      <c r="J2700" s="134" t="str">
        <f t="shared" si="256"/>
        <v>A-1321</v>
      </c>
      <c r="K2700" s="183">
        <f>H2700+M2700*0.001</f>
        <v>16.055838350816504</v>
      </c>
      <c r="L2700" s="118">
        <v>20928.839</v>
      </c>
      <c r="M2700" s="208">
        <v>5.9669999999999996</v>
      </c>
      <c r="N2700" s="118">
        <v>11.994999999999999</v>
      </c>
      <c r="O2700" s="115" t="s">
        <v>8321</v>
      </c>
      <c r="P2700" s="115"/>
      <c r="Q2700" s="119" t="str">
        <f>Y2700*100 &amp; "% ," &amp; O2700 &amp; " " &amp; P2700 &amp; " " &amp; AG2700</f>
        <v xml:space="preserve">0% ,Anode (ANOD)  </v>
      </c>
      <c r="R2700" s="115"/>
      <c r="S2700" s="186"/>
      <c r="T2700" s="186"/>
      <c r="U2700" s="181">
        <v>360</v>
      </c>
      <c r="V2700" s="120">
        <v>14.3</v>
      </c>
      <c r="W2700" s="188"/>
      <c r="X2700" s="188"/>
      <c r="Y2700" s="122"/>
      <c r="Z2700" s="122"/>
      <c r="AA2700" s="122"/>
      <c r="AB2700" s="119"/>
      <c r="AC2700" s="123"/>
      <c r="AD2700" s="123"/>
      <c r="AE2700" s="123"/>
      <c r="AF2700" s="123" t="str">
        <f t="shared" si="252"/>
        <v xml:space="preserve"> </v>
      </c>
      <c r="AG2700" s="123" t="str">
        <f t="shared" si="253"/>
        <v/>
      </c>
      <c r="AH2700" s="119" t="s">
        <v>8467</v>
      </c>
      <c r="AI2700" s="121"/>
    </row>
    <row r="2701" spans="2:35" ht="13.2">
      <c r="B2701" s="150">
        <v>26910</v>
      </c>
      <c r="C2701" s="124">
        <v>2676</v>
      </c>
      <c r="D2701" s="124">
        <v>26.859781086526581</v>
      </c>
      <c r="E2701" s="124" t="s">
        <v>7047</v>
      </c>
      <c r="F2701" s="124" t="s">
        <v>7047</v>
      </c>
      <c r="G2701" s="126">
        <v>17890</v>
      </c>
      <c r="H2701" s="127">
        <f t="shared" si="254"/>
        <v>16.061868218334947</v>
      </c>
      <c r="I2701" s="135" t="str">
        <f t="shared" si="255"/>
        <v>A-1322</v>
      </c>
      <c r="J2701" s="135" t="str">
        <f t="shared" si="256"/>
        <v>A-1322</v>
      </c>
      <c r="K2701" s="183">
        <f>H2701+M2701*0.001</f>
        <v>16.073863218334946</v>
      </c>
      <c r="L2701" s="127">
        <v>20934.866999999998</v>
      </c>
      <c r="M2701" s="208">
        <v>11.994999999999999</v>
      </c>
      <c r="N2701" s="127">
        <v>11.965999999999999</v>
      </c>
      <c r="O2701" s="124" t="s">
        <v>8183</v>
      </c>
      <c r="P2701" s="124"/>
      <c r="Q2701" s="128" t="str">
        <f>Y2701*100 &amp; "% ," &amp; O2701 &amp; " " &amp; P2701 &amp; " " &amp; AG2701</f>
        <v xml:space="preserve">0% ,Weld (WELD)  </v>
      </c>
      <c r="R2701" s="124"/>
      <c r="S2701" s="186"/>
      <c r="T2701" s="186"/>
      <c r="U2701" s="181">
        <v>360</v>
      </c>
      <c r="V2701" s="129">
        <v>14.3</v>
      </c>
      <c r="W2701" s="173"/>
      <c r="X2701" s="173"/>
      <c r="Y2701" s="131"/>
      <c r="Z2701" s="131"/>
      <c r="AA2701" s="131"/>
      <c r="AB2701" s="128"/>
      <c r="AC2701" s="132"/>
      <c r="AD2701" s="132"/>
      <c r="AE2701" s="132"/>
      <c r="AF2701" s="132" t="str">
        <f t="shared" si="252"/>
        <v xml:space="preserve"> </v>
      </c>
      <c r="AG2701" s="132" t="str">
        <f t="shared" si="253"/>
        <v/>
      </c>
      <c r="AH2701" s="128" t="s">
        <v>8184</v>
      </c>
      <c r="AI2701" s="130"/>
    </row>
    <row r="2702" spans="2:35" ht="13.2">
      <c r="B2702" s="149">
        <v>26920</v>
      </c>
      <c r="C2702" s="115">
        <v>2677</v>
      </c>
      <c r="D2702" s="115">
        <v>26.87178095404515</v>
      </c>
      <c r="E2702" s="115" t="s">
        <v>7048</v>
      </c>
      <c r="F2702" s="115" t="s">
        <v>7048</v>
      </c>
      <c r="G2702" s="117">
        <v>17900</v>
      </c>
      <c r="H2702" s="118">
        <f t="shared" si="254"/>
        <v>16.073875085853608</v>
      </c>
      <c r="I2702" s="134" t="str">
        <f t="shared" si="255"/>
        <v>A-1323</v>
      </c>
      <c r="J2702" s="134" t="str">
        <f t="shared" si="256"/>
        <v>A-1323</v>
      </c>
      <c r="K2702" s="183">
        <f>H2702+M2702*0.001</f>
        <v>16.085841085853609</v>
      </c>
      <c r="L2702" s="118">
        <v>20946.832999999999</v>
      </c>
      <c r="M2702" s="208">
        <v>11.965999999999999</v>
      </c>
      <c r="N2702" s="118">
        <v>11.93</v>
      </c>
      <c r="O2702" s="115" t="s">
        <v>8183</v>
      </c>
      <c r="P2702" s="115"/>
      <c r="Q2702" s="119" t="str">
        <f>Y2702*100 &amp; "% ," &amp; O2702 &amp; " " &amp; P2702 &amp; " " &amp; AG2702</f>
        <v xml:space="preserve">0% ,Weld (WELD)  </v>
      </c>
      <c r="R2702" s="115"/>
      <c r="S2702" s="186"/>
      <c r="T2702" s="186"/>
      <c r="U2702" s="181">
        <v>360</v>
      </c>
      <c r="V2702" s="120">
        <v>14.3</v>
      </c>
      <c r="W2702" s="188"/>
      <c r="X2702" s="188"/>
      <c r="Y2702" s="122"/>
      <c r="Z2702" s="122"/>
      <c r="AA2702" s="122"/>
      <c r="AB2702" s="119"/>
      <c r="AC2702" s="123"/>
      <c r="AD2702" s="123"/>
      <c r="AE2702" s="123"/>
      <c r="AF2702" s="123" t="str">
        <f t="shared" si="252"/>
        <v xml:space="preserve"> </v>
      </c>
      <c r="AG2702" s="123" t="str">
        <f t="shared" si="253"/>
        <v/>
      </c>
      <c r="AH2702" s="119" t="s">
        <v>8184</v>
      </c>
      <c r="AI2702" s="121"/>
    </row>
    <row r="2703" spans="2:35" ht="13.2">
      <c r="B2703" s="150">
        <v>26930</v>
      </c>
      <c r="C2703" s="124">
        <v>2678</v>
      </c>
      <c r="D2703" s="124">
        <v>26.883791821563822</v>
      </c>
      <c r="E2703" s="124" t="s">
        <v>7049</v>
      </c>
      <c r="F2703" s="124" t="s">
        <v>7049</v>
      </c>
      <c r="G2703" s="126">
        <v>17900</v>
      </c>
      <c r="H2703" s="127">
        <f t="shared" si="254"/>
        <v>16.073875085853608</v>
      </c>
      <c r="I2703" s="135" t="str">
        <f t="shared" si="255"/>
        <v>A-1323</v>
      </c>
      <c r="J2703" s="135" t="str">
        <f t="shared" si="256"/>
        <v>A-1323</v>
      </c>
      <c r="K2703" s="183">
        <f>H2703+M2703*0.001</f>
        <v>16.073884085853607</v>
      </c>
      <c r="L2703" s="127">
        <v>20946.842000000001</v>
      </c>
      <c r="M2703" s="208">
        <v>8.9999999999999993E-3</v>
      </c>
      <c r="N2703" s="127">
        <v>11.93</v>
      </c>
      <c r="O2703" s="124" t="s">
        <v>8198</v>
      </c>
      <c r="P2703" s="124" t="s">
        <v>8199</v>
      </c>
      <c r="Q2703" s="128" t="str">
        <f>Y2703*100 &amp; "% ," &amp; O2703 &amp; " " &amp; P2703 &amp; " " &amp; AG2703</f>
        <v xml:space="preserve">3% ,Anomaly (ANOM) Pipe Mill Anomaly (MIAN) </v>
      </c>
      <c r="R2703" s="124" t="s">
        <v>8200</v>
      </c>
      <c r="S2703" s="186" t="s">
        <v>8267</v>
      </c>
      <c r="T2703" s="186">
        <v>4.1666666666666664E-2</v>
      </c>
      <c r="U2703" s="181">
        <v>330</v>
      </c>
      <c r="V2703" s="129">
        <v>14.3</v>
      </c>
      <c r="W2703" s="173">
        <v>27</v>
      </c>
      <c r="X2703" s="173">
        <v>48</v>
      </c>
      <c r="Y2703" s="131">
        <v>0.03</v>
      </c>
      <c r="Z2703" s="131">
        <v>0.03</v>
      </c>
      <c r="AA2703" s="131"/>
      <c r="AB2703" s="128" t="s">
        <v>8238</v>
      </c>
      <c r="AC2703" s="132"/>
      <c r="AD2703" s="132"/>
      <c r="AE2703" s="132"/>
      <c r="AF2703" s="132" t="str">
        <f t="shared" si="252"/>
        <v xml:space="preserve"> </v>
      </c>
      <c r="AG2703" s="132" t="str">
        <f t="shared" si="253"/>
        <v/>
      </c>
      <c r="AH2703" s="128" t="s">
        <v>8239</v>
      </c>
      <c r="AI2703" s="130">
        <v>696</v>
      </c>
    </row>
    <row r="2704" spans="2:35" ht="13.2">
      <c r="B2704" s="149">
        <v>26940</v>
      </c>
      <c r="C2704" s="115">
        <v>2679</v>
      </c>
      <c r="D2704" s="115">
        <v>26.895801689082372</v>
      </c>
      <c r="E2704" s="115" t="s">
        <v>7050</v>
      </c>
      <c r="F2704" s="115" t="s">
        <v>7050</v>
      </c>
      <c r="G2704" s="117">
        <v>17910</v>
      </c>
      <c r="H2704" s="118">
        <f t="shared" si="254"/>
        <v>16.085877953371959</v>
      </c>
      <c r="I2704" s="134" t="str">
        <f t="shared" si="255"/>
        <v>A-1324</v>
      </c>
      <c r="J2704" s="134" t="str">
        <f t="shared" si="256"/>
        <v>A-1324</v>
      </c>
      <c r="K2704" s="183">
        <f>H2704+M2704*0.001</f>
        <v>16.097807953371959</v>
      </c>
      <c r="L2704" s="118">
        <v>20958.762999999999</v>
      </c>
      <c r="M2704" s="208">
        <v>11.93</v>
      </c>
      <c r="N2704" s="118">
        <v>11.994999999999999</v>
      </c>
      <c r="O2704" s="115" t="s">
        <v>8183</v>
      </c>
      <c r="P2704" s="115"/>
      <c r="Q2704" s="119" t="str">
        <f>Y2704*100 &amp; "% ," &amp; O2704 &amp; " " &amp; P2704 &amp; " " &amp; AG2704</f>
        <v xml:space="preserve">0% ,Weld (WELD)  </v>
      </c>
      <c r="R2704" s="115"/>
      <c r="S2704" s="186"/>
      <c r="T2704" s="186"/>
      <c r="U2704" s="181">
        <v>360</v>
      </c>
      <c r="V2704" s="120">
        <v>14.3</v>
      </c>
      <c r="W2704" s="188"/>
      <c r="X2704" s="188"/>
      <c r="Y2704" s="122"/>
      <c r="Z2704" s="122"/>
      <c r="AA2704" s="122"/>
      <c r="AB2704" s="119"/>
      <c r="AC2704" s="123"/>
      <c r="AD2704" s="123"/>
      <c r="AE2704" s="123"/>
      <c r="AF2704" s="123" t="str">
        <f t="shared" si="252"/>
        <v xml:space="preserve"> </v>
      </c>
      <c r="AG2704" s="123" t="str">
        <f t="shared" si="253"/>
        <v/>
      </c>
      <c r="AH2704" s="119" t="s">
        <v>8184</v>
      </c>
      <c r="AI2704" s="121"/>
    </row>
    <row r="2705" spans="2:35" ht="13.2">
      <c r="B2705" s="150">
        <v>26950</v>
      </c>
      <c r="C2705" s="124">
        <v>2680</v>
      </c>
      <c r="D2705" s="124">
        <v>26.907801556600962</v>
      </c>
      <c r="E2705" s="124" t="s">
        <v>7051</v>
      </c>
      <c r="F2705" s="124" t="s">
        <v>7051</v>
      </c>
      <c r="G2705" s="126">
        <v>17920</v>
      </c>
      <c r="H2705" s="127">
        <f t="shared" si="254"/>
        <v>16.097869820890491</v>
      </c>
      <c r="I2705" s="135" t="str">
        <f t="shared" si="255"/>
        <v>A-1325</v>
      </c>
      <c r="J2705" s="135" t="str">
        <f t="shared" si="256"/>
        <v>A-1325</v>
      </c>
      <c r="K2705" s="183">
        <f>H2705+M2705*0.001</f>
        <v>16.10986482089049</v>
      </c>
      <c r="L2705" s="127">
        <v>20970.758000000002</v>
      </c>
      <c r="M2705" s="208">
        <v>11.994999999999999</v>
      </c>
      <c r="N2705" s="127">
        <v>11.997</v>
      </c>
      <c r="O2705" s="124" t="s">
        <v>8183</v>
      </c>
      <c r="P2705" s="124"/>
      <c r="Q2705" s="128" t="str">
        <f>Y2705*100 &amp; "% ," &amp; O2705 &amp; " " &amp; P2705 &amp; " " &amp; AG2705</f>
        <v xml:space="preserve">0% ,Weld (WELD)  </v>
      </c>
      <c r="R2705" s="124"/>
      <c r="S2705" s="186"/>
      <c r="T2705" s="186"/>
      <c r="U2705" s="181">
        <v>360</v>
      </c>
      <c r="V2705" s="129">
        <v>14.3</v>
      </c>
      <c r="W2705" s="173"/>
      <c r="X2705" s="173"/>
      <c r="Y2705" s="131"/>
      <c r="Z2705" s="131"/>
      <c r="AA2705" s="131"/>
      <c r="AB2705" s="128"/>
      <c r="AC2705" s="132"/>
      <c r="AD2705" s="132"/>
      <c r="AE2705" s="132"/>
      <c r="AF2705" s="132" t="str">
        <f t="shared" si="252"/>
        <v xml:space="preserve"> </v>
      </c>
      <c r="AG2705" s="132" t="str">
        <f t="shared" si="253"/>
        <v/>
      </c>
      <c r="AH2705" s="128" t="s">
        <v>8184</v>
      </c>
      <c r="AI2705" s="130"/>
    </row>
    <row r="2706" spans="2:35" ht="13.2">
      <c r="B2706" s="149">
        <v>26960</v>
      </c>
      <c r="C2706" s="115">
        <v>2681</v>
      </c>
      <c r="D2706" s="115">
        <v>26.919802424119677</v>
      </c>
      <c r="E2706" s="115" t="s">
        <v>7052</v>
      </c>
      <c r="F2706" s="115" t="s">
        <v>7052</v>
      </c>
      <c r="G2706" s="117">
        <v>17930</v>
      </c>
      <c r="H2706" s="118">
        <f t="shared" si="254"/>
        <v>16.109868688409286</v>
      </c>
      <c r="I2706" s="134" t="str">
        <f t="shared" si="255"/>
        <v>A-1326</v>
      </c>
      <c r="J2706" s="134" t="str">
        <f t="shared" si="256"/>
        <v>A-1326</v>
      </c>
      <c r="K2706" s="183">
        <f>H2706+M2706*0.001</f>
        <v>16.121865688409287</v>
      </c>
      <c r="L2706" s="118">
        <v>20982.755000000001</v>
      </c>
      <c r="M2706" s="208">
        <v>11.997</v>
      </c>
      <c r="N2706" s="118">
        <v>11.946999999999999</v>
      </c>
      <c r="O2706" s="115" t="s">
        <v>8183</v>
      </c>
      <c r="P2706" s="115"/>
      <c r="Q2706" s="119" t="str">
        <f>Y2706*100 &amp; "% ," &amp; O2706 &amp; " " &amp; P2706 &amp; " " &amp; AG2706</f>
        <v xml:space="preserve">0% ,Weld (WELD)  </v>
      </c>
      <c r="R2706" s="115"/>
      <c r="S2706" s="186"/>
      <c r="T2706" s="186"/>
      <c r="U2706" s="181">
        <v>360</v>
      </c>
      <c r="V2706" s="120">
        <v>14.3</v>
      </c>
      <c r="W2706" s="188"/>
      <c r="X2706" s="188"/>
      <c r="Y2706" s="122"/>
      <c r="Z2706" s="122"/>
      <c r="AA2706" s="122"/>
      <c r="AB2706" s="119"/>
      <c r="AC2706" s="123"/>
      <c r="AD2706" s="123"/>
      <c r="AE2706" s="123"/>
      <c r="AF2706" s="123" t="str">
        <f t="shared" si="252"/>
        <v xml:space="preserve"> </v>
      </c>
      <c r="AG2706" s="123" t="str">
        <f t="shared" si="253"/>
        <v/>
      </c>
      <c r="AH2706" s="119" t="s">
        <v>8184</v>
      </c>
      <c r="AI2706" s="121"/>
    </row>
    <row r="2707" spans="2:35" ht="13.2">
      <c r="B2707" s="150">
        <v>26970</v>
      </c>
      <c r="C2707" s="124">
        <v>2682</v>
      </c>
      <c r="D2707" s="124">
        <v>26.931803291638111</v>
      </c>
      <c r="E2707" s="124" t="s">
        <v>7053</v>
      </c>
      <c r="F2707" s="124" t="s">
        <v>7053</v>
      </c>
      <c r="G2707" s="126">
        <v>17940</v>
      </c>
      <c r="H2707" s="127">
        <f t="shared" si="254"/>
        <v>16.121858555927851</v>
      </c>
      <c r="I2707" s="135" t="str">
        <f t="shared" si="255"/>
        <v>A-1327</v>
      </c>
      <c r="J2707" s="135" t="str">
        <f t="shared" si="256"/>
        <v>A-1327</v>
      </c>
      <c r="K2707" s="183">
        <f>H2707+M2707*0.001</f>
        <v>16.13380555592785</v>
      </c>
      <c r="L2707" s="127">
        <v>20994.703000000001</v>
      </c>
      <c r="M2707" s="208">
        <v>11.946999999999999</v>
      </c>
      <c r="N2707" s="127">
        <v>11.878</v>
      </c>
      <c r="O2707" s="124" t="s">
        <v>8183</v>
      </c>
      <c r="P2707" s="124"/>
      <c r="Q2707" s="128" t="str">
        <f>Y2707*100 &amp; "% ," &amp; O2707 &amp; " " &amp; P2707 &amp; " " &amp; AG2707</f>
        <v xml:space="preserve">0% ,Weld (WELD)  </v>
      </c>
      <c r="R2707" s="124"/>
      <c r="S2707" s="186"/>
      <c r="T2707" s="186"/>
      <c r="U2707" s="181">
        <v>360</v>
      </c>
      <c r="V2707" s="129">
        <v>14.3</v>
      </c>
      <c r="W2707" s="173"/>
      <c r="X2707" s="173"/>
      <c r="Y2707" s="131"/>
      <c r="Z2707" s="131"/>
      <c r="AA2707" s="131"/>
      <c r="AB2707" s="128"/>
      <c r="AC2707" s="132"/>
      <c r="AD2707" s="132"/>
      <c r="AE2707" s="132"/>
      <c r="AF2707" s="132" t="str">
        <f t="shared" si="252"/>
        <v xml:space="preserve"> </v>
      </c>
      <c r="AG2707" s="132" t="str">
        <f t="shared" si="253"/>
        <v/>
      </c>
      <c r="AH2707" s="128" t="s">
        <v>8184</v>
      </c>
      <c r="AI2707" s="130"/>
    </row>
    <row r="2708" spans="2:35" ht="13.2">
      <c r="B2708" s="149">
        <v>26980</v>
      </c>
      <c r="C2708" s="115">
        <v>2683</v>
      </c>
      <c r="D2708" s="115">
        <v>26.943788159156888</v>
      </c>
      <c r="E2708" s="115" t="s">
        <v>7054</v>
      </c>
      <c r="F2708" s="115" t="s">
        <v>7054</v>
      </c>
      <c r="G2708" s="117">
        <v>17950</v>
      </c>
      <c r="H2708" s="118">
        <f t="shared" si="254"/>
        <v>16.13375142344649</v>
      </c>
      <c r="I2708" s="134" t="str">
        <f t="shared" si="255"/>
        <v>A-1328</v>
      </c>
      <c r="J2708" s="134" t="str">
        <f t="shared" si="256"/>
        <v>A-1328</v>
      </c>
      <c r="K2708" s="183">
        <f>H2708+M2708*0.001</f>
        <v>16.14562942344649</v>
      </c>
      <c r="L2708" s="118">
        <v>21006.580999999998</v>
      </c>
      <c r="M2708" s="208">
        <v>11.878</v>
      </c>
      <c r="N2708" s="118">
        <v>11.973000000000001</v>
      </c>
      <c r="O2708" s="115" t="s">
        <v>8183</v>
      </c>
      <c r="P2708" s="115"/>
      <c r="Q2708" s="119" t="str">
        <f>Y2708*100 &amp; "% ," &amp; O2708 &amp; " " &amp; P2708 &amp; " " &amp; AG2708</f>
        <v xml:space="preserve">0% ,Weld (WELD)  </v>
      </c>
      <c r="R2708" s="115"/>
      <c r="S2708" s="186"/>
      <c r="T2708" s="186"/>
      <c r="U2708" s="181">
        <v>360</v>
      </c>
      <c r="V2708" s="120">
        <v>14.3</v>
      </c>
      <c r="W2708" s="188"/>
      <c r="X2708" s="188"/>
      <c r="Y2708" s="122"/>
      <c r="Z2708" s="122"/>
      <c r="AA2708" s="122"/>
      <c r="AB2708" s="119"/>
      <c r="AC2708" s="123"/>
      <c r="AD2708" s="123"/>
      <c r="AE2708" s="123"/>
      <c r="AF2708" s="123" t="str">
        <f t="shared" si="252"/>
        <v xml:space="preserve"> </v>
      </c>
      <c r="AG2708" s="123" t="str">
        <f t="shared" si="253"/>
        <v/>
      </c>
      <c r="AH2708" s="119" t="s">
        <v>8184</v>
      </c>
      <c r="AI2708" s="121"/>
    </row>
    <row r="2709" spans="2:35" ht="13.2">
      <c r="B2709" s="150">
        <v>26990</v>
      </c>
      <c r="C2709" s="124">
        <v>2684</v>
      </c>
      <c r="D2709" s="124">
        <v>26.955787026675591</v>
      </c>
      <c r="E2709" s="124" t="s">
        <v>7055</v>
      </c>
      <c r="F2709" s="124" t="s">
        <v>7055</v>
      </c>
      <c r="G2709" s="126">
        <v>17950</v>
      </c>
      <c r="H2709" s="127">
        <f t="shared" si="254"/>
        <v>16.13375142344649</v>
      </c>
      <c r="I2709" s="135" t="str">
        <f t="shared" si="255"/>
        <v>A-1328</v>
      </c>
      <c r="J2709" s="135" t="str">
        <f t="shared" si="256"/>
        <v>A-1328</v>
      </c>
      <c r="K2709" s="183">
        <f>H2709+M2709*0.001</f>
        <v>16.134170423446491</v>
      </c>
      <c r="L2709" s="127">
        <v>21007</v>
      </c>
      <c r="M2709" s="208">
        <v>0.41899999999999998</v>
      </c>
      <c r="N2709" s="127">
        <v>11.973000000000001</v>
      </c>
      <c r="O2709" s="124" t="s">
        <v>8198</v>
      </c>
      <c r="P2709" s="124" t="s">
        <v>8207</v>
      </c>
      <c r="Q2709" s="128" t="str">
        <f>Y2709*100 &amp; "% ," &amp; O2709 &amp; " " &amp; P2709 &amp; " " &amp; AG2709</f>
        <v xml:space="preserve">5% ,Anomaly (ANOM) Pipe Mill Anomaly Cluster (MIAC) </v>
      </c>
      <c r="R2709" s="124" t="s">
        <v>8208</v>
      </c>
      <c r="S2709" s="186" t="s">
        <v>8243</v>
      </c>
      <c r="T2709" s="186">
        <v>5.2083333333333336E-2</v>
      </c>
      <c r="U2709" s="181">
        <v>321.75</v>
      </c>
      <c r="V2709" s="129">
        <v>14.3</v>
      </c>
      <c r="W2709" s="173">
        <v>130</v>
      </c>
      <c r="X2709" s="173">
        <v>186</v>
      </c>
      <c r="Y2709" s="131">
        <v>0.05</v>
      </c>
      <c r="Z2709" s="131">
        <v>0.04</v>
      </c>
      <c r="AA2709" s="131"/>
      <c r="AB2709" s="128" t="s">
        <v>8202</v>
      </c>
      <c r="AC2709" s="132"/>
      <c r="AD2709" s="132"/>
      <c r="AE2709" s="132"/>
      <c r="AF2709" s="132" t="str">
        <f t="shared" si="252"/>
        <v xml:space="preserve"> </v>
      </c>
      <c r="AG2709" s="132" t="str">
        <f t="shared" si="253"/>
        <v/>
      </c>
      <c r="AH2709" s="128" t="s">
        <v>8203</v>
      </c>
      <c r="AI2709" s="130">
        <v>697</v>
      </c>
    </row>
    <row r="2710" spans="2:35" ht="13.2">
      <c r="B2710" s="149">
        <v>27000</v>
      </c>
      <c r="C2710" s="115">
        <v>2685</v>
      </c>
      <c r="D2710" s="115">
        <v>26.967789894194038</v>
      </c>
      <c r="E2710" s="115" t="s">
        <v>7056</v>
      </c>
      <c r="F2710" s="115" t="s">
        <v>7056</v>
      </c>
      <c r="G2710" s="117">
        <v>17950</v>
      </c>
      <c r="H2710" s="118">
        <f t="shared" si="254"/>
        <v>16.13375142344649</v>
      </c>
      <c r="I2710" s="134" t="str">
        <f t="shared" si="255"/>
        <v>A-1328</v>
      </c>
      <c r="J2710" s="134" t="str">
        <f t="shared" si="256"/>
        <v>A-1328</v>
      </c>
      <c r="K2710" s="183">
        <f>H2710+M2710*0.001</f>
        <v>16.137026423446489</v>
      </c>
      <c r="L2710" s="118">
        <v>21009.856</v>
      </c>
      <c r="M2710" s="208">
        <v>3.2749999999999999</v>
      </c>
      <c r="N2710" s="118">
        <v>11.973000000000001</v>
      </c>
      <c r="O2710" s="115" t="s">
        <v>8198</v>
      </c>
      <c r="P2710" s="115" t="s">
        <v>8199</v>
      </c>
      <c r="Q2710" s="119" t="str">
        <f>Y2710*100 &amp; "% ," &amp; O2710 &amp; " " &amp; P2710 &amp; " " &amp; AG2710</f>
        <v>12% ,Anomaly (ANOM) Pipe Mill Anomaly (MIAN) (&gt;0.05mm)</v>
      </c>
      <c r="R2710" s="115" t="s">
        <v>8200</v>
      </c>
      <c r="S2710" s="186" t="s">
        <v>8251</v>
      </c>
      <c r="T2710" s="186">
        <v>0.16666666666666666</v>
      </c>
      <c r="U2710" s="181">
        <v>240</v>
      </c>
      <c r="V2710" s="120">
        <v>14.3</v>
      </c>
      <c r="W2710" s="188">
        <v>23</v>
      </c>
      <c r="X2710" s="188">
        <v>35</v>
      </c>
      <c r="Y2710" s="122">
        <v>0.12</v>
      </c>
      <c r="Z2710" s="122">
        <v>0.12</v>
      </c>
      <c r="AA2710" s="122"/>
      <c r="AB2710" s="119" t="s">
        <v>8202</v>
      </c>
      <c r="AC2710" s="123"/>
      <c r="AD2710" s="123"/>
      <c r="AE2710" s="123"/>
      <c r="AF2710" s="123" t="str">
        <f t="shared" si="252"/>
        <v>*</v>
      </c>
      <c r="AG2710" s="123" t="str">
        <f t="shared" si="253"/>
        <v>(&gt;0.05mm)</v>
      </c>
      <c r="AH2710" s="119" t="s">
        <v>8205</v>
      </c>
      <c r="AI2710" s="121">
        <v>698</v>
      </c>
    </row>
    <row r="2711" spans="2:35" ht="13.2">
      <c r="B2711" s="150">
        <v>27010</v>
      </c>
      <c r="C2711" s="124">
        <v>2686</v>
      </c>
      <c r="D2711" s="124">
        <v>26.979791761712615</v>
      </c>
      <c r="E2711" s="124" t="s">
        <v>7057</v>
      </c>
      <c r="F2711" s="124" t="s">
        <v>7057</v>
      </c>
      <c r="G2711" s="126">
        <v>17950</v>
      </c>
      <c r="H2711" s="127">
        <f t="shared" si="254"/>
        <v>16.13375142344649</v>
      </c>
      <c r="I2711" s="135" t="str">
        <f t="shared" si="255"/>
        <v>A-1328</v>
      </c>
      <c r="J2711" s="135" t="str">
        <f t="shared" si="256"/>
        <v>A-1328</v>
      </c>
      <c r="K2711" s="183">
        <f>H2711+M2711*0.001</f>
        <v>16.14375942344649</v>
      </c>
      <c r="L2711" s="127">
        <v>21016.589</v>
      </c>
      <c r="M2711" s="208">
        <v>10.007999999999999</v>
      </c>
      <c r="N2711" s="127">
        <v>11.973000000000001</v>
      </c>
      <c r="O2711" s="124" t="s">
        <v>8198</v>
      </c>
      <c r="P2711" s="124" t="s">
        <v>8199</v>
      </c>
      <c r="Q2711" s="128" t="str">
        <f>Y2711*100 &amp; "% ," &amp; O2711 &amp; " " &amp; P2711 &amp; " " &amp; AG2711</f>
        <v xml:space="preserve">8% ,Anomaly (ANOM) Pipe Mill Anomaly (MIAN) </v>
      </c>
      <c r="R2711" s="124" t="s">
        <v>8208</v>
      </c>
      <c r="S2711" s="186" t="s">
        <v>8228</v>
      </c>
      <c r="T2711" s="186">
        <v>8.3333333333333329E-2</v>
      </c>
      <c r="U2711" s="181">
        <v>300</v>
      </c>
      <c r="V2711" s="129">
        <v>14.3</v>
      </c>
      <c r="W2711" s="173">
        <v>57</v>
      </c>
      <c r="X2711" s="173">
        <v>63</v>
      </c>
      <c r="Y2711" s="131">
        <v>0.08</v>
      </c>
      <c r="Z2711" s="131">
        <v>0.08</v>
      </c>
      <c r="AA2711" s="131"/>
      <c r="AB2711" s="128" t="s">
        <v>8202</v>
      </c>
      <c r="AC2711" s="132"/>
      <c r="AD2711" s="132"/>
      <c r="AE2711" s="132"/>
      <c r="AF2711" s="132" t="str">
        <f t="shared" si="252"/>
        <v xml:space="preserve"> </v>
      </c>
      <c r="AG2711" s="132" t="str">
        <f t="shared" si="253"/>
        <v/>
      </c>
      <c r="AH2711" s="128" t="s">
        <v>8203</v>
      </c>
      <c r="AI2711" s="130">
        <v>699</v>
      </c>
    </row>
    <row r="2712" spans="2:35" ht="13.2">
      <c r="B2712" s="149">
        <v>27020</v>
      </c>
      <c r="C2712" s="115">
        <v>2687</v>
      </c>
      <c r="D2712" s="115">
        <v>26.991804629231272</v>
      </c>
      <c r="E2712" s="115" t="s">
        <v>7058</v>
      </c>
      <c r="F2712" s="115" t="s">
        <v>7058</v>
      </c>
      <c r="G2712" s="117">
        <v>17960</v>
      </c>
      <c r="H2712" s="118">
        <f t="shared" si="254"/>
        <v>16.145752290964879</v>
      </c>
      <c r="I2712" s="134" t="str">
        <f t="shared" si="255"/>
        <v>A-1329</v>
      </c>
      <c r="J2712" s="134" t="str">
        <f t="shared" si="256"/>
        <v>A-1329</v>
      </c>
      <c r="K2712" s="183">
        <f>H2712+M2712*0.001</f>
        <v>16.15772529096488</v>
      </c>
      <c r="L2712" s="118">
        <v>21018.554</v>
      </c>
      <c r="M2712" s="208">
        <v>11.973000000000001</v>
      </c>
      <c r="N2712" s="118">
        <v>11.994999999999999</v>
      </c>
      <c r="O2712" s="115" t="s">
        <v>8183</v>
      </c>
      <c r="P2712" s="115"/>
      <c r="Q2712" s="119" t="str">
        <f>Y2712*100 &amp; "% ," &amp; O2712 &amp; " " &amp; P2712 &amp; " " &amp; AG2712</f>
        <v xml:space="preserve">0% ,Weld (WELD)  </v>
      </c>
      <c r="R2712" s="115"/>
      <c r="S2712" s="186"/>
      <c r="T2712" s="186"/>
      <c r="U2712" s="181">
        <v>360</v>
      </c>
      <c r="V2712" s="120">
        <v>14.3</v>
      </c>
      <c r="W2712" s="188"/>
      <c r="X2712" s="188"/>
      <c r="Y2712" s="122"/>
      <c r="Z2712" s="122"/>
      <c r="AA2712" s="122"/>
      <c r="AB2712" s="119"/>
      <c r="AC2712" s="123"/>
      <c r="AD2712" s="123"/>
      <c r="AE2712" s="123"/>
      <c r="AF2712" s="123" t="str">
        <f t="shared" si="252"/>
        <v xml:space="preserve"> </v>
      </c>
      <c r="AG2712" s="123" t="str">
        <f t="shared" si="253"/>
        <v/>
      </c>
      <c r="AH2712" s="119" t="s">
        <v>8184</v>
      </c>
      <c r="AI2712" s="121"/>
    </row>
    <row r="2713" spans="2:35" ht="13.2">
      <c r="B2713" s="150">
        <v>27030</v>
      </c>
      <c r="C2713" s="124">
        <v>2688</v>
      </c>
      <c r="D2713" s="124">
        <v>27.003812496749838</v>
      </c>
      <c r="E2713" s="124" t="s">
        <v>7059</v>
      </c>
      <c r="F2713" s="124" t="s">
        <v>7059</v>
      </c>
      <c r="G2713" s="126">
        <v>17970</v>
      </c>
      <c r="H2713" s="127">
        <f t="shared" si="254"/>
        <v>16.157755158483596</v>
      </c>
      <c r="I2713" s="135" t="str">
        <f t="shared" si="255"/>
        <v>A-1330</v>
      </c>
      <c r="J2713" s="135" t="str">
        <f t="shared" si="256"/>
        <v>A-1330</v>
      </c>
      <c r="K2713" s="183">
        <f>H2713+M2713*0.001</f>
        <v>16.169750158483595</v>
      </c>
      <c r="L2713" s="127">
        <v>21030.548999999999</v>
      </c>
      <c r="M2713" s="208">
        <v>11.994999999999999</v>
      </c>
      <c r="N2713" s="127">
        <v>11.971</v>
      </c>
      <c r="O2713" s="124" t="s">
        <v>8183</v>
      </c>
      <c r="P2713" s="124"/>
      <c r="Q2713" s="128" t="str">
        <f>Y2713*100 &amp; "% ," &amp; O2713 &amp; " " &amp; P2713 &amp; " " &amp; AG2713</f>
        <v xml:space="preserve">0% ,Weld (WELD)  </v>
      </c>
      <c r="R2713" s="124"/>
      <c r="S2713" s="186"/>
      <c r="T2713" s="186"/>
      <c r="U2713" s="181">
        <v>360</v>
      </c>
      <c r="V2713" s="129">
        <v>14.3</v>
      </c>
      <c r="W2713" s="173"/>
      <c r="X2713" s="173"/>
      <c r="Y2713" s="131"/>
      <c r="Z2713" s="131"/>
      <c r="AA2713" s="131"/>
      <c r="AB2713" s="128"/>
      <c r="AC2713" s="132"/>
      <c r="AD2713" s="132"/>
      <c r="AE2713" s="132"/>
      <c r="AF2713" s="132" t="str">
        <f t="shared" si="252"/>
        <v xml:space="preserve"> </v>
      </c>
      <c r="AG2713" s="132" t="str">
        <f t="shared" si="253"/>
        <v/>
      </c>
      <c r="AH2713" s="128" t="s">
        <v>8184</v>
      </c>
      <c r="AI2713" s="130"/>
    </row>
    <row r="2714" spans="2:35" ht="13.2">
      <c r="B2714" s="149">
        <v>27040</v>
      </c>
      <c r="C2714" s="115">
        <v>2689</v>
      </c>
      <c r="D2714" s="115">
        <v>27.015817364268521</v>
      </c>
      <c r="E2714" s="115" t="s">
        <v>7060</v>
      </c>
      <c r="F2714" s="115" t="s">
        <v>7060</v>
      </c>
      <c r="G2714" s="117">
        <v>17980</v>
      </c>
      <c r="H2714" s="118">
        <f t="shared" si="254"/>
        <v>16.169758026001965</v>
      </c>
      <c r="I2714" s="134" t="str">
        <f t="shared" si="255"/>
        <v>A-1331</v>
      </c>
      <c r="J2714" s="134" t="str">
        <f t="shared" si="256"/>
        <v>A-1331</v>
      </c>
      <c r="K2714" s="183">
        <f>H2714+M2714*0.001</f>
        <v>16.181729026001964</v>
      </c>
      <c r="L2714" s="118">
        <v>21042.52</v>
      </c>
      <c r="M2714" s="208">
        <v>11.971</v>
      </c>
      <c r="N2714" s="118">
        <v>11.993</v>
      </c>
      <c r="O2714" s="115" t="s">
        <v>8183</v>
      </c>
      <c r="P2714" s="115"/>
      <c r="Q2714" s="119" t="str">
        <f>Y2714*100 &amp; "% ," &amp; O2714 &amp; " " &amp; P2714 &amp; " " &amp; AG2714</f>
        <v xml:space="preserve">0% ,Weld (WELD)  </v>
      </c>
      <c r="R2714" s="115"/>
      <c r="S2714" s="186"/>
      <c r="T2714" s="186"/>
      <c r="U2714" s="181">
        <v>360</v>
      </c>
      <c r="V2714" s="120">
        <v>14.3</v>
      </c>
      <c r="W2714" s="188"/>
      <c r="X2714" s="188"/>
      <c r="Y2714" s="122"/>
      <c r="Z2714" s="122"/>
      <c r="AA2714" s="122"/>
      <c r="AB2714" s="119"/>
      <c r="AC2714" s="123"/>
      <c r="AD2714" s="123"/>
      <c r="AE2714" s="123"/>
      <c r="AF2714" s="123" t="str">
        <f t="shared" si="252"/>
        <v xml:space="preserve"> </v>
      </c>
      <c r="AG2714" s="123" t="str">
        <f t="shared" si="253"/>
        <v/>
      </c>
      <c r="AH2714" s="119" t="s">
        <v>8184</v>
      </c>
      <c r="AI2714" s="121"/>
    </row>
    <row r="2715" spans="2:35" ht="13.2">
      <c r="B2715" s="150">
        <v>27050</v>
      </c>
      <c r="C2715" s="124">
        <v>2690</v>
      </c>
      <c r="D2715" s="124">
        <v>27.027818231787233</v>
      </c>
      <c r="E2715" s="124" t="s">
        <v>7061</v>
      </c>
      <c r="F2715" s="124" t="s">
        <v>7061</v>
      </c>
      <c r="G2715" s="126">
        <v>17980</v>
      </c>
      <c r="H2715" s="127">
        <f t="shared" si="254"/>
        <v>16.169758026001965</v>
      </c>
      <c r="I2715" s="135" t="str">
        <f t="shared" si="255"/>
        <v>A-1331</v>
      </c>
      <c r="J2715" s="135" t="str">
        <f t="shared" si="256"/>
        <v>A-1331</v>
      </c>
      <c r="K2715" s="183">
        <f>H2715+M2715*0.001</f>
        <v>16.169994026001966</v>
      </c>
      <c r="L2715" s="127">
        <v>21042.756000000001</v>
      </c>
      <c r="M2715" s="208">
        <v>0.23599999999999999</v>
      </c>
      <c r="N2715" s="127">
        <v>11.993</v>
      </c>
      <c r="O2715" s="124" t="s">
        <v>8198</v>
      </c>
      <c r="P2715" s="124" t="s">
        <v>8199</v>
      </c>
      <c r="Q2715" s="128" t="str">
        <f>Y2715*100 &amp; "% ," &amp; O2715 &amp; " " &amp; P2715 &amp; " " &amp; AG2715</f>
        <v xml:space="preserve">6% ,Anomaly (ANOM) Pipe Mill Anomaly (MIAN) </v>
      </c>
      <c r="R2715" s="124" t="s">
        <v>8208</v>
      </c>
      <c r="S2715" s="186" t="s">
        <v>8262</v>
      </c>
      <c r="T2715" s="186">
        <v>6.25E-2</v>
      </c>
      <c r="U2715" s="181">
        <v>313.5</v>
      </c>
      <c r="V2715" s="129">
        <v>14.3</v>
      </c>
      <c r="W2715" s="173">
        <v>79</v>
      </c>
      <c r="X2715" s="173">
        <v>183</v>
      </c>
      <c r="Y2715" s="131">
        <v>0.06</v>
      </c>
      <c r="Z2715" s="131">
        <v>0.06</v>
      </c>
      <c r="AA2715" s="131"/>
      <c r="AB2715" s="128" t="s">
        <v>8202</v>
      </c>
      <c r="AC2715" s="132"/>
      <c r="AD2715" s="132"/>
      <c r="AE2715" s="132"/>
      <c r="AF2715" s="132" t="str">
        <f t="shared" si="252"/>
        <v xml:space="preserve"> </v>
      </c>
      <c r="AG2715" s="132" t="str">
        <f t="shared" si="253"/>
        <v/>
      </c>
      <c r="AH2715" s="128" t="s">
        <v>8203</v>
      </c>
      <c r="AI2715" s="130">
        <v>700</v>
      </c>
    </row>
    <row r="2716" spans="2:35" ht="13.2">
      <c r="B2716" s="149">
        <v>27060</v>
      </c>
      <c r="C2716" s="115">
        <v>2691</v>
      </c>
      <c r="D2716" s="115">
        <v>27.039821099305936</v>
      </c>
      <c r="E2716" s="115" t="s">
        <v>7062</v>
      </c>
      <c r="F2716" s="115" t="s">
        <v>7062</v>
      </c>
      <c r="G2716" s="117">
        <v>17980</v>
      </c>
      <c r="H2716" s="118">
        <f t="shared" si="254"/>
        <v>16.169758026001965</v>
      </c>
      <c r="I2716" s="134" t="str">
        <f t="shared" si="255"/>
        <v>A-1331</v>
      </c>
      <c r="J2716" s="134" t="str">
        <f t="shared" si="256"/>
        <v>A-1331</v>
      </c>
      <c r="K2716" s="183">
        <f>H2716+M2716*0.001</f>
        <v>16.170049026001966</v>
      </c>
      <c r="L2716" s="118">
        <v>21042.811000000002</v>
      </c>
      <c r="M2716" s="208">
        <v>0.29099999999999998</v>
      </c>
      <c r="N2716" s="118">
        <v>11.993</v>
      </c>
      <c r="O2716" s="115" t="s">
        <v>8198</v>
      </c>
      <c r="P2716" s="115" t="s">
        <v>8199</v>
      </c>
      <c r="Q2716" s="119" t="str">
        <f>Y2716*100 &amp; "% ," &amp; O2716 &amp; " " &amp; P2716 &amp; " " &amp; AG2716</f>
        <v xml:space="preserve">4% ,Anomaly (ANOM) Pipe Mill Anomaly (MIAN) </v>
      </c>
      <c r="R2716" s="115" t="s">
        <v>8208</v>
      </c>
      <c r="S2716" s="186" t="s">
        <v>8217</v>
      </c>
      <c r="T2716" s="186">
        <v>0.3125</v>
      </c>
      <c r="U2716" s="181">
        <v>133.5</v>
      </c>
      <c r="V2716" s="120">
        <v>14.3</v>
      </c>
      <c r="W2716" s="188">
        <v>65</v>
      </c>
      <c r="X2716" s="188">
        <v>192</v>
      </c>
      <c r="Y2716" s="122">
        <v>0.04</v>
      </c>
      <c r="Z2716" s="122">
        <v>0.04</v>
      </c>
      <c r="AA2716" s="122"/>
      <c r="AB2716" s="119" t="s">
        <v>8202</v>
      </c>
      <c r="AC2716" s="123"/>
      <c r="AD2716" s="123"/>
      <c r="AE2716" s="123"/>
      <c r="AF2716" s="123" t="str">
        <f t="shared" si="252"/>
        <v xml:space="preserve"> </v>
      </c>
      <c r="AG2716" s="123" t="str">
        <f t="shared" si="253"/>
        <v/>
      </c>
      <c r="AH2716" s="119" t="s">
        <v>8203</v>
      </c>
      <c r="AI2716" s="121">
        <v>701</v>
      </c>
    </row>
    <row r="2717" spans="2:35" ht="13.2">
      <c r="B2717" s="150">
        <v>27070</v>
      </c>
      <c r="C2717" s="124">
        <v>2692</v>
      </c>
      <c r="D2717" s="124">
        <v>27.05181596682441</v>
      </c>
      <c r="E2717" s="124" t="s">
        <v>7063</v>
      </c>
      <c r="F2717" s="124" t="s">
        <v>7063</v>
      </c>
      <c r="G2717" s="126">
        <v>17980</v>
      </c>
      <c r="H2717" s="127">
        <f t="shared" si="254"/>
        <v>16.169758026001965</v>
      </c>
      <c r="I2717" s="135" t="str">
        <f t="shared" si="255"/>
        <v>A-1331</v>
      </c>
      <c r="J2717" s="135" t="str">
        <f t="shared" si="256"/>
        <v>A-1331</v>
      </c>
      <c r="K2717" s="183">
        <f>H2717+M2717*0.001</f>
        <v>16.175784026001963</v>
      </c>
      <c r="L2717" s="127">
        <v>21048.545999999998</v>
      </c>
      <c r="M2717" s="208">
        <v>6.0259999999999998</v>
      </c>
      <c r="N2717" s="127">
        <v>11.993</v>
      </c>
      <c r="O2717" s="124" t="s">
        <v>8321</v>
      </c>
      <c r="P2717" s="124"/>
      <c r="Q2717" s="128" t="str">
        <f>Y2717*100 &amp; "% ," &amp; O2717 &amp; " " &amp; P2717 &amp; " " &amp; AG2717</f>
        <v xml:space="preserve">0% ,Anode (ANOD)  </v>
      </c>
      <c r="R2717" s="124"/>
      <c r="S2717" s="186"/>
      <c r="T2717" s="186"/>
      <c r="U2717" s="181">
        <v>360</v>
      </c>
      <c r="V2717" s="129">
        <v>14.3</v>
      </c>
      <c r="W2717" s="173"/>
      <c r="X2717" s="173"/>
      <c r="Y2717" s="131"/>
      <c r="Z2717" s="131"/>
      <c r="AA2717" s="131"/>
      <c r="AB2717" s="128"/>
      <c r="AC2717" s="132"/>
      <c r="AD2717" s="132"/>
      <c r="AE2717" s="132"/>
      <c r="AF2717" s="132" t="str">
        <f t="shared" si="252"/>
        <v xml:space="preserve"> </v>
      </c>
      <c r="AG2717" s="132" t="str">
        <f t="shared" si="253"/>
        <v/>
      </c>
      <c r="AH2717" s="128" t="s">
        <v>8468</v>
      </c>
      <c r="AI2717" s="130"/>
    </row>
    <row r="2718" spans="2:35" ht="13.2">
      <c r="B2718" s="149">
        <v>27080</v>
      </c>
      <c r="C2718" s="115">
        <v>2693</v>
      </c>
      <c r="D2718" s="115">
        <v>27.063794834343177</v>
      </c>
      <c r="E2718" s="115" t="s">
        <v>7064</v>
      </c>
      <c r="F2718" s="115" t="s">
        <v>7064</v>
      </c>
      <c r="G2718" s="117">
        <v>17990</v>
      </c>
      <c r="H2718" s="118">
        <f t="shared" si="254"/>
        <v>16.181762893520645</v>
      </c>
      <c r="I2718" s="134" t="str">
        <f t="shared" si="255"/>
        <v>A-1332</v>
      </c>
      <c r="J2718" s="134" t="str">
        <f t="shared" si="256"/>
        <v>A-1332</v>
      </c>
      <c r="K2718" s="183">
        <f>H2718+M2718*0.001</f>
        <v>16.193755893520645</v>
      </c>
      <c r="L2718" s="118">
        <v>21054.512999999999</v>
      </c>
      <c r="M2718" s="208">
        <v>11.993</v>
      </c>
      <c r="N2718" s="118">
        <v>11.991</v>
      </c>
      <c r="O2718" s="115" t="s">
        <v>8183</v>
      </c>
      <c r="P2718" s="115" t="s">
        <v>661</v>
      </c>
      <c r="Q2718" s="119" t="str">
        <f>Y2718*100 &amp; "% ," &amp; O2718 &amp; " " &amp; P2718 &amp; " " &amp; AG2718</f>
        <v xml:space="preserve">0% ,Weld (WELD) Change in Wall Thickness (CHWT) </v>
      </c>
      <c r="R2718" s="115"/>
      <c r="S2718" s="186"/>
      <c r="T2718" s="186"/>
      <c r="U2718" s="181">
        <v>360</v>
      </c>
      <c r="V2718" s="120">
        <v>21</v>
      </c>
      <c r="W2718" s="188"/>
      <c r="X2718" s="188"/>
      <c r="Y2718" s="122"/>
      <c r="Z2718" s="122"/>
      <c r="AA2718" s="122"/>
      <c r="AB2718" s="119"/>
      <c r="AC2718" s="123"/>
      <c r="AD2718" s="123"/>
      <c r="AE2718" s="123"/>
      <c r="AF2718" s="123" t="str">
        <f t="shared" si="252"/>
        <v xml:space="preserve"> </v>
      </c>
      <c r="AG2718" s="123" t="str">
        <f t="shared" si="253"/>
        <v/>
      </c>
      <c r="AH2718" s="119" t="s">
        <v>8347</v>
      </c>
      <c r="AI2718" s="121"/>
    </row>
    <row r="2719" spans="2:35" ht="13.2">
      <c r="B2719" s="150">
        <v>27090</v>
      </c>
      <c r="C2719" s="124">
        <v>2694</v>
      </c>
      <c r="D2719" s="124">
        <v>27.075799701861634</v>
      </c>
      <c r="E2719" s="124" t="s">
        <v>7065</v>
      </c>
      <c r="F2719" s="124" t="s">
        <v>7065</v>
      </c>
      <c r="G2719" s="126">
        <v>18000</v>
      </c>
      <c r="H2719" s="127">
        <f t="shared" si="254"/>
        <v>16.193758761039117</v>
      </c>
      <c r="I2719" s="135" t="str">
        <f t="shared" si="255"/>
        <v>A-1333</v>
      </c>
      <c r="J2719" s="135" t="str">
        <f t="shared" si="256"/>
        <v>A-1333</v>
      </c>
      <c r="K2719" s="183">
        <f>H2719+M2719*0.001</f>
        <v>16.205749761039115</v>
      </c>
      <c r="L2719" s="127">
        <v>21066.504000000001</v>
      </c>
      <c r="M2719" s="208">
        <v>11.991</v>
      </c>
      <c r="N2719" s="127">
        <v>11.994999999999999</v>
      </c>
      <c r="O2719" s="124" t="s">
        <v>8183</v>
      </c>
      <c r="P2719" s="124" t="s">
        <v>661</v>
      </c>
      <c r="Q2719" s="128" t="str">
        <f>Y2719*100 &amp; "% ," &amp; O2719 &amp; " " &amp; P2719 &amp; " " &amp; AG2719</f>
        <v xml:space="preserve">0% ,Weld (WELD) Change in Wall Thickness (CHWT) </v>
      </c>
      <c r="R2719" s="124"/>
      <c r="S2719" s="186"/>
      <c r="T2719" s="186"/>
      <c r="U2719" s="181">
        <v>360</v>
      </c>
      <c r="V2719" s="129">
        <v>14.3</v>
      </c>
      <c r="W2719" s="173"/>
      <c r="X2719" s="173"/>
      <c r="Y2719" s="131"/>
      <c r="Z2719" s="131"/>
      <c r="AA2719" s="131"/>
      <c r="AB2719" s="128"/>
      <c r="AC2719" s="132"/>
      <c r="AD2719" s="132"/>
      <c r="AE2719" s="132"/>
      <c r="AF2719" s="132" t="str">
        <f t="shared" si="252"/>
        <v xml:space="preserve"> </v>
      </c>
      <c r="AG2719" s="132" t="str">
        <f t="shared" si="253"/>
        <v/>
      </c>
      <c r="AH2719" s="128" t="s">
        <v>8348</v>
      </c>
      <c r="AI2719" s="130"/>
    </row>
    <row r="2720" spans="2:35" ht="13.2">
      <c r="B2720" s="149">
        <v>27100</v>
      </c>
      <c r="C2720" s="115">
        <v>2695</v>
      </c>
      <c r="D2720" s="115">
        <v>27.087811569380424</v>
      </c>
      <c r="E2720" s="115" t="s">
        <v>7066</v>
      </c>
      <c r="F2720" s="115" t="s">
        <v>7066</v>
      </c>
      <c r="G2720" s="117">
        <v>18010</v>
      </c>
      <c r="H2720" s="118">
        <f t="shared" si="254"/>
        <v>16.205769628557704</v>
      </c>
      <c r="I2720" s="134" t="str">
        <f t="shared" si="255"/>
        <v>A-1334</v>
      </c>
      <c r="J2720" s="134" t="str">
        <f t="shared" si="256"/>
        <v>A-1334</v>
      </c>
      <c r="K2720" s="183">
        <f>H2720+M2720*0.001</f>
        <v>16.217764628557703</v>
      </c>
      <c r="L2720" s="118">
        <v>21078.499</v>
      </c>
      <c r="M2720" s="208">
        <v>11.994999999999999</v>
      </c>
      <c r="N2720" s="118">
        <v>11.991</v>
      </c>
      <c r="O2720" s="115" t="s">
        <v>8183</v>
      </c>
      <c r="P2720" s="115"/>
      <c r="Q2720" s="119" t="str">
        <f>Y2720*100 &amp; "% ," &amp; O2720 &amp; " " &amp; P2720 &amp; " " &amp; AG2720</f>
        <v xml:space="preserve">0% ,Weld (WELD)  </v>
      </c>
      <c r="R2720" s="115"/>
      <c r="S2720" s="186"/>
      <c r="T2720" s="186"/>
      <c r="U2720" s="181">
        <v>360</v>
      </c>
      <c r="V2720" s="120">
        <v>14.3</v>
      </c>
      <c r="W2720" s="188"/>
      <c r="X2720" s="188"/>
      <c r="Y2720" s="122"/>
      <c r="Z2720" s="122"/>
      <c r="AA2720" s="122"/>
      <c r="AB2720" s="119"/>
      <c r="AC2720" s="123"/>
      <c r="AD2720" s="123"/>
      <c r="AE2720" s="123"/>
      <c r="AF2720" s="123" t="str">
        <f t="shared" si="252"/>
        <v xml:space="preserve"> </v>
      </c>
      <c r="AG2720" s="123" t="str">
        <f t="shared" si="253"/>
        <v/>
      </c>
      <c r="AH2720" s="119" t="s">
        <v>8184</v>
      </c>
      <c r="AI2720" s="121"/>
    </row>
    <row r="2721" spans="2:35" ht="13.2">
      <c r="B2721" s="150">
        <v>27110</v>
      </c>
      <c r="C2721" s="124">
        <v>2696</v>
      </c>
      <c r="D2721" s="124">
        <v>27.099804436898889</v>
      </c>
      <c r="E2721" s="124" t="s">
        <v>7067</v>
      </c>
      <c r="F2721" s="124" t="s">
        <v>7067</v>
      </c>
      <c r="G2721" s="126">
        <v>18020</v>
      </c>
      <c r="H2721" s="127">
        <f t="shared" si="254"/>
        <v>16.217768496076129</v>
      </c>
      <c r="I2721" s="135" t="str">
        <f t="shared" si="255"/>
        <v>A-1335</v>
      </c>
      <c r="J2721" s="135" t="str">
        <f t="shared" si="256"/>
        <v>A-1335</v>
      </c>
      <c r="K2721" s="183">
        <f>H2721+M2721*0.001</f>
        <v>16.229759496076127</v>
      </c>
      <c r="L2721" s="127">
        <v>21090.49</v>
      </c>
      <c r="M2721" s="208">
        <v>11.991</v>
      </c>
      <c r="N2721" s="127">
        <v>11.999000000000001</v>
      </c>
      <c r="O2721" s="124" t="s">
        <v>8183</v>
      </c>
      <c r="P2721" s="124"/>
      <c r="Q2721" s="128" t="str">
        <f>Y2721*100 &amp; "% ," &amp; O2721 &amp; " " &amp; P2721 &amp; " " &amp; AG2721</f>
        <v xml:space="preserve">0% ,Weld (WELD)  </v>
      </c>
      <c r="R2721" s="124"/>
      <c r="S2721" s="186"/>
      <c r="T2721" s="186"/>
      <c r="U2721" s="181">
        <v>360</v>
      </c>
      <c r="V2721" s="129">
        <v>14.3</v>
      </c>
      <c r="W2721" s="173"/>
      <c r="X2721" s="173"/>
      <c r="Y2721" s="131"/>
      <c r="Z2721" s="131"/>
      <c r="AA2721" s="131"/>
      <c r="AB2721" s="128"/>
      <c r="AC2721" s="132"/>
      <c r="AD2721" s="132"/>
      <c r="AE2721" s="132"/>
      <c r="AF2721" s="132" t="str">
        <f t="shared" si="252"/>
        <v xml:space="preserve"> </v>
      </c>
      <c r="AG2721" s="132" t="str">
        <f t="shared" si="253"/>
        <v/>
      </c>
      <c r="AH2721" s="128" t="s">
        <v>8184</v>
      </c>
      <c r="AI2721" s="130"/>
    </row>
    <row r="2722" spans="2:35" ht="13.2">
      <c r="B2722" s="149">
        <v>27120</v>
      </c>
      <c r="C2722" s="115">
        <v>2697</v>
      </c>
      <c r="D2722" s="115">
        <v>27.111810304417464</v>
      </c>
      <c r="E2722" s="115" t="s">
        <v>7068</v>
      </c>
      <c r="F2722" s="115" t="s">
        <v>7068</v>
      </c>
      <c r="G2722" s="117">
        <v>18030</v>
      </c>
      <c r="H2722" s="118">
        <f t="shared" si="254"/>
        <v>16.22977636359478</v>
      </c>
      <c r="I2722" s="134" t="str">
        <f t="shared" si="255"/>
        <v>A-1336</v>
      </c>
      <c r="J2722" s="134" t="str">
        <f t="shared" si="256"/>
        <v>A-1336</v>
      </c>
      <c r="K2722" s="183">
        <f>H2722+M2722*0.001</f>
        <v>16.24177536359478</v>
      </c>
      <c r="L2722" s="118">
        <v>21102.489000000001</v>
      </c>
      <c r="M2722" s="208">
        <v>11.999000000000001</v>
      </c>
      <c r="N2722" s="118">
        <v>12.002000000000001</v>
      </c>
      <c r="O2722" s="115" t="s">
        <v>8183</v>
      </c>
      <c r="P2722" s="115"/>
      <c r="Q2722" s="119" t="str">
        <f>Y2722*100 &amp; "% ," &amp; O2722 &amp; " " &amp; P2722 &amp; " " &amp; AG2722</f>
        <v xml:space="preserve">0% ,Weld (WELD)  </v>
      </c>
      <c r="R2722" s="115"/>
      <c r="S2722" s="186"/>
      <c r="T2722" s="186"/>
      <c r="U2722" s="181">
        <v>360</v>
      </c>
      <c r="V2722" s="120">
        <v>14.3</v>
      </c>
      <c r="W2722" s="188"/>
      <c r="X2722" s="188"/>
      <c r="Y2722" s="122"/>
      <c r="Z2722" s="122"/>
      <c r="AA2722" s="122"/>
      <c r="AB2722" s="119"/>
      <c r="AC2722" s="123"/>
      <c r="AD2722" s="123"/>
      <c r="AE2722" s="123"/>
      <c r="AF2722" s="123" t="str">
        <f t="shared" si="252"/>
        <v xml:space="preserve"> </v>
      </c>
      <c r="AG2722" s="123" t="str">
        <f t="shared" si="253"/>
        <v/>
      </c>
      <c r="AH2722" s="119" t="s">
        <v>8184</v>
      </c>
      <c r="AI2722" s="121"/>
    </row>
    <row r="2723" spans="2:35" ht="13.2">
      <c r="B2723" s="150">
        <v>27130</v>
      </c>
      <c r="C2723" s="124">
        <v>2698</v>
      </c>
      <c r="D2723" s="124">
        <v>27.123813171936167</v>
      </c>
      <c r="E2723" s="124" t="s">
        <v>7069</v>
      </c>
      <c r="F2723" s="124" t="s">
        <v>7069</v>
      </c>
      <c r="G2723" s="126">
        <v>18040</v>
      </c>
      <c r="H2723" s="127">
        <f t="shared" si="254"/>
        <v>16.241780231113488</v>
      </c>
      <c r="I2723" s="135" t="str">
        <f t="shared" si="255"/>
        <v>A-1337</v>
      </c>
      <c r="J2723" s="135" t="str">
        <f t="shared" si="256"/>
        <v>A-1337</v>
      </c>
      <c r="K2723" s="183">
        <f>H2723+M2723*0.001</f>
        <v>16.253782231113487</v>
      </c>
      <c r="L2723" s="127">
        <v>21114.491000000002</v>
      </c>
      <c r="M2723" s="208">
        <v>12.002000000000001</v>
      </c>
      <c r="N2723" s="127">
        <v>11.920999999999999</v>
      </c>
      <c r="O2723" s="124" t="s">
        <v>8183</v>
      </c>
      <c r="P2723" s="124"/>
      <c r="Q2723" s="128" t="str">
        <f>Y2723*100 &amp; "% ," &amp; O2723 &amp; " " &amp; P2723 &amp; " " &amp; AG2723</f>
        <v xml:space="preserve">0% ,Weld (WELD)  </v>
      </c>
      <c r="R2723" s="124"/>
      <c r="S2723" s="186"/>
      <c r="T2723" s="186"/>
      <c r="U2723" s="181">
        <v>360</v>
      </c>
      <c r="V2723" s="129">
        <v>14.3</v>
      </c>
      <c r="W2723" s="173"/>
      <c r="X2723" s="173"/>
      <c r="Y2723" s="131"/>
      <c r="Z2723" s="131"/>
      <c r="AA2723" s="131"/>
      <c r="AB2723" s="128"/>
      <c r="AC2723" s="132"/>
      <c r="AD2723" s="132"/>
      <c r="AE2723" s="132"/>
      <c r="AF2723" s="132" t="str">
        <f t="shared" si="252"/>
        <v xml:space="preserve"> </v>
      </c>
      <c r="AG2723" s="132" t="str">
        <f t="shared" si="253"/>
        <v/>
      </c>
      <c r="AH2723" s="128" t="s">
        <v>8184</v>
      </c>
      <c r="AI2723" s="130"/>
    </row>
    <row r="2724" spans="2:35" ht="13.2">
      <c r="B2724" s="149">
        <v>27140</v>
      </c>
      <c r="C2724" s="115">
        <v>2699</v>
      </c>
      <c r="D2724" s="115">
        <v>27.135479039454733</v>
      </c>
      <c r="E2724" s="115" t="s">
        <v>7070</v>
      </c>
      <c r="F2724" s="115" t="s">
        <v>7070</v>
      </c>
      <c r="G2724" s="117">
        <v>18050</v>
      </c>
      <c r="H2724" s="118">
        <f t="shared" si="254"/>
        <v>16.253784098631829</v>
      </c>
      <c r="I2724" s="134" t="str">
        <f t="shared" si="255"/>
        <v>A-1338</v>
      </c>
      <c r="J2724" s="134" t="str">
        <f t="shared" si="256"/>
        <v>A-1338</v>
      </c>
      <c r="K2724" s="183">
        <f>H2724+M2724*0.001</f>
        <v>16.26570509863183</v>
      </c>
      <c r="L2724" s="118">
        <v>21126.412</v>
      </c>
      <c r="M2724" s="208">
        <v>11.920999999999999</v>
      </c>
      <c r="N2724" s="118">
        <v>11.962</v>
      </c>
      <c r="O2724" s="115" t="s">
        <v>8183</v>
      </c>
      <c r="P2724" s="115"/>
      <c r="Q2724" s="119" t="str">
        <f>Y2724*100 &amp; "% ," &amp; O2724 &amp; " " &amp; P2724 &amp; " " &amp; AG2724</f>
        <v xml:space="preserve">0% ,Weld (WELD)  </v>
      </c>
      <c r="R2724" s="115"/>
      <c r="S2724" s="186"/>
      <c r="T2724" s="186"/>
      <c r="U2724" s="181">
        <v>360</v>
      </c>
      <c r="V2724" s="120">
        <v>14.3</v>
      </c>
      <c r="W2724" s="188"/>
      <c r="X2724" s="188"/>
      <c r="Y2724" s="122"/>
      <c r="Z2724" s="122"/>
      <c r="AA2724" s="122"/>
      <c r="AB2724" s="119"/>
      <c r="AC2724" s="123"/>
      <c r="AD2724" s="123"/>
      <c r="AE2724" s="123"/>
      <c r="AF2724" s="123" t="str">
        <f t="shared" si="252"/>
        <v xml:space="preserve"> </v>
      </c>
      <c r="AG2724" s="123" t="str">
        <f t="shared" si="253"/>
        <v/>
      </c>
      <c r="AH2724" s="119" t="s">
        <v>8184</v>
      </c>
      <c r="AI2724" s="121"/>
    </row>
    <row r="2725" spans="2:35" ht="13.2">
      <c r="B2725" s="150">
        <v>27150</v>
      </c>
      <c r="C2725" s="124">
        <v>2700</v>
      </c>
      <c r="D2725" s="124">
        <v>27.147480906973314</v>
      </c>
      <c r="E2725" s="124" t="s">
        <v>7071</v>
      </c>
      <c r="F2725" s="124" t="s">
        <v>7071</v>
      </c>
      <c r="G2725" s="126">
        <v>18060</v>
      </c>
      <c r="H2725" s="127">
        <f t="shared" si="254"/>
        <v>16.265787966150537</v>
      </c>
      <c r="I2725" s="135" t="str">
        <f t="shared" si="255"/>
        <v>A-1339</v>
      </c>
      <c r="J2725" s="135" t="str">
        <f t="shared" si="256"/>
        <v>A-1339</v>
      </c>
      <c r="K2725" s="183">
        <f>H2725+M2725*0.001</f>
        <v>16.277749966150537</v>
      </c>
      <c r="L2725" s="127">
        <v>21138.374</v>
      </c>
      <c r="M2725" s="208">
        <v>11.962</v>
      </c>
      <c r="N2725" s="127">
        <v>11.935</v>
      </c>
      <c r="O2725" s="124" t="s">
        <v>8183</v>
      </c>
      <c r="P2725" s="124"/>
      <c r="Q2725" s="128" t="str">
        <f>Y2725*100 &amp; "% ," &amp; O2725 &amp; " " &amp; P2725 &amp; " " &amp; AG2725</f>
        <v xml:space="preserve">0% ,Weld (WELD)  </v>
      </c>
      <c r="R2725" s="124"/>
      <c r="S2725" s="186"/>
      <c r="T2725" s="186"/>
      <c r="U2725" s="181">
        <v>360</v>
      </c>
      <c r="V2725" s="129">
        <v>14.3</v>
      </c>
      <c r="W2725" s="173"/>
      <c r="X2725" s="173"/>
      <c r="Y2725" s="131"/>
      <c r="Z2725" s="131"/>
      <c r="AA2725" s="131"/>
      <c r="AB2725" s="128"/>
      <c r="AC2725" s="132"/>
      <c r="AD2725" s="132"/>
      <c r="AE2725" s="132"/>
      <c r="AF2725" s="132" t="str">
        <f t="shared" si="252"/>
        <v xml:space="preserve"> </v>
      </c>
      <c r="AG2725" s="132" t="str">
        <f t="shared" si="253"/>
        <v/>
      </c>
      <c r="AH2725" s="128" t="s">
        <v>8184</v>
      </c>
      <c r="AI2725" s="130"/>
    </row>
    <row r="2726" spans="2:35" ht="13.2">
      <c r="B2726" s="149">
        <v>27160</v>
      </c>
      <c r="C2726" s="115">
        <v>2701</v>
      </c>
      <c r="D2726" s="115">
        <v>27.159487774492014</v>
      </c>
      <c r="E2726" s="115" t="s">
        <v>7072</v>
      </c>
      <c r="F2726" s="115" t="s">
        <v>7072</v>
      </c>
      <c r="G2726" s="117">
        <v>18070</v>
      </c>
      <c r="H2726" s="118">
        <f t="shared" si="254"/>
        <v>16.277783833668991</v>
      </c>
      <c r="I2726" s="134" t="str">
        <f t="shared" si="255"/>
        <v>A-1340</v>
      </c>
      <c r="J2726" s="134" t="str">
        <f t="shared" si="256"/>
        <v>A-1340</v>
      </c>
      <c r="K2726" s="183">
        <f>H2726+M2726*0.001</f>
        <v>16.289718833668992</v>
      </c>
      <c r="L2726" s="118">
        <v>21150.309000000001</v>
      </c>
      <c r="M2726" s="208">
        <v>11.935</v>
      </c>
      <c r="N2726" s="118">
        <v>11.971</v>
      </c>
      <c r="O2726" s="115" t="s">
        <v>8183</v>
      </c>
      <c r="P2726" s="115"/>
      <c r="Q2726" s="119" t="str">
        <f>Y2726*100 &amp; "% ," &amp; O2726 &amp; " " &amp; P2726 &amp; " " &amp; AG2726</f>
        <v xml:space="preserve">0% ,Weld (WELD)  </v>
      </c>
      <c r="R2726" s="115"/>
      <c r="S2726" s="186"/>
      <c r="T2726" s="186"/>
      <c r="U2726" s="181">
        <v>360</v>
      </c>
      <c r="V2726" s="120">
        <v>14.3</v>
      </c>
      <c r="W2726" s="188"/>
      <c r="X2726" s="188"/>
      <c r="Y2726" s="122"/>
      <c r="Z2726" s="122"/>
      <c r="AA2726" s="122"/>
      <c r="AB2726" s="119"/>
      <c r="AC2726" s="123"/>
      <c r="AD2726" s="123"/>
      <c r="AE2726" s="123"/>
      <c r="AF2726" s="123" t="str">
        <f t="shared" si="252"/>
        <v xml:space="preserve"> </v>
      </c>
      <c r="AG2726" s="123" t="str">
        <f t="shared" si="253"/>
        <v/>
      </c>
      <c r="AH2726" s="119" t="s">
        <v>8184</v>
      </c>
      <c r="AI2726" s="121"/>
    </row>
    <row r="2727" spans="2:35" ht="13.2">
      <c r="B2727" s="150">
        <v>27170</v>
      </c>
      <c r="C2727" s="124">
        <v>2702</v>
      </c>
      <c r="D2727" s="124">
        <v>27.171482642010716</v>
      </c>
      <c r="E2727" s="124" t="s">
        <v>7073</v>
      </c>
      <c r="F2727" s="124" t="s">
        <v>7073</v>
      </c>
      <c r="G2727" s="126">
        <v>18080</v>
      </c>
      <c r="H2727" s="127">
        <f t="shared" si="254"/>
        <v>16.289783701187776</v>
      </c>
      <c r="I2727" s="135" t="str">
        <f t="shared" si="255"/>
        <v>A-1341</v>
      </c>
      <c r="J2727" s="135" t="str">
        <f t="shared" si="256"/>
        <v>A-1341</v>
      </c>
      <c r="K2727" s="183">
        <f>H2727+M2727*0.001</f>
        <v>16.301754701187775</v>
      </c>
      <c r="L2727" s="127">
        <v>21162.28</v>
      </c>
      <c r="M2727" s="208">
        <v>11.971</v>
      </c>
      <c r="N2727" s="127">
        <v>11.993</v>
      </c>
      <c r="O2727" s="124" t="s">
        <v>8183</v>
      </c>
      <c r="P2727" s="124"/>
      <c r="Q2727" s="128" t="str">
        <f>Y2727*100 &amp; "% ," &amp; O2727 &amp; " " &amp; P2727 &amp; " " &amp; AG2727</f>
        <v xml:space="preserve">0% ,Weld (WELD)  </v>
      </c>
      <c r="R2727" s="124"/>
      <c r="S2727" s="186"/>
      <c r="T2727" s="186"/>
      <c r="U2727" s="181">
        <v>360</v>
      </c>
      <c r="V2727" s="129">
        <v>14.3</v>
      </c>
      <c r="W2727" s="173"/>
      <c r="X2727" s="173"/>
      <c r="Y2727" s="131"/>
      <c r="Z2727" s="131"/>
      <c r="AA2727" s="131"/>
      <c r="AB2727" s="128"/>
      <c r="AC2727" s="132"/>
      <c r="AD2727" s="132"/>
      <c r="AE2727" s="132"/>
      <c r="AF2727" s="132" t="str">
        <f t="shared" si="252"/>
        <v xml:space="preserve"> </v>
      </c>
      <c r="AG2727" s="132" t="str">
        <f t="shared" si="253"/>
        <v/>
      </c>
      <c r="AH2727" s="128" t="s">
        <v>8184</v>
      </c>
      <c r="AI2727" s="130"/>
    </row>
    <row r="2728" spans="2:35" ht="13.2">
      <c r="B2728" s="149">
        <v>27180</v>
      </c>
      <c r="C2728" s="115">
        <v>2703</v>
      </c>
      <c r="D2728" s="115">
        <v>27.183459509529239</v>
      </c>
      <c r="E2728" s="115" t="s">
        <v>7074</v>
      </c>
      <c r="F2728" s="115" t="s">
        <v>7074</v>
      </c>
      <c r="G2728" s="117">
        <v>18080</v>
      </c>
      <c r="H2728" s="118">
        <f t="shared" si="254"/>
        <v>16.289783701187776</v>
      </c>
      <c r="I2728" s="134" t="str">
        <f t="shared" si="255"/>
        <v>A-1341</v>
      </c>
      <c r="J2728" s="134" t="str">
        <f t="shared" si="256"/>
        <v>A-1341</v>
      </c>
      <c r="K2728" s="183">
        <f>H2728+M2728*0.001</f>
        <v>16.295785701187775</v>
      </c>
      <c r="L2728" s="118">
        <v>21168.281999999999</v>
      </c>
      <c r="M2728" s="208">
        <v>6.0019999999999998</v>
      </c>
      <c r="N2728" s="118">
        <v>11.993</v>
      </c>
      <c r="O2728" s="115" t="s">
        <v>8321</v>
      </c>
      <c r="P2728" s="115"/>
      <c r="Q2728" s="119" t="str">
        <f>Y2728*100 &amp; "% ," &amp; O2728 &amp; " " &amp; P2728 &amp; " " &amp; AG2728</f>
        <v xml:space="preserve">0% ,Anode (ANOD)  </v>
      </c>
      <c r="R2728" s="115"/>
      <c r="S2728" s="186"/>
      <c r="T2728" s="186"/>
      <c r="U2728" s="181">
        <v>360</v>
      </c>
      <c r="V2728" s="120">
        <v>14.3</v>
      </c>
      <c r="W2728" s="188"/>
      <c r="X2728" s="188"/>
      <c r="Y2728" s="122"/>
      <c r="Z2728" s="122"/>
      <c r="AA2728" s="122"/>
      <c r="AB2728" s="119"/>
      <c r="AC2728" s="123"/>
      <c r="AD2728" s="123"/>
      <c r="AE2728" s="123"/>
      <c r="AF2728" s="123" t="str">
        <f t="shared" si="252"/>
        <v xml:space="preserve"> </v>
      </c>
      <c r="AG2728" s="123" t="str">
        <f t="shared" si="253"/>
        <v/>
      </c>
      <c r="AH2728" s="119" t="s">
        <v>8469</v>
      </c>
      <c r="AI2728" s="121"/>
    </row>
    <row r="2729" spans="2:35" ht="13.2">
      <c r="B2729" s="150">
        <v>27190</v>
      </c>
      <c r="C2729" s="124">
        <v>2704</v>
      </c>
      <c r="D2729" s="124">
        <v>27.19545837704797</v>
      </c>
      <c r="E2729" s="124" t="s">
        <v>7075</v>
      </c>
      <c r="F2729" s="124" t="s">
        <v>7075</v>
      </c>
      <c r="G2729" s="126">
        <v>18090</v>
      </c>
      <c r="H2729" s="127">
        <f t="shared" si="254"/>
        <v>16.301784568706164</v>
      </c>
      <c r="I2729" s="135" t="str">
        <f t="shared" si="255"/>
        <v>A-1342</v>
      </c>
      <c r="J2729" s="135" t="str">
        <f t="shared" si="256"/>
        <v>A-1342</v>
      </c>
      <c r="K2729" s="183">
        <f>H2729+M2729*0.001</f>
        <v>16.313777568706165</v>
      </c>
      <c r="L2729" s="127">
        <v>21174.273000000001</v>
      </c>
      <c r="M2729" s="208">
        <v>11.993</v>
      </c>
      <c r="N2729" s="127">
        <v>11.96</v>
      </c>
      <c r="O2729" s="124" t="s">
        <v>8183</v>
      </c>
      <c r="P2729" s="124"/>
      <c r="Q2729" s="128" t="str">
        <f>Y2729*100 &amp; "% ," &amp; O2729 &amp; " " &amp; P2729 &amp; " " &amp; AG2729</f>
        <v xml:space="preserve">0% ,Weld (WELD)  </v>
      </c>
      <c r="R2729" s="124"/>
      <c r="S2729" s="186"/>
      <c r="T2729" s="186"/>
      <c r="U2729" s="181">
        <v>360</v>
      </c>
      <c r="V2729" s="129">
        <v>14.3</v>
      </c>
      <c r="W2729" s="173"/>
      <c r="X2729" s="173"/>
      <c r="Y2729" s="131"/>
      <c r="Z2729" s="131"/>
      <c r="AA2729" s="131"/>
      <c r="AB2729" s="128"/>
      <c r="AC2729" s="132"/>
      <c r="AD2729" s="132"/>
      <c r="AE2729" s="132"/>
      <c r="AF2729" s="132" t="str">
        <f t="shared" si="252"/>
        <v xml:space="preserve"> </v>
      </c>
      <c r="AG2729" s="132" t="str">
        <f t="shared" si="253"/>
        <v/>
      </c>
      <c r="AH2729" s="128" t="s">
        <v>8184</v>
      </c>
      <c r="AI2729" s="130"/>
    </row>
    <row r="2730" spans="2:35" ht="13.2">
      <c r="B2730" s="149">
        <v>27200</v>
      </c>
      <c r="C2730" s="115">
        <v>2705</v>
      </c>
      <c r="D2730" s="115">
        <v>27.207457244566672</v>
      </c>
      <c r="E2730" s="115" t="s">
        <v>7076</v>
      </c>
      <c r="F2730" s="115" t="s">
        <v>7076</v>
      </c>
      <c r="G2730" s="117">
        <v>18100</v>
      </c>
      <c r="H2730" s="118">
        <f t="shared" si="254"/>
        <v>16.313784436224928</v>
      </c>
      <c r="I2730" s="134" t="str">
        <f t="shared" si="255"/>
        <v>A-1343</v>
      </c>
      <c r="J2730" s="134" t="str">
        <f t="shared" si="256"/>
        <v>A-1343</v>
      </c>
      <c r="K2730" s="183">
        <f>H2730+M2730*0.001</f>
        <v>16.325744436224927</v>
      </c>
      <c r="L2730" s="118">
        <v>21186.233</v>
      </c>
      <c r="M2730" s="208">
        <v>11.96</v>
      </c>
      <c r="N2730" s="118">
        <v>11.943</v>
      </c>
      <c r="O2730" s="115" t="s">
        <v>8183</v>
      </c>
      <c r="P2730" s="115"/>
      <c r="Q2730" s="119" t="str">
        <f>Y2730*100 &amp; "% ," &amp; O2730 &amp; " " &amp; P2730 &amp; " " &amp; AG2730</f>
        <v xml:space="preserve">0% ,Weld (WELD)  </v>
      </c>
      <c r="R2730" s="115"/>
      <c r="S2730" s="186"/>
      <c r="T2730" s="186"/>
      <c r="U2730" s="181">
        <v>360</v>
      </c>
      <c r="V2730" s="120">
        <v>14.3</v>
      </c>
      <c r="W2730" s="188"/>
      <c r="X2730" s="188"/>
      <c r="Y2730" s="122"/>
      <c r="Z2730" s="122"/>
      <c r="AA2730" s="122"/>
      <c r="AB2730" s="119"/>
      <c r="AC2730" s="123"/>
      <c r="AD2730" s="123"/>
      <c r="AE2730" s="123"/>
      <c r="AF2730" s="123" t="str">
        <f t="shared" si="252"/>
        <v xml:space="preserve"> </v>
      </c>
      <c r="AG2730" s="123" t="str">
        <f t="shared" si="253"/>
        <v/>
      </c>
      <c r="AH2730" s="119" t="s">
        <v>8184</v>
      </c>
      <c r="AI2730" s="121"/>
    </row>
    <row r="2731" spans="2:35" ht="13.2">
      <c r="B2731" s="150">
        <v>27210</v>
      </c>
      <c r="C2731" s="124">
        <v>2706</v>
      </c>
      <c r="D2731" s="124">
        <v>27.219461112085234</v>
      </c>
      <c r="E2731" s="124" t="s">
        <v>7077</v>
      </c>
      <c r="F2731" s="124" t="s">
        <v>7077</v>
      </c>
      <c r="G2731" s="126">
        <v>18110</v>
      </c>
      <c r="H2731" s="127">
        <f t="shared" si="254"/>
        <v>16.325783303743354</v>
      </c>
      <c r="I2731" s="135" t="str">
        <f t="shared" si="255"/>
        <v>A-1344</v>
      </c>
      <c r="J2731" s="135" t="str">
        <f t="shared" si="256"/>
        <v>A-1344</v>
      </c>
      <c r="K2731" s="183">
        <f>H2731+M2731*0.001</f>
        <v>16.337726303743352</v>
      </c>
      <c r="L2731" s="127">
        <v>21198.175999999999</v>
      </c>
      <c r="M2731" s="208">
        <v>11.943</v>
      </c>
      <c r="N2731" s="127">
        <v>11.996</v>
      </c>
      <c r="O2731" s="124" t="s">
        <v>8183</v>
      </c>
      <c r="P2731" s="124"/>
      <c r="Q2731" s="128" t="str">
        <f>Y2731*100 &amp; "% ," &amp; O2731 &amp; " " &amp; P2731 &amp; " " &amp; AG2731</f>
        <v xml:space="preserve">0% ,Weld (WELD)  </v>
      </c>
      <c r="R2731" s="124"/>
      <c r="S2731" s="186"/>
      <c r="T2731" s="186"/>
      <c r="U2731" s="181">
        <v>360</v>
      </c>
      <c r="V2731" s="129">
        <v>14.3</v>
      </c>
      <c r="W2731" s="173"/>
      <c r="X2731" s="173"/>
      <c r="Y2731" s="131"/>
      <c r="Z2731" s="131"/>
      <c r="AA2731" s="131"/>
      <c r="AB2731" s="128"/>
      <c r="AC2731" s="132"/>
      <c r="AD2731" s="132"/>
      <c r="AE2731" s="132"/>
      <c r="AF2731" s="132" t="str">
        <f t="shared" si="252"/>
        <v xml:space="preserve"> </v>
      </c>
      <c r="AG2731" s="132" t="str">
        <f t="shared" si="253"/>
        <v/>
      </c>
      <c r="AH2731" s="128" t="s">
        <v>8184</v>
      </c>
      <c r="AI2731" s="130"/>
    </row>
    <row r="2732" spans="2:35" ht="13.2">
      <c r="B2732" s="149">
        <v>27220</v>
      </c>
      <c r="C2732" s="115">
        <v>2707</v>
      </c>
      <c r="D2732" s="115">
        <v>27.231461979603697</v>
      </c>
      <c r="E2732" s="115" t="s">
        <v>7078</v>
      </c>
      <c r="F2732" s="115" t="s">
        <v>7078</v>
      </c>
      <c r="G2732" s="117">
        <v>18120</v>
      </c>
      <c r="H2732" s="118">
        <f t="shared" si="254"/>
        <v>16.33778517126208</v>
      </c>
      <c r="I2732" s="134" t="str">
        <f t="shared" si="255"/>
        <v>A-1345</v>
      </c>
      <c r="J2732" s="134" t="str">
        <f t="shared" si="256"/>
        <v>A-1345</v>
      </c>
      <c r="K2732" s="183">
        <f>H2732+M2732*0.001</f>
        <v>16.34978117126208</v>
      </c>
      <c r="L2732" s="118">
        <v>21210.171999999999</v>
      </c>
      <c r="M2732" s="208">
        <v>11.996</v>
      </c>
      <c r="N2732" s="118">
        <v>11.962999999999999</v>
      </c>
      <c r="O2732" s="115" t="s">
        <v>8183</v>
      </c>
      <c r="P2732" s="115"/>
      <c r="Q2732" s="119" t="str">
        <f>Y2732*100 &amp; "% ," &amp; O2732 &amp; " " &amp; P2732 &amp; " " &amp; AG2732</f>
        <v xml:space="preserve">0% ,Weld (WELD)  </v>
      </c>
      <c r="R2732" s="115"/>
      <c r="S2732" s="186"/>
      <c r="T2732" s="186"/>
      <c r="U2732" s="181">
        <v>360</v>
      </c>
      <c r="V2732" s="120">
        <v>14.3</v>
      </c>
      <c r="W2732" s="188"/>
      <c r="X2732" s="188"/>
      <c r="Y2732" s="122"/>
      <c r="Z2732" s="122"/>
      <c r="AA2732" s="122"/>
      <c r="AB2732" s="119"/>
      <c r="AC2732" s="123"/>
      <c r="AD2732" s="123"/>
      <c r="AE2732" s="123"/>
      <c r="AF2732" s="123" t="str">
        <f t="shared" si="252"/>
        <v xml:space="preserve"> </v>
      </c>
      <c r="AG2732" s="123" t="str">
        <f t="shared" si="253"/>
        <v/>
      </c>
      <c r="AH2732" s="119" t="s">
        <v>8184</v>
      </c>
      <c r="AI2732" s="121"/>
    </row>
    <row r="2733" spans="2:35" ht="13.2">
      <c r="B2733" s="150">
        <v>27230</v>
      </c>
      <c r="C2733" s="124">
        <v>2708</v>
      </c>
      <c r="D2733" s="124">
        <v>27.243461847122543</v>
      </c>
      <c r="E2733" s="124" t="s">
        <v>7079</v>
      </c>
      <c r="F2733" s="124" t="s">
        <v>7079</v>
      </c>
      <c r="G2733" s="126">
        <v>18130</v>
      </c>
      <c r="H2733" s="127">
        <f t="shared" si="254"/>
        <v>16.349791038780403</v>
      </c>
      <c r="I2733" s="135" t="str">
        <f t="shared" si="255"/>
        <v>A-1346</v>
      </c>
      <c r="J2733" s="135" t="str">
        <f t="shared" si="256"/>
        <v>A-1346</v>
      </c>
      <c r="K2733" s="183">
        <f>H2733+M2733*0.001</f>
        <v>16.361754038780404</v>
      </c>
      <c r="L2733" s="127">
        <v>21222.134999999998</v>
      </c>
      <c r="M2733" s="208">
        <v>11.962999999999999</v>
      </c>
      <c r="N2733" s="127">
        <v>11.946999999999999</v>
      </c>
      <c r="O2733" s="124" t="s">
        <v>8183</v>
      </c>
      <c r="P2733" s="124"/>
      <c r="Q2733" s="128" t="str">
        <f>Y2733*100 &amp; "% ," &amp; O2733 &amp; " " &amp; P2733 &amp; " " &amp; AG2733</f>
        <v xml:space="preserve">0% ,Weld (WELD)  </v>
      </c>
      <c r="R2733" s="124"/>
      <c r="S2733" s="186"/>
      <c r="T2733" s="186"/>
      <c r="U2733" s="181">
        <v>360</v>
      </c>
      <c r="V2733" s="129">
        <v>14.3</v>
      </c>
      <c r="W2733" s="173"/>
      <c r="X2733" s="173"/>
      <c r="Y2733" s="131"/>
      <c r="Z2733" s="131"/>
      <c r="AA2733" s="131"/>
      <c r="AB2733" s="128"/>
      <c r="AC2733" s="132"/>
      <c r="AD2733" s="132"/>
      <c r="AE2733" s="132"/>
      <c r="AF2733" s="132" t="str">
        <f t="shared" si="252"/>
        <v xml:space="preserve"> </v>
      </c>
      <c r="AG2733" s="132" t="str">
        <f t="shared" si="253"/>
        <v/>
      </c>
      <c r="AH2733" s="128" t="s">
        <v>8184</v>
      </c>
      <c r="AI2733" s="130"/>
    </row>
    <row r="2734" spans="2:35" ht="13.2">
      <c r="B2734" s="149">
        <v>27240</v>
      </c>
      <c r="C2734" s="115">
        <v>2709</v>
      </c>
      <c r="D2734" s="115">
        <v>27.255455714641133</v>
      </c>
      <c r="E2734" s="115" t="s">
        <v>7080</v>
      </c>
      <c r="F2734" s="115" t="s">
        <v>7080</v>
      </c>
      <c r="G2734" s="117">
        <v>18140</v>
      </c>
      <c r="H2734" s="118">
        <f t="shared" si="254"/>
        <v>16.36178090629895</v>
      </c>
      <c r="I2734" s="134" t="str">
        <f t="shared" si="255"/>
        <v>A-1347</v>
      </c>
      <c r="J2734" s="134" t="str">
        <f t="shared" si="256"/>
        <v>A-1347</v>
      </c>
      <c r="K2734" s="183">
        <f>H2734+M2734*0.001</f>
        <v>16.373727906298949</v>
      </c>
      <c r="L2734" s="118">
        <v>21234.080999999998</v>
      </c>
      <c r="M2734" s="208">
        <v>11.946999999999999</v>
      </c>
      <c r="N2734" s="118">
        <v>11.933999999999999</v>
      </c>
      <c r="O2734" s="115" t="s">
        <v>8183</v>
      </c>
      <c r="P2734" s="115"/>
      <c r="Q2734" s="119" t="str">
        <f>Y2734*100 &amp; "% ," &amp; O2734 &amp; " " &amp; P2734 &amp; " " &amp; AG2734</f>
        <v xml:space="preserve">0% ,Weld (WELD)  </v>
      </c>
      <c r="R2734" s="115"/>
      <c r="S2734" s="186"/>
      <c r="T2734" s="186"/>
      <c r="U2734" s="181">
        <v>360</v>
      </c>
      <c r="V2734" s="120">
        <v>14.3</v>
      </c>
      <c r="W2734" s="188"/>
      <c r="X2734" s="188"/>
      <c r="Y2734" s="122"/>
      <c r="Z2734" s="122"/>
      <c r="AA2734" s="122"/>
      <c r="AB2734" s="119"/>
      <c r="AC2734" s="123"/>
      <c r="AD2734" s="123"/>
      <c r="AE2734" s="123"/>
      <c r="AF2734" s="123" t="str">
        <f t="shared" si="252"/>
        <v xml:space="preserve"> </v>
      </c>
      <c r="AG2734" s="123" t="str">
        <f t="shared" si="253"/>
        <v/>
      </c>
      <c r="AH2734" s="119" t="s">
        <v>8184</v>
      </c>
      <c r="AI2734" s="121"/>
    </row>
    <row r="2735" spans="2:35" ht="13.2">
      <c r="B2735" s="150">
        <v>27250</v>
      </c>
      <c r="C2735" s="124">
        <v>2710</v>
      </c>
      <c r="D2735" s="124">
        <v>27.267114582159593</v>
      </c>
      <c r="E2735" s="124" t="s">
        <v>7081</v>
      </c>
      <c r="F2735" s="124" t="s">
        <v>7081</v>
      </c>
      <c r="G2735" s="126">
        <v>18150</v>
      </c>
      <c r="H2735" s="127">
        <f t="shared" si="254"/>
        <v>16.373766773817575</v>
      </c>
      <c r="I2735" s="135" t="str">
        <f t="shared" si="255"/>
        <v>A-1348</v>
      </c>
      <c r="J2735" s="135" t="str">
        <f t="shared" si="256"/>
        <v>A-1348</v>
      </c>
      <c r="K2735" s="183">
        <f>H2735+M2735*0.001</f>
        <v>16.385700773817575</v>
      </c>
      <c r="L2735" s="127">
        <v>21246.014999999999</v>
      </c>
      <c r="M2735" s="208">
        <v>11.933999999999999</v>
      </c>
      <c r="N2735" s="127">
        <v>11.956</v>
      </c>
      <c r="O2735" s="124" t="s">
        <v>8183</v>
      </c>
      <c r="P2735" s="124"/>
      <c r="Q2735" s="128" t="str">
        <f>Y2735*100 &amp; "% ," &amp; O2735 &amp; " " &amp; P2735 &amp; " " &amp; AG2735</f>
        <v xml:space="preserve">0% ,Weld (WELD)  </v>
      </c>
      <c r="R2735" s="124"/>
      <c r="S2735" s="186"/>
      <c r="T2735" s="186"/>
      <c r="U2735" s="181">
        <v>360</v>
      </c>
      <c r="V2735" s="129">
        <v>14.3</v>
      </c>
      <c r="W2735" s="173"/>
      <c r="X2735" s="173"/>
      <c r="Y2735" s="131"/>
      <c r="Z2735" s="131"/>
      <c r="AA2735" s="131"/>
      <c r="AB2735" s="128"/>
      <c r="AC2735" s="132"/>
      <c r="AD2735" s="132"/>
      <c r="AE2735" s="132"/>
      <c r="AF2735" s="132" t="str">
        <f t="shared" si="252"/>
        <v xml:space="preserve"> </v>
      </c>
      <c r="AG2735" s="132" t="str">
        <f t="shared" si="253"/>
        <v/>
      </c>
      <c r="AH2735" s="128" t="s">
        <v>8184</v>
      </c>
      <c r="AI2735" s="130"/>
    </row>
    <row r="2736" spans="2:35" ht="13.2">
      <c r="B2736" s="149">
        <v>27260</v>
      </c>
      <c r="C2736" s="115">
        <v>2711</v>
      </c>
      <c r="D2736" s="115">
        <v>27.279091449678369</v>
      </c>
      <c r="E2736" s="115" t="s">
        <v>7082</v>
      </c>
      <c r="F2736" s="115" t="s">
        <v>7082</v>
      </c>
      <c r="G2736" s="117">
        <v>18160</v>
      </c>
      <c r="H2736" s="118">
        <f t="shared" si="254"/>
        <v>16.385769641336314</v>
      </c>
      <c r="I2736" s="134" t="str">
        <f t="shared" si="255"/>
        <v>A-1349</v>
      </c>
      <c r="J2736" s="134" t="str">
        <f t="shared" si="256"/>
        <v>A-1349</v>
      </c>
      <c r="K2736" s="183">
        <f>H2736+M2736*0.001</f>
        <v>16.397725641336315</v>
      </c>
      <c r="L2736" s="118">
        <v>21257.971000000001</v>
      </c>
      <c r="M2736" s="208">
        <v>11.956</v>
      </c>
      <c r="N2736" s="118">
        <v>11.95</v>
      </c>
      <c r="O2736" s="115" t="s">
        <v>8183</v>
      </c>
      <c r="P2736" s="115"/>
      <c r="Q2736" s="119" t="str">
        <f>Y2736*100 &amp; "% ," &amp; O2736 &amp; " " &amp; P2736 &amp; " " &amp; AG2736</f>
        <v xml:space="preserve">0% ,Weld (WELD)  </v>
      </c>
      <c r="R2736" s="115"/>
      <c r="S2736" s="186"/>
      <c r="T2736" s="186"/>
      <c r="U2736" s="181">
        <v>360</v>
      </c>
      <c r="V2736" s="120">
        <v>14.3</v>
      </c>
      <c r="W2736" s="188"/>
      <c r="X2736" s="188"/>
      <c r="Y2736" s="122"/>
      <c r="Z2736" s="122"/>
      <c r="AA2736" s="122"/>
      <c r="AB2736" s="119"/>
      <c r="AC2736" s="123"/>
      <c r="AD2736" s="123"/>
      <c r="AE2736" s="123"/>
      <c r="AF2736" s="123" t="str">
        <f t="shared" si="252"/>
        <v xml:space="preserve"> </v>
      </c>
      <c r="AG2736" s="123" t="str">
        <f t="shared" si="253"/>
        <v/>
      </c>
      <c r="AH2736" s="119" t="s">
        <v>8184</v>
      </c>
      <c r="AI2736" s="121"/>
    </row>
    <row r="2737" spans="2:35" ht="13.2">
      <c r="B2737" s="150">
        <v>27270</v>
      </c>
      <c r="C2737" s="124">
        <v>2712</v>
      </c>
      <c r="D2737" s="124">
        <v>27.291093317196953</v>
      </c>
      <c r="E2737" s="124" t="s">
        <v>7083</v>
      </c>
      <c r="F2737" s="124" t="s">
        <v>7083</v>
      </c>
      <c r="G2737" s="126">
        <v>18170</v>
      </c>
      <c r="H2737" s="127">
        <f t="shared" si="254"/>
        <v>16.397770508854702</v>
      </c>
      <c r="I2737" s="135" t="str">
        <f t="shared" si="255"/>
        <v>A-1350</v>
      </c>
      <c r="J2737" s="135" t="str">
        <f t="shared" si="256"/>
        <v>A-1350</v>
      </c>
      <c r="K2737" s="183">
        <f>H2737+M2737*0.001</f>
        <v>16.409720508854701</v>
      </c>
      <c r="L2737" s="127">
        <v>21269.920999999998</v>
      </c>
      <c r="M2737" s="208">
        <v>11.95</v>
      </c>
      <c r="N2737" s="127">
        <v>11.958</v>
      </c>
      <c r="O2737" s="124" t="s">
        <v>8183</v>
      </c>
      <c r="P2737" s="124"/>
      <c r="Q2737" s="128" t="str">
        <f>Y2737*100 &amp; "% ," &amp; O2737 &amp; " " &amp; P2737 &amp; " " &amp; AG2737</f>
        <v xml:space="preserve">0% ,Weld (WELD)  </v>
      </c>
      <c r="R2737" s="124"/>
      <c r="S2737" s="186"/>
      <c r="T2737" s="186"/>
      <c r="U2737" s="181">
        <v>360</v>
      </c>
      <c r="V2737" s="129">
        <v>14.3</v>
      </c>
      <c r="W2737" s="173"/>
      <c r="X2737" s="173"/>
      <c r="Y2737" s="131"/>
      <c r="Z2737" s="131"/>
      <c r="AA2737" s="131"/>
      <c r="AB2737" s="128"/>
      <c r="AC2737" s="132"/>
      <c r="AD2737" s="132"/>
      <c r="AE2737" s="132"/>
      <c r="AF2737" s="132" t="str">
        <f t="shared" si="252"/>
        <v xml:space="preserve"> </v>
      </c>
      <c r="AG2737" s="132" t="str">
        <f t="shared" si="253"/>
        <v/>
      </c>
      <c r="AH2737" s="128" t="s">
        <v>8184</v>
      </c>
      <c r="AI2737" s="130"/>
    </row>
    <row r="2738" spans="2:35" ht="13.2">
      <c r="B2738" s="149">
        <v>27280</v>
      </c>
      <c r="C2738" s="115">
        <v>2713</v>
      </c>
      <c r="D2738" s="115">
        <v>27.303088184715428</v>
      </c>
      <c r="E2738" s="115" t="s">
        <v>7084</v>
      </c>
      <c r="F2738" s="115" t="s">
        <v>7084</v>
      </c>
      <c r="G2738" s="117">
        <v>18180</v>
      </c>
      <c r="H2738" s="118">
        <f t="shared" si="254"/>
        <v>16.409765376373183</v>
      </c>
      <c r="I2738" s="134" t="str">
        <f t="shared" si="255"/>
        <v>A-1351</v>
      </c>
      <c r="J2738" s="134" t="str">
        <f t="shared" si="256"/>
        <v>A-1351</v>
      </c>
      <c r="K2738" s="183">
        <f>H2738+M2738*0.001</f>
        <v>16.421723376373183</v>
      </c>
      <c r="L2738" s="118">
        <v>21281.879000000001</v>
      </c>
      <c r="M2738" s="208">
        <v>11.958</v>
      </c>
      <c r="N2738" s="118">
        <v>11.986000000000001</v>
      </c>
      <c r="O2738" s="115" t="s">
        <v>8183</v>
      </c>
      <c r="P2738" s="115"/>
      <c r="Q2738" s="119" t="str">
        <f>Y2738*100 &amp; "% ," &amp; O2738 &amp; " " &amp; P2738 &amp; " " &amp; AG2738</f>
        <v xml:space="preserve">0% ,Weld (WELD)  </v>
      </c>
      <c r="R2738" s="115"/>
      <c r="S2738" s="186"/>
      <c r="T2738" s="186"/>
      <c r="U2738" s="181">
        <v>360</v>
      </c>
      <c r="V2738" s="120">
        <v>14.3</v>
      </c>
      <c r="W2738" s="188"/>
      <c r="X2738" s="188"/>
      <c r="Y2738" s="122"/>
      <c r="Z2738" s="122"/>
      <c r="AA2738" s="122"/>
      <c r="AB2738" s="119"/>
      <c r="AC2738" s="123"/>
      <c r="AD2738" s="123"/>
      <c r="AE2738" s="123"/>
      <c r="AF2738" s="123" t="str">
        <f t="shared" si="252"/>
        <v xml:space="preserve"> </v>
      </c>
      <c r="AG2738" s="123" t="str">
        <f t="shared" si="253"/>
        <v/>
      </c>
      <c r="AH2738" s="119" t="s">
        <v>8184</v>
      </c>
      <c r="AI2738" s="121"/>
    </row>
    <row r="2739" spans="2:35" ht="13.2">
      <c r="B2739" s="150">
        <v>27290</v>
      </c>
      <c r="C2739" s="124">
        <v>2714</v>
      </c>
      <c r="D2739" s="124">
        <v>27.315065052234203</v>
      </c>
      <c r="E2739" s="124" t="s">
        <v>7085</v>
      </c>
      <c r="F2739" s="124" t="s">
        <v>7085</v>
      </c>
      <c r="G2739" s="126">
        <v>18180</v>
      </c>
      <c r="H2739" s="127">
        <f t="shared" si="254"/>
        <v>16.409765376373183</v>
      </c>
      <c r="I2739" s="135" t="str">
        <f t="shared" si="255"/>
        <v>A-1351</v>
      </c>
      <c r="J2739" s="135" t="str">
        <f t="shared" si="256"/>
        <v>A-1351</v>
      </c>
      <c r="K2739" s="183">
        <f>H2739+M2739*0.001</f>
        <v>16.415795376373183</v>
      </c>
      <c r="L2739" s="127">
        <v>21287.907999999999</v>
      </c>
      <c r="M2739" s="208">
        <v>6.03</v>
      </c>
      <c r="N2739" s="127">
        <v>11.986000000000001</v>
      </c>
      <c r="O2739" s="124" t="s">
        <v>8321</v>
      </c>
      <c r="P2739" s="124"/>
      <c r="Q2739" s="128" t="str">
        <f>Y2739*100 &amp; "% ," &amp; O2739 &amp; " " &amp; P2739 &amp; " " &amp; AG2739</f>
        <v xml:space="preserve">0% ,Anode (ANOD)  </v>
      </c>
      <c r="R2739" s="124"/>
      <c r="S2739" s="186"/>
      <c r="T2739" s="186"/>
      <c r="U2739" s="181">
        <v>360</v>
      </c>
      <c r="V2739" s="129">
        <v>14.3</v>
      </c>
      <c r="W2739" s="173"/>
      <c r="X2739" s="173"/>
      <c r="Y2739" s="131"/>
      <c r="Z2739" s="131"/>
      <c r="AA2739" s="131"/>
      <c r="AB2739" s="128"/>
      <c r="AC2739" s="132"/>
      <c r="AD2739" s="132"/>
      <c r="AE2739" s="132"/>
      <c r="AF2739" s="132" t="str">
        <f t="shared" si="252"/>
        <v xml:space="preserve"> </v>
      </c>
      <c r="AG2739" s="132" t="str">
        <f t="shared" si="253"/>
        <v/>
      </c>
      <c r="AH2739" s="128" t="s">
        <v>8470</v>
      </c>
      <c r="AI2739" s="130"/>
    </row>
    <row r="2740" spans="2:35" ht="13.2">
      <c r="B2740" s="149">
        <v>27300</v>
      </c>
      <c r="C2740" s="115">
        <v>2715</v>
      </c>
      <c r="D2740" s="115">
        <v>27.327063919752653</v>
      </c>
      <c r="E2740" s="115" t="s">
        <v>7086</v>
      </c>
      <c r="F2740" s="115" t="s">
        <v>7086</v>
      </c>
      <c r="G2740" s="117">
        <v>18190</v>
      </c>
      <c r="H2740" s="118">
        <f t="shared" si="254"/>
        <v>16.421760243892034</v>
      </c>
      <c r="I2740" s="134" t="str">
        <f t="shared" si="255"/>
        <v>A-1352</v>
      </c>
      <c r="J2740" s="134" t="str">
        <f t="shared" si="256"/>
        <v>A-1352</v>
      </c>
      <c r="K2740" s="183">
        <f>H2740+M2740*0.001</f>
        <v>16.433746243892035</v>
      </c>
      <c r="L2740" s="118">
        <v>21293.864000000001</v>
      </c>
      <c r="M2740" s="208">
        <v>11.986000000000001</v>
      </c>
      <c r="N2740" s="118">
        <v>11.967000000000001</v>
      </c>
      <c r="O2740" s="115" t="s">
        <v>8183</v>
      </c>
      <c r="P2740" s="115" t="s">
        <v>661</v>
      </c>
      <c r="Q2740" s="119" t="str">
        <f>Y2740*100 &amp; "% ," &amp; O2740 &amp; " " &amp; P2740 &amp; " " &amp; AG2740</f>
        <v xml:space="preserve">0% ,Weld (WELD) Change in Wall Thickness (CHWT) </v>
      </c>
      <c r="R2740" s="115"/>
      <c r="S2740" s="186"/>
      <c r="T2740" s="186"/>
      <c r="U2740" s="181">
        <v>360</v>
      </c>
      <c r="V2740" s="120">
        <v>21</v>
      </c>
      <c r="W2740" s="188"/>
      <c r="X2740" s="188"/>
      <c r="Y2740" s="122"/>
      <c r="Z2740" s="122"/>
      <c r="AA2740" s="122"/>
      <c r="AB2740" s="119"/>
      <c r="AC2740" s="123"/>
      <c r="AD2740" s="123"/>
      <c r="AE2740" s="123"/>
      <c r="AF2740" s="123" t="str">
        <f t="shared" si="252"/>
        <v xml:space="preserve"> </v>
      </c>
      <c r="AG2740" s="123" t="str">
        <f t="shared" si="253"/>
        <v/>
      </c>
      <c r="AH2740" s="119" t="s">
        <v>8347</v>
      </c>
      <c r="AI2740" s="121"/>
    </row>
    <row r="2741" spans="2:35" ht="13.2">
      <c r="B2741" s="150">
        <v>27310</v>
      </c>
      <c r="C2741" s="124">
        <v>2716</v>
      </c>
      <c r="D2741" s="124">
        <v>27.339068787271366</v>
      </c>
      <c r="E2741" s="124" t="s">
        <v>7087</v>
      </c>
      <c r="F2741" s="124" t="s">
        <v>7087</v>
      </c>
      <c r="G2741" s="126">
        <v>18200</v>
      </c>
      <c r="H2741" s="127">
        <f t="shared" si="254"/>
        <v>16.433763111410382</v>
      </c>
      <c r="I2741" s="135" t="str">
        <f t="shared" si="255"/>
        <v>A-1353</v>
      </c>
      <c r="J2741" s="135" t="str">
        <f t="shared" si="256"/>
        <v>A-1353</v>
      </c>
      <c r="K2741" s="183">
        <f>H2741+M2741*0.001</f>
        <v>16.445730111410381</v>
      </c>
      <c r="L2741" s="127">
        <v>21305.830999999998</v>
      </c>
      <c r="M2741" s="208">
        <v>11.967000000000001</v>
      </c>
      <c r="N2741" s="127">
        <v>11.95</v>
      </c>
      <c r="O2741" s="124" t="s">
        <v>8183</v>
      </c>
      <c r="P2741" s="124" t="s">
        <v>661</v>
      </c>
      <c r="Q2741" s="128" t="str">
        <f>Y2741*100 &amp; "% ," &amp; O2741 &amp; " " &amp; P2741 &amp; " " &amp; AG2741</f>
        <v xml:space="preserve">0% ,Weld (WELD) Change in Wall Thickness (CHWT) </v>
      </c>
      <c r="R2741" s="124"/>
      <c r="S2741" s="186"/>
      <c r="T2741" s="186"/>
      <c r="U2741" s="181">
        <v>360</v>
      </c>
      <c r="V2741" s="129">
        <v>14.3</v>
      </c>
      <c r="W2741" s="173"/>
      <c r="X2741" s="173"/>
      <c r="Y2741" s="131"/>
      <c r="Z2741" s="131"/>
      <c r="AA2741" s="131"/>
      <c r="AB2741" s="128"/>
      <c r="AC2741" s="132"/>
      <c r="AD2741" s="132"/>
      <c r="AE2741" s="132"/>
      <c r="AF2741" s="132" t="str">
        <f t="shared" si="252"/>
        <v xml:space="preserve"> </v>
      </c>
      <c r="AG2741" s="132" t="str">
        <f t="shared" si="253"/>
        <v/>
      </c>
      <c r="AH2741" s="128" t="s">
        <v>8348</v>
      </c>
      <c r="AI2741" s="130"/>
    </row>
    <row r="2742" spans="2:35" ht="13.2">
      <c r="B2742" s="149">
        <v>27320</v>
      </c>
      <c r="C2742" s="115">
        <v>2717</v>
      </c>
      <c r="D2742" s="115">
        <v>27.351067654790068</v>
      </c>
      <c r="E2742" s="115" t="s">
        <v>7088</v>
      </c>
      <c r="F2742" s="115" t="s">
        <v>7088</v>
      </c>
      <c r="G2742" s="117">
        <v>18210</v>
      </c>
      <c r="H2742" s="118">
        <f t="shared" si="254"/>
        <v>16.44576397892914</v>
      </c>
      <c r="I2742" s="134" t="str">
        <f t="shared" si="255"/>
        <v>A-1354</v>
      </c>
      <c r="J2742" s="134" t="str">
        <f t="shared" si="256"/>
        <v>A-1354</v>
      </c>
      <c r="K2742" s="183">
        <f>H2742+M2742*0.001</f>
        <v>16.457713978929139</v>
      </c>
      <c r="L2742" s="118">
        <v>21317.780999999999</v>
      </c>
      <c r="M2742" s="208">
        <v>11.95</v>
      </c>
      <c r="N2742" s="118">
        <v>11.956</v>
      </c>
      <c r="O2742" s="115" t="s">
        <v>8183</v>
      </c>
      <c r="P2742" s="115"/>
      <c r="Q2742" s="119" t="str">
        <f>Y2742*100 &amp; "% ," &amp; O2742 &amp; " " &amp; P2742 &amp; " " &amp; AG2742</f>
        <v xml:space="preserve">0% ,Weld (WELD)  </v>
      </c>
      <c r="R2742" s="115"/>
      <c r="S2742" s="186"/>
      <c r="T2742" s="186"/>
      <c r="U2742" s="181">
        <v>360</v>
      </c>
      <c r="V2742" s="120">
        <v>14.3</v>
      </c>
      <c r="W2742" s="188"/>
      <c r="X2742" s="188"/>
      <c r="Y2742" s="122"/>
      <c r="Z2742" s="122"/>
      <c r="AA2742" s="122"/>
      <c r="AB2742" s="119"/>
      <c r="AC2742" s="123"/>
      <c r="AD2742" s="123"/>
      <c r="AE2742" s="123"/>
      <c r="AF2742" s="123" t="str">
        <f t="shared" si="252"/>
        <v xml:space="preserve"> </v>
      </c>
      <c r="AG2742" s="123" t="str">
        <f t="shared" si="253"/>
        <v/>
      </c>
      <c r="AH2742" s="119" t="s">
        <v>8184</v>
      </c>
      <c r="AI2742" s="121"/>
    </row>
    <row r="2743" spans="2:35" ht="13.2">
      <c r="B2743" s="150">
        <v>27330</v>
      </c>
      <c r="C2743" s="124">
        <v>2718</v>
      </c>
      <c r="D2743" s="124">
        <v>27.362735522308647</v>
      </c>
      <c r="E2743" s="124" t="s">
        <v>7089</v>
      </c>
      <c r="F2743" s="124" t="s">
        <v>7089</v>
      </c>
      <c r="G2743" s="126">
        <v>18220</v>
      </c>
      <c r="H2743" s="127">
        <f t="shared" si="254"/>
        <v>16.457764846447528</v>
      </c>
      <c r="I2743" s="135" t="str">
        <f t="shared" si="255"/>
        <v>A-1355</v>
      </c>
      <c r="J2743" s="135" t="str">
        <f t="shared" si="256"/>
        <v>A-1355</v>
      </c>
      <c r="K2743" s="183">
        <f>H2743+M2743*0.001</f>
        <v>16.46972084644753</v>
      </c>
      <c r="L2743" s="127">
        <v>21329.737000000001</v>
      </c>
      <c r="M2743" s="208">
        <v>11.956</v>
      </c>
      <c r="N2743" s="127">
        <v>11.99</v>
      </c>
      <c r="O2743" s="124" t="s">
        <v>8183</v>
      </c>
      <c r="P2743" s="124"/>
      <c r="Q2743" s="128" t="str">
        <f>Y2743*100 &amp; "% ," &amp; O2743 &amp; " " &amp; P2743 &amp; " " &amp; AG2743</f>
        <v xml:space="preserve">0% ,Weld (WELD)  </v>
      </c>
      <c r="R2743" s="124"/>
      <c r="S2743" s="186"/>
      <c r="T2743" s="186"/>
      <c r="U2743" s="181">
        <v>360</v>
      </c>
      <c r="V2743" s="129">
        <v>14.3</v>
      </c>
      <c r="W2743" s="173"/>
      <c r="X2743" s="173"/>
      <c r="Y2743" s="131"/>
      <c r="Z2743" s="131"/>
      <c r="AA2743" s="131"/>
      <c r="AB2743" s="128"/>
      <c r="AC2743" s="132"/>
      <c r="AD2743" s="132"/>
      <c r="AE2743" s="132"/>
      <c r="AF2743" s="132" t="str">
        <f t="shared" si="252"/>
        <v xml:space="preserve"> </v>
      </c>
      <c r="AG2743" s="132" t="str">
        <f t="shared" si="253"/>
        <v/>
      </c>
      <c r="AH2743" s="128" t="s">
        <v>8184</v>
      </c>
      <c r="AI2743" s="130"/>
    </row>
    <row r="2744" spans="2:35" ht="13.2">
      <c r="B2744" s="149">
        <v>27340</v>
      </c>
      <c r="C2744" s="115">
        <v>2719</v>
      </c>
      <c r="D2744" s="115">
        <v>27.374725389827258</v>
      </c>
      <c r="E2744" s="115" t="s">
        <v>7090</v>
      </c>
      <c r="F2744" s="115" t="s">
        <v>7090</v>
      </c>
      <c r="G2744" s="117">
        <v>18230</v>
      </c>
      <c r="H2744" s="118">
        <f t="shared" si="254"/>
        <v>16.469765713966286</v>
      </c>
      <c r="I2744" s="134" t="str">
        <f t="shared" si="255"/>
        <v>A-1356</v>
      </c>
      <c r="J2744" s="134" t="str">
        <f t="shared" si="256"/>
        <v>A-1356</v>
      </c>
      <c r="K2744" s="183">
        <f>H2744+M2744*0.001</f>
        <v>16.481755713966287</v>
      </c>
      <c r="L2744" s="118">
        <v>21341.727999999999</v>
      </c>
      <c r="M2744" s="208">
        <v>11.99</v>
      </c>
      <c r="N2744" s="118">
        <v>11.975</v>
      </c>
      <c r="O2744" s="115" t="s">
        <v>8183</v>
      </c>
      <c r="P2744" s="115"/>
      <c r="Q2744" s="119" t="str">
        <f>Y2744*100 &amp; "% ," &amp; O2744 &amp; " " &amp; P2744 &amp; " " &amp; AG2744</f>
        <v xml:space="preserve">0% ,Weld (WELD)  </v>
      </c>
      <c r="R2744" s="115"/>
      <c r="S2744" s="186"/>
      <c r="T2744" s="186"/>
      <c r="U2744" s="181">
        <v>360</v>
      </c>
      <c r="V2744" s="120">
        <v>14.3</v>
      </c>
      <c r="W2744" s="188"/>
      <c r="X2744" s="188"/>
      <c r="Y2744" s="122"/>
      <c r="Z2744" s="122"/>
      <c r="AA2744" s="122"/>
      <c r="AB2744" s="119"/>
      <c r="AC2744" s="123"/>
      <c r="AD2744" s="123"/>
      <c r="AE2744" s="123"/>
      <c r="AF2744" s="123" t="str">
        <f t="shared" si="252"/>
        <v xml:space="preserve"> </v>
      </c>
      <c r="AG2744" s="123" t="str">
        <f t="shared" si="253"/>
        <v/>
      </c>
      <c r="AH2744" s="119" t="s">
        <v>8184</v>
      </c>
      <c r="AI2744" s="121"/>
    </row>
    <row r="2745" spans="2:35" ht="13.2">
      <c r="B2745" s="150">
        <v>27350</v>
      </c>
      <c r="C2745" s="124">
        <v>2720</v>
      </c>
      <c r="D2745" s="124">
        <v>27.386726257345973</v>
      </c>
      <c r="E2745" s="124" t="s">
        <v>7091</v>
      </c>
      <c r="F2745" s="124" t="s">
        <v>7091</v>
      </c>
      <c r="G2745" s="126">
        <v>18240</v>
      </c>
      <c r="H2745" s="127">
        <f t="shared" si="254"/>
        <v>16.481770581484611</v>
      </c>
      <c r="I2745" s="135" t="str">
        <f t="shared" si="255"/>
        <v>A-1357</v>
      </c>
      <c r="J2745" s="135" t="str">
        <f t="shared" si="256"/>
        <v>A-1357</v>
      </c>
      <c r="K2745" s="183">
        <f>H2745+M2745*0.001</f>
        <v>16.49374558148461</v>
      </c>
      <c r="L2745" s="127">
        <v>21353.702000000001</v>
      </c>
      <c r="M2745" s="208">
        <v>11.975</v>
      </c>
      <c r="N2745" s="127">
        <v>11.952</v>
      </c>
      <c r="O2745" s="124" t="s">
        <v>8183</v>
      </c>
      <c r="P2745" s="124"/>
      <c r="Q2745" s="128" t="str">
        <f>Y2745*100 &amp; "% ," &amp; O2745 &amp; " " &amp; P2745 &amp; " " &amp; AG2745</f>
        <v xml:space="preserve">0% ,Weld (WELD)  </v>
      </c>
      <c r="R2745" s="124"/>
      <c r="S2745" s="186"/>
      <c r="T2745" s="186"/>
      <c r="U2745" s="181">
        <v>360</v>
      </c>
      <c r="V2745" s="129">
        <v>14.3</v>
      </c>
      <c r="W2745" s="173"/>
      <c r="X2745" s="173"/>
      <c r="Y2745" s="131"/>
      <c r="Z2745" s="131"/>
      <c r="AA2745" s="131"/>
      <c r="AB2745" s="128"/>
      <c r="AC2745" s="132"/>
      <c r="AD2745" s="132"/>
      <c r="AE2745" s="132"/>
      <c r="AF2745" s="132" t="str">
        <f t="shared" si="252"/>
        <v xml:space="preserve"> </v>
      </c>
      <c r="AG2745" s="132" t="str">
        <f t="shared" si="253"/>
        <v/>
      </c>
      <c r="AH2745" s="128" t="s">
        <v>8184</v>
      </c>
      <c r="AI2745" s="130"/>
    </row>
    <row r="2746" spans="2:35" ht="13.2">
      <c r="B2746" s="149">
        <v>27360</v>
      </c>
      <c r="C2746" s="115">
        <v>2721</v>
      </c>
      <c r="D2746" s="115">
        <v>27.398726124864542</v>
      </c>
      <c r="E2746" s="115" t="s">
        <v>7092</v>
      </c>
      <c r="F2746" s="115" t="s">
        <v>7092</v>
      </c>
      <c r="G2746" s="117">
        <v>18250</v>
      </c>
      <c r="H2746" s="118">
        <f t="shared" si="254"/>
        <v>16.493775449003294</v>
      </c>
      <c r="I2746" s="134" t="str">
        <f t="shared" si="255"/>
        <v>A-1358</v>
      </c>
      <c r="J2746" s="134" t="str">
        <f t="shared" si="256"/>
        <v>A-1358</v>
      </c>
      <c r="K2746" s="183">
        <f>H2746+M2746*0.001</f>
        <v>16.505727449003295</v>
      </c>
      <c r="L2746" s="118">
        <v>21365.653999999999</v>
      </c>
      <c r="M2746" s="208">
        <v>11.952</v>
      </c>
      <c r="N2746" s="118">
        <v>11.996</v>
      </c>
      <c r="O2746" s="115" t="s">
        <v>8183</v>
      </c>
      <c r="P2746" s="115"/>
      <c r="Q2746" s="119" t="str">
        <f>Y2746*100 &amp; "% ," &amp; O2746 &amp; " " &amp; P2746 &amp; " " &amp; AG2746</f>
        <v xml:space="preserve">0% ,Weld (WELD)  </v>
      </c>
      <c r="R2746" s="115"/>
      <c r="S2746" s="186"/>
      <c r="T2746" s="186"/>
      <c r="U2746" s="181">
        <v>360</v>
      </c>
      <c r="V2746" s="120">
        <v>14.3</v>
      </c>
      <c r="W2746" s="188"/>
      <c r="X2746" s="188"/>
      <c r="Y2746" s="122"/>
      <c r="Z2746" s="122"/>
      <c r="AA2746" s="122"/>
      <c r="AB2746" s="119"/>
      <c r="AC2746" s="123"/>
      <c r="AD2746" s="123"/>
      <c r="AE2746" s="123"/>
      <c r="AF2746" s="123" t="str">
        <f t="shared" si="252"/>
        <v xml:space="preserve"> </v>
      </c>
      <c r="AG2746" s="123" t="str">
        <f t="shared" si="253"/>
        <v/>
      </c>
      <c r="AH2746" s="119" t="s">
        <v>8184</v>
      </c>
      <c r="AI2746" s="121"/>
    </row>
    <row r="2747" spans="2:35" ht="13.2">
      <c r="B2747" s="150">
        <v>27370</v>
      </c>
      <c r="C2747" s="124">
        <v>2722</v>
      </c>
      <c r="D2747" s="124">
        <v>27.410730992383229</v>
      </c>
      <c r="E2747" s="124" t="s">
        <v>7093</v>
      </c>
      <c r="F2747" s="124" t="s">
        <v>7093</v>
      </c>
      <c r="G2747" s="126">
        <v>18260</v>
      </c>
      <c r="H2747" s="127">
        <f t="shared" si="254"/>
        <v>16.505771316521766</v>
      </c>
      <c r="I2747" s="135" t="str">
        <f t="shared" si="255"/>
        <v>A-1359</v>
      </c>
      <c r="J2747" s="135" t="str">
        <f t="shared" si="256"/>
        <v>A-1359</v>
      </c>
      <c r="K2747" s="183">
        <f>H2747+M2747*0.001</f>
        <v>16.517767316521766</v>
      </c>
      <c r="L2747" s="127">
        <v>21377.65</v>
      </c>
      <c r="M2747" s="208">
        <v>11.996</v>
      </c>
      <c r="N2747" s="127">
        <v>11.978</v>
      </c>
      <c r="O2747" s="124" t="s">
        <v>8183</v>
      </c>
      <c r="P2747" s="124"/>
      <c r="Q2747" s="128" t="str">
        <f>Y2747*100 &amp; "% ," &amp; O2747 &amp; " " &amp; P2747 &amp; " " &amp; AG2747</f>
        <v xml:space="preserve">0% ,Weld (WELD)  </v>
      </c>
      <c r="R2747" s="124"/>
      <c r="S2747" s="186"/>
      <c r="T2747" s="186"/>
      <c r="U2747" s="181">
        <v>360</v>
      </c>
      <c r="V2747" s="129">
        <v>14.3</v>
      </c>
      <c r="W2747" s="173"/>
      <c r="X2747" s="173"/>
      <c r="Y2747" s="131"/>
      <c r="Z2747" s="131"/>
      <c r="AA2747" s="131"/>
      <c r="AB2747" s="128"/>
      <c r="AC2747" s="132"/>
      <c r="AD2747" s="132"/>
      <c r="AE2747" s="132"/>
      <c r="AF2747" s="132" t="str">
        <f t="shared" si="252"/>
        <v xml:space="preserve"> </v>
      </c>
      <c r="AG2747" s="132" t="str">
        <f t="shared" si="253"/>
        <v/>
      </c>
      <c r="AH2747" s="128" t="s">
        <v>8184</v>
      </c>
      <c r="AI2747" s="130"/>
    </row>
    <row r="2748" spans="2:35" ht="13.2">
      <c r="B2748" s="149">
        <v>27380</v>
      </c>
      <c r="C2748" s="115">
        <v>2723</v>
      </c>
      <c r="D2748" s="115">
        <v>27.422739859901661</v>
      </c>
      <c r="E2748" s="115" t="s">
        <v>7094</v>
      </c>
      <c r="F2748" s="115" t="s">
        <v>7094</v>
      </c>
      <c r="G2748" s="117">
        <v>18270</v>
      </c>
      <c r="H2748" s="118">
        <f t="shared" si="254"/>
        <v>16.517756184040401</v>
      </c>
      <c r="I2748" s="134" t="str">
        <f t="shared" si="255"/>
        <v>A-1360</v>
      </c>
      <c r="J2748" s="134" t="str">
        <f t="shared" si="256"/>
        <v>A-1360</v>
      </c>
      <c r="K2748" s="183">
        <f>H2748+M2748*0.001</f>
        <v>16.5297341840404</v>
      </c>
      <c r="L2748" s="118">
        <v>21389.627</v>
      </c>
      <c r="M2748" s="208">
        <v>11.978</v>
      </c>
      <c r="N2748" s="118">
        <v>11.962999999999999</v>
      </c>
      <c r="O2748" s="115" t="s">
        <v>8183</v>
      </c>
      <c r="P2748" s="115"/>
      <c r="Q2748" s="119" t="str">
        <f>Y2748*100 &amp; "% ," &amp; O2748 &amp; " " &amp; P2748 &amp; " " &amp; AG2748</f>
        <v xml:space="preserve">0% ,Weld (WELD)  </v>
      </c>
      <c r="R2748" s="115"/>
      <c r="S2748" s="186"/>
      <c r="T2748" s="186"/>
      <c r="U2748" s="181">
        <v>360</v>
      </c>
      <c r="V2748" s="120">
        <v>14.3</v>
      </c>
      <c r="W2748" s="188"/>
      <c r="X2748" s="188"/>
      <c r="Y2748" s="122"/>
      <c r="Z2748" s="122"/>
      <c r="AA2748" s="122"/>
      <c r="AB2748" s="119"/>
      <c r="AC2748" s="123"/>
      <c r="AD2748" s="123"/>
      <c r="AE2748" s="123"/>
      <c r="AF2748" s="123" t="str">
        <f t="shared" si="252"/>
        <v xml:space="preserve"> </v>
      </c>
      <c r="AG2748" s="123" t="str">
        <f t="shared" si="253"/>
        <v/>
      </c>
      <c r="AH2748" s="119" t="s">
        <v>8184</v>
      </c>
      <c r="AI2748" s="121"/>
    </row>
    <row r="2749" spans="2:35" ht="13.2">
      <c r="B2749" s="150">
        <v>27390</v>
      </c>
      <c r="C2749" s="124">
        <v>2724</v>
      </c>
      <c r="D2749" s="124">
        <v>27.434740727420373</v>
      </c>
      <c r="E2749" s="124" t="s">
        <v>7095</v>
      </c>
      <c r="F2749" s="124" t="s">
        <v>7095</v>
      </c>
      <c r="G2749" s="126">
        <v>18280</v>
      </c>
      <c r="H2749" s="127">
        <f t="shared" si="254"/>
        <v>16.529752051558873</v>
      </c>
      <c r="I2749" s="135" t="str">
        <f t="shared" si="255"/>
        <v>A-1361</v>
      </c>
      <c r="J2749" s="135" t="str">
        <f t="shared" si="256"/>
        <v>A-1361</v>
      </c>
      <c r="K2749" s="183">
        <f>H2749+M2749*0.001</f>
        <v>16.541715051558874</v>
      </c>
      <c r="L2749" s="127">
        <v>21401.59</v>
      </c>
      <c r="M2749" s="208">
        <v>11.962999999999999</v>
      </c>
      <c r="N2749" s="127">
        <v>11.992000000000001</v>
      </c>
      <c r="O2749" s="124" t="s">
        <v>8183</v>
      </c>
      <c r="P2749" s="124"/>
      <c r="Q2749" s="128" t="str">
        <f>Y2749*100 &amp; "% ," &amp; O2749 &amp; " " &amp; P2749 &amp; " " &amp; AG2749</f>
        <v xml:space="preserve">0% ,Weld (WELD)  </v>
      </c>
      <c r="R2749" s="124"/>
      <c r="S2749" s="186"/>
      <c r="T2749" s="186"/>
      <c r="U2749" s="181">
        <v>360</v>
      </c>
      <c r="V2749" s="129">
        <v>14.3</v>
      </c>
      <c r="W2749" s="173"/>
      <c r="X2749" s="173"/>
      <c r="Y2749" s="131"/>
      <c r="Z2749" s="131"/>
      <c r="AA2749" s="131"/>
      <c r="AB2749" s="128"/>
      <c r="AC2749" s="132"/>
      <c r="AD2749" s="132"/>
      <c r="AE2749" s="132"/>
      <c r="AF2749" s="132" t="str">
        <f t="shared" si="252"/>
        <v xml:space="preserve"> </v>
      </c>
      <c r="AG2749" s="132" t="str">
        <f t="shared" si="253"/>
        <v/>
      </c>
      <c r="AH2749" s="128" t="s">
        <v>8184</v>
      </c>
      <c r="AI2749" s="130"/>
    </row>
    <row r="2750" spans="2:35" ht="13.2">
      <c r="B2750" s="149">
        <v>27400</v>
      </c>
      <c r="C2750" s="115">
        <v>2725</v>
      </c>
      <c r="D2750" s="115">
        <v>27.446734594938981</v>
      </c>
      <c r="E2750" s="115" t="s">
        <v>7096</v>
      </c>
      <c r="F2750" s="115" t="s">
        <v>7096</v>
      </c>
      <c r="G2750" s="117">
        <v>18280</v>
      </c>
      <c r="H2750" s="118">
        <f t="shared" si="254"/>
        <v>16.529752051558873</v>
      </c>
      <c r="I2750" s="134" t="str">
        <f t="shared" si="255"/>
        <v>A-1361</v>
      </c>
      <c r="J2750" s="134" t="str">
        <f t="shared" si="256"/>
        <v>A-1361</v>
      </c>
      <c r="K2750" s="183">
        <f>H2750+M2750*0.001</f>
        <v>16.535748051558873</v>
      </c>
      <c r="L2750" s="118">
        <v>21407.587</v>
      </c>
      <c r="M2750" s="208">
        <v>5.9960000000000004</v>
      </c>
      <c r="N2750" s="118">
        <v>11.992000000000001</v>
      </c>
      <c r="O2750" s="115" t="s">
        <v>8321</v>
      </c>
      <c r="P2750" s="115"/>
      <c r="Q2750" s="119" t="str">
        <f>Y2750*100 &amp; "% ," &amp; O2750 &amp; " " &amp; P2750 &amp; " " &amp; AG2750</f>
        <v xml:space="preserve">0% ,Anode (ANOD)  </v>
      </c>
      <c r="R2750" s="115"/>
      <c r="S2750" s="186"/>
      <c r="T2750" s="186"/>
      <c r="U2750" s="181">
        <v>360</v>
      </c>
      <c r="V2750" s="120">
        <v>14.3</v>
      </c>
      <c r="W2750" s="188"/>
      <c r="X2750" s="188"/>
      <c r="Y2750" s="122"/>
      <c r="Z2750" s="122"/>
      <c r="AA2750" s="122"/>
      <c r="AB2750" s="119"/>
      <c r="AC2750" s="123"/>
      <c r="AD2750" s="123"/>
      <c r="AE2750" s="123"/>
      <c r="AF2750" s="123" t="str">
        <f t="shared" si="252"/>
        <v xml:space="preserve"> </v>
      </c>
      <c r="AG2750" s="123" t="str">
        <f t="shared" si="253"/>
        <v/>
      </c>
      <c r="AH2750" s="119" t="s">
        <v>8471</v>
      </c>
      <c r="AI2750" s="121"/>
    </row>
    <row r="2751" spans="2:35" ht="13.2">
      <c r="B2751" s="150">
        <v>27410</v>
      </c>
      <c r="C2751" s="124">
        <v>2726</v>
      </c>
      <c r="D2751" s="124">
        <v>27.458734462457549</v>
      </c>
      <c r="E2751" s="124" t="s">
        <v>7097</v>
      </c>
      <c r="F2751" s="124" t="s">
        <v>7097</v>
      </c>
      <c r="G2751" s="126">
        <v>18290</v>
      </c>
      <c r="H2751" s="127">
        <f t="shared" si="254"/>
        <v>16.541751919077658</v>
      </c>
      <c r="I2751" s="135" t="str">
        <f t="shared" si="255"/>
        <v>A-1362</v>
      </c>
      <c r="J2751" s="135" t="str">
        <f t="shared" si="256"/>
        <v>A-1362</v>
      </c>
      <c r="K2751" s="183">
        <f>H2751+M2751*0.001</f>
        <v>16.553743919077657</v>
      </c>
      <c r="L2751" s="127">
        <v>21413.581999999999</v>
      </c>
      <c r="M2751" s="208">
        <v>11.992000000000001</v>
      </c>
      <c r="N2751" s="127">
        <v>11.965</v>
      </c>
      <c r="O2751" s="124" t="s">
        <v>8183</v>
      </c>
      <c r="P2751" s="124"/>
      <c r="Q2751" s="128" t="str">
        <f>Y2751*100 &amp; "% ," &amp; O2751 &amp; " " &amp; P2751 &amp; " " &amp; AG2751</f>
        <v xml:space="preserve">0% ,Weld (WELD)  </v>
      </c>
      <c r="R2751" s="124"/>
      <c r="S2751" s="186"/>
      <c r="T2751" s="186"/>
      <c r="U2751" s="181">
        <v>360</v>
      </c>
      <c r="V2751" s="129">
        <v>14.3</v>
      </c>
      <c r="W2751" s="173"/>
      <c r="X2751" s="173"/>
      <c r="Y2751" s="131"/>
      <c r="Z2751" s="131"/>
      <c r="AA2751" s="131"/>
      <c r="AB2751" s="128"/>
      <c r="AC2751" s="132"/>
      <c r="AD2751" s="132"/>
      <c r="AE2751" s="132"/>
      <c r="AF2751" s="132" t="str">
        <f t="shared" si="252"/>
        <v xml:space="preserve"> </v>
      </c>
      <c r="AG2751" s="132" t="str">
        <f t="shared" si="253"/>
        <v/>
      </c>
      <c r="AH2751" s="128" t="s">
        <v>8184</v>
      </c>
      <c r="AI2751" s="130"/>
    </row>
    <row r="2752" spans="2:35" ht="13.2">
      <c r="B2752" s="149">
        <v>27420</v>
      </c>
      <c r="C2752" s="115">
        <v>2727</v>
      </c>
      <c r="D2752" s="115">
        <v>27.470736329976386</v>
      </c>
      <c r="E2752" s="115" t="s">
        <v>7098</v>
      </c>
      <c r="F2752" s="115" t="s">
        <v>7098</v>
      </c>
      <c r="G2752" s="117">
        <v>18300</v>
      </c>
      <c r="H2752" s="118">
        <f t="shared" si="254"/>
        <v>16.553754786596009</v>
      </c>
      <c r="I2752" s="134" t="str">
        <f t="shared" si="255"/>
        <v>A-1363</v>
      </c>
      <c r="J2752" s="134" t="str">
        <f t="shared" si="256"/>
        <v>A-1363</v>
      </c>
      <c r="K2752" s="183">
        <f>H2752+M2752*0.001</f>
        <v>16.565719786596009</v>
      </c>
      <c r="L2752" s="118">
        <v>21425.546999999999</v>
      </c>
      <c r="M2752" s="208">
        <v>11.965</v>
      </c>
      <c r="N2752" s="118">
        <v>11.999000000000001</v>
      </c>
      <c r="O2752" s="115" t="s">
        <v>8183</v>
      </c>
      <c r="P2752" s="115"/>
      <c r="Q2752" s="119" t="str">
        <f>Y2752*100 &amp; "% ," &amp; O2752 &amp; " " &amp; P2752 &amp; " " &amp; AG2752</f>
        <v xml:space="preserve">0% ,Weld (WELD)  </v>
      </c>
      <c r="R2752" s="115"/>
      <c r="S2752" s="186"/>
      <c r="T2752" s="186"/>
      <c r="U2752" s="181">
        <v>360</v>
      </c>
      <c r="V2752" s="120">
        <v>14.3</v>
      </c>
      <c r="W2752" s="188"/>
      <c r="X2752" s="188"/>
      <c r="Y2752" s="122"/>
      <c r="Z2752" s="122"/>
      <c r="AA2752" s="122"/>
      <c r="AB2752" s="119"/>
      <c r="AC2752" s="123"/>
      <c r="AD2752" s="123"/>
      <c r="AE2752" s="123"/>
      <c r="AF2752" s="123" t="str">
        <f t="shared" si="252"/>
        <v xml:space="preserve"> </v>
      </c>
      <c r="AG2752" s="123" t="str">
        <f t="shared" si="253"/>
        <v/>
      </c>
      <c r="AH2752" s="119" t="s">
        <v>8184</v>
      </c>
      <c r="AI2752" s="121"/>
    </row>
    <row r="2753" spans="2:35" ht="13.2">
      <c r="B2753" s="150">
        <v>27430</v>
      </c>
      <c r="C2753" s="124">
        <v>2728</v>
      </c>
      <c r="D2753" s="124">
        <v>27.48273619749498</v>
      </c>
      <c r="E2753" s="124" t="s">
        <v>7099</v>
      </c>
      <c r="F2753" s="124" t="s">
        <v>7099</v>
      </c>
      <c r="G2753" s="126">
        <v>18310</v>
      </c>
      <c r="H2753" s="127">
        <f t="shared" si="254"/>
        <v>16.565755654114763</v>
      </c>
      <c r="I2753" s="135" t="str">
        <f t="shared" si="255"/>
        <v>A-1364</v>
      </c>
      <c r="J2753" s="135" t="str">
        <f t="shared" si="256"/>
        <v>A-1364</v>
      </c>
      <c r="K2753" s="183">
        <f>H2753+M2753*0.001</f>
        <v>16.577754654114763</v>
      </c>
      <c r="L2753" s="127">
        <v>21437.545999999998</v>
      </c>
      <c r="M2753" s="208">
        <v>11.999000000000001</v>
      </c>
      <c r="N2753" s="127">
        <v>11.96</v>
      </c>
      <c r="O2753" s="124" t="s">
        <v>8183</v>
      </c>
      <c r="P2753" s="124"/>
      <c r="Q2753" s="128" t="str">
        <f>Y2753*100 &amp; "% ," &amp; O2753 &amp; " " &amp; P2753 &amp; " " &amp; AG2753</f>
        <v xml:space="preserve">0% ,Weld (WELD)  </v>
      </c>
      <c r="R2753" s="124"/>
      <c r="S2753" s="186"/>
      <c r="T2753" s="186"/>
      <c r="U2753" s="181">
        <v>360</v>
      </c>
      <c r="V2753" s="129">
        <v>14.3</v>
      </c>
      <c r="W2753" s="173"/>
      <c r="X2753" s="173"/>
      <c r="Y2753" s="131"/>
      <c r="Z2753" s="131"/>
      <c r="AA2753" s="131"/>
      <c r="AB2753" s="128"/>
      <c r="AC2753" s="132"/>
      <c r="AD2753" s="132"/>
      <c r="AE2753" s="132"/>
      <c r="AF2753" s="132" t="str">
        <f t="shared" si="252"/>
        <v xml:space="preserve"> </v>
      </c>
      <c r="AG2753" s="132" t="str">
        <f t="shared" si="253"/>
        <v/>
      </c>
      <c r="AH2753" s="128" t="s">
        <v>8184</v>
      </c>
      <c r="AI2753" s="130"/>
    </row>
    <row r="2754" spans="2:35" ht="13.2">
      <c r="B2754" s="149">
        <v>27440</v>
      </c>
      <c r="C2754" s="115">
        <v>2729</v>
      </c>
      <c r="D2754" s="115">
        <v>27.494750065013502</v>
      </c>
      <c r="E2754" s="115" t="s">
        <v>7100</v>
      </c>
      <c r="F2754" s="115" t="s">
        <v>7100</v>
      </c>
      <c r="G2754" s="117">
        <v>18320</v>
      </c>
      <c r="H2754" s="118">
        <f t="shared" si="254"/>
        <v>16.577752521633208</v>
      </c>
      <c r="I2754" s="134" t="str">
        <f t="shared" si="255"/>
        <v>A-1365</v>
      </c>
      <c r="J2754" s="134" t="str">
        <f t="shared" si="256"/>
        <v>A-1365</v>
      </c>
      <c r="K2754" s="183">
        <f>H2754+M2754*0.001</f>
        <v>16.589712521633206</v>
      </c>
      <c r="L2754" s="118">
        <v>21449.506000000001</v>
      </c>
      <c r="M2754" s="208">
        <v>11.96</v>
      </c>
      <c r="N2754" s="118">
        <v>11.993</v>
      </c>
      <c r="O2754" s="115" t="s">
        <v>8183</v>
      </c>
      <c r="P2754" s="115"/>
      <c r="Q2754" s="119" t="str">
        <f>Y2754*100 &amp; "% ," &amp; O2754 &amp; " " &amp; P2754 &amp; " " &amp; AG2754</f>
        <v xml:space="preserve">0% ,Weld (WELD)  </v>
      </c>
      <c r="R2754" s="115"/>
      <c r="S2754" s="186"/>
      <c r="T2754" s="186"/>
      <c r="U2754" s="181">
        <v>360</v>
      </c>
      <c r="V2754" s="120">
        <v>14.3</v>
      </c>
      <c r="W2754" s="188"/>
      <c r="X2754" s="188"/>
      <c r="Y2754" s="122"/>
      <c r="Z2754" s="122"/>
      <c r="AA2754" s="122"/>
      <c r="AB2754" s="119"/>
      <c r="AC2754" s="123"/>
      <c r="AD2754" s="123"/>
      <c r="AE2754" s="123"/>
      <c r="AF2754" s="123" t="str">
        <f t="shared" si="252"/>
        <v xml:space="preserve"> </v>
      </c>
      <c r="AG2754" s="123" t="str">
        <f t="shared" si="253"/>
        <v/>
      </c>
      <c r="AH2754" s="119" t="s">
        <v>8184</v>
      </c>
      <c r="AI2754" s="121"/>
    </row>
    <row r="2755" spans="2:35" ht="13.2">
      <c r="B2755" s="150">
        <v>27450</v>
      </c>
      <c r="C2755" s="124">
        <v>2730</v>
      </c>
      <c r="D2755" s="124">
        <v>27.506728932532035</v>
      </c>
      <c r="E2755" s="124" t="s">
        <v>7101</v>
      </c>
      <c r="F2755" s="124" t="s">
        <v>7101</v>
      </c>
      <c r="G2755" s="126">
        <v>18330</v>
      </c>
      <c r="H2755" s="127">
        <f t="shared" si="254"/>
        <v>16.589757389151906</v>
      </c>
      <c r="I2755" s="135" t="str">
        <f t="shared" si="255"/>
        <v>A-1366</v>
      </c>
      <c r="J2755" s="135" t="str">
        <f t="shared" si="256"/>
        <v>A-1366</v>
      </c>
      <c r="K2755" s="183">
        <f>H2755+M2755*0.001</f>
        <v>16.601750389151906</v>
      </c>
      <c r="L2755" s="127">
        <v>21461.5</v>
      </c>
      <c r="M2755" s="208">
        <v>11.993</v>
      </c>
      <c r="N2755" s="127">
        <v>12.012</v>
      </c>
      <c r="O2755" s="124" t="s">
        <v>8183</v>
      </c>
      <c r="P2755" s="124"/>
      <c r="Q2755" s="128" t="str">
        <f>Y2755*100 &amp; "% ," &amp; O2755 &amp; " " &amp; P2755 &amp; " " &amp; AG2755</f>
        <v xml:space="preserve">0% ,Weld (WELD)  </v>
      </c>
      <c r="R2755" s="124"/>
      <c r="S2755" s="186"/>
      <c r="T2755" s="186"/>
      <c r="U2755" s="181">
        <v>360</v>
      </c>
      <c r="V2755" s="129">
        <v>14.3</v>
      </c>
      <c r="W2755" s="173"/>
      <c r="X2755" s="173"/>
      <c r="Y2755" s="131"/>
      <c r="Z2755" s="131"/>
      <c r="AA2755" s="131"/>
      <c r="AB2755" s="128"/>
      <c r="AC2755" s="132"/>
      <c r="AD2755" s="132"/>
      <c r="AE2755" s="132"/>
      <c r="AF2755" s="132" t="str">
        <f t="shared" si="252"/>
        <v xml:space="preserve"> </v>
      </c>
      <c r="AG2755" s="132" t="str">
        <f t="shared" si="253"/>
        <v/>
      </c>
      <c r="AH2755" s="128" t="s">
        <v>8184</v>
      </c>
      <c r="AI2755" s="130"/>
    </row>
    <row r="2756" spans="2:35" ht="13.2">
      <c r="B2756" s="149">
        <v>27460</v>
      </c>
      <c r="C2756" s="115">
        <v>2731</v>
      </c>
      <c r="D2756" s="115">
        <v>27.518732800050856</v>
      </c>
      <c r="E2756" s="115" t="s">
        <v>7102</v>
      </c>
      <c r="F2756" s="115" t="s">
        <v>7102</v>
      </c>
      <c r="G2756" s="117">
        <v>18340</v>
      </c>
      <c r="H2756" s="118">
        <f t="shared" si="254"/>
        <v>16.601763256670576</v>
      </c>
      <c r="I2756" s="134" t="str">
        <f t="shared" si="255"/>
        <v>A-1367</v>
      </c>
      <c r="J2756" s="134" t="str">
        <f t="shared" si="256"/>
        <v>A-1367</v>
      </c>
      <c r="K2756" s="183">
        <f>H2756+M2756*0.001</f>
        <v>16.613775256670575</v>
      </c>
      <c r="L2756" s="118">
        <v>21473.511999999999</v>
      </c>
      <c r="M2756" s="208">
        <v>12.012</v>
      </c>
      <c r="N2756" s="118">
        <v>11.96</v>
      </c>
      <c r="O2756" s="115" t="s">
        <v>8183</v>
      </c>
      <c r="P2756" s="115"/>
      <c r="Q2756" s="119" t="str">
        <f>Y2756*100 &amp; "% ," &amp; O2756 &amp; " " &amp; P2756 &amp; " " &amp; AG2756</f>
        <v xml:space="preserve">0% ,Weld (WELD)  </v>
      </c>
      <c r="R2756" s="115"/>
      <c r="S2756" s="186"/>
      <c r="T2756" s="186"/>
      <c r="U2756" s="181">
        <v>360</v>
      </c>
      <c r="V2756" s="120">
        <v>14.3</v>
      </c>
      <c r="W2756" s="188"/>
      <c r="X2756" s="188"/>
      <c r="Y2756" s="122"/>
      <c r="Z2756" s="122"/>
      <c r="AA2756" s="122"/>
      <c r="AB2756" s="119"/>
      <c r="AC2756" s="123"/>
      <c r="AD2756" s="123"/>
      <c r="AE2756" s="123"/>
      <c r="AF2756" s="123" t="str">
        <f t="shared" si="252"/>
        <v xml:space="preserve"> </v>
      </c>
      <c r="AG2756" s="123" t="str">
        <f t="shared" si="253"/>
        <v/>
      </c>
      <c r="AH2756" s="119" t="s">
        <v>8184</v>
      </c>
      <c r="AI2756" s="121"/>
    </row>
    <row r="2757" spans="2:35" ht="13.2">
      <c r="B2757" s="150">
        <v>27470</v>
      </c>
      <c r="C2757" s="124">
        <v>2732</v>
      </c>
      <c r="D2757" s="124">
        <v>27.530729667569318</v>
      </c>
      <c r="E2757" s="124" t="s">
        <v>7103</v>
      </c>
      <c r="F2757" s="124" t="s">
        <v>7103</v>
      </c>
      <c r="G2757" s="126">
        <v>18340</v>
      </c>
      <c r="H2757" s="127">
        <f t="shared" si="254"/>
        <v>16.601763256670576</v>
      </c>
      <c r="I2757" s="135" t="str">
        <f t="shared" si="255"/>
        <v>A-1367</v>
      </c>
      <c r="J2757" s="135" t="str">
        <f t="shared" si="256"/>
        <v>A-1367</v>
      </c>
      <c r="K2757" s="183">
        <f>H2757+M2757*0.001</f>
        <v>16.604155256670577</v>
      </c>
      <c r="L2757" s="127">
        <v>21475.903999999999</v>
      </c>
      <c r="M2757" s="208">
        <v>2.3919999999999999</v>
      </c>
      <c r="N2757" s="127">
        <v>11.96</v>
      </c>
      <c r="O2757" s="124" t="s">
        <v>8198</v>
      </c>
      <c r="P2757" s="124" t="s">
        <v>8207</v>
      </c>
      <c r="Q2757" s="128" t="str">
        <f>Y2757*100 &amp; "% ," &amp; O2757 &amp; " " &amp; P2757 &amp; " " &amp; AG2757</f>
        <v xml:space="preserve">6% ,Anomaly (ANOM) Pipe Mill Anomaly Cluster (MIAC) </v>
      </c>
      <c r="R2757" s="124" t="s">
        <v>8208</v>
      </c>
      <c r="S2757" s="186" t="s">
        <v>8240</v>
      </c>
      <c r="T2757" s="186">
        <v>0.11458333333333333</v>
      </c>
      <c r="U2757" s="181">
        <v>275.25</v>
      </c>
      <c r="V2757" s="129">
        <v>14.3</v>
      </c>
      <c r="W2757" s="173">
        <v>123</v>
      </c>
      <c r="X2757" s="173">
        <v>226</v>
      </c>
      <c r="Y2757" s="131">
        <v>0.06</v>
      </c>
      <c r="Z2757" s="131">
        <v>0.05</v>
      </c>
      <c r="AA2757" s="131"/>
      <c r="AB2757" s="128" t="s">
        <v>8202</v>
      </c>
      <c r="AC2757" s="132"/>
      <c r="AD2757" s="132"/>
      <c r="AE2757" s="132"/>
      <c r="AF2757" s="132" t="str">
        <f t="shared" si="252"/>
        <v xml:space="preserve"> </v>
      </c>
      <c r="AG2757" s="132" t="str">
        <f t="shared" si="253"/>
        <v/>
      </c>
      <c r="AH2757" s="128" t="s">
        <v>8203</v>
      </c>
      <c r="AI2757" s="130">
        <v>702</v>
      </c>
    </row>
    <row r="2758" spans="2:35" ht="13.2">
      <c r="B2758" s="149">
        <v>27480</v>
      </c>
      <c r="C2758" s="115">
        <v>2733</v>
      </c>
      <c r="D2758" s="115">
        <v>27.54272853508802</v>
      </c>
      <c r="E2758" s="115" t="s">
        <v>7104</v>
      </c>
      <c r="F2758" s="115" t="s">
        <v>7104</v>
      </c>
      <c r="G2758" s="117">
        <v>18340</v>
      </c>
      <c r="H2758" s="118">
        <f t="shared" si="254"/>
        <v>16.601763256670576</v>
      </c>
      <c r="I2758" s="134" t="str">
        <f t="shared" si="255"/>
        <v>A-1367</v>
      </c>
      <c r="J2758" s="134" t="str">
        <f t="shared" si="256"/>
        <v>A-1367</v>
      </c>
      <c r="K2758" s="183">
        <f>H2758+M2758*0.001</f>
        <v>16.604556256670577</v>
      </c>
      <c r="L2758" s="118">
        <v>21476.305</v>
      </c>
      <c r="M2758" s="208">
        <v>2.7930000000000001</v>
      </c>
      <c r="N2758" s="118">
        <v>11.96</v>
      </c>
      <c r="O2758" s="115" t="s">
        <v>8198</v>
      </c>
      <c r="P2758" s="115" t="s">
        <v>8199</v>
      </c>
      <c r="Q2758" s="119" t="str">
        <f>Y2758*100 &amp; "% ," &amp; O2758 &amp; " " &amp; P2758 &amp; " " &amp; AG2758</f>
        <v xml:space="preserve">7% ,Anomaly (ANOM) Pipe Mill Anomaly (MIAN) </v>
      </c>
      <c r="R2758" s="115" t="s">
        <v>8208</v>
      </c>
      <c r="S2758" s="186" t="s">
        <v>8259</v>
      </c>
      <c r="T2758" s="186">
        <v>0.10416666666666667</v>
      </c>
      <c r="U2758" s="181">
        <v>283.5</v>
      </c>
      <c r="V2758" s="120">
        <v>14.3</v>
      </c>
      <c r="W2758" s="188">
        <v>47</v>
      </c>
      <c r="X2758" s="188">
        <v>70</v>
      </c>
      <c r="Y2758" s="122">
        <v>7.0000000000000007E-2</v>
      </c>
      <c r="Z2758" s="122">
        <v>7.0000000000000007E-2</v>
      </c>
      <c r="AA2758" s="122"/>
      <c r="AB2758" s="119" t="s">
        <v>8202</v>
      </c>
      <c r="AC2758" s="123"/>
      <c r="AD2758" s="123"/>
      <c r="AE2758" s="123"/>
      <c r="AF2758" s="123" t="str">
        <f t="shared" si="252"/>
        <v xml:space="preserve"> </v>
      </c>
      <c r="AG2758" s="123" t="str">
        <f t="shared" si="253"/>
        <v/>
      </c>
      <c r="AH2758" s="119" t="s">
        <v>8203</v>
      </c>
      <c r="AI2758" s="121">
        <v>703</v>
      </c>
    </row>
    <row r="2759" spans="2:35" ht="13.2">
      <c r="B2759" s="150">
        <v>27490</v>
      </c>
      <c r="C2759" s="124">
        <v>2734</v>
      </c>
      <c r="D2759" s="124">
        <v>27.554729402606736</v>
      </c>
      <c r="E2759" s="124" t="s">
        <v>7105</v>
      </c>
      <c r="F2759" s="124" t="s">
        <v>7105</v>
      </c>
      <c r="G2759" s="126">
        <v>18350</v>
      </c>
      <c r="H2759" s="127">
        <f t="shared" si="254"/>
        <v>16.613770124188871</v>
      </c>
      <c r="I2759" s="135" t="str">
        <f t="shared" si="255"/>
        <v>A-1368</v>
      </c>
      <c r="J2759" s="135" t="str">
        <f t="shared" si="256"/>
        <v>A-1368</v>
      </c>
      <c r="K2759" s="183">
        <f>H2759+M2759*0.001</f>
        <v>16.62573012418887</v>
      </c>
      <c r="L2759" s="127">
        <v>21485.472000000002</v>
      </c>
      <c r="M2759" s="208">
        <v>11.96</v>
      </c>
      <c r="N2759" s="127">
        <v>12.012</v>
      </c>
      <c r="O2759" s="124" t="s">
        <v>8183</v>
      </c>
      <c r="P2759" s="124"/>
      <c r="Q2759" s="128" t="str">
        <f>Y2759*100 &amp; "% ," &amp; O2759 &amp; " " &amp; P2759 &amp; " " &amp; AG2759</f>
        <v xml:space="preserve">0% ,Weld (WELD)  </v>
      </c>
      <c r="R2759" s="124"/>
      <c r="S2759" s="186"/>
      <c r="T2759" s="186"/>
      <c r="U2759" s="181">
        <v>360</v>
      </c>
      <c r="V2759" s="129">
        <v>14.3</v>
      </c>
      <c r="W2759" s="173"/>
      <c r="X2759" s="173"/>
      <c r="Y2759" s="131"/>
      <c r="Z2759" s="131"/>
      <c r="AA2759" s="131"/>
      <c r="AB2759" s="128"/>
      <c r="AC2759" s="132"/>
      <c r="AD2759" s="132"/>
      <c r="AE2759" s="132"/>
      <c r="AF2759" s="132" t="str">
        <f t="shared" ref="AF2759:AF2822" si="257">LEFT(AH2759,1)</f>
        <v xml:space="preserve"> </v>
      </c>
      <c r="AG2759" s="132" t="str">
        <f t="shared" ref="AG2759:AG2822" si="258">IF(AF2759=" ","","(&gt;0.05mm)")</f>
        <v/>
      </c>
      <c r="AH2759" s="128" t="s">
        <v>8184</v>
      </c>
      <c r="AI2759" s="130"/>
    </row>
    <row r="2760" spans="2:35" ht="13.2">
      <c r="B2760" s="149">
        <v>27500</v>
      </c>
      <c r="C2760" s="115">
        <v>2735</v>
      </c>
      <c r="D2760" s="115">
        <v>27.566323270125267</v>
      </c>
      <c r="E2760" s="115" t="s">
        <v>7106</v>
      </c>
      <c r="F2760" s="115" t="s">
        <v>7106</v>
      </c>
      <c r="G2760" s="117">
        <v>18360</v>
      </c>
      <c r="H2760" s="118">
        <f t="shared" ref="H2760:H2823" si="259">VLOOKUP(G2760,$B$7:$D$3838,3)</f>
        <v>16.625767991707672</v>
      </c>
      <c r="I2760" s="134" t="str">
        <f t="shared" si="255"/>
        <v>A-1369</v>
      </c>
      <c r="J2760" s="134" t="str">
        <f t="shared" si="256"/>
        <v>A-1369</v>
      </c>
      <c r="K2760" s="183">
        <f>H2760+M2760*0.001</f>
        <v>16.637779991707671</v>
      </c>
      <c r="L2760" s="118">
        <v>21497.483</v>
      </c>
      <c r="M2760" s="208">
        <v>12.012</v>
      </c>
      <c r="N2760" s="118">
        <v>11.989000000000001</v>
      </c>
      <c r="O2760" s="115" t="s">
        <v>8183</v>
      </c>
      <c r="P2760" s="115"/>
      <c r="Q2760" s="119" t="str">
        <f>Y2760*100 &amp; "% ," &amp; O2760 &amp; " " &amp; P2760 &amp; " " &amp; AG2760</f>
        <v xml:space="preserve">0% ,Weld (WELD)  </v>
      </c>
      <c r="R2760" s="115"/>
      <c r="S2760" s="186"/>
      <c r="T2760" s="186"/>
      <c r="U2760" s="181">
        <v>360</v>
      </c>
      <c r="V2760" s="120">
        <v>14.3</v>
      </c>
      <c r="W2760" s="188"/>
      <c r="X2760" s="188"/>
      <c r="Y2760" s="122"/>
      <c r="Z2760" s="122"/>
      <c r="AA2760" s="122"/>
      <c r="AB2760" s="119"/>
      <c r="AC2760" s="123"/>
      <c r="AD2760" s="123"/>
      <c r="AE2760" s="123"/>
      <c r="AF2760" s="123" t="str">
        <f t="shared" si="257"/>
        <v xml:space="preserve"> </v>
      </c>
      <c r="AG2760" s="123" t="str">
        <f t="shared" si="258"/>
        <v/>
      </c>
      <c r="AH2760" s="119" t="s">
        <v>8184</v>
      </c>
      <c r="AI2760" s="121"/>
    </row>
    <row r="2761" spans="2:35" ht="13.2">
      <c r="B2761" s="150">
        <v>27510</v>
      </c>
      <c r="C2761" s="124">
        <v>2736</v>
      </c>
      <c r="D2761" s="124">
        <v>27.578327137643836</v>
      </c>
      <c r="E2761" s="124" t="s">
        <v>7107</v>
      </c>
      <c r="F2761" s="124" t="s">
        <v>7107</v>
      </c>
      <c r="G2761" s="126">
        <v>18360</v>
      </c>
      <c r="H2761" s="127">
        <f t="shared" si="259"/>
        <v>16.625767991707672</v>
      </c>
      <c r="I2761" s="135" t="str">
        <f t="shared" ref="I2761:I2824" si="260">VLOOKUP(G2761,$B$7:$F$3838,4)</f>
        <v>A-1369</v>
      </c>
      <c r="J2761" s="135" t="str">
        <f t="shared" ref="J2761:J2824" si="261">VLOOKUP(G2761,$B$7:$F$3838,4)</f>
        <v>A-1369</v>
      </c>
      <c r="K2761" s="183">
        <f>H2761+M2761*0.001</f>
        <v>16.625845991707671</v>
      </c>
      <c r="L2761" s="127">
        <v>21497.561000000002</v>
      </c>
      <c r="M2761" s="208">
        <v>7.8E-2</v>
      </c>
      <c r="N2761" s="127">
        <v>11.989000000000001</v>
      </c>
      <c r="O2761" s="124" t="s">
        <v>8198</v>
      </c>
      <c r="P2761" s="124" t="s">
        <v>8199</v>
      </c>
      <c r="Q2761" s="128" t="str">
        <f>Y2761*100 &amp; "% ," &amp; O2761 &amp; " " &amp; P2761 &amp; " " &amp; AG2761</f>
        <v xml:space="preserve">2% ,Anomaly (ANOM) Pipe Mill Anomaly (MIAN) </v>
      </c>
      <c r="R2761" s="124" t="s">
        <v>8210</v>
      </c>
      <c r="S2761" s="186" t="s">
        <v>8236</v>
      </c>
      <c r="T2761" s="186">
        <v>0.17708333333333334</v>
      </c>
      <c r="U2761" s="181">
        <v>231.75</v>
      </c>
      <c r="V2761" s="129">
        <v>14.3</v>
      </c>
      <c r="W2761" s="173">
        <v>24</v>
      </c>
      <c r="X2761" s="173">
        <v>90</v>
      </c>
      <c r="Y2761" s="131">
        <v>0.02</v>
      </c>
      <c r="Z2761" s="131">
        <v>0.02</v>
      </c>
      <c r="AA2761" s="131"/>
      <c r="AB2761" s="128" t="s">
        <v>8238</v>
      </c>
      <c r="AC2761" s="132"/>
      <c r="AD2761" s="132"/>
      <c r="AE2761" s="132"/>
      <c r="AF2761" s="132" t="str">
        <f t="shared" si="257"/>
        <v xml:space="preserve"> </v>
      </c>
      <c r="AG2761" s="132" t="str">
        <f t="shared" si="258"/>
        <v/>
      </c>
      <c r="AH2761" s="128" t="s">
        <v>8239</v>
      </c>
      <c r="AI2761" s="130">
        <v>704</v>
      </c>
    </row>
    <row r="2762" spans="2:35" ht="13.2">
      <c r="B2762" s="149">
        <v>27520</v>
      </c>
      <c r="C2762" s="115">
        <v>2737</v>
      </c>
      <c r="D2762" s="115">
        <v>27.590328005162547</v>
      </c>
      <c r="E2762" s="115" t="s">
        <v>7108</v>
      </c>
      <c r="F2762" s="115" t="s">
        <v>7108</v>
      </c>
      <c r="G2762" s="117">
        <v>18370</v>
      </c>
      <c r="H2762" s="118">
        <f t="shared" si="259"/>
        <v>16.637772859226004</v>
      </c>
      <c r="I2762" s="134" t="str">
        <f t="shared" si="260"/>
        <v>A-1370</v>
      </c>
      <c r="J2762" s="134" t="str">
        <f t="shared" si="261"/>
        <v>A-1370</v>
      </c>
      <c r="K2762" s="183">
        <f>H2762+M2762*0.001</f>
        <v>16.649761859226004</v>
      </c>
      <c r="L2762" s="118">
        <v>21509.473000000002</v>
      </c>
      <c r="M2762" s="208">
        <v>11.989000000000001</v>
      </c>
      <c r="N2762" s="118">
        <v>11.962999999999999</v>
      </c>
      <c r="O2762" s="115" t="s">
        <v>8183</v>
      </c>
      <c r="P2762" s="115"/>
      <c r="Q2762" s="119" t="str">
        <f>Y2762*100 &amp; "% ," &amp; O2762 &amp; " " &amp; P2762 &amp; " " &amp; AG2762</f>
        <v xml:space="preserve">0% ,Weld (WELD)  </v>
      </c>
      <c r="R2762" s="115"/>
      <c r="S2762" s="186"/>
      <c r="T2762" s="186"/>
      <c r="U2762" s="181">
        <v>360</v>
      </c>
      <c r="V2762" s="120">
        <v>14.3</v>
      </c>
      <c r="W2762" s="188"/>
      <c r="X2762" s="188"/>
      <c r="Y2762" s="122"/>
      <c r="Z2762" s="122"/>
      <c r="AA2762" s="122"/>
      <c r="AB2762" s="119"/>
      <c r="AC2762" s="123"/>
      <c r="AD2762" s="123"/>
      <c r="AE2762" s="123"/>
      <c r="AF2762" s="123" t="str">
        <f t="shared" si="257"/>
        <v xml:space="preserve"> </v>
      </c>
      <c r="AG2762" s="123" t="str">
        <f t="shared" si="258"/>
        <v/>
      </c>
      <c r="AH2762" s="119" t="s">
        <v>8184</v>
      </c>
      <c r="AI2762" s="121"/>
    </row>
    <row r="2763" spans="2:35" ht="13.2">
      <c r="B2763" s="150">
        <v>27530</v>
      </c>
      <c r="C2763" s="124">
        <v>2738</v>
      </c>
      <c r="D2763" s="124">
        <v>27.602325872681128</v>
      </c>
      <c r="E2763" s="124" t="s">
        <v>7109</v>
      </c>
      <c r="F2763" s="124" t="s">
        <v>7109</v>
      </c>
      <c r="G2763" s="126">
        <v>18380</v>
      </c>
      <c r="H2763" s="127">
        <f t="shared" si="259"/>
        <v>16.649731726744687</v>
      </c>
      <c r="I2763" s="135" t="str">
        <f t="shared" si="260"/>
        <v>A-1371</v>
      </c>
      <c r="J2763" s="135" t="str">
        <f t="shared" si="261"/>
        <v>A-1371</v>
      </c>
      <c r="K2763" s="183">
        <f>H2763+M2763*0.001</f>
        <v>16.661694726744688</v>
      </c>
      <c r="L2763" s="127">
        <v>21521.436000000002</v>
      </c>
      <c r="M2763" s="208">
        <v>11.962999999999999</v>
      </c>
      <c r="N2763" s="127">
        <v>11.99</v>
      </c>
      <c r="O2763" s="124" t="s">
        <v>8183</v>
      </c>
      <c r="P2763" s="124"/>
      <c r="Q2763" s="128" t="str">
        <f>Y2763*100 &amp; "% ," &amp; O2763 &amp; " " &amp; P2763 &amp; " " &amp; AG2763</f>
        <v xml:space="preserve">0% ,Weld (WELD)  </v>
      </c>
      <c r="R2763" s="124"/>
      <c r="S2763" s="186"/>
      <c r="T2763" s="186"/>
      <c r="U2763" s="181">
        <v>360</v>
      </c>
      <c r="V2763" s="129">
        <v>14.3</v>
      </c>
      <c r="W2763" s="173"/>
      <c r="X2763" s="173"/>
      <c r="Y2763" s="131"/>
      <c r="Z2763" s="131"/>
      <c r="AA2763" s="131"/>
      <c r="AB2763" s="128"/>
      <c r="AC2763" s="132"/>
      <c r="AD2763" s="132"/>
      <c r="AE2763" s="132"/>
      <c r="AF2763" s="132" t="str">
        <f t="shared" si="257"/>
        <v xml:space="preserve"> </v>
      </c>
      <c r="AG2763" s="132" t="str">
        <f t="shared" si="258"/>
        <v/>
      </c>
      <c r="AH2763" s="128" t="s">
        <v>8184</v>
      </c>
      <c r="AI2763" s="130"/>
    </row>
    <row r="2764" spans="2:35" ht="13.2">
      <c r="B2764" s="149">
        <v>27540</v>
      </c>
      <c r="C2764" s="115">
        <v>2739</v>
      </c>
      <c r="D2764" s="115">
        <v>27.614310740199624</v>
      </c>
      <c r="E2764" s="115" t="s">
        <v>7110</v>
      </c>
      <c r="F2764" s="115" t="s">
        <v>7110</v>
      </c>
      <c r="G2764" s="117">
        <v>18380</v>
      </c>
      <c r="H2764" s="118">
        <f t="shared" si="259"/>
        <v>16.649731726744687</v>
      </c>
      <c r="I2764" s="134" t="str">
        <f t="shared" si="260"/>
        <v>A-1371</v>
      </c>
      <c r="J2764" s="134" t="str">
        <f t="shared" si="261"/>
        <v>A-1371</v>
      </c>
      <c r="K2764" s="183">
        <f>H2764+M2764*0.001</f>
        <v>16.655775726744686</v>
      </c>
      <c r="L2764" s="118">
        <v>21527.48</v>
      </c>
      <c r="M2764" s="208">
        <v>6.0439999999999996</v>
      </c>
      <c r="N2764" s="118">
        <v>11.99</v>
      </c>
      <c r="O2764" s="115" t="s">
        <v>8321</v>
      </c>
      <c r="P2764" s="115"/>
      <c r="Q2764" s="119" t="str">
        <f>Y2764*100 &amp; "% ," &amp; O2764 &amp; " " &amp; P2764 &amp; " " &amp; AG2764</f>
        <v xml:space="preserve">0% ,Anode (ANOD)  </v>
      </c>
      <c r="R2764" s="115"/>
      <c r="S2764" s="186"/>
      <c r="T2764" s="186"/>
      <c r="U2764" s="181">
        <v>360</v>
      </c>
      <c r="V2764" s="120">
        <v>14.3</v>
      </c>
      <c r="W2764" s="188"/>
      <c r="X2764" s="188"/>
      <c r="Y2764" s="122"/>
      <c r="Z2764" s="122"/>
      <c r="AA2764" s="122"/>
      <c r="AB2764" s="119"/>
      <c r="AC2764" s="123"/>
      <c r="AD2764" s="123"/>
      <c r="AE2764" s="123"/>
      <c r="AF2764" s="123" t="str">
        <f t="shared" si="257"/>
        <v xml:space="preserve"> </v>
      </c>
      <c r="AG2764" s="123" t="str">
        <f t="shared" si="258"/>
        <v/>
      </c>
      <c r="AH2764" s="119" t="s">
        <v>8472</v>
      </c>
      <c r="AI2764" s="121"/>
    </row>
    <row r="2765" spans="2:35" ht="13.2">
      <c r="B2765" s="150">
        <v>27550</v>
      </c>
      <c r="C2765" s="124">
        <v>2740</v>
      </c>
      <c r="D2765" s="124">
        <v>27.626311607718335</v>
      </c>
      <c r="E2765" s="124" t="s">
        <v>7111</v>
      </c>
      <c r="F2765" s="124" t="s">
        <v>7111</v>
      </c>
      <c r="G2765" s="126">
        <v>18390</v>
      </c>
      <c r="H2765" s="127">
        <f t="shared" si="259"/>
        <v>16.661728594263131</v>
      </c>
      <c r="I2765" s="135" t="str">
        <f t="shared" si="260"/>
        <v>A-1372</v>
      </c>
      <c r="J2765" s="135" t="str">
        <f t="shared" si="261"/>
        <v>A-1372</v>
      </c>
      <c r="K2765" s="183">
        <f>H2765+M2765*0.001</f>
        <v>16.673718594263132</v>
      </c>
      <c r="L2765" s="127">
        <v>21533.425999999999</v>
      </c>
      <c r="M2765" s="208">
        <v>11.99</v>
      </c>
      <c r="N2765" s="127">
        <v>11.965</v>
      </c>
      <c r="O2765" s="124" t="s">
        <v>8183</v>
      </c>
      <c r="P2765" s="124" t="s">
        <v>661</v>
      </c>
      <c r="Q2765" s="128" t="str">
        <f>Y2765*100 &amp; "% ," &amp; O2765 &amp; " " &amp; P2765 &amp; " " &amp; AG2765</f>
        <v xml:space="preserve">0% ,Weld (WELD) Change in Wall Thickness (CHWT) </v>
      </c>
      <c r="R2765" s="124"/>
      <c r="S2765" s="186"/>
      <c r="T2765" s="186"/>
      <c r="U2765" s="181">
        <v>360</v>
      </c>
      <c r="V2765" s="129">
        <v>21</v>
      </c>
      <c r="W2765" s="173"/>
      <c r="X2765" s="173"/>
      <c r="Y2765" s="131"/>
      <c r="Z2765" s="131"/>
      <c r="AA2765" s="131"/>
      <c r="AB2765" s="128"/>
      <c r="AC2765" s="132"/>
      <c r="AD2765" s="132"/>
      <c r="AE2765" s="132"/>
      <c r="AF2765" s="132" t="str">
        <f t="shared" si="257"/>
        <v xml:space="preserve"> </v>
      </c>
      <c r="AG2765" s="132" t="str">
        <f t="shared" si="258"/>
        <v/>
      </c>
      <c r="AH2765" s="128" t="s">
        <v>8347</v>
      </c>
      <c r="AI2765" s="130"/>
    </row>
    <row r="2766" spans="2:35" ht="13.2">
      <c r="B2766" s="149">
        <v>27560</v>
      </c>
      <c r="C2766" s="115">
        <v>2741</v>
      </c>
      <c r="D2766" s="115">
        <v>27.638318475237035</v>
      </c>
      <c r="E2766" s="115" t="s">
        <v>7112</v>
      </c>
      <c r="F2766" s="115" t="s">
        <v>7112</v>
      </c>
      <c r="G2766" s="117">
        <v>18400</v>
      </c>
      <c r="H2766" s="118">
        <f t="shared" si="259"/>
        <v>16.673674461781665</v>
      </c>
      <c r="I2766" s="134" t="str">
        <f t="shared" si="260"/>
        <v>A-1373</v>
      </c>
      <c r="J2766" s="134" t="str">
        <f t="shared" si="261"/>
        <v>A-1373</v>
      </c>
      <c r="K2766" s="183">
        <f>H2766+M2766*0.001</f>
        <v>16.685639461781665</v>
      </c>
      <c r="L2766" s="118">
        <v>21545.391</v>
      </c>
      <c r="M2766" s="208">
        <v>11.965</v>
      </c>
      <c r="N2766" s="118">
        <v>11.994999999999999</v>
      </c>
      <c r="O2766" s="115" t="s">
        <v>8183</v>
      </c>
      <c r="P2766" s="115" t="s">
        <v>661</v>
      </c>
      <c r="Q2766" s="119" t="str">
        <f>Y2766*100 &amp; "% ," &amp; O2766 &amp; " " &amp; P2766 &amp; " " &amp; AG2766</f>
        <v xml:space="preserve">0% ,Weld (WELD) Change in Wall Thickness (CHWT) </v>
      </c>
      <c r="R2766" s="115"/>
      <c r="S2766" s="186"/>
      <c r="T2766" s="186"/>
      <c r="U2766" s="181">
        <v>360</v>
      </c>
      <c r="V2766" s="120">
        <v>14.3</v>
      </c>
      <c r="W2766" s="188"/>
      <c r="X2766" s="188"/>
      <c r="Y2766" s="122"/>
      <c r="Z2766" s="122"/>
      <c r="AA2766" s="122"/>
      <c r="AB2766" s="119"/>
      <c r="AC2766" s="123"/>
      <c r="AD2766" s="123"/>
      <c r="AE2766" s="123"/>
      <c r="AF2766" s="123" t="str">
        <f t="shared" si="257"/>
        <v xml:space="preserve"> </v>
      </c>
      <c r="AG2766" s="123" t="str">
        <f t="shared" si="258"/>
        <v/>
      </c>
      <c r="AH2766" s="119" t="s">
        <v>8348</v>
      </c>
      <c r="AI2766" s="121"/>
    </row>
    <row r="2767" spans="2:35" ht="13.2">
      <c r="B2767" s="150">
        <v>27570</v>
      </c>
      <c r="C2767" s="124">
        <v>2742</v>
      </c>
      <c r="D2767" s="124">
        <v>27.65030434275565</v>
      </c>
      <c r="E2767" s="124" t="s">
        <v>7113</v>
      </c>
      <c r="F2767" s="124" t="s">
        <v>7113</v>
      </c>
      <c r="G2767" s="126">
        <v>18410</v>
      </c>
      <c r="H2767" s="127">
        <f t="shared" si="259"/>
        <v>16.68567532930042</v>
      </c>
      <c r="I2767" s="135" t="str">
        <f t="shared" si="260"/>
        <v>A-1374</v>
      </c>
      <c r="J2767" s="135" t="str">
        <f t="shared" si="261"/>
        <v>A-1374</v>
      </c>
      <c r="K2767" s="183">
        <f>H2767+M2767*0.001</f>
        <v>16.697670329300419</v>
      </c>
      <c r="L2767" s="127">
        <v>21557.385999999999</v>
      </c>
      <c r="M2767" s="208">
        <v>11.994999999999999</v>
      </c>
      <c r="N2767" s="127">
        <v>11.637</v>
      </c>
      <c r="O2767" s="124" t="s">
        <v>8183</v>
      </c>
      <c r="P2767" s="124"/>
      <c r="Q2767" s="128" t="str">
        <f>Y2767*100 &amp; "% ," &amp; O2767 &amp; " " &amp; P2767 &amp; " " &amp; AG2767</f>
        <v xml:space="preserve">0% ,Weld (WELD)  </v>
      </c>
      <c r="R2767" s="124"/>
      <c r="S2767" s="186"/>
      <c r="T2767" s="186"/>
      <c r="U2767" s="181">
        <v>360</v>
      </c>
      <c r="V2767" s="129">
        <v>14.3</v>
      </c>
      <c r="W2767" s="173"/>
      <c r="X2767" s="173"/>
      <c r="Y2767" s="131"/>
      <c r="Z2767" s="131"/>
      <c r="AA2767" s="131"/>
      <c r="AB2767" s="128"/>
      <c r="AC2767" s="132"/>
      <c r="AD2767" s="132"/>
      <c r="AE2767" s="132"/>
      <c r="AF2767" s="132" t="str">
        <f t="shared" si="257"/>
        <v xml:space="preserve"> </v>
      </c>
      <c r="AG2767" s="132" t="str">
        <f t="shared" si="258"/>
        <v/>
      </c>
      <c r="AH2767" s="128" t="s">
        <v>8184</v>
      </c>
      <c r="AI2767" s="130"/>
    </row>
    <row r="2768" spans="2:35" ht="13.2">
      <c r="B2768" s="149">
        <v>27580</v>
      </c>
      <c r="C2768" s="115">
        <v>2743</v>
      </c>
      <c r="D2768" s="115">
        <v>27.66229721027414</v>
      </c>
      <c r="E2768" s="115" t="s">
        <v>7114</v>
      </c>
      <c r="F2768" s="115" t="s">
        <v>7114</v>
      </c>
      <c r="G2768" s="117">
        <v>18420</v>
      </c>
      <c r="H2768" s="118">
        <f t="shared" si="259"/>
        <v>16.697341196819004</v>
      </c>
      <c r="I2768" s="134" t="str">
        <f t="shared" si="260"/>
        <v>A-1375</v>
      </c>
      <c r="J2768" s="134" t="str">
        <f t="shared" si="261"/>
        <v>A-1375</v>
      </c>
      <c r="K2768" s="183">
        <f>H2768+M2768*0.001</f>
        <v>16.708978196819004</v>
      </c>
      <c r="L2768" s="118">
        <v>21569.023000000001</v>
      </c>
      <c r="M2768" s="208">
        <v>11.637</v>
      </c>
      <c r="N2768" s="118">
        <v>11.965</v>
      </c>
      <c r="O2768" s="115" t="s">
        <v>8183</v>
      </c>
      <c r="P2768" s="115"/>
      <c r="Q2768" s="119" t="str">
        <f>Y2768*100 &amp; "% ," &amp; O2768 &amp; " " &amp; P2768 &amp; " " &amp; AG2768</f>
        <v xml:space="preserve">0% ,Weld (WELD)  </v>
      </c>
      <c r="R2768" s="115"/>
      <c r="S2768" s="186"/>
      <c r="T2768" s="186"/>
      <c r="U2768" s="181">
        <v>360</v>
      </c>
      <c r="V2768" s="120">
        <v>14.3</v>
      </c>
      <c r="W2768" s="188"/>
      <c r="X2768" s="188"/>
      <c r="Y2768" s="122"/>
      <c r="Z2768" s="122"/>
      <c r="AA2768" s="122"/>
      <c r="AB2768" s="119"/>
      <c r="AC2768" s="123"/>
      <c r="AD2768" s="123"/>
      <c r="AE2768" s="123"/>
      <c r="AF2768" s="123" t="str">
        <f t="shared" si="257"/>
        <v xml:space="preserve"> </v>
      </c>
      <c r="AG2768" s="123" t="str">
        <f t="shared" si="258"/>
        <v/>
      </c>
      <c r="AH2768" s="119" t="s">
        <v>8184</v>
      </c>
      <c r="AI2768" s="121"/>
    </row>
    <row r="2769" spans="2:35" ht="13.2">
      <c r="B2769" s="150">
        <v>27590</v>
      </c>
      <c r="C2769" s="124">
        <v>2744</v>
      </c>
      <c r="D2769" s="124">
        <v>27.674301077792958</v>
      </c>
      <c r="E2769" s="124" t="s">
        <v>7115</v>
      </c>
      <c r="F2769" s="124" t="s">
        <v>7115</v>
      </c>
      <c r="G2769" s="126">
        <v>18430</v>
      </c>
      <c r="H2769" s="127">
        <f t="shared" si="259"/>
        <v>16.709343064337382</v>
      </c>
      <c r="I2769" s="135" t="str">
        <f t="shared" si="260"/>
        <v>A-1376</v>
      </c>
      <c r="J2769" s="135" t="str">
        <f t="shared" si="261"/>
        <v>A-1376</v>
      </c>
      <c r="K2769" s="183">
        <f>H2769+M2769*0.001</f>
        <v>16.721308064337382</v>
      </c>
      <c r="L2769" s="127">
        <v>21580.988000000001</v>
      </c>
      <c r="M2769" s="208">
        <v>11.965</v>
      </c>
      <c r="N2769" s="127">
        <v>11.964</v>
      </c>
      <c r="O2769" s="124" t="s">
        <v>8183</v>
      </c>
      <c r="P2769" s="124"/>
      <c r="Q2769" s="128" t="str">
        <f>Y2769*100 &amp; "% ," &amp; O2769 &amp; " " &amp; P2769 &amp; " " &amp; AG2769</f>
        <v xml:space="preserve">0% ,Weld (WELD)  </v>
      </c>
      <c r="R2769" s="124"/>
      <c r="S2769" s="186"/>
      <c r="T2769" s="186"/>
      <c r="U2769" s="181">
        <v>360</v>
      </c>
      <c r="V2769" s="129">
        <v>14.3</v>
      </c>
      <c r="W2769" s="173"/>
      <c r="X2769" s="173"/>
      <c r="Y2769" s="131"/>
      <c r="Z2769" s="131"/>
      <c r="AA2769" s="131"/>
      <c r="AB2769" s="128"/>
      <c r="AC2769" s="132"/>
      <c r="AD2769" s="132"/>
      <c r="AE2769" s="132"/>
      <c r="AF2769" s="132" t="str">
        <f t="shared" si="257"/>
        <v xml:space="preserve"> </v>
      </c>
      <c r="AG2769" s="132" t="str">
        <f t="shared" si="258"/>
        <v/>
      </c>
      <c r="AH2769" s="128" t="s">
        <v>8184</v>
      </c>
      <c r="AI2769" s="130"/>
    </row>
    <row r="2770" spans="2:35" ht="13.2">
      <c r="B2770" s="149">
        <v>27600</v>
      </c>
      <c r="C2770" s="115">
        <v>2745</v>
      </c>
      <c r="D2770" s="115">
        <v>27.686094945311403</v>
      </c>
      <c r="E2770" s="115" t="s">
        <v>7116</v>
      </c>
      <c r="F2770" s="115" t="s">
        <v>7116</v>
      </c>
      <c r="G2770" s="117">
        <v>18440</v>
      </c>
      <c r="H2770" s="118">
        <f t="shared" si="259"/>
        <v>16.721337931795475</v>
      </c>
      <c r="I2770" s="134" t="str">
        <f t="shared" si="260"/>
        <v>A-1377</v>
      </c>
      <c r="J2770" s="134" t="str">
        <f t="shared" si="261"/>
        <v>A-1377</v>
      </c>
      <c r="K2770" s="183">
        <f>H2770+M2770*0.001</f>
        <v>16.733301931795474</v>
      </c>
      <c r="L2770" s="118">
        <v>21592.953000000001</v>
      </c>
      <c r="M2770" s="208">
        <v>11.964</v>
      </c>
      <c r="N2770" s="118">
        <v>11.986000000000001</v>
      </c>
      <c r="O2770" s="115" t="s">
        <v>8183</v>
      </c>
      <c r="P2770" s="115"/>
      <c r="Q2770" s="119" t="str">
        <f>Y2770*100 &amp; "% ," &amp; O2770 &amp; " " &amp; P2770 &amp; " " &amp; AG2770</f>
        <v xml:space="preserve">0% ,Weld (WELD)  </v>
      </c>
      <c r="R2770" s="115"/>
      <c r="S2770" s="186"/>
      <c r="T2770" s="186"/>
      <c r="U2770" s="181">
        <v>360</v>
      </c>
      <c r="V2770" s="120">
        <v>14.3</v>
      </c>
      <c r="W2770" s="188"/>
      <c r="X2770" s="188"/>
      <c r="Y2770" s="122"/>
      <c r="Z2770" s="122"/>
      <c r="AA2770" s="122"/>
      <c r="AB2770" s="119"/>
      <c r="AC2770" s="123"/>
      <c r="AD2770" s="123"/>
      <c r="AE2770" s="123"/>
      <c r="AF2770" s="123" t="str">
        <f t="shared" si="257"/>
        <v xml:space="preserve"> </v>
      </c>
      <c r="AG2770" s="123" t="str">
        <f t="shared" si="258"/>
        <v/>
      </c>
      <c r="AH2770" s="119" t="s">
        <v>8184</v>
      </c>
      <c r="AI2770" s="121"/>
    </row>
    <row r="2771" spans="2:35" ht="13.2">
      <c r="B2771" s="150">
        <v>27610</v>
      </c>
      <c r="C2771" s="124">
        <v>2746</v>
      </c>
      <c r="D2771" s="124">
        <v>27.698063812830213</v>
      </c>
      <c r="E2771" s="124" t="s">
        <v>7117</v>
      </c>
      <c r="F2771" s="124" t="s">
        <v>7117</v>
      </c>
      <c r="G2771" s="126">
        <v>18440</v>
      </c>
      <c r="H2771" s="127">
        <f t="shared" si="259"/>
        <v>16.721337931795475</v>
      </c>
      <c r="I2771" s="135" t="str">
        <f t="shared" si="260"/>
        <v>A-1377</v>
      </c>
      <c r="J2771" s="135" t="str">
        <f t="shared" si="261"/>
        <v>A-1377</v>
      </c>
      <c r="K2771" s="183">
        <f>H2771+M2771*0.001</f>
        <v>16.731101931795475</v>
      </c>
      <c r="L2771" s="127">
        <v>21602.717000000001</v>
      </c>
      <c r="M2771" s="208">
        <v>9.7639999999999993</v>
      </c>
      <c r="N2771" s="127">
        <v>11.986000000000001</v>
      </c>
      <c r="O2771" s="124" t="s">
        <v>8198</v>
      </c>
      <c r="P2771" s="124" t="s">
        <v>8199</v>
      </c>
      <c r="Q2771" s="128" t="str">
        <f>Y2771*100 &amp; "% ," &amp; O2771 &amp; " " &amp; P2771 &amp; " " &amp; AG2771</f>
        <v xml:space="preserve">9% ,Anomaly (ANOM) Pipe Mill Anomaly (MIAN) </v>
      </c>
      <c r="R2771" s="124" t="s">
        <v>8200</v>
      </c>
      <c r="S2771" s="186" t="s">
        <v>8270</v>
      </c>
      <c r="T2771" s="186">
        <v>0.40625</v>
      </c>
      <c r="U2771" s="181">
        <v>65.25</v>
      </c>
      <c r="V2771" s="129">
        <v>14.3</v>
      </c>
      <c r="W2771" s="173">
        <v>29</v>
      </c>
      <c r="X2771" s="173">
        <v>43</v>
      </c>
      <c r="Y2771" s="131">
        <v>0.09</v>
      </c>
      <c r="Z2771" s="131">
        <v>0.09</v>
      </c>
      <c r="AA2771" s="131"/>
      <c r="AB2771" s="128" t="s">
        <v>8202</v>
      </c>
      <c r="AC2771" s="132"/>
      <c r="AD2771" s="132"/>
      <c r="AE2771" s="132"/>
      <c r="AF2771" s="132" t="str">
        <f t="shared" si="257"/>
        <v xml:space="preserve"> </v>
      </c>
      <c r="AG2771" s="132" t="str">
        <f t="shared" si="258"/>
        <v/>
      </c>
      <c r="AH2771" s="128" t="s">
        <v>8203</v>
      </c>
      <c r="AI2771" s="130">
        <v>705</v>
      </c>
    </row>
    <row r="2772" spans="2:35" ht="13.2">
      <c r="B2772" s="149">
        <v>27620</v>
      </c>
      <c r="C2772" s="115">
        <v>2747</v>
      </c>
      <c r="D2772" s="115">
        <v>27.710071680348751</v>
      </c>
      <c r="E2772" s="115" t="s">
        <v>7118</v>
      </c>
      <c r="F2772" s="115" t="s">
        <v>7118</v>
      </c>
      <c r="G2772" s="117">
        <v>18440</v>
      </c>
      <c r="H2772" s="118">
        <f t="shared" si="259"/>
        <v>16.721337931795475</v>
      </c>
      <c r="I2772" s="134" t="str">
        <f t="shared" si="260"/>
        <v>A-1377</v>
      </c>
      <c r="J2772" s="134" t="str">
        <f t="shared" si="261"/>
        <v>A-1377</v>
      </c>
      <c r="K2772" s="183">
        <f>H2772+M2772*0.001</f>
        <v>16.731674931795474</v>
      </c>
      <c r="L2772" s="118">
        <v>21603.29</v>
      </c>
      <c r="M2772" s="208">
        <v>10.337</v>
      </c>
      <c r="N2772" s="118">
        <v>11.986000000000001</v>
      </c>
      <c r="O2772" s="115" t="s">
        <v>8198</v>
      </c>
      <c r="P2772" s="115" t="s">
        <v>8199</v>
      </c>
      <c r="Q2772" s="119" t="str">
        <f>Y2772*100 &amp; "% ," &amp; O2772 &amp; " " &amp; P2772 &amp; " " &amp; AG2772</f>
        <v xml:space="preserve">9% ,Anomaly (ANOM) Pipe Mill Anomaly (MIAN) </v>
      </c>
      <c r="R2772" s="115" t="s">
        <v>8200</v>
      </c>
      <c r="S2772" s="186" t="s">
        <v>8271</v>
      </c>
      <c r="T2772" s="186">
        <v>0.38541666666666669</v>
      </c>
      <c r="U2772" s="181">
        <v>81.75</v>
      </c>
      <c r="V2772" s="120">
        <v>14.3</v>
      </c>
      <c r="W2772" s="188">
        <v>36</v>
      </c>
      <c r="X2772" s="188">
        <v>45</v>
      </c>
      <c r="Y2772" s="122">
        <v>0.09</v>
      </c>
      <c r="Z2772" s="122">
        <v>0.09</v>
      </c>
      <c r="AA2772" s="122"/>
      <c r="AB2772" s="119" t="s">
        <v>8202</v>
      </c>
      <c r="AC2772" s="123"/>
      <c r="AD2772" s="123"/>
      <c r="AE2772" s="123"/>
      <c r="AF2772" s="123" t="str">
        <f t="shared" si="257"/>
        <v xml:space="preserve"> </v>
      </c>
      <c r="AG2772" s="123" t="str">
        <f t="shared" si="258"/>
        <v/>
      </c>
      <c r="AH2772" s="119" t="s">
        <v>8203</v>
      </c>
      <c r="AI2772" s="121">
        <v>706</v>
      </c>
    </row>
    <row r="2773" spans="2:35" ht="13.2">
      <c r="B2773" s="150">
        <v>27630</v>
      </c>
      <c r="C2773" s="124">
        <v>2748</v>
      </c>
      <c r="D2773" s="124">
        <v>27.722070547867478</v>
      </c>
      <c r="E2773" s="124" t="s">
        <v>7119</v>
      </c>
      <c r="F2773" s="124" t="s">
        <v>7119</v>
      </c>
      <c r="G2773" s="126">
        <v>18450</v>
      </c>
      <c r="H2773" s="127">
        <f t="shared" si="259"/>
        <v>16.733332799240628</v>
      </c>
      <c r="I2773" s="135" t="str">
        <f t="shared" si="260"/>
        <v>A-1378</v>
      </c>
      <c r="J2773" s="135" t="str">
        <f t="shared" si="261"/>
        <v>A-1378</v>
      </c>
      <c r="K2773" s="183">
        <f>H2773+M2773*0.001</f>
        <v>16.745318799240628</v>
      </c>
      <c r="L2773" s="127">
        <v>21604.938999999998</v>
      </c>
      <c r="M2773" s="208">
        <v>11.986000000000001</v>
      </c>
      <c r="N2773" s="127">
        <v>11.968999999999999</v>
      </c>
      <c r="O2773" s="124" t="s">
        <v>8183</v>
      </c>
      <c r="P2773" s="124"/>
      <c r="Q2773" s="128" t="str">
        <f>Y2773*100 &amp; "% ," &amp; O2773 &amp; " " &amp; P2773 &amp; " " &amp; AG2773</f>
        <v xml:space="preserve">0% ,Weld (WELD)  </v>
      </c>
      <c r="R2773" s="124"/>
      <c r="S2773" s="186"/>
      <c r="T2773" s="186"/>
      <c r="U2773" s="181">
        <v>360</v>
      </c>
      <c r="V2773" s="129">
        <v>14.3</v>
      </c>
      <c r="W2773" s="173"/>
      <c r="X2773" s="173"/>
      <c r="Y2773" s="131"/>
      <c r="Z2773" s="131"/>
      <c r="AA2773" s="131"/>
      <c r="AB2773" s="128"/>
      <c r="AC2773" s="132"/>
      <c r="AD2773" s="132"/>
      <c r="AE2773" s="132"/>
      <c r="AF2773" s="132" t="str">
        <f t="shared" si="257"/>
        <v xml:space="preserve"> </v>
      </c>
      <c r="AG2773" s="132" t="str">
        <f t="shared" si="258"/>
        <v/>
      </c>
      <c r="AH2773" s="128" t="s">
        <v>8184</v>
      </c>
      <c r="AI2773" s="130"/>
    </row>
    <row r="2774" spans="2:35" ht="13.2">
      <c r="B2774" s="149">
        <v>27640</v>
      </c>
      <c r="C2774" s="115">
        <v>2749</v>
      </c>
      <c r="D2774" s="115">
        <v>27.73406741538594</v>
      </c>
      <c r="E2774" s="115" t="s">
        <v>7120</v>
      </c>
      <c r="F2774" s="115" t="s">
        <v>7120</v>
      </c>
      <c r="G2774" s="117">
        <v>18460</v>
      </c>
      <c r="H2774" s="118">
        <f t="shared" si="259"/>
        <v>16.745337666685742</v>
      </c>
      <c r="I2774" s="134" t="str">
        <f t="shared" si="260"/>
        <v>A-1379</v>
      </c>
      <c r="J2774" s="134" t="str">
        <f t="shared" si="261"/>
        <v>A-1379</v>
      </c>
      <c r="K2774" s="183">
        <f>H2774+M2774*0.001</f>
        <v>16.757306666685743</v>
      </c>
      <c r="L2774" s="118">
        <v>21616.907999999999</v>
      </c>
      <c r="M2774" s="208">
        <v>11.968999999999999</v>
      </c>
      <c r="N2774" s="118">
        <v>11.994</v>
      </c>
      <c r="O2774" s="115" t="s">
        <v>8183</v>
      </c>
      <c r="P2774" s="115"/>
      <c r="Q2774" s="119" t="str">
        <f>Y2774*100 &amp; "% ," &amp; O2774 &amp; " " &amp; P2774 &amp; " " &amp; AG2774</f>
        <v xml:space="preserve">0% ,Weld (WELD)  </v>
      </c>
      <c r="R2774" s="115"/>
      <c r="S2774" s="186"/>
      <c r="T2774" s="186"/>
      <c r="U2774" s="181">
        <v>360</v>
      </c>
      <c r="V2774" s="120">
        <v>14.3</v>
      </c>
      <c r="W2774" s="188"/>
      <c r="X2774" s="188"/>
      <c r="Y2774" s="122"/>
      <c r="Z2774" s="122"/>
      <c r="AA2774" s="122"/>
      <c r="AB2774" s="119"/>
      <c r="AC2774" s="123"/>
      <c r="AD2774" s="123"/>
      <c r="AE2774" s="123"/>
      <c r="AF2774" s="123" t="str">
        <f t="shared" si="257"/>
        <v xml:space="preserve"> </v>
      </c>
      <c r="AG2774" s="123" t="str">
        <f t="shared" si="258"/>
        <v/>
      </c>
      <c r="AH2774" s="119" t="s">
        <v>8184</v>
      </c>
      <c r="AI2774" s="121"/>
    </row>
    <row r="2775" spans="2:35" ht="13.2">
      <c r="B2775" s="150">
        <v>27650</v>
      </c>
      <c r="C2775" s="124">
        <v>2750</v>
      </c>
      <c r="D2775" s="124">
        <v>27.746072282904628</v>
      </c>
      <c r="E2775" s="124" t="s">
        <v>7121</v>
      </c>
      <c r="F2775" s="124" t="s">
        <v>7121</v>
      </c>
      <c r="G2775" s="126">
        <v>18460</v>
      </c>
      <c r="H2775" s="127">
        <f t="shared" si="259"/>
        <v>16.745337666685742</v>
      </c>
      <c r="I2775" s="135" t="str">
        <f t="shared" si="260"/>
        <v>A-1379</v>
      </c>
      <c r="J2775" s="135" t="str">
        <f t="shared" si="261"/>
        <v>A-1379</v>
      </c>
      <c r="K2775" s="183">
        <f>H2775+M2775*0.001</f>
        <v>16.745394666685744</v>
      </c>
      <c r="L2775" s="127">
        <v>21616.965</v>
      </c>
      <c r="M2775" s="208">
        <v>5.7000000000000002E-2</v>
      </c>
      <c r="N2775" s="127">
        <v>11.994</v>
      </c>
      <c r="O2775" s="124" t="s">
        <v>8198</v>
      </c>
      <c r="P2775" s="124" t="s">
        <v>8253</v>
      </c>
      <c r="Q2775" s="128" t="str">
        <f>Y2775*100 &amp; "% ," &amp; O2775 &amp; " " &amp; P2775 &amp; " " &amp; AG2775</f>
        <v xml:space="preserve">1% ,Anomaly (ANOM) Corrosion Cluster (COCL) </v>
      </c>
      <c r="R2775" s="124" t="s">
        <v>8210</v>
      </c>
      <c r="S2775" s="186" t="s">
        <v>8278</v>
      </c>
      <c r="T2775" s="186">
        <v>0.15625</v>
      </c>
      <c r="U2775" s="181">
        <v>245.25</v>
      </c>
      <c r="V2775" s="129">
        <v>14.3</v>
      </c>
      <c r="W2775" s="173">
        <v>40</v>
      </c>
      <c r="X2775" s="173">
        <v>512</v>
      </c>
      <c r="Y2775" s="131">
        <v>0.01</v>
      </c>
      <c r="Z2775" s="131">
        <v>0.01</v>
      </c>
      <c r="AA2775" s="135">
        <f t="shared" ref="AA2775:AA2781" si="262">V2775*Y2775</f>
        <v>0.14300000000000002</v>
      </c>
      <c r="AB2775" s="128" t="s">
        <v>8238</v>
      </c>
      <c r="AC2775" s="132">
        <v>0.82599999999999996</v>
      </c>
      <c r="AD2775" s="132">
        <f t="shared" ref="AD2775:AD2781" si="263">$AC$2/AC2775</f>
        <v>94.915254237288153</v>
      </c>
      <c r="AE2775" s="132">
        <f t="shared" ref="AE2775:AE2781" si="264">AD2775*$AC$3</f>
        <v>153.76271186440681</v>
      </c>
      <c r="AF2775" s="132" t="str">
        <f t="shared" si="257"/>
        <v xml:space="preserve"> </v>
      </c>
      <c r="AG2775" s="132" t="str">
        <f t="shared" si="258"/>
        <v/>
      </c>
      <c r="AH2775" s="128" t="s">
        <v>8252</v>
      </c>
      <c r="AI2775" s="130">
        <v>707</v>
      </c>
    </row>
    <row r="2776" spans="2:35" ht="13.2">
      <c r="B2776" s="149">
        <v>27660</v>
      </c>
      <c r="C2776" s="115">
        <v>2751</v>
      </c>
      <c r="D2776" s="115">
        <v>27.758082150422961</v>
      </c>
      <c r="E2776" s="115" t="s">
        <v>7122</v>
      </c>
      <c r="F2776" s="115" t="s">
        <v>7122</v>
      </c>
      <c r="G2776" s="117">
        <v>18460</v>
      </c>
      <c r="H2776" s="118">
        <f t="shared" si="259"/>
        <v>16.745337666685742</v>
      </c>
      <c r="I2776" s="134" t="str">
        <f t="shared" si="260"/>
        <v>A-1379</v>
      </c>
      <c r="J2776" s="134" t="str">
        <f t="shared" si="261"/>
        <v>A-1379</v>
      </c>
      <c r="K2776" s="183">
        <f>H2776+M2776*0.001</f>
        <v>16.745484666685741</v>
      </c>
      <c r="L2776" s="118">
        <v>21617.055</v>
      </c>
      <c r="M2776" s="208">
        <v>0.14699999999999999</v>
      </c>
      <c r="N2776" s="118">
        <v>11.994</v>
      </c>
      <c r="O2776" s="115" t="s">
        <v>8198</v>
      </c>
      <c r="P2776" s="115" t="s">
        <v>8250</v>
      </c>
      <c r="Q2776" s="119" t="str">
        <f>Y2776*100 &amp; "% ," &amp; O2776 &amp; " " &amp; P2776 &amp; " " &amp; AG2776</f>
        <v>8% ,Anomaly (ANOM) Corrosion (CORR) (&gt;0.05mm)</v>
      </c>
      <c r="R2776" s="115" t="s">
        <v>8212</v>
      </c>
      <c r="S2776" s="186" t="s">
        <v>8236</v>
      </c>
      <c r="T2776" s="186">
        <v>0.17708333333333334</v>
      </c>
      <c r="U2776" s="181">
        <v>231.75</v>
      </c>
      <c r="V2776" s="120">
        <v>14.3</v>
      </c>
      <c r="W2776" s="188">
        <v>8</v>
      </c>
      <c r="X2776" s="188">
        <v>5</v>
      </c>
      <c r="Y2776" s="122">
        <v>0.08</v>
      </c>
      <c r="Z2776" s="122">
        <v>0.08</v>
      </c>
      <c r="AA2776" s="134">
        <f t="shared" si="262"/>
        <v>1.1440000000000001</v>
      </c>
      <c r="AB2776" s="119" t="s">
        <v>8238</v>
      </c>
      <c r="AC2776" s="123">
        <v>0.82599999999999996</v>
      </c>
      <c r="AD2776" s="123">
        <f t="shared" si="263"/>
        <v>94.915254237288153</v>
      </c>
      <c r="AE2776" s="123">
        <f t="shared" si="264"/>
        <v>153.76271186440681</v>
      </c>
      <c r="AF2776" s="123" t="str">
        <f t="shared" si="257"/>
        <v>*</v>
      </c>
      <c r="AG2776" s="123" t="str">
        <f t="shared" si="258"/>
        <v>(&gt;0.05mm)</v>
      </c>
      <c r="AH2776" s="119" t="s">
        <v>8255</v>
      </c>
      <c r="AI2776" s="121">
        <v>708</v>
      </c>
    </row>
    <row r="2777" spans="2:35" ht="13.2">
      <c r="B2777" s="150">
        <v>27670</v>
      </c>
      <c r="C2777" s="124">
        <v>2752</v>
      </c>
      <c r="D2777" s="124">
        <v>27.770042017941247</v>
      </c>
      <c r="E2777" s="124" t="s">
        <v>7123</v>
      </c>
      <c r="F2777" s="124" t="s">
        <v>7123</v>
      </c>
      <c r="G2777" s="126">
        <v>18460</v>
      </c>
      <c r="H2777" s="127">
        <f t="shared" si="259"/>
        <v>16.745337666685742</v>
      </c>
      <c r="I2777" s="135" t="str">
        <f t="shared" si="260"/>
        <v>A-1379</v>
      </c>
      <c r="J2777" s="135" t="str">
        <f t="shared" si="261"/>
        <v>A-1379</v>
      </c>
      <c r="K2777" s="183">
        <f>H2777+M2777*0.001</f>
        <v>16.745663666685743</v>
      </c>
      <c r="L2777" s="127">
        <v>21617.234</v>
      </c>
      <c r="M2777" s="208">
        <v>0.32600000000000001</v>
      </c>
      <c r="N2777" s="127">
        <v>11.994</v>
      </c>
      <c r="O2777" s="124" t="s">
        <v>8198</v>
      </c>
      <c r="P2777" s="124" t="s">
        <v>8250</v>
      </c>
      <c r="Q2777" s="128" t="str">
        <f>Y2777*100 &amp; "% ," &amp; O2777 &amp; " " &amp; P2777 &amp; " " &amp; AG2777</f>
        <v>5% ,Anomaly (ANOM) Corrosion (CORR) (&gt;0.05mm)</v>
      </c>
      <c r="R2777" s="124" t="s">
        <v>8200</v>
      </c>
      <c r="S2777" s="186" t="s">
        <v>8236</v>
      </c>
      <c r="T2777" s="186">
        <v>0.17708333333333334</v>
      </c>
      <c r="U2777" s="181">
        <v>231.75</v>
      </c>
      <c r="V2777" s="129">
        <v>14.3</v>
      </c>
      <c r="W2777" s="173">
        <v>18</v>
      </c>
      <c r="X2777" s="173">
        <v>32</v>
      </c>
      <c r="Y2777" s="131">
        <v>0.05</v>
      </c>
      <c r="Z2777" s="131">
        <v>0.05</v>
      </c>
      <c r="AA2777" s="135">
        <f t="shared" si="262"/>
        <v>0.71500000000000008</v>
      </c>
      <c r="AB2777" s="128" t="s">
        <v>8238</v>
      </c>
      <c r="AC2777" s="132">
        <v>0.82599999999999996</v>
      </c>
      <c r="AD2777" s="132">
        <f t="shared" si="263"/>
        <v>94.915254237288153</v>
      </c>
      <c r="AE2777" s="132">
        <f t="shared" si="264"/>
        <v>153.76271186440681</v>
      </c>
      <c r="AF2777" s="132" t="str">
        <f t="shared" si="257"/>
        <v>*</v>
      </c>
      <c r="AG2777" s="132" t="str">
        <f t="shared" si="258"/>
        <v>(&gt;0.05mm)</v>
      </c>
      <c r="AH2777" s="128" t="s">
        <v>8255</v>
      </c>
      <c r="AI2777" s="130">
        <v>709</v>
      </c>
    </row>
    <row r="2778" spans="2:35" ht="13.2">
      <c r="B2778" s="149">
        <v>27680</v>
      </c>
      <c r="C2778" s="115">
        <v>2753</v>
      </c>
      <c r="D2778" s="115">
        <v>27.78200188545927</v>
      </c>
      <c r="E2778" s="115" t="s">
        <v>7124</v>
      </c>
      <c r="F2778" s="115" t="s">
        <v>7124</v>
      </c>
      <c r="G2778" s="117">
        <v>18460</v>
      </c>
      <c r="H2778" s="118">
        <f t="shared" si="259"/>
        <v>16.745337666685742</v>
      </c>
      <c r="I2778" s="134" t="str">
        <f t="shared" si="260"/>
        <v>A-1379</v>
      </c>
      <c r="J2778" s="134" t="str">
        <f t="shared" si="261"/>
        <v>A-1379</v>
      </c>
      <c r="K2778" s="183">
        <f>H2778+M2778*0.001</f>
        <v>16.745706666685741</v>
      </c>
      <c r="L2778" s="118">
        <v>21617.276999999998</v>
      </c>
      <c r="M2778" s="208">
        <v>0.36899999999999999</v>
      </c>
      <c r="N2778" s="118">
        <v>11.994</v>
      </c>
      <c r="O2778" s="115" t="s">
        <v>8198</v>
      </c>
      <c r="P2778" s="115" t="s">
        <v>8250</v>
      </c>
      <c r="Q2778" s="119" t="str">
        <f>Y2778*100 &amp; "% ," &amp; O2778 &amp; " " &amp; P2778 &amp; " " &amp; AG2778</f>
        <v>6% ,Anomaly (ANOM) Corrosion (CORR) (&gt;0.05mm)</v>
      </c>
      <c r="R2778" s="115" t="s">
        <v>8256</v>
      </c>
      <c r="S2778" s="186" t="s">
        <v>8218</v>
      </c>
      <c r="T2778" s="186">
        <v>0.1875</v>
      </c>
      <c r="U2778" s="181">
        <v>223.5</v>
      </c>
      <c r="V2778" s="120">
        <v>14.3</v>
      </c>
      <c r="W2778" s="188">
        <v>10</v>
      </c>
      <c r="X2778" s="188">
        <v>21</v>
      </c>
      <c r="Y2778" s="122">
        <v>0.06</v>
      </c>
      <c r="Z2778" s="122">
        <v>0.06</v>
      </c>
      <c r="AA2778" s="134">
        <f t="shared" si="262"/>
        <v>0.85799999999999998</v>
      </c>
      <c r="AB2778" s="119" t="s">
        <v>8238</v>
      </c>
      <c r="AC2778" s="123">
        <v>0.82599999999999996</v>
      </c>
      <c r="AD2778" s="123">
        <f t="shared" si="263"/>
        <v>94.915254237288153</v>
      </c>
      <c r="AE2778" s="123">
        <f t="shared" si="264"/>
        <v>153.76271186440681</v>
      </c>
      <c r="AF2778" s="123" t="str">
        <f t="shared" si="257"/>
        <v>*</v>
      </c>
      <c r="AG2778" s="123" t="str">
        <f t="shared" si="258"/>
        <v>(&gt;0.05mm)</v>
      </c>
      <c r="AH2778" s="119" t="s">
        <v>8255</v>
      </c>
      <c r="AI2778" s="121">
        <v>710</v>
      </c>
    </row>
    <row r="2779" spans="2:35" ht="13.2">
      <c r="B2779" s="150">
        <v>27690</v>
      </c>
      <c r="C2779" s="124">
        <v>2754</v>
      </c>
      <c r="D2779" s="124">
        <v>27.793955752977578</v>
      </c>
      <c r="E2779" s="124" t="s">
        <v>7125</v>
      </c>
      <c r="F2779" s="124" t="s">
        <v>7125</v>
      </c>
      <c r="G2779" s="126">
        <v>18460</v>
      </c>
      <c r="H2779" s="127">
        <f t="shared" si="259"/>
        <v>16.745337666685742</v>
      </c>
      <c r="I2779" s="135" t="str">
        <f t="shared" si="260"/>
        <v>A-1379</v>
      </c>
      <c r="J2779" s="135" t="str">
        <f t="shared" si="261"/>
        <v>A-1379</v>
      </c>
      <c r="K2779" s="183">
        <f>H2779+M2779*0.001</f>
        <v>16.745714666685743</v>
      </c>
      <c r="L2779" s="127">
        <v>21617.285</v>
      </c>
      <c r="M2779" s="208">
        <v>0.377</v>
      </c>
      <c r="N2779" s="127">
        <v>11.994</v>
      </c>
      <c r="O2779" s="124" t="s">
        <v>8198</v>
      </c>
      <c r="P2779" s="124" t="s">
        <v>8250</v>
      </c>
      <c r="Q2779" s="128" t="str">
        <f>Y2779*100 &amp; "% ," &amp; O2779 &amp; " " &amp; P2779 &amp; " " &amp; AG2779</f>
        <v>5% ,Anomaly (ANOM) Corrosion (CORR) (&gt;0.05mm)</v>
      </c>
      <c r="R2779" s="124" t="s">
        <v>8212</v>
      </c>
      <c r="S2779" s="186" t="s">
        <v>8218</v>
      </c>
      <c r="T2779" s="186">
        <v>0.1875</v>
      </c>
      <c r="U2779" s="181">
        <v>223.5</v>
      </c>
      <c r="V2779" s="129">
        <v>14.3</v>
      </c>
      <c r="W2779" s="173">
        <v>12</v>
      </c>
      <c r="X2779" s="173">
        <v>11</v>
      </c>
      <c r="Y2779" s="131">
        <v>0.05</v>
      </c>
      <c r="Z2779" s="131">
        <v>0.05</v>
      </c>
      <c r="AA2779" s="135">
        <f t="shared" si="262"/>
        <v>0.71500000000000008</v>
      </c>
      <c r="AB2779" s="128" t="s">
        <v>8238</v>
      </c>
      <c r="AC2779" s="132">
        <v>0.82599999999999996</v>
      </c>
      <c r="AD2779" s="132">
        <f t="shared" si="263"/>
        <v>94.915254237288153</v>
      </c>
      <c r="AE2779" s="132">
        <f t="shared" si="264"/>
        <v>153.76271186440681</v>
      </c>
      <c r="AF2779" s="132" t="str">
        <f t="shared" si="257"/>
        <v>*</v>
      </c>
      <c r="AG2779" s="132" t="str">
        <f t="shared" si="258"/>
        <v>(&gt;0.05mm)</v>
      </c>
      <c r="AH2779" s="128" t="s">
        <v>8255</v>
      </c>
      <c r="AI2779" s="130">
        <v>711</v>
      </c>
    </row>
    <row r="2780" spans="2:35" ht="13.2">
      <c r="B2780" s="149">
        <v>27700</v>
      </c>
      <c r="C2780" s="115">
        <v>2755</v>
      </c>
      <c r="D2780" s="115">
        <v>27.805952620495805</v>
      </c>
      <c r="E2780" s="115" t="s">
        <v>7126</v>
      </c>
      <c r="F2780" s="115" t="s">
        <v>7126</v>
      </c>
      <c r="G2780" s="117">
        <v>18460</v>
      </c>
      <c r="H2780" s="118">
        <f t="shared" si="259"/>
        <v>16.745337666685742</v>
      </c>
      <c r="I2780" s="134" t="str">
        <f t="shared" si="260"/>
        <v>A-1379</v>
      </c>
      <c r="J2780" s="134" t="str">
        <f t="shared" si="261"/>
        <v>A-1379</v>
      </c>
      <c r="K2780" s="183">
        <f>H2780+M2780*0.001</f>
        <v>16.745873666685743</v>
      </c>
      <c r="L2780" s="118">
        <v>21617.444</v>
      </c>
      <c r="M2780" s="208">
        <v>0.53600000000000003</v>
      </c>
      <c r="N2780" s="118">
        <v>11.994</v>
      </c>
      <c r="O2780" s="115" t="s">
        <v>8198</v>
      </c>
      <c r="P2780" s="115" t="s">
        <v>8250</v>
      </c>
      <c r="Q2780" s="119" t="str">
        <f>Y2780*100 &amp; "% ," &amp; O2780 &amp; " " &amp; P2780 &amp; " " &amp; AG2780</f>
        <v>7% ,Anomaly (ANOM) Corrosion (CORR) (&gt;0.05mm)</v>
      </c>
      <c r="R2780" s="115" t="s">
        <v>8200</v>
      </c>
      <c r="S2780" s="186" t="s">
        <v>8218</v>
      </c>
      <c r="T2780" s="186">
        <v>0.1875</v>
      </c>
      <c r="U2780" s="181">
        <v>223.5</v>
      </c>
      <c r="V2780" s="120">
        <v>14.3</v>
      </c>
      <c r="W2780" s="188">
        <v>17</v>
      </c>
      <c r="X2780" s="188">
        <v>18</v>
      </c>
      <c r="Y2780" s="122">
        <v>7.0000000000000007E-2</v>
      </c>
      <c r="Z2780" s="122">
        <v>7.0000000000000007E-2</v>
      </c>
      <c r="AA2780" s="134">
        <f t="shared" si="262"/>
        <v>1.0010000000000001</v>
      </c>
      <c r="AB2780" s="119" t="s">
        <v>8238</v>
      </c>
      <c r="AC2780" s="123">
        <v>0.82599999999999996</v>
      </c>
      <c r="AD2780" s="123">
        <f t="shared" si="263"/>
        <v>94.915254237288153</v>
      </c>
      <c r="AE2780" s="123">
        <f t="shared" si="264"/>
        <v>153.76271186440681</v>
      </c>
      <c r="AF2780" s="123" t="str">
        <f t="shared" si="257"/>
        <v>*</v>
      </c>
      <c r="AG2780" s="123" t="str">
        <f t="shared" si="258"/>
        <v>(&gt;0.05mm)</v>
      </c>
      <c r="AH2780" s="119" t="s">
        <v>8255</v>
      </c>
      <c r="AI2780" s="121">
        <v>712</v>
      </c>
    </row>
    <row r="2781" spans="2:35" ht="13.2">
      <c r="B2781" s="150">
        <v>27710</v>
      </c>
      <c r="C2781" s="124">
        <v>2756</v>
      </c>
      <c r="D2781" s="124">
        <v>27.817952488014036</v>
      </c>
      <c r="E2781" s="124" t="s">
        <v>7127</v>
      </c>
      <c r="F2781" s="124" t="s">
        <v>7127</v>
      </c>
      <c r="G2781" s="126">
        <v>18460</v>
      </c>
      <c r="H2781" s="127">
        <f t="shared" si="259"/>
        <v>16.745337666685742</v>
      </c>
      <c r="I2781" s="135" t="str">
        <f t="shared" si="260"/>
        <v>A-1379</v>
      </c>
      <c r="J2781" s="135" t="str">
        <f t="shared" si="261"/>
        <v>A-1379</v>
      </c>
      <c r="K2781" s="183">
        <f>H2781+M2781*0.001</f>
        <v>16.746241666685741</v>
      </c>
      <c r="L2781" s="127">
        <v>21617.812000000002</v>
      </c>
      <c r="M2781" s="208">
        <v>0.90400000000000003</v>
      </c>
      <c r="N2781" s="127">
        <v>11.994</v>
      </c>
      <c r="O2781" s="124" t="s">
        <v>8198</v>
      </c>
      <c r="P2781" s="124" t="s">
        <v>8250</v>
      </c>
      <c r="Q2781" s="128" t="str">
        <f>Y2781*100 &amp; "% ," &amp; O2781 &amp; " " &amp; P2781 &amp; " " &amp; AG2781</f>
        <v>6% ,Anomaly (ANOM) Corrosion (CORR) (&gt;0.05mm)</v>
      </c>
      <c r="R2781" s="124" t="s">
        <v>8200</v>
      </c>
      <c r="S2781" s="186" t="s">
        <v>8235</v>
      </c>
      <c r="T2781" s="186">
        <v>0.19791666666666666</v>
      </c>
      <c r="U2781" s="181">
        <v>215.25</v>
      </c>
      <c r="V2781" s="129">
        <v>14.3</v>
      </c>
      <c r="W2781" s="173">
        <v>16</v>
      </c>
      <c r="X2781" s="173">
        <v>23</v>
      </c>
      <c r="Y2781" s="131">
        <v>0.06</v>
      </c>
      <c r="Z2781" s="131">
        <v>0.06</v>
      </c>
      <c r="AA2781" s="135">
        <f t="shared" si="262"/>
        <v>0.85799999999999998</v>
      </c>
      <c r="AB2781" s="128" t="s">
        <v>8238</v>
      </c>
      <c r="AC2781" s="132">
        <v>0.82599999999999996</v>
      </c>
      <c r="AD2781" s="132">
        <f t="shared" si="263"/>
        <v>94.915254237288153</v>
      </c>
      <c r="AE2781" s="132">
        <f t="shared" si="264"/>
        <v>153.76271186440681</v>
      </c>
      <c r="AF2781" s="132" t="str">
        <f t="shared" si="257"/>
        <v>*</v>
      </c>
      <c r="AG2781" s="132" t="str">
        <f t="shared" si="258"/>
        <v>(&gt;0.05mm)</v>
      </c>
      <c r="AH2781" s="128" t="s">
        <v>8255</v>
      </c>
      <c r="AI2781" s="130">
        <v>713</v>
      </c>
    </row>
    <row r="2782" spans="2:35" ht="13.2">
      <c r="B2782" s="149">
        <v>27720</v>
      </c>
      <c r="C2782" s="115">
        <v>2757</v>
      </c>
      <c r="D2782" s="115">
        <v>27.829951355532181</v>
      </c>
      <c r="E2782" s="115" t="s">
        <v>7128</v>
      </c>
      <c r="F2782" s="115" t="s">
        <v>7128</v>
      </c>
      <c r="G2782" s="117">
        <v>18460</v>
      </c>
      <c r="H2782" s="118">
        <f t="shared" si="259"/>
        <v>16.745337666685742</v>
      </c>
      <c r="I2782" s="134" t="str">
        <f t="shared" si="260"/>
        <v>A-1379</v>
      </c>
      <c r="J2782" s="134" t="str">
        <f t="shared" si="261"/>
        <v>A-1379</v>
      </c>
      <c r="K2782" s="183">
        <f>H2782+M2782*0.001</f>
        <v>16.752407666685741</v>
      </c>
      <c r="L2782" s="118">
        <v>21623.977999999999</v>
      </c>
      <c r="M2782" s="208">
        <v>7.07</v>
      </c>
      <c r="N2782" s="118">
        <v>11.994</v>
      </c>
      <c r="O2782" s="115" t="s">
        <v>8198</v>
      </c>
      <c r="P2782" s="115" t="s">
        <v>8199</v>
      </c>
      <c r="Q2782" s="119" t="str">
        <f>Y2782*100 &amp; "% ," &amp; O2782 &amp; " " &amp; P2782 &amp; " " &amp; AG2782</f>
        <v xml:space="preserve">10% ,Anomaly (ANOM) Pipe Mill Anomaly (MIAN) </v>
      </c>
      <c r="R2782" s="115" t="s">
        <v>8208</v>
      </c>
      <c r="S2782" s="186" t="s">
        <v>8310</v>
      </c>
      <c r="T2782" s="186">
        <v>0.13541666666666666</v>
      </c>
      <c r="U2782" s="181">
        <v>261.75</v>
      </c>
      <c r="V2782" s="120">
        <v>14.3</v>
      </c>
      <c r="W2782" s="188">
        <v>72</v>
      </c>
      <c r="X2782" s="188">
        <v>66</v>
      </c>
      <c r="Y2782" s="122">
        <v>0.1</v>
      </c>
      <c r="Z2782" s="122">
        <v>0.1</v>
      </c>
      <c r="AA2782" s="122"/>
      <c r="AB2782" s="119" t="s">
        <v>8202</v>
      </c>
      <c r="AC2782" s="123"/>
      <c r="AD2782" s="123"/>
      <c r="AE2782" s="123"/>
      <c r="AF2782" s="123" t="str">
        <f t="shared" si="257"/>
        <v xml:space="preserve"> </v>
      </c>
      <c r="AG2782" s="123" t="str">
        <f t="shared" si="258"/>
        <v/>
      </c>
      <c r="AH2782" s="119" t="s">
        <v>8203</v>
      </c>
      <c r="AI2782" s="121">
        <v>714</v>
      </c>
    </row>
    <row r="2783" spans="2:35" ht="13.2">
      <c r="B2783" s="150">
        <v>27730</v>
      </c>
      <c r="C2783" s="124">
        <v>2758</v>
      </c>
      <c r="D2783" s="124">
        <v>27.84195222305048</v>
      </c>
      <c r="E2783" s="124" t="s">
        <v>7129</v>
      </c>
      <c r="F2783" s="124" t="s">
        <v>7129</v>
      </c>
      <c r="G2783" s="126">
        <v>18460</v>
      </c>
      <c r="H2783" s="127">
        <f t="shared" si="259"/>
        <v>16.745337666685742</v>
      </c>
      <c r="I2783" s="135" t="str">
        <f t="shared" si="260"/>
        <v>A-1379</v>
      </c>
      <c r="J2783" s="135" t="str">
        <f t="shared" si="261"/>
        <v>A-1379</v>
      </c>
      <c r="K2783" s="183">
        <f>H2783+M2783*0.001</f>
        <v>16.756989666685744</v>
      </c>
      <c r="L2783" s="127">
        <v>21628.560000000001</v>
      </c>
      <c r="M2783" s="208">
        <v>11.651999999999999</v>
      </c>
      <c r="N2783" s="127">
        <v>11.994</v>
      </c>
      <c r="O2783" s="124" t="s">
        <v>8198</v>
      </c>
      <c r="P2783" s="124" t="s">
        <v>8207</v>
      </c>
      <c r="Q2783" s="128" t="str">
        <f>Y2783*100 &amp; "% ," &amp; O2783 &amp; " " &amp; P2783 &amp; " " &amp; AG2783</f>
        <v xml:space="preserve">10% ,Anomaly (ANOM) Pipe Mill Anomaly Cluster (MIAC) </v>
      </c>
      <c r="R2783" s="124" t="s">
        <v>8208</v>
      </c>
      <c r="S2783" s="186" t="s">
        <v>8267</v>
      </c>
      <c r="T2783" s="186">
        <v>4.1666666666666664E-2</v>
      </c>
      <c r="U2783" s="181">
        <v>330</v>
      </c>
      <c r="V2783" s="129">
        <v>14.3</v>
      </c>
      <c r="W2783" s="173">
        <v>81</v>
      </c>
      <c r="X2783" s="173">
        <v>379</v>
      </c>
      <c r="Y2783" s="131">
        <v>0.1</v>
      </c>
      <c r="Z2783" s="131">
        <v>0.08</v>
      </c>
      <c r="AA2783" s="131"/>
      <c r="AB2783" s="128" t="s">
        <v>8202</v>
      </c>
      <c r="AC2783" s="132"/>
      <c r="AD2783" s="132"/>
      <c r="AE2783" s="132"/>
      <c r="AF2783" s="132" t="str">
        <f t="shared" si="257"/>
        <v xml:space="preserve"> </v>
      </c>
      <c r="AG2783" s="132" t="str">
        <f t="shared" si="258"/>
        <v/>
      </c>
      <c r="AH2783" s="128" t="s">
        <v>8203</v>
      </c>
      <c r="AI2783" s="130">
        <v>715</v>
      </c>
    </row>
    <row r="2784" spans="2:35" ht="13.2">
      <c r="B2784" s="149">
        <v>27740</v>
      </c>
      <c r="C2784" s="115">
        <v>2759</v>
      </c>
      <c r="D2784" s="115">
        <v>27.853951090568621</v>
      </c>
      <c r="E2784" s="115" t="s">
        <v>7130</v>
      </c>
      <c r="F2784" s="115" t="s">
        <v>7130</v>
      </c>
      <c r="G2784" s="117">
        <v>18470</v>
      </c>
      <c r="H2784" s="118">
        <f t="shared" si="259"/>
        <v>16.75733353413063</v>
      </c>
      <c r="I2784" s="134" t="str">
        <f t="shared" si="260"/>
        <v>A-1380</v>
      </c>
      <c r="J2784" s="134" t="str">
        <f t="shared" si="261"/>
        <v>A-1380</v>
      </c>
      <c r="K2784" s="183">
        <f>H2784+M2784*0.001</f>
        <v>16.769327534130632</v>
      </c>
      <c r="L2784" s="118">
        <v>21628.901999999998</v>
      </c>
      <c r="M2784" s="208">
        <v>11.994</v>
      </c>
      <c r="N2784" s="118">
        <v>11.965999999999999</v>
      </c>
      <c r="O2784" s="115" t="s">
        <v>8183</v>
      </c>
      <c r="P2784" s="115"/>
      <c r="Q2784" s="119" t="str">
        <f>Y2784*100 &amp; "% ," &amp; O2784 &amp; " " &amp; P2784 &amp; " " &amp; AG2784</f>
        <v xml:space="preserve">0% ,Weld (WELD)  </v>
      </c>
      <c r="R2784" s="115"/>
      <c r="S2784" s="186"/>
      <c r="T2784" s="186"/>
      <c r="U2784" s="181">
        <v>360</v>
      </c>
      <c r="V2784" s="120">
        <v>14.3</v>
      </c>
      <c r="W2784" s="188"/>
      <c r="X2784" s="188"/>
      <c r="Y2784" s="122"/>
      <c r="Z2784" s="122"/>
      <c r="AA2784" s="122"/>
      <c r="AB2784" s="119"/>
      <c r="AC2784" s="123"/>
      <c r="AD2784" s="123"/>
      <c r="AE2784" s="123"/>
      <c r="AF2784" s="123" t="str">
        <f t="shared" si="257"/>
        <v xml:space="preserve"> </v>
      </c>
      <c r="AG2784" s="123" t="str">
        <f t="shared" si="258"/>
        <v/>
      </c>
      <c r="AH2784" s="119" t="s">
        <v>8184</v>
      </c>
      <c r="AI2784" s="121"/>
    </row>
    <row r="2785" spans="2:35" ht="13.2">
      <c r="B2785" s="150">
        <v>27750</v>
      </c>
      <c r="C2785" s="124">
        <v>2760</v>
      </c>
      <c r="D2785" s="124">
        <v>27.865951958086924</v>
      </c>
      <c r="E2785" s="124" t="s">
        <v>7131</v>
      </c>
      <c r="F2785" s="124" t="s">
        <v>7131</v>
      </c>
      <c r="G2785" s="126">
        <v>18480</v>
      </c>
      <c r="H2785" s="127">
        <f t="shared" si="259"/>
        <v>16.76933740157564</v>
      </c>
      <c r="I2785" s="135" t="str">
        <f t="shared" si="260"/>
        <v>A-1381</v>
      </c>
      <c r="J2785" s="135" t="str">
        <f t="shared" si="261"/>
        <v>A-1381</v>
      </c>
      <c r="K2785" s="183">
        <f>H2785+M2785*0.001</f>
        <v>16.781303401575641</v>
      </c>
      <c r="L2785" s="127">
        <v>21640.868999999999</v>
      </c>
      <c r="M2785" s="208">
        <v>11.965999999999999</v>
      </c>
      <c r="N2785" s="127">
        <v>11.952999999999999</v>
      </c>
      <c r="O2785" s="124" t="s">
        <v>8183</v>
      </c>
      <c r="P2785" s="124"/>
      <c r="Q2785" s="128" t="str">
        <f>Y2785*100 &amp; "% ," &amp; O2785 &amp; " " &amp; P2785 &amp; " " &amp; AG2785</f>
        <v xml:space="preserve">0% ,Weld (WELD)  </v>
      </c>
      <c r="R2785" s="124"/>
      <c r="S2785" s="186"/>
      <c r="T2785" s="186"/>
      <c r="U2785" s="181">
        <v>360</v>
      </c>
      <c r="V2785" s="129">
        <v>14.3</v>
      </c>
      <c r="W2785" s="173"/>
      <c r="X2785" s="173"/>
      <c r="Y2785" s="131"/>
      <c r="Z2785" s="131"/>
      <c r="AA2785" s="131"/>
      <c r="AB2785" s="128"/>
      <c r="AC2785" s="132"/>
      <c r="AD2785" s="132"/>
      <c r="AE2785" s="132"/>
      <c r="AF2785" s="132" t="str">
        <f t="shared" si="257"/>
        <v xml:space="preserve"> </v>
      </c>
      <c r="AG2785" s="132" t="str">
        <f t="shared" si="258"/>
        <v/>
      </c>
      <c r="AH2785" s="128" t="s">
        <v>8184</v>
      </c>
      <c r="AI2785" s="130"/>
    </row>
    <row r="2786" spans="2:35" ht="13.2">
      <c r="B2786" s="149">
        <v>27760</v>
      </c>
      <c r="C2786" s="115">
        <v>2761</v>
      </c>
      <c r="D2786" s="115">
        <v>27.877952825605224</v>
      </c>
      <c r="E2786" s="115" t="s">
        <v>7132</v>
      </c>
      <c r="F2786" s="115" t="s">
        <v>7132</v>
      </c>
      <c r="G2786" s="117">
        <v>18480</v>
      </c>
      <c r="H2786" s="118">
        <f t="shared" si="259"/>
        <v>16.76933740157564</v>
      </c>
      <c r="I2786" s="134" t="str">
        <f t="shared" si="260"/>
        <v>A-1381</v>
      </c>
      <c r="J2786" s="134" t="str">
        <f t="shared" si="261"/>
        <v>A-1381</v>
      </c>
      <c r="K2786" s="183">
        <f>H2786+M2786*0.001</f>
        <v>16.775313401575641</v>
      </c>
      <c r="L2786" s="118">
        <v>21646.844000000001</v>
      </c>
      <c r="M2786" s="208">
        <v>5.976</v>
      </c>
      <c r="N2786" s="118">
        <v>11.952999999999999</v>
      </c>
      <c r="O2786" s="115" t="s">
        <v>8321</v>
      </c>
      <c r="P2786" s="115"/>
      <c r="Q2786" s="119" t="str">
        <f>Y2786*100 &amp; "% ," &amp; O2786 &amp; " " &amp; P2786 &amp; " " &amp; AG2786</f>
        <v xml:space="preserve">0% ,Anode (ANOD)  </v>
      </c>
      <c r="R2786" s="115"/>
      <c r="S2786" s="186"/>
      <c r="T2786" s="186"/>
      <c r="U2786" s="181">
        <v>360</v>
      </c>
      <c r="V2786" s="120">
        <v>14.3</v>
      </c>
      <c r="W2786" s="188"/>
      <c r="X2786" s="188"/>
      <c r="Y2786" s="122"/>
      <c r="Z2786" s="122"/>
      <c r="AA2786" s="122"/>
      <c r="AB2786" s="119"/>
      <c r="AC2786" s="123"/>
      <c r="AD2786" s="123"/>
      <c r="AE2786" s="123"/>
      <c r="AF2786" s="123" t="str">
        <f t="shared" si="257"/>
        <v xml:space="preserve"> </v>
      </c>
      <c r="AG2786" s="123" t="str">
        <f t="shared" si="258"/>
        <v/>
      </c>
      <c r="AH2786" s="119" t="s">
        <v>8473</v>
      </c>
      <c r="AI2786" s="121"/>
    </row>
    <row r="2787" spans="2:35" ht="13.2">
      <c r="B2787" s="150">
        <v>27770</v>
      </c>
      <c r="C2787" s="124">
        <v>2762</v>
      </c>
      <c r="D2787" s="124">
        <v>27.889951693123365</v>
      </c>
      <c r="E2787" s="124" t="s">
        <v>7133</v>
      </c>
      <c r="F2787" s="124" t="s">
        <v>7133</v>
      </c>
      <c r="G2787" s="126">
        <v>18480</v>
      </c>
      <c r="H2787" s="127">
        <f t="shared" si="259"/>
        <v>16.76933740157564</v>
      </c>
      <c r="I2787" s="135" t="str">
        <f t="shared" si="260"/>
        <v>A-1381</v>
      </c>
      <c r="J2787" s="135" t="str">
        <f t="shared" si="261"/>
        <v>A-1381</v>
      </c>
      <c r="K2787" s="183">
        <f>H2787+M2787*0.001</f>
        <v>16.781141401575642</v>
      </c>
      <c r="L2787" s="127">
        <v>21652.672999999999</v>
      </c>
      <c r="M2787" s="208">
        <v>11.804</v>
      </c>
      <c r="N2787" s="127">
        <v>11.952999999999999</v>
      </c>
      <c r="O2787" s="124" t="s">
        <v>8198</v>
      </c>
      <c r="P2787" s="124" t="s">
        <v>8199</v>
      </c>
      <c r="Q2787" s="128" t="str">
        <f>Y2787*100 &amp; "% ," &amp; O2787 &amp; " " &amp; P2787 &amp; " " &amp; AG2787</f>
        <v xml:space="preserve">6% ,Anomaly (ANOM) Pipe Mill Anomaly (MIAN) </v>
      </c>
      <c r="R2787" s="124" t="s">
        <v>8208</v>
      </c>
      <c r="S2787" s="186" t="s">
        <v>8227</v>
      </c>
      <c r="T2787" s="186">
        <v>0.39583333333333331</v>
      </c>
      <c r="U2787" s="181">
        <v>73.5</v>
      </c>
      <c r="V2787" s="129">
        <v>14.3</v>
      </c>
      <c r="W2787" s="173">
        <v>56</v>
      </c>
      <c r="X2787" s="173">
        <v>116</v>
      </c>
      <c r="Y2787" s="131">
        <v>0.06</v>
      </c>
      <c r="Z2787" s="131">
        <v>0.06</v>
      </c>
      <c r="AA2787" s="131"/>
      <c r="AB2787" s="128" t="s">
        <v>8202</v>
      </c>
      <c r="AC2787" s="132"/>
      <c r="AD2787" s="132"/>
      <c r="AE2787" s="132"/>
      <c r="AF2787" s="132" t="str">
        <f t="shared" si="257"/>
        <v xml:space="preserve"> </v>
      </c>
      <c r="AG2787" s="132" t="str">
        <f t="shared" si="258"/>
        <v/>
      </c>
      <c r="AH2787" s="128" t="s">
        <v>8203</v>
      </c>
      <c r="AI2787" s="130">
        <v>716</v>
      </c>
    </row>
    <row r="2788" spans="2:35" ht="13.2">
      <c r="B2788" s="149">
        <v>27780</v>
      </c>
      <c r="C2788" s="115">
        <v>2763</v>
      </c>
      <c r="D2788" s="115">
        <v>27.901934560641728</v>
      </c>
      <c r="E2788" s="115" t="s">
        <v>7134</v>
      </c>
      <c r="F2788" s="115" t="s">
        <v>7134</v>
      </c>
      <c r="G2788" s="117">
        <v>18480</v>
      </c>
      <c r="H2788" s="118">
        <f t="shared" si="259"/>
        <v>16.76933740157564</v>
      </c>
      <c r="I2788" s="134" t="str">
        <f t="shared" si="260"/>
        <v>A-1381</v>
      </c>
      <c r="J2788" s="134" t="str">
        <f t="shared" si="261"/>
        <v>A-1381</v>
      </c>
      <c r="K2788" s="183">
        <f>H2788+M2788*0.001</f>
        <v>16.78115640157564</v>
      </c>
      <c r="L2788" s="118">
        <v>21652.687000000002</v>
      </c>
      <c r="M2788" s="208">
        <v>11.819000000000001</v>
      </c>
      <c r="N2788" s="118">
        <v>11.952999999999999</v>
      </c>
      <c r="O2788" s="115" t="s">
        <v>8198</v>
      </c>
      <c r="P2788" s="115" t="s">
        <v>8199</v>
      </c>
      <c r="Q2788" s="119" t="str">
        <f>Y2788*100 &amp; "% ," &amp; O2788 &amp; " " &amp; P2788 &amp; " " &amp; AG2788</f>
        <v xml:space="preserve">6% ,Anomaly (ANOM) Pipe Mill Anomaly (MIAN) </v>
      </c>
      <c r="R2788" s="115" t="s">
        <v>8210</v>
      </c>
      <c r="S2788" s="186" t="s">
        <v>8263</v>
      </c>
      <c r="T2788" s="186">
        <v>0.32291666666666669</v>
      </c>
      <c r="U2788" s="181">
        <v>125.25</v>
      </c>
      <c r="V2788" s="120">
        <v>14.3</v>
      </c>
      <c r="W2788" s="188">
        <v>34</v>
      </c>
      <c r="X2788" s="188">
        <v>73</v>
      </c>
      <c r="Y2788" s="122">
        <v>0.06</v>
      </c>
      <c r="Z2788" s="122">
        <v>0.06</v>
      </c>
      <c r="AA2788" s="122"/>
      <c r="AB2788" s="119" t="s">
        <v>8202</v>
      </c>
      <c r="AC2788" s="123"/>
      <c r="AD2788" s="123"/>
      <c r="AE2788" s="123"/>
      <c r="AF2788" s="123" t="str">
        <f t="shared" si="257"/>
        <v xml:space="preserve"> </v>
      </c>
      <c r="AG2788" s="123" t="str">
        <f t="shared" si="258"/>
        <v/>
      </c>
      <c r="AH2788" s="119" t="s">
        <v>8203</v>
      </c>
      <c r="AI2788" s="121">
        <v>717</v>
      </c>
    </row>
    <row r="2789" spans="2:35" ht="13.2">
      <c r="B2789" s="150">
        <v>27790</v>
      </c>
      <c r="C2789" s="124">
        <v>2764</v>
      </c>
      <c r="D2789" s="124">
        <v>27.913937428159937</v>
      </c>
      <c r="E2789" s="124" t="s">
        <v>7135</v>
      </c>
      <c r="F2789" s="124" t="s">
        <v>7135</v>
      </c>
      <c r="G2789" s="126">
        <v>18490</v>
      </c>
      <c r="H2789" s="127">
        <f t="shared" si="259"/>
        <v>16.781334269021006</v>
      </c>
      <c r="I2789" s="135" t="str">
        <f t="shared" si="260"/>
        <v>A-1382</v>
      </c>
      <c r="J2789" s="135" t="str">
        <f t="shared" si="261"/>
        <v>A-1382</v>
      </c>
      <c r="K2789" s="183">
        <f>H2789+M2789*0.001</f>
        <v>16.793287269021004</v>
      </c>
      <c r="L2789" s="127">
        <v>21652.822</v>
      </c>
      <c r="M2789" s="208">
        <v>11.952999999999999</v>
      </c>
      <c r="N2789" s="127">
        <v>11.956</v>
      </c>
      <c r="O2789" s="124" t="s">
        <v>8183</v>
      </c>
      <c r="P2789" s="124"/>
      <c r="Q2789" s="128" t="str">
        <f>Y2789*100 &amp; "% ," &amp; O2789 &amp; " " &amp; P2789 &amp; " " &amp; AG2789</f>
        <v xml:space="preserve">0% ,Weld (WELD)  </v>
      </c>
      <c r="R2789" s="124"/>
      <c r="S2789" s="186"/>
      <c r="T2789" s="186"/>
      <c r="U2789" s="181">
        <v>360</v>
      </c>
      <c r="V2789" s="129">
        <v>14.3</v>
      </c>
      <c r="W2789" s="173"/>
      <c r="X2789" s="173"/>
      <c r="Y2789" s="131"/>
      <c r="Z2789" s="131"/>
      <c r="AA2789" s="131"/>
      <c r="AB2789" s="128"/>
      <c r="AC2789" s="132"/>
      <c r="AD2789" s="132"/>
      <c r="AE2789" s="132"/>
      <c r="AF2789" s="132" t="str">
        <f t="shared" si="257"/>
        <v xml:space="preserve"> </v>
      </c>
      <c r="AG2789" s="132" t="str">
        <f t="shared" si="258"/>
        <v/>
      </c>
      <c r="AH2789" s="128" t="s">
        <v>8184</v>
      </c>
      <c r="AI2789" s="130"/>
    </row>
    <row r="2790" spans="2:35" ht="13.2">
      <c r="B2790" s="149">
        <v>27800</v>
      </c>
      <c r="C2790" s="115">
        <v>2765</v>
      </c>
      <c r="D2790" s="115">
        <v>27.925930295678096</v>
      </c>
      <c r="E2790" s="115" t="s">
        <v>7136</v>
      </c>
      <c r="F2790" s="115" t="s">
        <v>7136</v>
      </c>
      <c r="G2790" s="117">
        <v>18500</v>
      </c>
      <c r="H2790" s="118">
        <f t="shared" si="259"/>
        <v>16.79333513646608</v>
      </c>
      <c r="I2790" s="134" t="str">
        <f t="shared" si="260"/>
        <v>A-1383</v>
      </c>
      <c r="J2790" s="134" t="str">
        <f t="shared" si="261"/>
        <v>A-1383</v>
      </c>
      <c r="K2790" s="183">
        <f>H2790+M2790*0.001</f>
        <v>16.805291136466082</v>
      </c>
      <c r="L2790" s="118">
        <v>21664.777999999998</v>
      </c>
      <c r="M2790" s="208">
        <v>11.956</v>
      </c>
      <c r="N2790" s="118">
        <v>11.962999999999999</v>
      </c>
      <c r="O2790" s="115" t="s">
        <v>8183</v>
      </c>
      <c r="P2790" s="115"/>
      <c r="Q2790" s="119" t="str">
        <f>Y2790*100 &amp; "% ," &amp; O2790 &amp; " " &amp; P2790 &amp; " " &amp; AG2790</f>
        <v xml:space="preserve">0% ,Weld (WELD)  </v>
      </c>
      <c r="R2790" s="115"/>
      <c r="S2790" s="186"/>
      <c r="T2790" s="186"/>
      <c r="U2790" s="181">
        <v>360</v>
      </c>
      <c r="V2790" s="120">
        <v>14.3</v>
      </c>
      <c r="W2790" s="188"/>
      <c r="X2790" s="188"/>
      <c r="Y2790" s="122"/>
      <c r="Z2790" s="122"/>
      <c r="AA2790" s="122"/>
      <c r="AB2790" s="119"/>
      <c r="AC2790" s="123"/>
      <c r="AD2790" s="123"/>
      <c r="AE2790" s="123"/>
      <c r="AF2790" s="123" t="str">
        <f t="shared" si="257"/>
        <v xml:space="preserve"> </v>
      </c>
      <c r="AG2790" s="123" t="str">
        <f t="shared" si="258"/>
        <v/>
      </c>
      <c r="AH2790" s="119" t="s">
        <v>8184</v>
      </c>
      <c r="AI2790" s="121"/>
    </row>
    <row r="2791" spans="2:35" ht="13.2">
      <c r="B2791" s="150">
        <v>27810</v>
      </c>
      <c r="C2791" s="124">
        <v>2766</v>
      </c>
      <c r="D2791" s="124">
        <v>27.937934163196378</v>
      </c>
      <c r="E2791" s="124" t="s">
        <v>7137</v>
      </c>
      <c r="F2791" s="124" t="s">
        <v>7137</v>
      </c>
      <c r="G2791" s="126">
        <v>18510</v>
      </c>
      <c r="H2791" s="127">
        <f t="shared" si="259"/>
        <v>16.805335003911029</v>
      </c>
      <c r="I2791" s="135" t="str">
        <f t="shared" si="260"/>
        <v>A-1384</v>
      </c>
      <c r="J2791" s="135" t="str">
        <f t="shared" si="261"/>
        <v>A-1384</v>
      </c>
      <c r="K2791" s="183">
        <f>H2791+M2791*0.001</f>
        <v>16.817298003911031</v>
      </c>
      <c r="L2791" s="127">
        <v>21676.741000000002</v>
      </c>
      <c r="M2791" s="208">
        <v>11.962999999999999</v>
      </c>
      <c r="N2791" s="127">
        <v>11.959</v>
      </c>
      <c r="O2791" s="124" t="s">
        <v>8183</v>
      </c>
      <c r="P2791" s="124"/>
      <c r="Q2791" s="128" t="str">
        <f>Y2791*100 &amp; "% ," &amp; O2791 &amp; " " &amp; P2791 &amp; " " &amp; AG2791</f>
        <v xml:space="preserve">0% ,Weld (WELD)  </v>
      </c>
      <c r="R2791" s="124"/>
      <c r="S2791" s="186"/>
      <c r="T2791" s="186"/>
      <c r="U2791" s="181">
        <v>360</v>
      </c>
      <c r="V2791" s="129">
        <v>14.3</v>
      </c>
      <c r="W2791" s="173"/>
      <c r="X2791" s="173"/>
      <c r="Y2791" s="131"/>
      <c r="Z2791" s="131"/>
      <c r="AA2791" s="131"/>
      <c r="AB2791" s="128"/>
      <c r="AC2791" s="132"/>
      <c r="AD2791" s="132"/>
      <c r="AE2791" s="132"/>
      <c r="AF2791" s="132" t="str">
        <f t="shared" si="257"/>
        <v xml:space="preserve"> </v>
      </c>
      <c r="AG2791" s="132" t="str">
        <f t="shared" si="258"/>
        <v/>
      </c>
      <c r="AH2791" s="128" t="s">
        <v>8184</v>
      </c>
      <c r="AI2791" s="130"/>
    </row>
    <row r="2792" spans="2:35" ht="13.2">
      <c r="B2792" s="149">
        <v>27820</v>
      </c>
      <c r="C2792" s="115">
        <v>2767</v>
      </c>
      <c r="D2792" s="115">
        <v>27.949937022712977</v>
      </c>
      <c r="E2792" s="115" t="s">
        <v>7138</v>
      </c>
      <c r="F2792" s="115" t="s">
        <v>7138</v>
      </c>
      <c r="G2792" s="117">
        <v>18520</v>
      </c>
      <c r="H2792" s="118">
        <f t="shared" si="259"/>
        <v>16.817330871356287</v>
      </c>
      <c r="I2792" s="134" t="str">
        <f t="shared" si="260"/>
        <v>A-1385</v>
      </c>
      <c r="J2792" s="134" t="str">
        <f t="shared" si="261"/>
        <v>A-1385</v>
      </c>
      <c r="K2792" s="183">
        <f>H2792+M2792*0.001</f>
        <v>16.829289871356288</v>
      </c>
      <c r="L2792" s="118">
        <v>21688.7</v>
      </c>
      <c r="M2792" s="208">
        <v>11.959</v>
      </c>
      <c r="N2792" s="118">
        <v>11.657</v>
      </c>
      <c r="O2792" s="115" t="s">
        <v>8183</v>
      </c>
      <c r="P2792" s="115"/>
      <c r="Q2792" s="119" t="str">
        <f>Y2792*100 &amp; "% ," &amp; O2792 &amp; " " &amp; P2792 &amp; " " &amp; AG2792</f>
        <v xml:space="preserve">0% ,Weld (WELD)  </v>
      </c>
      <c r="R2792" s="115"/>
      <c r="S2792" s="186"/>
      <c r="T2792" s="186"/>
      <c r="U2792" s="181">
        <v>360</v>
      </c>
      <c r="V2792" s="120">
        <v>14.3</v>
      </c>
      <c r="W2792" s="188"/>
      <c r="X2792" s="188"/>
      <c r="Y2792" s="122"/>
      <c r="Z2792" s="122"/>
      <c r="AA2792" s="122"/>
      <c r="AB2792" s="119"/>
      <c r="AC2792" s="123"/>
      <c r="AD2792" s="123"/>
      <c r="AE2792" s="123"/>
      <c r="AF2792" s="123" t="str">
        <f t="shared" si="257"/>
        <v xml:space="preserve"> </v>
      </c>
      <c r="AG2792" s="123" t="str">
        <f t="shared" si="258"/>
        <v/>
      </c>
      <c r="AH2792" s="119" t="s">
        <v>8184</v>
      </c>
      <c r="AI2792" s="121"/>
    </row>
    <row r="2793" spans="2:35" ht="13.2">
      <c r="B2793" s="150">
        <v>27830</v>
      </c>
      <c r="C2793" s="124">
        <v>2768</v>
      </c>
      <c r="D2793" s="124">
        <v>27.961908882218566</v>
      </c>
      <c r="E2793" s="124" t="s">
        <v>7139</v>
      </c>
      <c r="F2793" s="124" t="s">
        <v>7139</v>
      </c>
      <c r="G2793" s="126">
        <v>18530</v>
      </c>
      <c r="H2793" s="127">
        <f t="shared" si="259"/>
        <v>16.829000738803195</v>
      </c>
      <c r="I2793" s="135" t="str">
        <f t="shared" si="260"/>
        <v>A-1386</v>
      </c>
      <c r="J2793" s="135" t="str">
        <f t="shared" si="261"/>
        <v>A-1386</v>
      </c>
      <c r="K2793" s="183">
        <f>H2793+M2793*0.001</f>
        <v>16.840657738803195</v>
      </c>
      <c r="L2793" s="127">
        <v>21700.357</v>
      </c>
      <c r="M2793" s="208">
        <v>11.657</v>
      </c>
      <c r="N2793" s="127">
        <v>11.962999999999999</v>
      </c>
      <c r="O2793" s="124" t="s">
        <v>8183</v>
      </c>
      <c r="P2793" s="124"/>
      <c r="Q2793" s="128" t="str">
        <f>Y2793*100 &amp; "% ," &amp; O2793 &amp; " " &amp; P2793 &amp; " " &amp; AG2793</f>
        <v xml:space="preserve">0% ,Weld (WELD)  </v>
      </c>
      <c r="R2793" s="124"/>
      <c r="S2793" s="186"/>
      <c r="T2793" s="186"/>
      <c r="U2793" s="181">
        <v>360</v>
      </c>
      <c r="V2793" s="129">
        <v>14.3</v>
      </c>
      <c r="W2793" s="173"/>
      <c r="X2793" s="173"/>
      <c r="Y2793" s="131"/>
      <c r="Z2793" s="131"/>
      <c r="AA2793" s="131"/>
      <c r="AB2793" s="128"/>
      <c r="AC2793" s="132"/>
      <c r="AD2793" s="132"/>
      <c r="AE2793" s="132"/>
      <c r="AF2793" s="132" t="str">
        <f t="shared" si="257"/>
        <v xml:space="preserve"> </v>
      </c>
      <c r="AG2793" s="132" t="str">
        <f t="shared" si="258"/>
        <v/>
      </c>
      <c r="AH2793" s="128" t="s">
        <v>8184</v>
      </c>
      <c r="AI2793" s="130"/>
    </row>
    <row r="2794" spans="2:35" ht="13.2">
      <c r="B2794" s="149">
        <v>27840</v>
      </c>
      <c r="C2794" s="115">
        <v>2769</v>
      </c>
      <c r="D2794" s="115">
        <v>27.973910741703644</v>
      </c>
      <c r="E2794" s="115" t="s">
        <v>7140</v>
      </c>
      <c r="F2794" s="115" t="s">
        <v>7140</v>
      </c>
      <c r="G2794" s="117">
        <v>18540</v>
      </c>
      <c r="H2794" s="118">
        <f t="shared" si="259"/>
        <v>16.84099760624856</v>
      </c>
      <c r="I2794" s="134" t="str">
        <f t="shared" si="260"/>
        <v>A-1387</v>
      </c>
      <c r="J2794" s="134" t="str">
        <f t="shared" si="261"/>
        <v>A-1387</v>
      </c>
      <c r="K2794" s="183">
        <f>H2794+M2794*0.001</f>
        <v>16.852960606248562</v>
      </c>
      <c r="L2794" s="118">
        <v>21712.32</v>
      </c>
      <c r="M2794" s="208">
        <v>11.962999999999999</v>
      </c>
      <c r="N2794" s="118">
        <v>11.977</v>
      </c>
      <c r="O2794" s="115" t="s">
        <v>8183</v>
      </c>
      <c r="P2794" s="115"/>
      <c r="Q2794" s="119" t="str">
        <f>Y2794*100 &amp; "% ," &amp; O2794 &amp; " " &amp; P2794 &amp; " " &amp; AG2794</f>
        <v xml:space="preserve">0% ,Weld (WELD)  </v>
      </c>
      <c r="R2794" s="115"/>
      <c r="S2794" s="186"/>
      <c r="T2794" s="186"/>
      <c r="U2794" s="181">
        <v>360</v>
      </c>
      <c r="V2794" s="120">
        <v>14.3</v>
      </c>
      <c r="W2794" s="188"/>
      <c r="X2794" s="188"/>
      <c r="Y2794" s="122"/>
      <c r="Z2794" s="122"/>
      <c r="AA2794" s="122"/>
      <c r="AB2794" s="119"/>
      <c r="AC2794" s="123"/>
      <c r="AD2794" s="123"/>
      <c r="AE2794" s="123"/>
      <c r="AF2794" s="123" t="str">
        <f t="shared" si="257"/>
        <v xml:space="preserve"> </v>
      </c>
      <c r="AG2794" s="123" t="str">
        <f t="shared" si="258"/>
        <v/>
      </c>
      <c r="AH2794" s="119" t="s">
        <v>8184</v>
      </c>
      <c r="AI2794" s="121"/>
    </row>
    <row r="2795" spans="2:35" ht="13.2">
      <c r="B2795" s="150">
        <v>27850</v>
      </c>
      <c r="C2795" s="124">
        <v>2770</v>
      </c>
      <c r="D2795" s="124">
        <v>27.985907601192352</v>
      </c>
      <c r="E2795" s="124" t="s">
        <v>7141</v>
      </c>
      <c r="F2795" s="124" t="s">
        <v>7141</v>
      </c>
      <c r="G2795" s="126">
        <v>18540</v>
      </c>
      <c r="H2795" s="127">
        <f t="shared" si="259"/>
        <v>16.84099760624856</v>
      </c>
      <c r="I2795" s="135" t="str">
        <f t="shared" si="260"/>
        <v>A-1387</v>
      </c>
      <c r="J2795" s="135" t="str">
        <f t="shared" si="261"/>
        <v>A-1387</v>
      </c>
      <c r="K2795" s="183">
        <f>H2795+M2795*0.001</f>
        <v>16.852607606248561</v>
      </c>
      <c r="L2795" s="127">
        <v>21723.93</v>
      </c>
      <c r="M2795" s="208">
        <v>11.61</v>
      </c>
      <c r="N2795" s="127">
        <v>11.977</v>
      </c>
      <c r="O2795" s="124" t="s">
        <v>8198</v>
      </c>
      <c r="P2795" s="124" t="s">
        <v>8199</v>
      </c>
      <c r="Q2795" s="128" t="str">
        <f>Y2795*100 &amp; "% ," &amp; O2795 &amp; " " &amp; P2795 &amp; " " &amp; AG2795</f>
        <v xml:space="preserve">6% ,Anomaly (ANOM) Pipe Mill Anomaly (MIAN) </v>
      </c>
      <c r="R2795" s="124" t="s">
        <v>8208</v>
      </c>
      <c r="S2795" s="186" t="s">
        <v>8189</v>
      </c>
      <c r="T2795" s="186">
        <v>0.5</v>
      </c>
      <c r="U2795" s="181">
        <v>0</v>
      </c>
      <c r="V2795" s="129">
        <v>14.3</v>
      </c>
      <c r="W2795" s="173">
        <v>80</v>
      </c>
      <c r="X2795" s="173">
        <v>120</v>
      </c>
      <c r="Y2795" s="131">
        <v>0.06</v>
      </c>
      <c r="Z2795" s="131">
        <v>0.06</v>
      </c>
      <c r="AA2795" s="131"/>
      <c r="AB2795" s="128" t="s">
        <v>8202</v>
      </c>
      <c r="AC2795" s="132"/>
      <c r="AD2795" s="132"/>
      <c r="AE2795" s="132"/>
      <c r="AF2795" s="132" t="str">
        <f t="shared" si="257"/>
        <v xml:space="preserve"> </v>
      </c>
      <c r="AG2795" s="132" t="str">
        <f t="shared" si="258"/>
        <v/>
      </c>
      <c r="AH2795" s="128" t="s">
        <v>8203</v>
      </c>
      <c r="AI2795" s="130">
        <v>718</v>
      </c>
    </row>
    <row r="2796" spans="2:35" ht="13.2">
      <c r="B2796" s="149">
        <v>27860</v>
      </c>
      <c r="C2796" s="115">
        <v>2771</v>
      </c>
      <c r="D2796" s="115">
        <v>27.99757146090387</v>
      </c>
      <c r="E2796" s="115" t="s">
        <v>7142</v>
      </c>
      <c r="F2796" s="115" t="s">
        <v>7142</v>
      </c>
      <c r="G2796" s="117">
        <v>18550</v>
      </c>
      <c r="H2796" s="118">
        <f t="shared" si="259"/>
        <v>16.853003473693416</v>
      </c>
      <c r="I2796" s="134" t="str">
        <f t="shared" si="260"/>
        <v>A-1388</v>
      </c>
      <c r="J2796" s="134" t="str">
        <f t="shared" si="261"/>
        <v>A-1388</v>
      </c>
      <c r="K2796" s="183">
        <f>H2796+M2796*0.001</f>
        <v>16.864980473693418</v>
      </c>
      <c r="L2796" s="118">
        <v>21724.296999999999</v>
      </c>
      <c r="M2796" s="208">
        <v>11.977</v>
      </c>
      <c r="N2796" s="118">
        <v>12.006</v>
      </c>
      <c r="O2796" s="115" t="s">
        <v>8183</v>
      </c>
      <c r="P2796" s="115"/>
      <c r="Q2796" s="119" t="str">
        <f>Y2796*100 &amp; "% ," &amp; O2796 &amp; " " &amp; P2796 &amp; " " &amp; AG2796</f>
        <v xml:space="preserve">0% ,Weld (WELD)  </v>
      </c>
      <c r="R2796" s="115"/>
      <c r="S2796" s="186"/>
      <c r="T2796" s="186"/>
      <c r="U2796" s="181">
        <v>360</v>
      </c>
      <c r="V2796" s="120">
        <v>14.3</v>
      </c>
      <c r="W2796" s="188"/>
      <c r="X2796" s="188"/>
      <c r="Y2796" s="122"/>
      <c r="Z2796" s="122"/>
      <c r="AA2796" s="122"/>
      <c r="AB2796" s="119"/>
      <c r="AC2796" s="123"/>
      <c r="AD2796" s="123"/>
      <c r="AE2796" s="123"/>
      <c r="AF2796" s="123" t="str">
        <f t="shared" si="257"/>
        <v xml:space="preserve"> </v>
      </c>
      <c r="AG2796" s="123" t="str">
        <f t="shared" si="258"/>
        <v/>
      </c>
      <c r="AH2796" s="119" t="s">
        <v>8184</v>
      </c>
      <c r="AI2796" s="121"/>
    </row>
    <row r="2797" spans="2:35" ht="13.2">
      <c r="B2797" s="150">
        <v>27870</v>
      </c>
      <c r="C2797" s="124">
        <v>2772</v>
      </c>
      <c r="D2797" s="124">
        <v>28.009574320388531</v>
      </c>
      <c r="E2797" s="124" t="s">
        <v>7143</v>
      </c>
      <c r="F2797" s="124" t="s">
        <v>7143</v>
      </c>
      <c r="G2797" s="126">
        <v>18560</v>
      </c>
      <c r="H2797" s="127">
        <f t="shared" si="259"/>
        <v>16.865005341138581</v>
      </c>
      <c r="I2797" s="135" t="str">
        <f t="shared" si="260"/>
        <v>A-1389</v>
      </c>
      <c r="J2797" s="135" t="str">
        <f t="shared" si="261"/>
        <v>A-1389</v>
      </c>
      <c r="K2797" s="183">
        <f>H2797+M2797*0.001</f>
        <v>16.87701134113858</v>
      </c>
      <c r="L2797" s="127">
        <v>21736.303</v>
      </c>
      <c r="M2797" s="208">
        <v>12.006</v>
      </c>
      <c r="N2797" s="127">
        <v>11.997999999999999</v>
      </c>
      <c r="O2797" s="124" t="s">
        <v>8183</v>
      </c>
      <c r="P2797" s="124"/>
      <c r="Q2797" s="128" t="str">
        <f>Y2797*100 &amp; "% ," &amp; O2797 &amp; " " &amp; P2797 &amp; " " &amp; AG2797</f>
        <v xml:space="preserve">0% ,Weld (WELD)  </v>
      </c>
      <c r="R2797" s="124"/>
      <c r="S2797" s="186"/>
      <c r="T2797" s="186"/>
      <c r="U2797" s="181">
        <v>360</v>
      </c>
      <c r="V2797" s="129">
        <v>14.3</v>
      </c>
      <c r="W2797" s="173"/>
      <c r="X2797" s="173"/>
      <c r="Y2797" s="131"/>
      <c r="Z2797" s="131"/>
      <c r="AA2797" s="131"/>
      <c r="AB2797" s="128"/>
      <c r="AC2797" s="132"/>
      <c r="AD2797" s="132"/>
      <c r="AE2797" s="132"/>
      <c r="AF2797" s="132" t="str">
        <f t="shared" si="257"/>
        <v xml:space="preserve"> </v>
      </c>
      <c r="AG2797" s="132" t="str">
        <f t="shared" si="258"/>
        <v/>
      </c>
      <c r="AH2797" s="128" t="s">
        <v>8184</v>
      </c>
      <c r="AI2797" s="130"/>
    </row>
    <row r="2798" spans="2:35" ht="13.2">
      <c r="B2798" s="149">
        <v>27880</v>
      </c>
      <c r="C2798" s="115">
        <v>2773</v>
      </c>
      <c r="D2798" s="115">
        <v>28.021570179877912</v>
      </c>
      <c r="E2798" s="115" t="s">
        <v>7144</v>
      </c>
      <c r="F2798" s="115" t="s">
        <v>7144</v>
      </c>
      <c r="G2798" s="117">
        <v>18570</v>
      </c>
      <c r="H2798" s="118">
        <f t="shared" si="259"/>
        <v>16.877007208583745</v>
      </c>
      <c r="I2798" s="134" t="str">
        <f t="shared" si="260"/>
        <v>A-1390</v>
      </c>
      <c r="J2798" s="134" t="str">
        <f t="shared" si="261"/>
        <v>A-1390</v>
      </c>
      <c r="K2798" s="183">
        <f>H2798+M2798*0.001</f>
        <v>16.889005208583743</v>
      </c>
      <c r="L2798" s="118">
        <v>21748.300999999999</v>
      </c>
      <c r="M2798" s="208">
        <v>11.997999999999999</v>
      </c>
      <c r="N2798" s="118">
        <v>12.003</v>
      </c>
      <c r="O2798" s="115" t="s">
        <v>8183</v>
      </c>
      <c r="P2798" s="115"/>
      <c r="Q2798" s="119" t="str">
        <f>Y2798*100 &amp; "% ," &amp; O2798 &amp; " " &amp; P2798 &amp; " " &amp; AG2798</f>
        <v xml:space="preserve">0% ,Weld (WELD)  </v>
      </c>
      <c r="R2798" s="115"/>
      <c r="S2798" s="186"/>
      <c r="T2798" s="186"/>
      <c r="U2798" s="181">
        <v>360</v>
      </c>
      <c r="V2798" s="120">
        <v>14.3</v>
      </c>
      <c r="W2798" s="188"/>
      <c r="X2798" s="188"/>
      <c r="Y2798" s="122"/>
      <c r="Z2798" s="122"/>
      <c r="AA2798" s="122"/>
      <c r="AB2798" s="119"/>
      <c r="AC2798" s="123"/>
      <c r="AD2798" s="123"/>
      <c r="AE2798" s="123"/>
      <c r="AF2798" s="123" t="str">
        <f t="shared" si="257"/>
        <v xml:space="preserve"> </v>
      </c>
      <c r="AG2798" s="123" t="str">
        <f t="shared" si="258"/>
        <v/>
      </c>
      <c r="AH2798" s="119" t="s">
        <v>8184</v>
      </c>
      <c r="AI2798" s="121"/>
    </row>
    <row r="2799" spans="2:35" ht="13.2">
      <c r="B2799" s="150">
        <v>27890</v>
      </c>
      <c r="C2799" s="124">
        <v>2774</v>
      </c>
      <c r="D2799" s="124">
        <v>28.03323503958876</v>
      </c>
      <c r="E2799" s="124" t="s">
        <v>7145</v>
      </c>
      <c r="F2799" s="124" t="s">
        <v>7145</v>
      </c>
      <c r="G2799" s="126">
        <v>18580</v>
      </c>
      <c r="H2799" s="127">
        <f t="shared" si="259"/>
        <v>16.889016076028568</v>
      </c>
      <c r="I2799" s="135" t="str">
        <f t="shared" si="260"/>
        <v>A-1391</v>
      </c>
      <c r="J2799" s="135" t="str">
        <f t="shared" si="261"/>
        <v>A-1391</v>
      </c>
      <c r="K2799" s="183">
        <f>H2799+M2799*0.001</f>
        <v>16.901019076028568</v>
      </c>
      <c r="L2799" s="127">
        <v>21760.304</v>
      </c>
      <c r="M2799" s="208">
        <v>12.003</v>
      </c>
      <c r="N2799" s="127">
        <v>11.983000000000001</v>
      </c>
      <c r="O2799" s="124" t="s">
        <v>8183</v>
      </c>
      <c r="P2799" s="124"/>
      <c r="Q2799" s="128" t="str">
        <f>Y2799*100 &amp; "% ," &amp; O2799 &amp; " " &amp; P2799 &amp; " " &amp; AG2799</f>
        <v xml:space="preserve">0% ,Weld (WELD)  </v>
      </c>
      <c r="R2799" s="124"/>
      <c r="S2799" s="186"/>
      <c r="T2799" s="186"/>
      <c r="U2799" s="181">
        <v>360</v>
      </c>
      <c r="V2799" s="129">
        <v>14.3</v>
      </c>
      <c r="W2799" s="173"/>
      <c r="X2799" s="173"/>
      <c r="Y2799" s="131"/>
      <c r="Z2799" s="131"/>
      <c r="AA2799" s="131"/>
      <c r="AB2799" s="128"/>
      <c r="AC2799" s="132"/>
      <c r="AD2799" s="132"/>
      <c r="AE2799" s="132"/>
      <c r="AF2799" s="132" t="str">
        <f t="shared" si="257"/>
        <v xml:space="preserve"> </v>
      </c>
      <c r="AG2799" s="132" t="str">
        <f t="shared" si="258"/>
        <v/>
      </c>
      <c r="AH2799" s="128" t="s">
        <v>8184</v>
      </c>
      <c r="AI2799" s="130"/>
    </row>
    <row r="2800" spans="2:35" ht="13.2">
      <c r="B2800" s="149">
        <v>27900</v>
      </c>
      <c r="C2800" s="115">
        <v>2775</v>
      </c>
      <c r="D2800" s="115">
        <v>28.045235899074765</v>
      </c>
      <c r="E2800" s="115" t="s">
        <v>7146</v>
      </c>
      <c r="F2800" s="115" t="s">
        <v>7146</v>
      </c>
      <c r="G2800" s="117">
        <v>18580</v>
      </c>
      <c r="H2800" s="118">
        <f t="shared" si="259"/>
        <v>16.889016076028568</v>
      </c>
      <c r="I2800" s="134" t="str">
        <f t="shared" si="260"/>
        <v>A-1391</v>
      </c>
      <c r="J2800" s="134" t="str">
        <f t="shared" si="261"/>
        <v>A-1391</v>
      </c>
      <c r="K2800" s="183">
        <f>H2800+M2800*0.001</f>
        <v>16.895027076028569</v>
      </c>
      <c r="L2800" s="118">
        <v>21766.314999999999</v>
      </c>
      <c r="M2800" s="208">
        <v>6.0110000000000001</v>
      </c>
      <c r="N2800" s="118">
        <v>11.983000000000001</v>
      </c>
      <c r="O2800" s="115" t="s">
        <v>8321</v>
      </c>
      <c r="P2800" s="115"/>
      <c r="Q2800" s="119" t="str">
        <f>Y2800*100 &amp; "% ," &amp; O2800 &amp; " " &amp; P2800 &amp; " " &amp; AG2800</f>
        <v xml:space="preserve">0% ,Anode (ANOD)  </v>
      </c>
      <c r="R2800" s="115"/>
      <c r="S2800" s="186"/>
      <c r="T2800" s="186"/>
      <c r="U2800" s="181">
        <v>360</v>
      </c>
      <c r="V2800" s="120">
        <v>14.3</v>
      </c>
      <c r="W2800" s="188"/>
      <c r="X2800" s="188"/>
      <c r="Y2800" s="122"/>
      <c r="Z2800" s="122"/>
      <c r="AA2800" s="122"/>
      <c r="AB2800" s="119"/>
      <c r="AC2800" s="123"/>
      <c r="AD2800" s="123"/>
      <c r="AE2800" s="123"/>
      <c r="AF2800" s="123" t="str">
        <f t="shared" si="257"/>
        <v xml:space="preserve"> </v>
      </c>
      <c r="AG2800" s="123" t="str">
        <f t="shared" si="258"/>
        <v/>
      </c>
      <c r="AH2800" s="119" t="s">
        <v>8474</v>
      </c>
      <c r="AI2800" s="121"/>
    </row>
    <row r="2801" spans="2:35" ht="13.2">
      <c r="B2801" s="150">
        <v>27910</v>
      </c>
      <c r="C2801" s="124">
        <v>2776</v>
      </c>
      <c r="D2801" s="124">
        <v>28.057236758560769</v>
      </c>
      <c r="E2801" s="124" t="s">
        <v>7147</v>
      </c>
      <c r="F2801" s="124" t="s">
        <v>7147</v>
      </c>
      <c r="G2801" s="126">
        <v>18590</v>
      </c>
      <c r="H2801" s="127">
        <f t="shared" si="259"/>
        <v>16.901017943473729</v>
      </c>
      <c r="I2801" s="135" t="str">
        <f t="shared" si="260"/>
        <v>A-1392</v>
      </c>
      <c r="J2801" s="135" t="str">
        <f t="shared" si="261"/>
        <v>A-1392</v>
      </c>
      <c r="K2801" s="183">
        <f>H2801+M2801*0.001</f>
        <v>16.91300094347373</v>
      </c>
      <c r="L2801" s="127">
        <v>21772.287</v>
      </c>
      <c r="M2801" s="208">
        <v>11.983000000000001</v>
      </c>
      <c r="N2801" s="127">
        <v>11.976000000000001</v>
      </c>
      <c r="O2801" s="124" t="s">
        <v>8183</v>
      </c>
      <c r="P2801" s="124" t="s">
        <v>661</v>
      </c>
      <c r="Q2801" s="128" t="str">
        <f>Y2801*100 &amp; "% ," &amp; O2801 &amp; " " &amp; P2801 &amp; " " &amp; AG2801</f>
        <v xml:space="preserve">0% ,Weld (WELD) Change in Wall Thickness (CHWT) </v>
      </c>
      <c r="R2801" s="124"/>
      <c r="S2801" s="186"/>
      <c r="T2801" s="186"/>
      <c r="U2801" s="181">
        <v>360</v>
      </c>
      <c r="V2801" s="129">
        <v>21</v>
      </c>
      <c r="W2801" s="173"/>
      <c r="X2801" s="173"/>
      <c r="Y2801" s="131"/>
      <c r="Z2801" s="131"/>
      <c r="AA2801" s="131"/>
      <c r="AB2801" s="128"/>
      <c r="AC2801" s="132"/>
      <c r="AD2801" s="132"/>
      <c r="AE2801" s="132"/>
      <c r="AF2801" s="132" t="str">
        <f t="shared" si="257"/>
        <v xml:space="preserve"> </v>
      </c>
      <c r="AG2801" s="132" t="str">
        <f t="shared" si="258"/>
        <v/>
      </c>
      <c r="AH2801" s="128" t="s">
        <v>8347</v>
      </c>
      <c r="AI2801" s="130"/>
    </row>
    <row r="2802" spans="2:35" ht="13.2">
      <c r="B2802" s="149">
        <v>27920</v>
      </c>
      <c r="C2802" s="115">
        <v>2777</v>
      </c>
      <c r="D2802" s="115">
        <v>28.068900618272284</v>
      </c>
      <c r="E2802" s="115" t="s">
        <v>7148</v>
      </c>
      <c r="F2802" s="115" t="s">
        <v>7148</v>
      </c>
      <c r="G2802" s="117">
        <v>18600</v>
      </c>
      <c r="H2802" s="118">
        <f t="shared" si="259"/>
        <v>16.913021810918742</v>
      </c>
      <c r="I2802" s="134" t="str">
        <f t="shared" si="260"/>
        <v>A-1393</v>
      </c>
      <c r="J2802" s="134" t="str">
        <f t="shared" si="261"/>
        <v>A-1393</v>
      </c>
      <c r="K2802" s="183">
        <f>H2802+M2802*0.001</f>
        <v>16.924997810918743</v>
      </c>
      <c r="L2802" s="118">
        <v>21784.262999999999</v>
      </c>
      <c r="M2802" s="208">
        <v>11.976000000000001</v>
      </c>
      <c r="N2802" s="118">
        <v>11.946999999999999</v>
      </c>
      <c r="O2802" s="115" t="s">
        <v>8183</v>
      </c>
      <c r="P2802" s="115" t="s">
        <v>661</v>
      </c>
      <c r="Q2802" s="119" t="str">
        <f>Y2802*100 &amp; "% ," &amp; O2802 &amp; " " &amp; P2802 &amp; " " &amp; AG2802</f>
        <v xml:space="preserve">0% ,Weld (WELD) Change in Wall Thickness (CHWT) </v>
      </c>
      <c r="R2802" s="115"/>
      <c r="S2802" s="186"/>
      <c r="T2802" s="186"/>
      <c r="U2802" s="181">
        <v>360</v>
      </c>
      <c r="V2802" s="120">
        <v>14.3</v>
      </c>
      <c r="W2802" s="188"/>
      <c r="X2802" s="188"/>
      <c r="Y2802" s="122"/>
      <c r="Z2802" s="122"/>
      <c r="AA2802" s="122"/>
      <c r="AB2802" s="119"/>
      <c r="AC2802" s="123"/>
      <c r="AD2802" s="123"/>
      <c r="AE2802" s="123"/>
      <c r="AF2802" s="123" t="str">
        <f t="shared" si="257"/>
        <v xml:space="preserve"> </v>
      </c>
      <c r="AG2802" s="123" t="str">
        <f t="shared" si="258"/>
        <v/>
      </c>
      <c r="AH2802" s="119" t="s">
        <v>8348</v>
      </c>
      <c r="AI2802" s="121"/>
    </row>
    <row r="2803" spans="2:35" ht="13.2">
      <c r="B2803" s="150">
        <v>27930</v>
      </c>
      <c r="C2803" s="124">
        <v>2778</v>
      </c>
      <c r="D2803" s="124">
        <v>28.080877477774244</v>
      </c>
      <c r="E2803" s="124" t="s">
        <v>7149</v>
      </c>
      <c r="F2803" s="124" t="s">
        <v>7149</v>
      </c>
      <c r="G2803" s="126">
        <v>18610</v>
      </c>
      <c r="H2803" s="127">
        <f t="shared" si="259"/>
        <v>16.925023678363903</v>
      </c>
      <c r="I2803" s="135" t="str">
        <f t="shared" si="260"/>
        <v>A-1394</v>
      </c>
      <c r="J2803" s="135" t="str">
        <f t="shared" si="261"/>
        <v>A-1394</v>
      </c>
      <c r="K2803" s="183">
        <f>H2803+M2803*0.001</f>
        <v>16.936970678363902</v>
      </c>
      <c r="L2803" s="127">
        <v>21796.208999999999</v>
      </c>
      <c r="M2803" s="208">
        <v>11.946999999999999</v>
      </c>
      <c r="N2803" s="127">
        <v>12.004</v>
      </c>
      <c r="O2803" s="124" t="s">
        <v>8183</v>
      </c>
      <c r="P2803" s="124"/>
      <c r="Q2803" s="128" t="str">
        <f>Y2803*100 &amp; "% ," &amp; O2803 &amp; " " &amp; P2803 &amp; " " &amp; AG2803</f>
        <v xml:space="preserve">0% ,Weld (WELD)  </v>
      </c>
      <c r="R2803" s="124"/>
      <c r="S2803" s="186"/>
      <c r="T2803" s="186"/>
      <c r="U2803" s="181">
        <v>360</v>
      </c>
      <c r="V2803" s="129">
        <v>14.3</v>
      </c>
      <c r="W2803" s="173"/>
      <c r="X2803" s="173"/>
      <c r="Y2803" s="131"/>
      <c r="Z2803" s="131"/>
      <c r="AA2803" s="131"/>
      <c r="AB2803" s="128"/>
      <c r="AC2803" s="132"/>
      <c r="AD2803" s="132"/>
      <c r="AE2803" s="132"/>
      <c r="AF2803" s="132" t="str">
        <f t="shared" si="257"/>
        <v xml:space="preserve"> </v>
      </c>
      <c r="AG2803" s="132" t="str">
        <f t="shared" si="258"/>
        <v/>
      </c>
      <c r="AH2803" s="128" t="s">
        <v>8184</v>
      </c>
      <c r="AI2803" s="130"/>
    </row>
    <row r="2804" spans="2:35" ht="13.2">
      <c r="B2804" s="149">
        <v>27940</v>
      </c>
      <c r="C2804" s="115">
        <v>2779</v>
      </c>
      <c r="D2804" s="115">
        <v>28.092881337258238</v>
      </c>
      <c r="E2804" s="115" t="s">
        <v>7150</v>
      </c>
      <c r="F2804" s="115" t="s">
        <v>7150</v>
      </c>
      <c r="G2804" s="117">
        <v>18620</v>
      </c>
      <c r="H2804" s="118">
        <f t="shared" si="259"/>
        <v>16.937021545809007</v>
      </c>
      <c r="I2804" s="134" t="str">
        <f t="shared" si="260"/>
        <v>A-1395</v>
      </c>
      <c r="J2804" s="134" t="str">
        <f t="shared" si="261"/>
        <v>A-1395</v>
      </c>
      <c r="K2804" s="183">
        <f>H2804+M2804*0.001</f>
        <v>16.949025545809008</v>
      </c>
      <c r="L2804" s="118">
        <v>21808.214</v>
      </c>
      <c r="M2804" s="208">
        <v>12.004</v>
      </c>
      <c r="N2804" s="118">
        <v>11.992000000000001</v>
      </c>
      <c r="O2804" s="115" t="s">
        <v>8183</v>
      </c>
      <c r="P2804" s="115"/>
      <c r="Q2804" s="119" t="str">
        <f>Y2804*100 &amp; "% ," &amp; O2804 &amp; " " &amp; P2804 &amp; " " &amp; AG2804</f>
        <v xml:space="preserve">0% ,Weld (WELD)  </v>
      </c>
      <c r="R2804" s="115"/>
      <c r="S2804" s="186"/>
      <c r="T2804" s="186"/>
      <c r="U2804" s="181">
        <v>360</v>
      </c>
      <c r="V2804" s="120">
        <v>14.3</v>
      </c>
      <c r="W2804" s="188"/>
      <c r="X2804" s="188"/>
      <c r="Y2804" s="122"/>
      <c r="Z2804" s="122"/>
      <c r="AA2804" s="122"/>
      <c r="AB2804" s="119"/>
      <c r="AC2804" s="123"/>
      <c r="AD2804" s="123"/>
      <c r="AE2804" s="123"/>
      <c r="AF2804" s="123" t="str">
        <f t="shared" si="257"/>
        <v xml:space="preserve"> </v>
      </c>
      <c r="AG2804" s="123" t="str">
        <f t="shared" si="258"/>
        <v/>
      </c>
      <c r="AH2804" s="119" t="s">
        <v>8184</v>
      </c>
      <c r="AI2804" s="121"/>
    </row>
    <row r="2805" spans="2:35" ht="13.2">
      <c r="B2805" s="150">
        <v>27950</v>
      </c>
      <c r="C2805" s="124">
        <v>2780</v>
      </c>
      <c r="D2805" s="124">
        <v>28.104886196741532</v>
      </c>
      <c r="E2805" s="124" t="s">
        <v>7151</v>
      </c>
      <c r="F2805" s="124" t="s">
        <v>7151</v>
      </c>
      <c r="G2805" s="126">
        <v>18630</v>
      </c>
      <c r="H2805" s="127">
        <f t="shared" si="259"/>
        <v>16.949022413254081</v>
      </c>
      <c r="I2805" s="135" t="str">
        <f t="shared" si="260"/>
        <v>A-1396</v>
      </c>
      <c r="J2805" s="135" t="str">
        <f t="shared" si="261"/>
        <v>A-1396</v>
      </c>
      <c r="K2805" s="183">
        <f>H2805+M2805*0.001</f>
        <v>16.96101441325408</v>
      </c>
      <c r="L2805" s="127">
        <v>21820.205999999998</v>
      </c>
      <c r="M2805" s="208">
        <v>11.992000000000001</v>
      </c>
      <c r="N2805" s="127">
        <v>11.997</v>
      </c>
      <c r="O2805" s="124" t="s">
        <v>8183</v>
      </c>
      <c r="P2805" s="124"/>
      <c r="Q2805" s="128" t="str">
        <f>Y2805*100 &amp; "% ," &amp; O2805 &amp; " " &amp; P2805 &amp; " " &amp; AG2805</f>
        <v xml:space="preserve">0% ,Weld (WELD)  </v>
      </c>
      <c r="R2805" s="124"/>
      <c r="S2805" s="186"/>
      <c r="T2805" s="186"/>
      <c r="U2805" s="181">
        <v>360</v>
      </c>
      <c r="V2805" s="129">
        <v>14.3</v>
      </c>
      <c r="W2805" s="173"/>
      <c r="X2805" s="173"/>
      <c r="Y2805" s="131"/>
      <c r="Z2805" s="131"/>
      <c r="AA2805" s="131"/>
      <c r="AB2805" s="128"/>
      <c r="AC2805" s="132"/>
      <c r="AD2805" s="132"/>
      <c r="AE2805" s="132"/>
      <c r="AF2805" s="132" t="str">
        <f t="shared" si="257"/>
        <v xml:space="preserve"> </v>
      </c>
      <c r="AG2805" s="132" t="str">
        <f t="shared" si="258"/>
        <v/>
      </c>
      <c r="AH2805" s="128" t="s">
        <v>8184</v>
      </c>
      <c r="AI2805" s="130"/>
    </row>
    <row r="2806" spans="2:35" ht="13.2">
      <c r="B2806" s="149">
        <v>27960</v>
      </c>
      <c r="C2806" s="115">
        <v>2781</v>
      </c>
      <c r="D2806" s="115">
        <v>28.116885056228625</v>
      </c>
      <c r="E2806" s="115" t="s">
        <v>7152</v>
      </c>
      <c r="F2806" s="115" t="s">
        <v>7152</v>
      </c>
      <c r="G2806" s="117">
        <v>18630</v>
      </c>
      <c r="H2806" s="118">
        <f t="shared" si="259"/>
        <v>16.949022413254081</v>
      </c>
      <c r="I2806" s="134" t="str">
        <f t="shared" si="260"/>
        <v>A-1396</v>
      </c>
      <c r="J2806" s="134" t="str">
        <f t="shared" si="261"/>
        <v>A-1396</v>
      </c>
      <c r="K2806" s="183">
        <f>H2806+M2806*0.001</f>
        <v>16.95402941325408</v>
      </c>
      <c r="L2806" s="118">
        <v>21825.213</v>
      </c>
      <c r="M2806" s="208">
        <v>5.0069999999999997</v>
      </c>
      <c r="N2806" s="118">
        <v>11.997</v>
      </c>
      <c r="O2806" s="115" t="s">
        <v>8198</v>
      </c>
      <c r="P2806" s="115" t="s">
        <v>8199</v>
      </c>
      <c r="Q2806" s="119" t="str">
        <f>Y2806*100 &amp; "% ," &amp; O2806 &amp; " " &amp; P2806 &amp; " " &amp; AG2806</f>
        <v xml:space="preserve">3% ,Anomaly (ANOM) Pipe Mill Anomaly (MIAN) </v>
      </c>
      <c r="R2806" s="115" t="s">
        <v>8208</v>
      </c>
      <c r="S2806" s="186" t="s">
        <v>8271</v>
      </c>
      <c r="T2806" s="186">
        <v>0.38541666666666669</v>
      </c>
      <c r="U2806" s="181">
        <v>81.75</v>
      </c>
      <c r="V2806" s="120">
        <v>14.3</v>
      </c>
      <c r="W2806" s="188">
        <v>62</v>
      </c>
      <c r="X2806" s="188">
        <v>132</v>
      </c>
      <c r="Y2806" s="122">
        <v>0.03</v>
      </c>
      <c r="Z2806" s="122">
        <v>0.03</v>
      </c>
      <c r="AA2806" s="122"/>
      <c r="AB2806" s="119" t="s">
        <v>8202</v>
      </c>
      <c r="AC2806" s="123"/>
      <c r="AD2806" s="123"/>
      <c r="AE2806" s="123"/>
      <c r="AF2806" s="123" t="str">
        <f t="shared" si="257"/>
        <v xml:space="preserve"> </v>
      </c>
      <c r="AG2806" s="123" t="str">
        <f t="shared" si="258"/>
        <v/>
      </c>
      <c r="AH2806" s="119" t="s">
        <v>8203</v>
      </c>
      <c r="AI2806" s="121">
        <v>719</v>
      </c>
    </row>
    <row r="2807" spans="2:35" ht="13.2">
      <c r="B2807" s="150">
        <v>27970</v>
      </c>
      <c r="C2807" s="124">
        <v>2782</v>
      </c>
      <c r="D2807" s="124">
        <v>28.128873979711226</v>
      </c>
      <c r="E2807" s="124" t="s">
        <v>7153</v>
      </c>
      <c r="F2807" s="124" t="s">
        <v>7153</v>
      </c>
      <c r="G2807" s="126">
        <v>18630</v>
      </c>
      <c r="H2807" s="127">
        <f t="shared" si="259"/>
        <v>16.949022413254081</v>
      </c>
      <c r="I2807" s="135" t="str">
        <f t="shared" si="260"/>
        <v>A-1396</v>
      </c>
      <c r="J2807" s="135" t="str">
        <f t="shared" si="261"/>
        <v>A-1396</v>
      </c>
      <c r="K2807" s="183">
        <f>H2807+M2807*0.001</f>
        <v>16.954211413254082</v>
      </c>
      <c r="L2807" s="127">
        <v>21825.395</v>
      </c>
      <c r="M2807" s="208">
        <v>5.1890000000000001</v>
      </c>
      <c r="N2807" s="127">
        <v>11.997</v>
      </c>
      <c r="O2807" s="124" t="s">
        <v>8198</v>
      </c>
      <c r="P2807" s="124" t="s">
        <v>8199</v>
      </c>
      <c r="Q2807" s="128" t="str">
        <f>Y2807*100 &amp; "% ," &amp; O2807 &amp; " " &amp; P2807 &amp; " " &amp; AG2807</f>
        <v xml:space="preserve">11% ,Anomaly (ANOM) Pipe Mill Anomaly (MIAN) </v>
      </c>
      <c r="R2807" s="124" t="s">
        <v>8200</v>
      </c>
      <c r="S2807" s="186" t="s">
        <v>8227</v>
      </c>
      <c r="T2807" s="186">
        <v>0.39583333333333331</v>
      </c>
      <c r="U2807" s="181">
        <v>73.5</v>
      </c>
      <c r="V2807" s="129">
        <v>14.3</v>
      </c>
      <c r="W2807" s="173">
        <v>42</v>
      </c>
      <c r="X2807" s="173">
        <v>38</v>
      </c>
      <c r="Y2807" s="131">
        <v>0.11</v>
      </c>
      <c r="Z2807" s="131">
        <v>0.11</v>
      </c>
      <c r="AA2807" s="131"/>
      <c r="AB2807" s="128" t="s">
        <v>8202</v>
      </c>
      <c r="AC2807" s="132"/>
      <c r="AD2807" s="132"/>
      <c r="AE2807" s="132"/>
      <c r="AF2807" s="132" t="str">
        <f t="shared" si="257"/>
        <v xml:space="preserve"> </v>
      </c>
      <c r="AG2807" s="132" t="str">
        <f t="shared" si="258"/>
        <v/>
      </c>
      <c r="AH2807" s="128" t="s">
        <v>8203</v>
      </c>
      <c r="AI2807" s="130">
        <v>720</v>
      </c>
    </row>
    <row r="2808" spans="2:35" ht="13.2">
      <c r="B2808" s="149">
        <v>27980</v>
      </c>
      <c r="C2808" s="115">
        <v>2783</v>
      </c>
      <c r="D2808" s="115">
        <v>28.140872070038853</v>
      </c>
      <c r="E2808" s="115" t="s">
        <v>7154</v>
      </c>
      <c r="F2808" s="115" t="s">
        <v>7154</v>
      </c>
      <c r="G2808" s="117">
        <v>18630</v>
      </c>
      <c r="H2808" s="118">
        <f t="shared" si="259"/>
        <v>16.949022413254081</v>
      </c>
      <c r="I2808" s="134" t="str">
        <f t="shared" si="260"/>
        <v>A-1396</v>
      </c>
      <c r="J2808" s="134" t="str">
        <f t="shared" si="261"/>
        <v>A-1396</v>
      </c>
      <c r="K2808" s="183">
        <f>H2808+M2808*0.001</f>
        <v>16.955037413254082</v>
      </c>
      <c r="L2808" s="118">
        <v>21826.221000000001</v>
      </c>
      <c r="M2808" s="208">
        <v>6.0149999999999997</v>
      </c>
      <c r="N2808" s="118">
        <v>11.997</v>
      </c>
      <c r="O2808" s="115" t="s">
        <v>8198</v>
      </c>
      <c r="P2808" s="115" t="s">
        <v>8199</v>
      </c>
      <c r="Q2808" s="119" t="str">
        <f>Y2808*100 &amp; "% ," &amp; O2808 &amp; " " &amp; P2808 &amp; " " &amp; AG2808</f>
        <v xml:space="preserve">6% ,Anomaly (ANOM) Pipe Mill Anomaly (MIAN) </v>
      </c>
      <c r="R2808" s="115" t="s">
        <v>8208</v>
      </c>
      <c r="S2808" s="186" t="s">
        <v>8227</v>
      </c>
      <c r="T2808" s="186">
        <v>0.39583333333333331</v>
      </c>
      <c r="U2808" s="181">
        <v>73.5</v>
      </c>
      <c r="V2808" s="120">
        <v>14.3</v>
      </c>
      <c r="W2808" s="188">
        <v>76</v>
      </c>
      <c r="X2808" s="188">
        <v>89</v>
      </c>
      <c r="Y2808" s="122">
        <v>0.06</v>
      </c>
      <c r="Z2808" s="122">
        <v>0.06</v>
      </c>
      <c r="AA2808" s="122"/>
      <c r="AB2808" s="119" t="s">
        <v>8202</v>
      </c>
      <c r="AC2808" s="123"/>
      <c r="AD2808" s="123"/>
      <c r="AE2808" s="123"/>
      <c r="AF2808" s="123" t="str">
        <f t="shared" si="257"/>
        <v xml:space="preserve"> </v>
      </c>
      <c r="AG2808" s="123" t="str">
        <f t="shared" si="258"/>
        <v/>
      </c>
      <c r="AH2808" s="119" t="s">
        <v>8203</v>
      </c>
      <c r="AI2808" s="121">
        <v>721</v>
      </c>
    </row>
    <row r="2809" spans="2:35" ht="13.2">
      <c r="B2809" s="150">
        <v>27990</v>
      </c>
      <c r="C2809" s="124">
        <v>2784</v>
      </c>
      <c r="D2809" s="124">
        <v>28.152842156631404</v>
      </c>
      <c r="E2809" s="124" t="s">
        <v>7155</v>
      </c>
      <c r="F2809" s="124" t="s">
        <v>7155</v>
      </c>
      <c r="G2809" s="126">
        <v>18640</v>
      </c>
      <c r="H2809" s="127">
        <f t="shared" si="259"/>
        <v>16.961018280699339</v>
      </c>
      <c r="I2809" s="135" t="str">
        <f t="shared" si="260"/>
        <v>A-1397</v>
      </c>
      <c r="J2809" s="135" t="str">
        <f t="shared" si="261"/>
        <v>A-1397</v>
      </c>
      <c r="K2809" s="183">
        <f>H2809+M2809*0.001</f>
        <v>16.97301528069934</v>
      </c>
      <c r="L2809" s="127">
        <v>21832.203000000001</v>
      </c>
      <c r="M2809" s="208">
        <v>11.997</v>
      </c>
      <c r="N2809" s="127">
        <v>12.002000000000001</v>
      </c>
      <c r="O2809" s="124" t="s">
        <v>8183</v>
      </c>
      <c r="P2809" s="124"/>
      <c r="Q2809" s="128" t="str">
        <f>Y2809*100 &amp; "% ," &amp; O2809 &amp; " " &amp; P2809 &amp; " " &amp; AG2809</f>
        <v xml:space="preserve">0% ,Weld (WELD)  </v>
      </c>
      <c r="R2809" s="124"/>
      <c r="S2809" s="186"/>
      <c r="T2809" s="186"/>
      <c r="U2809" s="181">
        <v>360</v>
      </c>
      <c r="V2809" s="129">
        <v>14.3</v>
      </c>
      <c r="W2809" s="173"/>
      <c r="X2809" s="173"/>
      <c r="Y2809" s="131"/>
      <c r="Z2809" s="131"/>
      <c r="AA2809" s="131"/>
      <c r="AB2809" s="128"/>
      <c r="AC2809" s="132"/>
      <c r="AD2809" s="132"/>
      <c r="AE2809" s="132"/>
      <c r="AF2809" s="132" t="str">
        <f t="shared" si="257"/>
        <v xml:space="preserve"> </v>
      </c>
      <c r="AG2809" s="132" t="str">
        <f t="shared" si="258"/>
        <v/>
      </c>
      <c r="AH2809" s="128" t="s">
        <v>8184</v>
      </c>
      <c r="AI2809" s="130"/>
    </row>
    <row r="2810" spans="2:35" ht="13.2">
      <c r="B2810" s="149">
        <v>28000</v>
      </c>
      <c r="C2810" s="115">
        <v>2785</v>
      </c>
      <c r="D2810" s="115">
        <v>28.164837216529236</v>
      </c>
      <c r="E2810" s="115" t="s">
        <v>7156</v>
      </c>
      <c r="F2810" s="115" t="s">
        <v>7156</v>
      </c>
      <c r="G2810" s="117">
        <v>18640</v>
      </c>
      <c r="H2810" s="118">
        <f t="shared" si="259"/>
        <v>16.961018280699339</v>
      </c>
      <c r="I2810" s="134" t="str">
        <f t="shared" si="260"/>
        <v>A-1397</v>
      </c>
      <c r="J2810" s="134" t="str">
        <f t="shared" si="261"/>
        <v>A-1397</v>
      </c>
      <c r="K2810" s="183">
        <f>H2810+M2810*0.001</f>
        <v>16.961160280699339</v>
      </c>
      <c r="L2810" s="118">
        <v>21832.345000000001</v>
      </c>
      <c r="M2810" s="208">
        <v>0.14199999999999999</v>
      </c>
      <c r="N2810" s="118">
        <v>12.002000000000001</v>
      </c>
      <c r="O2810" s="115" t="s">
        <v>8198</v>
      </c>
      <c r="P2810" s="115" t="s">
        <v>8199</v>
      </c>
      <c r="Q2810" s="119" t="str">
        <f>Y2810*100 &amp; "% ," &amp; O2810 &amp; " " &amp; P2810 &amp; " " &amp; AG2810</f>
        <v xml:space="preserve">8% ,Anomaly (ANOM) Pipe Mill Anomaly (MIAN) </v>
      </c>
      <c r="R2810" s="115" t="s">
        <v>8208</v>
      </c>
      <c r="S2810" s="186" t="s">
        <v>8209</v>
      </c>
      <c r="T2810" s="186">
        <v>0.22916666666666666</v>
      </c>
      <c r="U2810" s="181">
        <v>193.5</v>
      </c>
      <c r="V2810" s="120">
        <v>14.3</v>
      </c>
      <c r="W2810" s="188">
        <v>57</v>
      </c>
      <c r="X2810" s="188">
        <v>87</v>
      </c>
      <c r="Y2810" s="122">
        <v>0.08</v>
      </c>
      <c r="Z2810" s="122">
        <v>0.08</v>
      </c>
      <c r="AA2810" s="122"/>
      <c r="AB2810" s="119" t="s">
        <v>8202</v>
      </c>
      <c r="AC2810" s="123"/>
      <c r="AD2810" s="123"/>
      <c r="AE2810" s="123"/>
      <c r="AF2810" s="123" t="str">
        <f t="shared" si="257"/>
        <v xml:space="preserve"> </v>
      </c>
      <c r="AG2810" s="123" t="str">
        <f t="shared" si="258"/>
        <v/>
      </c>
      <c r="AH2810" s="119" t="s">
        <v>8203</v>
      </c>
      <c r="AI2810" s="121">
        <v>722</v>
      </c>
    </row>
    <row r="2811" spans="2:35" ht="13.2">
      <c r="B2811" s="150">
        <v>28010</v>
      </c>
      <c r="C2811" s="124">
        <v>2786</v>
      </c>
      <c r="D2811" s="124">
        <v>28.176486239012629</v>
      </c>
      <c r="E2811" s="124" t="s">
        <v>7157</v>
      </c>
      <c r="F2811" s="124" t="s">
        <v>7157</v>
      </c>
      <c r="G2811" s="126">
        <v>18640</v>
      </c>
      <c r="H2811" s="127">
        <f t="shared" si="259"/>
        <v>16.961018280699339</v>
      </c>
      <c r="I2811" s="135" t="str">
        <f t="shared" si="260"/>
        <v>A-1397</v>
      </c>
      <c r="J2811" s="135" t="str">
        <f t="shared" si="261"/>
        <v>A-1397</v>
      </c>
      <c r="K2811" s="183">
        <f>H2811+M2811*0.001</f>
        <v>16.961331280699337</v>
      </c>
      <c r="L2811" s="127">
        <v>21832.516</v>
      </c>
      <c r="M2811" s="208">
        <v>0.313</v>
      </c>
      <c r="N2811" s="127">
        <v>12.002000000000001</v>
      </c>
      <c r="O2811" s="124" t="s">
        <v>8198</v>
      </c>
      <c r="P2811" s="124" t="s">
        <v>8207</v>
      </c>
      <c r="Q2811" s="128" t="str">
        <f>Y2811*100 &amp; "% ," &amp; O2811 &amp; " " &amp; P2811 &amp; " " &amp; AG2811</f>
        <v xml:space="preserve">13% ,Anomaly (ANOM) Pipe Mill Anomaly Cluster (MIAC) </v>
      </c>
      <c r="R2811" s="124" t="s">
        <v>8208</v>
      </c>
      <c r="S2811" s="186" t="s">
        <v>8263</v>
      </c>
      <c r="T2811" s="186">
        <v>0.32291666666666669</v>
      </c>
      <c r="U2811" s="181">
        <v>125.25</v>
      </c>
      <c r="V2811" s="129">
        <v>14.3</v>
      </c>
      <c r="W2811" s="173">
        <v>468</v>
      </c>
      <c r="X2811" s="173">
        <v>309</v>
      </c>
      <c r="Y2811" s="131">
        <v>0.13</v>
      </c>
      <c r="Z2811" s="131">
        <v>0.04</v>
      </c>
      <c r="AA2811" s="131"/>
      <c r="AB2811" s="128" t="s">
        <v>8202</v>
      </c>
      <c r="AC2811" s="132"/>
      <c r="AD2811" s="132"/>
      <c r="AE2811" s="132"/>
      <c r="AF2811" s="132" t="str">
        <f t="shared" si="257"/>
        <v xml:space="preserve"> </v>
      </c>
      <c r="AG2811" s="132" t="str">
        <f t="shared" si="258"/>
        <v/>
      </c>
      <c r="AH2811" s="128" t="s">
        <v>8203</v>
      </c>
      <c r="AI2811" s="130">
        <v>723</v>
      </c>
    </row>
    <row r="2812" spans="2:35" ht="13.2">
      <c r="B2812" s="149">
        <v>28020</v>
      </c>
      <c r="C2812" s="115">
        <v>2787</v>
      </c>
      <c r="D2812" s="115">
        <v>28.188487210344395</v>
      </c>
      <c r="E2812" s="115" t="s">
        <v>7158</v>
      </c>
      <c r="F2812" s="115" t="s">
        <v>7158</v>
      </c>
      <c r="G2812" s="117">
        <v>18640</v>
      </c>
      <c r="H2812" s="118">
        <f t="shared" si="259"/>
        <v>16.961018280699339</v>
      </c>
      <c r="I2812" s="134" t="str">
        <f t="shared" si="260"/>
        <v>A-1397</v>
      </c>
      <c r="J2812" s="134" t="str">
        <f t="shared" si="261"/>
        <v>A-1397</v>
      </c>
      <c r="K2812" s="183">
        <f>H2812+M2812*0.001</f>
        <v>16.96334228069934</v>
      </c>
      <c r="L2812" s="118">
        <v>21834.526999999998</v>
      </c>
      <c r="M2812" s="208">
        <v>2.3239999999999998</v>
      </c>
      <c r="N2812" s="118">
        <v>12.002000000000001</v>
      </c>
      <c r="O2812" s="115" t="s">
        <v>8198</v>
      </c>
      <c r="P2812" s="115" t="s">
        <v>8199</v>
      </c>
      <c r="Q2812" s="119" t="str">
        <f>Y2812*100 &amp; "% ," &amp; O2812 &amp; " " &amp; P2812 &amp; " " &amp; AG2812</f>
        <v xml:space="preserve">10% ,Anomaly (ANOM) Pipe Mill Anomaly (MIAN) </v>
      </c>
      <c r="R2812" s="115" t="s">
        <v>8200</v>
      </c>
      <c r="S2812" s="186" t="s">
        <v>8206</v>
      </c>
      <c r="T2812" s="186">
        <v>0.28125</v>
      </c>
      <c r="U2812" s="181">
        <v>155.25</v>
      </c>
      <c r="V2812" s="120">
        <v>14.3</v>
      </c>
      <c r="W2812" s="188">
        <v>39</v>
      </c>
      <c r="X2812" s="188">
        <v>61</v>
      </c>
      <c r="Y2812" s="122">
        <v>0.1</v>
      </c>
      <c r="Z2812" s="122">
        <v>0.1</v>
      </c>
      <c r="AA2812" s="122"/>
      <c r="AB2812" s="119" t="s">
        <v>8202</v>
      </c>
      <c r="AC2812" s="123"/>
      <c r="AD2812" s="123"/>
      <c r="AE2812" s="123"/>
      <c r="AF2812" s="123" t="str">
        <f t="shared" si="257"/>
        <v xml:space="preserve"> </v>
      </c>
      <c r="AG2812" s="123" t="str">
        <f t="shared" si="258"/>
        <v/>
      </c>
      <c r="AH2812" s="119" t="s">
        <v>8203</v>
      </c>
      <c r="AI2812" s="121">
        <v>724</v>
      </c>
    </row>
    <row r="2813" spans="2:35" ht="13.2">
      <c r="B2813" s="150">
        <v>28030</v>
      </c>
      <c r="C2813" s="124">
        <v>2788</v>
      </c>
      <c r="D2813" s="124">
        <v>28.200488098570673</v>
      </c>
      <c r="E2813" s="124" t="s">
        <v>7159</v>
      </c>
      <c r="F2813" s="124" t="s">
        <v>7159</v>
      </c>
      <c r="G2813" s="126">
        <v>18640</v>
      </c>
      <c r="H2813" s="127">
        <f t="shared" si="259"/>
        <v>16.961018280699339</v>
      </c>
      <c r="I2813" s="135" t="str">
        <f t="shared" si="260"/>
        <v>A-1397</v>
      </c>
      <c r="J2813" s="135" t="str">
        <f t="shared" si="261"/>
        <v>A-1397</v>
      </c>
      <c r="K2813" s="183">
        <f>H2813+M2813*0.001</f>
        <v>16.97050328069934</v>
      </c>
      <c r="L2813" s="127">
        <v>21841.687999999998</v>
      </c>
      <c r="M2813" s="208">
        <v>9.4849999999999994</v>
      </c>
      <c r="N2813" s="127">
        <v>12.002000000000001</v>
      </c>
      <c r="O2813" s="124" t="s">
        <v>8198</v>
      </c>
      <c r="P2813" s="124" t="s">
        <v>8199</v>
      </c>
      <c r="Q2813" s="128" t="str">
        <f>Y2813*100 &amp; "% ," &amp; O2813 &amp; " " &amp; P2813 &amp; " " &amp; AG2813</f>
        <v xml:space="preserve">5% ,Anomaly (ANOM) Pipe Mill Anomaly (MIAN) </v>
      </c>
      <c r="R2813" s="124" t="s">
        <v>8208</v>
      </c>
      <c r="S2813" s="186" t="s">
        <v>8272</v>
      </c>
      <c r="T2813" s="186">
        <v>0.33333333333333331</v>
      </c>
      <c r="U2813" s="181">
        <v>120</v>
      </c>
      <c r="V2813" s="129">
        <v>14.3</v>
      </c>
      <c r="W2813" s="173">
        <v>57</v>
      </c>
      <c r="X2813" s="173">
        <v>92</v>
      </c>
      <c r="Y2813" s="131">
        <v>0.05</v>
      </c>
      <c r="Z2813" s="131">
        <v>0.05</v>
      </c>
      <c r="AA2813" s="131"/>
      <c r="AB2813" s="128" t="s">
        <v>8202</v>
      </c>
      <c r="AC2813" s="132"/>
      <c r="AD2813" s="132"/>
      <c r="AE2813" s="132"/>
      <c r="AF2813" s="132" t="str">
        <f t="shared" si="257"/>
        <v xml:space="preserve"> </v>
      </c>
      <c r="AG2813" s="132" t="str">
        <f t="shared" si="258"/>
        <v/>
      </c>
      <c r="AH2813" s="128" t="s">
        <v>8203</v>
      </c>
      <c r="AI2813" s="130">
        <v>725</v>
      </c>
    </row>
    <row r="2814" spans="2:35" ht="13.2">
      <c r="B2814" s="149">
        <v>28040</v>
      </c>
      <c r="C2814" s="115">
        <v>2789</v>
      </c>
      <c r="D2814" s="115">
        <v>28.212498879564521</v>
      </c>
      <c r="E2814" s="115" t="s">
        <v>7160</v>
      </c>
      <c r="F2814" s="115" t="s">
        <v>7160</v>
      </c>
      <c r="G2814" s="117">
        <v>18650</v>
      </c>
      <c r="H2814" s="118">
        <f t="shared" si="259"/>
        <v>16.973024148144194</v>
      </c>
      <c r="I2814" s="134" t="str">
        <f t="shared" si="260"/>
        <v>A-1398</v>
      </c>
      <c r="J2814" s="134" t="str">
        <f t="shared" si="261"/>
        <v>A-1398</v>
      </c>
      <c r="K2814" s="183">
        <f>H2814+M2814*0.001</f>
        <v>16.985026148144193</v>
      </c>
      <c r="L2814" s="118">
        <v>21844.205000000002</v>
      </c>
      <c r="M2814" s="208">
        <v>12.002000000000001</v>
      </c>
      <c r="N2814" s="118">
        <v>11.975</v>
      </c>
      <c r="O2814" s="115" t="s">
        <v>8183</v>
      </c>
      <c r="P2814" s="115"/>
      <c r="Q2814" s="119" t="str">
        <f>Y2814*100 &amp; "% ," &amp; O2814 &amp; " " &amp; P2814 &amp; " " &amp; AG2814</f>
        <v xml:space="preserve">0% ,Weld (WELD)  </v>
      </c>
      <c r="R2814" s="115"/>
      <c r="S2814" s="186"/>
      <c r="T2814" s="186"/>
      <c r="U2814" s="181">
        <v>360</v>
      </c>
      <c r="V2814" s="120">
        <v>14.3</v>
      </c>
      <c r="W2814" s="188"/>
      <c r="X2814" s="188"/>
      <c r="Y2814" s="122"/>
      <c r="Z2814" s="122"/>
      <c r="AA2814" s="122"/>
      <c r="AB2814" s="119"/>
      <c r="AC2814" s="123"/>
      <c r="AD2814" s="123"/>
      <c r="AE2814" s="123"/>
      <c r="AF2814" s="123" t="str">
        <f t="shared" si="257"/>
        <v xml:space="preserve"> </v>
      </c>
      <c r="AG2814" s="123" t="str">
        <f t="shared" si="258"/>
        <v/>
      </c>
      <c r="AH2814" s="119" t="s">
        <v>8184</v>
      </c>
      <c r="AI2814" s="121"/>
    </row>
    <row r="2815" spans="2:35" ht="13.2">
      <c r="B2815" s="150">
        <v>28050</v>
      </c>
      <c r="C2815" s="124">
        <v>2790</v>
      </c>
      <c r="D2815" s="124">
        <v>28.22448468217674</v>
      </c>
      <c r="E2815" s="124" t="s">
        <v>7161</v>
      </c>
      <c r="F2815" s="124" t="s">
        <v>7161</v>
      </c>
      <c r="G2815" s="126">
        <v>18660</v>
      </c>
      <c r="H2815" s="127">
        <f t="shared" si="259"/>
        <v>16.985014015589549</v>
      </c>
      <c r="I2815" s="135" t="str">
        <f t="shared" si="260"/>
        <v>A-1399</v>
      </c>
      <c r="J2815" s="135" t="str">
        <f t="shared" si="261"/>
        <v>A-1399</v>
      </c>
      <c r="K2815" s="183">
        <f>H2815+M2815*0.001</f>
        <v>16.996989015589548</v>
      </c>
      <c r="L2815" s="127">
        <v>21856.18</v>
      </c>
      <c r="M2815" s="208">
        <v>11.975</v>
      </c>
      <c r="N2815" s="127">
        <v>12.012</v>
      </c>
      <c r="O2815" s="124" t="s">
        <v>8183</v>
      </c>
      <c r="P2815" s="124"/>
      <c r="Q2815" s="128" t="str">
        <f>Y2815*100 &amp; "% ," &amp; O2815 &amp; " " &amp; P2815 &amp; " " &amp; AG2815</f>
        <v xml:space="preserve">0% ,Weld (WELD)  </v>
      </c>
      <c r="R2815" s="124"/>
      <c r="S2815" s="186"/>
      <c r="T2815" s="186"/>
      <c r="U2815" s="181">
        <v>360</v>
      </c>
      <c r="V2815" s="129">
        <v>14.3</v>
      </c>
      <c r="W2815" s="173"/>
      <c r="X2815" s="173"/>
      <c r="Y2815" s="131"/>
      <c r="Z2815" s="131"/>
      <c r="AA2815" s="131"/>
      <c r="AB2815" s="128"/>
      <c r="AC2815" s="132"/>
      <c r="AD2815" s="132"/>
      <c r="AE2815" s="132"/>
      <c r="AF2815" s="132" t="str">
        <f t="shared" si="257"/>
        <v xml:space="preserve"> </v>
      </c>
      <c r="AG2815" s="132" t="str">
        <f t="shared" si="258"/>
        <v/>
      </c>
      <c r="AH2815" s="128" t="s">
        <v>8184</v>
      </c>
      <c r="AI2815" s="130"/>
    </row>
    <row r="2816" spans="2:35" ht="13.2">
      <c r="B2816" s="149">
        <v>28060</v>
      </c>
      <c r="C2816" s="115">
        <v>2791</v>
      </c>
      <c r="D2816" s="115">
        <v>28.236487580444589</v>
      </c>
      <c r="E2816" s="115" t="s">
        <v>7162</v>
      </c>
      <c r="F2816" s="115" t="s">
        <v>7162</v>
      </c>
      <c r="G2816" s="117">
        <v>18670</v>
      </c>
      <c r="H2816" s="118">
        <f t="shared" si="259"/>
        <v>16.997013883034498</v>
      </c>
      <c r="I2816" s="134" t="str">
        <f t="shared" si="260"/>
        <v>A-1400</v>
      </c>
      <c r="J2816" s="134" t="str">
        <f t="shared" si="261"/>
        <v>A-1400</v>
      </c>
      <c r="K2816" s="183">
        <f>H2816+M2816*0.001</f>
        <v>17.009025883034496</v>
      </c>
      <c r="L2816" s="118">
        <v>21868.192999999999</v>
      </c>
      <c r="M2816" s="208">
        <v>12.012</v>
      </c>
      <c r="N2816" s="118">
        <v>11.971</v>
      </c>
      <c r="O2816" s="115" t="s">
        <v>8183</v>
      </c>
      <c r="P2816" s="115"/>
      <c r="Q2816" s="119" t="str">
        <f>Y2816*100 &amp; "% ," &amp; O2816 &amp; " " &amp; P2816 &amp; " " &amp; AG2816</f>
        <v xml:space="preserve">0% ,Weld (WELD)  </v>
      </c>
      <c r="R2816" s="115"/>
      <c r="S2816" s="186"/>
      <c r="T2816" s="186"/>
      <c r="U2816" s="181">
        <v>360</v>
      </c>
      <c r="V2816" s="120">
        <v>14.3</v>
      </c>
      <c r="W2816" s="188"/>
      <c r="X2816" s="188"/>
      <c r="Y2816" s="122"/>
      <c r="Z2816" s="122"/>
      <c r="AA2816" s="122"/>
      <c r="AB2816" s="119"/>
      <c r="AC2816" s="123"/>
      <c r="AD2816" s="123"/>
      <c r="AE2816" s="123"/>
      <c r="AF2816" s="123" t="str">
        <f t="shared" si="257"/>
        <v xml:space="preserve"> </v>
      </c>
      <c r="AG2816" s="123" t="str">
        <f t="shared" si="258"/>
        <v/>
      </c>
      <c r="AH2816" s="119" t="s">
        <v>8184</v>
      </c>
      <c r="AI2816" s="121"/>
    </row>
    <row r="2817" spans="2:35" ht="13.2">
      <c r="B2817" s="150">
        <v>28070</v>
      </c>
      <c r="C2817" s="124">
        <v>2792</v>
      </c>
      <c r="D2817" s="124">
        <v>28.24806298577105</v>
      </c>
      <c r="E2817" s="124" t="s">
        <v>7163</v>
      </c>
      <c r="F2817" s="124" t="s">
        <v>7163</v>
      </c>
      <c r="G2817" s="126">
        <v>18680</v>
      </c>
      <c r="H2817" s="127">
        <f t="shared" si="259"/>
        <v>17.009015750479662</v>
      </c>
      <c r="I2817" s="135" t="str">
        <f t="shared" si="260"/>
        <v>A-1401</v>
      </c>
      <c r="J2817" s="135" t="str">
        <f t="shared" si="261"/>
        <v>A-1401</v>
      </c>
      <c r="K2817" s="183">
        <f>H2817+M2817*0.001</f>
        <v>17.020986750479661</v>
      </c>
      <c r="L2817" s="127">
        <v>21880.164000000001</v>
      </c>
      <c r="M2817" s="208">
        <v>11.971</v>
      </c>
      <c r="N2817" s="127">
        <v>11.997999999999999</v>
      </c>
      <c r="O2817" s="124" t="s">
        <v>8183</v>
      </c>
      <c r="P2817" s="124"/>
      <c r="Q2817" s="128" t="str">
        <f>Y2817*100 &amp; "% ," &amp; O2817 &amp; " " &amp; P2817 &amp; " " &amp; AG2817</f>
        <v xml:space="preserve">0% ,Weld (WELD)  </v>
      </c>
      <c r="R2817" s="124"/>
      <c r="S2817" s="186"/>
      <c r="T2817" s="186"/>
      <c r="U2817" s="181">
        <v>360</v>
      </c>
      <c r="V2817" s="129">
        <v>14.3</v>
      </c>
      <c r="W2817" s="173"/>
      <c r="X2817" s="173"/>
      <c r="Y2817" s="131"/>
      <c r="Z2817" s="131"/>
      <c r="AA2817" s="131"/>
      <c r="AB2817" s="128"/>
      <c r="AC2817" s="132"/>
      <c r="AD2817" s="132"/>
      <c r="AE2817" s="132"/>
      <c r="AF2817" s="132" t="str">
        <f t="shared" si="257"/>
        <v xml:space="preserve"> </v>
      </c>
      <c r="AG2817" s="132" t="str">
        <f t="shared" si="258"/>
        <v/>
      </c>
      <c r="AH2817" s="128" t="s">
        <v>8184</v>
      </c>
      <c r="AI2817" s="130"/>
    </row>
    <row r="2818" spans="2:35" ht="13.2">
      <c r="B2818" s="149">
        <v>28080</v>
      </c>
      <c r="C2818" s="115">
        <v>2793</v>
      </c>
      <c r="D2818" s="115">
        <v>28.260054594267775</v>
      </c>
      <c r="E2818" s="115" t="s">
        <v>7164</v>
      </c>
      <c r="F2818" s="115" t="s">
        <v>7164</v>
      </c>
      <c r="G2818" s="117">
        <v>18680</v>
      </c>
      <c r="H2818" s="118">
        <f t="shared" si="259"/>
        <v>17.009015750479662</v>
      </c>
      <c r="I2818" s="134" t="str">
        <f t="shared" si="260"/>
        <v>A-1401</v>
      </c>
      <c r="J2818" s="134" t="str">
        <f t="shared" si="261"/>
        <v>A-1401</v>
      </c>
      <c r="K2818" s="183">
        <f>H2818+M2818*0.001</f>
        <v>17.015024750479661</v>
      </c>
      <c r="L2818" s="118">
        <v>21886.171999999999</v>
      </c>
      <c r="M2818" s="208">
        <v>6.0090000000000003</v>
      </c>
      <c r="N2818" s="118">
        <v>11.997999999999999</v>
      </c>
      <c r="O2818" s="115" t="s">
        <v>8321</v>
      </c>
      <c r="P2818" s="115"/>
      <c r="Q2818" s="119" t="str">
        <f>Y2818*100 &amp; "% ," &amp; O2818 &amp; " " &amp; P2818 &amp; " " &amp; AG2818</f>
        <v xml:space="preserve">0% ,Anode (ANOD)  </v>
      </c>
      <c r="R2818" s="115"/>
      <c r="S2818" s="186"/>
      <c r="T2818" s="186"/>
      <c r="U2818" s="181">
        <v>360</v>
      </c>
      <c r="V2818" s="120">
        <v>14.3</v>
      </c>
      <c r="W2818" s="188"/>
      <c r="X2818" s="188"/>
      <c r="Y2818" s="122"/>
      <c r="Z2818" s="122"/>
      <c r="AA2818" s="122"/>
      <c r="AB2818" s="119"/>
      <c r="AC2818" s="123"/>
      <c r="AD2818" s="123"/>
      <c r="AE2818" s="123"/>
      <c r="AF2818" s="123" t="str">
        <f t="shared" si="257"/>
        <v xml:space="preserve"> </v>
      </c>
      <c r="AG2818" s="123" t="str">
        <f t="shared" si="258"/>
        <v/>
      </c>
      <c r="AH2818" s="119" t="s">
        <v>8475</v>
      </c>
      <c r="AI2818" s="121"/>
    </row>
    <row r="2819" spans="2:35" ht="13.2">
      <c r="B2819" s="150">
        <v>28090</v>
      </c>
      <c r="C2819" s="124">
        <v>2794</v>
      </c>
      <c r="D2819" s="124">
        <v>28.272056056061086</v>
      </c>
      <c r="E2819" s="124" t="s">
        <v>7165</v>
      </c>
      <c r="F2819" s="124" t="s">
        <v>7165</v>
      </c>
      <c r="G2819" s="126">
        <v>18690</v>
      </c>
      <c r="H2819" s="127">
        <f t="shared" si="259"/>
        <v>17.021016617924737</v>
      </c>
      <c r="I2819" s="135" t="str">
        <f t="shared" si="260"/>
        <v>A-1402</v>
      </c>
      <c r="J2819" s="135" t="str">
        <f t="shared" si="261"/>
        <v>A-1402</v>
      </c>
      <c r="K2819" s="183">
        <f>H2819+M2819*0.001</f>
        <v>17.033014617924735</v>
      </c>
      <c r="L2819" s="127">
        <v>21892.162</v>
      </c>
      <c r="M2819" s="208">
        <v>11.997999999999999</v>
      </c>
      <c r="N2819" s="127">
        <v>11.972</v>
      </c>
      <c r="O2819" s="124" t="s">
        <v>8183</v>
      </c>
      <c r="P2819" s="124"/>
      <c r="Q2819" s="128" t="str">
        <f>Y2819*100 &amp; "% ," &amp; O2819 &amp; " " &amp; P2819 &amp; " " &amp; AG2819</f>
        <v xml:space="preserve">0% ,Weld (WELD)  </v>
      </c>
      <c r="R2819" s="124"/>
      <c r="S2819" s="186"/>
      <c r="T2819" s="186"/>
      <c r="U2819" s="181">
        <v>360</v>
      </c>
      <c r="V2819" s="129">
        <v>14.3</v>
      </c>
      <c r="W2819" s="173"/>
      <c r="X2819" s="173"/>
      <c r="Y2819" s="131"/>
      <c r="Z2819" s="131"/>
      <c r="AA2819" s="131"/>
      <c r="AB2819" s="128"/>
      <c r="AC2819" s="132"/>
      <c r="AD2819" s="132"/>
      <c r="AE2819" s="132"/>
      <c r="AF2819" s="132" t="str">
        <f t="shared" si="257"/>
        <v xml:space="preserve"> </v>
      </c>
      <c r="AG2819" s="132" t="str">
        <f t="shared" si="258"/>
        <v/>
      </c>
      <c r="AH2819" s="128" t="s">
        <v>8184</v>
      </c>
      <c r="AI2819" s="130"/>
    </row>
    <row r="2820" spans="2:35" ht="13.2">
      <c r="B2820" s="149">
        <v>28100</v>
      </c>
      <c r="C2820" s="115">
        <v>2795</v>
      </c>
      <c r="D2820" s="115">
        <v>28.284060570430842</v>
      </c>
      <c r="E2820" s="115" t="s">
        <v>7166</v>
      </c>
      <c r="F2820" s="115" t="s">
        <v>7166</v>
      </c>
      <c r="G2820" s="117">
        <v>18700</v>
      </c>
      <c r="H2820" s="118">
        <f t="shared" si="259"/>
        <v>17.033013485369732</v>
      </c>
      <c r="I2820" s="134" t="str">
        <f t="shared" si="260"/>
        <v>A-1403</v>
      </c>
      <c r="J2820" s="134" t="str">
        <f t="shared" si="261"/>
        <v>A-1403</v>
      </c>
      <c r="K2820" s="183">
        <f>H2820+M2820*0.001</f>
        <v>17.044985485369732</v>
      </c>
      <c r="L2820" s="118">
        <v>21904.133999999998</v>
      </c>
      <c r="M2820" s="208">
        <v>11.972</v>
      </c>
      <c r="N2820" s="118">
        <v>11.618</v>
      </c>
      <c r="O2820" s="115" t="s">
        <v>8183</v>
      </c>
      <c r="P2820" s="115"/>
      <c r="Q2820" s="119" t="str">
        <f>Y2820*100 &amp; "% ," &amp; O2820 &amp; " " &amp; P2820 &amp; " " &amp; AG2820</f>
        <v xml:space="preserve">0% ,Weld (WELD)  </v>
      </c>
      <c r="R2820" s="115"/>
      <c r="S2820" s="186"/>
      <c r="T2820" s="186"/>
      <c r="U2820" s="181">
        <v>360</v>
      </c>
      <c r="V2820" s="120">
        <v>14.3</v>
      </c>
      <c r="W2820" s="188"/>
      <c r="X2820" s="188"/>
      <c r="Y2820" s="122"/>
      <c r="Z2820" s="122"/>
      <c r="AA2820" s="122"/>
      <c r="AB2820" s="119"/>
      <c r="AC2820" s="123"/>
      <c r="AD2820" s="123"/>
      <c r="AE2820" s="123"/>
      <c r="AF2820" s="123" t="str">
        <f t="shared" si="257"/>
        <v xml:space="preserve"> </v>
      </c>
      <c r="AG2820" s="123" t="str">
        <f t="shared" si="258"/>
        <v/>
      </c>
      <c r="AH2820" s="119" t="s">
        <v>8184</v>
      </c>
      <c r="AI2820" s="121"/>
    </row>
    <row r="2821" spans="2:35" ht="13.2">
      <c r="B2821" s="150">
        <v>28110</v>
      </c>
      <c r="C2821" s="124">
        <v>2796</v>
      </c>
      <c r="D2821" s="124">
        <v>28.295719093570046</v>
      </c>
      <c r="E2821" s="124" t="s">
        <v>7167</v>
      </c>
      <c r="F2821" s="124" t="s">
        <v>7167</v>
      </c>
      <c r="G2821" s="126">
        <v>18710</v>
      </c>
      <c r="H2821" s="127">
        <f t="shared" si="259"/>
        <v>17.044680352817057</v>
      </c>
      <c r="I2821" s="135" t="str">
        <f t="shared" si="260"/>
        <v>A-1404</v>
      </c>
      <c r="J2821" s="135" t="str">
        <f t="shared" si="261"/>
        <v>A-1404</v>
      </c>
      <c r="K2821" s="183">
        <f>H2821+M2821*0.001</f>
        <v>17.056298352817056</v>
      </c>
      <c r="L2821" s="127">
        <v>21915.752</v>
      </c>
      <c r="M2821" s="208">
        <v>11.618</v>
      </c>
      <c r="N2821" s="127">
        <v>12.009</v>
      </c>
      <c r="O2821" s="124" t="s">
        <v>8183</v>
      </c>
      <c r="P2821" s="124"/>
      <c r="Q2821" s="128" t="str">
        <f>Y2821*100 &amp; "% ," &amp; O2821 &amp; " " &amp; P2821 &amp; " " &amp; AG2821</f>
        <v xml:space="preserve">0% ,Weld (WELD)  </v>
      </c>
      <c r="R2821" s="124"/>
      <c r="S2821" s="186"/>
      <c r="T2821" s="186"/>
      <c r="U2821" s="181">
        <v>360</v>
      </c>
      <c r="V2821" s="129">
        <v>14.3</v>
      </c>
      <c r="W2821" s="173"/>
      <c r="X2821" s="173"/>
      <c r="Y2821" s="131"/>
      <c r="Z2821" s="131"/>
      <c r="AA2821" s="131"/>
      <c r="AB2821" s="128"/>
      <c r="AC2821" s="132"/>
      <c r="AD2821" s="132"/>
      <c r="AE2821" s="132"/>
      <c r="AF2821" s="132" t="str">
        <f t="shared" si="257"/>
        <v xml:space="preserve"> </v>
      </c>
      <c r="AG2821" s="132" t="str">
        <f t="shared" si="258"/>
        <v/>
      </c>
      <c r="AH2821" s="128" t="s">
        <v>8184</v>
      </c>
      <c r="AI2821" s="130"/>
    </row>
    <row r="2822" spans="2:35" ht="13.2">
      <c r="B2822" s="149">
        <v>28120</v>
      </c>
      <c r="C2822" s="115">
        <v>2797</v>
      </c>
      <c r="D2822" s="115">
        <v>28.307725641054628</v>
      </c>
      <c r="E2822" s="115" t="s">
        <v>7168</v>
      </c>
      <c r="F2822" s="115" t="s">
        <v>7168</v>
      </c>
      <c r="G2822" s="117">
        <v>18720</v>
      </c>
      <c r="H2822" s="118">
        <f t="shared" si="259"/>
        <v>17.056684220262067</v>
      </c>
      <c r="I2822" s="134" t="str">
        <f t="shared" si="260"/>
        <v>A-1405</v>
      </c>
      <c r="J2822" s="134" t="str">
        <f t="shared" si="261"/>
        <v>A-1405</v>
      </c>
      <c r="K2822" s="183">
        <f>H2822+M2822*0.001</f>
        <v>17.068693220262066</v>
      </c>
      <c r="L2822" s="118">
        <v>21927.760999999999</v>
      </c>
      <c r="M2822" s="208">
        <v>12.009</v>
      </c>
      <c r="N2822" s="118">
        <v>11.853</v>
      </c>
      <c r="O2822" s="115" t="s">
        <v>8183</v>
      </c>
      <c r="P2822" s="115"/>
      <c r="Q2822" s="119" t="str">
        <f>Y2822*100 &amp; "% ," &amp; O2822 &amp; " " &amp; P2822 &amp; " " &amp; AG2822</f>
        <v xml:space="preserve">0% ,Weld (WELD)  </v>
      </c>
      <c r="R2822" s="115"/>
      <c r="S2822" s="186"/>
      <c r="T2822" s="186"/>
      <c r="U2822" s="181">
        <v>360</v>
      </c>
      <c r="V2822" s="120">
        <v>14.3</v>
      </c>
      <c r="W2822" s="188"/>
      <c r="X2822" s="188"/>
      <c r="Y2822" s="122"/>
      <c r="Z2822" s="122"/>
      <c r="AA2822" s="122"/>
      <c r="AB2822" s="119"/>
      <c r="AC2822" s="123"/>
      <c r="AD2822" s="123"/>
      <c r="AE2822" s="123"/>
      <c r="AF2822" s="123" t="str">
        <f t="shared" si="257"/>
        <v xml:space="preserve"> </v>
      </c>
      <c r="AG2822" s="123" t="str">
        <f t="shared" si="258"/>
        <v/>
      </c>
      <c r="AH2822" s="119" t="s">
        <v>8184</v>
      </c>
      <c r="AI2822" s="121"/>
    </row>
    <row r="2823" spans="2:35" ht="13.2">
      <c r="B2823" s="150">
        <v>28130</v>
      </c>
      <c r="C2823" s="124">
        <v>2798</v>
      </c>
      <c r="D2823" s="124">
        <v>28.319728169362445</v>
      </c>
      <c r="E2823" s="124" t="s">
        <v>7169</v>
      </c>
      <c r="F2823" s="124" t="s">
        <v>7169</v>
      </c>
      <c r="G2823" s="126">
        <v>18720</v>
      </c>
      <c r="H2823" s="127">
        <f t="shared" si="259"/>
        <v>17.056684220262067</v>
      </c>
      <c r="I2823" s="135" t="str">
        <f t="shared" si="260"/>
        <v>A-1405</v>
      </c>
      <c r="J2823" s="135" t="str">
        <f t="shared" si="261"/>
        <v>A-1405</v>
      </c>
      <c r="K2823" s="183">
        <f>H2823+M2823*0.001</f>
        <v>17.056749220262066</v>
      </c>
      <c r="L2823" s="127">
        <v>21927.827000000001</v>
      </c>
      <c r="M2823" s="208">
        <v>6.5000000000000002E-2</v>
      </c>
      <c r="N2823" s="127">
        <v>11.853</v>
      </c>
      <c r="O2823" s="124" t="s">
        <v>8198</v>
      </c>
      <c r="P2823" s="124" t="s">
        <v>8199</v>
      </c>
      <c r="Q2823" s="128" t="str">
        <f>Y2823*100 &amp; "% ," &amp; O2823 &amp; " " &amp; P2823 &amp; " " &amp; AG2823</f>
        <v xml:space="preserve">1% ,Anomaly (ANOM) Pipe Mill Anomaly (MIAN) </v>
      </c>
      <c r="R2823" s="124" t="s">
        <v>8200</v>
      </c>
      <c r="S2823" s="186" t="s">
        <v>8213</v>
      </c>
      <c r="T2823" s="186">
        <v>0.23958333333333334</v>
      </c>
      <c r="U2823" s="181">
        <v>185.25</v>
      </c>
      <c r="V2823" s="129">
        <v>14.3</v>
      </c>
      <c r="W2823" s="173">
        <v>34</v>
      </c>
      <c r="X2823" s="173">
        <v>53</v>
      </c>
      <c r="Y2823" s="131">
        <v>0.01</v>
      </c>
      <c r="Z2823" s="131">
        <v>0.01</v>
      </c>
      <c r="AA2823" s="131"/>
      <c r="AB2823" s="128" t="s">
        <v>8238</v>
      </c>
      <c r="AC2823" s="132"/>
      <c r="AD2823" s="132"/>
      <c r="AE2823" s="132"/>
      <c r="AF2823" s="132" t="str">
        <f t="shared" ref="AF2823:AF2886" si="265">LEFT(AH2823,1)</f>
        <v xml:space="preserve"> </v>
      </c>
      <c r="AG2823" s="132" t="str">
        <f t="shared" ref="AG2823:AG2886" si="266">IF(AF2823=" ","","(&gt;0.05mm)")</f>
        <v/>
      </c>
      <c r="AH2823" s="128" t="s">
        <v>8239</v>
      </c>
      <c r="AI2823" s="130">
        <v>726</v>
      </c>
    </row>
    <row r="2824" spans="2:35" ht="13.2">
      <c r="B2824" s="149">
        <v>28140</v>
      </c>
      <c r="C2824" s="115">
        <v>2799</v>
      </c>
      <c r="D2824" s="115">
        <v>28.331709653675954</v>
      </c>
      <c r="E2824" s="115" t="s">
        <v>7170</v>
      </c>
      <c r="F2824" s="115" t="s">
        <v>7170</v>
      </c>
      <c r="G2824" s="117">
        <v>18720</v>
      </c>
      <c r="H2824" s="118">
        <f t="shared" ref="H2824:H2887" si="267">VLOOKUP(G2824,$B$7:$D$3838,3)</f>
        <v>17.056684220262067</v>
      </c>
      <c r="I2824" s="134" t="str">
        <f t="shared" si="260"/>
        <v>A-1405</v>
      </c>
      <c r="J2824" s="134" t="str">
        <f t="shared" si="261"/>
        <v>A-1405</v>
      </c>
      <c r="K2824" s="183">
        <f>H2824+M2824*0.001</f>
        <v>17.056761220262068</v>
      </c>
      <c r="L2824" s="118">
        <v>21927.838</v>
      </c>
      <c r="M2824" s="208">
        <v>7.6999999999999999E-2</v>
      </c>
      <c r="N2824" s="118">
        <v>11.853</v>
      </c>
      <c r="O2824" s="115" t="s">
        <v>8198</v>
      </c>
      <c r="P2824" s="115" t="s">
        <v>8199</v>
      </c>
      <c r="Q2824" s="119" t="str">
        <f>Y2824*100 &amp; "% ," &amp; O2824 &amp; " " &amp; P2824 &amp; " " &amp; AG2824</f>
        <v xml:space="preserve">2% ,Anomaly (ANOM) Pipe Mill Anomaly (MIAN) </v>
      </c>
      <c r="R2824" s="115" t="s">
        <v>8210</v>
      </c>
      <c r="S2824" s="186" t="s">
        <v>8237</v>
      </c>
      <c r="T2824" s="186">
        <v>0.27083333333333331</v>
      </c>
      <c r="U2824" s="181">
        <v>163.5</v>
      </c>
      <c r="V2824" s="120">
        <v>14.3</v>
      </c>
      <c r="W2824" s="188">
        <v>24</v>
      </c>
      <c r="X2824" s="188">
        <v>103</v>
      </c>
      <c r="Y2824" s="122">
        <v>0.02</v>
      </c>
      <c r="Z2824" s="122">
        <v>0.02</v>
      </c>
      <c r="AA2824" s="122"/>
      <c r="AB2824" s="119" t="s">
        <v>8238</v>
      </c>
      <c r="AC2824" s="123"/>
      <c r="AD2824" s="123"/>
      <c r="AE2824" s="123"/>
      <c r="AF2824" s="123" t="str">
        <f t="shared" si="265"/>
        <v xml:space="preserve"> </v>
      </c>
      <c r="AG2824" s="123" t="str">
        <f t="shared" si="266"/>
        <v/>
      </c>
      <c r="AH2824" s="119" t="s">
        <v>8239</v>
      </c>
      <c r="AI2824" s="121">
        <v>727</v>
      </c>
    </row>
    <row r="2825" spans="2:35" ht="13.2">
      <c r="B2825" s="150">
        <v>28150</v>
      </c>
      <c r="C2825" s="124">
        <v>2800</v>
      </c>
      <c r="D2825" s="124">
        <v>28.343704070847291</v>
      </c>
      <c r="E2825" s="124" t="s">
        <v>7171</v>
      </c>
      <c r="F2825" s="124" t="s">
        <v>7171</v>
      </c>
      <c r="G2825" s="126">
        <v>18730</v>
      </c>
      <c r="H2825" s="127">
        <f t="shared" si="267"/>
        <v>17.068585087707856</v>
      </c>
      <c r="I2825" s="135" t="str">
        <f t="shared" ref="I2825:I2888" si="268">VLOOKUP(G2825,$B$7:$F$3838,4)</f>
        <v>A-1406</v>
      </c>
      <c r="J2825" s="135" t="str">
        <f t="shared" ref="J2825:J2888" si="269">VLOOKUP(G2825,$B$7:$F$3838,4)</f>
        <v>A-1406</v>
      </c>
      <c r="K2825" s="183">
        <f>H2825+M2825*0.001</f>
        <v>17.080438087707854</v>
      </c>
      <c r="L2825" s="127">
        <v>21939.614000000001</v>
      </c>
      <c r="M2825" s="208">
        <v>11.853</v>
      </c>
      <c r="N2825" s="127">
        <v>12.005000000000001</v>
      </c>
      <c r="O2825" s="124" t="s">
        <v>8183</v>
      </c>
      <c r="P2825" s="124"/>
      <c r="Q2825" s="128" t="str">
        <f>Y2825*100 &amp; "% ," &amp; O2825 &amp; " " &amp; P2825 &amp; " " &amp; AG2825</f>
        <v xml:space="preserve">0% ,Weld (WELD)  </v>
      </c>
      <c r="R2825" s="124"/>
      <c r="S2825" s="186"/>
      <c r="T2825" s="186"/>
      <c r="U2825" s="181">
        <v>360</v>
      </c>
      <c r="V2825" s="129">
        <v>14.3</v>
      </c>
      <c r="W2825" s="173"/>
      <c r="X2825" s="173"/>
      <c r="Y2825" s="131"/>
      <c r="Z2825" s="131"/>
      <c r="AA2825" s="131"/>
      <c r="AB2825" s="128"/>
      <c r="AC2825" s="132"/>
      <c r="AD2825" s="132"/>
      <c r="AE2825" s="132"/>
      <c r="AF2825" s="132" t="str">
        <f t="shared" si="265"/>
        <v xml:space="preserve"> </v>
      </c>
      <c r="AG2825" s="132" t="str">
        <f t="shared" si="266"/>
        <v/>
      </c>
      <c r="AH2825" s="128" t="s">
        <v>8184</v>
      </c>
      <c r="AI2825" s="130"/>
    </row>
    <row r="2826" spans="2:35" ht="13.2">
      <c r="B2826" s="149">
        <v>28160</v>
      </c>
      <c r="C2826" s="115">
        <v>2801</v>
      </c>
      <c r="D2826" s="115">
        <v>28.355706491903774</v>
      </c>
      <c r="E2826" s="115" t="s">
        <v>7172</v>
      </c>
      <c r="F2826" s="115" t="s">
        <v>7172</v>
      </c>
      <c r="G2826" s="117">
        <v>18740</v>
      </c>
      <c r="H2826" s="118">
        <f t="shared" si="267"/>
        <v>17.080590955152712</v>
      </c>
      <c r="I2826" s="134" t="str">
        <f t="shared" si="268"/>
        <v>A-1407</v>
      </c>
      <c r="J2826" s="134" t="str">
        <f t="shared" si="269"/>
        <v>A-1407</v>
      </c>
      <c r="K2826" s="183">
        <f>H2826+M2826*0.001</f>
        <v>17.09259595515271</v>
      </c>
      <c r="L2826" s="118">
        <v>21951.618999999999</v>
      </c>
      <c r="M2826" s="208">
        <v>12.005000000000001</v>
      </c>
      <c r="N2826" s="118">
        <v>11.999000000000001</v>
      </c>
      <c r="O2826" s="115" t="s">
        <v>8183</v>
      </c>
      <c r="P2826" s="115"/>
      <c r="Q2826" s="119" t="str">
        <f>Y2826*100 &amp; "% ," &amp; O2826 &amp; " " &amp; P2826 &amp; " " &amp; AG2826</f>
        <v xml:space="preserve">0% ,Weld (WELD)  </v>
      </c>
      <c r="R2826" s="115"/>
      <c r="S2826" s="186"/>
      <c r="T2826" s="186"/>
      <c r="U2826" s="181">
        <v>360</v>
      </c>
      <c r="V2826" s="120">
        <v>14.3</v>
      </c>
      <c r="W2826" s="188"/>
      <c r="X2826" s="188"/>
      <c r="Y2826" s="122"/>
      <c r="Z2826" s="122"/>
      <c r="AA2826" s="122"/>
      <c r="AB2826" s="119"/>
      <c r="AC2826" s="123"/>
      <c r="AD2826" s="123"/>
      <c r="AE2826" s="123"/>
      <c r="AF2826" s="123" t="str">
        <f t="shared" si="265"/>
        <v xml:space="preserve"> </v>
      </c>
      <c r="AG2826" s="123" t="str">
        <f t="shared" si="266"/>
        <v/>
      </c>
      <c r="AH2826" s="119" t="s">
        <v>8184</v>
      </c>
      <c r="AI2826" s="121"/>
    </row>
    <row r="2827" spans="2:35" ht="13.2">
      <c r="B2827" s="150">
        <v>28170</v>
      </c>
      <c r="C2827" s="124">
        <v>2802</v>
      </c>
      <c r="D2827" s="124">
        <v>28.367707984765342</v>
      </c>
      <c r="E2827" s="124" t="s">
        <v>7173</v>
      </c>
      <c r="F2827" s="124" t="s">
        <v>7173</v>
      </c>
      <c r="G2827" s="126">
        <v>18740</v>
      </c>
      <c r="H2827" s="127">
        <f t="shared" si="267"/>
        <v>17.080590955152712</v>
      </c>
      <c r="I2827" s="135" t="str">
        <f t="shared" si="268"/>
        <v>A-1407</v>
      </c>
      <c r="J2827" s="135" t="str">
        <f t="shared" si="269"/>
        <v>A-1407</v>
      </c>
      <c r="K2827" s="183">
        <f>H2827+M2827*0.001</f>
        <v>17.080677955152712</v>
      </c>
      <c r="L2827" s="127">
        <v>21951.705999999998</v>
      </c>
      <c r="M2827" s="208">
        <v>8.6999999999999994E-2</v>
      </c>
      <c r="N2827" s="127">
        <v>11.999000000000001</v>
      </c>
      <c r="O2827" s="124" t="s">
        <v>8198</v>
      </c>
      <c r="P2827" s="124" t="s">
        <v>8199</v>
      </c>
      <c r="Q2827" s="128" t="str">
        <f>Y2827*100 &amp; "% ," &amp; O2827 &amp; " " &amp; P2827 &amp; " " &amp; AG2827</f>
        <v xml:space="preserve">6% ,Anomaly (ANOM) Pipe Mill Anomaly (MIAN) </v>
      </c>
      <c r="R2827" s="124" t="s">
        <v>8214</v>
      </c>
      <c r="S2827" s="186" t="s">
        <v>8221</v>
      </c>
      <c r="T2827" s="186">
        <v>0.34375</v>
      </c>
      <c r="U2827" s="181">
        <v>111.75</v>
      </c>
      <c r="V2827" s="129">
        <v>14.3</v>
      </c>
      <c r="W2827" s="173">
        <v>20</v>
      </c>
      <c r="X2827" s="173">
        <v>12</v>
      </c>
      <c r="Y2827" s="131">
        <v>0.06</v>
      </c>
      <c r="Z2827" s="131">
        <v>0.06</v>
      </c>
      <c r="AA2827" s="131"/>
      <c r="AB2827" s="128" t="s">
        <v>8238</v>
      </c>
      <c r="AC2827" s="132"/>
      <c r="AD2827" s="132"/>
      <c r="AE2827" s="132"/>
      <c r="AF2827" s="132" t="str">
        <f t="shared" si="265"/>
        <v xml:space="preserve"> </v>
      </c>
      <c r="AG2827" s="132" t="str">
        <f t="shared" si="266"/>
        <v/>
      </c>
      <c r="AH2827" s="128" t="s">
        <v>8239</v>
      </c>
      <c r="AI2827" s="130">
        <v>728</v>
      </c>
    </row>
    <row r="2828" spans="2:35" ht="13.2">
      <c r="B2828" s="149">
        <v>28180</v>
      </c>
      <c r="C2828" s="115">
        <v>2803</v>
      </c>
      <c r="D2828" s="115">
        <v>28.379709525466023</v>
      </c>
      <c r="E2828" s="115" t="s">
        <v>7174</v>
      </c>
      <c r="F2828" s="115" t="s">
        <v>7174</v>
      </c>
      <c r="G2828" s="117">
        <v>18750</v>
      </c>
      <c r="H2828" s="118">
        <f t="shared" si="267"/>
        <v>17.092591822597765</v>
      </c>
      <c r="I2828" s="134" t="str">
        <f t="shared" si="268"/>
        <v>A-1408</v>
      </c>
      <c r="J2828" s="134" t="str">
        <f t="shared" si="269"/>
        <v>A-1408</v>
      </c>
      <c r="K2828" s="183">
        <f>H2828+M2828*0.001</f>
        <v>17.104590822597764</v>
      </c>
      <c r="L2828" s="118">
        <v>21963.617999999999</v>
      </c>
      <c r="M2828" s="208">
        <v>11.999000000000001</v>
      </c>
      <c r="N2828" s="118">
        <v>12</v>
      </c>
      <c r="O2828" s="115" t="s">
        <v>8183</v>
      </c>
      <c r="P2828" s="115"/>
      <c r="Q2828" s="119" t="str">
        <f>Y2828*100 &amp; "% ," &amp; O2828 &amp; " " &amp; P2828 &amp; " " &amp; AG2828</f>
        <v xml:space="preserve">0% ,Weld (WELD)  </v>
      </c>
      <c r="R2828" s="115"/>
      <c r="S2828" s="186"/>
      <c r="T2828" s="186"/>
      <c r="U2828" s="181">
        <v>360</v>
      </c>
      <c r="V2828" s="120">
        <v>14.3</v>
      </c>
      <c r="W2828" s="188"/>
      <c r="X2828" s="188"/>
      <c r="Y2828" s="122"/>
      <c r="Z2828" s="122"/>
      <c r="AA2828" s="122"/>
      <c r="AB2828" s="119"/>
      <c r="AC2828" s="123"/>
      <c r="AD2828" s="123"/>
      <c r="AE2828" s="123"/>
      <c r="AF2828" s="123" t="str">
        <f t="shared" si="265"/>
        <v xml:space="preserve"> </v>
      </c>
      <c r="AG2828" s="123" t="str">
        <f t="shared" si="266"/>
        <v/>
      </c>
      <c r="AH2828" s="119" t="s">
        <v>8184</v>
      </c>
      <c r="AI2828" s="121"/>
    </row>
    <row r="2829" spans="2:35" ht="13.2">
      <c r="B2829" s="150">
        <v>28190</v>
      </c>
      <c r="C2829" s="124">
        <v>2804</v>
      </c>
      <c r="D2829" s="124">
        <v>28.391708089821456</v>
      </c>
      <c r="E2829" s="124" t="s">
        <v>7175</v>
      </c>
      <c r="F2829" s="124" t="s">
        <v>7175</v>
      </c>
      <c r="G2829" s="126">
        <v>18760</v>
      </c>
      <c r="H2829" s="127">
        <f t="shared" si="267"/>
        <v>17.104585690043198</v>
      </c>
      <c r="I2829" s="135" t="str">
        <f t="shared" si="268"/>
        <v>A-1409</v>
      </c>
      <c r="J2829" s="135" t="str">
        <f t="shared" si="269"/>
        <v>A-1409</v>
      </c>
      <c r="K2829" s="183">
        <f>H2829+M2829*0.001</f>
        <v>17.116585690043198</v>
      </c>
      <c r="L2829" s="127">
        <v>21975.618999999999</v>
      </c>
      <c r="M2829" s="208">
        <v>12</v>
      </c>
      <c r="N2829" s="127">
        <v>11.801</v>
      </c>
      <c r="O2829" s="124" t="s">
        <v>8183</v>
      </c>
      <c r="P2829" s="124"/>
      <c r="Q2829" s="128" t="str">
        <f>Y2829*100 &amp; "% ," &amp; O2829 &amp; " " &amp; P2829 &amp; " " &amp; AG2829</f>
        <v xml:space="preserve">0% ,Weld (WELD)  </v>
      </c>
      <c r="R2829" s="124"/>
      <c r="S2829" s="186"/>
      <c r="T2829" s="186"/>
      <c r="U2829" s="181">
        <v>360</v>
      </c>
      <c r="V2829" s="129">
        <v>14.3</v>
      </c>
      <c r="W2829" s="173"/>
      <c r="X2829" s="173"/>
      <c r="Y2829" s="131"/>
      <c r="Z2829" s="131"/>
      <c r="AA2829" s="131"/>
      <c r="AB2829" s="128"/>
      <c r="AC2829" s="132"/>
      <c r="AD2829" s="132"/>
      <c r="AE2829" s="132"/>
      <c r="AF2829" s="132" t="str">
        <f t="shared" si="265"/>
        <v xml:space="preserve"> </v>
      </c>
      <c r="AG2829" s="132" t="str">
        <f t="shared" si="266"/>
        <v/>
      </c>
      <c r="AH2829" s="128" t="s">
        <v>8184</v>
      </c>
      <c r="AI2829" s="130"/>
    </row>
    <row r="2830" spans="2:35" ht="13.2">
      <c r="B2830" s="149">
        <v>28200</v>
      </c>
      <c r="C2830" s="115">
        <v>2805</v>
      </c>
      <c r="D2830" s="115">
        <v>28.403714654463034</v>
      </c>
      <c r="E2830" s="115" t="s">
        <v>7176</v>
      </c>
      <c r="F2830" s="115" t="s">
        <v>7176</v>
      </c>
      <c r="G2830" s="117">
        <v>18770</v>
      </c>
      <c r="H2830" s="118">
        <f t="shared" si="267"/>
        <v>17.116425557489098</v>
      </c>
      <c r="I2830" s="134" t="str">
        <f t="shared" si="268"/>
        <v>A-1410</v>
      </c>
      <c r="J2830" s="134" t="str">
        <f t="shared" si="269"/>
        <v>A-1410</v>
      </c>
      <c r="K2830" s="183">
        <f>H2830+M2830*0.001</f>
        <v>17.128226557489096</v>
      </c>
      <c r="L2830" s="118">
        <v>21987.42</v>
      </c>
      <c r="M2830" s="208">
        <v>11.801</v>
      </c>
      <c r="N2830" s="118">
        <v>12.002000000000001</v>
      </c>
      <c r="O2830" s="115" t="s">
        <v>8183</v>
      </c>
      <c r="P2830" s="115"/>
      <c r="Q2830" s="119" t="str">
        <f>Y2830*100 &amp; "% ," &amp; O2830 &amp; " " &amp; P2830 &amp; " " &amp; AG2830</f>
        <v xml:space="preserve">0% ,Weld (WELD)  </v>
      </c>
      <c r="R2830" s="115"/>
      <c r="S2830" s="186"/>
      <c r="T2830" s="186"/>
      <c r="U2830" s="181">
        <v>360</v>
      </c>
      <c r="V2830" s="120">
        <v>14.3</v>
      </c>
      <c r="W2830" s="188"/>
      <c r="X2830" s="188"/>
      <c r="Y2830" s="122"/>
      <c r="Z2830" s="122"/>
      <c r="AA2830" s="122"/>
      <c r="AB2830" s="119"/>
      <c r="AC2830" s="123"/>
      <c r="AD2830" s="123"/>
      <c r="AE2830" s="123"/>
      <c r="AF2830" s="123" t="str">
        <f t="shared" si="265"/>
        <v xml:space="preserve"> </v>
      </c>
      <c r="AG2830" s="123" t="str">
        <f t="shared" si="266"/>
        <v/>
      </c>
      <c r="AH2830" s="119" t="s">
        <v>8184</v>
      </c>
      <c r="AI2830" s="121"/>
    </row>
    <row r="2831" spans="2:35" ht="13.2">
      <c r="B2831" s="150">
        <v>28210</v>
      </c>
      <c r="C2831" s="124">
        <v>2806</v>
      </c>
      <c r="D2831" s="124">
        <v>28.41571419451104</v>
      </c>
      <c r="E2831" s="124" t="s">
        <v>7177</v>
      </c>
      <c r="F2831" s="124" t="s">
        <v>7177</v>
      </c>
      <c r="G2831" s="126">
        <v>18780</v>
      </c>
      <c r="H2831" s="127">
        <f t="shared" si="267"/>
        <v>17.128432424934061</v>
      </c>
      <c r="I2831" s="135" t="str">
        <f t="shared" si="268"/>
        <v>A-1411</v>
      </c>
      <c r="J2831" s="135" t="str">
        <f t="shared" si="269"/>
        <v>A-1411</v>
      </c>
      <c r="K2831" s="183">
        <f>H2831+M2831*0.001</f>
        <v>17.14043442493406</v>
      </c>
      <c r="L2831" s="127">
        <v>21999.421999999999</v>
      </c>
      <c r="M2831" s="208">
        <v>12.002000000000001</v>
      </c>
      <c r="N2831" s="127">
        <v>11.888999999999999</v>
      </c>
      <c r="O2831" s="124" t="s">
        <v>8183</v>
      </c>
      <c r="P2831" s="124"/>
      <c r="Q2831" s="128" t="str">
        <f>Y2831*100 &amp; "% ," &amp; O2831 &amp; " " &amp; P2831 &amp; " " &amp; AG2831</f>
        <v xml:space="preserve">0% ,Weld (WELD)  </v>
      </c>
      <c r="R2831" s="124"/>
      <c r="S2831" s="186"/>
      <c r="T2831" s="186"/>
      <c r="U2831" s="181">
        <v>360</v>
      </c>
      <c r="V2831" s="129">
        <v>14.3</v>
      </c>
      <c r="W2831" s="173"/>
      <c r="X2831" s="173"/>
      <c r="Y2831" s="131"/>
      <c r="Z2831" s="131"/>
      <c r="AA2831" s="131"/>
      <c r="AB2831" s="128"/>
      <c r="AC2831" s="132"/>
      <c r="AD2831" s="132"/>
      <c r="AE2831" s="132"/>
      <c r="AF2831" s="132" t="str">
        <f t="shared" si="265"/>
        <v xml:space="preserve"> </v>
      </c>
      <c r="AG2831" s="132" t="str">
        <f t="shared" si="266"/>
        <v/>
      </c>
      <c r="AH2831" s="128" t="s">
        <v>8184</v>
      </c>
      <c r="AI2831" s="130"/>
    </row>
    <row r="2832" spans="2:35" ht="13.2">
      <c r="B2832" s="149">
        <v>28220</v>
      </c>
      <c r="C2832" s="115">
        <v>2807</v>
      </c>
      <c r="D2832" s="115">
        <v>28.427719686673726</v>
      </c>
      <c r="E2832" s="115" t="s">
        <v>7178</v>
      </c>
      <c r="F2832" s="115" t="s">
        <v>7178</v>
      </c>
      <c r="G2832" s="117">
        <v>18780</v>
      </c>
      <c r="H2832" s="118">
        <f t="shared" si="267"/>
        <v>17.128432424934061</v>
      </c>
      <c r="I2832" s="134" t="str">
        <f t="shared" si="268"/>
        <v>A-1411</v>
      </c>
      <c r="J2832" s="134" t="str">
        <f t="shared" si="269"/>
        <v>A-1411</v>
      </c>
      <c r="K2832" s="183">
        <f>H2832+M2832*0.001</f>
        <v>17.134354424934063</v>
      </c>
      <c r="L2832" s="118">
        <v>22005.344000000001</v>
      </c>
      <c r="M2832" s="208">
        <v>5.9219999999999997</v>
      </c>
      <c r="N2832" s="118">
        <v>11.888999999999999</v>
      </c>
      <c r="O2832" s="115" t="s">
        <v>8321</v>
      </c>
      <c r="P2832" s="115"/>
      <c r="Q2832" s="119" t="str">
        <f>Y2832*100 &amp; "% ," &amp; O2832 &amp; " " &amp; P2832 &amp; " " &amp; AG2832</f>
        <v xml:space="preserve">0% ,Anode (ANOD)  </v>
      </c>
      <c r="R2832" s="115"/>
      <c r="S2832" s="186"/>
      <c r="T2832" s="186"/>
      <c r="U2832" s="181">
        <v>360</v>
      </c>
      <c r="V2832" s="120">
        <v>14.3</v>
      </c>
      <c r="W2832" s="188"/>
      <c r="X2832" s="188"/>
      <c r="Y2832" s="122"/>
      <c r="Z2832" s="122"/>
      <c r="AA2832" s="122"/>
      <c r="AB2832" s="119"/>
      <c r="AC2832" s="123"/>
      <c r="AD2832" s="123"/>
      <c r="AE2832" s="123"/>
      <c r="AF2832" s="123" t="str">
        <f t="shared" si="265"/>
        <v xml:space="preserve"> </v>
      </c>
      <c r="AG2832" s="123" t="str">
        <f t="shared" si="266"/>
        <v/>
      </c>
      <c r="AH2832" s="119" t="s">
        <v>8476</v>
      </c>
      <c r="AI2832" s="121"/>
    </row>
    <row r="2833" spans="2:35" ht="13.2">
      <c r="B2833" s="150">
        <v>28230</v>
      </c>
      <c r="C2833" s="124">
        <v>2808</v>
      </c>
      <c r="D2833" s="124">
        <v>28.439724106531752</v>
      </c>
      <c r="E2833" s="124" t="s">
        <v>7179</v>
      </c>
      <c r="F2833" s="124" t="s">
        <v>7179</v>
      </c>
      <c r="G2833" s="126">
        <v>18790</v>
      </c>
      <c r="H2833" s="127">
        <f t="shared" si="267"/>
        <v>17.140362292379649</v>
      </c>
      <c r="I2833" s="135" t="str">
        <f t="shared" si="268"/>
        <v>A-1412</v>
      </c>
      <c r="J2833" s="135" t="str">
        <f t="shared" si="269"/>
        <v>A-1412</v>
      </c>
      <c r="K2833" s="183">
        <f>H2833+M2833*0.001</f>
        <v>17.152251292379649</v>
      </c>
      <c r="L2833" s="127">
        <v>22011.311000000002</v>
      </c>
      <c r="M2833" s="208">
        <v>11.888999999999999</v>
      </c>
      <c r="N2833" s="127">
        <v>11.989000000000001</v>
      </c>
      <c r="O2833" s="124" t="s">
        <v>8183</v>
      </c>
      <c r="P2833" s="124" t="s">
        <v>661</v>
      </c>
      <c r="Q2833" s="128" t="str">
        <f>Y2833*100 &amp; "% ," &amp; O2833 &amp; " " &amp; P2833 &amp; " " &amp; AG2833</f>
        <v xml:space="preserve">0% ,Weld (WELD) Change in Wall Thickness (CHWT) </v>
      </c>
      <c r="R2833" s="124"/>
      <c r="S2833" s="186"/>
      <c r="T2833" s="186"/>
      <c r="U2833" s="181">
        <v>360</v>
      </c>
      <c r="V2833" s="129">
        <v>21</v>
      </c>
      <c r="W2833" s="173"/>
      <c r="X2833" s="173"/>
      <c r="Y2833" s="131"/>
      <c r="Z2833" s="131"/>
      <c r="AA2833" s="131"/>
      <c r="AB2833" s="128"/>
      <c r="AC2833" s="132"/>
      <c r="AD2833" s="132"/>
      <c r="AE2833" s="132"/>
      <c r="AF2833" s="132" t="str">
        <f t="shared" si="265"/>
        <v xml:space="preserve"> </v>
      </c>
      <c r="AG2833" s="132" t="str">
        <f t="shared" si="266"/>
        <v/>
      </c>
      <c r="AH2833" s="128" t="s">
        <v>8347</v>
      </c>
      <c r="AI2833" s="130"/>
    </row>
    <row r="2834" spans="2:35" ht="13.2">
      <c r="B2834" s="149">
        <v>28240</v>
      </c>
      <c r="C2834" s="115">
        <v>2809</v>
      </c>
      <c r="D2834" s="115">
        <v>28.451726430046971</v>
      </c>
      <c r="E2834" s="115" t="s">
        <v>7180</v>
      </c>
      <c r="F2834" s="115" t="s">
        <v>7180</v>
      </c>
      <c r="G2834" s="117">
        <v>18800</v>
      </c>
      <c r="H2834" s="118">
        <f t="shared" si="267"/>
        <v>17.152363159824709</v>
      </c>
      <c r="I2834" s="134" t="str">
        <f t="shared" si="268"/>
        <v>A-1413</v>
      </c>
      <c r="J2834" s="134" t="str">
        <f t="shared" si="269"/>
        <v>A-1413</v>
      </c>
      <c r="K2834" s="183">
        <f>H2834+M2834*0.001</f>
        <v>17.164352159824709</v>
      </c>
      <c r="L2834" s="118">
        <v>22023.3</v>
      </c>
      <c r="M2834" s="208">
        <v>11.989000000000001</v>
      </c>
      <c r="N2834" s="118">
        <v>11.996</v>
      </c>
      <c r="O2834" s="115" t="s">
        <v>8183</v>
      </c>
      <c r="P2834" s="115" t="s">
        <v>661</v>
      </c>
      <c r="Q2834" s="119" t="str">
        <f>Y2834*100 &amp; "% ," &amp; O2834 &amp; " " &amp; P2834 &amp; " " &amp; AG2834</f>
        <v xml:space="preserve">0% ,Weld (WELD) Change in Wall Thickness (CHWT) </v>
      </c>
      <c r="R2834" s="115"/>
      <c r="S2834" s="186"/>
      <c r="T2834" s="186"/>
      <c r="U2834" s="181">
        <v>360</v>
      </c>
      <c r="V2834" s="120">
        <v>14.3</v>
      </c>
      <c r="W2834" s="188"/>
      <c r="X2834" s="188"/>
      <c r="Y2834" s="122"/>
      <c r="Z2834" s="122"/>
      <c r="AA2834" s="122"/>
      <c r="AB2834" s="119"/>
      <c r="AC2834" s="123"/>
      <c r="AD2834" s="123"/>
      <c r="AE2834" s="123"/>
      <c r="AF2834" s="123" t="str">
        <f t="shared" si="265"/>
        <v xml:space="preserve"> </v>
      </c>
      <c r="AG2834" s="123" t="str">
        <f t="shared" si="266"/>
        <v/>
      </c>
      <c r="AH2834" s="119" t="s">
        <v>8348</v>
      </c>
      <c r="AI2834" s="121"/>
    </row>
    <row r="2835" spans="2:35" ht="13.2">
      <c r="B2835" s="150">
        <v>28250</v>
      </c>
      <c r="C2835" s="124">
        <v>2810</v>
      </c>
      <c r="D2835" s="124">
        <v>28.46373062779676</v>
      </c>
      <c r="E2835" s="124" t="s">
        <v>7181</v>
      </c>
      <c r="F2835" s="124" t="s">
        <v>7181</v>
      </c>
      <c r="G2835" s="126">
        <v>18810</v>
      </c>
      <c r="H2835" s="127">
        <f t="shared" si="267"/>
        <v>17.164369027269931</v>
      </c>
      <c r="I2835" s="135" t="str">
        <f t="shared" si="268"/>
        <v>A-1414</v>
      </c>
      <c r="J2835" s="135" t="str">
        <f t="shared" si="269"/>
        <v>A-1414</v>
      </c>
      <c r="K2835" s="183">
        <f>H2835+M2835*0.001</f>
        <v>17.176365027269931</v>
      </c>
      <c r="L2835" s="127">
        <v>22035.295999999998</v>
      </c>
      <c r="M2835" s="208">
        <v>11.996</v>
      </c>
      <c r="N2835" s="127">
        <v>12.012</v>
      </c>
      <c r="O2835" s="124" t="s">
        <v>8183</v>
      </c>
      <c r="P2835" s="124"/>
      <c r="Q2835" s="128" t="str">
        <f>Y2835*100 &amp; "% ," &amp; O2835 &amp; " " &amp; P2835 &amp; " " &amp; AG2835</f>
        <v xml:space="preserve">0% ,Weld (WELD)  </v>
      </c>
      <c r="R2835" s="124"/>
      <c r="S2835" s="186"/>
      <c r="T2835" s="186"/>
      <c r="U2835" s="181">
        <v>360</v>
      </c>
      <c r="V2835" s="129">
        <v>14.3</v>
      </c>
      <c r="W2835" s="173"/>
      <c r="X2835" s="173"/>
      <c r="Y2835" s="131"/>
      <c r="Z2835" s="131"/>
      <c r="AA2835" s="131"/>
      <c r="AB2835" s="128"/>
      <c r="AC2835" s="132"/>
      <c r="AD2835" s="132"/>
      <c r="AE2835" s="132"/>
      <c r="AF2835" s="132" t="str">
        <f t="shared" si="265"/>
        <v xml:space="preserve"> </v>
      </c>
      <c r="AG2835" s="132" t="str">
        <f t="shared" si="266"/>
        <v/>
      </c>
      <c r="AH2835" s="128" t="s">
        <v>8184</v>
      </c>
      <c r="AI2835" s="130"/>
    </row>
    <row r="2836" spans="2:35" ht="13.2">
      <c r="B2836" s="149">
        <v>28260</v>
      </c>
      <c r="C2836" s="115">
        <v>2811</v>
      </c>
      <c r="D2836" s="115">
        <v>28.475734839835557</v>
      </c>
      <c r="E2836" s="115" t="s">
        <v>7182</v>
      </c>
      <c r="F2836" s="115" t="s">
        <v>7182</v>
      </c>
      <c r="G2836" s="117">
        <v>18820</v>
      </c>
      <c r="H2836" s="118">
        <f t="shared" si="267"/>
        <v>17.17637189471483</v>
      </c>
      <c r="I2836" s="134" t="str">
        <f t="shared" si="268"/>
        <v>A-1415</v>
      </c>
      <c r="J2836" s="134" t="str">
        <f t="shared" si="269"/>
        <v>A-1415</v>
      </c>
      <c r="K2836" s="183">
        <f>H2836+M2836*0.001</f>
        <v>17.188383894714828</v>
      </c>
      <c r="L2836" s="118">
        <v>22047.308000000001</v>
      </c>
      <c r="M2836" s="208">
        <v>12.012</v>
      </c>
      <c r="N2836" s="118">
        <v>11.993</v>
      </c>
      <c r="O2836" s="115" t="s">
        <v>8183</v>
      </c>
      <c r="P2836" s="115"/>
      <c r="Q2836" s="119" t="str">
        <f>Y2836*100 &amp; "% ," &amp; O2836 &amp; " " &amp; P2836 &amp; " " &amp; AG2836</f>
        <v xml:space="preserve">0% ,Weld (WELD)  </v>
      </c>
      <c r="R2836" s="115"/>
      <c r="S2836" s="186"/>
      <c r="T2836" s="186"/>
      <c r="U2836" s="181">
        <v>360</v>
      </c>
      <c r="V2836" s="120">
        <v>14.3</v>
      </c>
      <c r="W2836" s="188"/>
      <c r="X2836" s="188"/>
      <c r="Y2836" s="122"/>
      <c r="Z2836" s="122"/>
      <c r="AA2836" s="122"/>
      <c r="AB2836" s="119"/>
      <c r="AC2836" s="123"/>
      <c r="AD2836" s="123"/>
      <c r="AE2836" s="123"/>
      <c r="AF2836" s="123" t="str">
        <f t="shared" si="265"/>
        <v xml:space="preserve"> </v>
      </c>
      <c r="AG2836" s="123" t="str">
        <f t="shared" si="266"/>
        <v/>
      </c>
      <c r="AH2836" s="119" t="s">
        <v>8184</v>
      </c>
      <c r="AI2836" s="121"/>
    </row>
    <row r="2837" spans="2:35" ht="13.2">
      <c r="B2837" s="150">
        <v>28270</v>
      </c>
      <c r="C2837" s="124">
        <v>2812</v>
      </c>
      <c r="D2837" s="124">
        <v>28.487738180726634</v>
      </c>
      <c r="E2837" s="124" t="s">
        <v>7183</v>
      </c>
      <c r="F2837" s="124" t="s">
        <v>7183</v>
      </c>
      <c r="G2837" s="126">
        <v>18830</v>
      </c>
      <c r="H2837" s="127">
        <f t="shared" si="267"/>
        <v>17.188370762160041</v>
      </c>
      <c r="I2837" s="135" t="str">
        <f t="shared" si="268"/>
        <v>A-1416</v>
      </c>
      <c r="J2837" s="135" t="str">
        <f t="shared" si="269"/>
        <v>A-1416</v>
      </c>
      <c r="K2837" s="183">
        <f>H2837+M2837*0.001</f>
        <v>17.200363762160041</v>
      </c>
      <c r="L2837" s="127">
        <v>22059.3</v>
      </c>
      <c r="M2837" s="208">
        <v>11.993</v>
      </c>
      <c r="N2837" s="127">
        <v>11.96</v>
      </c>
      <c r="O2837" s="124" t="s">
        <v>8183</v>
      </c>
      <c r="P2837" s="124"/>
      <c r="Q2837" s="128" t="str">
        <f>Y2837*100 &amp; "% ," &amp; O2837 &amp; " " &amp; P2837 &amp; " " &amp; AG2837</f>
        <v xml:space="preserve">0% ,Weld (WELD)  </v>
      </c>
      <c r="R2837" s="124"/>
      <c r="S2837" s="186"/>
      <c r="T2837" s="186"/>
      <c r="U2837" s="181">
        <v>360</v>
      </c>
      <c r="V2837" s="129">
        <v>14.3</v>
      </c>
      <c r="W2837" s="173"/>
      <c r="X2837" s="173"/>
      <c r="Y2837" s="131"/>
      <c r="Z2837" s="131"/>
      <c r="AA2837" s="131"/>
      <c r="AB2837" s="128"/>
      <c r="AC2837" s="132"/>
      <c r="AD2837" s="132"/>
      <c r="AE2837" s="132"/>
      <c r="AF2837" s="132" t="str">
        <f t="shared" si="265"/>
        <v xml:space="preserve"> </v>
      </c>
      <c r="AG2837" s="132" t="str">
        <f t="shared" si="266"/>
        <v/>
      </c>
      <c r="AH2837" s="128" t="s">
        <v>8184</v>
      </c>
      <c r="AI2837" s="130"/>
    </row>
    <row r="2838" spans="2:35" ht="13.2">
      <c r="B2838" s="149">
        <v>28280</v>
      </c>
      <c r="C2838" s="115">
        <v>2813</v>
      </c>
      <c r="D2838" s="115">
        <v>28.499747626785499</v>
      </c>
      <c r="E2838" s="115" t="s">
        <v>7184</v>
      </c>
      <c r="F2838" s="115" t="s">
        <v>7184</v>
      </c>
      <c r="G2838" s="117">
        <v>18840</v>
      </c>
      <c r="H2838" s="118">
        <f t="shared" si="267"/>
        <v>17.20033562960532</v>
      </c>
      <c r="I2838" s="134" t="str">
        <f t="shared" si="268"/>
        <v>A-1417</v>
      </c>
      <c r="J2838" s="134" t="str">
        <f t="shared" si="269"/>
        <v>A-1417</v>
      </c>
      <c r="K2838" s="183">
        <f>H2838+M2838*0.001</f>
        <v>17.212295629605318</v>
      </c>
      <c r="L2838" s="118">
        <v>22071.26</v>
      </c>
      <c r="M2838" s="208">
        <v>11.96</v>
      </c>
      <c r="N2838" s="118">
        <v>12.002000000000001</v>
      </c>
      <c r="O2838" s="115" t="s">
        <v>8183</v>
      </c>
      <c r="P2838" s="115"/>
      <c r="Q2838" s="119" t="str">
        <f>Y2838*100 &amp; "% ," &amp; O2838 &amp; " " &amp; P2838 &amp; " " &amp; AG2838</f>
        <v xml:space="preserve">0% ,Weld (WELD)  </v>
      </c>
      <c r="R2838" s="115"/>
      <c r="S2838" s="186"/>
      <c r="T2838" s="186"/>
      <c r="U2838" s="181">
        <v>360</v>
      </c>
      <c r="V2838" s="120">
        <v>14.3</v>
      </c>
      <c r="W2838" s="188"/>
      <c r="X2838" s="188"/>
      <c r="Y2838" s="122"/>
      <c r="Z2838" s="122"/>
      <c r="AA2838" s="122"/>
      <c r="AB2838" s="119"/>
      <c r="AC2838" s="123"/>
      <c r="AD2838" s="123"/>
      <c r="AE2838" s="123"/>
      <c r="AF2838" s="123" t="str">
        <f t="shared" si="265"/>
        <v xml:space="preserve"> </v>
      </c>
      <c r="AG2838" s="123" t="str">
        <f t="shared" si="266"/>
        <v/>
      </c>
      <c r="AH2838" s="119" t="s">
        <v>8184</v>
      </c>
      <c r="AI2838" s="121"/>
    </row>
    <row r="2839" spans="2:35" ht="13.2">
      <c r="B2839" s="150">
        <v>28290</v>
      </c>
      <c r="C2839" s="124">
        <v>2814</v>
      </c>
      <c r="D2839" s="124">
        <v>28.511752153462403</v>
      </c>
      <c r="E2839" s="124" t="s">
        <v>7185</v>
      </c>
      <c r="F2839" s="124" t="s">
        <v>7185</v>
      </c>
      <c r="G2839" s="126">
        <v>18850</v>
      </c>
      <c r="H2839" s="127">
        <f t="shared" si="267"/>
        <v>17.21233949705033</v>
      </c>
      <c r="I2839" s="135" t="str">
        <f t="shared" si="268"/>
        <v>A-1418</v>
      </c>
      <c r="J2839" s="135" t="str">
        <f t="shared" si="269"/>
        <v>A-1418</v>
      </c>
      <c r="K2839" s="183">
        <f>H2839+M2839*0.001</f>
        <v>17.224341497050329</v>
      </c>
      <c r="L2839" s="127">
        <v>22083.261999999999</v>
      </c>
      <c r="M2839" s="208">
        <v>12.002000000000001</v>
      </c>
      <c r="N2839" s="127">
        <v>12.007</v>
      </c>
      <c r="O2839" s="124" t="s">
        <v>8183</v>
      </c>
      <c r="P2839" s="124"/>
      <c r="Q2839" s="128" t="str">
        <f>Y2839*100 &amp; "% ," &amp; O2839 &amp; " " &amp; P2839 &amp; " " &amp; AG2839</f>
        <v xml:space="preserve">0% ,Weld (WELD)  </v>
      </c>
      <c r="R2839" s="124"/>
      <c r="S2839" s="186"/>
      <c r="T2839" s="186"/>
      <c r="U2839" s="181">
        <v>360</v>
      </c>
      <c r="V2839" s="129">
        <v>14.3</v>
      </c>
      <c r="W2839" s="173"/>
      <c r="X2839" s="173"/>
      <c r="Y2839" s="131"/>
      <c r="Z2839" s="131"/>
      <c r="AA2839" s="131"/>
      <c r="AB2839" s="128"/>
      <c r="AC2839" s="132"/>
      <c r="AD2839" s="132"/>
      <c r="AE2839" s="132"/>
      <c r="AF2839" s="132" t="str">
        <f t="shared" si="265"/>
        <v xml:space="preserve"> </v>
      </c>
      <c r="AG2839" s="132" t="str">
        <f t="shared" si="266"/>
        <v/>
      </c>
      <c r="AH2839" s="128" t="s">
        <v>8184</v>
      </c>
      <c r="AI2839" s="130"/>
    </row>
    <row r="2840" spans="2:35" ht="13.2">
      <c r="B2840" s="149">
        <v>28300</v>
      </c>
      <c r="C2840" s="115">
        <v>2815</v>
      </c>
      <c r="D2840" s="115">
        <v>28.523755736889665</v>
      </c>
      <c r="E2840" s="115" t="s">
        <v>7186</v>
      </c>
      <c r="F2840" s="115" t="s">
        <v>7186</v>
      </c>
      <c r="G2840" s="117">
        <v>18860</v>
      </c>
      <c r="H2840" s="118">
        <f t="shared" si="267"/>
        <v>17.224344364495447</v>
      </c>
      <c r="I2840" s="134" t="str">
        <f t="shared" si="268"/>
        <v>A-1419</v>
      </c>
      <c r="J2840" s="134" t="str">
        <f t="shared" si="269"/>
        <v>A-1419</v>
      </c>
      <c r="K2840" s="183">
        <f>H2840+M2840*0.001</f>
        <v>17.236351364495448</v>
      </c>
      <c r="L2840" s="118">
        <v>22095.269</v>
      </c>
      <c r="M2840" s="208">
        <v>12.007</v>
      </c>
      <c r="N2840" s="118">
        <v>11.965999999999999</v>
      </c>
      <c r="O2840" s="115" t="s">
        <v>8183</v>
      </c>
      <c r="P2840" s="115"/>
      <c r="Q2840" s="119" t="str">
        <f>Y2840*100 &amp; "% ," &amp; O2840 &amp; " " &amp; P2840 &amp; " " &amp; AG2840</f>
        <v xml:space="preserve">0% ,Weld (WELD)  </v>
      </c>
      <c r="R2840" s="115"/>
      <c r="S2840" s="186"/>
      <c r="T2840" s="186"/>
      <c r="U2840" s="181">
        <v>360</v>
      </c>
      <c r="V2840" s="120">
        <v>14.3</v>
      </c>
      <c r="W2840" s="188"/>
      <c r="X2840" s="188"/>
      <c r="Y2840" s="122"/>
      <c r="Z2840" s="122"/>
      <c r="AA2840" s="122"/>
      <c r="AB2840" s="119"/>
      <c r="AC2840" s="123"/>
      <c r="AD2840" s="123"/>
      <c r="AE2840" s="123"/>
      <c r="AF2840" s="123" t="str">
        <f t="shared" si="265"/>
        <v xml:space="preserve"> </v>
      </c>
      <c r="AG2840" s="123" t="str">
        <f t="shared" si="266"/>
        <v/>
      </c>
      <c r="AH2840" s="119" t="s">
        <v>8184</v>
      </c>
      <c r="AI2840" s="121"/>
    </row>
    <row r="2841" spans="2:35" ht="13.2">
      <c r="B2841" s="150">
        <v>28310</v>
      </c>
      <c r="C2841" s="124">
        <v>2816</v>
      </c>
      <c r="D2841" s="124">
        <v>28.535761353224782</v>
      </c>
      <c r="E2841" s="124" t="s">
        <v>7187</v>
      </c>
      <c r="F2841" s="124" t="s">
        <v>7187</v>
      </c>
      <c r="G2841" s="126">
        <v>18870</v>
      </c>
      <c r="H2841" s="127">
        <f t="shared" si="267"/>
        <v>17.236341231940447</v>
      </c>
      <c r="I2841" s="135" t="str">
        <f t="shared" si="268"/>
        <v>A-1420</v>
      </c>
      <c r="J2841" s="135" t="str">
        <f t="shared" si="269"/>
        <v>A-1420</v>
      </c>
      <c r="K2841" s="183">
        <f>H2841+M2841*0.001</f>
        <v>17.248307231940448</v>
      </c>
      <c r="L2841" s="127">
        <v>22107.235000000001</v>
      </c>
      <c r="M2841" s="208">
        <v>11.965999999999999</v>
      </c>
      <c r="N2841" s="127">
        <v>11.981</v>
      </c>
      <c r="O2841" s="124" t="s">
        <v>8183</v>
      </c>
      <c r="P2841" s="124"/>
      <c r="Q2841" s="128" t="str">
        <f>Y2841*100 &amp; "% ," &amp; O2841 &amp; " " &amp; P2841 &amp; " " &amp; AG2841</f>
        <v xml:space="preserve">0% ,Weld (WELD)  </v>
      </c>
      <c r="R2841" s="124"/>
      <c r="S2841" s="186"/>
      <c r="T2841" s="186"/>
      <c r="U2841" s="181">
        <v>360</v>
      </c>
      <c r="V2841" s="129">
        <v>14.3</v>
      </c>
      <c r="W2841" s="173"/>
      <c r="X2841" s="173"/>
      <c r="Y2841" s="131"/>
      <c r="Z2841" s="131"/>
      <c r="AA2841" s="131"/>
      <c r="AB2841" s="128"/>
      <c r="AC2841" s="132"/>
      <c r="AD2841" s="132"/>
      <c r="AE2841" s="132"/>
      <c r="AF2841" s="132" t="str">
        <f t="shared" si="265"/>
        <v xml:space="preserve"> </v>
      </c>
      <c r="AG2841" s="132" t="str">
        <f t="shared" si="266"/>
        <v/>
      </c>
      <c r="AH2841" s="128" t="s">
        <v>8184</v>
      </c>
      <c r="AI2841" s="130"/>
    </row>
    <row r="2842" spans="2:35" ht="13.2">
      <c r="B2842" s="149">
        <v>28320</v>
      </c>
      <c r="C2842" s="115">
        <v>2817</v>
      </c>
      <c r="D2842" s="115">
        <v>28.547765978255391</v>
      </c>
      <c r="E2842" s="115" t="s">
        <v>7188</v>
      </c>
      <c r="F2842" s="115" t="s">
        <v>7188</v>
      </c>
      <c r="G2842" s="117">
        <v>18880</v>
      </c>
      <c r="H2842" s="118">
        <f t="shared" si="267"/>
        <v>17.248327099385737</v>
      </c>
      <c r="I2842" s="134" t="str">
        <f t="shared" si="268"/>
        <v>A-1421</v>
      </c>
      <c r="J2842" s="134" t="str">
        <f t="shared" si="269"/>
        <v>A-1421</v>
      </c>
      <c r="K2842" s="183">
        <f>H2842+M2842*0.001</f>
        <v>17.260308099385735</v>
      </c>
      <c r="L2842" s="118">
        <v>22119.216</v>
      </c>
      <c r="M2842" s="208">
        <v>11.981</v>
      </c>
      <c r="N2842" s="118">
        <v>11.957000000000001</v>
      </c>
      <c r="O2842" s="115" t="s">
        <v>8183</v>
      </c>
      <c r="P2842" s="115"/>
      <c r="Q2842" s="119" t="str">
        <f>Y2842*100 &amp; "% ," &amp; O2842 &amp; " " &amp; P2842 &amp; " " &amp; AG2842</f>
        <v xml:space="preserve">0% ,Weld (WELD)  </v>
      </c>
      <c r="R2842" s="115"/>
      <c r="S2842" s="186"/>
      <c r="T2842" s="186"/>
      <c r="U2842" s="181">
        <v>360</v>
      </c>
      <c r="V2842" s="120">
        <v>14.3</v>
      </c>
      <c r="W2842" s="188"/>
      <c r="X2842" s="188"/>
      <c r="Y2842" s="122"/>
      <c r="Z2842" s="122"/>
      <c r="AA2842" s="122"/>
      <c r="AB2842" s="119"/>
      <c r="AC2842" s="123"/>
      <c r="AD2842" s="123"/>
      <c r="AE2842" s="123"/>
      <c r="AF2842" s="123" t="str">
        <f t="shared" si="265"/>
        <v xml:space="preserve"> </v>
      </c>
      <c r="AG2842" s="123" t="str">
        <f t="shared" si="266"/>
        <v/>
      </c>
      <c r="AH2842" s="119" t="s">
        <v>8184</v>
      </c>
      <c r="AI2842" s="121"/>
    </row>
    <row r="2843" spans="2:35" ht="13.2">
      <c r="B2843" s="150">
        <v>28330</v>
      </c>
      <c r="C2843" s="124">
        <v>2818</v>
      </c>
      <c r="D2843" s="124">
        <v>28.559764587652353</v>
      </c>
      <c r="E2843" s="124" t="s">
        <v>7189</v>
      </c>
      <c r="F2843" s="124" t="s">
        <v>7189</v>
      </c>
      <c r="G2843" s="126">
        <v>18880</v>
      </c>
      <c r="H2843" s="127">
        <f t="shared" si="267"/>
        <v>17.248327099385737</v>
      </c>
      <c r="I2843" s="135" t="str">
        <f t="shared" si="268"/>
        <v>A-1421</v>
      </c>
      <c r="J2843" s="135" t="str">
        <f t="shared" si="269"/>
        <v>A-1421</v>
      </c>
      <c r="K2843" s="183">
        <f>H2843+M2843*0.001</f>
        <v>17.254308099385735</v>
      </c>
      <c r="L2843" s="127">
        <v>22125.197</v>
      </c>
      <c r="M2843" s="208">
        <v>5.9809999999999999</v>
      </c>
      <c r="N2843" s="127">
        <v>11.957000000000001</v>
      </c>
      <c r="O2843" s="124" t="s">
        <v>8321</v>
      </c>
      <c r="P2843" s="124"/>
      <c r="Q2843" s="128" t="str">
        <f>Y2843*100 &amp; "% ," &amp; O2843 &amp; " " &amp; P2843 &amp; " " &amp; AG2843</f>
        <v xml:space="preserve">0% ,Anode (ANOD)  </v>
      </c>
      <c r="R2843" s="124"/>
      <c r="S2843" s="186"/>
      <c r="T2843" s="186"/>
      <c r="U2843" s="181">
        <v>360</v>
      </c>
      <c r="V2843" s="129">
        <v>14.3</v>
      </c>
      <c r="W2843" s="173"/>
      <c r="X2843" s="173"/>
      <c r="Y2843" s="131"/>
      <c r="Z2843" s="131"/>
      <c r="AA2843" s="131"/>
      <c r="AB2843" s="128"/>
      <c r="AC2843" s="132"/>
      <c r="AD2843" s="132"/>
      <c r="AE2843" s="132"/>
      <c r="AF2843" s="132" t="str">
        <f t="shared" si="265"/>
        <v xml:space="preserve"> </v>
      </c>
      <c r="AG2843" s="132" t="str">
        <f t="shared" si="266"/>
        <v/>
      </c>
      <c r="AH2843" s="128" t="s">
        <v>8477</v>
      </c>
      <c r="AI2843" s="130"/>
    </row>
    <row r="2844" spans="2:35" ht="13.2">
      <c r="B2844" s="149">
        <v>28340</v>
      </c>
      <c r="C2844" s="115">
        <v>2819</v>
      </c>
      <c r="D2844" s="115">
        <v>28.571766157971428</v>
      </c>
      <c r="E2844" s="115" t="s">
        <v>7190</v>
      </c>
      <c r="F2844" s="115" t="s">
        <v>7190</v>
      </c>
      <c r="G2844" s="117">
        <v>18880</v>
      </c>
      <c r="H2844" s="118">
        <f t="shared" si="267"/>
        <v>17.248327099385737</v>
      </c>
      <c r="I2844" s="134" t="str">
        <f t="shared" si="268"/>
        <v>A-1421</v>
      </c>
      <c r="J2844" s="134" t="str">
        <f t="shared" si="269"/>
        <v>A-1421</v>
      </c>
      <c r="K2844" s="183">
        <f>H2844+M2844*0.001</f>
        <v>17.260273099385735</v>
      </c>
      <c r="L2844" s="118">
        <v>22131.162</v>
      </c>
      <c r="M2844" s="208">
        <v>11.946</v>
      </c>
      <c r="N2844" s="118">
        <v>11.957000000000001</v>
      </c>
      <c r="O2844" s="115" t="s">
        <v>8198</v>
      </c>
      <c r="P2844" s="115" t="s">
        <v>8199</v>
      </c>
      <c r="Q2844" s="119" t="str">
        <f>Y2844*100 &amp; "% ," &amp; O2844 &amp; " " &amp; P2844 &amp; " " &amp; AG2844</f>
        <v xml:space="preserve">4% ,Anomaly (ANOM) Pipe Mill Anomaly (MIAN) </v>
      </c>
      <c r="R2844" s="115" t="s">
        <v>8210</v>
      </c>
      <c r="S2844" s="186" t="s">
        <v>8237</v>
      </c>
      <c r="T2844" s="186">
        <v>0.27083333333333331</v>
      </c>
      <c r="U2844" s="181">
        <v>163.5</v>
      </c>
      <c r="V2844" s="120">
        <v>14.3</v>
      </c>
      <c r="W2844" s="188">
        <v>20</v>
      </c>
      <c r="X2844" s="188">
        <v>51</v>
      </c>
      <c r="Y2844" s="122">
        <v>0.04</v>
      </c>
      <c r="Z2844" s="122">
        <v>0.04</v>
      </c>
      <c r="AA2844" s="122"/>
      <c r="AB2844" s="119" t="s">
        <v>8238</v>
      </c>
      <c r="AC2844" s="123"/>
      <c r="AD2844" s="123"/>
      <c r="AE2844" s="123"/>
      <c r="AF2844" s="123" t="str">
        <f t="shared" si="265"/>
        <v xml:space="preserve"> </v>
      </c>
      <c r="AG2844" s="123" t="str">
        <f t="shared" si="266"/>
        <v/>
      </c>
      <c r="AH2844" s="119" t="s">
        <v>8239</v>
      </c>
      <c r="AI2844" s="121">
        <v>729</v>
      </c>
    </row>
    <row r="2845" spans="2:35" ht="13.2">
      <c r="B2845" s="150">
        <v>28350</v>
      </c>
      <c r="C2845" s="124">
        <v>2820</v>
      </c>
      <c r="D2845" s="124">
        <v>28.583428648034506</v>
      </c>
      <c r="E2845" s="124" t="s">
        <v>7191</v>
      </c>
      <c r="F2845" s="124" t="s">
        <v>7191</v>
      </c>
      <c r="G2845" s="126">
        <v>18890</v>
      </c>
      <c r="H2845" s="127">
        <f t="shared" si="267"/>
        <v>17.260322966831016</v>
      </c>
      <c r="I2845" s="135" t="str">
        <f t="shared" si="268"/>
        <v>A-1422</v>
      </c>
      <c r="J2845" s="135" t="str">
        <f t="shared" si="269"/>
        <v>A-1422</v>
      </c>
      <c r="K2845" s="183">
        <f>H2845+M2845*0.001</f>
        <v>17.272279966831015</v>
      </c>
      <c r="L2845" s="127">
        <v>22131.172999999999</v>
      </c>
      <c r="M2845" s="208">
        <v>11.957000000000001</v>
      </c>
      <c r="N2845" s="127">
        <v>11.973000000000001</v>
      </c>
      <c r="O2845" s="124" t="s">
        <v>8183</v>
      </c>
      <c r="P2845" s="124"/>
      <c r="Q2845" s="128" t="str">
        <f>Y2845*100 &amp; "% ," &amp; O2845 &amp; " " &amp; P2845 &amp; " " &amp; AG2845</f>
        <v xml:space="preserve">0% ,Weld (WELD)  </v>
      </c>
      <c r="R2845" s="124"/>
      <c r="S2845" s="186"/>
      <c r="T2845" s="186"/>
      <c r="U2845" s="181">
        <v>360</v>
      </c>
      <c r="V2845" s="129">
        <v>14.3</v>
      </c>
      <c r="W2845" s="173"/>
      <c r="X2845" s="173"/>
      <c r="Y2845" s="131"/>
      <c r="Z2845" s="131"/>
      <c r="AA2845" s="131"/>
      <c r="AB2845" s="128"/>
      <c r="AC2845" s="132"/>
      <c r="AD2845" s="132"/>
      <c r="AE2845" s="132"/>
      <c r="AF2845" s="132" t="str">
        <f t="shared" si="265"/>
        <v xml:space="preserve"> </v>
      </c>
      <c r="AG2845" s="132" t="str">
        <f t="shared" si="266"/>
        <v/>
      </c>
      <c r="AH2845" s="128" t="s">
        <v>8184</v>
      </c>
      <c r="AI2845" s="130"/>
    </row>
    <row r="2846" spans="2:35" ht="13.2">
      <c r="B2846" s="149">
        <v>28360</v>
      </c>
      <c r="C2846" s="115">
        <v>2821</v>
      </c>
      <c r="D2846" s="115">
        <v>28.595430070589057</v>
      </c>
      <c r="E2846" s="115" t="s">
        <v>7192</v>
      </c>
      <c r="F2846" s="115" t="s">
        <v>7192</v>
      </c>
      <c r="G2846" s="117">
        <v>18890</v>
      </c>
      <c r="H2846" s="118">
        <f t="shared" si="267"/>
        <v>17.260322966831016</v>
      </c>
      <c r="I2846" s="134" t="str">
        <f t="shared" si="268"/>
        <v>A-1422</v>
      </c>
      <c r="J2846" s="134" t="str">
        <f t="shared" si="269"/>
        <v>A-1422</v>
      </c>
      <c r="K2846" s="183">
        <f>H2846+M2846*0.001</f>
        <v>17.260584966831015</v>
      </c>
      <c r="L2846" s="118">
        <v>22131.435000000001</v>
      </c>
      <c r="M2846" s="208">
        <v>0.26200000000000001</v>
      </c>
      <c r="N2846" s="118">
        <v>11.973000000000001</v>
      </c>
      <c r="O2846" s="115" t="s">
        <v>8198</v>
      </c>
      <c r="P2846" s="115" t="s">
        <v>8207</v>
      </c>
      <c r="Q2846" s="119" t="str">
        <f>Y2846*100 &amp; "% ," &amp; O2846 &amp; " " &amp; P2846 &amp; " " &amp; AG2846</f>
        <v xml:space="preserve">9% ,Anomaly (ANOM) Pipe Mill Anomaly Cluster (MIAC) </v>
      </c>
      <c r="R2846" s="115" t="s">
        <v>8208</v>
      </c>
      <c r="S2846" s="186" t="s">
        <v>8201</v>
      </c>
      <c r="T2846" s="186">
        <v>0.21875</v>
      </c>
      <c r="U2846" s="181">
        <v>201.75</v>
      </c>
      <c r="V2846" s="120">
        <v>14.3</v>
      </c>
      <c r="W2846" s="188">
        <v>64</v>
      </c>
      <c r="X2846" s="188">
        <v>204</v>
      </c>
      <c r="Y2846" s="122">
        <v>0.09</v>
      </c>
      <c r="Z2846" s="122">
        <v>7.0000000000000007E-2</v>
      </c>
      <c r="AA2846" s="122"/>
      <c r="AB2846" s="119" t="s">
        <v>8202</v>
      </c>
      <c r="AC2846" s="123"/>
      <c r="AD2846" s="123"/>
      <c r="AE2846" s="123"/>
      <c r="AF2846" s="123" t="str">
        <f t="shared" si="265"/>
        <v xml:space="preserve"> </v>
      </c>
      <c r="AG2846" s="123" t="str">
        <f t="shared" si="266"/>
        <v/>
      </c>
      <c r="AH2846" s="119" t="s">
        <v>8203</v>
      </c>
      <c r="AI2846" s="121">
        <v>730</v>
      </c>
    </row>
    <row r="2847" spans="2:35" ht="13.2">
      <c r="B2847" s="150">
        <v>28370</v>
      </c>
      <c r="C2847" s="124">
        <v>2822</v>
      </c>
      <c r="D2847" s="124">
        <v>28.607431461707577</v>
      </c>
      <c r="E2847" s="124" t="s">
        <v>7193</v>
      </c>
      <c r="F2847" s="124" t="s">
        <v>7193</v>
      </c>
      <c r="G2847" s="126">
        <v>18900</v>
      </c>
      <c r="H2847" s="127">
        <f t="shared" si="267"/>
        <v>17.272303834276144</v>
      </c>
      <c r="I2847" s="135" t="str">
        <f t="shared" si="268"/>
        <v>A-1423</v>
      </c>
      <c r="J2847" s="135" t="str">
        <f t="shared" si="269"/>
        <v>A-1423</v>
      </c>
      <c r="K2847" s="183">
        <f>H2847+M2847*0.001</f>
        <v>17.284276834276145</v>
      </c>
      <c r="L2847" s="127">
        <v>22143.146000000001</v>
      </c>
      <c r="M2847" s="208">
        <v>11.973000000000001</v>
      </c>
      <c r="N2847" s="127">
        <v>11.851000000000001</v>
      </c>
      <c r="O2847" s="124" t="s">
        <v>8183</v>
      </c>
      <c r="P2847" s="124"/>
      <c r="Q2847" s="128" t="str">
        <f>Y2847*100 &amp; "% ," &amp; O2847 &amp; " " &amp; P2847 &amp; " " &amp; AG2847</f>
        <v xml:space="preserve">0% ,Weld (WELD)  </v>
      </c>
      <c r="R2847" s="124"/>
      <c r="S2847" s="186"/>
      <c r="T2847" s="186"/>
      <c r="U2847" s="181">
        <v>360</v>
      </c>
      <c r="V2847" s="129">
        <v>14.3</v>
      </c>
      <c r="W2847" s="173"/>
      <c r="X2847" s="173"/>
      <c r="Y2847" s="131"/>
      <c r="Z2847" s="131"/>
      <c r="AA2847" s="131"/>
      <c r="AB2847" s="128"/>
      <c r="AC2847" s="132"/>
      <c r="AD2847" s="132"/>
      <c r="AE2847" s="132"/>
      <c r="AF2847" s="132" t="str">
        <f t="shared" si="265"/>
        <v xml:space="preserve"> </v>
      </c>
      <c r="AG2847" s="132" t="str">
        <f t="shared" si="266"/>
        <v/>
      </c>
      <c r="AH2847" s="128" t="s">
        <v>8184</v>
      </c>
      <c r="AI2847" s="130"/>
    </row>
    <row r="2848" spans="2:35" ht="13.2">
      <c r="B2848" s="149">
        <v>28380</v>
      </c>
      <c r="C2848" s="115">
        <v>2823</v>
      </c>
      <c r="D2848" s="115">
        <v>28.619431948999889</v>
      </c>
      <c r="E2848" s="115" t="s">
        <v>7194</v>
      </c>
      <c r="F2848" s="115" t="s">
        <v>7194</v>
      </c>
      <c r="G2848" s="117">
        <v>18910</v>
      </c>
      <c r="H2848" s="118">
        <f t="shared" si="267"/>
        <v>17.284155701722224</v>
      </c>
      <c r="I2848" s="134" t="str">
        <f t="shared" si="268"/>
        <v>A-1424</v>
      </c>
      <c r="J2848" s="134" t="str">
        <f t="shared" si="269"/>
        <v>A-1424</v>
      </c>
      <c r="K2848" s="183">
        <f>H2848+M2848*0.001</f>
        <v>17.296006701722224</v>
      </c>
      <c r="L2848" s="118">
        <v>22154.996999999999</v>
      </c>
      <c r="M2848" s="208">
        <v>11.851000000000001</v>
      </c>
      <c r="N2848" s="118">
        <v>12.006</v>
      </c>
      <c r="O2848" s="115" t="s">
        <v>8183</v>
      </c>
      <c r="P2848" s="115"/>
      <c r="Q2848" s="119" t="str">
        <f>Y2848*100 &amp; "% ," &amp; O2848 &amp; " " &amp; P2848 &amp; " " &amp; AG2848</f>
        <v xml:space="preserve">0% ,Weld (WELD)  </v>
      </c>
      <c r="R2848" s="115"/>
      <c r="S2848" s="186"/>
      <c r="T2848" s="186"/>
      <c r="U2848" s="181">
        <v>360</v>
      </c>
      <c r="V2848" s="120">
        <v>14.3</v>
      </c>
      <c r="W2848" s="188"/>
      <c r="X2848" s="188"/>
      <c r="Y2848" s="122"/>
      <c r="Z2848" s="122"/>
      <c r="AA2848" s="122"/>
      <c r="AB2848" s="119"/>
      <c r="AC2848" s="123"/>
      <c r="AD2848" s="123"/>
      <c r="AE2848" s="123"/>
      <c r="AF2848" s="123" t="str">
        <f t="shared" si="265"/>
        <v xml:space="preserve"> </v>
      </c>
      <c r="AG2848" s="123" t="str">
        <f t="shared" si="266"/>
        <v/>
      </c>
      <c r="AH2848" s="119" t="s">
        <v>8184</v>
      </c>
      <c r="AI2848" s="121"/>
    </row>
    <row r="2849" spans="2:35" ht="13.2">
      <c r="B2849" s="150">
        <v>28390</v>
      </c>
      <c r="C2849" s="124">
        <v>2824</v>
      </c>
      <c r="D2849" s="124">
        <v>28.631202497286839</v>
      </c>
      <c r="E2849" s="124" t="s">
        <v>7195</v>
      </c>
      <c r="F2849" s="124" t="s">
        <v>7195</v>
      </c>
      <c r="G2849" s="126">
        <v>18920</v>
      </c>
      <c r="H2849" s="127">
        <f t="shared" si="267"/>
        <v>17.296160569166972</v>
      </c>
      <c r="I2849" s="135" t="str">
        <f t="shared" si="268"/>
        <v>A-1425</v>
      </c>
      <c r="J2849" s="135" t="str">
        <f t="shared" si="269"/>
        <v>A-1425</v>
      </c>
      <c r="K2849" s="183">
        <f>H2849+M2849*0.001</f>
        <v>17.308166569166971</v>
      </c>
      <c r="L2849" s="127">
        <v>22167.003000000001</v>
      </c>
      <c r="M2849" s="208">
        <v>12.006</v>
      </c>
      <c r="N2849" s="127">
        <v>12.003</v>
      </c>
      <c r="O2849" s="124" t="s">
        <v>8183</v>
      </c>
      <c r="P2849" s="124"/>
      <c r="Q2849" s="128" t="str">
        <f>Y2849*100 &amp; "% ," &amp; O2849 &amp; " " &amp; P2849 &amp; " " &amp; AG2849</f>
        <v xml:space="preserve">0% ,Weld (WELD)  </v>
      </c>
      <c r="R2849" s="124"/>
      <c r="S2849" s="186"/>
      <c r="T2849" s="186"/>
      <c r="U2849" s="181">
        <v>360</v>
      </c>
      <c r="V2849" s="129">
        <v>14.3</v>
      </c>
      <c r="W2849" s="173"/>
      <c r="X2849" s="173"/>
      <c r="Y2849" s="131"/>
      <c r="Z2849" s="131"/>
      <c r="AA2849" s="131"/>
      <c r="AB2849" s="128"/>
      <c r="AC2849" s="132"/>
      <c r="AD2849" s="132"/>
      <c r="AE2849" s="132"/>
      <c r="AF2849" s="132" t="str">
        <f t="shared" si="265"/>
        <v xml:space="preserve"> </v>
      </c>
      <c r="AG2849" s="132" t="str">
        <f t="shared" si="266"/>
        <v/>
      </c>
      <c r="AH2849" s="128" t="s">
        <v>8184</v>
      </c>
      <c r="AI2849" s="130"/>
    </row>
    <row r="2850" spans="2:35" ht="13.2">
      <c r="B2850" s="149">
        <v>28400</v>
      </c>
      <c r="C2850" s="115">
        <v>2825</v>
      </c>
      <c r="D2850" s="115">
        <v>28.643149106123669</v>
      </c>
      <c r="E2850" s="115" t="s">
        <v>7196</v>
      </c>
      <c r="F2850" s="115" t="s">
        <v>7196</v>
      </c>
      <c r="G2850" s="117">
        <v>18930</v>
      </c>
      <c r="H2850" s="118">
        <f t="shared" si="267"/>
        <v>17.308163436612261</v>
      </c>
      <c r="I2850" s="134" t="str">
        <f t="shared" si="268"/>
        <v>A-1426</v>
      </c>
      <c r="J2850" s="134" t="str">
        <f t="shared" si="269"/>
        <v>A-1426</v>
      </c>
      <c r="K2850" s="183">
        <f>H2850+M2850*0.001</f>
        <v>17.320166436612261</v>
      </c>
      <c r="L2850" s="118">
        <v>22179.006000000001</v>
      </c>
      <c r="M2850" s="208">
        <v>12.003</v>
      </c>
      <c r="N2850" s="118">
        <v>11.98</v>
      </c>
      <c r="O2850" s="115" t="s">
        <v>8183</v>
      </c>
      <c r="P2850" s="115"/>
      <c r="Q2850" s="119" t="str">
        <f>Y2850*100 &amp; "% ," &amp; O2850 &amp; " " &amp; P2850 &amp; " " &amp; AG2850</f>
        <v xml:space="preserve">0% ,Weld (WELD)  </v>
      </c>
      <c r="R2850" s="115"/>
      <c r="S2850" s="186"/>
      <c r="T2850" s="186"/>
      <c r="U2850" s="181">
        <v>360</v>
      </c>
      <c r="V2850" s="120">
        <v>14.3</v>
      </c>
      <c r="W2850" s="188"/>
      <c r="X2850" s="188"/>
      <c r="Y2850" s="122"/>
      <c r="Z2850" s="122"/>
      <c r="AA2850" s="122"/>
      <c r="AB2850" s="119"/>
      <c r="AC2850" s="123"/>
      <c r="AD2850" s="123"/>
      <c r="AE2850" s="123"/>
      <c r="AF2850" s="123" t="str">
        <f t="shared" si="265"/>
        <v xml:space="preserve"> </v>
      </c>
      <c r="AG2850" s="123" t="str">
        <f t="shared" si="266"/>
        <v/>
      </c>
      <c r="AH2850" s="119" t="s">
        <v>8184</v>
      </c>
      <c r="AI2850" s="121"/>
    </row>
    <row r="2851" spans="2:35" ht="13.2">
      <c r="B2851" s="150">
        <v>28410</v>
      </c>
      <c r="C2851" s="124">
        <v>2826</v>
      </c>
      <c r="D2851" s="124">
        <v>28.654816724058985</v>
      </c>
      <c r="E2851" s="124" t="s">
        <v>7197</v>
      </c>
      <c r="F2851" s="124" t="s">
        <v>7197</v>
      </c>
      <c r="G2851" s="126">
        <v>18940</v>
      </c>
      <c r="H2851" s="127">
        <f t="shared" si="267"/>
        <v>17.320118304057555</v>
      </c>
      <c r="I2851" s="135" t="str">
        <f t="shared" si="268"/>
        <v>A-1427</v>
      </c>
      <c r="J2851" s="135" t="str">
        <f t="shared" si="269"/>
        <v>A-1427</v>
      </c>
      <c r="K2851" s="183">
        <f>H2851+M2851*0.001</f>
        <v>17.332098304057556</v>
      </c>
      <c r="L2851" s="127">
        <v>22190.986000000001</v>
      </c>
      <c r="M2851" s="208">
        <v>11.98</v>
      </c>
      <c r="N2851" s="127">
        <v>11.95</v>
      </c>
      <c r="O2851" s="124" t="s">
        <v>8183</v>
      </c>
      <c r="P2851" s="124"/>
      <c r="Q2851" s="128" t="str">
        <f>Y2851*100 &amp; "% ," &amp; O2851 &amp; " " &amp; P2851 &amp; " " &amp; AG2851</f>
        <v xml:space="preserve">0% ,Weld (WELD)  </v>
      </c>
      <c r="R2851" s="124"/>
      <c r="S2851" s="186"/>
      <c r="T2851" s="186"/>
      <c r="U2851" s="181">
        <v>360</v>
      </c>
      <c r="V2851" s="129">
        <v>14.3</v>
      </c>
      <c r="W2851" s="173"/>
      <c r="X2851" s="173"/>
      <c r="Y2851" s="131"/>
      <c r="Z2851" s="131"/>
      <c r="AA2851" s="131"/>
      <c r="AB2851" s="128"/>
      <c r="AC2851" s="132"/>
      <c r="AD2851" s="132"/>
      <c r="AE2851" s="132"/>
      <c r="AF2851" s="132" t="str">
        <f t="shared" si="265"/>
        <v xml:space="preserve"> </v>
      </c>
      <c r="AG2851" s="132" t="str">
        <f t="shared" si="266"/>
        <v/>
      </c>
      <c r="AH2851" s="128" t="s">
        <v>8184</v>
      </c>
      <c r="AI2851" s="130"/>
    </row>
    <row r="2852" spans="2:35" ht="13.2">
      <c r="B2852" s="149">
        <v>28420</v>
      </c>
      <c r="C2852" s="115">
        <v>2827</v>
      </c>
      <c r="D2852" s="115">
        <v>28.666814367032622</v>
      </c>
      <c r="E2852" s="115" t="s">
        <v>7198</v>
      </c>
      <c r="F2852" s="115" t="s">
        <v>7198</v>
      </c>
      <c r="G2852" s="117">
        <v>18950</v>
      </c>
      <c r="H2852" s="118">
        <f t="shared" si="267"/>
        <v>17.332111171502863</v>
      </c>
      <c r="I2852" s="134" t="str">
        <f t="shared" si="268"/>
        <v>A-1428</v>
      </c>
      <c r="J2852" s="134" t="str">
        <f t="shared" si="269"/>
        <v>A-1428</v>
      </c>
      <c r="K2852" s="183">
        <f>H2852+M2852*0.001</f>
        <v>17.344061171502862</v>
      </c>
      <c r="L2852" s="118">
        <v>22202.936000000002</v>
      </c>
      <c r="M2852" s="208">
        <v>11.95</v>
      </c>
      <c r="N2852" s="118">
        <v>12.000999999999999</v>
      </c>
      <c r="O2852" s="115" t="s">
        <v>8183</v>
      </c>
      <c r="P2852" s="115"/>
      <c r="Q2852" s="119" t="str">
        <f>Y2852*100 &amp; "% ," &amp; O2852 &amp; " " &amp; P2852 &amp; " " &amp; AG2852</f>
        <v xml:space="preserve">0% ,Weld (WELD)  </v>
      </c>
      <c r="R2852" s="115"/>
      <c r="S2852" s="186"/>
      <c r="T2852" s="186"/>
      <c r="U2852" s="181">
        <v>360</v>
      </c>
      <c r="V2852" s="120">
        <v>14.3</v>
      </c>
      <c r="W2852" s="188"/>
      <c r="X2852" s="188"/>
      <c r="Y2852" s="122"/>
      <c r="Z2852" s="122"/>
      <c r="AA2852" s="122"/>
      <c r="AB2852" s="119"/>
      <c r="AC2852" s="123"/>
      <c r="AD2852" s="123"/>
      <c r="AE2852" s="123"/>
      <c r="AF2852" s="123" t="str">
        <f t="shared" si="265"/>
        <v xml:space="preserve"> </v>
      </c>
      <c r="AG2852" s="123" t="str">
        <f t="shared" si="266"/>
        <v/>
      </c>
      <c r="AH2852" s="119" t="s">
        <v>8184</v>
      </c>
      <c r="AI2852" s="121"/>
    </row>
    <row r="2853" spans="2:35" ht="13.2">
      <c r="B2853" s="150">
        <v>28430</v>
      </c>
      <c r="C2853" s="124">
        <v>2828</v>
      </c>
      <c r="D2853" s="124">
        <v>28.678771987646662</v>
      </c>
      <c r="E2853" s="124" t="s">
        <v>7199</v>
      </c>
      <c r="F2853" s="124" t="s">
        <v>7199</v>
      </c>
      <c r="G2853" s="126">
        <v>18950</v>
      </c>
      <c r="H2853" s="127">
        <f t="shared" si="267"/>
        <v>17.332111171502863</v>
      </c>
      <c r="I2853" s="135" t="str">
        <f t="shared" si="268"/>
        <v>A-1428</v>
      </c>
      <c r="J2853" s="135" t="str">
        <f t="shared" si="269"/>
        <v>A-1428</v>
      </c>
      <c r="K2853" s="183">
        <f>H2853+M2853*0.001</f>
        <v>17.344046171502864</v>
      </c>
      <c r="L2853" s="127">
        <v>22214.870999999999</v>
      </c>
      <c r="M2853" s="208">
        <v>11.935</v>
      </c>
      <c r="N2853" s="127">
        <v>12.000999999999999</v>
      </c>
      <c r="O2853" s="124" t="s">
        <v>8198</v>
      </c>
      <c r="P2853" s="124" t="s">
        <v>8199</v>
      </c>
      <c r="Q2853" s="128" t="str">
        <f>Y2853*100 &amp; "% ," &amp; O2853 &amp; " " &amp; P2853 &amp; " " &amp; AG2853</f>
        <v xml:space="preserve">3% ,Anomaly (ANOM) Pipe Mill Anomaly (MIAN) </v>
      </c>
      <c r="R2853" s="124" t="s">
        <v>8208</v>
      </c>
      <c r="S2853" s="186" t="s">
        <v>8242</v>
      </c>
      <c r="T2853" s="186">
        <v>0.35416666666666669</v>
      </c>
      <c r="U2853" s="181">
        <v>103.5</v>
      </c>
      <c r="V2853" s="129">
        <v>14.3</v>
      </c>
      <c r="W2853" s="173">
        <v>49</v>
      </c>
      <c r="X2853" s="173">
        <v>114</v>
      </c>
      <c r="Y2853" s="131">
        <v>0.03</v>
      </c>
      <c r="Z2853" s="131">
        <v>0.03</v>
      </c>
      <c r="AA2853" s="131"/>
      <c r="AB2853" s="128" t="s">
        <v>8238</v>
      </c>
      <c r="AC2853" s="132"/>
      <c r="AD2853" s="132"/>
      <c r="AE2853" s="132"/>
      <c r="AF2853" s="132" t="str">
        <f t="shared" si="265"/>
        <v xml:space="preserve"> </v>
      </c>
      <c r="AG2853" s="132" t="str">
        <f t="shared" si="266"/>
        <v/>
      </c>
      <c r="AH2853" s="128" t="s">
        <v>8239</v>
      </c>
      <c r="AI2853" s="130">
        <v>731</v>
      </c>
    </row>
    <row r="2854" spans="2:35" ht="13.2">
      <c r="B2854" s="149">
        <v>28440</v>
      </c>
      <c r="C2854" s="115">
        <v>2829</v>
      </c>
      <c r="D2854" s="115">
        <v>28.690768566963879</v>
      </c>
      <c r="E2854" s="115" t="s">
        <v>7200</v>
      </c>
      <c r="F2854" s="115" t="s">
        <v>7200</v>
      </c>
      <c r="G2854" s="117">
        <v>18960</v>
      </c>
      <c r="H2854" s="118">
        <f t="shared" si="267"/>
        <v>17.344108038947859</v>
      </c>
      <c r="I2854" s="134" t="str">
        <f t="shared" si="268"/>
        <v>A-1429</v>
      </c>
      <c r="J2854" s="134" t="str">
        <f t="shared" si="269"/>
        <v>A-1429</v>
      </c>
      <c r="K2854" s="183">
        <f>H2854+M2854*0.001</f>
        <v>17.35610903894786</v>
      </c>
      <c r="L2854" s="118">
        <v>22214.937000000002</v>
      </c>
      <c r="M2854" s="208">
        <v>12.000999999999999</v>
      </c>
      <c r="N2854" s="118">
        <v>11.984999999999999</v>
      </c>
      <c r="O2854" s="115" t="s">
        <v>8183</v>
      </c>
      <c r="P2854" s="115"/>
      <c r="Q2854" s="119" t="str">
        <f>Y2854*100 &amp; "% ," &amp; O2854 &amp; " " &amp; P2854 &amp; " " &amp; AG2854</f>
        <v xml:space="preserve">0% ,Weld (WELD)  </v>
      </c>
      <c r="R2854" s="115"/>
      <c r="S2854" s="186"/>
      <c r="T2854" s="186"/>
      <c r="U2854" s="181">
        <v>360</v>
      </c>
      <c r="V2854" s="120">
        <v>14.3</v>
      </c>
      <c r="W2854" s="188"/>
      <c r="X2854" s="188"/>
      <c r="Y2854" s="122"/>
      <c r="Z2854" s="122"/>
      <c r="AA2854" s="122"/>
      <c r="AB2854" s="119"/>
      <c r="AC2854" s="123"/>
      <c r="AD2854" s="123"/>
      <c r="AE2854" s="123"/>
      <c r="AF2854" s="123" t="str">
        <f t="shared" si="265"/>
        <v xml:space="preserve"> </v>
      </c>
      <c r="AG2854" s="123" t="str">
        <f t="shared" si="266"/>
        <v/>
      </c>
      <c r="AH2854" s="119" t="s">
        <v>8184</v>
      </c>
      <c r="AI2854" s="121"/>
    </row>
    <row r="2855" spans="2:35" ht="13.2">
      <c r="B2855" s="150">
        <v>28450</v>
      </c>
      <c r="C2855" s="124">
        <v>2830</v>
      </c>
      <c r="D2855" s="124">
        <v>28.702771078804631</v>
      </c>
      <c r="E2855" s="124" t="s">
        <v>7201</v>
      </c>
      <c r="F2855" s="124" t="s">
        <v>7201</v>
      </c>
      <c r="G2855" s="126">
        <v>18960</v>
      </c>
      <c r="H2855" s="127">
        <f t="shared" si="267"/>
        <v>17.344108038947859</v>
      </c>
      <c r="I2855" s="135" t="str">
        <f t="shared" si="268"/>
        <v>A-1429</v>
      </c>
      <c r="J2855" s="135" t="str">
        <f t="shared" si="269"/>
        <v>A-1429</v>
      </c>
      <c r="K2855" s="183">
        <f>H2855+M2855*0.001</f>
        <v>17.344179038947857</v>
      </c>
      <c r="L2855" s="127">
        <v>22215.008000000002</v>
      </c>
      <c r="M2855" s="208">
        <v>7.0999999999999994E-2</v>
      </c>
      <c r="N2855" s="127">
        <v>11.984999999999999</v>
      </c>
      <c r="O2855" s="124" t="s">
        <v>8198</v>
      </c>
      <c r="P2855" s="124" t="s">
        <v>8199</v>
      </c>
      <c r="Q2855" s="128" t="str">
        <f>Y2855*100 &amp; "% ," &amp; O2855 &amp; " " &amp; P2855 &amp; " " &amp; AG2855</f>
        <v xml:space="preserve">1% ,Anomaly (ANOM) Pipe Mill Anomaly (MIAN) </v>
      </c>
      <c r="R2855" s="124" t="s">
        <v>8210</v>
      </c>
      <c r="S2855" s="186" t="s">
        <v>8268</v>
      </c>
      <c r="T2855" s="186">
        <v>0.375</v>
      </c>
      <c r="U2855" s="181">
        <v>90</v>
      </c>
      <c r="V2855" s="129">
        <v>14.3</v>
      </c>
      <c r="W2855" s="173">
        <v>24</v>
      </c>
      <c r="X2855" s="173">
        <v>61</v>
      </c>
      <c r="Y2855" s="131">
        <v>0.01</v>
      </c>
      <c r="Z2855" s="131">
        <v>0.01</v>
      </c>
      <c r="AA2855" s="131"/>
      <c r="AB2855" s="128" t="s">
        <v>8238</v>
      </c>
      <c r="AC2855" s="132"/>
      <c r="AD2855" s="132"/>
      <c r="AE2855" s="132"/>
      <c r="AF2855" s="132" t="str">
        <f t="shared" si="265"/>
        <v xml:space="preserve"> </v>
      </c>
      <c r="AG2855" s="132" t="str">
        <f t="shared" si="266"/>
        <v/>
      </c>
      <c r="AH2855" s="128" t="s">
        <v>8239</v>
      </c>
      <c r="AI2855" s="130">
        <v>732</v>
      </c>
    </row>
    <row r="2856" spans="2:35" ht="13.2">
      <c r="B2856" s="149">
        <v>28460</v>
      </c>
      <c r="C2856" s="115">
        <v>2831</v>
      </c>
      <c r="D2856" s="115">
        <v>28.714771498702952</v>
      </c>
      <c r="E2856" s="115" t="s">
        <v>7202</v>
      </c>
      <c r="F2856" s="115" t="s">
        <v>7202</v>
      </c>
      <c r="G2856" s="117">
        <v>18960</v>
      </c>
      <c r="H2856" s="118">
        <f t="shared" si="267"/>
        <v>17.344108038947859</v>
      </c>
      <c r="I2856" s="134" t="str">
        <f t="shared" si="268"/>
        <v>A-1429</v>
      </c>
      <c r="J2856" s="134" t="str">
        <f t="shared" si="269"/>
        <v>A-1429</v>
      </c>
      <c r="K2856" s="183">
        <f>H2856+M2856*0.001</f>
        <v>17.355724038947859</v>
      </c>
      <c r="L2856" s="118">
        <v>22226.553</v>
      </c>
      <c r="M2856" s="208">
        <v>11.616</v>
      </c>
      <c r="N2856" s="118">
        <v>11.984999999999999</v>
      </c>
      <c r="O2856" s="115" t="s">
        <v>8198</v>
      </c>
      <c r="P2856" s="115" t="s">
        <v>8199</v>
      </c>
      <c r="Q2856" s="119" t="str">
        <f>Y2856*100 &amp; "% ," &amp; O2856 &amp; " " &amp; P2856 &amp; " " &amp; AG2856</f>
        <v>7% ,Anomaly (ANOM) Pipe Mill Anomaly (MIAN) (&gt;0.05mm)</v>
      </c>
      <c r="R2856" s="115" t="s">
        <v>8208</v>
      </c>
      <c r="S2856" s="186" t="s">
        <v>8236</v>
      </c>
      <c r="T2856" s="186">
        <v>0.17708333333333334</v>
      </c>
      <c r="U2856" s="181">
        <v>231.75</v>
      </c>
      <c r="V2856" s="120">
        <v>14.3</v>
      </c>
      <c r="W2856" s="188">
        <v>89</v>
      </c>
      <c r="X2856" s="188">
        <v>187</v>
      </c>
      <c r="Y2856" s="122">
        <v>7.0000000000000007E-2</v>
      </c>
      <c r="Z2856" s="122">
        <v>7.0000000000000007E-2</v>
      </c>
      <c r="AA2856" s="122"/>
      <c r="AB2856" s="119" t="s">
        <v>8202</v>
      </c>
      <c r="AC2856" s="123"/>
      <c r="AD2856" s="123"/>
      <c r="AE2856" s="123"/>
      <c r="AF2856" s="123" t="str">
        <f t="shared" si="265"/>
        <v>*</v>
      </c>
      <c r="AG2856" s="123" t="str">
        <f t="shared" si="266"/>
        <v>(&gt;0.05mm)</v>
      </c>
      <c r="AH2856" s="119" t="s">
        <v>8205</v>
      </c>
      <c r="AI2856" s="121">
        <v>733</v>
      </c>
    </row>
    <row r="2857" spans="2:35" ht="13.2">
      <c r="B2857" s="150">
        <v>28470</v>
      </c>
      <c r="C2857" s="124">
        <v>2832</v>
      </c>
      <c r="D2857" s="124">
        <v>28.726782813421579</v>
      </c>
      <c r="E2857" s="124" t="s">
        <v>7203</v>
      </c>
      <c r="F2857" s="124" t="s">
        <v>7203</v>
      </c>
      <c r="G2857" s="126">
        <v>18970</v>
      </c>
      <c r="H2857" s="127">
        <f t="shared" si="267"/>
        <v>17.356112906392976</v>
      </c>
      <c r="I2857" s="135" t="str">
        <f t="shared" si="268"/>
        <v>A-1430</v>
      </c>
      <c r="J2857" s="135" t="str">
        <f t="shared" si="269"/>
        <v>A-1430</v>
      </c>
      <c r="K2857" s="183">
        <f>H2857+M2857*0.001</f>
        <v>17.368097906392975</v>
      </c>
      <c r="L2857" s="127">
        <v>22226.921999999999</v>
      </c>
      <c r="M2857" s="208">
        <v>11.984999999999999</v>
      </c>
      <c r="N2857" s="127">
        <v>12.013999999999999</v>
      </c>
      <c r="O2857" s="124" t="s">
        <v>8183</v>
      </c>
      <c r="P2857" s="124"/>
      <c r="Q2857" s="128" t="str">
        <f>Y2857*100 &amp; "% ," &amp; O2857 &amp; " " &amp; P2857 &amp; " " &amp; AG2857</f>
        <v xml:space="preserve">0% ,Weld (WELD)  </v>
      </c>
      <c r="R2857" s="124"/>
      <c r="S2857" s="186"/>
      <c r="T2857" s="186"/>
      <c r="U2857" s="181">
        <v>360</v>
      </c>
      <c r="V2857" s="129">
        <v>14.3</v>
      </c>
      <c r="W2857" s="173"/>
      <c r="X2857" s="173"/>
      <c r="Y2857" s="131"/>
      <c r="Z2857" s="131"/>
      <c r="AA2857" s="131"/>
      <c r="AB2857" s="128"/>
      <c r="AC2857" s="132"/>
      <c r="AD2857" s="132"/>
      <c r="AE2857" s="132"/>
      <c r="AF2857" s="132" t="str">
        <f t="shared" si="265"/>
        <v xml:space="preserve"> </v>
      </c>
      <c r="AG2857" s="132" t="str">
        <f t="shared" si="266"/>
        <v/>
      </c>
      <c r="AH2857" s="128" t="s">
        <v>8184</v>
      </c>
      <c r="AI2857" s="130"/>
    </row>
    <row r="2858" spans="2:35" ht="13.2">
      <c r="B2858" s="149">
        <v>28480</v>
      </c>
      <c r="C2858" s="115">
        <v>2833</v>
      </c>
      <c r="D2858" s="115">
        <v>28.738783190290413</v>
      </c>
      <c r="E2858" s="115" t="s">
        <v>7204</v>
      </c>
      <c r="F2858" s="115" t="s">
        <v>7204</v>
      </c>
      <c r="G2858" s="117">
        <v>18970</v>
      </c>
      <c r="H2858" s="118">
        <f t="shared" si="267"/>
        <v>17.356112906392976</v>
      </c>
      <c r="I2858" s="134" t="str">
        <f t="shared" si="268"/>
        <v>A-1430</v>
      </c>
      <c r="J2858" s="134" t="str">
        <f t="shared" si="269"/>
        <v>A-1430</v>
      </c>
      <c r="K2858" s="183">
        <f>H2858+M2858*0.001</f>
        <v>17.357996906392977</v>
      </c>
      <c r="L2858" s="118">
        <v>22228.806</v>
      </c>
      <c r="M2858" s="208">
        <v>1.8839999999999999</v>
      </c>
      <c r="N2858" s="118">
        <v>12.013999999999999</v>
      </c>
      <c r="O2858" s="115" t="s">
        <v>8198</v>
      </c>
      <c r="P2858" s="115" t="s">
        <v>8199</v>
      </c>
      <c r="Q2858" s="119" t="str">
        <f>Y2858*100 &amp; "% ," &amp; O2858 &amp; " " &amp; P2858 &amp; " " &amp; AG2858</f>
        <v xml:space="preserve">12% ,Anomaly (ANOM) Pipe Mill Anomaly (MIAN) </v>
      </c>
      <c r="R2858" s="115" t="s">
        <v>8200</v>
      </c>
      <c r="S2858" s="186" t="s">
        <v>8243</v>
      </c>
      <c r="T2858" s="186">
        <v>5.2083333333333336E-2</v>
      </c>
      <c r="U2858" s="181">
        <v>321.75</v>
      </c>
      <c r="V2858" s="120">
        <v>14.3</v>
      </c>
      <c r="W2858" s="188">
        <v>44</v>
      </c>
      <c r="X2858" s="188">
        <v>36</v>
      </c>
      <c r="Y2858" s="122">
        <v>0.12</v>
      </c>
      <c r="Z2858" s="122">
        <v>0.12</v>
      </c>
      <c r="AA2858" s="122"/>
      <c r="AB2858" s="119" t="s">
        <v>8202</v>
      </c>
      <c r="AC2858" s="123"/>
      <c r="AD2858" s="123"/>
      <c r="AE2858" s="123"/>
      <c r="AF2858" s="123" t="str">
        <f t="shared" si="265"/>
        <v xml:space="preserve"> </v>
      </c>
      <c r="AG2858" s="123" t="str">
        <f t="shared" si="266"/>
        <v/>
      </c>
      <c r="AH2858" s="119" t="s">
        <v>8203</v>
      </c>
      <c r="AI2858" s="121">
        <v>734</v>
      </c>
    </row>
    <row r="2859" spans="2:35" ht="13.2">
      <c r="B2859" s="150">
        <v>28490</v>
      </c>
      <c r="C2859" s="124">
        <v>2834</v>
      </c>
      <c r="D2859" s="124">
        <v>28.75078767334962</v>
      </c>
      <c r="E2859" s="124" t="s">
        <v>7205</v>
      </c>
      <c r="F2859" s="124" t="s">
        <v>7205</v>
      </c>
      <c r="G2859" s="126">
        <v>18980</v>
      </c>
      <c r="H2859" s="127">
        <f t="shared" si="267"/>
        <v>17.36811777383809</v>
      </c>
      <c r="I2859" s="135" t="str">
        <f t="shared" si="268"/>
        <v>A-1431</v>
      </c>
      <c r="J2859" s="135" t="str">
        <f t="shared" si="269"/>
        <v>A-1431</v>
      </c>
      <c r="K2859" s="183">
        <f>H2859+M2859*0.001</f>
        <v>17.380131773838091</v>
      </c>
      <c r="L2859" s="127">
        <v>22238.936000000002</v>
      </c>
      <c r="M2859" s="208">
        <v>12.013999999999999</v>
      </c>
      <c r="N2859" s="127">
        <v>11.949</v>
      </c>
      <c r="O2859" s="124" t="s">
        <v>8183</v>
      </c>
      <c r="P2859" s="124"/>
      <c r="Q2859" s="128" t="str">
        <f>Y2859*100 &amp; "% ," &amp; O2859 &amp; " " &amp; P2859 &amp; " " &amp; AG2859</f>
        <v xml:space="preserve">0% ,Weld (WELD)  </v>
      </c>
      <c r="R2859" s="124"/>
      <c r="S2859" s="186"/>
      <c r="T2859" s="186"/>
      <c r="U2859" s="181">
        <v>360</v>
      </c>
      <c r="V2859" s="129">
        <v>14.3</v>
      </c>
      <c r="W2859" s="173"/>
      <c r="X2859" s="173"/>
      <c r="Y2859" s="131"/>
      <c r="Z2859" s="131"/>
      <c r="AA2859" s="131"/>
      <c r="AB2859" s="128"/>
      <c r="AC2859" s="132"/>
      <c r="AD2859" s="132"/>
      <c r="AE2859" s="132"/>
      <c r="AF2859" s="132" t="str">
        <f t="shared" si="265"/>
        <v xml:space="preserve"> </v>
      </c>
      <c r="AG2859" s="132" t="str">
        <f t="shared" si="266"/>
        <v/>
      </c>
      <c r="AH2859" s="128" t="s">
        <v>8184</v>
      </c>
      <c r="AI2859" s="130"/>
    </row>
    <row r="2860" spans="2:35" ht="13.2">
      <c r="B2860" s="149">
        <v>28500</v>
      </c>
      <c r="C2860" s="115">
        <v>2835</v>
      </c>
      <c r="D2860" s="115">
        <v>28.762785237997445</v>
      </c>
      <c r="E2860" s="115" t="s">
        <v>7206</v>
      </c>
      <c r="F2860" s="115" t="s">
        <v>7206</v>
      </c>
      <c r="G2860" s="117">
        <v>18980</v>
      </c>
      <c r="H2860" s="118">
        <f t="shared" si="267"/>
        <v>17.36811777383809</v>
      </c>
      <c r="I2860" s="134" t="str">
        <f t="shared" si="268"/>
        <v>A-1431</v>
      </c>
      <c r="J2860" s="134" t="str">
        <f t="shared" si="269"/>
        <v>A-1431</v>
      </c>
      <c r="K2860" s="183">
        <f>H2860+M2860*0.001</f>
        <v>17.374079773838091</v>
      </c>
      <c r="L2860" s="118">
        <v>22244.899000000001</v>
      </c>
      <c r="M2860" s="208">
        <v>5.9619999999999997</v>
      </c>
      <c r="N2860" s="118">
        <v>11.949</v>
      </c>
      <c r="O2860" s="115" t="s">
        <v>8321</v>
      </c>
      <c r="P2860" s="115"/>
      <c r="Q2860" s="119" t="str">
        <f>Y2860*100 &amp; "% ," &amp; O2860 &amp; " " &amp; P2860 &amp; " " &amp; AG2860</f>
        <v xml:space="preserve">0% ,Anode (ANOD)  </v>
      </c>
      <c r="R2860" s="115"/>
      <c r="S2860" s="186"/>
      <c r="T2860" s="186"/>
      <c r="U2860" s="181">
        <v>360</v>
      </c>
      <c r="V2860" s="120">
        <v>14.3</v>
      </c>
      <c r="W2860" s="188"/>
      <c r="X2860" s="188"/>
      <c r="Y2860" s="122"/>
      <c r="Z2860" s="122"/>
      <c r="AA2860" s="122"/>
      <c r="AB2860" s="119"/>
      <c r="AC2860" s="123"/>
      <c r="AD2860" s="123"/>
      <c r="AE2860" s="123"/>
      <c r="AF2860" s="123" t="str">
        <f t="shared" si="265"/>
        <v xml:space="preserve"> </v>
      </c>
      <c r="AG2860" s="123" t="str">
        <f t="shared" si="266"/>
        <v/>
      </c>
      <c r="AH2860" s="119" t="s">
        <v>8478</v>
      </c>
      <c r="AI2860" s="121"/>
    </row>
    <row r="2861" spans="2:35" ht="13.2">
      <c r="B2861" s="150">
        <v>28510</v>
      </c>
      <c r="C2861" s="124">
        <v>2836</v>
      </c>
      <c r="D2861" s="124">
        <v>28.774786860839047</v>
      </c>
      <c r="E2861" s="124" t="s">
        <v>7207</v>
      </c>
      <c r="F2861" s="124" t="s">
        <v>7207</v>
      </c>
      <c r="G2861" s="126">
        <v>18990</v>
      </c>
      <c r="H2861" s="127">
        <f t="shared" si="267"/>
        <v>17.380111641283154</v>
      </c>
      <c r="I2861" s="135" t="str">
        <f t="shared" si="268"/>
        <v>A-1432</v>
      </c>
      <c r="J2861" s="135" t="str">
        <f t="shared" si="269"/>
        <v>A-1432</v>
      </c>
      <c r="K2861" s="183">
        <f>H2861+M2861*0.001</f>
        <v>17.392060641283155</v>
      </c>
      <c r="L2861" s="127">
        <v>22250.884999999998</v>
      </c>
      <c r="M2861" s="208">
        <v>11.949</v>
      </c>
      <c r="N2861" s="127">
        <v>11.935</v>
      </c>
      <c r="O2861" s="124" t="s">
        <v>8183</v>
      </c>
      <c r="P2861" s="124" t="s">
        <v>661</v>
      </c>
      <c r="Q2861" s="128" t="str">
        <f>Y2861*100 &amp; "% ," &amp; O2861 &amp; " " &amp; P2861 &amp; " " &amp; AG2861</f>
        <v xml:space="preserve">0% ,Weld (WELD) Change in Wall Thickness (CHWT) </v>
      </c>
      <c r="R2861" s="124"/>
      <c r="S2861" s="186"/>
      <c r="T2861" s="186"/>
      <c r="U2861" s="181">
        <v>360</v>
      </c>
      <c r="V2861" s="129">
        <v>21</v>
      </c>
      <c r="W2861" s="173"/>
      <c r="X2861" s="173"/>
      <c r="Y2861" s="131"/>
      <c r="Z2861" s="131"/>
      <c r="AA2861" s="131"/>
      <c r="AB2861" s="128"/>
      <c r="AC2861" s="132"/>
      <c r="AD2861" s="132"/>
      <c r="AE2861" s="132"/>
      <c r="AF2861" s="132" t="str">
        <f t="shared" si="265"/>
        <v xml:space="preserve"> </v>
      </c>
      <c r="AG2861" s="132" t="str">
        <f t="shared" si="266"/>
        <v/>
      </c>
      <c r="AH2861" s="128" t="s">
        <v>8347</v>
      </c>
      <c r="AI2861" s="130"/>
    </row>
    <row r="2862" spans="2:35" ht="13.2">
      <c r="B2862" s="149">
        <v>28520</v>
      </c>
      <c r="C2862" s="115">
        <v>2837</v>
      </c>
      <c r="D2862" s="115">
        <v>28.786793517976783</v>
      </c>
      <c r="E2862" s="115" t="s">
        <v>7208</v>
      </c>
      <c r="F2862" s="115" t="s">
        <v>7208</v>
      </c>
      <c r="G2862" s="117">
        <v>19000</v>
      </c>
      <c r="H2862" s="118">
        <f t="shared" si="267"/>
        <v>17.392108508728153</v>
      </c>
      <c r="I2862" s="134" t="str">
        <f t="shared" si="268"/>
        <v>A-1433</v>
      </c>
      <c r="J2862" s="134" t="str">
        <f t="shared" si="269"/>
        <v>A-1433</v>
      </c>
      <c r="K2862" s="183">
        <f>H2862+M2862*0.001</f>
        <v>17.404043508728154</v>
      </c>
      <c r="L2862" s="118">
        <v>22262.821</v>
      </c>
      <c r="M2862" s="208">
        <v>11.935</v>
      </c>
      <c r="N2862" s="118">
        <v>12.005000000000001</v>
      </c>
      <c r="O2862" s="115" t="s">
        <v>8183</v>
      </c>
      <c r="P2862" s="115" t="s">
        <v>661</v>
      </c>
      <c r="Q2862" s="119" t="str">
        <f>Y2862*100 &amp; "% ," &amp; O2862 &amp; " " &amp; P2862 &amp; " " &amp; AG2862</f>
        <v xml:space="preserve">0% ,Weld (WELD) Change in Wall Thickness (CHWT) </v>
      </c>
      <c r="R2862" s="115"/>
      <c r="S2862" s="186"/>
      <c r="T2862" s="186"/>
      <c r="U2862" s="181">
        <v>360</v>
      </c>
      <c r="V2862" s="120">
        <v>14.3</v>
      </c>
      <c r="W2862" s="188"/>
      <c r="X2862" s="188"/>
      <c r="Y2862" s="122"/>
      <c r="Z2862" s="122"/>
      <c r="AA2862" s="122"/>
      <c r="AB2862" s="119"/>
      <c r="AC2862" s="123"/>
      <c r="AD2862" s="123"/>
      <c r="AE2862" s="123"/>
      <c r="AF2862" s="123" t="str">
        <f t="shared" si="265"/>
        <v xml:space="preserve"> </v>
      </c>
      <c r="AG2862" s="123" t="str">
        <f t="shared" si="266"/>
        <v/>
      </c>
      <c r="AH2862" s="119" t="s">
        <v>8348</v>
      </c>
      <c r="AI2862" s="121"/>
    </row>
    <row r="2863" spans="2:35" ht="13.2">
      <c r="B2863" s="150">
        <v>28530</v>
      </c>
      <c r="C2863" s="124">
        <v>2838</v>
      </c>
      <c r="D2863" s="124">
        <v>28.798791184469724</v>
      </c>
      <c r="E2863" s="124" t="s">
        <v>7209</v>
      </c>
      <c r="F2863" s="124" t="s">
        <v>7209</v>
      </c>
      <c r="G2863" s="126">
        <v>19010</v>
      </c>
      <c r="H2863" s="127">
        <f t="shared" si="267"/>
        <v>17.404105376173149</v>
      </c>
      <c r="I2863" s="135" t="str">
        <f t="shared" si="268"/>
        <v>A-1434</v>
      </c>
      <c r="J2863" s="135" t="str">
        <f t="shared" si="269"/>
        <v>A-1434</v>
      </c>
      <c r="K2863" s="183">
        <f>H2863+M2863*0.001</f>
        <v>17.416110376173148</v>
      </c>
      <c r="L2863" s="127">
        <v>22274.826000000001</v>
      </c>
      <c r="M2863" s="208">
        <v>12.005000000000001</v>
      </c>
      <c r="N2863" s="127">
        <v>11.901999999999999</v>
      </c>
      <c r="O2863" s="124" t="s">
        <v>8183</v>
      </c>
      <c r="P2863" s="124"/>
      <c r="Q2863" s="128" t="str">
        <f>Y2863*100 &amp; "% ," &amp; O2863 &amp; " " &amp; P2863 &amp; " " &amp; AG2863</f>
        <v xml:space="preserve">0% ,Weld (WELD)  </v>
      </c>
      <c r="R2863" s="124"/>
      <c r="S2863" s="186"/>
      <c r="T2863" s="186"/>
      <c r="U2863" s="181">
        <v>360</v>
      </c>
      <c r="V2863" s="129">
        <v>14.3</v>
      </c>
      <c r="W2863" s="173"/>
      <c r="X2863" s="173"/>
      <c r="Y2863" s="131"/>
      <c r="Z2863" s="131"/>
      <c r="AA2863" s="131"/>
      <c r="AB2863" s="128"/>
      <c r="AC2863" s="132"/>
      <c r="AD2863" s="132"/>
      <c r="AE2863" s="132"/>
      <c r="AF2863" s="132" t="str">
        <f t="shared" si="265"/>
        <v xml:space="preserve"> </v>
      </c>
      <c r="AG2863" s="132" t="str">
        <f t="shared" si="266"/>
        <v/>
      </c>
      <c r="AH2863" s="128" t="s">
        <v>8184</v>
      </c>
      <c r="AI2863" s="130"/>
    </row>
    <row r="2864" spans="2:35" ht="13.2">
      <c r="B2864" s="149">
        <v>28540</v>
      </c>
      <c r="C2864" s="115">
        <v>2839</v>
      </c>
      <c r="D2864" s="115">
        <v>28.810791837106539</v>
      </c>
      <c r="E2864" s="115" t="s">
        <v>7210</v>
      </c>
      <c r="F2864" s="115" t="s">
        <v>7210</v>
      </c>
      <c r="G2864" s="117">
        <v>19020</v>
      </c>
      <c r="H2864" s="118">
        <f t="shared" si="267"/>
        <v>17.416034243618981</v>
      </c>
      <c r="I2864" s="134" t="str">
        <f t="shared" si="268"/>
        <v>A-1435</v>
      </c>
      <c r="J2864" s="134" t="str">
        <f t="shared" si="269"/>
        <v>A-1435</v>
      </c>
      <c r="K2864" s="183">
        <f>H2864+M2864*0.001</f>
        <v>17.42793624361898</v>
      </c>
      <c r="L2864" s="118">
        <v>22286.727999999999</v>
      </c>
      <c r="M2864" s="208">
        <v>11.901999999999999</v>
      </c>
      <c r="N2864" s="118">
        <v>11.987</v>
      </c>
      <c r="O2864" s="115" t="s">
        <v>8183</v>
      </c>
      <c r="P2864" s="115"/>
      <c r="Q2864" s="119" t="str">
        <f>Y2864*100 &amp; "% ," &amp; O2864 &amp; " " &amp; P2864 &amp; " " &amp; AG2864</f>
        <v xml:space="preserve">0% ,Weld (WELD)  </v>
      </c>
      <c r="R2864" s="115"/>
      <c r="S2864" s="186"/>
      <c r="T2864" s="186"/>
      <c r="U2864" s="181">
        <v>360</v>
      </c>
      <c r="V2864" s="120">
        <v>14.3</v>
      </c>
      <c r="W2864" s="188"/>
      <c r="X2864" s="188"/>
      <c r="Y2864" s="122"/>
      <c r="Z2864" s="122"/>
      <c r="AA2864" s="122"/>
      <c r="AB2864" s="119"/>
      <c r="AC2864" s="123"/>
      <c r="AD2864" s="123"/>
      <c r="AE2864" s="123"/>
      <c r="AF2864" s="123" t="str">
        <f t="shared" si="265"/>
        <v xml:space="preserve"> </v>
      </c>
      <c r="AG2864" s="123" t="str">
        <f t="shared" si="266"/>
        <v/>
      </c>
      <c r="AH2864" s="119" t="s">
        <v>8184</v>
      </c>
      <c r="AI2864" s="121"/>
    </row>
    <row r="2865" spans="2:35" ht="13.2">
      <c r="B2865" s="150">
        <v>28550</v>
      </c>
      <c r="C2865" s="124">
        <v>2840</v>
      </c>
      <c r="D2865" s="124">
        <v>28.82279445180389</v>
      </c>
      <c r="E2865" s="124" t="s">
        <v>7211</v>
      </c>
      <c r="F2865" s="124" t="s">
        <v>7211</v>
      </c>
      <c r="G2865" s="126">
        <v>19030</v>
      </c>
      <c r="H2865" s="127">
        <f t="shared" si="267"/>
        <v>17.428033111063829</v>
      </c>
      <c r="I2865" s="135" t="str">
        <f t="shared" si="268"/>
        <v>A-1436</v>
      </c>
      <c r="J2865" s="135" t="str">
        <f t="shared" si="269"/>
        <v>A-1436</v>
      </c>
      <c r="K2865" s="183">
        <f>H2865+M2865*0.001</f>
        <v>17.440020111063831</v>
      </c>
      <c r="L2865" s="127">
        <v>22298.714</v>
      </c>
      <c r="M2865" s="208">
        <v>11.987</v>
      </c>
      <c r="N2865" s="127">
        <v>11.96</v>
      </c>
      <c r="O2865" s="124" t="s">
        <v>8183</v>
      </c>
      <c r="P2865" s="124"/>
      <c r="Q2865" s="128" t="str">
        <f>Y2865*100 &amp; "% ," &amp; O2865 &amp; " " &amp; P2865 &amp; " " &amp; AG2865</f>
        <v xml:space="preserve">0% ,Weld (WELD)  </v>
      </c>
      <c r="R2865" s="124"/>
      <c r="S2865" s="186"/>
      <c r="T2865" s="186"/>
      <c r="U2865" s="181">
        <v>360</v>
      </c>
      <c r="V2865" s="129">
        <v>14.3</v>
      </c>
      <c r="W2865" s="173"/>
      <c r="X2865" s="173"/>
      <c r="Y2865" s="131"/>
      <c r="Z2865" s="131"/>
      <c r="AA2865" s="131"/>
      <c r="AB2865" s="128"/>
      <c r="AC2865" s="132"/>
      <c r="AD2865" s="132"/>
      <c r="AE2865" s="132"/>
      <c r="AF2865" s="132" t="str">
        <f t="shared" si="265"/>
        <v xml:space="preserve"> </v>
      </c>
      <c r="AG2865" s="132" t="str">
        <f t="shared" si="266"/>
        <v/>
      </c>
      <c r="AH2865" s="128" t="s">
        <v>8184</v>
      </c>
      <c r="AI2865" s="130"/>
    </row>
    <row r="2866" spans="2:35" ht="13.2">
      <c r="B2866" s="149">
        <v>28560</v>
      </c>
      <c r="C2866" s="115">
        <v>2841</v>
      </c>
      <c r="D2866" s="115">
        <v>28.834796004359898</v>
      </c>
      <c r="E2866" s="115" t="s">
        <v>7212</v>
      </c>
      <c r="F2866" s="115" t="s">
        <v>7212</v>
      </c>
      <c r="G2866" s="117">
        <v>19040</v>
      </c>
      <c r="H2866" s="118">
        <f t="shared" si="267"/>
        <v>17.439990978509094</v>
      </c>
      <c r="I2866" s="134" t="str">
        <f t="shared" si="268"/>
        <v>A-1437</v>
      </c>
      <c r="J2866" s="134" t="str">
        <f t="shared" si="269"/>
        <v>A-1437</v>
      </c>
      <c r="K2866" s="183">
        <f>H2866+M2866*0.001</f>
        <v>17.451950978509092</v>
      </c>
      <c r="L2866" s="118">
        <v>22310.673999999999</v>
      </c>
      <c r="M2866" s="208">
        <v>11.96</v>
      </c>
      <c r="N2866" s="118">
        <v>11.974</v>
      </c>
      <c r="O2866" s="115" t="s">
        <v>8183</v>
      </c>
      <c r="P2866" s="115"/>
      <c r="Q2866" s="119" t="str">
        <f>Y2866*100 &amp; "% ," &amp; O2866 &amp; " " &amp; P2866 &amp; " " &amp; AG2866</f>
        <v xml:space="preserve">0% ,Weld (WELD)  </v>
      </c>
      <c r="R2866" s="115"/>
      <c r="S2866" s="186"/>
      <c r="T2866" s="186"/>
      <c r="U2866" s="181">
        <v>360</v>
      </c>
      <c r="V2866" s="120">
        <v>14.3</v>
      </c>
      <c r="W2866" s="188"/>
      <c r="X2866" s="188"/>
      <c r="Y2866" s="122"/>
      <c r="Z2866" s="122"/>
      <c r="AA2866" s="122"/>
      <c r="AB2866" s="119"/>
      <c r="AC2866" s="123"/>
      <c r="AD2866" s="123"/>
      <c r="AE2866" s="123"/>
      <c r="AF2866" s="123" t="str">
        <f t="shared" si="265"/>
        <v xml:space="preserve"> </v>
      </c>
      <c r="AG2866" s="123" t="str">
        <f t="shared" si="266"/>
        <v/>
      </c>
      <c r="AH2866" s="119" t="s">
        <v>8184</v>
      </c>
      <c r="AI2866" s="121"/>
    </row>
    <row r="2867" spans="2:35" ht="13.2">
      <c r="B2867" s="150">
        <v>28570</v>
      </c>
      <c r="C2867" s="124">
        <v>2842</v>
      </c>
      <c r="D2867" s="124">
        <v>28.846802471058353</v>
      </c>
      <c r="E2867" s="124" t="s">
        <v>7213</v>
      </c>
      <c r="F2867" s="124" t="s">
        <v>7213</v>
      </c>
      <c r="G2867" s="126">
        <v>19050</v>
      </c>
      <c r="H2867" s="127">
        <f t="shared" si="267"/>
        <v>17.451986845954355</v>
      </c>
      <c r="I2867" s="135" t="str">
        <f t="shared" si="268"/>
        <v>A-1438</v>
      </c>
      <c r="J2867" s="135" t="str">
        <f t="shared" si="269"/>
        <v>A-1438</v>
      </c>
      <c r="K2867" s="183">
        <f>H2867+M2867*0.001</f>
        <v>17.463960845954354</v>
      </c>
      <c r="L2867" s="127">
        <v>22322.648000000001</v>
      </c>
      <c r="M2867" s="208">
        <v>11.974</v>
      </c>
      <c r="N2867" s="127">
        <v>11.97</v>
      </c>
      <c r="O2867" s="124" t="s">
        <v>8183</v>
      </c>
      <c r="P2867" s="124"/>
      <c r="Q2867" s="128" t="str">
        <f>Y2867*100 &amp; "% ," &amp; O2867 &amp; " " &amp; P2867 &amp; " " &amp; AG2867</f>
        <v xml:space="preserve">0% ,Weld (WELD)  </v>
      </c>
      <c r="R2867" s="124"/>
      <c r="S2867" s="186"/>
      <c r="T2867" s="186"/>
      <c r="U2867" s="181">
        <v>360</v>
      </c>
      <c r="V2867" s="129">
        <v>14.3</v>
      </c>
      <c r="W2867" s="173"/>
      <c r="X2867" s="173"/>
      <c r="Y2867" s="131"/>
      <c r="Z2867" s="131"/>
      <c r="AA2867" s="131"/>
      <c r="AB2867" s="128"/>
      <c r="AC2867" s="132"/>
      <c r="AD2867" s="132"/>
      <c r="AE2867" s="132"/>
      <c r="AF2867" s="132" t="str">
        <f t="shared" si="265"/>
        <v xml:space="preserve"> </v>
      </c>
      <c r="AG2867" s="132" t="str">
        <f t="shared" si="266"/>
        <v/>
      </c>
      <c r="AH2867" s="128" t="s">
        <v>8184</v>
      </c>
      <c r="AI2867" s="130"/>
    </row>
    <row r="2868" spans="2:35" ht="13.2">
      <c r="B2868" s="149">
        <v>28580</v>
      </c>
      <c r="C2868" s="115">
        <v>2843</v>
      </c>
      <c r="D2868" s="115">
        <v>28.85881382861939</v>
      </c>
      <c r="E2868" s="115" t="s">
        <v>7214</v>
      </c>
      <c r="F2868" s="115" t="s">
        <v>7214</v>
      </c>
      <c r="G2868" s="117">
        <v>19060</v>
      </c>
      <c r="H2868" s="118">
        <f t="shared" si="267"/>
        <v>17.463983713399351</v>
      </c>
      <c r="I2868" s="134" t="str">
        <f t="shared" si="268"/>
        <v>A-1439</v>
      </c>
      <c r="J2868" s="134" t="str">
        <f t="shared" si="269"/>
        <v>A-1439</v>
      </c>
      <c r="K2868" s="183">
        <f>H2868+M2868*0.001</f>
        <v>17.475953713399353</v>
      </c>
      <c r="L2868" s="118">
        <v>22334.617999999999</v>
      </c>
      <c r="M2868" s="208">
        <v>11.97</v>
      </c>
      <c r="N2868" s="118">
        <v>11.977</v>
      </c>
      <c r="O2868" s="115" t="s">
        <v>8183</v>
      </c>
      <c r="P2868" s="115"/>
      <c r="Q2868" s="119" t="str">
        <f>Y2868*100 &amp; "% ," &amp; O2868 &amp; " " &amp; P2868 &amp; " " &amp; AG2868</f>
        <v xml:space="preserve">0% ,Weld (WELD)  </v>
      </c>
      <c r="R2868" s="115"/>
      <c r="S2868" s="186"/>
      <c r="T2868" s="186"/>
      <c r="U2868" s="181">
        <v>360</v>
      </c>
      <c r="V2868" s="120">
        <v>14.3</v>
      </c>
      <c r="W2868" s="188"/>
      <c r="X2868" s="188"/>
      <c r="Y2868" s="122"/>
      <c r="Z2868" s="122"/>
      <c r="AA2868" s="122"/>
      <c r="AB2868" s="119"/>
      <c r="AC2868" s="123"/>
      <c r="AD2868" s="123"/>
      <c r="AE2868" s="123"/>
      <c r="AF2868" s="123" t="str">
        <f t="shared" si="265"/>
        <v xml:space="preserve"> </v>
      </c>
      <c r="AG2868" s="123" t="str">
        <f t="shared" si="266"/>
        <v/>
      </c>
      <c r="AH2868" s="119" t="s">
        <v>8184</v>
      </c>
      <c r="AI2868" s="121"/>
    </row>
    <row r="2869" spans="2:35" ht="13.2">
      <c r="B2869" s="150">
        <v>28590</v>
      </c>
      <c r="C2869" s="124">
        <v>2844</v>
      </c>
      <c r="D2869" s="124">
        <v>28.870818222956171</v>
      </c>
      <c r="E2869" s="124" t="s">
        <v>7215</v>
      </c>
      <c r="F2869" s="124" t="s">
        <v>7215</v>
      </c>
      <c r="G2869" s="126">
        <v>19070</v>
      </c>
      <c r="H2869" s="127">
        <f t="shared" si="267"/>
        <v>17.475977580844766</v>
      </c>
      <c r="I2869" s="135" t="str">
        <f t="shared" si="268"/>
        <v>A-1440</v>
      </c>
      <c r="J2869" s="135" t="str">
        <f t="shared" si="269"/>
        <v>A-1440</v>
      </c>
      <c r="K2869" s="183">
        <f>H2869+M2869*0.001</f>
        <v>17.487954580844768</v>
      </c>
      <c r="L2869" s="127">
        <v>22346.595000000001</v>
      </c>
      <c r="M2869" s="208">
        <v>11.977</v>
      </c>
      <c r="N2869" s="127">
        <v>11.964</v>
      </c>
      <c r="O2869" s="124" t="s">
        <v>8183</v>
      </c>
      <c r="P2869" s="124"/>
      <c r="Q2869" s="128" t="str">
        <f>Y2869*100 &amp; "% ," &amp; O2869 &amp; " " &amp; P2869 &amp; " " &amp; AG2869</f>
        <v xml:space="preserve">0% ,Weld (WELD)  </v>
      </c>
      <c r="R2869" s="124"/>
      <c r="S2869" s="186"/>
      <c r="T2869" s="186"/>
      <c r="U2869" s="181">
        <v>360</v>
      </c>
      <c r="V2869" s="129">
        <v>14.3</v>
      </c>
      <c r="W2869" s="173"/>
      <c r="X2869" s="173"/>
      <c r="Y2869" s="131"/>
      <c r="Z2869" s="131"/>
      <c r="AA2869" s="131"/>
      <c r="AB2869" s="128"/>
      <c r="AC2869" s="132"/>
      <c r="AD2869" s="132"/>
      <c r="AE2869" s="132"/>
      <c r="AF2869" s="132" t="str">
        <f t="shared" si="265"/>
        <v xml:space="preserve"> </v>
      </c>
      <c r="AG2869" s="132" t="str">
        <f t="shared" si="266"/>
        <v/>
      </c>
      <c r="AH2869" s="128" t="s">
        <v>8184</v>
      </c>
      <c r="AI2869" s="130"/>
    </row>
    <row r="2870" spans="2:35" ht="13.2">
      <c r="B2870" s="149">
        <v>28600</v>
      </c>
      <c r="C2870" s="115">
        <v>2845</v>
      </c>
      <c r="D2870" s="115">
        <v>28.882813725754442</v>
      </c>
      <c r="E2870" s="115" t="s">
        <v>7216</v>
      </c>
      <c r="F2870" s="115" t="s">
        <v>7216</v>
      </c>
      <c r="G2870" s="117">
        <v>19080</v>
      </c>
      <c r="H2870" s="118">
        <f t="shared" si="267"/>
        <v>17.48797244828992</v>
      </c>
      <c r="I2870" s="134" t="str">
        <f t="shared" si="268"/>
        <v>A-1441</v>
      </c>
      <c r="J2870" s="134" t="str">
        <f t="shared" si="269"/>
        <v>A-1441</v>
      </c>
      <c r="K2870" s="183">
        <f>H2870+M2870*0.001</f>
        <v>17.499936448289919</v>
      </c>
      <c r="L2870" s="118">
        <v>22358.559000000001</v>
      </c>
      <c r="M2870" s="208">
        <v>11.964</v>
      </c>
      <c r="N2870" s="118">
        <v>11.988</v>
      </c>
      <c r="O2870" s="115" t="s">
        <v>8183</v>
      </c>
      <c r="P2870" s="115"/>
      <c r="Q2870" s="119" t="str">
        <f>Y2870*100 &amp; "% ," &amp; O2870 &amp; " " &amp; P2870 &amp; " " &amp; AG2870</f>
        <v xml:space="preserve">0% ,Weld (WELD)  </v>
      </c>
      <c r="R2870" s="115"/>
      <c r="S2870" s="186"/>
      <c r="T2870" s="186"/>
      <c r="U2870" s="181">
        <v>360</v>
      </c>
      <c r="V2870" s="120">
        <v>14.3</v>
      </c>
      <c r="W2870" s="188"/>
      <c r="X2870" s="188"/>
      <c r="Y2870" s="122"/>
      <c r="Z2870" s="122"/>
      <c r="AA2870" s="122"/>
      <c r="AB2870" s="119"/>
      <c r="AC2870" s="123"/>
      <c r="AD2870" s="123"/>
      <c r="AE2870" s="123"/>
      <c r="AF2870" s="123" t="str">
        <f t="shared" si="265"/>
        <v xml:space="preserve"> </v>
      </c>
      <c r="AG2870" s="123" t="str">
        <f t="shared" si="266"/>
        <v/>
      </c>
      <c r="AH2870" s="119" t="s">
        <v>8184</v>
      </c>
      <c r="AI2870" s="121"/>
    </row>
    <row r="2871" spans="2:35" ht="13.2">
      <c r="B2871" s="150">
        <v>28610</v>
      </c>
      <c r="C2871" s="124">
        <v>2846</v>
      </c>
      <c r="D2871" s="124">
        <v>28.894816313831022</v>
      </c>
      <c r="E2871" s="124" t="s">
        <v>7217</v>
      </c>
      <c r="F2871" s="124" t="s">
        <v>7217</v>
      </c>
      <c r="G2871" s="126">
        <v>19080</v>
      </c>
      <c r="H2871" s="127">
        <f t="shared" si="267"/>
        <v>17.48797244828992</v>
      </c>
      <c r="I2871" s="135" t="str">
        <f t="shared" si="268"/>
        <v>A-1441</v>
      </c>
      <c r="J2871" s="135" t="str">
        <f t="shared" si="269"/>
        <v>A-1441</v>
      </c>
      <c r="K2871" s="183">
        <f>H2871+M2871*0.001</f>
        <v>17.493981448289919</v>
      </c>
      <c r="L2871" s="127">
        <v>22364.567999999999</v>
      </c>
      <c r="M2871" s="208">
        <v>6.0090000000000003</v>
      </c>
      <c r="N2871" s="127">
        <v>11.988</v>
      </c>
      <c r="O2871" s="124" t="s">
        <v>8321</v>
      </c>
      <c r="P2871" s="124"/>
      <c r="Q2871" s="128" t="str">
        <f>Y2871*100 &amp; "% ," &amp; O2871 &amp; " " &amp; P2871 &amp; " " &amp; AG2871</f>
        <v xml:space="preserve">0% ,Anode (ANOD)  </v>
      </c>
      <c r="R2871" s="124"/>
      <c r="S2871" s="186"/>
      <c r="T2871" s="186"/>
      <c r="U2871" s="181">
        <v>360</v>
      </c>
      <c r="V2871" s="129">
        <v>14.3</v>
      </c>
      <c r="W2871" s="173"/>
      <c r="X2871" s="173"/>
      <c r="Y2871" s="131"/>
      <c r="Z2871" s="131"/>
      <c r="AA2871" s="131"/>
      <c r="AB2871" s="128"/>
      <c r="AC2871" s="132"/>
      <c r="AD2871" s="132"/>
      <c r="AE2871" s="132"/>
      <c r="AF2871" s="132" t="str">
        <f t="shared" si="265"/>
        <v xml:space="preserve"> </v>
      </c>
      <c r="AG2871" s="132" t="str">
        <f t="shared" si="266"/>
        <v/>
      </c>
      <c r="AH2871" s="128" t="s">
        <v>8479</v>
      </c>
      <c r="AI2871" s="130"/>
    </row>
    <row r="2872" spans="2:35" ht="13.2">
      <c r="B2872" s="149">
        <v>28620</v>
      </c>
      <c r="C2872" s="115">
        <v>2847</v>
      </c>
      <c r="D2872" s="115">
        <v>28.906819962896549</v>
      </c>
      <c r="E2872" s="115" t="s">
        <v>7218</v>
      </c>
      <c r="F2872" s="115" t="s">
        <v>7218</v>
      </c>
      <c r="G2872" s="117">
        <v>19080</v>
      </c>
      <c r="H2872" s="118">
        <f t="shared" si="267"/>
        <v>17.48797244828992</v>
      </c>
      <c r="I2872" s="134" t="str">
        <f t="shared" si="268"/>
        <v>A-1441</v>
      </c>
      <c r="J2872" s="134" t="str">
        <f t="shared" si="269"/>
        <v>A-1441</v>
      </c>
      <c r="K2872" s="183">
        <f>H2872+M2872*0.001</f>
        <v>17.499940448289919</v>
      </c>
      <c r="L2872" s="118">
        <v>22370.526999999998</v>
      </c>
      <c r="M2872" s="208">
        <v>11.968</v>
      </c>
      <c r="N2872" s="118">
        <v>11.988</v>
      </c>
      <c r="O2872" s="115" t="s">
        <v>8198</v>
      </c>
      <c r="P2872" s="115" t="s">
        <v>8199</v>
      </c>
      <c r="Q2872" s="119" t="str">
        <f>Y2872*100 &amp; "% ," &amp; O2872 &amp; " " &amp; P2872 &amp; " " &amp; AG2872</f>
        <v xml:space="preserve">7% ,Anomaly (ANOM) Pipe Mill Anomaly (MIAN) </v>
      </c>
      <c r="R2872" s="115" t="s">
        <v>8210</v>
      </c>
      <c r="S2872" s="186" t="s">
        <v>8237</v>
      </c>
      <c r="T2872" s="186">
        <v>0.27083333333333331</v>
      </c>
      <c r="U2872" s="181">
        <v>163.5</v>
      </c>
      <c r="V2872" s="120">
        <v>14.3</v>
      </c>
      <c r="W2872" s="188">
        <v>34</v>
      </c>
      <c r="X2872" s="188">
        <v>102</v>
      </c>
      <c r="Y2872" s="122">
        <v>7.0000000000000007E-2</v>
      </c>
      <c r="Z2872" s="122">
        <v>7.0000000000000007E-2</v>
      </c>
      <c r="AA2872" s="122"/>
      <c r="AB2872" s="119" t="s">
        <v>8238</v>
      </c>
      <c r="AC2872" s="123"/>
      <c r="AD2872" s="123"/>
      <c r="AE2872" s="123"/>
      <c r="AF2872" s="123" t="str">
        <f t="shared" si="265"/>
        <v xml:space="preserve"> </v>
      </c>
      <c r="AG2872" s="123" t="str">
        <f t="shared" si="266"/>
        <v/>
      </c>
      <c r="AH2872" s="119" t="s">
        <v>8239</v>
      </c>
      <c r="AI2872" s="121">
        <v>735</v>
      </c>
    </row>
    <row r="2873" spans="2:35" ht="13.2">
      <c r="B2873" s="150">
        <v>28630</v>
      </c>
      <c r="C2873" s="124">
        <v>2848</v>
      </c>
      <c r="D2873" s="124">
        <v>28.918821648734472</v>
      </c>
      <c r="E2873" s="124" t="s">
        <v>7219</v>
      </c>
      <c r="F2873" s="124" t="s">
        <v>7219</v>
      </c>
      <c r="G2873" s="126">
        <v>19090</v>
      </c>
      <c r="H2873" s="127">
        <f t="shared" si="267"/>
        <v>17.499970315735037</v>
      </c>
      <c r="I2873" s="135" t="str">
        <f t="shared" si="268"/>
        <v>A-1442</v>
      </c>
      <c r="J2873" s="135" t="str">
        <f t="shared" si="269"/>
        <v>A-1442</v>
      </c>
      <c r="K2873" s="183">
        <f>H2873+M2873*0.001</f>
        <v>17.511958315735036</v>
      </c>
      <c r="L2873" s="127">
        <v>22370.547999999999</v>
      </c>
      <c r="M2873" s="208">
        <v>11.988</v>
      </c>
      <c r="N2873" s="127">
        <v>11.984</v>
      </c>
      <c r="O2873" s="124" t="s">
        <v>8183</v>
      </c>
      <c r="P2873" s="124"/>
      <c r="Q2873" s="128" t="str">
        <f>Y2873*100 &amp; "% ," &amp; O2873 &amp; " " &amp; P2873 &amp; " " &amp; AG2873</f>
        <v xml:space="preserve">0% ,Weld (WELD)  </v>
      </c>
      <c r="R2873" s="124"/>
      <c r="S2873" s="186"/>
      <c r="T2873" s="186"/>
      <c r="U2873" s="181">
        <v>360</v>
      </c>
      <c r="V2873" s="129">
        <v>14.3</v>
      </c>
      <c r="W2873" s="173"/>
      <c r="X2873" s="173"/>
      <c r="Y2873" s="131"/>
      <c r="Z2873" s="131"/>
      <c r="AA2873" s="131"/>
      <c r="AB2873" s="128"/>
      <c r="AC2873" s="132"/>
      <c r="AD2873" s="132"/>
      <c r="AE2873" s="132"/>
      <c r="AF2873" s="132" t="str">
        <f t="shared" si="265"/>
        <v xml:space="preserve"> </v>
      </c>
      <c r="AG2873" s="132" t="str">
        <f t="shared" si="266"/>
        <v/>
      </c>
      <c r="AH2873" s="128" t="s">
        <v>8184</v>
      </c>
      <c r="AI2873" s="130"/>
    </row>
    <row r="2874" spans="2:35" ht="13.2">
      <c r="B2874" s="149">
        <v>28640</v>
      </c>
      <c r="C2874" s="115">
        <v>2849</v>
      </c>
      <c r="D2874" s="115">
        <v>28.93059533169674</v>
      </c>
      <c r="E2874" s="115" t="s">
        <v>7220</v>
      </c>
      <c r="F2874" s="115" t="s">
        <v>7220</v>
      </c>
      <c r="G2874" s="117">
        <v>19100</v>
      </c>
      <c r="H2874" s="118">
        <f t="shared" si="267"/>
        <v>17.511965183179822</v>
      </c>
      <c r="I2874" s="134" t="str">
        <f t="shared" si="268"/>
        <v>A-1443</v>
      </c>
      <c r="J2874" s="134" t="str">
        <f t="shared" si="269"/>
        <v>A-1443</v>
      </c>
      <c r="K2874" s="183">
        <f>H2874+M2874*0.001</f>
        <v>17.523949183179823</v>
      </c>
      <c r="L2874" s="118">
        <v>22382.531999999999</v>
      </c>
      <c r="M2874" s="208">
        <v>11.984</v>
      </c>
      <c r="N2874" s="118">
        <v>11.952</v>
      </c>
      <c r="O2874" s="115" t="s">
        <v>8183</v>
      </c>
      <c r="P2874" s="115"/>
      <c r="Q2874" s="119" t="str">
        <f>Y2874*100 &amp; "% ," &amp; O2874 &amp; " " &amp; P2874 &amp; " " &amp; AG2874</f>
        <v xml:space="preserve">0% ,Weld (WELD)  </v>
      </c>
      <c r="R2874" s="115"/>
      <c r="S2874" s="186"/>
      <c r="T2874" s="186"/>
      <c r="U2874" s="181">
        <v>360</v>
      </c>
      <c r="V2874" s="120">
        <v>14.3</v>
      </c>
      <c r="W2874" s="188"/>
      <c r="X2874" s="188"/>
      <c r="Y2874" s="122"/>
      <c r="Z2874" s="122"/>
      <c r="AA2874" s="122"/>
      <c r="AB2874" s="119"/>
      <c r="AC2874" s="123"/>
      <c r="AD2874" s="123"/>
      <c r="AE2874" s="123"/>
      <c r="AF2874" s="123" t="str">
        <f t="shared" si="265"/>
        <v xml:space="preserve"> </v>
      </c>
      <c r="AG2874" s="123" t="str">
        <f t="shared" si="266"/>
        <v/>
      </c>
      <c r="AH2874" s="119" t="s">
        <v>8184</v>
      </c>
      <c r="AI2874" s="121"/>
    </row>
    <row r="2875" spans="2:35" ht="13.2">
      <c r="B2875" s="150">
        <v>28650</v>
      </c>
      <c r="C2875" s="124">
        <v>2850</v>
      </c>
      <c r="D2875" s="124">
        <v>28.942600019938038</v>
      </c>
      <c r="E2875" s="124" t="s">
        <v>7221</v>
      </c>
      <c r="F2875" s="124" t="s">
        <v>7221</v>
      </c>
      <c r="G2875" s="126">
        <v>19100</v>
      </c>
      <c r="H2875" s="127">
        <f t="shared" si="267"/>
        <v>17.511965183179822</v>
      </c>
      <c r="I2875" s="135" t="str">
        <f t="shared" si="268"/>
        <v>A-1443</v>
      </c>
      <c r="J2875" s="135" t="str">
        <f t="shared" si="269"/>
        <v>A-1443</v>
      </c>
      <c r="K2875" s="183">
        <f>H2875+M2875*0.001</f>
        <v>17.523440183179822</v>
      </c>
      <c r="L2875" s="127">
        <v>22394.007000000001</v>
      </c>
      <c r="M2875" s="208">
        <v>11.475</v>
      </c>
      <c r="N2875" s="127">
        <v>11.952</v>
      </c>
      <c r="O2875" s="124" t="s">
        <v>8198</v>
      </c>
      <c r="P2875" s="124" t="s">
        <v>8199</v>
      </c>
      <c r="Q2875" s="128" t="str">
        <f>Y2875*100 &amp; "% ," &amp; O2875 &amp; " " &amp; P2875 &amp; " " &amp; AG2875</f>
        <v xml:space="preserve">7% ,Anomaly (ANOM) Pipe Mill Anomaly (MIAN) </v>
      </c>
      <c r="R2875" s="124" t="s">
        <v>8208</v>
      </c>
      <c r="S2875" s="186" t="s">
        <v>8201</v>
      </c>
      <c r="T2875" s="186">
        <v>0.21875</v>
      </c>
      <c r="U2875" s="181">
        <v>201.75</v>
      </c>
      <c r="V2875" s="129">
        <v>14.3</v>
      </c>
      <c r="W2875" s="173">
        <v>67</v>
      </c>
      <c r="X2875" s="173">
        <v>91</v>
      </c>
      <c r="Y2875" s="131">
        <v>7.0000000000000007E-2</v>
      </c>
      <c r="Z2875" s="131">
        <v>7.0000000000000007E-2</v>
      </c>
      <c r="AA2875" s="131"/>
      <c r="AB2875" s="128" t="s">
        <v>8202</v>
      </c>
      <c r="AC2875" s="132"/>
      <c r="AD2875" s="132"/>
      <c r="AE2875" s="132"/>
      <c r="AF2875" s="132" t="str">
        <f t="shared" si="265"/>
        <v xml:space="preserve"> </v>
      </c>
      <c r="AG2875" s="132" t="str">
        <f t="shared" si="266"/>
        <v/>
      </c>
      <c r="AH2875" s="128" t="s">
        <v>8203</v>
      </c>
      <c r="AI2875" s="130">
        <v>736</v>
      </c>
    </row>
    <row r="2876" spans="2:35" ht="13.2">
      <c r="B2876" s="149">
        <v>28660</v>
      </c>
      <c r="C2876" s="115">
        <v>2851</v>
      </c>
      <c r="D2876" s="115">
        <v>28.954574671579174</v>
      </c>
      <c r="E2876" s="115" t="s">
        <v>7222</v>
      </c>
      <c r="F2876" s="115" t="s">
        <v>7222</v>
      </c>
      <c r="G2876" s="117">
        <v>19110</v>
      </c>
      <c r="H2876" s="118">
        <f t="shared" si="267"/>
        <v>17.523887050625646</v>
      </c>
      <c r="I2876" s="134" t="str">
        <f t="shared" si="268"/>
        <v>A-1444</v>
      </c>
      <c r="J2876" s="134" t="str">
        <f t="shared" si="269"/>
        <v>A-1444</v>
      </c>
      <c r="K2876" s="183">
        <f>H2876+M2876*0.001</f>
        <v>17.535839050625647</v>
      </c>
      <c r="L2876" s="118">
        <v>22394.483</v>
      </c>
      <c r="M2876" s="208">
        <v>11.952</v>
      </c>
      <c r="N2876" s="118">
        <v>11.923999999999999</v>
      </c>
      <c r="O2876" s="115" t="s">
        <v>8183</v>
      </c>
      <c r="P2876" s="115"/>
      <c r="Q2876" s="119" t="str">
        <f>Y2876*100 &amp; "% ," &amp; O2876 &amp; " " &amp; P2876 &amp; " " &amp; AG2876</f>
        <v xml:space="preserve">0% ,Weld (WELD)  </v>
      </c>
      <c r="R2876" s="115"/>
      <c r="S2876" s="186"/>
      <c r="T2876" s="186"/>
      <c r="U2876" s="181">
        <v>360</v>
      </c>
      <c r="V2876" s="120">
        <v>14.3</v>
      </c>
      <c r="W2876" s="188"/>
      <c r="X2876" s="188"/>
      <c r="Y2876" s="122"/>
      <c r="Z2876" s="122"/>
      <c r="AA2876" s="122"/>
      <c r="AB2876" s="119"/>
      <c r="AC2876" s="123"/>
      <c r="AD2876" s="123"/>
      <c r="AE2876" s="123"/>
      <c r="AF2876" s="123" t="str">
        <f t="shared" si="265"/>
        <v xml:space="preserve"> </v>
      </c>
      <c r="AG2876" s="123" t="str">
        <f t="shared" si="266"/>
        <v/>
      </c>
      <c r="AH2876" s="119" t="s">
        <v>8184</v>
      </c>
      <c r="AI2876" s="121"/>
    </row>
    <row r="2877" spans="2:35" ht="13.2">
      <c r="B2877" s="150">
        <v>28670</v>
      </c>
      <c r="C2877" s="124">
        <v>2852</v>
      </c>
      <c r="D2877" s="124">
        <v>28.966530263753548</v>
      </c>
      <c r="E2877" s="124" t="s">
        <v>7223</v>
      </c>
      <c r="F2877" s="124" t="s">
        <v>7223</v>
      </c>
      <c r="G2877" s="126">
        <v>19110</v>
      </c>
      <c r="H2877" s="127">
        <f t="shared" si="267"/>
        <v>17.523887050625646</v>
      </c>
      <c r="I2877" s="135" t="str">
        <f t="shared" si="268"/>
        <v>A-1444</v>
      </c>
      <c r="J2877" s="135" t="str">
        <f t="shared" si="269"/>
        <v>A-1444</v>
      </c>
      <c r="K2877" s="183">
        <f>H2877+M2877*0.001</f>
        <v>17.532192050625646</v>
      </c>
      <c r="L2877" s="127">
        <v>22402.789000000001</v>
      </c>
      <c r="M2877" s="208">
        <v>8.3049999999999997</v>
      </c>
      <c r="N2877" s="127">
        <v>11.923999999999999</v>
      </c>
      <c r="O2877" s="124" t="s">
        <v>8198</v>
      </c>
      <c r="P2877" s="124" t="s">
        <v>8199</v>
      </c>
      <c r="Q2877" s="128" t="str">
        <f>Y2877*100 &amp; "% ," &amp; O2877 &amp; " " &amp; P2877 &amp; " " &amp; AG2877</f>
        <v xml:space="preserve">6% ,Anomaly (ANOM) Pipe Mill Anomaly (MIAN) </v>
      </c>
      <c r="R2877" s="124" t="s">
        <v>8208</v>
      </c>
      <c r="S2877" s="186" t="s">
        <v>8270</v>
      </c>
      <c r="T2877" s="186">
        <v>0.40625</v>
      </c>
      <c r="U2877" s="181">
        <v>65.25</v>
      </c>
      <c r="V2877" s="129">
        <v>14.3</v>
      </c>
      <c r="W2877" s="173">
        <v>71</v>
      </c>
      <c r="X2877" s="173">
        <v>164</v>
      </c>
      <c r="Y2877" s="131">
        <v>0.06</v>
      </c>
      <c r="Z2877" s="131">
        <v>0.06</v>
      </c>
      <c r="AA2877" s="131"/>
      <c r="AB2877" s="128" t="s">
        <v>8202</v>
      </c>
      <c r="AC2877" s="132"/>
      <c r="AD2877" s="132"/>
      <c r="AE2877" s="132"/>
      <c r="AF2877" s="132" t="str">
        <f t="shared" si="265"/>
        <v xml:space="preserve"> </v>
      </c>
      <c r="AG2877" s="132" t="str">
        <f t="shared" si="266"/>
        <v/>
      </c>
      <c r="AH2877" s="128" t="s">
        <v>8203</v>
      </c>
      <c r="AI2877" s="130">
        <v>737</v>
      </c>
    </row>
    <row r="2878" spans="2:35" ht="13.2">
      <c r="B2878" s="149">
        <v>28680</v>
      </c>
      <c r="C2878" s="115">
        <v>2853</v>
      </c>
      <c r="D2878" s="115">
        <v>28.978510775247127</v>
      </c>
      <c r="E2878" s="115" t="s">
        <v>7224</v>
      </c>
      <c r="F2878" s="115" t="s">
        <v>7224</v>
      </c>
      <c r="G2878" s="117">
        <v>19110</v>
      </c>
      <c r="H2878" s="118">
        <f t="shared" si="267"/>
        <v>17.523887050625646</v>
      </c>
      <c r="I2878" s="134" t="str">
        <f t="shared" si="268"/>
        <v>A-1444</v>
      </c>
      <c r="J2878" s="134" t="str">
        <f t="shared" si="269"/>
        <v>A-1444</v>
      </c>
      <c r="K2878" s="183">
        <f>H2878+M2878*0.001</f>
        <v>17.535297050625648</v>
      </c>
      <c r="L2878" s="118">
        <v>22405.893</v>
      </c>
      <c r="M2878" s="208">
        <v>11.41</v>
      </c>
      <c r="N2878" s="118">
        <v>11.923999999999999</v>
      </c>
      <c r="O2878" s="115" t="s">
        <v>8198</v>
      </c>
      <c r="P2878" s="115" t="s">
        <v>8199</v>
      </c>
      <c r="Q2878" s="119" t="str">
        <f>Y2878*100 &amp; "% ," &amp; O2878 &amp; " " &amp; P2878 &amp; " " &amp; AG2878</f>
        <v xml:space="preserve">6% ,Anomaly (ANOM) Pipe Mill Anomaly (MIAN) </v>
      </c>
      <c r="R2878" s="115" t="s">
        <v>8208</v>
      </c>
      <c r="S2878" s="186" t="s">
        <v>8269</v>
      </c>
      <c r="T2878" s="186">
        <v>0.4375</v>
      </c>
      <c r="U2878" s="181">
        <v>43.5</v>
      </c>
      <c r="V2878" s="120">
        <v>14.3</v>
      </c>
      <c r="W2878" s="188">
        <v>60</v>
      </c>
      <c r="X2878" s="188">
        <v>87</v>
      </c>
      <c r="Y2878" s="122">
        <v>0.06</v>
      </c>
      <c r="Z2878" s="122">
        <v>0.06</v>
      </c>
      <c r="AA2878" s="122"/>
      <c r="AB2878" s="119" t="s">
        <v>8202</v>
      </c>
      <c r="AC2878" s="123"/>
      <c r="AD2878" s="123"/>
      <c r="AE2878" s="123"/>
      <c r="AF2878" s="123" t="str">
        <f t="shared" si="265"/>
        <v xml:space="preserve"> </v>
      </c>
      <c r="AG2878" s="123" t="str">
        <f t="shared" si="266"/>
        <v/>
      </c>
      <c r="AH2878" s="119" t="s">
        <v>8203</v>
      </c>
      <c r="AI2878" s="121">
        <v>738</v>
      </c>
    </row>
    <row r="2879" spans="2:35" ht="13.2">
      <c r="B2879" s="150">
        <v>28690</v>
      </c>
      <c r="C2879" s="124">
        <v>2854</v>
      </c>
      <c r="D2879" s="124">
        <v>28.990514181508196</v>
      </c>
      <c r="E2879" s="124" t="s">
        <v>7225</v>
      </c>
      <c r="F2879" s="124" t="s">
        <v>7225</v>
      </c>
      <c r="G2879" s="126">
        <v>19120</v>
      </c>
      <c r="H2879" s="127">
        <f t="shared" si="267"/>
        <v>17.535883918070642</v>
      </c>
      <c r="I2879" s="135" t="str">
        <f t="shared" si="268"/>
        <v>A-1445</v>
      </c>
      <c r="J2879" s="135" t="str">
        <f t="shared" si="269"/>
        <v>A-1445</v>
      </c>
      <c r="K2879" s="183">
        <f>H2879+M2879*0.001</f>
        <v>17.547807918070642</v>
      </c>
      <c r="L2879" s="127">
        <v>22406.406999999999</v>
      </c>
      <c r="M2879" s="208">
        <v>11.923999999999999</v>
      </c>
      <c r="N2879" s="127">
        <v>11.627000000000001</v>
      </c>
      <c r="O2879" s="124" t="s">
        <v>8183</v>
      </c>
      <c r="P2879" s="124"/>
      <c r="Q2879" s="128" t="str">
        <f>Y2879*100 &amp; "% ," &amp; O2879 &amp; " " &amp; P2879 &amp; " " &amp; AG2879</f>
        <v xml:space="preserve">0% ,Weld (WELD)  </v>
      </c>
      <c r="R2879" s="124"/>
      <c r="S2879" s="186"/>
      <c r="T2879" s="186"/>
      <c r="U2879" s="181">
        <v>360</v>
      </c>
      <c r="V2879" s="129">
        <v>14.3</v>
      </c>
      <c r="W2879" s="173"/>
      <c r="X2879" s="173"/>
      <c r="Y2879" s="131"/>
      <c r="Z2879" s="131"/>
      <c r="AA2879" s="131"/>
      <c r="AB2879" s="128"/>
      <c r="AC2879" s="132"/>
      <c r="AD2879" s="132"/>
      <c r="AE2879" s="132"/>
      <c r="AF2879" s="132" t="str">
        <f t="shared" si="265"/>
        <v xml:space="preserve"> </v>
      </c>
      <c r="AG2879" s="132" t="str">
        <f t="shared" si="266"/>
        <v/>
      </c>
      <c r="AH2879" s="128" t="s">
        <v>8184</v>
      </c>
      <c r="AI2879" s="130"/>
    </row>
    <row r="2880" spans="2:35" ht="13.2">
      <c r="B2880" s="149">
        <v>28700</v>
      </c>
      <c r="C2880" s="115">
        <v>2855</v>
      </c>
      <c r="D2880" s="115">
        <v>29.002515440669701</v>
      </c>
      <c r="E2880" s="115" t="s">
        <v>7226</v>
      </c>
      <c r="F2880" s="115" t="s">
        <v>7226</v>
      </c>
      <c r="G2880" s="117">
        <v>19130</v>
      </c>
      <c r="H2880" s="118">
        <f t="shared" si="267"/>
        <v>17.547542785517848</v>
      </c>
      <c r="I2880" s="134" t="str">
        <f t="shared" si="268"/>
        <v>A-1446</v>
      </c>
      <c r="J2880" s="134" t="str">
        <f t="shared" si="269"/>
        <v>A-1446</v>
      </c>
      <c r="K2880" s="183">
        <f>H2880+M2880*0.001</f>
        <v>17.559169785517849</v>
      </c>
      <c r="L2880" s="118">
        <v>22418.034</v>
      </c>
      <c r="M2880" s="208">
        <v>11.627000000000001</v>
      </c>
      <c r="N2880" s="118">
        <v>11.961</v>
      </c>
      <c r="O2880" s="115" t="s">
        <v>8183</v>
      </c>
      <c r="P2880" s="115"/>
      <c r="Q2880" s="119" t="str">
        <f>Y2880*100 &amp; "% ," &amp; O2880 &amp; " " &amp; P2880 &amp; " " &amp; AG2880</f>
        <v xml:space="preserve">0% ,Weld (WELD)  </v>
      </c>
      <c r="R2880" s="115"/>
      <c r="S2880" s="186"/>
      <c r="T2880" s="186"/>
      <c r="U2880" s="181">
        <v>360</v>
      </c>
      <c r="V2880" s="120">
        <v>14.3</v>
      </c>
      <c r="W2880" s="188"/>
      <c r="X2880" s="188"/>
      <c r="Y2880" s="122"/>
      <c r="Z2880" s="122"/>
      <c r="AA2880" s="122"/>
      <c r="AB2880" s="119"/>
      <c r="AC2880" s="123"/>
      <c r="AD2880" s="123"/>
      <c r="AE2880" s="123"/>
      <c r="AF2880" s="123" t="str">
        <f t="shared" si="265"/>
        <v xml:space="preserve"> </v>
      </c>
      <c r="AG2880" s="123" t="str">
        <f t="shared" si="266"/>
        <v/>
      </c>
      <c r="AH2880" s="119" t="s">
        <v>8184</v>
      </c>
      <c r="AI2880" s="121"/>
    </row>
    <row r="2881" spans="2:35" ht="13.2">
      <c r="B2881" s="150">
        <v>28710</v>
      </c>
      <c r="C2881" s="124">
        <v>2856</v>
      </c>
      <c r="D2881" s="124">
        <v>29.014517683529853</v>
      </c>
      <c r="E2881" s="124" t="s">
        <v>7227</v>
      </c>
      <c r="F2881" s="124" t="s">
        <v>7227</v>
      </c>
      <c r="G2881" s="126">
        <v>19130</v>
      </c>
      <c r="H2881" s="127">
        <f t="shared" si="267"/>
        <v>17.547542785517848</v>
      </c>
      <c r="I2881" s="135" t="str">
        <f t="shared" si="268"/>
        <v>A-1446</v>
      </c>
      <c r="J2881" s="135" t="str">
        <f t="shared" si="269"/>
        <v>A-1446</v>
      </c>
      <c r="K2881" s="183">
        <f>H2881+M2881*0.001</f>
        <v>17.547755785517847</v>
      </c>
      <c r="L2881" s="127">
        <v>22418.246999999999</v>
      </c>
      <c r="M2881" s="208">
        <v>0.21299999999999999</v>
      </c>
      <c r="N2881" s="127">
        <v>11.961</v>
      </c>
      <c r="O2881" s="124" t="s">
        <v>8198</v>
      </c>
      <c r="P2881" s="124" t="s">
        <v>8253</v>
      </c>
      <c r="Q2881" s="128" t="str">
        <f>Y2881*100 &amp; "% ," &amp; O2881 &amp; " " &amp; P2881 &amp; " " &amp; AG2881</f>
        <v>6% ,Anomaly (ANOM) Corrosion Cluster (COCL) (&gt;0.05mm)</v>
      </c>
      <c r="R2881" s="124" t="s">
        <v>8208</v>
      </c>
      <c r="S2881" s="186" t="s">
        <v>8215</v>
      </c>
      <c r="T2881" s="186">
        <v>0.125</v>
      </c>
      <c r="U2881" s="181">
        <v>270</v>
      </c>
      <c r="V2881" s="129">
        <v>14.3</v>
      </c>
      <c r="W2881" s="173">
        <v>87</v>
      </c>
      <c r="X2881" s="173">
        <v>59</v>
      </c>
      <c r="Y2881" s="131">
        <v>0.06</v>
      </c>
      <c r="Z2881" s="131">
        <v>0.04</v>
      </c>
      <c r="AA2881" s="135">
        <f t="shared" ref="AA2881:AA2882" si="270">V2881*Y2881</f>
        <v>0.85799999999999998</v>
      </c>
      <c r="AB2881" s="128" t="s">
        <v>8238</v>
      </c>
      <c r="AC2881" s="132">
        <v>0.83199999999999996</v>
      </c>
      <c r="AD2881" s="132">
        <f t="shared" ref="AD2881:AD2882" si="271">$AC$2/AC2881</f>
        <v>94.230769230769241</v>
      </c>
      <c r="AE2881" s="132">
        <f t="shared" ref="AE2881:AE2882" si="272">AD2881*$AC$3</f>
        <v>152.65384615384619</v>
      </c>
      <c r="AF2881" s="132" t="str">
        <f t="shared" si="265"/>
        <v>*</v>
      </c>
      <c r="AG2881" s="132" t="str">
        <f t="shared" si="266"/>
        <v>(&gt;0.05mm)</v>
      </c>
      <c r="AH2881" s="128" t="s">
        <v>8255</v>
      </c>
      <c r="AI2881" s="130">
        <v>739</v>
      </c>
    </row>
    <row r="2882" spans="2:35" ht="13.2">
      <c r="B2882" s="149">
        <v>28720</v>
      </c>
      <c r="C2882" s="115">
        <v>2857</v>
      </c>
      <c r="D2882" s="115">
        <v>29.026515079516692</v>
      </c>
      <c r="E2882" s="115" t="s">
        <v>7228</v>
      </c>
      <c r="F2882" s="115" t="s">
        <v>7228</v>
      </c>
      <c r="G2882" s="117">
        <v>19130</v>
      </c>
      <c r="H2882" s="118">
        <f t="shared" si="267"/>
        <v>17.547542785517848</v>
      </c>
      <c r="I2882" s="134" t="str">
        <f t="shared" si="268"/>
        <v>A-1446</v>
      </c>
      <c r="J2882" s="134" t="str">
        <f t="shared" si="269"/>
        <v>A-1446</v>
      </c>
      <c r="K2882" s="183">
        <f>H2882+M2882*0.001</f>
        <v>17.548083785517846</v>
      </c>
      <c r="L2882" s="118">
        <v>22418.574000000001</v>
      </c>
      <c r="M2882" s="208">
        <v>0.54100000000000004</v>
      </c>
      <c r="N2882" s="118">
        <v>11.961</v>
      </c>
      <c r="O2882" s="115" t="s">
        <v>8198</v>
      </c>
      <c r="P2882" s="115" t="s">
        <v>8250</v>
      </c>
      <c r="Q2882" s="119" t="str">
        <f>Y2882*100 &amp; "% ," &amp; O2882 &amp; " " &amp; P2882 &amp; " " &amp; AG2882</f>
        <v xml:space="preserve">5% ,Anomaly (ANOM) Corrosion (CORR) </v>
      </c>
      <c r="R2882" s="115" t="s">
        <v>8200</v>
      </c>
      <c r="S2882" s="186" t="s">
        <v>8215</v>
      </c>
      <c r="T2882" s="186">
        <v>0.125</v>
      </c>
      <c r="U2882" s="181">
        <v>270</v>
      </c>
      <c r="V2882" s="120">
        <v>14.3</v>
      </c>
      <c r="W2882" s="188">
        <v>20</v>
      </c>
      <c r="X2882" s="188">
        <v>21</v>
      </c>
      <c r="Y2882" s="122">
        <v>0.05</v>
      </c>
      <c r="Z2882" s="122">
        <v>0.05</v>
      </c>
      <c r="AA2882" s="134">
        <f t="shared" si="270"/>
        <v>0.71500000000000008</v>
      </c>
      <c r="AB2882" s="119" t="s">
        <v>8238</v>
      </c>
      <c r="AC2882" s="123">
        <v>0.82599999999999996</v>
      </c>
      <c r="AD2882" s="123">
        <f t="shared" si="271"/>
        <v>94.915254237288153</v>
      </c>
      <c r="AE2882" s="123">
        <f t="shared" si="272"/>
        <v>153.76271186440681</v>
      </c>
      <c r="AF2882" s="123" t="str">
        <f t="shared" si="265"/>
        <v xml:space="preserve"> </v>
      </c>
      <c r="AG2882" s="123" t="str">
        <f t="shared" si="266"/>
        <v/>
      </c>
      <c r="AH2882" s="119" t="s">
        <v>8252</v>
      </c>
      <c r="AI2882" s="121">
        <v>740</v>
      </c>
    </row>
    <row r="2883" spans="2:35" ht="13.2">
      <c r="B2883" s="150">
        <v>28730</v>
      </c>
      <c r="C2883" s="124">
        <v>2858</v>
      </c>
      <c r="D2883" s="124">
        <v>29.038448600960113</v>
      </c>
      <c r="E2883" s="124" t="s">
        <v>7229</v>
      </c>
      <c r="F2883" s="124" t="s">
        <v>7229</v>
      </c>
      <c r="G2883" s="126">
        <v>19140</v>
      </c>
      <c r="H2883" s="127">
        <f t="shared" si="267"/>
        <v>17.559540652962955</v>
      </c>
      <c r="I2883" s="135" t="str">
        <f t="shared" si="268"/>
        <v>A-1447</v>
      </c>
      <c r="J2883" s="135" t="str">
        <f t="shared" si="269"/>
        <v>A-1447</v>
      </c>
      <c r="K2883" s="183">
        <f>H2883+M2883*0.001</f>
        <v>17.571501652962954</v>
      </c>
      <c r="L2883" s="127">
        <v>22429.993999999999</v>
      </c>
      <c r="M2883" s="208">
        <v>11.961</v>
      </c>
      <c r="N2883" s="127">
        <v>11.951000000000001</v>
      </c>
      <c r="O2883" s="124" t="s">
        <v>8183</v>
      </c>
      <c r="P2883" s="124"/>
      <c r="Q2883" s="128" t="str">
        <f>Y2883*100 &amp; "% ," &amp; O2883 &amp; " " &amp; P2883 &amp; " " &amp; AG2883</f>
        <v xml:space="preserve">0% ,Weld (WELD)  </v>
      </c>
      <c r="R2883" s="124"/>
      <c r="S2883" s="186"/>
      <c r="T2883" s="186"/>
      <c r="U2883" s="181">
        <v>360</v>
      </c>
      <c r="V2883" s="129">
        <v>14.3</v>
      </c>
      <c r="W2883" s="173"/>
      <c r="X2883" s="173"/>
      <c r="Y2883" s="131"/>
      <c r="Z2883" s="131"/>
      <c r="AA2883" s="131"/>
      <c r="AB2883" s="128"/>
      <c r="AC2883" s="132"/>
      <c r="AD2883" s="132"/>
      <c r="AE2883" s="132"/>
      <c r="AF2883" s="132" t="str">
        <f t="shared" si="265"/>
        <v xml:space="preserve"> </v>
      </c>
      <c r="AG2883" s="132" t="str">
        <f t="shared" si="266"/>
        <v/>
      </c>
      <c r="AH2883" s="128" t="s">
        <v>8184</v>
      </c>
      <c r="AI2883" s="130"/>
    </row>
    <row r="2884" spans="2:35" ht="13.2">
      <c r="B2884" s="149">
        <v>28740</v>
      </c>
      <c r="C2884" s="115">
        <v>2859</v>
      </c>
      <c r="D2884" s="115">
        <v>29.050452231401067</v>
      </c>
      <c r="E2884" s="115" t="s">
        <v>7230</v>
      </c>
      <c r="F2884" s="115" t="s">
        <v>7230</v>
      </c>
      <c r="G2884" s="117">
        <v>19150</v>
      </c>
      <c r="H2884" s="118">
        <f t="shared" si="267"/>
        <v>17.571536520408213</v>
      </c>
      <c r="I2884" s="134" t="str">
        <f t="shared" si="268"/>
        <v>A-1448</v>
      </c>
      <c r="J2884" s="134" t="str">
        <f t="shared" si="269"/>
        <v>A-1448</v>
      </c>
      <c r="K2884" s="183">
        <f>H2884+M2884*0.001</f>
        <v>17.583487520408212</v>
      </c>
      <c r="L2884" s="118">
        <v>22441.945</v>
      </c>
      <c r="M2884" s="208">
        <v>11.951000000000001</v>
      </c>
      <c r="N2884" s="118">
        <v>11.997</v>
      </c>
      <c r="O2884" s="115" t="s">
        <v>8183</v>
      </c>
      <c r="P2884" s="115"/>
      <c r="Q2884" s="119" t="str">
        <f>Y2884*100 &amp; "% ," &amp; O2884 &amp; " " &amp; P2884 &amp; " " &amp; AG2884</f>
        <v xml:space="preserve">0% ,Weld (WELD)  </v>
      </c>
      <c r="R2884" s="115"/>
      <c r="S2884" s="186"/>
      <c r="T2884" s="186"/>
      <c r="U2884" s="181">
        <v>360</v>
      </c>
      <c r="V2884" s="120">
        <v>14.3</v>
      </c>
      <c r="W2884" s="188"/>
      <c r="X2884" s="188"/>
      <c r="Y2884" s="122"/>
      <c r="Z2884" s="122"/>
      <c r="AA2884" s="122"/>
      <c r="AB2884" s="119"/>
      <c r="AC2884" s="123"/>
      <c r="AD2884" s="123"/>
      <c r="AE2884" s="123"/>
      <c r="AF2884" s="123" t="str">
        <f t="shared" si="265"/>
        <v xml:space="preserve"> </v>
      </c>
      <c r="AG2884" s="123" t="str">
        <f t="shared" si="266"/>
        <v/>
      </c>
      <c r="AH2884" s="119" t="s">
        <v>8184</v>
      </c>
      <c r="AI2884" s="121"/>
    </row>
    <row r="2885" spans="2:35" ht="13.2">
      <c r="B2885" s="150">
        <v>28750</v>
      </c>
      <c r="C2885" s="124">
        <v>2860</v>
      </c>
      <c r="D2885" s="124">
        <v>29.062452943118114</v>
      </c>
      <c r="E2885" s="124" t="s">
        <v>7231</v>
      </c>
      <c r="F2885" s="124" t="s">
        <v>7231</v>
      </c>
      <c r="G2885" s="126">
        <v>19160</v>
      </c>
      <c r="H2885" s="127">
        <f t="shared" si="267"/>
        <v>17.583535387853054</v>
      </c>
      <c r="I2885" s="135" t="str">
        <f t="shared" si="268"/>
        <v>A-1449</v>
      </c>
      <c r="J2885" s="135" t="str">
        <f t="shared" si="269"/>
        <v>A-1449</v>
      </c>
      <c r="K2885" s="183">
        <f>H2885+M2885*0.001</f>
        <v>17.595532387853055</v>
      </c>
      <c r="L2885" s="127">
        <v>22453.941999999999</v>
      </c>
      <c r="M2885" s="208">
        <v>11.997</v>
      </c>
      <c r="N2885" s="127">
        <v>11.967000000000001</v>
      </c>
      <c r="O2885" s="124" t="s">
        <v>8183</v>
      </c>
      <c r="P2885" s="124"/>
      <c r="Q2885" s="128" t="str">
        <f>Y2885*100 &amp; "% ," &amp; O2885 &amp; " " &amp; P2885 &amp; " " &amp; AG2885</f>
        <v xml:space="preserve">0% ,Weld (WELD)  </v>
      </c>
      <c r="R2885" s="124"/>
      <c r="S2885" s="186"/>
      <c r="T2885" s="186"/>
      <c r="U2885" s="181">
        <v>360</v>
      </c>
      <c r="V2885" s="129">
        <v>14.3</v>
      </c>
      <c r="W2885" s="173"/>
      <c r="X2885" s="173"/>
      <c r="Y2885" s="131"/>
      <c r="Z2885" s="131"/>
      <c r="AA2885" s="131"/>
      <c r="AB2885" s="128"/>
      <c r="AC2885" s="132"/>
      <c r="AD2885" s="132"/>
      <c r="AE2885" s="132"/>
      <c r="AF2885" s="132" t="str">
        <f t="shared" si="265"/>
        <v xml:space="preserve"> </v>
      </c>
      <c r="AG2885" s="132" t="str">
        <f t="shared" si="266"/>
        <v/>
      </c>
      <c r="AH2885" s="128" t="s">
        <v>8184</v>
      </c>
      <c r="AI2885" s="130"/>
    </row>
    <row r="2886" spans="2:35" ht="13.2">
      <c r="B2886" s="149">
        <v>28760</v>
      </c>
      <c r="C2886" s="115">
        <v>2861</v>
      </c>
      <c r="D2886" s="115">
        <v>29.07446171290082</v>
      </c>
      <c r="E2886" s="115" t="s">
        <v>7232</v>
      </c>
      <c r="F2886" s="115" t="s">
        <v>7232</v>
      </c>
      <c r="G2886" s="117">
        <v>19170</v>
      </c>
      <c r="H2886" s="118">
        <f t="shared" si="267"/>
        <v>17.595539255298082</v>
      </c>
      <c r="I2886" s="134" t="str">
        <f t="shared" si="268"/>
        <v>A-1450</v>
      </c>
      <c r="J2886" s="134" t="str">
        <f t="shared" si="269"/>
        <v>A-1450</v>
      </c>
      <c r="K2886" s="183">
        <f>H2886+M2886*0.001</f>
        <v>17.60750625529808</v>
      </c>
      <c r="L2886" s="118">
        <v>22465.909</v>
      </c>
      <c r="M2886" s="208">
        <v>11.967000000000001</v>
      </c>
      <c r="N2886" s="118">
        <v>11.617000000000001</v>
      </c>
      <c r="O2886" s="115" t="s">
        <v>8183</v>
      </c>
      <c r="P2886" s="115"/>
      <c r="Q2886" s="119" t="str">
        <f>Y2886*100 &amp; "% ," &amp; O2886 &amp; " " &amp; P2886 &amp; " " &amp; AG2886</f>
        <v xml:space="preserve">0% ,Weld (WELD)  </v>
      </c>
      <c r="R2886" s="115"/>
      <c r="S2886" s="186"/>
      <c r="T2886" s="186"/>
      <c r="U2886" s="181">
        <v>360</v>
      </c>
      <c r="V2886" s="120">
        <v>14.3</v>
      </c>
      <c r="W2886" s="188"/>
      <c r="X2886" s="188"/>
      <c r="Y2886" s="122"/>
      <c r="Z2886" s="122"/>
      <c r="AA2886" s="122"/>
      <c r="AB2886" s="119"/>
      <c r="AC2886" s="123"/>
      <c r="AD2886" s="123"/>
      <c r="AE2886" s="123"/>
      <c r="AF2886" s="123" t="str">
        <f t="shared" si="265"/>
        <v xml:space="preserve"> </v>
      </c>
      <c r="AG2886" s="123" t="str">
        <f t="shared" si="266"/>
        <v/>
      </c>
      <c r="AH2886" s="119" t="s">
        <v>8184</v>
      </c>
      <c r="AI2886" s="121"/>
    </row>
    <row r="2887" spans="2:35" ht="13.2">
      <c r="B2887" s="150">
        <v>28770</v>
      </c>
      <c r="C2887" s="124">
        <v>2862</v>
      </c>
      <c r="D2887" s="124">
        <v>29.086456515057655</v>
      </c>
      <c r="E2887" s="124" t="s">
        <v>7233</v>
      </c>
      <c r="F2887" s="124" t="s">
        <v>7233</v>
      </c>
      <c r="G2887" s="126">
        <v>19180</v>
      </c>
      <c r="H2887" s="127">
        <f t="shared" si="267"/>
        <v>17.607201122745224</v>
      </c>
      <c r="I2887" s="135" t="str">
        <f t="shared" si="268"/>
        <v>A-1451</v>
      </c>
      <c r="J2887" s="135" t="str">
        <f t="shared" si="269"/>
        <v>A-1451</v>
      </c>
      <c r="K2887" s="183">
        <f>H2887+M2887*0.001</f>
        <v>17.618818122745225</v>
      </c>
      <c r="L2887" s="127">
        <v>22477.526000000002</v>
      </c>
      <c r="M2887" s="208">
        <v>11.617000000000001</v>
      </c>
      <c r="N2887" s="127">
        <v>11.936999999999999</v>
      </c>
      <c r="O2887" s="124" t="s">
        <v>8183</v>
      </c>
      <c r="P2887" s="124"/>
      <c r="Q2887" s="128" t="str">
        <f>Y2887*100 &amp; "% ," &amp; O2887 &amp; " " &amp; P2887 &amp; " " &amp; AG2887</f>
        <v xml:space="preserve">0% ,Weld (WELD)  </v>
      </c>
      <c r="R2887" s="124"/>
      <c r="S2887" s="186"/>
      <c r="T2887" s="186"/>
      <c r="U2887" s="181">
        <v>360</v>
      </c>
      <c r="V2887" s="129">
        <v>14.3</v>
      </c>
      <c r="W2887" s="173"/>
      <c r="X2887" s="173"/>
      <c r="Y2887" s="131"/>
      <c r="Z2887" s="131"/>
      <c r="AA2887" s="131"/>
      <c r="AB2887" s="128"/>
      <c r="AC2887" s="132"/>
      <c r="AD2887" s="132"/>
      <c r="AE2887" s="132"/>
      <c r="AF2887" s="132" t="str">
        <f t="shared" ref="AF2887:AF2950" si="273">LEFT(AH2887,1)</f>
        <v xml:space="preserve"> </v>
      </c>
      <c r="AG2887" s="132" t="str">
        <f t="shared" ref="AG2887:AG2950" si="274">IF(AF2887=" ","","(&gt;0.05mm)")</f>
        <v/>
      </c>
      <c r="AH2887" s="128" t="s">
        <v>8184</v>
      </c>
      <c r="AI2887" s="130"/>
    </row>
    <row r="2888" spans="2:35" ht="13.2">
      <c r="B2888" s="149">
        <v>28780</v>
      </c>
      <c r="C2888" s="115">
        <v>2863</v>
      </c>
      <c r="D2888" s="115">
        <v>29.098448326407457</v>
      </c>
      <c r="E2888" s="115" t="s">
        <v>7234</v>
      </c>
      <c r="F2888" s="115" t="s">
        <v>7234</v>
      </c>
      <c r="G2888" s="117">
        <v>19180</v>
      </c>
      <c r="H2888" s="118">
        <f t="shared" ref="H2888:H2951" si="275">VLOOKUP(G2888,$B$7:$D$3838,3)</f>
        <v>17.607201122745224</v>
      </c>
      <c r="I2888" s="134" t="str">
        <f t="shared" si="268"/>
        <v>A-1451</v>
      </c>
      <c r="J2888" s="134" t="str">
        <f t="shared" si="269"/>
        <v>A-1451</v>
      </c>
      <c r="K2888" s="183">
        <f>H2888+M2888*0.001</f>
        <v>17.613434122745225</v>
      </c>
      <c r="L2888" s="118">
        <v>22483.758999999998</v>
      </c>
      <c r="M2888" s="208">
        <v>6.2329999999999997</v>
      </c>
      <c r="N2888" s="118">
        <v>11.936999999999999</v>
      </c>
      <c r="O2888" s="115" t="s">
        <v>8321</v>
      </c>
      <c r="P2888" s="115"/>
      <c r="Q2888" s="119" t="str">
        <f>Y2888*100 &amp; "% ," &amp; O2888 &amp; " " &amp; P2888 &amp; " " &amp; AG2888</f>
        <v xml:space="preserve">0% ,Anode (ANOD)  </v>
      </c>
      <c r="R2888" s="115"/>
      <c r="S2888" s="186"/>
      <c r="T2888" s="186"/>
      <c r="U2888" s="181">
        <v>360</v>
      </c>
      <c r="V2888" s="120">
        <v>14.3</v>
      </c>
      <c r="W2888" s="188"/>
      <c r="X2888" s="188"/>
      <c r="Y2888" s="122"/>
      <c r="Z2888" s="122"/>
      <c r="AA2888" s="122"/>
      <c r="AB2888" s="119"/>
      <c r="AC2888" s="123"/>
      <c r="AD2888" s="123"/>
      <c r="AE2888" s="123"/>
      <c r="AF2888" s="123" t="str">
        <f t="shared" si="273"/>
        <v xml:space="preserve"> </v>
      </c>
      <c r="AG2888" s="123" t="str">
        <f t="shared" si="274"/>
        <v/>
      </c>
      <c r="AH2888" s="119" t="s">
        <v>8480</v>
      </c>
      <c r="AI2888" s="121"/>
    </row>
    <row r="2889" spans="2:35" ht="13.2">
      <c r="B2889" s="150">
        <v>28790</v>
      </c>
      <c r="C2889" s="124">
        <v>2864</v>
      </c>
      <c r="D2889" s="124">
        <v>29.110453124221028</v>
      </c>
      <c r="E2889" s="124" t="s">
        <v>7235</v>
      </c>
      <c r="F2889" s="124" t="s">
        <v>7235</v>
      </c>
      <c r="G2889" s="126">
        <v>19190</v>
      </c>
      <c r="H2889" s="127">
        <f t="shared" si="275"/>
        <v>17.619197990190607</v>
      </c>
      <c r="I2889" s="135" t="str">
        <f t="shared" ref="I2889:I2952" si="276">VLOOKUP(G2889,$B$7:$F$3838,4)</f>
        <v>A-1452</v>
      </c>
      <c r="J2889" s="135" t="str">
        <f t="shared" ref="J2889:J2952" si="277">VLOOKUP(G2889,$B$7:$F$3838,4)</f>
        <v>A-1452</v>
      </c>
      <c r="K2889" s="183">
        <f>H2889+M2889*0.001</f>
        <v>17.631134990190606</v>
      </c>
      <c r="L2889" s="127">
        <v>22489.463</v>
      </c>
      <c r="M2889" s="208">
        <v>11.936999999999999</v>
      </c>
      <c r="N2889" s="127">
        <v>11.920999999999999</v>
      </c>
      <c r="O2889" s="124" t="s">
        <v>8183</v>
      </c>
      <c r="P2889" s="124" t="s">
        <v>661</v>
      </c>
      <c r="Q2889" s="128" t="str">
        <f>Y2889*100 &amp; "% ," &amp; O2889 &amp; " " &amp; P2889 &amp; " " &amp; AG2889</f>
        <v xml:space="preserve">0% ,Weld (WELD) Change in Wall Thickness (CHWT) </v>
      </c>
      <c r="R2889" s="124"/>
      <c r="S2889" s="186"/>
      <c r="T2889" s="186"/>
      <c r="U2889" s="181">
        <v>360</v>
      </c>
      <c r="V2889" s="129">
        <v>21</v>
      </c>
      <c r="W2889" s="173"/>
      <c r="X2889" s="173"/>
      <c r="Y2889" s="131"/>
      <c r="Z2889" s="131"/>
      <c r="AA2889" s="131"/>
      <c r="AB2889" s="128"/>
      <c r="AC2889" s="132"/>
      <c r="AD2889" s="132"/>
      <c r="AE2889" s="132"/>
      <c r="AF2889" s="132" t="str">
        <f t="shared" si="273"/>
        <v xml:space="preserve"> </v>
      </c>
      <c r="AG2889" s="132" t="str">
        <f t="shared" si="274"/>
        <v/>
      </c>
      <c r="AH2889" s="128" t="s">
        <v>8347</v>
      </c>
      <c r="AI2889" s="130"/>
    </row>
    <row r="2890" spans="2:35" ht="13.2">
      <c r="B2890" s="149">
        <v>28800</v>
      </c>
      <c r="C2890" s="115">
        <v>2865</v>
      </c>
      <c r="D2890" s="115">
        <v>29.122448882799205</v>
      </c>
      <c r="E2890" s="115" t="s">
        <v>7236</v>
      </c>
      <c r="F2890" s="115" t="s">
        <v>7236</v>
      </c>
      <c r="G2890" s="117">
        <v>19200</v>
      </c>
      <c r="H2890" s="118">
        <f t="shared" si="275"/>
        <v>17.631135857635925</v>
      </c>
      <c r="I2890" s="134" t="str">
        <f t="shared" si="276"/>
        <v>A-1453</v>
      </c>
      <c r="J2890" s="134" t="str">
        <f t="shared" si="277"/>
        <v>A-1453</v>
      </c>
      <c r="K2890" s="183">
        <f>H2890+M2890*0.001</f>
        <v>17.643056857635926</v>
      </c>
      <c r="L2890" s="118">
        <v>22501.383999999998</v>
      </c>
      <c r="M2890" s="208">
        <v>11.920999999999999</v>
      </c>
      <c r="N2890" s="118">
        <v>12.015000000000001</v>
      </c>
      <c r="O2890" s="115" t="s">
        <v>8183</v>
      </c>
      <c r="P2890" s="115" t="s">
        <v>661</v>
      </c>
      <c r="Q2890" s="119" t="str">
        <f>Y2890*100 &amp; "% ," &amp; O2890 &amp; " " &amp; P2890 &amp; " " &amp; AG2890</f>
        <v xml:space="preserve">0% ,Weld (WELD) Change in Wall Thickness (CHWT) </v>
      </c>
      <c r="R2890" s="115"/>
      <c r="S2890" s="186"/>
      <c r="T2890" s="186"/>
      <c r="U2890" s="181">
        <v>360</v>
      </c>
      <c r="V2890" s="120">
        <v>14.3</v>
      </c>
      <c r="W2890" s="188"/>
      <c r="X2890" s="188"/>
      <c r="Y2890" s="122"/>
      <c r="Z2890" s="122"/>
      <c r="AA2890" s="122"/>
      <c r="AB2890" s="119"/>
      <c r="AC2890" s="123"/>
      <c r="AD2890" s="123"/>
      <c r="AE2890" s="123"/>
      <c r="AF2890" s="123" t="str">
        <f t="shared" si="273"/>
        <v xml:space="preserve"> </v>
      </c>
      <c r="AG2890" s="123" t="str">
        <f t="shared" si="274"/>
        <v/>
      </c>
      <c r="AH2890" s="119" t="s">
        <v>8348</v>
      </c>
      <c r="AI2890" s="121"/>
    </row>
    <row r="2891" spans="2:35" ht="13.2">
      <c r="B2891" s="150">
        <v>28810</v>
      </c>
      <c r="C2891" s="124">
        <v>2866</v>
      </c>
      <c r="D2891" s="124">
        <v>29.134449579202371</v>
      </c>
      <c r="E2891" s="124" t="s">
        <v>7237</v>
      </c>
      <c r="F2891" s="124" t="s">
        <v>7237</v>
      </c>
      <c r="G2891" s="126">
        <v>19210</v>
      </c>
      <c r="H2891" s="127">
        <f t="shared" si="275"/>
        <v>17.64313772508109</v>
      </c>
      <c r="I2891" s="135" t="str">
        <f t="shared" si="276"/>
        <v>A-1454</v>
      </c>
      <c r="J2891" s="135" t="str">
        <f t="shared" si="277"/>
        <v>A-1454</v>
      </c>
      <c r="K2891" s="183">
        <f>H2891+M2891*0.001</f>
        <v>17.655152725081091</v>
      </c>
      <c r="L2891" s="127">
        <v>22513.399000000001</v>
      </c>
      <c r="M2891" s="208">
        <v>12.015000000000001</v>
      </c>
      <c r="N2891" s="127">
        <v>11.896000000000001</v>
      </c>
      <c r="O2891" s="124" t="s">
        <v>8183</v>
      </c>
      <c r="P2891" s="124"/>
      <c r="Q2891" s="128" t="str">
        <f>Y2891*100 &amp; "% ," &amp; O2891 &amp; " " &amp; P2891 &amp; " " &amp; AG2891</f>
        <v xml:space="preserve">0% ,Weld (WELD)  </v>
      </c>
      <c r="R2891" s="124"/>
      <c r="S2891" s="186"/>
      <c r="T2891" s="186"/>
      <c r="U2891" s="181">
        <v>360</v>
      </c>
      <c r="V2891" s="129">
        <v>14.3</v>
      </c>
      <c r="W2891" s="173"/>
      <c r="X2891" s="173"/>
      <c r="Y2891" s="131"/>
      <c r="Z2891" s="131"/>
      <c r="AA2891" s="131"/>
      <c r="AB2891" s="128"/>
      <c r="AC2891" s="132"/>
      <c r="AD2891" s="132"/>
      <c r="AE2891" s="132"/>
      <c r="AF2891" s="132" t="str">
        <f t="shared" si="273"/>
        <v xml:space="preserve"> </v>
      </c>
      <c r="AG2891" s="132" t="str">
        <f t="shared" si="274"/>
        <v/>
      </c>
      <c r="AH2891" s="128" t="s">
        <v>8184</v>
      </c>
      <c r="AI2891" s="130"/>
    </row>
    <row r="2892" spans="2:35" ht="13.2">
      <c r="B2892" s="149">
        <v>28820</v>
      </c>
      <c r="C2892" s="115">
        <v>2867</v>
      </c>
      <c r="D2892" s="115">
        <v>29.146445188758495</v>
      </c>
      <c r="E2892" s="115" t="s">
        <v>7238</v>
      </c>
      <c r="F2892" s="115" t="s">
        <v>7238</v>
      </c>
      <c r="G2892" s="117">
        <v>19220</v>
      </c>
      <c r="H2892" s="118">
        <f t="shared" si="275"/>
        <v>17.655066592526556</v>
      </c>
      <c r="I2892" s="134" t="str">
        <f t="shared" si="276"/>
        <v>A-1455</v>
      </c>
      <c r="J2892" s="134" t="str">
        <f t="shared" si="277"/>
        <v>A-1455</v>
      </c>
      <c r="K2892" s="183">
        <f>H2892+M2892*0.001</f>
        <v>17.666962592526556</v>
      </c>
      <c r="L2892" s="118">
        <v>22525.294000000002</v>
      </c>
      <c r="M2892" s="208">
        <v>11.896000000000001</v>
      </c>
      <c r="N2892" s="118">
        <v>11.99</v>
      </c>
      <c r="O2892" s="115" t="s">
        <v>8183</v>
      </c>
      <c r="P2892" s="115"/>
      <c r="Q2892" s="119" t="str">
        <f>Y2892*100 &amp; "% ," &amp; O2892 &amp; " " &amp; P2892 &amp; " " &amp; AG2892</f>
        <v xml:space="preserve">0% ,Weld (WELD)  </v>
      </c>
      <c r="R2892" s="115"/>
      <c r="S2892" s="186"/>
      <c r="T2892" s="186"/>
      <c r="U2892" s="181">
        <v>360</v>
      </c>
      <c r="V2892" s="120">
        <v>14.3</v>
      </c>
      <c r="W2892" s="188"/>
      <c r="X2892" s="188"/>
      <c r="Y2892" s="122"/>
      <c r="Z2892" s="122"/>
      <c r="AA2892" s="122"/>
      <c r="AB2892" s="119"/>
      <c r="AC2892" s="123"/>
      <c r="AD2892" s="123"/>
      <c r="AE2892" s="123"/>
      <c r="AF2892" s="123" t="str">
        <f t="shared" si="273"/>
        <v xml:space="preserve"> </v>
      </c>
      <c r="AG2892" s="123" t="str">
        <f t="shared" si="274"/>
        <v/>
      </c>
      <c r="AH2892" s="119" t="s">
        <v>8184</v>
      </c>
      <c r="AI2892" s="121"/>
    </row>
    <row r="2893" spans="2:35" ht="13.2">
      <c r="B2893" s="150">
        <v>28830</v>
      </c>
      <c r="C2893" s="124">
        <v>2868</v>
      </c>
      <c r="D2893" s="124">
        <v>29.158450688328674</v>
      </c>
      <c r="E2893" s="124" t="s">
        <v>7239</v>
      </c>
      <c r="F2893" s="124" t="s">
        <v>7239</v>
      </c>
      <c r="G2893" s="126">
        <v>19230</v>
      </c>
      <c r="H2893" s="127">
        <f t="shared" si="275"/>
        <v>17.66706845997172</v>
      </c>
      <c r="I2893" s="135" t="str">
        <f t="shared" si="276"/>
        <v>A-1456</v>
      </c>
      <c r="J2893" s="135" t="str">
        <f t="shared" si="277"/>
        <v>A-1456</v>
      </c>
      <c r="K2893" s="183">
        <f>H2893+M2893*0.001</f>
        <v>17.679058459971721</v>
      </c>
      <c r="L2893" s="127">
        <v>22537.285</v>
      </c>
      <c r="M2893" s="208">
        <v>11.99</v>
      </c>
      <c r="N2893" s="127">
        <v>11.996</v>
      </c>
      <c r="O2893" s="124" t="s">
        <v>8183</v>
      </c>
      <c r="P2893" s="124"/>
      <c r="Q2893" s="128" t="str">
        <f>Y2893*100 &amp; "% ," &amp; O2893 &amp; " " &amp; P2893 &amp; " " &amp; AG2893</f>
        <v xml:space="preserve">0% ,Weld (WELD)  </v>
      </c>
      <c r="R2893" s="124"/>
      <c r="S2893" s="186"/>
      <c r="T2893" s="186"/>
      <c r="U2893" s="181">
        <v>360</v>
      </c>
      <c r="V2893" s="129">
        <v>14.3</v>
      </c>
      <c r="W2893" s="173"/>
      <c r="X2893" s="173"/>
      <c r="Y2893" s="131"/>
      <c r="Z2893" s="131"/>
      <c r="AA2893" s="131"/>
      <c r="AB2893" s="128"/>
      <c r="AC2893" s="132"/>
      <c r="AD2893" s="132"/>
      <c r="AE2893" s="132"/>
      <c r="AF2893" s="132" t="str">
        <f t="shared" si="273"/>
        <v xml:space="preserve"> </v>
      </c>
      <c r="AG2893" s="132" t="str">
        <f t="shared" si="274"/>
        <v/>
      </c>
      <c r="AH2893" s="128" t="s">
        <v>8184</v>
      </c>
      <c r="AI2893" s="130"/>
    </row>
    <row r="2894" spans="2:35" ht="13.2">
      <c r="B2894" s="149">
        <v>28840</v>
      </c>
      <c r="C2894" s="115">
        <v>2869</v>
      </c>
      <c r="D2894" s="115">
        <v>29.170460057599733</v>
      </c>
      <c r="E2894" s="115" t="s">
        <v>7240</v>
      </c>
      <c r="F2894" s="115" t="s">
        <v>7240</v>
      </c>
      <c r="G2894" s="117">
        <v>19240</v>
      </c>
      <c r="H2894" s="118">
        <f t="shared" si="275"/>
        <v>17.67907132741664</v>
      </c>
      <c r="I2894" s="134" t="str">
        <f t="shared" si="276"/>
        <v>A-1457</v>
      </c>
      <c r="J2894" s="134" t="str">
        <f t="shared" si="277"/>
        <v>A-1457</v>
      </c>
      <c r="K2894" s="183">
        <f>H2894+M2894*0.001</f>
        <v>17.69106732741664</v>
      </c>
      <c r="L2894" s="118">
        <v>22549.280999999999</v>
      </c>
      <c r="M2894" s="208">
        <v>11.996</v>
      </c>
      <c r="N2894" s="118">
        <v>11.997999999999999</v>
      </c>
      <c r="O2894" s="115" t="s">
        <v>8183</v>
      </c>
      <c r="P2894" s="115"/>
      <c r="Q2894" s="119" t="str">
        <f>Y2894*100 &amp; "% ," &amp; O2894 &amp; " " &amp; P2894 &amp; " " &amp; AG2894</f>
        <v xml:space="preserve">0% ,Weld (WELD)  </v>
      </c>
      <c r="R2894" s="115"/>
      <c r="S2894" s="186"/>
      <c r="T2894" s="186"/>
      <c r="U2894" s="181">
        <v>360</v>
      </c>
      <c r="V2894" s="120">
        <v>14.3</v>
      </c>
      <c r="W2894" s="188"/>
      <c r="X2894" s="188"/>
      <c r="Y2894" s="122"/>
      <c r="Z2894" s="122"/>
      <c r="AA2894" s="122"/>
      <c r="AB2894" s="119"/>
      <c r="AC2894" s="123"/>
      <c r="AD2894" s="123"/>
      <c r="AE2894" s="123"/>
      <c r="AF2894" s="123" t="str">
        <f t="shared" si="273"/>
        <v xml:space="preserve"> </v>
      </c>
      <c r="AG2894" s="123" t="str">
        <f t="shared" si="274"/>
        <v/>
      </c>
      <c r="AH2894" s="119" t="s">
        <v>8184</v>
      </c>
      <c r="AI2894" s="121"/>
    </row>
    <row r="2895" spans="2:35" ht="13.2">
      <c r="B2895" s="150">
        <v>28850</v>
      </c>
      <c r="C2895" s="124">
        <v>2870</v>
      </c>
      <c r="D2895" s="124">
        <v>29.182456603512712</v>
      </c>
      <c r="E2895" s="124" t="s">
        <v>7241</v>
      </c>
      <c r="F2895" s="124" t="s">
        <v>7241</v>
      </c>
      <c r="G2895" s="126">
        <v>19250</v>
      </c>
      <c r="H2895" s="127">
        <f t="shared" si="275"/>
        <v>17.6910721948617</v>
      </c>
      <c r="I2895" s="135" t="str">
        <f t="shared" si="276"/>
        <v>A-1458</v>
      </c>
      <c r="J2895" s="135" t="str">
        <f t="shared" si="277"/>
        <v>A-1458</v>
      </c>
      <c r="K2895" s="183">
        <f>H2895+M2895*0.001</f>
        <v>17.703070194861699</v>
      </c>
      <c r="L2895" s="127">
        <v>22561.278999999999</v>
      </c>
      <c r="M2895" s="208">
        <v>11.997999999999999</v>
      </c>
      <c r="N2895" s="127">
        <v>11.999000000000001</v>
      </c>
      <c r="O2895" s="124" t="s">
        <v>8183</v>
      </c>
      <c r="P2895" s="124"/>
      <c r="Q2895" s="128" t="str">
        <f>Y2895*100 &amp; "% ," &amp; O2895 &amp; " " &amp; P2895 &amp; " " &amp; AG2895</f>
        <v xml:space="preserve">0% ,Weld (WELD)  </v>
      </c>
      <c r="R2895" s="124"/>
      <c r="S2895" s="186"/>
      <c r="T2895" s="186"/>
      <c r="U2895" s="181">
        <v>360</v>
      </c>
      <c r="V2895" s="129">
        <v>14.3</v>
      </c>
      <c r="W2895" s="173"/>
      <c r="X2895" s="173"/>
      <c r="Y2895" s="131"/>
      <c r="Z2895" s="131"/>
      <c r="AA2895" s="131"/>
      <c r="AB2895" s="128"/>
      <c r="AC2895" s="132"/>
      <c r="AD2895" s="132"/>
      <c r="AE2895" s="132"/>
      <c r="AF2895" s="132" t="str">
        <f t="shared" si="273"/>
        <v xml:space="preserve"> </v>
      </c>
      <c r="AG2895" s="132" t="str">
        <f t="shared" si="274"/>
        <v/>
      </c>
      <c r="AH2895" s="128" t="s">
        <v>8184</v>
      </c>
      <c r="AI2895" s="130"/>
    </row>
    <row r="2896" spans="2:35" ht="13.2">
      <c r="B2896" s="149">
        <v>28860</v>
      </c>
      <c r="C2896" s="115">
        <v>2871</v>
      </c>
      <c r="D2896" s="115">
        <v>29.194403175900593</v>
      </c>
      <c r="E2896" s="115" t="s">
        <v>7242</v>
      </c>
      <c r="F2896" s="115" t="s">
        <v>7242</v>
      </c>
      <c r="G2896" s="117">
        <v>19260</v>
      </c>
      <c r="H2896" s="118">
        <f t="shared" si="275"/>
        <v>17.703073062306753</v>
      </c>
      <c r="I2896" s="134" t="str">
        <f t="shared" si="276"/>
        <v>A-1459</v>
      </c>
      <c r="J2896" s="134" t="str">
        <f t="shared" si="277"/>
        <v>A-1459</v>
      </c>
      <c r="K2896" s="183">
        <f>H2896+M2896*0.001</f>
        <v>17.715072062306753</v>
      </c>
      <c r="L2896" s="118">
        <v>22573.278999999999</v>
      </c>
      <c r="M2896" s="208">
        <v>11.999000000000001</v>
      </c>
      <c r="N2896" s="118">
        <v>11.99</v>
      </c>
      <c r="O2896" s="115" t="s">
        <v>8183</v>
      </c>
      <c r="P2896" s="115"/>
      <c r="Q2896" s="119" t="str">
        <f>Y2896*100 &amp; "% ," &amp; O2896 &amp; " " &amp; P2896 &amp; " " &amp; AG2896</f>
        <v xml:space="preserve">0% ,Weld (WELD)  </v>
      </c>
      <c r="R2896" s="115"/>
      <c r="S2896" s="186"/>
      <c r="T2896" s="186"/>
      <c r="U2896" s="181">
        <v>360</v>
      </c>
      <c r="V2896" s="120">
        <v>14.3</v>
      </c>
      <c r="W2896" s="188"/>
      <c r="X2896" s="188"/>
      <c r="Y2896" s="122"/>
      <c r="Z2896" s="122"/>
      <c r="AA2896" s="122"/>
      <c r="AB2896" s="119"/>
      <c r="AC2896" s="123"/>
      <c r="AD2896" s="123"/>
      <c r="AE2896" s="123"/>
      <c r="AF2896" s="123" t="str">
        <f t="shared" si="273"/>
        <v xml:space="preserve"> </v>
      </c>
      <c r="AG2896" s="123" t="str">
        <f t="shared" si="274"/>
        <v/>
      </c>
      <c r="AH2896" s="119" t="s">
        <v>8184</v>
      </c>
      <c r="AI2896" s="121"/>
    </row>
    <row r="2897" spans="2:35" ht="13.2">
      <c r="B2897" s="150">
        <v>28870</v>
      </c>
      <c r="C2897" s="124">
        <v>2872</v>
      </c>
      <c r="D2897" s="124">
        <v>29.206400756826781</v>
      </c>
      <c r="E2897" s="124" t="s">
        <v>7243</v>
      </c>
      <c r="F2897" s="124" t="s">
        <v>7243</v>
      </c>
      <c r="G2897" s="126">
        <v>19270</v>
      </c>
      <c r="H2897" s="127">
        <f t="shared" si="275"/>
        <v>17.715075929752025</v>
      </c>
      <c r="I2897" s="135" t="str">
        <f t="shared" si="276"/>
        <v>A-1460</v>
      </c>
      <c r="J2897" s="135" t="str">
        <f t="shared" si="277"/>
        <v>A-1460</v>
      </c>
      <c r="K2897" s="183">
        <f>H2897+M2897*0.001</f>
        <v>17.727065929752026</v>
      </c>
      <c r="L2897" s="127">
        <v>22585.269</v>
      </c>
      <c r="M2897" s="208">
        <v>11.99</v>
      </c>
      <c r="N2897" s="127">
        <v>12.006</v>
      </c>
      <c r="O2897" s="124" t="s">
        <v>8183</v>
      </c>
      <c r="P2897" s="124"/>
      <c r="Q2897" s="128" t="str">
        <f>Y2897*100 &amp; "% ," &amp; O2897 &amp; " " &amp; P2897 &amp; " " &amp; AG2897</f>
        <v xml:space="preserve">0% ,Weld (WELD)  </v>
      </c>
      <c r="R2897" s="124"/>
      <c r="S2897" s="186"/>
      <c r="T2897" s="186"/>
      <c r="U2897" s="181">
        <v>360</v>
      </c>
      <c r="V2897" s="129">
        <v>14.3</v>
      </c>
      <c r="W2897" s="173"/>
      <c r="X2897" s="173"/>
      <c r="Y2897" s="131"/>
      <c r="Z2897" s="131"/>
      <c r="AA2897" s="131"/>
      <c r="AB2897" s="128"/>
      <c r="AC2897" s="132"/>
      <c r="AD2897" s="132"/>
      <c r="AE2897" s="132"/>
      <c r="AF2897" s="132" t="str">
        <f t="shared" si="273"/>
        <v xml:space="preserve"> </v>
      </c>
      <c r="AG2897" s="132" t="str">
        <f t="shared" si="274"/>
        <v/>
      </c>
      <c r="AH2897" s="128" t="s">
        <v>8184</v>
      </c>
      <c r="AI2897" s="130"/>
    </row>
    <row r="2898" spans="2:35" ht="13.2">
      <c r="B2898" s="149">
        <v>28880</v>
      </c>
      <c r="C2898" s="115">
        <v>2873</v>
      </c>
      <c r="D2898" s="115">
        <v>29.218400319455164</v>
      </c>
      <c r="E2898" s="115" t="s">
        <v>7244</v>
      </c>
      <c r="F2898" s="115" t="s">
        <v>7244</v>
      </c>
      <c r="G2898" s="117">
        <v>19270</v>
      </c>
      <c r="H2898" s="118">
        <f t="shared" si="275"/>
        <v>17.715075929752025</v>
      </c>
      <c r="I2898" s="134" t="str">
        <f t="shared" si="276"/>
        <v>A-1460</v>
      </c>
      <c r="J2898" s="134" t="str">
        <f t="shared" si="277"/>
        <v>A-1460</v>
      </c>
      <c r="K2898" s="183">
        <f>H2898+M2898*0.001</f>
        <v>17.726756929752025</v>
      </c>
      <c r="L2898" s="118">
        <v>22596.95</v>
      </c>
      <c r="M2898" s="208">
        <v>11.680999999999999</v>
      </c>
      <c r="N2898" s="118">
        <v>12.006</v>
      </c>
      <c r="O2898" s="115" t="s">
        <v>8198</v>
      </c>
      <c r="P2898" s="115" t="s">
        <v>8199</v>
      </c>
      <c r="Q2898" s="119" t="str">
        <f>Y2898*100 &amp; "% ," &amp; O2898 &amp; " " &amp; P2898 &amp; " " &amp; AG2898</f>
        <v xml:space="preserve">4% ,Anomaly (ANOM) Pipe Mill Anomaly (MIAN) </v>
      </c>
      <c r="R2898" s="115" t="s">
        <v>8208</v>
      </c>
      <c r="S2898" s="186" t="s">
        <v>8270</v>
      </c>
      <c r="T2898" s="186">
        <v>0.40625</v>
      </c>
      <c r="U2898" s="181">
        <v>65.25</v>
      </c>
      <c r="V2898" s="120">
        <v>14.3</v>
      </c>
      <c r="W2898" s="188">
        <v>54</v>
      </c>
      <c r="X2898" s="188">
        <v>133</v>
      </c>
      <c r="Y2898" s="122">
        <v>0.04</v>
      </c>
      <c r="Z2898" s="122">
        <v>0.04</v>
      </c>
      <c r="AA2898" s="122"/>
      <c r="AB2898" s="119" t="s">
        <v>8202</v>
      </c>
      <c r="AC2898" s="123"/>
      <c r="AD2898" s="123"/>
      <c r="AE2898" s="123"/>
      <c r="AF2898" s="123" t="str">
        <f t="shared" si="273"/>
        <v xml:space="preserve"> </v>
      </c>
      <c r="AG2898" s="123" t="str">
        <f t="shared" si="274"/>
        <v/>
      </c>
      <c r="AH2898" s="119" t="s">
        <v>8203</v>
      </c>
      <c r="AI2898" s="121">
        <v>741</v>
      </c>
    </row>
    <row r="2899" spans="2:35" ht="13.2">
      <c r="B2899" s="150">
        <v>28890</v>
      </c>
      <c r="C2899" s="124">
        <v>2874</v>
      </c>
      <c r="D2899" s="124">
        <v>29.230409840189022</v>
      </c>
      <c r="E2899" s="124" t="s">
        <v>7245</v>
      </c>
      <c r="F2899" s="124" t="s">
        <v>7245</v>
      </c>
      <c r="G2899" s="126">
        <v>19280</v>
      </c>
      <c r="H2899" s="127">
        <f t="shared" si="275"/>
        <v>17.727067797197225</v>
      </c>
      <c r="I2899" s="135" t="str">
        <f t="shared" si="276"/>
        <v>A-1461</v>
      </c>
      <c r="J2899" s="135" t="str">
        <f t="shared" si="277"/>
        <v>A-1461</v>
      </c>
      <c r="K2899" s="183">
        <f>H2899+M2899*0.001</f>
        <v>17.739073797197225</v>
      </c>
      <c r="L2899" s="127">
        <v>22597.275000000001</v>
      </c>
      <c r="M2899" s="208">
        <v>12.006</v>
      </c>
      <c r="N2899" s="127">
        <v>11.954000000000001</v>
      </c>
      <c r="O2899" s="124" t="s">
        <v>8183</v>
      </c>
      <c r="P2899" s="124"/>
      <c r="Q2899" s="128" t="str">
        <f>Y2899*100 &amp; "% ," &amp; O2899 &amp; " " &amp; P2899 &amp; " " &amp; AG2899</f>
        <v xml:space="preserve">0% ,Weld (WELD)  </v>
      </c>
      <c r="R2899" s="124"/>
      <c r="S2899" s="186"/>
      <c r="T2899" s="186"/>
      <c r="U2899" s="181">
        <v>360</v>
      </c>
      <c r="V2899" s="129">
        <v>14.3</v>
      </c>
      <c r="W2899" s="173"/>
      <c r="X2899" s="173"/>
      <c r="Y2899" s="131"/>
      <c r="Z2899" s="131"/>
      <c r="AA2899" s="131"/>
      <c r="AB2899" s="128"/>
      <c r="AC2899" s="132"/>
      <c r="AD2899" s="132"/>
      <c r="AE2899" s="132"/>
      <c r="AF2899" s="132" t="str">
        <f t="shared" si="273"/>
        <v xml:space="preserve"> </v>
      </c>
      <c r="AG2899" s="132" t="str">
        <f t="shared" si="274"/>
        <v/>
      </c>
      <c r="AH2899" s="128" t="s">
        <v>8184</v>
      </c>
      <c r="AI2899" s="130"/>
    </row>
    <row r="2900" spans="2:35" ht="13.2">
      <c r="B2900" s="149">
        <v>28900</v>
      </c>
      <c r="C2900" s="115">
        <v>2875</v>
      </c>
      <c r="D2900" s="115">
        <v>29.242068278402009</v>
      </c>
      <c r="E2900" s="115" t="s">
        <v>7246</v>
      </c>
      <c r="F2900" s="115" t="s">
        <v>7246</v>
      </c>
      <c r="G2900" s="117">
        <v>19280</v>
      </c>
      <c r="H2900" s="118">
        <f t="shared" si="275"/>
        <v>17.727067797197225</v>
      </c>
      <c r="I2900" s="134" t="str">
        <f t="shared" si="276"/>
        <v>A-1461</v>
      </c>
      <c r="J2900" s="134" t="str">
        <f t="shared" si="277"/>
        <v>A-1461</v>
      </c>
      <c r="K2900" s="183">
        <f>H2900+M2900*0.001</f>
        <v>17.733037797197227</v>
      </c>
      <c r="L2900" s="118">
        <v>22603.245999999999</v>
      </c>
      <c r="M2900" s="208">
        <v>5.97</v>
      </c>
      <c r="N2900" s="118">
        <v>11.954000000000001</v>
      </c>
      <c r="O2900" s="115" t="s">
        <v>8321</v>
      </c>
      <c r="P2900" s="115"/>
      <c r="Q2900" s="119" t="str">
        <f>Y2900*100 &amp; "% ," &amp; O2900 &amp; " " &amp; P2900 &amp; " " &amp; AG2900</f>
        <v xml:space="preserve">0% ,Anode (ANOD)  </v>
      </c>
      <c r="R2900" s="115"/>
      <c r="S2900" s="186"/>
      <c r="T2900" s="186"/>
      <c r="U2900" s="181">
        <v>360</v>
      </c>
      <c r="V2900" s="120">
        <v>14.3</v>
      </c>
      <c r="W2900" s="188"/>
      <c r="X2900" s="188"/>
      <c r="Y2900" s="122"/>
      <c r="Z2900" s="122"/>
      <c r="AA2900" s="122"/>
      <c r="AB2900" s="119"/>
      <c r="AC2900" s="123"/>
      <c r="AD2900" s="123"/>
      <c r="AE2900" s="123"/>
      <c r="AF2900" s="123" t="str">
        <f t="shared" si="273"/>
        <v xml:space="preserve"> </v>
      </c>
      <c r="AG2900" s="123" t="str">
        <f t="shared" si="274"/>
        <v/>
      </c>
      <c r="AH2900" s="119" t="s">
        <v>8481</v>
      </c>
      <c r="AI2900" s="121"/>
    </row>
    <row r="2901" spans="2:35" ht="13.2">
      <c r="B2901" s="150">
        <v>28910</v>
      </c>
      <c r="C2901" s="124">
        <v>2876</v>
      </c>
      <c r="D2901" s="124">
        <v>29.254067626797475</v>
      </c>
      <c r="E2901" s="124" t="s">
        <v>7247</v>
      </c>
      <c r="F2901" s="124" t="s">
        <v>7247</v>
      </c>
      <c r="G2901" s="126">
        <v>19290</v>
      </c>
      <c r="H2901" s="127">
        <f t="shared" si="275"/>
        <v>17.739066664642085</v>
      </c>
      <c r="I2901" s="135" t="str">
        <f t="shared" si="276"/>
        <v>A-1462</v>
      </c>
      <c r="J2901" s="135" t="str">
        <f t="shared" si="277"/>
        <v>A-1462</v>
      </c>
      <c r="K2901" s="183">
        <f>H2901+M2901*0.001</f>
        <v>17.751020664642084</v>
      </c>
      <c r="L2901" s="127">
        <v>22609.23</v>
      </c>
      <c r="M2901" s="208">
        <v>11.954000000000001</v>
      </c>
      <c r="N2901" s="127">
        <v>12.004</v>
      </c>
      <c r="O2901" s="124" t="s">
        <v>8183</v>
      </c>
      <c r="P2901" s="124"/>
      <c r="Q2901" s="128" t="str">
        <f>Y2901*100 &amp; "% ," &amp; O2901 &amp; " " &amp; P2901 &amp; " " &amp; AG2901</f>
        <v xml:space="preserve">0% ,Weld (WELD)  </v>
      </c>
      <c r="R2901" s="124"/>
      <c r="S2901" s="186"/>
      <c r="T2901" s="186"/>
      <c r="U2901" s="181">
        <v>360</v>
      </c>
      <c r="V2901" s="129">
        <v>14.3</v>
      </c>
      <c r="W2901" s="173"/>
      <c r="X2901" s="173"/>
      <c r="Y2901" s="131"/>
      <c r="Z2901" s="131"/>
      <c r="AA2901" s="131"/>
      <c r="AB2901" s="128"/>
      <c r="AC2901" s="132"/>
      <c r="AD2901" s="132"/>
      <c r="AE2901" s="132"/>
      <c r="AF2901" s="132" t="str">
        <f t="shared" si="273"/>
        <v xml:space="preserve"> </v>
      </c>
      <c r="AG2901" s="132" t="str">
        <f t="shared" si="274"/>
        <v/>
      </c>
      <c r="AH2901" s="128" t="s">
        <v>8184</v>
      </c>
      <c r="AI2901" s="130"/>
    </row>
    <row r="2902" spans="2:35" ht="13.2">
      <c r="B2902" s="149">
        <v>28920</v>
      </c>
      <c r="C2902" s="115">
        <v>2877</v>
      </c>
      <c r="D2902" s="115">
        <v>29.266071992690097</v>
      </c>
      <c r="E2902" s="115" t="s">
        <v>7248</v>
      </c>
      <c r="F2902" s="115" t="s">
        <v>7248</v>
      </c>
      <c r="G2902" s="117">
        <v>19290</v>
      </c>
      <c r="H2902" s="118">
        <f t="shared" si="275"/>
        <v>17.739066664642085</v>
      </c>
      <c r="I2902" s="134" t="str">
        <f t="shared" si="276"/>
        <v>A-1462</v>
      </c>
      <c r="J2902" s="134" t="str">
        <f t="shared" si="277"/>
        <v>A-1462</v>
      </c>
      <c r="K2902" s="183">
        <f>H2902+M2902*0.001</f>
        <v>17.750738664642085</v>
      </c>
      <c r="L2902" s="118">
        <v>22620.901999999998</v>
      </c>
      <c r="M2902" s="208">
        <v>11.672000000000001</v>
      </c>
      <c r="N2902" s="118">
        <v>12.004</v>
      </c>
      <c r="O2902" s="115" t="s">
        <v>8198</v>
      </c>
      <c r="P2902" s="115" t="s">
        <v>8199</v>
      </c>
      <c r="Q2902" s="119" t="str">
        <f>Y2902*100 &amp; "% ," &amp; O2902 &amp; " " &amp; P2902 &amp; " " &amp; AG2902</f>
        <v xml:space="preserve">5% ,Anomaly (ANOM) Pipe Mill Anomaly (MIAN) </v>
      </c>
      <c r="R2902" s="115" t="s">
        <v>8208</v>
      </c>
      <c r="S2902" s="186" t="s">
        <v>8211</v>
      </c>
      <c r="T2902" s="186">
        <v>0.26041666666666669</v>
      </c>
      <c r="U2902" s="181">
        <v>171.75</v>
      </c>
      <c r="V2902" s="120">
        <v>14.3</v>
      </c>
      <c r="W2902" s="188">
        <v>65</v>
      </c>
      <c r="X2902" s="188">
        <v>148</v>
      </c>
      <c r="Y2902" s="122">
        <v>0.05</v>
      </c>
      <c r="Z2902" s="122">
        <v>0.05</v>
      </c>
      <c r="AA2902" s="122"/>
      <c r="AB2902" s="119" t="s">
        <v>8202</v>
      </c>
      <c r="AC2902" s="123"/>
      <c r="AD2902" s="123"/>
      <c r="AE2902" s="123"/>
      <c r="AF2902" s="123" t="str">
        <f t="shared" si="273"/>
        <v xml:space="preserve"> </v>
      </c>
      <c r="AG2902" s="123" t="str">
        <f t="shared" si="274"/>
        <v/>
      </c>
      <c r="AH2902" s="119" t="s">
        <v>8203</v>
      </c>
      <c r="AI2902" s="121">
        <v>742</v>
      </c>
    </row>
    <row r="2903" spans="2:35" ht="13.2">
      <c r="B2903" s="150">
        <v>28930</v>
      </c>
      <c r="C2903" s="124">
        <v>2878</v>
      </c>
      <c r="D2903" s="124">
        <v>29.278052467495542</v>
      </c>
      <c r="E2903" s="124" t="s">
        <v>7249</v>
      </c>
      <c r="F2903" s="124" t="s">
        <v>7249</v>
      </c>
      <c r="G2903" s="126">
        <v>19300</v>
      </c>
      <c r="H2903" s="127">
        <f t="shared" si="275"/>
        <v>17.751072532087306</v>
      </c>
      <c r="I2903" s="135" t="str">
        <f t="shared" si="276"/>
        <v>A-1463</v>
      </c>
      <c r="J2903" s="135" t="str">
        <f t="shared" si="277"/>
        <v>A-1463</v>
      </c>
      <c r="K2903" s="183">
        <f>H2903+M2903*0.001</f>
        <v>17.763076532087307</v>
      </c>
      <c r="L2903" s="127">
        <v>22621.234</v>
      </c>
      <c r="M2903" s="208">
        <v>12.004</v>
      </c>
      <c r="N2903" s="127">
        <v>11.95</v>
      </c>
      <c r="O2903" s="124" t="s">
        <v>8183</v>
      </c>
      <c r="P2903" s="124"/>
      <c r="Q2903" s="128" t="str">
        <f>Y2903*100 &amp; "% ," &amp; O2903 &amp; " " &amp; P2903 &amp; " " &amp; AG2903</f>
        <v xml:space="preserve">0% ,Weld (WELD)  </v>
      </c>
      <c r="R2903" s="124"/>
      <c r="S2903" s="186"/>
      <c r="T2903" s="186"/>
      <c r="U2903" s="181">
        <v>360</v>
      </c>
      <c r="V2903" s="129">
        <v>14.3</v>
      </c>
      <c r="W2903" s="173"/>
      <c r="X2903" s="173"/>
      <c r="Y2903" s="131"/>
      <c r="Z2903" s="131"/>
      <c r="AA2903" s="131"/>
      <c r="AB2903" s="128"/>
      <c r="AC2903" s="132"/>
      <c r="AD2903" s="132"/>
      <c r="AE2903" s="132"/>
      <c r="AF2903" s="132" t="str">
        <f t="shared" si="273"/>
        <v xml:space="preserve"> </v>
      </c>
      <c r="AG2903" s="132" t="str">
        <f t="shared" si="274"/>
        <v/>
      </c>
      <c r="AH2903" s="128" t="s">
        <v>8184</v>
      </c>
      <c r="AI2903" s="130"/>
    </row>
    <row r="2904" spans="2:35" ht="13.2">
      <c r="B2904" s="149">
        <v>28940</v>
      </c>
      <c r="C2904" s="115">
        <v>2879</v>
      </c>
      <c r="D2904" s="115">
        <v>29.290057029661376</v>
      </c>
      <c r="E2904" s="115" t="s">
        <v>7250</v>
      </c>
      <c r="F2904" s="115" t="s">
        <v>7250</v>
      </c>
      <c r="G2904" s="117">
        <v>19310</v>
      </c>
      <c r="H2904" s="118">
        <f t="shared" si="275"/>
        <v>17.763075399528294</v>
      </c>
      <c r="I2904" s="134" t="str">
        <f t="shared" si="276"/>
        <v>A-1464</v>
      </c>
      <c r="J2904" s="134" t="str">
        <f t="shared" si="277"/>
        <v>A-1464</v>
      </c>
      <c r="K2904" s="183">
        <f>H2904+M2904*0.001</f>
        <v>17.775025399528293</v>
      </c>
      <c r="L2904" s="118">
        <v>22633.184000000001</v>
      </c>
      <c r="M2904" s="208">
        <v>11.95</v>
      </c>
      <c r="N2904" s="118">
        <v>11.965</v>
      </c>
      <c r="O2904" s="115" t="s">
        <v>8183</v>
      </c>
      <c r="P2904" s="115"/>
      <c r="Q2904" s="119" t="str">
        <f>Y2904*100 &amp; "% ," &amp; O2904 &amp; " " &amp; P2904 &amp; " " &amp; AG2904</f>
        <v xml:space="preserve">0% ,Weld (WELD)  </v>
      </c>
      <c r="R2904" s="115"/>
      <c r="S2904" s="186"/>
      <c r="T2904" s="186"/>
      <c r="U2904" s="181">
        <v>360</v>
      </c>
      <c r="V2904" s="120">
        <v>14.3</v>
      </c>
      <c r="W2904" s="188"/>
      <c r="X2904" s="188"/>
      <c r="Y2904" s="122"/>
      <c r="Z2904" s="122"/>
      <c r="AA2904" s="122"/>
      <c r="AB2904" s="119"/>
      <c r="AC2904" s="123"/>
      <c r="AD2904" s="123"/>
      <c r="AE2904" s="123"/>
      <c r="AF2904" s="123" t="str">
        <f t="shared" si="273"/>
        <v xml:space="preserve"> </v>
      </c>
      <c r="AG2904" s="123" t="str">
        <f t="shared" si="274"/>
        <v/>
      </c>
      <c r="AH2904" s="119" t="s">
        <v>8184</v>
      </c>
      <c r="AI2904" s="121"/>
    </row>
    <row r="2905" spans="2:35" ht="13.2">
      <c r="B2905" s="150">
        <v>28950</v>
      </c>
      <c r="C2905" s="124">
        <v>2880</v>
      </c>
      <c r="D2905" s="124">
        <v>29.302034652292562</v>
      </c>
      <c r="E2905" s="124" t="s">
        <v>7251</v>
      </c>
      <c r="F2905" s="124" t="s">
        <v>7251</v>
      </c>
      <c r="G2905" s="126">
        <v>19320</v>
      </c>
      <c r="H2905" s="127">
        <f t="shared" si="275"/>
        <v>17.775074266960285</v>
      </c>
      <c r="I2905" s="135" t="str">
        <f t="shared" si="276"/>
        <v>A-1465</v>
      </c>
      <c r="J2905" s="135" t="str">
        <f t="shared" si="277"/>
        <v>A-1465</v>
      </c>
      <c r="K2905" s="183">
        <f>H2905+M2905*0.001</f>
        <v>17.787039266960285</v>
      </c>
      <c r="L2905" s="127">
        <v>22645.149000000001</v>
      </c>
      <c r="M2905" s="208">
        <v>11.965</v>
      </c>
      <c r="N2905" s="127">
        <v>11.948</v>
      </c>
      <c r="O2905" s="124" t="s">
        <v>8183</v>
      </c>
      <c r="P2905" s="124"/>
      <c r="Q2905" s="128" t="str">
        <f>Y2905*100 &amp; "% ," &amp; O2905 &amp; " " &amp; P2905 &amp; " " &amp; AG2905</f>
        <v xml:space="preserve">0% ,Weld (WELD)  </v>
      </c>
      <c r="R2905" s="124"/>
      <c r="S2905" s="186"/>
      <c r="T2905" s="186"/>
      <c r="U2905" s="181">
        <v>360</v>
      </c>
      <c r="V2905" s="129">
        <v>14.3</v>
      </c>
      <c r="W2905" s="173"/>
      <c r="X2905" s="173"/>
      <c r="Y2905" s="131"/>
      <c r="Z2905" s="131"/>
      <c r="AA2905" s="131"/>
      <c r="AB2905" s="128"/>
      <c r="AC2905" s="132"/>
      <c r="AD2905" s="132"/>
      <c r="AE2905" s="132"/>
      <c r="AF2905" s="132" t="str">
        <f t="shared" si="273"/>
        <v xml:space="preserve"> </v>
      </c>
      <c r="AG2905" s="132" t="str">
        <f t="shared" si="274"/>
        <v/>
      </c>
      <c r="AH2905" s="128" t="s">
        <v>8184</v>
      </c>
      <c r="AI2905" s="130"/>
    </row>
    <row r="2906" spans="2:35" ht="13.2">
      <c r="B2906" s="149">
        <v>28960</v>
      </c>
      <c r="C2906" s="115">
        <v>2881</v>
      </c>
      <c r="D2906" s="115">
        <v>29.313992311654861</v>
      </c>
      <c r="E2906" s="115" t="s">
        <v>7252</v>
      </c>
      <c r="F2906" s="115" t="s">
        <v>7252</v>
      </c>
      <c r="G2906" s="117">
        <v>19320</v>
      </c>
      <c r="H2906" s="118">
        <f t="shared" si="275"/>
        <v>17.775074266960285</v>
      </c>
      <c r="I2906" s="134" t="str">
        <f t="shared" si="276"/>
        <v>A-1465</v>
      </c>
      <c r="J2906" s="134" t="str">
        <f t="shared" si="277"/>
        <v>A-1465</v>
      </c>
      <c r="K2906" s="183">
        <f>H2906+M2906*0.001</f>
        <v>17.784237266960286</v>
      </c>
      <c r="L2906" s="118">
        <v>22654.312999999998</v>
      </c>
      <c r="M2906" s="208">
        <v>9.1630000000000003</v>
      </c>
      <c r="N2906" s="118">
        <v>11.948</v>
      </c>
      <c r="O2906" s="115" t="s">
        <v>8198</v>
      </c>
      <c r="P2906" s="115" t="s">
        <v>8207</v>
      </c>
      <c r="Q2906" s="119" t="str">
        <f>Y2906*100 &amp; "% ," &amp; O2906 &amp; " " &amp; P2906 &amp; " " &amp; AG2906</f>
        <v xml:space="preserve">9% ,Anomaly (ANOM) Pipe Mill Anomaly Cluster (MIAC) </v>
      </c>
      <c r="R2906" s="115" t="s">
        <v>8208</v>
      </c>
      <c r="S2906" s="186" t="s">
        <v>8257</v>
      </c>
      <c r="T2906" s="186">
        <v>0.29166666666666669</v>
      </c>
      <c r="U2906" s="181">
        <v>150</v>
      </c>
      <c r="V2906" s="120">
        <v>14.3</v>
      </c>
      <c r="W2906" s="188">
        <v>150</v>
      </c>
      <c r="X2906" s="188">
        <v>95</v>
      </c>
      <c r="Y2906" s="122">
        <v>0.09</v>
      </c>
      <c r="Z2906" s="122">
        <v>0.04</v>
      </c>
      <c r="AA2906" s="122"/>
      <c r="AB2906" s="119" t="s">
        <v>8202</v>
      </c>
      <c r="AC2906" s="123"/>
      <c r="AD2906" s="123"/>
      <c r="AE2906" s="123"/>
      <c r="AF2906" s="123" t="str">
        <f t="shared" si="273"/>
        <v xml:space="preserve"> </v>
      </c>
      <c r="AG2906" s="123" t="str">
        <f t="shared" si="274"/>
        <v/>
      </c>
      <c r="AH2906" s="119" t="s">
        <v>8203</v>
      </c>
      <c r="AI2906" s="121">
        <v>743</v>
      </c>
    </row>
    <row r="2907" spans="2:35" ht="13.2">
      <c r="B2907" s="150">
        <v>28970</v>
      </c>
      <c r="C2907" s="124">
        <v>2882</v>
      </c>
      <c r="D2907" s="124">
        <v>29.32600098865213</v>
      </c>
      <c r="E2907" s="124" t="s">
        <v>7253</v>
      </c>
      <c r="F2907" s="124" t="s">
        <v>7253</v>
      </c>
      <c r="G2907" s="126">
        <v>19320</v>
      </c>
      <c r="H2907" s="127">
        <f t="shared" si="275"/>
        <v>17.775074266960285</v>
      </c>
      <c r="I2907" s="135" t="str">
        <f t="shared" si="276"/>
        <v>A-1465</v>
      </c>
      <c r="J2907" s="135" t="str">
        <f t="shared" si="277"/>
        <v>A-1465</v>
      </c>
      <c r="K2907" s="183">
        <f>H2907+M2907*0.001</f>
        <v>17.786279266960285</v>
      </c>
      <c r="L2907" s="127">
        <v>22656.353999999999</v>
      </c>
      <c r="M2907" s="208">
        <v>11.205</v>
      </c>
      <c r="N2907" s="127">
        <v>11.948</v>
      </c>
      <c r="O2907" s="124" t="s">
        <v>8198</v>
      </c>
      <c r="P2907" s="124" t="s">
        <v>8199</v>
      </c>
      <c r="Q2907" s="128" t="str">
        <f>Y2907*100 &amp; "% ," &amp; O2907 &amp; " " &amp; P2907 &amp; " " &amp; AG2907</f>
        <v xml:space="preserve">6% ,Anomaly (ANOM) Pipe Mill Anomaly (MIAN) </v>
      </c>
      <c r="R2907" s="124" t="s">
        <v>8208</v>
      </c>
      <c r="S2907" s="186" t="s">
        <v>8204</v>
      </c>
      <c r="T2907" s="186">
        <v>0.25</v>
      </c>
      <c r="U2907" s="181">
        <v>180</v>
      </c>
      <c r="V2907" s="129">
        <v>14.3</v>
      </c>
      <c r="W2907" s="173">
        <v>43</v>
      </c>
      <c r="X2907" s="173">
        <v>85</v>
      </c>
      <c r="Y2907" s="131">
        <v>0.06</v>
      </c>
      <c r="Z2907" s="131">
        <v>0.06</v>
      </c>
      <c r="AA2907" s="131"/>
      <c r="AB2907" s="128" t="s">
        <v>8202</v>
      </c>
      <c r="AC2907" s="132"/>
      <c r="AD2907" s="132"/>
      <c r="AE2907" s="132"/>
      <c r="AF2907" s="132" t="str">
        <f t="shared" si="273"/>
        <v xml:space="preserve"> </v>
      </c>
      <c r="AG2907" s="132" t="str">
        <f t="shared" si="274"/>
        <v/>
      </c>
      <c r="AH2907" s="128" t="s">
        <v>8203</v>
      </c>
      <c r="AI2907" s="130">
        <v>744</v>
      </c>
    </row>
    <row r="2908" spans="2:35" ht="13.2">
      <c r="B2908" s="149">
        <v>28980</v>
      </c>
      <c r="C2908" s="115">
        <v>2883</v>
      </c>
      <c r="D2908" s="115">
        <v>29.337998655198337</v>
      </c>
      <c r="E2908" s="115" t="s">
        <v>7254</v>
      </c>
      <c r="F2908" s="115" t="s">
        <v>7254</v>
      </c>
      <c r="G2908" s="117">
        <v>19320</v>
      </c>
      <c r="H2908" s="118">
        <f t="shared" si="275"/>
        <v>17.775074266960285</v>
      </c>
      <c r="I2908" s="134" t="str">
        <f t="shared" si="276"/>
        <v>A-1465</v>
      </c>
      <c r="J2908" s="134" t="str">
        <f t="shared" si="277"/>
        <v>A-1465</v>
      </c>
      <c r="K2908" s="183">
        <f>H2908+M2908*0.001</f>
        <v>17.787011266960285</v>
      </c>
      <c r="L2908" s="118">
        <v>22657.087</v>
      </c>
      <c r="M2908" s="208">
        <v>11.936999999999999</v>
      </c>
      <c r="N2908" s="118">
        <v>11.948</v>
      </c>
      <c r="O2908" s="115" t="s">
        <v>8198</v>
      </c>
      <c r="P2908" s="115" t="s">
        <v>8199</v>
      </c>
      <c r="Q2908" s="119" t="str">
        <f>Y2908*100 &amp; "% ," &amp; O2908 &amp; " " &amp; P2908 &amp; " " &amp; AG2908</f>
        <v xml:space="preserve">7% ,Anomaly (ANOM) Pipe Mill Anomaly (MIAN) </v>
      </c>
      <c r="R2908" s="115" t="s">
        <v>8200</v>
      </c>
      <c r="S2908" s="186" t="s">
        <v>8206</v>
      </c>
      <c r="T2908" s="186">
        <v>0.28125</v>
      </c>
      <c r="U2908" s="181">
        <v>155.25</v>
      </c>
      <c r="V2908" s="120">
        <v>14.3</v>
      </c>
      <c r="W2908" s="188">
        <v>27</v>
      </c>
      <c r="X2908" s="188">
        <v>38</v>
      </c>
      <c r="Y2908" s="122">
        <v>7.0000000000000007E-2</v>
      </c>
      <c r="Z2908" s="122">
        <v>7.0000000000000007E-2</v>
      </c>
      <c r="AA2908" s="122"/>
      <c r="AB2908" s="119" t="s">
        <v>8238</v>
      </c>
      <c r="AC2908" s="123"/>
      <c r="AD2908" s="123"/>
      <c r="AE2908" s="123"/>
      <c r="AF2908" s="123" t="str">
        <f t="shared" si="273"/>
        <v xml:space="preserve"> </v>
      </c>
      <c r="AG2908" s="123" t="str">
        <f t="shared" si="274"/>
        <v/>
      </c>
      <c r="AH2908" s="119" t="s">
        <v>8239</v>
      </c>
      <c r="AI2908" s="121">
        <v>745</v>
      </c>
    </row>
    <row r="2909" spans="2:35" ht="13.2">
      <c r="B2909" s="150">
        <v>28990</v>
      </c>
      <c r="C2909" s="124">
        <v>2884</v>
      </c>
      <c r="D2909" s="124">
        <v>29.34999828816974</v>
      </c>
      <c r="E2909" s="124" t="s">
        <v>7255</v>
      </c>
      <c r="F2909" s="124" t="s">
        <v>7255</v>
      </c>
      <c r="G2909" s="126">
        <v>19330</v>
      </c>
      <c r="H2909" s="127">
        <f t="shared" si="275"/>
        <v>17.787069134392219</v>
      </c>
      <c r="I2909" s="135" t="str">
        <f t="shared" si="276"/>
        <v>A-1466</v>
      </c>
      <c r="J2909" s="135" t="str">
        <f t="shared" si="277"/>
        <v>A-1466</v>
      </c>
      <c r="K2909" s="183">
        <f>H2909+M2909*0.001</f>
        <v>17.799017134392219</v>
      </c>
      <c r="L2909" s="127">
        <v>22657.097000000002</v>
      </c>
      <c r="M2909" s="208">
        <v>11.948</v>
      </c>
      <c r="N2909" s="127">
        <v>11.92</v>
      </c>
      <c r="O2909" s="124" t="s">
        <v>8183</v>
      </c>
      <c r="P2909" s="124"/>
      <c r="Q2909" s="128" t="str">
        <f>Y2909*100 &amp; "% ," &amp; O2909 &amp; " " &amp; P2909 &amp; " " &amp; AG2909</f>
        <v xml:space="preserve">0% ,Weld (WELD)  </v>
      </c>
      <c r="R2909" s="124"/>
      <c r="S2909" s="186"/>
      <c r="T2909" s="186"/>
      <c r="U2909" s="181">
        <v>360</v>
      </c>
      <c r="V2909" s="129">
        <v>14.3</v>
      </c>
      <c r="W2909" s="173"/>
      <c r="X2909" s="173"/>
      <c r="Y2909" s="131"/>
      <c r="Z2909" s="131"/>
      <c r="AA2909" s="131"/>
      <c r="AB2909" s="128"/>
      <c r="AC2909" s="132"/>
      <c r="AD2909" s="132"/>
      <c r="AE2909" s="132"/>
      <c r="AF2909" s="132" t="str">
        <f t="shared" si="273"/>
        <v xml:space="preserve"> </v>
      </c>
      <c r="AG2909" s="132" t="str">
        <f t="shared" si="274"/>
        <v/>
      </c>
      <c r="AH2909" s="128" t="s">
        <v>8184</v>
      </c>
      <c r="AI2909" s="130"/>
    </row>
    <row r="2910" spans="2:35" ht="13.2">
      <c r="B2910" s="149">
        <v>29000</v>
      </c>
      <c r="C2910" s="115">
        <v>2885</v>
      </c>
      <c r="D2910" s="115">
        <v>29.361990863042585</v>
      </c>
      <c r="E2910" s="115" t="s">
        <v>7256</v>
      </c>
      <c r="F2910" s="115" t="s">
        <v>7256</v>
      </c>
      <c r="G2910" s="117">
        <v>19340</v>
      </c>
      <c r="H2910" s="118">
        <f t="shared" si="275"/>
        <v>17.799017001824964</v>
      </c>
      <c r="I2910" s="134" t="str">
        <f t="shared" si="276"/>
        <v>A-1467</v>
      </c>
      <c r="J2910" s="134" t="str">
        <f t="shared" si="277"/>
        <v>A-1467</v>
      </c>
      <c r="K2910" s="183">
        <f>H2910+M2910*0.001</f>
        <v>17.810937001824964</v>
      </c>
      <c r="L2910" s="118">
        <v>22669.017</v>
      </c>
      <c r="M2910" s="208">
        <v>11.92</v>
      </c>
      <c r="N2910" s="118">
        <v>11.958</v>
      </c>
      <c r="O2910" s="115" t="s">
        <v>8183</v>
      </c>
      <c r="P2910" s="115"/>
      <c r="Q2910" s="119" t="str">
        <f>Y2910*100 &amp; "% ," &amp; O2910 &amp; " " &amp; P2910 &amp; " " &amp; AG2910</f>
        <v xml:space="preserve">0% ,Weld (WELD)  </v>
      </c>
      <c r="R2910" s="115"/>
      <c r="S2910" s="186"/>
      <c r="T2910" s="186"/>
      <c r="U2910" s="181">
        <v>360</v>
      </c>
      <c r="V2910" s="120">
        <v>14.3</v>
      </c>
      <c r="W2910" s="188"/>
      <c r="X2910" s="188"/>
      <c r="Y2910" s="122"/>
      <c r="Z2910" s="122"/>
      <c r="AA2910" s="122"/>
      <c r="AB2910" s="119"/>
      <c r="AC2910" s="123"/>
      <c r="AD2910" s="123"/>
      <c r="AE2910" s="123"/>
      <c r="AF2910" s="123" t="str">
        <f t="shared" si="273"/>
        <v xml:space="preserve"> </v>
      </c>
      <c r="AG2910" s="123" t="str">
        <f t="shared" si="274"/>
        <v/>
      </c>
      <c r="AH2910" s="119" t="s">
        <v>8184</v>
      </c>
      <c r="AI2910" s="121"/>
    </row>
    <row r="2911" spans="2:35" ht="13.2">
      <c r="B2911" s="150">
        <v>29010</v>
      </c>
      <c r="C2911" s="124">
        <v>2886</v>
      </c>
      <c r="D2911" s="124">
        <v>29.373995356898263</v>
      </c>
      <c r="E2911" s="124" t="s">
        <v>7257</v>
      </c>
      <c r="F2911" s="124" t="s">
        <v>7257</v>
      </c>
      <c r="G2911" s="126">
        <v>19350</v>
      </c>
      <c r="H2911" s="127">
        <f t="shared" si="275"/>
        <v>17.811016869256957</v>
      </c>
      <c r="I2911" s="135" t="str">
        <f t="shared" si="276"/>
        <v>A-1468</v>
      </c>
      <c r="J2911" s="135" t="str">
        <f t="shared" si="277"/>
        <v>A-1468</v>
      </c>
      <c r="K2911" s="183">
        <f>H2911+M2911*0.001</f>
        <v>17.822974869256957</v>
      </c>
      <c r="L2911" s="127">
        <v>22680.974999999999</v>
      </c>
      <c r="M2911" s="208">
        <v>11.958</v>
      </c>
      <c r="N2911" s="127">
        <v>11.968999999999999</v>
      </c>
      <c r="O2911" s="124" t="s">
        <v>8183</v>
      </c>
      <c r="P2911" s="124"/>
      <c r="Q2911" s="128" t="str">
        <f>Y2911*100 &amp; "% ," &amp; O2911 &amp; " " &amp; P2911 &amp; " " &amp; AG2911</f>
        <v xml:space="preserve">0% ,Weld (WELD)  </v>
      </c>
      <c r="R2911" s="124"/>
      <c r="S2911" s="186"/>
      <c r="T2911" s="186"/>
      <c r="U2911" s="181">
        <v>360</v>
      </c>
      <c r="V2911" s="129">
        <v>14.3</v>
      </c>
      <c r="W2911" s="173"/>
      <c r="X2911" s="173"/>
      <c r="Y2911" s="131"/>
      <c r="Z2911" s="131"/>
      <c r="AA2911" s="131"/>
      <c r="AB2911" s="128"/>
      <c r="AC2911" s="132"/>
      <c r="AD2911" s="132"/>
      <c r="AE2911" s="132"/>
      <c r="AF2911" s="132" t="str">
        <f t="shared" si="273"/>
        <v xml:space="preserve"> </v>
      </c>
      <c r="AG2911" s="132" t="str">
        <f t="shared" si="274"/>
        <v/>
      </c>
      <c r="AH2911" s="128" t="s">
        <v>8184</v>
      </c>
      <c r="AI2911" s="130"/>
    </row>
    <row r="2912" spans="2:35" ht="13.2">
      <c r="B2912" s="149">
        <v>29020</v>
      </c>
      <c r="C2912" s="115">
        <v>2887</v>
      </c>
      <c r="D2912" s="115">
        <v>29.38566173197599</v>
      </c>
      <c r="E2912" s="115" t="s">
        <v>7258</v>
      </c>
      <c r="F2912" s="115" t="s">
        <v>7258</v>
      </c>
      <c r="G2912" s="117">
        <v>19360</v>
      </c>
      <c r="H2912" s="118">
        <f t="shared" si="275"/>
        <v>17.823019736689005</v>
      </c>
      <c r="I2912" s="134" t="str">
        <f t="shared" si="276"/>
        <v>A-1469</v>
      </c>
      <c r="J2912" s="134" t="str">
        <f t="shared" si="277"/>
        <v>A-1469</v>
      </c>
      <c r="K2912" s="183">
        <f>H2912+M2912*0.001</f>
        <v>17.834988736689006</v>
      </c>
      <c r="L2912" s="118">
        <v>22692.944</v>
      </c>
      <c r="M2912" s="208">
        <v>11.968999999999999</v>
      </c>
      <c r="N2912" s="118">
        <v>11.962</v>
      </c>
      <c r="O2912" s="115" t="s">
        <v>8183</v>
      </c>
      <c r="P2912" s="115"/>
      <c r="Q2912" s="119" t="str">
        <f>Y2912*100 &amp; "% ," &amp; O2912 &amp; " " &amp; P2912 &amp; " " &amp; AG2912</f>
        <v xml:space="preserve">0% ,Weld (WELD)  </v>
      </c>
      <c r="R2912" s="115"/>
      <c r="S2912" s="186"/>
      <c r="T2912" s="186"/>
      <c r="U2912" s="181">
        <v>360</v>
      </c>
      <c r="V2912" s="120">
        <v>14.3</v>
      </c>
      <c r="W2912" s="188"/>
      <c r="X2912" s="188"/>
      <c r="Y2912" s="122"/>
      <c r="Z2912" s="122"/>
      <c r="AA2912" s="122"/>
      <c r="AB2912" s="119"/>
      <c r="AC2912" s="123"/>
      <c r="AD2912" s="123"/>
      <c r="AE2912" s="123"/>
      <c r="AF2912" s="123" t="str">
        <f t="shared" si="273"/>
        <v xml:space="preserve"> </v>
      </c>
      <c r="AG2912" s="123" t="str">
        <f t="shared" si="274"/>
        <v/>
      </c>
      <c r="AH2912" s="119" t="s">
        <v>8184</v>
      </c>
      <c r="AI2912" s="121"/>
    </row>
    <row r="2913" spans="2:35" ht="13.2">
      <c r="B2913" s="150">
        <v>29030</v>
      </c>
      <c r="C2913" s="124">
        <v>2888</v>
      </c>
      <c r="D2913" s="124">
        <v>29.397667164916257</v>
      </c>
      <c r="E2913" s="124" t="s">
        <v>7259</v>
      </c>
      <c r="F2913" s="124" t="s">
        <v>7259</v>
      </c>
      <c r="G2913" s="126">
        <v>19370</v>
      </c>
      <c r="H2913" s="127">
        <f t="shared" si="275"/>
        <v>17.835019604121019</v>
      </c>
      <c r="I2913" s="135" t="str">
        <f t="shared" si="276"/>
        <v>A-1470</v>
      </c>
      <c r="J2913" s="135" t="str">
        <f t="shared" si="277"/>
        <v>A-1470</v>
      </c>
      <c r="K2913" s="183">
        <f>H2913+M2913*0.001</f>
        <v>17.846981604121019</v>
      </c>
      <c r="L2913" s="127">
        <v>22704.905999999999</v>
      </c>
      <c r="M2913" s="208">
        <v>11.962</v>
      </c>
      <c r="N2913" s="127">
        <v>11.956</v>
      </c>
      <c r="O2913" s="124" t="s">
        <v>8183</v>
      </c>
      <c r="P2913" s="124"/>
      <c r="Q2913" s="128" t="str">
        <f>Y2913*100 &amp; "% ," &amp; O2913 &amp; " " &amp; P2913 &amp; " " &amp; AG2913</f>
        <v xml:space="preserve">0% ,Weld (WELD)  </v>
      </c>
      <c r="R2913" s="124"/>
      <c r="S2913" s="186"/>
      <c r="T2913" s="186"/>
      <c r="U2913" s="181">
        <v>360</v>
      </c>
      <c r="V2913" s="129">
        <v>14.3</v>
      </c>
      <c r="W2913" s="173"/>
      <c r="X2913" s="173"/>
      <c r="Y2913" s="131"/>
      <c r="Z2913" s="131"/>
      <c r="AA2913" s="131"/>
      <c r="AB2913" s="128"/>
      <c r="AC2913" s="132"/>
      <c r="AD2913" s="132"/>
      <c r="AE2913" s="132"/>
      <c r="AF2913" s="132" t="str">
        <f t="shared" si="273"/>
        <v xml:space="preserve"> </v>
      </c>
      <c r="AG2913" s="132" t="str">
        <f t="shared" si="274"/>
        <v/>
      </c>
      <c r="AH2913" s="128" t="s">
        <v>8184</v>
      </c>
      <c r="AI2913" s="130"/>
    </row>
    <row r="2914" spans="2:35" ht="13.2">
      <c r="B2914" s="149">
        <v>29040</v>
      </c>
      <c r="C2914" s="115">
        <v>2889</v>
      </c>
      <c r="D2914" s="115">
        <v>29.409661673237213</v>
      </c>
      <c r="E2914" s="115" t="s">
        <v>7260</v>
      </c>
      <c r="F2914" s="115" t="s">
        <v>7260</v>
      </c>
      <c r="G2914" s="117">
        <v>19380</v>
      </c>
      <c r="H2914" s="118">
        <f t="shared" si="275"/>
        <v>17.847024471553095</v>
      </c>
      <c r="I2914" s="134" t="str">
        <f t="shared" si="276"/>
        <v>A-1471</v>
      </c>
      <c r="J2914" s="134" t="str">
        <f t="shared" si="277"/>
        <v>A-1471</v>
      </c>
      <c r="K2914" s="183">
        <f>H2914+M2914*0.001</f>
        <v>17.858980471553096</v>
      </c>
      <c r="L2914" s="118">
        <v>22716.862000000001</v>
      </c>
      <c r="M2914" s="208">
        <v>11.956</v>
      </c>
      <c r="N2914" s="118">
        <v>11.805</v>
      </c>
      <c r="O2914" s="115" t="s">
        <v>8183</v>
      </c>
      <c r="P2914" s="115"/>
      <c r="Q2914" s="119" t="str">
        <f>Y2914*100 &amp; "% ," &amp; O2914 &amp; " " &amp; P2914 &amp; " " &amp; AG2914</f>
        <v xml:space="preserve">0% ,Weld (WELD)  </v>
      </c>
      <c r="R2914" s="115"/>
      <c r="S2914" s="186"/>
      <c r="T2914" s="186"/>
      <c r="U2914" s="181">
        <v>360</v>
      </c>
      <c r="V2914" s="120">
        <v>14.3</v>
      </c>
      <c r="W2914" s="188"/>
      <c r="X2914" s="188"/>
      <c r="Y2914" s="122"/>
      <c r="Z2914" s="122"/>
      <c r="AA2914" s="122"/>
      <c r="AB2914" s="119"/>
      <c r="AC2914" s="123"/>
      <c r="AD2914" s="123"/>
      <c r="AE2914" s="123"/>
      <c r="AF2914" s="123" t="str">
        <f t="shared" si="273"/>
        <v xml:space="preserve"> </v>
      </c>
      <c r="AG2914" s="123" t="str">
        <f t="shared" si="274"/>
        <v/>
      </c>
      <c r="AH2914" s="119" t="s">
        <v>8184</v>
      </c>
      <c r="AI2914" s="121"/>
    </row>
    <row r="2915" spans="2:35" ht="13.2">
      <c r="B2915" s="150">
        <v>29050</v>
      </c>
      <c r="C2915" s="124">
        <v>2890</v>
      </c>
      <c r="D2915" s="124">
        <v>29.421672211298148</v>
      </c>
      <c r="E2915" s="124" t="s">
        <v>7261</v>
      </c>
      <c r="F2915" s="124" t="s">
        <v>7261</v>
      </c>
      <c r="G2915" s="126">
        <v>19380</v>
      </c>
      <c r="H2915" s="127">
        <f t="shared" si="275"/>
        <v>17.847024471553095</v>
      </c>
      <c r="I2915" s="135" t="str">
        <f t="shared" si="276"/>
        <v>A-1471</v>
      </c>
      <c r="J2915" s="135" t="str">
        <f t="shared" si="277"/>
        <v>A-1471</v>
      </c>
      <c r="K2915" s="183">
        <f>H2915+M2915*0.001</f>
        <v>17.852929471553093</v>
      </c>
      <c r="L2915" s="127">
        <v>22722.767</v>
      </c>
      <c r="M2915" s="208">
        <v>5.9050000000000002</v>
      </c>
      <c r="N2915" s="127">
        <v>11.805</v>
      </c>
      <c r="O2915" s="124" t="s">
        <v>8321</v>
      </c>
      <c r="P2915" s="124"/>
      <c r="Q2915" s="128" t="str">
        <f>Y2915*100 &amp; "% ," &amp; O2915 &amp; " " &amp; P2915 &amp; " " &amp; AG2915</f>
        <v xml:space="preserve">0% ,Anode (ANOD)  </v>
      </c>
      <c r="R2915" s="124"/>
      <c r="S2915" s="186"/>
      <c r="T2915" s="186"/>
      <c r="U2915" s="181">
        <v>360</v>
      </c>
      <c r="V2915" s="129">
        <v>14.3</v>
      </c>
      <c r="W2915" s="173"/>
      <c r="X2915" s="173"/>
      <c r="Y2915" s="131"/>
      <c r="Z2915" s="131"/>
      <c r="AA2915" s="131"/>
      <c r="AB2915" s="128"/>
      <c r="AC2915" s="132"/>
      <c r="AD2915" s="132"/>
      <c r="AE2915" s="132"/>
      <c r="AF2915" s="132" t="str">
        <f t="shared" si="273"/>
        <v xml:space="preserve"> </v>
      </c>
      <c r="AG2915" s="132" t="str">
        <f t="shared" si="274"/>
        <v/>
      </c>
      <c r="AH2915" s="128" t="s">
        <v>8482</v>
      </c>
      <c r="AI2915" s="130"/>
    </row>
    <row r="2916" spans="2:35" ht="13.2">
      <c r="B2916" s="149">
        <v>29060</v>
      </c>
      <c r="C2916" s="115">
        <v>2891</v>
      </c>
      <c r="D2916" s="115">
        <v>29.433674753764855</v>
      </c>
      <c r="E2916" s="115" t="s">
        <v>7262</v>
      </c>
      <c r="F2916" s="115" t="s">
        <v>7262</v>
      </c>
      <c r="G2916" s="117">
        <v>19390</v>
      </c>
      <c r="H2916" s="118">
        <f t="shared" si="275"/>
        <v>17.858818338986566</v>
      </c>
      <c r="I2916" s="134" t="str">
        <f t="shared" si="276"/>
        <v>A-1472</v>
      </c>
      <c r="J2916" s="134" t="str">
        <f t="shared" si="277"/>
        <v>A-1472</v>
      </c>
      <c r="K2916" s="183">
        <f>H2916+M2916*0.001</f>
        <v>17.870623338986565</v>
      </c>
      <c r="L2916" s="118">
        <v>22728.667000000001</v>
      </c>
      <c r="M2916" s="208">
        <v>11.805</v>
      </c>
      <c r="N2916" s="118">
        <v>11.617000000000001</v>
      </c>
      <c r="O2916" s="115" t="s">
        <v>8183</v>
      </c>
      <c r="P2916" s="115" t="s">
        <v>661</v>
      </c>
      <c r="Q2916" s="119" t="str">
        <f>Y2916*100 &amp; "% ," &amp; O2916 &amp; " " &amp; P2916 &amp; " " &amp; AG2916</f>
        <v xml:space="preserve">0% ,Weld (WELD) Change in Wall Thickness (CHWT) </v>
      </c>
      <c r="R2916" s="115"/>
      <c r="S2916" s="186"/>
      <c r="T2916" s="186"/>
      <c r="U2916" s="181">
        <v>360</v>
      </c>
      <c r="V2916" s="120">
        <v>21</v>
      </c>
      <c r="W2916" s="188"/>
      <c r="X2916" s="188"/>
      <c r="Y2916" s="122"/>
      <c r="Z2916" s="122"/>
      <c r="AA2916" s="122"/>
      <c r="AB2916" s="119"/>
      <c r="AC2916" s="123"/>
      <c r="AD2916" s="123"/>
      <c r="AE2916" s="123"/>
      <c r="AF2916" s="123" t="str">
        <f t="shared" si="273"/>
        <v xml:space="preserve"> </v>
      </c>
      <c r="AG2916" s="123" t="str">
        <f t="shared" si="274"/>
        <v/>
      </c>
      <c r="AH2916" s="119" t="s">
        <v>8347</v>
      </c>
      <c r="AI2916" s="121"/>
    </row>
    <row r="2917" spans="2:35" ht="13.2">
      <c r="B2917" s="150">
        <v>29070</v>
      </c>
      <c r="C2917" s="124">
        <v>2892</v>
      </c>
      <c r="D2917" s="124">
        <v>29.445681277274584</v>
      </c>
      <c r="E2917" s="124" t="s">
        <v>7263</v>
      </c>
      <c r="F2917" s="124" t="s">
        <v>7263</v>
      </c>
      <c r="G2917" s="126">
        <v>19400</v>
      </c>
      <c r="H2917" s="127">
        <f t="shared" si="275"/>
        <v>17.870469206421316</v>
      </c>
      <c r="I2917" s="135" t="str">
        <f t="shared" si="276"/>
        <v>A-1473</v>
      </c>
      <c r="J2917" s="135" t="str">
        <f t="shared" si="277"/>
        <v>A-1473</v>
      </c>
      <c r="K2917" s="183">
        <f>H2917+M2917*0.001</f>
        <v>17.882086206421317</v>
      </c>
      <c r="L2917" s="127">
        <v>22740.284</v>
      </c>
      <c r="M2917" s="208">
        <v>11.617000000000001</v>
      </c>
      <c r="N2917" s="127">
        <v>12.021000000000001</v>
      </c>
      <c r="O2917" s="124" t="s">
        <v>8183</v>
      </c>
      <c r="P2917" s="124" t="s">
        <v>661</v>
      </c>
      <c r="Q2917" s="128" t="str">
        <f>Y2917*100 &amp; "% ," &amp; O2917 &amp; " " &amp; P2917 &amp; " " &amp; AG2917</f>
        <v xml:space="preserve">0% ,Weld (WELD) Change in Wall Thickness (CHWT) </v>
      </c>
      <c r="R2917" s="124"/>
      <c r="S2917" s="186"/>
      <c r="T2917" s="186"/>
      <c r="U2917" s="181">
        <v>360</v>
      </c>
      <c r="V2917" s="129">
        <v>14.3</v>
      </c>
      <c r="W2917" s="173"/>
      <c r="X2917" s="173"/>
      <c r="Y2917" s="131"/>
      <c r="Z2917" s="131"/>
      <c r="AA2917" s="131"/>
      <c r="AB2917" s="128"/>
      <c r="AC2917" s="132"/>
      <c r="AD2917" s="132"/>
      <c r="AE2917" s="132"/>
      <c r="AF2917" s="132" t="str">
        <f t="shared" si="273"/>
        <v xml:space="preserve"> </v>
      </c>
      <c r="AG2917" s="132" t="str">
        <f t="shared" si="274"/>
        <v/>
      </c>
      <c r="AH2917" s="128" t="s">
        <v>8348</v>
      </c>
      <c r="AI2917" s="130"/>
    </row>
    <row r="2918" spans="2:35" ht="13.2">
      <c r="B2918" s="149">
        <v>29080</v>
      </c>
      <c r="C2918" s="115">
        <v>2893</v>
      </c>
      <c r="D2918" s="115">
        <v>29.457627754647543</v>
      </c>
      <c r="E2918" s="115" t="s">
        <v>7264</v>
      </c>
      <c r="F2918" s="115" t="s">
        <v>7264</v>
      </c>
      <c r="G2918" s="117">
        <v>19400</v>
      </c>
      <c r="H2918" s="118">
        <f t="shared" si="275"/>
        <v>17.870469206421316</v>
      </c>
      <c r="I2918" s="134" t="str">
        <f t="shared" si="276"/>
        <v>A-1473</v>
      </c>
      <c r="J2918" s="134" t="str">
        <f t="shared" si="277"/>
        <v>A-1473</v>
      </c>
      <c r="K2918" s="183">
        <f>H2918+M2918*0.001</f>
        <v>17.882396206421316</v>
      </c>
      <c r="L2918" s="118">
        <v>22752.210999999999</v>
      </c>
      <c r="M2918" s="208">
        <v>11.927</v>
      </c>
      <c r="N2918" s="118">
        <v>12.021000000000001</v>
      </c>
      <c r="O2918" s="115" t="s">
        <v>8198</v>
      </c>
      <c r="P2918" s="115" t="s">
        <v>8199</v>
      </c>
      <c r="Q2918" s="119" t="str">
        <f>Y2918*100 &amp; "% ," &amp; O2918 &amp; " " &amp; P2918 &amp; " " &amp; AG2918</f>
        <v xml:space="preserve">3% ,Anomaly (ANOM) Pipe Mill Anomaly (MIAN) </v>
      </c>
      <c r="R2918" s="115" t="s">
        <v>8200</v>
      </c>
      <c r="S2918" s="186" t="s">
        <v>8261</v>
      </c>
      <c r="T2918" s="186">
        <v>7.2916666666666671E-2</v>
      </c>
      <c r="U2918" s="181">
        <v>305.25</v>
      </c>
      <c r="V2918" s="120">
        <v>14.3</v>
      </c>
      <c r="W2918" s="188">
        <v>20</v>
      </c>
      <c r="X2918" s="188">
        <v>33</v>
      </c>
      <c r="Y2918" s="122">
        <v>0.03</v>
      </c>
      <c r="Z2918" s="122">
        <v>0.03</v>
      </c>
      <c r="AA2918" s="122"/>
      <c r="AB2918" s="119" t="s">
        <v>8238</v>
      </c>
      <c r="AC2918" s="123"/>
      <c r="AD2918" s="123"/>
      <c r="AE2918" s="123"/>
      <c r="AF2918" s="123" t="str">
        <f t="shared" si="273"/>
        <v xml:space="preserve"> </v>
      </c>
      <c r="AG2918" s="123" t="str">
        <f t="shared" si="274"/>
        <v/>
      </c>
      <c r="AH2918" s="119" t="s">
        <v>8239</v>
      </c>
      <c r="AI2918" s="121">
        <v>746</v>
      </c>
    </row>
    <row r="2919" spans="2:35" ht="13.2">
      <c r="B2919" s="150">
        <v>29090</v>
      </c>
      <c r="C2919" s="124">
        <v>2894</v>
      </c>
      <c r="D2919" s="124">
        <v>29.469300196292416</v>
      </c>
      <c r="E2919" s="124" t="s">
        <v>7265</v>
      </c>
      <c r="F2919" s="124" t="s">
        <v>7265</v>
      </c>
      <c r="G2919" s="126">
        <v>19400</v>
      </c>
      <c r="H2919" s="127">
        <f t="shared" si="275"/>
        <v>17.870469206421316</v>
      </c>
      <c r="I2919" s="135" t="str">
        <f t="shared" si="276"/>
        <v>A-1473</v>
      </c>
      <c r="J2919" s="135" t="str">
        <f t="shared" si="277"/>
        <v>A-1473</v>
      </c>
      <c r="K2919" s="183">
        <f>H2919+M2919*0.001</f>
        <v>17.882415206421314</v>
      </c>
      <c r="L2919" s="127">
        <v>22752.231</v>
      </c>
      <c r="M2919" s="208">
        <v>11.946</v>
      </c>
      <c r="N2919" s="127">
        <v>12.021000000000001</v>
      </c>
      <c r="O2919" s="124" t="s">
        <v>8198</v>
      </c>
      <c r="P2919" s="124" t="s">
        <v>8207</v>
      </c>
      <c r="Q2919" s="128" t="str">
        <f>Y2919*100 &amp; "% ," &amp; O2919 &amp; " " &amp; P2919 &amp; " " &amp; AG2919</f>
        <v xml:space="preserve">8% ,Anomaly (ANOM) Pipe Mill Anomaly Cluster (MIAC) </v>
      </c>
      <c r="R2919" s="124" t="s">
        <v>8208</v>
      </c>
      <c r="S2919" s="186" t="s">
        <v>8240</v>
      </c>
      <c r="T2919" s="186">
        <v>0.11458333333333333</v>
      </c>
      <c r="U2919" s="181">
        <v>275.25</v>
      </c>
      <c r="V2919" s="129">
        <v>14.3</v>
      </c>
      <c r="W2919" s="173">
        <v>63</v>
      </c>
      <c r="X2919" s="173">
        <v>276</v>
      </c>
      <c r="Y2919" s="131">
        <v>0.08</v>
      </c>
      <c r="Z2919" s="131">
        <v>0.03</v>
      </c>
      <c r="AA2919" s="131"/>
      <c r="AB2919" s="128" t="s">
        <v>8238</v>
      </c>
      <c r="AC2919" s="132"/>
      <c r="AD2919" s="132"/>
      <c r="AE2919" s="132"/>
      <c r="AF2919" s="132" t="str">
        <f t="shared" si="273"/>
        <v xml:space="preserve"> </v>
      </c>
      <c r="AG2919" s="132" t="str">
        <f t="shared" si="274"/>
        <v/>
      </c>
      <c r="AH2919" s="128" t="s">
        <v>8239</v>
      </c>
      <c r="AI2919" s="130">
        <v>747</v>
      </c>
    </row>
    <row r="2920" spans="2:35" ht="13.2">
      <c r="B2920" s="149">
        <v>29100</v>
      </c>
      <c r="C2920" s="115">
        <v>2895</v>
      </c>
      <c r="D2920" s="115">
        <v>29.481252712556266</v>
      </c>
      <c r="E2920" s="115" t="s">
        <v>7266</v>
      </c>
      <c r="F2920" s="115" t="s">
        <v>7266</v>
      </c>
      <c r="G2920" s="117">
        <v>19410</v>
      </c>
      <c r="H2920" s="118">
        <f t="shared" si="275"/>
        <v>17.882472073853364</v>
      </c>
      <c r="I2920" s="134" t="str">
        <f t="shared" si="276"/>
        <v>A-1474</v>
      </c>
      <c r="J2920" s="134" t="str">
        <f t="shared" si="277"/>
        <v>A-1474</v>
      </c>
      <c r="K2920" s="183">
        <f>H2920+M2920*0.001</f>
        <v>17.894493073853365</v>
      </c>
      <c r="L2920" s="118">
        <v>22752.305</v>
      </c>
      <c r="M2920" s="208">
        <v>12.021000000000001</v>
      </c>
      <c r="N2920" s="118">
        <v>11.914</v>
      </c>
      <c r="O2920" s="115" t="s">
        <v>8183</v>
      </c>
      <c r="P2920" s="115"/>
      <c r="Q2920" s="119" t="str">
        <f>Y2920*100 &amp; "% ," &amp; O2920 &amp; " " &amp; P2920 &amp; " " &amp; AG2920</f>
        <v xml:space="preserve">0% ,Weld (WELD)  </v>
      </c>
      <c r="R2920" s="115"/>
      <c r="S2920" s="186"/>
      <c r="T2920" s="186"/>
      <c r="U2920" s="181">
        <v>360</v>
      </c>
      <c r="V2920" s="120">
        <v>14.3</v>
      </c>
      <c r="W2920" s="188"/>
      <c r="X2920" s="188"/>
      <c r="Y2920" s="122"/>
      <c r="Z2920" s="122"/>
      <c r="AA2920" s="122"/>
      <c r="AB2920" s="119"/>
      <c r="AC2920" s="123"/>
      <c r="AD2920" s="123"/>
      <c r="AE2920" s="123"/>
      <c r="AF2920" s="123" t="str">
        <f t="shared" si="273"/>
        <v xml:space="preserve"> </v>
      </c>
      <c r="AG2920" s="123" t="str">
        <f t="shared" si="274"/>
        <v/>
      </c>
      <c r="AH2920" s="119" t="s">
        <v>8184</v>
      </c>
      <c r="AI2920" s="121"/>
    </row>
    <row r="2921" spans="2:35" ht="13.2">
      <c r="B2921" s="150">
        <v>29110</v>
      </c>
      <c r="C2921" s="124">
        <v>2896</v>
      </c>
      <c r="D2921" s="124">
        <v>29.493253270141174</v>
      </c>
      <c r="E2921" s="124" t="s">
        <v>7267</v>
      </c>
      <c r="F2921" s="124" t="s">
        <v>7267</v>
      </c>
      <c r="G2921" s="126">
        <v>19420</v>
      </c>
      <c r="H2921" s="127">
        <f t="shared" si="275"/>
        <v>17.894469941285333</v>
      </c>
      <c r="I2921" s="135" t="str">
        <f t="shared" si="276"/>
        <v>A-1475</v>
      </c>
      <c r="J2921" s="135" t="str">
        <f t="shared" si="277"/>
        <v>A-1475</v>
      </c>
      <c r="K2921" s="183">
        <f>H2921+M2921*0.001</f>
        <v>17.906383941285334</v>
      </c>
      <c r="L2921" s="127">
        <v>22764.22</v>
      </c>
      <c r="M2921" s="208">
        <v>11.914</v>
      </c>
      <c r="N2921" s="127">
        <v>11.997999999999999</v>
      </c>
      <c r="O2921" s="124" t="s">
        <v>8183</v>
      </c>
      <c r="P2921" s="124"/>
      <c r="Q2921" s="128" t="str">
        <f>Y2921*100 &amp; "% ," &amp; O2921 &amp; " " &amp; P2921 &amp; " " &amp; AG2921</f>
        <v xml:space="preserve">0% ,Weld (WELD)  </v>
      </c>
      <c r="R2921" s="124"/>
      <c r="S2921" s="186"/>
      <c r="T2921" s="186"/>
      <c r="U2921" s="181">
        <v>360</v>
      </c>
      <c r="V2921" s="129">
        <v>14.3</v>
      </c>
      <c r="W2921" s="173"/>
      <c r="X2921" s="173"/>
      <c r="Y2921" s="131"/>
      <c r="Z2921" s="131"/>
      <c r="AA2921" s="131"/>
      <c r="AB2921" s="128"/>
      <c r="AC2921" s="132"/>
      <c r="AD2921" s="132"/>
      <c r="AE2921" s="132"/>
      <c r="AF2921" s="132" t="str">
        <f t="shared" si="273"/>
        <v xml:space="preserve"> </v>
      </c>
      <c r="AG2921" s="132" t="str">
        <f t="shared" si="274"/>
        <v/>
      </c>
      <c r="AH2921" s="128" t="s">
        <v>8184</v>
      </c>
      <c r="AI2921" s="130"/>
    </row>
    <row r="2922" spans="2:35" ht="13.2">
      <c r="B2922" s="149">
        <v>29120</v>
      </c>
      <c r="C2922" s="115">
        <v>2897</v>
      </c>
      <c r="D2922" s="115">
        <v>29.505246842137275</v>
      </c>
      <c r="E2922" s="115" t="s">
        <v>7268</v>
      </c>
      <c r="F2922" s="115" t="s">
        <v>7268</v>
      </c>
      <c r="G2922" s="117">
        <v>19430</v>
      </c>
      <c r="H2922" s="118">
        <f t="shared" si="275"/>
        <v>17.906467808717686</v>
      </c>
      <c r="I2922" s="134" t="str">
        <f t="shared" si="276"/>
        <v>A-1476</v>
      </c>
      <c r="J2922" s="134" t="str">
        <f t="shared" si="277"/>
        <v>A-1476</v>
      </c>
      <c r="K2922" s="183">
        <f>H2922+M2922*0.001</f>
        <v>17.918465808717684</v>
      </c>
      <c r="L2922" s="118">
        <v>22776.217000000001</v>
      </c>
      <c r="M2922" s="208">
        <v>11.997999999999999</v>
      </c>
      <c r="N2922" s="118">
        <v>11.576000000000001</v>
      </c>
      <c r="O2922" s="115" t="s">
        <v>8183</v>
      </c>
      <c r="P2922" s="115"/>
      <c r="Q2922" s="119" t="str">
        <f>Y2922*100 &amp; "% ," &amp; O2922 &amp; " " &amp; P2922 &amp; " " &amp; AG2922</f>
        <v xml:space="preserve">0% ,Weld (WELD)  </v>
      </c>
      <c r="R2922" s="115"/>
      <c r="S2922" s="186"/>
      <c r="T2922" s="186"/>
      <c r="U2922" s="181">
        <v>360</v>
      </c>
      <c r="V2922" s="120">
        <v>14.3</v>
      </c>
      <c r="W2922" s="188"/>
      <c r="X2922" s="188"/>
      <c r="Y2922" s="122"/>
      <c r="Z2922" s="122"/>
      <c r="AA2922" s="122"/>
      <c r="AB2922" s="119"/>
      <c r="AC2922" s="123"/>
      <c r="AD2922" s="123"/>
      <c r="AE2922" s="123"/>
      <c r="AF2922" s="123" t="str">
        <f t="shared" si="273"/>
        <v xml:space="preserve"> </v>
      </c>
      <c r="AG2922" s="123" t="str">
        <f t="shared" si="274"/>
        <v/>
      </c>
      <c r="AH2922" s="119" t="s">
        <v>8184</v>
      </c>
      <c r="AI2922" s="121"/>
    </row>
    <row r="2923" spans="2:35" ht="13.2">
      <c r="B2923" s="150">
        <v>29130</v>
      </c>
      <c r="C2923" s="124">
        <v>2898</v>
      </c>
      <c r="D2923" s="124">
        <v>29.517232397065371</v>
      </c>
      <c r="E2923" s="124" t="s">
        <v>7269</v>
      </c>
      <c r="F2923" s="124" t="s">
        <v>7269</v>
      </c>
      <c r="G2923" s="126">
        <v>19440</v>
      </c>
      <c r="H2923" s="127">
        <f t="shared" si="275"/>
        <v>17.918083676152296</v>
      </c>
      <c r="I2923" s="135" t="str">
        <f t="shared" si="276"/>
        <v>A-1477</v>
      </c>
      <c r="J2923" s="135" t="str">
        <f t="shared" si="277"/>
        <v>A-1477</v>
      </c>
      <c r="K2923" s="183">
        <f>H2923+M2923*0.001</f>
        <v>17.929659676152298</v>
      </c>
      <c r="L2923" s="127">
        <v>22787.793000000001</v>
      </c>
      <c r="M2923" s="208">
        <v>11.576000000000001</v>
      </c>
      <c r="N2923" s="127">
        <v>11.978999999999999</v>
      </c>
      <c r="O2923" s="124" t="s">
        <v>8183</v>
      </c>
      <c r="P2923" s="124"/>
      <c r="Q2923" s="128" t="str">
        <f>Y2923*100 &amp; "% ," &amp; O2923 &amp; " " &amp; P2923 &amp; " " &amp; AG2923</f>
        <v xml:space="preserve">0% ,Weld (WELD)  </v>
      </c>
      <c r="R2923" s="124"/>
      <c r="S2923" s="186"/>
      <c r="T2923" s="186"/>
      <c r="U2923" s="181">
        <v>360</v>
      </c>
      <c r="V2923" s="129">
        <v>14.3</v>
      </c>
      <c r="W2923" s="173"/>
      <c r="X2923" s="173"/>
      <c r="Y2923" s="131"/>
      <c r="Z2923" s="131"/>
      <c r="AA2923" s="131"/>
      <c r="AB2923" s="128"/>
      <c r="AC2923" s="132"/>
      <c r="AD2923" s="132"/>
      <c r="AE2923" s="132"/>
      <c r="AF2923" s="132" t="str">
        <f t="shared" si="273"/>
        <v xml:space="preserve"> </v>
      </c>
      <c r="AG2923" s="132" t="str">
        <f t="shared" si="274"/>
        <v/>
      </c>
      <c r="AH2923" s="128" t="s">
        <v>8184</v>
      </c>
      <c r="AI2923" s="130"/>
    </row>
    <row r="2924" spans="2:35" ht="13.2">
      <c r="B2924" s="149">
        <v>29140</v>
      </c>
      <c r="C2924" s="115">
        <v>2899</v>
      </c>
      <c r="D2924" s="115">
        <v>29.529234578215597</v>
      </c>
      <c r="E2924" s="115" t="s">
        <v>7270</v>
      </c>
      <c r="F2924" s="115" t="s">
        <v>7270</v>
      </c>
      <c r="G2924" s="117">
        <v>19450</v>
      </c>
      <c r="H2924" s="118">
        <f t="shared" si="275"/>
        <v>17.93007754358457</v>
      </c>
      <c r="I2924" s="134" t="str">
        <f t="shared" si="276"/>
        <v>A-1478</v>
      </c>
      <c r="J2924" s="134" t="str">
        <f t="shared" si="277"/>
        <v>A-1478</v>
      </c>
      <c r="K2924" s="183">
        <f>H2924+M2924*0.001</f>
        <v>17.94205654358457</v>
      </c>
      <c r="L2924" s="118">
        <v>22799.773000000001</v>
      </c>
      <c r="M2924" s="208">
        <v>11.978999999999999</v>
      </c>
      <c r="N2924" s="118">
        <v>11.967000000000001</v>
      </c>
      <c r="O2924" s="115" t="s">
        <v>8183</v>
      </c>
      <c r="P2924" s="115"/>
      <c r="Q2924" s="119" t="str">
        <f>Y2924*100 &amp; "% ," &amp; O2924 &amp; " " &amp; P2924 &amp; " " &amp; AG2924</f>
        <v xml:space="preserve">0% ,Weld (WELD)  </v>
      </c>
      <c r="R2924" s="115"/>
      <c r="S2924" s="186"/>
      <c r="T2924" s="186"/>
      <c r="U2924" s="181">
        <v>360</v>
      </c>
      <c r="V2924" s="120">
        <v>14.3</v>
      </c>
      <c r="W2924" s="188"/>
      <c r="X2924" s="188"/>
      <c r="Y2924" s="122"/>
      <c r="Z2924" s="122"/>
      <c r="AA2924" s="122"/>
      <c r="AB2924" s="119"/>
      <c r="AC2924" s="123"/>
      <c r="AD2924" s="123"/>
      <c r="AE2924" s="123"/>
      <c r="AF2924" s="123" t="str">
        <f t="shared" si="273"/>
        <v xml:space="preserve"> </v>
      </c>
      <c r="AG2924" s="123" t="str">
        <f t="shared" si="274"/>
        <v/>
      </c>
      <c r="AH2924" s="119" t="s">
        <v>8184</v>
      </c>
      <c r="AI2924" s="121"/>
    </row>
    <row r="2925" spans="2:35" ht="13.2">
      <c r="B2925" s="150">
        <v>29150</v>
      </c>
      <c r="C2925" s="124">
        <v>2900</v>
      </c>
      <c r="D2925" s="124">
        <v>29.541236080124865</v>
      </c>
      <c r="E2925" s="124" t="s">
        <v>7271</v>
      </c>
      <c r="F2925" s="124" t="s">
        <v>7271</v>
      </c>
      <c r="G2925" s="126">
        <v>19460</v>
      </c>
      <c r="H2925" s="127">
        <f t="shared" si="275"/>
        <v>17.942078411016592</v>
      </c>
      <c r="I2925" s="135" t="str">
        <f t="shared" si="276"/>
        <v>A-1479</v>
      </c>
      <c r="J2925" s="135" t="str">
        <f t="shared" si="277"/>
        <v>A-1479</v>
      </c>
      <c r="K2925" s="183">
        <f>H2925+M2925*0.001</f>
        <v>17.95404541101659</v>
      </c>
      <c r="L2925" s="127">
        <v>22811.74</v>
      </c>
      <c r="M2925" s="208">
        <v>11.967000000000001</v>
      </c>
      <c r="N2925" s="127">
        <v>11.993</v>
      </c>
      <c r="O2925" s="124" t="s">
        <v>8183</v>
      </c>
      <c r="P2925" s="124"/>
      <c r="Q2925" s="128" t="str">
        <f>Y2925*100 &amp; "% ," &amp; O2925 &amp; " " &amp; P2925 &amp; " " &amp; AG2925</f>
        <v xml:space="preserve">0% ,Weld (WELD)  </v>
      </c>
      <c r="R2925" s="124"/>
      <c r="S2925" s="186"/>
      <c r="T2925" s="186"/>
      <c r="U2925" s="181">
        <v>360</v>
      </c>
      <c r="V2925" s="129">
        <v>14.3</v>
      </c>
      <c r="W2925" s="173"/>
      <c r="X2925" s="173"/>
      <c r="Y2925" s="131"/>
      <c r="Z2925" s="131"/>
      <c r="AA2925" s="131"/>
      <c r="AB2925" s="128"/>
      <c r="AC2925" s="132"/>
      <c r="AD2925" s="132"/>
      <c r="AE2925" s="132"/>
      <c r="AF2925" s="132" t="str">
        <f t="shared" si="273"/>
        <v xml:space="preserve"> </v>
      </c>
      <c r="AG2925" s="132" t="str">
        <f t="shared" si="274"/>
        <v/>
      </c>
      <c r="AH2925" s="128" t="s">
        <v>8184</v>
      </c>
      <c r="AI2925" s="130"/>
    </row>
    <row r="2926" spans="2:35" ht="13.2">
      <c r="B2926" s="149">
        <v>29160</v>
      </c>
      <c r="C2926" s="115">
        <v>2901</v>
      </c>
      <c r="D2926" s="115">
        <v>29.55323689285159</v>
      </c>
      <c r="E2926" s="115" t="s">
        <v>7272</v>
      </c>
      <c r="F2926" s="115" t="s">
        <v>7272</v>
      </c>
      <c r="G2926" s="117">
        <v>19470</v>
      </c>
      <c r="H2926" s="118">
        <f t="shared" si="275"/>
        <v>17.954078278448609</v>
      </c>
      <c r="I2926" s="134" t="str">
        <f t="shared" si="276"/>
        <v>A-1480</v>
      </c>
      <c r="J2926" s="134" t="str">
        <f t="shared" si="277"/>
        <v>A-1480</v>
      </c>
      <c r="K2926" s="183">
        <f>H2926+M2926*0.001</f>
        <v>17.966071278448609</v>
      </c>
      <c r="L2926" s="118">
        <v>22823.733</v>
      </c>
      <c r="M2926" s="208">
        <v>11.993</v>
      </c>
      <c r="N2926" s="118">
        <v>11.956</v>
      </c>
      <c r="O2926" s="115" t="s">
        <v>8183</v>
      </c>
      <c r="P2926" s="115"/>
      <c r="Q2926" s="119" t="str">
        <f>Y2926*100 &amp; "% ," &amp; O2926 &amp; " " &amp; P2926 &amp; " " &amp; AG2926</f>
        <v xml:space="preserve">0% ,Weld (WELD)  </v>
      </c>
      <c r="R2926" s="115"/>
      <c r="S2926" s="186"/>
      <c r="T2926" s="186"/>
      <c r="U2926" s="181">
        <v>360</v>
      </c>
      <c r="V2926" s="120">
        <v>14.3</v>
      </c>
      <c r="W2926" s="188"/>
      <c r="X2926" s="188"/>
      <c r="Y2926" s="122"/>
      <c r="Z2926" s="122"/>
      <c r="AA2926" s="122"/>
      <c r="AB2926" s="119"/>
      <c r="AC2926" s="123"/>
      <c r="AD2926" s="123"/>
      <c r="AE2926" s="123"/>
      <c r="AF2926" s="123" t="str">
        <f t="shared" si="273"/>
        <v xml:space="preserve"> </v>
      </c>
      <c r="AG2926" s="123" t="str">
        <f t="shared" si="274"/>
        <v/>
      </c>
      <c r="AH2926" s="119" t="s">
        <v>8184</v>
      </c>
      <c r="AI2926" s="121"/>
    </row>
    <row r="2927" spans="2:35" ht="13.2">
      <c r="B2927" s="150">
        <v>29170</v>
      </c>
      <c r="C2927" s="124">
        <v>2902</v>
      </c>
      <c r="D2927" s="124">
        <v>29.565229835823139</v>
      </c>
      <c r="E2927" s="124" t="s">
        <v>7273</v>
      </c>
      <c r="F2927" s="124" t="s">
        <v>7273</v>
      </c>
      <c r="G2927" s="126">
        <v>19480</v>
      </c>
      <c r="H2927" s="127">
        <f t="shared" si="275"/>
        <v>17.966082145880677</v>
      </c>
      <c r="I2927" s="135" t="str">
        <f t="shared" si="276"/>
        <v>A-1481</v>
      </c>
      <c r="J2927" s="135" t="str">
        <f t="shared" si="277"/>
        <v>A-1481</v>
      </c>
      <c r="K2927" s="183">
        <f>H2927+M2927*0.001</f>
        <v>17.978038145880678</v>
      </c>
      <c r="L2927" s="127">
        <v>22835.688999999998</v>
      </c>
      <c r="M2927" s="208">
        <v>11.956</v>
      </c>
      <c r="N2927" s="127">
        <v>11.923999999999999</v>
      </c>
      <c r="O2927" s="124" t="s">
        <v>8183</v>
      </c>
      <c r="P2927" s="124"/>
      <c r="Q2927" s="128" t="str">
        <f>Y2927*100 &amp; "% ," &amp; O2927 &amp; " " &amp; P2927 &amp; " " &amp; AG2927</f>
        <v xml:space="preserve">0% ,Weld (WELD)  </v>
      </c>
      <c r="R2927" s="124"/>
      <c r="S2927" s="186"/>
      <c r="T2927" s="186"/>
      <c r="U2927" s="181">
        <v>360</v>
      </c>
      <c r="V2927" s="129">
        <v>14.3</v>
      </c>
      <c r="W2927" s="173"/>
      <c r="X2927" s="173"/>
      <c r="Y2927" s="131"/>
      <c r="Z2927" s="131"/>
      <c r="AA2927" s="131"/>
      <c r="AB2927" s="128"/>
      <c r="AC2927" s="132"/>
      <c r="AD2927" s="132"/>
      <c r="AE2927" s="132"/>
      <c r="AF2927" s="132" t="str">
        <f t="shared" si="273"/>
        <v xml:space="preserve"> </v>
      </c>
      <c r="AG2927" s="132" t="str">
        <f t="shared" si="274"/>
        <v/>
      </c>
      <c r="AH2927" s="128" t="s">
        <v>8184</v>
      </c>
      <c r="AI2927" s="130"/>
    </row>
    <row r="2928" spans="2:35" ht="13.2">
      <c r="B2928" s="149">
        <v>29180</v>
      </c>
      <c r="C2928" s="115">
        <v>2903</v>
      </c>
      <c r="D2928" s="115">
        <v>29.577226885074086</v>
      </c>
      <c r="E2928" s="115" t="s">
        <v>7274</v>
      </c>
      <c r="F2928" s="115" t="s">
        <v>7274</v>
      </c>
      <c r="G2928" s="117">
        <v>19480</v>
      </c>
      <c r="H2928" s="118">
        <f t="shared" si="275"/>
        <v>17.966082145880677</v>
      </c>
      <c r="I2928" s="134" t="str">
        <f t="shared" si="276"/>
        <v>A-1481</v>
      </c>
      <c r="J2928" s="134" t="str">
        <f t="shared" si="277"/>
        <v>A-1481</v>
      </c>
      <c r="K2928" s="183">
        <f>H2928+M2928*0.001</f>
        <v>17.972096145880677</v>
      </c>
      <c r="L2928" s="118">
        <v>22841.703000000001</v>
      </c>
      <c r="M2928" s="208">
        <v>6.0140000000000002</v>
      </c>
      <c r="N2928" s="118">
        <v>11.923999999999999</v>
      </c>
      <c r="O2928" s="115" t="s">
        <v>8321</v>
      </c>
      <c r="P2928" s="115"/>
      <c r="Q2928" s="119" t="str">
        <f>Y2928*100 &amp; "% ," &amp; O2928 &amp; " " &amp; P2928 &amp; " " &amp; AG2928</f>
        <v xml:space="preserve">0% ,Anode (ANOD)  </v>
      </c>
      <c r="R2928" s="115"/>
      <c r="S2928" s="186"/>
      <c r="T2928" s="186"/>
      <c r="U2928" s="181">
        <v>360</v>
      </c>
      <c r="V2928" s="120">
        <v>14.3</v>
      </c>
      <c r="W2928" s="188"/>
      <c r="X2928" s="188"/>
      <c r="Y2928" s="122"/>
      <c r="Z2928" s="122"/>
      <c r="AA2928" s="122"/>
      <c r="AB2928" s="119"/>
      <c r="AC2928" s="123"/>
      <c r="AD2928" s="123"/>
      <c r="AE2928" s="123"/>
      <c r="AF2928" s="123" t="str">
        <f t="shared" si="273"/>
        <v xml:space="preserve"> </v>
      </c>
      <c r="AG2928" s="123" t="str">
        <f t="shared" si="274"/>
        <v/>
      </c>
      <c r="AH2928" s="119" t="s">
        <v>8483</v>
      </c>
      <c r="AI2928" s="121"/>
    </row>
    <row r="2929" spans="2:35" ht="13.2">
      <c r="B2929" s="150">
        <v>29190</v>
      </c>
      <c r="C2929" s="124">
        <v>2904</v>
      </c>
      <c r="D2929" s="124">
        <v>29.58923501689107</v>
      </c>
      <c r="E2929" s="124" t="s">
        <v>7275</v>
      </c>
      <c r="F2929" s="124" t="s">
        <v>7275</v>
      </c>
      <c r="G2929" s="126">
        <v>19490</v>
      </c>
      <c r="H2929" s="127">
        <f t="shared" si="275"/>
        <v>17.978031013313061</v>
      </c>
      <c r="I2929" s="135" t="str">
        <f t="shared" si="276"/>
        <v>A-1482</v>
      </c>
      <c r="J2929" s="135" t="str">
        <f t="shared" si="277"/>
        <v>A-1482</v>
      </c>
      <c r="K2929" s="183">
        <f>H2929+M2929*0.001</f>
        <v>17.989955013313061</v>
      </c>
      <c r="L2929" s="127">
        <v>22847.613000000001</v>
      </c>
      <c r="M2929" s="208">
        <v>11.923999999999999</v>
      </c>
      <c r="N2929" s="127">
        <v>12.006</v>
      </c>
      <c r="O2929" s="124" t="s">
        <v>8183</v>
      </c>
      <c r="P2929" s="124"/>
      <c r="Q2929" s="128" t="str">
        <f>Y2929*100 &amp; "% ," &amp; O2929 &amp; " " &amp; P2929 &amp; " " &amp; AG2929</f>
        <v xml:space="preserve">0% ,Weld (WELD)  </v>
      </c>
      <c r="R2929" s="124"/>
      <c r="S2929" s="186"/>
      <c r="T2929" s="186"/>
      <c r="U2929" s="181">
        <v>360</v>
      </c>
      <c r="V2929" s="129">
        <v>14.3</v>
      </c>
      <c r="W2929" s="173"/>
      <c r="X2929" s="173"/>
      <c r="Y2929" s="131"/>
      <c r="Z2929" s="131"/>
      <c r="AA2929" s="131"/>
      <c r="AB2929" s="128"/>
      <c r="AC2929" s="132"/>
      <c r="AD2929" s="132"/>
      <c r="AE2929" s="132"/>
      <c r="AF2929" s="132" t="str">
        <f t="shared" si="273"/>
        <v xml:space="preserve"> </v>
      </c>
      <c r="AG2929" s="132" t="str">
        <f t="shared" si="274"/>
        <v/>
      </c>
      <c r="AH2929" s="128" t="s">
        <v>8184</v>
      </c>
      <c r="AI2929" s="130"/>
    </row>
    <row r="2930" spans="2:35" ht="13.2">
      <c r="B2930" s="149">
        <v>29200</v>
      </c>
      <c r="C2930" s="115">
        <v>2905</v>
      </c>
      <c r="D2930" s="115">
        <v>29.601235206875106</v>
      </c>
      <c r="E2930" s="115" t="s">
        <v>7276</v>
      </c>
      <c r="F2930" s="115" t="s">
        <v>7276</v>
      </c>
      <c r="G2930" s="117">
        <v>19500</v>
      </c>
      <c r="H2930" s="118">
        <f t="shared" si="275"/>
        <v>17.990035880745133</v>
      </c>
      <c r="I2930" s="134" t="str">
        <f t="shared" si="276"/>
        <v>A-1483</v>
      </c>
      <c r="J2930" s="134" t="str">
        <f t="shared" si="277"/>
        <v>A-1483</v>
      </c>
      <c r="K2930" s="183">
        <f>H2930+M2930*0.001</f>
        <v>18.002041880745132</v>
      </c>
      <c r="L2930" s="118">
        <v>22859.617999999999</v>
      </c>
      <c r="M2930" s="208">
        <v>12.006</v>
      </c>
      <c r="N2930" s="118">
        <v>11.944000000000001</v>
      </c>
      <c r="O2930" s="115" t="s">
        <v>8183</v>
      </c>
      <c r="P2930" s="115"/>
      <c r="Q2930" s="119" t="str">
        <f>Y2930*100 &amp; "% ," &amp; O2930 &amp; " " &amp; P2930 &amp; " " &amp; AG2930</f>
        <v xml:space="preserve">0% ,Weld (WELD)  </v>
      </c>
      <c r="R2930" s="115"/>
      <c r="S2930" s="186"/>
      <c r="T2930" s="186"/>
      <c r="U2930" s="181">
        <v>360</v>
      </c>
      <c r="V2930" s="120">
        <v>14.3</v>
      </c>
      <c r="W2930" s="188"/>
      <c r="X2930" s="188"/>
      <c r="Y2930" s="122"/>
      <c r="Z2930" s="122"/>
      <c r="AA2930" s="122"/>
      <c r="AB2930" s="119"/>
      <c r="AC2930" s="123"/>
      <c r="AD2930" s="123"/>
      <c r="AE2930" s="123"/>
      <c r="AF2930" s="123" t="str">
        <f t="shared" si="273"/>
        <v xml:space="preserve"> </v>
      </c>
      <c r="AG2930" s="123" t="str">
        <f t="shared" si="274"/>
        <v/>
      </c>
      <c r="AH2930" s="119" t="s">
        <v>8184</v>
      </c>
      <c r="AI2930" s="121"/>
    </row>
    <row r="2931" spans="2:35" ht="13.2">
      <c r="B2931" s="150">
        <v>29210</v>
      </c>
      <c r="C2931" s="124">
        <v>2906</v>
      </c>
      <c r="D2931" s="124">
        <v>29.613234431146228</v>
      </c>
      <c r="E2931" s="124" t="s">
        <v>7277</v>
      </c>
      <c r="F2931" s="124" t="s">
        <v>7277</v>
      </c>
      <c r="G2931" s="126">
        <v>19510</v>
      </c>
      <c r="H2931" s="127">
        <f t="shared" si="275"/>
        <v>18.002027748177404</v>
      </c>
      <c r="I2931" s="135" t="str">
        <f t="shared" si="276"/>
        <v>A-1484</v>
      </c>
      <c r="J2931" s="135" t="str">
        <f t="shared" si="277"/>
        <v>A-1484</v>
      </c>
      <c r="K2931" s="183">
        <f>H2931+M2931*0.001</f>
        <v>18.013971748177404</v>
      </c>
      <c r="L2931" s="127">
        <v>22871.562000000002</v>
      </c>
      <c r="M2931" s="208">
        <v>11.944000000000001</v>
      </c>
      <c r="N2931" s="127">
        <v>11.976000000000001</v>
      </c>
      <c r="O2931" s="124" t="s">
        <v>8183</v>
      </c>
      <c r="P2931" s="124"/>
      <c r="Q2931" s="128" t="str">
        <f>Y2931*100 &amp; "% ," &amp; O2931 &amp; " " &amp; P2931 &amp; " " &amp; AG2931</f>
        <v xml:space="preserve">0% ,Weld (WELD)  </v>
      </c>
      <c r="R2931" s="124"/>
      <c r="S2931" s="186"/>
      <c r="T2931" s="186"/>
      <c r="U2931" s="181">
        <v>360</v>
      </c>
      <c r="V2931" s="129">
        <v>14.3</v>
      </c>
      <c r="W2931" s="173"/>
      <c r="X2931" s="173"/>
      <c r="Y2931" s="131"/>
      <c r="Z2931" s="131"/>
      <c r="AA2931" s="131"/>
      <c r="AB2931" s="128"/>
      <c r="AC2931" s="132"/>
      <c r="AD2931" s="132"/>
      <c r="AE2931" s="132"/>
      <c r="AF2931" s="132" t="str">
        <f t="shared" si="273"/>
        <v xml:space="preserve"> </v>
      </c>
      <c r="AG2931" s="132" t="str">
        <f t="shared" si="274"/>
        <v/>
      </c>
      <c r="AH2931" s="128" t="s">
        <v>8184</v>
      </c>
      <c r="AI2931" s="130"/>
    </row>
    <row r="2932" spans="2:35" ht="13.2">
      <c r="B2932" s="149">
        <v>29220</v>
      </c>
      <c r="C2932" s="115">
        <v>2907</v>
      </c>
      <c r="D2932" s="115">
        <v>29.625235665794513</v>
      </c>
      <c r="E2932" s="115" t="s">
        <v>7278</v>
      </c>
      <c r="F2932" s="115" t="s">
        <v>7278</v>
      </c>
      <c r="G2932" s="117">
        <v>19520</v>
      </c>
      <c r="H2932" s="118">
        <f t="shared" si="275"/>
        <v>18.014018615609647</v>
      </c>
      <c r="I2932" s="134" t="str">
        <f t="shared" si="276"/>
        <v>A-1485</v>
      </c>
      <c r="J2932" s="134" t="str">
        <f t="shared" si="277"/>
        <v>A-1485</v>
      </c>
      <c r="K2932" s="183">
        <f>H2932+M2932*0.001</f>
        <v>18.025994615609648</v>
      </c>
      <c r="L2932" s="118">
        <v>22883.539000000001</v>
      </c>
      <c r="M2932" s="208">
        <v>11.976000000000001</v>
      </c>
      <c r="N2932" s="118">
        <v>11.965</v>
      </c>
      <c r="O2932" s="115" t="s">
        <v>8183</v>
      </c>
      <c r="P2932" s="115"/>
      <c r="Q2932" s="119" t="str">
        <f>Y2932*100 &amp; "% ," &amp; O2932 &amp; " " &amp; P2932 &amp; " " &amp; AG2932</f>
        <v xml:space="preserve">0% ,Weld (WELD)  </v>
      </c>
      <c r="R2932" s="115"/>
      <c r="S2932" s="186"/>
      <c r="T2932" s="186"/>
      <c r="U2932" s="181">
        <v>360</v>
      </c>
      <c r="V2932" s="120">
        <v>14.3</v>
      </c>
      <c r="W2932" s="188"/>
      <c r="X2932" s="188"/>
      <c r="Y2932" s="122"/>
      <c r="Z2932" s="122"/>
      <c r="AA2932" s="122"/>
      <c r="AB2932" s="119"/>
      <c r="AC2932" s="123"/>
      <c r="AD2932" s="123"/>
      <c r="AE2932" s="123"/>
      <c r="AF2932" s="123" t="str">
        <f t="shared" si="273"/>
        <v xml:space="preserve"> </v>
      </c>
      <c r="AG2932" s="123" t="str">
        <f t="shared" si="274"/>
        <v/>
      </c>
      <c r="AH2932" s="119" t="s">
        <v>8184</v>
      </c>
      <c r="AI2932" s="121"/>
    </row>
    <row r="2933" spans="2:35" ht="13.2">
      <c r="B2933" s="150">
        <v>29230</v>
      </c>
      <c r="C2933" s="124">
        <v>2908</v>
      </c>
      <c r="D2933" s="124">
        <v>29.637235886727492</v>
      </c>
      <c r="E2933" s="124" t="s">
        <v>7279</v>
      </c>
      <c r="F2933" s="124" t="s">
        <v>7279</v>
      </c>
      <c r="G2933" s="126">
        <v>19530</v>
      </c>
      <c r="H2933" s="127">
        <f t="shared" si="275"/>
        <v>18.026026483041758</v>
      </c>
      <c r="I2933" s="135" t="str">
        <f t="shared" si="276"/>
        <v>A-1486</v>
      </c>
      <c r="J2933" s="135" t="str">
        <f t="shared" si="277"/>
        <v>A-1486</v>
      </c>
      <c r="K2933" s="183">
        <f>H2933+M2933*0.001</f>
        <v>18.037991483041758</v>
      </c>
      <c r="L2933" s="127">
        <v>22895.504000000001</v>
      </c>
      <c r="M2933" s="208">
        <v>11.965</v>
      </c>
      <c r="N2933" s="127">
        <v>11.939</v>
      </c>
      <c r="O2933" s="124" t="s">
        <v>8183</v>
      </c>
      <c r="P2933" s="124"/>
      <c r="Q2933" s="128" t="str">
        <f>Y2933*100 &amp; "% ," &amp; O2933 &amp; " " &amp; P2933 &amp; " " &amp; AG2933</f>
        <v xml:space="preserve">0% ,Weld (WELD)  </v>
      </c>
      <c r="R2933" s="124"/>
      <c r="S2933" s="186"/>
      <c r="T2933" s="186"/>
      <c r="U2933" s="181">
        <v>360</v>
      </c>
      <c r="V2933" s="129">
        <v>14.3</v>
      </c>
      <c r="W2933" s="173"/>
      <c r="X2933" s="173"/>
      <c r="Y2933" s="131"/>
      <c r="Z2933" s="131"/>
      <c r="AA2933" s="131"/>
      <c r="AB2933" s="128"/>
      <c r="AC2933" s="132"/>
      <c r="AD2933" s="132"/>
      <c r="AE2933" s="132"/>
      <c r="AF2933" s="132" t="str">
        <f t="shared" si="273"/>
        <v xml:space="preserve"> </v>
      </c>
      <c r="AG2933" s="132" t="str">
        <f t="shared" si="274"/>
        <v/>
      </c>
      <c r="AH2933" s="128" t="s">
        <v>8184</v>
      </c>
      <c r="AI2933" s="130"/>
    </row>
    <row r="2934" spans="2:35" ht="13.2">
      <c r="B2934" s="149">
        <v>29240</v>
      </c>
      <c r="C2934" s="115">
        <v>2909</v>
      </c>
      <c r="D2934" s="115">
        <v>29.649203069179638</v>
      </c>
      <c r="E2934" s="115" t="s">
        <v>7280</v>
      </c>
      <c r="F2934" s="115" t="s">
        <v>7280</v>
      </c>
      <c r="G2934" s="117">
        <v>19540</v>
      </c>
      <c r="H2934" s="118">
        <f t="shared" si="275"/>
        <v>18.03797435047413</v>
      </c>
      <c r="I2934" s="134" t="str">
        <f t="shared" si="276"/>
        <v>A-1487</v>
      </c>
      <c r="J2934" s="134" t="str">
        <f t="shared" si="277"/>
        <v>A-1487</v>
      </c>
      <c r="K2934" s="183">
        <f>H2934+M2934*0.001</f>
        <v>18.049913350474132</v>
      </c>
      <c r="L2934" s="118">
        <v>22907.441999999999</v>
      </c>
      <c r="M2934" s="208">
        <v>11.939</v>
      </c>
      <c r="N2934" s="118">
        <v>11.981999999999999</v>
      </c>
      <c r="O2934" s="115" t="s">
        <v>8183</v>
      </c>
      <c r="P2934" s="115"/>
      <c r="Q2934" s="119" t="str">
        <f>Y2934*100 &amp; "% ," &amp; O2934 &amp; " " &amp; P2934 &amp; " " &amp; AG2934</f>
        <v xml:space="preserve">0% ,Weld (WELD)  </v>
      </c>
      <c r="R2934" s="115"/>
      <c r="S2934" s="186"/>
      <c r="T2934" s="186"/>
      <c r="U2934" s="181">
        <v>360</v>
      </c>
      <c r="V2934" s="120">
        <v>14.3</v>
      </c>
      <c r="W2934" s="188"/>
      <c r="X2934" s="188"/>
      <c r="Y2934" s="122"/>
      <c r="Z2934" s="122"/>
      <c r="AA2934" s="122"/>
      <c r="AB2934" s="119"/>
      <c r="AC2934" s="123"/>
      <c r="AD2934" s="123"/>
      <c r="AE2934" s="123"/>
      <c r="AF2934" s="123" t="str">
        <f t="shared" si="273"/>
        <v xml:space="preserve"> </v>
      </c>
      <c r="AG2934" s="123" t="str">
        <f t="shared" si="274"/>
        <v/>
      </c>
      <c r="AH2934" s="119" t="s">
        <v>8184</v>
      </c>
      <c r="AI2934" s="121"/>
    </row>
    <row r="2935" spans="2:35" ht="13.2">
      <c r="B2935" s="150">
        <v>29250</v>
      </c>
      <c r="C2935" s="124">
        <v>2910</v>
      </c>
      <c r="D2935" s="124">
        <v>29.661210191067408</v>
      </c>
      <c r="E2935" s="124" t="s">
        <v>7281</v>
      </c>
      <c r="F2935" s="124" t="s">
        <v>7281</v>
      </c>
      <c r="G2935" s="126">
        <v>19550</v>
      </c>
      <c r="H2935" s="127">
        <f t="shared" si="275"/>
        <v>18.049974217906147</v>
      </c>
      <c r="I2935" s="135" t="str">
        <f t="shared" si="276"/>
        <v>A-1488</v>
      </c>
      <c r="J2935" s="135" t="str">
        <f t="shared" si="277"/>
        <v>A-1488</v>
      </c>
      <c r="K2935" s="183">
        <f>H2935+M2935*0.001</f>
        <v>18.061956217906147</v>
      </c>
      <c r="L2935" s="127">
        <v>22919.424999999999</v>
      </c>
      <c r="M2935" s="208">
        <v>11.981999999999999</v>
      </c>
      <c r="N2935" s="127">
        <v>12.007</v>
      </c>
      <c r="O2935" s="124" t="s">
        <v>8183</v>
      </c>
      <c r="P2935" s="124"/>
      <c r="Q2935" s="128" t="str">
        <f>Y2935*100 &amp; "% ," &amp; O2935 &amp; " " &amp; P2935 &amp; " " &amp; AG2935</f>
        <v xml:space="preserve">0% ,Weld (WELD)  </v>
      </c>
      <c r="R2935" s="124"/>
      <c r="S2935" s="186"/>
      <c r="T2935" s="186"/>
      <c r="U2935" s="181">
        <v>360</v>
      </c>
      <c r="V2935" s="129">
        <v>14.3</v>
      </c>
      <c r="W2935" s="173"/>
      <c r="X2935" s="173"/>
      <c r="Y2935" s="131"/>
      <c r="Z2935" s="131"/>
      <c r="AA2935" s="131"/>
      <c r="AB2935" s="128"/>
      <c r="AC2935" s="132"/>
      <c r="AD2935" s="132"/>
      <c r="AE2935" s="132"/>
      <c r="AF2935" s="132" t="str">
        <f t="shared" si="273"/>
        <v xml:space="preserve"> </v>
      </c>
      <c r="AG2935" s="132" t="str">
        <f t="shared" si="274"/>
        <v/>
      </c>
      <c r="AH2935" s="128" t="s">
        <v>8184</v>
      </c>
      <c r="AI2935" s="130"/>
    </row>
    <row r="2936" spans="2:35" ht="13.2">
      <c r="B2936" s="149">
        <v>29260</v>
      </c>
      <c r="C2936" s="115">
        <v>2911</v>
      </c>
      <c r="D2936" s="115">
        <v>29.67316322668966</v>
      </c>
      <c r="E2936" s="115" t="s">
        <v>7282</v>
      </c>
      <c r="F2936" s="115" t="s">
        <v>7282</v>
      </c>
      <c r="G2936" s="117">
        <v>19560</v>
      </c>
      <c r="H2936" s="118">
        <f t="shared" si="275"/>
        <v>18.061974085338139</v>
      </c>
      <c r="I2936" s="134" t="str">
        <f t="shared" si="276"/>
        <v>A-1489</v>
      </c>
      <c r="J2936" s="134" t="str">
        <f t="shared" si="277"/>
        <v>A-1489</v>
      </c>
      <c r="K2936" s="183">
        <f>H2936+M2936*0.001</f>
        <v>18.07398108533814</v>
      </c>
      <c r="L2936" s="118">
        <v>22931.432000000001</v>
      </c>
      <c r="M2936" s="208">
        <v>12.007</v>
      </c>
      <c r="N2936" s="118">
        <v>11.933999999999999</v>
      </c>
      <c r="O2936" s="115" t="s">
        <v>8183</v>
      </c>
      <c r="P2936" s="115"/>
      <c r="Q2936" s="119" t="str">
        <f>Y2936*100 &amp; "% ," &amp; O2936 &amp; " " &amp; P2936 &amp; " " &amp; AG2936</f>
        <v xml:space="preserve">0% ,Weld (WELD)  </v>
      </c>
      <c r="R2936" s="115"/>
      <c r="S2936" s="186"/>
      <c r="T2936" s="186"/>
      <c r="U2936" s="181">
        <v>360</v>
      </c>
      <c r="V2936" s="120">
        <v>14.3</v>
      </c>
      <c r="W2936" s="188"/>
      <c r="X2936" s="188"/>
      <c r="Y2936" s="122"/>
      <c r="Z2936" s="122"/>
      <c r="AA2936" s="122"/>
      <c r="AB2936" s="119"/>
      <c r="AC2936" s="123"/>
      <c r="AD2936" s="123"/>
      <c r="AE2936" s="123"/>
      <c r="AF2936" s="123" t="str">
        <f t="shared" si="273"/>
        <v xml:space="preserve"> </v>
      </c>
      <c r="AG2936" s="123" t="str">
        <f t="shared" si="274"/>
        <v/>
      </c>
      <c r="AH2936" s="119" t="s">
        <v>8184</v>
      </c>
      <c r="AI2936" s="121"/>
    </row>
    <row r="2937" spans="2:35" ht="13.2">
      <c r="B2937" s="150">
        <v>29270</v>
      </c>
      <c r="C2937" s="124">
        <v>2912</v>
      </c>
      <c r="D2937" s="124">
        <v>29.685163153616138</v>
      </c>
      <c r="E2937" s="124" t="s">
        <v>7283</v>
      </c>
      <c r="F2937" s="124" t="s">
        <v>7283</v>
      </c>
      <c r="G2937" s="126">
        <v>19570</v>
      </c>
      <c r="H2937" s="127">
        <f t="shared" si="275"/>
        <v>18.073976952770192</v>
      </c>
      <c r="I2937" s="135" t="str">
        <f t="shared" si="276"/>
        <v>A-1490</v>
      </c>
      <c r="J2937" s="135" t="str">
        <f t="shared" si="277"/>
        <v>A-1490</v>
      </c>
      <c r="K2937" s="183">
        <f>H2937+M2937*0.001</f>
        <v>18.085910952770192</v>
      </c>
      <c r="L2937" s="127">
        <v>22943.366000000002</v>
      </c>
      <c r="M2937" s="208">
        <v>11.933999999999999</v>
      </c>
      <c r="N2937" s="127">
        <v>12.007999999999999</v>
      </c>
      <c r="O2937" s="124" t="s">
        <v>8183</v>
      </c>
      <c r="P2937" s="124"/>
      <c r="Q2937" s="128" t="str">
        <f>Y2937*100 &amp; "% ," &amp; O2937 &amp; " " &amp; P2937 &amp; " " &amp; AG2937</f>
        <v xml:space="preserve">0% ,Weld (WELD)  </v>
      </c>
      <c r="R2937" s="124"/>
      <c r="S2937" s="186"/>
      <c r="T2937" s="186"/>
      <c r="U2937" s="181">
        <v>360</v>
      </c>
      <c r="V2937" s="129">
        <v>14.3</v>
      </c>
      <c r="W2937" s="173"/>
      <c r="X2937" s="173"/>
      <c r="Y2937" s="131"/>
      <c r="Z2937" s="131"/>
      <c r="AA2937" s="131"/>
      <c r="AB2937" s="128"/>
      <c r="AC2937" s="132"/>
      <c r="AD2937" s="132"/>
      <c r="AE2937" s="132"/>
      <c r="AF2937" s="132" t="str">
        <f t="shared" si="273"/>
        <v xml:space="preserve"> </v>
      </c>
      <c r="AG2937" s="132" t="str">
        <f t="shared" si="274"/>
        <v/>
      </c>
      <c r="AH2937" s="128" t="s">
        <v>8184</v>
      </c>
      <c r="AI2937" s="130"/>
    </row>
    <row r="2938" spans="2:35" ht="13.2">
      <c r="B2938" s="149">
        <v>29280</v>
      </c>
      <c r="C2938" s="115">
        <v>2913</v>
      </c>
      <c r="D2938" s="115">
        <v>29.697124947475693</v>
      </c>
      <c r="E2938" s="115" t="s">
        <v>7284</v>
      </c>
      <c r="F2938" s="115" t="s">
        <v>7284</v>
      </c>
      <c r="G2938" s="117">
        <v>19580</v>
      </c>
      <c r="H2938" s="118">
        <f t="shared" si="275"/>
        <v>18.085985820202339</v>
      </c>
      <c r="I2938" s="134" t="str">
        <f t="shared" si="276"/>
        <v>A-1491</v>
      </c>
      <c r="J2938" s="134" t="str">
        <f t="shared" si="277"/>
        <v>A-1491</v>
      </c>
      <c r="K2938" s="183">
        <f>H2938+M2938*0.001</f>
        <v>18.09799382020234</v>
      </c>
      <c r="L2938" s="118">
        <v>22955.374</v>
      </c>
      <c r="M2938" s="208">
        <v>12.007999999999999</v>
      </c>
      <c r="N2938" s="118">
        <v>11.946</v>
      </c>
      <c r="O2938" s="115" t="s">
        <v>8183</v>
      </c>
      <c r="P2938" s="115"/>
      <c r="Q2938" s="119" t="str">
        <f>Y2938*100 &amp; "% ," &amp; O2938 &amp; " " &amp; P2938 &amp; " " &amp; AG2938</f>
        <v xml:space="preserve">0% ,Weld (WELD)  </v>
      </c>
      <c r="R2938" s="115"/>
      <c r="S2938" s="186"/>
      <c r="T2938" s="186"/>
      <c r="U2938" s="181">
        <v>360</v>
      </c>
      <c r="V2938" s="120">
        <v>14.3</v>
      </c>
      <c r="W2938" s="188"/>
      <c r="X2938" s="188"/>
      <c r="Y2938" s="122"/>
      <c r="Z2938" s="122"/>
      <c r="AA2938" s="122"/>
      <c r="AB2938" s="119"/>
      <c r="AC2938" s="123"/>
      <c r="AD2938" s="123"/>
      <c r="AE2938" s="123"/>
      <c r="AF2938" s="123" t="str">
        <f t="shared" si="273"/>
        <v xml:space="preserve"> </v>
      </c>
      <c r="AG2938" s="123" t="str">
        <f t="shared" si="274"/>
        <v/>
      </c>
      <c r="AH2938" s="119" t="s">
        <v>8184</v>
      </c>
      <c r="AI2938" s="121"/>
    </row>
    <row r="2939" spans="2:35" ht="13.2">
      <c r="B2939" s="150">
        <v>29290</v>
      </c>
      <c r="C2939" s="124">
        <v>2914</v>
      </c>
      <c r="D2939" s="124">
        <v>29.708791592618272</v>
      </c>
      <c r="E2939" s="124" t="s">
        <v>7285</v>
      </c>
      <c r="F2939" s="124" t="s">
        <v>7285</v>
      </c>
      <c r="G2939" s="126">
        <v>19580</v>
      </c>
      <c r="H2939" s="127">
        <f t="shared" si="275"/>
        <v>18.085985820202339</v>
      </c>
      <c r="I2939" s="135" t="str">
        <f t="shared" si="276"/>
        <v>A-1491</v>
      </c>
      <c r="J2939" s="135" t="str">
        <f t="shared" si="277"/>
        <v>A-1491</v>
      </c>
      <c r="K2939" s="183">
        <f>H2939+M2939*0.001</f>
        <v>18.091992820202339</v>
      </c>
      <c r="L2939" s="127">
        <v>22961.38</v>
      </c>
      <c r="M2939" s="208">
        <v>6.0069999999999997</v>
      </c>
      <c r="N2939" s="127">
        <v>11.946</v>
      </c>
      <c r="O2939" s="124" t="s">
        <v>8321</v>
      </c>
      <c r="P2939" s="124"/>
      <c r="Q2939" s="128" t="str">
        <f>Y2939*100 &amp; "% ," &amp; O2939 &amp; " " &amp; P2939 &amp; " " &amp; AG2939</f>
        <v xml:space="preserve">0% ,Anode (ANOD)  </v>
      </c>
      <c r="R2939" s="124"/>
      <c r="S2939" s="186"/>
      <c r="T2939" s="186"/>
      <c r="U2939" s="181">
        <v>360</v>
      </c>
      <c r="V2939" s="129">
        <v>14.3</v>
      </c>
      <c r="W2939" s="173"/>
      <c r="X2939" s="173"/>
      <c r="Y2939" s="131"/>
      <c r="Z2939" s="131"/>
      <c r="AA2939" s="131"/>
      <c r="AB2939" s="128"/>
      <c r="AC2939" s="132"/>
      <c r="AD2939" s="132"/>
      <c r="AE2939" s="132"/>
      <c r="AF2939" s="132" t="str">
        <f t="shared" si="273"/>
        <v xml:space="preserve"> </v>
      </c>
      <c r="AG2939" s="132" t="str">
        <f t="shared" si="274"/>
        <v/>
      </c>
      <c r="AH2939" s="128" t="s">
        <v>8484</v>
      </c>
      <c r="AI2939" s="130"/>
    </row>
    <row r="2940" spans="2:35" ht="13.2">
      <c r="B2940" s="149">
        <v>29300</v>
      </c>
      <c r="C2940" s="115">
        <v>2915</v>
      </c>
      <c r="D2940" s="115">
        <v>29.720801445707938</v>
      </c>
      <c r="E2940" s="115" t="s">
        <v>7286</v>
      </c>
      <c r="F2940" s="115" t="s">
        <v>7286</v>
      </c>
      <c r="G2940" s="117">
        <v>19590</v>
      </c>
      <c r="H2940" s="118">
        <f t="shared" si="275"/>
        <v>18.097984687634334</v>
      </c>
      <c r="I2940" s="134" t="str">
        <f t="shared" si="276"/>
        <v>A-1492</v>
      </c>
      <c r="J2940" s="134" t="str">
        <f t="shared" si="277"/>
        <v>A-1492</v>
      </c>
      <c r="K2940" s="183">
        <f>H2940+M2940*0.001</f>
        <v>18.109930687634332</v>
      </c>
      <c r="L2940" s="118">
        <v>22967.32</v>
      </c>
      <c r="M2940" s="208">
        <v>11.946</v>
      </c>
      <c r="N2940" s="118">
        <v>11.954000000000001</v>
      </c>
      <c r="O2940" s="115" t="s">
        <v>8183</v>
      </c>
      <c r="P2940" s="115" t="s">
        <v>661</v>
      </c>
      <c r="Q2940" s="119" t="str">
        <f>Y2940*100 &amp; "% ," &amp; O2940 &amp; " " &amp; P2940 &amp; " " &amp; AG2940</f>
        <v xml:space="preserve">0% ,Weld (WELD) Change in Wall Thickness (CHWT) </v>
      </c>
      <c r="R2940" s="115"/>
      <c r="S2940" s="186"/>
      <c r="T2940" s="186"/>
      <c r="U2940" s="181">
        <v>360</v>
      </c>
      <c r="V2940" s="120">
        <v>21</v>
      </c>
      <c r="W2940" s="188"/>
      <c r="X2940" s="188"/>
      <c r="Y2940" s="122"/>
      <c r="Z2940" s="122"/>
      <c r="AA2940" s="122"/>
      <c r="AB2940" s="119"/>
      <c r="AC2940" s="123"/>
      <c r="AD2940" s="123"/>
      <c r="AE2940" s="123"/>
      <c r="AF2940" s="123" t="str">
        <f t="shared" si="273"/>
        <v xml:space="preserve"> </v>
      </c>
      <c r="AG2940" s="123" t="str">
        <f t="shared" si="274"/>
        <v/>
      </c>
      <c r="AH2940" s="119" t="s">
        <v>8347</v>
      </c>
      <c r="AI2940" s="121"/>
    </row>
    <row r="2941" spans="2:35" ht="13.2">
      <c r="B2941" s="150">
        <v>29310</v>
      </c>
      <c r="C2941" s="124">
        <v>2916</v>
      </c>
      <c r="D2941" s="124">
        <v>29.73280133847355</v>
      </c>
      <c r="E2941" s="124" t="s">
        <v>7287</v>
      </c>
      <c r="F2941" s="124" t="s">
        <v>7287</v>
      </c>
      <c r="G2941" s="126">
        <v>19600</v>
      </c>
      <c r="H2941" s="127">
        <f t="shared" si="275"/>
        <v>18.109982555066665</v>
      </c>
      <c r="I2941" s="135" t="str">
        <f t="shared" si="276"/>
        <v>A-1493</v>
      </c>
      <c r="J2941" s="135" t="str">
        <f t="shared" si="277"/>
        <v>A-1493</v>
      </c>
      <c r="K2941" s="183">
        <f>H2941+M2941*0.001</f>
        <v>18.121936555066664</v>
      </c>
      <c r="L2941" s="127">
        <v>22979.275000000001</v>
      </c>
      <c r="M2941" s="208">
        <v>11.954000000000001</v>
      </c>
      <c r="N2941" s="127">
        <v>11.919</v>
      </c>
      <c r="O2941" s="124" t="s">
        <v>8183</v>
      </c>
      <c r="P2941" s="124" t="s">
        <v>661</v>
      </c>
      <c r="Q2941" s="128" t="str">
        <f>Y2941*100 &amp; "% ," &amp; O2941 &amp; " " &amp; P2941 &amp; " " &amp; AG2941</f>
        <v xml:space="preserve">0% ,Weld (WELD) Change in Wall Thickness (CHWT) </v>
      </c>
      <c r="R2941" s="124"/>
      <c r="S2941" s="186"/>
      <c r="T2941" s="186"/>
      <c r="U2941" s="181">
        <v>360</v>
      </c>
      <c r="V2941" s="129">
        <v>14.3</v>
      </c>
      <c r="W2941" s="173"/>
      <c r="X2941" s="173"/>
      <c r="Y2941" s="131"/>
      <c r="Z2941" s="131"/>
      <c r="AA2941" s="131"/>
      <c r="AB2941" s="128"/>
      <c r="AC2941" s="132"/>
      <c r="AD2941" s="132"/>
      <c r="AE2941" s="132"/>
      <c r="AF2941" s="132" t="str">
        <f t="shared" si="273"/>
        <v xml:space="preserve"> </v>
      </c>
      <c r="AG2941" s="132" t="str">
        <f t="shared" si="274"/>
        <v/>
      </c>
      <c r="AH2941" s="128" t="s">
        <v>8348</v>
      </c>
      <c r="AI2941" s="130"/>
    </row>
    <row r="2942" spans="2:35" ht="13.2">
      <c r="B2942" s="149">
        <v>29320</v>
      </c>
      <c r="C2942" s="115">
        <v>2917</v>
      </c>
      <c r="D2942" s="115">
        <v>29.744813213832199</v>
      </c>
      <c r="E2942" s="115" t="s">
        <v>7288</v>
      </c>
      <c r="F2942" s="115" t="s">
        <v>7288</v>
      </c>
      <c r="G2942" s="117">
        <v>19610</v>
      </c>
      <c r="H2942" s="118">
        <f t="shared" si="275"/>
        <v>18.121943422498852</v>
      </c>
      <c r="I2942" s="134" t="str">
        <f t="shared" si="276"/>
        <v>A-1494</v>
      </c>
      <c r="J2942" s="134" t="str">
        <f t="shared" si="277"/>
        <v>A-1494</v>
      </c>
      <c r="K2942" s="183">
        <f>H2942+M2942*0.001</f>
        <v>18.133862422498851</v>
      </c>
      <c r="L2942" s="118">
        <v>22991.194</v>
      </c>
      <c r="M2942" s="208">
        <v>11.919</v>
      </c>
      <c r="N2942" s="118">
        <v>11.989000000000001</v>
      </c>
      <c r="O2942" s="115" t="s">
        <v>8183</v>
      </c>
      <c r="P2942" s="115"/>
      <c r="Q2942" s="119" t="str">
        <f>Y2942*100 &amp; "% ," &amp; O2942 &amp; " " &amp; P2942 &amp; " " &amp; AG2942</f>
        <v xml:space="preserve">0% ,Weld (WELD)  </v>
      </c>
      <c r="R2942" s="115"/>
      <c r="S2942" s="186"/>
      <c r="T2942" s="186"/>
      <c r="U2942" s="181">
        <v>360</v>
      </c>
      <c r="V2942" s="120">
        <v>14.3</v>
      </c>
      <c r="W2942" s="188"/>
      <c r="X2942" s="188"/>
      <c r="Y2942" s="122"/>
      <c r="Z2942" s="122"/>
      <c r="AA2942" s="122"/>
      <c r="AB2942" s="119"/>
      <c r="AC2942" s="123"/>
      <c r="AD2942" s="123"/>
      <c r="AE2942" s="123"/>
      <c r="AF2942" s="123" t="str">
        <f t="shared" si="273"/>
        <v xml:space="preserve"> </v>
      </c>
      <c r="AG2942" s="123" t="str">
        <f t="shared" si="274"/>
        <v/>
      </c>
      <c r="AH2942" s="119" t="s">
        <v>8184</v>
      </c>
      <c r="AI2942" s="121"/>
    </row>
    <row r="2943" spans="2:35" ht="13.2">
      <c r="B2943" s="150">
        <v>29330</v>
      </c>
      <c r="C2943" s="124">
        <v>2918</v>
      </c>
      <c r="D2943" s="124">
        <v>29.7568170354626</v>
      </c>
      <c r="E2943" s="124" t="s">
        <v>7289</v>
      </c>
      <c r="F2943" s="124" t="s">
        <v>7289</v>
      </c>
      <c r="G2943" s="126">
        <v>19620</v>
      </c>
      <c r="H2943" s="127">
        <f t="shared" si="275"/>
        <v>18.133938289931173</v>
      </c>
      <c r="I2943" s="135" t="str">
        <f t="shared" si="276"/>
        <v>A-1495</v>
      </c>
      <c r="J2943" s="135" t="str">
        <f t="shared" si="277"/>
        <v>A-1495</v>
      </c>
      <c r="K2943" s="183">
        <f>H2943+M2943*0.001</f>
        <v>18.145927289931173</v>
      </c>
      <c r="L2943" s="127">
        <v>23003.183000000001</v>
      </c>
      <c r="M2943" s="208">
        <v>11.989000000000001</v>
      </c>
      <c r="N2943" s="127">
        <v>11.644</v>
      </c>
      <c r="O2943" s="124" t="s">
        <v>8183</v>
      </c>
      <c r="P2943" s="124"/>
      <c r="Q2943" s="128" t="str">
        <f>Y2943*100 &amp; "% ," &amp; O2943 &amp; " " &amp; P2943 &amp; " " &amp; AG2943</f>
        <v xml:space="preserve">0% ,Weld (WELD)  </v>
      </c>
      <c r="R2943" s="124"/>
      <c r="S2943" s="186"/>
      <c r="T2943" s="186"/>
      <c r="U2943" s="181">
        <v>360</v>
      </c>
      <c r="V2943" s="129">
        <v>14.3</v>
      </c>
      <c r="W2943" s="173"/>
      <c r="X2943" s="173"/>
      <c r="Y2943" s="131"/>
      <c r="Z2943" s="131"/>
      <c r="AA2943" s="131"/>
      <c r="AB2943" s="128"/>
      <c r="AC2943" s="132"/>
      <c r="AD2943" s="132"/>
      <c r="AE2943" s="132"/>
      <c r="AF2943" s="132" t="str">
        <f t="shared" si="273"/>
        <v xml:space="preserve"> </v>
      </c>
      <c r="AG2943" s="132" t="str">
        <f t="shared" si="274"/>
        <v/>
      </c>
      <c r="AH2943" s="128" t="s">
        <v>8184</v>
      </c>
      <c r="AI2943" s="130"/>
    </row>
    <row r="2944" spans="2:35" ht="13.2">
      <c r="B2944" s="149">
        <v>29340</v>
      </c>
      <c r="C2944" s="115">
        <v>2919</v>
      </c>
      <c r="D2944" s="115">
        <v>29.768787896012377</v>
      </c>
      <c r="E2944" s="115" t="s">
        <v>7290</v>
      </c>
      <c r="F2944" s="115" t="s">
        <v>7290</v>
      </c>
      <c r="G2944" s="117">
        <v>19630</v>
      </c>
      <c r="H2944" s="118">
        <f t="shared" si="275"/>
        <v>18.14559715736565</v>
      </c>
      <c r="I2944" s="134" t="str">
        <f t="shared" si="276"/>
        <v>A-1496</v>
      </c>
      <c r="J2944" s="134" t="str">
        <f t="shared" si="277"/>
        <v>A-1496</v>
      </c>
      <c r="K2944" s="183">
        <f>H2944+M2944*0.001</f>
        <v>18.15724115736565</v>
      </c>
      <c r="L2944" s="118">
        <v>23014.826000000001</v>
      </c>
      <c r="M2944" s="208">
        <v>11.644</v>
      </c>
      <c r="N2944" s="118">
        <v>11.920999999999999</v>
      </c>
      <c r="O2944" s="115" t="s">
        <v>8183</v>
      </c>
      <c r="P2944" s="115"/>
      <c r="Q2944" s="119" t="str">
        <f>Y2944*100 &amp; "% ," &amp; O2944 &amp; " " &amp; P2944 &amp; " " &amp; AG2944</f>
        <v xml:space="preserve">0% ,Weld (WELD)  </v>
      </c>
      <c r="R2944" s="115"/>
      <c r="S2944" s="186"/>
      <c r="T2944" s="186"/>
      <c r="U2944" s="181">
        <v>360</v>
      </c>
      <c r="V2944" s="120">
        <v>14.3</v>
      </c>
      <c r="W2944" s="188"/>
      <c r="X2944" s="188"/>
      <c r="Y2944" s="122"/>
      <c r="Z2944" s="122"/>
      <c r="AA2944" s="122"/>
      <c r="AB2944" s="119"/>
      <c r="AC2944" s="123"/>
      <c r="AD2944" s="123"/>
      <c r="AE2944" s="123"/>
      <c r="AF2944" s="123" t="str">
        <f t="shared" si="273"/>
        <v xml:space="preserve"> </v>
      </c>
      <c r="AG2944" s="123" t="str">
        <f t="shared" si="274"/>
        <v/>
      </c>
      <c r="AH2944" s="119" t="s">
        <v>8184</v>
      </c>
      <c r="AI2944" s="121"/>
    </row>
    <row r="2945" spans="2:35" ht="13.2">
      <c r="B2945" s="150">
        <v>29350</v>
      </c>
      <c r="C2945" s="124">
        <v>2920</v>
      </c>
      <c r="D2945" s="124">
        <v>29.780450810329018</v>
      </c>
      <c r="E2945" s="124" t="s">
        <v>7291</v>
      </c>
      <c r="F2945" s="124" t="s">
        <v>7291</v>
      </c>
      <c r="G2945" s="126">
        <v>19630</v>
      </c>
      <c r="H2945" s="127">
        <f t="shared" si="275"/>
        <v>18.14559715736565</v>
      </c>
      <c r="I2945" s="135" t="str">
        <f t="shared" si="276"/>
        <v>A-1496</v>
      </c>
      <c r="J2945" s="135" t="str">
        <f t="shared" si="277"/>
        <v>A-1496</v>
      </c>
      <c r="K2945" s="183">
        <f>H2945+M2945*0.001</f>
        <v>18.155441157365651</v>
      </c>
      <c r="L2945" s="127">
        <v>23024.67</v>
      </c>
      <c r="M2945" s="208">
        <v>9.8439999999999994</v>
      </c>
      <c r="N2945" s="127">
        <v>11.920999999999999</v>
      </c>
      <c r="O2945" s="124" t="s">
        <v>8198</v>
      </c>
      <c r="P2945" s="124" t="s">
        <v>8250</v>
      </c>
      <c r="Q2945" s="128" t="str">
        <f>Y2945*100 &amp; "% ," &amp; O2945 &amp; " " &amp; P2945 &amp; " " &amp; AG2945</f>
        <v xml:space="preserve">6% ,Anomaly (ANOM) Corrosion (CORR) </v>
      </c>
      <c r="R2945" s="124" t="s">
        <v>8214</v>
      </c>
      <c r="S2945" s="186" t="s">
        <v>8270</v>
      </c>
      <c r="T2945" s="186">
        <v>0.40625</v>
      </c>
      <c r="U2945" s="181">
        <v>65.25</v>
      </c>
      <c r="V2945" s="129">
        <v>14.3</v>
      </c>
      <c r="W2945" s="173">
        <v>16</v>
      </c>
      <c r="X2945" s="173">
        <v>14</v>
      </c>
      <c r="Y2945" s="131">
        <v>0.06</v>
      </c>
      <c r="Z2945" s="131">
        <v>0.06</v>
      </c>
      <c r="AA2945" s="135">
        <f t="shared" ref="AA2945:AA2946" si="278">V2945*Y2945</f>
        <v>0.85799999999999998</v>
      </c>
      <c r="AB2945" s="128" t="s">
        <v>8238</v>
      </c>
      <c r="AC2945" s="132">
        <v>0.82599999999999996</v>
      </c>
      <c r="AD2945" s="132">
        <f t="shared" ref="AD2945:AD2946" si="279">$AC$2/AC2945</f>
        <v>94.915254237288153</v>
      </c>
      <c r="AE2945" s="132">
        <f t="shared" ref="AE2945:AE2946" si="280">AD2945*$AC$3</f>
        <v>153.76271186440681</v>
      </c>
      <c r="AF2945" s="132" t="str">
        <f t="shared" si="273"/>
        <v xml:space="preserve"> </v>
      </c>
      <c r="AG2945" s="132" t="str">
        <f t="shared" si="274"/>
        <v/>
      </c>
      <c r="AH2945" s="128" t="s">
        <v>8252</v>
      </c>
      <c r="AI2945" s="130">
        <v>748</v>
      </c>
    </row>
    <row r="2946" spans="2:35" ht="13.2">
      <c r="B2946" s="149">
        <v>29360</v>
      </c>
      <c r="C2946" s="115">
        <v>2921</v>
      </c>
      <c r="D2946" s="115">
        <v>29.792453757801354</v>
      </c>
      <c r="E2946" s="115" t="s">
        <v>7292</v>
      </c>
      <c r="F2946" s="115" t="s">
        <v>7292</v>
      </c>
      <c r="G2946" s="117">
        <v>19630</v>
      </c>
      <c r="H2946" s="118">
        <f t="shared" si="275"/>
        <v>18.14559715736565</v>
      </c>
      <c r="I2946" s="134" t="str">
        <f t="shared" si="276"/>
        <v>A-1496</v>
      </c>
      <c r="J2946" s="134" t="str">
        <f t="shared" si="277"/>
        <v>A-1496</v>
      </c>
      <c r="K2946" s="183">
        <f>H2946+M2946*0.001</f>
        <v>18.155989157365649</v>
      </c>
      <c r="L2946" s="118">
        <v>23025.218000000001</v>
      </c>
      <c r="M2946" s="208">
        <v>10.391999999999999</v>
      </c>
      <c r="N2946" s="118">
        <v>11.920999999999999</v>
      </c>
      <c r="O2946" s="115" t="s">
        <v>8198</v>
      </c>
      <c r="P2946" s="115" t="s">
        <v>8250</v>
      </c>
      <c r="Q2946" s="119" t="str">
        <f>Y2946*100 &amp; "% ," &amp; O2946 &amp; " " &amp; P2946 &amp; " " &amp; AG2946</f>
        <v>7% ,Anomaly (ANOM) Corrosion (CORR) (&gt;0.05mm)</v>
      </c>
      <c r="R2946" s="115" t="s">
        <v>8214</v>
      </c>
      <c r="S2946" s="186" t="s">
        <v>8271</v>
      </c>
      <c r="T2946" s="186">
        <v>0.38541666666666669</v>
      </c>
      <c r="U2946" s="181">
        <v>81.75</v>
      </c>
      <c r="V2946" s="120">
        <v>14.3</v>
      </c>
      <c r="W2946" s="188">
        <v>17</v>
      </c>
      <c r="X2946" s="188">
        <v>11</v>
      </c>
      <c r="Y2946" s="122">
        <v>7.0000000000000007E-2</v>
      </c>
      <c r="Z2946" s="122">
        <v>7.0000000000000007E-2</v>
      </c>
      <c r="AA2946" s="134">
        <f t="shared" si="278"/>
        <v>1.0010000000000001</v>
      </c>
      <c r="AB2946" s="119" t="s">
        <v>8238</v>
      </c>
      <c r="AC2946" s="123">
        <v>0.82599999999999996</v>
      </c>
      <c r="AD2946" s="123">
        <f t="shared" si="279"/>
        <v>94.915254237288153</v>
      </c>
      <c r="AE2946" s="123">
        <f t="shared" si="280"/>
        <v>153.76271186440681</v>
      </c>
      <c r="AF2946" s="123" t="str">
        <f t="shared" si="273"/>
        <v>*</v>
      </c>
      <c r="AG2946" s="123" t="str">
        <f t="shared" si="274"/>
        <v>(&gt;0.05mm)</v>
      </c>
      <c r="AH2946" s="119" t="s">
        <v>8255</v>
      </c>
      <c r="AI2946" s="121">
        <v>749</v>
      </c>
    </row>
    <row r="2947" spans="2:35" ht="13.2">
      <c r="B2947" s="150">
        <v>29370</v>
      </c>
      <c r="C2947" s="124">
        <v>2922</v>
      </c>
      <c r="D2947" s="124">
        <v>29.804048710845915</v>
      </c>
      <c r="E2947" s="124" t="s">
        <v>7293</v>
      </c>
      <c r="F2947" s="124" t="s">
        <v>7293</v>
      </c>
      <c r="G2947" s="126">
        <v>19640</v>
      </c>
      <c r="H2947" s="127">
        <f t="shared" si="275"/>
        <v>18.157598024797668</v>
      </c>
      <c r="I2947" s="135" t="str">
        <f t="shared" si="276"/>
        <v>A-1497</v>
      </c>
      <c r="J2947" s="135" t="str">
        <f t="shared" si="277"/>
        <v>A-1497</v>
      </c>
      <c r="K2947" s="183">
        <f>H2947+M2947*0.001</f>
        <v>18.169519024797669</v>
      </c>
      <c r="L2947" s="127">
        <v>23026.746999999999</v>
      </c>
      <c r="M2947" s="208">
        <v>11.920999999999999</v>
      </c>
      <c r="N2947" s="127">
        <v>11.978999999999999</v>
      </c>
      <c r="O2947" s="124" t="s">
        <v>8183</v>
      </c>
      <c r="P2947" s="124"/>
      <c r="Q2947" s="128" t="str">
        <f>Y2947*100 &amp; "% ," &amp; O2947 &amp; " " &amp; P2947 &amp; " " &amp; AG2947</f>
        <v xml:space="preserve">0% ,Weld (WELD)  </v>
      </c>
      <c r="R2947" s="124"/>
      <c r="S2947" s="186"/>
      <c r="T2947" s="186"/>
      <c r="U2947" s="181">
        <v>360</v>
      </c>
      <c r="V2947" s="129">
        <v>14.3</v>
      </c>
      <c r="W2947" s="173"/>
      <c r="X2947" s="173"/>
      <c r="Y2947" s="131"/>
      <c r="Z2947" s="131"/>
      <c r="AA2947" s="131"/>
      <c r="AB2947" s="128"/>
      <c r="AC2947" s="132"/>
      <c r="AD2947" s="132"/>
      <c r="AE2947" s="132"/>
      <c r="AF2947" s="132" t="str">
        <f t="shared" si="273"/>
        <v xml:space="preserve"> </v>
      </c>
      <c r="AG2947" s="132" t="str">
        <f t="shared" si="274"/>
        <v/>
      </c>
      <c r="AH2947" s="128" t="s">
        <v>8184</v>
      </c>
      <c r="AI2947" s="130"/>
    </row>
    <row r="2948" spans="2:35" ht="13.2">
      <c r="B2948" s="149">
        <v>29380</v>
      </c>
      <c r="C2948" s="115">
        <v>2923</v>
      </c>
      <c r="D2948" s="115">
        <v>29.816049652129461</v>
      </c>
      <c r="E2948" s="115" t="s">
        <v>7294</v>
      </c>
      <c r="F2948" s="115" t="s">
        <v>7294</v>
      </c>
      <c r="G2948" s="117">
        <v>19640</v>
      </c>
      <c r="H2948" s="118">
        <f t="shared" si="275"/>
        <v>18.157598024797668</v>
      </c>
      <c r="I2948" s="134" t="str">
        <f t="shared" si="276"/>
        <v>A-1497</v>
      </c>
      <c r="J2948" s="134" t="str">
        <f t="shared" si="277"/>
        <v>A-1497</v>
      </c>
      <c r="K2948" s="183">
        <f>H2948+M2948*0.001</f>
        <v>18.158962024797667</v>
      </c>
      <c r="L2948" s="118">
        <v>23028.111000000001</v>
      </c>
      <c r="M2948" s="208">
        <v>1.3640000000000001</v>
      </c>
      <c r="N2948" s="118">
        <v>11.978999999999999</v>
      </c>
      <c r="O2948" s="115" t="s">
        <v>8198</v>
      </c>
      <c r="P2948" s="115" t="s">
        <v>8199</v>
      </c>
      <c r="Q2948" s="119" t="str">
        <f>Y2948*100 &amp; "% ," &amp; O2948 &amp; " " &amp; P2948 &amp; " " &amp; AG2948</f>
        <v xml:space="preserve">11% ,Anomaly (ANOM) Pipe Mill Anomaly (MIAN) </v>
      </c>
      <c r="R2948" s="115" t="s">
        <v>8212</v>
      </c>
      <c r="S2948" s="186" t="s">
        <v>8228</v>
      </c>
      <c r="T2948" s="186">
        <v>8.3333333333333329E-2</v>
      </c>
      <c r="U2948" s="181">
        <v>300</v>
      </c>
      <c r="V2948" s="120">
        <v>14.3</v>
      </c>
      <c r="W2948" s="188">
        <v>14</v>
      </c>
      <c r="X2948" s="188">
        <v>11</v>
      </c>
      <c r="Y2948" s="122">
        <v>0.11</v>
      </c>
      <c r="Z2948" s="122">
        <v>0.11</v>
      </c>
      <c r="AA2948" s="122"/>
      <c r="AB2948" s="119" t="s">
        <v>8238</v>
      </c>
      <c r="AC2948" s="123"/>
      <c r="AD2948" s="123"/>
      <c r="AE2948" s="123"/>
      <c r="AF2948" s="123" t="str">
        <f t="shared" si="273"/>
        <v xml:space="preserve"> </v>
      </c>
      <c r="AG2948" s="123" t="str">
        <f t="shared" si="274"/>
        <v/>
      </c>
      <c r="AH2948" s="119" t="s">
        <v>8239</v>
      </c>
      <c r="AI2948" s="121">
        <v>750</v>
      </c>
    </row>
    <row r="2949" spans="2:35" ht="13.2">
      <c r="B2949" s="150">
        <v>29390</v>
      </c>
      <c r="C2949" s="124">
        <v>2924</v>
      </c>
      <c r="D2949" s="124">
        <v>29.828047554666856</v>
      </c>
      <c r="E2949" s="124" t="s">
        <v>7295</v>
      </c>
      <c r="F2949" s="124" t="s">
        <v>7295</v>
      </c>
      <c r="G2949" s="126">
        <v>19650</v>
      </c>
      <c r="H2949" s="127">
        <f t="shared" si="275"/>
        <v>18.169605892229796</v>
      </c>
      <c r="I2949" s="135" t="str">
        <f t="shared" si="276"/>
        <v>A-1498</v>
      </c>
      <c r="J2949" s="135" t="str">
        <f t="shared" si="277"/>
        <v>A-1498</v>
      </c>
      <c r="K2949" s="183">
        <f>H2949+M2949*0.001</f>
        <v>18.181584892229797</v>
      </c>
      <c r="L2949" s="127">
        <v>23038.725999999999</v>
      </c>
      <c r="M2949" s="208">
        <v>11.978999999999999</v>
      </c>
      <c r="N2949" s="127">
        <v>11.956</v>
      </c>
      <c r="O2949" s="124" t="s">
        <v>8183</v>
      </c>
      <c r="P2949" s="124"/>
      <c r="Q2949" s="128" t="str">
        <f>Y2949*100 &amp; "% ," &amp; O2949 &amp; " " &amp; P2949 &amp; " " &amp; AG2949</f>
        <v xml:space="preserve">0% ,Weld (WELD)  </v>
      </c>
      <c r="R2949" s="124"/>
      <c r="S2949" s="186"/>
      <c r="T2949" s="186"/>
      <c r="U2949" s="181">
        <v>360</v>
      </c>
      <c r="V2949" s="129">
        <v>14.3</v>
      </c>
      <c r="W2949" s="173"/>
      <c r="X2949" s="173"/>
      <c r="Y2949" s="131"/>
      <c r="Z2949" s="131"/>
      <c r="AA2949" s="131"/>
      <c r="AB2949" s="128"/>
      <c r="AC2949" s="132"/>
      <c r="AD2949" s="132"/>
      <c r="AE2949" s="132"/>
      <c r="AF2949" s="132" t="str">
        <f t="shared" si="273"/>
        <v xml:space="preserve"> </v>
      </c>
      <c r="AG2949" s="132" t="str">
        <f t="shared" si="274"/>
        <v/>
      </c>
      <c r="AH2949" s="128" t="s">
        <v>8184</v>
      </c>
      <c r="AI2949" s="130"/>
    </row>
    <row r="2950" spans="2:35" ht="13.2">
      <c r="B2950" s="149">
        <v>29400</v>
      </c>
      <c r="C2950" s="115">
        <v>2925</v>
      </c>
      <c r="D2950" s="115">
        <v>29.840043887199009</v>
      </c>
      <c r="E2950" s="115" t="s">
        <v>7296</v>
      </c>
      <c r="F2950" s="115" t="s">
        <v>7296</v>
      </c>
      <c r="G2950" s="117">
        <v>19660</v>
      </c>
      <c r="H2950" s="118">
        <f t="shared" si="275"/>
        <v>18.181606759661815</v>
      </c>
      <c r="I2950" s="134" t="str">
        <f t="shared" si="276"/>
        <v>A-1499</v>
      </c>
      <c r="J2950" s="134" t="str">
        <f t="shared" si="277"/>
        <v>A-1499</v>
      </c>
      <c r="K2950" s="183">
        <f>H2950+M2950*0.001</f>
        <v>18.193562759661816</v>
      </c>
      <c r="L2950" s="118">
        <v>23050.682000000001</v>
      </c>
      <c r="M2950" s="208">
        <v>11.956</v>
      </c>
      <c r="N2950" s="118">
        <v>11.94</v>
      </c>
      <c r="O2950" s="115" t="s">
        <v>8183</v>
      </c>
      <c r="P2950" s="115"/>
      <c r="Q2950" s="119" t="str">
        <f>Y2950*100 &amp; "% ," &amp; O2950 &amp; " " &amp; P2950 &amp; " " &amp; AG2950</f>
        <v xml:space="preserve">0% ,Weld (WELD)  </v>
      </c>
      <c r="R2950" s="115"/>
      <c r="S2950" s="186"/>
      <c r="T2950" s="186"/>
      <c r="U2950" s="181">
        <v>360</v>
      </c>
      <c r="V2950" s="120">
        <v>14.3</v>
      </c>
      <c r="W2950" s="188"/>
      <c r="X2950" s="188"/>
      <c r="Y2950" s="122"/>
      <c r="Z2950" s="122"/>
      <c r="AA2950" s="122"/>
      <c r="AB2950" s="119"/>
      <c r="AC2950" s="123"/>
      <c r="AD2950" s="123"/>
      <c r="AE2950" s="123"/>
      <c r="AF2950" s="123" t="str">
        <f t="shared" si="273"/>
        <v xml:space="preserve"> </v>
      </c>
      <c r="AG2950" s="123" t="str">
        <f t="shared" si="274"/>
        <v/>
      </c>
      <c r="AH2950" s="119" t="s">
        <v>8184</v>
      </c>
      <c r="AI2950" s="121"/>
    </row>
    <row r="2951" spans="2:35" ht="13.2">
      <c r="B2951" s="150">
        <v>29410</v>
      </c>
      <c r="C2951" s="124">
        <v>2926</v>
      </c>
      <c r="D2951" s="124">
        <v>29.852050000479828</v>
      </c>
      <c r="E2951" s="124" t="s">
        <v>7297</v>
      </c>
      <c r="F2951" s="124" t="s">
        <v>7297</v>
      </c>
      <c r="G2951" s="126">
        <v>19670</v>
      </c>
      <c r="H2951" s="127">
        <f t="shared" si="275"/>
        <v>18.193609627093863</v>
      </c>
      <c r="I2951" s="135" t="str">
        <f t="shared" si="276"/>
        <v>A-1500</v>
      </c>
      <c r="J2951" s="135" t="str">
        <f t="shared" si="277"/>
        <v>A-1500</v>
      </c>
      <c r="K2951" s="183">
        <f>H2951+M2951*0.001</f>
        <v>18.205549627093863</v>
      </c>
      <c r="L2951" s="127">
        <v>23062.621999999999</v>
      </c>
      <c r="M2951" s="208">
        <v>11.94</v>
      </c>
      <c r="N2951" s="127">
        <v>11.984999999999999</v>
      </c>
      <c r="O2951" s="124" t="s">
        <v>8183</v>
      </c>
      <c r="P2951" s="124"/>
      <c r="Q2951" s="128" t="str">
        <f>Y2951*100 &amp; "% ," &amp; O2951 &amp; " " &amp; P2951 &amp; " " &amp; AG2951</f>
        <v xml:space="preserve">0% ,Weld (WELD)  </v>
      </c>
      <c r="R2951" s="124"/>
      <c r="S2951" s="186"/>
      <c r="T2951" s="186"/>
      <c r="U2951" s="181">
        <v>360</v>
      </c>
      <c r="V2951" s="129">
        <v>14.3</v>
      </c>
      <c r="W2951" s="173"/>
      <c r="X2951" s="173"/>
      <c r="Y2951" s="131"/>
      <c r="Z2951" s="131"/>
      <c r="AA2951" s="131"/>
      <c r="AB2951" s="128"/>
      <c r="AC2951" s="132"/>
      <c r="AD2951" s="132"/>
      <c r="AE2951" s="132"/>
      <c r="AF2951" s="132" t="str">
        <f t="shared" ref="AF2951:AF3014" si="281">LEFT(AH2951,1)</f>
        <v xml:space="preserve"> </v>
      </c>
      <c r="AG2951" s="132" t="str">
        <f t="shared" ref="AG2951:AG3014" si="282">IF(AF2951=" ","","(&gt;0.05mm)")</f>
        <v/>
      </c>
      <c r="AH2951" s="128" t="s">
        <v>8184</v>
      </c>
      <c r="AI2951" s="130"/>
    </row>
    <row r="2952" spans="2:35" ht="13.2">
      <c r="B2952" s="149">
        <v>29420</v>
      </c>
      <c r="C2952" s="115">
        <v>2927</v>
      </c>
      <c r="D2952" s="115">
        <v>29.864046645552477</v>
      </c>
      <c r="E2952" s="115" t="s">
        <v>7298</v>
      </c>
      <c r="F2952" s="115" t="s">
        <v>7298</v>
      </c>
      <c r="G2952" s="117">
        <v>19680</v>
      </c>
      <c r="H2952" s="118">
        <f t="shared" ref="H2952:H3015" si="283">VLOOKUP(G2952,$B$7:$D$3838,3)</f>
        <v>18.205608494525851</v>
      </c>
      <c r="I2952" s="134" t="str">
        <f t="shared" si="276"/>
        <v>A-1501</v>
      </c>
      <c r="J2952" s="134" t="str">
        <f t="shared" si="277"/>
        <v>A-1501</v>
      </c>
      <c r="K2952" s="183">
        <f>H2952+M2952*0.001</f>
        <v>18.21759349452585</v>
      </c>
      <c r="L2952" s="118">
        <v>23074.607</v>
      </c>
      <c r="M2952" s="208">
        <v>11.984999999999999</v>
      </c>
      <c r="N2952" s="118">
        <v>11.95</v>
      </c>
      <c r="O2952" s="115" t="s">
        <v>8183</v>
      </c>
      <c r="P2952" s="115"/>
      <c r="Q2952" s="119" t="str">
        <f>Y2952*100 &amp; "% ," &amp; O2952 &amp; " " &amp; P2952 &amp; " " &amp; AG2952</f>
        <v xml:space="preserve">0% ,Weld (WELD)  </v>
      </c>
      <c r="R2952" s="115"/>
      <c r="S2952" s="186"/>
      <c r="T2952" s="186"/>
      <c r="U2952" s="181">
        <v>360</v>
      </c>
      <c r="V2952" s="120">
        <v>14.3</v>
      </c>
      <c r="W2952" s="188"/>
      <c r="X2952" s="188"/>
      <c r="Y2952" s="122"/>
      <c r="Z2952" s="122"/>
      <c r="AA2952" s="122"/>
      <c r="AB2952" s="119"/>
      <c r="AC2952" s="123"/>
      <c r="AD2952" s="123"/>
      <c r="AE2952" s="123"/>
      <c r="AF2952" s="123" t="str">
        <f t="shared" si="281"/>
        <v xml:space="preserve"> </v>
      </c>
      <c r="AG2952" s="123" t="str">
        <f t="shared" si="282"/>
        <v/>
      </c>
      <c r="AH2952" s="119" t="s">
        <v>8184</v>
      </c>
      <c r="AI2952" s="121"/>
    </row>
    <row r="2953" spans="2:35" ht="13.2">
      <c r="B2953" s="150">
        <v>29430</v>
      </c>
      <c r="C2953" s="124">
        <v>2928</v>
      </c>
      <c r="D2953" s="124">
        <v>29.876039464275095</v>
      </c>
      <c r="E2953" s="124" t="s">
        <v>7299</v>
      </c>
      <c r="F2953" s="124" t="s">
        <v>7299</v>
      </c>
      <c r="G2953" s="126">
        <v>19680</v>
      </c>
      <c r="H2953" s="127">
        <f t="shared" si="283"/>
        <v>18.205608494525851</v>
      </c>
      <c r="I2953" s="135" t="str">
        <f t="shared" ref="I2953:I3016" si="284">VLOOKUP(G2953,$B$7:$F$3838,4)</f>
        <v>A-1501</v>
      </c>
      <c r="J2953" s="135" t="str">
        <f t="shared" ref="J2953:J3016" si="285">VLOOKUP(G2953,$B$7:$F$3838,4)</f>
        <v>A-1501</v>
      </c>
      <c r="K2953" s="183">
        <f>H2953+M2953*0.001</f>
        <v>18.21153449452585</v>
      </c>
      <c r="L2953" s="127">
        <v>23080.532999999999</v>
      </c>
      <c r="M2953" s="208">
        <v>5.9260000000000002</v>
      </c>
      <c r="N2953" s="127">
        <v>11.95</v>
      </c>
      <c r="O2953" s="124" t="s">
        <v>8321</v>
      </c>
      <c r="P2953" s="124"/>
      <c r="Q2953" s="128" t="str">
        <f>Y2953*100 &amp; "% ," &amp; O2953 &amp; " " &amp; P2953 &amp; " " &amp; AG2953</f>
        <v xml:space="preserve">0% ,Anode (ANOD)  </v>
      </c>
      <c r="R2953" s="124"/>
      <c r="S2953" s="186"/>
      <c r="T2953" s="186"/>
      <c r="U2953" s="181">
        <v>360</v>
      </c>
      <c r="V2953" s="129">
        <v>14.3</v>
      </c>
      <c r="W2953" s="173"/>
      <c r="X2953" s="173"/>
      <c r="Y2953" s="131"/>
      <c r="Z2953" s="131"/>
      <c r="AA2953" s="131"/>
      <c r="AB2953" s="128"/>
      <c r="AC2953" s="132"/>
      <c r="AD2953" s="132"/>
      <c r="AE2953" s="132"/>
      <c r="AF2953" s="132" t="str">
        <f t="shared" si="281"/>
        <v xml:space="preserve"> </v>
      </c>
      <c r="AG2953" s="132" t="str">
        <f t="shared" si="282"/>
        <v/>
      </c>
      <c r="AH2953" s="128" t="s">
        <v>8485</v>
      </c>
      <c r="AI2953" s="130"/>
    </row>
    <row r="2954" spans="2:35" ht="13.2">
      <c r="B2954" s="149">
        <v>29440</v>
      </c>
      <c r="C2954" s="115">
        <v>2929</v>
      </c>
      <c r="D2954" s="115">
        <v>29.888040073226527</v>
      </c>
      <c r="E2954" s="115" t="s">
        <v>7300</v>
      </c>
      <c r="F2954" s="115" t="s">
        <v>7300</v>
      </c>
      <c r="G2954" s="117">
        <v>19690</v>
      </c>
      <c r="H2954" s="118">
        <f t="shared" si="283"/>
        <v>18.21760236195815</v>
      </c>
      <c r="I2954" s="134" t="str">
        <f t="shared" si="284"/>
        <v>A-1502</v>
      </c>
      <c r="J2954" s="134" t="str">
        <f t="shared" si="285"/>
        <v>A-1502</v>
      </c>
      <c r="K2954" s="183">
        <f>H2954+M2954*0.001</f>
        <v>18.229552361958149</v>
      </c>
      <c r="L2954" s="118">
        <v>23086.557000000001</v>
      </c>
      <c r="M2954" s="208">
        <v>11.95</v>
      </c>
      <c r="N2954" s="118">
        <v>11.996</v>
      </c>
      <c r="O2954" s="115" t="s">
        <v>8183</v>
      </c>
      <c r="P2954" s="115"/>
      <c r="Q2954" s="119" t="str">
        <f>Y2954*100 &amp; "% ," &amp; O2954 &amp; " " &amp; P2954 &amp; " " &amp; AG2954</f>
        <v xml:space="preserve">0% ,Weld (WELD)  </v>
      </c>
      <c r="R2954" s="115"/>
      <c r="S2954" s="186"/>
      <c r="T2954" s="186"/>
      <c r="U2954" s="181">
        <v>360</v>
      </c>
      <c r="V2954" s="120">
        <v>14.3</v>
      </c>
      <c r="W2954" s="188"/>
      <c r="X2954" s="188"/>
      <c r="Y2954" s="122"/>
      <c r="Z2954" s="122"/>
      <c r="AA2954" s="122"/>
      <c r="AB2954" s="119"/>
      <c r="AC2954" s="123"/>
      <c r="AD2954" s="123"/>
      <c r="AE2954" s="123"/>
      <c r="AF2954" s="123" t="str">
        <f t="shared" si="281"/>
        <v xml:space="preserve"> </v>
      </c>
      <c r="AG2954" s="123" t="str">
        <f t="shared" si="282"/>
        <v/>
      </c>
      <c r="AH2954" s="119" t="s">
        <v>8184</v>
      </c>
      <c r="AI2954" s="121"/>
    </row>
    <row r="2955" spans="2:35" ht="13.2">
      <c r="B2955" s="150">
        <v>29450</v>
      </c>
      <c r="C2955" s="124">
        <v>2930</v>
      </c>
      <c r="D2955" s="124">
        <v>29.900040802988137</v>
      </c>
      <c r="E2955" s="124" t="s">
        <v>7301</v>
      </c>
      <c r="F2955" s="124" t="s">
        <v>7301</v>
      </c>
      <c r="G2955" s="126">
        <v>19700</v>
      </c>
      <c r="H2955" s="127">
        <f t="shared" si="283"/>
        <v>18.229596229390058</v>
      </c>
      <c r="I2955" s="135" t="str">
        <f t="shared" si="284"/>
        <v>A-1503</v>
      </c>
      <c r="J2955" s="135" t="str">
        <f t="shared" si="285"/>
        <v>A-1503</v>
      </c>
      <c r="K2955" s="183">
        <f>H2955+M2955*0.001</f>
        <v>18.241592229390058</v>
      </c>
      <c r="L2955" s="127">
        <v>23098.553</v>
      </c>
      <c r="M2955" s="208">
        <v>11.996</v>
      </c>
      <c r="N2955" s="127">
        <v>11.957000000000001</v>
      </c>
      <c r="O2955" s="124" t="s">
        <v>8183</v>
      </c>
      <c r="P2955" s="124"/>
      <c r="Q2955" s="128" t="str">
        <f>Y2955*100 &amp; "% ," &amp; O2955 &amp; " " &amp; P2955 &amp; " " &amp; AG2955</f>
        <v xml:space="preserve">0% ,Weld (WELD)  </v>
      </c>
      <c r="R2955" s="124"/>
      <c r="S2955" s="186"/>
      <c r="T2955" s="186"/>
      <c r="U2955" s="181">
        <v>360</v>
      </c>
      <c r="V2955" s="129">
        <v>14.3</v>
      </c>
      <c r="W2955" s="173"/>
      <c r="X2955" s="173"/>
      <c r="Y2955" s="131"/>
      <c r="Z2955" s="131"/>
      <c r="AA2955" s="131"/>
      <c r="AB2955" s="128"/>
      <c r="AC2955" s="132"/>
      <c r="AD2955" s="132"/>
      <c r="AE2955" s="132"/>
      <c r="AF2955" s="132" t="str">
        <f t="shared" si="281"/>
        <v xml:space="preserve"> </v>
      </c>
      <c r="AG2955" s="132" t="str">
        <f t="shared" si="282"/>
        <v/>
      </c>
      <c r="AH2955" s="128" t="s">
        <v>8184</v>
      </c>
      <c r="AI2955" s="130"/>
    </row>
    <row r="2956" spans="2:35" ht="13.2">
      <c r="B2956" s="149">
        <v>29460</v>
      </c>
      <c r="C2956" s="115">
        <v>2931</v>
      </c>
      <c r="D2956" s="115">
        <v>29.911968623478156</v>
      </c>
      <c r="E2956" s="115" t="s">
        <v>7302</v>
      </c>
      <c r="F2956" s="115" t="s">
        <v>7302</v>
      </c>
      <c r="G2956" s="117">
        <v>19710</v>
      </c>
      <c r="H2956" s="118">
        <f t="shared" si="283"/>
        <v>18.241599096822124</v>
      </c>
      <c r="I2956" s="134" t="str">
        <f t="shared" si="284"/>
        <v>A-1504</v>
      </c>
      <c r="J2956" s="134" t="str">
        <f t="shared" si="285"/>
        <v>A-1504</v>
      </c>
      <c r="K2956" s="183">
        <f>H2956+M2956*0.001</f>
        <v>18.253556096822123</v>
      </c>
      <c r="L2956" s="118">
        <v>23110.51</v>
      </c>
      <c r="M2956" s="208">
        <v>11.957000000000001</v>
      </c>
      <c r="N2956" s="118">
        <v>11.954000000000001</v>
      </c>
      <c r="O2956" s="115" t="s">
        <v>8183</v>
      </c>
      <c r="P2956" s="115"/>
      <c r="Q2956" s="119" t="str">
        <f>Y2956*100 &amp; "% ," &amp; O2956 &amp; " " &amp; P2956 &amp; " " &amp; AG2956</f>
        <v xml:space="preserve">0% ,Weld (WELD)  </v>
      </c>
      <c r="R2956" s="115"/>
      <c r="S2956" s="186"/>
      <c r="T2956" s="186"/>
      <c r="U2956" s="181">
        <v>360</v>
      </c>
      <c r="V2956" s="120">
        <v>14.3</v>
      </c>
      <c r="W2956" s="188"/>
      <c r="X2956" s="188"/>
      <c r="Y2956" s="122"/>
      <c r="Z2956" s="122"/>
      <c r="AA2956" s="122"/>
      <c r="AB2956" s="119"/>
      <c r="AC2956" s="123"/>
      <c r="AD2956" s="123"/>
      <c r="AE2956" s="123"/>
      <c r="AF2956" s="123" t="str">
        <f t="shared" si="281"/>
        <v xml:space="preserve"> </v>
      </c>
      <c r="AG2956" s="123" t="str">
        <f t="shared" si="282"/>
        <v/>
      </c>
      <c r="AH2956" s="119" t="s">
        <v>8184</v>
      </c>
      <c r="AI2956" s="121"/>
    </row>
    <row r="2957" spans="2:35" ht="13.2">
      <c r="B2957" s="150">
        <v>29470</v>
      </c>
      <c r="C2957" s="124">
        <v>2932</v>
      </c>
      <c r="D2957" s="124">
        <v>29.923977523186327</v>
      </c>
      <c r="E2957" s="124" t="s">
        <v>7303</v>
      </c>
      <c r="F2957" s="124" t="s">
        <v>7303</v>
      </c>
      <c r="G2957" s="126">
        <v>19720</v>
      </c>
      <c r="H2957" s="127">
        <f t="shared" si="283"/>
        <v>18.253599964254143</v>
      </c>
      <c r="I2957" s="135" t="str">
        <f t="shared" si="284"/>
        <v>A-1505</v>
      </c>
      <c r="J2957" s="135" t="str">
        <f t="shared" si="285"/>
        <v>A-1505</v>
      </c>
      <c r="K2957" s="183">
        <f>H2957+M2957*0.001</f>
        <v>18.265553964254142</v>
      </c>
      <c r="L2957" s="127">
        <v>23122.465</v>
      </c>
      <c r="M2957" s="208">
        <v>11.954000000000001</v>
      </c>
      <c r="N2957" s="127">
        <v>11.956</v>
      </c>
      <c r="O2957" s="124" t="s">
        <v>8183</v>
      </c>
      <c r="P2957" s="124"/>
      <c r="Q2957" s="128" t="str">
        <f>Y2957*100 &amp; "% ," &amp; O2957 &amp; " " &amp; P2957 &amp; " " &amp; AG2957</f>
        <v xml:space="preserve">0% ,Weld (WELD)  </v>
      </c>
      <c r="R2957" s="124"/>
      <c r="S2957" s="186"/>
      <c r="T2957" s="186"/>
      <c r="U2957" s="181">
        <v>360</v>
      </c>
      <c r="V2957" s="129">
        <v>14.3</v>
      </c>
      <c r="W2957" s="173"/>
      <c r="X2957" s="173"/>
      <c r="Y2957" s="131"/>
      <c r="Z2957" s="131"/>
      <c r="AA2957" s="131"/>
      <c r="AB2957" s="128"/>
      <c r="AC2957" s="132"/>
      <c r="AD2957" s="132"/>
      <c r="AE2957" s="132"/>
      <c r="AF2957" s="132" t="str">
        <f t="shared" si="281"/>
        <v xml:space="preserve"> </v>
      </c>
      <c r="AG2957" s="132" t="str">
        <f t="shared" si="282"/>
        <v/>
      </c>
      <c r="AH2957" s="128" t="s">
        <v>8184</v>
      </c>
      <c r="AI2957" s="130"/>
    </row>
    <row r="2958" spans="2:35" ht="13.2">
      <c r="B2958" s="149">
        <v>29480</v>
      </c>
      <c r="C2958" s="115">
        <v>2933</v>
      </c>
      <c r="D2958" s="115">
        <v>29.935973470699537</v>
      </c>
      <c r="E2958" s="115" t="s">
        <v>7304</v>
      </c>
      <c r="F2958" s="115" t="s">
        <v>7304</v>
      </c>
      <c r="G2958" s="117">
        <v>19730</v>
      </c>
      <c r="H2958" s="118">
        <f t="shared" si="283"/>
        <v>18.265608831686276</v>
      </c>
      <c r="I2958" s="134" t="str">
        <f t="shared" si="284"/>
        <v>A-1506</v>
      </c>
      <c r="J2958" s="134" t="str">
        <f t="shared" si="285"/>
        <v>A-1506</v>
      </c>
      <c r="K2958" s="183">
        <f>H2958+M2958*0.001</f>
        <v>18.277564831686277</v>
      </c>
      <c r="L2958" s="118">
        <v>23134.42</v>
      </c>
      <c r="M2958" s="208">
        <v>11.956</v>
      </c>
      <c r="N2958" s="118">
        <v>11.624000000000001</v>
      </c>
      <c r="O2958" s="115" t="s">
        <v>8183</v>
      </c>
      <c r="P2958" s="115"/>
      <c r="Q2958" s="119" t="str">
        <f>Y2958*100 &amp; "% ," &amp; O2958 &amp; " " &amp; P2958 &amp; " " &amp; AG2958</f>
        <v xml:space="preserve">0% ,Weld (WELD)  </v>
      </c>
      <c r="R2958" s="115"/>
      <c r="S2958" s="186"/>
      <c r="T2958" s="186"/>
      <c r="U2958" s="181">
        <v>360</v>
      </c>
      <c r="V2958" s="120">
        <v>14.3</v>
      </c>
      <c r="W2958" s="188"/>
      <c r="X2958" s="188"/>
      <c r="Y2958" s="122"/>
      <c r="Z2958" s="122"/>
      <c r="AA2958" s="122"/>
      <c r="AB2958" s="119"/>
      <c r="AC2958" s="123"/>
      <c r="AD2958" s="123"/>
      <c r="AE2958" s="123"/>
      <c r="AF2958" s="123" t="str">
        <f t="shared" si="281"/>
        <v xml:space="preserve"> </v>
      </c>
      <c r="AG2958" s="123" t="str">
        <f t="shared" si="282"/>
        <v/>
      </c>
      <c r="AH2958" s="119" t="s">
        <v>8184</v>
      </c>
      <c r="AI2958" s="121"/>
    </row>
    <row r="2959" spans="2:35" ht="13.2">
      <c r="B2959" s="150">
        <v>29490</v>
      </c>
      <c r="C2959" s="124">
        <v>2934</v>
      </c>
      <c r="D2959" s="124">
        <v>29.947976443772294</v>
      </c>
      <c r="E2959" s="124" t="s">
        <v>7305</v>
      </c>
      <c r="F2959" s="124" t="s">
        <v>7305</v>
      </c>
      <c r="G2959" s="126">
        <v>19740</v>
      </c>
      <c r="H2959" s="127">
        <f t="shared" si="283"/>
        <v>18.277270699120805</v>
      </c>
      <c r="I2959" s="135" t="str">
        <f t="shared" si="284"/>
        <v>A-1507</v>
      </c>
      <c r="J2959" s="135" t="str">
        <f t="shared" si="285"/>
        <v>A-1507</v>
      </c>
      <c r="K2959" s="183">
        <f>H2959+M2959*0.001</f>
        <v>18.288894699120807</v>
      </c>
      <c r="L2959" s="127">
        <v>23146.044000000002</v>
      </c>
      <c r="M2959" s="208">
        <v>11.624000000000001</v>
      </c>
      <c r="N2959" s="127">
        <v>11.952999999999999</v>
      </c>
      <c r="O2959" s="124" t="s">
        <v>8183</v>
      </c>
      <c r="P2959" s="124"/>
      <c r="Q2959" s="128" t="str">
        <f>Y2959*100 &amp; "% ," &amp; O2959 &amp; " " &amp; P2959 &amp; " " &amp; AG2959</f>
        <v xml:space="preserve">0% ,Weld (WELD)  </v>
      </c>
      <c r="R2959" s="124"/>
      <c r="S2959" s="186"/>
      <c r="T2959" s="186"/>
      <c r="U2959" s="181">
        <v>360</v>
      </c>
      <c r="V2959" s="129">
        <v>14.3</v>
      </c>
      <c r="W2959" s="173"/>
      <c r="X2959" s="173"/>
      <c r="Y2959" s="131"/>
      <c r="Z2959" s="131"/>
      <c r="AA2959" s="131"/>
      <c r="AB2959" s="128"/>
      <c r="AC2959" s="132"/>
      <c r="AD2959" s="132"/>
      <c r="AE2959" s="132"/>
      <c r="AF2959" s="132" t="str">
        <f t="shared" si="281"/>
        <v xml:space="preserve"> </v>
      </c>
      <c r="AG2959" s="132" t="str">
        <f t="shared" si="282"/>
        <v/>
      </c>
      <c r="AH2959" s="128" t="s">
        <v>8184</v>
      </c>
      <c r="AI2959" s="130"/>
    </row>
    <row r="2960" spans="2:35" ht="13.2">
      <c r="B2960" s="149">
        <v>29500</v>
      </c>
      <c r="C2960" s="115">
        <v>2935</v>
      </c>
      <c r="D2960" s="115">
        <v>29.959979417768142</v>
      </c>
      <c r="E2960" s="115" t="s">
        <v>7306</v>
      </c>
      <c r="F2960" s="115" t="s">
        <v>7306</v>
      </c>
      <c r="G2960" s="117">
        <v>19740</v>
      </c>
      <c r="H2960" s="118">
        <f t="shared" si="283"/>
        <v>18.277270699120805</v>
      </c>
      <c r="I2960" s="134" t="str">
        <f t="shared" si="284"/>
        <v>A-1507</v>
      </c>
      <c r="J2960" s="134" t="str">
        <f t="shared" si="285"/>
        <v>A-1507</v>
      </c>
      <c r="K2960" s="183">
        <f>H2960+M2960*0.001</f>
        <v>18.287725699120806</v>
      </c>
      <c r="L2960" s="118">
        <v>23156.499</v>
      </c>
      <c r="M2960" s="208">
        <v>10.455</v>
      </c>
      <c r="N2960" s="118">
        <v>11.952999999999999</v>
      </c>
      <c r="O2960" s="115" t="s">
        <v>8198</v>
      </c>
      <c r="P2960" s="115" t="s">
        <v>8199</v>
      </c>
      <c r="Q2960" s="119" t="str">
        <f>Y2960*100 &amp; "% ," &amp; O2960 &amp; " " &amp; P2960 &amp; " " &amp; AG2960</f>
        <v xml:space="preserve">3% ,Anomaly (ANOM) Pipe Mill Anomaly (MIAN) </v>
      </c>
      <c r="R2960" s="115" t="s">
        <v>8210</v>
      </c>
      <c r="S2960" s="186" t="s">
        <v>8263</v>
      </c>
      <c r="T2960" s="186">
        <v>0.32291666666666669</v>
      </c>
      <c r="U2960" s="181">
        <v>125.25</v>
      </c>
      <c r="V2960" s="120">
        <v>14.3</v>
      </c>
      <c r="W2960" s="188">
        <v>39</v>
      </c>
      <c r="X2960" s="188">
        <v>106</v>
      </c>
      <c r="Y2960" s="122">
        <v>0.03</v>
      </c>
      <c r="Z2960" s="122">
        <v>0.03</v>
      </c>
      <c r="AA2960" s="122"/>
      <c r="AB2960" s="119" t="s">
        <v>8202</v>
      </c>
      <c r="AC2960" s="123"/>
      <c r="AD2960" s="123"/>
      <c r="AE2960" s="123"/>
      <c r="AF2960" s="123" t="str">
        <f t="shared" si="281"/>
        <v xml:space="preserve"> </v>
      </c>
      <c r="AG2960" s="123" t="str">
        <f t="shared" si="282"/>
        <v/>
      </c>
      <c r="AH2960" s="119" t="s">
        <v>8203</v>
      </c>
      <c r="AI2960" s="121">
        <v>751</v>
      </c>
    </row>
    <row r="2961" spans="2:35" ht="13.2">
      <c r="B2961" s="150">
        <v>29510</v>
      </c>
      <c r="C2961" s="124">
        <v>2936</v>
      </c>
      <c r="D2961" s="124">
        <v>29.971986369024059</v>
      </c>
      <c r="E2961" s="124" t="s">
        <v>7307</v>
      </c>
      <c r="F2961" s="124" t="s">
        <v>7307</v>
      </c>
      <c r="G2961" s="126">
        <v>19750</v>
      </c>
      <c r="H2961" s="127">
        <f t="shared" si="283"/>
        <v>18.289273566552858</v>
      </c>
      <c r="I2961" s="135" t="str">
        <f t="shared" si="284"/>
        <v>A-1508</v>
      </c>
      <c r="J2961" s="135" t="str">
        <f t="shared" si="285"/>
        <v>A-1508</v>
      </c>
      <c r="K2961" s="183">
        <f>H2961+M2961*0.001</f>
        <v>18.301226566552856</v>
      </c>
      <c r="L2961" s="127">
        <v>23157.995999999999</v>
      </c>
      <c r="M2961" s="208">
        <v>11.952999999999999</v>
      </c>
      <c r="N2961" s="127">
        <v>11.651999999999999</v>
      </c>
      <c r="O2961" s="124" t="s">
        <v>8183</v>
      </c>
      <c r="P2961" s="124"/>
      <c r="Q2961" s="128" t="str">
        <f>Y2961*100 &amp; "% ," &amp; O2961 &amp; " " &amp; P2961 &amp; " " &amp; AG2961</f>
        <v xml:space="preserve">0% ,Weld (WELD)  </v>
      </c>
      <c r="R2961" s="124"/>
      <c r="S2961" s="186"/>
      <c r="T2961" s="186"/>
      <c r="U2961" s="181">
        <v>360</v>
      </c>
      <c r="V2961" s="129">
        <v>14.3</v>
      </c>
      <c r="W2961" s="173"/>
      <c r="X2961" s="173"/>
      <c r="Y2961" s="131"/>
      <c r="Z2961" s="131"/>
      <c r="AA2961" s="131"/>
      <c r="AB2961" s="128"/>
      <c r="AC2961" s="132"/>
      <c r="AD2961" s="132"/>
      <c r="AE2961" s="132"/>
      <c r="AF2961" s="132" t="str">
        <f t="shared" si="281"/>
        <v xml:space="preserve"> </v>
      </c>
      <c r="AG2961" s="132" t="str">
        <f t="shared" si="282"/>
        <v/>
      </c>
      <c r="AH2961" s="128" t="s">
        <v>8184</v>
      </c>
      <c r="AI2961" s="130"/>
    </row>
    <row r="2962" spans="2:35" ht="13.2">
      <c r="B2962" s="149">
        <v>29520</v>
      </c>
      <c r="C2962" s="115">
        <v>2937</v>
      </c>
      <c r="D2962" s="115">
        <v>29.983826259142276</v>
      </c>
      <c r="E2962" s="115" t="s">
        <v>7308</v>
      </c>
      <c r="F2962" s="115" t="s">
        <v>7308</v>
      </c>
      <c r="G2962" s="117">
        <v>19760</v>
      </c>
      <c r="H2962" s="118">
        <f t="shared" si="283"/>
        <v>18.300932433987334</v>
      </c>
      <c r="I2962" s="134" t="str">
        <f t="shared" si="284"/>
        <v>A-1509</v>
      </c>
      <c r="J2962" s="134" t="str">
        <f t="shared" si="285"/>
        <v>A-1509</v>
      </c>
      <c r="K2962" s="183">
        <f>H2962+M2962*0.001</f>
        <v>18.312584433987336</v>
      </c>
      <c r="L2962" s="118">
        <v>23169.649000000001</v>
      </c>
      <c r="M2962" s="208">
        <v>11.651999999999999</v>
      </c>
      <c r="N2962" s="118">
        <v>11.606</v>
      </c>
      <c r="O2962" s="115" t="s">
        <v>8183</v>
      </c>
      <c r="P2962" s="115"/>
      <c r="Q2962" s="119" t="str">
        <f>Y2962*100 &amp; "% ," &amp; O2962 &amp; " " &amp; P2962 &amp; " " &amp; AG2962</f>
        <v xml:space="preserve">0% ,Weld (WELD)  </v>
      </c>
      <c r="R2962" s="115"/>
      <c r="S2962" s="186"/>
      <c r="T2962" s="186"/>
      <c r="U2962" s="181">
        <v>360</v>
      </c>
      <c r="V2962" s="120">
        <v>14.3</v>
      </c>
      <c r="W2962" s="188"/>
      <c r="X2962" s="188"/>
      <c r="Y2962" s="122"/>
      <c r="Z2962" s="122"/>
      <c r="AA2962" s="122"/>
      <c r="AB2962" s="119"/>
      <c r="AC2962" s="123"/>
      <c r="AD2962" s="123"/>
      <c r="AE2962" s="123"/>
      <c r="AF2962" s="123" t="str">
        <f t="shared" si="281"/>
        <v xml:space="preserve"> </v>
      </c>
      <c r="AG2962" s="123" t="str">
        <f t="shared" si="282"/>
        <v/>
      </c>
      <c r="AH2962" s="119" t="s">
        <v>8184</v>
      </c>
      <c r="AI2962" s="121"/>
    </row>
    <row r="2963" spans="2:35" ht="13.2">
      <c r="B2963" s="150">
        <v>29530</v>
      </c>
      <c r="C2963" s="124">
        <v>2938</v>
      </c>
      <c r="D2963" s="124">
        <v>29.995817091979134</v>
      </c>
      <c r="E2963" s="124" t="s">
        <v>7309</v>
      </c>
      <c r="F2963" s="124" t="s">
        <v>7309</v>
      </c>
      <c r="G2963" s="126">
        <v>19770</v>
      </c>
      <c r="H2963" s="127">
        <f t="shared" si="283"/>
        <v>18.312588301422146</v>
      </c>
      <c r="I2963" s="135" t="str">
        <f t="shared" si="284"/>
        <v>A-1510</v>
      </c>
      <c r="J2963" s="135" t="str">
        <f t="shared" si="285"/>
        <v>A-1510</v>
      </c>
      <c r="K2963" s="183">
        <f>H2963+M2963*0.001</f>
        <v>18.324194301422146</v>
      </c>
      <c r="L2963" s="127">
        <v>23181.255000000001</v>
      </c>
      <c r="M2963" s="208">
        <v>11.606</v>
      </c>
      <c r="N2963" s="127">
        <v>11.988</v>
      </c>
      <c r="O2963" s="124" t="s">
        <v>8183</v>
      </c>
      <c r="P2963" s="124"/>
      <c r="Q2963" s="128" t="str">
        <f>Y2963*100 &amp; "% ," &amp; O2963 &amp; " " &amp; P2963 &amp; " " &amp; AG2963</f>
        <v xml:space="preserve">0% ,Weld (WELD)  </v>
      </c>
      <c r="R2963" s="124"/>
      <c r="S2963" s="186"/>
      <c r="T2963" s="186"/>
      <c r="U2963" s="181">
        <v>360</v>
      </c>
      <c r="V2963" s="129">
        <v>14.3</v>
      </c>
      <c r="W2963" s="173"/>
      <c r="X2963" s="173"/>
      <c r="Y2963" s="131"/>
      <c r="Z2963" s="131"/>
      <c r="AA2963" s="131"/>
      <c r="AB2963" s="128"/>
      <c r="AC2963" s="132"/>
      <c r="AD2963" s="132"/>
      <c r="AE2963" s="132"/>
      <c r="AF2963" s="132" t="str">
        <f t="shared" si="281"/>
        <v xml:space="preserve"> </v>
      </c>
      <c r="AG2963" s="132" t="str">
        <f t="shared" si="282"/>
        <v/>
      </c>
      <c r="AH2963" s="128" t="s">
        <v>8184</v>
      </c>
      <c r="AI2963" s="130"/>
    </row>
    <row r="2964" spans="2:35" ht="13.2">
      <c r="B2964" s="149">
        <v>29540</v>
      </c>
      <c r="C2964" s="115">
        <v>2939</v>
      </c>
      <c r="D2964" s="115">
        <v>30.007813844092496</v>
      </c>
      <c r="E2964" s="115" t="s">
        <v>7310</v>
      </c>
      <c r="F2964" s="115" t="s">
        <v>7310</v>
      </c>
      <c r="G2964" s="117">
        <v>19770</v>
      </c>
      <c r="H2964" s="118">
        <f t="shared" si="283"/>
        <v>18.312588301422146</v>
      </c>
      <c r="I2964" s="134" t="str">
        <f t="shared" si="284"/>
        <v>A-1510</v>
      </c>
      <c r="J2964" s="134" t="str">
        <f t="shared" si="285"/>
        <v>A-1510</v>
      </c>
      <c r="K2964" s="183">
        <f>H2964+M2964*0.001</f>
        <v>18.312625301422145</v>
      </c>
      <c r="L2964" s="118">
        <v>23181.292000000001</v>
      </c>
      <c r="M2964" s="208">
        <v>3.6999999999999998E-2</v>
      </c>
      <c r="N2964" s="118">
        <v>11.988</v>
      </c>
      <c r="O2964" s="115" t="s">
        <v>8198</v>
      </c>
      <c r="P2964" s="115" t="s">
        <v>8199</v>
      </c>
      <c r="Q2964" s="119" t="str">
        <f>Y2964*100 &amp; "% ," &amp; O2964 &amp; " " &amp; P2964 &amp; " " &amp; AG2964</f>
        <v xml:space="preserve">6% ,Anomaly (ANOM) Pipe Mill Anomaly (MIAN) </v>
      </c>
      <c r="R2964" s="115" t="s">
        <v>8200</v>
      </c>
      <c r="S2964" s="186" t="s">
        <v>8254</v>
      </c>
      <c r="T2964" s="186">
        <v>0.30208333333333331</v>
      </c>
      <c r="U2964" s="181">
        <v>141.75</v>
      </c>
      <c r="V2964" s="120">
        <v>14.3</v>
      </c>
      <c r="W2964" s="188">
        <v>34</v>
      </c>
      <c r="X2964" s="188">
        <v>22</v>
      </c>
      <c r="Y2964" s="122">
        <v>0.06</v>
      </c>
      <c r="Z2964" s="122">
        <v>0.06</v>
      </c>
      <c r="AA2964" s="122"/>
      <c r="AB2964" s="119" t="s">
        <v>8238</v>
      </c>
      <c r="AC2964" s="123"/>
      <c r="AD2964" s="123"/>
      <c r="AE2964" s="123"/>
      <c r="AF2964" s="123" t="str">
        <f t="shared" si="281"/>
        <v xml:space="preserve"> </v>
      </c>
      <c r="AG2964" s="123" t="str">
        <f t="shared" si="282"/>
        <v/>
      </c>
      <c r="AH2964" s="119" t="s">
        <v>8239</v>
      </c>
      <c r="AI2964" s="121">
        <v>752</v>
      </c>
    </row>
    <row r="2965" spans="2:35" ht="13.2">
      <c r="B2965" s="150">
        <v>29550</v>
      </c>
      <c r="C2965" s="124">
        <v>2940</v>
      </c>
      <c r="D2965" s="124">
        <v>30.019809673403454</v>
      </c>
      <c r="E2965" s="124" t="s">
        <v>7311</v>
      </c>
      <c r="F2965" s="124" t="s">
        <v>7311</v>
      </c>
      <c r="G2965" s="126">
        <v>19770</v>
      </c>
      <c r="H2965" s="127">
        <f t="shared" si="283"/>
        <v>18.312588301422146</v>
      </c>
      <c r="I2965" s="135" t="str">
        <f t="shared" si="284"/>
        <v>A-1510</v>
      </c>
      <c r="J2965" s="135" t="str">
        <f t="shared" si="285"/>
        <v>A-1510</v>
      </c>
      <c r="K2965" s="183">
        <f>H2965+M2965*0.001</f>
        <v>18.312661301422146</v>
      </c>
      <c r="L2965" s="127">
        <v>23181.328000000001</v>
      </c>
      <c r="M2965" s="208">
        <v>7.2999999999999995E-2</v>
      </c>
      <c r="N2965" s="127">
        <v>11.988</v>
      </c>
      <c r="O2965" s="124" t="s">
        <v>8198</v>
      </c>
      <c r="P2965" s="124" t="s">
        <v>8199</v>
      </c>
      <c r="Q2965" s="128" t="str">
        <f>Y2965*100 &amp; "% ," &amp; O2965 &amp; " " &amp; P2965 &amp; " " &amp; AG2965</f>
        <v xml:space="preserve">3% ,Anomaly (ANOM) Pipe Mill Anomaly (MIAN) </v>
      </c>
      <c r="R2965" s="124" t="s">
        <v>8200</v>
      </c>
      <c r="S2965" s="186" t="s">
        <v>8264</v>
      </c>
      <c r="T2965" s="186">
        <v>0.20833333333333334</v>
      </c>
      <c r="U2965" s="181">
        <v>210</v>
      </c>
      <c r="V2965" s="129">
        <v>14.3</v>
      </c>
      <c r="W2965" s="173">
        <v>27</v>
      </c>
      <c r="X2965" s="173">
        <v>20</v>
      </c>
      <c r="Y2965" s="131">
        <v>0.03</v>
      </c>
      <c r="Z2965" s="131">
        <v>0.03</v>
      </c>
      <c r="AA2965" s="131"/>
      <c r="AB2965" s="128" t="s">
        <v>8238</v>
      </c>
      <c r="AC2965" s="132"/>
      <c r="AD2965" s="132"/>
      <c r="AE2965" s="132"/>
      <c r="AF2965" s="132" t="str">
        <f t="shared" si="281"/>
        <v xml:space="preserve"> </v>
      </c>
      <c r="AG2965" s="132" t="str">
        <f t="shared" si="282"/>
        <v/>
      </c>
      <c r="AH2965" s="128" t="s">
        <v>8239</v>
      </c>
      <c r="AI2965" s="130">
        <v>753</v>
      </c>
    </row>
    <row r="2966" spans="2:35" ht="13.2">
      <c r="B2966" s="149">
        <v>29560</v>
      </c>
      <c r="C2966" s="115">
        <v>2941</v>
      </c>
      <c r="D2966" s="115">
        <v>30.031815589621523</v>
      </c>
      <c r="E2966" s="115" t="s">
        <v>7312</v>
      </c>
      <c r="F2966" s="115" t="s">
        <v>7312</v>
      </c>
      <c r="G2966" s="117">
        <v>19780</v>
      </c>
      <c r="H2966" s="118">
        <f t="shared" si="283"/>
        <v>18.324583168854083</v>
      </c>
      <c r="I2966" s="134" t="str">
        <f t="shared" si="284"/>
        <v>A-1511</v>
      </c>
      <c r="J2966" s="134" t="str">
        <f t="shared" si="285"/>
        <v>A-1511</v>
      </c>
      <c r="K2966" s="183">
        <f>H2966+M2966*0.001</f>
        <v>18.336571168854082</v>
      </c>
      <c r="L2966" s="118">
        <v>23193.241999999998</v>
      </c>
      <c r="M2966" s="208">
        <v>11.988</v>
      </c>
      <c r="N2966" s="118">
        <v>11.943</v>
      </c>
      <c r="O2966" s="115" t="s">
        <v>8183</v>
      </c>
      <c r="P2966" s="115"/>
      <c r="Q2966" s="119" t="str">
        <f>Y2966*100 &amp; "% ," &amp; O2966 &amp; " " &amp; P2966 &amp; " " &amp; AG2966</f>
        <v xml:space="preserve">0% ,Weld (WELD)  </v>
      </c>
      <c r="R2966" s="115"/>
      <c r="S2966" s="186"/>
      <c r="T2966" s="186"/>
      <c r="U2966" s="181">
        <v>360</v>
      </c>
      <c r="V2966" s="120">
        <v>14.3</v>
      </c>
      <c r="W2966" s="188"/>
      <c r="X2966" s="188"/>
      <c r="Y2966" s="122"/>
      <c r="Z2966" s="122"/>
      <c r="AA2966" s="122"/>
      <c r="AB2966" s="119"/>
      <c r="AC2966" s="123"/>
      <c r="AD2966" s="123"/>
      <c r="AE2966" s="123"/>
      <c r="AF2966" s="123" t="str">
        <f t="shared" si="281"/>
        <v xml:space="preserve"> </v>
      </c>
      <c r="AG2966" s="123" t="str">
        <f t="shared" si="282"/>
        <v/>
      </c>
      <c r="AH2966" s="119" t="s">
        <v>8184</v>
      </c>
      <c r="AI2966" s="121"/>
    </row>
    <row r="2967" spans="2:35" ht="13.2">
      <c r="B2967" s="150">
        <v>29570</v>
      </c>
      <c r="C2967" s="124">
        <v>2942</v>
      </c>
      <c r="D2967" s="124">
        <v>30.043820567857782</v>
      </c>
      <c r="E2967" s="124" t="s">
        <v>7313</v>
      </c>
      <c r="F2967" s="124" t="s">
        <v>7313</v>
      </c>
      <c r="G2967" s="126">
        <v>19780</v>
      </c>
      <c r="H2967" s="127">
        <f t="shared" si="283"/>
        <v>18.324583168854083</v>
      </c>
      <c r="I2967" s="135" t="str">
        <f t="shared" si="284"/>
        <v>A-1511</v>
      </c>
      <c r="J2967" s="135" t="str">
        <f t="shared" si="285"/>
        <v>A-1511</v>
      </c>
      <c r="K2967" s="183">
        <f>H2967+M2967*0.001</f>
        <v>18.330517168854083</v>
      </c>
      <c r="L2967" s="127">
        <v>23199.175999999999</v>
      </c>
      <c r="M2967" s="208">
        <v>5.9340000000000002</v>
      </c>
      <c r="N2967" s="127">
        <v>11.943</v>
      </c>
      <c r="O2967" s="124" t="s">
        <v>8321</v>
      </c>
      <c r="P2967" s="124"/>
      <c r="Q2967" s="128" t="str">
        <f>Y2967*100 &amp; "% ," &amp; O2967 &amp; " " &amp; P2967 &amp; " " &amp; AG2967</f>
        <v xml:space="preserve">0% ,Anode (ANOD)  </v>
      </c>
      <c r="R2967" s="124"/>
      <c r="S2967" s="186"/>
      <c r="T2967" s="186"/>
      <c r="U2967" s="181">
        <v>360</v>
      </c>
      <c r="V2967" s="129">
        <v>14.3</v>
      </c>
      <c r="W2967" s="173"/>
      <c r="X2967" s="173"/>
      <c r="Y2967" s="131"/>
      <c r="Z2967" s="131"/>
      <c r="AA2967" s="131"/>
      <c r="AB2967" s="128"/>
      <c r="AC2967" s="132"/>
      <c r="AD2967" s="132"/>
      <c r="AE2967" s="132"/>
      <c r="AF2967" s="132" t="str">
        <f t="shared" si="281"/>
        <v xml:space="preserve"> </v>
      </c>
      <c r="AG2967" s="132" t="str">
        <f t="shared" si="282"/>
        <v/>
      </c>
      <c r="AH2967" s="128" t="s">
        <v>8486</v>
      </c>
      <c r="AI2967" s="130"/>
    </row>
    <row r="2968" spans="2:35" ht="13.2">
      <c r="B2968" s="149">
        <v>29580</v>
      </c>
      <c r="C2968" s="115">
        <v>2943</v>
      </c>
      <c r="D2968" s="115">
        <v>30.055820574771658</v>
      </c>
      <c r="E2968" s="115" t="s">
        <v>7314</v>
      </c>
      <c r="F2968" s="115" t="s">
        <v>7314</v>
      </c>
      <c r="G2968" s="117">
        <v>19790</v>
      </c>
      <c r="H2968" s="118">
        <f t="shared" si="283"/>
        <v>18.336582036286071</v>
      </c>
      <c r="I2968" s="134" t="str">
        <f t="shared" si="284"/>
        <v>A-1512</v>
      </c>
      <c r="J2968" s="134" t="str">
        <f t="shared" si="285"/>
        <v>A-1512</v>
      </c>
      <c r="K2968" s="183">
        <f>H2968+M2968*0.001</f>
        <v>18.34852503628607</v>
      </c>
      <c r="L2968" s="118">
        <v>23205.186000000002</v>
      </c>
      <c r="M2968" s="208">
        <v>11.943</v>
      </c>
      <c r="N2968" s="118">
        <v>11.99</v>
      </c>
      <c r="O2968" s="115" t="s">
        <v>8183</v>
      </c>
      <c r="P2968" s="115" t="s">
        <v>661</v>
      </c>
      <c r="Q2968" s="119" t="str">
        <f>Y2968*100 &amp; "% ," &amp; O2968 &amp; " " &amp; P2968 &amp; " " &amp; AG2968</f>
        <v xml:space="preserve">0% ,Weld (WELD) Change in Wall Thickness (CHWT) </v>
      </c>
      <c r="R2968" s="115"/>
      <c r="S2968" s="186"/>
      <c r="T2968" s="186"/>
      <c r="U2968" s="181">
        <v>360</v>
      </c>
      <c r="V2968" s="120">
        <v>21</v>
      </c>
      <c r="W2968" s="188"/>
      <c r="X2968" s="188"/>
      <c r="Y2968" s="122"/>
      <c r="Z2968" s="122"/>
      <c r="AA2968" s="122"/>
      <c r="AB2968" s="119"/>
      <c r="AC2968" s="123"/>
      <c r="AD2968" s="123"/>
      <c r="AE2968" s="123"/>
      <c r="AF2968" s="123" t="str">
        <f t="shared" si="281"/>
        <v xml:space="preserve"> </v>
      </c>
      <c r="AG2968" s="123" t="str">
        <f t="shared" si="282"/>
        <v/>
      </c>
      <c r="AH2968" s="119" t="s">
        <v>8347</v>
      </c>
      <c r="AI2968" s="121"/>
    </row>
    <row r="2969" spans="2:35" ht="13.2">
      <c r="B2969" s="150">
        <v>29590</v>
      </c>
      <c r="C2969" s="124">
        <v>2944</v>
      </c>
      <c r="D2969" s="124">
        <v>30.067822521426372</v>
      </c>
      <c r="E2969" s="124" t="s">
        <v>7315</v>
      </c>
      <c r="F2969" s="124" t="s">
        <v>7315</v>
      </c>
      <c r="G2969" s="126">
        <v>19800</v>
      </c>
      <c r="H2969" s="127">
        <f t="shared" si="283"/>
        <v>18.348575903718366</v>
      </c>
      <c r="I2969" s="135" t="str">
        <f t="shared" si="284"/>
        <v>A-1513</v>
      </c>
      <c r="J2969" s="135" t="str">
        <f t="shared" si="285"/>
        <v>A-1513</v>
      </c>
      <c r="K2969" s="183">
        <f>H2969+M2969*0.001</f>
        <v>18.360565903718367</v>
      </c>
      <c r="L2969" s="127">
        <v>23217.175999999999</v>
      </c>
      <c r="M2969" s="208">
        <v>11.99</v>
      </c>
      <c r="N2969" s="127">
        <v>11.913</v>
      </c>
      <c r="O2969" s="124" t="s">
        <v>8183</v>
      </c>
      <c r="P2969" s="124" t="s">
        <v>661</v>
      </c>
      <c r="Q2969" s="128" t="str">
        <f>Y2969*100 &amp; "% ," &amp; O2969 &amp; " " &amp; P2969 &amp; " " &amp; AG2969</f>
        <v xml:space="preserve">0% ,Weld (WELD) Change in Wall Thickness (CHWT) </v>
      </c>
      <c r="R2969" s="124"/>
      <c r="S2969" s="186"/>
      <c r="T2969" s="186"/>
      <c r="U2969" s="181">
        <v>360</v>
      </c>
      <c r="V2969" s="129">
        <v>14.3</v>
      </c>
      <c r="W2969" s="173"/>
      <c r="X2969" s="173"/>
      <c r="Y2969" s="131"/>
      <c r="Z2969" s="131"/>
      <c r="AA2969" s="131"/>
      <c r="AB2969" s="128"/>
      <c r="AC2969" s="132"/>
      <c r="AD2969" s="132"/>
      <c r="AE2969" s="132"/>
      <c r="AF2969" s="132" t="str">
        <f t="shared" si="281"/>
        <v xml:space="preserve"> </v>
      </c>
      <c r="AG2969" s="132" t="str">
        <f t="shared" si="282"/>
        <v/>
      </c>
      <c r="AH2969" s="128" t="s">
        <v>8348</v>
      </c>
      <c r="AI2969" s="130"/>
    </row>
    <row r="2970" spans="2:35" ht="13.2">
      <c r="B2970" s="149">
        <v>29600</v>
      </c>
      <c r="C2970" s="115">
        <v>2945</v>
      </c>
      <c r="D2970" s="115">
        <v>30.079812558670692</v>
      </c>
      <c r="E2970" s="115" t="s">
        <v>7316</v>
      </c>
      <c r="F2970" s="115" t="s">
        <v>7316</v>
      </c>
      <c r="G2970" s="117">
        <v>19810</v>
      </c>
      <c r="H2970" s="118">
        <f t="shared" si="283"/>
        <v>18.36052277115072</v>
      </c>
      <c r="I2970" s="134" t="str">
        <f t="shared" si="284"/>
        <v>A-1514</v>
      </c>
      <c r="J2970" s="134" t="str">
        <f t="shared" si="285"/>
        <v>A-1514</v>
      </c>
      <c r="K2970" s="183">
        <f>H2970+M2970*0.001</f>
        <v>18.37243577115072</v>
      </c>
      <c r="L2970" s="118">
        <v>23229.089</v>
      </c>
      <c r="M2970" s="208">
        <v>11.913</v>
      </c>
      <c r="N2970" s="118">
        <v>11.984999999999999</v>
      </c>
      <c r="O2970" s="115" t="s">
        <v>8183</v>
      </c>
      <c r="P2970" s="115"/>
      <c r="Q2970" s="119" t="str">
        <f>Y2970*100 &amp; "% ," &amp; O2970 &amp; " " &amp; P2970 &amp; " " &amp; AG2970</f>
        <v xml:space="preserve">0% ,Weld (WELD)  </v>
      </c>
      <c r="R2970" s="115"/>
      <c r="S2970" s="186"/>
      <c r="T2970" s="186"/>
      <c r="U2970" s="181">
        <v>360</v>
      </c>
      <c r="V2970" s="120">
        <v>14.3</v>
      </c>
      <c r="W2970" s="188"/>
      <c r="X2970" s="188"/>
      <c r="Y2970" s="122"/>
      <c r="Z2970" s="122"/>
      <c r="AA2970" s="122"/>
      <c r="AB2970" s="119"/>
      <c r="AC2970" s="123"/>
      <c r="AD2970" s="123"/>
      <c r="AE2970" s="123"/>
      <c r="AF2970" s="123" t="str">
        <f t="shared" si="281"/>
        <v xml:space="preserve"> </v>
      </c>
      <c r="AG2970" s="123" t="str">
        <f t="shared" si="282"/>
        <v/>
      </c>
      <c r="AH2970" s="119" t="s">
        <v>8184</v>
      </c>
      <c r="AI2970" s="121"/>
    </row>
    <row r="2971" spans="2:35" ht="13.2">
      <c r="B2971" s="150">
        <v>29610</v>
      </c>
      <c r="C2971" s="124">
        <v>2946</v>
      </c>
      <c r="D2971" s="124">
        <v>30.091817665170961</v>
      </c>
      <c r="E2971" s="124" t="s">
        <v>7317</v>
      </c>
      <c r="F2971" s="124" t="s">
        <v>7317</v>
      </c>
      <c r="G2971" s="126">
        <v>19820</v>
      </c>
      <c r="H2971" s="127">
        <f t="shared" si="283"/>
        <v>18.37251963858305</v>
      </c>
      <c r="I2971" s="135" t="str">
        <f t="shared" si="284"/>
        <v>A-1515</v>
      </c>
      <c r="J2971" s="135" t="str">
        <f t="shared" si="285"/>
        <v>A-1515</v>
      </c>
      <c r="K2971" s="183">
        <f>H2971+M2971*0.001</f>
        <v>18.384504638583049</v>
      </c>
      <c r="L2971" s="127">
        <v>23241.074000000001</v>
      </c>
      <c r="M2971" s="208">
        <v>11.984999999999999</v>
      </c>
      <c r="N2971" s="127">
        <v>11.615</v>
      </c>
      <c r="O2971" s="124" t="s">
        <v>8183</v>
      </c>
      <c r="P2971" s="124"/>
      <c r="Q2971" s="128" t="str">
        <f>Y2971*100 &amp; "% ," &amp; O2971 &amp; " " &amp; P2971 &amp; " " &amp; AG2971</f>
        <v xml:space="preserve">0% ,Weld (WELD)  </v>
      </c>
      <c r="R2971" s="124"/>
      <c r="S2971" s="186"/>
      <c r="T2971" s="186"/>
      <c r="U2971" s="181">
        <v>360</v>
      </c>
      <c r="V2971" s="129">
        <v>14.3</v>
      </c>
      <c r="W2971" s="173"/>
      <c r="X2971" s="173"/>
      <c r="Y2971" s="131"/>
      <c r="Z2971" s="131"/>
      <c r="AA2971" s="131"/>
      <c r="AB2971" s="128"/>
      <c r="AC2971" s="132"/>
      <c r="AD2971" s="132"/>
      <c r="AE2971" s="132"/>
      <c r="AF2971" s="132" t="str">
        <f t="shared" si="281"/>
        <v xml:space="preserve"> </v>
      </c>
      <c r="AG2971" s="132" t="str">
        <f t="shared" si="282"/>
        <v/>
      </c>
      <c r="AH2971" s="128" t="s">
        <v>8184</v>
      </c>
      <c r="AI2971" s="130"/>
    </row>
    <row r="2972" spans="2:35" ht="13.2">
      <c r="B2972" s="149">
        <v>29620</v>
      </c>
      <c r="C2972" s="115">
        <v>2947</v>
      </c>
      <c r="D2972" s="115">
        <v>30.103820815269536</v>
      </c>
      <c r="E2972" s="115" t="s">
        <v>7318</v>
      </c>
      <c r="F2972" s="115" t="s">
        <v>7318</v>
      </c>
      <c r="G2972" s="117">
        <v>19830</v>
      </c>
      <c r="H2972" s="118">
        <f t="shared" si="283"/>
        <v>18.384519506015064</v>
      </c>
      <c r="I2972" s="134" t="str">
        <f t="shared" si="284"/>
        <v>A-1516</v>
      </c>
      <c r="J2972" s="134" t="str">
        <f t="shared" si="285"/>
        <v>A-1516</v>
      </c>
      <c r="K2972" s="183">
        <f>H2972+M2972*0.001</f>
        <v>18.396134506015063</v>
      </c>
      <c r="L2972" s="118">
        <v>23252.688999999998</v>
      </c>
      <c r="M2972" s="208">
        <v>11.615</v>
      </c>
      <c r="N2972" s="118">
        <v>11.968999999999999</v>
      </c>
      <c r="O2972" s="115" t="s">
        <v>8183</v>
      </c>
      <c r="P2972" s="115"/>
      <c r="Q2972" s="119" t="str">
        <f>Y2972*100 &amp; "% ," &amp; O2972 &amp; " " &amp; P2972 &amp; " " &amp; AG2972</f>
        <v xml:space="preserve">0% ,Weld (WELD)  </v>
      </c>
      <c r="R2972" s="115"/>
      <c r="S2972" s="186"/>
      <c r="T2972" s="186"/>
      <c r="U2972" s="181">
        <v>360</v>
      </c>
      <c r="V2972" s="120">
        <v>14.3</v>
      </c>
      <c r="W2972" s="188"/>
      <c r="X2972" s="188"/>
      <c r="Y2972" s="122"/>
      <c r="Z2972" s="122"/>
      <c r="AA2972" s="122"/>
      <c r="AB2972" s="119"/>
      <c r="AC2972" s="123"/>
      <c r="AD2972" s="123"/>
      <c r="AE2972" s="123"/>
      <c r="AF2972" s="123" t="str">
        <f t="shared" si="281"/>
        <v xml:space="preserve"> </v>
      </c>
      <c r="AG2972" s="123" t="str">
        <f t="shared" si="282"/>
        <v/>
      </c>
      <c r="AH2972" s="119" t="s">
        <v>8184</v>
      </c>
      <c r="AI2972" s="121"/>
    </row>
    <row r="2973" spans="2:35" ht="13.2">
      <c r="B2973" s="150">
        <v>29630</v>
      </c>
      <c r="C2973" s="124">
        <v>2948</v>
      </c>
      <c r="D2973" s="124">
        <v>30.115478947656605</v>
      </c>
      <c r="E2973" s="124" t="s">
        <v>7319</v>
      </c>
      <c r="F2973" s="124" t="s">
        <v>7319</v>
      </c>
      <c r="G2973" s="126">
        <v>19840</v>
      </c>
      <c r="H2973" s="127">
        <f t="shared" si="283"/>
        <v>18.396183373449606</v>
      </c>
      <c r="I2973" s="135" t="str">
        <f t="shared" si="284"/>
        <v>A-1517</v>
      </c>
      <c r="J2973" s="135" t="str">
        <f t="shared" si="285"/>
        <v>A-1517</v>
      </c>
      <c r="K2973" s="183">
        <f>H2973+M2973*0.001</f>
        <v>18.408152373449607</v>
      </c>
      <c r="L2973" s="127">
        <v>23264.657999999999</v>
      </c>
      <c r="M2973" s="208">
        <v>11.968999999999999</v>
      </c>
      <c r="N2973" s="127">
        <v>11.95</v>
      </c>
      <c r="O2973" s="124" t="s">
        <v>8183</v>
      </c>
      <c r="P2973" s="124"/>
      <c r="Q2973" s="128" t="str">
        <f>Y2973*100 &amp; "% ," &amp; O2973 &amp; " " &amp; P2973 &amp; " " &amp; AG2973</f>
        <v xml:space="preserve">0% ,Weld (WELD)  </v>
      </c>
      <c r="R2973" s="124"/>
      <c r="S2973" s="186"/>
      <c r="T2973" s="186"/>
      <c r="U2973" s="181">
        <v>360</v>
      </c>
      <c r="V2973" s="129">
        <v>14.3</v>
      </c>
      <c r="W2973" s="173"/>
      <c r="X2973" s="173"/>
      <c r="Y2973" s="131"/>
      <c r="Z2973" s="131"/>
      <c r="AA2973" s="131"/>
      <c r="AB2973" s="128"/>
      <c r="AC2973" s="132"/>
      <c r="AD2973" s="132"/>
      <c r="AE2973" s="132"/>
      <c r="AF2973" s="132" t="str">
        <f t="shared" si="281"/>
        <v xml:space="preserve"> </v>
      </c>
      <c r="AG2973" s="132" t="str">
        <f t="shared" si="282"/>
        <v/>
      </c>
      <c r="AH2973" s="128" t="s">
        <v>8184</v>
      </c>
      <c r="AI2973" s="130"/>
    </row>
    <row r="2974" spans="2:35" ht="13.2">
      <c r="B2974" s="149">
        <v>29640</v>
      </c>
      <c r="C2974" s="115">
        <v>2949</v>
      </c>
      <c r="D2974" s="115">
        <v>30.127484113970471</v>
      </c>
      <c r="E2974" s="115" t="s">
        <v>7320</v>
      </c>
      <c r="F2974" s="115" t="s">
        <v>7320</v>
      </c>
      <c r="G2974" s="117">
        <v>19850</v>
      </c>
      <c r="H2974" s="118">
        <f t="shared" si="283"/>
        <v>18.408175240881505</v>
      </c>
      <c r="I2974" s="134" t="str">
        <f t="shared" si="284"/>
        <v>A-1518</v>
      </c>
      <c r="J2974" s="134" t="str">
        <f t="shared" si="285"/>
        <v>A-1518</v>
      </c>
      <c r="K2974" s="183">
        <f>H2974+M2974*0.001</f>
        <v>18.420125240881504</v>
      </c>
      <c r="L2974" s="118">
        <v>23276.608</v>
      </c>
      <c r="M2974" s="208">
        <v>11.95</v>
      </c>
      <c r="N2974" s="118">
        <v>11.965999999999999</v>
      </c>
      <c r="O2974" s="115" t="s">
        <v>8183</v>
      </c>
      <c r="P2974" s="115"/>
      <c r="Q2974" s="119" t="str">
        <f>Y2974*100 &amp; "% ," &amp; O2974 &amp; " " &amp; P2974 &amp; " " &amp; AG2974</f>
        <v xml:space="preserve">0% ,Weld (WELD)  </v>
      </c>
      <c r="R2974" s="115"/>
      <c r="S2974" s="186"/>
      <c r="T2974" s="186"/>
      <c r="U2974" s="181">
        <v>360</v>
      </c>
      <c r="V2974" s="120">
        <v>14.3</v>
      </c>
      <c r="W2974" s="188"/>
      <c r="X2974" s="188"/>
      <c r="Y2974" s="122"/>
      <c r="Z2974" s="122"/>
      <c r="AA2974" s="122"/>
      <c r="AB2974" s="119"/>
      <c r="AC2974" s="123"/>
      <c r="AD2974" s="123"/>
      <c r="AE2974" s="123"/>
      <c r="AF2974" s="123" t="str">
        <f t="shared" si="281"/>
        <v xml:space="preserve"> </v>
      </c>
      <c r="AG2974" s="123" t="str">
        <f t="shared" si="282"/>
        <v/>
      </c>
      <c r="AH2974" s="119" t="s">
        <v>8184</v>
      </c>
      <c r="AI2974" s="121"/>
    </row>
    <row r="2975" spans="2:35" ht="13.2">
      <c r="B2975" s="150">
        <v>29650</v>
      </c>
      <c r="C2975" s="124">
        <v>2950</v>
      </c>
      <c r="D2975" s="124">
        <v>30.139474251143685</v>
      </c>
      <c r="E2975" s="124" t="s">
        <v>7321</v>
      </c>
      <c r="F2975" s="124" t="s">
        <v>7321</v>
      </c>
      <c r="G2975" s="126">
        <v>19860</v>
      </c>
      <c r="H2975" s="127">
        <f t="shared" si="283"/>
        <v>18.420177108313919</v>
      </c>
      <c r="I2975" s="135" t="str">
        <f t="shared" si="284"/>
        <v>A-1519</v>
      </c>
      <c r="J2975" s="135" t="str">
        <f t="shared" si="285"/>
        <v>A-1519</v>
      </c>
      <c r="K2975" s="183">
        <f>H2975+M2975*0.001</f>
        <v>18.43214310831392</v>
      </c>
      <c r="L2975" s="127">
        <v>23288.574000000001</v>
      </c>
      <c r="M2975" s="208">
        <v>11.965999999999999</v>
      </c>
      <c r="N2975" s="127">
        <v>11.973000000000001</v>
      </c>
      <c r="O2975" s="124" t="s">
        <v>8183</v>
      </c>
      <c r="P2975" s="124"/>
      <c r="Q2975" s="128" t="str">
        <f>Y2975*100 &amp; "% ," &amp; O2975 &amp; " " &amp; P2975 &amp; " " &amp; AG2975</f>
        <v xml:space="preserve">0% ,Weld (WELD)  </v>
      </c>
      <c r="R2975" s="124"/>
      <c r="S2975" s="186"/>
      <c r="T2975" s="186"/>
      <c r="U2975" s="181">
        <v>360</v>
      </c>
      <c r="V2975" s="129">
        <v>14.3</v>
      </c>
      <c r="W2975" s="173"/>
      <c r="X2975" s="173"/>
      <c r="Y2975" s="131"/>
      <c r="Z2975" s="131"/>
      <c r="AA2975" s="131"/>
      <c r="AB2975" s="128"/>
      <c r="AC2975" s="132"/>
      <c r="AD2975" s="132"/>
      <c r="AE2975" s="132"/>
      <c r="AF2975" s="132" t="str">
        <f t="shared" si="281"/>
        <v xml:space="preserve"> </v>
      </c>
      <c r="AG2975" s="132" t="str">
        <f t="shared" si="282"/>
        <v/>
      </c>
      <c r="AH2975" s="128" t="s">
        <v>8184</v>
      </c>
      <c r="AI2975" s="130"/>
    </row>
    <row r="2976" spans="2:35" ht="13.2">
      <c r="B2976" s="149">
        <v>29660</v>
      </c>
      <c r="C2976" s="115">
        <v>2951</v>
      </c>
      <c r="D2976" s="115">
        <v>30.151477338150059</v>
      </c>
      <c r="E2976" s="115" t="s">
        <v>7322</v>
      </c>
      <c r="F2976" s="115" t="s">
        <v>7322</v>
      </c>
      <c r="G2976" s="117">
        <v>19870</v>
      </c>
      <c r="H2976" s="118">
        <f t="shared" si="283"/>
        <v>18.432159975746046</v>
      </c>
      <c r="I2976" s="134" t="str">
        <f t="shared" si="284"/>
        <v>A-1520</v>
      </c>
      <c r="J2976" s="134" t="str">
        <f t="shared" si="285"/>
        <v>A-1520</v>
      </c>
      <c r="K2976" s="183">
        <f>H2976+M2976*0.001</f>
        <v>18.444132975746047</v>
      </c>
      <c r="L2976" s="118">
        <v>23300.546999999999</v>
      </c>
      <c r="M2976" s="208">
        <v>11.973000000000001</v>
      </c>
      <c r="N2976" s="118">
        <v>11.954000000000001</v>
      </c>
      <c r="O2976" s="115" t="s">
        <v>8183</v>
      </c>
      <c r="P2976" s="115"/>
      <c r="Q2976" s="119" t="str">
        <f>Y2976*100 &amp; "% ," &amp; O2976 &amp; " " &amp; P2976 &amp; " " &amp; AG2976</f>
        <v xml:space="preserve">0% ,Weld (WELD)  </v>
      </c>
      <c r="R2976" s="115"/>
      <c r="S2976" s="186"/>
      <c r="T2976" s="186"/>
      <c r="U2976" s="181">
        <v>360</v>
      </c>
      <c r="V2976" s="120">
        <v>14.3</v>
      </c>
      <c r="W2976" s="188"/>
      <c r="X2976" s="188"/>
      <c r="Y2976" s="122"/>
      <c r="Z2976" s="122"/>
      <c r="AA2976" s="122"/>
      <c r="AB2976" s="119"/>
      <c r="AC2976" s="123"/>
      <c r="AD2976" s="123"/>
      <c r="AE2976" s="123"/>
      <c r="AF2976" s="123" t="str">
        <f t="shared" si="281"/>
        <v xml:space="preserve"> </v>
      </c>
      <c r="AG2976" s="123" t="str">
        <f t="shared" si="282"/>
        <v/>
      </c>
      <c r="AH2976" s="119" t="s">
        <v>8184</v>
      </c>
      <c r="AI2976" s="121"/>
    </row>
    <row r="2977" spans="2:35" ht="13.2">
      <c r="B2977" s="150">
        <v>29670</v>
      </c>
      <c r="C2977" s="124">
        <v>2952</v>
      </c>
      <c r="D2977" s="124">
        <v>30.163457347470946</v>
      </c>
      <c r="E2977" s="124" t="s">
        <v>7323</v>
      </c>
      <c r="F2977" s="124" t="s">
        <v>7323</v>
      </c>
      <c r="G2977" s="126">
        <v>19880</v>
      </c>
      <c r="H2977" s="127">
        <f t="shared" si="283"/>
        <v>18.444150843178289</v>
      </c>
      <c r="I2977" s="135" t="str">
        <f t="shared" si="284"/>
        <v>A-1521</v>
      </c>
      <c r="J2977" s="135" t="str">
        <f t="shared" si="285"/>
        <v>A-1521</v>
      </c>
      <c r="K2977" s="183">
        <f>H2977+M2977*0.001</f>
        <v>18.456104843178288</v>
      </c>
      <c r="L2977" s="127">
        <v>23312.501</v>
      </c>
      <c r="M2977" s="208">
        <v>11.954000000000001</v>
      </c>
      <c r="N2977" s="127">
        <v>11.961</v>
      </c>
      <c r="O2977" s="124" t="s">
        <v>8183</v>
      </c>
      <c r="P2977" s="124"/>
      <c r="Q2977" s="128" t="str">
        <f>Y2977*100 &amp; "% ," &amp; O2977 &amp; " " &amp; P2977 &amp; " " &amp; AG2977</f>
        <v xml:space="preserve">0% ,Weld (WELD)  </v>
      </c>
      <c r="R2977" s="124"/>
      <c r="S2977" s="186"/>
      <c r="T2977" s="186"/>
      <c r="U2977" s="181">
        <v>360</v>
      </c>
      <c r="V2977" s="129">
        <v>14.3</v>
      </c>
      <c r="W2977" s="173"/>
      <c r="X2977" s="173"/>
      <c r="Y2977" s="131"/>
      <c r="Z2977" s="131"/>
      <c r="AA2977" s="131"/>
      <c r="AB2977" s="128"/>
      <c r="AC2977" s="132"/>
      <c r="AD2977" s="132"/>
      <c r="AE2977" s="132"/>
      <c r="AF2977" s="132" t="str">
        <f t="shared" si="281"/>
        <v xml:space="preserve"> </v>
      </c>
      <c r="AG2977" s="132" t="str">
        <f t="shared" si="282"/>
        <v/>
      </c>
      <c r="AH2977" s="128" t="s">
        <v>8184</v>
      </c>
      <c r="AI2977" s="130"/>
    </row>
    <row r="2978" spans="2:35" ht="13.2">
      <c r="B2978" s="149">
        <v>29680</v>
      </c>
      <c r="C2978" s="115">
        <v>2953</v>
      </c>
      <c r="D2978" s="115">
        <v>30.175465259923286</v>
      </c>
      <c r="E2978" s="115" t="s">
        <v>7324</v>
      </c>
      <c r="F2978" s="115" t="s">
        <v>7324</v>
      </c>
      <c r="G2978" s="117">
        <v>19880</v>
      </c>
      <c r="H2978" s="118">
        <f t="shared" si="283"/>
        <v>18.444150843178289</v>
      </c>
      <c r="I2978" s="134" t="str">
        <f t="shared" si="284"/>
        <v>A-1521</v>
      </c>
      <c r="J2978" s="134" t="str">
        <f t="shared" si="285"/>
        <v>A-1521</v>
      </c>
      <c r="K2978" s="183">
        <f>H2978+M2978*0.001</f>
        <v>18.45013484317829</v>
      </c>
      <c r="L2978" s="118">
        <v>23318.485000000001</v>
      </c>
      <c r="M2978" s="208">
        <v>5.984</v>
      </c>
      <c r="N2978" s="118">
        <v>11.961</v>
      </c>
      <c r="O2978" s="115" t="s">
        <v>8321</v>
      </c>
      <c r="P2978" s="115"/>
      <c r="Q2978" s="119" t="str">
        <f>Y2978*100 &amp; "% ," &amp; O2978 &amp; " " &amp; P2978 &amp; " " &amp; AG2978</f>
        <v xml:space="preserve">0% ,Anode (ANOD)  </v>
      </c>
      <c r="R2978" s="115"/>
      <c r="S2978" s="186"/>
      <c r="T2978" s="186"/>
      <c r="U2978" s="181">
        <v>360</v>
      </c>
      <c r="V2978" s="120">
        <v>14.3</v>
      </c>
      <c r="W2978" s="188"/>
      <c r="X2978" s="188"/>
      <c r="Y2978" s="122"/>
      <c r="Z2978" s="122"/>
      <c r="AA2978" s="122"/>
      <c r="AB2978" s="119"/>
      <c r="AC2978" s="123"/>
      <c r="AD2978" s="123"/>
      <c r="AE2978" s="123"/>
      <c r="AF2978" s="123" t="str">
        <f t="shared" si="281"/>
        <v xml:space="preserve"> </v>
      </c>
      <c r="AG2978" s="123" t="str">
        <f t="shared" si="282"/>
        <v/>
      </c>
      <c r="AH2978" s="119" t="s">
        <v>8487</v>
      </c>
      <c r="AI2978" s="121"/>
    </row>
    <row r="2979" spans="2:35" ht="13.2">
      <c r="B2979" s="150">
        <v>29690</v>
      </c>
      <c r="C2979" s="124">
        <v>2954</v>
      </c>
      <c r="D2979" s="124">
        <v>30.187128024170217</v>
      </c>
      <c r="E2979" s="124" t="s">
        <v>7325</v>
      </c>
      <c r="F2979" s="124" t="s">
        <v>7325</v>
      </c>
      <c r="G2979" s="126">
        <v>19890</v>
      </c>
      <c r="H2979" s="127">
        <f t="shared" si="283"/>
        <v>18.456086710610478</v>
      </c>
      <c r="I2979" s="135" t="str">
        <f t="shared" si="284"/>
        <v>A-1522</v>
      </c>
      <c r="J2979" s="135" t="str">
        <f t="shared" si="285"/>
        <v>A-1522</v>
      </c>
      <c r="K2979" s="183">
        <f>H2979+M2979*0.001</f>
        <v>18.468047710610477</v>
      </c>
      <c r="L2979" s="127">
        <v>23324.462</v>
      </c>
      <c r="M2979" s="208">
        <v>11.961</v>
      </c>
      <c r="N2979" s="127">
        <v>11.962999999999999</v>
      </c>
      <c r="O2979" s="124" t="s">
        <v>8183</v>
      </c>
      <c r="P2979" s="124"/>
      <c r="Q2979" s="128" t="str">
        <f>Y2979*100 &amp; "% ," &amp; O2979 &amp; " " &amp; P2979 &amp; " " &amp; AG2979</f>
        <v xml:space="preserve">0% ,Weld (WELD)  </v>
      </c>
      <c r="R2979" s="124"/>
      <c r="S2979" s="186"/>
      <c r="T2979" s="186"/>
      <c r="U2979" s="181">
        <v>360</v>
      </c>
      <c r="V2979" s="129">
        <v>14.3</v>
      </c>
      <c r="W2979" s="173"/>
      <c r="X2979" s="173"/>
      <c r="Y2979" s="131"/>
      <c r="Z2979" s="131"/>
      <c r="AA2979" s="131"/>
      <c r="AB2979" s="128"/>
      <c r="AC2979" s="132"/>
      <c r="AD2979" s="132"/>
      <c r="AE2979" s="132"/>
      <c r="AF2979" s="132" t="str">
        <f t="shared" si="281"/>
        <v xml:space="preserve"> </v>
      </c>
      <c r="AG2979" s="132" t="str">
        <f t="shared" si="282"/>
        <v/>
      </c>
      <c r="AH2979" s="128" t="s">
        <v>8184</v>
      </c>
      <c r="AI2979" s="130"/>
    </row>
    <row r="2980" spans="2:35" ht="13.2">
      <c r="B2980" s="149">
        <v>29700</v>
      </c>
      <c r="C2980" s="115">
        <v>2955</v>
      </c>
      <c r="D2980" s="115">
        <v>30.199125722612283</v>
      </c>
      <c r="E2980" s="115" t="s">
        <v>7326</v>
      </c>
      <c r="F2980" s="115" t="s">
        <v>7326</v>
      </c>
      <c r="G2980" s="117">
        <v>19900</v>
      </c>
      <c r="H2980" s="118">
        <f t="shared" si="283"/>
        <v>18.468086578042858</v>
      </c>
      <c r="I2980" s="134" t="str">
        <f t="shared" si="284"/>
        <v>A-1523</v>
      </c>
      <c r="J2980" s="134" t="str">
        <f t="shared" si="285"/>
        <v>A-1523</v>
      </c>
      <c r="K2980" s="183">
        <f>H2980+M2980*0.001</f>
        <v>18.480049578042859</v>
      </c>
      <c r="L2980" s="118">
        <v>23336.423999999999</v>
      </c>
      <c r="M2980" s="208">
        <v>11.962999999999999</v>
      </c>
      <c r="N2980" s="118">
        <v>12</v>
      </c>
      <c r="O2980" s="115" t="s">
        <v>8183</v>
      </c>
      <c r="P2980" s="115"/>
      <c r="Q2980" s="119" t="str">
        <f>Y2980*100 &amp; "% ," &amp; O2980 &amp; " " &amp; P2980 &amp; " " &amp; AG2980</f>
        <v xml:space="preserve">0% ,Weld (WELD)  </v>
      </c>
      <c r="R2980" s="115"/>
      <c r="S2980" s="186"/>
      <c r="T2980" s="186"/>
      <c r="U2980" s="181">
        <v>360</v>
      </c>
      <c r="V2980" s="120">
        <v>14.3</v>
      </c>
      <c r="W2980" s="188"/>
      <c r="X2980" s="188"/>
      <c r="Y2980" s="122"/>
      <c r="Z2980" s="122"/>
      <c r="AA2980" s="122"/>
      <c r="AB2980" s="119"/>
      <c r="AC2980" s="123"/>
      <c r="AD2980" s="123"/>
      <c r="AE2980" s="123"/>
      <c r="AF2980" s="123" t="str">
        <f t="shared" si="281"/>
        <v xml:space="preserve"> </v>
      </c>
      <c r="AG2980" s="123" t="str">
        <f t="shared" si="282"/>
        <v/>
      </c>
      <c r="AH2980" s="119" t="s">
        <v>8184</v>
      </c>
      <c r="AI2980" s="121"/>
    </row>
    <row r="2981" spans="2:35" ht="13.2">
      <c r="B2981" s="150">
        <v>29710</v>
      </c>
      <c r="C2981" s="124">
        <v>2956</v>
      </c>
      <c r="D2981" s="124">
        <v>30.210781579604202</v>
      </c>
      <c r="E2981" s="124" t="s">
        <v>7327</v>
      </c>
      <c r="F2981" s="124" t="s">
        <v>7327</v>
      </c>
      <c r="G2981" s="126">
        <v>19910</v>
      </c>
      <c r="H2981" s="127">
        <f t="shared" si="283"/>
        <v>18.479749445477395</v>
      </c>
      <c r="I2981" s="135" t="str">
        <f t="shared" si="284"/>
        <v>A-1524</v>
      </c>
      <c r="J2981" s="135" t="str">
        <f t="shared" si="285"/>
        <v>A-1524</v>
      </c>
      <c r="K2981" s="183">
        <f>H2981+M2981*0.001</f>
        <v>18.491749445477396</v>
      </c>
      <c r="L2981" s="127">
        <v>23348.423999999999</v>
      </c>
      <c r="M2981" s="208">
        <v>12</v>
      </c>
      <c r="N2981" s="127">
        <v>11.987</v>
      </c>
      <c r="O2981" s="124" t="s">
        <v>8183</v>
      </c>
      <c r="P2981" s="124"/>
      <c r="Q2981" s="128" t="str">
        <f>Y2981*100 &amp; "% ," &amp; O2981 &amp; " " &amp; P2981 &amp; " " &amp; AG2981</f>
        <v xml:space="preserve">0% ,Weld (WELD)  </v>
      </c>
      <c r="R2981" s="124"/>
      <c r="S2981" s="186"/>
      <c r="T2981" s="186"/>
      <c r="U2981" s="181">
        <v>360</v>
      </c>
      <c r="V2981" s="129">
        <v>14.3</v>
      </c>
      <c r="W2981" s="173"/>
      <c r="X2981" s="173"/>
      <c r="Y2981" s="131"/>
      <c r="Z2981" s="131"/>
      <c r="AA2981" s="131"/>
      <c r="AB2981" s="128"/>
      <c r="AC2981" s="132"/>
      <c r="AD2981" s="132"/>
      <c r="AE2981" s="132"/>
      <c r="AF2981" s="132" t="str">
        <f t="shared" si="281"/>
        <v xml:space="preserve"> </v>
      </c>
      <c r="AG2981" s="132" t="str">
        <f t="shared" si="282"/>
        <v/>
      </c>
      <c r="AH2981" s="128" t="s">
        <v>8184</v>
      </c>
      <c r="AI2981" s="130"/>
    </row>
    <row r="2982" spans="2:35" ht="13.2">
      <c r="B2982" s="149">
        <v>29720</v>
      </c>
      <c r="C2982" s="115">
        <v>2957</v>
      </c>
      <c r="D2982" s="115">
        <v>30.222762481181604</v>
      </c>
      <c r="E2982" s="115" t="s">
        <v>7328</v>
      </c>
      <c r="F2982" s="115" t="s">
        <v>7328</v>
      </c>
      <c r="G2982" s="117">
        <v>19920</v>
      </c>
      <c r="H2982" s="118">
        <f t="shared" si="283"/>
        <v>18.491733312909549</v>
      </c>
      <c r="I2982" s="134" t="str">
        <f t="shared" si="284"/>
        <v>A-1525</v>
      </c>
      <c r="J2982" s="134" t="str">
        <f t="shared" si="285"/>
        <v>A-1525</v>
      </c>
      <c r="K2982" s="183">
        <f>H2982+M2982*0.001</f>
        <v>18.50372031290955</v>
      </c>
      <c r="L2982" s="118">
        <v>23360.411</v>
      </c>
      <c r="M2982" s="208">
        <v>11.987</v>
      </c>
      <c r="N2982" s="118">
        <v>11.94</v>
      </c>
      <c r="O2982" s="115" t="s">
        <v>8183</v>
      </c>
      <c r="P2982" s="115"/>
      <c r="Q2982" s="119" t="str">
        <f>Y2982*100 &amp; "% ," &amp; O2982 &amp; " " &amp; P2982 &amp; " " &amp; AG2982</f>
        <v xml:space="preserve">0% ,Weld (WELD)  </v>
      </c>
      <c r="R2982" s="115"/>
      <c r="S2982" s="186"/>
      <c r="T2982" s="186"/>
      <c r="U2982" s="181">
        <v>360</v>
      </c>
      <c r="V2982" s="120">
        <v>14.3</v>
      </c>
      <c r="W2982" s="188"/>
      <c r="X2982" s="188"/>
      <c r="Y2982" s="122"/>
      <c r="Z2982" s="122"/>
      <c r="AA2982" s="122"/>
      <c r="AB2982" s="119"/>
      <c r="AC2982" s="123"/>
      <c r="AD2982" s="123"/>
      <c r="AE2982" s="123"/>
      <c r="AF2982" s="123" t="str">
        <f t="shared" si="281"/>
        <v xml:space="preserve"> </v>
      </c>
      <c r="AG2982" s="123" t="str">
        <f t="shared" si="282"/>
        <v/>
      </c>
      <c r="AH2982" s="119" t="s">
        <v>8184</v>
      </c>
      <c r="AI2982" s="121"/>
    </row>
    <row r="2983" spans="2:35" ht="13.2">
      <c r="B2983" s="150">
        <v>29730</v>
      </c>
      <c r="C2983" s="124">
        <v>2958</v>
      </c>
      <c r="D2983" s="124">
        <v>30.234770378607323</v>
      </c>
      <c r="E2983" s="124" t="s">
        <v>7329</v>
      </c>
      <c r="F2983" s="124" t="s">
        <v>7329</v>
      </c>
      <c r="G2983" s="126">
        <v>19930</v>
      </c>
      <c r="H2983" s="127">
        <f t="shared" si="283"/>
        <v>18.503737180341616</v>
      </c>
      <c r="I2983" s="135" t="str">
        <f t="shared" si="284"/>
        <v>A-1526</v>
      </c>
      <c r="J2983" s="135" t="str">
        <f t="shared" si="285"/>
        <v>A-1526</v>
      </c>
      <c r="K2983" s="183">
        <f>H2983+M2983*0.001</f>
        <v>18.515677180341616</v>
      </c>
      <c r="L2983" s="127">
        <v>23372.350999999999</v>
      </c>
      <c r="M2983" s="208">
        <v>11.94</v>
      </c>
      <c r="N2983" s="127">
        <v>11.962999999999999</v>
      </c>
      <c r="O2983" s="124" t="s">
        <v>8183</v>
      </c>
      <c r="P2983" s="124"/>
      <c r="Q2983" s="128" t="str">
        <f>Y2983*100 &amp; "% ," &amp; O2983 &amp; " " &amp; P2983 &amp; " " &amp; AG2983</f>
        <v xml:space="preserve">0% ,Weld (WELD)  </v>
      </c>
      <c r="R2983" s="124"/>
      <c r="S2983" s="186"/>
      <c r="T2983" s="186"/>
      <c r="U2983" s="181">
        <v>360</v>
      </c>
      <c r="V2983" s="129">
        <v>14.3</v>
      </c>
      <c r="W2983" s="173"/>
      <c r="X2983" s="173"/>
      <c r="Y2983" s="131"/>
      <c r="Z2983" s="131"/>
      <c r="AA2983" s="131"/>
      <c r="AB2983" s="128"/>
      <c r="AC2983" s="132"/>
      <c r="AD2983" s="132"/>
      <c r="AE2983" s="132"/>
      <c r="AF2983" s="132" t="str">
        <f t="shared" si="281"/>
        <v xml:space="preserve"> </v>
      </c>
      <c r="AG2983" s="132" t="str">
        <f t="shared" si="282"/>
        <v/>
      </c>
      <c r="AH2983" s="128" t="s">
        <v>8184</v>
      </c>
      <c r="AI2983" s="130"/>
    </row>
    <row r="2984" spans="2:35" ht="13.2">
      <c r="B2984" s="149">
        <v>29740</v>
      </c>
      <c r="C2984" s="115">
        <v>2959</v>
      </c>
      <c r="D2984" s="115">
        <v>30.246775245270719</v>
      </c>
      <c r="E2984" s="115" t="s">
        <v>7330</v>
      </c>
      <c r="F2984" s="115" t="s">
        <v>7330</v>
      </c>
      <c r="G2984" s="117">
        <v>19930</v>
      </c>
      <c r="H2984" s="118">
        <f t="shared" si="283"/>
        <v>18.503737180341616</v>
      </c>
      <c r="I2984" s="134" t="str">
        <f t="shared" si="284"/>
        <v>A-1526</v>
      </c>
      <c r="J2984" s="134" t="str">
        <f t="shared" si="285"/>
        <v>A-1526</v>
      </c>
      <c r="K2984" s="183">
        <f>H2984+M2984*0.001</f>
        <v>18.503813180341616</v>
      </c>
      <c r="L2984" s="118">
        <v>23372.427</v>
      </c>
      <c r="M2984" s="208">
        <v>7.5999999999999998E-2</v>
      </c>
      <c r="N2984" s="118">
        <v>11.962999999999999</v>
      </c>
      <c r="O2984" s="115" t="s">
        <v>8198</v>
      </c>
      <c r="P2984" s="115" t="s">
        <v>8207</v>
      </c>
      <c r="Q2984" s="119" t="str">
        <f>Y2984*100 &amp; "% ," &amp; O2984 &amp; " " &amp; P2984 &amp; " " &amp; AG2984</f>
        <v xml:space="preserve">10% ,Anomaly (ANOM) Pipe Mill Anomaly Cluster (MIAC) </v>
      </c>
      <c r="R2984" s="115" t="s">
        <v>8208</v>
      </c>
      <c r="S2984" s="186" t="s">
        <v>8218</v>
      </c>
      <c r="T2984" s="186">
        <v>0.1875</v>
      </c>
      <c r="U2984" s="181">
        <v>223.5</v>
      </c>
      <c r="V2984" s="120">
        <v>14.3</v>
      </c>
      <c r="W2984" s="188">
        <v>73</v>
      </c>
      <c r="X2984" s="188">
        <v>216</v>
      </c>
      <c r="Y2984" s="122">
        <v>0.1</v>
      </c>
      <c r="Z2984" s="122">
        <v>0.09</v>
      </c>
      <c r="AA2984" s="122"/>
      <c r="AB2984" s="119" t="s">
        <v>8202</v>
      </c>
      <c r="AC2984" s="123"/>
      <c r="AD2984" s="123"/>
      <c r="AE2984" s="123"/>
      <c r="AF2984" s="123" t="str">
        <f t="shared" si="281"/>
        <v xml:space="preserve"> </v>
      </c>
      <c r="AG2984" s="123" t="str">
        <f t="shared" si="282"/>
        <v/>
      </c>
      <c r="AH2984" s="119" t="s">
        <v>8203</v>
      </c>
      <c r="AI2984" s="121">
        <v>754</v>
      </c>
    </row>
    <row r="2985" spans="2:35" ht="13.2">
      <c r="B2985" s="150">
        <v>29750</v>
      </c>
      <c r="C2985" s="124">
        <v>2960</v>
      </c>
      <c r="D2985" s="124">
        <v>30.258782063522528</v>
      </c>
      <c r="E2985" s="124" t="s">
        <v>7331</v>
      </c>
      <c r="F2985" s="124" t="s">
        <v>7331</v>
      </c>
      <c r="G2985" s="126">
        <v>19940</v>
      </c>
      <c r="H2985" s="127">
        <f t="shared" si="283"/>
        <v>18.515719047773725</v>
      </c>
      <c r="I2985" s="135" t="str">
        <f t="shared" si="284"/>
        <v>A-1527</v>
      </c>
      <c r="J2985" s="135" t="str">
        <f t="shared" si="285"/>
        <v>A-1527</v>
      </c>
      <c r="K2985" s="183">
        <f>H2985+M2985*0.001</f>
        <v>18.527682047773727</v>
      </c>
      <c r="L2985" s="127">
        <v>23384.313999999998</v>
      </c>
      <c r="M2985" s="208">
        <v>11.962999999999999</v>
      </c>
      <c r="N2985" s="127">
        <v>11.962999999999999</v>
      </c>
      <c r="O2985" s="124" t="s">
        <v>8183</v>
      </c>
      <c r="P2985" s="124"/>
      <c r="Q2985" s="128" t="str">
        <f>Y2985*100 &amp; "% ," &amp; O2985 &amp; " " &amp; P2985 &amp; " " &amp; AG2985</f>
        <v xml:space="preserve">0% ,Weld (WELD)  </v>
      </c>
      <c r="R2985" s="124"/>
      <c r="S2985" s="186"/>
      <c r="T2985" s="186"/>
      <c r="U2985" s="181">
        <v>360</v>
      </c>
      <c r="V2985" s="129">
        <v>14.3</v>
      </c>
      <c r="W2985" s="173"/>
      <c r="X2985" s="173"/>
      <c r="Y2985" s="131"/>
      <c r="Z2985" s="131"/>
      <c r="AA2985" s="131"/>
      <c r="AB2985" s="128"/>
      <c r="AC2985" s="132"/>
      <c r="AD2985" s="132"/>
      <c r="AE2985" s="132"/>
      <c r="AF2985" s="132" t="str">
        <f t="shared" si="281"/>
        <v xml:space="preserve"> </v>
      </c>
      <c r="AG2985" s="132" t="str">
        <f t="shared" si="282"/>
        <v/>
      </c>
      <c r="AH2985" s="128" t="s">
        <v>8184</v>
      </c>
      <c r="AI2985" s="130"/>
    </row>
    <row r="2986" spans="2:35" ht="13.2">
      <c r="B2986" s="149">
        <v>29760</v>
      </c>
      <c r="C2986" s="115">
        <v>2961</v>
      </c>
      <c r="D2986" s="115">
        <v>30.270783936506149</v>
      </c>
      <c r="E2986" s="115" t="s">
        <v>7332</v>
      </c>
      <c r="F2986" s="115" t="s">
        <v>7332</v>
      </c>
      <c r="G2986" s="117">
        <v>19950</v>
      </c>
      <c r="H2986" s="118">
        <f t="shared" si="283"/>
        <v>18.527728915205881</v>
      </c>
      <c r="I2986" s="134" t="str">
        <f t="shared" si="284"/>
        <v>A-1528</v>
      </c>
      <c r="J2986" s="134" t="str">
        <f t="shared" si="285"/>
        <v>A-1528</v>
      </c>
      <c r="K2986" s="183">
        <f>H2986+M2986*0.001</f>
        <v>18.539691915205882</v>
      </c>
      <c r="L2986" s="118">
        <v>23396.276000000002</v>
      </c>
      <c r="M2986" s="208">
        <v>11.962999999999999</v>
      </c>
      <c r="N2986" s="118">
        <v>11.958</v>
      </c>
      <c r="O2986" s="115" t="s">
        <v>8183</v>
      </c>
      <c r="P2986" s="115"/>
      <c r="Q2986" s="119" t="str">
        <f>Y2986*100 &amp; "% ," &amp; O2986 &amp; " " &amp; P2986 &amp; " " &amp; AG2986</f>
        <v xml:space="preserve">0% ,Weld (WELD)  </v>
      </c>
      <c r="R2986" s="115"/>
      <c r="S2986" s="186"/>
      <c r="T2986" s="186"/>
      <c r="U2986" s="181">
        <v>360</v>
      </c>
      <c r="V2986" s="120">
        <v>14.3</v>
      </c>
      <c r="W2986" s="188"/>
      <c r="X2986" s="188"/>
      <c r="Y2986" s="122"/>
      <c r="Z2986" s="122"/>
      <c r="AA2986" s="122"/>
      <c r="AB2986" s="119"/>
      <c r="AC2986" s="123"/>
      <c r="AD2986" s="123"/>
      <c r="AE2986" s="123"/>
      <c r="AF2986" s="123" t="str">
        <f t="shared" si="281"/>
        <v xml:space="preserve"> </v>
      </c>
      <c r="AG2986" s="123" t="str">
        <f t="shared" si="282"/>
        <v/>
      </c>
      <c r="AH2986" s="119" t="s">
        <v>8184</v>
      </c>
      <c r="AI2986" s="121"/>
    </row>
    <row r="2987" spans="2:35" ht="13.2">
      <c r="B2987" s="150">
        <v>29770</v>
      </c>
      <c r="C2987" s="124">
        <v>2962</v>
      </c>
      <c r="D2987" s="124">
        <v>30.282773857770973</v>
      </c>
      <c r="E2987" s="124" t="s">
        <v>7333</v>
      </c>
      <c r="F2987" s="124" t="s">
        <v>7333</v>
      </c>
      <c r="G2987" s="126">
        <v>19960</v>
      </c>
      <c r="H2987" s="127">
        <f t="shared" si="283"/>
        <v>18.539724782637837</v>
      </c>
      <c r="I2987" s="135" t="str">
        <f t="shared" si="284"/>
        <v>A-1529</v>
      </c>
      <c r="J2987" s="135" t="str">
        <f t="shared" si="285"/>
        <v>A-1529</v>
      </c>
      <c r="K2987" s="183">
        <f>H2987+M2987*0.001</f>
        <v>18.551682782637837</v>
      </c>
      <c r="L2987" s="127">
        <v>23408.234</v>
      </c>
      <c r="M2987" s="208">
        <v>11.958</v>
      </c>
      <c r="N2987" s="127">
        <v>11.996</v>
      </c>
      <c r="O2987" s="124" t="s">
        <v>8183</v>
      </c>
      <c r="P2987" s="124"/>
      <c r="Q2987" s="128" t="str">
        <f>Y2987*100 &amp; "% ," &amp; O2987 &amp; " " &amp; P2987 &amp; " " &amp; AG2987</f>
        <v xml:space="preserve">0% ,Weld (WELD)  </v>
      </c>
      <c r="R2987" s="124"/>
      <c r="S2987" s="186"/>
      <c r="T2987" s="186"/>
      <c r="U2987" s="181">
        <v>360</v>
      </c>
      <c r="V2987" s="129">
        <v>14.3</v>
      </c>
      <c r="W2987" s="173"/>
      <c r="X2987" s="173"/>
      <c r="Y2987" s="131"/>
      <c r="Z2987" s="131"/>
      <c r="AA2987" s="131"/>
      <c r="AB2987" s="128"/>
      <c r="AC2987" s="132"/>
      <c r="AD2987" s="132"/>
      <c r="AE2987" s="132"/>
      <c r="AF2987" s="132" t="str">
        <f t="shared" si="281"/>
        <v xml:space="preserve"> </v>
      </c>
      <c r="AG2987" s="132" t="str">
        <f t="shared" si="282"/>
        <v/>
      </c>
      <c r="AH2987" s="128" t="s">
        <v>8184</v>
      </c>
      <c r="AI2987" s="130"/>
    </row>
    <row r="2988" spans="2:35" ht="13.2">
      <c r="B2988" s="149">
        <v>29780</v>
      </c>
      <c r="C2988" s="115">
        <v>2963</v>
      </c>
      <c r="D2988" s="115">
        <v>30.294776805525657</v>
      </c>
      <c r="E2988" s="115" t="s">
        <v>7334</v>
      </c>
      <c r="F2988" s="115" t="s">
        <v>7334</v>
      </c>
      <c r="G2988" s="117">
        <v>19970</v>
      </c>
      <c r="H2988" s="118">
        <f t="shared" si="283"/>
        <v>18.551727650069886</v>
      </c>
      <c r="I2988" s="134" t="str">
        <f t="shared" si="284"/>
        <v>A-1530</v>
      </c>
      <c r="J2988" s="134" t="str">
        <f t="shared" si="285"/>
        <v>A-1530</v>
      </c>
      <c r="K2988" s="183">
        <f>H2988+M2988*0.001</f>
        <v>18.563723650069885</v>
      </c>
      <c r="L2988" s="118">
        <v>23420.23</v>
      </c>
      <c r="M2988" s="208">
        <v>11.996</v>
      </c>
      <c r="N2988" s="118">
        <v>11.622</v>
      </c>
      <c r="O2988" s="115" t="s">
        <v>8183</v>
      </c>
      <c r="P2988" s="115"/>
      <c r="Q2988" s="119" t="str">
        <f>Y2988*100 &amp; "% ," &amp; O2988 &amp; " " &amp; P2988 &amp; " " &amp; AG2988</f>
        <v xml:space="preserve">0% ,Weld (WELD)  </v>
      </c>
      <c r="R2988" s="115"/>
      <c r="S2988" s="186"/>
      <c r="T2988" s="186"/>
      <c r="U2988" s="181">
        <v>360</v>
      </c>
      <c r="V2988" s="120">
        <v>14.3</v>
      </c>
      <c r="W2988" s="188"/>
      <c r="X2988" s="188"/>
      <c r="Y2988" s="122"/>
      <c r="Z2988" s="122"/>
      <c r="AA2988" s="122"/>
      <c r="AB2988" s="119"/>
      <c r="AC2988" s="123"/>
      <c r="AD2988" s="123"/>
      <c r="AE2988" s="123"/>
      <c r="AF2988" s="123" t="str">
        <f t="shared" si="281"/>
        <v xml:space="preserve"> </v>
      </c>
      <c r="AG2988" s="123" t="str">
        <f t="shared" si="282"/>
        <v/>
      </c>
      <c r="AH2988" s="119" t="s">
        <v>8184</v>
      </c>
      <c r="AI2988" s="121"/>
    </row>
    <row r="2989" spans="2:35" ht="13.2">
      <c r="B2989" s="150">
        <v>29790</v>
      </c>
      <c r="C2989" s="124">
        <v>2964</v>
      </c>
      <c r="D2989" s="124">
        <v>30.306778754542673</v>
      </c>
      <c r="E2989" s="124" t="s">
        <v>7335</v>
      </c>
      <c r="F2989" s="124" t="s">
        <v>7335</v>
      </c>
      <c r="G2989" s="126">
        <v>19980</v>
      </c>
      <c r="H2989" s="127">
        <f t="shared" si="283"/>
        <v>18.563384517504339</v>
      </c>
      <c r="I2989" s="135" t="str">
        <f t="shared" si="284"/>
        <v>A-1531</v>
      </c>
      <c r="J2989" s="135" t="str">
        <f t="shared" si="285"/>
        <v>A-1531</v>
      </c>
      <c r="K2989" s="183">
        <f>H2989+M2989*0.001</f>
        <v>18.575006517504338</v>
      </c>
      <c r="L2989" s="127">
        <v>23431.851999999999</v>
      </c>
      <c r="M2989" s="208">
        <v>11.622</v>
      </c>
      <c r="N2989" s="127">
        <v>11.956</v>
      </c>
      <c r="O2989" s="124" t="s">
        <v>8183</v>
      </c>
      <c r="P2989" s="124"/>
      <c r="Q2989" s="128" t="str">
        <f>Y2989*100 &amp; "% ," &amp; O2989 &amp; " " &amp; P2989 &amp; " " &amp; AG2989</f>
        <v xml:space="preserve">0% ,Weld (WELD)  </v>
      </c>
      <c r="R2989" s="124"/>
      <c r="S2989" s="186"/>
      <c r="T2989" s="186"/>
      <c r="U2989" s="181">
        <v>360</v>
      </c>
      <c r="V2989" s="129">
        <v>14.3</v>
      </c>
      <c r="W2989" s="173"/>
      <c r="X2989" s="173"/>
      <c r="Y2989" s="131"/>
      <c r="Z2989" s="131"/>
      <c r="AA2989" s="131"/>
      <c r="AB2989" s="128"/>
      <c r="AC2989" s="132"/>
      <c r="AD2989" s="132"/>
      <c r="AE2989" s="132"/>
      <c r="AF2989" s="132" t="str">
        <f t="shared" si="281"/>
        <v xml:space="preserve"> </v>
      </c>
      <c r="AG2989" s="132" t="str">
        <f t="shared" si="282"/>
        <v/>
      </c>
      <c r="AH2989" s="128" t="s">
        <v>8184</v>
      </c>
      <c r="AI2989" s="130"/>
    </row>
    <row r="2990" spans="2:35" ht="13.2">
      <c r="B2990" s="149">
        <v>29800</v>
      </c>
      <c r="C2990" s="115">
        <v>2965</v>
      </c>
      <c r="D2990" s="115">
        <v>30.318782681072904</v>
      </c>
      <c r="E2990" s="115" t="s">
        <v>7336</v>
      </c>
      <c r="F2990" s="115" t="s">
        <v>7336</v>
      </c>
      <c r="G2990" s="117">
        <v>19980</v>
      </c>
      <c r="H2990" s="118">
        <f t="shared" si="283"/>
        <v>18.563384517504339</v>
      </c>
      <c r="I2990" s="134" t="str">
        <f t="shared" si="284"/>
        <v>A-1531</v>
      </c>
      <c r="J2990" s="134" t="str">
        <f t="shared" si="285"/>
        <v>A-1531</v>
      </c>
      <c r="K2990" s="183">
        <f>H2990+M2990*0.001</f>
        <v>18.569334517504338</v>
      </c>
      <c r="L2990" s="118">
        <v>23437.802</v>
      </c>
      <c r="M2990" s="208">
        <v>5.95</v>
      </c>
      <c r="N2990" s="118">
        <v>11.956</v>
      </c>
      <c r="O2990" s="115" t="s">
        <v>8321</v>
      </c>
      <c r="P2990" s="115"/>
      <c r="Q2990" s="119" t="str">
        <f>Y2990*100 &amp; "% ," &amp; O2990 &amp; " " &amp; P2990 &amp; " " &amp; AG2990</f>
        <v xml:space="preserve">0% ,Anode (ANOD)  </v>
      </c>
      <c r="R2990" s="115"/>
      <c r="S2990" s="186"/>
      <c r="T2990" s="186"/>
      <c r="U2990" s="181">
        <v>360</v>
      </c>
      <c r="V2990" s="120">
        <v>14.3</v>
      </c>
      <c r="W2990" s="188"/>
      <c r="X2990" s="188"/>
      <c r="Y2990" s="122"/>
      <c r="Z2990" s="122"/>
      <c r="AA2990" s="122"/>
      <c r="AB2990" s="119"/>
      <c r="AC2990" s="123"/>
      <c r="AD2990" s="123"/>
      <c r="AE2990" s="123"/>
      <c r="AF2990" s="123" t="str">
        <f t="shared" si="281"/>
        <v xml:space="preserve"> </v>
      </c>
      <c r="AG2990" s="123" t="str">
        <f t="shared" si="282"/>
        <v/>
      </c>
      <c r="AH2990" s="119" t="s">
        <v>8488</v>
      </c>
      <c r="AI2990" s="121"/>
    </row>
    <row r="2991" spans="2:35" ht="13.2">
      <c r="B2991" s="150">
        <v>29810</v>
      </c>
      <c r="C2991" s="124">
        <v>2966</v>
      </c>
      <c r="D2991" s="124">
        <v>30.330787560994175</v>
      </c>
      <c r="E2991" s="124" t="s">
        <v>7337</v>
      </c>
      <c r="F2991" s="124" t="s">
        <v>7337</v>
      </c>
      <c r="G2991" s="126">
        <v>19990</v>
      </c>
      <c r="H2991" s="127">
        <f t="shared" si="283"/>
        <v>18.575379384936639</v>
      </c>
      <c r="I2991" s="135" t="str">
        <f t="shared" si="284"/>
        <v>A-1532</v>
      </c>
      <c r="J2991" s="135" t="str">
        <f t="shared" si="285"/>
        <v>A-1532</v>
      </c>
      <c r="K2991" s="183">
        <f>H2991+M2991*0.001</f>
        <v>18.58733538493664</v>
      </c>
      <c r="L2991" s="127">
        <v>23443.808000000001</v>
      </c>
      <c r="M2991" s="208">
        <v>11.956</v>
      </c>
      <c r="N2991" s="127">
        <v>12.000999999999999</v>
      </c>
      <c r="O2991" s="124" t="s">
        <v>8183</v>
      </c>
      <c r="P2991" s="124" t="s">
        <v>661</v>
      </c>
      <c r="Q2991" s="128" t="str">
        <f>Y2991*100 &amp; "% ," &amp; O2991 &amp; " " &amp; P2991 &amp; " " &amp; AG2991</f>
        <v xml:space="preserve">0% ,Weld (WELD) Change in Wall Thickness (CHWT) </v>
      </c>
      <c r="R2991" s="124"/>
      <c r="S2991" s="186"/>
      <c r="T2991" s="186"/>
      <c r="U2991" s="181">
        <v>360</v>
      </c>
      <c r="V2991" s="129">
        <v>21</v>
      </c>
      <c r="W2991" s="173"/>
      <c r="X2991" s="173"/>
      <c r="Y2991" s="131"/>
      <c r="Z2991" s="131"/>
      <c r="AA2991" s="131"/>
      <c r="AB2991" s="128"/>
      <c r="AC2991" s="132"/>
      <c r="AD2991" s="132"/>
      <c r="AE2991" s="132"/>
      <c r="AF2991" s="132" t="str">
        <f t="shared" si="281"/>
        <v xml:space="preserve"> </v>
      </c>
      <c r="AG2991" s="132" t="str">
        <f t="shared" si="282"/>
        <v/>
      </c>
      <c r="AH2991" s="128" t="s">
        <v>8347</v>
      </c>
      <c r="AI2991" s="130"/>
    </row>
    <row r="2992" spans="2:35" ht="13.2">
      <c r="B2992" s="149">
        <v>29820</v>
      </c>
      <c r="C2992" s="115">
        <v>2967</v>
      </c>
      <c r="D2992" s="115">
        <v>30.342791428450866</v>
      </c>
      <c r="E2992" s="115" t="s">
        <v>7338</v>
      </c>
      <c r="F2992" s="115" t="s">
        <v>7338</v>
      </c>
      <c r="G2992" s="117">
        <v>20000</v>
      </c>
      <c r="H2992" s="118">
        <f t="shared" si="283"/>
        <v>18.587385252368737</v>
      </c>
      <c r="I2992" s="134" t="str">
        <f t="shared" si="284"/>
        <v>A-1533</v>
      </c>
      <c r="J2992" s="134" t="str">
        <f t="shared" si="285"/>
        <v>A-1533</v>
      </c>
      <c r="K2992" s="183">
        <f>H2992+M2992*0.001</f>
        <v>18.599386252368738</v>
      </c>
      <c r="L2992" s="118">
        <v>23455.809000000001</v>
      </c>
      <c r="M2992" s="208">
        <v>12.000999999999999</v>
      </c>
      <c r="N2992" s="118">
        <v>11.965</v>
      </c>
      <c r="O2992" s="115" t="s">
        <v>8183</v>
      </c>
      <c r="P2992" s="115" t="s">
        <v>661</v>
      </c>
      <c r="Q2992" s="119" t="str">
        <f>Y2992*100 &amp; "% ," &amp; O2992 &amp; " " &amp; P2992 &amp; " " &amp; AG2992</f>
        <v xml:space="preserve">0% ,Weld (WELD) Change in Wall Thickness (CHWT) </v>
      </c>
      <c r="R2992" s="115"/>
      <c r="S2992" s="186"/>
      <c r="T2992" s="186"/>
      <c r="U2992" s="181">
        <v>360</v>
      </c>
      <c r="V2992" s="120">
        <v>14.3</v>
      </c>
      <c r="W2992" s="188"/>
      <c r="X2992" s="188"/>
      <c r="Y2992" s="122"/>
      <c r="Z2992" s="122"/>
      <c r="AA2992" s="122"/>
      <c r="AB2992" s="119"/>
      <c r="AC2992" s="123"/>
      <c r="AD2992" s="123"/>
      <c r="AE2992" s="123"/>
      <c r="AF2992" s="123" t="str">
        <f t="shared" si="281"/>
        <v xml:space="preserve"> </v>
      </c>
      <c r="AG2992" s="123" t="str">
        <f t="shared" si="282"/>
        <v/>
      </c>
      <c r="AH2992" s="119" t="s">
        <v>8348</v>
      </c>
      <c r="AI2992" s="121"/>
    </row>
    <row r="2993" spans="2:35" ht="13.2">
      <c r="B2993" s="150">
        <v>29830</v>
      </c>
      <c r="C2993" s="124">
        <v>2968</v>
      </c>
      <c r="D2993" s="124">
        <v>30.354786339609269</v>
      </c>
      <c r="E2993" s="124" t="s">
        <v>7339</v>
      </c>
      <c r="F2993" s="124" t="s">
        <v>7339</v>
      </c>
      <c r="G2993" s="126">
        <v>20010</v>
      </c>
      <c r="H2993" s="127">
        <f t="shared" si="283"/>
        <v>18.599388119800789</v>
      </c>
      <c r="I2993" s="135" t="str">
        <f t="shared" si="284"/>
        <v>A-1534</v>
      </c>
      <c r="J2993" s="135" t="str">
        <f t="shared" si="285"/>
        <v>A-1534</v>
      </c>
      <c r="K2993" s="183">
        <f>H2993+M2993*0.001</f>
        <v>18.611353119800789</v>
      </c>
      <c r="L2993" s="127">
        <v>23467.774000000001</v>
      </c>
      <c r="M2993" s="208">
        <v>11.965</v>
      </c>
      <c r="N2993" s="127">
        <v>11.96</v>
      </c>
      <c r="O2993" s="124" t="s">
        <v>8183</v>
      </c>
      <c r="P2993" s="124"/>
      <c r="Q2993" s="128" t="str">
        <f>Y2993*100 &amp; "% ," &amp; O2993 &amp; " " &amp; P2993 &amp; " " &amp; AG2993</f>
        <v xml:space="preserve">0% ,Weld (WELD)  </v>
      </c>
      <c r="R2993" s="124"/>
      <c r="S2993" s="186"/>
      <c r="T2993" s="186"/>
      <c r="U2993" s="181">
        <v>360</v>
      </c>
      <c r="V2993" s="129">
        <v>14.3</v>
      </c>
      <c r="W2993" s="173"/>
      <c r="X2993" s="173"/>
      <c r="Y2993" s="131"/>
      <c r="Z2993" s="131"/>
      <c r="AA2993" s="131"/>
      <c r="AB2993" s="128"/>
      <c r="AC2993" s="132"/>
      <c r="AD2993" s="132"/>
      <c r="AE2993" s="132"/>
      <c r="AF2993" s="132" t="str">
        <f t="shared" si="281"/>
        <v xml:space="preserve"> </v>
      </c>
      <c r="AG2993" s="132" t="str">
        <f t="shared" si="282"/>
        <v/>
      </c>
      <c r="AH2993" s="128" t="s">
        <v>8184</v>
      </c>
      <c r="AI2993" s="130"/>
    </row>
    <row r="2994" spans="2:35" ht="13.2">
      <c r="B2994" s="149">
        <v>29840</v>
      </c>
      <c r="C2994" s="115">
        <v>2969</v>
      </c>
      <c r="D2994" s="115">
        <v>30.366784270555375</v>
      </c>
      <c r="E2994" s="115" t="s">
        <v>7340</v>
      </c>
      <c r="F2994" s="115" t="s">
        <v>7340</v>
      </c>
      <c r="G2994" s="117">
        <v>20020</v>
      </c>
      <c r="H2994" s="118">
        <f t="shared" si="283"/>
        <v>18.611288987233586</v>
      </c>
      <c r="I2994" s="134" t="str">
        <f t="shared" si="284"/>
        <v>A-1535</v>
      </c>
      <c r="J2994" s="134" t="str">
        <f t="shared" si="285"/>
        <v>A-1535</v>
      </c>
      <c r="K2994" s="183">
        <f>H2994+M2994*0.001</f>
        <v>18.623248987233584</v>
      </c>
      <c r="L2994" s="118">
        <v>23479.734</v>
      </c>
      <c r="M2994" s="208">
        <v>11.96</v>
      </c>
      <c r="N2994" s="118">
        <v>11.986000000000001</v>
      </c>
      <c r="O2994" s="115" t="s">
        <v>8183</v>
      </c>
      <c r="P2994" s="115"/>
      <c r="Q2994" s="119" t="str">
        <f>Y2994*100 &amp; "% ," &amp; O2994 &amp; " " &amp; P2994 &amp; " " &amp; AG2994</f>
        <v xml:space="preserve">0% ,Weld (WELD)  </v>
      </c>
      <c r="R2994" s="115"/>
      <c r="S2994" s="186"/>
      <c r="T2994" s="186"/>
      <c r="U2994" s="181">
        <v>360</v>
      </c>
      <c r="V2994" s="120">
        <v>14.3</v>
      </c>
      <c r="W2994" s="188"/>
      <c r="X2994" s="188"/>
      <c r="Y2994" s="122"/>
      <c r="Z2994" s="122"/>
      <c r="AA2994" s="122"/>
      <c r="AB2994" s="119"/>
      <c r="AC2994" s="123"/>
      <c r="AD2994" s="123"/>
      <c r="AE2994" s="123"/>
      <c r="AF2994" s="123" t="str">
        <f t="shared" si="281"/>
        <v xml:space="preserve"> </v>
      </c>
      <c r="AG2994" s="123" t="str">
        <f t="shared" si="282"/>
        <v/>
      </c>
      <c r="AH2994" s="119" t="s">
        <v>8184</v>
      </c>
      <c r="AI2994" s="121"/>
    </row>
    <row r="2995" spans="2:35" ht="13.2">
      <c r="B2995" s="150">
        <v>29850</v>
      </c>
      <c r="C2995" s="124">
        <v>2970</v>
      </c>
      <c r="D2995" s="124">
        <v>30.378780196869901</v>
      </c>
      <c r="E2995" s="124" t="s">
        <v>7341</v>
      </c>
      <c r="F2995" s="124" t="s">
        <v>7341</v>
      </c>
      <c r="G2995" s="126">
        <v>20030</v>
      </c>
      <c r="H2995" s="127">
        <f t="shared" si="283"/>
        <v>18.623217854666049</v>
      </c>
      <c r="I2995" s="135" t="str">
        <f t="shared" si="284"/>
        <v>A-1536</v>
      </c>
      <c r="J2995" s="135" t="str">
        <f t="shared" si="285"/>
        <v>A-1536</v>
      </c>
      <c r="K2995" s="183">
        <f>H2995+M2995*0.001</f>
        <v>18.635203854666049</v>
      </c>
      <c r="L2995" s="127">
        <v>23491.72</v>
      </c>
      <c r="M2995" s="208">
        <v>11.986000000000001</v>
      </c>
      <c r="N2995" s="127">
        <v>11.994999999999999</v>
      </c>
      <c r="O2995" s="124" t="s">
        <v>8183</v>
      </c>
      <c r="P2995" s="124"/>
      <c r="Q2995" s="128" t="str">
        <f>Y2995*100 &amp; "% ," &amp; O2995 &amp; " " &amp; P2995 &amp; " " &amp; AG2995</f>
        <v xml:space="preserve">0% ,Weld (WELD)  </v>
      </c>
      <c r="R2995" s="124"/>
      <c r="S2995" s="186"/>
      <c r="T2995" s="186"/>
      <c r="U2995" s="181">
        <v>360</v>
      </c>
      <c r="V2995" s="129">
        <v>14.3</v>
      </c>
      <c r="W2995" s="173"/>
      <c r="X2995" s="173"/>
      <c r="Y2995" s="131"/>
      <c r="Z2995" s="131"/>
      <c r="AA2995" s="131"/>
      <c r="AB2995" s="128"/>
      <c r="AC2995" s="132"/>
      <c r="AD2995" s="132"/>
      <c r="AE2995" s="132"/>
      <c r="AF2995" s="132" t="str">
        <f t="shared" si="281"/>
        <v xml:space="preserve"> </v>
      </c>
      <c r="AG2995" s="132" t="str">
        <f t="shared" si="282"/>
        <v/>
      </c>
      <c r="AH2995" s="128" t="s">
        <v>8184</v>
      </c>
      <c r="AI2995" s="130"/>
    </row>
    <row r="2996" spans="2:35" ht="13.2">
      <c r="B2996" s="149">
        <v>29860</v>
      </c>
      <c r="C2996" s="115">
        <v>2971</v>
      </c>
      <c r="D2996" s="115">
        <v>30.390787095678494</v>
      </c>
      <c r="E2996" s="115" t="s">
        <v>7342</v>
      </c>
      <c r="F2996" s="115" t="s">
        <v>7342</v>
      </c>
      <c r="G2996" s="117">
        <v>20040</v>
      </c>
      <c r="H2996" s="118">
        <f t="shared" si="283"/>
        <v>18.635220722098097</v>
      </c>
      <c r="I2996" s="134" t="str">
        <f t="shared" si="284"/>
        <v>A-1537</v>
      </c>
      <c r="J2996" s="134" t="str">
        <f t="shared" si="285"/>
        <v>A-1537</v>
      </c>
      <c r="K2996" s="183">
        <f>H2996+M2996*0.001</f>
        <v>18.647215722098096</v>
      </c>
      <c r="L2996" s="118">
        <v>23503.715</v>
      </c>
      <c r="M2996" s="208">
        <v>11.994999999999999</v>
      </c>
      <c r="N2996" s="118">
        <v>11.965</v>
      </c>
      <c r="O2996" s="115" t="s">
        <v>8183</v>
      </c>
      <c r="P2996" s="115"/>
      <c r="Q2996" s="119" t="str">
        <f>Y2996*100 &amp; "% ," &amp; O2996 &amp; " " &amp; P2996 &amp; " " &amp; AG2996</f>
        <v xml:space="preserve">0% ,Weld (WELD)  </v>
      </c>
      <c r="R2996" s="115"/>
      <c r="S2996" s="186"/>
      <c r="T2996" s="186"/>
      <c r="U2996" s="181">
        <v>360</v>
      </c>
      <c r="V2996" s="120">
        <v>14.3</v>
      </c>
      <c r="W2996" s="188"/>
      <c r="X2996" s="188"/>
      <c r="Y2996" s="122"/>
      <c r="Z2996" s="122"/>
      <c r="AA2996" s="122"/>
      <c r="AB2996" s="119"/>
      <c r="AC2996" s="123"/>
      <c r="AD2996" s="123"/>
      <c r="AE2996" s="123"/>
      <c r="AF2996" s="123" t="str">
        <f t="shared" si="281"/>
        <v xml:space="preserve"> </v>
      </c>
      <c r="AG2996" s="123" t="str">
        <f t="shared" si="282"/>
        <v/>
      </c>
      <c r="AH2996" s="119" t="s">
        <v>8184</v>
      </c>
      <c r="AI2996" s="121"/>
    </row>
    <row r="2997" spans="2:35" ht="13.2">
      <c r="B2997" s="150">
        <v>29870</v>
      </c>
      <c r="C2997" s="124">
        <v>2972</v>
      </c>
      <c r="D2997" s="124">
        <v>30.402793941963189</v>
      </c>
      <c r="E2997" s="124" t="s">
        <v>7343</v>
      </c>
      <c r="F2997" s="124" t="s">
        <v>7343</v>
      </c>
      <c r="G2997" s="126">
        <v>20050</v>
      </c>
      <c r="H2997" s="127">
        <f t="shared" si="283"/>
        <v>18.647223589530142</v>
      </c>
      <c r="I2997" s="135" t="str">
        <f t="shared" si="284"/>
        <v>A-1538</v>
      </c>
      <c r="J2997" s="135" t="str">
        <f t="shared" si="285"/>
        <v>A-1538</v>
      </c>
      <c r="K2997" s="183">
        <f>H2997+M2997*0.001</f>
        <v>18.659188589530142</v>
      </c>
      <c r="L2997" s="127">
        <v>23515.68</v>
      </c>
      <c r="M2997" s="208">
        <v>11.965</v>
      </c>
      <c r="N2997" s="127">
        <v>11.972</v>
      </c>
      <c r="O2997" s="124" t="s">
        <v>8183</v>
      </c>
      <c r="P2997" s="124"/>
      <c r="Q2997" s="128" t="str">
        <f>Y2997*100 &amp; "% ," &amp; O2997 &amp; " " &amp; P2997 &amp; " " &amp; AG2997</f>
        <v xml:space="preserve">0% ,Weld (WELD)  </v>
      </c>
      <c r="R2997" s="124"/>
      <c r="S2997" s="186"/>
      <c r="T2997" s="186"/>
      <c r="U2997" s="181">
        <v>360</v>
      </c>
      <c r="V2997" s="129">
        <v>14.3</v>
      </c>
      <c r="W2997" s="173"/>
      <c r="X2997" s="173"/>
      <c r="Y2997" s="131"/>
      <c r="Z2997" s="131"/>
      <c r="AA2997" s="131"/>
      <c r="AB2997" s="128"/>
      <c r="AC2997" s="132"/>
      <c r="AD2997" s="132"/>
      <c r="AE2997" s="132"/>
      <c r="AF2997" s="132" t="str">
        <f t="shared" si="281"/>
        <v xml:space="preserve"> </v>
      </c>
      <c r="AG2997" s="132" t="str">
        <f t="shared" si="282"/>
        <v/>
      </c>
      <c r="AH2997" s="128" t="s">
        <v>8184</v>
      </c>
      <c r="AI2997" s="130"/>
    </row>
    <row r="2998" spans="2:35" ht="13.2">
      <c r="B2998" s="149">
        <v>29880</v>
      </c>
      <c r="C2998" s="115">
        <v>2973</v>
      </c>
      <c r="D2998" s="115">
        <v>30.414789735766991</v>
      </c>
      <c r="E2998" s="115" t="s">
        <v>7344</v>
      </c>
      <c r="F2998" s="115" t="s">
        <v>7344</v>
      </c>
      <c r="G2998" s="117">
        <v>20050</v>
      </c>
      <c r="H2998" s="118">
        <f t="shared" si="283"/>
        <v>18.647223589530142</v>
      </c>
      <c r="I2998" s="134" t="str">
        <f t="shared" si="284"/>
        <v>A-1538</v>
      </c>
      <c r="J2998" s="134" t="str">
        <f t="shared" si="285"/>
        <v>A-1538</v>
      </c>
      <c r="K2998" s="183">
        <f>H2998+M2998*0.001</f>
        <v>18.648633589530142</v>
      </c>
      <c r="L2998" s="118">
        <v>23517.091</v>
      </c>
      <c r="M2998" s="208">
        <v>1.41</v>
      </c>
      <c r="N2998" s="118">
        <v>11.972</v>
      </c>
      <c r="O2998" s="115" t="s">
        <v>8198</v>
      </c>
      <c r="P2998" s="115" t="s">
        <v>8199</v>
      </c>
      <c r="Q2998" s="119" t="str">
        <f>Y2998*100 &amp; "% ," &amp; O2998 &amp; " " &amp; P2998 &amp; " " &amp; AG2998</f>
        <v xml:space="preserve">6% ,Anomaly (ANOM) Pipe Mill Anomaly (MIAN) </v>
      </c>
      <c r="R2998" s="115" t="s">
        <v>8208</v>
      </c>
      <c r="S2998" s="186" t="s">
        <v>8248</v>
      </c>
      <c r="T2998" s="186">
        <v>0.45833333333333331</v>
      </c>
      <c r="U2998" s="181">
        <v>30</v>
      </c>
      <c r="V2998" s="120">
        <v>14.3</v>
      </c>
      <c r="W2998" s="188">
        <v>50</v>
      </c>
      <c r="X2998" s="188">
        <v>105</v>
      </c>
      <c r="Y2998" s="122">
        <v>0.06</v>
      </c>
      <c r="Z2998" s="122">
        <v>0.06</v>
      </c>
      <c r="AA2998" s="122"/>
      <c r="AB2998" s="119" t="s">
        <v>8202</v>
      </c>
      <c r="AC2998" s="123"/>
      <c r="AD2998" s="123"/>
      <c r="AE2998" s="123"/>
      <c r="AF2998" s="123" t="str">
        <f t="shared" si="281"/>
        <v xml:space="preserve"> </v>
      </c>
      <c r="AG2998" s="123" t="str">
        <f t="shared" si="282"/>
        <v/>
      </c>
      <c r="AH2998" s="119" t="s">
        <v>8203</v>
      </c>
      <c r="AI2998" s="121">
        <v>755</v>
      </c>
    </row>
    <row r="2999" spans="2:35" ht="13.2">
      <c r="B2999" s="150">
        <v>29890</v>
      </c>
      <c r="C2999" s="124">
        <v>2974</v>
      </c>
      <c r="D2999" s="124">
        <v>30.426794606259641</v>
      </c>
      <c r="E2999" s="124" t="s">
        <v>7345</v>
      </c>
      <c r="F2999" s="124" t="s">
        <v>7345</v>
      </c>
      <c r="G2999" s="126">
        <v>20050</v>
      </c>
      <c r="H2999" s="127">
        <f t="shared" si="283"/>
        <v>18.647223589530142</v>
      </c>
      <c r="I2999" s="135" t="str">
        <f t="shared" si="284"/>
        <v>A-1538</v>
      </c>
      <c r="J2999" s="135" t="str">
        <f t="shared" si="285"/>
        <v>A-1538</v>
      </c>
      <c r="K2999" s="183">
        <f>H2999+M2999*0.001</f>
        <v>18.648754589530142</v>
      </c>
      <c r="L2999" s="127">
        <v>23517.210999999999</v>
      </c>
      <c r="M2999" s="208">
        <v>1.5309999999999999</v>
      </c>
      <c r="N2999" s="127">
        <v>11.972</v>
      </c>
      <c r="O2999" s="124" t="s">
        <v>8198</v>
      </c>
      <c r="P2999" s="124" t="s">
        <v>8199</v>
      </c>
      <c r="Q2999" s="128" t="str">
        <f>Y2999*100 &amp; "% ," &amp; O2999 &amp; " " &amp; P2999 &amp; " " &amp; AG2999</f>
        <v xml:space="preserve">10% ,Anomaly (ANOM) Pipe Mill Anomaly (MIAN) </v>
      </c>
      <c r="R2999" s="124" t="s">
        <v>8200</v>
      </c>
      <c r="S2999" s="186" t="s">
        <v>8189</v>
      </c>
      <c r="T2999" s="186">
        <v>0.5</v>
      </c>
      <c r="U2999" s="181">
        <v>0</v>
      </c>
      <c r="V2999" s="129">
        <v>14.3</v>
      </c>
      <c r="W2999" s="173">
        <v>28</v>
      </c>
      <c r="X2999" s="173">
        <v>38</v>
      </c>
      <c r="Y2999" s="131">
        <v>0.1</v>
      </c>
      <c r="Z2999" s="131">
        <v>0.1</v>
      </c>
      <c r="AA2999" s="131"/>
      <c r="AB2999" s="128" t="s">
        <v>8202</v>
      </c>
      <c r="AC2999" s="132"/>
      <c r="AD2999" s="132"/>
      <c r="AE2999" s="132"/>
      <c r="AF2999" s="132" t="str">
        <f t="shared" si="281"/>
        <v xml:space="preserve"> </v>
      </c>
      <c r="AG2999" s="132" t="str">
        <f t="shared" si="282"/>
        <v/>
      </c>
      <c r="AH2999" s="128" t="s">
        <v>8203</v>
      </c>
      <c r="AI2999" s="130">
        <v>756</v>
      </c>
    </row>
    <row r="3000" spans="2:35" ht="13.2">
      <c r="B3000" s="149">
        <v>29900</v>
      </c>
      <c r="C3000" s="115">
        <v>2975</v>
      </c>
      <c r="D3000" s="115">
        <v>30.438796537910303</v>
      </c>
      <c r="E3000" s="115" t="s">
        <v>7346</v>
      </c>
      <c r="F3000" s="115" t="s">
        <v>7346</v>
      </c>
      <c r="G3000" s="117">
        <v>20050</v>
      </c>
      <c r="H3000" s="118">
        <f t="shared" si="283"/>
        <v>18.647223589530142</v>
      </c>
      <c r="I3000" s="134" t="str">
        <f t="shared" si="284"/>
        <v>A-1538</v>
      </c>
      <c r="J3000" s="134" t="str">
        <f t="shared" si="285"/>
        <v>A-1538</v>
      </c>
      <c r="K3000" s="183">
        <f>H3000+M3000*0.001</f>
        <v>18.649382589530141</v>
      </c>
      <c r="L3000" s="118">
        <v>23517.84</v>
      </c>
      <c r="M3000" s="208">
        <v>2.1589999999999998</v>
      </c>
      <c r="N3000" s="118">
        <v>11.972</v>
      </c>
      <c r="O3000" s="115" t="s">
        <v>8198</v>
      </c>
      <c r="P3000" s="115" t="s">
        <v>8199</v>
      </c>
      <c r="Q3000" s="119" t="str">
        <f>Y3000*100 &amp; "% ," &amp; O3000 &amp; " " &amp; P3000 &amp; " " &amp; AG3000</f>
        <v xml:space="preserve">10% ,Anomaly (ANOM) Pipe Mill Anomaly (MIAN) </v>
      </c>
      <c r="R3000" s="115" t="s">
        <v>8200</v>
      </c>
      <c r="S3000" s="186" t="s">
        <v>8230</v>
      </c>
      <c r="T3000" s="186">
        <v>0.44791666666666669</v>
      </c>
      <c r="U3000" s="181">
        <v>35.25</v>
      </c>
      <c r="V3000" s="120">
        <v>14.3</v>
      </c>
      <c r="W3000" s="188">
        <v>39</v>
      </c>
      <c r="X3000" s="188">
        <v>46</v>
      </c>
      <c r="Y3000" s="122">
        <v>0.1</v>
      </c>
      <c r="Z3000" s="122">
        <v>0.1</v>
      </c>
      <c r="AA3000" s="122"/>
      <c r="AB3000" s="119" t="s">
        <v>8202</v>
      </c>
      <c r="AC3000" s="123"/>
      <c r="AD3000" s="123"/>
      <c r="AE3000" s="123"/>
      <c r="AF3000" s="123" t="str">
        <f t="shared" si="281"/>
        <v xml:space="preserve"> </v>
      </c>
      <c r="AG3000" s="123" t="str">
        <f t="shared" si="282"/>
        <v/>
      </c>
      <c r="AH3000" s="119" t="s">
        <v>8203</v>
      </c>
      <c r="AI3000" s="121">
        <v>757</v>
      </c>
    </row>
    <row r="3001" spans="2:35" ht="13.2">
      <c r="B3001" s="150">
        <v>29910</v>
      </c>
      <c r="C3001" s="124">
        <v>2976</v>
      </c>
      <c r="D3001" s="124">
        <v>30.450802507319541</v>
      </c>
      <c r="E3001" s="124" t="s">
        <v>7347</v>
      </c>
      <c r="F3001" s="124" t="s">
        <v>7347</v>
      </c>
      <c r="G3001" s="126">
        <v>20050</v>
      </c>
      <c r="H3001" s="127">
        <f t="shared" si="283"/>
        <v>18.647223589530142</v>
      </c>
      <c r="I3001" s="135" t="str">
        <f t="shared" si="284"/>
        <v>A-1538</v>
      </c>
      <c r="J3001" s="135" t="str">
        <f t="shared" si="285"/>
        <v>A-1538</v>
      </c>
      <c r="K3001" s="183">
        <f>H3001+M3001*0.001</f>
        <v>18.649405589530144</v>
      </c>
      <c r="L3001" s="127">
        <v>23517.863000000001</v>
      </c>
      <c r="M3001" s="208">
        <v>2.1819999999999999</v>
      </c>
      <c r="N3001" s="127">
        <v>11.972</v>
      </c>
      <c r="O3001" s="124" t="s">
        <v>8198</v>
      </c>
      <c r="P3001" s="124" t="s">
        <v>8199</v>
      </c>
      <c r="Q3001" s="128" t="str">
        <f>Y3001*100 &amp; "% ," &amp; O3001 &amp; " " &amp; P3001 &amp; " " &amp; AG3001</f>
        <v xml:space="preserve">2% ,Anomaly (ANOM) Pipe Mill Anomaly (MIAN) </v>
      </c>
      <c r="R3001" s="124" t="s">
        <v>8210</v>
      </c>
      <c r="S3001" s="186" t="s">
        <v>8229</v>
      </c>
      <c r="T3001" s="186">
        <v>0.46875</v>
      </c>
      <c r="U3001" s="181">
        <v>21.75</v>
      </c>
      <c r="V3001" s="129">
        <v>14.3</v>
      </c>
      <c r="W3001" s="173">
        <v>28</v>
      </c>
      <c r="X3001" s="173">
        <v>128</v>
      </c>
      <c r="Y3001" s="131">
        <v>0.02</v>
      </c>
      <c r="Z3001" s="131">
        <v>0.02</v>
      </c>
      <c r="AA3001" s="131"/>
      <c r="AB3001" s="128" t="s">
        <v>8202</v>
      </c>
      <c r="AC3001" s="132"/>
      <c r="AD3001" s="132"/>
      <c r="AE3001" s="132"/>
      <c r="AF3001" s="132" t="str">
        <f t="shared" si="281"/>
        <v xml:space="preserve"> </v>
      </c>
      <c r="AG3001" s="132" t="str">
        <f t="shared" si="282"/>
        <v/>
      </c>
      <c r="AH3001" s="128" t="s">
        <v>8203</v>
      </c>
      <c r="AI3001" s="130">
        <v>758</v>
      </c>
    </row>
    <row r="3002" spans="2:35" ht="13.2">
      <c r="B3002" s="149">
        <v>29920</v>
      </c>
      <c r="C3002" s="115">
        <v>2977</v>
      </c>
      <c r="D3002" s="115">
        <v>30.462802489548963</v>
      </c>
      <c r="E3002" s="115" t="s">
        <v>7348</v>
      </c>
      <c r="F3002" s="115" t="s">
        <v>7348</v>
      </c>
      <c r="G3002" s="117">
        <v>20060</v>
      </c>
      <c r="H3002" s="118">
        <f t="shared" si="283"/>
        <v>18.659216456962415</v>
      </c>
      <c r="I3002" s="134" t="str">
        <f t="shared" si="284"/>
        <v>A-1539</v>
      </c>
      <c r="J3002" s="134" t="str">
        <f t="shared" si="285"/>
        <v>A-1539</v>
      </c>
      <c r="K3002" s="183">
        <f>H3002+M3002*0.001</f>
        <v>18.671188456962415</v>
      </c>
      <c r="L3002" s="118">
        <v>23527.652999999998</v>
      </c>
      <c r="M3002" s="208">
        <v>11.972</v>
      </c>
      <c r="N3002" s="118">
        <v>11.959</v>
      </c>
      <c r="O3002" s="115" t="s">
        <v>8183</v>
      </c>
      <c r="P3002" s="115"/>
      <c r="Q3002" s="119" t="str">
        <f>Y3002*100 &amp; "% ," &amp; O3002 &amp; " " &amp; P3002 &amp; " " &amp; AG3002</f>
        <v xml:space="preserve">0% ,Weld (WELD)  </v>
      </c>
      <c r="R3002" s="115"/>
      <c r="S3002" s="186"/>
      <c r="T3002" s="186"/>
      <c r="U3002" s="181">
        <v>360</v>
      </c>
      <c r="V3002" s="120">
        <v>14.3</v>
      </c>
      <c r="W3002" s="188"/>
      <c r="X3002" s="188"/>
      <c r="Y3002" s="122"/>
      <c r="Z3002" s="122"/>
      <c r="AA3002" s="122"/>
      <c r="AB3002" s="119"/>
      <c r="AC3002" s="123"/>
      <c r="AD3002" s="123"/>
      <c r="AE3002" s="123"/>
      <c r="AF3002" s="123" t="str">
        <f t="shared" si="281"/>
        <v xml:space="preserve"> </v>
      </c>
      <c r="AG3002" s="123" t="str">
        <f t="shared" si="282"/>
        <v/>
      </c>
      <c r="AH3002" s="119" t="s">
        <v>8184</v>
      </c>
      <c r="AI3002" s="121"/>
    </row>
    <row r="3003" spans="2:35" ht="13.2">
      <c r="B3003" s="150">
        <v>29930</v>
      </c>
      <c r="C3003" s="124">
        <v>2978</v>
      </c>
      <c r="D3003" s="124">
        <v>30.474810461869264</v>
      </c>
      <c r="E3003" s="124" t="s">
        <v>7349</v>
      </c>
      <c r="F3003" s="124" t="s">
        <v>7349</v>
      </c>
      <c r="G3003" s="126">
        <v>20070</v>
      </c>
      <c r="H3003" s="127">
        <f t="shared" si="283"/>
        <v>18.670884324397033</v>
      </c>
      <c r="I3003" s="135" t="str">
        <f t="shared" si="284"/>
        <v>A-1540</v>
      </c>
      <c r="J3003" s="135" t="str">
        <f t="shared" si="285"/>
        <v>A-1540</v>
      </c>
      <c r="K3003" s="183">
        <f>H3003+M3003*0.001</f>
        <v>18.682843324397034</v>
      </c>
      <c r="L3003" s="127">
        <v>23539.612000000001</v>
      </c>
      <c r="M3003" s="208">
        <v>11.959</v>
      </c>
      <c r="N3003" s="127">
        <v>11.946999999999999</v>
      </c>
      <c r="O3003" s="124" t="s">
        <v>8183</v>
      </c>
      <c r="P3003" s="124"/>
      <c r="Q3003" s="128" t="str">
        <f>Y3003*100 &amp; "% ," &amp; O3003 &amp; " " &amp; P3003 &amp; " " &amp; AG3003</f>
        <v xml:space="preserve">0% ,Weld (WELD)  </v>
      </c>
      <c r="R3003" s="124"/>
      <c r="S3003" s="186"/>
      <c r="T3003" s="186"/>
      <c r="U3003" s="181">
        <v>360</v>
      </c>
      <c r="V3003" s="129">
        <v>14.3</v>
      </c>
      <c r="W3003" s="173"/>
      <c r="X3003" s="173"/>
      <c r="Y3003" s="131"/>
      <c r="Z3003" s="131"/>
      <c r="AA3003" s="131"/>
      <c r="AB3003" s="128"/>
      <c r="AC3003" s="132"/>
      <c r="AD3003" s="132"/>
      <c r="AE3003" s="132"/>
      <c r="AF3003" s="132" t="str">
        <f t="shared" si="281"/>
        <v xml:space="preserve"> </v>
      </c>
      <c r="AG3003" s="132" t="str">
        <f t="shared" si="282"/>
        <v/>
      </c>
      <c r="AH3003" s="128" t="s">
        <v>8184</v>
      </c>
      <c r="AI3003" s="130"/>
    </row>
    <row r="3004" spans="2:35" ht="13.2">
      <c r="B3004" s="149">
        <v>29940</v>
      </c>
      <c r="C3004" s="115">
        <v>2979</v>
      </c>
      <c r="D3004" s="115">
        <v>30.486816399317199</v>
      </c>
      <c r="E3004" s="115" t="s">
        <v>7350</v>
      </c>
      <c r="F3004" s="115" t="s">
        <v>7350</v>
      </c>
      <c r="G3004" s="117">
        <v>20080</v>
      </c>
      <c r="H3004" s="118">
        <f t="shared" si="283"/>
        <v>18.682874191828901</v>
      </c>
      <c r="I3004" s="134" t="str">
        <f t="shared" si="284"/>
        <v>A-1541</v>
      </c>
      <c r="J3004" s="134" t="str">
        <f t="shared" si="285"/>
        <v>A-1541</v>
      </c>
      <c r="K3004" s="183">
        <f>H3004+M3004*0.001</f>
        <v>18.6948211918289</v>
      </c>
      <c r="L3004" s="118">
        <v>23551.559000000001</v>
      </c>
      <c r="M3004" s="208">
        <v>11.946999999999999</v>
      </c>
      <c r="N3004" s="118">
        <v>11.66</v>
      </c>
      <c r="O3004" s="115" t="s">
        <v>8183</v>
      </c>
      <c r="P3004" s="115"/>
      <c r="Q3004" s="119" t="str">
        <f>Y3004*100 &amp; "% ," &amp; O3004 &amp; " " &amp; P3004 &amp; " " &amp; AG3004</f>
        <v xml:space="preserve">0% ,Weld (WELD)  </v>
      </c>
      <c r="R3004" s="115"/>
      <c r="S3004" s="186"/>
      <c r="T3004" s="186"/>
      <c r="U3004" s="181">
        <v>360</v>
      </c>
      <c r="V3004" s="120">
        <v>14.3</v>
      </c>
      <c r="W3004" s="188"/>
      <c r="X3004" s="188"/>
      <c r="Y3004" s="122"/>
      <c r="Z3004" s="122"/>
      <c r="AA3004" s="122"/>
      <c r="AB3004" s="119"/>
      <c r="AC3004" s="123"/>
      <c r="AD3004" s="123"/>
      <c r="AE3004" s="123"/>
      <c r="AF3004" s="123" t="str">
        <f t="shared" si="281"/>
        <v xml:space="preserve"> </v>
      </c>
      <c r="AG3004" s="123" t="str">
        <f t="shared" si="282"/>
        <v/>
      </c>
      <c r="AH3004" s="119" t="s">
        <v>8184</v>
      </c>
      <c r="AI3004" s="121"/>
    </row>
    <row r="3005" spans="2:35" ht="13.2">
      <c r="B3005" s="150">
        <v>29950</v>
      </c>
      <c r="C3005" s="124">
        <v>2980</v>
      </c>
      <c r="D3005" s="124">
        <v>30.498752272363461</v>
      </c>
      <c r="E3005" s="124" t="s">
        <v>7351</v>
      </c>
      <c r="F3005" s="124" t="s">
        <v>7351</v>
      </c>
      <c r="G3005" s="126">
        <v>20080</v>
      </c>
      <c r="H3005" s="127">
        <f t="shared" si="283"/>
        <v>18.682874191828901</v>
      </c>
      <c r="I3005" s="135" t="str">
        <f t="shared" si="284"/>
        <v>A-1541</v>
      </c>
      <c r="J3005" s="135" t="str">
        <f t="shared" si="285"/>
        <v>A-1541</v>
      </c>
      <c r="K3005" s="183">
        <f>H3005+M3005*0.001</f>
        <v>18.683529191828899</v>
      </c>
      <c r="L3005" s="127">
        <v>23552.213</v>
      </c>
      <c r="M3005" s="208">
        <v>0.65500000000000003</v>
      </c>
      <c r="N3005" s="127">
        <v>11.66</v>
      </c>
      <c r="O3005" s="124" t="s">
        <v>8198</v>
      </c>
      <c r="P3005" s="124" t="s">
        <v>8199</v>
      </c>
      <c r="Q3005" s="128" t="str">
        <f>Y3005*100 &amp; "% ," &amp; O3005 &amp; " " &amp; P3005 &amp; " " &amp; AG3005</f>
        <v xml:space="preserve">6% ,Anomaly (ANOM) Pipe Mill Anomaly (MIAN) </v>
      </c>
      <c r="R3005" s="124" t="s">
        <v>8208</v>
      </c>
      <c r="S3005" s="186" t="s">
        <v>8217</v>
      </c>
      <c r="T3005" s="186">
        <v>0.3125</v>
      </c>
      <c r="U3005" s="181">
        <v>133.5</v>
      </c>
      <c r="V3005" s="129">
        <v>14.3</v>
      </c>
      <c r="W3005" s="173">
        <v>75</v>
      </c>
      <c r="X3005" s="173">
        <v>150</v>
      </c>
      <c r="Y3005" s="131">
        <v>0.06</v>
      </c>
      <c r="Z3005" s="131">
        <v>0.06</v>
      </c>
      <c r="AA3005" s="131"/>
      <c r="AB3005" s="128" t="s">
        <v>8202</v>
      </c>
      <c r="AC3005" s="132"/>
      <c r="AD3005" s="132"/>
      <c r="AE3005" s="132"/>
      <c r="AF3005" s="132" t="str">
        <f t="shared" si="281"/>
        <v xml:space="preserve"> </v>
      </c>
      <c r="AG3005" s="132" t="str">
        <f t="shared" si="282"/>
        <v/>
      </c>
      <c r="AH3005" s="128" t="s">
        <v>8203</v>
      </c>
      <c r="AI3005" s="130">
        <v>759</v>
      </c>
    </row>
    <row r="3006" spans="2:35" ht="13.2">
      <c r="B3006" s="149">
        <v>29960</v>
      </c>
      <c r="C3006" s="115">
        <v>2981</v>
      </c>
      <c r="D3006" s="115">
        <v>30.510759073392336</v>
      </c>
      <c r="E3006" s="115" t="s">
        <v>7352</v>
      </c>
      <c r="F3006" s="115" t="s">
        <v>7352</v>
      </c>
      <c r="G3006" s="117">
        <v>20080</v>
      </c>
      <c r="H3006" s="118">
        <f t="shared" si="283"/>
        <v>18.682874191828901</v>
      </c>
      <c r="I3006" s="134" t="str">
        <f t="shared" si="284"/>
        <v>A-1541</v>
      </c>
      <c r="J3006" s="134" t="str">
        <f t="shared" si="285"/>
        <v>A-1541</v>
      </c>
      <c r="K3006" s="183">
        <f>H3006+M3006*0.001</f>
        <v>18.683929191828902</v>
      </c>
      <c r="L3006" s="118">
        <v>23552.613000000001</v>
      </c>
      <c r="M3006" s="208">
        <v>1.0549999999999999</v>
      </c>
      <c r="N3006" s="118">
        <v>11.66</v>
      </c>
      <c r="O3006" s="115" t="s">
        <v>8198</v>
      </c>
      <c r="P3006" s="115" t="s">
        <v>8199</v>
      </c>
      <c r="Q3006" s="119" t="str">
        <f>Y3006*100 &amp; "% ," &amp; O3006 &amp; " " &amp; P3006 &amp; " " &amp; AG3006</f>
        <v xml:space="preserve">5% ,Anomaly (ANOM) Pipe Mill Anomaly (MIAN) </v>
      </c>
      <c r="R3006" s="115" t="s">
        <v>8208</v>
      </c>
      <c r="S3006" s="186" t="s">
        <v>8227</v>
      </c>
      <c r="T3006" s="186">
        <v>0.39583333333333331</v>
      </c>
      <c r="U3006" s="181">
        <v>73.5</v>
      </c>
      <c r="V3006" s="120">
        <v>14.3</v>
      </c>
      <c r="W3006" s="188">
        <v>73</v>
      </c>
      <c r="X3006" s="188">
        <v>194</v>
      </c>
      <c r="Y3006" s="122">
        <v>0.05</v>
      </c>
      <c r="Z3006" s="122">
        <v>0.05</v>
      </c>
      <c r="AA3006" s="122"/>
      <c r="AB3006" s="119" t="s">
        <v>8202</v>
      </c>
      <c r="AC3006" s="123"/>
      <c r="AD3006" s="123"/>
      <c r="AE3006" s="123"/>
      <c r="AF3006" s="123" t="str">
        <f t="shared" si="281"/>
        <v xml:space="preserve"> </v>
      </c>
      <c r="AG3006" s="123" t="str">
        <f t="shared" si="282"/>
        <v/>
      </c>
      <c r="AH3006" s="119" t="s">
        <v>8203</v>
      </c>
      <c r="AI3006" s="121">
        <v>760</v>
      </c>
    </row>
    <row r="3007" spans="2:35" ht="13.2">
      <c r="B3007" s="150">
        <v>29970</v>
      </c>
      <c r="C3007" s="124">
        <v>2982</v>
      </c>
      <c r="D3007" s="124">
        <v>30.522757906705621</v>
      </c>
      <c r="E3007" s="124" t="s">
        <v>7353</v>
      </c>
      <c r="F3007" s="124" t="s">
        <v>7353</v>
      </c>
      <c r="G3007" s="126">
        <v>20080</v>
      </c>
      <c r="H3007" s="127">
        <f t="shared" si="283"/>
        <v>18.682874191828901</v>
      </c>
      <c r="I3007" s="135" t="str">
        <f t="shared" si="284"/>
        <v>A-1541</v>
      </c>
      <c r="J3007" s="135" t="str">
        <f t="shared" si="285"/>
        <v>A-1541</v>
      </c>
      <c r="K3007" s="183">
        <f>H3007+M3007*0.001</f>
        <v>18.6886581918289</v>
      </c>
      <c r="L3007" s="127">
        <v>23557.342000000001</v>
      </c>
      <c r="M3007" s="208">
        <v>5.7839999999999998</v>
      </c>
      <c r="N3007" s="127">
        <v>11.66</v>
      </c>
      <c r="O3007" s="124" t="s">
        <v>8321</v>
      </c>
      <c r="P3007" s="124"/>
      <c r="Q3007" s="128" t="str">
        <f>Y3007*100 &amp; "% ," &amp; O3007 &amp; " " &amp; P3007 &amp; " " &amp; AG3007</f>
        <v xml:space="preserve">0% ,Anode (ANOD)  </v>
      </c>
      <c r="R3007" s="124"/>
      <c r="S3007" s="186"/>
      <c r="T3007" s="186"/>
      <c r="U3007" s="181">
        <v>360</v>
      </c>
      <c r="V3007" s="129">
        <v>14.3</v>
      </c>
      <c r="W3007" s="173"/>
      <c r="X3007" s="173"/>
      <c r="Y3007" s="131"/>
      <c r="Z3007" s="131"/>
      <c r="AA3007" s="131"/>
      <c r="AB3007" s="128"/>
      <c r="AC3007" s="132"/>
      <c r="AD3007" s="132"/>
      <c r="AE3007" s="132"/>
      <c r="AF3007" s="132" t="str">
        <f t="shared" si="281"/>
        <v xml:space="preserve"> </v>
      </c>
      <c r="AG3007" s="132" t="str">
        <f t="shared" si="282"/>
        <v/>
      </c>
      <c r="AH3007" s="128" t="s">
        <v>8489</v>
      </c>
      <c r="AI3007" s="130"/>
    </row>
    <row r="3008" spans="2:35" ht="13.2">
      <c r="B3008" s="149">
        <v>29980</v>
      </c>
      <c r="C3008" s="115">
        <v>2983</v>
      </c>
      <c r="D3008" s="115">
        <v>30.534424782950978</v>
      </c>
      <c r="E3008" s="115" t="s">
        <v>7354</v>
      </c>
      <c r="F3008" s="115" t="s">
        <v>7354</v>
      </c>
      <c r="G3008" s="117">
        <v>20090</v>
      </c>
      <c r="H3008" s="118">
        <f t="shared" si="283"/>
        <v>18.694878059260958</v>
      </c>
      <c r="I3008" s="134" t="str">
        <f t="shared" si="284"/>
        <v>A-1542</v>
      </c>
      <c r="J3008" s="134" t="str">
        <f t="shared" si="285"/>
        <v>A-1542</v>
      </c>
      <c r="K3008" s="183">
        <f>H3008+M3008*0.001</f>
        <v>18.706538059260957</v>
      </c>
      <c r="L3008" s="118">
        <v>23563.219000000001</v>
      </c>
      <c r="M3008" s="208">
        <v>11.66</v>
      </c>
      <c r="N3008" s="118">
        <v>11.997</v>
      </c>
      <c r="O3008" s="115" t="s">
        <v>8183</v>
      </c>
      <c r="P3008" s="115"/>
      <c r="Q3008" s="119" t="str">
        <f>Y3008*100 &amp; "% ," &amp; O3008 &amp; " " &amp; P3008 &amp; " " &amp; AG3008</f>
        <v xml:space="preserve">0% ,Weld (WELD)  </v>
      </c>
      <c r="R3008" s="115"/>
      <c r="S3008" s="186"/>
      <c r="T3008" s="186"/>
      <c r="U3008" s="181">
        <v>360</v>
      </c>
      <c r="V3008" s="120">
        <v>14.3</v>
      </c>
      <c r="W3008" s="188"/>
      <c r="X3008" s="188"/>
      <c r="Y3008" s="122"/>
      <c r="Z3008" s="122"/>
      <c r="AA3008" s="122"/>
      <c r="AB3008" s="119"/>
      <c r="AC3008" s="123"/>
      <c r="AD3008" s="123"/>
      <c r="AE3008" s="123"/>
      <c r="AF3008" s="123" t="str">
        <f t="shared" si="281"/>
        <v xml:space="preserve"> </v>
      </c>
      <c r="AG3008" s="123" t="str">
        <f t="shared" si="282"/>
        <v/>
      </c>
      <c r="AH3008" s="119" t="s">
        <v>8184</v>
      </c>
      <c r="AI3008" s="121"/>
    </row>
    <row r="3009" spans="2:35" ht="13.2">
      <c r="B3009" s="150">
        <v>29990</v>
      </c>
      <c r="C3009" s="124">
        <v>2984</v>
      </c>
      <c r="D3009" s="124">
        <v>30.546420735824878</v>
      </c>
      <c r="E3009" s="124" t="s">
        <v>7355</v>
      </c>
      <c r="F3009" s="124" t="s">
        <v>7355</v>
      </c>
      <c r="G3009" s="126">
        <v>20100</v>
      </c>
      <c r="H3009" s="127">
        <f t="shared" si="283"/>
        <v>18.706876926693333</v>
      </c>
      <c r="I3009" s="135" t="str">
        <f t="shared" si="284"/>
        <v>A-1543</v>
      </c>
      <c r="J3009" s="135" t="str">
        <f t="shared" si="285"/>
        <v>A-1543</v>
      </c>
      <c r="K3009" s="183">
        <f>H3009+M3009*0.001</f>
        <v>18.718873926693334</v>
      </c>
      <c r="L3009" s="127">
        <v>23575.215</v>
      </c>
      <c r="M3009" s="208">
        <v>11.997</v>
      </c>
      <c r="N3009" s="127">
        <v>11.942</v>
      </c>
      <c r="O3009" s="124" t="s">
        <v>8183</v>
      </c>
      <c r="P3009" s="124"/>
      <c r="Q3009" s="128" t="str">
        <f>Y3009*100 &amp; "% ," &amp; O3009 &amp; " " &amp; P3009 &amp; " " &amp; AG3009</f>
        <v xml:space="preserve">0% ,Weld (WELD)  </v>
      </c>
      <c r="R3009" s="124"/>
      <c r="S3009" s="186"/>
      <c r="T3009" s="186"/>
      <c r="U3009" s="181">
        <v>360</v>
      </c>
      <c r="V3009" s="129">
        <v>14.3</v>
      </c>
      <c r="W3009" s="173"/>
      <c r="X3009" s="173"/>
      <c r="Y3009" s="131"/>
      <c r="Z3009" s="131"/>
      <c r="AA3009" s="131"/>
      <c r="AB3009" s="128"/>
      <c r="AC3009" s="132"/>
      <c r="AD3009" s="132"/>
      <c r="AE3009" s="132"/>
      <c r="AF3009" s="132" t="str">
        <f t="shared" si="281"/>
        <v xml:space="preserve"> </v>
      </c>
      <c r="AG3009" s="132" t="str">
        <f t="shared" si="282"/>
        <v/>
      </c>
      <c r="AH3009" s="128" t="s">
        <v>8184</v>
      </c>
      <c r="AI3009" s="130"/>
    </row>
    <row r="3010" spans="2:35" ht="13.2">
      <c r="B3010" s="149">
        <v>30000</v>
      </c>
      <c r="C3010" s="115">
        <v>2985</v>
      </c>
      <c r="D3010" s="115">
        <v>30.558346707285978</v>
      </c>
      <c r="E3010" s="115" t="s">
        <v>7356</v>
      </c>
      <c r="F3010" s="115" t="s">
        <v>7356</v>
      </c>
      <c r="G3010" s="117">
        <v>20110</v>
      </c>
      <c r="H3010" s="118">
        <f t="shared" si="283"/>
        <v>18.718844794125609</v>
      </c>
      <c r="I3010" s="134" t="str">
        <f t="shared" si="284"/>
        <v>A-1544</v>
      </c>
      <c r="J3010" s="134" t="str">
        <f t="shared" si="285"/>
        <v>A-1544</v>
      </c>
      <c r="K3010" s="183">
        <f>H3010+M3010*0.001</f>
        <v>18.73078679412561</v>
      </c>
      <c r="L3010" s="118">
        <v>23587.156999999999</v>
      </c>
      <c r="M3010" s="208">
        <v>11.942</v>
      </c>
      <c r="N3010" s="118">
        <v>12.01</v>
      </c>
      <c r="O3010" s="115" t="s">
        <v>8183</v>
      </c>
      <c r="P3010" s="115"/>
      <c r="Q3010" s="119" t="str">
        <f>Y3010*100 &amp; "% ," &amp; O3010 &amp; " " &amp; P3010 &amp; " " &amp; AG3010</f>
        <v xml:space="preserve">0% ,Weld (WELD)  </v>
      </c>
      <c r="R3010" s="115"/>
      <c r="S3010" s="186"/>
      <c r="T3010" s="186"/>
      <c r="U3010" s="181">
        <v>360</v>
      </c>
      <c r="V3010" s="120">
        <v>14.3</v>
      </c>
      <c r="W3010" s="188"/>
      <c r="X3010" s="188"/>
      <c r="Y3010" s="122"/>
      <c r="Z3010" s="122"/>
      <c r="AA3010" s="122"/>
      <c r="AB3010" s="119"/>
      <c r="AC3010" s="123"/>
      <c r="AD3010" s="123"/>
      <c r="AE3010" s="123"/>
      <c r="AF3010" s="123" t="str">
        <f t="shared" si="281"/>
        <v xml:space="preserve"> </v>
      </c>
      <c r="AG3010" s="123" t="str">
        <f t="shared" si="282"/>
        <v/>
      </c>
      <c r="AH3010" s="119" t="s">
        <v>8184</v>
      </c>
      <c r="AI3010" s="121"/>
    </row>
    <row r="3011" spans="2:35" ht="13.2">
      <c r="B3011" s="150">
        <v>30010</v>
      </c>
      <c r="C3011" s="124">
        <v>2986</v>
      </c>
      <c r="D3011" s="124">
        <v>30.57035368744797</v>
      </c>
      <c r="E3011" s="124" t="s">
        <v>7357</v>
      </c>
      <c r="F3011" s="124" t="s">
        <v>7357</v>
      </c>
      <c r="G3011" s="126">
        <v>20110</v>
      </c>
      <c r="H3011" s="127">
        <f t="shared" si="283"/>
        <v>18.718844794125609</v>
      </c>
      <c r="I3011" s="135" t="str">
        <f t="shared" si="284"/>
        <v>A-1544</v>
      </c>
      <c r="J3011" s="135" t="str">
        <f t="shared" si="285"/>
        <v>A-1544</v>
      </c>
      <c r="K3011" s="183">
        <f>H3011+M3011*0.001</f>
        <v>18.72804579412561</v>
      </c>
      <c r="L3011" s="127">
        <v>23596.358</v>
      </c>
      <c r="M3011" s="208">
        <v>9.2010000000000005</v>
      </c>
      <c r="N3011" s="127">
        <v>12.01</v>
      </c>
      <c r="O3011" s="124" t="s">
        <v>8198</v>
      </c>
      <c r="P3011" s="124" t="s">
        <v>8199</v>
      </c>
      <c r="Q3011" s="128" t="str">
        <f>Y3011*100 &amp; "% ," &amp; O3011 &amp; " " &amp; P3011 &amp; " " &amp; AG3011</f>
        <v xml:space="preserve">8% ,Anomaly (ANOM) Pipe Mill Anomaly (MIAN) </v>
      </c>
      <c r="R3011" s="124" t="s">
        <v>8210</v>
      </c>
      <c r="S3011" s="186" t="s">
        <v>8246</v>
      </c>
      <c r="T3011" s="186">
        <v>0.41666666666666669</v>
      </c>
      <c r="U3011" s="181">
        <v>60</v>
      </c>
      <c r="V3011" s="129">
        <v>14.3</v>
      </c>
      <c r="W3011" s="173">
        <v>20</v>
      </c>
      <c r="X3011" s="173">
        <v>41</v>
      </c>
      <c r="Y3011" s="131">
        <v>0.08</v>
      </c>
      <c r="Z3011" s="131">
        <v>0.08</v>
      </c>
      <c r="AA3011" s="131"/>
      <c r="AB3011" s="128" t="s">
        <v>8202</v>
      </c>
      <c r="AC3011" s="132"/>
      <c r="AD3011" s="132"/>
      <c r="AE3011" s="132"/>
      <c r="AF3011" s="132" t="str">
        <f t="shared" si="281"/>
        <v xml:space="preserve"> </v>
      </c>
      <c r="AG3011" s="132" t="str">
        <f t="shared" si="282"/>
        <v/>
      </c>
      <c r="AH3011" s="128" t="s">
        <v>8203</v>
      </c>
      <c r="AI3011" s="130">
        <v>761</v>
      </c>
    </row>
    <row r="3012" spans="2:35" ht="13.2">
      <c r="B3012" s="149">
        <v>30020</v>
      </c>
      <c r="C3012" s="115">
        <v>2987</v>
      </c>
      <c r="D3012" s="115">
        <v>30.58236464518545</v>
      </c>
      <c r="E3012" s="115" t="s">
        <v>7358</v>
      </c>
      <c r="F3012" s="115" t="s">
        <v>7358</v>
      </c>
      <c r="G3012" s="117">
        <v>20110</v>
      </c>
      <c r="H3012" s="118">
        <f t="shared" si="283"/>
        <v>18.718844794125609</v>
      </c>
      <c r="I3012" s="134" t="str">
        <f t="shared" si="284"/>
        <v>A-1544</v>
      </c>
      <c r="J3012" s="134" t="str">
        <f t="shared" si="285"/>
        <v>A-1544</v>
      </c>
      <c r="K3012" s="183">
        <f>H3012+M3012*0.001</f>
        <v>18.729437794125609</v>
      </c>
      <c r="L3012" s="118">
        <v>23597.75</v>
      </c>
      <c r="M3012" s="208">
        <v>10.593</v>
      </c>
      <c r="N3012" s="118">
        <v>12.01</v>
      </c>
      <c r="O3012" s="115" t="s">
        <v>8198</v>
      </c>
      <c r="P3012" s="115" t="s">
        <v>8199</v>
      </c>
      <c r="Q3012" s="119" t="str">
        <f>Y3012*100 &amp; "% ," &amp; O3012 &amp; " " &amp; P3012 &amp; " " &amp; AG3012</f>
        <v xml:space="preserve">12% ,Anomaly (ANOM) Pipe Mill Anomaly (MIAN) </v>
      </c>
      <c r="R3012" s="115" t="s">
        <v>8200</v>
      </c>
      <c r="S3012" s="186" t="s">
        <v>8221</v>
      </c>
      <c r="T3012" s="186">
        <v>0.34375</v>
      </c>
      <c r="U3012" s="181">
        <v>111.75</v>
      </c>
      <c r="V3012" s="120">
        <v>14.3</v>
      </c>
      <c r="W3012" s="188">
        <v>43</v>
      </c>
      <c r="X3012" s="188">
        <v>39</v>
      </c>
      <c r="Y3012" s="122">
        <v>0.12</v>
      </c>
      <c r="Z3012" s="122">
        <v>0.12</v>
      </c>
      <c r="AA3012" s="122"/>
      <c r="AB3012" s="119" t="s">
        <v>8202</v>
      </c>
      <c r="AC3012" s="123"/>
      <c r="AD3012" s="123"/>
      <c r="AE3012" s="123"/>
      <c r="AF3012" s="123" t="str">
        <f t="shared" si="281"/>
        <v xml:space="preserve"> </v>
      </c>
      <c r="AG3012" s="123" t="str">
        <f t="shared" si="282"/>
        <v/>
      </c>
      <c r="AH3012" s="119" t="s">
        <v>8203</v>
      </c>
      <c r="AI3012" s="121">
        <v>762</v>
      </c>
    </row>
    <row r="3013" spans="2:35" ht="13.2">
      <c r="B3013" s="150">
        <v>30030</v>
      </c>
      <c r="C3013" s="124">
        <v>2988</v>
      </c>
      <c r="D3013" s="124">
        <v>30.594367555386562</v>
      </c>
      <c r="E3013" s="124" t="s">
        <v>7359</v>
      </c>
      <c r="F3013" s="124" t="s">
        <v>7359</v>
      </c>
      <c r="G3013" s="126">
        <v>20110</v>
      </c>
      <c r="H3013" s="127">
        <f t="shared" si="283"/>
        <v>18.718844794125609</v>
      </c>
      <c r="I3013" s="135" t="str">
        <f t="shared" si="284"/>
        <v>A-1544</v>
      </c>
      <c r="J3013" s="135" t="str">
        <f t="shared" si="285"/>
        <v>A-1544</v>
      </c>
      <c r="K3013" s="183">
        <f>H3013+M3013*0.001</f>
        <v>18.729916794125607</v>
      </c>
      <c r="L3013" s="127">
        <v>23598.228999999999</v>
      </c>
      <c r="M3013" s="208">
        <v>11.071999999999999</v>
      </c>
      <c r="N3013" s="127">
        <v>12.01</v>
      </c>
      <c r="O3013" s="124" t="s">
        <v>8198</v>
      </c>
      <c r="P3013" s="124" t="s">
        <v>8199</v>
      </c>
      <c r="Q3013" s="128" t="str">
        <f>Y3013*100 &amp; "% ," &amp; O3013 &amp; " " &amp; P3013 &amp; " " &amp; AG3013</f>
        <v>18% ,Anomaly (ANOM) Pipe Mill Anomaly (MIAN) (&gt;0.05mm)</v>
      </c>
      <c r="R3013" s="124" t="s">
        <v>8200</v>
      </c>
      <c r="S3013" s="186" t="s">
        <v>8271</v>
      </c>
      <c r="T3013" s="186">
        <v>0.38541666666666669</v>
      </c>
      <c r="U3013" s="181">
        <v>81.75</v>
      </c>
      <c r="V3013" s="129">
        <v>14.3</v>
      </c>
      <c r="W3013" s="173">
        <v>24</v>
      </c>
      <c r="X3013" s="173">
        <v>33</v>
      </c>
      <c r="Y3013" s="131">
        <v>0.18</v>
      </c>
      <c r="Z3013" s="131">
        <v>0.18</v>
      </c>
      <c r="AA3013" s="131"/>
      <c r="AB3013" s="128" t="s">
        <v>8202</v>
      </c>
      <c r="AC3013" s="132"/>
      <c r="AD3013" s="132"/>
      <c r="AE3013" s="132"/>
      <c r="AF3013" s="132" t="str">
        <f t="shared" si="281"/>
        <v>*</v>
      </c>
      <c r="AG3013" s="132" t="str">
        <f t="shared" si="282"/>
        <v>(&gt;0.05mm)</v>
      </c>
      <c r="AH3013" s="128" t="s">
        <v>8205</v>
      </c>
      <c r="AI3013" s="130">
        <v>763</v>
      </c>
    </row>
    <row r="3014" spans="2:35" ht="13.2">
      <c r="B3014" s="149">
        <v>30040</v>
      </c>
      <c r="C3014" s="115">
        <v>2989</v>
      </c>
      <c r="D3014" s="115">
        <v>30.606371395303267</v>
      </c>
      <c r="E3014" s="115" t="s">
        <v>7360</v>
      </c>
      <c r="F3014" s="115" t="s">
        <v>7360</v>
      </c>
      <c r="G3014" s="117">
        <v>20110</v>
      </c>
      <c r="H3014" s="118">
        <f t="shared" si="283"/>
        <v>18.718844794125609</v>
      </c>
      <c r="I3014" s="134" t="str">
        <f t="shared" si="284"/>
        <v>A-1544</v>
      </c>
      <c r="J3014" s="134" t="str">
        <f t="shared" si="285"/>
        <v>A-1544</v>
      </c>
      <c r="K3014" s="183">
        <f>H3014+M3014*0.001</f>
        <v>18.73002979412561</v>
      </c>
      <c r="L3014" s="118">
        <v>23598.342000000001</v>
      </c>
      <c r="M3014" s="208">
        <v>11.185</v>
      </c>
      <c r="N3014" s="118">
        <v>12.01</v>
      </c>
      <c r="O3014" s="115" t="s">
        <v>8198</v>
      </c>
      <c r="P3014" s="115" t="s">
        <v>8199</v>
      </c>
      <c r="Q3014" s="119" t="str">
        <f>Y3014*100 &amp; "% ," &amp; O3014 &amp; " " &amp; P3014 &amp; " " &amp; AG3014</f>
        <v xml:space="preserve">10% ,Anomaly (ANOM) Pipe Mill Anomaly (MIAN) </v>
      </c>
      <c r="R3014" s="115" t="s">
        <v>8200</v>
      </c>
      <c r="S3014" s="186" t="s">
        <v>8223</v>
      </c>
      <c r="T3014" s="186">
        <v>0.36458333333333331</v>
      </c>
      <c r="U3014" s="181">
        <v>95.25</v>
      </c>
      <c r="V3014" s="120">
        <v>14.3</v>
      </c>
      <c r="W3014" s="188">
        <v>45</v>
      </c>
      <c r="X3014" s="188">
        <v>42</v>
      </c>
      <c r="Y3014" s="122">
        <v>0.1</v>
      </c>
      <c r="Z3014" s="122">
        <v>0.1</v>
      </c>
      <c r="AA3014" s="122"/>
      <c r="AB3014" s="119" t="s">
        <v>8202</v>
      </c>
      <c r="AC3014" s="123"/>
      <c r="AD3014" s="123"/>
      <c r="AE3014" s="123"/>
      <c r="AF3014" s="123" t="str">
        <f t="shared" si="281"/>
        <v xml:space="preserve"> </v>
      </c>
      <c r="AG3014" s="123" t="str">
        <f t="shared" si="282"/>
        <v/>
      </c>
      <c r="AH3014" s="119" t="s">
        <v>8203</v>
      </c>
      <c r="AI3014" s="121">
        <v>764</v>
      </c>
    </row>
    <row r="3015" spans="2:35" ht="13.2">
      <c r="B3015" s="150">
        <v>30050</v>
      </c>
      <c r="C3015" s="124">
        <v>2990</v>
      </c>
      <c r="D3015" s="124">
        <v>30.618370248173232</v>
      </c>
      <c r="E3015" s="124" t="s">
        <v>7361</v>
      </c>
      <c r="F3015" s="124" t="s">
        <v>7361</v>
      </c>
      <c r="G3015" s="126">
        <v>20120</v>
      </c>
      <c r="H3015" s="127">
        <f t="shared" si="283"/>
        <v>18.730837661557516</v>
      </c>
      <c r="I3015" s="135" t="str">
        <f t="shared" si="284"/>
        <v>A-1545</v>
      </c>
      <c r="J3015" s="135" t="str">
        <f t="shared" si="285"/>
        <v>A-1545</v>
      </c>
      <c r="K3015" s="183">
        <f>H3015+M3015*0.001</f>
        <v>18.742847661557516</v>
      </c>
      <c r="L3015" s="127">
        <v>23599.166000000001</v>
      </c>
      <c r="M3015" s="208">
        <v>12.01</v>
      </c>
      <c r="N3015" s="127">
        <v>11.993</v>
      </c>
      <c r="O3015" s="124" t="s">
        <v>8183</v>
      </c>
      <c r="P3015" s="124"/>
      <c r="Q3015" s="128" t="str">
        <f>Y3015*100 &amp; "% ," &amp; O3015 &amp; " " &amp; P3015 &amp; " " &amp; AG3015</f>
        <v xml:space="preserve">0% ,Weld (WELD)  </v>
      </c>
      <c r="R3015" s="124"/>
      <c r="S3015" s="186"/>
      <c r="T3015" s="186"/>
      <c r="U3015" s="181">
        <v>360</v>
      </c>
      <c r="V3015" s="129">
        <v>14.3</v>
      </c>
      <c r="W3015" s="173"/>
      <c r="X3015" s="173"/>
      <c r="Y3015" s="131"/>
      <c r="Z3015" s="131"/>
      <c r="AA3015" s="131"/>
      <c r="AB3015" s="128"/>
      <c r="AC3015" s="132"/>
      <c r="AD3015" s="132"/>
      <c r="AE3015" s="132"/>
      <c r="AF3015" s="132" t="str">
        <f t="shared" ref="AF3015:AF3078" si="286">LEFT(AH3015,1)</f>
        <v xml:space="preserve"> </v>
      </c>
      <c r="AG3015" s="132" t="str">
        <f t="shared" ref="AG3015:AG3078" si="287">IF(AF3015=" ","","(&gt;0.05mm)")</f>
        <v/>
      </c>
      <c r="AH3015" s="128" t="s">
        <v>8184</v>
      </c>
      <c r="AI3015" s="130"/>
    </row>
    <row r="3016" spans="2:35" ht="13.2">
      <c r="B3016" s="149">
        <v>30060</v>
      </c>
      <c r="C3016" s="115">
        <v>2991</v>
      </c>
      <c r="D3016" s="115">
        <v>30.630370163945869</v>
      </c>
      <c r="E3016" s="115" t="s">
        <v>7362</v>
      </c>
      <c r="F3016" s="115" t="s">
        <v>7362</v>
      </c>
      <c r="G3016" s="117">
        <v>20120</v>
      </c>
      <c r="H3016" s="118">
        <f t="shared" ref="H3016:H3079" si="288">VLOOKUP(G3016,$B$7:$D$3838,3)</f>
        <v>18.730837661557516</v>
      </c>
      <c r="I3016" s="134" t="str">
        <f t="shared" si="284"/>
        <v>A-1545</v>
      </c>
      <c r="J3016" s="134" t="str">
        <f t="shared" si="285"/>
        <v>A-1545</v>
      </c>
      <c r="K3016" s="183">
        <f>H3016+M3016*0.001</f>
        <v>18.730923661557515</v>
      </c>
      <c r="L3016" s="118">
        <v>23599.253000000001</v>
      </c>
      <c r="M3016" s="208">
        <v>8.5999999999999993E-2</v>
      </c>
      <c r="N3016" s="118">
        <v>11.993</v>
      </c>
      <c r="O3016" s="115" t="s">
        <v>8198</v>
      </c>
      <c r="P3016" s="115" t="s">
        <v>8207</v>
      </c>
      <c r="Q3016" s="119" t="str">
        <f>Y3016*100 &amp; "% ," &amp; O3016 &amp; " " &amp; P3016 &amp; " " &amp; AG3016</f>
        <v xml:space="preserve">6% ,Anomaly (ANOM) Pipe Mill Anomaly Cluster (MIAC) </v>
      </c>
      <c r="R3016" s="115" t="s">
        <v>8208</v>
      </c>
      <c r="S3016" s="186" t="s">
        <v>8218</v>
      </c>
      <c r="T3016" s="186">
        <v>0.1875</v>
      </c>
      <c r="U3016" s="181">
        <v>223.5</v>
      </c>
      <c r="V3016" s="120">
        <v>14.3</v>
      </c>
      <c r="W3016" s="188">
        <v>66</v>
      </c>
      <c r="X3016" s="188">
        <v>408</v>
      </c>
      <c r="Y3016" s="122">
        <v>0.06</v>
      </c>
      <c r="Z3016" s="122">
        <v>0.03</v>
      </c>
      <c r="AA3016" s="122"/>
      <c r="AB3016" s="119" t="s">
        <v>8238</v>
      </c>
      <c r="AC3016" s="123"/>
      <c r="AD3016" s="123"/>
      <c r="AE3016" s="123"/>
      <c r="AF3016" s="123" t="str">
        <f t="shared" si="286"/>
        <v xml:space="preserve"> </v>
      </c>
      <c r="AG3016" s="123" t="str">
        <f t="shared" si="287"/>
        <v/>
      </c>
      <c r="AH3016" s="119" t="s">
        <v>8239</v>
      </c>
      <c r="AI3016" s="121">
        <v>765</v>
      </c>
    </row>
    <row r="3017" spans="2:35" ht="13.2">
      <c r="B3017" s="150">
        <v>30070</v>
      </c>
      <c r="C3017" s="124">
        <v>2992</v>
      </c>
      <c r="D3017" s="124">
        <v>30.642374118909398</v>
      </c>
      <c r="E3017" s="124" t="s">
        <v>7363</v>
      </c>
      <c r="F3017" s="124" t="s">
        <v>7363</v>
      </c>
      <c r="G3017" s="126">
        <v>20130</v>
      </c>
      <c r="H3017" s="127">
        <f t="shared" si="288"/>
        <v>18.742831528989811</v>
      </c>
      <c r="I3017" s="135" t="str">
        <f t="shared" ref="I3017:I3080" si="289">VLOOKUP(G3017,$B$7:$F$3838,4)</f>
        <v>A-1546</v>
      </c>
      <c r="J3017" s="135" t="str">
        <f t="shared" ref="J3017:J3080" si="290">VLOOKUP(G3017,$B$7:$F$3838,4)</f>
        <v>A-1546</v>
      </c>
      <c r="K3017" s="183">
        <f>H3017+M3017*0.001</f>
        <v>18.754824528989811</v>
      </c>
      <c r="L3017" s="127">
        <v>23611.159</v>
      </c>
      <c r="M3017" s="208">
        <v>11.993</v>
      </c>
      <c r="N3017" s="127">
        <v>11.984999999999999</v>
      </c>
      <c r="O3017" s="124" t="s">
        <v>8183</v>
      </c>
      <c r="P3017" s="124"/>
      <c r="Q3017" s="128" t="str">
        <f>Y3017*100 &amp; "% ," &amp; O3017 &amp; " " &amp; P3017 &amp; " " &amp; AG3017</f>
        <v xml:space="preserve">0% ,Weld (WELD)  </v>
      </c>
      <c r="R3017" s="124"/>
      <c r="S3017" s="186"/>
      <c r="T3017" s="186"/>
      <c r="U3017" s="181">
        <v>360</v>
      </c>
      <c r="V3017" s="129">
        <v>14.3</v>
      </c>
      <c r="W3017" s="173"/>
      <c r="X3017" s="173"/>
      <c r="Y3017" s="131"/>
      <c r="Z3017" s="131"/>
      <c r="AA3017" s="131"/>
      <c r="AB3017" s="128"/>
      <c r="AC3017" s="132"/>
      <c r="AD3017" s="132"/>
      <c r="AE3017" s="132"/>
      <c r="AF3017" s="132" t="str">
        <f t="shared" si="286"/>
        <v xml:space="preserve"> </v>
      </c>
      <c r="AG3017" s="132" t="str">
        <f t="shared" si="287"/>
        <v/>
      </c>
      <c r="AH3017" s="128" t="s">
        <v>8184</v>
      </c>
      <c r="AI3017" s="130"/>
    </row>
    <row r="3018" spans="2:35" ht="13.2">
      <c r="B3018" s="149">
        <v>30080</v>
      </c>
      <c r="C3018" s="115">
        <v>2993</v>
      </c>
      <c r="D3018" s="115">
        <v>30.654379088791519</v>
      </c>
      <c r="E3018" s="115" t="s">
        <v>7364</v>
      </c>
      <c r="F3018" s="115" t="s">
        <v>7364</v>
      </c>
      <c r="G3018" s="117">
        <v>20130</v>
      </c>
      <c r="H3018" s="118">
        <f t="shared" si="288"/>
        <v>18.742831528989811</v>
      </c>
      <c r="I3018" s="134" t="str">
        <f t="shared" si="289"/>
        <v>A-1546</v>
      </c>
      <c r="J3018" s="134" t="str">
        <f t="shared" si="290"/>
        <v>A-1546</v>
      </c>
      <c r="K3018" s="183">
        <f>H3018+M3018*0.001</f>
        <v>18.74330752898981</v>
      </c>
      <c r="L3018" s="118">
        <v>23611.634999999998</v>
      </c>
      <c r="M3018" s="208">
        <v>0.47599999999999998</v>
      </c>
      <c r="N3018" s="118">
        <v>11.984999999999999</v>
      </c>
      <c r="O3018" s="115" t="s">
        <v>8198</v>
      </c>
      <c r="P3018" s="115" t="s">
        <v>8199</v>
      </c>
      <c r="Q3018" s="119" t="str">
        <f>Y3018*100 &amp; "% ," &amp; O3018 &amp; " " &amp; P3018 &amp; " " &amp; AG3018</f>
        <v xml:space="preserve">7% ,Anomaly (ANOM) Pipe Mill Anomaly (MIAN) </v>
      </c>
      <c r="R3018" s="115" t="s">
        <v>8208</v>
      </c>
      <c r="S3018" s="186" t="s">
        <v>8234</v>
      </c>
      <c r="T3018" s="186">
        <v>0.51041666666666663</v>
      </c>
      <c r="U3018" s="181">
        <v>8.25</v>
      </c>
      <c r="V3018" s="120">
        <v>14.3</v>
      </c>
      <c r="W3018" s="188">
        <v>46</v>
      </c>
      <c r="X3018" s="188">
        <v>64</v>
      </c>
      <c r="Y3018" s="122">
        <v>7.0000000000000007E-2</v>
      </c>
      <c r="Z3018" s="122">
        <v>7.0000000000000007E-2</v>
      </c>
      <c r="AA3018" s="122"/>
      <c r="AB3018" s="119" t="s">
        <v>8202</v>
      </c>
      <c r="AC3018" s="123"/>
      <c r="AD3018" s="123"/>
      <c r="AE3018" s="123"/>
      <c r="AF3018" s="123" t="str">
        <f t="shared" si="286"/>
        <v xml:space="preserve"> </v>
      </c>
      <c r="AG3018" s="123" t="str">
        <f t="shared" si="287"/>
        <v/>
      </c>
      <c r="AH3018" s="119" t="s">
        <v>8203</v>
      </c>
      <c r="AI3018" s="121">
        <v>766</v>
      </c>
    </row>
    <row r="3019" spans="2:35" ht="13.2">
      <c r="B3019" s="150">
        <v>30090</v>
      </c>
      <c r="C3019" s="124">
        <v>2994</v>
      </c>
      <c r="D3019" s="124">
        <v>30.666381049203249</v>
      </c>
      <c r="E3019" s="124" t="s">
        <v>7365</v>
      </c>
      <c r="F3019" s="124" t="s">
        <v>7365</v>
      </c>
      <c r="G3019" s="126">
        <v>20140</v>
      </c>
      <c r="H3019" s="127">
        <f t="shared" si="288"/>
        <v>18.754832396456703</v>
      </c>
      <c r="I3019" s="135" t="str">
        <f t="shared" si="289"/>
        <v>A-1547</v>
      </c>
      <c r="J3019" s="135" t="str">
        <f t="shared" si="290"/>
        <v>A-1547</v>
      </c>
      <c r="K3019" s="183">
        <f>H3019+M3019*0.001</f>
        <v>18.766817396456702</v>
      </c>
      <c r="L3019" s="127">
        <v>23623.145</v>
      </c>
      <c r="M3019" s="208">
        <v>11.984999999999999</v>
      </c>
      <c r="N3019" s="127">
        <v>11.956</v>
      </c>
      <c r="O3019" s="124" t="s">
        <v>8183</v>
      </c>
      <c r="P3019" s="124"/>
      <c r="Q3019" s="128" t="str">
        <f>Y3019*100 &amp; "% ," &amp; O3019 &amp; " " &amp; P3019 &amp; " " &amp; AG3019</f>
        <v xml:space="preserve">0% ,Weld (WELD)  </v>
      </c>
      <c r="R3019" s="124"/>
      <c r="S3019" s="186"/>
      <c r="T3019" s="186"/>
      <c r="U3019" s="181">
        <v>360</v>
      </c>
      <c r="V3019" s="129">
        <v>14.3</v>
      </c>
      <c r="W3019" s="173"/>
      <c r="X3019" s="173"/>
      <c r="Y3019" s="131"/>
      <c r="Z3019" s="131"/>
      <c r="AA3019" s="131"/>
      <c r="AB3019" s="128"/>
      <c r="AC3019" s="132"/>
      <c r="AD3019" s="132"/>
      <c r="AE3019" s="132"/>
      <c r="AF3019" s="132" t="str">
        <f t="shared" si="286"/>
        <v xml:space="preserve"> </v>
      </c>
      <c r="AG3019" s="132" t="str">
        <f t="shared" si="287"/>
        <v/>
      </c>
      <c r="AH3019" s="128" t="s">
        <v>8184</v>
      </c>
      <c r="AI3019" s="130"/>
    </row>
    <row r="3020" spans="2:35" ht="13.2">
      <c r="B3020" s="149">
        <v>30100</v>
      </c>
      <c r="C3020" s="115">
        <v>2995</v>
      </c>
      <c r="D3020" s="115">
        <v>30.678379976148577</v>
      </c>
      <c r="E3020" s="115" t="s">
        <v>7366</v>
      </c>
      <c r="F3020" s="115" t="s">
        <v>7366</v>
      </c>
      <c r="G3020" s="117">
        <v>20150</v>
      </c>
      <c r="H3020" s="118">
        <f t="shared" si="288"/>
        <v>18.766825263975203</v>
      </c>
      <c r="I3020" s="134" t="str">
        <f t="shared" si="289"/>
        <v>A-1548</v>
      </c>
      <c r="J3020" s="134" t="str">
        <f t="shared" si="290"/>
        <v>A-1548</v>
      </c>
      <c r="K3020" s="183">
        <f>H3020+M3020*0.001</f>
        <v>18.778781263975205</v>
      </c>
      <c r="L3020" s="118">
        <v>23635.100999999999</v>
      </c>
      <c r="M3020" s="208">
        <v>11.956</v>
      </c>
      <c r="N3020" s="118">
        <v>12.016999999999999</v>
      </c>
      <c r="O3020" s="115" t="s">
        <v>8183</v>
      </c>
      <c r="P3020" s="115"/>
      <c r="Q3020" s="119" t="str">
        <f>Y3020*100 &amp; "% ," &amp; O3020 &amp; " " &amp; P3020 &amp; " " &amp; AG3020</f>
        <v xml:space="preserve">0% ,Weld (WELD)  </v>
      </c>
      <c r="R3020" s="115"/>
      <c r="S3020" s="186"/>
      <c r="T3020" s="186"/>
      <c r="U3020" s="181">
        <v>360</v>
      </c>
      <c r="V3020" s="120">
        <v>14.3</v>
      </c>
      <c r="W3020" s="188"/>
      <c r="X3020" s="188"/>
      <c r="Y3020" s="122"/>
      <c r="Z3020" s="122"/>
      <c r="AA3020" s="122"/>
      <c r="AB3020" s="119"/>
      <c r="AC3020" s="123"/>
      <c r="AD3020" s="123"/>
      <c r="AE3020" s="123"/>
      <c r="AF3020" s="123" t="str">
        <f t="shared" si="286"/>
        <v xml:space="preserve"> </v>
      </c>
      <c r="AG3020" s="123" t="str">
        <f t="shared" si="287"/>
        <v/>
      </c>
      <c r="AH3020" s="119" t="s">
        <v>8184</v>
      </c>
      <c r="AI3020" s="121"/>
    </row>
    <row r="3021" spans="2:35" ht="13.2">
      <c r="B3021" s="150">
        <v>30110</v>
      </c>
      <c r="C3021" s="124">
        <v>2996</v>
      </c>
      <c r="D3021" s="124">
        <v>30.690042818835057</v>
      </c>
      <c r="E3021" s="124" t="s">
        <v>7367</v>
      </c>
      <c r="F3021" s="124" t="s">
        <v>7367</v>
      </c>
      <c r="G3021" s="126">
        <v>20150</v>
      </c>
      <c r="H3021" s="127">
        <f t="shared" si="288"/>
        <v>18.766825263975203</v>
      </c>
      <c r="I3021" s="135" t="str">
        <f t="shared" si="289"/>
        <v>A-1548</v>
      </c>
      <c r="J3021" s="135" t="str">
        <f t="shared" si="290"/>
        <v>A-1548</v>
      </c>
      <c r="K3021" s="183">
        <f>H3021+M3021*0.001</f>
        <v>18.778513263975203</v>
      </c>
      <c r="L3021" s="127">
        <v>23646.789000000001</v>
      </c>
      <c r="M3021" s="208">
        <v>11.688000000000001</v>
      </c>
      <c r="N3021" s="127">
        <v>12.016999999999999</v>
      </c>
      <c r="O3021" s="124" t="s">
        <v>8198</v>
      </c>
      <c r="P3021" s="124" t="s">
        <v>8199</v>
      </c>
      <c r="Q3021" s="128" t="str">
        <f>Y3021*100 &amp; "% ," &amp; O3021 &amp; " " &amp; P3021 &amp; " " &amp; AG3021</f>
        <v xml:space="preserve">5% ,Anomaly (ANOM) Pipe Mill Anomaly (MIAN) </v>
      </c>
      <c r="R3021" s="124" t="s">
        <v>8208</v>
      </c>
      <c r="S3021" s="186" t="s">
        <v>8272</v>
      </c>
      <c r="T3021" s="186">
        <v>0.33333333333333331</v>
      </c>
      <c r="U3021" s="181">
        <v>120</v>
      </c>
      <c r="V3021" s="129">
        <v>14.3</v>
      </c>
      <c r="W3021" s="173">
        <v>47</v>
      </c>
      <c r="X3021" s="173">
        <v>99</v>
      </c>
      <c r="Y3021" s="131">
        <v>0.05</v>
      </c>
      <c r="Z3021" s="131">
        <v>0.05</v>
      </c>
      <c r="AA3021" s="131"/>
      <c r="AB3021" s="128" t="s">
        <v>8202</v>
      </c>
      <c r="AC3021" s="132"/>
      <c r="AD3021" s="132"/>
      <c r="AE3021" s="132"/>
      <c r="AF3021" s="132" t="str">
        <f t="shared" si="286"/>
        <v xml:space="preserve"> </v>
      </c>
      <c r="AG3021" s="132" t="str">
        <f t="shared" si="287"/>
        <v/>
      </c>
      <c r="AH3021" s="128" t="s">
        <v>8203</v>
      </c>
      <c r="AI3021" s="130">
        <v>767</v>
      </c>
    </row>
    <row r="3022" spans="2:35" ht="13.2">
      <c r="B3022" s="149">
        <v>30120</v>
      </c>
      <c r="C3022" s="115">
        <v>2997</v>
      </c>
      <c r="D3022" s="115">
        <v>30.702030687931408</v>
      </c>
      <c r="E3022" s="115" t="s">
        <v>7368</v>
      </c>
      <c r="F3022" s="115" t="s">
        <v>7368</v>
      </c>
      <c r="G3022" s="117">
        <v>20160</v>
      </c>
      <c r="H3022" s="118">
        <f t="shared" si="288"/>
        <v>18.77882213149379</v>
      </c>
      <c r="I3022" s="134" t="str">
        <f t="shared" si="289"/>
        <v>A-1549</v>
      </c>
      <c r="J3022" s="134" t="str">
        <f t="shared" si="290"/>
        <v>A-1549</v>
      </c>
      <c r="K3022" s="183">
        <f>H3022+M3022*0.001</f>
        <v>18.79083913149379</v>
      </c>
      <c r="L3022" s="118">
        <v>23647.117999999999</v>
      </c>
      <c r="M3022" s="208">
        <v>12.016999999999999</v>
      </c>
      <c r="N3022" s="118">
        <v>11.989000000000001</v>
      </c>
      <c r="O3022" s="115" t="s">
        <v>8183</v>
      </c>
      <c r="P3022" s="115"/>
      <c r="Q3022" s="119" t="str">
        <f>Y3022*100 &amp; "% ," &amp; O3022 &amp; " " &amp; P3022 &amp; " " &amp; AG3022</f>
        <v xml:space="preserve">0% ,Weld (WELD)  </v>
      </c>
      <c r="R3022" s="115"/>
      <c r="S3022" s="186"/>
      <c r="T3022" s="186"/>
      <c r="U3022" s="181">
        <v>360</v>
      </c>
      <c r="V3022" s="120">
        <v>14.3</v>
      </c>
      <c r="W3022" s="188"/>
      <c r="X3022" s="188"/>
      <c r="Y3022" s="122"/>
      <c r="Z3022" s="122"/>
      <c r="AA3022" s="122"/>
      <c r="AB3022" s="119"/>
      <c r="AC3022" s="123"/>
      <c r="AD3022" s="123"/>
      <c r="AE3022" s="123"/>
      <c r="AF3022" s="123" t="str">
        <f t="shared" si="286"/>
        <v xml:space="preserve"> </v>
      </c>
      <c r="AG3022" s="123" t="str">
        <f t="shared" si="287"/>
        <v/>
      </c>
      <c r="AH3022" s="119" t="s">
        <v>8184</v>
      </c>
      <c r="AI3022" s="121"/>
    </row>
    <row r="3023" spans="2:35" ht="13.2">
      <c r="B3023" s="150">
        <v>30130</v>
      </c>
      <c r="C3023" s="124">
        <v>2998</v>
      </c>
      <c r="D3023" s="124">
        <v>30.713690566254872</v>
      </c>
      <c r="E3023" s="124" t="s">
        <v>7369</v>
      </c>
      <c r="F3023" s="124" t="s">
        <v>7369</v>
      </c>
      <c r="G3023" s="126">
        <v>20160</v>
      </c>
      <c r="H3023" s="127">
        <f t="shared" si="288"/>
        <v>18.77882213149379</v>
      </c>
      <c r="I3023" s="135" t="str">
        <f t="shared" si="289"/>
        <v>A-1549</v>
      </c>
      <c r="J3023" s="135" t="str">
        <f t="shared" si="290"/>
        <v>A-1549</v>
      </c>
      <c r="K3023" s="183">
        <f>H3023+M3023*0.001</f>
        <v>18.787085131493789</v>
      </c>
      <c r="L3023" s="127">
        <v>23655.381000000001</v>
      </c>
      <c r="M3023" s="208">
        <v>8.2629999999999999</v>
      </c>
      <c r="N3023" s="127">
        <v>11.989000000000001</v>
      </c>
      <c r="O3023" s="124" t="s">
        <v>8198</v>
      </c>
      <c r="P3023" s="124" t="s">
        <v>8199</v>
      </c>
      <c r="Q3023" s="128" t="str">
        <f>Y3023*100 &amp; "% ," &amp; O3023 &amp; " " &amp; P3023 &amp; " " &amp; AG3023</f>
        <v xml:space="preserve">5% ,Anomaly (ANOM) Pipe Mill Anomaly (MIAN) </v>
      </c>
      <c r="R3023" s="124" t="s">
        <v>8208</v>
      </c>
      <c r="S3023" s="186" t="s">
        <v>8220</v>
      </c>
      <c r="T3023" s="186">
        <v>0.42708333333333331</v>
      </c>
      <c r="U3023" s="181">
        <v>51.75</v>
      </c>
      <c r="V3023" s="129">
        <v>14.3</v>
      </c>
      <c r="W3023" s="173">
        <v>67</v>
      </c>
      <c r="X3023" s="173">
        <v>131</v>
      </c>
      <c r="Y3023" s="131">
        <v>0.05</v>
      </c>
      <c r="Z3023" s="131">
        <v>0.05</v>
      </c>
      <c r="AA3023" s="131"/>
      <c r="AB3023" s="128" t="s">
        <v>8202</v>
      </c>
      <c r="AC3023" s="132"/>
      <c r="AD3023" s="132"/>
      <c r="AE3023" s="132"/>
      <c r="AF3023" s="132" t="str">
        <f t="shared" si="286"/>
        <v xml:space="preserve"> </v>
      </c>
      <c r="AG3023" s="132" t="str">
        <f t="shared" si="287"/>
        <v/>
      </c>
      <c r="AH3023" s="128" t="s">
        <v>8203</v>
      </c>
      <c r="AI3023" s="130">
        <v>768</v>
      </c>
    </row>
    <row r="3024" spans="2:35" ht="13.2">
      <c r="B3024" s="149">
        <v>30140</v>
      </c>
      <c r="C3024" s="115">
        <v>2999</v>
      </c>
      <c r="D3024" s="115">
        <v>30.725692478446454</v>
      </c>
      <c r="E3024" s="115" t="s">
        <v>7370</v>
      </c>
      <c r="F3024" s="115" t="s">
        <v>7370</v>
      </c>
      <c r="G3024" s="117">
        <v>20170</v>
      </c>
      <c r="H3024" s="118">
        <f t="shared" si="288"/>
        <v>18.790818999012384</v>
      </c>
      <c r="I3024" s="134" t="str">
        <f t="shared" si="289"/>
        <v>A-1550</v>
      </c>
      <c r="J3024" s="134" t="str">
        <f t="shared" si="290"/>
        <v>A-1550</v>
      </c>
      <c r="K3024" s="183">
        <f>H3024+M3024*0.001</f>
        <v>18.802807999012384</v>
      </c>
      <c r="L3024" s="118">
        <v>23659.107</v>
      </c>
      <c r="M3024" s="208">
        <v>11.989000000000001</v>
      </c>
      <c r="N3024" s="118">
        <v>12.000999999999999</v>
      </c>
      <c r="O3024" s="115" t="s">
        <v>8183</v>
      </c>
      <c r="P3024" s="115"/>
      <c r="Q3024" s="119" t="str">
        <f>Y3024*100 &amp; "% ," &amp; O3024 &amp; " " &amp; P3024 &amp; " " &amp; AG3024</f>
        <v xml:space="preserve">0% ,Weld (WELD)  </v>
      </c>
      <c r="R3024" s="115"/>
      <c r="S3024" s="186"/>
      <c r="T3024" s="186"/>
      <c r="U3024" s="181">
        <v>360</v>
      </c>
      <c r="V3024" s="120">
        <v>14.3</v>
      </c>
      <c r="W3024" s="188"/>
      <c r="X3024" s="188"/>
      <c r="Y3024" s="122"/>
      <c r="Z3024" s="122"/>
      <c r="AA3024" s="122"/>
      <c r="AB3024" s="119"/>
      <c r="AC3024" s="123"/>
      <c r="AD3024" s="123"/>
      <c r="AE3024" s="123"/>
      <c r="AF3024" s="123" t="str">
        <f t="shared" si="286"/>
        <v xml:space="preserve"> </v>
      </c>
      <c r="AG3024" s="123" t="str">
        <f t="shared" si="287"/>
        <v/>
      </c>
      <c r="AH3024" s="119" t="s">
        <v>8184</v>
      </c>
      <c r="AI3024" s="121"/>
    </row>
    <row r="3025" spans="2:35" ht="13.2">
      <c r="B3025" s="150">
        <v>30150</v>
      </c>
      <c r="C3025" s="124">
        <v>3000</v>
      </c>
      <c r="D3025" s="124">
        <v>30.737591362484846</v>
      </c>
      <c r="E3025" s="124" t="s">
        <v>7371</v>
      </c>
      <c r="F3025" s="124" t="s">
        <v>7371</v>
      </c>
      <c r="G3025" s="126">
        <v>20180</v>
      </c>
      <c r="H3025" s="127">
        <f t="shared" si="288"/>
        <v>18.802819866531085</v>
      </c>
      <c r="I3025" s="135" t="str">
        <f t="shared" si="289"/>
        <v>A-1551</v>
      </c>
      <c r="J3025" s="135" t="str">
        <f t="shared" si="290"/>
        <v>A-1551</v>
      </c>
      <c r="K3025" s="183">
        <f>H3025+M3025*0.001</f>
        <v>18.814820866531086</v>
      </c>
      <c r="L3025" s="127">
        <v>23671.108</v>
      </c>
      <c r="M3025" s="208">
        <v>12.000999999999999</v>
      </c>
      <c r="N3025" s="127">
        <v>11.996</v>
      </c>
      <c r="O3025" s="124" t="s">
        <v>8183</v>
      </c>
      <c r="P3025" s="124"/>
      <c r="Q3025" s="128" t="str">
        <f>Y3025*100 &amp; "% ," &amp; O3025 &amp; " " &amp; P3025 &amp; " " &amp; AG3025</f>
        <v xml:space="preserve">0% ,Weld (WELD)  </v>
      </c>
      <c r="R3025" s="124"/>
      <c r="S3025" s="186"/>
      <c r="T3025" s="186"/>
      <c r="U3025" s="181">
        <v>360</v>
      </c>
      <c r="V3025" s="129">
        <v>14.3</v>
      </c>
      <c r="W3025" s="173"/>
      <c r="X3025" s="173"/>
      <c r="Y3025" s="131"/>
      <c r="Z3025" s="131"/>
      <c r="AA3025" s="131"/>
      <c r="AB3025" s="128"/>
      <c r="AC3025" s="132"/>
      <c r="AD3025" s="132"/>
      <c r="AE3025" s="132"/>
      <c r="AF3025" s="132" t="str">
        <f t="shared" si="286"/>
        <v xml:space="preserve"> </v>
      </c>
      <c r="AG3025" s="132" t="str">
        <f t="shared" si="287"/>
        <v/>
      </c>
      <c r="AH3025" s="128" t="s">
        <v>8184</v>
      </c>
      <c r="AI3025" s="130"/>
    </row>
    <row r="3026" spans="2:35" ht="13.2">
      <c r="B3026" s="149">
        <v>30160</v>
      </c>
      <c r="C3026" s="115">
        <v>3001</v>
      </c>
      <c r="D3026" s="115">
        <v>30.749592212051123</v>
      </c>
      <c r="E3026" s="115" t="s">
        <v>7372</v>
      </c>
      <c r="F3026" s="115" t="s">
        <v>7372</v>
      </c>
      <c r="G3026" s="117">
        <v>20180</v>
      </c>
      <c r="H3026" s="118">
        <f t="shared" si="288"/>
        <v>18.802819866531085</v>
      </c>
      <c r="I3026" s="134" t="str">
        <f t="shared" si="289"/>
        <v>A-1551</v>
      </c>
      <c r="J3026" s="134" t="str">
        <f t="shared" si="290"/>
        <v>A-1551</v>
      </c>
      <c r="K3026" s="183">
        <f>H3026+M3026*0.001</f>
        <v>18.808844866531086</v>
      </c>
      <c r="L3026" s="118">
        <v>23677.133000000002</v>
      </c>
      <c r="M3026" s="208">
        <v>6.0250000000000004</v>
      </c>
      <c r="N3026" s="118">
        <v>11.996</v>
      </c>
      <c r="O3026" s="115" t="s">
        <v>8321</v>
      </c>
      <c r="P3026" s="115"/>
      <c r="Q3026" s="119" t="str">
        <f>Y3026*100 &amp; "% ," &amp; O3026 &amp; " " &amp; P3026 &amp; " " &amp; AG3026</f>
        <v xml:space="preserve">0% ,Anode (ANOD)  </v>
      </c>
      <c r="R3026" s="115"/>
      <c r="S3026" s="186"/>
      <c r="T3026" s="186"/>
      <c r="U3026" s="181">
        <v>360</v>
      </c>
      <c r="V3026" s="120">
        <v>14.3</v>
      </c>
      <c r="W3026" s="188"/>
      <c r="X3026" s="188"/>
      <c r="Y3026" s="122"/>
      <c r="Z3026" s="122"/>
      <c r="AA3026" s="122"/>
      <c r="AB3026" s="119"/>
      <c r="AC3026" s="123"/>
      <c r="AD3026" s="123"/>
      <c r="AE3026" s="123"/>
      <c r="AF3026" s="123" t="str">
        <f t="shared" si="286"/>
        <v xml:space="preserve"> </v>
      </c>
      <c r="AG3026" s="123" t="str">
        <f t="shared" si="287"/>
        <v/>
      </c>
      <c r="AH3026" s="119" t="s">
        <v>8490</v>
      </c>
      <c r="AI3026" s="121"/>
    </row>
    <row r="3027" spans="2:35" ht="13.2">
      <c r="B3027" s="150">
        <v>30170</v>
      </c>
      <c r="C3027" s="124">
        <v>3002</v>
      </c>
      <c r="D3027" s="124">
        <v>30.761586039048563</v>
      </c>
      <c r="E3027" s="124" t="s">
        <v>7373</v>
      </c>
      <c r="F3027" s="124" t="s">
        <v>7373</v>
      </c>
      <c r="G3027" s="126">
        <v>20190</v>
      </c>
      <c r="H3027" s="127">
        <f t="shared" si="288"/>
        <v>18.8148277340497</v>
      </c>
      <c r="I3027" s="135" t="str">
        <f t="shared" si="289"/>
        <v>A-1552</v>
      </c>
      <c r="J3027" s="135" t="str">
        <f t="shared" si="290"/>
        <v>A-1552</v>
      </c>
      <c r="K3027" s="183">
        <f>H3027+M3027*0.001</f>
        <v>18.8268237340497</v>
      </c>
      <c r="L3027" s="127">
        <v>23683.103999999999</v>
      </c>
      <c r="M3027" s="208">
        <v>11.996</v>
      </c>
      <c r="N3027" s="127">
        <v>11.971</v>
      </c>
      <c r="O3027" s="124" t="s">
        <v>8183</v>
      </c>
      <c r="P3027" s="124" t="s">
        <v>661</v>
      </c>
      <c r="Q3027" s="128" t="str">
        <f>Y3027*100 &amp; "% ," &amp; O3027 &amp; " " &amp; P3027 &amp; " " &amp; AG3027</f>
        <v xml:space="preserve">0% ,Weld (WELD) Change in Wall Thickness (CHWT) </v>
      </c>
      <c r="R3027" s="124"/>
      <c r="S3027" s="186"/>
      <c r="T3027" s="186"/>
      <c r="U3027" s="181">
        <v>360</v>
      </c>
      <c r="V3027" s="129">
        <v>21</v>
      </c>
      <c r="W3027" s="173"/>
      <c r="X3027" s="173"/>
      <c r="Y3027" s="131"/>
      <c r="Z3027" s="131"/>
      <c r="AA3027" s="131"/>
      <c r="AB3027" s="128"/>
      <c r="AC3027" s="132"/>
      <c r="AD3027" s="132"/>
      <c r="AE3027" s="132"/>
      <c r="AF3027" s="132" t="str">
        <f t="shared" si="286"/>
        <v xml:space="preserve"> </v>
      </c>
      <c r="AG3027" s="132" t="str">
        <f t="shared" si="287"/>
        <v/>
      </c>
      <c r="AH3027" s="128" t="s">
        <v>8347</v>
      </c>
      <c r="AI3027" s="130"/>
    </row>
    <row r="3028" spans="2:35" ht="13.2">
      <c r="B3028" s="149">
        <v>30180</v>
      </c>
      <c r="C3028" s="115">
        <v>3003</v>
      </c>
      <c r="D3028" s="115">
        <v>30.773248898071454</v>
      </c>
      <c r="E3028" s="115" t="s">
        <v>7374</v>
      </c>
      <c r="F3028" s="115" t="s">
        <v>7374</v>
      </c>
      <c r="G3028" s="117">
        <v>20200</v>
      </c>
      <c r="H3028" s="118">
        <f t="shared" si="288"/>
        <v>18.826818601568309</v>
      </c>
      <c r="I3028" s="134" t="str">
        <f t="shared" si="289"/>
        <v>A-1553</v>
      </c>
      <c r="J3028" s="134" t="str">
        <f t="shared" si="290"/>
        <v>A-1553</v>
      </c>
      <c r="K3028" s="183">
        <f>H3028+M3028*0.001</f>
        <v>18.838789601568308</v>
      </c>
      <c r="L3028" s="118">
        <v>23695.074000000001</v>
      </c>
      <c r="M3028" s="208">
        <v>11.971</v>
      </c>
      <c r="N3028" s="118">
        <v>12.010999999999999</v>
      </c>
      <c r="O3028" s="115" t="s">
        <v>8183</v>
      </c>
      <c r="P3028" s="115" t="s">
        <v>661</v>
      </c>
      <c r="Q3028" s="119" t="str">
        <f>Y3028*100 &amp; "% ," &amp; O3028 &amp; " " &amp; P3028 &amp; " " &amp; AG3028</f>
        <v xml:space="preserve">0% ,Weld (WELD) Change in Wall Thickness (CHWT) </v>
      </c>
      <c r="R3028" s="115"/>
      <c r="S3028" s="186"/>
      <c r="T3028" s="186"/>
      <c r="U3028" s="181">
        <v>360</v>
      </c>
      <c r="V3028" s="120">
        <v>14.3</v>
      </c>
      <c r="W3028" s="188"/>
      <c r="X3028" s="188"/>
      <c r="Y3028" s="122"/>
      <c r="Z3028" s="122"/>
      <c r="AA3028" s="122"/>
      <c r="AB3028" s="119"/>
      <c r="AC3028" s="123"/>
      <c r="AD3028" s="123"/>
      <c r="AE3028" s="123"/>
      <c r="AF3028" s="123" t="str">
        <f t="shared" si="286"/>
        <v xml:space="preserve"> </v>
      </c>
      <c r="AG3028" s="123" t="str">
        <f t="shared" si="287"/>
        <v/>
      </c>
      <c r="AH3028" s="119" t="s">
        <v>8348</v>
      </c>
      <c r="AI3028" s="121"/>
    </row>
    <row r="3029" spans="2:35" ht="13.2">
      <c r="B3029" s="150">
        <v>30190</v>
      </c>
      <c r="C3029" s="124">
        <v>3004</v>
      </c>
      <c r="D3029" s="124">
        <v>30.785248823551637</v>
      </c>
      <c r="E3029" s="124" t="s">
        <v>7375</v>
      </c>
      <c r="F3029" s="124" t="s">
        <v>7375</v>
      </c>
      <c r="G3029" s="126">
        <v>20210</v>
      </c>
      <c r="H3029" s="127">
        <f t="shared" si="288"/>
        <v>18.83881746908714</v>
      </c>
      <c r="I3029" s="135" t="str">
        <f t="shared" si="289"/>
        <v>A-1554</v>
      </c>
      <c r="J3029" s="135" t="str">
        <f t="shared" si="290"/>
        <v>A-1554</v>
      </c>
      <c r="K3029" s="183">
        <f>H3029+M3029*0.001</f>
        <v>18.850828469087141</v>
      </c>
      <c r="L3029" s="127">
        <v>23707.085999999999</v>
      </c>
      <c r="M3029" s="208">
        <v>12.010999999999999</v>
      </c>
      <c r="N3029" s="127">
        <v>12.007999999999999</v>
      </c>
      <c r="O3029" s="124" t="s">
        <v>8183</v>
      </c>
      <c r="P3029" s="124"/>
      <c r="Q3029" s="128" t="str">
        <f>Y3029*100 &amp; "% ," &amp; O3029 &amp; " " &amp; P3029 &amp; " " &amp; AG3029</f>
        <v xml:space="preserve">0% ,Weld (WELD)  </v>
      </c>
      <c r="R3029" s="124"/>
      <c r="S3029" s="186"/>
      <c r="T3029" s="186"/>
      <c r="U3029" s="181">
        <v>360</v>
      </c>
      <c r="V3029" s="129">
        <v>14.3</v>
      </c>
      <c r="W3029" s="173"/>
      <c r="X3029" s="173"/>
      <c r="Y3029" s="131"/>
      <c r="Z3029" s="131"/>
      <c r="AA3029" s="131"/>
      <c r="AB3029" s="128"/>
      <c r="AC3029" s="132"/>
      <c r="AD3029" s="132"/>
      <c r="AE3029" s="132"/>
      <c r="AF3029" s="132" t="str">
        <f t="shared" si="286"/>
        <v xml:space="preserve"> </v>
      </c>
      <c r="AG3029" s="132" t="str">
        <f t="shared" si="287"/>
        <v/>
      </c>
      <c r="AH3029" s="128" t="s">
        <v>8184</v>
      </c>
      <c r="AI3029" s="130"/>
    </row>
    <row r="3030" spans="2:35" ht="13.2">
      <c r="B3030" s="149">
        <v>30200</v>
      </c>
      <c r="C3030" s="115">
        <v>3005</v>
      </c>
      <c r="D3030" s="115">
        <v>30.797252763957893</v>
      </c>
      <c r="E3030" s="115" t="s">
        <v>7376</v>
      </c>
      <c r="F3030" s="115" t="s">
        <v>7376</v>
      </c>
      <c r="G3030" s="117">
        <v>20220</v>
      </c>
      <c r="H3030" s="118">
        <f t="shared" si="288"/>
        <v>18.850822336605585</v>
      </c>
      <c r="I3030" s="134" t="str">
        <f t="shared" si="289"/>
        <v>A-1555</v>
      </c>
      <c r="J3030" s="134" t="str">
        <f t="shared" si="290"/>
        <v>A-1555</v>
      </c>
      <c r="K3030" s="183">
        <f>H3030+M3030*0.001</f>
        <v>18.862830336605587</v>
      </c>
      <c r="L3030" s="118">
        <v>23719.093000000001</v>
      </c>
      <c r="M3030" s="208">
        <v>12.007999999999999</v>
      </c>
      <c r="N3030" s="118">
        <v>12.000999999999999</v>
      </c>
      <c r="O3030" s="115" t="s">
        <v>8183</v>
      </c>
      <c r="P3030" s="115"/>
      <c r="Q3030" s="119" t="str">
        <f>Y3030*100 &amp; "% ," &amp; O3030 &amp; " " &amp; P3030 &amp; " " &amp; AG3030</f>
        <v xml:space="preserve">0% ,Weld (WELD)  </v>
      </c>
      <c r="R3030" s="115"/>
      <c r="S3030" s="186"/>
      <c r="T3030" s="186"/>
      <c r="U3030" s="181">
        <v>360</v>
      </c>
      <c r="V3030" s="120">
        <v>14.3</v>
      </c>
      <c r="W3030" s="188"/>
      <c r="X3030" s="188"/>
      <c r="Y3030" s="122"/>
      <c r="Z3030" s="122"/>
      <c r="AA3030" s="122"/>
      <c r="AB3030" s="119"/>
      <c r="AC3030" s="123"/>
      <c r="AD3030" s="123"/>
      <c r="AE3030" s="123"/>
      <c r="AF3030" s="123" t="str">
        <f t="shared" si="286"/>
        <v xml:space="preserve"> </v>
      </c>
      <c r="AG3030" s="123" t="str">
        <f t="shared" si="287"/>
        <v/>
      </c>
      <c r="AH3030" s="119" t="s">
        <v>8184</v>
      </c>
      <c r="AI3030" s="121"/>
    </row>
    <row r="3031" spans="2:35" ht="13.2">
      <c r="B3031" s="150">
        <v>30210</v>
      </c>
      <c r="C3031" s="124">
        <v>3006</v>
      </c>
      <c r="D3031" s="124">
        <v>30.809262695444282</v>
      </c>
      <c r="E3031" s="124" t="s">
        <v>7377</v>
      </c>
      <c r="F3031" s="124" t="s">
        <v>7377</v>
      </c>
      <c r="G3031" s="126">
        <v>20220</v>
      </c>
      <c r="H3031" s="127">
        <f t="shared" si="288"/>
        <v>18.850822336605585</v>
      </c>
      <c r="I3031" s="135" t="str">
        <f t="shared" si="289"/>
        <v>A-1555</v>
      </c>
      <c r="J3031" s="135" t="str">
        <f t="shared" si="290"/>
        <v>A-1555</v>
      </c>
      <c r="K3031" s="183">
        <f>H3031+M3031*0.001</f>
        <v>18.862813336605583</v>
      </c>
      <c r="L3031" s="127">
        <v>23731.084999999999</v>
      </c>
      <c r="M3031" s="208">
        <v>11.991</v>
      </c>
      <c r="N3031" s="127">
        <v>12.000999999999999</v>
      </c>
      <c r="O3031" s="124" t="s">
        <v>8198</v>
      </c>
      <c r="P3031" s="124" t="s">
        <v>8199</v>
      </c>
      <c r="Q3031" s="128" t="str">
        <f>Y3031*100 &amp; "% ," &amp; O3031 &amp; " " &amp; P3031 &amp; " " &amp; AG3031</f>
        <v xml:space="preserve">6% ,Anomaly (ANOM) Pipe Mill Anomaly (MIAN) </v>
      </c>
      <c r="R3031" s="124" t="s">
        <v>8210</v>
      </c>
      <c r="S3031" s="186" t="s">
        <v>8237</v>
      </c>
      <c r="T3031" s="186">
        <v>0.27083333333333331</v>
      </c>
      <c r="U3031" s="181">
        <v>163.5</v>
      </c>
      <c r="V3031" s="129">
        <v>14.3</v>
      </c>
      <c r="W3031" s="173">
        <v>27</v>
      </c>
      <c r="X3031" s="173">
        <v>86</v>
      </c>
      <c r="Y3031" s="131">
        <v>0.06</v>
      </c>
      <c r="Z3031" s="131">
        <v>0.06</v>
      </c>
      <c r="AA3031" s="131"/>
      <c r="AB3031" s="128" t="s">
        <v>8238</v>
      </c>
      <c r="AC3031" s="132"/>
      <c r="AD3031" s="132"/>
      <c r="AE3031" s="132"/>
      <c r="AF3031" s="132" t="str">
        <f t="shared" si="286"/>
        <v xml:space="preserve"> </v>
      </c>
      <c r="AG3031" s="132" t="str">
        <f t="shared" si="287"/>
        <v/>
      </c>
      <c r="AH3031" s="128" t="s">
        <v>8239</v>
      </c>
      <c r="AI3031" s="130">
        <v>769</v>
      </c>
    </row>
    <row r="3032" spans="2:35" ht="13.2">
      <c r="B3032" s="149">
        <v>30220</v>
      </c>
      <c r="C3032" s="115">
        <v>3007</v>
      </c>
      <c r="D3032" s="115">
        <v>30.820932564920607</v>
      </c>
      <c r="E3032" s="115" t="s">
        <v>7378</v>
      </c>
      <c r="F3032" s="115" t="s">
        <v>7378</v>
      </c>
      <c r="G3032" s="117">
        <v>20230</v>
      </c>
      <c r="H3032" s="118">
        <f t="shared" si="288"/>
        <v>18.862819204124179</v>
      </c>
      <c r="I3032" s="134" t="str">
        <f t="shared" si="289"/>
        <v>A-1556</v>
      </c>
      <c r="J3032" s="134" t="str">
        <f t="shared" si="290"/>
        <v>A-1556</v>
      </c>
      <c r="K3032" s="183">
        <f>H3032+M3032*0.001</f>
        <v>18.87482020412418</v>
      </c>
      <c r="L3032" s="118">
        <v>23731.095000000001</v>
      </c>
      <c r="M3032" s="208">
        <v>12.000999999999999</v>
      </c>
      <c r="N3032" s="118">
        <v>11.988</v>
      </c>
      <c r="O3032" s="115" t="s">
        <v>8183</v>
      </c>
      <c r="P3032" s="115"/>
      <c r="Q3032" s="119" t="str">
        <f>Y3032*100 &amp; "% ," &amp; O3032 &amp; " " &amp; P3032 &amp; " " &amp; AG3032</f>
        <v xml:space="preserve">0% ,Weld (WELD)  </v>
      </c>
      <c r="R3032" s="115"/>
      <c r="S3032" s="186"/>
      <c r="T3032" s="186"/>
      <c r="U3032" s="181">
        <v>360</v>
      </c>
      <c r="V3032" s="120">
        <v>14.3</v>
      </c>
      <c r="W3032" s="188"/>
      <c r="X3032" s="188"/>
      <c r="Y3032" s="122"/>
      <c r="Z3032" s="122"/>
      <c r="AA3032" s="122"/>
      <c r="AB3032" s="119"/>
      <c r="AC3032" s="123"/>
      <c r="AD3032" s="123"/>
      <c r="AE3032" s="123"/>
      <c r="AF3032" s="123" t="str">
        <f t="shared" si="286"/>
        <v xml:space="preserve"> </v>
      </c>
      <c r="AG3032" s="123" t="str">
        <f t="shared" si="287"/>
        <v/>
      </c>
      <c r="AH3032" s="119" t="s">
        <v>8184</v>
      </c>
      <c r="AI3032" s="121"/>
    </row>
    <row r="3033" spans="2:35" ht="13.2">
      <c r="B3033" s="150">
        <v>30230</v>
      </c>
      <c r="C3033" s="124">
        <v>3008</v>
      </c>
      <c r="D3033" s="124">
        <v>30.832932410994108</v>
      </c>
      <c r="E3033" s="124" t="s">
        <v>7379</v>
      </c>
      <c r="F3033" s="124" t="s">
        <v>7379</v>
      </c>
      <c r="G3033" s="126">
        <v>20240</v>
      </c>
      <c r="H3033" s="127">
        <f t="shared" si="288"/>
        <v>18.874813071642969</v>
      </c>
      <c r="I3033" s="135" t="str">
        <f t="shared" si="289"/>
        <v>A-1557</v>
      </c>
      <c r="J3033" s="135" t="str">
        <f t="shared" si="290"/>
        <v>A-1557</v>
      </c>
      <c r="K3033" s="183">
        <f>H3033+M3033*0.001</f>
        <v>18.886801071642967</v>
      </c>
      <c r="L3033" s="127">
        <v>23743.082999999999</v>
      </c>
      <c r="M3033" s="208">
        <v>11.988</v>
      </c>
      <c r="N3033" s="127">
        <v>11.999000000000001</v>
      </c>
      <c r="O3033" s="124" t="s">
        <v>8183</v>
      </c>
      <c r="P3033" s="124"/>
      <c r="Q3033" s="128" t="str">
        <f>Y3033*100 &amp; "% ," &amp; O3033 &amp; " " &amp; P3033 &amp; " " &amp; AG3033</f>
        <v xml:space="preserve">0% ,Weld (WELD)  </v>
      </c>
      <c r="R3033" s="124"/>
      <c r="S3033" s="186"/>
      <c r="T3033" s="186"/>
      <c r="U3033" s="181">
        <v>360</v>
      </c>
      <c r="V3033" s="129">
        <v>14.3</v>
      </c>
      <c r="W3033" s="173"/>
      <c r="X3033" s="173"/>
      <c r="Y3033" s="131"/>
      <c r="Z3033" s="131"/>
      <c r="AA3033" s="131"/>
      <c r="AB3033" s="128"/>
      <c r="AC3033" s="132"/>
      <c r="AD3033" s="132"/>
      <c r="AE3033" s="132"/>
      <c r="AF3033" s="132" t="str">
        <f t="shared" si="286"/>
        <v xml:space="preserve"> </v>
      </c>
      <c r="AG3033" s="132" t="str">
        <f t="shared" si="287"/>
        <v/>
      </c>
      <c r="AH3033" s="128" t="s">
        <v>8184</v>
      </c>
      <c r="AI3033" s="130"/>
    </row>
    <row r="3034" spans="2:35" ht="13.2">
      <c r="B3034" s="149">
        <v>30240</v>
      </c>
      <c r="C3034" s="115">
        <v>3009</v>
      </c>
      <c r="D3034" s="115">
        <v>30.844931283019747</v>
      </c>
      <c r="E3034" s="115" t="s">
        <v>7380</v>
      </c>
      <c r="F3034" s="115" t="s">
        <v>7380</v>
      </c>
      <c r="G3034" s="117">
        <v>20250</v>
      </c>
      <c r="H3034" s="118">
        <f t="shared" si="288"/>
        <v>18.886810939161489</v>
      </c>
      <c r="I3034" s="134" t="str">
        <f t="shared" si="289"/>
        <v>A-1558</v>
      </c>
      <c r="J3034" s="134" t="str">
        <f t="shared" si="290"/>
        <v>A-1558</v>
      </c>
      <c r="K3034" s="183">
        <f>H3034+M3034*0.001</f>
        <v>18.898809939161488</v>
      </c>
      <c r="L3034" s="118">
        <v>23755.081999999999</v>
      </c>
      <c r="M3034" s="208">
        <v>11.999000000000001</v>
      </c>
      <c r="N3034" s="118">
        <v>12.004</v>
      </c>
      <c r="O3034" s="115" t="s">
        <v>8183</v>
      </c>
      <c r="P3034" s="115"/>
      <c r="Q3034" s="119" t="str">
        <f>Y3034*100 &amp; "% ," &amp; O3034 &amp; " " &amp; P3034 &amp; " " &amp; AG3034</f>
        <v xml:space="preserve">0% ,Weld (WELD)  </v>
      </c>
      <c r="R3034" s="115"/>
      <c r="S3034" s="186"/>
      <c r="T3034" s="186"/>
      <c r="U3034" s="181">
        <v>360</v>
      </c>
      <c r="V3034" s="120">
        <v>14.3</v>
      </c>
      <c r="W3034" s="188"/>
      <c r="X3034" s="188"/>
      <c r="Y3034" s="122"/>
      <c r="Z3034" s="122"/>
      <c r="AA3034" s="122"/>
      <c r="AB3034" s="119"/>
      <c r="AC3034" s="123"/>
      <c r="AD3034" s="123"/>
      <c r="AE3034" s="123"/>
      <c r="AF3034" s="123" t="str">
        <f t="shared" si="286"/>
        <v xml:space="preserve"> </v>
      </c>
      <c r="AG3034" s="123" t="str">
        <f t="shared" si="287"/>
        <v/>
      </c>
      <c r="AH3034" s="119" t="s">
        <v>8184</v>
      </c>
      <c r="AI3034" s="121"/>
    </row>
    <row r="3035" spans="2:35" ht="13.2">
      <c r="B3035" s="150">
        <v>30250</v>
      </c>
      <c r="C3035" s="124">
        <v>3010</v>
      </c>
      <c r="D3035" s="124">
        <v>30.856932199741706</v>
      </c>
      <c r="E3035" s="124" t="s">
        <v>7381</v>
      </c>
      <c r="F3035" s="124" t="s">
        <v>7381</v>
      </c>
      <c r="G3035" s="126">
        <v>20260</v>
      </c>
      <c r="H3035" s="127">
        <f t="shared" si="288"/>
        <v>18.89881180668019</v>
      </c>
      <c r="I3035" s="135" t="str">
        <f t="shared" si="289"/>
        <v>A-1559</v>
      </c>
      <c r="J3035" s="135" t="str">
        <f t="shared" si="290"/>
        <v>A-1559</v>
      </c>
      <c r="K3035" s="183">
        <f>H3035+M3035*0.001</f>
        <v>18.910815806680191</v>
      </c>
      <c r="L3035" s="127">
        <v>23767.085999999999</v>
      </c>
      <c r="M3035" s="208">
        <v>12.004</v>
      </c>
      <c r="N3035" s="127">
        <v>11.949</v>
      </c>
      <c r="O3035" s="124" t="s">
        <v>8183</v>
      </c>
      <c r="P3035" s="124"/>
      <c r="Q3035" s="128" t="str">
        <f>Y3035*100 &amp; "% ," &amp; O3035 &amp; " " &amp; P3035 &amp; " " &amp; AG3035</f>
        <v xml:space="preserve">0% ,Weld (WELD)  </v>
      </c>
      <c r="R3035" s="124"/>
      <c r="S3035" s="186"/>
      <c r="T3035" s="186"/>
      <c r="U3035" s="181">
        <v>360</v>
      </c>
      <c r="V3035" s="129">
        <v>14.3</v>
      </c>
      <c r="W3035" s="173"/>
      <c r="X3035" s="173"/>
      <c r="Y3035" s="131"/>
      <c r="Z3035" s="131"/>
      <c r="AA3035" s="131"/>
      <c r="AB3035" s="128"/>
      <c r="AC3035" s="132"/>
      <c r="AD3035" s="132"/>
      <c r="AE3035" s="132"/>
      <c r="AF3035" s="132" t="str">
        <f t="shared" si="286"/>
        <v xml:space="preserve"> </v>
      </c>
      <c r="AG3035" s="132" t="str">
        <f t="shared" si="287"/>
        <v/>
      </c>
      <c r="AH3035" s="128" t="s">
        <v>8184</v>
      </c>
      <c r="AI3035" s="130"/>
    </row>
    <row r="3036" spans="2:35" ht="13.2">
      <c r="B3036" s="149">
        <v>30260</v>
      </c>
      <c r="C3036" s="115">
        <v>3011</v>
      </c>
      <c r="D3036" s="115">
        <v>30.86887713198961</v>
      </c>
      <c r="E3036" s="115" t="s">
        <v>7382</v>
      </c>
      <c r="F3036" s="115" t="s">
        <v>7382</v>
      </c>
      <c r="G3036" s="117">
        <v>20270</v>
      </c>
      <c r="H3036" s="118">
        <f t="shared" si="288"/>
        <v>18.910762674198793</v>
      </c>
      <c r="I3036" s="134" t="str">
        <f t="shared" si="289"/>
        <v>A-1560</v>
      </c>
      <c r="J3036" s="134" t="str">
        <f t="shared" si="290"/>
        <v>A-1560</v>
      </c>
      <c r="K3036" s="183">
        <f>H3036+M3036*0.001</f>
        <v>18.922711674198794</v>
      </c>
      <c r="L3036" s="118">
        <v>23779.035</v>
      </c>
      <c r="M3036" s="208">
        <v>11.949</v>
      </c>
      <c r="N3036" s="118">
        <v>12.004</v>
      </c>
      <c r="O3036" s="115" t="s">
        <v>8183</v>
      </c>
      <c r="P3036" s="115"/>
      <c r="Q3036" s="119" t="str">
        <f>Y3036*100 &amp; "% ," &amp; O3036 &amp; " " &amp; P3036 &amp; " " &amp; AG3036</f>
        <v xml:space="preserve">0% ,Weld (WELD)  </v>
      </c>
      <c r="R3036" s="115"/>
      <c r="S3036" s="186"/>
      <c r="T3036" s="186"/>
      <c r="U3036" s="181">
        <v>360</v>
      </c>
      <c r="V3036" s="120">
        <v>14.3</v>
      </c>
      <c r="W3036" s="188"/>
      <c r="X3036" s="188"/>
      <c r="Y3036" s="122"/>
      <c r="Z3036" s="122"/>
      <c r="AA3036" s="122"/>
      <c r="AB3036" s="119"/>
      <c r="AC3036" s="123"/>
      <c r="AD3036" s="123"/>
      <c r="AE3036" s="123"/>
      <c r="AF3036" s="123" t="str">
        <f t="shared" si="286"/>
        <v xml:space="preserve"> </v>
      </c>
      <c r="AG3036" s="123" t="str">
        <f t="shared" si="287"/>
        <v/>
      </c>
      <c r="AH3036" s="119" t="s">
        <v>8184</v>
      </c>
      <c r="AI3036" s="121"/>
    </row>
    <row r="3037" spans="2:35" ht="13.2">
      <c r="B3037" s="150">
        <v>30270</v>
      </c>
      <c r="C3037" s="124">
        <v>3012</v>
      </c>
      <c r="D3037" s="124">
        <v>30.880870065130708</v>
      </c>
      <c r="E3037" s="124" t="s">
        <v>7383</v>
      </c>
      <c r="F3037" s="124" t="s">
        <v>7383</v>
      </c>
      <c r="G3037" s="126">
        <v>20280</v>
      </c>
      <c r="H3037" s="127">
        <f t="shared" si="288"/>
        <v>18.922763541717494</v>
      </c>
      <c r="I3037" s="135" t="str">
        <f t="shared" si="289"/>
        <v>A-1561</v>
      </c>
      <c r="J3037" s="135" t="str">
        <f t="shared" si="290"/>
        <v>A-1561</v>
      </c>
      <c r="K3037" s="183">
        <f>H3037+M3037*0.001</f>
        <v>18.934767541717495</v>
      </c>
      <c r="L3037" s="127">
        <v>23791.040000000001</v>
      </c>
      <c r="M3037" s="208">
        <v>12.004</v>
      </c>
      <c r="N3037" s="127">
        <v>11.952999999999999</v>
      </c>
      <c r="O3037" s="124" t="s">
        <v>8183</v>
      </c>
      <c r="P3037" s="124"/>
      <c r="Q3037" s="128" t="str">
        <f>Y3037*100 &amp; "% ," &amp; O3037 &amp; " " &amp; P3037 &amp; " " &amp; AG3037</f>
        <v xml:space="preserve">0% ,Weld (WELD)  </v>
      </c>
      <c r="R3037" s="124"/>
      <c r="S3037" s="186"/>
      <c r="T3037" s="186"/>
      <c r="U3037" s="181">
        <v>360</v>
      </c>
      <c r="V3037" s="129">
        <v>14.3</v>
      </c>
      <c r="W3037" s="173"/>
      <c r="X3037" s="173"/>
      <c r="Y3037" s="131"/>
      <c r="Z3037" s="131"/>
      <c r="AA3037" s="131"/>
      <c r="AB3037" s="128"/>
      <c r="AC3037" s="132"/>
      <c r="AD3037" s="132"/>
      <c r="AE3037" s="132"/>
      <c r="AF3037" s="132" t="str">
        <f t="shared" si="286"/>
        <v xml:space="preserve"> </v>
      </c>
      <c r="AG3037" s="132" t="str">
        <f t="shared" si="287"/>
        <v/>
      </c>
      <c r="AH3037" s="128" t="s">
        <v>8184</v>
      </c>
      <c r="AI3037" s="130"/>
    </row>
    <row r="3038" spans="2:35" ht="13.2">
      <c r="B3038" s="149">
        <v>30280</v>
      </c>
      <c r="C3038" s="115">
        <v>3013</v>
      </c>
      <c r="D3038" s="115">
        <v>30.892878972310346</v>
      </c>
      <c r="E3038" s="115" t="s">
        <v>7384</v>
      </c>
      <c r="F3038" s="115" t="s">
        <v>7384</v>
      </c>
      <c r="G3038" s="117">
        <v>20280</v>
      </c>
      <c r="H3038" s="118">
        <f t="shared" si="288"/>
        <v>18.922763541717494</v>
      </c>
      <c r="I3038" s="134" t="str">
        <f t="shared" si="289"/>
        <v>A-1561</v>
      </c>
      <c r="J3038" s="134" t="str">
        <f t="shared" si="290"/>
        <v>A-1561</v>
      </c>
      <c r="K3038" s="183">
        <f>H3038+M3038*0.001</f>
        <v>18.929013541717495</v>
      </c>
      <c r="L3038" s="118">
        <v>23797.29</v>
      </c>
      <c r="M3038" s="208">
        <v>6.25</v>
      </c>
      <c r="N3038" s="118">
        <v>11.952999999999999</v>
      </c>
      <c r="O3038" s="115" t="s">
        <v>8321</v>
      </c>
      <c r="P3038" s="115"/>
      <c r="Q3038" s="119" t="str">
        <f>Y3038*100 &amp; "% ," &amp; O3038 &amp; " " &amp; P3038 &amp; " " &amp; AG3038</f>
        <v xml:space="preserve">0% ,Anode (ANOD)  </v>
      </c>
      <c r="R3038" s="115"/>
      <c r="S3038" s="186"/>
      <c r="T3038" s="186"/>
      <c r="U3038" s="181">
        <v>360</v>
      </c>
      <c r="V3038" s="120">
        <v>14.3</v>
      </c>
      <c r="W3038" s="188"/>
      <c r="X3038" s="188"/>
      <c r="Y3038" s="122"/>
      <c r="Z3038" s="122"/>
      <c r="AA3038" s="122"/>
      <c r="AB3038" s="119"/>
      <c r="AC3038" s="123"/>
      <c r="AD3038" s="123"/>
      <c r="AE3038" s="123"/>
      <c r="AF3038" s="123" t="str">
        <f t="shared" si="286"/>
        <v xml:space="preserve"> </v>
      </c>
      <c r="AG3038" s="123" t="str">
        <f t="shared" si="287"/>
        <v/>
      </c>
      <c r="AH3038" s="119" t="s">
        <v>8491</v>
      </c>
      <c r="AI3038" s="121"/>
    </row>
    <row r="3039" spans="2:35" ht="13.2">
      <c r="B3039" s="150">
        <v>30290</v>
      </c>
      <c r="C3039" s="124">
        <v>3014</v>
      </c>
      <c r="D3039" s="124">
        <v>30.904879824152626</v>
      </c>
      <c r="E3039" s="124" t="s">
        <v>7385</v>
      </c>
      <c r="F3039" s="124" t="s">
        <v>7385</v>
      </c>
      <c r="G3039" s="126">
        <v>20280</v>
      </c>
      <c r="H3039" s="127">
        <f t="shared" si="288"/>
        <v>18.922763541717494</v>
      </c>
      <c r="I3039" s="135" t="str">
        <f t="shared" si="289"/>
        <v>A-1561</v>
      </c>
      <c r="J3039" s="135" t="str">
        <f t="shared" si="290"/>
        <v>A-1561</v>
      </c>
      <c r="K3039" s="183">
        <f>H3039+M3039*0.001</f>
        <v>18.934661541717492</v>
      </c>
      <c r="L3039" s="127">
        <v>23802.937999999998</v>
      </c>
      <c r="M3039" s="208">
        <v>11.898</v>
      </c>
      <c r="N3039" s="127">
        <v>11.952999999999999</v>
      </c>
      <c r="O3039" s="124" t="s">
        <v>8198</v>
      </c>
      <c r="P3039" s="124" t="s">
        <v>8199</v>
      </c>
      <c r="Q3039" s="128" t="str">
        <f>Y3039*100 &amp; "% ," &amp; O3039 &amp; " " &amp; P3039 &amp; " " &amp; AG3039</f>
        <v xml:space="preserve">2% ,Anomaly (ANOM) Pipe Mill Anomaly (MIAN) </v>
      </c>
      <c r="R3039" s="124" t="s">
        <v>8210</v>
      </c>
      <c r="S3039" s="186" t="s">
        <v>8267</v>
      </c>
      <c r="T3039" s="186">
        <v>4.1666666666666664E-2</v>
      </c>
      <c r="U3039" s="181">
        <v>330</v>
      </c>
      <c r="V3039" s="129">
        <v>14.3</v>
      </c>
      <c r="W3039" s="173">
        <v>24</v>
      </c>
      <c r="X3039" s="173">
        <v>62</v>
      </c>
      <c r="Y3039" s="131">
        <v>0.02</v>
      </c>
      <c r="Z3039" s="131">
        <v>0.02</v>
      </c>
      <c r="AA3039" s="131"/>
      <c r="AB3039" s="128" t="s">
        <v>8238</v>
      </c>
      <c r="AC3039" s="132"/>
      <c r="AD3039" s="132"/>
      <c r="AE3039" s="132"/>
      <c r="AF3039" s="132" t="str">
        <f t="shared" si="286"/>
        <v xml:space="preserve"> </v>
      </c>
      <c r="AG3039" s="132" t="str">
        <f t="shared" si="287"/>
        <v/>
      </c>
      <c r="AH3039" s="128" t="s">
        <v>8239</v>
      </c>
      <c r="AI3039" s="130">
        <v>770</v>
      </c>
    </row>
    <row r="3040" spans="2:35" ht="13.2">
      <c r="B3040" s="149">
        <v>30300</v>
      </c>
      <c r="C3040" s="115">
        <v>3015</v>
      </c>
      <c r="D3040" s="115">
        <v>30.916881671252899</v>
      </c>
      <c r="E3040" s="115" t="s">
        <v>7386</v>
      </c>
      <c r="F3040" s="115" t="s">
        <v>7386</v>
      </c>
      <c r="G3040" s="117">
        <v>20280</v>
      </c>
      <c r="H3040" s="118">
        <f t="shared" si="288"/>
        <v>18.922763541717494</v>
      </c>
      <c r="I3040" s="134" t="str">
        <f t="shared" si="289"/>
        <v>A-1561</v>
      </c>
      <c r="J3040" s="134" t="str">
        <f t="shared" si="290"/>
        <v>A-1561</v>
      </c>
      <c r="K3040" s="183">
        <f>H3040+M3040*0.001</f>
        <v>18.934686541717493</v>
      </c>
      <c r="L3040" s="118">
        <v>23802.962</v>
      </c>
      <c r="M3040" s="208">
        <v>11.923</v>
      </c>
      <c r="N3040" s="118">
        <v>11.952999999999999</v>
      </c>
      <c r="O3040" s="115" t="s">
        <v>8198</v>
      </c>
      <c r="P3040" s="115" t="s">
        <v>8199</v>
      </c>
      <c r="Q3040" s="119" t="str">
        <f>Y3040*100 &amp; "% ," &amp; O3040 &amp; " " &amp; P3040 &amp; " " &amp; AG3040</f>
        <v xml:space="preserve">1% ,Anomaly (ANOM) Pipe Mill Anomaly (MIAN) </v>
      </c>
      <c r="R3040" s="115" t="s">
        <v>8210</v>
      </c>
      <c r="S3040" s="186" t="s">
        <v>8204</v>
      </c>
      <c r="T3040" s="186">
        <v>0.25</v>
      </c>
      <c r="U3040" s="181">
        <v>180</v>
      </c>
      <c r="V3040" s="120">
        <v>14.3</v>
      </c>
      <c r="W3040" s="188">
        <v>20</v>
      </c>
      <c r="X3040" s="188">
        <v>126</v>
      </c>
      <c r="Y3040" s="122">
        <v>0.01</v>
      </c>
      <c r="Z3040" s="122">
        <v>0.01</v>
      </c>
      <c r="AA3040" s="122"/>
      <c r="AB3040" s="119" t="s">
        <v>8238</v>
      </c>
      <c r="AC3040" s="123"/>
      <c r="AD3040" s="123"/>
      <c r="AE3040" s="123"/>
      <c r="AF3040" s="123" t="str">
        <f t="shared" si="286"/>
        <v xml:space="preserve"> </v>
      </c>
      <c r="AG3040" s="123" t="str">
        <f t="shared" si="287"/>
        <v/>
      </c>
      <c r="AH3040" s="119" t="s">
        <v>8239</v>
      </c>
      <c r="AI3040" s="121">
        <v>771</v>
      </c>
    </row>
    <row r="3041" spans="2:35" ht="13.2">
      <c r="B3041" s="150">
        <v>30310</v>
      </c>
      <c r="C3041" s="124">
        <v>3016</v>
      </c>
      <c r="D3041" s="124">
        <v>30.928876584168059</v>
      </c>
      <c r="E3041" s="124" t="s">
        <v>7387</v>
      </c>
      <c r="F3041" s="124" t="s">
        <v>7387</v>
      </c>
      <c r="G3041" s="126">
        <v>20280</v>
      </c>
      <c r="H3041" s="127">
        <f t="shared" si="288"/>
        <v>18.922763541717494</v>
      </c>
      <c r="I3041" s="135" t="str">
        <f t="shared" si="289"/>
        <v>A-1561</v>
      </c>
      <c r="J3041" s="135" t="str">
        <f t="shared" si="290"/>
        <v>A-1561</v>
      </c>
      <c r="K3041" s="183">
        <f>H3041+M3041*0.001</f>
        <v>18.934706541717492</v>
      </c>
      <c r="L3041" s="127">
        <v>23802.983</v>
      </c>
      <c r="M3041" s="208">
        <v>11.943</v>
      </c>
      <c r="N3041" s="127">
        <v>11.952999999999999</v>
      </c>
      <c r="O3041" s="124" t="s">
        <v>8198</v>
      </c>
      <c r="P3041" s="124" t="s">
        <v>8199</v>
      </c>
      <c r="Q3041" s="128" t="str">
        <f>Y3041*100 &amp; "% ," &amp; O3041 &amp; " " &amp; P3041 &amp; " " &amp; AG3041</f>
        <v xml:space="preserve">4% ,Anomaly (ANOM) Pipe Mill Anomaly (MIAN) </v>
      </c>
      <c r="R3041" s="124" t="s">
        <v>8200</v>
      </c>
      <c r="S3041" s="186" t="s">
        <v>8217</v>
      </c>
      <c r="T3041" s="186">
        <v>0.3125</v>
      </c>
      <c r="U3041" s="181">
        <v>133.5</v>
      </c>
      <c r="V3041" s="129">
        <v>14.3</v>
      </c>
      <c r="W3041" s="173">
        <v>20</v>
      </c>
      <c r="X3041" s="173">
        <v>36</v>
      </c>
      <c r="Y3041" s="131">
        <v>0.04</v>
      </c>
      <c r="Z3041" s="131">
        <v>0.04</v>
      </c>
      <c r="AA3041" s="131"/>
      <c r="AB3041" s="128" t="s">
        <v>8238</v>
      </c>
      <c r="AC3041" s="132"/>
      <c r="AD3041" s="132"/>
      <c r="AE3041" s="132"/>
      <c r="AF3041" s="132" t="str">
        <f t="shared" si="286"/>
        <v xml:space="preserve"> </v>
      </c>
      <c r="AG3041" s="132" t="str">
        <f t="shared" si="287"/>
        <v/>
      </c>
      <c r="AH3041" s="128" t="s">
        <v>8239</v>
      </c>
      <c r="AI3041" s="130">
        <v>772</v>
      </c>
    </row>
    <row r="3042" spans="2:35" ht="13.2">
      <c r="B3042" s="149">
        <v>30320</v>
      </c>
      <c r="C3042" s="115">
        <v>3017</v>
      </c>
      <c r="D3042" s="115">
        <v>30.940881540394425</v>
      </c>
      <c r="E3042" s="115" t="s">
        <v>7388</v>
      </c>
      <c r="F3042" s="115" t="s">
        <v>7388</v>
      </c>
      <c r="G3042" s="117">
        <v>20290</v>
      </c>
      <c r="H3042" s="118">
        <f t="shared" si="288"/>
        <v>18.934771409236109</v>
      </c>
      <c r="I3042" s="134" t="str">
        <f t="shared" si="289"/>
        <v>A-1562</v>
      </c>
      <c r="J3042" s="134" t="str">
        <f t="shared" si="290"/>
        <v>A-1562</v>
      </c>
      <c r="K3042" s="183">
        <f>H3042+M3042*0.001</f>
        <v>18.946724409236108</v>
      </c>
      <c r="L3042" s="118">
        <v>23802.992999999999</v>
      </c>
      <c r="M3042" s="208">
        <v>11.952999999999999</v>
      </c>
      <c r="N3042" s="118">
        <v>11.993</v>
      </c>
      <c r="O3042" s="115" t="s">
        <v>8183</v>
      </c>
      <c r="P3042" s="115"/>
      <c r="Q3042" s="119" t="str">
        <f>Y3042*100 &amp; "% ," &amp; O3042 &amp; " " &amp; P3042 &amp; " " &amp; AG3042</f>
        <v xml:space="preserve">0% ,Weld (WELD)  </v>
      </c>
      <c r="R3042" s="115"/>
      <c r="S3042" s="186"/>
      <c r="T3042" s="186"/>
      <c r="U3042" s="181">
        <v>360</v>
      </c>
      <c r="V3042" s="120">
        <v>14.3</v>
      </c>
      <c r="W3042" s="188"/>
      <c r="X3042" s="188"/>
      <c r="Y3042" s="122"/>
      <c r="Z3042" s="122"/>
      <c r="AA3042" s="122"/>
      <c r="AB3042" s="119"/>
      <c r="AC3042" s="123"/>
      <c r="AD3042" s="123"/>
      <c r="AE3042" s="123"/>
      <c r="AF3042" s="123" t="str">
        <f t="shared" si="286"/>
        <v xml:space="preserve"> </v>
      </c>
      <c r="AG3042" s="123" t="str">
        <f t="shared" si="287"/>
        <v/>
      </c>
      <c r="AH3042" s="119" t="s">
        <v>8184</v>
      </c>
      <c r="AI3042" s="121"/>
    </row>
    <row r="3043" spans="2:35" ht="13.2">
      <c r="B3043" s="150">
        <v>30330</v>
      </c>
      <c r="C3043" s="124">
        <v>3018</v>
      </c>
      <c r="D3043" s="124">
        <v>30.952883514778058</v>
      </c>
      <c r="E3043" s="124" t="s">
        <v>7389</v>
      </c>
      <c r="F3043" s="124" t="s">
        <v>7389</v>
      </c>
      <c r="G3043" s="126">
        <v>20300</v>
      </c>
      <c r="H3043" s="127">
        <f t="shared" si="288"/>
        <v>18.946777276754485</v>
      </c>
      <c r="I3043" s="135" t="str">
        <f t="shared" si="289"/>
        <v>A-1563</v>
      </c>
      <c r="J3043" s="135" t="str">
        <f t="shared" si="290"/>
        <v>A-1563</v>
      </c>
      <c r="K3043" s="183">
        <f>H3043+M3043*0.001</f>
        <v>18.958770276754485</v>
      </c>
      <c r="L3043" s="127">
        <v>23814.986000000001</v>
      </c>
      <c r="M3043" s="208">
        <v>11.993</v>
      </c>
      <c r="N3043" s="127">
        <v>12</v>
      </c>
      <c r="O3043" s="124" t="s">
        <v>8183</v>
      </c>
      <c r="P3043" s="124"/>
      <c r="Q3043" s="128" t="str">
        <f>Y3043*100 &amp; "% ," &amp; O3043 &amp; " " &amp; P3043 &amp; " " &amp; AG3043</f>
        <v xml:space="preserve">0% ,Weld (WELD)  </v>
      </c>
      <c r="R3043" s="124"/>
      <c r="S3043" s="186"/>
      <c r="T3043" s="186"/>
      <c r="U3043" s="181">
        <v>360</v>
      </c>
      <c r="V3043" s="129">
        <v>14.3</v>
      </c>
      <c r="W3043" s="173"/>
      <c r="X3043" s="173"/>
      <c r="Y3043" s="131"/>
      <c r="Z3043" s="131"/>
      <c r="AA3043" s="131"/>
      <c r="AB3043" s="128"/>
      <c r="AC3043" s="132"/>
      <c r="AD3043" s="132"/>
      <c r="AE3043" s="132"/>
      <c r="AF3043" s="132" t="str">
        <f t="shared" si="286"/>
        <v xml:space="preserve"> </v>
      </c>
      <c r="AG3043" s="132" t="str">
        <f t="shared" si="287"/>
        <v/>
      </c>
      <c r="AH3043" s="128" t="s">
        <v>8184</v>
      </c>
      <c r="AI3043" s="130"/>
    </row>
    <row r="3044" spans="2:35" ht="13.2">
      <c r="B3044" s="149">
        <v>30340</v>
      </c>
      <c r="C3044" s="115">
        <v>3019</v>
      </c>
      <c r="D3044" s="115">
        <v>30.964551453214252</v>
      </c>
      <c r="E3044" s="115" t="s">
        <v>7390</v>
      </c>
      <c r="F3044" s="115" t="s">
        <v>7390</v>
      </c>
      <c r="G3044" s="117">
        <v>20310</v>
      </c>
      <c r="H3044" s="118">
        <f t="shared" si="288"/>
        <v>18.958766144273234</v>
      </c>
      <c r="I3044" s="134" t="str">
        <f t="shared" si="289"/>
        <v>A-1564</v>
      </c>
      <c r="J3044" s="134" t="str">
        <f t="shared" si="290"/>
        <v>A-1564</v>
      </c>
      <c r="K3044" s="183">
        <f>H3044+M3044*0.001</f>
        <v>18.970766144273234</v>
      </c>
      <c r="L3044" s="118">
        <v>23826.986000000001</v>
      </c>
      <c r="M3044" s="208">
        <v>12</v>
      </c>
      <c r="N3044" s="118">
        <v>11.997</v>
      </c>
      <c r="O3044" s="115" t="s">
        <v>8183</v>
      </c>
      <c r="P3044" s="115"/>
      <c r="Q3044" s="119" t="str">
        <f>Y3044*100 &amp; "% ," &amp; O3044 &amp; " " &amp; P3044 &amp; " " &amp; AG3044</f>
        <v xml:space="preserve">0% ,Weld (WELD)  </v>
      </c>
      <c r="R3044" s="115"/>
      <c r="S3044" s="186"/>
      <c r="T3044" s="186"/>
      <c r="U3044" s="181">
        <v>360</v>
      </c>
      <c r="V3044" s="120">
        <v>14.3</v>
      </c>
      <c r="W3044" s="188"/>
      <c r="X3044" s="188"/>
      <c r="Y3044" s="122"/>
      <c r="Z3044" s="122"/>
      <c r="AA3044" s="122"/>
      <c r="AB3044" s="119"/>
      <c r="AC3044" s="123"/>
      <c r="AD3044" s="123"/>
      <c r="AE3044" s="123"/>
      <c r="AF3044" s="123" t="str">
        <f t="shared" si="286"/>
        <v xml:space="preserve"> </v>
      </c>
      <c r="AG3044" s="123" t="str">
        <f t="shared" si="287"/>
        <v/>
      </c>
      <c r="AH3044" s="119" t="s">
        <v>8184</v>
      </c>
      <c r="AI3044" s="121"/>
    </row>
    <row r="3045" spans="2:35" ht="13.2">
      <c r="B3045" s="150">
        <v>30350</v>
      </c>
      <c r="C3045" s="124">
        <v>3020</v>
      </c>
      <c r="D3045" s="124">
        <v>30.976556393823923</v>
      </c>
      <c r="E3045" s="124" t="s">
        <v>7391</v>
      </c>
      <c r="F3045" s="124" t="s">
        <v>7391</v>
      </c>
      <c r="G3045" s="126">
        <v>20320</v>
      </c>
      <c r="H3045" s="127">
        <f t="shared" si="288"/>
        <v>18.970425011791704</v>
      </c>
      <c r="I3045" s="135" t="str">
        <f t="shared" si="289"/>
        <v>A-1565</v>
      </c>
      <c r="J3045" s="135" t="str">
        <f t="shared" si="290"/>
        <v>A-1565</v>
      </c>
      <c r="K3045" s="183">
        <f>H3045+M3045*0.001</f>
        <v>18.982422011791705</v>
      </c>
      <c r="L3045" s="127">
        <v>23838.982</v>
      </c>
      <c r="M3045" s="208">
        <v>11.997</v>
      </c>
      <c r="N3045" s="127">
        <v>12</v>
      </c>
      <c r="O3045" s="124" t="s">
        <v>8183</v>
      </c>
      <c r="P3045" s="124"/>
      <c r="Q3045" s="128" t="str">
        <f>Y3045*100 &amp; "% ," &amp; O3045 &amp; " " &amp; P3045 &amp; " " &amp; AG3045</f>
        <v xml:space="preserve">0% ,Weld (WELD)  </v>
      </c>
      <c r="R3045" s="124"/>
      <c r="S3045" s="186"/>
      <c r="T3045" s="186"/>
      <c r="U3045" s="181">
        <v>360</v>
      </c>
      <c r="V3045" s="129">
        <v>14.3</v>
      </c>
      <c r="W3045" s="173"/>
      <c r="X3045" s="173"/>
      <c r="Y3045" s="131"/>
      <c r="Z3045" s="131"/>
      <c r="AA3045" s="131"/>
      <c r="AB3045" s="128"/>
      <c r="AC3045" s="132"/>
      <c r="AD3045" s="132"/>
      <c r="AE3045" s="132"/>
      <c r="AF3045" s="132" t="str">
        <f t="shared" si="286"/>
        <v xml:space="preserve"> </v>
      </c>
      <c r="AG3045" s="132" t="str">
        <f t="shared" si="287"/>
        <v/>
      </c>
      <c r="AH3045" s="128" t="s">
        <v>8184</v>
      </c>
      <c r="AI3045" s="130"/>
    </row>
    <row r="3046" spans="2:35" ht="13.2">
      <c r="B3046" s="149">
        <v>30360</v>
      </c>
      <c r="C3046" s="115">
        <v>3021</v>
      </c>
      <c r="D3046" s="115">
        <v>30.988558281213393</v>
      </c>
      <c r="E3046" s="115" t="s">
        <v>7392</v>
      </c>
      <c r="F3046" s="115" t="s">
        <v>7392</v>
      </c>
      <c r="G3046" s="117">
        <v>20330</v>
      </c>
      <c r="H3046" s="118">
        <f t="shared" si="288"/>
        <v>18.982426879310346</v>
      </c>
      <c r="I3046" s="134" t="str">
        <f t="shared" si="289"/>
        <v>A-1566</v>
      </c>
      <c r="J3046" s="134" t="str">
        <f t="shared" si="290"/>
        <v>A-1566</v>
      </c>
      <c r="K3046" s="183">
        <f>H3046+M3046*0.001</f>
        <v>18.994426879310346</v>
      </c>
      <c r="L3046" s="118">
        <v>23850.982</v>
      </c>
      <c r="M3046" s="208">
        <v>12</v>
      </c>
      <c r="N3046" s="118">
        <v>11.989000000000001</v>
      </c>
      <c r="O3046" s="115" t="s">
        <v>8183</v>
      </c>
      <c r="P3046" s="115"/>
      <c r="Q3046" s="119" t="str">
        <f>Y3046*100 &amp; "% ," &amp; O3046 &amp; " " &amp; P3046 &amp; " " &amp; AG3046</f>
        <v xml:space="preserve">0% ,Weld (WELD)  </v>
      </c>
      <c r="R3046" s="115"/>
      <c r="S3046" s="186"/>
      <c r="T3046" s="186"/>
      <c r="U3046" s="181">
        <v>360</v>
      </c>
      <c r="V3046" s="120">
        <v>14.3</v>
      </c>
      <c r="W3046" s="188"/>
      <c r="X3046" s="188"/>
      <c r="Y3046" s="122"/>
      <c r="Z3046" s="122"/>
      <c r="AA3046" s="122"/>
      <c r="AB3046" s="119"/>
      <c r="AC3046" s="123"/>
      <c r="AD3046" s="123"/>
      <c r="AE3046" s="123"/>
      <c r="AF3046" s="123" t="str">
        <f t="shared" si="286"/>
        <v xml:space="preserve"> </v>
      </c>
      <c r="AG3046" s="123" t="str">
        <f t="shared" si="287"/>
        <v/>
      </c>
      <c r="AH3046" s="119" t="s">
        <v>8184</v>
      </c>
      <c r="AI3046" s="121"/>
    </row>
    <row r="3047" spans="2:35" ht="13.2">
      <c r="B3047" s="150">
        <v>30370</v>
      </c>
      <c r="C3047" s="124">
        <v>3022</v>
      </c>
      <c r="D3047" s="124">
        <v>31.000510087908776</v>
      </c>
      <c r="E3047" s="124" t="s">
        <v>7393</v>
      </c>
      <c r="F3047" s="124" t="s">
        <v>7393</v>
      </c>
      <c r="G3047" s="126">
        <v>20340</v>
      </c>
      <c r="H3047" s="127">
        <f t="shared" si="288"/>
        <v>18.994431746829168</v>
      </c>
      <c r="I3047" s="135" t="str">
        <f t="shared" si="289"/>
        <v>A-1567</v>
      </c>
      <c r="J3047" s="135" t="str">
        <f t="shared" si="290"/>
        <v>A-1567</v>
      </c>
      <c r="K3047" s="183">
        <f>H3047+M3047*0.001</f>
        <v>19.006420746829168</v>
      </c>
      <c r="L3047" s="127">
        <v>23862.971000000001</v>
      </c>
      <c r="M3047" s="208">
        <v>11.989000000000001</v>
      </c>
      <c r="N3047" s="127">
        <v>11.991</v>
      </c>
      <c r="O3047" s="124" t="s">
        <v>8183</v>
      </c>
      <c r="P3047" s="124"/>
      <c r="Q3047" s="128" t="str">
        <f>Y3047*100 &amp; "% ," &amp; O3047 &amp; " " &amp; P3047 &amp; " " &amp; AG3047</f>
        <v xml:space="preserve">0% ,Weld (WELD)  </v>
      </c>
      <c r="R3047" s="124"/>
      <c r="S3047" s="186"/>
      <c r="T3047" s="186"/>
      <c r="U3047" s="181">
        <v>360</v>
      </c>
      <c r="V3047" s="129">
        <v>14.3</v>
      </c>
      <c r="W3047" s="173"/>
      <c r="X3047" s="173"/>
      <c r="Y3047" s="131"/>
      <c r="Z3047" s="131"/>
      <c r="AA3047" s="131"/>
      <c r="AB3047" s="128"/>
      <c r="AC3047" s="132"/>
      <c r="AD3047" s="132"/>
      <c r="AE3047" s="132"/>
      <c r="AF3047" s="132" t="str">
        <f t="shared" si="286"/>
        <v xml:space="preserve"> </v>
      </c>
      <c r="AG3047" s="132" t="str">
        <f t="shared" si="287"/>
        <v/>
      </c>
      <c r="AH3047" s="128" t="s">
        <v>8184</v>
      </c>
      <c r="AI3047" s="130"/>
    </row>
    <row r="3048" spans="2:35" ht="13.2">
      <c r="B3048" s="149">
        <v>30380</v>
      </c>
      <c r="C3048" s="115">
        <v>3023</v>
      </c>
      <c r="D3048" s="115">
        <v>31.012513857355778</v>
      </c>
      <c r="E3048" s="115" t="s">
        <v>7394</v>
      </c>
      <c r="F3048" s="115" t="s">
        <v>7394</v>
      </c>
      <c r="G3048" s="117">
        <v>20350</v>
      </c>
      <c r="H3048" s="118">
        <f t="shared" si="288"/>
        <v>19.006434614347743</v>
      </c>
      <c r="I3048" s="134" t="str">
        <f t="shared" si="289"/>
        <v>A-1568</v>
      </c>
      <c r="J3048" s="134" t="str">
        <f t="shared" si="290"/>
        <v>A-1568</v>
      </c>
      <c r="K3048" s="183">
        <f>H3048+M3048*0.001</f>
        <v>19.018425614347741</v>
      </c>
      <c r="L3048" s="118">
        <v>23874.962</v>
      </c>
      <c r="M3048" s="208">
        <v>11.991</v>
      </c>
      <c r="N3048" s="118">
        <v>11.997999999999999</v>
      </c>
      <c r="O3048" s="115" t="s">
        <v>8183</v>
      </c>
      <c r="P3048" s="115"/>
      <c r="Q3048" s="119" t="str">
        <f>Y3048*100 &amp; "% ," &amp; O3048 &amp; " " &amp; P3048 &amp; " " &amp; AG3048</f>
        <v xml:space="preserve">0% ,Weld (WELD)  </v>
      </c>
      <c r="R3048" s="115"/>
      <c r="S3048" s="186"/>
      <c r="T3048" s="186"/>
      <c r="U3048" s="181">
        <v>360</v>
      </c>
      <c r="V3048" s="120">
        <v>14.3</v>
      </c>
      <c r="W3048" s="188"/>
      <c r="X3048" s="188"/>
      <c r="Y3048" s="122"/>
      <c r="Z3048" s="122"/>
      <c r="AA3048" s="122"/>
      <c r="AB3048" s="119"/>
      <c r="AC3048" s="123"/>
      <c r="AD3048" s="123"/>
      <c r="AE3048" s="123"/>
      <c r="AF3048" s="123" t="str">
        <f t="shared" si="286"/>
        <v xml:space="preserve"> </v>
      </c>
      <c r="AG3048" s="123" t="str">
        <f t="shared" si="287"/>
        <v/>
      </c>
      <c r="AH3048" s="119" t="s">
        <v>8184</v>
      </c>
      <c r="AI3048" s="121"/>
    </row>
    <row r="3049" spans="2:35" ht="13.2">
      <c r="B3049" s="150">
        <v>30390</v>
      </c>
      <c r="C3049" s="124">
        <v>3024</v>
      </c>
      <c r="D3049" s="124">
        <v>31.024413710964378</v>
      </c>
      <c r="E3049" s="124" t="s">
        <v>7395</v>
      </c>
      <c r="F3049" s="124" t="s">
        <v>7395</v>
      </c>
      <c r="G3049" s="126">
        <v>20360</v>
      </c>
      <c r="H3049" s="127">
        <f t="shared" si="288"/>
        <v>19.018436481866374</v>
      </c>
      <c r="I3049" s="135" t="str">
        <f t="shared" si="289"/>
        <v>A-1569</v>
      </c>
      <c r="J3049" s="135" t="str">
        <f t="shared" si="290"/>
        <v>A-1569</v>
      </c>
      <c r="K3049" s="183">
        <f>H3049+M3049*0.001</f>
        <v>19.030434481866372</v>
      </c>
      <c r="L3049" s="127">
        <v>23886.959999999999</v>
      </c>
      <c r="M3049" s="208">
        <v>11.997999999999999</v>
      </c>
      <c r="N3049" s="127">
        <v>11.994999999999999</v>
      </c>
      <c r="O3049" s="124" t="s">
        <v>8183</v>
      </c>
      <c r="P3049" s="124"/>
      <c r="Q3049" s="128" t="str">
        <f>Y3049*100 &amp; "% ," &amp; O3049 &amp; " " &amp; P3049 &amp; " " &amp; AG3049</f>
        <v xml:space="preserve">0% ,Weld (WELD)  </v>
      </c>
      <c r="R3049" s="124"/>
      <c r="S3049" s="186"/>
      <c r="T3049" s="186"/>
      <c r="U3049" s="181">
        <v>360</v>
      </c>
      <c r="V3049" s="129">
        <v>14.3</v>
      </c>
      <c r="W3049" s="173"/>
      <c r="X3049" s="173"/>
      <c r="Y3049" s="131"/>
      <c r="Z3049" s="131"/>
      <c r="AA3049" s="131"/>
      <c r="AB3049" s="128"/>
      <c r="AC3049" s="132"/>
      <c r="AD3049" s="132"/>
      <c r="AE3049" s="132"/>
      <c r="AF3049" s="132" t="str">
        <f t="shared" si="286"/>
        <v xml:space="preserve"> </v>
      </c>
      <c r="AG3049" s="132" t="str">
        <f t="shared" si="287"/>
        <v/>
      </c>
      <c r="AH3049" s="128" t="s">
        <v>8184</v>
      </c>
      <c r="AI3049" s="130"/>
    </row>
    <row r="3050" spans="2:35" ht="13.2">
      <c r="B3050" s="149">
        <v>30400</v>
      </c>
      <c r="C3050" s="115">
        <v>3025</v>
      </c>
      <c r="D3050" s="115">
        <v>31.036419646086951</v>
      </c>
      <c r="E3050" s="115" t="s">
        <v>7396</v>
      </c>
      <c r="F3050" s="115" t="s">
        <v>7396</v>
      </c>
      <c r="G3050" s="117">
        <v>20370</v>
      </c>
      <c r="H3050" s="118">
        <f t="shared" si="288"/>
        <v>19.030436349385148</v>
      </c>
      <c r="I3050" s="134" t="str">
        <f t="shared" si="289"/>
        <v>A-1570</v>
      </c>
      <c r="J3050" s="134" t="str">
        <f t="shared" si="290"/>
        <v>A-1570</v>
      </c>
      <c r="K3050" s="183">
        <f>H3050+M3050*0.001</f>
        <v>19.042431349385147</v>
      </c>
      <c r="L3050" s="118">
        <v>23898.955000000002</v>
      </c>
      <c r="M3050" s="208">
        <v>11.994999999999999</v>
      </c>
      <c r="N3050" s="118">
        <v>12.004</v>
      </c>
      <c r="O3050" s="115" t="s">
        <v>8183</v>
      </c>
      <c r="P3050" s="115"/>
      <c r="Q3050" s="119" t="str">
        <f>Y3050*100 &amp; "% ," &amp; O3050 &amp; " " &amp; P3050 &amp; " " &amp; AG3050</f>
        <v xml:space="preserve">0% ,Weld (WELD)  </v>
      </c>
      <c r="R3050" s="115"/>
      <c r="S3050" s="186"/>
      <c r="T3050" s="186"/>
      <c r="U3050" s="181">
        <v>360</v>
      </c>
      <c r="V3050" s="120">
        <v>14.3</v>
      </c>
      <c r="W3050" s="188"/>
      <c r="X3050" s="188"/>
      <c r="Y3050" s="122"/>
      <c r="Z3050" s="122"/>
      <c r="AA3050" s="122"/>
      <c r="AB3050" s="119"/>
      <c r="AC3050" s="123"/>
      <c r="AD3050" s="123"/>
      <c r="AE3050" s="123"/>
      <c r="AF3050" s="123" t="str">
        <f t="shared" si="286"/>
        <v xml:space="preserve"> </v>
      </c>
      <c r="AG3050" s="123" t="str">
        <f t="shared" si="287"/>
        <v/>
      </c>
      <c r="AH3050" s="119" t="s">
        <v>8184</v>
      </c>
      <c r="AI3050" s="121"/>
    </row>
    <row r="3051" spans="2:35" ht="13.2">
      <c r="B3051" s="150">
        <v>30410</v>
      </c>
      <c r="C3051" s="124">
        <v>3026</v>
      </c>
      <c r="D3051" s="124">
        <v>31.048424630202753</v>
      </c>
      <c r="E3051" s="124" t="s">
        <v>7397</v>
      </c>
      <c r="F3051" s="124" t="s">
        <v>7397</v>
      </c>
      <c r="G3051" s="126">
        <v>20380</v>
      </c>
      <c r="H3051" s="127">
        <f t="shared" si="288"/>
        <v>19.042442216903524</v>
      </c>
      <c r="I3051" s="135" t="str">
        <f t="shared" si="289"/>
        <v>A-1571</v>
      </c>
      <c r="J3051" s="135" t="str">
        <f t="shared" si="290"/>
        <v>A-1571</v>
      </c>
      <c r="K3051" s="183">
        <f>H3051+M3051*0.001</f>
        <v>19.054446216903525</v>
      </c>
      <c r="L3051" s="127">
        <v>23910.958999999999</v>
      </c>
      <c r="M3051" s="208">
        <v>12.004</v>
      </c>
      <c r="N3051" s="127">
        <v>11.65</v>
      </c>
      <c r="O3051" s="124" t="s">
        <v>8183</v>
      </c>
      <c r="P3051" s="124"/>
      <c r="Q3051" s="128" t="str">
        <f>Y3051*100 &amp; "% ," &amp; O3051 &amp; " " &amp; P3051 &amp; " " &amp; AG3051</f>
        <v xml:space="preserve">0% ,Weld (WELD)  </v>
      </c>
      <c r="R3051" s="124"/>
      <c r="S3051" s="186"/>
      <c r="T3051" s="186"/>
      <c r="U3051" s="181">
        <v>360</v>
      </c>
      <c r="V3051" s="129">
        <v>14.3</v>
      </c>
      <c r="W3051" s="173"/>
      <c r="X3051" s="173"/>
      <c r="Y3051" s="131"/>
      <c r="Z3051" s="131"/>
      <c r="AA3051" s="131"/>
      <c r="AB3051" s="128"/>
      <c r="AC3051" s="132"/>
      <c r="AD3051" s="132"/>
      <c r="AE3051" s="132"/>
      <c r="AF3051" s="132" t="str">
        <f t="shared" si="286"/>
        <v xml:space="preserve"> </v>
      </c>
      <c r="AG3051" s="132" t="str">
        <f t="shared" si="287"/>
        <v/>
      </c>
      <c r="AH3051" s="128" t="s">
        <v>8184</v>
      </c>
      <c r="AI3051" s="130"/>
    </row>
    <row r="3052" spans="2:35" ht="13.2">
      <c r="B3052" s="149">
        <v>30420</v>
      </c>
      <c r="C3052" s="115">
        <v>3027</v>
      </c>
      <c r="D3052" s="115">
        <v>31.060428639272736</v>
      </c>
      <c r="E3052" s="115" t="s">
        <v>7398</v>
      </c>
      <c r="F3052" s="115" t="s">
        <v>7398</v>
      </c>
      <c r="G3052" s="117">
        <v>20380</v>
      </c>
      <c r="H3052" s="118">
        <f t="shared" si="288"/>
        <v>19.042442216903524</v>
      </c>
      <c r="I3052" s="134" t="str">
        <f t="shared" si="289"/>
        <v>A-1571</v>
      </c>
      <c r="J3052" s="134" t="str">
        <f t="shared" si="290"/>
        <v>A-1571</v>
      </c>
      <c r="K3052" s="183">
        <f>H3052+M3052*0.001</f>
        <v>19.048203216903524</v>
      </c>
      <c r="L3052" s="118">
        <v>23916.720000000001</v>
      </c>
      <c r="M3052" s="208">
        <v>5.7610000000000001</v>
      </c>
      <c r="N3052" s="118">
        <v>11.65</v>
      </c>
      <c r="O3052" s="115" t="s">
        <v>8321</v>
      </c>
      <c r="P3052" s="115"/>
      <c r="Q3052" s="119" t="str">
        <f>Y3052*100 &amp; "% ," &amp; O3052 &amp; " " &amp; P3052 &amp; " " &amp; AG3052</f>
        <v xml:space="preserve">0% ,Anode (ANOD)  </v>
      </c>
      <c r="R3052" s="115"/>
      <c r="S3052" s="186"/>
      <c r="T3052" s="186"/>
      <c r="U3052" s="181">
        <v>360</v>
      </c>
      <c r="V3052" s="120">
        <v>14.3</v>
      </c>
      <c r="W3052" s="188"/>
      <c r="X3052" s="188"/>
      <c r="Y3052" s="122"/>
      <c r="Z3052" s="122"/>
      <c r="AA3052" s="122"/>
      <c r="AB3052" s="119"/>
      <c r="AC3052" s="123"/>
      <c r="AD3052" s="123"/>
      <c r="AE3052" s="123"/>
      <c r="AF3052" s="123" t="str">
        <f t="shared" si="286"/>
        <v xml:space="preserve"> </v>
      </c>
      <c r="AG3052" s="123" t="str">
        <f t="shared" si="287"/>
        <v/>
      </c>
      <c r="AH3052" s="119" t="s">
        <v>8492</v>
      </c>
      <c r="AI3052" s="121"/>
    </row>
    <row r="3053" spans="2:35" ht="13.2">
      <c r="B3053" s="150">
        <v>30430</v>
      </c>
      <c r="C3053" s="124">
        <v>3028</v>
      </c>
      <c r="D3053" s="124">
        <v>31.072423648513162</v>
      </c>
      <c r="E3053" s="124" t="s">
        <v>7399</v>
      </c>
      <c r="F3053" s="124" t="s">
        <v>7399</v>
      </c>
      <c r="G3053" s="126">
        <v>20390</v>
      </c>
      <c r="H3053" s="127">
        <f t="shared" si="288"/>
        <v>19.05444808442229</v>
      </c>
      <c r="I3053" s="135" t="str">
        <f t="shared" si="289"/>
        <v>A-1572</v>
      </c>
      <c r="J3053" s="135" t="str">
        <f t="shared" si="290"/>
        <v>A-1572</v>
      </c>
      <c r="K3053" s="183">
        <f>H3053+M3053*0.001</f>
        <v>19.06609808442229</v>
      </c>
      <c r="L3053" s="127">
        <v>23922.61</v>
      </c>
      <c r="M3053" s="208">
        <v>11.65</v>
      </c>
      <c r="N3053" s="127">
        <v>11.938000000000001</v>
      </c>
      <c r="O3053" s="124" t="s">
        <v>8183</v>
      </c>
      <c r="P3053" s="124" t="s">
        <v>661</v>
      </c>
      <c r="Q3053" s="128" t="str">
        <f>Y3053*100 &amp; "% ," &amp; O3053 &amp; " " &amp; P3053 &amp; " " &amp; AG3053</f>
        <v xml:space="preserve">0% ,Weld (WELD) Change in Wall Thickness (CHWT) </v>
      </c>
      <c r="R3053" s="124"/>
      <c r="S3053" s="186"/>
      <c r="T3053" s="186"/>
      <c r="U3053" s="181">
        <v>360</v>
      </c>
      <c r="V3053" s="129">
        <v>21</v>
      </c>
      <c r="W3053" s="173"/>
      <c r="X3053" s="173"/>
      <c r="Y3053" s="131"/>
      <c r="Z3053" s="131"/>
      <c r="AA3053" s="131"/>
      <c r="AB3053" s="128"/>
      <c r="AC3053" s="132"/>
      <c r="AD3053" s="132"/>
      <c r="AE3053" s="132"/>
      <c r="AF3053" s="132" t="str">
        <f t="shared" si="286"/>
        <v xml:space="preserve"> </v>
      </c>
      <c r="AG3053" s="132" t="str">
        <f t="shared" si="287"/>
        <v/>
      </c>
      <c r="AH3053" s="128" t="s">
        <v>8347</v>
      </c>
      <c r="AI3053" s="130"/>
    </row>
    <row r="3054" spans="2:35" ht="13.2">
      <c r="B3054" s="149">
        <v>30440</v>
      </c>
      <c r="C3054" s="115">
        <v>3029</v>
      </c>
      <c r="D3054" s="115">
        <v>31.084415634528607</v>
      </c>
      <c r="E3054" s="115" t="s">
        <v>7400</v>
      </c>
      <c r="F3054" s="115" t="s">
        <v>7400</v>
      </c>
      <c r="G3054" s="117">
        <v>20400</v>
      </c>
      <c r="H3054" s="118">
        <f t="shared" si="288"/>
        <v>19.066448951940991</v>
      </c>
      <c r="I3054" s="134" t="str">
        <f t="shared" si="289"/>
        <v>A-1573</v>
      </c>
      <c r="J3054" s="134" t="str">
        <f t="shared" si="290"/>
        <v>A-1573</v>
      </c>
      <c r="K3054" s="183">
        <f>H3054+M3054*0.001</f>
        <v>19.078386951940992</v>
      </c>
      <c r="L3054" s="118">
        <v>23934.546999999999</v>
      </c>
      <c r="M3054" s="208">
        <v>11.938000000000001</v>
      </c>
      <c r="N3054" s="118">
        <v>12.013999999999999</v>
      </c>
      <c r="O3054" s="115" t="s">
        <v>8183</v>
      </c>
      <c r="P3054" s="115" t="s">
        <v>661</v>
      </c>
      <c r="Q3054" s="119" t="str">
        <f>Y3054*100 &amp; "% ," &amp; O3054 &amp; " " &amp; P3054 &amp; " " &amp; AG3054</f>
        <v xml:space="preserve">0% ,Weld (WELD) Change in Wall Thickness (CHWT) </v>
      </c>
      <c r="R3054" s="115"/>
      <c r="S3054" s="186"/>
      <c r="T3054" s="186"/>
      <c r="U3054" s="181">
        <v>360</v>
      </c>
      <c r="V3054" s="120">
        <v>14.3</v>
      </c>
      <c r="W3054" s="188"/>
      <c r="X3054" s="188"/>
      <c r="Y3054" s="122"/>
      <c r="Z3054" s="122"/>
      <c r="AA3054" s="122"/>
      <c r="AB3054" s="119"/>
      <c r="AC3054" s="123"/>
      <c r="AD3054" s="123"/>
      <c r="AE3054" s="123"/>
      <c r="AF3054" s="123" t="str">
        <f t="shared" si="286"/>
        <v xml:space="preserve"> </v>
      </c>
      <c r="AG3054" s="123" t="str">
        <f t="shared" si="287"/>
        <v/>
      </c>
      <c r="AH3054" s="119" t="s">
        <v>8348</v>
      </c>
      <c r="AI3054" s="121"/>
    </row>
    <row r="3055" spans="2:35" ht="13.2">
      <c r="B3055" s="150">
        <v>30450</v>
      </c>
      <c r="C3055" s="124">
        <v>3030</v>
      </c>
      <c r="D3055" s="124">
        <v>31.096422574954751</v>
      </c>
      <c r="E3055" s="124" t="s">
        <v>7401</v>
      </c>
      <c r="F3055" s="124" t="s">
        <v>7401</v>
      </c>
      <c r="G3055" s="126">
        <v>20410</v>
      </c>
      <c r="H3055" s="127">
        <f t="shared" si="288"/>
        <v>19.078456819459607</v>
      </c>
      <c r="I3055" s="135" t="str">
        <f t="shared" si="289"/>
        <v>A-1574</v>
      </c>
      <c r="J3055" s="135" t="str">
        <f t="shared" si="290"/>
        <v>A-1574</v>
      </c>
      <c r="K3055" s="183">
        <f>H3055+M3055*0.001</f>
        <v>19.090470819459608</v>
      </c>
      <c r="L3055" s="127">
        <v>23946.561000000002</v>
      </c>
      <c r="M3055" s="208">
        <v>12.013999999999999</v>
      </c>
      <c r="N3055" s="127">
        <v>12.004</v>
      </c>
      <c r="O3055" s="124" t="s">
        <v>8183</v>
      </c>
      <c r="P3055" s="124"/>
      <c r="Q3055" s="128" t="str">
        <f>Y3055*100 &amp; "% ," &amp; O3055 &amp; " " &amp; P3055 &amp; " " &amp; AG3055</f>
        <v xml:space="preserve">0% ,Weld (WELD)  </v>
      </c>
      <c r="R3055" s="124"/>
      <c r="S3055" s="186"/>
      <c r="T3055" s="186"/>
      <c r="U3055" s="181">
        <v>360</v>
      </c>
      <c r="V3055" s="129">
        <v>14.3</v>
      </c>
      <c r="W3055" s="173"/>
      <c r="X3055" s="173"/>
      <c r="Y3055" s="131"/>
      <c r="Z3055" s="131"/>
      <c r="AA3055" s="131"/>
      <c r="AB3055" s="128"/>
      <c r="AC3055" s="132"/>
      <c r="AD3055" s="132"/>
      <c r="AE3055" s="132"/>
      <c r="AF3055" s="132" t="str">
        <f t="shared" si="286"/>
        <v xml:space="preserve"> </v>
      </c>
      <c r="AG3055" s="132" t="str">
        <f t="shared" si="287"/>
        <v/>
      </c>
      <c r="AH3055" s="128" t="s">
        <v>8184</v>
      </c>
      <c r="AI3055" s="130"/>
    </row>
    <row r="3056" spans="2:35" ht="13.2">
      <c r="B3056" s="149">
        <v>30460</v>
      </c>
      <c r="C3056" s="115">
        <v>3031</v>
      </c>
      <c r="D3056" s="115">
        <v>31.108423443853138</v>
      </c>
      <c r="E3056" s="115" t="s">
        <v>7402</v>
      </c>
      <c r="F3056" s="115" t="s">
        <v>7402</v>
      </c>
      <c r="G3056" s="117">
        <v>20420</v>
      </c>
      <c r="H3056" s="118">
        <f t="shared" si="288"/>
        <v>19.090458686978259</v>
      </c>
      <c r="I3056" s="134" t="str">
        <f t="shared" si="289"/>
        <v>A-1575</v>
      </c>
      <c r="J3056" s="134" t="str">
        <f t="shared" si="290"/>
        <v>A-1575</v>
      </c>
      <c r="K3056" s="183">
        <f>H3056+M3056*0.001</f>
        <v>19.10246268697826</v>
      </c>
      <c r="L3056" s="118">
        <v>23958.564999999999</v>
      </c>
      <c r="M3056" s="208">
        <v>12.004</v>
      </c>
      <c r="N3056" s="118">
        <v>12.006</v>
      </c>
      <c r="O3056" s="115" t="s">
        <v>8183</v>
      </c>
      <c r="P3056" s="115"/>
      <c r="Q3056" s="119" t="str">
        <f>Y3056*100 &amp; "% ," &amp; O3056 &amp; " " &amp; P3056 &amp; " " &amp; AG3056</f>
        <v xml:space="preserve">0% ,Weld (WELD)  </v>
      </c>
      <c r="R3056" s="115"/>
      <c r="S3056" s="186"/>
      <c r="T3056" s="186"/>
      <c r="U3056" s="181">
        <v>360</v>
      </c>
      <c r="V3056" s="120">
        <v>14.3</v>
      </c>
      <c r="W3056" s="188"/>
      <c r="X3056" s="188"/>
      <c r="Y3056" s="122"/>
      <c r="Z3056" s="122"/>
      <c r="AA3056" s="122"/>
      <c r="AB3056" s="119"/>
      <c r="AC3056" s="123"/>
      <c r="AD3056" s="123"/>
      <c r="AE3056" s="123"/>
      <c r="AF3056" s="123" t="str">
        <f t="shared" si="286"/>
        <v xml:space="preserve"> </v>
      </c>
      <c r="AG3056" s="123" t="str">
        <f t="shared" si="287"/>
        <v/>
      </c>
      <c r="AH3056" s="119" t="s">
        <v>8184</v>
      </c>
      <c r="AI3056" s="121"/>
    </row>
    <row r="3057" spans="2:35" ht="13.2">
      <c r="B3057" s="150">
        <v>30470</v>
      </c>
      <c r="C3057" s="124">
        <v>3032</v>
      </c>
      <c r="D3057" s="124">
        <v>31.120291204982269</v>
      </c>
      <c r="E3057" s="124" t="s">
        <v>7403</v>
      </c>
      <c r="F3057" s="124" t="s">
        <v>7403</v>
      </c>
      <c r="G3057" s="126">
        <v>20430</v>
      </c>
      <c r="H3057" s="127">
        <f t="shared" si="288"/>
        <v>19.102461554496834</v>
      </c>
      <c r="I3057" s="135" t="str">
        <f t="shared" si="289"/>
        <v>A-1576</v>
      </c>
      <c r="J3057" s="135" t="str">
        <f t="shared" si="290"/>
        <v>A-1576</v>
      </c>
      <c r="K3057" s="183">
        <f>H3057+M3057*0.001</f>
        <v>19.114467554496834</v>
      </c>
      <c r="L3057" s="127">
        <v>23970.571</v>
      </c>
      <c r="M3057" s="208">
        <v>12.006</v>
      </c>
      <c r="N3057" s="127">
        <v>11.99</v>
      </c>
      <c r="O3057" s="124" t="s">
        <v>8183</v>
      </c>
      <c r="P3057" s="124"/>
      <c r="Q3057" s="128" t="str">
        <f>Y3057*100 &amp; "% ," &amp; O3057 &amp; " " &amp; P3057 &amp; " " &amp; AG3057</f>
        <v xml:space="preserve">0% ,Weld (WELD)  </v>
      </c>
      <c r="R3057" s="124"/>
      <c r="S3057" s="186"/>
      <c r="T3057" s="186"/>
      <c r="U3057" s="181">
        <v>360</v>
      </c>
      <c r="V3057" s="129">
        <v>14.3</v>
      </c>
      <c r="W3057" s="173"/>
      <c r="X3057" s="173"/>
      <c r="Y3057" s="131"/>
      <c r="Z3057" s="131"/>
      <c r="AA3057" s="131"/>
      <c r="AB3057" s="128"/>
      <c r="AC3057" s="132"/>
      <c r="AD3057" s="132"/>
      <c r="AE3057" s="132"/>
      <c r="AF3057" s="132" t="str">
        <f t="shared" si="286"/>
        <v xml:space="preserve"> </v>
      </c>
      <c r="AG3057" s="132" t="str">
        <f t="shared" si="287"/>
        <v/>
      </c>
      <c r="AH3057" s="128" t="s">
        <v>8184</v>
      </c>
      <c r="AI3057" s="130"/>
    </row>
    <row r="3058" spans="2:35" ht="13.2">
      <c r="B3058" s="149">
        <v>30480</v>
      </c>
      <c r="C3058" s="115">
        <v>3033</v>
      </c>
      <c r="D3058" s="115">
        <v>31.132292997603763</v>
      </c>
      <c r="E3058" s="115" t="s">
        <v>7404</v>
      </c>
      <c r="F3058" s="115" t="s">
        <v>7404</v>
      </c>
      <c r="G3058" s="117">
        <v>20430</v>
      </c>
      <c r="H3058" s="118">
        <f t="shared" si="288"/>
        <v>19.102461554496834</v>
      </c>
      <c r="I3058" s="134" t="str">
        <f t="shared" si="289"/>
        <v>A-1576</v>
      </c>
      <c r="J3058" s="134" t="str">
        <f t="shared" si="290"/>
        <v>A-1576</v>
      </c>
      <c r="K3058" s="183">
        <f>H3058+M3058*0.001</f>
        <v>19.102546554496833</v>
      </c>
      <c r="L3058" s="118">
        <v>23970.655999999999</v>
      </c>
      <c r="M3058" s="208">
        <v>8.5000000000000006E-2</v>
      </c>
      <c r="N3058" s="118">
        <v>11.99</v>
      </c>
      <c r="O3058" s="115" t="s">
        <v>8198</v>
      </c>
      <c r="P3058" s="115" t="s">
        <v>8199</v>
      </c>
      <c r="Q3058" s="119" t="str">
        <f>Y3058*100 &amp; "% ," &amp; O3058 &amp; " " &amp; P3058 &amp; " " &amp; AG3058</f>
        <v xml:space="preserve">2% ,Anomaly (ANOM) Pipe Mill Anomaly (MIAN) </v>
      </c>
      <c r="R3058" s="115" t="s">
        <v>8210</v>
      </c>
      <c r="S3058" s="186" t="s">
        <v>8211</v>
      </c>
      <c r="T3058" s="186">
        <v>0.26041666666666669</v>
      </c>
      <c r="U3058" s="181">
        <v>171.75</v>
      </c>
      <c r="V3058" s="120">
        <v>14.3</v>
      </c>
      <c r="W3058" s="188">
        <v>25</v>
      </c>
      <c r="X3058" s="188">
        <v>201</v>
      </c>
      <c r="Y3058" s="122">
        <v>0.02</v>
      </c>
      <c r="Z3058" s="122">
        <v>0.02</v>
      </c>
      <c r="AA3058" s="122"/>
      <c r="AB3058" s="119" t="s">
        <v>8202</v>
      </c>
      <c r="AC3058" s="123"/>
      <c r="AD3058" s="123"/>
      <c r="AE3058" s="123"/>
      <c r="AF3058" s="123" t="str">
        <f t="shared" si="286"/>
        <v xml:space="preserve"> </v>
      </c>
      <c r="AG3058" s="123" t="str">
        <f t="shared" si="287"/>
        <v/>
      </c>
      <c r="AH3058" s="119" t="s">
        <v>8203</v>
      </c>
      <c r="AI3058" s="121">
        <v>773</v>
      </c>
    </row>
    <row r="3059" spans="2:35" ht="13.2">
      <c r="B3059" s="150">
        <v>30490</v>
      </c>
      <c r="C3059" s="124">
        <v>3034</v>
      </c>
      <c r="D3059" s="124">
        <v>31.144293890453067</v>
      </c>
      <c r="E3059" s="124" t="s">
        <v>7405</v>
      </c>
      <c r="F3059" s="124" t="s">
        <v>7405</v>
      </c>
      <c r="G3059" s="126">
        <v>20430</v>
      </c>
      <c r="H3059" s="127">
        <f t="shared" si="288"/>
        <v>19.102461554496834</v>
      </c>
      <c r="I3059" s="135" t="str">
        <f t="shared" si="289"/>
        <v>A-1576</v>
      </c>
      <c r="J3059" s="135" t="str">
        <f t="shared" si="290"/>
        <v>A-1576</v>
      </c>
      <c r="K3059" s="183">
        <f>H3059+M3059*0.001</f>
        <v>19.102891554496836</v>
      </c>
      <c r="L3059" s="127">
        <v>23971.001</v>
      </c>
      <c r="M3059" s="208">
        <v>0.43</v>
      </c>
      <c r="N3059" s="127">
        <v>11.99</v>
      </c>
      <c r="O3059" s="124" t="s">
        <v>8198</v>
      </c>
      <c r="P3059" s="124" t="s">
        <v>8199</v>
      </c>
      <c r="Q3059" s="128" t="str">
        <f>Y3059*100 &amp; "% ," &amp; O3059 &amp; " " &amp; P3059 &amp; " " &amp; AG3059</f>
        <v xml:space="preserve">6% ,Anomaly (ANOM) Pipe Mill Anomaly (MIAN) </v>
      </c>
      <c r="R3059" s="124" t="s">
        <v>8208</v>
      </c>
      <c r="S3059" s="186" t="s">
        <v>8217</v>
      </c>
      <c r="T3059" s="186">
        <v>0.3125</v>
      </c>
      <c r="U3059" s="181">
        <v>133.5</v>
      </c>
      <c r="V3059" s="129">
        <v>14.3</v>
      </c>
      <c r="W3059" s="173">
        <v>61</v>
      </c>
      <c r="X3059" s="173">
        <v>97</v>
      </c>
      <c r="Y3059" s="131">
        <v>0.06</v>
      </c>
      <c r="Z3059" s="131">
        <v>0.06</v>
      </c>
      <c r="AA3059" s="131"/>
      <c r="AB3059" s="128" t="s">
        <v>8202</v>
      </c>
      <c r="AC3059" s="132"/>
      <c r="AD3059" s="132"/>
      <c r="AE3059" s="132"/>
      <c r="AF3059" s="132" t="str">
        <f t="shared" si="286"/>
        <v xml:space="preserve"> </v>
      </c>
      <c r="AG3059" s="132" t="str">
        <f t="shared" si="287"/>
        <v/>
      </c>
      <c r="AH3059" s="128" t="s">
        <v>8203</v>
      </c>
      <c r="AI3059" s="130">
        <v>774</v>
      </c>
    </row>
    <row r="3060" spans="2:35" ht="13.2">
      <c r="B3060" s="149">
        <v>30500</v>
      </c>
      <c r="C3060" s="115">
        <v>3035</v>
      </c>
      <c r="D3060" s="115">
        <v>31.156283858560649</v>
      </c>
      <c r="E3060" s="115" t="s">
        <v>7406</v>
      </c>
      <c r="F3060" s="115" t="s">
        <v>7406</v>
      </c>
      <c r="G3060" s="117">
        <v>20430</v>
      </c>
      <c r="H3060" s="118">
        <f t="shared" si="288"/>
        <v>19.102461554496834</v>
      </c>
      <c r="I3060" s="134" t="str">
        <f t="shared" si="289"/>
        <v>A-1576</v>
      </c>
      <c r="J3060" s="134" t="str">
        <f t="shared" si="290"/>
        <v>A-1576</v>
      </c>
      <c r="K3060" s="183">
        <f>H3060+M3060*0.001</f>
        <v>19.103022554496835</v>
      </c>
      <c r="L3060" s="118">
        <v>23971.132000000001</v>
      </c>
      <c r="M3060" s="208">
        <v>0.56100000000000005</v>
      </c>
      <c r="N3060" s="118">
        <v>11.99</v>
      </c>
      <c r="O3060" s="115" t="s">
        <v>8198</v>
      </c>
      <c r="P3060" s="115" t="s">
        <v>8199</v>
      </c>
      <c r="Q3060" s="119" t="str">
        <f>Y3060*100 &amp; "% ," &amp; O3060 &amp; " " &amp; P3060 &amp; " " &amp; AG3060</f>
        <v xml:space="preserve">10% ,Anomaly (ANOM) Pipe Mill Anomaly (MIAN) </v>
      </c>
      <c r="R3060" s="115" t="s">
        <v>8200</v>
      </c>
      <c r="S3060" s="186" t="s">
        <v>8206</v>
      </c>
      <c r="T3060" s="186">
        <v>0.28125</v>
      </c>
      <c r="U3060" s="181">
        <v>155.25</v>
      </c>
      <c r="V3060" s="120">
        <v>14.3</v>
      </c>
      <c r="W3060" s="188">
        <v>25</v>
      </c>
      <c r="X3060" s="188">
        <v>40</v>
      </c>
      <c r="Y3060" s="122">
        <v>0.1</v>
      </c>
      <c r="Z3060" s="122">
        <v>0.1</v>
      </c>
      <c r="AA3060" s="122"/>
      <c r="AB3060" s="119" t="s">
        <v>8202</v>
      </c>
      <c r="AC3060" s="123"/>
      <c r="AD3060" s="123"/>
      <c r="AE3060" s="123"/>
      <c r="AF3060" s="123" t="str">
        <f t="shared" si="286"/>
        <v xml:space="preserve"> </v>
      </c>
      <c r="AG3060" s="123" t="str">
        <f t="shared" si="287"/>
        <v/>
      </c>
      <c r="AH3060" s="119" t="s">
        <v>8203</v>
      </c>
      <c r="AI3060" s="121">
        <v>775</v>
      </c>
    </row>
    <row r="3061" spans="2:35" ht="13.2">
      <c r="B3061" s="150">
        <v>30510</v>
      </c>
      <c r="C3061" s="124">
        <v>3036</v>
      </c>
      <c r="D3061" s="124">
        <v>31.168286880154483</v>
      </c>
      <c r="E3061" s="124" t="s">
        <v>7407</v>
      </c>
      <c r="F3061" s="124" t="s">
        <v>7407</v>
      </c>
      <c r="G3061" s="126">
        <v>20430</v>
      </c>
      <c r="H3061" s="127">
        <f t="shared" si="288"/>
        <v>19.102461554496834</v>
      </c>
      <c r="I3061" s="135" t="str">
        <f t="shared" si="289"/>
        <v>A-1576</v>
      </c>
      <c r="J3061" s="135" t="str">
        <f t="shared" si="290"/>
        <v>A-1576</v>
      </c>
      <c r="K3061" s="183">
        <f>H3061+M3061*0.001</f>
        <v>19.103146554496835</v>
      </c>
      <c r="L3061" s="127">
        <v>23971.256000000001</v>
      </c>
      <c r="M3061" s="208">
        <v>0.68500000000000005</v>
      </c>
      <c r="N3061" s="127">
        <v>11.99</v>
      </c>
      <c r="O3061" s="124" t="s">
        <v>8198</v>
      </c>
      <c r="P3061" s="124" t="s">
        <v>8199</v>
      </c>
      <c r="Q3061" s="128" t="str">
        <f>Y3061*100 &amp; "% ," &amp; O3061 &amp; " " &amp; P3061 &amp; " " &amp; AG3061</f>
        <v xml:space="preserve">5% ,Anomaly (ANOM) Pipe Mill Anomaly (MIAN) </v>
      </c>
      <c r="R3061" s="124" t="s">
        <v>8208</v>
      </c>
      <c r="S3061" s="186" t="s">
        <v>8237</v>
      </c>
      <c r="T3061" s="186">
        <v>0.27083333333333331</v>
      </c>
      <c r="U3061" s="181">
        <v>163.5</v>
      </c>
      <c r="V3061" s="129">
        <v>14.3</v>
      </c>
      <c r="W3061" s="173">
        <v>62</v>
      </c>
      <c r="X3061" s="173">
        <v>122</v>
      </c>
      <c r="Y3061" s="131">
        <v>0.05</v>
      </c>
      <c r="Z3061" s="131">
        <v>0.05</v>
      </c>
      <c r="AA3061" s="131"/>
      <c r="AB3061" s="128" t="s">
        <v>8202</v>
      </c>
      <c r="AC3061" s="132"/>
      <c r="AD3061" s="132"/>
      <c r="AE3061" s="132"/>
      <c r="AF3061" s="132" t="str">
        <f t="shared" si="286"/>
        <v xml:space="preserve"> </v>
      </c>
      <c r="AG3061" s="132" t="str">
        <f t="shared" si="287"/>
        <v/>
      </c>
      <c r="AH3061" s="128" t="s">
        <v>8203</v>
      </c>
      <c r="AI3061" s="130">
        <v>776</v>
      </c>
    </row>
    <row r="3062" spans="2:35" ht="13.2">
      <c r="B3062" s="149">
        <v>30520</v>
      </c>
      <c r="C3062" s="115">
        <v>3037</v>
      </c>
      <c r="D3062" s="115">
        <v>31.180296930753453</v>
      </c>
      <c r="E3062" s="115" t="s">
        <v>7408</v>
      </c>
      <c r="F3062" s="115" t="s">
        <v>7408</v>
      </c>
      <c r="G3062" s="117">
        <v>20440</v>
      </c>
      <c r="H3062" s="118">
        <f t="shared" si="288"/>
        <v>19.114464422015409</v>
      </c>
      <c r="I3062" s="134" t="str">
        <f t="shared" si="289"/>
        <v>A-1577</v>
      </c>
      <c r="J3062" s="134" t="str">
        <f t="shared" si="290"/>
        <v>A-1577</v>
      </c>
      <c r="K3062" s="183">
        <f>H3062+M3062*0.001</f>
        <v>19.12645442201541</v>
      </c>
      <c r="L3062" s="118">
        <v>23982.561000000002</v>
      </c>
      <c r="M3062" s="208">
        <v>11.99</v>
      </c>
      <c r="N3062" s="118">
        <v>11.99</v>
      </c>
      <c r="O3062" s="115" t="s">
        <v>8183</v>
      </c>
      <c r="P3062" s="115"/>
      <c r="Q3062" s="119" t="str">
        <f>Y3062*100 &amp; "% ," &amp; O3062 &amp; " " &amp; P3062 &amp; " " &amp; AG3062</f>
        <v xml:space="preserve">0% ,Weld (WELD)  </v>
      </c>
      <c r="R3062" s="115"/>
      <c r="S3062" s="186"/>
      <c r="T3062" s="186"/>
      <c r="U3062" s="181">
        <v>360</v>
      </c>
      <c r="V3062" s="120">
        <v>14.3</v>
      </c>
      <c r="W3062" s="188"/>
      <c r="X3062" s="188"/>
      <c r="Y3062" s="122"/>
      <c r="Z3062" s="122"/>
      <c r="AA3062" s="122"/>
      <c r="AB3062" s="119"/>
      <c r="AC3062" s="123"/>
      <c r="AD3062" s="123"/>
      <c r="AE3062" s="123"/>
      <c r="AF3062" s="123" t="str">
        <f t="shared" si="286"/>
        <v xml:space="preserve"> </v>
      </c>
      <c r="AG3062" s="123" t="str">
        <f t="shared" si="287"/>
        <v/>
      </c>
      <c r="AH3062" s="119" t="s">
        <v>8184</v>
      </c>
      <c r="AI3062" s="121"/>
    </row>
    <row r="3063" spans="2:35" ht="13.2">
      <c r="B3063" s="150">
        <v>30530</v>
      </c>
      <c r="C3063" s="124">
        <v>3038</v>
      </c>
      <c r="D3063" s="124">
        <v>31.192299984948519</v>
      </c>
      <c r="E3063" s="124" t="s">
        <v>7409</v>
      </c>
      <c r="F3063" s="124" t="s">
        <v>7409</v>
      </c>
      <c r="G3063" s="126">
        <v>20450</v>
      </c>
      <c r="H3063" s="127">
        <f t="shared" si="288"/>
        <v>19.12645428953407</v>
      </c>
      <c r="I3063" s="135" t="str">
        <f t="shared" si="289"/>
        <v>A-1578</v>
      </c>
      <c r="J3063" s="135" t="str">
        <f t="shared" si="290"/>
        <v>A-1578</v>
      </c>
      <c r="K3063" s="183">
        <f>H3063+M3063*0.001</f>
        <v>19.138444289534071</v>
      </c>
      <c r="L3063" s="127">
        <v>23994.550999999999</v>
      </c>
      <c r="M3063" s="208">
        <v>11.99</v>
      </c>
      <c r="N3063" s="127">
        <v>12.003</v>
      </c>
      <c r="O3063" s="124" t="s">
        <v>8183</v>
      </c>
      <c r="P3063" s="124"/>
      <c r="Q3063" s="128" t="str">
        <f>Y3063*100 &amp; "% ," &amp; O3063 &amp; " " &amp; P3063 &amp; " " &amp; AG3063</f>
        <v xml:space="preserve">0% ,Weld (WELD)  </v>
      </c>
      <c r="R3063" s="124"/>
      <c r="S3063" s="186"/>
      <c r="T3063" s="186"/>
      <c r="U3063" s="181">
        <v>360</v>
      </c>
      <c r="V3063" s="129">
        <v>14.3</v>
      </c>
      <c r="W3063" s="173"/>
      <c r="X3063" s="173"/>
      <c r="Y3063" s="131"/>
      <c r="Z3063" s="131"/>
      <c r="AA3063" s="131"/>
      <c r="AB3063" s="128"/>
      <c r="AC3063" s="132"/>
      <c r="AD3063" s="132"/>
      <c r="AE3063" s="132"/>
      <c r="AF3063" s="132" t="str">
        <f t="shared" si="286"/>
        <v xml:space="preserve"> </v>
      </c>
      <c r="AG3063" s="132" t="str">
        <f t="shared" si="287"/>
        <v/>
      </c>
      <c r="AH3063" s="128" t="s">
        <v>8184</v>
      </c>
      <c r="AI3063" s="130"/>
    </row>
    <row r="3064" spans="2:35" ht="13.2">
      <c r="B3064" s="149">
        <v>30540</v>
      </c>
      <c r="C3064" s="115">
        <v>3039</v>
      </c>
      <c r="D3064" s="115">
        <v>31.203961986740055</v>
      </c>
      <c r="E3064" s="115" t="s">
        <v>7410</v>
      </c>
      <c r="F3064" s="115" t="s">
        <v>7410</v>
      </c>
      <c r="G3064" s="117">
        <v>20460</v>
      </c>
      <c r="H3064" s="118">
        <f t="shared" si="288"/>
        <v>19.138434157052654</v>
      </c>
      <c r="I3064" s="134" t="str">
        <f t="shared" si="289"/>
        <v>A-1579</v>
      </c>
      <c r="J3064" s="134" t="str">
        <f t="shared" si="290"/>
        <v>A-1579</v>
      </c>
      <c r="K3064" s="183">
        <f>H3064+M3064*0.001</f>
        <v>19.150437157052654</v>
      </c>
      <c r="L3064" s="118">
        <v>24006.554</v>
      </c>
      <c r="M3064" s="208">
        <v>12.003</v>
      </c>
      <c r="N3064" s="118">
        <v>11.986000000000001</v>
      </c>
      <c r="O3064" s="115" t="s">
        <v>8183</v>
      </c>
      <c r="P3064" s="115"/>
      <c r="Q3064" s="119" t="str">
        <f>Y3064*100 &amp; "% ," &amp; O3064 &amp; " " &amp; P3064 &amp; " " &amp; AG3064</f>
        <v xml:space="preserve">0% ,Weld (WELD)  </v>
      </c>
      <c r="R3064" s="115"/>
      <c r="S3064" s="186"/>
      <c r="T3064" s="186"/>
      <c r="U3064" s="181">
        <v>360</v>
      </c>
      <c r="V3064" s="120">
        <v>14.3</v>
      </c>
      <c r="W3064" s="188"/>
      <c r="X3064" s="188"/>
      <c r="Y3064" s="122"/>
      <c r="Z3064" s="122"/>
      <c r="AA3064" s="122"/>
      <c r="AB3064" s="119"/>
      <c r="AC3064" s="123"/>
      <c r="AD3064" s="123"/>
      <c r="AE3064" s="123"/>
      <c r="AF3064" s="123" t="str">
        <f t="shared" si="286"/>
        <v xml:space="preserve"> </v>
      </c>
      <c r="AG3064" s="123" t="str">
        <f t="shared" si="287"/>
        <v/>
      </c>
      <c r="AH3064" s="119" t="s">
        <v>8184</v>
      </c>
      <c r="AI3064" s="121"/>
    </row>
    <row r="3065" spans="2:35" ht="13.2">
      <c r="B3065" s="150">
        <v>30550</v>
      </c>
      <c r="C3065" s="124">
        <v>3040</v>
      </c>
      <c r="D3065" s="124">
        <v>31.215955978193232</v>
      </c>
      <c r="E3065" s="124" t="s">
        <v>7411</v>
      </c>
      <c r="F3065" s="124" t="s">
        <v>7411</v>
      </c>
      <c r="G3065" s="126">
        <v>20460</v>
      </c>
      <c r="H3065" s="127">
        <f t="shared" si="288"/>
        <v>19.138434157052654</v>
      </c>
      <c r="I3065" s="135" t="str">
        <f t="shared" si="289"/>
        <v>A-1579</v>
      </c>
      <c r="J3065" s="135" t="str">
        <f t="shared" si="290"/>
        <v>A-1579</v>
      </c>
      <c r="K3065" s="183">
        <f>H3065+M3065*0.001</f>
        <v>19.150400157052655</v>
      </c>
      <c r="L3065" s="127">
        <v>24018.521000000001</v>
      </c>
      <c r="M3065" s="208">
        <v>11.965999999999999</v>
      </c>
      <c r="N3065" s="127">
        <v>11.986000000000001</v>
      </c>
      <c r="O3065" s="124" t="s">
        <v>8198</v>
      </c>
      <c r="P3065" s="124" t="s">
        <v>8199</v>
      </c>
      <c r="Q3065" s="128" t="str">
        <f>Y3065*100 &amp; "% ," &amp; O3065 &amp; " " &amp; P3065 &amp; " " &amp; AG3065</f>
        <v xml:space="preserve">2% ,Anomaly (ANOM) Pipe Mill Anomaly (MIAN) </v>
      </c>
      <c r="R3065" s="124" t="s">
        <v>8210</v>
      </c>
      <c r="S3065" s="186" t="s">
        <v>8257</v>
      </c>
      <c r="T3065" s="186">
        <v>0.29166666666666669</v>
      </c>
      <c r="U3065" s="181">
        <v>150</v>
      </c>
      <c r="V3065" s="129">
        <v>14.3</v>
      </c>
      <c r="W3065" s="173">
        <v>27</v>
      </c>
      <c r="X3065" s="173">
        <v>152</v>
      </c>
      <c r="Y3065" s="131">
        <v>0.02</v>
      </c>
      <c r="Z3065" s="131">
        <v>0.02</v>
      </c>
      <c r="AA3065" s="131"/>
      <c r="AB3065" s="128" t="s">
        <v>8238</v>
      </c>
      <c r="AC3065" s="132"/>
      <c r="AD3065" s="132"/>
      <c r="AE3065" s="132"/>
      <c r="AF3065" s="132" t="str">
        <f t="shared" si="286"/>
        <v xml:space="preserve"> </v>
      </c>
      <c r="AG3065" s="132" t="str">
        <f t="shared" si="287"/>
        <v/>
      </c>
      <c r="AH3065" s="128" t="s">
        <v>8239</v>
      </c>
      <c r="AI3065" s="130">
        <v>777</v>
      </c>
    </row>
    <row r="3066" spans="2:35" ht="13.2">
      <c r="B3066" s="149">
        <v>30560</v>
      </c>
      <c r="C3066" s="115">
        <v>3041</v>
      </c>
      <c r="D3066" s="115">
        <v>31.22794690241928</v>
      </c>
      <c r="E3066" s="115" t="s">
        <v>7412</v>
      </c>
      <c r="F3066" s="115" t="s">
        <v>7412</v>
      </c>
      <c r="G3066" s="117">
        <v>20470</v>
      </c>
      <c r="H3066" s="118">
        <f t="shared" si="288"/>
        <v>19.150430024571296</v>
      </c>
      <c r="I3066" s="134" t="str">
        <f t="shared" si="289"/>
        <v>A-1580</v>
      </c>
      <c r="J3066" s="134" t="str">
        <f t="shared" si="290"/>
        <v>A-1580</v>
      </c>
      <c r="K3066" s="183">
        <f>H3066+M3066*0.001</f>
        <v>19.162416024571296</v>
      </c>
      <c r="L3066" s="118">
        <v>24018.54</v>
      </c>
      <c r="M3066" s="208">
        <v>11.986000000000001</v>
      </c>
      <c r="N3066" s="118">
        <v>11.99</v>
      </c>
      <c r="O3066" s="115" t="s">
        <v>8183</v>
      </c>
      <c r="P3066" s="115"/>
      <c r="Q3066" s="119" t="str">
        <f>Y3066*100 &amp; "% ," &amp; O3066 &amp; " " &amp; P3066 &amp; " " &amp; AG3066</f>
        <v xml:space="preserve">0% ,Weld (WELD)  </v>
      </c>
      <c r="R3066" s="115"/>
      <c r="S3066" s="186"/>
      <c r="T3066" s="186"/>
      <c r="U3066" s="181">
        <v>360</v>
      </c>
      <c r="V3066" s="120">
        <v>14.3</v>
      </c>
      <c r="W3066" s="188"/>
      <c r="X3066" s="188"/>
      <c r="Y3066" s="122"/>
      <c r="Z3066" s="122"/>
      <c r="AA3066" s="122"/>
      <c r="AB3066" s="119"/>
      <c r="AC3066" s="123"/>
      <c r="AD3066" s="123"/>
      <c r="AE3066" s="123"/>
      <c r="AF3066" s="123" t="str">
        <f t="shared" si="286"/>
        <v xml:space="preserve"> </v>
      </c>
      <c r="AG3066" s="123" t="str">
        <f t="shared" si="287"/>
        <v/>
      </c>
      <c r="AH3066" s="119" t="s">
        <v>8184</v>
      </c>
      <c r="AI3066" s="121"/>
    </row>
    <row r="3067" spans="2:35" ht="13.2">
      <c r="B3067" s="150">
        <v>30570</v>
      </c>
      <c r="C3067" s="124">
        <v>3042</v>
      </c>
      <c r="D3067" s="124">
        <v>31.239956737206647</v>
      </c>
      <c r="E3067" s="124" t="s">
        <v>7413</v>
      </c>
      <c r="F3067" s="124" t="s">
        <v>7413</v>
      </c>
      <c r="G3067" s="126">
        <v>20480</v>
      </c>
      <c r="H3067" s="127">
        <f t="shared" si="288"/>
        <v>19.162426892089886</v>
      </c>
      <c r="I3067" s="135" t="str">
        <f t="shared" si="289"/>
        <v>A-1581</v>
      </c>
      <c r="J3067" s="135" t="str">
        <f t="shared" si="290"/>
        <v>A-1581</v>
      </c>
      <c r="K3067" s="183">
        <f>H3067+M3067*0.001</f>
        <v>19.174416892089887</v>
      </c>
      <c r="L3067" s="127">
        <v>24030.530999999999</v>
      </c>
      <c r="M3067" s="208">
        <v>11.99</v>
      </c>
      <c r="N3067" s="127">
        <v>11.95</v>
      </c>
      <c r="O3067" s="124" t="s">
        <v>8183</v>
      </c>
      <c r="P3067" s="124"/>
      <c r="Q3067" s="128" t="str">
        <f>Y3067*100 &amp; "% ," &amp; O3067 &amp; " " &amp; P3067 &amp; " " &amp; AG3067</f>
        <v xml:space="preserve">0% ,Weld (WELD)  </v>
      </c>
      <c r="R3067" s="124"/>
      <c r="S3067" s="186"/>
      <c r="T3067" s="186"/>
      <c r="U3067" s="181">
        <v>360</v>
      </c>
      <c r="V3067" s="129">
        <v>14.3</v>
      </c>
      <c r="W3067" s="173"/>
      <c r="X3067" s="173"/>
      <c r="Y3067" s="131"/>
      <c r="Z3067" s="131"/>
      <c r="AA3067" s="131"/>
      <c r="AB3067" s="128"/>
      <c r="AC3067" s="132"/>
      <c r="AD3067" s="132"/>
      <c r="AE3067" s="132"/>
      <c r="AF3067" s="132" t="str">
        <f t="shared" si="286"/>
        <v xml:space="preserve"> </v>
      </c>
      <c r="AG3067" s="132" t="str">
        <f t="shared" si="287"/>
        <v/>
      </c>
      <c r="AH3067" s="128" t="s">
        <v>8184</v>
      </c>
      <c r="AI3067" s="130"/>
    </row>
    <row r="3068" spans="2:35" ht="13.2">
      <c r="B3068" s="149">
        <v>30580</v>
      </c>
      <c r="C3068" s="115">
        <v>3043</v>
      </c>
      <c r="D3068" s="115">
        <v>31.251956451687331</v>
      </c>
      <c r="E3068" s="115" t="s">
        <v>7414</v>
      </c>
      <c r="F3068" s="115" t="s">
        <v>7414</v>
      </c>
      <c r="G3068" s="117">
        <v>20480</v>
      </c>
      <c r="H3068" s="118">
        <f t="shared" si="288"/>
        <v>19.162426892089886</v>
      </c>
      <c r="I3068" s="134" t="str">
        <f t="shared" si="289"/>
        <v>A-1581</v>
      </c>
      <c r="J3068" s="134" t="str">
        <f t="shared" si="290"/>
        <v>A-1581</v>
      </c>
      <c r="K3068" s="183">
        <f>H3068+M3068*0.001</f>
        <v>19.168406892089887</v>
      </c>
      <c r="L3068" s="118">
        <v>24036.51</v>
      </c>
      <c r="M3068" s="208">
        <v>5.98</v>
      </c>
      <c r="N3068" s="118">
        <v>11.95</v>
      </c>
      <c r="O3068" s="115" t="s">
        <v>8321</v>
      </c>
      <c r="P3068" s="115"/>
      <c r="Q3068" s="119" t="str">
        <f>Y3068*100 &amp; "% ," &amp; O3068 &amp; " " &amp; P3068 &amp; " " &amp; AG3068</f>
        <v xml:space="preserve">0% ,Anode (ANOD)  </v>
      </c>
      <c r="R3068" s="115"/>
      <c r="S3068" s="186"/>
      <c r="T3068" s="186"/>
      <c r="U3068" s="181">
        <v>360</v>
      </c>
      <c r="V3068" s="120">
        <v>14.3</v>
      </c>
      <c r="W3068" s="188"/>
      <c r="X3068" s="188"/>
      <c r="Y3068" s="122"/>
      <c r="Z3068" s="122"/>
      <c r="AA3068" s="122"/>
      <c r="AB3068" s="119"/>
      <c r="AC3068" s="123"/>
      <c r="AD3068" s="123"/>
      <c r="AE3068" s="123"/>
      <c r="AF3068" s="123" t="str">
        <f t="shared" si="286"/>
        <v xml:space="preserve"> </v>
      </c>
      <c r="AG3068" s="123" t="str">
        <f t="shared" si="287"/>
        <v/>
      </c>
      <c r="AH3068" s="119" t="s">
        <v>8493</v>
      </c>
      <c r="AI3068" s="121"/>
    </row>
    <row r="3069" spans="2:35" ht="13.2">
      <c r="B3069" s="150">
        <v>30590</v>
      </c>
      <c r="C3069" s="124">
        <v>3044</v>
      </c>
      <c r="D3069" s="124">
        <v>31.263961171594715</v>
      </c>
      <c r="E3069" s="124" t="s">
        <v>7415</v>
      </c>
      <c r="F3069" s="124" t="s">
        <v>7415</v>
      </c>
      <c r="G3069" s="126">
        <v>20490</v>
      </c>
      <c r="H3069" s="127">
        <f t="shared" si="288"/>
        <v>19.174433759608576</v>
      </c>
      <c r="I3069" s="135" t="str">
        <f t="shared" si="289"/>
        <v>A-1582</v>
      </c>
      <c r="J3069" s="135" t="str">
        <f t="shared" si="290"/>
        <v>A-1582</v>
      </c>
      <c r="K3069" s="183">
        <f>H3069+M3069*0.001</f>
        <v>19.186383759608574</v>
      </c>
      <c r="L3069" s="127">
        <v>24042.481</v>
      </c>
      <c r="M3069" s="208">
        <v>11.95</v>
      </c>
      <c r="N3069" s="127">
        <v>11.986000000000001</v>
      </c>
      <c r="O3069" s="124" t="s">
        <v>8183</v>
      </c>
      <c r="P3069" s="124"/>
      <c r="Q3069" s="128" t="str">
        <f>Y3069*100 &amp; "% ," &amp; O3069 &amp; " " &amp; P3069 &amp; " " &amp; AG3069</f>
        <v xml:space="preserve">0% ,Weld (WELD)  </v>
      </c>
      <c r="R3069" s="124"/>
      <c r="S3069" s="186"/>
      <c r="T3069" s="186"/>
      <c r="U3069" s="181">
        <v>360</v>
      </c>
      <c r="V3069" s="129">
        <v>14.3</v>
      </c>
      <c r="W3069" s="173"/>
      <c r="X3069" s="173"/>
      <c r="Y3069" s="131"/>
      <c r="Z3069" s="131"/>
      <c r="AA3069" s="131"/>
      <c r="AB3069" s="128"/>
      <c r="AC3069" s="132"/>
      <c r="AD3069" s="132"/>
      <c r="AE3069" s="132"/>
      <c r="AF3069" s="132" t="str">
        <f t="shared" si="286"/>
        <v xml:space="preserve"> </v>
      </c>
      <c r="AG3069" s="132" t="str">
        <f t="shared" si="287"/>
        <v/>
      </c>
      <c r="AH3069" s="128" t="s">
        <v>8184</v>
      </c>
      <c r="AI3069" s="130"/>
    </row>
    <row r="3070" spans="2:35" ht="13.2">
      <c r="B3070" s="149">
        <v>30600</v>
      </c>
      <c r="C3070" s="115">
        <v>3045</v>
      </c>
      <c r="D3070" s="115">
        <v>31.275908010759718</v>
      </c>
      <c r="E3070" s="115" t="s">
        <v>7416</v>
      </c>
      <c r="F3070" s="115" t="s">
        <v>7416</v>
      </c>
      <c r="G3070" s="117">
        <v>20500</v>
      </c>
      <c r="H3070" s="118">
        <f t="shared" si="288"/>
        <v>19.186436627127151</v>
      </c>
      <c r="I3070" s="134" t="str">
        <f t="shared" si="289"/>
        <v>A-1583</v>
      </c>
      <c r="J3070" s="134" t="str">
        <f t="shared" si="290"/>
        <v>A-1583</v>
      </c>
      <c r="K3070" s="183">
        <f>H3070+M3070*0.001</f>
        <v>19.198422627127151</v>
      </c>
      <c r="L3070" s="118">
        <v>24054.466</v>
      </c>
      <c r="M3070" s="208">
        <v>11.986000000000001</v>
      </c>
      <c r="N3070" s="118">
        <v>12.01</v>
      </c>
      <c r="O3070" s="115" t="s">
        <v>8183</v>
      </c>
      <c r="P3070" s="115"/>
      <c r="Q3070" s="119" t="str">
        <f>Y3070*100 &amp; "% ," &amp; O3070 &amp; " " &amp; P3070 &amp; " " &amp; AG3070</f>
        <v xml:space="preserve">0% ,Weld (WELD)  </v>
      </c>
      <c r="R3070" s="115"/>
      <c r="S3070" s="186"/>
      <c r="T3070" s="186"/>
      <c r="U3070" s="181">
        <v>360</v>
      </c>
      <c r="V3070" s="120">
        <v>14.3</v>
      </c>
      <c r="W3070" s="188"/>
      <c r="X3070" s="188"/>
      <c r="Y3070" s="122"/>
      <c r="Z3070" s="122"/>
      <c r="AA3070" s="122"/>
      <c r="AB3070" s="119"/>
      <c r="AC3070" s="123"/>
      <c r="AD3070" s="123"/>
      <c r="AE3070" s="123"/>
      <c r="AF3070" s="123" t="str">
        <f t="shared" si="286"/>
        <v xml:space="preserve"> </v>
      </c>
      <c r="AG3070" s="123" t="str">
        <f t="shared" si="287"/>
        <v/>
      </c>
      <c r="AH3070" s="119" t="s">
        <v>8184</v>
      </c>
      <c r="AI3070" s="121"/>
    </row>
    <row r="3071" spans="2:35" ht="13.2">
      <c r="B3071" s="150">
        <v>30610</v>
      </c>
      <c r="C3071" s="124">
        <v>3046</v>
      </c>
      <c r="D3071" s="124">
        <v>31.287918955246173</v>
      </c>
      <c r="E3071" s="124" t="s">
        <v>7417</v>
      </c>
      <c r="F3071" s="124" t="s">
        <v>7417</v>
      </c>
      <c r="G3071" s="126">
        <v>20500</v>
      </c>
      <c r="H3071" s="127">
        <f t="shared" si="288"/>
        <v>19.186436627127151</v>
      </c>
      <c r="I3071" s="135" t="str">
        <f t="shared" si="289"/>
        <v>A-1583</v>
      </c>
      <c r="J3071" s="135" t="str">
        <f t="shared" si="290"/>
        <v>A-1583</v>
      </c>
      <c r="K3071" s="183">
        <f>H3071+M3071*0.001</f>
        <v>19.19836662712715</v>
      </c>
      <c r="L3071" s="127">
        <v>24066.396000000001</v>
      </c>
      <c r="M3071" s="208">
        <v>11.93</v>
      </c>
      <c r="N3071" s="127">
        <v>12.01</v>
      </c>
      <c r="O3071" s="124" t="s">
        <v>8198</v>
      </c>
      <c r="P3071" s="124" t="s">
        <v>8199</v>
      </c>
      <c r="Q3071" s="128" t="str">
        <f>Y3071*100 &amp; "% ," &amp; O3071 &amp; " " &amp; P3071 &amp; " " &amp; AG3071</f>
        <v xml:space="preserve">1% ,Anomaly (ANOM) Pipe Mill Anomaly (MIAN) </v>
      </c>
      <c r="R3071" s="124" t="s">
        <v>8210</v>
      </c>
      <c r="S3071" s="186" t="s">
        <v>8257</v>
      </c>
      <c r="T3071" s="186">
        <v>0.29166666666666669</v>
      </c>
      <c r="U3071" s="181">
        <v>150</v>
      </c>
      <c r="V3071" s="129">
        <v>14.3</v>
      </c>
      <c r="W3071" s="173">
        <v>20</v>
      </c>
      <c r="X3071" s="173">
        <v>53</v>
      </c>
      <c r="Y3071" s="131">
        <v>0.01</v>
      </c>
      <c r="Z3071" s="131">
        <v>0.01</v>
      </c>
      <c r="AA3071" s="131"/>
      <c r="AB3071" s="128" t="s">
        <v>8238</v>
      </c>
      <c r="AC3071" s="132"/>
      <c r="AD3071" s="132"/>
      <c r="AE3071" s="132"/>
      <c r="AF3071" s="132" t="str">
        <f t="shared" si="286"/>
        <v xml:space="preserve"> </v>
      </c>
      <c r="AG3071" s="132" t="str">
        <f t="shared" si="287"/>
        <v/>
      </c>
      <c r="AH3071" s="128" t="s">
        <v>8239</v>
      </c>
      <c r="AI3071" s="130">
        <v>778</v>
      </c>
    </row>
    <row r="3072" spans="2:35" ht="13.2">
      <c r="B3072" s="149">
        <v>30620</v>
      </c>
      <c r="C3072" s="115">
        <v>3047</v>
      </c>
      <c r="D3072" s="115">
        <v>31.299917974911065</v>
      </c>
      <c r="E3072" s="115" t="s">
        <v>7418</v>
      </c>
      <c r="F3072" s="115" t="s">
        <v>7418</v>
      </c>
      <c r="G3072" s="117">
        <v>20510</v>
      </c>
      <c r="H3072" s="118">
        <f t="shared" si="288"/>
        <v>19.198437494645855</v>
      </c>
      <c r="I3072" s="134" t="str">
        <f t="shared" si="289"/>
        <v>A-1584</v>
      </c>
      <c r="J3072" s="134" t="str">
        <f t="shared" si="290"/>
        <v>A-1584</v>
      </c>
      <c r="K3072" s="183">
        <f>H3072+M3072*0.001</f>
        <v>19.210447494645855</v>
      </c>
      <c r="L3072" s="118">
        <v>24066.476999999999</v>
      </c>
      <c r="M3072" s="208">
        <v>12.01</v>
      </c>
      <c r="N3072" s="118">
        <v>11.997999999999999</v>
      </c>
      <c r="O3072" s="115" t="s">
        <v>8183</v>
      </c>
      <c r="P3072" s="115"/>
      <c r="Q3072" s="119" t="str">
        <f>Y3072*100 &amp; "% ," &amp; O3072 &amp; " " &amp; P3072 &amp; " " &amp; AG3072</f>
        <v xml:space="preserve">0% ,Weld (WELD)  </v>
      </c>
      <c r="R3072" s="115"/>
      <c r="S3072" s="186"/>
      <c r="T3072" s="186"/>
      <c r="U3072" s="181">
        <v>360</v>
      </c>
      <c r="V3072" s="120">
        <v>14.3</v>
      </c>
      <c r="W3072" s="188"/>
      <c r="X3072" s="188"/>
      <c r="Y3072" s="122"/>
      <c r="Z3072" s="122"/>
      <c r="AA3072" s="122"/>
      <c r="AB3072" s="119"/>
      <c r="AC3072" s="123"/>
      <c r="AD3072" s="123"/>
      <c r="AE3072" s="123"/>
      <c r="AF3072" s="123" t="str">
        <f t="shared" si="286"/>
        <v xml:space="preserve"> </v>
      </c>
      <c r="AG3072" s="123" t="str">
        <f t="shared" si="287"/>
        <v/>
      </c>
      <c r="AH3072" s="119" t="s">
        <v>8184</v>
      </c>
      <c r="AI3072" s="121"/>
    </row>
    <row r="3073" spans="2:35" ht="13.2">
      <c r="B3073" s="150">
        <v>30630</v>
      </c>
      <c r="C3073" s="124">
        <v>3048</v>
      </c>
      <c r="D3073" s="124">
        <v>31.311914046485377</v>
      </c>
      <c r="E3073" s="124" t="s">
        <v>7419</v>
      </c>
      <c r="F3073" s="124" t="s">
        <v>7419</v>
      </c>
      <c r="G3073" s="126">
        <v>20520</v>
      </c>
      <c r="H3073" s="127">
        <f t="shared" si="288"/>
        <v>19.210099362164506</v>
      </c>
      <c r="I3073" s="135" t="str">
        <f t="shared" si="289"/>
        <v>A-1585</v>
      </c>
      <c r="J3073" s="135" t="str">
        <f t="shared" si="290"/>
        <v>A-1585</v>
      </c>
      <c r="K3073" s="183">
        <f>H3073+M3073*0.001</f>
        <v>19.222097362164504</v>
      </c>
      <c r="L3073" s="127">
        <v>24078.474999999999</v>
      </c>
      <c r="M3073" s="208">
        <v>11.997999999999999</v>
      </c>
      <c r="N3073" s="127">
        <v>11.914999999999999</v>
      </c>
      <c r="O3073" s="124" t="s">
        <v>8183</v>
      </c>
      <c r="P3073" s="124"/>
      <c r="Q3073" s="128" t="str">
        <f>Y3073*100 &amp; "% ," &amp; O3073 &amp; " " &amp; P3073 &amp; " " &amp; AG3073</f>
        <v xml:space="preserve">0% ,Weld (WELD)  </v>
      </c>
      <c r="R3073" s="124"/>
      <c r="S3073" s="186"/>
      <c r="T3073" s="186"/>
      <c r="U3073" s="181">
        <v>360</v>
      </c>
      <c r="V3073" s="129">
        <v>14.3</v>
      </c>
      <c r="W3073" s="173"/>
      <c r="X3073" s="173"/>
      <c r="Y3073" s="131"/>
      <c r="Z3073" s="131"/>
      <c r="AA3073" s="131"/>
      <c r="AB3073" s="128"/>
      <c r="AC3073" s="132"/>
      <c r="AD3073" s="132"/>
      <c r="AE3073" s="132"/>
      <c r="AF3073" s="132" t="str">
        <f t="shared" si="286"/>
        <v xml:space="preserve"> </v>
      </c>
      <c r="AG3073" s="132" t="str">
        <f t="shared" si="287"/>
        <v/>
      </c>
      <c r="AH3073" s="128" t="s">
        <v>8184</v>
      </c>
      <c r="AI3073" s="130"/>
    </row>
    <row r="3074" spans="2:35" ht="13.2">
      <c r="B3074" s="149">
        <v>30640</v>
      </c>
      <c r="C3074" s="115">
        <v>3049</v>
      </c>
      <c r="D3074" s="115">
        <v>31.323586112823396</v>
      </c>
      <c r="E3074" s="115" t="s">
        <v>7420</v>
      </c>
      <c r="F3074" s="115" t="s">
        <v>7420</v>
      </c>
      <c r="G3074" s="117">
        <v>20530</v>
      </c>
      <c r="H3074" s="118">
        <f t="shared" si="288"/>
        <v>19.2220962296831</v>
      </c>
      <c r="I3074" s="134" t="str">
        <f t="shared" si="289"/>
        <v>A-1586</v>
      </c>
      <c r="J3074" s="134" t="str">
        <f t="shared" si="290"/>
        <v>A-1586</v>
      </c>
      <c r="K3074" s="183">
        <f>H3074+M3074*0.001</f>
        <v>19.234011229683098</v>
      </c>
      <c r="L3074" s="118">
        <v>24090.39</v>
      </c>
      <c r="M3074" s="208">
        <v>11.914999999999999</v>
      </c>
      <c r="N3074" s="118">
        <v>11.992000000000001</v>
      </c>
      <c r="O3074" s="115" t="s">
        <v>8183</v>
      </c>
      <c r="P3074" s="115"/>
      <c r="Q3074" s="119" t="str">
        <f>Y3074*100 &amp; "% ," &amp; O3074 &amp; " " &amp; P3074 &amp; " " &amp; AG3074</f>
        <v xml:space="preserve">0% ,Weld (WELD)  </v>
      </c>
      <c r="R3074" s="115"/>
      <c r="S3074" s="186"/>
      <c r="T3074" s="186"/>
      <c r="U3074" s="181">
        <v>360</v>
      </c>
      <c r="V3074" s="120">
        <v>14.3</v>
      </c>
      <c r="W3074" s="188"/>
      <c r="X3074" s="188"/>
      <c r="Y3074" s="122"/>
      <c r="Z3074" s="122"/>
      <c r="AA3074" s="122"/>
      <c r="AB3074" s="119"/>
      <c r="AC3074" s="123"/>
      <c r="AD3074" s="123"/>
      <c r="AE3074" s="123"/>
      <c r="AF3074" s="123" t="str">
        <f t="shared" si="286"/>
        <v xml:space="preserve"> </v>
      </c>
      <c r="AG3074" s="123" t="str">
        <f t="shared" si="287"/>
        <v/>
      </c>
      <c r="AH3074" s="119" t="s">
        <v>8184</v>
      </c>
      <c r="AI3074" s="121"/>
    </row>
    <row r="3075" spans="2:35" ht="13.2">
      <c r="B3075" s="150">
        <v>30650</v>
      </c>
      <c r="C3075" s="124">
        <v>3050</v>
      </c>
      <c r="D3075" s="124">
        <v>31.335593218176349</v>
      </c>
      <c r="E3075" s="124" t="s">
        <v>7421</v>
      </c>
      <c r="F3075" s="124" t="s">
        <v>7421</v>
      </c>
      <c r="G3075" s="126">
        <v>20530</v>
      </c>
      <c r="H3075" s="127">
        <f t="shared" si="288"/>
        <v>19.2220962296831</v>
      </c>
      <c r="I3075" s="135" t="str">
        <f t="shared" si="289"/>
        <v>A-1586</v>
      </c>
      <c r="J3075" s="135" t="str">
        <f t="shared" si="290"/>
        <v>A-1586</v>
      </c>
      <c r="K3075" s="183">
        <f>H3075+M3075*0.001</f>
        <v>19.232500229683101</v>
      </c>
      <c r="L3075" s="127">
        <v>24100.794000000002</v>
      </c>
      <c r="M3075" s="208">
        <v>10.404</v>
      </c>
      <c r="N3075" s="127">
        <v>11.992000000000001</v>
      </c>
      <c r="O3075" s="124" t="s">
        <v>8198</v>
      </c>
      <c r="P3075" s="124" t="s">
        <v>8199</v>
      </c>
      <c r="Q3075" s="128" t="str">
        <f>Y3075*100 &amp; "% ," &amp; O3075 &amp; " " &amp; P3075 &amp; " " &amp; AG3075</f>
        <v xml:space="preserve">12% ,Anomaly (ANOM) Pipe Mill Anomaly (MIAN) </v>
      </c>
      <c r="R3075" s="124" t="s">
        <v>8208</v>
      </c>
      <c r="S3075" s="186" t="s">
        <v>8243</v>
      </c>
      <c r="T3075" s="186">
        <v>5.2083333333333336E-2</v>
      </c>
      <c r="U3075" s="181">
        <v>321.75</v>
      </c>
      <c r="V3075" s="129">
        <v>14.3</v>
      </c>
      <c r="W3075" s="173">
        <v>72</v>
      </c>
      <c r="X3075" s="173">
        <v>58</v>
      </c>
      <c r="Y3075" s="131">
        <v>0.12</v>
      </c>
      <c r="Z3075" s="131">
        <v>0.12</v>
      </c>
      <c r="AA3075" s="131"/>
      <c r="AB3075" s="128" t="s">
        <v>8202</v>
      </c>
      <c r="AC3075" s="132"/>
      <c r="AD3075" s="132"/>
      <c r="AE3075" s="132"/>
      <c r="AF3075" s="132" t="str">
        <f t="shared" si="286"/>
        <v xml:space="preserve"> </v>
      </c>
      <c r="AG3075" s="132" t="str">
        <f t="shared" si="287"/>
        <v/>
      </c>
      <c r="AH3075" s="128" t="s">
        <v>8203</v>
      </c>
      <c r="AI3075" s="130">
        <v>779</v>
      </c>
    </row>
    <row r="3076" spans="2:35" ht="13.2">
      <c r="B3076" s="149">
        <v>30660</v>
      </c>
      <c r="C3076" s="115">
        <v>3051</v>
      </c>
      <c r="D3076" s="115">
        <v>31.347593303679218</v>
      </c>
      <c r="E3076" s="115" t="s">
        <v>7422</v>
      </c>
      <c r="F3076" s="115" t="s">
        <v>7422</v>
      </c>
      <c r="G3076" s="117">
        <v>20540</v>
      </c>
      <c r="H3076" s="118">
        <f t="shared" si="288"/>
        <v>19.234099097201675</v>
      </c>
      <c r="I3076" s="134" t="str">
        <f t="shared" si="289"/>
        <v>A-1587</v>
      </c>
      <c r="J3076" s="134" t="str">
        <f t="shared" si="290"/>
        <v>A-1587</v>
      </c>
      <c r="K3076" s="183">
        <f>H3076+M3076*0.001</f>
        <v>19.246091097201674</v>
      </c>
      <c r="L3076" s="118">
        <v>24102.382000000001</v>
      </c>
      <c r="M3076" s="208">
        <v>11.992000000000001</v>
      </c>
      <c r="N3076" s="118">
        <v>11.881</v>
      </c>
      <c r="O3076" s="115" t="s">
        <v>8183</v>
      </c>
      <c r="P3076" s="115"/>
      <c r="Q3076" s="119" t="str">
        <f>Y3076*100 &amp; "% ," &amp; O3076 &amp; " " &amp; P3076 &amp; " " &amp; AG3076</f>
        <v xml:space="preserve">0% ,Weld (WELD)  </v>
      </c>
      <c r="R3076" s="115"/>
      <c r="S3076" s="186"/>
      <c r="T3076" s="186"/>
      <c r="U3076" s="181">
        <v>360</v>
      </c>
      <c r="V3076" s="120">
        <v>14.3</v>
      </c>
      <c r="W3076" s="188"/>
      <c r="X3076" s="188"/>
      <c r="Y3076" s="122"/>
      <c r="Z3076" s="122"/>
      <c r="AA3076" s="122"/>
      <c r="AB3076" s="119"/>
      <c r="AC3076" s="123"/>
      <c r="AD3076" s="123"/>
      <c r="AE3076" s="123"/>
      <c r="AF3076" s="123" t="str">
        <f t="shared" si="286"/>
        <v xml:space="preserve"> </v>
      </c>
      <c r="AG3076" s="123" t="str">
        <f t="shared" si="287"/>
        <v/>
      </c>
      <c r="AH3076" s="119" t="s">
        <v>8184</v>
      </c>
      <c r="AI3076" s="121"/>
    </row>
    <row r="3077" spans="2:35" ht="13.2">
      <c r="B3077" s="150">
        <v>30670</v>
      </c>
      <c r="C3077" s="124">
        <v>3052</v>
      </c>
      <c r="D3077" s="124">
        <v>31.359596346340407</v>
      </c>
      <c r="E3077" s="124" t="s">
        <v>7423</v>
      </c>
      <c r="F3077" s="124" t="s">
        <v>7423</v>
      </c>
      <c r="G3077" s="126">
        <v>20550</v>
      </c>
      <c r="H3077" s="127">
        <f t="shared" si="288"/>
        <v>19.246092964720098</v>
      </c>
      <c r="I3077" s="135" t="str">
        <f t="shared" si="289"/>
        <v>A-1588</v>
      </c>
      <c r="J3077" s="135" t="str">
        <f t="shared" si="290"/>
        <v>A-1588</v>
      </c>
      <c r="K3077" s="183">
        <f>H3077+M3077*0.001</f>
        <v>19.257973964720097</v>
      </c>
      <c r="L3077" s="127">
        <v>24114.262999999999</v>
      </c>
      <c r="M3077" s="208">
        <v>11.881</v>
      </c>
      <c r="N3077" s="127">
        <v>12.003</v>
      </c>
      <c r="O3077" s="124" t="s">
        <v>8183</v>
      </c>
      <c r="P3077" s="124"/>
      <c r="Q3077" s="128" t="str">
        <f>Y3077*100 &amp; "% ," &amp; O3077 &amp; " " &amp; P3077 &amp; " " &amp; AG3077</f>
        <v xml:space="preserve">0% ,Weld (WELD)  </v>
      </c>
      <c r="R3077" s="124"/>
      <c r="S3077" s="186"/>
      <c r="T3077" s="186"/>
      <c r="U3077" s="181">
        <v>360</v>
      </c>
      <c r="V3077" s="129">
        <v>14.3</v>
      </c>
      <c r="W3077" s="173"/>
      <c r="X3077" s="173"/>
      <c r="Y3077" s="131"/>
      <c r="Z3077" s="131"/>
      <c r="AA3077" s="131"/>
      <c r="AB3077" s="128"/>
      <c r="AC3077" s="132"/>
      <c r="AD3077" s="132"/>
      <c r="AE3077" s="132"/>
      <c r="AF3077" s="132" t="str">
        <f t="shared" si="286"/>
        <v xml:space="preserve"> </v>
      </c>
      <c r="AG3077" s="132" t="str">
        <f t="shared" si="287"/>
        <v/>
      </c>
      <c r="AH3077" s="128" t="s">
        <v>8184</v>
      </c>
      <c r="AI3077" s="130"/>
    </row>
    <row r="3078" spans="2:35" ht="13.2">
      <c r="B3078" s="149">
        <v>30680</v>
      </c>
      <c r="C3078" s="115">
        <v>3053</v>
      </c>
      <c r="D3078" s="115">
        <v>31.371598321745555</v>
      </c>
      <c r="E3078" s="115" t="s">
        <v>7424</v>
      </c>
      <c r="F3078" s="115" t="s">
        <v>7424</v>
      </c>
      <c r="G3078" s="117">
        <v>20550</v>
      </c>
      <c r="H3078" s="118">
        <f t="shared" si="288"/>
        <v>19.246092964720098</v>
      </c>
      <c r="I3078" s="134" t="str">
        <f t="shared" si="289"/>
        <v>A-1588</v>
      </c>
      <c r="J3078" s="134" t="str">
        <f t="shared" si="290"/>
        <v>A-1588</v>
      </c>
      <c r="K3078" s="183">
        <f>H3078+M3078*0.001</f>
        <v>19.256126964720099</v>
      </c>
      <c r="L3078" s="118">
        <v>24124.296999999999</v>
      </c>
      <c r="M3078" s="208">
        <v>10.034000000000001</v>
      </c>
      <c r="N3078" s="118">
        <v>12.003</v>
      </c>
      <c r="O3078" s="115" t="s">
        <v>8198</v>
      </c>
      <c r="P3078" s="115" t="s">
        <v>8199</v>
      </c>
      <c r="Q3078" s="119" t="str">
        <f>Y3078*100 &amp; "% ," &amp; O3078 &amp; " " &amp; P3078 &amp; " " &amp; AG3078</f>
        <v xml:space="preserve">5% ,Anomaly (ANOM) Pipe Mill Anomaly (MIAN) </v>
      </c>
      <c r="R3078" s="115" t="s">
        <v>8208</v>
      </c>
      <c r="S3078" s="186" t="s">
        <v>8271</v>
      </c>
      <c r="T3078" s="186">
        <v>0.38541666666666669</v>
      </c>
      <c r="U3078" s="181">
        <v>81.75</v>
      </c>
      <c r="V3078" s="120">
        <v>14.3</v>
      </c>
      <c r="W3078" s="188">
        <v>72</v>
      </c>
      <c r="X3078" s="188">
        <v>203</v>
      </c>
      <c r="Y3078" s="122">
        <v>0.05</v>
      </c>
      <c r="Z3078" s="122">
        <v>0.05</v>
      </c>
      <c r="AA3078" s="122"/>
      <c r="AB3078" s="119" t="s">
        <v>8202</v>
      </c>
      <c r="AC3078" s="123"/>
      <c r="AD3078" s="123"/>
      <c r="AE3078" s="123"/>
      <c r="AF3078" s="123" t="str">
        <f t="shared" si="286"/>
        <v xml:space="preserve"> </v>
      </c>
      <c r="AG3078" s="123" t="str">
        <f t="shared" si="287"/>
        <v/>
      </c>
      <c r="AH3078" s="119" t="s">
        <v>8203</v>
      </c>
      <c r="AI3078" s="121">
        <v>780</v>
      </c>
    </row>
    <row r="3079" spans="2:35" ht="13.2">
      <c r="B3079" s="150">
        <v>30690</v>
      </c>
      <c r="C3079" s="124">
        <v>3054</v>
      </c>
      <c r="D3079" s="124">
        <v>31.383606206465103</v>
      </c>
      <c r="E3079" s="124" t="s">
        <v>7425</v>
      </c>
      <c r="F3079" s="124" t="s">
        <v>7425</v>
      </c>
      <c r="G3079" s="126">
        <v>20560</v>
      </c>
      <c r="H3079" s="127">
        <f t="shared" si="288"/>
        <v>19.258084832238993</v>
      </c>
      <c r="I3079" s="135" t="str">
        <f t="shared" si="289"/>
        <v>A-1589</v>
      </c>
      <c r="J3079" s="135" t="str">
        <f t="shared" si="290"/>
        <v>A-1589</v>
      </c>
      <c r="K3079" s="183">
        <f>H3079+M3079*0.001</f>
        <v>19.270087832238993</v>
      </c>
      <c r="L3079" s="127">
        <v>24126.266</v>
      </c>
      <c r="M3079" s="208">
        <v>12.003</v>
      </c>
      <c r="N3079" s="127">
        <v>11.964</v>
      </c>
      <c r="O3079" s="124" t="s">
        <v>8183</v>
      </c>
      <c r="P3079" s="124"/>
      <c r="Q3079" s="128" t="str">
        <f>Y3079*100 &amp; "% ," &amp; O3079 &amp; " " &amp; P3079 &amp; " " &amp; AG3079</f>
        <v xml:space="preserve">0% ,Weld (WELD)  </v>
      </c>
      <c r="R3079" s="124"/>
      <c r="S3079" s="186"/>
      <c r="T3079" s="186"/>
      <c r="U3079" s="181">
        <v>360</v>
      </c>
      <c r="V3079" s="129">
        <v>14.3</v>
      </c>
      <c r="W3079" s="173"/>
      <c r="X3079" s="173"/>
      <c r="Y3079" s="131"/>
      <c r="Z3079" s="131"/>
      <c r="AA3079" s="131"/>
      <c r="AB3079" s="128"/>
      <c r="AC3079" s="132"/>
      <c r="AD3079" s="132"/>
      <c r="AE3079" s="132"/>
      <c r="AF3079" s="132" t="str">
        <f t="shared" ref="AF3079:AF3142" si="291">LEFT(AH3079,1)</f>
        <v xml:space="preserve"> </v>
      </c>
      <c r="AG3079" s="132" t="str">
        <f t="shared" ref="AG3079:AG3142" si="292">IF(AF3079=" ","","(&gt;0.05mm)")</f>
        <v/>
      </c>
      <c r="AH3079" s="128" t="s">
        <v>8184</v>
      </c>
      <c r="AI3079" s="130"/>
    </row>
    <row r="3080" spans="2:35" ht="13.2">
      <c r="B3080" s="149">
        <v>30700</v>
      </c>
      <c r="C3080" s="115">
        <v>3055</v>
      </c>
      <c r="D3080" s="115">
        <v>31.395608975532099</v>
      </c>
      <c r="E3080" s="115" t="s">
        <v>7426</v>
      </c>
      <c r="F3080" s="115" t="s">
        <v>7426</v>
      </c>
      <c r="G3080" s="117">
        <v>20560</v>
      </c>
      <c r="H3080" s="118">
        <f t="shared" ref="H3080:H3143" si="293">VLOOKUP(G3080,$B$7:$D$3838,3)</f>
        <v>19.258084832238993</v>
      </c>
      <c r="I3080" s="134" t="str">
        <f t="shared" si="289"/>
        <v>A-1589</v>
      </c>
      <c r="J3080" s="134" t="str">
        <f t="shared" si="290"/>
        <v>A-1589</v>
      </c>
      <c r="K3080" s="183">
        <f>H3080+M3080*0.001</f>
        <v>19.268009832238992</v>
      </c>
      <c r="L3080" s="118">
        <v>24136.190999999999</v>
      </c>
      <c r="M3080" s="208">
        <v>9.9250000000000007</v>
      </c>
      <c r="N3080" s="118">
        <v>11.964</v>
      </c>
      <c r="O3080" s="115" t="s">
        <v>8198</v>
      </c>
      <c r="P3080" s="115" t="s">
        <v>8199</v>
      </c>
      <c r="Q3080" s="119" t="str">
        <f>Y3080*100 &amp; "% ," &amp; O3080 &amp; " " &amp; P3080 &amp; " " &amp; AG3080</f>
        <v xml:space="preserve">6% ,Anomaly (ANOM) Pipe Mill Anomaly (MIAN) </v>
      </c>
      <c r="R3080" s="115" t="s">
        <v>8208</v>
      </c>
      <c r="S3080" s="186" t="s">
        <v>8270</v>
      </c>
      <c r="T3080" s="186">
        <v>0.40625</v>
      </c>
      <c r="U3080" s="181">
        <v>65.25</v>
      </c>
      <c r="V3080" s="120">
        <v>14.3</v>
      </c>
      <c r="W3080" s="188">
        <v>69</v>
      </c>
      <c r="X3080" s="188">
        <v>111</v>
      </c>
      <c r="Y3080" s="122">
        <v>0.06</v>
      </c>
      <c r="Z3080" s="122">
        <v>0.06</v>
      </c>
      <c r="AA3080" s="122"/>
      <c r="AB3080" s="119" t="s">
        <v>8202</v>
      </c>
      <c r="AC3080" s="123"/>
      <c r="AD3080" s="123"/>
      <c r="AE3080" s="123"/>
      <c r="AF3080" s="123" t="str">
        <f t="shared" si="291"/>
        <v xml:space="preserve"> </v>
      </c>
      <c r="AG3080" s="123" t="str">
        <f t="shared" si="292"/>
        <v/>
      </c>
      <c r="AH3080" s="119" t="s">
        <v>8203</v>
      </c>
      <c r="AI3080" s="121">
        <v>781</v>
      </c>
    </row>
    <row r="3081" spans="2:35" ht="13.2">
      <c r="B3081" s="150">
        <v>30710</v>
      </c>
      <c r="C3081" s="124">
        <v>3056</v>
      </c>
      <c r="D3081" s="124">
        <v>31.407268753678188</v>
      </c>
      <c r="E3081" s="124" t="s">
        <v>7427</v>
      </c>
      <c r="F3081" s="124" t="s">
        <v>7427</v>
      </c>
      <c r="G3081" s="126">
        <v>20570</v>
      </c>
      <c r="H3081" s="127">
        <f t="shared" si="293"/>
        <v>19.269737699757492</v>
      </c>
      <c r="I3081" s="135" t="str">
        <f t="shared" ref="I3081:I3144" si="294">VLOOKUP(G3081,$B$7:$F$3838,4)</f>
        <v>A-1590</v>
      </c>
      <c r="J3081" s="135" t="str">
        <f t="shared" ref="J3081:J3144" si="295">VLOOKUP(G3081,$B$7:$F$3838,4)</f>
        <v>A-1590</v>
      </c>
      <c r="K3081" s="183">
        <f>H3081+M3081*0.001</f>
        <v>19.281701699757491</v>
      </c>
      <c r="L3081" s="127">
        <v>24138.23</v>
      </c>
      <c r="M3081" s="208">
        <v>11.964</v>
      </c>
      <c r="N3081" s="127">
        <v>11.968999999999999</v>
      </c>
      <c r="O3081" s="124" t="s">
        <v>8183</v>
      </c>
      <c r="P3081" s="124"/>
      <c r="Q3081" s="128" t="str">
        <f>Y3081*100 &amp; "% ," &amp; O3081 &amp; " " &amp; P3081 &amp; " " &amp; AG3081</f>
        <v xml:space="preserve">0% ,Weld (WELD)  </v>
      </c>
      <c r="R3081" s="124"/>
      <c r="S3081" s="186"/>
      <c r="T3081" s="186"/>
      <c r="U3081" s="181">
        <v>360</v>
      </c>
      <c r="V3081" s="129">
        <v>14.3</v>
      </c>
      <c r="W3081" s="173"/>
      <c r="X3081" s="173"/>
      <c r="Y3081" s="131"/>
      <c r="Z3081" s="131"/>
      <c r="AA3081" s="131"/>
      <c r="AB3081" s="128"/>
      <c r="AC3081" s="132"/>
      <c r="AD3081" s="132"/>
      <c r="AE3081" s="132"/>
      <c r="AF3081" s="132" t="str">
        <f t="shared" si="291"/>
        <v xml:space="preserve"> </v>
      </c>
      <c r="AG3081" s="132" t="str">
        <f t="shared" si="292"/>
        <v/>
      </c>
      <c r="AH3081" s="128" t="s">
        <v>8184</v>
      </c>
      <c r="AI3081" s="130"/>
    </row>
    <row r="3082" spans="2:35" ht="13.2">
      <c r="B3082" s="149">
        <v>30720</v>
      </c>
      <c r="C3082" s="115">
        <v>3057</v>
      </c>
      <c r="D3082" s="115">
        <v>31.419224648525066</v>
      </c>
      <c r="E3082" s="115" t="s">
        <v>7428</v>
      </c>
      <c r="F3082" s="115" t="s">
        <v>7428</v>
      </c>
      <c r="G3082" s="117">
        <v>20570</v>
      </c>
      <c r="H3082" s="118">
        <f t="shared" si="293"/>
        <v>19.269737699757492</v>
      </c>
      <c r="I3082" s="134" t="str">
        <f t="shared" si="294"/>
        <v>A-1590</v>
      </c>
      <c r="J3082" s="134" t="str">
        <f t="shared" si="295"/>
        <v>A-1590</v>
      </c>
      <c r="K3082" s="183">
        <f>H3082+M3082*0.001</f>
        <v>19.279032699757494</v>
      </c>
      <c r="L3082" s="118">
        <v>24147.525000000001</v>
      </c>
      <c r="M3082" s="208">
        <v>9.2949999999999999</v>
      </c>
      <c r="N3082" s="118">
        <v>11.968999999999999</v>
      </c>
      <c r="O3082" s="115" t="s">
        <v>8198</v>
      </c>
      <c r="P3082" s="115" t="s">
        <v>8199</v>
      </c>
      <c r="Q3082" s="119" t="str">
        <f>Y3082*100 &amp; "% ," &amp; O3082 &amp; " " &amp; P3082 &amp; " " &amp; AG3082</f>
        <v xml:space="preserve">8% ,Anomaly (ANOM) Pipe Mill Anomaly (MIAN) </v>
      </c>
      <c r="R3082" s="115" t="s">
        <v>8210</v>
      </c>
      <c r="S3082" s="186" t="s">
        <v>8235</v>
      </c>
      <c r="T3082" s="186">
        <v>0.19791666666666666</v>
      </c>
      <c r="U3082" s="181">
        <v>215.25</v>
      </c>
      <c r="V3082" s="120">
        <v>14.3</v>
      </c>
      <c r="W3082" s="188">
        <v>25</v>
      </c>
      <c r="X3082" s="188">
        <v>51</v>
      </c>
      <c r="Y3082" s="122">
        <v>0.08</v>
      </c>
      <c r="Z3082" s="122">
        <v>0.08</v>
      </c>
      <c r="AA3082" s="122"/>
      <c r="AB3082" s="119" t="s">
        <v>8202</v>
      </c>
      <c r="AC3082" s="123"/>
      <c r="AD3082" s="123"/>
      <c r="AE3082" s="123"/>
      <c r="AF3082" s="123" t="str">
        <f t="shared" si="291"/>
        <v xml:space="preserve"> </v>
      </c>
      <c r="AG3082" s="123" t="str">
        <f t="shared" si="292"/>
        <v/>
      </c>
      <c r="AH3082" s="119" t="s">
        <v>8203</v>
      </c>
      <c r="AI3082" s="121">
        <v>782</v>
      </c>
    </row>
    <row r="3083" spans="2:35" ht="13.2">
      <c r="B3083" s="150">
        <v>30730</v>
      </c>
      <c r="C3083" s="124">
        <v>3058</v>
      </c>
      <c r="D3083" s="124">
        <v>31.431073586261707</v>
      </c>
      <c r="E3083" s="124" t="s">
        <v>7429</v>
      </c>
      <c r="F3083" s="124" t="s">
        <v>7429</v>
      </c>
      <c r="G3083" s="126">
        <v>20580</v>
      </c>
      <c r="H3083" s="127">
        <f t="shared" si="293"/>
        <v>19.281742567275941</v>
      </c>
      <c r="I3083" s="135" t="str">
        <f t="shared" si="294"/>
        <v>A-1591</v>
      </c>
      <c r="J3083" s="135" t="str">
        <f t="shared" si="295"/>
        <v>A-1591</v>
      </c>
      <c r="K3083" s="183">
        <f>H3083+M3083*0.001</f>
        <v>19.293711567275942</v>
      </c>
      <c r="L3083" s="127">
        <v>24150.199000000001</v>
      </c>
      <c r="M3083" s="208">
        <v>11.968999999999999</v>
      </c>
      <c r="N3083" s="127">
        <v>11.991</v>
      </c>
      <c r="O3083" s="124" t="s">
        <v>8183</v>
      </c>
      <c r="P3083" s="124"/>
      <c r="Q3083" s="128" t="str">
        <f>Y3083*100 &amp; "% ," &amp; O3083 &amp; " " &amp; P3083 &amp; " " &amp; AG3083</f>
        <v xml:space="preserve">0% ,Weld (WELD)  </v>
      </c>
      <c r="R3083" s="124"/>
      <c r="S3083" s="186"/>
      <c r="T3083" s="186"/>
      <c r="U3083" s="181">
        <v>360</v>
      </c>
      <c r="V3083" s="129">
        <v>14.3</v>
      </c>
      <c r="W3083" s="173"/>
      <c r="X3083" s="173"/>
      <c r="Y3083" s="131"/>
      <c r="Z3083" s="131"/>
      <c r="AA3083" s="131"/>
      <c r="AB3083" s="128"/>
      <c r="AC3083" s="132"/>
      <c r="AD3083" s="132"/>
      <c r="AE3083" s="132"/>
      <c r="AF3083" s="132" t="str">
        <f t="shared" si="291"/>
        <v xml:space="preserve"> </v>
      </c>
      <c r="AG3083" s="132" t="str">
        <f t="shared" si="292"/>
        <v/>
      </c>
      <c r="AH3083" s="128" t="s">
        <v>8184</v>
      </c>
      <c r="AI3083" s="130"/>
    </row>
    <row r="3084" spans="2:35" ht="13.2">
      <c r="B3084" s="149">
        <v>30740</v>
      </c>
      <c r="C3084" s="115">
        <v>3059</v>
      </c>
      <c r="D3084" s="115">
        <v>31.443068566298294</v>
      </c>
      <c r="E3084" s="115" t="s">
        <v>7430</v>
      </c>
      <c r="F3084" s="115" t="s">
        <v>7430</v>
      </c>
      <c r="G3084" s="117">
        <v>20580</v>
      </c>
      <c r="H3084" s="118">
        <f t="shared" si="293"/>
        <v>19.281742567275941</v>
      </c>
      <c r="I3084" s="134" t="str">
        <f t="shared" si="294"/>
        <v>A-1591</v>
      </c>
      <c r="J3084" s="134" t="str">
        <f t="shared" si="295"/>
        <v>A-1591</v>
      </c>
      <c r="K3084" s="183">
        <f>H3084+M3084*0.001</f>
        <v>19.287786567275941</v>
      </c>
      <c r="L3084" s="118">
        <v>24156.242999999999</v>
      </c>
      <c r="M3084" s="208">
        <v>6.0439999999999996</v>
      </c>
      <c r="N3084" s="118">
        <v>11.991</v>
      </c>
      <c r="O3084" s="115" t="s">
        <v>8321</v>
      </c>
      <c r="P3084" s="115"/>
      <c r="Q3084" s="119" t="str">
        <f>Y3084*100 &amp; "% ," &amp; O3084 &amp; " " &amp; P3084 &amp; " " &amp; AG3084</f>
        <v xml:space="preserve">0% ,Anode (ANOD)  </v>
      </c>
      <c r="R3084" s="115"/>
      <c r="S3084" s="186"/>
      <c r="T3084" s="186"/>
      <c r="U3084" s="181">
        <v>360</v>
      </c>
      <c r="V3084" s="120">
        <v>14.3</v>
      </c>
      <c r="W3084" s="188"/>
      <c r="X3084" s="188"/>
      <c r="Y3084" s="122"/>
      <c r="Z3084" s="122"/>
      <c r="AA3084" s="122"/>
      <c r="AB3084" s="119"/>
      <c r="AC3084" s="123"/>
      <c r="AD3084" s="123"/>
      <c r="AE3084" s="123"/>
      <c r="AF3084" s="123" t="str">
        <f t="shared" si="291"/>
        <v xml:space="preserve"> </v>
      </c>
      <c r="AG3084" s="123" t="str">
        <f t="shared" si="292"/>
        <v/>
      </c>
      <c r="AH3084" s="119" t="s">
        <v>8494</v>
      </c>
      <c r="AI3084" s="121"/>
    </row>
    <row r="3085" spans="2:35" ht="13.2">
      <c r="B3085" s="150">
        <v>30750</v>
      </c>
      <c r="C3085" s="124">
        <v>3060</v>
      </c>
      <c r="D3085" s="124">
        <v>31.455073552680034</v>
      </c>
      <c r="E3085" s="124" t="s">
        <v>7431</v>
      </c>
      <c r="F3085" s="124" t="s">
        <v>7431</v>
      </c>
      <c r="G3085" s="126">
        <v>20590</v>
      </c>
      <c r="H3085" s="127">
        <f t="shared" si="293"/>
        <v>19.293749434794634</v>
      </c>
      <c r="I3085" s="135" t="str">
        <f t="shared" si="294"/>
        <v>A-1592</v>
      </c>
      <c r="J3085" s="135" t="str">
        <f t="shared" si="295"/>
        <v>A-1592</v>
      </c>
      <c r="K3085" s="183">
        <f>H3085+M3085*0.001</f>
        <v>19.305740434794632</v>
      </c>
      <c r="L3085" s="127">
        <v>24162.19</v>
      </c>
      <c r="M3085" s="208">
        <v>11.991</v>
      </c>
      <c r="N3085" s="127">
        <v>11.962999999999999</v>
      </c>
      <c r="O3085" s="124" t="s">
        <v>8183</v>
      </c>
      <c r="P3085" s="124" t="s">
        <v>661</v>
      </c>
      <c r="Q3085" s="128" t="str">
        <f>Y3085*100 &amp; "% ," &amp; O3085 &amp; " " &amp; P3085 &amp; " " &amp; AG3085</f>
        <v xml:space="preserve">0% ,Weld (WELD) Change in Wall Thickness (CHWT) </v>
      </c>
      <c r="R3085" s="124"/>
      <c r="S3085" s="186"/>
      <c r="T3085" s="186"/>
      <c r="U3085" s="181">
        <v>360</v>
      </c>
      <c r="V3085" s="129">
        <v>21</v>
      </c>
      <c r="W3085" s="173"/>
      <c r="X3085" s="173"/>
      <c r="Y3085" s="131"/>
      <c r="Z3085" s="131"/>
      <c r="AA3085" s="131"/>
      <c r="AB3085" s="128"/>
      <c r="AC3085" s="132"/>
      <c r="AD3085" s="132"/>
      <c r="AE3085" s="132"/>
      <c r="AF3085" s="132" t="str">
        <f t="shared" si="291"/>
        <v xml:space="preserve"> </v>
      </c>
      <c r="AG3085" s="132" t="str">
        <f t="shared" si="292"/>
        <v/>
      </c>
      <c r="AH3085" s="128" t="s">
        <v>8347</v>
      </c>
      <c r="AI3085" s="130"/>
    </row>
    <row r="3086" spans="2:35" ht="13.2">
      <c r="B3086" s="149">
        <v>30760</v>
      </c>
      <c r="C3086" s="115">
        <v>3061</v>
      </c>
      <c r="D3086" s="115">
        <v>31.467084520999659</v>
      </c>
      <c r="E3086" s="115" t="s">
        <v>7432</v>
      </c>
      <c r="F3086" s="115" t="s">
        <v>7432</v>
      </c>
      <c r="G3086" s="117">
        <v>20600</v>
      </c>
      <c r="H3086" s="118">
        <f t="shared" si="293"/>
        <v>19.305745302313277</v>
      </c>
      <c r="I3086" s="134" t="str">
        <f t="shared" si="294"/>
        <v>A-1593</v>
      </c>
      <c r="J3086" s="134" t="str">
        <f t="shared" si="295"/>
        <v>A-1593</v>
      </c>
      <c r="K3086" s="183">
        <f>H3086+M3086*0.001</f>
        <v>19.317708302313278</v>
      </c>
      <c r="L3086" s="118">
        <v>24174.153999999999</v>
      </c>
      <c r="M3086" s="208">
        <v>11.962999999999999</v>
      </c>
      <c r="N3086" s="118">
        <v>11.978</v>
      </c>
      <c r="O3086" s="115" t="s">
        <v>8183</v>
      </c>
      <c r="P3086" s="115" t="s">
        <v>661</v>
      </c>
      <c r="Q3086" s="119" t="str">
        <f>Y3086*100 &amp; "% ," &amp; O3086 &amp; " " &amp; P3086 &amp; " " &amp; AG3086</f>
        <v xml:space="preserve">0% ,Weld (WELD) Change in Wall Thickness (CHWT) </v>
      </c>
      <c r="R3086" s="115"/>
      <c r="S3086" s="186"/>
      <c r="T3086" s="186"/>
      <c r="U3086" s="181">
        <v>360</v>
      </c>
      <c r="V3086" s="120">
        <v>14.3</v>
      </c>
      <c r="W3086" s="188"/>
      <c r="X3086" s="188"/>
      <c r="Y3086" s="122"/>
      <c r="Z3086" s="122"/>
      <c r="AA3086" s="122"/>
      <c r="AB3086" s="119"/>
      <c r="AC3086" s="123"/>
      <c r="AD3086" s="123"/>
      <c r="AE3086" s="123"/>
      <c r="AF3086" s="123" t="str">
        <f t="shared" si="291"/>
        <v xml:space="preserve"> </v>
      </c>
      <c r="AG3086" s="123" t="str">
        <f t="shared" si="292"/>
        <v/>
      </c>
      <c r="AH3086" s="119" t="s">
        <v>8348</v>
      </c>
      <c r="AI3086" s="121"/>
    </row>
    <row r="3087" spans="2:35" ht="13.2">
      <c r="B3087" s="150">
        <v>30770</v>
      </c>
      <c r="C3087" s="124">
        <v>3062</v>
      </c>
      <c r="D3087" s="124">
        <v>31.479088446032087</v>
      </c>
      <c r="E3087" s="124" t="s">
        <v>7433</v>
      </c>
      <c r="F3087" s="124" t="s">
        <v>7433</v>
      </c>
      <c r="G3087" s="126">
        <v>20610</v>
      </c>
      <c r="H3087" s="127">
        <f t="shared" si="293"/>
        <v>19.317651169832178</v>
      </c>
      <c r="I3087" s="135" t="str">
        <f t="shared" si="294"/>
        <v>A-1594</v>
      </c>
      <c r="J3087" s="135" t="str">
        <f t="shared" si="295"/>
        <v>A-1594</v>
      </c>
      <c r="K3087" s="183">
        <f>H3087+M3087*0.001</f>
        <v>19.329629169832177</v>
      </c>
      <c r="L3087" s="127">
        <v>24186.132000000001</v>
      </c>
      <c r="M3087" s="208">
        <v>11.978</v>
      </c>
      <c r="N3087" s="127">
        <v>11.961</v>
      </c>
      <c r="O3087" s="124" t="s">
        <v>8183</v>
      </c>
      <c r="P3087" s="124"/>
      <c r="Q3087" s="128" t="str">
        <f>Y3087*100 &amp; "% ," &amp; O3087 &amp; " " &amp; P3087 &amp; " " &amp; AG3087</f>
        <v xml:space="preserve">0% ,Weld (WELD)  </v>
      </c>
      <c r="R3087" s="124"/>
      <c r="S3087" s="186"/>
      <c r="T3087" s="186"/>
      <c r="U3087" s="181">
        <v>360</v>
      </c>
      <c r="V3087" s="129">
        <v>14.3</v>
      </c>
      <c r="W3087" s="173"/>
      <c r="X3087" s="173"/>
      <c r="Y3087" s="131"/>
      <c r="Z3087" s="131"/>
      <c r="AA3087" s="131"/>
      <c r="AB3087" s="128"/>
      <c r="AC3087" s="132"/>
      <c r="AD3087" s="132"/>
      <c r="AE3087" s="132"/>
      <c r="AF3087" s="132" t="str">
        <f t="shared" si="291"/>
        <v xml:space="preserve"> </v>
      </c>
      <c r="AG3087" s="132" t="str">
        <f t="shared" si="292"/>
        <v/>
      </c>
      <c r="AH3087" s="128" t="s">
        <v>8184</v>
      </c>
      <c r="AI3087" s="130"/>
    </row>
    <row r="3088" spans="2:35" ht="13.2">
      <c r="B3088" s="149">
        <v>30780</v>
      </c>
      <c r="C3088" s="115">
        <v>3063</v>
      </c>
      <c r="D3088" s="115">
        <v>31.491093304482543</v>
      </c>
      <c r="E3088" s="115" t="s">
        <v>7434</v>
      </c>
      <c r="F3088" s="115" t="s">
        <v>7434</v>
      </c>
      <c r="G3088" s="117">
        <v>20620</v>
      </c>
      <c r="H3088" s="118">
        <f t="shared" si="293"/>
        <v>19.329645037350584</v>
      </c>
      <c r="I3088" s="134" t="str">
        <f t="shared" si="294"/>
        <v>A-1595</v>
      </c>
      <c r="J3088" s="134" t="str">
        <f t="shared" si="295"/>
        <v>A-1595</v>
      </c>
      <c r="K3088" s="183">
        <f>H3088+M3088*0.001</f>
        <v>19.341606037350584</v>
      </c>
      <c r="L3088" s="118">
        <v>24198.093000000001</v>
      </c>
      <c r="M3088" s="208">
        <v>11.961</v>
      </c>
      <c r="N3088" s="118">
        <v>11.989000000000001</v>
      </c>
      <c r="O3088" s="115" t="s">
        <v>8183</v>
      </c>
      <c r="P3088" s="115"/>
      <c r="Q3088" s="119" t="str">
        <f>Y3088*100 &amp; "% ," &amp; O3088 &amp; " " &amp; P3088 &amp; " " &amp; AG3088</f>
        <v xml:space="preserve">0% ,Weld (WELD)  </v>
      </c>
      <c r="R3088" s="115"/>
      <c r="S3088" s="186"/>
      <c r="T3088" s="186"/>
      <c r="U3088" s="181">
        <v>360</v>
      </c>
      <c r="V3088" s="120">
        <v>14.3</v>
      </c>
      <c r="W3088" s="188"/>
      <c r="X3088" s="188"/>
      <c r="Y3088" s="122"/>
      <c r="Z3088" s="122"/>
      <c r="AA3088" s="122"/>
      <c r="AB3088" s="119"/>
      <c r="AC3088" s="123"/>
      <c r="AD3088" s="123"/>
      <c r="AE3088" s="123"/>
      <c r="AF3088" s="123" t="str">
        <f t="shared" si="291"/>
        <v xml:space="preserve"> </v>
      </c>
      <c r="AG3088" s="123" t="str">
        <f t="shared" si="292"/>
        <v/>
      </c>
      <c r="AH3088" s="119" t="s">
        <v>8184</v>
      </c>
      <c r="AI3088" s="121"/>
    </row>
    <row r="3089" spans="2:35" ht="13.2">
      <c r="B3089" s="150">
        <v>30790</v>
      </c>
      <c r="C3089" s="124">
        <v>3064</v>
      </c>
      <c r="D3089" s="124">
        <v>31.503088095407477</v>
      </c>
      <c r="E3089" s="124" t="s">
        <v>7435</v>
      </c>
      <c r="F3089" s="124" t="s">
        <v>7435</v>
      </c>
      <c r="G3089" s="126">
        <v>20630</v>
      </c>
      <c r="H3089" s="127">
        <f t="shared" si="293"/>
        <v>19.341641904869171</v>
      </c>
      <c r="I3089" s="135" t="str">
        <f t="shared" si="294"/>
        <v>A-1596</v>
      </c>
      <c r="J3089" s="135" t="str">
        <f t="shared" si="295"/>
        <v>A-1596</v>
      </c>
      <c r="K3089" s="183">
        <f>H3089+M3089*0.001</f>
        <v>19.353630904869171</v>
      </c>
      <c r="L3089" s="127">
        <v>24210.081999999999</v>
      </c>
      <c r="M3089" s="208">
        <v>11.989000000000001</v>
      </c>
      <c r="N3089" s="127">
        <v>11.96</v>
      </c>
      <c r="O3089" s="124" t="s">
        <v>8183</v>
      </c>
      <c r="P3089" s="124"/>
      <c r="Q3089" s="128" t="str">
        <f>Y3089*100 &amp; "% ," &amp; O3089 &amp; " " &amp; P3089 &amp; " " &amp; AG3089</f>
        <v xml:space="preserve">0% ,Weld (WELD)  </v>
      </c>
      <c r="R3089" s="124"/>
      <c r="S3089" s="186"/>
      <c r="T3089" s="186"/>
      <c r="U3089" s="181">
        <v>360</v>
      </c>
      <c r="V3089" s="129">
        <v>14.3</v>
      </c>
      <c r="W3089" s="173"/>
      <c r="X3089" s="173"/>
      <c r="Y3089" s="131"/>
      <c r="Z3089" s="131"/>
      <c r="AA3089" s="131"/>
      <c r="AB3089" s="128"/>
      <c r="AC3089" s="132"/>
      <c r="AD3089" s="132"/>
      <c r="AE3089" s="132"/>
      <c r="AF3089" s="132" t="str">
        <f t="shared" si="291"/>
        <v xml:space="preserve"> </v>
      </c>
      <c r="AG3089" s="132" t="str">
        <f t="shared" si="292"/>
        <v/>
      </c>
      <c r="AH3089" s="128" t="s">
        <v>8184</v>
      </c>
      <c r="AI3089" s="130"/>
    </row>
    <row r="3090" spans="2:35" ht="13.2">
      <c r="B3090" s="149">
        <v>30800</v>
      </c>
      <c r="C3090" s="115">
        <v>3065</v>
      </c>
      <c r="D3090" s="115">
        <v>31.514744925014302</v>
      </c>
      <c r="E3090" s="115" t="s">
        <v>7436</v>
      </c>
      <c r="F3090" s="115" t="s">
        <v>7436</v>
      </c>
      <c r="G3090" s="117">
        <v>20640</v>
      </c>
      <c r="H3090" s="118">
        <f t="shared" si="293"/>
        <v>19.353647772387937</v>
      </c>
      <c r="I3090" s="134" t="str">
        <f t="shared" si="294"/>
        <v>A-1597</v>
      </c>
      <c r="J3090" s="134" t="str">
        <f t="shared" si="295"/>
        <v>A-1597</v>
      </c>
      <c r="K3090" s="183">
        <f>H3090+M3090*0.001</f>
        <v>19.365607772387936</v>
      </c>
      <c r="L3090" s="118">
        <v>24222.042000000001</v>
      </c>
      <c r="M3090" s="208">
        <v>11.96</v>
      </c>
      <c r="N3090" s="118">
        <v>12.002000000000001</v>
      </c>
      <c r="O3090" s="115" t="s">
        <v>8183</v>
      </c>
      <c r="P3090" s="115"/>
      <c r="Q3090" s="119" t="str">
        <f>Y3090*100 &amp; "% ," &amp; O3090 &amp; " " &amp; P3090 &amp; " " &amp; AG3090</f>
        <v xml:space="preserve">0% ,Weld (WELD)  </v>
      </c>
      <c r="R3090" s="115"/>
      <c r="S3090" s="186"/>
      <c r="T3090" s="186"/>
      <c r="U3090" s="181">
        <v>360</v>
      </c>
      <c r="V3090" s="120">
        <v>14.3</v>
      </c>
      <c r="W3090" s="188"/>
      <c r="X3090" s="188"/>
      <c r="Y3090" s="122"/>
      <c r="Z3090" s="122"/>
      <c r="AA3090" s="122"/>
      <c r="AB3090" s="119"/>
      <c r="AC3090" s="123"/>
      <c r="AD3090" s="123"/>
      <c r="AE3090" s="123"/>
      <c r="AF3090" s="123" t="str">
        <f t="shared" si="291"/>
        <v xml:space="preserve"> </v>
      </c>
      <c r="AG3090" s="123" t="str">
        <f t="shared" si="292"/>
        <v/>
      </c>
      <c r="AH3090" s="119" t="s">
        <v>8184</v>
      </c>
      <c r="AI3090" s="121"/>
    </row>
    <row r="3091" spans="2:35" ht="13.2">
      <c r="B3091" s="150">
        <v>30810</v>
      </c>
      <c r="C3091" s="124">
        <v>3066</v>
      </c>
      <c r="D3091" s="124">
        <v>31.526744823662433</v>
      </c>
      <c r="E3091" s="124" t="s">
        <v>7437</v>
      </c>
      <c r="F3091" s="124" t="s">
        <v>7437</v>
      </c>
      <c r="G3091" s="126">
        <v>20640</v>
      </c>
      <c r="H3091" s="127">
        <f t="shared" si="293"/>
        <v>19.353647772387937</v>
      </c>
      <c r="I3091" s="135" t="str">
        <f t="shared" si="294"/>
        <v>A-1597</v>
      </c>
      <c r="J3091" s="135" t="str">
        <f t="shared" si="295"/>
        <v>A-1597</v>
      </c>
      <c r="K3091" s="183">
        <f>H3091+M3091*0.001</f>
        <v>19.353725772387936</v>
      </c>
      <c r="L3091" s="127">
        <v>24222.120999999999</v>
      </c>
      <c r="M3091" s="208">
        <v>7.8E-2</v>
      </c>
      <c r="N3091" s="127">
        <v>12.002000000000001</v>
      </c>
      <c r="O3091" s="124" t="s">
        <v>8198</v>
      </c>
      <c r="P3091" s="124" t="s">
        <v>8199</v>
      </c>
      <c r="Q3091" s="128" t="str">
        <f>Y3091*100 &amp; "% ," &amp; O3091 &amp; " " &amp; P3091 &amp; " " &amp; AG3091</f>
        <v xml:space="preserve">3% ,Anomaly (ANOM) Pipe Mill Anomaly (MIAN) </v>
      </c>
      <c r="R3091" s="124" t="s">
        <v>8200</v>
      </c>
      <c r="S3091" s="186" t="s">
        <v>8271</v>
      </c>
      <c r="T3091" s="186">
        <v>0.38541666666666669</v>
      </c>
      <c r="U3091" s="181">
        <v>81.75</v>
      </c>
      <c r="V3091" s="129">
        <v>14.3</v>
      </c>
      <c r="W3091" s="173">
        <v>24</v>
      </c>
      <c r="X3091" s="173">
        <v>27</v>
      </c>
      <c r="Y3091" s="131">
        <v>0.03</v>
      </c>
      <c r="Z3091" s="131">
        <v>0.03</v>
      </c>
      <c r="AA3091" s="131"/>
      <c r="AB3091" s="128" t="s">
        <v>8238</v>
      </c>
      <c r="AC3091" s="132"/>
      <c r="AD3091" s="132"/>
      <c r="AE3091" s="132"/>
      <c r="AF3091" s="132" t="str">
        <f t="shared" si="291"/>
        <v xml:space="preserve"> </v>
      </c>
      <c r="AG3091" s="132" t="str">
        <f t="shared" si="292"/>
        <v/>
      </c>
      <c r="AH3091" s="128" t="s">
        <v>8239</v>
      </c>
      <c r="AI3091" s="130">
        <v>783</v>
      </c>
    </row>
    <row r="3092" spans="2:35" ht="13.2">
      <c r="B3092" s="149">
        <v>30820</v>
      </c>
      <c r="C3092" s="115">
        <v>3067</v>
      </c>
      <c r="D3092" s="115">
        <v>31.53862872971435</v>
      </c>
      <c r="E3092" s="115" t="s">
        <v>7438</v>
      </c>
      <c r="F3092" s="115" t="s">
        <v>7438</v>
      </c>
      <c r="G3092" s="117">
        <v>20640</v>
      </c>
      <c r="H3092" s="118">
        <f t="shared" si="293"/>
        <v>19.353647772387937</v>
      </c>
      <c r="I3092" s="134" t="str">
        <f t="shared" si="294"/>
        <v>A-1597</v>
      </c>
      <c r="J3092" s="134" t="str">
        <f t="shared" si="295"/>
        <v>A-1597</v>
      </c>
      <c r="K3092" s="183">
        <f>H3092+M3092*0.001</f>
        <v>19.353734772387938</v>
      </c>
      <c r="L3092" s="118">
        <v>24222.129000000001</v>
      </c>
      <c r="M3092" s="208">
        <v>8.6999999999999994E-2</v>
      </c>
      <c r="N3092" s="118">
        <v>12.002000000000001</v>
      </c>
      <c r="O3092" s="115" t="s">
        <v>8198</v>
      </c>
      <c r="P3092" s="115" t="s">
        <v>8199</v>
      </c>
      <c r="Q3092" s="119" t="str">
        <f>Y3092*100 &amp; "% ," &amp; O3092 &amp; " " &amp; P3092 &amp; " " &amp; AG3092</f>
        <v xml:space="preserve">6% ,Anomaly (ANOM) Pipe Mill Anomaly (MIAN) </v>
      </c>
      <c r="R3092" s="115" t="s">
        <v>8208</v>
      </c>
      <c r="S3092" s="186" t="s">
        <v>8220</v>
      </c>
      <c r="T3092" s="186">
        <v>0.42708333333333331</v>
      </c>
      <c r="U3092" s="181">
        <v>51.75</v>
      </c>
      <c r="V3092" s="120">
        <v>14.3</v>
      </c>
      <c r="W3092" s="188">
        <v>78</v>
      </c>
      <c r="X3092" s="188">
        <v>135</v>
      </c>
      <c r="Y3092" s="122">
        <v>0.06</v>
      </c>
      <c r="Z3092" s="122">
        <v>0.06</v>
      </c>
      <c r="AA3092" s="122"/>
      <c r="AB3092" s="119" t="s">
        <v>8202</v>
      </c>
      <c r="AC3092" s="123"/>
      <c r="AD3092" s="123"/>
      <c r="AE3092" s="123"/>
      <c r="AF3092" s="123" t="str">
        <f t="shared" si="291"/>
        <v xml:space="preserve"> </v>
      </c>
      <c r="AG3092" s="123" t="str">
        <f t="shared" si="292"/>
        <v/>
      </c>
      <c r="AH3092" s="119" t="s">
        <v>8203</v>
      </c>
      <c r="AI3092" s="121">
        <v>784</v>
      </c>
    </row>
    <row r="3093" spans="2:35" ht="13.2">
      <c r="B3093" s="150">
        <v>30830</v>
      </c>
      <c r="C3093" s="124">
        <v>3068</v>
      </c>
      <c r="D3093" s="124">
        <v>31.550628639639704</v>
      </c>
      <c r="E3093" s="124" t="s">
        <v>7439</v>
      </c>
      <c r="F3093" s="124" t="s">
        <v>7439</v>
      </c>
      <c r="G3093" s="126">
        <v>20650</v>
      </c>
      <c r="H3093" s="127">
        <f t="shared" si="293"/>
        <v>19.365646639906398</v>
      </c>
      <c r="I3093" s="135" t="str">
        <f t="shared" si="294"/>
        <v>A-1598</v>
      </c>
      <c r="J3093" s="135" t="str">
        <f t="shared" si="295"/>
        <v>A-1598</v>
      </c>
      <c r="K3093" s="183">
        <f>H3093+M3093*0.001</f>
        <v>19.377648639906397</v>
      </c>
      <c r="L3093" s="127">
        <v>24234.044000000002</v>
      </c>
      <c r="M3093" s="208">
        <v>12.002000000000001</v>
      </c>
      <c r="N3093" s="127">
        <v>11.956</v>
      </c>
      <c r="O3093" s="124" t="s">
        <v>8183</v>
      </c>
      <c r="P3093" s="124"/>
      <c r="Q3093" s="128" t="str">
        <f>Y3093*100 &amp; "% ," &amp; O3093 &amp; " " &amp; P3093 &amp; " " &amp; AG3093</f>
        <v xml:space="preserve">0% ,Weld (WELD)  </v>
      </c>
      <c r="R3093" s="124"/>
      <c r="S3093" s="186"/>
      <c r="T3093" s="186"/>
      <c r="U3093" s="181">
        <v>360</v>
      </c>
      <c r="V3093" s="129">
        <v>14.3</v>
      </c>
      <c r="W3093" s="173"/>
      <c r="X3093" s="173"/>
      <c r="Y3093" s="131"/>
      <c r="Z3093" s="131"/>
      <c r="AA3093" s="131"/>
      <c r="AB3093" s="128"/>
      <c r="AC3093" s="132"/>
      <c r="AD3093" s="132"/>
      <c r="AE3093" s="132"/>
      <c r="AF3093" s="132" t="str">
        <f t="shared" si="291"/>
        <v xml:space="preserve"> </v>
      </c>
      <c r="AG3093" s="132" t="str">
        <f t="shared" si="292"/>
        <v/>
      </c>
      <c r="AH3093" s="128" t="s">
        <v>8184</v>
      </c>
      <c r="AI3093" s="130"/>
    </row>
    <row r="3094" spans="2:35" ht="13.2">
      <c r="B3094" s="149">
        <v>30840</v>
      </c>
      <c r="C3094" s="115">
        <v>3069</v>
      </c>
      <c r="D3094" s="115">
        <v>31.562621503040099</v>
      </c>
      <c r="E3094" s="115" t="s">
        <v>7440</v>
      </c>
      <c r="F3094" s="115" t="s">
        <v>7440</v>
      </c>
      <c r="G3094" s="117">
        <v>20660</v>
      </c>
      <c r="H3094" s="118">
        <f t="shared" si="293"/>
        <v>19.377646507425158</v>
      </c>
      <c r="I3094" s="134" t="str">
        <f t="shared" si="294"/>
        <v>A-1599</v>
      </c>
      <c r="J3094" s="134" t="str">
        <f t="shared" si="295"/>
        <v>A-1599</v>
      </c>
      <c r="K3094" s="183">
        <f>H3094+M3094*0.001</f>
        <v>19.38960250742516</v>
      </c>
      <c r="L3094" s="118">
        <v>24246</v>
      </c>
      <c r="M3094" s="208">
        <v>11.956</v>
      </c>
      <c r="N3094" s="118">
        <v>11.994999999999999</v>
      </c>
      <c r="O3094" s="115" t="s">
        <v>8183</v>
      </c>
      <c r="P3094" s="115"/>
      <c r="Q3094" s="119" t="str">
        <f>Y3094*100 &amp; "% ," &amp; O3094 &amp; " " &amp; P3094 &amp; " " &amp; AG3094</f>
        <v xml:space="preserve">0% ,Weld (WELD)  </v>
      </c>
      <c r="R3094" s="115"/>
      <c r="S3094" s="186"/>
      <c r="T3094" s="186"/>
      <c r="U3094" s="181">
        <v>360</v>
      </c>
      <c r="V3094" s="120">
        <v>14.3</v>
      </c>
      <c r="W3094" s="188"/>
      <c r="X3094" s="188"/>
      <c r="Y3094" s="122"/>
      <c r="Z3094" s="122"/>
      <c r="AA3094" s="122"/>
      <c r="AB3094" s="119"/>
      <c r="AC3094" s="123"/>
      <c r="AD3094" s="123"/>
      <c r="AE3094" s="123"/>
      <c r="AF3094" s="123" t="str">
        <f t="shared" si="291"/>
        <v xml:space="preserve"> </v>
      </c>
      <c r="AG3094" s="123" t="str">
        <f t="shared" si="292"/>
        <v/>
      </c>
      <c r="AH3094" s="119" t="s">
        <v>8184</v>
      </c>
      <c r="AI3094" s="121"/>
    </row>
    <row r="3095" spans="2:35" ht="13.2">
      <c r="B3095" s="150">
        <v>30850</v>
      </c>
      <c r="C3095" s="124">
        <v>3070</v>
      </c>
      <c r="D3095" s="124">
        <v>31.574608321839342</v>
      </c>
      <c r="E3095" s="124" t="s">
        <v>7441</v>
      </c>
      <c r="F3095" s="124" t="s">
        <v>7441</v>
      </c>
      <c r="G3095" s="126">
        <v>20670</v>
      </c>
      <c r="H3095" s="127">
        <f t="shared" si="293"/>
        <v>19.389657374943592</v>
      </c>
      <c r="I3095" s="135" t="str">
        <f t="shared" si="294"/>
        <v>A-1600</v>
      </c>
      <c r="J3095" s="135" t="str">
        <f t="shared" si="295"/>
        <v>A-1600</v>
      </c>
      <c r="K3095" s="183">
        <f>H3095+M3095*0.001</f>
        <v>19.401652374943591</v>
      </c>
      <c r="L3095" s="127">
        <v>24257.994999999999</v>
      </c>
      <c r="M3095" s="208">
        <v>11.994999999999999</v>
      </c>
      <c r="N3095" s="127">
        <v>11.673</v>
      </c>
      <c r="O3095" s="124" t="s">
        <v>8183</v>
      </c>
      <c r="P3095" s="124"/>
      <c r="Q3095" s="128" t="str">
        <f>Y3095*100 &amp; "% ," &amp; O3095 &amp; " " &amp; P3095 &amp; " " &amp; AG3095</f>
        <v xml:space="preserve">0% ,Weld (WELD)  </v>
      </c>
      <c r="R3095" s="124"/>
      <c r="S3095" s="186"/>
      <c r="T3095" s="186"/>
      <c r="U3095" s="181">
        <v>360</v>
      </c>
      <c r="V3095" s="129">
        <v>14.3</v>
      </c>
      <c r="W3095" s="173"/>
      <c r="X3095" s="173"/>
      <c r="Y3095" s="131"/>
      <c r="Z3095" s="131"/>
      <c r="AA3095" s="131"/>
      <c r="AB3095" s="128"/>
      <c r="AC3095" s="132"/>
      <c r="AD3095" s="132"/>
      <c r="AE3095" s="132"/>
      <c r="AF3095" s="132" t="str">
        <f t="shared" si="291"/>
        <v xml:space="preserve"> </v>
      </c>
      <c r="AG3095" s="132" t="str">
        <f t="shared" si="292"/>
        <v/>
      </c>
      <c r="AH3095" s="128" t="s">
        <v>8184</v>
      </c>
      <c r="AI3095" s="130"/>
    </row>
    <row r="3096" spans="2:35" ht="13.2">
      <c r="B3096" s="149">
        <v>30860</v>
      </c>
      <c r="C3096" s="115">
        <v>3071</v>
      </c>
      <c r="D3096" s="115">
        <v>31.586613230934688</v>
      </c>
      <c r="E3096" s="115" t="s">
        <v>7442</v>
      </c>
      <c r="F3096" s="115" t="s">
        <v>7442</v>
      </c>
      <c r="G3096" s="117">
        <v>20680</v>
      </c>
      <c r="H3096" s="118">
        <f t="shared" si="293"/>
        <v>19.401660242462533</v>
      </c>
      <c r="I3096" s="134" t="str">
        <f t="shared" si="294"/>
        <v>A-1601</v>
      </c>
      <c r="J3096" s="134" t="str">
        <f t="shared" si="295"/>
        <v>A-1601</v>
      </c>
      <c r="K3096" s="183">
        <f>H3096+M3096*0.001</f>
        <v>19.413333242462532</v>
      </c>
      <c r="L3096" s="118">
        <v>24269.668000000001</v>
      </c>
      <c r="M3096" s="208">
        <v>11.673</v>
      </c>
      <c r="N3096" s="118">
        <v>11.993</v>
      </c>
      <c r="O3096" s="115" t="s">
        <v>8183</v>
      </c>
      <c r="P3096" s="115"/>
      <c r="Q3096" s="119" t="str">
        <f>Y3096*100 &amp; "% ," &amp; O3096 &amp; " " &amp; P3096 &amp; " " &amp; AG3096</f>
        <v xml:space="preserve">0% ,Weld (WELD)  </v>
      </c>
      <c r="R3096" s="115"/>
      <c r="S3096" s="186"/>
      <c r="T3096" s="186"/>
      <c r="U3096" s="181">
        <v>360</v>
      </c>
      <c r="V3096" s="120">
        <v>14.3</v>
      </c>
      <c r="W3096" s="188"/>
      <c r="X3096" s="188"/>
      <c r="Y3096" s="122"/>
      <c r="Z3096" s="122"/>
      <c r="AA3096" s="122"/>
      <c r="AB3096" s="119"/>
      <c r="AC3096" s="123"/>
      <c r="AD3096" s="123"/>
      <c r="AE3096" s="123"/>
      <c r="AF3096" s="123" t="str">
        <f t="shared" si="291"/>
        <v xml:space="preserve"> </v>
      </c>
      <c r="AG3096" s="123" t="str">
        <f t="shared" si="292"/>
        <v/>
      </c>
      <c r="AH3096" s="119" t="s">
        <v>8184</v>
      </c>
      <c r="AI3096" s="121"/>
    </row>
    <row r="3097" spans="2:35" ht="13.2">
      <c r="B3097" s="150">
        <v>30870</v>
      </c>
      <c r="C3097" s="124">
        <v>3072</v>
      </c>
      <c r="D3097" s="124">
        <v>31.598613204476376</v>
      </c>
      <c r="E3097" s="124" t="s">
        <v>7443</v>
      </c>
      <c r="F3097" s="124" t="s">
        <v>7443</v>
      </c>
      <c r="G3097" s="126">
        <v>20680</v>
      </c>
      <c r="H3097" s="127">
        <f t="shared" si="293"/>
        <v>19.401660242462533</v>
      </c>
      <c r="I3097" s="135" t="str">
        <f t="shared" si="294"/>
        <v>A-1601</v>
      </c>
      <c r="J3097" s="135" t="str">
        <f t="shared" si="295"/>
        <v>A-1601</v>
      </c>
      <c r="K3097" s="183">
        <f>H3097+M3097*0.001</f>
        <v>19.407690242462532</v>
      </c>
      <c r="L3097" s="127">
        <v>24275.698</v>
      </c>
      <c r="M3097" s="208">
        <v>6.03</v>
      </c>
      <c r="N3097" s="127">
        <v>11.993</v>
      </c>
      <c r="O3097" s="124" t="s">
        <v>8321</v>
      </c>
      <c r="P3097" s="124"/>
      <c r="Q3097" s="128" t="str">
        <f>Y3097*100 &amp; "% ," &amp; O3097 &amp; " " &amp; P3097 &amp; " " &amp; AG3097</f>
        <v xml:space="preserve">0% ,Anode (ANOD)  </v>
      </c>
      <c r="R3097" s="124"/>
      <c r="S3097" s="186"/>
      <c r="T3097" s="186"/>
      <c r="U3097" s="181">
        <v>360</v>
      </c>
      <c r="V3097" s="129">
        <v>14.3</v>
      </c>
      <c r="W3097" s="173"/>
      <c r="X3097" s="173"/>
      <c r="Y3097" s="131"/>
      <c r="Z3097" s="131"/>
      <c r="AA3097" s="131"/>
      <c r="AB3097" s="128"/>
      <c r="AC3097" s="132"/>
      <c r="AD3097" s="132"/>
      <c r="AE3097" s="132"/>
      <c r="AF3097" s="132" t="str">
        <f t="shared" si="291"/>
        <v xml:space="preserve"> </v>
      </c>
      <c r="AG3097" s="132" t="str">
        <f t="shared" si="292"/>
        <v/>
      </c>
      <c r="AH3097" s="128" t="s">
        <v>8495</v>
      </c>
      <c r="AI3097" s="130"/>
    </row>
    <row r="3098" spans="2:35" ht="13.2">
      <c r="B3098" s="149">
        <v>30880</v>
      </c>
      <c r="C3098" s="115">
        <v>3073</v>
      </c>
      <c r="D3098" s="115">
        <v>31.61061821936514</v>
      </c>
      <c r="E3098" s="115" t="s">
        <v>7444</v>
      </c>
      <c r="F3098" s="115" t="s">
        <v>7444</v>
      </c>
      <c r="G3098" s="117">
        <v>20690</v>
      </c>
      <c r="H3098" s="118">
        <f t="shared" si="293"/>
        <v>19.413664109981056</v>
      </c>
      <c r="I3098" s="134" t="str">
        <f t="shared" si="294"/>
        <v>A-1602</v>
      </c>
      <c r="J3098" s="134" t="str">
        <f t="shared" si="295"/>
        <v>A-1602</v>
      </c>
      <c r="K3098" s="183">
        <f>H3098+M3098*0.001</f>
        <v>19.425657109981056</v>
      </c>
      <c r="L3098" s="118">
        <v>24281.661</v>
      </c>
      <c r="M3098" s="208">
        <v>11.993</v>
      </c>
      <c r="N3098" s="118">
        <v>11.99</v>
      </c>
      <c r="O3098" s="115" t="s">
        <v>8183</v>
      </c>
      <c r="P3098" s="115"/>
      <c r="Q3098" s="119" t="str">
        <f>Y3098*100 &amp; "% ," &amp; O3098 &amp; " " &amp; P3098 &amp; " " &amp; AG3098</f>
        <v xml:space="preserve">0% ,Weld (WELD)  </v>
      </c>
      <c r="R3098" s="115"/>
      <c r="S3098" s="186"/>
      <c r="T3098" s="186"/>
      <c r="U3098" s="181">
        <v>360</v>
      </c>
      <c r="V3098" s="120">
        <v>14.3</v>
      </c>
      <c r="W3098" s="188"/>
      <c r="X3098" s="188"/>
      <c r="Y3098" s="122"/>
      <c r="Z3098" s="122"/>
      <c r="AA3098" s="122"/>
      <c r="AB3098" s="119"/>
      <c r="AC3098" s="123"/>
      <c r="AD3098" s="123"/>
      <c r="AE3098" s="123"/>
      <c r="AF3098" s="123" t="str">
        <f t="shared" si="291"/>
        <v xml:space="preserve"> </v>
      </c>
      <c r="AG3098" s="123" t="str">
        <f t="shared" si="292"/>
        <v/>
      </c>
      <c r="AH3098" s="119" t="s">
        <v>8184</v>
      </c>
      <c r="AI3098" s="121"/>
    </row>
    <row r="3099" spans="2:35" ht="13.2">
      <c r="B3099" s="150">
        <v>30890</v>
      </c>
      <c r="C3099" s="124">
        <v>3074</v>
      </c>
      <c r="D3099" s="124">
        <v>31.622618250636751</v>
      </c>
      <c r="E3099" s="124" t="s">
        <v>7445</v>
      </c>
      <c r="F3099" s="124" t="s">
        <v>7445</v>
      </c>
      <c r="G3099" s="126">
        <v>20700</v>
      </c>
      <c r="H3099" s="127">
        <f t="shared" si="293"/>
        <v>19.425670977499745</v>
      </c>
      <c r="I3099" s="135" t="str">
        <f t="shared" si="294"/>
        <v>A-1603</v>
      </c>
      <c r="J3099" s="135" t="str">
        <f t="shared" si="295"/>
        <v>A-1603</v>
      </c>
      <c r="K3099" s="183">
        <f>H3099+M3099*0.001</f>
        <v>19.437660977499746</v>
      </c>
      <c r="L3099" s="127">
        <v>24293.651000000002</v>
      </c>
      <c r="M3099" s="208">
        <v>11.99</v>
      </c>
      <c r="N3099" s="127">
        <v>11.996</v>
      </c>
      <c r="O3099" s="124" t="s">
        <v>8183</v>
      </c>
      <c r="P3099" s="124"/>
      <c r="Q3099" s="128" t="str">
        <f>Y3099*100 &amp; "% ," &amp; O3099 &amp; " " &amp; P3099 &amp; " " &amp; AG3099</f>
        <v xml:space="preserve">0% ,Weld (WELD)  </v>
      </c>
      <c r="R3099" s="124"/>
      <c r="S3099" s="186"/>
      <c r="T3099" s="186"/>
      <c r="U3099" s="181">
        <v>360</v>
      </c>
      <c r="V3099" s="129">
        <v>14.3</v>
      </c>
      <c r="W3099" s="173"/>
      <c r="X3099" s="173"/>
      <c r="Y3099" s="131"/>
      <c r="Z3099" s="131"/>
      <c r="AA3099" s="131"/>
      <c r="AB3099" s="128"/>
      <c r="AC3099" s="132"/>
      <c r="AD3099" s="132"/>
      <c r="AE3099" s="132"/>
      <c r="AF3099" s="132" t="str">
        <f t="shared" si="291"/>
        <v xml:space="preserve"> </v>
      </c>
      <c r="AG3099" s="132" t="str">
        <f t="shared" si="292"/>
        <v/>
      </c>
      <c r="AH3099" s="128" t="s">
        <v>8184</v>
      </c>
      <c r="AI3099" s="130"/>
    </row>
    <row r="3100" spans="2:35" ht="13.2">
      <c r="B3100" s="149">
        <v>30900</v>
      </c>
      <c r="C3100" s="115">
        <v>3075</v>
      </c>
      <c r="D3100" s="115">
        <v>31.63461527447593</v>
      </c>
      <c r="E3100" s="115" t="s">
        <v>7446</v>
      </c>
      <c r="F3100" s="115" t="s">
        <v>7446</v>
      </c>
      <c r="G3100" s="117">
        <v>20710</v>
      </c>
      <c r="H3100" s="118">
        <f t="shared" si="293"/>
        <v>19.437675845018195</v>
      </c>
      <c r="I3100" s="134" t="str">
        <f t="shared" si="294"/>
        <v>A-1604</v>
      </c>
      <c r="J3100" s="134" t="str">
        <f t="shared" si="295"/>
        <v>A-1604</v>
      </c>
      <c r="K3100" s="183">
        <f>H3100+M3100*0.001</f>
        <v>19.449671845018194</v>
      </c>
      <c r="L3100" s="118">
        <v>24305.647000000001</v>
      </c>
      <c r="M3100" s="208">
        <v>11.996</v>
      </c>
      <c r="N3100" s="118">
        <v>11.952</v>
      </c>
      <c r="O3100" s="115" t="s">
        <v>8183</v>
      </c>
      <c r="P3100" s="115"/>
      <c r="Q3100" s="119" t="str">
        <f>Y3100*100 &amp; "% ," &amp; O3100 &amp; " " &amp; P3100 &amp; " " &amp; AG3100</f>
        <v xml:space="preserve">0% ,Weld (WELD)  </v>
      </c>
      <c r="R3100" s="115"/>
      <c r="S3100" s="186"/>
      <c r="T3100" s="186"/>
      <c r="U3100" s="181">
        <v>360</v>
      </c>
      <c r="V3100" s="120">
        <v>14.3</v>
      </c>
      <c r="W3100" s="188"/>
      <c r="X3100" s="188"/>
      <c r="Y3100" s="122"/>
      <c r="Z3100" s="122"/>
      <c r="AA3100" s="122"/>
      <c r="AB3100" s="119"/>
      <c r="AC3100" s="123"/>
      <c r="AD3100" s="123"/>
      <c r="AE3100" s="123"/>
      <c r="AF3100" s="123" t="str">
        <f t="shared" si="291"/>
        <v xml:space="preserve"> </v>
      </c>
      <c r="AG3100" s="123" t="str">
        <f t="shared" si="292"/>
        <v/>
      </c>
      <c r="AH3100" s="119" t="s">
        <v>8184</v>
      </c>
      <c r="AI3100" s="121"/>
    </row>
    <row r="3101" spans="2:35" ht="13.2">
      <c r="B3101" s="150">
        <v>30910</v>
      </c>
      <c r="C3101" s="124">
        <v>3076</v>
      </c>
      <c r="D3101" s="124">
        <v>31.646618267741328</v>
      </c>
      <c r="E3101" s="124" t="s">
        <v>7447</v>
      </c>
      <c r="F3101" s="124" t="s">
        <v>7447</v>
      </c>
      <c r="G3101" s="126">
        <v>20720</v>
      </c>
      <c r="H3101" s="127">
        <f t="shared" si="293"/>
        <v>19.449629712536943</v>
      </c>
      <c r="I3101" s="135" t="str">
        <f t="shared" si="294"/>
        <v>A-1605</v>
      </c>
      <c r="J3101" s="135" t="str">
        <f t="shared" si="295"/>
        <v>A-1605</v>
      </c>
      <c r="K3101" s="183">
        <f>H3101+M3101*0.001</f>
        <v>19.461581712536944</v>
      </c>
      <c r="L3101" s="127">
        <v>24317.598999999998</v>
      </c>
      <c r="M3101" s="208">
        <v>11.952</v>
      </c>
      <c r="N3101" s="127">
        <v>11.997999999999999</v>
      </c>
      <c r="O3101" s="124" t="s">
        <v>8183</v>
      </c>
      <c r="P3101" s="124"/>
      <c r="Q3101" s="128" t="str">
        <f>Y3101*100 &amp; "% ," &amp; O3101 &amp; " " &amp; P3101 &amp; " " &amp; AG3101</f>
        <v xml:space="preserve">0% ,Weld (WELD)  </v>
      </c>
      <c r="R3101" s="124"/>
      <c r="S3101" s="186"/>
      <c r="T3101" s="186"/>
      <c r="U3101" s="181">
        <v>360</v>
      </c>
      <c r="V3101" s="129">
        <v>14.3</v>
      </c>
      <c r="W3101" s="173"/>
      <c r="X3101" s="173"/>
      <c r="Y3101" s="131"/>
      <c r="Z3101" s="131"/>
      <c r="AA3101" s="131"/>
      <c r="AB3101" s="128"/>
      <c r="AC3101" s="132"/>
      <c r="AD3101" s="132"/>
      <c r="AE3101" s="132"/>
      <c r="AF3101" s="132" t="str">
        <f t="shared" si="291"/>
        <v xml:space="preserve"> </v>
      </c>
      <c r="AG3101" s="132" t="str">
        <f t="shared" si="292"/>
        <v/>
      </c>
      <c r="AH3101" s="128" t="s">
        <v>8184</v>
      </c>
      <c r="AI3101" s="130"/>
    </row>
    <row r="3102" spans="2:35" ht="13.2">
      <c r="B3102" s="149">
        <v>30920</v>
      </c>
      <c r="C3102" s="115">
        <v>3077</v>
      </c>
      <c r="D3102" s="115">
        <v>31.658622205919549</v>
      </c>
      <c r="E3102" s="115" t="s">
        <v>7448</v>
      </c>
      <c r="F3102" s="115" t="s">
        <v>7448</v>
      </c>
      <c r="G3102" s="117">
        <v>20730</v>
      </c>
      <c r="H3102" s="118">
        <f t="shared" si="293"/>
        <v>19.461634580055389</v>
      </c>
      <c r="I3102" s="134" t="str">
        <f t="shared" si="294"/>
        <v>A-1606</v>
      </c>
      <c r="J3102" s="134" t="str">
        <f t="shared" si="295"/>
        <v>A-1606</v>
      </c>
      <c r="K3102" s="183">
        <f>H3102+M3102*0.001</f>
        <v>19.473632580055387</v>
      </c>
      <c r="L3102" s="118">
        <v>24329.597000000002</v>
      </c>
      <c r="M3102" s="208">
        <v>11.997999999999999</v>
      </c>
      <c r="N3102" s="118">
        <v>11.943</v>
      </c>
      <c r="O3102" s="115" t="s">
        <v>8183</v>
      </c>
      <c r="P3102" s="115"/>
      <c r="Q3102" s="119" t="str">
        <f>Y3102*100 &amp; "% ," &amp; O3102 &amp; " " &amp; P3102 &amp; " " &amp; AG3102</f>
        <v xml:space="preserve">0% ,Weld (WELD)  </v>
      </c>
      <c r="R3102" s="115"/>
      <c r="S3102" s="186"/>
      <c r="T3102" s="186"/>
      <c r="U3102" s="181">
        <v>360</v>
      </c>
      <c r="V3102" s="120">
        <v>14.3</v>
      </c>
      <c r="W3102" s="188"/>
      <c r="X3102" s="188"/>
      <c r="Y3102" s="122"/>
      <c r="Z3102" s="122"/>
      <c r="AA3102" s="122"/>
      <c r="AB3102" s="119"/>
      <c r="AC3102" s="123"/>
      <c r="AD3102" s="123"/>
      <c r="AE3102" s="123"/>
      <c r="AF3102" s="123" t="str">
        <f t="shared" si="291"/>
        <v xml:space="preserve"> </v>
      </c>
      <c r="AG3102" s="123" t="str">
        <f t="shared" si="292"/>
        <v/>
      </c>
      <c r="AH3102" s="119" t="s">
        <v>8184</v>
      </c>
      <c r="AI3102" s="121"/>
    </row>
    <row r="3103" spans="2:35" ht="13.2">
      <c r="B3103" s="150">
        <v>30930</v>
      </c>
      <c r="C3103" s="124">
        <v>3078</v>
      </c>
      <c r="D3103" s="124">
        <v>31.670617064184263</v>
      </c>
      <c r="E3103" s="124" t="s">
        <v>7449</v>
      </c>
      <c r="F3103" s="124" t="s">
        <v>7449</v>
      </c>
      <c r="G3103" s="126">
        <v>20740</v>
      </c>
      <c r="H3103" s="127">
        <f t="shared" si="293"/>
        <v>19.473632447574296</v>
      </c>
      <c r="I3103" s="135" t="str">
        <f t="shared" si="294"/>
        <v>A-1607</v>
      </c>
      <c r="J3103" s="135" t="str">
        <f t="shared" si="295"/>
        <v>A-1607</v>
      </c>
      <c r="K3103" s="183">
        <f>H3103+M3103*0.001</f>
        <v>19.485575447574295</v>
      </c>
      <c r="L3103" s="127">
        <v>24341.54</v>
      </c>
      <c r="M3103" s="208">
        <v>11.943</v>
      </c>
      <c r="N3103" s="127">
        <v>11.99</v>
      </c>
      <c r="O3103" s="124" t="s">
        <v>8183</v>
      </c>
      <c r="P3103" s="124"/>
      <c r="Q3103" s="128" t="str">
        <f>Y3103*100 &amp; "% ," &amp; O3103 &amp; " " &amp; P3103 &amp; " " &amp; AG3103</f>
        <v xml:space="preserve">0% ,Weld (WELD)  </v>
      </c>
      <c r="R3103" s="124"/>
      <c r="S3103" s="186"/>
      <c r="T3103" s="186"/>
      <c r="U3103" s="181">
        <v>360</v>
      </c>
      <c r="V3103" s="129">
        <v>14.3</v>
      </c>
      <c r="W3103" s="173"/>
      <c r="X3103" s="173"/>
      <c r="Y3103" s="131"/>
      <c r="Z3103" s="131"/>
      <c r="AA3103" s="131"/>
      <c r="AB3103" s="128"/>
      <c r="AC3103" s="132"/>
      <c r="AD3103" s="132"/>
      <c r="AE3103" s="132"/>
      <c r="AF3103" s="132" t="str">
        <f t="shared" si="291"/>
        <v xml:space="preserve"> </v>
      </c>
      <c r="AG3103" s="132" t="str">
        <f t="shared" si="292"/>
        <v/>
      </c>
      <c r="AH3103" s="128" t="s">
        <v>8184</v>
      </c>
      <c r="AI3103" s="130"/>
    </row>
    <row r="3104" spans="2:35" ht="13.2">
      <c r="B3104" s="149">
        <v>30940</v>
      </c>
      <c r="C3104" s="115">
        <v>3079</v>
      </c>
      <c r="D3104" s="115">
        <v>31.682621891993094</v>
      </c>
      <c r="E3104" s="115" t="s">
        <v>7450</v>
      </c>
      <c r="F3104" s="115" t="s">
        <v>7450</v>
      </c>
      <c r="G3104" s="117">
        <v>20750</v>
      </c>
      <c r="H3104" s="118">
        <f t="shared" si="293"/>
        <v>19.485559315092583</v>
      </c>
      <c r="I3104" s="134" t="str">
        <f t="shared" si="294"/>
        <v>A-1608</v>
      </c>
      <c r="J3104" s="134" t="str">
        <f t="shared" si="295"/>
        <v>A-1608</v>
      </c>
      <c r="K3104" s="183">
        <f>H3104+M3104*0.001</f>
        <v>19.497549315092584</v>
      </c>
      <c r="L3104" s="118">
        <v>24353.53</v>
      </c>
      <c r="M3104" s="208">
        <v>11.99</v>
      </c>
      <c r="N3104" s="118">
        <v>11.997</v>
      </c>
      <c r="O3104" s="115" t="s">
        <v>8183</v>
      </c>
      <c r="P3104" s="115"/>
      <c r="Q3104" s="119" t="str">
        <f>Y3104*100 &amp; "% ," &amp; O3104 &amp; " " &amp; P3104 &amp; " " &amp; AG3104</f>
        <v xml:space="preserve">0% ,Weld (WELD)  </v>
      </c>
      <c r="R3104" s="115"/>
      <c r="S3104" s="186"/>
      <c r="T3104" s="186"/>
      <c r="U3104" s="181">
        <v>360</v>
      </c>
      <c r="V3104" s="120">
        <v>14.3</v>
      </c>
      <c r="W3104" s="188"/>
      <c r="X3104" s="188"/>
      <c r="Y3104" s="122"/>
      <c r="Z3104" s="122"/>
      <c r="AA3104" s="122"/>
      <c r="AB3104" s="119"/>
      <c r="AC3104" s="123"/>
      <c r="AD3104" s="123"/>
      <c r="AE3104" s="123"/>
      <c r="AF3104" s="123" t="str">
        <f t="shared" si="291"/>
        <v xml:space="preserve"> </v>
      </c>
      <c r="AG3104" s="123" t="str">
        <f t="shared" si="292"/>
        <v/>
      </c>
      <c r="AH3104" s="119" t="s">
        <v>8184</v>
      </c>
      <c r="AI3104" s="121"/>
    </row>
    <row r="3105" spans="2:35" ht="13.2">
      <c r="B3105" s="150">
        <v>30950</v>
      </c>
      <c r="C3105" s="124">
        <v>3080</v>
      </c>
      <c r="D3105" s="124">
        <v>31.694621796087109</v>
      </c>
      <c r="E3105" s="124" t="s">
        <v>7451</v>
      </c>
      <c r="F3105" s="124" t="s">
        <v>7451</v>
      </c>
      <c r="G3105" s="126">
        <v>20760</v>
      </c>
      <c r="H3105" s="127">
        <f t="shared" si="293"/>
        <v>19.497560182611288</v>
      </c>
      <c r="I3105" s="135" t="str">
        <f t="shared" si="294"/>
        <v>A-1609</v>
      </c>
      <c r="J3105" s="135" t="str">
        <f t="shared" si="295"/>
        <v>A-1609</v>
      </c>
      <c r="K3105" s="183">
        <f>H3105+M3105*0.001</f>
        <v>19.509557182611289</v>
      </c>
      <c r="L3105" s="127">
        <v>24365.526999999998</v>
      </c>
      <c r="M3105" s="208">
        <v>11.997</v>
      </c>
      <c r="N3105" s="127">
        <v>11.958</v>
      </c>
      <c r="O3105" s="124" t="s">
        <v>8183</v>
      </c>
      <c r="P3105" s="124"/>
      <c r="Q3105" s="128" t="str">
        <f>Y3105*100 &amp; "% ," &amp; O3105 &amp; " " &amp; P3105 &amp; " " &amp; AG3105</f>
        <v xml:space="preserve">0% ,Weld (WELD)  </v>
      </c>
      <c r="R3105" s="124"/>
      <c r="S3105" s="186"/>
      <c r="T3105" s="186"/>
      <c r="U3105" s="181">
        <v>360</v>
      </c>
      <c r="V3105" s="129">
        <v>14.3</v>
      </c>
      <c r="W3105" s="173"/>
      <c r="X3105" s="173"/>
      <c r="Y3105" s="131"/>
      <c r="Z3105" s="131"/>
      <c r="AA3105" s="131"/>
      <c r="AB3105" s="128"/>
      <c r="AC3105" s="132"/>
      <c r="AD3105" s="132"/>
      <c r="AE3105" s="132"/>
      <c r="AF3105" s="132" t="str">
        <f t="shared" si="291"/>
        <v xml:space="preserve"> </v>
      </c>
      <c r="AG3105" s="132" t="str">
        <f t="shared" si="292"/>
        <v/>
      </c>
      <c r="AH3105" s="128" t="s">
        <v>8184</v>
      </c>
      <c r="AI3105" s="130"/>
    </row>
    <row r="3106" spans="2:35" ht="13.2">
      <c r="B3106" s="149">
        <v>30960</v>
      </c>
      <c r="C3106" s="115">
        <v>3081</v>
      </c>
      <c r="D3106" s="115">
        <v>31.706624728007533</v>
      </c>
      <c r="E3106" s="115" t="s">
        <v>7452</v>
      </c>
      <c r="F3106" s="115" t="s">
        <v>7452</v>
      </c>
      <c r="G3106" s="117">
        <v>20770</v>
      </c>
      <c r="H3106" s="118">
        <f t="shared" si="293"/>
        <v>19.509568050129904</v>
      </c>
      <c r="I3106" s="134" t="str">
        <f t="shared" si="294"/>
        <v>A-1610</v>
      </c>
      <c r="J3106" s="134" t="str">
        <f t="shared" si="295"/>
        <v>A-1610</v>
      </c>
      <c r="K3106" s="183">
        <f>H3106+M3106*0.001</f>
        <v>19.521526050129903</v>
      </c>
      <c r="L3106" s="118">
        <v>24377.485000000001</v>
      </c>
      <c r="M3106" s="208">
        <v>11.958</v>
      </c>
      <c r="N3106" s="118">
        <v>11.965</v>
      </c>
      <c r="O3106" s="115" t="s">
        <v>8183</v>
      </c>
      <c r="P3106" s="115"/>
      <c r="Q3106" s="119" t="str">
        <f>Y3106*100 &amp; "% ," &amp; O3106 &amp; " " &amp; P3106 &amp; " " &amp; AG3106</f>
        <v xml:space="preserve">0% ,Weld (WELD)  </v>
      </c>
      <c r="R3106" s="115"/>
      <c r="S3106" s="186"/>
      <c r="T3106" s="186"/>
      <c r="U3106" s="181">
        <v>360</v>
      </c>
      <c r="V3106" s="120">
        <v>14.3</v>
      </c>
      <c r="W3106" s="188"/>
      <c r="X3106" s="188"/>
      <c r="Y3106" s="122"/>
      <c r="Z3106" s="122"/>
      <c r="AA3106" s="122"/>
      <c r="AB3106" s="119"/>
      <c r="AC3106" s="123"/>
      <c r="AD3106" s="123"/>
      <c r="AE3106" s="123"/>
      <c r="AF3106" s="123" t="str">
        <f t="shared" si="291"/>
        <v xml:space="preserve"> </v>
      </c>
      <c r="AG3106" s="123" t="str">
        <f t="shared" si="292"/>
        <v/>
      </c>
      <c r="AH3106" s="119" t="s">
        <v>8184</v>
      </c>
      <c r="AI3106" s="121"/>
    </row>
    <row r="3107" spans="2:35" ht="13.2">
      <c r="B3107" s="150">
        <v>30970</v>
      </c>
      <c r="C3107" s="124">
        <v>3082</v>
      </c>
      <c r="D3107" s="124">
        <v>31.718632663925288</v>
      </c>
      <c r="E3107" s="124" t="s">
        <v>7453</v>
      </c>
      <c r="F3107" s="124" t="s">
        <v>7453</v>
      </c>
      <c r="G3107" s="126">
        <v>20780</v>
      </c>
      <c r="H3107" s="127">
        <f t="shared" si="293"/>
        <v>19.521562917648623</v>
      </c>
      <c r="I3107" s="135" t="str">
        <f t="shared" si="294"/>
        <v>A-1611</v>
      </c>
      <c r="J3107" s="135" t="str">
        <f t="shared" si="295"/>
        <v>A-1611</v>
      </c>
      <c r="K3107" s="183">
        <f>H3107+M3107*0.001</f>
        <v>19.533527917648623</v>
      </c>
      <c r="L3107" s="127">
        <v>24389.451000000001</v>
      </c>
      <c r="M3107" s="208">
        <v>11.965</v>
      </c>
      <c r="N3107" s="127">
        <v>11.956</v>
      </c>
      <c r="O3107" s="124" t="s">
        <v>8183</v>
      </c>
      <c r="P3107" s="124"/>
      <c r="Q3107" s="128" t="str">
        <f>Y3107*100 &amp; "% ," &amp; O3107 &amp; " " &amp; P3107 &amp; " " &amp; AG3107</f>
        <v xml:space="preserve">0% ,Weld (WELD)  </v>
      </c>
      <c r="R3107" s="124"/>
      <c r="S3107" s="186"/>
      <c r="T3107" s="186"/>
      <c r="U3107" s="181">
        <v>360</v>
      </c>
      <c r="V3107" s="129">
        <v>14.3</v>
      </c>
      <c r="W3107" s="173"/>
      <c r="X3107" s="173"/>
      <c r="Y3107" s="131"/>
      <c r="Z3107" s="131"/>
      <c r="AA3107" s="131"/>
      <c r="AB3107" s="128"/>
      <c r="AC3107" s="132"/>
      <c r="AD3107" s="132"/>
      <c r="AE3107" s="132"/>
      <c r="AF3107" s="132" t="str">
        <f t="shared" si="291"/>
        <v xml:space="preserve"> </v>
      </c>
      <c r="AG3107" s="132" t="str">
        <f t="shared" si="292"/>
        <v/>
      </c>
      <c r="AH3107" s="128" t="s">
        <v>8184</v>
      </c>
      <c r="AI3107" s="130"/>
    </row>
    <row r="3108" spans="2:35" ht="13.2">
      <c r="B3108" s="149">
        <v>30980</v>
      </c>
      <c r="C3108" s="115">
        <v>3083</v>
      </c>
      <c r="D3108" s="115">
        <v>31.730588574893869</v>
      </c>
      <c r="E3108" s="115" t="s">
        <v>7454</v>
      </c>
      <c r="F3108" s="115" t="s">
        <v>7454</v>
      </c>
      <c r="G3108" s="117">
        <v>20780</v>
      </c>
      <c r="H3108" s="118">
        <f t="shared" si="293"/>
        <v>19.521562917648623</v>
      </c>
      <c r="I3108" s="134" t="str">
        <f t="shared" si="294"/>
        <v>A-1611</v>
      </c>
      <c r="J3108" s="134" t="str">
        <f t="shared" si="295"/>
        <v>A-1611</v>
      </c>
      <c r="K3108" s="183">
        <f>H3108+M3108*0.001</f>
        <v>19.527556917648624</v>
      </c>
      <c r="L3108" s="118">
        <v>24395.444</v>
      </c>
      <c r="M3108" s="208">
        <v>5.9939999999999998</v>
      </c>
      <c r="N3108" s="118">
        <v>11.956</v>
      </c>
      <c r="O3108" s="115" t="s">
        <v>8321</v>
      </c>
      <c r="P3108" s="115"/>
      <c r="Q3108" s="119" t="str">
        <f>Y3108*100 &amp; "% ," &amp; O3108 &amp; " " &amp; P3108 &amp; " " &amp; AG3108</f>
        <v xml:space="preserve">0% ,Anode (ANOD)  </v>
      </c>
      <c r="R3108" s="115"/>
      <c r="S3108" s="186"/>
      <c r="T3108" s="186"/>
      <c r="U3108" s="181">
        <v>360</v>
      </c>
      <c r="V3108" s="120">
        <v>14.3</v>
      </c>
      <c r="W3108" s="188"/>
      <c r="X3108" s="188"/>
      <c r="Y3108" s="122"/>
      <c r="Z3108" s="122"/>
      <c r="AA3108" s="122"/>
      <c r="AB3108" s="119"/>
      <c r="AC3108" s="123"/>
      <c r="AD3108" s="123"/>
      <c r="AE3108" s="123"/>
      <c r="AF3108" s="123" t="str">
        <f t="shared" si="291"/>
        <v xml:space="preserve"> </v>
      </c>
      <c r="AG3108" s="123" t="str">
        <f t="shared" si="292"/>
        <v/>
      </c>
      <c r="AH3108" s="119" t="s">
        <v>8496</v>
      </c>
      <c r="AI3108" s="121"/>
    </row>
    <row r="3109" spans="2:35" ht="13.2">
      <c r="B3109" s="150">
        <v>30990</v>
      </c>
      <c r="C3109" s="124">
        <v>3084</v>
      </c>
      <c r="D3109" s="124">
        <v>31.742598446192069</v>
      </c>
      <c r="E3109" s="124" t="s">
        <v>7455</v>
      </c>
      <c r="F3109" s="124" t="s">
        <v>7455</v>
      </c>
      <c r="G3109" s="126">
        <v>20790</v>
      </c>
      <c r="H3109" s="127">
        <f t="shared" si="293"/>
        <v>19.533566785167142</v>
      </c>
      <c r="I3109" s="135" t="str">
        <f t="shared" si="294"/>
        <v>A-1612</v>
      </c>
      <c r="J3109" s="135" t="str">
        <f t="shared" si="295"/>
        <v>A-1612</v>
      </c>
      <c r="K3109" s="183">
        <f>H3109+M3109*0.001</f>
        <v>19.545522785167144</v>
      </c>
      <c r="L3109" s="127">
        <v>24401.405999999999</v>
      </c>
      <c r="M3109" s="208">
        <v>11.956</v>
      </c>
      <c r="N3109" s="127">
        <v>11.968</v>
      </c>
      <c r="O3109" s="124" t="s">
        <v>8183</v>
      </c>
      <c r="P3109" s="124" t="s">
        <v>661</v>
      </c>
      <c r="Q3109" s="128" t="str">
        <f>Y3109*100 &amp; "% ," &amp; O3109 &amp; " " &amp; P3109 &amp; " " &amp; AG3109</f>
        <v xml:space="preserve">0% ,Weld (WELD) Change in Wall Thickness (CHWT) </v>
      </c>
      <c r="R3109" s="124"/>
      <c r="S3109" s="186"/>
      <c r="T3109" s="186"/>
      <c r="U3109" s="181">
        <v>360</v>
      </c>
      <c r="V3109" s="129">
        <v>21</v>
      </c>
      <c r="W3109" s="173"/>
      <c r="X3109" s="173"/>
      <c r="Y3109" s="131"/>
      <c r="Z3109" s="131"/>
      <c r="AA3109" s="131"/>
      <c r="AB3109" s="128"/>
      <c r="AC3109" s="132"/>
      <c r="AD3109" s="132"/>
      <c r="AE3109" s="132"/>
      <c r="AF3109" s="132" t="str">
        <f t="shared" si="291"/>
        <v xml:space="preserve"> </v>
      </c>
      <c r="AG3109" s="132" t="str">
        <f t="shared" si="292"/>
        <v/>
      </c>
      <c r="AH3109" s="128" t="s">
        <v>8347</v>
      </c>
      <c r="AI3109" s="130"/>
    </row>
    <row r="3110" spans="2:35" ht="13.2">
      <c r="B3110" s="149">
        <v>31000</v>
      </c>
      <c r="C3110" s="115">
        <v>3085</v>
      </c>
      <c r="D3110" s="115">
        <v>31.754595255139343</v>
      </c>
      <c r="E3110" s="115" t="s">
        <v>7456</v>
      </c>
      <c r="F3110" s="115" t="s">
        <v>7456</v>
      </c>
      <c r="G3110" s="117">
        <v>20800</v>
      </c>
      <c r="H3110" s="118">
        <f t="shared" si="293"/>
        <v>19.545568652685777</v>
      </c>
      <c r="I3110" s="134" t="str">
        <f t="shared" si="294"/>
        <v>A-1613</v>
      </c>
      <c r="J3110" s="134" t="str">
        <f t="shared" si="295"/>
        <v>A-1613</v>
      </c>
      <c r="K3110" s="183">
        <f>H3110+M3110*0.001</f>
        <v>19.557536652685776</v>
      </c>
      <c r="L3110" s="118">
        <v>24413.374</v>
      </c>
      <c r="M3110" s="208">
        <v>11.968</v>
      </c>
      <c r="N3110" s="118">
        <v>11.962</v>
      </c>
      <c r="O3110" s="115" t="s">
        <v>8183</v>
      </c>
      <c r="P3110" s="115" t="s">
        <v>661</v>
      </c>
      <c r="Q3110" s="119" t="str">
        <f>Y3110*100 &amp; "% ," &amp; O3110 &amp; " " &amp; P3110 &amp; " " &amp; AG3110</f>
        <v xml:space="preserve">0% ,Weld (WELD) Change in Wall Thickness (CHWT) </v>
      </c>
      <c r="R3110" s="115"/>
      <c r="S3110" s="186"/>
      <c r="T3110" s="186"/>
      <c r="U3110" s="181">
        <v>360</v>
      </c>
      <c r="V3110" s="120">
        <v>14.3</v>
      </c>
      <c r="W3110" s="188"/>
      <c r="X3110" s="188"/>
      <c r="Y3110" s="122"/>
      <c r="Z3110" s="122"/>
      <c r="AA3110" s="122"/>
      <c r="AB3110" s="119"/>
      <c r="AC3110" s="123"/>
      <c r="AD3110" s="123"/>
      <c r="AE3110" s="123"/>
      <c r="AF3110" s="123" t="str">
        <f t="shared" si="291"/>
        <v xml:space="preserve"> </v>
      </c>
      <c r="AG3110" s="123" t="str">
        <f t="shared" si="292"/>
        <v/>
      </c>
      <c r="AH3110" s="119" t="s">
        <v>8348</v>
      </c>
      <c r="AI3110" s="121"/>
    </row>
    <row r="3111" spans="2:35" ht="13.2">
      <c r="B3111" s="150">
        <v>31010</v>
      </c>
      <c r="C3111" s="124">
        <v>3086</v>
      </c>
      <c r="D3111" s="124">
        <v>31.76659510407568</v>
      </c>
      <c r="E3111" s="124" t="s">
        <v>7457</v>
      </c>
      <c r="F3111" s="124" t="s">
        <v>7457</v>
      </c>
      <c r="G3111" s="126">
        <v>20810</v>
      </c>
      <c r="H3111" s="127">
        <f t="shared" si="293"/>
        <v>19.557565520204363</v>
      </c>
      <c r="I3111" s="135" t="str">
        <f t="shared" si="294"/>
        <v>A-1614</v>
      </c>
      <c r="J3111" s="135" t="str">
        <f t="shared" si="295"/>
        <v>A-1614</v>
      </c>
      <c r="K3111" s="183">
        <f>H3111+M3111*0.001</f>
        <v>19.569527520204364</v>
      </c>
      <c r="L3111" s="127">
        <v>24425.337</v>
      </c>
      <c r="M3111" s="208">
        <v>11.962</v>
      </c>
      <c r="N3111" s="127">
        <v>12.004</v>
      </c>
      <c r="O3111" s="124" t="s">
        <v>8183</v>
      </c>
      <c r="P3111" s="124"/>
      <c r="Q3111" s="128" t="str">
        <f>Y3111*100 &amp; "% ," &amp; O3111 &amp; " " &amp; P3111 &amp; " " &amp; AG3111</f>
        <v xml:space="preserve">0% ,Weld (WELD)  </v>
      </c>
      <c r="R3111" s="124"/>
      <c r="S3111" s="186"/>
      <c r="T3111" s="186"/>
      <c r="U3111" s="181">
        <v>360</v>
      </c>
      <c r="V3111" s="129">
        <v>14.3</v>
      </c>
      <c r="W3111" s="173"/>
      <c r="X3111" s="173"/>
      <c r="Y3111" s="131"/>
      <c r="Z3111" s="131"/>
      <c r="AA3111" s="131"/>
      <c r="AB3111" s="128"/>
      <c r="AC3111" s="132"/>
      <c r="AD3111" s="132"/>
      <c r="AE3111" s="132"/>
      <c r="AF3111" s="132" t="str">
        <f t="shared" si="291"/>
        <v xml:space="preserve"> </v>
      </c>
      <c r="AG3111" s="132" t="str">
        <f t="shared" si="292"/>
        <v/>
      </c>
      <c r="AH3111" s="128" t="s">
        <v>8184</v>
      </c>
      <c r="AI3111" s="130"/>
    </row>
    <row r="3112" spans="2:35" ht="13.2">
      <c r="B3112" s="149">
        <v>31020</v>
      </c>
      <c r="C3112" s="115">
        <v>3087</v>
      </c>
      <c r="D3112" s="115">
        <v>31.778607012212735</v>
      </c>
      <c r="E3112" s="115" t="s">
        <v>7458</v>
      </c>
      <c r="F3112" s="115" t="s">
        <v>7458</v>
      </c>
      <c r="G3112" s="117">
        <v>20820</v>
      </c>
      <c r="H3112" s="118">
        <f t="shared" si="293"/>
        <v>19.569562387722957</v>
      </c>
      <c r="I3112" s="134" t="str">
        <f t="shared" si="294"/>
        <v>A-1615</v>
      </c>
      <c r="J3112" s="134" t="str">
        <f t="shared" si="295"/>
        <v>A-1615</v>
      </c>
      <c r="K3112" s="183">
        <f>H3112+M3112*0.001</f>
        <v>19.581566387722958</v>
      </c>
      <c r="L3112" s="118">
        <v>24437.341</v>
      </c>
      <c r="M3112" s="208">
        <v>12.004</v>
      </c>
      <c r="N3112" s="118">
        <v>11.956</v>
      </c>
      <c r="O3112" s="115" t="s">
        <v>8183</v>
      </c>
      <c r="P3112" s="115"/>
      <c r="Q3112" s="119" t="str">
        <f>Y3112*100 &amp; "% ," &amp; O3112 &amp; " " &amp; P3112 &amp; " " &amp; AG3112</f>
        <v xml:space="preserve">0% ,Weld (WELD)  </v>
      </c>
      <c r="R3112" s="115"/>
      <c r="S3112" s="186"/>
      <c r="T3112" s="186"/>
      <c r="U3112" s="181">
        <v>360</v>
      </c>
      <c r="V3112" s="120">
        <v>14.3</v>
      </c>
      <c r="W3112" s="188"/>
      <c r="X3112" s="188"/>
      <c r="Y3112" s="122"/>
      <c r="Z3112" s="122"/>
      <c r="AA3112" s="122"/>
      <c r="AB3112" s="119"/>
      <c r="AC3112" s="123"/>
      <c r="AD3112" s="123"/>
      <c r="AE3112" s="123"/>
      <c r="AF3112" s="123" t="str">
        <f t="shared" si="291"/>
        <v xml:space="preserve"> </v>
      </c>
      <c r="AG3112" s="123" t="str">
        <f t="shared" si="292"/>
        <v/>
      </c>
      <c r="AH3112" s="119" t="s">
        <v>8184</v>
      </c>
      <c r="AI3112" s="121"/>
    </row>
    <row r="3113" spans="2:35" ht="13.2">
      <c r="B3113" s="150">
        <v>31030</v>
      </c>
      <c r="C3113" s="124">
        <v>3088</v>
      </c>
      <c r="D3113" s="124">
        <v>31.790611953903113</v>
      </c>
      <c r="E3113" s="124" t="s">
        <v>7459</v>
      </c>
      <c r="F3113" s="124" t="s">
        <v>7459</v>
      </c>
      <c r="G3113" s="126">
        <v>20830</v>
      </c>
      <c r="H3113" s="127">
        <f t="shared" si="293"/>
        <v>19.581566255241842</v>
      </c>
      <c r="I3113" s="135" t="str">
        <f t="shared" si="294"/>
        <v>A-1616</v>
      </c>
      <c r="J3113" s="135" t="str">
        <f t="shared" si="295"/>
        <v>A-1616</v>
      </c>
      <c r="K3113" s="183">
        <f>H3113+M3113*0.001</f>
        <v>19.593522255241844</v>
      </c>
      <c r="L3113" s="127">
        <v>24449.296999999999</v>
      </c>
      <c r="M3113" s="208">
        <v>11.956</v>
      </c>
      <c r="N3113" s="127">
        <v>12.000999999999999</v>
      </c>
      <c r="O3113" s="124" t="s">
        <v>8183</v>
      </c>
      <c r="P3113" s="124"/>
      <c r="Q3113" s="128" t="str">
        <f>Y3113*100 &amp; "% ," &amp; O3113 &amp; " " &amp; P3113 &amp; " " &amp; AG3113</f>
        <v xml:space="preserve">0% ,Weld (WELD)  </v>
      </c>
      <c r="R3113" s="124"/>
      <c r="S3113" s="186"/>
      <c r="T3113" s="186"/>
      <c r="U3113" s="181">
        <v>360</v>
      </c>
      <c r="V3113" s="129">
        <v>14.3</v>
      </c>
      <c r="W3113" s="173"/>
      <c r="X3113" s="173"/>
      <c r="Y3113" s="131"/>
      <c r="Z3113" s="131"/>
      <c r="AA3113" s="131"/>
      <c r="AB3113" s="128"/>
      <c r="AC3113" s="132"/>
      <c r="AD3113" s="132"/>
      <c r="AE3113" s="132"/>
      <c r="AF3113" s="132" t="str">
        <f t="shared" si="291"/>
        <v xml:space="preserve"> </v>
      </c>
      <c r="AG3113" s="132" t="str">
        <f t="shared" si="292"/>
        <v/>
      </c>
      <c r="AH3113" s="128" t="s">
        <v>8184</v>
      </c>
      <c r="AI3113" s="130"/>
    </row>
    <row r="3114" spans="2:35" ht="13.2">
      <c r="B3114" s="149">
        <v>31040</v>
      </c>
      <c r="C3114" s="115">
        <v>3089</v>
      </c>
      <c r="D3114" s="115">
        <v>31.802603904538248</v>
      </c>
      <c r="E3114" s="115" t="s">
        <v>7460</v>
      </c>
      <c r="F3114" s="115" t="s">
        <v>7460</v>
      </c>
      <c r="G3114" s="117">
        <v>20840</v>
      </c>
      <c r="H3114" s="118">
        <f t="shared" si="293"/>
        <v>19.593572122760218</v>
      </c>
      <c r="I3114" s="134" t="str">
        <f t="shared" si="294"/>
        <v>A-1617</v>
      </c>
      <c r="J3114" s="134" t="str">
        <f t="shared" si="295"/>
        <v>A-1617</v>
      </c>
      <c r="K3114" s="183">
        <f>H3114+M3114*0.001</f>
        <v>19.605573122760219</v>
      </c>
      <c r="L3114" s="118">
        <v>24461.297999999999</v>
      </c>
      <c r="M3114" s="208">
        <v>12.000999999999999</v>
      </c>
      <c r="N3114" s="118">
        <v>11.994999999999999</v>
      </c>
      <c r="O3114" s="115" t="s">
        <v>8183</v>
      </c>
      <c r="P3114" s="115"/>
      <c r="Q3114" s="119" t="str">
        <f>Y3114*100 &amp; "% ," &amp; O3114 &amp; " " &amp; P3114 &amp; " " &amp; AG3114</f>
        <v xml:space="preserve">0% ,Weld (WELD)  </v>
      </c>
      <c r="R3114" s="115"/>
      <c r="S3114" s="186"/>
      <c r="T3114" s="186"/>
      <c r="U3114" s="181">
        <v>360</v>
      </c>
      <c r="V3114" s="120">
        <v>14.3</v>
      </c>
      <c r="W3114" s="188"/>
      <c r="X3114" s="188"/>
      <c r="Y3114" s="122"/>
      <c r="Z3114" s="122"/>
      <c r="AA3114" s="122"/>
      <c r="AB3114" s="119"/>
      <c r="AC3114" s="123"/>
      <c r="AD3114" s="123"/>
      <c r="AE3114" s="123"/>
      <c r="AF3114" s="123" t="str">
        <f t="shared" si="291"/>
        <v xml:space="preserve"> </v>
      </c>
      <c r="AG3114" s="123" t="str">
        <f t="shared" si="292"/>
        <v/>
      </c>
      <c r="AH3114" s="119" t="s">
        <v>8184</v>
      </c>
      <c r="AI3114" s="121"/>
    </row>
    <row r="3115" spans="2:35" ht="13.2">
      <c r="B3115" s="150">
        <v>31050</v>
      </c>
      <c r="C3115" s="124">
        <v>3090</v>
      </c>
      <c r="D3115" s="124">
        <v>31.814596841403411</v>
      </c>
      <c r="E3115" s="124" t="s">
        <v>7461</v>
      </c>
      <c r="F3115" s="124" t="s">
        <v>7461</v>
      </c>
      <c r="G3115" s="126">
        <v>20850</v>
      </c>
      <c r="H3115" s="127">
        <f t="shared" si="293"/>
        <v>19.605566990278938</v>
      </c>
      <c r="I3115" s="135" t="str">
        <f t="shared" si="294"/>
        <v>A-1618</v>
      </c>
      <c r="J3115" s="135" t="str">
        <f t="shared" si="295"/>
        <v>A-1618</v>
      </c>
      <c r="K3115" s="183">
        <f>H3115+M3115*0.001</f>
        <v>19.617561990278936</v>
      </c>
      <c r="L3115" s="127">
        <v>24473.293000000001</v>
      </c>
      <c r="M3115" s="208">
        <v>11.994999999999999</v>
      </c>
      <c r="N3115" s="127">
        <v>11.989000000000001</v>
      </c>
      <c r="O3115" s="124" t="s">
        <v>8183</v>
      </c>
      <c r="P3115" s="124"/>
      <c r="Q3115" s="128" t="str">
        <f>Y3115*100 &amp; "% ," &amp; O3115 &amp; " " &amp; P3115 &amp; " " &amp; AG3115</f>
        <v xml:space="preserve">0% ,Weld (WELD)  </v>
      </c>
      <c r="R3115" s="124"/>
      <c r="S3115" s="186"/>
      <c r="T3115" s="186"/>
      <c r="U3115" s="181">
        <v>360</v>
      </c>
      <c r="V3115" s="129">
        <v>14.3</v>
      </c>
      <c r="W3115" s="173"/>
      <c r="X3115" s="173"/>
      <c r="Y3115" s="131"/>
      <c r="Z3115" s="131"/>
      <c r="AA3115" s="131"/>
      <c r="AB3115" s="128"/>
      <c r="AC3115" s="132"/>
      <c r="AD3115" s="132"/>
      <c r="AE3115" s="132"/>
      <c r="AF3115" s="132" t="str">
        <f t="shared" si="291"/>
        <v xml:space="preserve"> </v>
      </c>
      <c r="AG3115" s="132" t="str">
        <f t="shared" si="292"/>
        <v/>
      </c>
      <c r="AH3115" s="128" t="s">
        <v>8184</v>
      </c>
      <c r="AI3115" s="130"/>
    </row>
    <row r="3116" spans="2:35" ht="13.2">
      <c r="B3116" s="149">
        <v>31060</v>
      </c>
      <c r="C3116" s="115">
        <v>3091</v>
      </c>
      <c r="D3116" s="115">
        <v>31.826262713033056</v>
      </c>
      <c r="E3116" s="115" t="s">
        <v>7462</v>
      </c>
      <c r="F3116" s="115" t="s">
        <v>7462</v>
      </c>
      <c r="G3116" s="117">
        <v>20850</v>
      </c>
      <c r="H3116" s="118">
        <f t="shared" si="293"/>
        <v>19.605566990278938</v>
      </c>
      <c r="I3116" s="134" t="str">
        <f t="shared" si="294"/>
        <v>A-1618</v>
      </c>
      <c r="J3116" s="134" t="str">
        <f t="shared" si="295"/>
        <v>A-1618</v>
      </c>
      <c r="K3116" s="183">
        <f>H3116+M3116*0.001</f>
        <v>19.605650990278939</v>
      </c>
      <c r="L3116" s="118">
        <v>24473.377</v>
      </c>
      <c r="M3116" s="208">
        <v>8.4000000000000005E-2</v>
      </c>
      <c r="N3116" s="118">
        <v>11.989000000000001</v>
      </c>
      <c r="O3116" s="115" t="s">
        <v>8198</v>
      </c>
      <c r="P3116" s="115" t="s">
        <v>8199</v>
      </c>
      <c r="Q3116" s="119" t="str">
        <f>Y3116*100 &amp; "% ," &amp; O3116 &amp; " " &amp; P3116 &amp; " " &amp; AG3116</f>
        <v>5% ,Anomaly (ANOM) Pipe Mill Anomaly (MIAN) (&gt;0.05mm)</v>
      </c>
      <c r="R3116" s="115" t="s">
        <v>8208</v>
      </c>
      <c r="S3116" s="186" t="s">
        <v>8242</v>
      </c>
      <c r="T3116" s="186">
        <v>0.35416666666666669</v>
      </c>
      <c r="U3116" s="181">
        <v>103.5</v>
      </c>
      <c r="V3116" s="120">
        <v>14.3</v>
      </c>
      <c r="W3116" s="188">
        <v>90</v>
      </c>
      <c r="X3116" s="188">
        <v>195</v>
      </c>
      <c r="Y3116" s="122">
        <v>0.05</v>
      </c>
      <c r="Z3116" s="122">
        <v>0.05</v>
      </c>
      <c r="AA3116" s="122"/>
      <c r="AB3116" s="119" t="s">
        <v>8202</v>
      </c>
      <c r="AC3116" s="123"/>
      <c r="AD3116" s="123"/>
      <c r="AE3116" s="123"/>
      <c r="AF3116" s="123" t="str">
        <f t="shared" si="291"/>
        <v>*</v>
      </c>
      <c r="AG3116" s="123" t="str">
        <f t="shared" si="292"/>
        <v>(&gt;0.05mm)</v>
      </c>
      <c r="AH3116" s="119" t="s">
        <v>8205</v>
      </c>
      <c r="AI3116" s="121">
        <v>785</v>
      </c>
    </row>
    <row r="3117" spans="2:35" ht="13.2">
      <c r="B3117" s="150">
        <v>31070</v>
      </c>
      <c r="C3117" s="124">
        <v>3092</v>
      </c>
      <c r="D3117" s="124">
        <v>31.838263564147383</v>
      </c>
      <c r="E3117" s="124" t="s">
        <v>7463</v>
      </c>
      <c r="F3117" s="124" t="s">
        <v>7463</v>
      </c>
      <c r="G3117" s="126">
        <v>20860</v>
      </c>
      <c r="H3117" s="127">
        <f t="shared" si="293"/>
        <v>19.617559857797783</v>
      </c>
      <c r="I3117" s="135" t="str">
        <f t="shared" si="294"/>
        <v>A-1619</v>
      </c>
      <c r="J3117" s="135" t="str">
        <f t="shared" si="295"/>
        <v>A-1619</v>
      </c>
      <c r="K3117" s="183">
        <f>H3117+M3117*0.001</f>
        <v>19.629548857797783</v>
      </c>
      <c r="L3117" s="127">
        <v>24485.281999999999</v>
      </c>
      <c r="M3117" s="208">
        <v>11.989000000000001</v>
      </c>
      <c r="N3117" s="127">
        <v>11.975</v>
      </c>
      <c r="O3117" s="124" t="s">
        <v>8183</v>
      </c>
      <c r="P3117" s="124"/>
      <c r="Q3117" s="128" t="str">
        <f>Y3117*100 &amp; "% ," &amp; O3117 &amp; " " &amp; P3117 &amp; " " &amp; AG3117</f>
        <v xml:space="preserve">0% ,Weld (WELD)  </v>
      </c>
      <c r="R3117" s="124"/>
      <c r="S3117" s="186"/>
      <c r="T3117" s="186"/>
      <c r="U3117" s="181">
        <v>360</v>
      </c>
      <c r="V3117" s="129">
        <v>14.3</v>
      </c>
      <c r="W3117" s="173"/>
      <c r="X3117" s="173"/>
      <c r="Y3117" s="131"/>
      <c r="Z3117" s="131"/>
      <c r="AA3117" s="131"/>
      <c r="AB3117" s="128"/>
      <c r="AC3117" s="132"/>
      <c r="AD3117" s="132"/>
      <c r="AE3117" s="132"/>
      <c r="AF3117" s="132" t="str">
        <f t="shared" si="291"/>
        <v xml:space="preserve"> </v>
      </c>
      <c r="AG3117" s="132" t="str">
        <f t="shared" si="292"/>
        <v/>
      </c>
      <c r="AH3117" s="128" t="s">
        <v>8184</v>
      </c>
      <c r="AI3117" s="130"/>
    </row>
    <row r="3118" spans="2:35" ht="13.2">
      <c r="B3118" s="149">
        <v>31080</v>
      </c>
      <c r="C3118" s="115">
        <v>3093</v>
      </c>
      <c r="D3118" s="115">
        <v>31.850271453864778</v>
      </c>
      <c r="E3118" s="115" t="s">
        <v>7464</v>
      </c>
      <c r="F3118" s="115" t="s">
        <v>7464</v>
      </c>
      <c r="G3118" s="117">
        <v>20870</v>
      </c>
      <c r="H3118" s="118">
        <f t="shared" si="293"/>
        <v>19.629573725316405</v>
      </c>
      <c r="I3118" s="134" t="str">
        <f t="shared" si="294"/>
        <v>A-1620</v>
      </c>
      <c r="J3118" s="134" t="str">
        <f t="shared" si="295"/>
        <v>A-1620</v>
      </c>
      <c r="K3118" s="183">
        <f>H3118+M3118*0.001</f>
        <v>19.641548725316405</v>
      </c>
      <c r="L3118" s="118">
        <v>24497.257000000001</v>
      </c>
      <c r="M3118" s="208">
        <v>11.975</v>
      </c>
      <c r="N3118" s="118">
        <v>12.007999999999999</v>
      </c>
      <c r="O3118" s="115" t="s">
        <v>8183</v>
      </c>
      <c r="P3118" s="115"/>
      <c r="Q3118" s="119" t="str">
        <f>Y3118*100 &amp; "% ," &amp; O3118 &amp; " " &amp; P3118 &amp; " " &amp; AG3118</f>
        <v xml:space="preserve">0% ,Weld (WELD)  </v>
      </c>
      <c r="R3118" s="115"/>
      <c r="S3118" s="186"/>
      <c r="T3118" s="186"/>
      <c r="U3118" s="181">
        <v>360</v>
      </c>
      <c r="V3118" s="120">
        <v>14.3</v>
      </c>
      <c r="W3118" s="188"/>
      <c r="X3118" s="188"/>
      <c r="Y3118" s="122"/>
      <c r="Z3118" s="122"/>
      <c r="AA3118" s="122"/>
      <c r="AB3118" s="119"/>
      <c r="AC3118" s="123"/>
      <c r="AD3118" s="123"/>
      <c r="AE3118" s="123"/>
      <c r="AF3118" s="123" t="str">
        <f t="shared" si="291"/>
        <v xml:space="preserve"> </v>
      </c>
      <c r="AG3118" s="123" t="str">
        <f t="shared" si="292"/>
        <v/>
      </c>
      <c r="AH3118" s="119" t="s">
        <v>8184</v>
      </c>
      <c r="AI3118" s="121"/>
    </row>
    <row r="3119" spans="2:35" ht="13.2">
      <c r="B3119" s="150">
        <v>31090</v>
      </c>
      <c r="C3119" s="124">
        <v>3094</v>
      </c>
      <c r="D3119" s="124">
        <v>31.862272385808627</v>
      </c>
      <c r="E3119" s="124" t="s">
        <v>7465</v>
      </c>
      <c r="F3119" s="124" t="s">
        <v>7465</v>
      </c>
      <c r="G3119" s="126">
        <v>20880</v>
      </c>
      <c r="H3119" s="127">
        <f t="shared" si="293"/>
        <v>19.64157459283474</v>
      </c>
      <c r="I3119" s="135" t="str">
        <f t="shared" si="294"/>
        <v>A-1621</v>
      </c>
      <c r="J3119" s="135" t="str">
        <f t="shared" si="295"/>
        <v>A-1621</v>
      </c>
      <c r="K3119" s="183">
        <f>H3119+M3119*0.001</f>
        <v>19.653582592834741</v>
      </c>
      <c r="L3119" s="127">
        <v>24509.264999999999</v>
      </c>
      <c r="M3119" s="208">
        <v>12.007999999999999</v>
      </c>
      <c r="N3119" s="127">
        <v>11.997</v>
      </c>
      <c r="O3119" s="124" t="s">
        <v>8183</v>
      </c>
      <c r="P3119" s="124"/>
      <c r="Q3119" s="128" t="str">
        <f>Y3119*100 &amp; "% ," &amp; O3119 &amp; " " &amp; P3119 &amp; " " &amp; AG3119</f>
        <v xml:space="preserve">0% ,Weld (WELD)  </v>
      </c>
      <c r="R3119" s="124"/>
      <c r="S3119" s="186"/>
      <c r="T3119" s="186"/>
      <c r="U3119" s="181">
        <v>360</v>
      </c>
      <c r="V3119" s="129">
        <v>14.3</v>
      </c>
      <c r="W3119" s="173"/>
      <c r="X3119" s="173"/>
      <c r="Y3119" s="131"/>
      <c r="Z3119" s="131"/>
      <c r="AA3119" s="131"/>
      <c r="AB3119" s="128"/>
      <c r="AC3119" s="132"/>
      <c r="AD3119" s="132"/>
      <c r="AE3119" s="132"/>
      <c r="AF3119" s="132" t="str">
        <f t="shared" si="291"/>
        <v xml:space="preserve"> </v>
      </c>
      <c r="AG3119" s="132" t="str">
        <f t="shared" si="292"/>
        <v/>
      </c>
      <c r="AH3119" s="128" t="s">
        <v>8184</v>
      </c>
      <c r="AI3119" s="130"/>
    </row>
    <row r="3120" spans="2:35" ht="13.2">
      <c r="B3120" s="149">
        <v>31100</v>
      </c>
      <c r="C3120" s="115">
        <v>3095</v>
      </c>
      <c r="D3120" s="115">
        <v>31.874278337004295</v>
      </c>
      <c r="E3120" s="115" t="s">
        <v>7466</v>
      </c>
      <c r="F3120" s="115" t="s">
        <v>7466</v>
      </c>
      <c r="G3120" s="117">
        <v>20880</v>
      </c>
      <c r="H3120" s="118">
        <f t="shared" si="293"/>
        <v>19.64157459283474</v>
      </c>
      <c r="I3120" s="134" t="str">
        <f t="shared" si="294"/>
        <v>A-1621</v>
      </c>
      <c r="J3120" s="134" t="str">
        <f t="shared" si="295"/>
        <v>A-1621</v>
      </c>
      <c r="K3120" s="183">
        <f>H3120+M3120*0.001</f>
        <v>19.647537592834741</v>
      </c>
      <c r="L3120" s="118">
        <v>24515.227999999999</v>
      </c>
      <c r="M3120" s="208">
        <v>5.9630000000000001</v>
      </c>
      <c r="N3120" s="118">
        <v>11.997</v>
      </c>
      <c r="O3120" s="115" t="s">
        <v>8321</v>
      </c>
      <c r="P3120" s="115"/>
      <c r="Q3120" s="119" t="str">
        <f>Y3120*100 &amp; "% ," &amp; O3120 &amp; " " &amp; P3120 &amp; " " &amp; AG3120</f>
        <v xml:space="preserve">0% ,Anode (ANOD)  </v>
      </c>
      <c r="R3120" s="115"/>
      <c r="S3120" s="186"/>
      <c r="T3120" s="186"/>
      <c r="U3120" s="181">
        <v>360</v>
      </c>
      <c r="V3120" s="120">
        <v>14.3</v>
      </c>
      <c r="W3120" s="188"/>
      <c r="X3120" s="188"/>
      <c r="Y3120" s="122"/>
      <c r="Z3120" s="122"/>
      <c r="AA3120" s="122"/>
      <c r="AB3120" s="119"/>
      <c r="AC3120" s="123"/>
      <c r="AD3120" s="123"/>
      <c r="AE3120" s="123"/>
      <c r="AF3120" s="123" t="str">
        <f t="shared" si="291"/>
        <v xml:space="preserve"> </v>
      </c>
      <c r="AG3120" s="123" t="str">
        <f t="shared" si="292"/>
        <v/>
      </c>
      <c r="AH3120" s="119" t="s">
        <v>8497</v>
      </c>
      <c r="AI3120" s="121"/>
    </row>
    <row r="3121" spans="2:35" ht="13.2">
      <c r="B3121" s="150">
        <v>31110</v>
      </c>
      <c r="C3121" s="124">
        <v>3096</v>
      </c>
      <c r="D3121" s="124">
        <v>31.886282282801826</v>
      </c>
      <c r="E3121" s="124" t="s">
        <v>7467</v>
      </c>
      <c r="F3121" s="124" t="s">
        <v>7467</v>
      </c>
      <c r="G3121" s="126">
        <v>20890</v>
      </c>
      <c r="H3121" s="127">
        <f t="shared" si="293"/>
        <v>19.653575460353444</v>
      </c>
      <c r="I3121" s="135" t="str">
        <f t="shared" si="294"/>
        <v>A-1622</v>
      </c>
      <c r="J3121" s="135" t="str">
        <f t="shared" si="295"/>
        <v>A-1622</v>
      </c>
      <c r="K3121" s="183">
        <f>H3121+M3121*0.001</f>
        <v>19.665572460353445</v>
      </c>
      <c r="L3121" s="127">
        <v>24521.262999999999</v>
      </c>
      <c r="M3121" s="208">
        <v>11.997</v>
      </c>
      <c r="N3121" s="127">
        <v>12</v>
      </c>
      <c r="O3121" s="124" t="s">
        <v>8183</v>
      </c>
      <c r="P3121" s="124"/>
      <c r="Q3121" s="128" t="str">
        <f>Y3121*100 &amp; "% ," &amp; O3121 &amp; " " &amp; P3121 &amp; " " &amp; AG3121</f>
        <v xml:space="preserve">0% ,Weld (WELD)  </v>
      </c>
      <c r="R3121" s="124"/>
      <c r="S3121" s="186"/>
      <c r="T3121" s="186"/>
      <c r="U3121" s="181">
        <v>360</v>
      </c>
      <c r="V3121" s="129">
        <v>14.3</v>
      </c>
      <c r="W3121" s="173"/>
      <c r="X3121" s="173"/>
      <c r="Y3121" s="131"/>
      <c r="Z3121" s="131"/>
      <c r="AA3121" s="131"/>
      <c r="AB3121" s="128"/>
      <c r="AC3121" s="132"/>
      <c r="AD3121" s="132"/>
      <c r="AE3121" s="132"/>
      <c r="AF3121" s="132" t="str">
        <f t="shared" si="291"/>
        <v xml:space="preserve"> </v>
      </c>
      <c r="AG3121" s="132" t="str">
        <f t="shared" si="292"/>
        <v/>
      </c>
      <c r="AH3121" s="128" t="s">
        <v>8184</v>
      </c>
      <c r="AI3121" s="130"/>
    </row>
    <row r="3122" spans="2:35" ht="13.2">
      <c r="B3122" s="149">
        <v>31120</v>
      </c>
      <c r="C3122" s="115">
        <v>3097</v>
      </c>
      <c r="D3122" s="115">
        <v>31.898282199015153</v>
      </c>
      <c r="E3122" s="115" t="s">
        <v>7468</v>
      </c>
      <c r="F3122" s="115" t="s">
        <v>7468</v>
      </c>
      <c r="G3122" s="117">
        <v>20900</v>
      </c>
      <c r="H3122" s="118">
        <f t="shared" si="293"/>
        <v>19.665580327872259</v>
      </c>
      <c r="I3122" s="134" t="str">
        <f t="shared" si="294"/>
        <v>A-1623</v>
      </c>
      <c r="J3122" s="134" t="str">
        <f t="shared" si="295"/>
        <v>A-1623</v>
      </c>
      <c r="K3122" s="183">
        <f>H3122+M3122*0.001</f>
        <v>19.67758032787226</v>
      </c>
      <c r="L3122" s="118">
        <v>24533.261999999999</v>
      </c>
      <c r="M3122" s="208">
        <v>12</v>
      </c>
      <c r="N3122" s="118">
        <v>11.61</v>
      </c>
      <c r="O3122" s="115" t="s">
        <v>8183</v>
      </c>
      <c r="P3122" s="115"/>
      <c r="Q3122" s="119" t="str">
        <f>Y3122*100 &amp; "% ," &amp; O3122 &amp; " " &amp; P3122 &amp; " " &amp; AG3122</f>
        <v xml:space="preserve">0% ,Weld (WELD)  </v>
      </c>
      <c r="R3122" s="115"/>
      <c r="S3122" s="186"/>
      <c r="T3122" s="186"/>
      <c r="U3122" s="181">
        <v>360</v>
      </c>
      <c r="V3122" s="120">
        <v>14.3</v>
      </c>
      <c r="W3122" s="188"/>
      <c r="X3122" s="188"/>
      <c r="Y3122" s="122"/>
      <c r="Z3122" s="122"/>
      <c r="AA3122" s="122"/>
      <c r="AB3122" s="119"/>
      <c r="AC3122" s="123"/>
      <c r="AD3122" s="123"/>
      <c r="AE3122" s="123"/>
      <c r="AF3122" s="123" t="str">
        <f t="shared" si="291"/>
        <v xml:space="preserve"> </v>
      </c>
      <c r="AG3122" s="123" t="str">
        <f t="shared" si="292"/>
        <v/>
      </c>
      <c r="AH3122" s="119" t="s">
        <v>8184</v>
      </c>
      <c r="AI3122" s="121"/>
    </row>
    <row r="3123" spans="2:35" ht="13.2">
      <c r="B3123" s="150">
        <v>31130</v>
      </c>
      <c r="C3123" s="124">
        <v>3098</v>
      </c>
      <c r="D3123" s="124">
        <v>31.910275061446203</v>
      </c>
      <c r="E3123" s="124" t="s">
        <v>7469</v>
      </c>
      <c r="F3123" s="124" t="s">
        <v>7469</v>
      </c>
      <c r="G3123" s="126">
        <v>20910</v>
      </c>
      <c r="H3123" s="127">
        <f t="shared" si="293"/>
        <v>19.677584195390761</v>
      </c>
      <c r="I3123" s="135" t="str">
        <f t="shared" si="294"/>
        <v>A-1624</v>
      </c>
      <c r="J3123" s="135" t="str">
        <f t="shared" si="295"/>
        <v>A-1624</v>
      </c>
      <c r="K3123" s="183">
        <f>H3123+M3123*0.001</f>
        <v>19.689194195390762</v>
      </c>
      <c r="L3123" s="127">
        <v>24544.873</v>
      </c>
      <c r="M3123" s="208">
        <v>11.61</v>
      </c>
      <c r="N3123" s="127">
        <v>11.968999999999999</v>
      </c>
      <c r="O3123" s="124" t="s">
        <v>8183</v>
      </c>
      <c r="P3123" s="124"/>
      <c r="Q3123" s="128" t="str">
        <f>Y3123*100 &amp; "% ," &amp; O3123 &amp; " " &amp; P3123 &amp; " " &amp; AG3123</f>
        <v xml:space="preserve">0% ,Weld (WELD)  </v>
      </c>
      <c r="R3123" s="124"/>
      <c r="S3123" s="186"/>
      <c r="T3123" s="186"/>
      <c r="U3123" s="181">
        <v>360</v>
      </c>
      <c r="V3123" s="129">
        <v>14.3</v>
      </c>
      <c r="W3123" s="173"/>
      <c r="X3123" s="173"/>
      <c r="Y3123" s="131"/>
      <c r="Z3123" s="131"/>
      <c r="AA3123" s="131"/>
      <c r="AB3123" s="128"/>
      <c r="AC3123" s="132"/>
      <c r="AD3123" s="132"/>
      <c r="AE3123" s="132"/>
      <c r="AF3123" s="132" t="str">
        <f t="shared" si="291"/>
        <v xml:space="preserve"> </v>
      </c>
      <c r="AG3123" s="132" t="str">
        <f t="shared" si="292"/>
        <v/>
      </c>
      <c r="AH3123" s="128" t="s">
        <v>8184</v>
      </c>
      <c r="AI3123" s="130"/>
    </row>
    <row r="3124" spans="2:35" ht="13.2">
      <c r="B3124" s="149">
        <v>31140</v>
      </c>
      <c r="C3124" s="115">
        <v>3099</v>
      </c>
      <c r="D3124" s="115">
        <v>31.922274910415634</v>
      </c>
      <c r="E3124" s="115" t="s">
        <v>7470</v>
      </c>
      <c r="F3124" s="115" t="s">
        <v>7470</v>
      </c>
      <c r="G3124" s="117">
        <v>20920</v>
      </c>
      <c r="H3124" s="118">
        <f t="shared" si="293"/>
        <v>19.689585062909469</v>
      </c>
      <c r="I3124" s="134" t="str">
        <f t="shared" si="294"/>
        <v>A-1625</v>
      </c>
      <c r="J3124" s="134" t="str">
        <f t="shared" si="295"/>
        <v>A-1625</v>
      </c>
      <c r="K3124" s="183">
        <f>H3124+M3124*0.001</f>
        <v>19.701554062909469</v>
      </c>
      <c r="L3124" s="118">
        <v>24556.842000000001</v>
      </c>
      <c r="M3124" s="208">
        <v>11.968999999999999</v>
      </c>
      <c r="N3124" s="118">
        <v>11.943</v>
      </c>
      <c r="O3124" s="115" t="s">
        <v>8183</v>
      </c>
      <c r="P3124" s="115"/>
      <c r="Q3124" s="119" t="str">
        <f>Y3124*100 &amp; "% ," &amp; O3124 &amp; " " &amp; P3124 &amp; " " &amp; AG3124</f>
        <v xml:space="preserve">0% ,Weld (WELD)  </v>
      </c>
      <c r="R3124" s="115"/>
      <c r="S3124" s="186"/>
      <c r="T3124" s="186"/>
      <c r="U3124" s="181">
        <v>360</v>
      </c>
      <c r="V3124" s="120">
        <v>14.3</v>
      </c>
      <c r="W3124" s="188"/>
      <c r="X3124" s="188"/>
      <c r="Y3124" s="122"/>
      <c r="Z3124" s="122"/>
      <c r="AA3124" s="122"/>
      <c r="AB3124" s="119"/>
      <c r="AC3124" s="123"/>
      <c r="AD3124" s="123"/>
      <c r="AE3124" s="123"/>
      <c r="AF3124" s="123" t="str">
        <f t="shared" si="291"/>
        <v xml:space="preserve"> </v>
      </c>
      <c r="AG3124" s="123" t="str">
        <f t="shared" si="292"/>
        <v/>
      </c>
      <c r="AH3124" s="119" t="s">
        <v>8184</v>
      </c>
      <c r="AI3124" s="121"/>
    </row>
    <row r="3125" spans="2:35" ht="13.2">
      <c r="B3125" s="150">
        <v>31150</v>
      </c>
      <c r="C3125" s="124">
        <v>3100</v>
      </c>
      <c r="D3125" s="124">
        <v>31.93428381996085</v>
      </c>
      <c r="E3125" s="124" t="s">
        <v>7471</v>
      </c>
      <c r="F3125" s="124" t="s">
        <v>7471</v>
      </c>
      <c r="G3125" s="126">
        <v>20930</v>
      </c>
      <c r="H3125" s="127">
        <f t="shared" si="293"/>
        <v>19.701583930427933</v>
      </c>
      <c r="I3125" s="135" t="str">
        <f t="shared" si="294"/>
        <v>A-1626</v>
      </c>
      <c r="J3125" s="135" t="str">
        <f t="shared" si="295"/>
        <v>A-1626</v>
      </c>
      <c r="K3125" s="183">
        <f>H3125+M3125*0.001</f>
        <v>19.713526930427932</v>
      </c>
      <c r="L3125" s="127">
        <v>24568.785</v>
      </c>
      <c r="M3125" s="208">
        <v>11.943</v>
      </c>
      <c r="N3125" s="127">
        <v>11.962999999999999</v>
      </c>
      <c r="O3125" s="124" t="s">
        <v>8183</v>
      </c>
      <c r="P3125" s="124"/>
      <c r="Q3125" s="128" t="str">
        <f>Y3125*100 &amp; "% ," &amp; O3125 &amp; " " &amp; P3125 &amp; " " &amp; AG3125</f>
        <v xml:space="preserve">0% ,Weld (WELD)  </v>
      </c>
      <c r="R3125" s="124"/>
      <c r="S3125" s="186"/>
      <c r="T3125" s="186"/>
      <c r="U3125" s="181">
        <v>360</v>
      </c>
      <c r="V3125" s="129">
        <v>14.3</v>
      </c>
      <c r="W3125" s="173"/>
      <c r="X3125" s="173"/>
      <c r="Y3125" s="131"/>
      <c r="Z3125" s="131"/>
      <c r="AA3125" s="131"/>
      <c r="AB3125" s="128"/>
      <c r="AC3125" s="132"/>
      <c r="AD3125" s="132"/>
      <c r="AE3125" s="132"/>
      <c r="AF3125" s="132" t="str">
        <f t="shared" si="291"/>
        <v xml:space="preserve"> </v>
      </c>
      <c r="AG3125" s="132" t="str">
        <f t="shared" si="292"/>
        <v/>
      </c>
      <c r="AH3125" s="128" t="s">
        <v>8184</v>
      </c>
      <c r="AI3125" s="130"/>
    </row>
    <row r="3126" spans="2:35" ht="13.2">
      <c r="B3126" s="149">
        <v>31160</v>
      </c>
      <c r="C3126" s="115">
        <v>3101</v>
      </c>
      <c r="D3126" s="115">
        <v>31.945936733990997</v>
      </c>
      <c r="E3126" s="115" t="s">
        <v>7472</v>
      </c>
      <c r="F3126" s="115" t="s">
        <v>7472</v>
      </c>
      <c r="G3126" s="117">
        <v>20940</v>
      </c>
      <c r="H3126" s="118">
        <f t="shared" si="293"/>
        <v>19.71358279794676</v>
      </c>
      <c r="I3126" s="134" t="str">
        <f t="shared" si="294"/>
        <v>A-1627</v>
      </c>
      <c r="J3126" s="134" t="str">
        <f t="shared" si="295"/>
        <v>A-1627</v>
      </c>
      <c r="K3126" s="183">
        <f>H3126+M3126*0.001</f>
        <v>19.725545797946761</v>
      </c>
      <c r="L3126" s="118">
        <v>24580.748</v>
      </c>
      <c r="M3126" s="208">
        <v>11.962999999999999</v>
      </c>
      <c r="N3126" s="118">
        <v>11.927</v>
      </c>
      <c r="O3126" s="115" t="s">
        <v>8183</v>
      </c>
      <c r="P3126" s="115"/>
      <c r="Q3126" s="119" t="str">
        <f>Y3126*100 &amp; "% ," &amp; O3126 &amp; " " &amp; P3126 &amp; " " &amp; AG3126</f>
        <v xml:space="preserve">0% ,Weld (WELD)  </v>
      </c>
      <c r="R3126" s="115"/>
      <c r="S3126" s="186"/>
      <c r="T3126" s="186"/>
      <c r="U3126" s="181">
        <v>360</v>
      </c>
      <c r="V3126" s="120">
        <v>14.3</v>
      </c>
      <c r="W3126" s="188"/>
      <c r="X3126" s="188"/>
      <c r="Y3126" s="122"/>
      <c r="Z3126" s="122"/>
      <c r="AA3126" s="122"/>
      <c r="AB3126" s="119"/>
      <c r="AC3126" s="123"/>
      <c r="AD3126" s="123"/>
      <c r="AE3126" s="123"/>
      <c r="AF3126" s="123" t="str">
        <f t="shared" si="291"/>
        <v xml:space="preserve"> </v>
      </c>
      <c r="AG3126" s="123" t="str">
        <f t="shared" si="292"/>
        <v/>
      </c>
      <c r="AH3126" s="119" t="s">
        <v>8184</v>
      </c>
      <c r="AI3126" s="121"/>
    </row>
    <row r="3127" spans="2:35" ht="13.2">
      <c r="B3127" s="150">
        <v>31170</v>
      </c>
      <c r="C3127" s="124">
        <v>3102</v>
      </c>
      <c r="D3127" s="124">
        <v>31.957936692174094</v>
      </c>
      <c r="E3127" s="124" t="s">
        <v>7473</v>
      </c>
      <c r="F3127" s="124" t="s">
        <v>7473</v>
      </c>
      <c r="G3127" s="126">
        <v>20950</v>
      </c>
      <c r="H3127" s="127">
        <f t="shared" si="293"/>
        <v>19.725585665465339</v>
      </c>
      <c r="I3127" s="135" t="str">
        <f t="shared" si="294"/>
        <v>A-1628</v>
      </c>
      <c r="J3127" s="135" t="str">
        <f t="shared" si="295"/>
        <v>A-1628</v>
      </c>
      <c r="K3127" s="183">
        <f>H3127+M3127*0.001</f>
        <v>19.737512665465339</v>
      </c>
      <c r="L3127" s="127">
        <v>24592.674999999999</v>
      </c>
      <c r="M3127" s="208">
        <v>11.927</v>
      </c>
      <c r="N3127" s="127">
        <v>11.984999999999999</v>
      </c>
      <c r="O3127" s="124" t="s">
        <v>8183</v>
      </c>
      <c r="P3127" s="124"/>
      <c r="Q3127" s="128" t="str">
        <f>Y3127*100 &amp; "% ," &amp; O3127 &amp; " " &amp; P3127 &amp; " " &amp; AG3127</f>
        <v xml:space="preserve">0% ,Weld (WELD)  </v>
      </c>
      <c r="R3127" s="124"/>
      <c r="S3127" s="186"/>
      <c r="T3127" s="186"/>
      <c r="U3127" s="181">
        <v>360</v>
      </c>
      <c r="V3127" s="129">
        <v>14.3</v>
      </c>
      <c r="W3127" s="173"/>
      <c r="X3127" s="173"/>
      <c r="Y3127" s="131"/>
      <c r="Z3127" s="131"/>
      <c r="AA3127" s="131"/>
      <c r="AB3127" s="128"/>
      <c r="AC3127" s="132"/>
      <c r="AD3127" s="132"/>
      <c r="AE3127" s="132"/>
      <c r="AF3127" s="132" t="str">
        <f t="shared" si="291"/>
        <v xml:space="preserve"> </v>
      </c>
      <c r="AG3127" s="132" t="str">
        <f t="shared" si="292"/>
        <v/>
      </c>
      <c r="AH3127" s="128" t="s">
        <v>8184</v>
      </c>
      <c r="AI3127" s="130"/>
    </row>
    <row r="3128" spans="2:35" ht="13.2">
      <c r="B3128" s="149">
        <v>31180</v>
      </c>
      <c r="C3128" s="115">
        <v>3103</v>
      </c>
      <c r="D3128" s="115">
        <v>31.969946640655699</v>
      </c>
      <c r="E3128" s="115" t="s">
        <v>7474</v>
      </c>
      <c r="F3128" s="115" t="s">
        <v>7474</v>
      </c>
      <c r="G3128" s="117">
        <v>20950</v>
      </c>
      <c r="H3128" s="118">
        <f t="shared" si="293"/>
        <v>19.725585665465339</v>
      </c>
      <c r="I3128" s="134" t="str">
        <f t="shared" si="294"/>
        <v>A-1628</v>
      </c>
      <c r="J3128" s="134" t="str">
        <f t="shared" si="295"/>
        <v>A-1628</v>
      </c>
      <c r="K3128" s="183">
        <f>H3128+M3128*0.001</f>
        <v>19.725861665465338</v>
      </c>
      <c r="L3128" s="118">
        <v>24592.951000000001</v>
      </c>
      <c r="M3128" s="208">
        <v>0.27600000000000002</v>
      </c>
      <c r="N3128" s="118">
        <v>11.984999999999999</v>
      </c>
      <c r="O3128" s="115" t="s">
        <v>8198</v>
      </c>
      <c r="P3128" s="115" t="s">
        <v>8199</v>
      </c>
      <c r="Q3128" s="119" t="str">
        <f>Y3128*100 &amp; "% ," &amp; O3128 &amp; " " &amp; P3128 &amp; " " &amp; AG3128</f>
        <v xml:space="preserve">7% ,Anomaly (ANOM) Pipe Mill Anomaly (MIAN) </v>
      </c>
      <c r="R3128" s="115" t="s">
        <v>8200</v>
      </c>
      <c r="S3128" s="186" t="s">
        <v>8237</v>
      </c>
      <c r="T3128" s="186">
        <v>0.27083333333333331</v>
      </c>
      <c r="U3128" s="181">
        <v>163.5</v>
      </c>
      <c r="V3128" s="120">
        <v>14.3</v>
      </c>
      <c r="W3128" s="188">
        <v>41</v>
      </c>
      <c r="X3128" s="188">
        <v>69</v>
      </c>
      <c r="Y3128" s="122">
        <v>7.0000000000000007E-2</v>
      </c>
      <c r="Z3128" s="122">
        <v>7.0000000000000007E-2</v>
      </c>
      <c r="AA3128" s="122"/>
      <c r="AB3128" s="119" t="s">
        <v>8202</v>
      </c>
      <c r="AC3128" s="123"/>
      <c r="AD3128" s="123"/>
      <c r="AE3128" s="123"/>
      <c r="AF3128" s="123" t="str">
        <f t="shared" si="291"/>
        <v xml:space="preserve"> </v>
      </c>
      <c r="AG3128" s="123" t="str">
        <f t="shared" si="292"/>
        <v/>
      </c>
      <c r="AH3128" s="119" t="s">
        <v>8203</v>
      </c>
      <c r="AI3128" s="121">
        <v>786</v>
      </c>
    </row>
    <row r="3129" spans="2:35" ht="13.2">
      <c r="B3129" s="150">
        <v>31190</v>
      </c>
      <c r="C3129" s="124">
        <v>3104</v>
      </c>
      <c r="D3129" s="124">
        <v>31.981950553959496</v>
      </c>
      <c r="E3129" s="124" t="s">
        <v>7475</v>
      </c>
      <c r="F3129" s="124" t="s">
        <v>7475</v>
      </c>
      <c r="G3129" s="126">
        <v>20950</v>
      </c>
      <c r="H3129" s="127">
        <f t="shared" si="293"/>
        <v>19.725585665465339</v>
      </c>
      <c r="I3129" s="135" t="str">
        <f t="shared" si="294"/>
        <v>A-1628</v>
      </c>
      <c r="J3129" s="135" t="str">
        <f t="shared" si="295"/>
        <v>A-1628</v>
      </c>
      <c r="K3129" s="183">
        <f>H3129+M3129*0.001</f>
        <v>19.728685665465338</v>
      </c>
      <c r="L3129" s="127">
        <v>24595.775000000001</v>
      </c>
      <c r="M3129" s="208">
        <v>3.1</v>
      </c>
      <c r="N3129" s="127">
        <v>11.984999999999999</v>
      </c>
      <c r="O3129" s="124" t="s">
        <v>8198</v>
      </c>
      <c r="P3129" s="124" t="s">
        <v>8199</v>
      </c>
      <c r="Q3129" s="128" t="str">
        <f>Y3129*100 &amp; "% ," &amp; O3129 &amp; " " &amp; P3129 &amp; " " &amp; AG3129</f>
        <v xml:space="preserve">8% ,Anomaly (ANOM) Pipe Mill Anomaly (MIAN) </v>
      </c>
      <c r="R3129" s="124" t="s">
        <v>8212</v>
      </c>
      <c r="S3129" s="186" t="s">
        <v>8278</v>
      </c>
      <c r="T3129" s="186">
        <v>0.15625</v>
      </c>
      <c r="U3129" s="181">
        <v>245.25</v>
      </c>
      <c r="V3129" s="129">
        <v>14.3</v>
      </c>
      <c r="W3129" s="173">
        <v>5</v>
      </c>
      <c r="X3129" s="173">
        <v>6</v>
      </c>
      <c r="Y3129" s="131">
        <v>0.08</v>
      </c>
      <c r="Z3129" s="131">
        <v>0.08</v>
      </c>
      <c r="AA3129" s="131"/>
      <c r="AB3129" s="128" t="s">
        <v>8238</v>
      </c>
      <c r="AC3129" s="132"/>
      <c r="AD3129" s="132"/>
      <c r="AE3129" s="132"/>
      <c r="AF3129" s="132" t="str">
        <f t="shared" si="291"/>
        <v xml:space="preserve"> </v>
      </c>
      <c r="AG3129" s="132" t="str">
        <f t="shared" si="292"/>
        <v/>
      </c>
      <c r="AH3129" s="128" t="s">
        <v>8239</v>
      </c>
      <c r="AI3129" s="130">
        <v>787</v>
      </c>
    </row>
    <row r="3130" spans="2:35" ht="13.2">
      <c r="B3130" s="149">
        <v>31200</v>
      </c>
      <c r="C3130" s="115">
        <v>3105</v>
      </c>
      <c r="D3130" s="115">
        <v>31.993951408369401</v>
      </c>
      <c r="E3130" s="115" t="s">
        <v>7476</v>
      </c>
      <c r="F3130" s="115" t="s">
        <v>7476</v>
      </c>
      <c r="G3130" s="117">
        <v>20960</v>
      </c>
      <c r="H3130" s="118">
        <f t="shared" si="293"/>
        <v>19.737585532983747</v>
      </c>
      <c r="I3130" s="134" t="str">
        <f t="shared" si="294"/>
        <v>A-1629</v>
      </c>
      <c r="J3130" s="134" t="str">
        <f t="shared" si="295"/>
        <v>A-1629</v>
      </c>
      <c r="K3130" s="183">
        <f>H3130+M3130*0.001</f>
        <v>19.749570532983746</v>
      </c>
      <c r="L3130" s="118">
        <v>24604.66</v>
      </c>
      <c r="M3130" s="208">
        <v>11.984999999999999</v>
      </c>
      <c r="N3130" s="118">
        <v>11.992000000000001</v>
      </c>
      <c r="O3130" s="115" t="s">
        <v>8183</v>
      </c>
      <c r="P3130" s="115"/>
      <c r="Q3130" s="119" t="str">
        <f>Y3130*100 &amp; "% ," &amp; O3130 &amp; " " &amp; P3130 &amp; " " &amp; AG3130</f>
        <v xml:space="preserve">0% ,Weld (WELD)  </v>
      </c>
      <c r="R3130" s="115"/>
      <c r="S3130" s="186"/>
      <c r="T3130" s="186"/>
      <c r="U3130" s="181">
        <v>360</v>
      </c>
      <c r="V3130" s="120">
        <v>14.3</v>
      </c>
      <c r="W3130" s="188"/>
      <c r="X3130" s="188"/>
      <c r="Y3130" s="122"/>
      <c r="Z3130" s="122"/>
      <c r="AA3130" s="122"/>
      <c r="AB3130" s="119"/>
      <c r="AC3130" s="123"/>
      <c r="AD3130" s="123"/>
      <c r="AE3130" s="123"/>
      <c r="AF3130" s="123" t="str">
        <f t="shared" si="291"/>
        <v xml:space="preserve"> </v>
      </c>
      <c r="AG3130" s="123" t="str">
        <f t="shared" si="292"/>
        <v/>
      </c>
      <c r="AH3130" s="119" t="s">
        <v>8184</v>
      </c>
      <c r="AI3130" s="121"/>
    </row>
    <row r="3131" spans="2:35" ht="13.2">
      <c r="B3131" s="150">
        <v>31210</v>
      </c>
      <c r="C3131" s="124">
        <v>3106</v>
      </c>
      <c r="D3131" s="124">
        <v>32.005957217743486</v>
      </c>
      <c r="E3131" s="124" t="s">
        <v>7477</v>
      </c>
      <c r="F3131" s="124" t="s">
        <v>7477</v>
      </c>
      <c r="G3131" s="126">
        <v>20970</v>
      </c>
      <c r="H3131" s="127">
        <f t="shared" si="293"/>
        <v>19.749570400502364</v>
      </c>
      <c r="I3131" s="135" t="str">
        <f t="shared" si="294"/>
        <v>A-1630</v>
      </c>
      <c r="J3131" s="135" t="str">
        <f t="shared" si="295"/>
        <v>A-1630</v>
      </c>
      <c r="K3131" s="183">
        <f>H3131+M3131*0.001</f>
        <v>19.761562400502363</v>
      </c>
      <c r="L3131" s="127">
        <v>24616.651999999998</v>
      </c>
      <c r="M3131" s="208">
        <v>11.992000000000001</v>
      </c>
      <c r="N3131" s="127">
        <v>11.993</v>
      </c>
      <c r="O3131" s="124" t="s">
        <v>8183</v>
      </c>
      <c r="P3131" s="124"/>
      <c r="Q3131" s="128" t="str">
        <f>Y3131*100 &amp; "% ," &amp; O3131 &amp; " " &amp; P3131 &amp; " " &amp; AG3131</f>
        <v xml:space="preserve">0% ,Weld (WELD)  </v>
      </c>
      <c r="R3131" s="124"/>
      <c r="S3131" s="186"/>
      <c r="T3131" s="186"/>
      <c r="U3131" s="181">
        <v>360</v>
      </c>
      <c r="V3131" s="129">
        <v>14.3</v>
      </c>
      <c r="W3131" s="173"/>
      <c r="X3131" s="173"/>
      <c r="Y3131" s="131"/>
      <c r="Z3131" s="131"/>
      <c r="AA3131" s="131"/>
      <c r="AB3131" s="128"/>
      <c r="AC3131" s="132"/>
      <c r="AD3131" s="132"/>
      <c r="AE3131" s="132"/>
      <c r="AF3131" s="132" t="str">
        <f t="shared" si="291"/>
        <v xml:space="preserve"> </v>
      </c>
      <c r="AG3131" s="132" t="str">
        <f t="shared" si="292"/>
        <v/>
      </c>
      <c r="AH3131" s="128" t="s">
        <v>8184</v>
      </c>
      <c r="AI3131" s="130"/>
    </row>
    <row r="3132" spans="2:35" ht="13.2">
      <c r="B3132" s="149">
        <v>31220</v>
      </c>
      <c r="C3132" s="115">
        <v>3107</v>
      </c>
      <c r="D3132" s="115">
        <v>32.017622057269307</v>
      </c>
      <c r="E3132" s="115" t="s">
        <v>7478</v>
      </c>
      <c r="F3132" s="115" t="s">
        <v>7478</v>
      </c>
      <c r="G3132" s="117">
        <v>20970</v>
      </c>
      <c r="H3132" s="118">
        <f t="shared" si="293"/>
        <v>19.749570400502364</v>
      </c>
      <c r="I3132" s="134" t="str">
        <f t="shared" si="294"/>
        <v>A-1630</v>
      </c>
      <c r="J3132" s="134" t="str">
        <f t="shared" si="295"/>
        <v>A-1630</v>
      </c>
      <c r="K3132" s="183">
        <f>H3132+M3132*0.001</f>
        <v>19.752389400502363</v>
      </c>
      <c r="L3132" s="118">
        <v>24619.471000000001</v>
      </c>
      <c r="M3132" s="208">
        <v>2.819</v>
      </c>
      <c r="N3132" s="118">
        <v>11.993</v>
      </c>
      <c r="O3132" s="115" t="s">
        <v>8198</v>
      </c>
      <c r="P3132" s="115" t="s">
        <v>8199</v>
      </c>
      <c r="Q3132" s="119" t="str">
        <f>Y3132*100 &amp; "% ," &amp; O3132 &amp; " " &amp; P3132 &amp; " " &amp; AG3132</f>
        <v xml:space="preserve">6% ,Anomaly (ANOM) Pipe Mill Anomaly (MIAN) </v>
      </c>
      <c r="R3132" s="115" t="s">
        <v>8200</v>
      </c>
      <c r="S3132" s="186" t="s">
        <v>8261</v>
      </c>
      <c r="T3132" s="186">
        <v>7.2916666666666671E-2</v>
      </c>
      <c r="U3132" s="181">
        <v>305.25</v>
      </c>
      <c r="V3132" s="120">
        <v>14.3</v>
      </c>
      <c r="W3132" s="188">
        <v>38</v>
      </c>
      <c r="X3132" s="188">
        <v>73</v>
      </c>
      <c r="Y3132" s="122">
        <v>0.06</v>
      </c>
      <c r="Z3132" s="122">
        <v>0.06</v>
      </c>
      <c r="AA3132" s="122"/>
      <c r="AB3132" s="119" t="s">
        <v>8202</v>
      </c>
      <c r="AC3132" s="123"/>
      <c r="AD3132" s="123"/>
      <c r="AE3132" s="123"/>
      <c r="AF3132" s="123" t="str">
        <f t="shared" si="291"/>
        <v xml:space="preserve"> </v>
      </c>
      <c r="AG3132" s="123" t="str">
        <f t="shared" si="292"/>
        <v/>
      </c>
      <c r="AH3132" s="119" t="s">
        <v>8203</v>
      </c>
      <c r="AI3132" s="121">
        <v>788</v>
      </c>
    </row>
    <row r="3133" spans="2:35" ht="13.2">
      <c r="B3133" s="150">
        <v>31230</v>
      </c>
      <c r="C3133" s="124">
        <v>3108</v>
      </c>
      <c r="D3133" s="124">
        <v>32.029618964815043</v>
      </c>
      <c r="E3133" s="124" t="s">
        <v>7479</v>
      </c>
      <c r="F3133" s="124" t="s">
        <v>7479</v>
      </c>
      <c r="G3133" s="126">
        <v>20970</v>
      </c>
      <c r="H3133" s="127">
        <f t="shared" si="293"/>
        <v>19.749570400502364</v>
      </c>
      <c r="I3133" s="135" t="str">
        <f t="shared" si="294"/>
        <v>A-1630</v>
      </c>
      <c r="J3133" s="135" t="str">
        <f t="shared" si="295"/>
        <v>A-1630</v>
      </c>
      <c r="K3133" s="183">
        <f>H3133+M3133*0.001</f>
        <v>19.752411400502364</v>
      </c>
      <c r="L3133" s="127">
        <v>24619.492999999999</v>
      </c>
      <c r="M3133" s="208">
        <v>2.8410000000000002</v>
      </c>
      <c r="N3133" s="127">
        <v>11.993</v>
      </c>
      <c r="O3133" s="124" t="s">
        <v>8198</v>
      </c>
      <c r="P3133" s="124" t="s">
        <v>8199</v>
      </c>
      <c r="Q3133" s="128" t="str">
        <f>Y3133*100 &amp; "% ," &amp; O3133 &amp; " " &amp; P3133 &amp; " " &amp; AG3133</f>
        <v xml:space="preserve">12% ,Anomaly (ANOM) Pipe Mill Anomaly (MIAN) </v>
      </c>
      <c r="R3133" s="124" t="s">
        <v>8200</v>
      </c>
      <c r="S3133" s="186" t="s">
        <v>8243</v>
      </c>
      <c r="T3133" s="186">
        <v>5.2083333333333336E-2</v>
      </c>
      <c r="U3133" s="181">
        <v>321.75</v>
      </c>
      <c r="V3133" s="129">
        <v>14.3</v>
      </c>
      <c r="W3133" s="173">
        <v>34</v>
      </c>
      <c r="X3133" s="173">
        <v>37</v>
      </c>
      <c r="Y3133" s="131">
        <v>0.12</v>
      </c>
      <c r="Z3133" s="131">
        <v>0.12</v>
      </c>
      <c r="AA3133" s="131"/>
      <c r="AB3133" s="128" t="s">
        <v>8202</v>
      </c>
      <c r="AC3133" s="132"/>
      <c r="AD3133" s="132"/>
      <c r="AE3133" s="132"/>
      <c r="AF3133" s="132" t="str">
        <f t="shared" si="291"/>
        <v xml:space="preserve"> </v>
      </c>
      <c r="AG3133" s="132" t="str">
        <f t="shared" si="292"/>
        <v/>
      </c>
      <c r="AH3133" s="128" t="s">
        <v>8203</v>
      </c>
      <c r="AI3133" s="130">
        <v>789</v>
      </c>
    </row>
    <row r="3134" spans="2:35" ht="13.2">
      <c r="B3134" s="149">
        <v>31240</v>
      </c>
      <c r="C3134" s="115">
        <v>3109</v>
      </c>
      <c r="D3134" s="115">
        <v>32.041558884493391</v>
      </c>
      <c r="E3134" s="115" t="s">
        <v>7480</v>
      </c>
      <c r="F3134" s="115" t="s">
        <v>7480</v>
      </c>
      <c r="G3134" s="117">
        <v>20980</v>
      </c>
      <c r="H3134" s="118">
        <f t="shared" si="293"/>
        <v>19.761567268020958</v>
      </c>
      <c r="I3134" s="134" t="str">
        <f t="shared" si="294"/>
        <v>A-1631</v>
      </c>
      <c r="J3134" s="134" t="str">
        <f t="shared" si="295"/>
        <v>A-1631</v>
      </c>
      <c r="K3134" s="183">
        <f>H3134+M3134*0.001</f>
        <v>19.773560268020958</v>
      </c>
      <c r="L3134" s="118">
        <v>24628.645</v>
      </c>
      <c r="M3134" s="208">
        <v>11.993</v>
      </c>
      <c r="N3134" s="118">
        <v>11.993</v>
      </c>
      <c r="O3134" s="115" t="s">
        <v>8183</v>
      </c>
      <c r="P3134" s="115"/>
      <c r="Q3134" s="119" t="str">
        <f>Y3134*100 &amp; "% ," &amp; O3134 &amp; " " &amp; P3134 &amp; " " &amp; AG3134</f>
        <v xml:space="preserve">0% ,Weld (WELD)  </v>
      </c>
      <c r="R3134" s="115"/>
      <c r="S3134" s="186"/>
      <c r="T3134" s="186"/>
      <c r="U3134" s="181">
        <v>360</v>
      </c>
      <c r="V3134" s="120">
        <v>14.3</v>
      </c>
      <c r="W3134" s="188"/>
      <c r="X3134" s="188"/>
      <c r="Y3134" s="122"/>
      <c r="Z3134" s="122"/>
      <c r="AA3134" s="122"/>
      <c r="AB3134" s="119"/>
      <c r="AC3134" s="123"/>
      <c r="AD3134" s="123"/>
      <c r="AE3134" s="123"/>
      <c r="AF3134" s="123" t="str">
        <f t="shared" si="291"/>
        <v xml:space="preserve"> </v>
      </c>
      <c r="AG3134" s="123" t="str">
        <f t="shared" si="292"/>
        <v/>
      </c>
      <c r="AH3134" s="119" t="s">
        <v>8184</v>
      </c>
      <c r="AI3134" s="121"/>
    </row>
    <row r="3135" spans="2:35" ht="13.2">
      <c r="B3135" s="150">
        <v>31250</v>
      </c>
      <c r="C3135" s="124">
        <v>3110</v>
      </c>
      <c r="D3135" s="124">
        <v>32.053557802637677</v>
      </c>
      <c r="E3135" s="124" t="s">
        <v>7481</v>
      </c>
      <c r="F3135" s="124" t="s">
        <v>7481</v>
      </c>
      <c r="G3135" s="126">
        <v>20980</v>
      </c>
      <c r="H3135" s="127">
        <f t="shared" si="293"/>
        <v>19.761567268020958</v>
      </c>
      <c r="I3135" s="135" t="str">
        <f t="shared" si="294"/>
        <v>A-1631</v>
      </c>
      <c r="J3135" s="135" t="str">
        <f t="shared" si="295"/>
        <v>A-1631</v>
      </c>
      <c r="K3135" s="183">
        <f>H3135+M3135*0.001</f>
        <v>19.767633268020958</v>
      </c>
      <c r="L3135" s="127">
        <v>24634.710999999999</v>
      </c>
      <c r="M3135" s="208">
        <v>6.0659999999999998</v>
      </c>
      <c r="N3135" s="127">
        <v>11.993</v>
      </c>
      <c r="O3135" s="124" t="s">
        <v>8321</v>
      </c>
      <c r="P3135" s="124"/>
      <c r="Q3135" s="128" t="str">
        <f>Y3135*100 &amp; "% ," &amp; O3135 &amp; " " &amp; P3135 &amp; " " &amp; AG3135</f>
        <v xml:space="preserve">0% ,Anode (ANOD)  </v>
      </c>
      <c r="R3135" s="124"/>
      <c r="S3135" s="186"/>
      <c r="T3135" s="186"/>
      <c r="U3135" s="181">
        <v>360</v>
      </c>
      <c r="V3135" s="129">
        <v>14.3</v>
      </c>
      <c r="W3135" s="173"/>
      <c r="X3135" s="173"/>
      <c r="Y3135" s="131"/>
      <c r="Z3135" s="131"/>
      <c r="AA3135" s="131"/>
      <c r="AB3135" s="128"/>
      <c r="AC3135" s="132"/>
      <c r="AD3135" s="132"/>
      <c r="AE3135" s="132"/>
      <c r="AF3135" s="132" t="str">
        <f t="shared" si="291"/>
        <v xml:space="preserve"> </v>
      </c>
      <c r="AG3135" s="132" t="str">
        <f t="shared" si="292"/>
        <v/>
      </c>
      <c r="AH3135" s="128" t="s">
        <v>8498</v>
      </c>
      <c r="AI3135" s="130"/>
    </row>
    <row r="3136" spans="2:35" ht="13.2">
      <c r="B3136" s="149">
        <v>31260</v>
      </c>
      <c r="C3136" s="115">
        <v>3111</v>
      </c>
      <c r="D3136" s="115">
        <v>32.065512686422352</v>
      </c>
      <c r="E3136" s="115" t="s">
        <v>7482</v>
      </c>
      <c r="F3136" s="115" t="s">
        <v>7482</v>
      </c>
      <c r="G3136" s="117">
        <v>20990</v>
      </c>
      <c r="H3136" s="118">
        <f t="shared" si="293"/>
        <v>19.773566135539788</v>
      </c>
      <c r="I3136" s="134" t="str">
        <f t="shared" si="294"/>
        <v>A-1632</v>
      </c>
      <c r="J3136" s="134" t="str">
        <f t="shared" si="295"/>
        <v>A-1632</v>
      </c>
      <c r="K3136" s="183">
        <f>H3136+M3136*0.001</f>
        <v>19.785559135539788</v>
      </c>
      <c r="L3136" s="118">
        <v>24640.637999999999</v>
      </c>
      <c r="M3136" s="208">
        <v>11.993</v>
      </c>
      <c r="N3136" s="118">
        <v>11.938000000000001</v>
      </c>
      <c r="O3136" s="115" t="s">
        <v>8183</v>
      </c>
      <c r="P3136" s="115" t="s">
        <v>661</v>
      </c>
      <c r="Q3136" s="119" t="str">
        <f>Y3136*100 &amp; "% ," &amp; O3136 &amp; " " &amp; P3136 &amp; " " &amp; AG3136</f>
        <v xml:space="preserve">0% ,Weld (WELD) Change in Wall Thickness (CHWT) </v>
      </c>
      <c r="R3136" s="115"/>
      <c r="S3136" s="186"/>
      <c r="T3136" s="186"/>
      <c r="U3136" s="181">
        <v>360</v>
      </c>
      <c r="V3136" s="120">
        <v>21</v>
      </c>
      <c r="W3136" s="188"/>
      <c r="X3136" s="188"/>
      <c r="Y3136" s="122"/>
      <c r="Z3136" s="122"/>
      <c r="AA3136" s="122"/>
      <c r="AB3136" s="119"/>
      <c r="AC3136" s="123"/>
      <c r="AD3136" s="123"/>
      <c r="AE3136" s="123"/>
      <c r="AF3136" s="123" t="str">
        <f t="shared" si="291"/>
        <v xml:space="preserve"> </v>
      </c>
      <c r="AG3136" s="123" t="str">
        <f t="shared" si="292"/>
        <v/>
      </c>
      <c r="AH3136" s="119" t="s">
        <v>8347</v>
      </c>
      <c r="AI3136" s="121"/>
    </row>
    <row r="3137" spans="2:35" ht="13.2">
      <c r="B3137" s="150">
        <v>31270</v>
      </c>
      <c r="C3137" s="124">
        <v>3112</v>
      </c>
      <c r="D3137" s="124">
        <v>32.077513519564107</v>
      </c>
      <c r="E3137" s="124" t="s">
        <v>7483</v>
      </c>
      <c r="F3137" s="124" t="s">
        <v>7483</v>
      </c>
      <c r="G3137" s="126">
        <v>21000</v>
      </c>
      <c r="H3137" s="127">
        <f t="shared" si="293"/>
        <v>19.785564003058308</v>
      </c>
      <c r="I3137" s="135" t="str">
        <f t="shared" si="294"/>
        <v>A-1633</v>
      </c>
      <c r="J3137" s="135" t="str">
        <f t="shared" si="295"/>
        <v>A-1633</v>
      </c>
      <c r="K3137" s="183">
        <f>H3137+M3137*0.001</f>
        <v>19.797502003058309</v>
      </c>
      <c r="L3137" s="127">
        <v>24652.577000000001</v>
      </c>
      <c r="M3137" s="208">
        <v>11.938000000000001</v>
      </c>
      <c r="N3137" s="127">
        <v>12.009</v>
      </c>
      <c r="O3137" s="124" t="s">
        <v>8183</v>
      </c>
      <c r="P3137" s="124" t="s">
        <v>661</v>
      </c>
      <c r="Q3137" s="128" t="str">
        <f>Y3137*100 &amp; "% ," &amp; O3137 &amp; " " &amp; P3137 &amp; " " &amp; AG3137</f>
        <v xml:space="preserve">0% ,Weld (WELD) Change in Wall Thickness (CHWT) </v>
      </c>
      <c r="R3137" s="124"/>
      <c r="S3137" s="186"/>
      <c r="T3137" s="186"/>
      <c r="U3137" s="181">
        <v>360</v>
      </c>
      <c r="V3137" s="129">
        <v>14.3</v>
      </c>
      <c r="W3137" s="173"/>
      <c r="X3137" s="173"/>
      <c r="Y3137" s="131"/>
      <c r="Z3137" s="131"/>
      <c r="AA3137" s="131"/>
      <c r="AB3137" s="128"/>
      <c r="AC3137" s="132"/>
      <c r="AD3137" s="132"/>
      <c r="AE3137" s="132"/>
      <c r="AF3137" s="132" t="str">
        <f t="shared" si="291"/>
        <v xml:space="preserve"> </v>
      </c>
      <c r="AG3137" s="132" t="str">
        <f t="shared" si="292"/>
        <v/>
      </c>
      <c r="AH3137" s="128" t="s">
        <v>8348</v>
      </c>
      <c r="AI3137" s="130"/>
    </row>
    <row r="3138" spans="2:35" ht="13.2">
      <c r="B3138" s="149">
        <v>31280</v>
      </c>
      <c r="C3138" s="115">
        <v>3113</v>
      </c>
      <c r="D3138" s="115">
        <v>32.089460270294197</v>
      </c>
      <c r="E3138" s="115" t="s">
        <v>7484</v>
      </c>
      <c r="F3138" s="115" t="s">
        <v>7484</v>
      </c>
      <c r="G3138" s="117">
        <v>21010</v>
      </c>
      <c r="H3138" s="118">
        <f t="shared" si="293"/>
        <v>19.797566870576883</v>
      </c>
      <c r="I3138" s="134" t="str">
        <f t="shared" si="294"/>
        <v>A-1634</v>
      </c>
      <c r="J3138" s="134" t="str">
        <f t="shared" si="295"/>
        <v>A-1634</v>
      </c>
      <c r="K3138" s="183">
        <f>H3138+M3138*0.001</f>
        <v>19.809575870576882</v>
      </c>
      <c r="L3138" s="118">
        <v>24664.585999999999</v>
      </c>
      <c r="M3138" s="208">
        <v>12.009</v>
      </c>
      <c r="N3138" s="118">
        <v>11.855</v>
      </c>
      <c r="O3138" s="115" t="s">
        <v>8183</v>
      </c>
      <c r="P3138" s="115"/>
      <c r="Q3138" s="119" t="str">
        <f>Y3138*100 &amp; "% ," &amp; O3138 &amp; " " &amp; P3138 &amp; " " &amp; AG3138</f>
        <v xml:space="preserve">0% ,Weld (WELD)  </v>
      </c>
      <c r="R3138" s="115"/>
      <c r="S3138" s="186"/>
      <c r="T3138" s="186"/>
      <c r="U3138" s="181">
        <v>360</v>
      </c>
      <c r="V3138" s="120">
        <v>14.3</v>
      </c>
      <c r="W3138" s="188"/>
      <c r="X3138" s="188"/>
      <c r="Y3138" s="122"/>
      <c r="Z3138" s="122"/>
      <c r="AA3138" s="122"/>
      <c r="AB3138" s="119"/>
      <c r="AC3138" s="123"/>
      <c r="AD3138" s="123"/>
      <c r="AE3138" s="123"/>
      <c r="AF3138" s="123" t="str">
        <f t="shared" si="291"/>
        <v xml:space="preserve"> </v>
      </c>
      <c r="AG3138" s="123" t="str">
        <f t="shared" si="292"/>
        <v/>
      </c>
      <c r="AH3138" s="119" t="s">
        <v>8184</v>
      </c>
      <c r="AI3138" s="121"/>
    </row>
    <row r="3139" spans="2:35" ht="13.2">
      <c r="B3139" s="150">
        <v>31290</v>
      </c>
      <c r="C3139" s="124">
        <v>3114</v>
      </c>
      <c r="D3139" s="124">
        <v>32.101465922986364</v>
      </c>
      <c r="E3139" s="124" t="s">
        <v>7485</v>
      </c>
      <c r="F3139" s="124" t="s">
        <v>7485</v>
      </c>
      <c r="G3139" s="126">
        <v>21020</v>
      </c>
      <c r="H3139" s="127">
        <f t="shared" si="293"/>
        <v>19.809567738095588</v>
      </c>
      <c r="I3139" s="135" t="str">
        <f t="shared" si="294"/>
        <v>A-1635</v>
      </c>
      <c r="J3139" s="135" t="str">
        <f t="shared" si="295"/>
        <v>A-1635</v>
      </c>
      <c r="K3139" s="183">
        <f>H3139+M3139*0.001</f>
        <v>19.821422738095588</v>
      </c>
      <c r="L3139" s="127">
        <v>24676.440999999999</v>
      </c>
      <c r="M3139" s="208">
        <v>11.855</v>
      </c>
      <c r="N3139" s="127">
        <v>11.942</v>
      </c>
      <c r="O3139" s="124" t="s">
        <v>8183</v>
      </c>
      <c r="P3139" s="124"/>
      <c r="Q3139" s="128" t="str">
        <f>Y3139*100 &amp; "% ," &amp; O3139 &amp; " " &amp; P3139 &amp; " " &amp; AG3139</f>
        <v xml:space="preserve">0% ,Weld (WELD)  </v>
      </c>
      <c r="R3139" s="124"/>
      <c r="S3139" s="186"/>
      <c r="T3139" s="186"/>
      <c r="U3139" s="181">
        <v>360</v>
      </c>
      <c r="V3139" s="129">
        <v>14.3</v>
      </c>
      <c r="W3139" s="173"/>
      <c r="X3139" s="173"/>
      <c r="Y3139" s="131"/>
      <c r="Z3139" s="131"/>
      <c r="AA3139" s="131"/>
      <c r="AB3139" s="128"/>
      <c r="AC3139" s="132"/>
      <c r="AD3139" s="132"/>
      <c r="AE3139" s="132"/>
      <c r="AF3139" s="132" t="str">
        <f t="shared" si="291"/>
        <v xml:space="preserve"> </v>
      </c>
      <c r="AG3139" s="132" t="str">
        <f t="shared" si="292"/>
        <v/>
      </c>
      <c r="AH3139" s="128" t="s">
        <v>8184</v>
      </c>
      <c r="AI3139" s="130"/>
    </row>
    <row r="3140" spans="2:35" ht="13.2">
      <c r="B3140" s="149">
        <v>31300</v>
      </c>
      <c r="C3140" s="115">
        <v>3115</v>
      </c>
      <c r="D3140" s="115">
        <v>32.1134504480057</v>
      </c>
      <c r="E3140" s="115" t="s">
        <v>7486</v>
      </c>
      <c r="F3140" s="115" t="s">
        <v>7486</v>
      </c>
      <c r="G3140" s="117">
        <v>21030</v>
      </c>
      <c r="H3140" s="118">
        <f t="shared" si="293"/>
        <v>19.82157160561411</v>
      </c>
      <c r="I3140" s="134" t="str">
        <f t="shared" si="294"/>
        <v>A-1636</v>
      </c>
      <c r="J3140" s="134" t="str">
        <f t="shared" si="295"/>
        <v>A-1636</v>
      </c>
      <c r="K3140" s="183">
        <f>H3140+M3140*0.001</f>
        <v>19.833513605614112</v>
      </c>
      <c r="L3140" s="118">
        <v>24688.383000000002</v>
      </c>
      <c r="M3140" s="208">
        <v>11.942</v>
      </c>
      <c r="N3140" s="118">
        <v>11.702</v>
      </c>
      <c r="O3140" s="115" t="s">
        <v>8183</v>
      </c>
      <c r="P3140" s="115"/>
      <c r="Q3140" s="119" t="str">
        <f>Y3140*100 &amp; "% ," &amp; O3140 &amp; " " &amp; P3140 &amp; " " &amp; AG3140</f>
        <v xml:space="preserve">0% ,Weld (WELD)  </v>
      </c>
      <c r="R3140" s="115"/>
      <c r="S3140" s="186"/>
      <c r="T3140" s="186"/>
      <c r="U3140" s="181">
        <v>360</v>
      </c>
      <c r="V3140" s="120">
        <v>14.3</v>
      </c>
      <c r="W3140" s="188"/>
      <c r="X3140" s="188"/>
      <c r="Y3140" s="122"/>
      <c r="Z3140" s="122"/>
      <c r="AA3140" s="122"/>
      <c r="AB3140" s="119"/>
      <c r="AC3140" s="123"/>
      <c r="AD3140" s="123"/>
      <c r="AE3140" s="123"/>
      <c r="AF3140" s="123" t="str">
        <f t="shared" si="291"/>
        <v xml:space="preserve"> </v>
      </c>
      <c r="AG3140" s="123" t="str">
        <f t="shared" si="292"/>
        <v/>
      </c>
      <c r="AH3140" s="119" t="s">
        <v>8184</v>
      </c>
      <c r="AI3140" s="121"/>
    </row>
    <row r="3141" spans="2:35" ht="13.2">
      <c r="B3141" s="150">
        <v>31310</v>
      </c>
      <c r="C3141" s="124">
        <v>3116</v>
      </c>
      <c r="D3141" s="124">
        <v>32.125445823307082</v>
      </c>
      <c r="E3141" s="124" t="s">
        <v>7487</v>
      </c>
      <c r="F3141" s="124" t="s">
        <v>7487</v>
      </c>
      <c r="G3141" s="126">
        <v>21040</v>
      </c>
      <c r="H3141" s="127">
        <f t="shared" si="293"/>
        <v>19.833574473133051</v>
      </c>
      <c r="I3141" s="135" t="str">
        <f t="shared" si="294"/>
        <v>A-1637</v>
      </c>
      <c r="J3141" s="135" t="str">
        <f t="shared" si="295"/>
        <v>A-1637</v>
      </c>
      <c r="K3141" s="183">
        <f>H3141+M3141*0.001</f>
        <v>19.845276473133051</v>
      </c>
      <c r="L3141" s="127">
        <v>24700.084999999999</v>
      </c>
      <c r="M3141" s="208">
        <v>11.702</v>
      </c>
      <c r="N3141" s="127">
        <v>11.997999999999999</v>
      </c>
      <c r="O3141" s="124" t="s">
        <v>8183</v>
      </c>
      <c r="P3141" s="124"/>
      <c r="Q3141" s="128" t="str">
        <f>Y3141*100 &amp; "% ," &amp; O3141 &amp; " " &amp; P3141 &amp; " " &amp; AG3141</f>
        <v xml:space="preserve">0% ,Weld (WELD)  </v>
      </c>
      <c r="R3141" s="124"/>
      <c r="S3141" s="186"/>
      <c r="T3141" s="186"/>
      <c r="U3141" s="181">
        <v>360</v>
      </c>
      <c r="V3141" s="129">
        <v>14.3</v>
      </c>
      <c r="W3141" s="173"/>
      <c r="X3141" s="173"/>
      <c r="Y3141" s="131"/>
      <c r="Z3141" s="131"/>
      <c r="AA3141" s="131"/>
      <c r="AB3141" s="128"/>
      <c r="AC3141" s="132"/>
      <c r="AD3141" s="132"/>
      <c r="AE3141" s="132"/>
      <c r="AF3141" s="132" t="str">
        <f t="shared" si="291"/>
        <v xml:space="preserve"> </v>
      </c>
      <c r="AG3141" s="132" t="str">
        <f t="shared" si="292"/>
        <v/>
      </c>
      <c r="AH3141" s="128" t="s">
        <v>8184</v>
      </c>
      <c r="AI3141" s="130"/>
    </row>
    <row r="3142" spans="2:35" ht="13.2">
      <c r="B3142" s="149">
        <v>31320</v>
      </c>
      <c r="C3142" s="115">
        <v>3117</v>
      </c>
      <c r="D3142" s="115">
        <v>32.137399062846846</v>
      </c>
      <c r="E3142" s="115" t="s">
        <v>7488</v>
      </c>
      <c r="F3142" s="115" t="s">
        <v>7488</v>
      </c>
      <c r="G3142" s="117">
        <v>21050</v>
      </c>
      <c r="H3142" s="118">
        <f t="shared" si="293"/>
        <v>19.845566340651605</v>
      </c>
      <c r="I3142" s="134" t="str">
        <f t="shared" si="294"/>
        <v>A-1638</v>
      </c>
      <c r="J3142" s="134" t="str">
        <f t="shared" si="295"/>
        <v>A-1638</v>
      </c>
      <c r="K3142" s="183">
        <f>H3142+M3142*0.001</f>
        <v>19.857564340651603</v>
      </c>
      <c r="L3142" s="118">
        <v>24712.082999999999</v>
      </c>
      <c r="M3142" s="208">
        <v>11.997999999999999</v>
      </c>
      <c r="N3142" s="118">
        <v>11.996</v>
      </c>
      <c r="O3142" s="115" t="s">
        <v>8183</v>
      </c>
      <c r="P3142" s="115"/>
      <c r="Q3142" s="119" t="str">
        <f>Y3142*100 &amp; "% ," &amp; O3142 &amp; " " &amp; P3142 &amp; " " &amp; AG3142</f>
        <v xml:space="preserve">0% ,Weld (WELD)  </v>
      </c>
      <c r="R3142" s="115"/>
      <c r="S3142" s="186"/>
      <c r="T3142" s="186"/>
      <c r="U3142" s="181">
        <v>360</v>
      </c>
      <c r="V3142" s="120">
        <v>14.3</v>
      </c>
      <c r="W3142" s="188"/>
      <c r="X3142" s="188"/>
      <c r="Y3142" s="122"/>
      <c r="Z3142" s="122"/>
      <c r="AA3142" s="122"/>
      <c r="AB3142" s="119"/>
      <c r="AC3142" s="123"/>
      <c r="AD3142" s="123"/>
      <c r="AE3142" s="123"/>
      <c r="AF3142" s="123" t="str">
        <f t="shared" si="291"/>
        <v xml:space="preserve"> </v>
      </c>
      <c r="AG3142" s="123" t="str">
        <f t="shared" si="292"/>
        <v/>
      </c>
      <c r="AH3142" s="119" t="s">
        <v>8184</v>
      </c>
      <c r="AI3142" s="121"/>
    </row>
    <row r="3143" spans="2:35" ht="13.2">
      <c r="B3143" s="150">
        <v>31330</v>
      </c>
      <c r="C3143" s="124">
        <v>3118</v>
      </c>
      <c r="D3143" s="124">
        <v>32.14939032316255</v>
      </c>
      <c r="E3143" s="124" t="s">
        <v>7489</v>
      </c>
      <c r="F3143" s="124" t="s">
        <v>7489</v>
      </c>
      <c r="G3143" s="126">
        <v>21060</v>
      </c>
      <c r="H3143" s="127">
        <f t="shared" si="293"/>
        <v>19.857567208170309</v>
      </c>
      <c r="I3143" s="135" t="str">
        <f t="shared" si="294"/>
        <v>A-1639</v>
      </c>
      <c r="J3143" s="135" t="str">
        <f t="shared" si="295"/>
        <v>A-1639</v>
      </c>
      <c r="K3143" s="183">
        <f>H3143+M3143*0.001</f>
        <v>19.869563208170309</v>
      </c>
      <c r="L3143" s="127">
        <v>24724.079000000002</v>
      </c>
      <c r="M3143" s="208">
        <v>11.996</v>
      </c>
      <c r="N3143" s="127">
        <v>11.98</v>
      </c>
      <c r="O3143" s="124" t="s">
        <v>8183</v>
      </c>
      <c r="P3143" s="124"/>
      <c r="Q3143" s="128" t="str">
        <f>Y3143*100 &amp; "% ," &amp; O3143 &amp; " " &amp; P3143 &amp; " " &amp; AG3143</f>
        <v xml:space="preserve">0% ,Weld (WELD)  </v>
      </c>
      <c r="R3143" s="124"/>
      <c r="S3143" s="186"/>
      <c r="T3143" s="186"/>
      <c r="U3143" s="181">
        <v>360</v>
      </c>
      <c r="V3143" s="129">
        <v>14.3</v>
      </c>
      <c r="W3143" s="173"/>
      <c r="X3143" s="173"/>
      <c r="Y3143" s="131"/>
      <c r="Z3143" s="131"/>
      <c r="AA3143" s="131"/>
      <c r="AB3143" s="128"/>
      <c r="AC3143" s="132"/>
      <c r="AD3143" s="132"/>
      <c r="AE3143" s="132"/>
      <c r="AF3143" s="132" t="str">
        <f t="shared" ref="AF3143:AF3206" si="296">LEFT(AH3143,1)</f>
        <v xml:space="preserve"> </v>
      </c>
      <c r="AG3143" s="132" t="str">
        <f t="shared" ref="AG3143:AG3206" si="297">IF(AF3143=" ","","(&gt;0.05mm)")</f>
        <v/>
      </c>
      <c r="AH3143" s="128" t="s">
        <v>8184</v>
      </c>
      <c r="AI3143" s="130"/>
    </row>
    <row r="3144" spans="2:35" ht="13.2">
      <c r="B3144" s="149">
        <v>31340</v>
      </c>
      <c r="C3144" s="115">
        <v>3119</v>
      </c>
      <c r="D3144" s="115">
        <v>32.161392264087752</v>
      </c>
      <c r="E3144" s="115" t="s">
        <v>7490</v>
      </c>
      <c r="F3144" s="115" t="s">
        <v>7490</v>
      </c>
      <c r="G3144" s="117">
        <v>21070</v>
      </c>
      <c r="H3144" s="118">
        <f t="shared" ref="H3144:H3207" si="298">VLOOKUP(G3144,$B$7:$D$3838,3)</f>
        <v>19.869570075688884</v>
      </c>
      <c r="I3144" s="134" t="str">
        <f t="shared" si="294"/>
        <v>A-1640</v>
      </c>
      <c r="J3144" s="134" t="str">
        <f t="shared" si="295"/>
        <v>A-1640</v>
      </c>
      <c r="K3144" s="183">
        <f>H3144+M3144*0.001</f>
        <v>19.881550075688885</v>
      </c>
      <c r="L3144" s="118">
        <v>24736.059000000001</v>
      </c>
      <c r="M3144" s="208">
        <v>11.98</v>
      </c>
      <c r="N3144" s="118">
        <v>11.952</v>
      </c>
      <c r="O3144" s="115" t="s">
        <v>8183</v>
      </c>
      <c r="P3144" s="115"/>
      <c r="Q3144" s="119" t="str">
        <f>Y3144*100 &amp; "% ," &amp; O3144 &amp; " " &amp; P3144 &amp; " " &amp; AG3144</f>
        <v xml:space="preserve">0% ,Weld (WELD)  </v>
      </c>
      <c r="R3144" s="115"/>
      <c r="S3144" s="186"/>
      <c r="T3144" s="186"/>
      <c r="U3144" s="181">
        <v>360</v>
      </c>
      <c r="V3144" s="120">
        <v>14.3</v>
      </c>
      <c r="W3144" s="188"/>
      <c r="X3144" s="188"/>
      <c r="Y3144" s="122"/>
      <c r="Z3144" s="122"/>
      <c r="AA3144" s="122"/>
      <c r="AB3144" s="119"/>
      <c r="AC3144" s="123"/>
      <c r="AD3144" s="123"/>
      <c r="AE3144" s="123"/>
      <c r="AF3144" s="123" t="str">
        <f t="shared" si="296"/>
        <v xml:space="preserve"> </v>
      </c>
      <c r="AG3144" s="123" t="str">
        <f t="shared" si="297"/>
        <v/>
      </c>
      <c r="AH3144" s="119" t="s">
        <v>8184</v>
      </c>
      <c r="AI3144" s="121"/>
    </row>
    <row r="3145" spans="2:35" ht="13.2">
      <c r="B3145" s="150">
        <v>31350</v>
      </c>
      <c r="C3145" s="124">
        <v>3120</v>
      </c>
      <c r="D3145" s="124">
        <v>32.173401256974536</v>
      </c>
      <c r="E3145" s="124" t="s">
        <v>7491</v>
      </c>
      <c r="F3145" s="124" t="s">
        <v>7491</v>
      </c>
      <c r="G3145" s="126">
        <v>21080</v>
      </c>
      <c r="H3145" s="127">
        <f t="shared" si="298"/>
        <v>19.881567943207404</v>
      </c>
      <c r="I3145" s="135" t="str">
        <f t="shared" ref="I3145:I3208" si="299">VLOOKUP(G3145,$B$7:$F$3838,4)</f>
        <v>A-1641</v>
      </c>
      <c r="J3145" s="135" t="str">
        <f t="shared" ref="J3145:J3208" si="300">VLOOKUP(G3145,$B$7:$F$3838,4)</f>
        <v>A-1641</v>
      </c>
      <c r="K3145" s="183">
        <f>H3145+M3145*0.001</f>
        <v>19.893519943207405</v>
      </c>
      <c r="L3145" s="127">
        <v>24748.010999999999</v>
      </c>
      <c r="M3145" s="208">
        <v>11.952</v>
      </c>
      <c r="N3145" s="127">
        <v>11.736000000000001</v>
      </c>
      <c r="O3145" s="124" t="s">
        <v>8183</v>
      </c>
      <c r="P3145" s="124"/>
      <c r="Q3145" s="128" t="str">
        <f>Y3145*100 &amp; "% ," &amp; O3145 &amp; " " &amp; P3145 &amp; " " &amp; AG3145</f>
        <v xml:space="preserve">0% ,Weld (WELD)  </v>
      </c>
      <c r="R3145" s="124"/>
      <c r="S3145" s="186"/>
      <c r="T3145" s="186"/>
      <c r="U3145" s="181">
        <v>360</v>
      </c>
      <c r="V3145" s="129">
        <v>14.3</v>
      </c>
      <c r="W3145" s="173"/>
      <c r="X3145" s="173"/>
      <c r="Y3145" s="131"/>
      <c r="Z3145" s="131"/>
      <c r="AA3145" s="131"/>
      <c r="AB3145" s="128"/>
      <c r="AC3145" s="132"/>
      <c r="AD3145" s="132"/>
      <c r="AE3145" s="132"/>
      <c r="AF3145" s="132" t="str">
        <f t="shared" si="296"/>
        <v xml:space="preserve"> </v>
      </c>
      <c r="AG3145" s="132" t="str">
        <f t="shared" si="297"/>
        <v/>
      </c>
      <c r="AH3145" s="128" t="s">
        <v>8184</v>
      </c>
      <c r="AI3145" s="130"/>
    </row>
    <row r="3146" spans="2:35" ht="13.2">
      <c r="B3146" s="149">
        <v>31360</v>
      </c>
      <c r="C3146" s="115">
        <v>3121</v>
      </c>
      <c r="D3146" s="115">
        <v>32.185409277732546</v>
      </c>
      <c r="E3146" s="115" t="s">
        <v>7492</v>
      </c>
      <c r="F3146" s="115" t="s">
        <v>7492</v>
      </c>
      <c r="G3146" s="117">
        <v>21080</v>
      </c>
      <c r="H3146" s="118">
        <f t="shared" si="298"/>
        <v>19.881567943207404</v>
      </c>
      <c r="I3146" s="134" t="str">
        <f t="shared" si="299"/>
        <v>A-1641</v>
      </c>
      <c r="J3146" s="134" t="str">
        <f t="shared" si="300"/>
        <v>A-1641</v>
      </c>
      <c r="K3146" s="183">
        <f>H3146+M3146*0.001</f>
        <v>19.887413943207402</v>
      </c>
      <c r="L3146" s="118">
        <v>24753.857</v>
      </c>
      <c r="M3146" s="208">
        <v>5.8460000000000001</v>
      </c>
      <c r="N3146" s="118">
        <v>11.736000000000001</v>
      </c>
      <c r="O3146" s="115" t="s">
        <v>8321</v>
      </c>
      <c r="P3146" s="115"/>
      <c r="Q3146" s="119" t="str">
        <f>Y3146*100 &amp; "% ," &amp; O3146 &amp; " " &amp; P3146 &amp; " " &amp; AG3146</f>
        <v xml:space="preserve">0% ,Anode (ANOD)  </v>
      </c>
      <c r="R3146" s="115"/>
      <c r="S3146" s="186"/>
      <c r="T3146" s="186"/>
      <c r="U3146" s="181">
        <v>360</v>
      </c>
      <c r="V3146" s="120">
        <v>14.3</v>
      </c>
      <c r="W3146" s="188"/>
      <c r="X3146" s="188"/>
      <c r="Y3146" s="122"/>
      <c r="Z3146" s="122"/>
      <c r="AA3146" s="122"/>
      <c r="AB3146" s="119"/>
      <c r="AC3146" s="123"/>
      <c r="AD3146" s="123"/>
      <c r="AE3146" s="123"/>
      <c r="AF3146" s="123" t="str">
        <f t="shared" si="296"/>
        <v xml:space="preserve"> </v>
      </c>
      <c r="AG3146" s="123" t="str">
        <f t="shared" si="297"/>
        <v/>
      </c>
      <c r="AH3146" s="119" t="s">
        <v>8499</v>
      </c>
      <c r="AI3146" s="121"/>
    </row>
    <row r="3147" spans="2:35" ht="13.2">
      <c r="B3147" s="150">
        <v>31370</v>
      </c>
      <c r="C3147" s="124">
        <v>3122</v>
      </c>
      <c r="D3147" s="124">
        <v>32.197411302247126</v>
      </c>
      <c r="E3147" s="124" t="s">
        <v>7493</v>
      </c>
      <c r="F3147" s="124" t="s">
        <v>7493</v>
      </c>
      <c r="G3147" s="126">
        <v>21090</v>
      </c>
      <c r="H3147" s="127">
        <f t="shared" si="298"/>
        <v>19.893573810726163</v>
      </c>
      <c r="I3147" s="135" t="str">
        <f t="shared" si="299"/>
        <v>A-1642</v>
      </c>
      <c r="J3147" s="135" t="str">
        <f t="shared" si="300"/>
        <v>A-1642</v>
      </c>
      <c r="K3147" s="183">
        <f>H3147+M3147*0.001</f>
        <v>19.905309810726163</v>
      </c>
      <c r="L3147" s="127">
        <v>24759.746999999999</v>
      </c>
      <c r="M3147" s="208">
        <v>11.736000000000001</v>
      </c>
      <c r="N3147" s="127">
        <v>11.914999999999999</v>
      </c>
      <c r="O3147" s="124" t="s">
        <v>8183</v>
      </c>
      <c r="P3147" s="124"/>
      <c r="Q3147" s="128" t="str">
        <f>Y3147*100 &amp; "% ," &amp; O3147 &amp; " " &amp; P3147 &amp; " " &amp; AG3147</f>
        <v xml:space="preserve">0% ,Weld (WELD)  </v>
      </c>
      <c r="R3147" s="124"/>
      <c r="S3147" s="186"/>
      <c r="T3147" s="186"/>
      <c r="U3147" s="181">
        <v>360</v>
      </c>
      <c r="V3147" s="129">
        <v>14.3</v>
      </c>
      <c r="W3147" s="173"/>
      <c r="X3147" s="173"/>
      <c r="Y3147" s="131"/>
      <c r="Z3147" s="131"/>
      <c r="AA3147" s="131"/>
      <c r="AB3147" s="128"/>
      <c r="AC3147" s="132"/>
      <c r="AD3147" s="132"/>
      <c r="AE3147" s="132"/>
      <c r="AF3147" s="132" t="str">
        <f t="shared" si="296"/>
        <v xml:space="preserve"> </v>
      </c>
      <c r="AG3147" s="132" t="str">
        <f t="shared" si="297"/>
        <v/>
      </c>
      <c r="AH3147" s="128" t="s">
        <v>8184</v>
      </c>
      <c r="AI3147" s="130"/>
    </row>
    <row r="3148" spans="2:35" ht="13.2">
      <c r="B3148" s="149">
        <v>31380</v>
      </c>
      <c r="C3148" s="115">
        <v>3123</v>
      </c>
      <c r="D3148" s="115">
        <v>32.20917630422467</v>
      </c>
      <c r="E3148" s="115" t="s">
        <v>7494</v>
      </c>
      <c r="F3148" s="115" t="s">
        <v>7494</v>
      </c>
      <c r="G3148" s="117">
        <v>21090</v>
      </c>
      <c r="H3148" s="118">
        <f t="shared" si="298"/>
        <v>19.893573810726163</v>
      </c>
      <c r="I3148" s="134" t="str">
        <f t="shared" si="299"/>
        <v>A-1642</v>
      </c>
      <c r="J3148" s="134" t="str">
        <f t="shared" si="300"/>
        <v>A-1642</v>
      </c>
      <c r="K3148" s="183">
        <f>H3148+M3148*0.001</f>
        <v>19.893764810726164</v>
      </c>
      <c r="L3148" s="118">
        <v>24759.937999999998</v>
      </c>
      <c r="M3148" s="208">
        <v>0.191</v>
      </c>
      <c r="N3148" s="118">
        <v>11.914999999999999</v>
      </c>
      <c r="O3148" s="115" t="s">
        <v>8198</v>
      </c>
      <c r="P3148" s="115" t="s">
        <v>8199</v>
      </c>
      <c r="Q3148" s="119" t="str">
        <f>Y3148*100 &amp; "% ," &amp; O3148 &amp; " " &amp; P3148 &amp; " " &amp; AG3148</f>
        <v xml:space="preserve">7% ,Anomaly (ANOM) Pipe Mill Anomaly (MIAN) </v>
      </c>
      <c r="R3148" s="115" t="s">
        <v>8208</v>
      </c>
      <c r="S3148" s="186" t="s">
        <v>8272</v>
      </c>
      <c r="T3148" s="186">
        <v>0.33333333333333331</v>
      </c>
      <c r="U3148" s="181">
        <v>120</v>
      </c>
      <c r="V3148" s="120">
        <v>14.3</v>
      </c>
      <c r="W3148" s="188">
        <v>66</v>
      </c>
      <c r="X3148" s="188">
        <v>82</v>
      </c>
      <c r="Y3148" s="122">
        <v>7.0000000000000007E-2</v>
      </c>
      <c r="Z3148" s="122">
        <v>7.0000000000000007E-2</v>
      </c>
      <c r="AA3148" s="122"/>
      <c r="AB3148" s="119" t="s">
        <v>8202</v>
      </c>
      <c r="AC3148" s="123"/>
      <c r="AD3148" s="123"/>
      <c r="AE3148" s="123"/>
      <c r="AF3148" s="123" t="str">
        <f t="shared" si="296"/>
        <v xml:space="preserve"> </v>
      </c>
      <c r="AG3148" s="123" t="str">
        <f t="shared" si="297"/>
        <v/>
      </c>
      <c r="AH3148" s="119" t="s">
        <v>8203</v>
      </c>
      <c r="AI3148" s="121">
        <v>790</v>
      </c>
    </row>
    <row r="3149" spans="2:35" ht="13.2">
      <c r="B3149" s="150">
        <v>31390</v>
      </c>
      <c r="C3149" s="124">
        <v>3124</v>
      </c>
      <c r="D3149" s="124">
        <v>32.221160265368574</v>
      </c>
      <c r="E3149" s="124" t="s">
        <v>7495</v>
      </c>
      <c r="F3149" s="124" t="s">
        <v>7495</v>
      </c>
      <c r="G3149" s="126">
        <v>21090</v>
      </c>
      <c r="H3149" s="127">
        <f t="shared" si="298"/>
        <v>19.893573810726163</v>
      </c>
      <c r="I3149" s="135" t="str">
        <f t="shared" si="299"/>
        <v>A-1642</v>
      </c>
      <c r="J3149" s="135" t="str">
        <f t="shared" si="300"/>
        <v>A-1642</v>
      </c>
      <c r="K3149" s="183">
        <f>H3149+M3149*0.001</f>
        <v>19.896942810726163</v>
      </c>
      <c r="L3149" s="127">
        <v>24763.116000000002</v>
      </c>
      <c r="M3149" s="208">
        <v>3.3690000000000002</v>
      </c>
      <c r="N3149" s="127">
        <v>11.914999999999999</v>
      </c>
      <c r="O3149" s="124" t="s">
        <v>8198</v>
      </c>
      <c r="P3149" s="124" t="s">
        <v>8199</v>
      </c>
      <c r="Q3149" s="128" t="str">
        <f>Y3149*100 &amp; "% ," &amp; O3149 &amp; " " &amp; P3149 &amp; " " &amp; AG3149</f>
        <v xml:space="preserve">8% ,Anomaly (ANOM) Pipe Mill Anomaly (MIAN) </v>
      </c>
      <c r="R3149" s="124" t="s">
        <v>8208</v>
      </c>
      <c r="S3149" s="186" t="s">
        <v>8201</v>
      </c>
      <c r="T3149" s="186">
        <v>0.21875</v>
      </c>
      <c r="U3149" s="181">
        <v>201.75</v>
      </c>
      <c r="V3149" s="129">
        <v>14.3</v>
      </c>
      <c r="W3149" s="173">
        <v>55</v>
      </c>
      <c r="X3149" s="173">
        <v>63</v>
      </c>
      <c r="Y3149" s="131">
        <v>0.08</v>
      </c>
      <c r="Z3149" s="131">
        <v>0.08</v>
      </c>
      <c r="AA3149" s="131"/>
      <c r="AB3149" s="128" t="s">
        <v>8202</v>
      </c>
      <c r="AC3149" s="132"/>
      <c r="AD3149" s="132"/>
      <c r="AE3149" s="132"/>
      <c r="AF3149" s="132" t="str">
        <f t="shared" si="296"/>
        <v xml:space="preserve"> </v>
      </c>
      <c r="AG3149" s="132" t="str">
        <f t="shared" si="297"/>
        <v/>
      </c>
      <c r="AH3149" s="128" t="s">
        <v>8203</v>
      </c>
      <c r="AI3149" s="130">
        <v>791</v>
      </c>
    </row>
    <row r="3150" spans="2:35" ht="13.2">
      <c r="B3150" s="149">
        <v>31400</v>
      </c>
      <c r="C3150" s="115">
        <v>3125</v>
      </c>
      <c r="D3150" s="115">
        <v>32.232736159495978</v>
      </c>
      <c r="E3150" s="115" t="s">
        <v>7496</v>
      </c>
      <c r="F3150" s="115" t="s">
        <v>7496</v>
      </c>
      <c r="G3150" s="117">
        <v>21090</v>
      </c>
      <c r="H3150" s="118">
        <f t="shared" si="298"/>
        <v>19.893573810726163</v>
      </c>
      <c r="I3150" s="134" t="str">
        <f t="shared" si="299"/>
        <v>A-1642</v>
      </c>
      <c r="J3150" s="134" t="str">
        <f t="shared" si="300"/>
        <v>A-1642</v>
      </c>
      <c r="K3150" s="183">
        <f>H3150+M3150*0.001</f>
        <v>19.902189810726163</v>
      </c>
      <c r="L3150" s="118">
        <v>24768.362000000001</v>
      </c>
      <c r="M3150" s="208">
        <v>8.6159999999999997</v>
      </c>
      <c r="N3150" s="118">
        <v>11.914999999999999</v>
      </c>
      <c r="O3150" s="115" t="s">
        <v>8198</v>
      </c>
      <c r="P3150" s="115" t="s">
        <v>8199</v>
      </c>
      <c r="Q3150" s="119" t="str">
        <f>Y3150*100 &amp; "% ," &amp; O3150 &amp; " " &amp; P3150 &amp; " " &amp; AG3150</f>
        <v xml:space="preserve">12% ,Anomaly (ANOM) Pipe Mill Anomaly (MIAN) </v>
      </c>
      <c r="R3150" s="115" t="s">
        <v>8200</v>
      </c>
      <c r="S3150" s="186" t="s">
        <v>8213</v>
      </c>
      <c r="T3150" s="186">
        <v>0.23958333333333334</v>
      </c>
      <c r="U3150" s="181">
        <v>185.25</v>
      </c>
      <c r="V3150" s="120">
        <v>14.3</v>
      </c>
      <c r="W3150" s="188">
        <v>30</v>
      </c>
      <c r="X3150" s="188">
        <v>41</v>
      </c>
      <c r="Y3150" s="122">
        <v>0.12</v>
      </c>
      <c r="Z3150" s="122">
        <v>0.12</v>
      </c>
      <c r="AA3150" s="122"/>
      <c r="AB3150" s="119" t="s">
        <v>8202</v>
      </c>
      <c r="AC3150" s="123"/>
      <c r="AD3150" s="123"/>
      <c r="AE3150" s="123"/>
      <c r="AF3150" s="123" t="str">
        <f t="shared" si="296"/>
        <v xml:space="preserve"> </v>
      </c>
      <c r="AG3150" s="123" t="str">
        <f t="shared" si="297"/>
        <v/>
      </c>
      <c r="AH3150" s="119" t="s">
        <v>8203</v>
      </c>
      <c r="AI3150" s="121">
        <v>792</v>
      </c>
    </row>
    <row r="3151" spans="2:35" ht="13.2">
      <c r="B3151" s="150">
        <v>31410</v>
      </c>
      <c r="C3151" s="124">
        <v>3126</v>
      </c>
      <c r="D3151" s="124">
        <v>32.244733965119131</v>
      </c>
      <c r="E3151" s="124" t="s">
        <v>7497</v>
      </c>
      <c r="F3151" s="124" t="s">
        <v>7497</v>
      </c>
      <c r="G3151" s="126">
        <v>21090</v>
      </c>
      <c r="H3151" s="127">
        <f t="shared" si="298"/>
        <v>19.893573810726163</v>
      </c>
      <c r="I3151" s="135" t="str">
        <f t="shared" si="299"/>
        <v>A-1642</v>
      </c>
      <c r="J3151" s="135" t="str">
        <f t="shared" si="300"/>
        <v>A-1642</v>
      </c>
      <c r="K3151" s="183">
        <f>H3151+M3151*0.001</f>
        <v>19.902457810726162</v>
      </c>
      <c r="L3151" s="127">
        <v>24768.63</v>
      </c>
      <c r="M3151" s="208">
        <v>8.8840000000000003</v>
      </c>
      <c r="N3151" s="127">
        <v>11.914999999999999</v>
      </c>
      <c r="O3151" s="124" t="s">
        <v>8198</v>
      </c>
      <c r="P3151" s="124" t="s">
        <v>8199</v>
      </c>
      <c r="Q3151" s="128" t="str">
        <f>Y3151*100 &amp; "% ," &amp; O3151 &amp; " " &amp; P3151 &amp; " " &amp; AG3151</f>
        <v xml:space="preserve">13% ,Anomaly (ANOM) Pipe Mill Anomaly (MIAN) </v>
      </c>
      <c r="R3151" s="124" t="s">
        <v>8200</v>
      </c>
      <c r="S3151" s="186" t="s">
        <v>8213</v>
      </c>
      <c r="T3151" s="186">
        <v>0.23958333333333334</v>
      </c>
      <c r="U3151" s="181">
        <v>185.25</v>
      </c>
      <c r="V3151" s="129">
        <v>14.3</v>
      </c>
      <c r="W3151" s="173">
        <v>31</v>
      </c>
      <c r="X3151" s="173">
        <v>31</v>
      </c>
      <c r="Y3151" s="131">
        <v>0.13</v>
      </c>
      <c r="Z3151" s="131">
        <v>0.13</v>
      </c>
      <c r="AA3151" s="131"/>
      <c r="AB3151" s="128" t="s">
        <v>8202</v>
      </c>
      <c r="AC3151" s="132"/>
      <c r="AD3151" s="132"/>
      <c r="AE3151" s="132"/>
      <c r="AF3151" s="132" t="str">
        <f t="shared" si="296"/>
        <v xml:space="preserve"> </v>
      </c>
      <c r="AG3151" s="132" t="str">
        <f t="shared" si="297"/>
        <v/>
      </c>
      <c r="AH3151" s="128" t="s">
        <v>8203</v>
      </c>
      <c r="AI3151" s="130">
        <v>793</v>
      </c>
    </row>
    <row r="3152" spans="2:35" ht="13.2">
      <c r="B3152" s="149">
        <v>31420</v>
      </c>
      <c r="C3152" s="115">
        <v>3127</v>
      </c>
      <c r="D3152" s="115">
        <v>32.256730748037029</v>
      </c>
      <c r="E3152" s="115" t="s">
        <v>7498</v>
      </c>
      <c r="F3152" s="115" t="s">
        <v>7498</v>
      </c>
      <c r="G3152" s="117">
        <v>21090</v>
      </c>
      <c r="H3152" s="118">
        <f t="shared" si="298"/>
        <v>19.893573810726163</v>
      </c>
      <c r="I3152" s="134" t="str">
        <f t="shared" si="299"/>
        <v>A-1642</v>
      </c>
      <c r="J3152" s="134" t="str">
        <f t="shared" si="300"/>
        <v>A-1642</v>
      </c>
      <c r="K3152" s="183">
        <f>H3152+M3152*0.001</f>
        <v>19.902673810726164</v>
      </c>
      <c r="L3152" s="118">
        <v>24768.846000000001</v>
      </c>
      <c r="M3152" s="208">
        <v>9.1</v>
      </c>
      <c r="N3152" s="118">
        <v>11.914999999999999</v>
      </c>
      <c r="O3152" s="115" t="s">
        <v>8198</v>
      </c>
      <c r="P3152" s="115" t="s">
        <v>8199</v>
      </c>
      <c r="Q3152" s="119" t="str">
        <f>Y3152*100 &amp; "% ," &amp; O3152 &amp; " " &amp; P3152 &amp; " " &amp; AG3152</f>
        <v xml:space="preserve">10% ,Anomaly (ANOM) Pipe Mill Anomaly (MIAN) </v>
      </c>
      <c r="R3152" s="115" t="s">
        <v>8200</v>
      </c>
      <c r="S3152" s="186" t="s">
        <v>8209</v>
      </c>
      <c r="T3152" s="186">
        <v>0.22916666666666666</v>
      </c>
      <c r="U3152" s="181">
        <v>193.5</v>
      </c>
      <c r="V3152" s="120">
        <v>14.3</v>
      </c>
      <c r="W3152" s="188">
        <v>37</v>
      </c>
      <c r="X3152" s="188">
        <v>40</v>
      </c>
      <c r="Y3152" s="122">
        <v>0.1</v>
      </c>
      <c r="Z3152" s="122">
        <v>0.1</v>
      </c>
      <c r="AA3152" s="122"/>
      <c r="AB3152" s="119" t="s">
        <v>8202</v>
      </c>
      <c r="AC3152" s="123"/>
      <c r="AD3152" s="123"/>
      <c r="AE3152" s="123"/>
      <c r="AF3152" s="123" t="str">
        <f t="shared" si="296"/>
        <v xml:space="preserve"> </v>
      </c>
      <c r="AG3152" s="123" t="str">
        <f t="shared" si="297"/>
        <v/>
      </c>
      <c r="AH3152" s="119" t="s">
        <v>8203</v>
      </c>
      <c r="AI3152" s="121">
        <v>794</v>
      </c>
    </row>
    <row r="3153" spans="2:35" ht="13.2">
      <c r="B3153" s="150">
        <v>31430</v>
      </c>
      <c r="C3153" s="124">
        <v>3128</v>
      </c>
      <c r="D3153" s="124">
        <v>32.268675618359886</v>
      </c>
      <c r="E3153" s="124" t="s">
        <v>7499</v>
      </c>
      <c r="F3153" s="124" t="s">
        <v>7499</v>
      </c>
      <c r="G3153" s="126">
        <v>21090</v>
      </c>
      <c r="H3153" s="127">
        <f t="shared" si="298"/>
        <v>19.893573810726163</v>
      </c>
      <c r="I3153" s="135" t="str">
        <f t="shared" si="299"/>
        <v>A-1642</v>
      </c>
      <c r="J3153" s="135" t="str">
        <f t="shared" si="300"/>
        <v>A-1642</v>
      </c>
      <c r="K3153" s="183">
        <f>H3153+M3153*0.001</f>
        <v>19.902768810726162</v>
      </c>
      <c r="L3153" s="127">
        <v>24768.940999999999</v>
      </c>
      <c r="M3153" s="208">
        <v>9.1950000000000003</v>
      </c>
      <c r="N3153" s="127">
        <v>11.914999999999999</v>
      </c>
      <c r="O3153" s="124" t="s">
        <v>8198</v>
      </c>
      <c r="P3153" s="124" t="s">
        <v>8199</v>
      </c>
      <c r="Q3153" s="128" t="str">
        <f>Y3153*100 &amp; "% ," &amp; O3153 &amp; " " &amp; P3153 &amp; " " &amp; AG3153</f>
        <v xml:space="preserve">14% ,Anomaly (ANOM) Pipe Mill Anomaly (MIAN) </v>
      </c>
      <c r="R3153" s="124" t="s">
        <v>8200</v>
      </c>
      <c r="S3153" s="186" t="s">
        <v>8209</v>
      </c>
      <c r="T3153" s="186">
        <v>0.22916666666666666</v>
      </c>
      <c r="U3153" s="181">
        <v>193.5</v>
      </c>
      <c r="V3153" s="129">
        <v>14.3</v>
      </c>
      <c r="W3153" s="173">
        <v>17</v>
      </c>
      <c r="X3153" s="173">
        <v>25</v>
      </c>
      <c r="Y3153" s="131">
        <v>0.14000000000000001</v>
      </c>
      <c r="Z3153" s="131">
        <v>0.14000000000000001</v>
      </c>
      <c r="AA3153" s="131"/>
      <c r="AB3153" s="128" t="s">
        <v>8202</v>
      </c>
      <c r="AC3153" s="132"/>
      <c r="AD3153" s="132"/>
      <c r="AE3153" s="132"/>
      <c r="AF3153" s="132" t="str">
        <f t="shared" si="296"/>
        <v xml:space="preserve"> </v>
      </c>
      <c r="AG3153" s="132" t="str">
        <f t="shared" si="297"/>
        <v/>
      </c>
      <c r="AH3153" s="128" t="s">
        <v>8203</v>
      </c>
      <c r="AI3153" s="130">
        <v>795</v>
      </c>
    </row>
    <row r="3154" spans="2:35" ht="13.2">
      <c r="B3154" s="149">
        <v>31440</v>
      </c>
      <c r="C3154" s="115">
        <v>3129</v>
      </c>
      <c r="D3154" s="115">
        <v>32.280592530481371</v>
      </c>
      <c r="E3154" s="115" t="s">
        <v>7500</v>
      </c>
      <c r="F3154" s="115" t="s">
        <v>7500</v>
      </c>
      <c r="G3154" s="117">
        <v>21090</v>
      </c>
      <c r="H3154" s="118">
        <f t="shared" si="298"/>
        <v>19.893573810726163</v>
      </c>
      <c r="I3154" s="134" t="str">
        <f t="shared" si="299"/>
        <v>A-1642</v>
      </c>
      <c r="J3154" s="134" t="str">
        <f t="shared" si="300"/>
        <v>A-1642</v>
      </c>
      <c r="K3154" s="183">
        <f>H3154+M3154*0.001</f>
        <v>19.903134810726165</v>
      </c>
      <c r="L3154" s="118">
        <v>24769.308000000001</v>
      </c>
      <c r="M3154" s="208">
        <v>9.5609999999999999</v>
      </c>
      <c r="N3154" s="118">
        <v>11.914999999999999</v>
      </c>
      <c r="O3154" s="115" t="s">
        <v>8198</v>
      </c>
      <c r="P3154" s="115" t="s">
        <v>8199</v>
      </c>
      <c r="Q3154" s="119" t="str">
        <f>Y3154*100 &amp; "% ," &amp; O3154 &amp; " " &amp; P3154 &amp; " " &amp; AG3154</f>
        <v xml:space="preserve">14% ,Anomaly (ANOM) Pipe Mill Anomaly (MIAN) </v>
      </c>
      <c r="R3154" s="115" t="s">
        <v>8200</v>
      </c>
      <c r="S3154" s="186" t="s">
        <v>8209</v>
      </c>
      <c r="T3154" s="186">
        <v>0.22916666666666666</v>
      </c>
      <c r="U3154" s="181">
        <v>193.5</v>
      </c>
      <c r="V3154" s="120">
        <v>14.3</v>
      </c>
      <c r="W3154" s="188">
        <v>16</v>
      </c>
      <c r="X3154" s="188">
        <v>25</v>
      </c>
      <c r="Y3154" s="122">
        <v>0.14000000000000001</v>
      </c>
      <c r="Z3154" s="122">
        <v>0.14000000000000001</v>
      </c>
      <c r="AA3154" s="122"/>
      <c r="AB3154" s="119" t="s">
        <v>8202</v>
      </c>
      <c r="AC3154" s="123"/>
      <c r="AD3154" s="123"/>
      <c r="AE3154" s="123"/>
      <c r="AF3154" s="123" t="str">
        <f t="shared" si="296"/>
        <v xml:space="preserve"> </v>
      </c>
      <c r="AG3154" s="123" t="str">
        <f t="shared" si="297"/>
        <v/>
      </c>
      <c r="AH3154" s="119" t="s">
        <v>8203</v>
      </c>
      <c r="AI3154" s="121">
        <v>796</v>
      </c>
    </row>
    <row r="3155" spans="2:35" ht="13.2">
      <c r="B3155" s="150">
        <v>31450</v>
      </c>
      <c r="C3155" s="124">
        <v>3130</v>
      </c>
      <c r="D3155" s="124">
        <v>32.292571461169437</v>
      </c>
      <c r="E3155" s="124" t="s">
        <v>7501</v>
      </c>
      <c r="F3155" s="124" t="s">
        <v>7501</v>
      </c>
      <c r="G3155" s="126">
        <v>21100</v>
      </c>
      <c r="H3155" s="127">
        <f t="shared" si="298"/>
        <v>19.905507678244732</v>
      </c>
      <c r="I3155" s="135" t="str">
        <f t="shared" si="299"/>
        <v>A-1643</v>
      </c>
      <c r="J3155" s="135" t="str">
        <f t="shared" si="300"/>
        <v>A-1643</v>
      </c>
      <c r="K3155" s="183">
        <f>H3155+M3155*0.001</f>
        <v>19.91742267824473</v>
      </c>
      <c r="L3155" s="127">
        <v>24771.662</v>
      </c>
      <c r="M3155" s="208">
        <v>11.914999999999999</v>
      </c>
      <c r="N3155" s="127">
        <v>12.002000000000001</v>
      </c>
      <c r="O3155" s="124" t="s">
        <v>8183</v>
      </c>
      <c r="P3155" s="124"/>
      <c r="Q3155" s="128" t="str">
        <f>Y3155*100 &amp; "% ," &amp; O3155 &amp; " " &amp; P3155 &amp; " " &amp; AG3155</f>
        <v xml:space="preserve">0% ,Weld (WELD)  </v>
      </c>
      <c r="R3155" s="124"/>
      <c r="S3155" s="186"/>
      <c r="T3155" s="186"/>
      <c r="U3155" s="181">
        <v>360</v>
      </c>
      <c r="V3155" s="129">
        <v>14.3</v>
      </c>
      <c r="W3155" s="173"/>
      <c r="X3155" s="173"/>
      <c r="Y3155" s="131"/>
      <c r="Z3155" s="131"/>
      <c r="AA3155" s="131"/>
      <c r="AB3155" s="128"/>
      <c r="AC3155" s="132"/>
      <c r="AD3155" s="132"/>
      <c r="AE3155" s="132"/>
      <c r="AF3155" s="132" t="str">
        <f t="shared" si="296"/>
        <v xml:space="preserve"> </v>
      </c>
      <c r="AG3155" s="132" t="str">
        <f t="shared" si="297"/>
        <v/>
      </c>
      <c r="AH3155" s="128" t="s">
        <v>8184</v>
      </c>
      <c r="AI3155" s="130"/>
    </row>
    <row r="3156" spans="2:35" ht="13.2">
      <c r="B3156" s="149">
        <v>31460</v>
      </c>
      <c r="C3156" s="115">
        <v>3131</v>
      </c>
      <c r="D3156" s="115">
        <v>32.304568386477484</v>
      </c>
      <c r="E3156" s="115" t="s">
        <v>7502</v>
      </c>
      <c r="F3156" s="115" t="s">
        <v>7502</v>
      </c>
      <c r="G3156" s="117">
        <v>21110</v>
      </c>
      <c r="H3156" s="118">
        <f t="shared" si="298"/>
        <v>19.917501545763137</v>
      </c>
      <c r="I3156" s="134" t="str">
        <f t="shared" si="299"/>
        <v>A-1644</v>
      </c>
      <c r="J3156" s="134" t="str">
        <f t="shared" si="300"/>
        <v>A-1644</v>
      </c>
      <c r="K3156" s="183">
        <f>H3156+M3156*0.001</f>
        <v>19.929503545763136</v>
      </c>
      <c r="L3156" s="118">
        <v>24783.664000000001</v>
      </c>
      <c r="M3156" s="208">
        <v>12.002000000000001</v>
      </c>
      <c r="N3156" s="118">
        <v>12</v>
      </c>
      <c r="O3156" s="115" t="s">
        <v>8183</v>
      </c>
      <c r="P3156" s="115"/>
      <c r="Q3156" s="119" t="str">
        <f>Y3156*100 &amp; "% ," &amp; O3156 &amp; " " &amp; P3156 &amp; " " &amp; AG3156</f>
        <v xml:space="preserve">0% ,Weld (WELD)  </v>
      </c>
      <c r="R3156" s="115"/>
      <c r="S3156" s="186"/>
      <c r="T3156" s="186"/>
      <c r="U3156" s="181">
        <v>360</v>
      </c>
      <c r="V3156" s="120">
        <v>14.3</v>
      </c>
      <c r="W3156" s="188"/>
      <c r="X3156" s="188"/>
      <c r="Y3156" s="122"/>
      <c r="Z3156" s="122"/>
      <c r="AA3156" s="122"/>
      <c r="AB3156" s="119"/>
      <c r="AC3156" s="123"/>
      <c r="AD3156" s="123"/>
      <c r="AE3156" s="123"/>
      <c r="AF3156" s="123" t="str">
        <f t="shared" si="296"/>
        <v xml:space="preserve"> </v>
      </c>
      <c r="AG3156" s="123" t="str">
        <f t="shared" si="297"/>
        <v/>
      </c>
      <c r="AH3156" s="119" t="s">
        <v>8184</v>
      </c>
      <c r="AI3156" s="121"/>
    </row>
    <row r="3157" spans="2:35" ht="13.2">
      <c r="B3157" s="150">
        <v>31470</v>
      </c>
      <c r="C3157" s="124">
        <v>3132</v>
      </c>
      <c r="D3157" s="124">
        <v>32.316565282337038</v>
      </c>
      <c r="E3157" s="124" t="s">
        <v>7503</v>
      </c>
      <c r="F3157" s="124" t="s">
        <v>7503</v>
      </c>
      <c r="G3157" s="126">
        <v>21120</v>
      </c>
      <c r="H3157" s="127">
        <f t="shared" si="298"/>
        <v>19.929501413281912</v>
      </c>
      <c r="I3157" s="135" t="str">
        <f t="shared" si="299"/>
        <v>A-1645</v>
      </c>
      <c r="J3157" s="135" t="str">
        <f t="shared" si="300"/>
        <v>A-1645</v>
      </c>
      <c r="K3157" s="183">
        <f>H3157+M3157*0.001</f>
        <v>19.941501413281912</v>
      </c>
      <c r="L3157" s="127">
        <v>24795.664000000001</v>
      </c>
      <c r="M3157" s="208">
        <v>12</v>
      </c>
      <c r="N3157" s="127">
        <v>11.94</v>
      </c>
      <c r="O3157" s="124" t="s">
        <v>8183</v>
      </c>
      <c r="P3157" s="124"/>
      <c r="Q3157" s="128" t="str">
        <f>Y3157*100 &amp; "% ," &amp; O3157 &amp; " " &amp; P3157 &amp; " " &amp; AG3157</f>
        <v xml:space="preserve">0% ,Weld (WELD)  </v>
      </c>
      <c r="R3157" s="124"/>
      <c r="S3157" s="186"/>
      <c r="T3157" s="186"/>
      <c r="U3157" s="181">
        <v>360</v>
      </c>
      <c r="V3157" s="129">
        <v>14.3</v>
      </c>
      <c r="W3157" s="173"/>
      <c r="X3157" s="173"/>
      <c r="Y3157" s="131"/>
      <c r="Z3157" s="131"/>
      <c r="AA3157" s="131"/>
      <c r="AB3157" s="128"/>
      <c r="AC3157" s="132"/>
      <c r="AD3157" s="132"/>
      <c r="AE3157" s="132"/>
      <c r="AF3157" s="132" t="str">
        <f t="shared" si="296"/>
        <v xml:space="preserve"> </v>
      </c>
      <c r="AG3157" s="132" t="str">
        <f t="shared" si="297"/>
        <v/>
      </c>
      <c r="AH3157" s="128" t="s">
        <v>8184</v>
      </c>
      <c r="AI3157" s="130"/>
    </row>
    <row r="3158" spans="2:35" ht="13.2">
      <c r="B3158" s="149">
        <v>31480</v>
      </c>
      <c r="C3158" s="115">
        <v>3133</v>
      </c>
      <c r="D3158" s="115">
        <v>32.328566140125268</v>
      </c>
      <c r="E3158" s="115" t="s">
        <v>7504</v>
      </c>
      <c r="F3158" s="115" t="s">
        <v>7504</v>
      </c>
      <c r="G3158" s="117">
        <v>21130</v>
      </c>
      <c r="H3158" s="118">
        <f t="shared" si="298"/>
        <v>19.941500280800376</v>
      </c>
      <c r="I3158" s="134" t="str">
        <f t="shared" si="299"/>
        <v>A-1646</v>
      </c>
      <c r="J3158" s="134" t="str">
        <f t="shared" si="300"/>
        <v>A-1646</v>
      </c>
      <c r="K3158" s="183">
        <f>H3158+M3158*0.001</f>
        <v>19.953440280800375</v>
      </c>
      <c r="L3158" s="118">
        <v>24807.602999999999</v>
      </c>
      <c r="M3158" s="208">
        <v>11.94</v>
      </c>
      <c r="N3158" s="118">
        <v>11.928000000000001</v>
      </c>
      <c r="O3158" s="115" t="s">
        <v>8183</v>
      </c>
      <c r="P3158" s="115"/>
      <c r="Q3158" s="119" t="str">
        <f>Y3158*100 &amp; "% ," &amp; O3158 &amp; " " &amp; P3158 &amp; " " &amp; AG3158</f>
        <v xml:space="preserve">0% ,Weld (WELD)  </v>
      </c>
      <c r="R3158" s="115"/>
      <c r="S3158" s="186"/>
      <c r="T3158" s="186"/>
      <c r="U3158" s="181">
        <v>360</v>
      </c>
      <c r="V3158" s="120">
        <v>14.3</v>
      </c>
      <c r="W3158" s="188"/>
      <c r="X3158" s="188"/>
      <c r="Y3158" s="122"/>
      <c r="Z3158" s="122"/>
      <c r="AA3158" s="122"/>
      <c r="AB3158" s="119"/>
      <c r="AC3158" s="123"/>
      <c r="AD3158" s="123"/>
      <c r="AE3158" s="123"/>
      <c r="AF3158" s="123" t="str">
        <f t="shared" si="296"/>
        <v xml:space="preserve"> </v>
      </c>
      <c r="AG3158" s="123" t="str">
        <f t="shared" si="297"/>
        <v/>
      </c>
      <c r="AH3158" s="119" t="s">
        <v>8184</v>
      </c>
      <c r="AI3158" s="121"/>
    </row>
    <row r="3159" spans="2:35" ht="13.2">
      <c r="B3159" s="150">
        <v>31490</v>
      </c>
      <c r="C3159" s="124">
        <v>3134</v>
      </c>
      <c r="D3159" s="124">
        <v>32.34056904143285</v>
      </c>
      <c r="E3159" s="124" t="s">
        <v>7505</v>
      </c>
      <c r="F3159" s="124" t="s">
        <v>7505</v>
      </c>
      <c r="G3159" s="126">
        <v>21130</v>
      </c>
      <c r="H3159" s="127">
        <f t="shared" si="298"/>
        <v>19.941500280800376</v>
      </c>
      <c r="I3159" s="135" t="str">
        <f t="shared" si="299"/>
        <v>A-1646</v>
      </c>
      <c r="J3159" s="135" t="str">
        <f t="shared" si="300"/>
        <v>A-1646</v>
      </c>
      <c r="K3159" s="183">
        <f>H3159+M3159*0.001</f>
        <v>19.944888280800377</v>
      </c>
      <c r="L3159" s="127">
        <v>24810.991000000002</v>
      </c>
      <c r="M3159" s="208">
        <v>3.3879999999999999</v>
      </c>
      <c r="N3159" s="127">
        <v>11.928000000000001</v>
      </c>
      <c r="O3159" s="124" t="s">
        <v>8198</v>
      </c>
      <c r="P3159" s="124" t="s">
        <v>8199</v>
      </c>
      <c r="Q3159" s="128" t="str">
        <f>Y3159*100 &amp; "% ," &amp; O3159 &amp; " " &amp; P3159 &amp; " " &amp; AG3159</f>
        <v xml:space="preserve">14% ,Anomaly (ANOM) Pipe Mill Anomaly (MIAN) </v>
      </c>
      <c r="R3159" s="124" t="s">
        <v>8200</v>
      </c>
      <c r="S3159" s="186" t="s">
        <v>8269</v>
      </c>
      <c r="T3159" s="186">
        <v>0.4375</v>
      </c>
      <c r="U3159" s="181">
        <v>43.5</v>
      </c>
      <c r="V3159" s="129">
        <v>14.3</v>
      </c>
      <c r="W3159" s="173">
        <v>22</v>
      </c>
      <c r="X3159" s="173">
        <v>26</v>
      </c>
      <c r="Y3159" s="131">
        <v>0.14000000000000001</v>
      </c>
      <c r="Z3159" s="131">
        <v>0.14000000000000001</v>
      </c>
      <c r="AA3159" s="131"/>
      <c r="AB3159" s="128" t="s">
        <v>8202</v>
      </c>
      <c r="AC3159" s="132"/>
      <c r="AD3159" s="132"/>
      <c r="AE3159" s="132"/>
      <c r="AF3159" s="132" t="str">
        <f t="shared" si="296"/>
        <v xml:space="preserve"> </v>
      </c>
      <c r="AG3159" s="132" t="str">
        <f t="shared" si="297"/>
        <v/>
      </c>
      <c r="AH3159" s="128" t="s">
        <v>8203</v>
      </c>
      <c r="AI3159" s="130">
        <v>797</v>
      </c>
    </row>
    <row r="3160" spans="2:35" ht="13.2">
      <c r="B3160" s="149">
        <v>31500</v>
      </c>
      <c r="C3160" s="115">
        <v>3135</v>
      </c>
      <c r="D3160" s="115">
        <v>32.352522978623163</v>
      </c>
      <c r="E3160" s="115" t="s">
        <v>7506</v>
      </c>
      <c r="F3160" s="115" t="s">
        <v>7506</v>
      </c>
      <c r="G3160" s="117">
        <v>21140</v>
      </c>
      <c r="H3160" s="118">
        <f t="shared" si="298"/>
        <v>19.95334014831905</v>
      </c>
      <c r="I3160" s="134" t="str">
        <f t="shared" si="299"/>
        <v>A-1647</v>
      </c>
      <c r="J3160" s="134" t="str">
        <f t="shared" si="300"/>
        <v>A-1647</v>
      </c>
      <c r="K3160" s="183">
        <f>H3160+M3160*0.001</f>
        <v>19.965268148319051</v>
      </c>
      <c r="L3160" s="118">
        <v>24819.531999999999</v>
      </c>
      <c r="M3160" s="208">
        <v>11.928000000000001</v>
      </c>
      <c r="N3160" s="118">
        <v>11.932</v>
      </c>
      <c r="O3160" s="115" t="s">
        <v>8183</v>
      </c>
      <c r="P3160" s="115"/>
      <c r="Q3160" s="119" t="str">
        <f>Y3160*100 &amp; "% ," &amp; O3160 &amp; " " &amp; P3160 &amp; " " &amp; AG3160</f>
        <v xml:space="preserve">0% ,Weld (WELD)  </v>
      </c>
      <c r="R3160" s="115"/>
      <c r="S3160" s="186"/>
      <c r="T3160" s="186"/>
      <c r="U3160" s="181">
        <v>360</v>
      </c>
      <c r="V3160" s="120">
        <v>14.3</v>
      </c>
      <c r="W3160" s="188"/>
      <c r="X3160" s="188"/>
      <c r="Y3160" s="122"/>
      <c r="Z3160" s="122"/>
      <c r="AA3160" s="122"/>
      <c r="AB3160" s="119"/>
      <c r="AC3160" s="123"/>
      <c r="AD3160" s="123"/>
      <c r="AE3160" s="123"/>
      <c r="AF3160" s="123" t="str">
        <f t="shared" si="296"/>
        <v xml:space="preserve"> </v>
      </c>
      <c r="AG3160" s="123" t="str">
        <f t="shared" si="297"/>
        <v/>
      </c>
      <c r="AH3160" s="119" t="s">
        <v>8184</v>
      </c>
      <c r="AI3160" s="121"/>
    </row>
    <row r="3161" spans="2:35" ht="13.2">
      <c r="B3161" s="150">
        <v>31510</v>
      </c>
      <c r="C3161" s="124">
        <v>3136</v>
      </c>
      <c r="D3161" s="124">
        <v>32.364531928371839</v>
      </c>
      <c r="E3161" s="124" t="s">
        <v>7507</v>
      </c>
      <c r="F3161" s="124" t="s">
        <v>7507</v>
      </c>
      <c r="G3161" s="126">
        <v>21150</v>
      </c>
      <c r="H3161" s="127">
        <f t="shared" si="298"/>
        <v>19.965345015837869</v>
      </c>
      <c r="I3161" s="135" t="str">
        <f t="shared" si="299"/>
        <v>A-1648</v>
      </c>
      <c r="J3161" s="135" t="str">
        <f t="shared" si="300"/>
        <v>A-1648</v>
      </c>
      <c r="K3161" s="183">
        <f>H3161+M3161*0.001</f>
        <v>19.977277015837871</v>
      </c>
      <c r="L3161" s="127">
        <v>24831.464</v>
      </c>
      <c r="M3161" s="208">
        <v>11.932</v>
      </c>
      <c r="N3161" s="127">
        <v>11.936</v>
      </c>
      <c r="O3161" s="124" t="s">
        <v>8183</v>
      </c>
      <c r="P3161" s="124"/>
      <c r="Q3161" s="128" t="str">
        <f>Y3161*100 &amp; "% ," &amp; O3161 &amp; " " &amp; P3161 &amp; " " &amp; AG3161</f>
        <v xml:space="preserve">0% ,Weld (WELD)  </v>
      </c>
      <c r="R3161" s="124"/>
      <c r="S3161" s="186"/>
      <c r="T3161" s="186"/>
      <c r="U3161" s="181">
        <v>360</v>
      </c>
      <c r="V3161" s="129">
        <v>14.3</v>
      </c>
      <c r="W3161" s="173"/>
      <c r="X3161" s="173"/>
      <c r="Y3161" s="131"/>
      <c r="Z3161" s="131"/>
      <c r="AA3161" s="131"/>
      <c r="AB3161" s="128"/>
      <c r="AC3161" s="132"/>
      <c r="AD3161" s="132"/>
      <c r="AE3161" s="132"/>
      <c r="AF3161" s="132" t="str">
        <f t="shared" si="296"/>
        <v xml:space="preserve"> </v>
      </c>
      <c r="AG3161" s="132" t="str">
        <f t="shared" si="297"/>
        <v/>
      </c>
      <c r="AH3161" s="128" t="s">
        <v>8184</v>
      </c>
      <c r="AI3161" s="130"/>
    </row>
    <row r="3162" spans="2:35" ht="13.2">
      <c r="B3162" s="149">
        <v>31520</v>
      </c>
      <c r="C3162" s="115">
        <v>3137</v>
      </c>
      <c r="D3162" s="115">
        <v>32.376487866119191</v>
      </c>
      <c r="E3162" s="115" t="s">
        <v>7508</v>
      </c>
      <c r="F3162" s="115" t="s">
        <v>7508</v>
      </c>
      <c r="G3162" s="117">
        <v>21160</v>
      </c>
      <c r="H3162" s="118">
        <f t="shared" si="298"/>
        <v>19.97734388335633</v>
      </c>
      <c r="I3162" s="134" t="str">
        <f t="shared" si="299"/>
        <v>A-1649</v>
      </c>
      <c r="J3162" s="134" t="str">
        <f t="shared" si="300"/>
        <v>A-1649</v>
      </c>
      <c r="K3162" s="183">
        <f>H3162+M3162*0.001</f>
        <v>19.989279883356328</v>
      </c>
      <c r="L3162" s="118">
        <v>24843.399000000001</v>
      </c>
      <c r="M3162" s="208">
        <v>11.936</v>
      </c>
      <c r="N3162" s="118">
        <v>11.99</v>
      </c>
      <c r="O3162" s="115" t="s">
        <v>8183</v>
      </c>
      <c r="P3162" s="115"/>
      <c r="Q3162" s="119" t="str">
        <f>Y3162*100 &amp; "% ," &amp; O3162 &amp; " " &amp; P3162 &amp; " " &amp; AG3162</f>
        <v xml:space="preserve">0% ,Weld (WELD)  </v>
      </c>
      <c r="R3162" s="115"/>
      <c r="S3162" s="186"/>
      <c r="T3162" s="186"/>
      <c r="U3162" s="181">
        <v>360</v>
      </c>
      <c r="V3162" s="120">
        <v>14.3</v>
      </c>
      <c r="W3162" s="188"/>
      <c r="X3162" s="188"/>
      <c r="Y3162" s="122"/>
      <c r="Z3162" s="122"/>
      <c r="AA3162" s="122"/>
      <c r="AB3162" s="119"/>
      <c r="AC3162" s="123"/>
      <c r="AD3162" s="123"/>
      <c r="AE3162" s="123"/>
      <c r="AF3162" s="123" t="str">
        <f t="shared" si="296"/>
        <v xml:space="preserve"> </v>
      </c>
      <c r="AG3162" s="123" t="str">
        <f t="shared" si="297"/>
        <v/>
      </c>
      <c r="AH3162" s="119" t="s">
        <v>8184</v>
      </c>
      <c r="AI3162" s="121"/>
    </row>
    <row r="3163" spans="2:35" ht="13.2">
      <c r="B3163" s="150">
        <v>31530</v>
      </c>
      <c r="C3163" s="124">
        <v>3138</v>
      </c>
      <c r="D3163" s="124">
        <v>32.388493768520398</v>
      </c>
      <c r="E3163" s="124" t="s">
        <v>7509</v>
      </c>
      <c r="F3163" s="124" t="s">
        <v>7509</v>
      </c>
      <c r="G3163" s="126">
        <v>21170</v>
      </c>
      <c r="H3163" s="127">
        <f t="shared" si="298"/>
        <v>19.989342750875164</v>
      </c>
      <c r="I3163" s="135" t="str">
        <f t="shared" si="299"/>
        <v>A-1650</v>
      </c>
      <c r="J3163" s="135" t="str">
        <f t="shared" si="300"/>
        <v>A-1650</v>
      </c>
      <c r="K3163" s="183">
        <f>H3163+M3163*0.001</f>
        <v>20.001332750875164</v>
      </c>
      <c r="L3163" s="127">
        <v>24855.39</v>
      </c>
      <c r="M3163" s="208">
        <v>11.99</v>
      </c>
      <c r="N3163" s="127">
        <v>11.925000000000001</v>
      </c>
      <c r="O3163" s="124" t="s">
        <v>8183</v>
      </c>
      <c r="P3163" s="124"/>
      <c r="Q3163" s="128" t="str">
        <f>Y3163*100 &amp; "% ," &amp; O3163 &amp; " " &amp; P3163 &amp; " " &amp; AG3163</f>
        <v xml:space="preserve">0% ,Weld (WELD)  </v>
      </c>
      <c r="R3163" s="124"/>
      <c r="S3163" s="186"/>
      <c r="T3163" s="186"/>
      <c r="U3163" s="181">
        <v>360</v>
      </c>
      <c r="V3163" s="129">
        <v>14.3</v>
      </c>
      <c r="W3163" s="173"/>
      <c r="X3163" s="173"/>
      <c r="Y3163" s="131"/>
      <c r="Z3163" s="131"/>
      <c r="AA3163" s="131"/>
      <c r="AB3163" s="128"/>
      <c r="AC3163" s="132"/>
      <c r="AD3163" s="132"/>
      <c r="AE3163" s="132"/>
      <c r="AF3163" s="132" t="str">
        <f t="shared" si="296"/>
        <v xml:space="preserve"> </v>
      </c>
      <c r="AG3163" s="132" t="str">
        <f t="shared" si="297"/>
        <v/>
      </c>
      <c r="AH3163" s="128" t="s">
        <v>8184</v>
      </c>
      <c r="AI3163" s="130"/>
    </row>
    <row r="3164" spans="2:35" ht="13.2">
      <c r="B3164" s="149">
        <v>31540</v>
      </c>
      <c r="C3164" s="115">
        <v>3139</v>
      </c>
      <c r="D3164" s="115">
        <v>32.400488607698854</v>
      </c>
      <c r="E3164" s="115" t="s">
        <v>7510</v>
      </c>
      <c r="F3164" s="115" t="s">
        <v>7510</v>
      </c>
      <c r="G3164" s="117">
        <v>21180</v>
      </c>
      <c r="H3164" s="118">
        <f t="shared" si="298"/>
        <v>20.001346618393683</v>
      </c>
      <c r="I3164" s="134" t="str">
        <f t="shared" si="299"/>
        <v>A-1651</v>
      </c>
      <c r="J3164" s="134" t="str">
        <f t="shared" si="300"/>
        <v>A-1651</v>
      </c>
      <c r="K3164" s="183">
        <f>H3164+M3164*0.001</f>
        <v>20.013271618393684</v>
      </c>
      <c r="L3164" s="118">
        <v>24867.313999999998</v>
      </c>
      <c r="M3164" s="208">
        <v>11.925000000000001</v>
      </c>
      <c r="N3164" s="118">
        <v>11.991</v>
      </c>
      <c r="O3164" s="115" t="s">
        <v>8183</v>
      </c>
      <c r="P3164" s="115"/>
      <c r="Q3164" s="119" t="str">
        <f>Y3164*100 &amp; "% ," &amp; O3164 &amp; " " &amp; P3164 &amp; " " &amp; AG3164</f>
        <v xml:space="preserve">0% ,Weld (WELD)  </v>
      </c>
      <c r="R3164" s="115"/>
      <c r="S3164" s="186"/>
      <c r="T3164" s="186"/>
      <c r="U3164" s="181">
        <v>360</v>
      </c>
      <c r="V3164" s="120">
        <v>14.3</v>
      </c>
      <c r="W3164" s="188"/>
      <c r="X3164" s="188"/>
      <c r="Y3164" s="122"/>
      <c r="Z3164" s="122"/>
      <c r="AA3164" s="122"/>
      <c r="AB3164" s="119"/>
      <c r="AC3164" s="123"/>
      <c r="AD3164" s="123"/>
      <c r="AE3164" s="123"/>
      <c r="AF3164" s="123" t="str">
        <f t="shared" si="296"/>
        <v xml:space="preserve"> </v>
      </c>
      <c r="AG3164" s="123" t="str">
        <f t="shared" si="297"/>
        <v/>
      </c>
      <c r="AH3164" s="119" t="s">
        <v>8184</v>
      </c>
      <c r="AI3164" s="121"/>
    </row>
    <row r="3165" spans="2:35" ht="13.2">
      <c r="B3165" s="150">
        <v>31550</v>
      </c>
      <c r="C3165" s="124">
        <v>3140</v>
      </c>
      <c r="D3165" s="124">
        <v>32.412490468109901</v>
      </c>
      <c r="E3165" s="124" t="s">
        <v>7511</v>
      </c>
      <c r="F3165" s="124" t="s">
        <v>7511</v>
      </c>
      <c r="G3165" s="126">
        <v>21180</v>
      </c>
      <c r="H3165" s="127">
        <f t="shared" si="298"/>
        <v>20.001346618393683</v>
      </c>
      <c r="I3165" s="135" t="str">
        <f t="shared" si="299"/>
        <v>A-1651</v>
      </c>
      <c r="J3165" s="135" t="str">
        <f t="shared" si="300"/>
        <v>A-1651</v>
      </c>
      <c r="K3165" s="183">
        <f>H3165+M3165*0.001</f>
        <v>20.001367618393683</v>
      </c>
      <c r="L3165" s="127">
        <v>24867.334999999999</v>
      </c>
      <c r="M3165" s="208">
        <v>2.1000000000000001E-2</v>
      </c>
      <c r="N3165" s="127">
        <v>11.991</v>
      </c>
      <c r="O3165" s="124" t="s">
        <v>8198</v>
      </c>
      <c r="P3165" s="124" t="s">
        <v>8199</v>
      </c>
      <c r="Q3165" s="128" t="str">
        <f>Y3165*100 &amp; "% ," &amp; O3165 &amp; " " &amp; P3165 &amp; " " &amp; AG3165</f>
        <v xml:space="preserve">8% ,Anomaly (ANOM) Pipe Mill Anomaly (MIAN) </v>
      </c>
      <c r="R3165" s="124" t="s">
        <v>8200</v>
      </c>
      <c r="S3165" s="186" t="s">
        <v>8269</v>
      </c>
      <c r="T3165" s="186">
        <v>0.4375</v>
      </c>
      <c r="U3165" s="181">
        <v>43.5</v>
      </c>
      <c r="V3165" s="129">
        <v>14.3</v>
      </c>
      <c r="W3165" s="173">
        <v>34</v>
      </c>
      <c r="X3165" s="173">
        <v>21</v>
      </c>
      <c r="Y3165" s="131">
        <v>0.08</v>
      </c>
      <c r="Z3165" s="131">
        <v>0.08</v>
      </c>
      <c r="AA3165" s="131"/>
      <c r="AB3165" s="128" t="s">
        <v>8238</v>
      </c>
      <c r="AC3165" s="132"/>
      <c r="AD3165" s="132"/>
      <c r="AE3165" s="132"/>
      <c r="AF3165" s="132" t="str">
        <f t="shared" si="296"/>
        <v xml:space="preserve"> </v>
      </c>
      <c r="AG3165" s="132" t="str">
        <f t="shared" si="297"/>
        <v/>
      </c>
      <c r="AH3165" s="128" t="s">
        <v>8239</v>
      </c>
      <c r="AI3165" s="130">
        <v>798</v>
      </c>
    </row>
    <row r="3166" spans="2:35" ht="13.2">
      <c r="B3166" s="149">
        <v>31560</v>
      </c>
      <c r="C3166" s="115">
        <v>3141</v>
      </c>
      <c r="D3166" s="115">
        <v>32.424494394726004</v>
      </c>
      <c r="E3166" s="115" t="s">
        <v>7512</v>
      </c>
      <c r="F3166" s="115" t="s">
        <v>7512</v>
      </c>
      <c r="G3166" s="117">
        <v>21180</v>
      </c>
      <c r="H3166" s="118">
        <f t="shared" si="298"/>
        <v>20.001346618393683</v>
      </c>
      <c r="I3166" s="134" t="str">
        <f t="shared" si="299"/>
        <v>A-1651</v>
      </c>
      <c r="J3166" s="134" t="str">
        <f t="shared" si="300"/>
        <v>A-1651</v>
      </c>
      <c r="K3166" s="183">
        <f>H3166+M3166*0.001</f>
        <v>20.007314618393682</v>
      </c>
      <c r="L3166" s="118">
        <v>24873.281999999999</v>
      </c>
      <c r="M3166" s="208">
        <v>5.968</v>
      </c>
      <c r="N3166" s="118">
        <v>11.991</v>
      </c>
      <c r="O3166" s="115" t="s">
        <v>8321</v>
      </c>
      <c r="P3166" s="115"/>
      <c r="Q3166" s="119" t="str">
        <f>Y3166*100 &amp; "% ," &amp; O3166 &amp; " " &amp; P3166 &amp; " " &amp; AG3166</f>
        <v xml:space="preserve">0% ,Anode (ANOD)  </v>
      </c>
      <c r="R3166" s="115"/>
      <c r="S3166" s="186"/>
      <c r="T3166" s="186"/>
      <c r="U3166" s="181">
        <v>360</v>
      </c>
      <c r="V3166" s="120">
        <v>14.3</v>
      </c>
      <c r="W3166" s="188"/>
      <c r="X3166" s="188"/>
      <c r="Y3166" s="122"/>
      <c r="Z3166" s="122"/>
      <c r="AA3166" s="122"/>
      <c r="AB3166" s="119"/>
      <c r="AC3166" s="123"/>
      <c r="AD3166" s="123"/>
      <c r="AE3166" s="123"/>
      <c r="AF3166" s="123" t="str">
        <f t="shared" si="296"/>
        <v xml:space="preserve"> </v>
      </c>
      <c r="AG3166" s="123" t="str">
        <f t="shared" si="297"/>
        <v/>
      </c>
      <c r="AH3166" s="119" t="s">
        <v>8500</v>
      </c>
      <c r="AI3166" s="121"/>
    </row>
    <row r="3167" spans="2:35" ht="13.2">
      <c r="B3167" s="150">
        <v>31570</v>
      </c>
      <c r="C3167" s="124">
        <v>3142</v>
      </c>
      <c r="D3167" s="124">
        <v>32.436503363579853</v>
      </c>
      <c r="E3167" s="124" t="s">
        <v>7513</v>
      </c>
      <c r="F3167" s="124" t="s">
        <v>7513</v>
      </c>
      <c r="G3167" s="126">
        <v>21190</v>
      </c>
      <c r="H3167" s="127">
        <f t="shared" si="298"/>
        <v>20.013353485912372</v>
      </c>
      <c r="I3167" s="135" t="str">
        <f t="shared" si="299"/>
        <v>A-1652</v>
      </c>
      <c r="J3167" s="135" t="str">
        <f t="shared" si="300"/>
        <v>A-1652</v>
      </c>
      <c r="K3167" s="183">
        <f>H3167+M3167*0.001</f>
        <v>20.02534448591237</v>
      </c>
      <c r="L3167" s="127">
        <v>24879.305</v>
      </c>
      <c r="M3167" s="208">
        <v>11.991</v>
      </c>
      <c r="N3167" s="127">
        <v>11.824999999999999</v>
      </c>
      <c r="O3167" s="124" t="s">
        <v>8183</v>
      </c>
      <c r="P3167" s="124" t="s">
        <v>661</v>
      </c>
      <c r="Q3167" s="128" t="str">
        <f>Y3167*100 &amp; "% ," &amp; O3167 &amp; " " &amp; P3167 &amp; " " &amp; AG3167</f>
        <v xml:space="preserve">0% ,Weld (WELD) Change in Wall Thickness (CHWT) </v>
      </c>
      <c r="R3167" s="124"/>
      <c r="S3167" s="186"/>
      <c r="T3167" s="186"/>
      <c r="U3167" s="181">
        <v>360</v>
      </c>
      <c r="V3167" s="129">
        <v>21</v>
      </c>
      <c r="W3167" s="173"/>
      <c r="X3167" s="173"/>
      <c r="Y3167" s="131"/>
      <c r="Z3167" s="131"/>
      <c r="AA3167" s="131"/>
      <c r="AB3167" s="128"/>
      <c r="AC3167" s="132"/>
      <c r="AD3167" s="132"/>
      <c r="AE3167" s="132"/>
      <c r="AF3167" s="132" t="str">
        <f t="shared" si="296"/>
        <v xml:space="preserve"> </v>
      </c>
      <c r="AG3167" s="132" t="str">
        <f t="shared" si="297"/>
        <v/>
      </c>
      <c r="AH3167" s="128" t="s">
        <v>8347</v>
      </c>
      <c r="AI3167" s="130"/>
    </row>
    <row r="3168" spans="2:35" ht="13.2">
      <c r="B3168" s="149">
        <v>31580</v>
      </c>
      <c r="C3168" s="115">
        <v>3143</v>
      </c>
      <c r="D3168" s="115">
        <v>32.448507350555012</v>
      </c>
      <c r="E3168" s="115" t="s">
        <v>7514</v>
      </c>
      <c r="F3168" s="115" t="s">
        <v>7514</v>
      </c>
      <c r="G3168" s="117">
        <v>21200</v>
      </c>
      <c r="H3168" s="118">
        <f t="shared" si="298"/>
        <v>20.025357353430874</v>
      </c>
      <c r="I3168" s="134" t="str">
        <f t="shared" si="299"/>
        <v>A-1653</v>
      </c>
      <c r="J3168" s="134" t="str">
        <f t="shared" si="300"/>
        <v>A-1653</v>
      </c>
      <c r="K3168" s="183">
        <f>H3168+M3168*0.001</f>
        <v>20.037182353430875</v>
      </c>
      <c r="L3168" s="118">
        <v>24891.13</v>
      </c>
      <c r="M3168" s="208">
        <v>11.824999999999999</v>
      </c>
      <c r="N3168" s="118">
        <v>11.926</v>
      </c>
      <c r="O3168" s="115" t="s">
        <v>8183</v>
      </c>
      <c r="P3168" s="115" t="s">
        <v>661</v>
      </c>
      <c r="Q3168" s="119" t="str">
        <f>Y3168*100 &amp; "% ," &amp; O3168 &amp; " " &amp; P3168 &amp; " " &amp; AG3168</f>
        <v xml:space="preserve">0% ,Weld (WELD) Change in Wall Thickness (CHWT) </v>
      </c>
      <c r="R3168" s="115"/>
      <c r="S3168" s="186"/>
      <c r="T3168" s="186"/>
      <c r="U3168" s="181">
        <v>360</v>
      </c>
      <c r="V3168" s="120">
        <v>14.3</v>
      </c>
      <c r="W3168" s="188"/>
      <c r="X3168" s="188"/>
      <c r="Y3168" s="122"/>
      <c r="Z3168" s="122"/>
      <c r="AA3168" s="122"/>
      <c r="AB3168" s="119"/>
      <c r="AC3168" s="123"/>
      <c r="AD3168" s="123"/>
      <c r="AE3168" s="123"/>
      <c r="AF3168" s="123" t="str">
        <f t="shared" si="296"/>
        <v xml:space="preserve"> </v>
      </c>
      <c r="AG3168" s="123" t="str">
        <f t="shared" si="297"/>
        <v/>
      </c>
      <c r="AH3168" s="119" t="s">
        <v>8348</v>
      </c>
      <c r="AI3168" s="121"/>
    </row>
    <row r="3169" spans="2:35" ht="13.2">
      <c r="B3169" s="150">
        <v>31590</v>
      </c>
      <c r="C3169" s="124">
        <v>3144</v>
      </c>
      <c r="D3169" s="124">
        <v>32.460488331465797</v>
      </c>
      <c r="E3169" s="124" t="s">
        <v>7515</v>
      </c>
      <c r="F3169" s="124" t="s">
        <v>7515</v>
      </c>
      <c r="G3169" s="126">
        <v>21210</v>
      </c>
      <c r="H3169" s="127">
        <f t="shared" si="298"/>
        <v>20.037356220949338</v>
      </c>
      <c r="I3169" s="135" t="str">
        <f t="shared" si="299"/>
        <v>A-1654</v>
      </c>
      <c r="J3169" s="135" t="str">
        <f t="shared" si="300"/>
        <v>A-1654</v>
      </c>
      <c r="K3169" s="183">
        <f>H3169+M3169*0.001</f>
        <v>20.049282220949337</v>
      </c>
      <c r="L3169" s="127">
        <v>24903.056</v>
      </c>
      <c r="M3169" s="208">
        <v>11.926</v>
      </c>
      <c r="N3169" s="127">
        <v>11.938000000000001</v>
      </c>
      <c r="O3169" s="124" t="s">
        <v>8183</v>
      </c>
      <c r="P3169" s="124"/>
      <c r="Q3169" s="128" t="str">
        <f>Y3169*100 &amp; "% ," &amp; O3169 &amp; " " &amp; P3169 &amp; " " &amp; AG3169</f>
        <v xml:space="preserve">0% ,Weld (WELD)  </v>
      </c>
      <c r="R3169" s="124"/>
      <c r="S3169" s="186"/>
      <c r="T3169" s="186"/>
      <c r="U3169" s="181">
        <v>360</v>
      </c>
      <c r="V3169" s="129">
        <v>14.3</v>
      </c>
      <c r="W3169" s="173"/>
      <c r="X3169" s="173"/>
      <c r="Y3169" s="131"/>
      <c r="Z3169" s="131"/>
      <c r="AA3169" s="131"/>
      <c r="AB3169" s="128"/>
      <c r="AC3169" s="132"/>
      <c r="AD3169" s="132"/>
      <c r="AE3169" s="132"/>
      <c r="AF3169" s="132" t="str">
        <f t="shared" si="296"/>
        <v xml:space="preserve"> </v>
      </c>
      <c r="AG3169" s="132" t="str">
        <f t="shared" si="297"/>
        <v/>
      </c>
      <c r="AH3169" s="128" t="s">
        <v>8184</v>
      </c>
      <c r="AI3169" s="130"/>
    </row>
    <row r="3170" spans="2:35" ht="13.2">
      <c r="B3170" s="149">
        <v>31600</v>
      </c>
      <c r="C3170" s="115">
        <v>3145</v>
      </c>
      <c r="D3170" s="115">
        <v>32.472486282731829</v>
      </c>
      <c r="E3170" s="115" t="s">
        <v>7516</v>
      </c>
      <c r="F3170" s="115" t="s">
        <v>7516</v>
      </c>
      <c r="G3170" s="117">
        <v>21220</v>
      </c>
      <c r="H3170" s="118">
        <f t="shared" si="298"/>
        <v>20.049359088468286</v>
      </c>
      <c r="I3170" s="134" t="str">
        <f t="shared" si="299"/>
        <v>A-1655</v>
      </c>
      <c r="J3170" s="134" t="str">
        <f t="shared" si="300"/>
        <v>A-1655</v>
      </c>
      <c r="K3170" s="183">
        <f>H3170+M3170*0.001</f>
        <v>20.061297088468287</v>
      </c>
      <c r="L3170" s="118">
        <v>24914.993999999999</v>
      </c>
      <c r="M3170" s="208">
        <v>11.938000000000001</v>
      </c>
      <c r="N3170" s="118">
        <v>11.933999999999999</v>
      </c>
      <c r="O3170" s="115" t="s">
        <v>8183</v>
      </c>
      <c r="P3170" s="115"/>
      <c r="Q3170" s="119" t="str">
        <f>Y3170*100 &amp; "% ," &amp; O3170 &amp; " " &amp; P3170 &amp; " " &amp; AG3170</f>
        <v xml:space="preserve">0% ,Weld (WELD)  </v>
      </c>
      <c r="R3170" s="115"/>
      <c r="S3170" s="186"/>
      <c r="T3170" s="186"/>
      <c r="U3170" s="181">
        <v>360</v>
      </c>
      <c r="V3170" s="120">
        <v>14.3</v>
      </c>
      <c r="W3170" s="188"/>
      <c r="X3170" s="188"/>
      <c r="Y3170" s="122"/>
      <c r="Z3170" s="122"/>
      <c r="AA3170" s="122"/>
      <c r="AB3170" s="119"/>
      <c r="AC3170" s="123"/>
      <c r="AD3170" s="123"/>
      <c r="AE3170" s="123"/>
      <c r="AF3170" s="123" t="str">
        <f t="shared" si="296"/>
        <v xml:space="preserve"> </v>
      </c>
      <c r="AG3170" s="123" t="str">
        <f t="shared" si="297"/>
        <v/>
      </c>
      <c r="AH3170" s="119" t="s">
        <v>8184</v>
      </c>
      <c r="AI3170" s="121"/>
    </row>
    <row r="3171" spans="2:35" ht="13.2">
      <c r="B3171" s="150">
        <v>31610</v>
      </c>
      <c r="C3171" s="124">
        <v>3146</v>
      </c>
      <c r="D3171" s="124">
        <v>32.484144180304071</v>
      </c>
      <c r="E3171" s="124" t="s">
        <v>7517</v>
      </c>
      <c r="F3171" s="124" t="s">
        <v>7517</v>
      </c>
      <c r="G3171" s="126">
        <v>21230</v>
      </c>
      <c r="H3171" s="127">
        <f t="shared" si="298"/>
        <v>20.061363955986732</v>
      </c>
      <c r="I3171" s="135" t="str">
        <f t="shared" si="299"/>
        <v>A-1656</v>
      </c>
      <c r="J3171" s="135" t="str">
        <f t="shared" si="300"/>
        <v>A-1656</v>
      </c>
      <c r="K3171" s="183">
        <f>H3171+M3171*0.001</f>
        <v>20.073297955986732</v>
      </c>
      <c r="L3171" s="127">
        <v>24926.928</v>
      </c>
      <c r="M3171" s="208">
        <v>11.933999999999999</v>
      </c>
      <c r="N3171" s="127">
        <v>11.872</v>
      </c>
      <c r="O3171" s="124" t="s">
        <v>8183</v>
      </c>
      <c r="P3171" s="124"/>
      <c r="Q3171" s="128" t="str">
        <f>Y3171*100 &amp; "% ," &amp; O3171 &amp; " " &amp; P3171 &amp; " " &amp; AG3171</f>
        <v xml:space="preserve">0% ,Weld (WELD)  </v>
      </c>
      <c r="R3171" s="124"/>
      <c r="S3171" s="186"/>
      <c r="T3171" s="186"/>
      <c r="U3171" s="181">
        <v>360</v>
      </c>
      <c r="V3171" s="129">
        <v>14.3</v>
      </c>
      <c r="W3171" s="173"/>
      <c r="X3171" s="173"/>
      <c r="Y3171" s="131"/>
      <c r="Z3171" s="131"/>
      <c r="AA3171" s="131"/>
      <c r="AB3171" s="128"/>
      <c r="AC3171" s="132"/>
      <c r="AD3171" s="132"/>
      <c r="AE3171" s="132"/>
      <c r="AF3171" s="132" t="str">
        <f t="shared" si="296"/>
        <v xml:space="preserve"> </v>
      </c>
      <c r="AG3171" s="132" t="str">
        <f t="shared" si="297"/>
        <v/>
      </c>
      <c r="AH3171" s="128" t="s">
        <v>8184</v>
      </c>
      <c r="AI3171" s="130"/>
    </row>
    <row r="3172" spans="2:35" ht="13.2">
      <c r="B3172" s="149">
        <v>31620</v>
      </c>
      <c r="C3172" s="115">
        <v>3147</v>
      </c>
      <c r="D3172" s="115">
        <v>32.496149002458345</v>
      </c>
      <c r="E3172" s="115" t="s">
        <v>7518</v>
      </c>
      <c r="F3172" s="115" t="s">
        <v>7518</v>
      </c>
      <c r="G3172" s="117">
        <v>21240</v>
      </c>
      <c r="H3172" s="118">
        <f t="shared" si="298"/>
        <v>20.073020823505342</v>
      </c>
      <c r="I3172" s="134" t="str">
        <f t="shared" si="299"/>
        <v>A-1657</v>
      </c>
      <c r="J3172" s="134" t="str">
        <f t="shared" si="300"/>
        <v>A-1657</v>
      </c>
      <c r="K3172" s="183">
        <f>H3172+M3172*0.001</f>
        <v>20.084892823505342</v>
      </c>
      <c r="L3172" s="118">
        <v>24938.799999999999</v>
      </c>
      <c r="M3172" s="208">
        <v>11.872</v>
      </c>
      <c r="N3172" s="118">
        <v>11.922000000000001</v>
      </c>
      <c r="O3172" s="115" t="s">
        <v>8183</v>
      </c>
      <c r="P3172" s="115"/>
      <c r="Q3172" s="119" t="str">
        <f>Y3172*100 &amp; "% ," &amp; O3172 &amp; " " &amp; P3172 &amp; " " &amp; AG3172</f>
        <v xml:space="preserve">0% ,Weld (WELD)  </v>
      </c>
      <c r="R3172" s="115"/>
      <c r="S3172" s="186"/>
      <c r="T3172" s="186"/>
      <c r="U3172" s="181">
        <v>360</v>
      </c>
      <c r="V3172" s="120">
        <v>14.3</v>
      </c>
      <c r="W3172" s="188"/>
      <c r="X3172" s="188"/>
      <c r="Y3172" s="122"/>
      <c r="Z3172" s="122"/>
      <c r="AA3172" s="122"/>
      <c r="AB3172" s="119"/>
      <c r="AC3172" s="123"/>
      <c r="AD3172" s="123"/>
      <c r="AE3172" s="123"/>
      <c r="AF3172" s="123" t="str">
        <f t="shared" si="296"/>
        <v xml:space="preserve"> </v>
      </c>
      <c r="AG3172" s="123" t="str">
        <f t="shared" si="297"/>
        <v/>
      </c>
      <c r="AH3172" s="119" t="s">
        <v>8184</v>
      </c>
      <c r="AI3172" s="121"/>
    </row>
    <row r="3173" spans="2:35" ht="13.2">
      <c r="B3173" s="150">
        <v>31630</v>
      </c>
      <c r="C3173" s="124">
        <v>3148</v>
      </c>
      <c r="D3173" s="124">
        <v>32.508146812144766</v>
      </c>
      <c r="E3173" s="124" t="s">
        <v>7519</v>
      </c>
      <c r="F3173" s="124" t="s">
        <v>7519</v>
      </c>
      <c r="G3173" s="126">
        <v>21250</v>
      </c>
      <c r="H3173" s="127">
        <f t="shared" si="298"/>
        <v>20.085019691024176</v>
      </c>
      <c r="I3173" s="135" t="str">
        <f t="shared" si="299"/>
        <v>A-1658</v>
      </c>
      <c r="J3173" s="135" t="str">
        <f t="shared" si="300"/>
        <v>A-1658</v>
      </c>
      <c r="K3173" s="183">
        <f>H3173+M3173*0.001</f>
        <v>20.096941691024174</v>
      </c>
      <c r="L3173" s="127">
        <v>24950.721000000001</v>
      </c>
      <c r="M3173" s="208">
        <v>11.922000000000001</v>
      </c>
      <c r="N3173" s="127">
        <v>12.004</v>
      </c>
      <c r="O3173" s="124" t="s">
        <v>8183</v>
      </c>
      <c r="P3173" s="124"/>
      <c r="Q3173" s="128" t="str">
        <f>Y3173*100 &amp; "% ," &amp; O3173 &amp; " " &amp; P3173 &amp; " " &amp; AG3173</f>
        <v xml:space="preserve">0% ,Weld (WELD)  </v>
      </c>
      <c r="R3173" s="124"/>
      <c r="S3173" s="186"/>
      <c r="T3173" s="186"/>
      <c r="U3173" s="181">
        <v>360</v>
      </c>
      <c r="V3173" s="129">
        <v>14.3</v>
      </c>
      <c r="W3173" s="173"/>
      <c r="X3173" s="173"/>
      <c r="Y3173" s="131"/>
      <c r="Z3173" s="131"/>
      <c r="AA3173" s="131"/>
      <c r="AB3173" s="128"/>
      <c r="AC3173" s="132"/>
      <c r="AD3173" s="132"/>
      <c r="AE3173" s="132"/>
      <c r="AF3173" s="132" t="str">
        <f t="shared" si="296"/>
        <v xml:space="preserve"> </v>
      </c>
      <c r="AG3173" s="132" t="str">
        <f t="shared" si="297"/>
        <v/>
      </c>
      <c r="AH3173" s="128" t="s">
        <v>8184</v>
      </c>
      <c r="AI3173" s="130"/>
    </row>
    <row r="3174" spans="2:35" ht="13.2">
      <c r="B3174" s="149">
        <v>31640</v>
      </c>
      <c r="C3174" s="115">
        <v>3149</v>
      </c>
      <c r="D3174" s="115">
        <v>32.519810689710212</v>
      </c>
      <c r="E3174" s="115" t="s">
        <v>7520</v>
      </c>
      <c r="F3174" s="115" t="s">
        <v>7520</v>
      </c>
      <c r="G3174" s="117">
        <v>21260</v>
      </c>
      <c r="H3174" s="118">
        <f t="shared" si="298"/>
        <v>20.096690558542612</v>
      </c>
      <c r="I3174" s="134" t="str">
        <f t="shared" si="299"/>
        <v>A-1659</v>
      </c>
      <c r="J3174" s="134" t="str">
        <f t="shared" si="300"/>
        <v>A-1659</v>
      </c>
      <c r="K3174" s="183">
        <f>H3174+M3174*0.001</f>
        <v>20.108694558542613</v>
      </c>
      <c r="L3174" s="118">
        <v>24962.724999999999</v>
      </c>
      <c r="M3174" s="208">
        <v>12.004</v>
      </c>
      <c r="N3174" s="118">
        <v>11.936</v>
      </c>
      <c r="O3174" s="115" t="s">
        <v>8183</v>
      </c>
      <c r="P3174" s="115"/>
      <c r="Q3174" s="119" t="str">
        <f>Y3174*100 &amp; "% ," &amp; O3174 &amp; " " &amp; P3174 &amp; " " &amp; AG3174</f>
        <v xml:space="preserve">0% ,Weld (WELD)  </v>
      </c>
      <c r="R3174" s="115"/>
      <c r="S3174" s="186"/>
      <c r="T3174" s="186"/>
      <c r="U3174" s="181">
        <v>360</v>
      </c>
      <c r="V3174" s="120">
        <v>14.3</v>
      </c>
      <c r="W3174" s="188"/>
      <c r="X3174" s="188"/>
      <c r="Y3174" s="122"/>
      <c r="Z3174" s="122"/>
      <c r="AA3174" s="122"/>
      <c r="AB3174" s="119"/>
      <c r="AC3174" s="123"/>
      <c r="AD3174" s="123"/>
      <c r="AE3174" s="123"/>
      <c r="AF3174" s="123" t="str">
        <f t="shared" si="296"/>
        <v xml:space="preserve"> </v>
      </c>
      <c r="AG3174" s="123" t="str">
        <f t="shared" si="297"/>
        <v/>
      </c>
      <c r="AH3174" s="119" t="s">
        <v>8184</v>
      </c>
      <c r="AI3174" s="121"/>
    </row>
    <row r="3175" spans="2:35" ht="13.2">
      <c r="B3175" s="150">
        <v>31650</v>
      </c>
      <c r="C3175" s="124">
        <v>3150</v>
      </c>
      <c r="D3175" s="124">
        <v>32.531475597962427</v>
      </c>
      <c r="E3175" s="124" t="s">
        <v>7521</v>
      </c>
      <c r="F3175" s="124" t="s">
        <v>7521</v>
      </c>
      <c r="G3175" s="126">
        <v>21260</v>
      </c>
      <c r="H3175" s="127">
        <f t="shared" si="298"/>
        <v>20.096690558542612</v>
      </c>
      <c r="I3175" s="135" t="str">
        <f t="shared" si="299"/>
        <v>A-1659</v>
      </c>
      <c r="J3175" s="135" t="str">
        <f t="shared" si="300"/>
        <v>A-1659</v>
      </c>
      <c r="K3175" s="183">
        <f>H3175+M3175*0.001</f>
        <v>20.10038355854261</v>
      </c>
      <c r="L3175" s="127">
        <v>24966.418000000001</v>
      </c>
      <c r="M3175" s="208">
        <v>3.6930000000000001</v>
      </c>
      <c r="N3175" s="127">
        <v>11.936</v>
      </c>
      <c r="O3175" s="124" t="s">
        <v>8198</v>
      </c>
      <c r="P3175" s="124" t="s">
        <v>8199</v>
      </c>
      <c r="Q3175" s="128" t="str">
        <f>Y3175*100 &amp; "% ," &amp; O3175 &amp; " " &amp; P3175 &amp; " " &amp; AG3175</f>
        <v xml:space="preserve">13% ,Anomaly (ANOM) Pipe Mill Anomaly (MIAN) </v>
      </c>
      <c r="R3175" s="124" t="s">
        <v>8212</v>
      </c>
      <c r="S3175" s="186" t="s">
        <v>8259</v>
      </c>
      <c r="T3175" s="186">
        <v>0.10416666666666667</v>
      </c>
      <c r="U3175" s="181">
        <v>283.5</v>
      </c>
      <c r="V3175" s="129">
        <v>14.3</v>
      </c>
      <c r="W3175" s="173">
        <v>11</v>
      </c>
      <c r="X3175" s="173">
        <v>7</v>
      </c>
      <c r="Y3175" s="131">
        <v>0.13</v>
      </c>
      <c r="Z3175" s="131">
        <v>0.13</v>
      </c>
      <c r="AA3175" s="131"/>
      <c r="AB3175" s="128" t="s">
        <v>8238</v>
      </c>
      <c r="AC3175" s="132"/>
      <c r="AD3175" s="132"/>
      <c r="AE3175" s="132"/>
      <c r="AF3175" s="132" t="str">
        <f t="shared" si="296"/>
        <v xml:space="preserve"> </v>
      </c>
      <c r="AG3175" s="132" t="str">
        <f t="shared" si="297"/>
        <v/>
      </c>
      <c r="AH3175" s="128" t="s">
        <v>8239</v>
      </c>
      <c r="AI3175" s="130">
        <v>799</v>
      </c>
    </row>
    <row r="3176" spans="2:35" ht="13.2">
      <c r="B3176" s="149">
        <v>31660</v>
      </c>
      <c r="C3176" s="115">
        <v>3151</v>
      </c>
      <c r="D3176" s="115">
        <v>32.543115514758078</v>
      </c>
      <c r="E3176" s="115" t="s">
        <v>7522</v>
      </c>
      <c r="F3176" s="115" t="s">
        <v>7522</v>
      </c>
      <c r="G3176" s="117">
        <v>21260</v>
      </c>
      <c r="H3176" s="118">
        <f t="shared" si="298"/>
        <v>20.096690558542612</v>
      </c>
      <c r="I3176" s="134" t="str">
        <f t="shared" si="299"/>
        <v>A-1659</v>
      </c>
      <c r="J3176" s="134" t="str">
        <f t="shared" si="300"/>
        <v>A-1659</v>
      </c>
      <c r="K3176" s="183">
        <f>H3176+M3176*0.001</f>
        <v>20.103659558542613</v>
      </c>
      <c r="L3176" s="118">
        <v>24969.694</v>
      </c>
      <c r="M3176" s="208">
        <v>6.9690000000000003</v>
      </c>
      <c r="N3176" s="118">
        <v>11.936</v>
      </c>
      <c r="O3176" s="115" t="s">
        <v>8198</v>
      </c>
      <c r="P3176" s="115" t="s">
        <v>8199</v>
      </c>
      <c r="Q3176" s="119" t="str">
        <f>Y3176*100 &amp; "% ," &amp; O3176 &amp; " " &amp; P3176 &amp; " " &amp; AG3176</f>
        <v xml:space="preserve">4% ,Anomaly (ANOM) Pipe Mill Anomaly (MIAN) </v>
      </c>
      <c r="R3176" s="115" t="s">
        <v>8208</v>
      </c>
      <c r="S3176" s="186" t="s">
        <v>8228</v>
      </c>
      <c r="T3176" s="186">
        <v>8.3333333333333329E-2</v>
      </c>
      <c r="U3176" s="181">
        <v>300</v>
      </c>
      <c r="V3176" s="120">
        <v>14.3</v>
      </c>
      <c r="W3176" s="188">
        <v>47</v>
      </c>
      <c r="X3176" s="188">
        <v>87</v>
      </c>
      <c r="Y3176" s="122">
        <v>0.04</v>
      </c>
      <c r="Z3176" s="122">
        <v>0.04</v>
      </c>
      <c r="AA3176" s="122"/>
      <c r="AB3176" s="119" t="s">
        <v>8202</v>
      </c>
      <c r="AC3176" s="123"/>
      <c r="AD3176" s="123"/>
      <c r="AE3176" s="123"/>
      <c r="AF3176" s="123" t="str">
        <f t="shared" si="296"/>
        <v xml:space="preserve"> </v>
      </c>
      <c r="AG3176" s="123" t="str">
        <f t="shared" si="297"/>
        <v/>
      </c>
      <c r="AH3176" s="119" t="s">
        <v>8203</v>
      </c>
      <c r="AI3176" s="121">
        <v>800</v>
      </c>
    </row>
    <row r="3177" spans="2:35" ht="13.2">
      <c r="B3177" s="150">
        <v>31670</v>
      </c>
      <c r="C3177" s="124">
        <v>3152</v>
      </c>
      <c r="D3177" s="124">
        <v>32.555114418918514</v>
      </c>
      <c r="E3177" s="124" t="s">
        <v>7523</v>
      </c>
      <c r="F3177" s="124" t="s">
        <v>7523</v>
      </c>
      <c r="G3177" s="126">
        <v>21260</v>
      </c>
      <c r="H3177" s="127">
        <f t="shared" si="298"/>
        <v>20.096690558542612</v>
      </c>
      <c r="I3177" s="135" t="str">
        <f t="shared" si="299"/>
        <v>A-1659</v>
      </c>
      <c r="J3177" s="135" t="str">
        <f t="shared" si="300"/>
        <v>A-1659</v>
      </c>
      <c r="K3177" s="183">
        <f>H3177+M3177*0.001</f>
        <v>20.106094558542612</v>
      </c>
      <c r="L3177" s="127">
        <v>24972.129000000001</v>
      </c>
      <c r="M3177" s="208">
        <v>9.4039999999999999</v>
      </c>
      <c r="N3177" s="127">
        <v>11.936</v>
      </c>
      <c r="O3177" s="124" t="s">
        <v>8198</v>
      </c>
      <c r="P3177" s="124" t="s">
        <v>8199</v>
      </c>
      <c r="Q3177" s="128" t="str">
        <f>Y3177*100 &amp; "% ," &amp; O3177 &amp; " " &amp; P3177 &amp; " " &amp; AG3177</f>
        <v xml:space="preserve">5% ,Anomaly (ANOM) Pipe Mill Anomaly (MIAN) </v>
      </c>
      <c r="R3177" s="124" t="s">
        <v>8208</v>
      </c>
      <c r="S3177" s="186" t="s">
        <v>8240</v>
      </c>
      <c r="T3177" s="186">
        <v>0.11458333333333333</v>
      </c>
      <c r="U3177" s="181">
        <v>275.25</v>
      </c>
      <c r="V3177" s="129">
        <v>14.3</v>
      </c>
      <c r="W3177" s="173">
        <v>45</v>
      </c>
      <c r="X3177" s="173">
        <v>81</v>
      </c>
      <c r="Y3177" s="131">
        <v>0.05</v>
      </c>
      <c r="Z3177" s="131">
        <v>0.05</v>
      </c>
      <c r="AA3177" s="131"/>
      <c r="AB3177" s="128" t="s">
        <v>8202</v>
      </c>
      <c r="AC3177" s="132"/>
      <c r="AD3177" s="132"/>
      <c r="AE3177" s="132"/>
      <c r="AF3177" s="132" t="str">
        <f t="shared" si="296"/>
        <v xml:space="preserve"> </v>
      </c>
      <c r="AG3177" s="132" t="str">
        <f t="shared" si="297"/>
        <v/>
      </c>
      <c r="AH3177" s="128" t="s">
        <v>8203</v>
      </c>
      <c r="AI3177" s="130">
        <v>801</v>
      </c>
    </row>
    <row r="3178" spans="2:35" ht="13.2">
      <c r="B3178" s="149">
        <v>31680</v>
      </c>
      <c r="C3178" s="115">
        <v>3153</v>
      </c>
      <c r="D3178" s="115">
        <v>32.567118286389451</v>
      </c>
      <c r="E3178" s="115" t="s">
        <v>7524</v>
      </c>
      <c r="F3178" s="115" t="s">
        <v>7524</v>
      </c>
      <c r="G3178" s="117">
        <v>21260</v>
      </c>
      <c r="H3178" s="118">
        <f t="shared" si="298"/>
        <v>20.096690558542612</v>
      </c>
      <c r="I3178" s="134" t="str">
        <f t="shared" si="299"/>
        <v>A-1659</v>
      </c>
      <c r="J3178" s="134" t="str">
        <f t="shared" si="300"/>
        <v>A-1659</v>
      </c>
      <c r="K3178" s="183">
        <f>H3178+M3178*0.001</f>
        <v>20.108563558542613</v>
      </c>
      <c r="L3178" s="118">
        <v>24974.598000000002</v>
      </c>
      <c r="M3178" s="208">
        <v>11.872999999999999</v>
      </c>
      <c r="N3178" s="118">
        <v>11.936</v>
      </c>
      <c r="O3178" s="115" t="s">
        <v>8198</v>
      </c>
      <c r="P3178" s="115" t="s">
        <v>8207</v>
      </c>
      <c r="Q3178" s="119" t="str">
        <f>Y3178*100 &amp; "% ," &amp; O3178 &amp; " " &amp; P3178 &amp; " " &amp; AG3178</f>
        <v xml:space="preserve">5% ,Anomaly (ANOM) Pipe Mill Anomaly Cluster (MIAC) </v>
      </c>
      <c r="R3178" s="115" t="s">
        <v>8208</v>
      </c>
      <c r="S3178" s="186" t="s">
        <v>8251</v>
      </c>
      <c r="T3178" s="186">
        <v>0.16666666666666666</v>
      </c>
      <c r="U3178" s="181">
        <v>240</v>
      </c>
      <c r="V3178" s="120">
        <v>14.3</v>
      </c>
      <c r="W3178" s="188">
        <v>62</v>
      </c>
      <c r="X3178" s="188">
        <v>127</v>
      </c>
      <c r="Y3178" s="122">
        <v>0.05</v>
      </c>
      <c r="Z3178" s="122">
        <v>0.02</v>
      </c>
      <c r="AA3178" s="122"/>
      <c r="AB3178" s="119" t="s">
        <v>8238</v>
      </c>
      <c r="AC3178" s="123"/>
      <c r="AD3178" s="123"/>
      <c r="AE3178" s="123"/>
      <c r="AF3178" s="123" t="str">
        <f t="shared" si="296"/>
        <v xml:space="preserve"> </v>
      </c>
      <c r="AG3178" s="123" t="str">
        <f t="shared" si="297"/>
        <v/>
      </c>
      <c r="AH3178" s="119" t="s">
        <v>8239</v>
      </c>
      <c r="AI3178" s="121">
        <v>802</v>
      </c>
    </row>
    <row r="3179" spans="2:35" ht="13.2">
      <c r="B3179" s="150">
        <v>31690</v>
      </c>
      <c r="C3179" s="124">
        <v>3154</v>
      </c>
      <c r="D3179" s="124">
        <v>32.579124166240597</v>
      </c>
      <c r="E3179" s="124" t="s">
        <v>7525</v>
      </c>
      <c r="F3179" s="124" t="s">
        <v>7525</v>
      </c>
      <c r="G3179" s="126">
        <v>21260</v>
      </c>
      <c r="H3179" s="127">
        <f t="shared" si="298"/>
        <v>20.096690558542612</v>
      </c>
      <c r="I3179" s="135" t="str">
        <f t="shared" si="299"/>
        <v>A-1659</v>
      </c>
      <c r="J3179" s="135" t="str">
        <f t="shared" si="300"/>
        <v>A-1659</v>
      </c>
      <c r="K3179" s="183">
        <f>H3179+M3179*0.001</f>
        <v>20.10860555854261</v>
      </c>
      <c r="L3179" s="127">
        <v>24974.639999999999</v>
      </c>
      <c r="M3179" s="208">
        <v>11.914999999999999</v>
      </c>
      <c r="N3179" s="127">
        <v>11.936</v>
      </c>
      <c r="O3179" s="124" t="s">
        <v>8198</v>
      </c>
      <c r="P3179" s="124" t="s">
        <v>8199</v>
      </c>
      <c r="Q3179" s="128" t="str">
        <f>Y3179*100 &amp; "% ," &amp; O3179 &amp; " " &amp; P3179 &amp; " " &amp; AG3179</f>
        <v xml:space="preserve">3% ,Anomaly (ANOM) Pipe Mill Anomaly (MIAN) </v>
      </c>
      <c r="R3179" s="124" t="s">
        <v>8200</v>
      </c>
      <c r="S3179" s="186" t="s">
        <v>8279</v>
      </c>
      <c r="T3179" s="186">
        <v>0.14583333333333334</v>
      </c>
      <c r="U3179" s="181">
        <v>253.5</v>
      </c>
      <c r="V3179" s="129">
        <v>14.3</v>
      </c>
      <c r="W3179" s="173">
        <v>20</v>
      </c>
      <c r="X3179" s="173">
        <v>15</v>
      </c>
      <c r="Y3179" s="131">
        <v>0.03</v>
      </c>
      <c r="Z3179" s="131">
        <v>0.03</v>
      </c>
      <c r="AA3179" s="131"/>
      <c r="AB3179" s="128" t="s">
        <v>8238</v>
      </c>
      <c r="AC3179" s="132"/>
      <c r="AD3179" s="132"/>
      <c r="AE3179" s="132"/>
      <c r="AF3179" s="132" t="str">
        <f t="shared" si="296"/>
        <v xml:space="preserve"> </v>
      </c>
      <c r="AG3179" s="132" t="str">
        <f t="shared" si="297"/>
        <v/>
      </c>
      <c r="AH3179" s="128" t="s">
        <v>8239</v>
      </c>
      <c r="AI3179" s="130">
        <v>803</v>
      </c>
    </row>
    <row r="3180" spans="2:35" ht="13.2">
      <c r="B3180" s="149">
        <v>31700</v>
      </c>
      <c r="C3180" s="115">
        <v>3155</v>
      </c>
      <c r="D3180" s="115">
        <v>32.591124073910045</v>
      </c>
      <c r="E3180" s="115" t="s">
        <v>7526</v>
      </c>
      <c r="F3180" s="115" t="s">
        <v>7526</v>
      </c>
      <c r="G3180" s="117">
        <v>21270</v>
      </c>
      <c r="H3180" s="118">
        <f t="shared" si="298"/>
        <v>20.108676426061173</v>
      </c>
      <c r="I3180" s="134" t="str">
        <f t="shared" si="299"/>
        <v>A-1660</v>
      </c>
      <c r="J3180" s="134" t="str">
        <f t="shared" si="300"/>
        <v>A-1660</v>
      </c>
      <c r="K3180" s="183">
        <f>H3180+M3180*0.001</f>
        <v>20.120612426061172</v>
      </c>
      <c r="L3180" s="118">
        <v>24974.662</v>
      </c>
      <c r="M3180" s="208">
        <v>11.936</v>
      </c>
      <c r="N3180" s="118">
        <v>12.002000000000001</v>
      </c>
      <c r="O3180" s="115" t="s">
        <v>8183</v>
      </c>
      <c r="P3180" s="115"/>
      <c r="Q3180" s="119" t="str">
        <f>Y3180*100 &amp; "% ," &amp; O3180 &amp; " " &amp; P3180 &amp; " " &amp; AG3180</f>
        <v xml:space="preserve">0% ,Weld (WELD)  </v>
      </c>
      <c r="R3180" s="115"/>
      <c r="S3180" s="186"/>
      <c r="T3180" s="186"/>
      <c r="U3180" s="181">
        <v>360</v>
      </c>
      <c r="V3180" s="120">
        <v>14.3</v>
      </c>
      <c r="W3180" s="188"/>
      <c r="X3180" s="188"/>
      <c r="Y3180" s="122"/>
      <c r="Z3180" s="122"/>
      <c r="AA3180" s="122"/>
      <c r="AB3180" s="119"/>
      <c r="AC3180" s="123"/>
      <c r="AD3180" s="123"/>
      <c r="AE3180" s="123"/>
      <c r="AF3180" s="123" t="str">
        <f t="shared" si="296"/>
        <v xml:space="preserve"> </v>
      </c>
      <c r="AG3180" s="123" t="str">
        <f t="shared" si="297"/>
        <v/>
      </c>
      <c r="AH3180" s="119" t="s">
        <v>8184</v>
      </c>
      <c r="AI3180" s="121"/>
    </row>
    <row r="3181" spans="2:35" ht="13.2">
      <c r="B3181" s="150">
        <v>31710</v>
      </c>
      <c r="C3181" s="124">
        <v>3156</v>
      </c>
      <c r="D3181" s="124">
        <v>32.60312198538746</v>
      </c>
      <c r="E3181" s="124" t="s">
        <v>7527</v>
      </c>
      <c r="F3181" s="124" t="s">
        <v>7527</v>
      </c>
      <c r="G3181" s="126">
        <v>21280</v>
      </c>
      <c r="H3181" s="127">
        <f t="shared" si="298"/>
        <v>20.120675293580007</v>
      </c>
      <c r="I3181" s="135" t="str">
        <f t="shared" si="299"/>
        <v>A-1661</v>
      </c>
      <c r="J3181" s="135" t="str">
        <f t="shared" si="300"/>
        <v>A-1661</v>
      </c>
      <c r="K3181" s="183">
        <f>H3181+M3181*0.001</f>
        <v>20.132677293580006</v>
      </c>
      <c r="L3181" s="127">
        <v>24986.663</v>
      </c>
      <c r="M3181" s="208">
        <v>12.002000000000001</v>
      </c>
      <c r="N3181" s="127">
        <v>11.618</v>
      </c>
      <c r="O3181" s="124" t="s">
        <v>8183</v>
      </c>
      <c r="P3181" s="124"/>
      <c r="Q3181" s="128" t="str">
        <f>Y3181*100 &amp; "% ," &amp; O3181 &amp; " " &amp; P3181 &amp; " " &amp; AG3181</f>
        <v xml:space="preserve">0% ,Weld (WELD)  </v>
      </c>
      <c r="R3181" s="124"/>
      <c r="S3181" s="186"/>
      <c r="T3181" s="186"/>
      <c r="U3181" s="181">
        <v>360</v>
      </c>
      <c r="V3181" s="129">
        <v>14.3</v>
      </c>
      <c r="W3181" s="173"/>
      <c r="X3181" s="173"/>
      <c r="Y3181" s="131"/>
      <c r="Z3181" s="131"/>
      <c r="AA3181" s="131"/>
      <c r="AB3181" s="128"/>
      <c r="AC3181" s="132"/>
      <c r="AD3181" s="132"/>
      <c r="AE3181" s="132"/>
      <c r="AF3181" s="132" t="str">
        <f t="shared" si="296"/>
        <v xml:space="preserve"> </v>
      </c>
      <c r="AG3181" s="132" t="str">
        <f t="shared" si="297"/>
        <v/>
      </c>
      <c r="AH3181" s="128" t="s">
        <v>8184</v>
      </c>
      <c r="AI3181" s="130"/>
    </row>
    <row r="3182" spans="2:35" ht="13.2">
      <c r="B3182" s="149">
        <v>31720</v>
      </c>
      <c r="C3182" s="115">
        <v>3157</v>
      </c>
      <c r="D3182" s="115">
        <v>32.614786876515232</v>
      </c>
      <c r="E3182" s="115" t="s">
        <v>7528</v>
      </c>
      <c r="F3182" s="115" t="s">
        <v>7528</v>
      </c>
      <c r="G3182" s="117">
        <v>21280</v>
      </c>
      <c r="H3182" s="118">
        <f t="shared" si="298"/>
        <v>20.120675293580007</v>
      </c>
      <c r="I3182" s="134" t="str">
        <f t="shared" si="299"/>
        <v>A-1661</v>
      </c>
      <c r="J3182" s="134" t="str">
        <f t="shared" si="300"/>
        <v>A-1661</v>
      </c>
      <c r="K3182" s="183">
        <f>H3182+M3182*0.001</f>
        <v>20.126395293580007</v>
      </c>
      <c r="L3182" s="118">
        <v>24992.383999999998</v>
      </c>
      <c r="M3182" s="208">
        <v>5.72</v>
      </c>
      <c r="N3182" s="118">
        <v>11.618</v>
      </c>
      <c r="O3182" s="115" t="s">
        <v>8321</v>
      </c>
      <c r="P3182" s="115"/>
      <c r="Q3182" s="119" t="str">
        <f>Y3182*100 &amp; "% ," &amp; O3182 &amp; " " &amp; P3182 &amp; " " &amp; AG3182</f>
        <v xml:space="preserve">0% ,Anode (ANOD)  </v>
      </c>
      <c r="R3182" s="115"/>
      <c r="S3182" s="186"/>
      <c r="T3182" s="186"/>
      <c r="U3182" s="181">
        <v>360</v>
      </c>
      <c r="V3182" s="120">
        <v>14.3</v>
      </c>
      <c r="W3182" s="188"/>
      <c r="X3182" s="188"/>
      <c r="Y3182" s="122"/>
      <c r="Z3182" s="122"/>
      <c r="AA3182" s="122"/>
      <c r="AB3182" s="119"/>
      <c r="AC3182" s="123"/>
      <c r="AD3182" s="123"/>
      <c r="AE3182" s="123"/>
      <c r="AF3182" s="123" t="str">
        <f t="shared" si="296"/>
        <v xml:space="preserve"> </v>
      </c>
      <c r="AG3182" s="123" t="str">
        <f t="shared" si="297"/>
        <v/>
      </c>
      <c r="AH3182" s="119" t="s">
        <v>8501</v>
      </c>
      <c r="AI3182" s="121"/>
    </row>
    <row r="3183" spans="2:35" ht="13.2">
      <c r="B3183" s="150">
        <v>31730</v>
      </c>
      <c r="C3183" s="124">
        <v>3158</v>
      </c>
      <c r="D3183" s="124">
        <v>32.626785724854614</v>
      </c>
      <c r="E3183" s="124" t="s">
        <v>7529</v>
      </c>
      <c r="F3183" s="124" t="s">
        <v>7529</v>
      </c>
      <c r="G3183" s="126">
        <v>21290</v>
      </c>
      <c r="H3183" s="127">
        <f t="shared" si="298"/>
        <v>20.132674161098468</v>
      </c>
      <c r="I3183" s="135" t="str">
        <f t="shared" si="299"/>
        <v>A-1662</v>
      </c>
      <c r="J3183" s="135" t="str">
        <f t="shared" si="300"/>
        <v>A-1662</v>
      </c>
      <c r="K3183" s="183">
        <f>H3183+M3183*0.001</f>
        <v>20.144292161098466</v>
      </c>
      <c r="L3183" s="127">
        <v>24998.280999999999</v>
      </c>
      <c r="M3183" s="208">
        <v>11.618</v>
      </c>
      <c r="N3183" s="127">
        <v>11.96</v>
      </c>
      <c r="O3183" s="124" t="s">
        <v>8183</v>
      </c>
      <c r="P3183" s="124"/>
      <c r="Q3183" s="128" t="str">
        <f>Y3183*100 &amp; "% ," &amp; O3183 &amp; " " &amp; P3183 &amp; " " &amp; AG3183</f>
        <v xml:space="preserve">0% ,Weld (WELD)  </v>
      </c>
      <c r="R3183" s="124"/>
      <c r="S3183" s="186"/>
      <c r="T3183" s="186"/>
      <c r="U3183" s="181">
        <v>360</v>
      </c>
      <c r="V3183" s="129">
        <v>14.3</v>
      </c>
      <c r="W3183" s="173"/>
      <c r="X3183" s="173"/>
      <c r="Y3183" s="131"/>
      <c r="Z3183" s="131"/>
      <c r="AA3183" s="131"/>
      <c r="AB3183" s="128"/>
      <c r="AC3183" s="132"/>
      <c r="AD3183" s="132"/>
      <c r="AE3183" s="132"/>
      <c r="AF3183" s="132" t="str">
        <f t="shared" si="296"/>
        <v xml:space="preserve"> </v>
      </c>
      <c r="AG3183" s="132" t="str">
        <f t="shared" si="297"/>
        <v/>
      </c>
      <c r="AH3183" s="128" t="s">
        <v>8184</v>
      </c>
      <c r="AI3183" s="130"/>
    </row>
    <row r="3184" spans="2:35" ht="13.2">
      <c r="B3184" s="149">
        <v>31740</v>
      </c>
      <c r="C3184" s="115">
        <v>3159</v>
      </c>
      <c r="D3184" s="115">
        <v>32.63878960416988</v>
      </c>
      <c r="E3184" s="115" t="s">
        <v>7530</v>
      </c>
      <c r="F3184" s="115" t="s">
        <v>7530</v>
      </c>
      <c r="G3184" s="117">
        <v>21300</v>
      </c>
      <c r="H3184" s="118">
        <f t="shared" si="298"/>
        <v>20.144668028617243</v>
      </c>
      <c r="I3184" s="134" t="str">
        <f t="shared" si="299"/>
        <v>A-1663</v>
      </c>
      <c r="J3184" s="134" t="str">
        <f t="shared" si="300"/>
        <v>A-1663</v>
      </c>
      <c r="K3184" s="183">
        <f>H3184+M3184*0.001</f>
        <v>20.156628028617241</v>
      </c>
      <c r="L3184" s="118">
        <v>25010.241000000002</v>
      </c>
      <c r="M3184" s="208">
        <v>11.96</v>
      </c>
      <c r="N3184" s="118">
        <v>11.952999999999999</v>
      </c>
      <c r="O3184" s="115" t="s">
        <v>8183</v>
      </c>
      <c r="P3184" s="115"/>
      <c r="Q3184" s="119" t="str">
        <f>Y3184*100 &amp; "% ," &amp; O3184 &amp; " " &amp; P3184 &amp; " " &amp; AG3184</f>
        <v xml:space="preserve">0% ,Weld (WELD)  </v>
      </c>
      <c r="R3184" s="115"/>
      <c r="S3184" s="186"/>
      <c r="T3184" s="186"/>
      <c r="U3184" s="181">
        <v>360</v>
      </c>
      <c r="V3184" s="120">
        <v>14.3</v>
      </c>
      <c r="W3184" s="188"/>
      <c r="X3184" s="188"/>
      <c r="Y3184" s="122"/>
      <c r="Z3184" s="122"/>
      <c r="AA3184" s="122"/>
      <c r="AB3184" s="119"/>
      <c r="AC3184" s="123"/>
      <c r="AD3184" s="123"/>
      <c r="AE3184" s="123"/>
      <c r="AF3184" s="123" t="str">
        <f t="shared" si="296"/>
        <v xml:space="preserve"> </v>
      </c>
      <c r="AG3184" s="123" t="str">
        <f t="shared" si="297"/>
        <v/>
      </c>
      <c r="AH3184" s="119" t="s">
        <v>8184</v>
      </c>
      <c r="AI3184" s="121"/>
    </row>
    <row r="3185" spans="2:35" ht="13.2">
      <c r="B3185" s="150">
        <v>31750</v>
      </c>
      <c r="C3185" s="124">
        <v>3160</v>
      </c>
      <c r="D3185" s="124">
        <v>32.650797527574028</v>
      </c>
      <c r="E3185" s="124" t="s">
        <v>7531</v>
      </c>
      <c r="F3185" s="124" t="s">
        <v>7531</v>
      </c>
      <c r="G3185" s="126">
        <v>21310</v>
      </c>
      <c r="H3185" s="127">
        <f t="shared" si="298"/>
        <v>20.156642896135764</v>
      </c>
      <c r="I3185" s="135" t="str">
        <f t="shared" si="299"/>
        <v>A-1664</v>
      </c>
      <c r="J3185" s="135" t="str">
        <f t="shared" si="300"/>
        <v>A-1664</v>
      </c>
      <c r="K3185" s="183">
        <f>H3185+M3185*0.001</f>
        <v>20.168595896135763</v>
      </c>
      <c r="L3185" s="127">
        <v>25022.194</v>
      </c>
      <c r="M3185" s="208">
        <v>11.952999999999999</v>
      </c>
      <c r="N3185" s="127">
        <v>11.617000000000001</v>
      </c>
      <c r="O3185" s="124" t="s">
        <v>8183</v>
      </c>
      <c r="P3185" s="124"/>
      <c r="Q3185" s="128" t="str">
        <f>Y3185*100 &amp; "% ," &amp; O3185 &amp; " " &amp; P3185 &amp; " " &amp; AG3185</f>
        <v xml:space="preserve">0% ,Weld (WELD)  </v>
      </c>
      <c r="R3185" s="124"/>
      <c r="S3185" s="186"/>
      <c r="T3185" s="186"/>
      <c r="U3185" s="181">
        <v>360</v>
      </c>
      <c r="V3185" s="129">
        <v>14.3</v>
      </c>
      <c r="W3185" s="173"/>
      <c r="X3185" s="173"/>
      <c r="Y3185" s="131"/>
      <c r="Z3185" s="131"/>
      <c r="AA3185" s="131"/>
      <c r="AB3185" s="128"/>
      <c r="AC3185" s="132"/>
      <c r="AD3185" s="132"/>
      <c r="AE3185" s="132"/>
      <c r="AF3185" s="132" t="str">
        <f t="shared" si="296"/>
        <v xml:space="preserve"> </v>
      </c>
      <c r="AG3185" s="132" t="str">
        <f t="shared" si="297"/>
        <v/>
      </c>
      <c r="AH3185" s="128" t="s">
        <v>8184</v>
      </c>
      <c r="AI3185" s="130"/>
    </row>
    <row r="3186" spans="2:35" ht="13.2">
      <c r="B3186" s="149">
        <v>31760</v>
      </c>
      <c r="C3186" s="115">
        <v>3161</v>
      </c>
      <c r="D3186" s="115">
        <v>32.662459468778358</v>
      </c>
      <c r="E3186" s="115" t="s">
        <v>7532</v>
      </c>
      <c r="F3186" s="115" t="s">
        <v>7532</v>
      </c>
      <c r="G3186" s="117">
        <v>21320</v>
      </c>
      <c r="H3186" s="118">
        <f t="shared" si="298"/>
        <v>20.16864776365421</v>
      </c>
      <c r="I3186" s="134" t="str">
        <f t="shared" si="299"/>
        <v>A-1665</v>
      </c>
      <c r="J3186" s="134" t="str">
        <f t="shared" si="300"/>
        <v>A-1665</v>
      </c>
      <c r="K3186" s="183">
        <f>H3186+M3186*0.001</f>
        <v>20.180264763654211</v>
      </c>
      <c r="L3186" s="118">
        <v>25033.811000000002</v>
      </c>
      <c r="M3186" s="208">
        <v>11.617000000000001</v>
      </c>
      <c r="N3186" s="118">
        <v>11.968999999999999</v>
      </c>
      <c r="O3186" s="115" t="s">
        <v>8183</v>
      </c>
      <c r="P3186" s="115"/>
      <c r="Q3186" s="119" t="str">
        <f>Y3186*100 &amp; "% ," &amp; O3186 &amp; " " &amp; P3186 &amp; " " &amp; AG3186</f>
        <v xml:space="preserve">0% ,Weld (WELD)  </v>
      </c>
      <c r="R3186" s="115"/>
      <c r="S3186" s="186"/>
      <c r="T3186" s="186"/>
      <c r="U3186" s="181">
        <v>360</v>
      </c>
      <c r="V3186" s="120">
        <v>14.3</v>
      </c>
      <c r="W3186" s="188"/>
      <c r="X3186" s="188"/>
      <c r="Y3186" s="122"/>
      <c r="Z3186" s="122"/>
      <c r="AA3186" s="122"/>
      <c r="AB3186" s="119"/>
      <c r="AC3186" s="123"/>
      <c r="AD3186" s="123"/>
      <c r="AE3186" s="123"/>
      <c r="AF3186" s="123" t="str">
        <f t="shared" si="296"/>
        <v xml:space="preserve"> </v>
      </c>
      <c r="AG3186" s="123" t="str">
        <f t="shared" si="297"/>
        <v/>
      </c>
      <c r="AH3186" s="119" t="s">
        <v>8184</v>
      </c>
      <c r="AI3186" s="121"/>
    </row>
    <row r="3187" spans="2:35" ht="13.2">
      <c r="B3187" s="150">
        <v>31770</v>
      </c>
      <c r="C3187" s="124">
        <v>3162</v>
      </c>
      <c r="D3187" s="124">
        <v>32.674121406863371</v>
      </c>
      <c r="E3187" s="124" t="s">
        <v>7533</v>
      </c>
      <c r="F3187" s="124" t="s">
        <v>7533</v>
      </c>
      <c r="G3187" s="126">
        <v>21320</v>
      </c>
      <c r="H3187" s="127">
        <f t="shared" si="298"/>
        <v>20.16864776365421</v>
      </c>
      <c r="I3187" s="135" t="str">
        <f t="shared" si="299"/>
        <v>A-1665</v>
      </c>
      <c r="J3187" s="135" t="str">
        <f t="shared" si="300"/>
        <v>A-1665</v>
      </c>
      <c r="K3187" s="183">
        <f>H3187+M3187*0.001</f>
        <v>20.17961776365421</v>
      </c>
      <c r="L3187" s="127">
        <v>25044.780999999999</v>
      </c>
      <c r="M3187" s="208">
        <v>10.97</v>
      </c>
      <c r="N3187" s="127">
        <v>11.968999999999999</v>
      </c>
      <c r="O3187" s="124" t="s">
        <v>8198</v>
      </c>
      <c r="P3187" s="124" t="s">
        <v>8199</v>
      </c>
      <c r="Q3187" s="128" t="str">
        <f>Y3187*100 &amp; "% ," &amp; O3187 &amp; " " &amp; P3187 &amp; " " &amp; AG3187</f>
        <v xml:space="preserve">2% ,Anomaly (ANOM) Pipe Mill Anomaly (MIAN) </v>
      </c>
      <c r="R3187" s="124" t="s">
        <v>8208</v>
      </c>
      <c r="S3187" s="186" t="s">
        <v>8261</v>
      </c>
      <c r="T3187" s="186">
        <v>7.2916666666666671E-2</v>
      </c>
      <c r="U3187" s="181">
        <v>305.25</v>
      </c>
      <c r="V3187" s="129">
        <v>14.3</v>
      </c>
      <c r="W3187" s="173">
        <v>45</v>
      </c>
      <c r="X3187" s="173">
        <v>99</v>
      </c>
      <c r="Y3187" s="131">
        <v>0.02</v>
      </c>
      <c r="Z3187" s="131">
        <v>0.02</v>
      </c>
      <c r="AA3187" s="131"/>
      <c r="AB3187" s="128" t="s">
        <v>8238</v>
      </c>
      <c r="AC3187" s="132"/>
      <c r="AD3187" s="132"/>
      <c r="AE3187" s="132"/>
      <c r="AF3187" s="132" t="str">
        <f t="shared" si="296"/>
        <v xml:space="preserve"> </v>
      </c>
      <c r="AG3187" s="132" t="str">
        <f t="shared" si="297"/>
        <v/>
      </c>
      <c r="AH3187" s="128" t="s">
        <v>8239</v>
      </c>
      <c r="AI3187" s="130">
        <v>804</v>
      </c>
    </row>
    <row r="3188" spans="2:35" ht="13.2">
      <c r="B3188" s="149">
        <v>31780</v>
      </c>
      <c r="C3188" s="115">
        <v>3163</v>
      </c>
      <c r="D3188" s="115">
        <v>32.686118320513849</v>
      </c>
      <c r="E3188" s="115" t="s">
        <v>7534</v>
      </c>
      <c r="F3188" s="115" t="s">
        <v>7534</v>
      </c>
      <c r="G3188" s="117">
        <v>21320</v>
      </c>
      <c r="H3188" s="118">
        <f t="shared" si="298"/>
        <v>20.16864776365421</v>
      </c>
      <c r="I3188" s="134" t="str">
        <f t="shared" si="299"/>
        <v>A-1665</v>
      </c>
      <c r="J3188" s="134" t="str">
        <f t="shared" si="300"/>
        <v>A-1665</v>
      </c>
      <c r="K3188" s="183">
        <f>H3188+M3188*0.001</f>
        <v>20.179676763654211</v>
      </c>
      <c r="L3188" s="118">
        <v>25044.84</v>
      </c>
      <c r="M3188" s="208">
        <v>11.029</v>
      </c>
      <c r="N3188" s="118">
        <v>11.968999999999999</v>
      </c>
      <c r="O3188" s="115" t="s">
        <v>8198</v>
      </c>
      <c r="P3188" s="115" t="s">
        <v>8199</v>
      </c>
      <c r="Q3188" s="119" t="str">
        <f>Y3188*100 &amp; "% ," &amp; O3188 &amp; " " &amp; P3188 &amp; " " &amp; AG3188</f>
        <v xml:space="preserve">1% ,Anomaly (ANOM) Pipe Mill Anomaly (MIAN) </v>
      </c>
      <c r="R3188" s="115" t="s">
        <v>8208</v>
      </c>
      <c r="S3188" s="186" t="s">
        <v>8310</v>
      </c>
      <c r="T3188" s="186">
        <v>0.13541666666666666</v>
      </c>
      <c r="U3188" s="181">
        <v>261.75</v>
      </c>
      <c r="V3188" s="120">
        <v>14.3</v>
      </c>
      <c r="W3188" s="188">
        <v>44</v>
      </c>
      <c r="X3188" s="188">
        <v>85</v>
      </c>
      <c r="Y3188" s="122">
        <v>0.01</v>
      </c>
      <c r="Z3188" s="122">
        <v>0.01</v>
      </c>
      <c r="AA3188" s="122"/>
      <c r="AB3188" s="119" t="s">
        <v>8238</v>
      </c>
      <c r="AC3188" s="123"/>
      <c r="AD3188" s="123"/>
      <c r="AE3188" s="123"/>
      <c r="AF3188" s="123" t="str">
        <f t="shared" si="296"/>
        <v xml:space="preserve"> </v>
      </c>
      <c r="AG3188" s="123" t="str">
        <f t="shared" si="297"/>
        <v/>
      </c>
      <c r="AH3188" s="119" t="s">
        <v>8239</v>
      </c>
      <c r="AI3188" s="121">
        <v>805</v>
      </c>
    </row>
    <row r="3189" spans="2:35" ht="13.2">
      <c r="B3189" s="150">
        <v>31790</v>
      </c>
      <c r="C3189" s="124">
        <v>3164</v>
      </c>
      <c r="D3189" s="124">
        <v>32.698113184540645</v>
      </c>
      <c r="E3189" s="124" t="s">
        <v>7535</v>
      </c>
      <c r="F3189" s="124" t="s">
        <v>7535</v>
      </c>
      <c r="G3189" s="126">
        <v>21330</v>
      </c>
      <c r="H3189" s="127">
        <f t="shared" si="298"/>
        <v>20.180652631173029</v>
      </c>
      <c r="I3189" s="135" t="str">
        <f t="shared" si="299"/>
        <v>A-1666</v>
      </c>
      <c r="J3189" s="135" t="str">
        <f t="shared" si="300"/>
        <v>A-1666</v>
      </c>
      <c r="K3189" s="183">
        <f>H3189+M3189*0.001</f>
        <v>20.192621631173029</v>
      </c>
      <c r="L3189" s="127">
        <v>25045.778999999999</v>
      </c>
      <c r="M3189" s="208">
        <v>11.968999999999999</v>
      </c>
      <c r="N3189" s="127">
        <v>11.974</v>
      </c>
      <c r="O3189" s="124" t="s">
        <v>8183</v>
      </c>
      <c r="P3189" s="124"/>
      <c r="Q3189" s="128" t="str">
        <f>Y3189*100 &amp; "% ," &amp; O3189 &amp; " " &amp; P3189 &amp; " " &amp; AG3189</f>
        <v xml:space="preserve">0% ,Weld (WELD)  </v>
      </c>
      <c r="R3189" s="124"/>
      <c r="S3189" s="186"/>
      <c r="T3189" s="186"/>
      <c r="U3189" s="181">
        <v>360</v>
      </c>
      <c r="V3189" s="129">
        <v>14.3</v>
      </c>
      <c r="W3189" s="173"/>
      <c r="X3189" s="173"/>
      <c r="Y3189" s="131"/>
      <c r="Z3189" s="131"/>
      <c r="AA3189" s="131"/>
      <c r="AB3189" s="128"/>
      <c r="AC3189" s="132"/>
      <c r="AD3189" s="132"/>
      <c r="AE3189" s="132"/>
      <c r="AF3189" s="132" t="str">
        <f t="shared" si="296"/>
        <v xml:space="preserve"> </v>
      </c>
      <c r="AG3189" s="132" t="str">
        <f t="shared" si="297"/>
        <v/>
      </c>
      <c r="AH3189" s="128" t="s">
        <v>8184</v>
      </c>
      <c r="AI3189" s="130"/>
    </row>
    <row r="3190" spans="2:35" ht="13.2">
      <c r="B3190" s="149">
        <v>31800</v>
      </c>
      <c r="C3190" s="115">
        <v>3165</v>
      </c>
      <c r="D3190" s="115">
        <v>32.710072072587721</v>
      </c>
      <c r="E3190" s="115" t="s">
        <v>7536</v>
      </c>
      <c r="F3190" s="115" t="s">
        <v>7536</v>
      </c>
      <c r="G3190" s="117">
        <v>21340</v>
      </c>
      <c r="H3190" s="118">
        <f t="shared" si="298"/>
        <v>20.192650498691567</v>
      </c>
      <c r="I3190" s="134" t="str">
        <f t="shared" si="299"/>
        <v>A-1667</v>
      </c>
      <c r="J3190" s="134" t="str">
        <f t="shared" si="300"/>
        <v>A-1667</v>
      </c>
      <c r="K3190" s="183">
        <f>H3190+M3190*0.001</f>
        <v>20.204624498691565</v>
      </c>
      <c r="L3190" s="118">
        <v>25057.754000000001</v>
      </c>
      <c r="M3190" s="208">
        <v>11.974</v>
      </c>
      <c r="N3190" s="118">
        <v>11.981999999999999</v>
      </c>
      <c r="O3190" s="115" t="s">
        <v>8183</v>
      </c>
      <c r="P3190" s="115"/>
      <c r="Q3190" s="119" t="str">
        <f>Y3190*100 &amp; "% ," &amp; O3190 &amp; " " &amp; P3190 &amp; " " &amp; AG3190</f>
        <v xml:space="preserve">0% ,Weld (WELD)  </v>
      </c>
      <c r="R3190" s="115"/>
      <c r="S3190" s="186"/>
      <c r="T3190" s="186"/>
      <c r="U3190" s="181">
        <v>360</v>
      </c>
      <c r="V3190" s="120">
        <v>14.3</v>
      </c>
      <c r="W3190" s="188"/>
      <c r="X3190" s="188"/>
      <c r="Y3190" s="122"/>
      <c r="Z3190" s="122"/>
      <c r="AA3190" s="122"/>
      <c r="AB3190" s="119"/>
      <c r="AC3190" s="123"/>
      <c r="AD3190" s="123"/>
      <c r="AE3190" s="123"/>
      <c r="AF3190" s="123" t="str">
        <f t="shared" si="296"/>
        <v xml:space="preserve"> </v>
      </c>
      <c r="AG3190" s="123" t="str">
        <f t="shared" si="297"/>
        <v/>
      </c>
      <c r="AH3190" s="119" t="s">
        <v>8184</v>
      </c>
      <c r="AI3190" s="121"/>
    </row>
    <row r="3191" spans="2:35" ht="13.2">
      <c r="B3191" s="150">
        <v>31810</v>
      </c>
      <c r="C3191" s="124">
        <v>3166</v>
      </c>
      <c r="D3191" s="124">
        <v>32.722070977601753</v>
      </c>
      <c r="E3191" s="124" t="s">
        <v>7537</v>
      </c>
      <c r="F3191" s="124" t="s">
        <v>7537</v>
      </c>
      <c r="G3191" s="126">
        <v>21350</v>
      </c>
      <c r="H3191" s="127">
        <f t="shared" si="298"/>
        <v>20.204377366210114</v>
      </c>
      <c r="I3191" s="135" t="str">
        <f t="shared" si="299"/>
        <v>A-1668</v>
      </c>
      <c r="J3191" s="135" t="str">
        <f t="shared" si="300"/>
        <v>A-1668</v>
      </c>
      <c r="K3191" s="183">
        <f>H3191+M3191*0.001</f>
        <v>20.216359366210114</v>
      </c>
      <c r="L3191" s="127">
        <v>25069.735000000001</v>
      </c>
      <c r="M3191" s="208">
        <v>11.981999999999999</v>
      </c>
      <c r="N3191" s="127">
        <v>11.968</v>
      </c>
      <c r="O3191" s="124" t="s">
        <v>8183</v>
      </c>
      <c r="P3191" s="124"/>
      <c r="Q3191" s="128" t="str">
        <f>Y3191*100 &amp; "% ," &amp; O3191 &amp; " " &amp; P3191 &amp; " " &amp; AG3191</f>
        <v xml:space="preserve">0% ,Weld (WELD)  </v>
      </c>
      <c r="R3191" s="124"/>
      <c r="S3191" s="186"/>
      <c r="T3191" s="186"/>
      <c r="U3191" s="181">
        <v>360</v>
      </c>
      <c r="V3191" s="129">
        <v>14.3</v>
      </c>
      <c r="W3191" s="173"/>
      <c r="X3191" s="173"/>
      <c r="Y3191" s="131"/>
      <c r="Z3191" s="131"/>
      <c r="AA3191" s="131"/>
      <c r="AB3191" s="128"/>
      <c r="AC3191" s="132"/>
      <c r="AD3191" s="132"/>
      <c r="AE3191" s="132"/>
      <c r="AF3191" s="132" t="str">
        <f t="shared" si="296"/>
        <v xml:space="preserve"> </v>
      </c>
      <c r="AG3191" s="132" t="str">
        <f t="shared" si="297"/>
        <v/>
      </c>
      <c r="AH3191" s="128" t="s">
        <v>8184</v>
      </c>
      <c r="AI3191" s="130"/>
    </row>
    <row r="3192" spans="2:35" ht="13.2">
      <c r="B3192" s="149">
        <v>31820</v>
      </c>
      <c r="C3192" s="115">
        <v>3167</v>
      </c>
      <c r="D3192" s="115">
        <v>32.734072875580267</v>
      </c>
      <c r="E3192" s="115" t="s">
        <v>7538</v>
      </c>
      <c r="F3192" s="115" t="s">
        <v>7538</v>
      </c>
      <c r="G3192" s="117">
        <v>21360</v>
      </c>
      <c r="H3192" s="118">
        <f t="shared" si="298"/>
        <v>20.216377233728867</v>
      </c>
      <c r="I3192" s="134" t="str">
        <f t="shared" si="299"/>
        <v>A-1669</v>
      </c>
      <c r="J3192" s="134" t="str">
        <f t="shared" si="300"/>
        <v>A-1669</v>
      </c>
      <c r="K3192" s="183">
        <f>H3192+M3192*0.001</f>
        <v>20.228345233728867</v>
      </c>
      <c r="L3192" s="118">
        <v>25081.704000000002</v>
      </c>
      <c r="M3192" s="208">
        <v>11.968</v>
      </c>
      <c r="N3192" s="118">
        <v>11.989000000000001</v>
      </c>
      <c r="O3192" s="115" t="s">
        <v>8183</v>
      </c>
      <c r="P3192" s="115"/>
      <c r="Q3192" s="119" t="str">
        <f>Y3192*100 &amp; "% ," &amp; O3192 &amp; " " &amp; P3192 &amp; " " &amp; AG3192</f>
        <v xml:space="preserve">0% ,Weld (WELD)  </v>
      </c>
      <c r="R3192" s="115"/>
      <c r="S3192" s="186"/>
      <c r="T3192" s="186"/>
      <c r="U3192" s="181">
        <v>360</v>
      </c>
      <c r="V3192" s="120">
        <v>14.3</v>
      </c>
      <c r="W3192" s="188"/>
      <c r="X3192" s="188"/>
      <c r="Y3192" s="122"/>
      <c r="Z3192" s="122"/>
      <c r="AA3192" s="122"/>
      <c r="AB3192" s="119"/>
      <c r="AC3192" s="123"/>
      <c r="AD3192" s="123"/>
      <c r="AE3192" s="123"/>
      <c r="AF3192" s="123" t="str">
        <f t="shared" si="296"/>
        <v xml:space="preserve"> </v>
      </c>
      <c r="AG3192" s="123" t="str">
        <f t="shared" si="297"/>
        <v/>
      </c>
      <c r="AH3192" s="119" t="s">
        <v>8184</v>
      </c>
      <c r="AI3192" s="121"/>
    </row>
    <row r="3193" spans="2:35" ht="13.2">
      <c r="B3193" s="150">
        <v>31830</v>
      </c>
      <c r="C3193" s="124">
        <v>3168</v>
      </c>
      <c r="D3193" s="124">
        <v>32.746077742497626</v>
      </c>
      <c r="E3193" s="124" t="s">
        <v>7539</v>
      </c>
      <c r="F3193" s="124" t="s">
        <v>7539</v>
      </c>
      <c r="G3193" s="126">
        <v>21370</v>
      </c>
      <c r="H3193" s="127">
        <f t="shared" si="298"/>
        <v>20.228380101247442</v>
      </c>
      <c r="I3193" s="135" t="str">
        <f t="shared" si="299"/>
        <v>A-1670</v>
      </c>
      <c r="J3193" s="135" t="str">
        <f t="shared" si="300"/>
        <v>A-1670</v>
      </c>
      <c r="K3193" s="183">
        <f>H3193+M3193*0.001</f>
        <v>20.240369101247442</v>
      </c>
      <c r="L3193" s="127">
        <v>25093.692999999999</v>
      </c>
      <c r="M3193" s="208">
        <v>11.989000000000001</v>
      </c>
      <c r="N3193" s="127">
        <v>12.000999999999999</v>
      </c>
      <c r="O3193" s="124" t="s">
        <v>8183</v>
      </c>
      <c r="P3193" s="124"/>
      <c r="Q3193" s="128" t="str">
        <f>Y3193*100 &amp; "% ," &amp; O3193 &amp; " " &amp; P3193 &amp; " " &amp; AG3193</f>
        <v xml:space="preserve">0% ,Weld (WELD)  </v>
      </c>
      <c r="R3193" s="124"/>
      <c r="S3193" s="186"/>
      <c r="T3193" s="186"/>
      <c r="U3193" s="181">
        <v>360</v>
      </c>
      <c r="V3193" s="129">
        <v>14.3</v>
      </c>
      <c r="W3193" s="173"/>
      <c r="X3193" s="173"/>
      <c r="Y3193" s="131"/>
      <c r="Z3193" s="131"/>
      <c r="AA3193" s="131"/>
      <c r="AB3193" s="128"/>
      <c r="AC3193" s="132"/>
      <c r="AD3193" s="132"/>
      <c r="AE3193" s="132"/>
      <c r="AF3193" s="132" t="str">
        <f t="shared" si="296"/>
        <v xml:space="preserve"> </v>
      </c>
      <c r="AG3193" s="132" t="str">
        <f t="shared" si="297"/>
        <v/>
      </c>
      <c r="AH3193" s="128" t="s">
        <v>8184</v>
      </c>
      <c r="AI3193" s="130"/>
    </row>
    <row r="3194" spans="2:35" ht="13.2">
      <c r="B3194" s="149">
        <v>31840</v>
      </c>
      <c r="C3194" s="115">
        <v>3169</v>
      </c>
      <c r="D3194" s="115">
        <v>32.758077542014014</v>
      </c>
      <c r="E3194" s="115" t="s">
        <v>7540</v>
      </c>
      <c r="F3194" s="115" t="s">
        <v>7540</v>
      </c>
      <c r="G3194" s="117">
        <v>21380</v>
      </c>
      <c r="H3194" s="118">
        <f t="shared" si="298"/>
        <v>20.240382968766021</v>
      </c>
      <c r="I3194" s="134" t="str">
        <f t="shared" si="299"/>
        <v>A-1671</v>
      </c>
      <c r="J3194" s="134" t="str">
        <f t="shared" si="300"/>
        <v>A-1671</v>
      </c>
      <c r="K3194" s="183">
        <f>H3194+M3194*0.001</f>
        <v>20.252383968766022</v>
      </c>
      <c r="L3194" s="118">
        <v>25105.694</v>
      </c>
      <c r="M3194" s="208">
        <v>12.000999999999999</v>
      </c>
      <c r="N3194" s="118">
        <v>11.989000000000001</v>
      </c>
      <c r="O3194" s="115" t="s">
        <v>8183</v>
      </c>
      <c r="P3194" s="115"/>
      <c r="Q3194" s="119" t="str">
        <f>Y3194*100 &amp; "% ," &amp; O3194 &amp; " " &amp; P3194 &amp; " " &amp; AG3194</f>
        <v xml:space="preserve">0% ,Weld (WELD)  </v>
      </c>
      <c r="R3194" s="115"/>
      <c r="S3194" s="186"/>
      <c r="T3194" s="186"/>
      <c r="U3194" s="181">
        <v>360</v>
      </c>
      <c r="V3194" s="120">
        <v>14.3</v>
      </c>
      <c r="W3194" s="188"/>
      <c r="X3194" s="188"/>
      <c r="Y3194" s="122"/>
      <c r="Z3194" s="122"/>
      <c r="AA3194" s="122"/>
      <c r="AB3194" s="119"/>
      <c r="AC3194" s="123"/>
      <c r="AD3194" s="123"/>
      <c r="AE3194" s="123"/>
      <c r="AF3194" s="123" t="str">
        <f t="shared" si="296"/>
        <v xml:space="preserve"> </v>
      </c>
      <c r="AG3194" s="123" t="str">
        <f t="shared" si="297"/>
        <v/>
      </c>
      <c r="AH3194" s="119" t="s">
        <v>8184</v>
      </c>
      <c r="AI3194" s="121"/>
    </row>
    <row r="3195" spans="2:35" ht="13.2">
      <c r="B3195" s="150">
        <v>31850</v>
      </c>
      <c r="C3195" s="124">
        <v>3170</v>
      </c>
      <c r="D3195" s="124">
        <v>32.770077397424771</v>
      </c>
      <c r="E3195" s="124" t="s">
        <v>7541</v>
      </c>
      <c r="F3195" s="124" t="s">
        <v>7541</v>
      </c>
      <c r="G3195" s="126">
        <v>21380</v>
      </c>
      <c r="H3195" s="127">
        <f t="shared" si="298"/>
        <v>20.240382968766021</v>
      </c>
      <c r="I3195" s="135" t="str">
        <f t="shared" si="299"/>
        <v>A-1671</v>
      </c>
      <c r="J3195" s="135" t="str">
        <f t="shared" si="300"/>
        <v>A-1671</v>
      </c>
      <c r="K3195" s="183">
        <f>H3195+M3195*0.001</f>
        <v>20.24637896876602</v>
      </c>
      <c r="L3195" s="127">
        <v>25111.69</v>
      </c>
      <c r="M3195" s="208">
        <v>5.9960000000000004</v>
      </c>
      <c r="N3195" s="127">
        <v>11.989000000000001</v>
      </c>
      <c r="O3195" s="124" t="s">
        <v>8321</v>
      </c>
      <c r="P3195" s="124"/>
      <c r="Q3195" s="128" t="str">
        <f>Y3195*100 &amp; "% ," &amp; O3195 &amp; " " &amp; P3195 &amp; " " &amp; AG3195</f>
        <v xml:space="preserve">0% ,Anode (ANOD)  </v>
      </c>
      <c r="R3195" s="124"/>
      <c r="S3195" s="186"/>
      <c r="T3195" s="186"/>
      <c r="U3195" s="181">
        <v>360</v>
      </c>
      <c r="V3195" s="129">
        <v>14.3</v>
      </c>
      <c r="W3195" s="173"/>
      <c r="X3195" s="173"/>
      <c r="Y3195" s="131"/>
      <c r="Z3195" s="131"/>
      <c r="AA3195" s="131"/>
      <c r="AB3195" s="128"/>
      <c r="AC3195" s="132"/>
      <c r="AD3195" s="132"/>
      <c r="AE3195" s="132"/>
      <c r="AF3195" s="132" t="str">
        <f t="shared" si="296"/>
        <v xml:space="preserve"> </v>
      </c>
      <c r="AG3195" s="132" t="str">
        <f t="shared" si="297"/>
        <v/>
      </c>
      <c r="AH3195" s="128" t="s">
        <v>8502</v>
      </c>
      <c r="AI3195" s="130"/>
    </row>
    <row r="3196" spans="2:35" ht="13.2">
      <c r="B3196" s="149">
        <v>31860</v>
      </c>
      <c r="C3196" s="115">
        <v>3171</v>
      </c>
      <c r="D3196" s="115">
        <v>32.782071318300282</v>
      </c>
      <c r="E3196" s="115" t="s">
        <v>7542</v>
      </c>
      <c r="F3196" s="115" t="s">
        <v>7542</v>
      </c>
      <c r="G3196" s="117">
        <v>21390</v>
      </c>
      <c r="H3196" s="118">
        <f t="shared" si="298"/>
        <v>20.252378836284684</v>
      </c>
      <c r="I3196" s="134" t="str">
        <f t="shared" si="299"/>
        <v>A-1672</v>
      </c>
      <c r="J3196" s="134" t="str">
        <f t="shared" si="300"/>
        <v>A-1672</v>
      </c>
      <c r="K3196" s="183">
        <f>H3196+M3196*0.001</f>
        <v>20.264367836284684</v>
      </c>
      <c r="L3196" s="118">
        <v>25117.683000000001</v>
      </c>
      <c r="M3196" s="208">
        <v>11.989000000000001</v>
      </c>
      <c r="N3196" s="118">
        <v>11.965999999999999</v>
      </c>
      <c r="O3196" s="115" t="s">
        <v>8183</v>
      </c>
      <c r="P3196" s="115" t="s">
        <v>661</v>
      </c>
      <c r="Q3196" s="119" t="str">
        <f>Y3196*100 &amp; "% ," &amp; O3196 &amp; " " &amp; P3196 &amp; " " &amp; AG3196</f>
        <v xml:space="preserve">0% ,Weld (WELD) Change in Wall Thickness (CHWT) </v>
      </c>
      <c r="R3196" s="115"/>
      <c r="S3196" s="186"/>
      <c r="T3196" s="186"/>
      <c r="U3196" s="181">
        <v>360</v>
      </c>
      <c r="V3196" s="120">
        <v>21</v>
      </c>
      <c r="W3196" s="188"/>
      <c r="X3196" s="188"/>
      <c r="Y3196" s="122"/>
      <c r="Z3196" s="122"/>
      <c r="AA3196" s="122"/>
      <c r="AB3196" s="119"/>
      <c r="AC3196" s="123"/>
      <c r="AD3196" s="123"/>
      <c r="AE3196" s="123"/>
      <c r="AF3196" s="123" t="str">
        <f t="shared" si="296"/>
        <v xml:space="preserve"> </v>
      </c>
      <c r="AG3196" s="123" t="str">
        <f t="shared" si="297"/>
        <v/>
      </c>
      <c r="AH3196" s="119" t="s">
        <v>8347</v>
      </c>
      <c r="AI3196" s="121"/>
    </row>
    <row r="3197" spans="2:35" ht="13.2">
      <c r="B3197" s="150">
        <v>31870</v>
      </c>
      <c r="C3197" s="124">
        <v>3172</v>
      </c>
      <c r="D3197" s="124">
        <v>32.794070280695799</v>
      </c>
      <c r="E3197" s="124" t="s">
        <v>7543</v>
      </c>
      <c r="F3197" s="124" t="s">
        <v>7543</v>
      </c>
      <c r="G3197" s="126">
        <v>21400</v>
      </c>
      <c r="H3197" s="127">
        <f t="shared" si="298"/>
        <v>20.264380703803333</v>
      </c>
      <c r="I3197" s="135" t="str">
        <f t="shared" si="299"/>
        <v>A-1673</v>
      </c>
      <c r="J3197" s="135" t="str">
        <f t="shared" si="300"/>
        <v>A-1673</v>
      </c>
      <c r="K3197" s="183">
        <f>H3197+M3197*0.001</f>
        <v>20.276346703803334</v>
      </c>
      <c r="L3197" s="127">
        <v>25129.649000000001</v>
      </c>
      <c r="M3197" s="208">
        <v>11.965999999999999</v>
      </c>
      <c r="N3197" s="127">
        <v>11.974</v>
      </c>
      <c r="O3197" s="124" t="s">
        <v>8183</v>
      </c>
      <c r="P3197" s="124" t="s">
        <v>661</v>
      </c>
      <c r="Q3197" s="128" t="str">
        <f>Y3197*100 &amp; "% ," &amp; O3197 &amp; " " &amp; P3197 &amp; " " &amp; AG3197</f>
        <v xml:space="preserve">0% ,Weld (WELD) Change in Wall Thickness (CHWT) </v>
      </c>
      <c r="R3197" s="124"/>
      <c r="S3197" s="186"/>
      <c r="T3197" s="186"/>
      <c r="U3197" s="181">
        <v>360</v>
      </c>
      <c r="V3197" s="129">
        <v>14.3</v>
      </c>
      <c r="W3197" s="173"/>
      <c r="X3197" s="173"/>
      <c r="Y3197" s="131"/>
      <c r="Z3197" s="131"/>
      <c r="AA3197" s="131"/>
      <c r="AB3197" s="128"/>
      <c r="AC3197" s="132"/>
      <c r="AD3197" s="132"/>
      <c r="AE3197" s="132"/>
      <c r="AF3197" s="132" t="str">
        <f t="shared" si="296"/>
        <v xml:space="preserve"> </v>
      </c>
      <c r="AG3197" s="132" t="str">
        <f t="shared" si="297"/>
        <v/>
      </c>
      <c r="AH3197" s="128" t="s">
        <v>8348</v>
      </c>
      <c r="AI3197" s="130"/>
    </row>
    <row r="3198" spans="2:35" ht="13.2">
      <c r="B3198" s="149">
        <v>31880</v>
      </c>
      <c r="C3198" s="115">
        <v>3173</v>
      </c>
      <c r="D3198" s="115">
        <v>32.806069259139917</v>
      </c>
      <c r="E3198" s="115" t="s">
        <v>7544</v>
      </c>
      <c r="F3198" s="115" t="s">
        <v>7544</v>
      </c>
      <c r="G3198" s="117">
        <v>21410</v>
      </c>
      <c r="H3198" s="118">
        <f t="shared" si="298"/>
        <v>20.276382571321967</v>
      </c>
      <c r="I3198" s="134" t="str">
        <f t="shared" si="299"/>
        <v>A-1674</v>
      </c>
      <c r="J3198" s="134" t="str">
        <f t="shared" si="300"/>
        <v>A-1674</v>
      </c>
      <c r="K3198" s="183">
        <f>H3198+M3198*0.001</f>
        <v>20.288356571321966</v>
      </c>
      <c r="L3198" s="118">
        <v>25141.623</v>
      </c>
      <c r="M3198" s="208">
        <v>11.974</v>
      </c>
      <c r="N3198" s="118">
        <v>11.98</v>
      </c>
      <c r="O3198" s="115" t="s">
        <v>8183</v>
      </c>
      <c r="P3198" s="115"/>
      <c r="Q3198" s="119" t="str">
        <f>Y3198*100 &amp; "% ," &amp; O3198 &amp; " " &amp; P3198 &amp; " " &amp; AG3198</f>
        <v xml:space="preserve">0% ,Weld (WELD)  </v>
      </c>
      <c r="R3198" s="115"/>
      <c r="S3198" s="186"/>
      <c r="T3198" s="186"/>
      <c r="U3198" s="181">
        <v>360</v>
      </c>
      <c r="V3198" s="120">
        <v>14.3</v>
      </c>
      <c r="W3198" s="188"/>
      <c r="X3198" s="188"/>
      <c r="Y3198" s="122"/>
      <c r="Z3198" s="122"/>
      <c r="AA3198" s="122"/>
      <c r="AB3198" s="119"/>
      <c r="AC3198" s="123"/>
      <c r="AD3198" s="123"/>
      <c r="AE3198" s="123"/>
      <c r="AF3198" s="123" t="str">
        <f t="shared" si="296"/>
        <v xml:space="preserve"> </v>
      </c>
      <c r="AG3198" s="123" t="str">
        <f t="shared" si="297"/>
        <v/>
      </c>
      <c r="AH3198" s="119" t="s">
        <v>8184</v>
      </c>
      <c r="AI3198" s="121"/>
    </row>
    <row r="3199" spans="2:35" ht="13.2">
      <c r="B3199" s="150">
        <v>31890</v>
      </c>
      <c r="C3199" s="124">
        <v>3174</v>
      </c>
      <c r="D3199" s="124">
        <v>32.818075235537357</v>
      </c>
      <c r="E3199" s="124" t="s">
        <v>7545</v>
      </c>
      <c r="F3199" s="124" t="s">
        <v>7545</v>
      </c>
      <c r="G3199" s="126">
        <v>21410</v>
      </c>
      <c r="H3199" s="127">
        <f t="shared" si="298"/>
        <v>20.276382571321967</v>
      </c>
      <c r="I3199" s="135" t="str">
        <f t="shared" si="299"/>
        <v>A-1674</v>
      </c>
      <c r="J3199" s="135" t="str">
        <f t="shared" si="300"/>
        <v>A-1674</v>
      </c>
      <c r="K3199" s="183">
        <f>H3199+M3199*0.001</f>
        <v>20.279612571321966</v>
      </c>
      <c r="L3199" s="127">
        <v>25144.852999999999</v>
      </c>
      <c r="M3199" s="208">
        <v>3.23</v>
      </c>
      <c r="N3199" s="127">
        <v>11.98</v>
      </c>
      <c r="O3199" s="124" t="s">
        <v>8198</v>
      </c>
      <c r="P3199" s="124" t="s">
        <v>8199</v>
      </c>
      <c r="Q3199" s="128" t="str">
        <f>Y3199*100 &amp; "% ," &amp; O3199 &amp; " " &amp; P3199 &amp; " " &amp; AG3199</f>
        <v xml:space="preserve">3% ,Anomaly (ANOM) Pipe Mill Anomaly (MIAN) </v>
      </c>
      <c r="R3199" s="124" t="s">
        <v>8200</v>
      </c>
      <c r="S3199" s="186" t="s">
        <v>8279</v>
      </c>
      <c r="T3199" s="186">
        <v>0.14583333333333334</v>
      </c>
      <c r="U3199" s="181">
        <v>253.5</v>
      </c>
      <c r="V3199" s="129">
        <v>14.3</v>
      </c>
      <c r="W3199" s="173">
        <v>28</v>
      </c>
      <c r="X3199" s="173">
        <v>40</v>
      </c>
      <c r="Y3199" s="131">
        <v>0.03</v>
      </c>
      <c r="Z3199" s="131">
        <v>0.03</v>
      </c>
      <c r="AA3199" s="131"/>
      <c r="AB3199" s="128" t="s">
        <v>8238</v>
      </c>
      <c r="AC3199" s="132"/>
      <c r="AD3199" s="132"/>
      <c r="AE3199" s="132"/>
      <c r="AF3199" s="132" t="str">
        <f t="shared" si="296"/>
        <v xml:space="preserve"> </v>
      </c>
      <c r="AG3199" s="132" t="str">
        <f t="shared" si="297"/>
        <v/>
      </c>
      <c r="AH3199" s="128" t="s">
        <v>8239</v>
      </c>
      <c r="AI3199" s="130">
        <v>806</v>
      </c>
    </row>
    <row r="3200" spans="2:35" ht="13.2">
      <c r="B3200" s="149">
        <v>31900</v>
      </c>
      <c r="C3200" s="115">
        <v>3175</v>
      </c>
      <c r="D3200" s="115">
        <v>32.830082240229885</v>
      </c>
      <c r="E3200" s="115" t="s">
        <v>7546</v>
      </c>
      <c r="F3200" s="115" t="s">
        <v>7546</v>
      </c>
      <c r="G3200" s="117">
        <v>21420</v>
      </c>
      <c r="H3200" s="118">
        <f t="shared" si="298"/>
        <v>20.288384438840612</v>
      </c>
      <c r="I3200" s="134" t="str">
        <f t="shared" si="299"/>
        <v>A-1675</v>
      </c>
      <c r="J3200" s="134" t="str">
        <f t="shared" si="300"/>
        <v>A-1675</v>
      </c>
      <c r="K3200" s="183">
        <f>H3200+M3200*0.001</f>
        <v>20.300364438840614</v>
      </c>
      <c r="L3200" s="118">
        <v>25153.602999999999</v>
      </c>
      <c r="M3200" s="208">
        <v>11.98</v>
      </c>
      <c r="N3200" s="118">
        <v>11.932</v>
      </c>
      <c r="O3200" s="115" t="s">
        <v>8183</v>
      </c>
      <c r="P3200" s="115"/>
      <c r="Q3200" s="119" t="str">
        <f>Y3200*100 &amp; "% ," &amp; O3200 &amp; " " &amp; P3200 &amp; " " &amp; AG3200</f>
        <v xml:space="preserve">0% ,Weld (WELD)  </v>
      </c>
      <c r="R3200" s="115"/>
      <c r="S3200" s="186"/>
      <c r="T3200" s="186"/>
      <c r="U3200" s="181">
        <v>360</v>
      </c>
      <c r="V3200" s="120">
        <v>14.3</v>
      </c>
      <c r="W3200" s="188"/>
      <c r="X3200" s="188"/>
      <c r="Y3200" s="122"/>
      <c r="Z3200" s="122"/>
      <c r="AA3200" s="122"/>
      <c r="AB3200" s="119"/>
      <c r="AC3200" s="123"/>
      <c r="AD3200" s="123"/>
      <c r="AE3200" s="123"/>
      <c r="AF3200" s="123" t="str">
        <f t="shared" si="296"/>
        <v xml:space="preserve"> </v>
      </c>
      <c r="AG3200" s="123" t="str">
        <f t="shared" si="297"/>
        <v/>
      </c>
      <c r="AH3200" s="119" t="s">
        <v>8184</v>
      </c>
      <c r="AI3200" s="121"/>
    </row>
    <row r="3201" spans="2:35" ht="13.2">
      <c r="B3201" s="150">
        <v>31910</v>
      </c>
      <c r="C3201" s="124">
        <v>3176</v>
      </c>
      <c r="D3201" s="124">
        <v>32.842084249112098</v>
      </c>
      <c r="E3201" s="124" t="s">
        <v>7547</v>
      </c>
      <c r="F3201" s="124" t="s">
        <v>7547</v>
      </c>
      <c r="G3201" s="126">
        <v>21430</v>
      </c>
      <c r="H3201" s="127">
        <f t="shared" si="298"/>
        <v>20.300390306359361</v>
      </c>
      <c r="I3201" s="135" t="str">
        <f t="shared" si="299"/>
        <v>A-1676</v>
      </c>
      <c r="J3201" s="135" t="str">
        <f t="shared" si="300"/>
        <v>A-1676</v>
      </c>
      <c r="K3201" s="183">
        <f>H3201+M3201*0.001</f>
        <v>20.312322306359363</v>
      </c>
      <c r="L3201" s="127">
        <v>25165.534</v>
      </c>
      <c r="M3201" s="208">
        <v>11.932</v>
      </c>
      <c r="N3201" s="127">
        <v>11.972</v>
      </c>
      <c r="O3201" s="124" t="s">
        <v>8183</v>
      </c>
      <c r="P3201" s="124"/>
      <c r="Q3201" s="128" t="str">
        <f>Y3201*100 &amp; "% ," &amp; O3201 &amp; " " &amp; P3201 &amp; " " &amp; AG3201</f>
        <v xml:space="preserve">0% ,Weld (WELD)  </v>
      </c>
      <c r="R3201" s="124"/>
      <c r="S3201" s="186"/>
      <c r="T3201" s="186"/>
      <c r="U3201" s="181">
        <v>360</v>
      </c>
      <c r="V3201" s="129">
        <v>14.3</v>
      </c>
      <c r="W3201" s="173"/>
      <c r="X3201" s="173"/>
      <c r="Y3201" s="131"/>
      <c r="Z3201" s="131"/>
      <c r="AA3201" s="131"/>
      <c r="AB3201" s="128"/>
      <c r="AC3201" s="132"/>
      <c r="AD3201" s="132"/>
      <c r="AE3201" s="132"/>
      <c r="AF3201" s="132" t="str">
        <f t="shared" si="296"/>
        <v xml:space="preserve"> </v>
      </c>
      <c r="AG3201" s="132" t="str">
        <f t="shared" si="297"/>
        <v/>
      </c>
      <c r="AH3201" s="128" t="s">
        <v>8184</v>
      </c>
      <c r="AI3201" s="130"/>
    </row>
    <row r="3202" spans="2:35" ht="13.2">
      <c r="B3202" s="149">
        <v>31920</v>
      </c>
      <c r="C3202" s="115">
        <v>3177</v>
      </c>
      <c r="D3202" s="115">
        <v>32.854089238250687</v>
      </c>
      <c r="E3202" s="115" t="s">
        <v>7548</v>
      </c>
      <c r="F3202" s="115" t="s">
        <v>7548</v>
      </c>
      <c r="G3202" s="117">
        <v>21430</v>
      </c>
      <c r="H3202" s="118">
        <f t="shared" si="298"/>
        <v>20.300390306359361</v>
      </c>
      <c r="I3202" s="134" t="str">
        <f t="shared" si="299"/>
        <v>A-1676</v>
      </c>
      <c r="J3202" s="134" t="str">
        <f t="shared" si="300"/>
        <v>A-1676</v>
      </c>
      <c r="K3202" s="183">
        <f>H3202+M3202*0.001</f>
        <v>20.31233330635936</v>
      </c>
      <c r="L3202" s="118">
        <v>25177.476999999999</v>
      </c>
      <c r="M3202" s="208">
        <v>11.943</v>
      </c>
      <c r="N3202" s="118">
        <v>11.972</v>
      </c>
      <c r="O3202" s="115" t="s">
        <v>8198</v>
      </c>
      <c r="P3202" s="115" t="s">
        <v>8199</v>
      </c>
      <c r="Q3202" s="119" t="str">
        <f>Y3202*100 &amp; "% ," &amp; O3202 &amp; " " &amp; P3202 &amp; " " &amp; AG3202</f>
        <v xml:space="preserve">10% ,Anomaly (ANOM) Pipe Mill Anomaly (MIAN) </v>
      </c>
      <c r="R3202" s="115" t="s">
        <v>8200</v>
      </c>
      <c r="S3202" s="186" t="s">
        <v>8264</v>
      </c>
      <c r="T3202" s="186">
        <v>0.20833333333333334</v>
      </c>
      <c r="U3202" s="181">
        <v>210</v>
      </c>
      <c r="V3202" s="120">
        <v>14.3</v>
      </c>
      <c r="W3202" s="188">
        <v>34</v>
      </c>
      <c r="X3202" s="188">
        <v>41</v>
      </c>
      <c r="Y3202" s="122">
        <v>0.1</v>
      </c>
      <c r="Z3202" s="122">
        <v>0.1</v>
      </c>
      <c r="AA3202" s="122"/>
      <c r="AB3202" s="119" t="s">
        <v>8238</v>
      </c>
      <c r="AC3202" s="123"/>
      <c r="AD3202" s="123"/>
      <c r="AE3202" s="123"/>
      <c r="AF3202" s="123" t="str">
        <f t="shared" si="296"/>
        <v xml:space="preserve"> </v>
      </c>
      <c r="AG3202" s="123" t="str">
        <f t="shared" si="297"/>
        <v/>
      </c>
      <c r="AH3202" s="119" t="s">
        <v>8239</v>
      </c>
      <c r="AI3202" s="121">
        <v>807</v>
      </c>
    </row>
    <row r="3203" spans="2:35" ht="13.2">
      <c r="B3203" s="150">
        <v>31930</v>
      </c>
      <c r="C3203" s="124">
        <v>3178</v>
      </c>
      <c r="D3203" s="124">
        <v>32.86609518358393</v>
      </c>
      <c r="E3203" s="124" t="s">
        <v>7549</v>
      </c>
      <c r="F3203" s="124" t="s">
        <v>7549</v>
      </c>
      <c r="G3203" s="126">
        <v>21440</v>
      </c>
      <c r="H3203" s="127">
        <f t="shared" si="298"/>
        <v>20.31239417387788</v>
      </c>
      <c r="I3203" s="135" t="str">
        <f t="shared" si="299"/>
        <v>A-1677</v>
      </c>
      <c r="J3203" s="135" t="str">
        <f t="shared" si="300"/>
        <v>A-1677</v>
      </c>
      <c r="K3203" s="183">
        <f>H3203+M3203*0.001</f>
        <v>20.32436617387788</v>
      </c>
      <c r="L3203" s="127">
        <v>25177.506000000001</v>
      </c>
      <c r="M3203" s="208">
        <v>11.972</v>
      </c>
      <c r="N3203" s="127">
        <v>11.95</v>
      </c>
      <c r="O3203" s="124" t="s">
        <v>8183</v>
      </c>
      <c r="P3203" s="124"/>
      <c r="Q3203" s="128" t="str">
        <f>Y3203*100 &amp; "% ," &amp; O3203 &amp; " " &amp; P3203 &amp; " " &amp; AG3203</f>
        <v xml:space="preserve">0% ,Weld (WELD)  </v>
      </c>
      <c r="R3203" s="124"/>
      <c r="S3203" s="186"/>
      <c r="T3203" s="186"/>
      <c r="U3203" s="181">
        <v>360</v>
      </c>
      <c r="V3203" s="129">
        <v>14.3</v>
      </c>
      <c r="W3203" s="173"/>
      <c r="X3203" s="173"/>
      <c r="Y3203" s="131"/>
      <c r="Z3203" s="131"/>
      <c r="AA3203" s="131"/>
      <c r="AB3203" s="128"/>
      <c r="AC3203" s="132"/>
      <c r="AD3203" s="132"/>
      <c r="AE3203" s="132"/>
      <c r="AF3203" s="132" t="str">
        <f t="shared" si="296"/>
        <v xml:space="preserve"> </v>
      </c>
      <c r="AG3203" s="132" t="str">
        <f t="shared" si="297"/>
        <v/>
      </c>
      <c r="AH3203" s="128" t="s">
        <v>8184</v>
      </c>
      <c r="AI3203" s="130"/>
    </row>
    <row r="3204" spans="2:35" ht="13.2">
      <c r="B3204" s="149">
        <v>31940</v>
      </c>
      <c r="C3204" s="115">
        <v>3179</v>
      </c>
      <c r="D3204" s="115">
        <v>32.878087061102676</v>
      </c>
      <c r="E3204" s="115" t="s">
        <v>7550</v>
      </c>
      <c r="F3204" s="115" t="s">
        <v>7550</v>
      </c>
      <c r="G3204" s="117">
        <v>21450</v>
      </c>
      <c r="H3204" s="118">
        <f t="shared" si="298"/>
        <v>20.32434204139664</v>
      </c>
      <c r="I3204" s="134" t="str">
        <f t="shared" si="299"/>
        <v>A-1678</v>
      </c>
      <c r="J3204" s="134" t="str">
        <f t="shared" si="300"/>
        <v>A-1678</v>
      </c>
      <c r="K3204" s="183">
        <f>H3204+M3204*0.001</f>
        <v>20.336292041396639</v>
      </c>
      <c r="L3204" s="118">
        <v>25189.455000000002</v>
      </c>
      <c r="M3204" s="208">
        <v>11.95</v>
      </c>
      <c r="N3204" s="118">
        <v>11.968</v>
      </c>
      <c r="O3204" s="115" t="s">
        <v>8183</v>
      </c>
      <c r="P3204" s="115"/>
      <c r="Q3204" s="119" t="str">
        <f>Y3204*100 &amp; "% ," &amp; O3204 &amp; " " &amp; P3204 &amp; " " &amp; AG3204</f>
        <v xml:space="preserve">0% ,Weld (WELD)  </v>
      </c>
      <c r="R3204" s="115"/>
      <c r="S3204" s="186"/>
      <c r="T3204" s="186"/>
      <c r="U3204" s="181">
        <v>360</v>
      </c>
      <c r="V3204" s="120">
        <v>14.3</v>
      </c>
      <c r="W3204" s="188"/>
      <c r="X3204" s="188"/>
      <c r="Y3204" s="122"/>
      <c r="Z3204" s="122"/>
      <c r="AA3204" s="122"/>
      <c r="AB3204" s="119"/>
      <c r="AC3204" s="123"/>
      <c r="AD3204" s="123"/>
      <c r="AE3204" s="123"/>
      <c r="AF3204" s="123" t="str">
        <f t="shared" si="296"/>
        <v xml:space="preserve"> </v>
      </c>
      <c r="AG3204" s="123" t="str">
        <f t="shared" si="297"/>
        <v/>
      </c>
      <c r="AH3204" s="119" t="s">
        <v>8184</v>
      </c>
      <c r="AI3204" s="121"/>
    </row>
    <row r="3205" spans="2:35" ht="13.2">
      <c r="B3205" s="150">
        <v>31950</v>
      </c>
      <c r="C3205" s="124">
        <v>3180</v>
      </c>
      <c r="D3205" s="124">
        <v>32.890087846875552</v>
      </c>
      <c r="E3205" s="124" t="s">
        <v>7551</v>
      </c>
      <c r="F3205" s="124" t="s">
        <v>7551</v>
      </c>
      <c r="G3205" s="126">
        <v>21460</v>
      </c>
      <c r="H3205" s="127">
        <f t="shared" si="298"/>
        <v>20.336342908914979</v>
      </c>
      <c r="I3205" s="135" t="str">
        <f t="shared" si="299"/>
        <v>A-1679</v>
      </c>
      <c r="J3205" s="135" t="str">
        <f t="shared" si="300"/>
        <v>A-1679</v>
      </c>
      <c r="K3205" s="183">
        <f>H3205+M3205*0.001</f>
        <v>20.348310908914979</v>
      </c>
      <c r="L3205" s="127">
        <v>25201.422999999999</v>
      </c>
      <c r="M3205" s="208">
        <v>11.968</v>
      </c>
      <c r="N3205" s="127">
        <v>11.989000000000001</v>
      </c>
      <c r="O3205" s="124" t="s">
        <v>8183</v>
      </c>
      <c r="P3205" s="124"/>
      <c r="Q3205" s="128" t="str">
        <f>Y3205*100 &amp; "% ," &amp; O3205 &amp; " " &amp; P3205 &amp; " " &amp; AG3205</f>
        <v xml:space="preserve">0% ,Weld (WELD)  </v>
      </c>
      <c r="R3205" s="124"/>
      <c r="S3205" s="186"/>
      <c r="T3205" s="186"/>
      <c r="U3205" s="181">
        <v>360</v>
      </c>
      <c r="V3205" s="129">
        <v>14.3</v>
      </c>
      <c r="W3205" s="173"/>
      <c r="X3205" s="173"/>
      <c r="Y3205" s="131"/>
      <c r="Z3205" s="131"/>
      <c r="AA3205" s="131"/>
      <c r="AB3205" s="128"/>
      <c r="AC3205" s="132"/>
      <c r="AD3205" s="132"/>
      <c r="AE3205" s="132"/>
      <c r="AF3205" s="132" t="str">
        <f t="shared" si="296"/>
        <v xml:space="preserve"> </v>
      </c>
      <c r="AG3205" s="132" t="str">
        <f t="shared" si="297"/>
        <v/>
      </c>
      <c r="AH3205" s="128" t="s">
        <v>8184</v>
      </c>
      <c r="AI3205" s="130"/>
    </row>
    <row r="3206" spans="2:35" ht="13.2">
      <c r="B3206" s="149">
        <v>31960</v>
      </c>
      <c r="C3206" s="115">
        <v>3181</v>
      </c>
      <c r="D3206" s="115">
        <v>32.902092593393249</v>
      </c>
      <c r="E3206" s="115" t="s">
        <v>7552</v>
      </c>
      <c r="F3206" s="115" t="s">
        <v>7552</v>
      </c>
      <c r="G3206" s="117">
        <v>21470</v>
      </c>
      <c r="H3206" s="118">
        <f t="shared" si="298"/>
        <v>20.348350776433609</v>
      </c>
      <c r="I3206" s="134" t="str">
        <f t="shared" si="299"/>
        <v>A-1680</v>
      </c>
      <c r="J3206" s="134" t="str">
        <f t="shared" si="300"/>
        <v>A-1680</v>
      </c>
      <c r="K3206" s="183">
        <f>H3206+M3206*0.001</f>
        <v>20.360339776433609</v>
      </c>
      <c r="L3206" s="118">
        <v>25213.412</v>
      </c>
      <c r="M3206" s="208">
        <v>11.989000000000001</v>
      </c>
      <c r="N3206" s="118">
        <v>11.811999999999999</v>
      </c>
      <c r="O3206" s="115" t="s">
        <v>8183</v>
      </c>
      <c r="P3206" s="115"/>
      <c r="Q3206" s="119" t="str">
        <f>Y3206*100 &amp; "% ," &amp; O3206 &amp; " " &amp; P3206 &amp; " " &amp; AG3206</f>
        <v xml:space="preserve">0% ,Weld (WELD)  </v>
      </c>
      <c r="R3206" s="115"/>
      <c r="S3206" s="186"/>
      <c r="T3206" s="186"/>
      <c r="U3206" s="181">
        <v>360</v>
      </c>
      <c r="V3206" s="120">
        <v>14.3</v>
      </c>
      <c r="W3206" s="188"/>
      <c r="X3206" s="188"/>
      <c r="Y3206" s="122"/>
      <c r="Z3206" s="122"/>
      <c r="AA3206" s="122"/>
      <c r="AB3206" s="119"/>
      <c r="AC3206" s="123"/>
      <c r="AD3206" s="123"/>
      <c r="AE3206" s="123"/>
      <c r="AF3206" s="123" t="str">
        <f t="shared" si="296"/>
        <v xml:space="preserve"> </v>
      </c>
      <c r="AG3206" s="123" t="str">
        <f t="shared" si="297"/>
        <v/>
      </c>
      <c r="AH3206" s="119" t="s">
        <v>8184</v>
      </c>
      <c r="AI3206" s="121"/>
    </row>
    <row r="3207" spans="2:35" ht="13.2">
      <c r="B3207" s="150">
        <v>31970</v>
      </c>
      <c r="C3207" s="124">
        <v>3182</v>
      </c>
      <c r="D3207" s="124">
        <v>32.914091432036159</v>
      </c>
      <c r="E3207" s="124" t="s">
        <v>7553</v>
      </c>
      <c r="F3207" s="124" t="s">
        <v>7553</v>
      </c>
      <c r="G3207" s="126">
        <v>21480</v>
      </c>
      <c r="H3207" s="127">
        <f t="shared" si="298"/>
        <v>20.360341643952218</v>
      </c>
      <c r="I3207" s="135" t="str">
        <f t="shared" si="299"/>
        <v>A-1681</v>
      </c>
      <c r="J3207" s="135" t="str">
        <f t="shared" si="300"/>
        <v>A-1681</v>
      </c>
      <c r="K3207" s="183">
        <f>H3207+M3207*0.001</f>
        <v>20.372153643952217</v>
      </c>
      <c r="L3207" s="127">
        <v>25225.223999999998</v>
      </c>
      <c r="M3207" s="208">
        <v>11.811999999999999</v>
      </c>
      <c r="N3207" s="127">
        <v>11.994</v>
      </c>
      <c r="O3207" s="124" t="s">
        <v>8183</v>
      </c>
      <c r="P3207" s="124"/>
      <c r="Q3207" s="128" t="str">
        <f>Y3207*100 &amp; "% ," &amp; O3207 &amp; " " &amp; P3207 &amp; " " &amp; AG3207</f>
        <v xml:space="preserve">0% ,Weld (WELD)  </v>
      </c>
      <c r="R3207" s="124"/>
      <c r="S3207" s="186"/>
      <c r="T3207" s="186"/>
      <c r="U3207" s="181">
        <v>360</v>
      </c>
      <c r="V3207" s="129">
        <v>14.3</v>
      </c>
      <c r="W3207" s="173"/>
      <c r="X3207" s="173"/>
      <c r="Y3207" s="131"/>
      <c r="Z3207" s="131"/>
      <c r="AA3207" s="131"/>
      <c r="AB3207" s="128"/>
      <c r="AC3207" s="132"/>
      <c r="AD3207" s="132"/>
      <c r="AE3207" s="132"/>
      <c r="AF3207" s="132" t="str">
        <f t="shared" ref="AF3207:AF3270" si="301">LEFT(AH3207,1)</f>
        <v xml:space="preserve"> </v>
      </c>
      <c r="AG3207" s="132" t="str">
        <f t="shared" ref="AG3207:AG3270" si="302">IF(AF3207=" ","","(&gt;0.05mm)")</f>
        <v/>
      </c>
      <c r="AH3207" s="128" t="s">
        <v>8184</v>
      </c>
      <c r="AI3207" s="130"/>
    </row>
    <row r="3208" spans="2:35" ht="13.2">
      <c r="B3208" s="149">
        <v>31980</v>
      </c>
      <c r="C3208" s="115">
        <v>3183</v>
      </c>
      <c r="D3208" s="115">
        <v>32.926090339797724</v>
      </c>
      <c r="E3208" s="115" t="s">
        <v>7554</v>
      </c>
      <c r="F3208" s="115" t="s">
        <v>7554</v>
      </c>
      <c r="G3208" s="117">
        <v>21480</v>
      </c>
      <c r="H3208" s="118">
        <f t="shared" ref="H3208:H3271" si="303">VLOOKUP(G3208,$B$7:$D$3838,3)</f>
        <v>20.360341643952218</v>
      </c>
      <c r="I3208" s="134" t="str">
        <f t="shared" si="299"/>
        <v>A-1681</v>
      </c>
      <c r="J3208" s="134" t="str">
        <f t="shared" si="300"/>
        <v>A-1681</v>
      </c>
      <c r="K3208" s="183">
        <f>H3208+M3208*0.001</f>
        <v>20.366334643952218</v>
      </c>
      <c r="L3208" s="118">
        <v>25231.217000000001</v>
      </c>
      <c r="M3208" s="208">
        <v>5.9930000000000003</v>
      </c>
      <c r="N3208" s="118">
        <v>11.994</v>
      </c>
      <c r="O3208" s="115" t="s">
        <v>8321</v>
      </c>
      <c r="P3208" s="115"/>
      <c r="Q3208" s="119" t="str">
        <f>Y3208*100 &amp; "% ," &amp; O3208 &amp; " " &amp; P3208 &amp; " " &amp; AG3208</f>
        <v xml:space="preserve">0% ,Anode (ANOD)  </v>
      </c>
      <c r="R3208" s="115"/>
      <c r="S3208" s="186"/>
      <c r="T3208" s="186"/>
      <c r="U3208" s="181">
        <v>360</v>
      </c>
      <c r="V3208" s="120">
        <v>14.3</v>
      </c>
      <c r="W3208" s="188"/>
      <c r="X3208" s="188"/>
      <c r="Y3208" s="122"/>
      <c r="Z3208" s="122"/>
      <c r="AA3208" s="122"/>
      <c r="AB3208" s="119"/>
      <c r="AC3208" s="123"/>
      <c r="AD3208" s="123"/>
      <c r="AE3208" s="123"/>
      <c r="AF3208" s="123" t="str">
        <f t="shared" si="301"/>
        <v xml:space="preserve"> </v>
      </c>
      <c r="AG3208" s="123" t="str">
        <f t="shared" si="302"/>
        <v/>
      </c>
      <c r="AH3208" s="119" t="s">
        <v>8503</v>
      </c>
      <c r="AI3208" s="121"/>
    </row>
    <row r="3209" spans="2:35" ht="13.2">
      <c r="B3209" s="150">
        <v>31990</v>
      </c>
      <c r="C3209" s="124">
        <v>3184</v>
      </c>
      <c r="D3209" s="124">
        <v>32.938096292743239</v>
      </c>
      <c r="E3209" s="124" t="s">
        <v>7555</v>
      </c>
      <c r="F3209" s="124" t="s">
        <v>7555</v>
      </c>
      <c r="G3209" s="126">
        <v>21490</v>
      </c>
      <c r="H3209" s="127">
        <f t="shared" si="303"/>
        <v>20.372271511471041</v>
      </c>
      <c r="I3209" s="135" t="str">
        <f t="shared" ref="I3209:I3272" si="304">VLOOKUP(G3209,$B$7:$F$3838,4)</f>
        <v>A-1682</v>
      </c>
      <c r="J3209" s="135" t="str">
        <f t="shared" ref="J3209:J3272" si="305">VLOOKUP(G3209,$B$7:$F$3838,4)</f>
        <v>A-1682</v>
      </c>
      <c r="K3209" s="183">
        <f>H3209+M3209*0.001</f>
        <v>20.384265511471042</v>
      </c>
      <c r="L3209" s="127">
        <v>25237.219000000001</v>
      </c>
      <c r="M3209" s="208">
        <v>11.994</v>
      </c>
      <c r="N3209" s="127">
        <v>11.943</v>
      </c>
      <c r="O3209" s="124" t="s">
        <v>8183</v>
      </c>
      <c r="P3209" s="124"/>
      <c r="Q3209" s="128" t="str">
        <f>Y3209*100 &amp; "% ," &amp; O3209 &amp; " " &amp; P3209 &amp; " " &amp; AG3209</f>
        <v xml:space="preserve">0% ,Weld (WELD)  </v>
      </c>
      <c r="R3209" s="124"/>
      <c r="S3209" s="186"/>
      <c r="T3209" s="186"/>
      <c r="U3209" s="181">
        <v>360</v>
      </c>
      <c r="V3209" s="129">
        <v>14.3</v>
      </c>
      <c r="W3209" s="173"/>
      <c r="X3209" s="173"/>
      <c r="Y3209" s="131"/>
      <c r="Z3209" s="131"/>
      <c r="AA3209" s="131"/>
      <c r="AB3209" s="128"/>
      <c r="AC3209" s="132"/>
      <c r="AD3209" s="132"/>
      <c r="AE3209" s="132"/>
      <c r="AF3209" s="132" t="str">
        <f t="shared" si="301"/>
        <v xml:space="preserve"> </v>
      </c>
      <c r="AG3209" s="132" t="str">
        <f t="shared" si="302"/>
        <v/>
      </c>
      <c r="AH3209" s="128" t="s">
        <v>8184</v>
      </c>
      <c r="AI3209" s="130"/>
    </row>
    <row r="3210" spans="2:35" ht="13.2">
      <c r="B3210" s="149">
        <v>32000</v>
      </c>
      <c r="C3210" s="115">
        <v>3185</v>
      </c>
      <c r="D3210" s="115">
        <v>32.950098266795145</v>
      </c>
      <c r="E3210" s="115" t="s">
        <v>7556</v>
      </c>
      <c r="F3210" s="115" t="s">
        <v>7556</v>
      </c>
      <c r="G3210" s="117">
        <v>21500</v>
      </c>
      <c r="H3210" s="118">
        <f t="shared" si="303"/>
        <v>20.38427637898949</v>
      </c>
      <c r="I3210" s="134" t="str">
        <f t="shared" si="304"/>
        <v>A-1683</v>
      </c>
      <c r="J3210" s="134" t="str">
        <f t="shared" si="305"/>
        <v>A-1683</v>
      </c>
      <c r="K3210" s="183">
        <f>H3210+M3210*0.001</f>
        <v>20.396219378989489</v>
      </c>
      <c r="L3210" s="118">
        <v>25249.162</v>
      </c>
      <c r="M3210" s="208">
        <v>11.943</v>
      </c>
      <c r="N3210" s="118">
        <v>11.986000000000001</v>
      </c>
      <c r="O3210" s="115" t="s">
        <v>8183</v>
      </c>
      <c r="P3210" s="115"/>
      <c r="Q3210" s="119" t="str">
        <f>Y3210*100 &amp; "% ," &amp; O3210 &amp; " " &amp; P3210 &amp; " " &amp; AG3210</f>
        <v xml:space="preserve">0% ,Weld (WELD)  </v>
      </c>
      <c r="R3210" s="115"/>
      <c r="S3210" s="186"/>
      <c r="T3210" s="186"/>
      <c r="U3210" s="181">
        <v>360</v>
      </c>
      <c r="V3210" s="120">
        <v>14.3</v>
      </c>
      <c r="W3210" s="188"/>
      <c r="X3210" s="188"/>
      <c r="Y3210" s="122"/>
      <c r="Z3210" s="122"/>
      <c r="AA3210" s="122"/>
      <c r="AB3210" s="119"/>
      <c r="AC3210" s="123"/>
      <c r="AD3210" s="123"/>
      <c r="AE3210" s="123"/>
      <c r="AF3210" s="123" t="str">
        <f t="shared" si="301"/>
        <v xml:space="preserve"> </v>
      </c>
      <c r="AG3210" s="123" t="str">
        <f t="shared" si="302"/>
        <v/>
      </c>
      <c r="AH3210" s="119" t="s">
        <v>8184</v>
      </c>
      <c r="AI3210" s="121"/>
    </row>
    <row r="3211" spans="2:35" ht="13.2">
      <c r="B3211" s="150">
        <v>32010</v>
      </c>
      <c r="C3211" s="124">
        <v>3186</v>
      </c>
      <c r="D3211" s="124">
        <v>32.962100237963938</v>
      </c>
      <c r="E3211" s="124" t="s">
        <v>7557</v>
      </c>
      <c r="F3211" s="124" t="s">
        <v>7557</v>
      </c>
      <c r="G3211" s="126">
        <v>21510</v>
      </c>
      <c r="H3211" s="127">
        <f t="shared" si="303"/>
        <v>20.396280246508358</v>
      </c>
      <c r="I3211" s="135" t="str">
        <f t="shared" si="304"/>
        <v>A-1684</v>
      </c>
      <c r="J3211" s="135" t="str">
        <f t="shared" si="305"/>
        <v>A-1684</v>
      </c>
      <c r="K3211" s="183">
        <f>H3211+M3211*0.001</f>
        <v>20.408266246508358</v>
      </c>
      <c r="L3211" s="127">
        <v>25261.149000000001</v>
      </c>
      <c r="M3211" s="208">
        <v>11.986000000000001</v>
      </c>
      <c r="N3211" s="127">
        <v>11.965</v>
      </c>
      <c r="O3211" s="124" t="s">
        <v>8183</v>
      </c>
      <c r="P3211" s="124"/>
      <c r="Q3211" s="128" t="str">
        <f>Y3211*100 &amp; "% ," &amp; O3211 &amp; " " &amp; P3211 &amp; " " &amp; AG3211</f>
        <v xml:space="preserve">0% ,Weld (WELD)  </v>
      </c>
      <c r="R3211" s="124"/>
      <c r="S3211" s="186"/>
      <c r="T3211" s="186"/>
      <c r="U3211" s="181">
        <v>360</v>
      </c>
      <c r="V3211" s="129">
        <v>14.3</v>
      </c>
      <c r="W3211" s="173"/>
      <c r="X3211" s="173"/>
      <c r="Y3211" s="131"/>
      <c r="Z3211" s="131"/>
      <c r="AA3211" s="131"/>
      <c r="AB3211" s="128"/>
      <c r="AC3211" s="132"/>
      <c r="AD3211" s="132"/>
      <c r="AE3211" s="132"/>
      <c r="AF3211" s="132" t="str">
        <f t="shared" si="301"/>
        <v xml:space="preserve"> </v>
      </c>
      <c r="AG3211" s="132" t="str">
        <f t="shared" si="302"/>
        <v/>
      </c>
      <c r="AH3211" s="128" t="s">
        <v>8184</v>
      </c>
      <c r="AI3211" s="130"/>
    </row>
    <row r="3212" spans="2:35" ht="13.2">
      <c r="B3212" s="149">
        <v>32020</v>
      </c>
      <c r="C3212" s="115">
        <v>3187</v>
      </c>
      <c r="D3212" s="115">
        <v>32.974102182237715</v>
      </c>
      <c r="E3212" s="115" t="s">
        <v>7558</v>
      </c>
      <c r="F3212" s="115" t="s">
        <v>7558</v>
      </c>
      <c r="G3212" s="117">
        <v>21510</v>
      </c>
      <c r="H3212" s="118">
        <f t="shared" si="303"/>
        <v>20.396280246508358</v>
      </c>
      <c r="I3212" s="134" t="str">
        <f t="shared" si="304"/>
        <v>A-1684</v>
      </c>
      <c r="J3212" s="134" t="str">
        <f t="shared" si="305"/>
        <v>A-1684</v>
      </c>
      <c r="K3212" s="183">
        <f>H3212+M3212*0.001</f>
        <v>20.396922246508357</v>
      </c>
      <c r="L3212" s="118">
        <v>25261.791000000001</v>
      </c>
      <c r="M3212" s="208">
        <v>0.64200000000000002</v>
      </c>
      <c r="N3212" s="118">
        <v>11.965</v>
      </c>
      <c r="O3212" s="115" t="s">
        <v>8198</v>
      </c>
      <c r="P3212" s="115" t="s">
        <v>8199</v>
      </c>
      <c r="Q3212" s="119" t="str">
        <f>Y3212*100 &amp; "% ," &amp; O3212 &amp; " " &amp; P3212 &amp; " " &amp; AG3212</f>
        <v xml:space="preserve">4% ,Anomaly (ANOM) Pipe Mill Anomaly (MIAN) </v>
      </c>
      <c r="R3212" s="115" t="s">
        <v>8208</v>
      </c>
      <c r="S3212" s="186" t="s">
        <v>8213</v>
      </c>
      <c r="T3212" s="186">
        <v>0.23958333333333334</v>
      </c>
      <c r="U3212" s="181">
        <v>185.25</v>
      </c>
      <c r="V3212" s="120">
        <v>14.3</v>
      </c>
      <c r="W3212" s="188">
        <v>53</v>
      </c>
      <c r="X3212" s="188">
        <v>108</v>
      </c>
      <c r="Y3212" s="122">
        <v>0.04</v>
      </c>
      <c r="Z3212" s="122">
        <v>0.04</v>
      </c>
      <c r="AA3212" s="122"/>
      <c r="AB3212" s="119" t="s">
        <v>8202</v>
      </c>
      <c r="AC3212" s="123"/>
      <c r="AD3212" s="123"/>
      <c r="AE3212" s="123"/>
      <c r="AF3212" s="123" t="str">
        <f t="shared" si="301"/>
        <v xml:space="preserve"> </v>
      </c>
      <c r="AG3212" s="123" t="str">
        <f t="shared" si="302"/>
        <v/>
      </c>
      <c r="AH3212" s="119" t="s">
        <v>8203</v>
      </c>
      <c r="AI3212" s="121">
        <v>808</v>
      </c>
    </row>
    <row r="3213" spans="2:35" ht="13.2">
      <c r="B3213" s="150">
        <v>32030</v>
      </c>
      <c r="C3213" s="124">
        <v>3188</v>
      </c>
      <c r="D3213" s="124">
        <v>32.986085573970939</v>
      </c>
      <c r="E3213" s="124" t="s">
        <v>7559</v>
      </c>
      <c r="F3213" s="124" t="s">
        <v>7559</v>
      </c>
      <c r="G3213" s="126">
        <v>21510</v>
      </c>
      <c r="H3213" s="127">
        <f t="shared" si="303"/>
        <v>20.396280246508358</v>
      </c>
      <c r="I3213" s="135" t="str">
        <f t="shared" si="304"/>
        <v>A-1684</v>
      </c>
      <c r="J3213" s="135" t="str">
        <f t="shared" si="305"/>
        <v>A-1684</v>
      </c>
      <c r="K3213" s="183">
        <f>H3213+M3213*0.001</f>
        <v>20.397812246508359</v>
      </c>
      <c r="L3213" s="127">
        <v>25262.68</v>
      </c>
      <c r="M3213" s="208">
        <v>1.532</v>
      </c>
      <c r="N3213" s="127">
        <v>11.965</v>
      </c>
      <c r="O3213" s="124" t="s">
        <v>8198</v>
      </c>
      <c r="P3213" s="124" t="s">
        <v>8199</v>
      </c>
      <c r="Q3213" s="128" t="str">
        <f>Y3213*100 &amp; "% ," &amp; O3213 &amp; " " &amp; P3213 &amp; " " &amp; AG3213</f>
        <v xml:space="preserve">4% ,Anomaly (ANOM) Pipe Mill Anomaly (MIAN) </v>
      </c>
      <c r="R3213" s="124" t="s">
        <v>8208</v>
      </c>
      <c r="S3213" s="186" t="s">
        <v>8268</v>
      </c>
      <c r="T3213" s="186">
        <v>0.375</v>
      </c>
      <c r="U3213" s="181">
        <v>90</v>
      </c>
      <c r="V3213" s="129">
        <v>14.3</v>
      </c>
      <c r="W3213" s="173">
        <v>63</v>
      </c>
      <c r="X3213" s="173">
        <v>113</v>
      </c>
      <c r="Y3213" s="131">
        <v>0.04</v>
      </c>
      <c r="Z3213" s="131">
        <v>0.04</v>
      </c>
      <c r="AA3213" s="131"/>
      <c r="AB3213" s="128" t="s">
        <v>8202</v>
      </c>
      <c r="AC3213" s="132"/>
      <c r="AD3213" s="132"/>
      <c r="AE3213" s="132"/>
      <c r="AF3213" s="132" t="str">
        <f t="shared" si="301"/>
        <v xml:space="preserve"> </v>
      </c>
      <c r="AG3213" s="132" t="str">
        <f t="shared" si="302"/>
        <v/>
      </c>
      <c r="AH3213" s="128" t="s">
        <v>8203</v>
      </c>
      <c r="AI3213" s="130">
        <v>809</v>
      </c>
    </row>
    <row r="3214" spans="2:35" ht="13.2">
      <c r="B3214" s="149">
        <v>32040</v>
      </c>
      <c r="C3214" s="115">
        <v>3189</v>
      </c>
      <c r="D3214" s="115">
        <v>32.998080697846873</v>
      </c>
      <c r="E3214" s="115" t="s">
        <v>7560</v>
      </c>
      <c r="F3214" s="115" t="s">
        <v>7560</v>
      </c>
      <c r="G3214" s="117">
        <v>21510</v>
      </c>
      <c r="H3214" s="118">
        <f t="shared" si="303"/>
        <v>20.396280246508358</v>
      </c>
      <c r="I3214" s="134" t="str">
        <f t="shared" si="304"/>
        <v>A-1684</v>
      </c>
      <c r="J3214" s="134" t="str">
        <f t="shared" si="305"/>
        <v>A-1684</v>
      </c>
      <c r="K3214" s="183">
        <f>H3214+M3214*0.001</f>
        <v>20.404963246508359</v>
      </c>
      <c r="L3214" s="118">
        <v>25269.831999999999</v>
      </c>
      <c r="M3214" s="208">
        <v>8.6829999999999998</v>
      </c>
      <c r="N3214" s="118">
        <v>11.965</v>
      </c>
      <c r="O3214" s="115" t="s">
        <v>8198</v>
      </c>
      <c r="P3214" s="115" t="s">
        <v>8199</v>
      </c>
      <c r="Q3214" s="119" t="str">
        <f>Y3214*100 &amp; "% ," &amp; O3214 &amp; " " &amp; P3214 &amp; " " &amp; AG3214</f>
        <v xml:space="preserve">10% ,Anomaly (ANOM) Pipe Mill Anomaly (MIAN) </v>
      </c>
      <c r="R3214" s="115" t="s">
        <v>8200</v>
      </c>
      <c r="S3214" s="186" t="s">
        <v>8229</v>
      </c>
      <c r="T3214" s="186">
        <v>0.46875</v>
      </c>
      <c r="U3214" s="181">
        <v>21.75</v>
      </c>
      <c r="V3214" s="120">
        <v>14.3</v>
      </c>
      <c r="W3214" s="188">
        <v>30</v>
      </c>
      <c r="X3214" s="188">
        <v>44</v>
      </c>
      <c r="Y3214" s="122">
        <v>0.1</v>
      </c>
      <c r="Z3214" s="122">
        <v>0.1</v>
      </c>
      <c r="AA3214" s="122"/>
      <c r="AB3214" s="119" t="s">
        <v>8202</v>
      </c>
      <c r="AC3214" s="123"/>
      <c r="AD3214" s="123"/>
      <c r="AE3214" s="123"/>
      <c r="AF3214" s="123" t="str">
        <f t="shared" si="301"/>
        <v xml:space="preserve"> </v>
      </c>
      <c r="AG3214" s="123" t="str">
        <f t="shared" si="302"/>
        <v/>
      </c>
      <c r="AH3214" s="119" t="s">
        <v>8203</v>
      </c>
      <c r="AI3214" s="121">
        <v>810</v>
      </c>
    </row>
    <row r="3215" spans="2:35" ht="13.2">
      <c r="B3215" s="150">
        <v>32050</v>
      </c>
      <c r="C3215" s="124">
        <v>3190</v>
      </c>
      <c r="D3215" s="124">
        <v>33.009939725080883</v>
      </c>
      <c r="E3215" s="124" t="s">
        <v>7561</v>
      </c>
      <c r="F3215" s="124" t="s">
        <v>7561</v>
      </c>
      <c r="G3215" s="126">
        <v>21510</v>
      </c>
      <c r="H3215" s="127">
        <f t="shared" si="303"/>
        <v>20.396280246508358</v>
      </c>
      <c r="I3215" s="135" t="str">
        <f t="shared" si="304"/>
        <v>A-1684</v>
      </c>
      <c r="J3215" s="135" t="str">
        <f t="shared" si="305"/>
        <v>A-1684</v>
      </c>
      <c r="K3215" s="183">
        <f>H3215+M3215*0.001</f>
        <v>20.405175246508357</v>
      </c>
      <c r="L3215" s="127">
        <v>25270.044000000002</v>
      </c>
      <c r="M3215" s="208">
        <v>8.8949999999999996</v>
      </c>
      <c r="N3215" s="127">
        <v>11.965</v>
      </c>
      <c r="O3215" s="124" t="s">
        <v>8198</v>
      </c>
      <c r="P3215" s="124" t="s">
        <v>8199</v>
      </c>
      <c r="Q3215" s="128" t="str">
        <f>Y3215*100 &amp; "% ," &amp; O3215 &amp; " " &amp; P3215 &amp; " " &amp; AG3215</f>
        <v xml:space="preserve">7% ,Anomaly (ANOM) Pipe Mill Anomaly (MIAN) </v>
      </c>
      <c r="R3215" s="124" t="s">
        <v>8208</v>
      </c>
      <c r="S3215" s="186" t="s">
        <v>8227</v>
      </c>
      <c r="T3215" s="186">
        <v>0.39583333333333331</v>
      </c>
      <c r="U3215" s="181">
        <v>73.5</v>
      </c>
      <c r="V3215" s="129">
        <v>14.3</v>
      </c>
      <c r="W3215" s="173">
        <v>63</v>
      </c>
      <c r="X3215" s="173">
        <v>63</v>
      </c>
      <c r="Y3215" s="131">
        <v>7.0000000000000007E-2</v>
      </c>
      <c r="Z3215" s="131">
        <v>7.0000000000000007E-2</v>
      </c>
      <c r="AA3215" s="131"/>
      <c r="AB3215" s="128" t="s">
        <v>8202</v>
      </c>
      <c r="AC3215" s="132"/>
      <c r="AD3215" s="132"/>
      <c r="AE3215" s="132"/>
      <c r="AF3215" s="132" t="str">
        <f t="shared" si="301"/>
        <v xml:space="preserve"> </v>
      </c>
      <c r="AG3215" s="132" t="str">
        <f t="shared" si="302"/>
        <v/>
      </c>
      <c r="AH3215" s="128" t="s">
        <v>8203</v>
      </c>
      <c r="AI3215" s="130">
        <v>811</v>
      </c>
    </row>
    <row r="3216" spans="2:35" ht="13.2">
      <c r="B3216" s="149">
        <v>32060</v>
      </c>
      <c r="C3216" s="115">
        <v>3191</v>
      </c>
      <c r="D3216" s="115">
        <v>33.021943109589486</v>
      </c>
      <c r="E3216" s="115" t="s">
        <v>7562</v>
      </c>
      <c r="F3216" s="115" t="s">
        <v>7562</v>
      </c>
      <c r="G3216" s="117">
        <v>21510</v>
      </c>
      <c r="H3216" s="118">
        <f t="shared" si="303"/>
        <v>20.396280246508358</v>
      </c>
      <c r="I3216" s="134" t="str">
        <f t="shared" si="304"/>
        <v>A-1684</v>
      </c>
      <c r="J3216" s="134" t="str">
        <f t="shared" si="305"/>
        <v>A-1684</v>
      </c>
      <c r="K3216" s="183">
        <f>H3216+M3216*0.001</f>
        <v>20.407418246508357</v>
      </c>
      <c r="L3216" s="118">
        <v>25272.287</v>
      </c>
      <c r="M3216" s="208">
        <v>11.138</v>
      </c>
      <c r="N3216" s="118">
        <v>11.965</v>
      </c>
      <c r="O3216" s="115" t="s">
        <v>8198</v>
      </c>
      <c r="P3216" s="115" t="s">
        <v>8199</v>
      </c>
      <c r="Q3216" s="119" t="str">
        <f>Y3216*100 &amp; "% ," &amp; O3216 &amp; " " &amp; P3216 &amp; " " &amp; AG3216</f>
        <v xml:space="preserve">6% ,Anomaly (ANOM) Pipe Mill Anomaly (MIAN) </v>
      </c>
      <c r="R3216" s="115" t="s">
        <v>8208</v>
      </c>
      <c r="S3216" s="186" t="s">
        <v>8269</v>
      </c>
      <c r="T3216" s="186">
        <v>0.4375</v>
      </c>
      <c r="U3216" s="181">
        <v>43.5</v>
      </c>
      <c r="V3216" s="120">
        <v>14.3</v>
      </c>
      <c r="W3216" s="188">
        <v>44</v>
      </c>
      <c r="X3216" s="188">
        <v>75</v>
      </c>
      <c r="Y3216" s="122">
        <v>0.06</v>
      </c>
      <c r="Z3216" s="122">
        <v>0.06</v>
      </c>
      <c r="AA3216" s="122"/>
      <c r="AB3216" s="119" t="s">
        <v>8202</v>
      </c>
      <c r="AC3216" s="123"/>
      <c r="AD3216" s="123"/>
      <c r="AE3216" s="123"/>
      <c r="AF3216" s="123" t="str">
        <f t="shared" si="301"/>
        <v xml:space="preserve"> </v>
      </c>
      <c r="AG3216" s="123" t="str">
        <f t="shared" si="302"/>
        <v/>
      </c>
      <c r="AH3216" s="119" t="s">
        <v>8203</v>
      </c>
      <c r="AI3216" s="121">
        <v>812</v>
      </c>
    </row>
    <row r="3217" spans="2:35" ht="13.2">
      <c r="B3217" s="150">
        <v>32070</v>
      </c>
      <c r="C3217" s="124">
        <v>3192</v>
      </c>
      <c r="D3217" s="124">
        <v>33.033941509836872</v>
      </c>
      <c r="E3217" s="124" t="s">
        <v>7563</v>
      </c>
      <c r="F3217" s="124" t="s">
        <v>7563</v>
      </c>
      <c r="G3217" s="126">
        <v>21520</v>
      </c>
      <c r="H3217" s="127">
        <f t="shared" si="303"/>
        <v>20.408279114026822</v>
      </c>
      <c r="I3217" s="135" t="str">
        <f t="shared" si="304"/>
        <v>A-1685</v>
      </c>
      <c r="J3217" s="135" t="str">
        <f t="shared" si="305"/>
        <v>A-1685</v>
      </c>
      <c r="K3217" s="183">
        <f>H3217+M3217*0.001</f>
        <v>20.420244114026822</v>
      </c>
      <c r="L3217" s="127">
        <v>25273.114000000001</v>
      </c>
      <c r="M3217" s="208">
        <v>11.965</v>
      </c>
      <c r="N3217" s="127">
        <v>11.95</v>
      </c>
      <c r="O3217" s="124" t="s">
        <v>8183</v>
      </c>
      <c r="P3217" s="124"/>
      <c r="Q3217" s="128" t="str">
        <f>Y3217*100 &amp; "% ," &amp; O3217 &amp; " " &amp; P3217 &amp; " " &amp; AG3217</f>
        <v xml:space="preserve">0% ,Weld (WELD)  </v>
      </c>
      <c r="R3217" s="124"/>
      <c r="S3217" s="186"/>
      <c r="T3217" s="186"/>
      <c r="U3217" s="181">
        <v>360</v>
      </c>
      <c r="V3217" s="129">
        <v>14.3</v>
      </c>
      <c r="W3217" s="173"/>
      <c r="X3217" s="173"/>
      <c r="Y3217" s="131"/>
      <c r="Z3217" s="131"/>
      <c r="AA3217" s="131"/>
      <c r="AB3217" s="128"/>
      <c r="AC3217" s="132"/>
      <c r="AD3217" s="132"/>
      <c r="AE3217" s="132"/>
      <c r="AF3217" s="132" t="str">
        <f t="shared" si="301"/>
        <v xml:space="preserve"> </v>
      </c>
      <c r="AG3217" s="132" t="str">
        <f t="shared" si="302"/>
        <v/>
      </c>
      <c r="AH3217" s="128" t="s">
        <v>8184</v>
      </c>
      <c r="AI3217" s="130"/>
    </row>
    <row r="3218" spans="2:35" ht="13.2">
      <c r="B3218" s="149">
        <v>32080</v>
      </c>
      <c r="C3218" s="115">
        <v>3193</v>
      </c>
      <c r="D3218" s="115">
        <v>33.0459478839892</v>
      </c>
      <c r="E3218" s="115" t="s">
        <v>7564</v>
      </c>
      <c r="F3218" s="115" t="s">
        <v>7564</v>
      </c>
      <c r="G3218" s="117">
        <v>21530</v>
      </c>
      <c r="H3218" s="118">
        <f t="shared" si="303"/>
        <v>20.42026198154559</v>
      </c>
      <c r="I3218" s="134" t="str">
        <f t="shared" si="304"/>
        <v>A-1686</v>
      </c>
      <c r="J3218" s="134" t="str">
        <f t="shared" si="305"/>
        <v>A-1686</v>
      </c>
      <c r="K3218" s="183">
        <f>H3218+M3218*0.001</f>
        <v>20.432211981545588</v>
      </c>
      <c r="L3218" s="118">
        <v>25285.063999999998</v>
      </c>
      <c r="M3218" s="208">
        <v>11.95</v>
      </c>
      <c r="N3218" s="118">
        <v>11.971</v>
      </c>
      <c r="O3218" s="115" t="s">
        <v>8183</v>
      </c>
      <c r="P3218" s="115"/>
      <c r="Q3218" s="119" t="str">
        <f>Y3218*100 &amp; "% ," &amp; O3218 &amp; " " &amp; P3218 &amp; " " &amp; AG3218</f>
        <v xml:space="preserve">0% ,Weld (WELD)  </v>
      </c>
      <c r="R3218" s="115"/>
      <c r="S3218" s="186"/>
      <c r="T3218" s="186"/>
      <c r="U3218" s="181">
        <v>360</v>
      </c>
      <c r="V3218" s="120">
        <v>14.3</v>
      </c>
      <c r="W3218" s="188"/>
      <c r="X3218" s="188"/>
      <c r="Y3218" s="122"/>
      <c r="Z3218" s="122"/>
      <c r="AA3218" s="122"/>
      <c r="AB3218" s="119"/>
      <c r="AC3218" s="123"/>
      <c r="AD3218" s="123"/>
      <c r="AE3218" s="123"/>
      <c r="AF3218" s="123" t="str">
        <f t="shared" si="301"/>
        <v xml:space="preserve"> </v>
      </c>
      <c r="AG3218" s="123" t="str">
        <f t="shared" si="302"/>
        <v/>
      </c>
      <c r="AH3218" s="119" t="s">
        <v>8184</v>
      </c>
      <c r="AI3218" s="121"/>
    </row>
    <row r="3219" spans="2:35" ht="13.2">
      <c r="B3219" s="150">
        <v>32090</v>
      </c>
      <c r="C3219" s="124">
        <v>3194</v>
      </c>
      <c r="D3219" s="124">
        <v>33.057947192584557</v>
      </c>
      <c r="E3219" s="124" t="s">
        <v>7565</v>
      </c>
      <c r="F3219" s="124" t="s">
        <v>7565</v>
      </c>
      <c r="G3219" s="126">
        <v>21540</v>
      </c>
      <c r="H3219" s="127">
        <f t="shared" si="303"/>
        <v>20.432264849064165</v>
      </c>
      <c r="I3219" s="135" t="str">
        <f t="shared" si="304"/>
        <v>A-1687</v>
      </c>
      <c r="J3219" s="135" t="str">
        <f t="shared" si="305"/>
        <v>A-1687</v>
      </c>
      <c r="K3219" s="183">
        <f>H3219+M3219*0.001</f>
        <v>20.444235849064164</v>
      </c>
      <c r="L3219" s="127">
        <v>25297.035</v>
      </c>
      <c r="M3219" s="208">
        <v>11.971</v>
      </c>
      <c r="N3219" s="127">
        <v>11.954000000000001</v>
      </c>
      <c r="O3219" s="124" t="s">
        <v>8183</v>
      </c>
      <c r="P3219" s="124"/>
      <c r="Q3219" s="128" t="str">
        <f>Y3219*100 &amp; "% ," &amp; O3219 &amp; " " &amp; P3219 &amp; " " &amp; AG3219</f>
        <v xml:space="preserve">0% ,Weld (WELD)  </v>
      </c>
      <c r="R3219" s="124"/>
      <c r="S3219" s="186"/>
      <c r="T3219" s="186"/>
      <c r="U3219" s="181">
        <v>360</v>
      </c>
      <c r="V3219" s="129">
        <v>14.3</v>
      </c>
      <c r="W3219" s="173"/>
      <c r="X3219" s="173"/>
      <c r="Y3219" s="131"/>
      <c r="Z3219" s="131"/>
      <c r="AA3219" s="131"/>
      <c r="AB3219" s="128"/>
      <c r="AC3219" s="132"/>
      <c r="AD3219" s="132"/>
      <c r="AE3219" s="132"/>
      <c r="AF3219" s="132" t="str">
        <f t="shared" si="301"/>
        <v xml:space="preserve"> </v>
      </c>
      <c r="AG3219" s="132" t="str">
        <f t="shared" si="302"/>
        <v/>
      </c>
      <c r="AH3219" s="128" t="s">
        <v>8184</v>
      </c>
      <c r="AI3219" s="130"/>
    </row>
    <row r="3220" spans="2:35" ht="13.2">
      <c r="B3220" s="149">
        <v>32100</v>
      </c>
      <c r="C3220" s="115">
        <v>3195</v>
      </c>
      <c r="D3220" s="115">
        <v>33.069904594376766</v>
      </c>
      <c r="E3220" s="115" t="s">
        <v>7566</v>
      </c>
      <c r="F3220" s="115" t="s">
        <v>7566</v>
      </c>
      <c r="G3220" s="117">
        <v>21550</v>
      </c>
      <c r="H3220" s="118">
        <f t="shared" si="303"/>
        <v>20.44426771658274</v>
      </c>
      <c r="I3220" s="134" t="str">
        <f t="shared" si="304"/>
        <v>A-1688</v>
      </c>
      <c r="J3220" s="134" t="str">
        <f t="shared" si="305"/>
        <v>A-1688</v>
      </c>
      <c r="K3220" s="183">
        <f>H3220+M3220*0.001</f>
        <v>20.456221716582739</v>
      </c>
      <c r="L3220" s="118">
        <v>25308.988000000001</v>
      </c>
      <c r="M3220" s="208">
        <v>11.954000000000001</v>
      </c>
      <c r="N3220" s="118">
        <v>12.016</v>
      </c>
      <c r="O3220" s="115" t="s">
        <v>8183</v>
      </c>
      <c r="P3220" s="115"/>
      <c r="Q3220" s="119" t="str">
        <f>Y3220*100 &amp; "% ," &amp; O3220 &amp; " " &amp; P3220 &amp; " " &amp; AG3220</f>
        <v xml:space="preserve">0% ,Weld (WELD)  </v>
      </c>
      <c r="R3220" s="115"/>
      <c r="S3220" s="186"/>
      <c r="T3220" s="186"/>
      <c r="U3220" s="181">
        <v>360</v>
      </c>
      <c r="V3220" s="120">
        <v>14.3</v>
      </c>
      <c r="W3220" s="188"/>
      <c r="X3220" s="188"/>
      <c r="Y3220" s="122"/>
      <c r="Z3220" s="122"/>
      <c r="AA3220" s="122"/>
      <c r="AB3220" s="119"/>
      <c r="AC3220" s="123"/>
      <c r="AD3220" s="123"/>
      <c r="AE3220" s="123"/>
      <c r="AF3220" s="123" t="str">
        <f t="shared" si="301"/>
        <v xml:space="preserve"> </v>
      </c>
      <c r="AG3220" s="123" t="str">
        <f t="shared" si="302"/>
        <v/>
      </c>
      <c r="AH3220" s="119" t="s">
        <v>8184</v>
      </c>
      <c r="AI3220" s="121"/>
    </row>
    <row r="3221" spans="2:35" ht="13.2">
      <c r="B3221" s="150">
        <v>32110</v>
      </c>
      <c r="C3221" s="124">
        <v>3196</v>
      </c>
      <c r="D3221" s="124">
        <v>33.081902069087811</v>
      </c>
      <c r="E3221" s="124" t="s">
        <v>7567</v>
      </c>
      <c r="F3221" s="124" t="s">
        <v>7567</v>
      </c>
      <c r="G3221" s="126">
        <v>21560</v>
      </c>
      <c r="H3221" s="127">
        <f t="shared" si="303"/>
        <v>20.456269584101374</v>
      </c>
      <c r="I3221" s="135" t="str">
        <f t="shared" si="304"/>
        <v>A-1689</v>
      </c>
      <c r="J3221" s="135" t="str">
        <f t="shared" si="305"/>
        <v>A-1689</v>
      </c>
      <c r="K3221" s="183">
        <f>H3221+M3221*0.001</f>
        <v>20.468285584101373</v>
      </c>
      <c r="L3221" s="127">
        <v>25321.005000000001</v>
      </c>
      <c r="M3221" s="208">
        <v>12.016</v>
      </c>
      <c r="N3221" s="127">
        <v>11.85</v>
      </c>
      <c r="O3221" s="124" t="s">
        <v>8183</v>
      </c>
      <c r="P3221" s="124"/>
      <c r="Q3221" s="128" t="str">
        <f>Y3221*100 &amp; "% ," &amp; O3221 &amp; " " &amp; P3221 &amp; " " &amp; AG3221</f>
        <v xml:space="preserve">0% ,Weld (WELD)  </v>
      </c>
      <c r="R3221" s="124"/>
      <c r="S3221" s="186"/>
      <c r="T3221" s="186"/>
      <c r="U3221" s="181">
        <v>360</v>
      </c>
      <c r="V3221" s="129">
        <v>14.3</v>
      </c>
      <c r="W3221" s="173"/>
      <c r="X3221" s="173"/>
      <c r="Y3221" s="131"/>
      <c r="Z3221" s="131"/>
      <c r="AA3221" s="131"/>
      <c r="AB3221" s="128"/>
      <c r="AC3221" s="132"/>
      <c r="AD3221" s="132"/>
      <c r="AE3221" s="132"/>
      <c r="AF3221" s="132" t="str">
        <f t="shared" si="301"/>
        <v xml:space="preserve"> </v>
      </c>
      <c r="AG3221" s="132" t="str">
        <f t="shared" si="302"/>
        <v/>
      </c>
      <c r="AH3221" s="128" t="s">
        <v>8184</v>
      </c>
      <c r="AI3221" s="130"/>
    </row>
    <row r="3222" spans="2:35" ht="13.2">
      <c r="B3222" s="149">
        <v>32120</v>
      </c>
      <c r="C3222" s="115">
        <v>3197</v>
      </c>
      <c r="D3222" s="115">
        <v>33.093905591426605</v>
      </c>
      <c r="E3222" s="115" t="s">
        <v>7568</v>
      </c>
      <c r="F3222" s="115" t="s">
        <v>7568</v>
      </c>
      <c r="G3222" s="117">
        <v>21570</v>
      </c>
      <c r="H3222" s="118">
        <f t="shared" si="303"/>
        <v>20.468198451619902</v>
      </c>
      <c r="I3222" s="134" t="str">
        <f t="shared" si="304"/>
        <v>A-1690</v>
      </c>
      <c r="J3222" s="134" t="str">
        <f t="shared" si="305"/>
        <v>A-1690</v>
      </c>
      <c r="K3222" s="183">
        <f>H3222+M3222*0.001</f>
        <v>20.480048451619901</v>
      </c>
      <c r="L3222" s="118">
        <v>25332.853999999999</v>
      </c>
      <c r="M3222" s="208">
        <v>11.85</v>
      </c>
      <c r="N3222" s="118">
        <v>11.946999999999999</v>
      </c>
      <c r="O3222" s="115" t="s">
        <v>8183</v>
      </c>
      <c r="P3222" s="115"/>
      <c r="Q3222" s="119" t="str">
        <f>Y3222*100 &amp; "% ," &amp; O3222 &amp; " " &amp; P3222 &amp; " " &amp; AG3222</f>
        <v xml:space="preserve">0% ,Weld (WELD)  </v>
      </c>
      <c r="R3222" s="115"/>
      <c r="S3222" s="186"/>
      <c r="T3222" s="186"/>
      <c r="U3222" s="181">
        <v>360</v>
      </c>
      <c r="V3222" s="120">
        <v>14.3</v>
      </c>
      <c r="W3222" s="188"/>
      <c r="X3222" s="188"/>
      <c r="Y3222" s="122"/>
      <c r="Z3222" s="122"/>
      <c r="AA3222" s="122"/>
      <c r="AB3222" s="119"/>
      <c r="AC3222" s="123"/>
      <c r="AD3222" s="123"/>
      <c r="AE3222" s="123"/>
      <c r="AF3222" s="123" t="str">
        <f t="shared" si="301"/>
        <v xml:space="preserve"> </v>
      </c>
      <c r="AG3222" s="123" t="str">
        <f t="shared" si="302"/>
        <v/>
      </c>
      <c r="AH3222" s="119" t="s">
        <v>8184</v>
      </c>
      <c r="AI3222" s="121"/>
    </row>
    <row r="3223" spans="2:35" ht="13.2">
      <c r="B3223" s="150">
        <v>32130</v>
      </c>
      <c r="C3223" s="124">
        <v>3198</v>
      </c>
      <c r="D3223" s="124">
        <v>33.105913137311646</v>
      </c>
      <c r="E3223" s="124" t="s">
        <v>7569</v>
      </c>
      <c r="F3223" s="124" t="s">
        <v>7569</v>
      </c>
      <c r="G3223" s="126">
        <v>21570</v>
      </c>
      <c r="H3223" s="127">
        <f t="shared" si="303"/>
        <v>20.468198451619902</v>
      </c>
      <c r="I3223" s="135" t="str">
        <f t="shared" si="304"/>
        <v>A-1690</v>
      </c>
      <c r="J3223" s="135" t="str">
        <f t="shared" si="305"/>
        <v>A-1690</v>
      </c>
      <c r="K3223" s="183">
        <f>H3223+M3223*0.001</f>
        <v>20.468679451619902</v>
      </c>
      <c r="L3223" s="127">
        <v>25333.334999999999</v>
      </c>
      <c r="M3223" s="208">
        <v>0.48099999999999998</v>
      </c>
      <c r="N3223" s="127">
        <v>11.946999999999999</v>
      </c>
      <c r="O3223" s="124" t="s">
        <v>8198</v>
      </c>
      <c r="P3223" s="124" t="s">
        <v>8207</v>
      </c>
      <c r="Q3223" s="128" t="str">
        <f>Y3223*100 &amp; "% ," &amp; O3223 &amp; " " &amp; P3223 &amp; " " &amp; AG3223</f>
        <v xml:space="preserve">12% ,Anomaly (ANOM) Pipe Mill Anomaly Cluster (MIAC) </v>
      </c>
      <c r="R3223" s="124" t="s">
        <v>8208</v>
      </c>
      <c r="S3223" s="186" t="s">
        <v>8236</v>
      </c>
      <c r="T3223" s="186">
        <v>0.17708333333333334</v>
      </c>
      <c r="U3223" s="181">
        <v>231.75</v>
      </c>
      <c r="V3223" s="129">
        <v>14.3</v>
      </c>
      <c r="W3223" s="173">
        <v>203</v>
      </c>
      <c r="X3223" s="173">
        <v>582</v>
      </c>
      <c r="Y3223" s="131">
        <v>0.12</v>
      </c>
      <c r="Z3223" s="131">
        <v>0.06</v>
      </c>
      <c r="AA3223" s="131"/>
      <c r="AB3223" s="128" t="s">
        <v>8202</v>
      </c>
      <c r="AC3223" s="132"/>
      <c r="AD3223" s="132"/>
      <c r="AE3223" s="132"/>
      <c r="AF3223" s="132" t="str">
        <f t="shared" si="301"/>
        <v xml:space="preserve"> </v>
      </c>
      <c r="AG3223" s="132" t="str">
        <f t="shared" si="302"/>
        <v/>
      </c>
      <c r="AH3223" s="128" t="s">
        <v>8203</v>
      </c>
      <c r="AI3223" s="130">
        <v>813</v>
      </c>
    </row>
    <row r="3224" spans="2:35" ht="13.2">
      <c r="B3224" s="149">
        <v>32140</v>
      </c>
      <c r="C3224" s="115">
        <v>3199</v>
      </c>
      <c r="D3224" s="115">
        <v>33.117911681984239</v>
      </c>
      <c r="E3224" s="115" t="s">
        <v>7570</v>
      </c>
      <c r="F3224" s="115" t="s">
        <v>7570</v>
      </c>
      <c r="G3224" s="117">
        <v>21570</v>
      </c>
      <c r="H3224" s="118">
        <f t="shared" si="303"/>
        <v>20.468198451619902</v>
      </c>
      <c r="I3224" s="134" t="str">
        <f t="shared" si="304"/>
        <v>A-1690</v>
      </c>
      <c r="J3224" s="134" t="str">
        <f t="shared" si="305"/>
        <v>A-1690</v>
      </c>
      <c r="K3224" s="183">
        <f>H3224+M3224*0.001</f>
        <v>20.468918451619903</v>
      </c>
      <c r="L3224" s="118">
        <v>25333.574000000001</v>
      </c>
      <c r="M3224" s="208">
        <v>0.72</v>
      </c>
      <c r="N3224" s="118">
        <v>11.946999999999999</v>
      </c>
      <c r="O3224" s="115" t="s">
        <v>8198</v>
      </c>
      <c r="P3224" s="115" t="s">
        <v>8199</v>
      </c>
      <c r="Q3224" s="119" t="str">
        <f>Y3224*100 &amp; "% ," &amp; O3224 &amp; " " &amp; P3224 &amp; " " &amp; AG3224</f>
        <v xml:space="preserve">5% ,Anomaly (ANOM) Pipe Mill Anomaly (MIAN) </v>
      </c>
      <c r="R3224" s="115" t="s">
        <v>8208</v>
      </c>
      <c r="S3224" s="186" t="s">
        <v>8242</v>
      </c>
      <c r="T3224" s="186">
        <v>0.35416666666666669</v>
      </c>
      <c r="U3224" s="181">
        <v>103.5</v>
      </c>
      <c r="V3224" s="120">
        <v>14.3</v>
      </c>
      <c r="W3224" s="188">
        <v>70</v>
      </c>
      <c r="X3224" s="188">
        <v>184</v>
      </c>
      <c r="Y3224" s="122">
        <v>0.05</v>
      </c>
      <c r="Z3224" s="122">
        <v>0.05</v>
      </c>
      <c r="AA3224" s="122"/>
      <c r="AB3224" s="119" t="s">
        <v>8202</v>
      </c>
      <c r="AC3224" s="123"/>
      <c r="AD3224" s="123"/>
      <c r="AE3224" s="123"/>
      <c r="AF3224" s="123" t="str">
        <f t="shared" si="301"/>
        <v xml:space="preserve"> </v>
      </c>
      <c r="AG3224" s="123" t="str">
        <f t="shared" si="302"/>
        <v/>
      </c>
      <c r="AH3224" s="119" t="s">
        <v>8203</v>
      </c>
      <c r="AI3224" s="121">
        <v>814</v>
      </c>
    </row>
    <row r="3225" spans="2:35" ht="13.2">
      <c r="B3225" s="150">
        <v>32150</v>
      </c>
      <c r="C3225" s="124">
        <v>3200</v>
      </c>
      <c r="D3225" s="124">
        <v>33.129914202166653</v>
      </c>
      <c r="E3225" s="124" t="s">
        <v>7571</v>
      </c>
      <c r="F3225" s="124" t="s">
        <v>7571</v>
      </c>
      <c r="G3225" s="126">
        <v>21580</v>
      </c>
      <c r="H3225" s="127">
        <f t="shared" si="303"/>
        <v>20.480199319138606</v>
      </c>
      <c r="I3225" s="135" t="str">
        <f t="shared" si="304"/>
        <v>A-1691</v>
      </c>
      <c r="J3225" s="135" t="str">
        <f t="shared" si="305"/>
        <v>A-1691</v>
      </c>
      <c r="K3225" s="183">
        <f>H3225+M3225*0.001</f>
        <v>20.492146319138605</v>
      </c>
      <c r="L3225" s="127">
        <v>25344.800999999999</v>
      </c>
      <c r="M3225" s="208">
        <v>11.946999999999999</v>
      </c>
      <c r="N3225" s="127">
        <v>11.954000000000001</v>
      </c>
      <c r="O3225" s="124" t="s">
        <v>8183</v>
      </c>
      <c r="P3225" s="124"/>
      <c r="Q3225" s="128" t="str">
        <f>Y3225*100 &amp; "% ," &amp; O3225 &amp; " " &amp; P3225 &amp; " " &amp; AG3225</f>
        <v xml:space="preserve">0% ,Weld (WELD)  </v>
      </c>
      <c r="R3225" s="124"/>
      <c r="S3225" s="186"/>
      <c r="T3225" s="186"/>
      <c r="U3225" s="181">
        <v>360</v>
      </c>
      <c r="V3225" s="129">
        <v>14.3</v>
      </c>
      <c r="W3225" s="173"/>
      <c r="X3225" s="173"/>
      <c r="Y3225" s="131"/>
      <c r="Z3225" s="131"/>
      <c r="AA3225" s="131"/>
      <c r="AB3225" s="128"/>
      <c r="AC3225" s="132"/>
      <c r="AD3225" s="132"/>
      <c r="AE3225" s="132"/>
      <c r="AF3225" s="132" t="str">
        <f t="shared" si="301"/>
        <v xml:space="preserve"> </v>
      </c>
      <c r="AG3225" s="132" t="str">
        <f t="shared" si="302"/>
        <v/>
      </c>
      <c r="AH3225" s="128" t="s">
        <v>8184</v>
      </c>
      <c r="AI3225" s="130"/>
    </row>
    <row r="3226" spans="2:35" ht="13.2">
      <c r="B3226" s="149">
        <v>32160</v>
      </c>
      <c r="C3226" s="115">
        <v>3201</v>
      </c>
      <c r="D3226" s="115">
        <v>33.141915673569166</v>
      </c>
      <c r="E3226" s="115" t="s">
        <v>7572</v>
      </c>
      <c r="F3226" s="115" t="s">
        <v>7572</v>
      </c>
      <c r="G3226" s="117">
        <v>21580</v>
      </c>
      <c r="H3226" s="118">
        <f t="shared" si="303"/>
        <v>20.480199319138606</v>
      </c>
      <c r="I3226" s="134" t="str">
        <f t="shared" si="304"/>
        <v>A-1691</v>
      </c>
      <c r="J3226" s="134" t="str">
        <f t="shared" si="305"/>
        <v>A-1691</v>
      </c>
      <c r="K3226" s="183">
        <f>H3226+M3226*0.001</f>
        <v>20.486158319138607</v>
      </c>
      <c r="L3226" s="118">
        <v>25350.76</v>
      </c>
      <c r="M3226" s="208">
        <v>5.9589999999999996</v>
      </c>
      <c r="N3226" s="118">
        <v>11.954000000000001</v>
      </c>
      <c r="O3226" s="115" t="s">
        <v>8321</v>
      </c>
      <c r="P3226" s="115"/>
      <c r="Q3226" s="119" t="str">
        <f>Y3226*100 &amp; "% ," &amp; O3226 &amp; " " &amp; P3226 &amp; " " &amp; AG3226</f>
        <v xml:space="preserve">0% ,Anode (ANOD)  </v>
      </c>
      <c r="R3226" s="115"/>
      <c r="S3226" s="186"/>
      <c r="T3226" s="186"/>
      <c r="U3226" s="181">
        <v>360</v>
      </c>
      <c r="V3226" s="120">
        <v>14.3</v>
      </c>
      <c r="W3226" s="188"/>
      <c r="X3226" s="188"/>
      <c r="Y3226" s="122"/>
      <c r="Z3226" s="122"/>
      <c r="AA3226" s="122"/>
      <c r="AB3226" s="119"/>
      <c r="AC3226" s="123"/>
      <c r="AD3226" s="123"/>
      <c r="AE3226" s="123"/>
      <c r="AF3226" s="123" t="str">
        <f t="shared" si="301"/>
        <v xml:space="preserve"> </v>
      </c>
      <c r="AG3226" s="123" t="str">
        <f t="shared" si="302"/>
        <v/>
      </c>
      <c r="AH3226" s="119" t="s">
        <v>8504</v>
      </c>
      <c r="AI3226" s="121"/>
    </row>
    <row r="3227" spans="2:35" ht="13.2">
      <c r="B3227" s="150">
        <v>32170</v>
      </c>
      <c r="C3227" s="124">
        <v>3202</v>
      </c>
      <c r="D3227" s="124">
        <v>33.15387707061614</v>
      </c>
      <c r="E3227" s="124" t="s">
        <v>7573</v>
      </c>
      <c r="F3227" s="124" t="s">
        <v>7573</v>
      </c>
      <c r="G3227" s="126">
        <v>21590</v>
      </c>
      <c r="H3227" s="127">
        <f t="shared" si="303"/>
        <v>20.492204186657421</v>
      </c>
      <c r="I3227" s="135" t="str">
        <f t="shared" si="304"/>
        <v>A-1692</v>
      </c>
      <c r="J3227" s="135" t="str">
        <f t="shared" si="305"/>
        <v>A-1692</v>
      </c>
      <c r="K3227" s="183">
        <f>H3227+M3227*0.001</f>
        <v>20.504158186657421</v>
      </c>
      <c r="L3227" s="127">
        <v>25356.755000000001</v>
      </c>
      <c r="M3227" s="208">
        <v>11.954000000000001</v>
      </c>
      <c r="N3227" s="127">
        <v>12.004</v>
      </c>
      <c r="O3227" s="124" t="s">
        <v>8183</v>
      </c>
      <c r="P3227" s="124" t="s">
        <v>661</v>
      </c>
      <c r="Q3227" s="128" t="str">
        <f>Y3227*100 &amp; "% ," &amp; O3227 &amp; " " &amp; P3227 &amp; " " &amp; AG3227</f>
        <v xml:space="preserve">0% ,Weld (WELD) Change in Wall Thickness (CHWT) </v>
      </c>
      <c r="R3227" s="124"/>
      <c r="S3227" s="186"/>
      <c r="T3227" s="186"/>
      <c r="U3227" s="181">
        <v>360</v>
      </c>
      <c r="V3227" s="129">
        <v>21</v>
      </c>
      <c r="W3227" s="173"/>
      <c r="X3227" s="173"/>
      <c r="Y3227" s="131"/>
      <c r="Z3227" s="131"/>
      <c r="AA3227" s="131"/>
      <c r="AB3227" s="128"/>
      <c r="AC3227" s="132"/>
      <c r="AD3227" s="132"/>
      <c r="AE3227" s="132"/>
      <c r="AF3227" s="132" t="str">
        <f t="shared" si="301"/>
        <v xml:space="preserve"> </v>
      </c>
      <c r="AG3227" s="132" t="str">
        <f t="shared" si="302"/>
        <v/>
      </c>
      <c r="AH3227" s="128" t="s">
        <v>8347</v>
      </c>
      <c r="AI3227" s="130"/>
    </row>
    <row r="3228" spans="2:35" ht="13.2">
      <c r="B3228" s="149">
        <v>32180</v>
      </c>
      <c r="C3228" s="115">
        <v>3203</v>
      </c>
      <c r="D3228" s="115">
        <v>33.165879372939976</v>
      </c>
      <c r="E3228" s="115" t="s">
        <v>7574</v>
      </c>
      <c r="F3228" s="115" t="s">
        <v>7574</v>
      </c>
      <c r="G3228" s="117">
        <v>21600</v>
      </c>
      <c r="H3228" s="118">
        <f t="shared" si="303"/>
        <v>20.504097054176018</v>
      </c>
      <c r="I3228" s="134" t="str">
        <f t="shared" si="304"/>
        <v>A-1693</v>
      </c>
      <c r="J3228" s="134" t="str">
        <f t="shared" si="305"/>
        <v>A-1693</v>
      </c>
      <c r="K3228" s="183">
        <f>H3228+M3228*0.001</f>
        <v>20.516101054176019</v>
      </c>
      <c r="L3228" s="118">
        <v>25368.758999999998</v>
      </c>
      <c r="M3228" s="208">
        <v>12.004</v>
      </c>
      <c r="N3228" s="118">
        <v>11.984999999999999</v>
      </c>
      <c r="O3228" s="115" t="s">
        <v>8183</v>
      </c>
      <c r="P3228" s="115" t="s">
        <v>661</v>
      </c>
      <c r="Q3228" s="119" t="str">
        <f>Y3228*100 &amp; "% ," &amp; O3228 &amp; " " &amp; P3228 &amp; " " &amp; AG3228</f>
        <v xml:space="preserve">0% ,Weld (WELD) Change in Wall Thickness (CHWT) </v>
      </c>
      <c r="R3228" s="115"/>
      <c r="S3228" s="186"/>
      <c r="T3228" s="186"/>
      <c r="U3228" s="181">
        <v>360</v>
      </c>
      <c r="V3228" s="120">
        <v>14.3</v>
      </c>
      <c r="W3228" s="188"/>
      <c r="X3228" s="188"/>
      <c r="Y3228" s="122"/>
      <c r="Z3228" s="122"/>
      <c r="AA3228" s="122"/>
      <c r="AB3228" s="119"/>
      <c r="AC3228" s="123"/>
      <c r="AD3228" s="123"/>
      <c r="AE3228" s="123"/>
      <c r="AF3228" s="123" t="str">
        <f t="shared" si="301"/>
        <v xml:space="preserve"> </v>
      </c>
      <c r="AG3228" s="123" t="str">
        <f t="shared" si="302"/>
        <v/>
      </c>
      <c r="AH3228" s="119" t="s">
        <v>8348</v>
      </c>
      <c r="AI3228" s="121"/>
    </row>
    <row r="3229" spans="2:35" ht="13.2">
      <c r="B3229" s="150">
        <v>32190</v>
      </c>
      <c r="C3229" s="124">
        <v>3204</v>
      </c>
      <c r="D3229" s="124">
        <v>33.177886650219982</v>
      </c>
      <c r="E3229" s="124" t="s">
        <v>7575</v>
      </c>
      <c r="F3229" s="124" t="s">
        <v>7575</v>
      </c>
      <c r="G3229" s="126">
        <v>21610</v>
      </c>
      <c r="H3229" s="127">
        <f t="shared" si="303"/>
        <v>20.516086921694331</v>
      </c>
      <c r="I3229" s="135" t="str">
        <f t="shared" si="304"/>
        <v>A-1694</v>
      </c>
      <c r="J3229" s="135" t="str">
        <f t="shared" si="305"/>
        <v>A-1694</v>
      </c>
      <c r="K3229" s="183">
        <f>H3229+M3229*0.001</f>
        <v>20.52807192169433</v>
      </c>
      <c r="L3229" s="127">
        <v>25380.743999999999</v>
      </c>
      <c r="M3229" s="208">
        <v>11.984999999999999</v>
      </c>
      <c r="N3229" s="127">
        <v>11.666</v>
      </c>
      <c r="O3229" s="124" t="s">
        <v>8183</v>
      </c>
      <c r="P3229" s="124"/>
      <c r="Q3229" s="128" t="str">
        <f>Y3229*100 &amp; "% ," &amp; O3229 &amp; " " &amp; P3229 &amp; " " &amp; AG3229</f>
        <v xml:space="preserve">0% ,Weld (WELD)  </v>
      </c>
      <c r="R3229" s="124"/>
      <c r="S3229" s="186"/>
      <c r="T3229" s="186"/>
      <c r="U3229" s="181">
        <v>360</v>
      </c>
      <c r="V3229" s="129">
        <v>14.3</v>
      </c>
      <c r="W3229" s="173"/>
      <c r="X3229" s="173"/>
      <c r="Y3229" s="131"/>
      <c r="Z3229" s="131"/>
      <c r="AA3229" s="131"/>
      <c r="AB3229" s="128"/>
      <c r="AC3229" s="132"/>
      <c r="AD3229" s="132"/>
      <c r="AE3229" s="132"/>
      <c r="AF3229" s="132" t="str">
        <f t="shared" si="301"/>
        <v xml:space="preserve"> </v>
      </c>
      <c r="AG3229" s="132" t="str">
        <f t="shared" si="302"/>
        <v/>
      </c>
      <c r="AH3229" s="128" t="s">
        <v>8184</v>
      </c>
      <c r="AI3229" s="130"/>
    </row>
    <row r="3230" spans="2:35" ht="13.2">
      <c r="B3230" s="149">
        <v>32200</v>
      </c>
      <c r="C3230" s="115">
        <v>3205</v>
      </c>
      <c r="D3230" s="115">
        <v>33.189553010245746</v>
      </c>
      <c r="E3230" s="115" t="s">
        <v>7576</v>
      </c>
      <c r="F3230" s="115" t="s">
        <v>7576</v>
      </c>
      <c r="G3230" s="117">
        <v>21620</v>
      </c>
      <c r="H3230" s="118">
        <f t="shared" si="303"/>
        <v>20.528095789213257</v>
      </c>
      <c r="I3230" s="134" t="str">
        <f t="shared" si="304"/>
        <v>A-1695</v>
      </c>
      <c r="J3230" s="134" t="str">
        <f t="shared" si="305"/>
        <v>A-1695</v>
      </c>
      <c r="K3230" s="183">
        <f>H3230+M3230*0.001</f>
        <v>20.539761789213259</v>
      </c>
      <c r="L3230" s="118">
        <v>25392.409</v>
      </c>
      <c r="M3230" s="208">
        <v>11.666</v>
      </c>
      <c r="N3230" s="118">
        <v>11.97</v>
      </c>
      <c r="O3230" s="115" t="s">
        <v>8183</v>
      </c>
      <c r="P3230" s="115"/>
      <c r="Q3230" s="119" t="str">
        <f>Y3230*100 &amp; "% ," &amp; O3230 &amp; " " &amp; P3230 &amp; " " &amp; AG3230</f>
        <v xml:space="preserve">0% ,Weld (WELD)  </v>
      </c>
      <c r="R3230" s="115"/>
      <c r="S3230" s="186"/>
      <c r="T3230" s="186"/>
      <c r="U3230" s="181">
        <v>360</v>
      </c>
      <c r="V3230" s="120">
        <v>14.3</v>
      </c>
      <c r="W3230" s="188"/>
      <c r="X3230" s="188"/>
      <c r="Y3230" s="122"/>
      <c r="Z3230" s="122"/>
      <c r="AA3230" s="122"/>
      <c r="AB3230" s="119"/>
      <c r="AC3230" s="123"/>
      <c r="AD3230" s="123"/>
      <c r="AE3230" s="123"/>
      <c r="AF3230" s="123" t="str">
        <f t="shared" si="301"/>
        <v xml:space="preserve"> </v>
      </c>
      <c r="AG3230" s="123" t="str">
        <f t="shared" si="302"/>
        <v/>
      </c>
      <c r="AH3230" s="119" t="s">
        <v>8184</v>
      </c>
      <c r="AI3230" s="121"/>
    </row>
    <row r="3231" spans="2:35" ht="13.2">
      <c r="B3231" s="150">
        <v>32210</v>
      </c>
      <c r="C3231" s="124">
        <v>3206</v>
      </c>
      <c r="D3231" s="124">
        <v>33.201554403187849</v>
      </c>
      <c r="E3231" s="124" t="s">
        <v>7577</v>
      </c>
      <c r="F3231" s="124" t="s">
        <v>7577</v>
      </c>
      <c r="G3231" s="126">
        <v>21630</v>
      </c>
      <c r="H3231" s="127">
        <f t="shared" si="303"/>
        <v>20.540099656731776</v>
      </c>
      <c r="I3231" s="135" t="str">
        <f t="shared" si="304"/>
        <v>A-1696</v>
      </c>
      <c r="J3231" s="135" t="str">
        <f t="shared" si="305"/>
        <v>A-1696</v>
      </c>
      <c r="K3231" s="183">
        <f>H3231+M3231*0.001</f>
        <v>20.552069656731778</v>
      </c>
      <c r="L3231" s="127">
        <v>25404.379000000001</v>
      </c>
      <c r="M3231" s="208">
        <v>11.97</v>
      </c>
      <c r="N3231" s="127">
        <v>11.997</v>
      </c>
      <c r="O3231" s="124" t="s">
        <v>8183</v>
      </c>
      <c r="P3231" s="124"/>
      <c r="Q3231" s="128" t="str">
        <f>Y3231*100 &amp; "% ," &amp; O3231 &amp; " " &amp; P3231 &amp; " " &amp; AG3231</f>
        <v xml:space="preserve">0% ,Weld (WELD)  </v>
      </c>
      <c r="R3231" s="124"/>
      <c r="S3231" s="186"/>
      <c r="T3231" s="186"/>
      <c r="U3231" s="181">
        <v>360</v>
      </c>
      <c r="V3231" s="129">
        <v>14.3</v>
      </c>
      <c r="W3231" s="173"/>
      <c r="X3231" s="173"/>
      <c r="Y3231" s="131"/>
      <c r="Z3231" s="131"/>
      <c r="AA3231" s="131"/>
      <c r="AB3231" s="128"/>
      <c r="AC3231" s="132"/>
      <c r="AD3231" s="132"/>
      <c r="AE3231" s="132"/>
      <c r="AF3231" s="132" t="str">
        <f t="shared" si="301"/>
        <v xml:space="preserve"> </v>
      </c>
      <c r="AG3231" s="132" t="str">
        <f t="shared" si="302"/>
        <v/>
      </c>
      <c r="AH3231" s="128" t="s">
        <v>8184</v>
      </c>
      <c r="AI3231" s="130"/>
    </row>
    <row r="3232" spans="2:35" ht="13.2">
      <c r="B3232" s="149">
        <v>32220</v>
      </c>
      <c r="C3232" s="115">
        <v>3207</v>
      </c>
      <c r="D3232" s="115">
        <v>33.213560791596741</v>
      </c>
      <c r="E3232" s="115" t="s">
        <v>7578</v>
      </c>
      <c r="F3232" s="115" t="s">
        <v>7578</v>
      </c>
      <c r="G3232" s="117">
        <v>21640</v>
      </c>
      <c r="H3232" s="118">
        <f t="shared" si="303"/>
        <v>20.552081524250212</v>
      </c>
      <c r="I3232" s="134" t="str">
        <f t="shared" si="304"/>
        <v>A-1697</v>
      </c>
      <c r="J3232" s="134" t="str">
        <f t="shared" si="305"/>
        <v>A-1697</v>
      </c>
      <c r="K3232" s="183">
        <f>H3232+M3232*0.001</f>
        <v>20.564078524250213</v>
      </c>
      <c r="L3232" s="118">
        <v>25416.376</v>
      </c>
      <c r="M3232" s="208">
        <v>11.997</v>
      </c>
      <c r="N3232" s="118">
        <v>11.997</v>
      </c>
      <c r="O3232" s="115" t="s">
        <v>8183</v>
      </c>
      <c r="P3232" s="115"/>
      <c r="Q3232" s="119" t="str">
        <f>Y3232*100 &amp; "% ," &amp; O3232 &amp; " " &amp; P3232 &amp; " " &amp; AG3232</f>
        <v xml:space="preserve">0% ,Weld (WELD)  </v>
      </c>
      <c r="R3232" s="115"/>
      <c r="S3232" s="186"/>
      <c r="T3232" s="186"/>
      <c r="U3232" s="181">
        <v>360</v>
      </c>
      <c r="V3232" s="120">
        <v>14.3</v>
      </c>
      <c r="W3232" s="188"/>
      <c r="X3232" s="188"/>
      <c r="Y3232" s="122"/>
      <c r="Z3232" s="122"/>
      <c r="AA3232" s="122"/>
      <c r="AB3232" s="119"/>
      <c r="AC3232" s="123"/>
      <c r="AD3232" s="123"/>
      <c r="AE3232" s="123"/>
      <c r="AF3232" s="123" t="str">
        <f t="shared" si="301"/>
        <v xml:space="preserve"> </v>
      </c>
      <c r="AG3232" s="123" t="str">
        <f t="shared" si="302"/>
        <v/>
      </c>
      <c r="AH3232" s="119" t="s">
        <v>8184</v>
      </c>
      <c r="AI3232" s="121"/>
    </row>
    <row r="3233" spans="2:35" ht="13.2">
      <c r="B3233" s="150">
        <v>32230</v>
      </c>
      <c r="C3233" s="124">
        <v>3208</v>
      </c>
      <c r="D3233" s="124">
        <v>33.22557215141326</v>
      </c>
      <c r="E3233" s="124" t="s">
        <v>7579</v>
      </c>
      <c r="F3233" s="124" t="s">
        <v>7579</v>
      </c>
      <c r="G3233" s="126">
        <v>21640</v>
      </c>
      <c r="H3233" s="127">
        <f t="shared" si="303"/>
        <v>20.552081524250212</v>
      </c>
      <c r="I3233" s="135" t="str">
        <f t="shared" si="304"/>
        <v>A-1697</v>
      </c>
      <c r="J3233" s="135" t="str">
        <f t="shared" si="305"/>
        <v>A-1697</v>
      </c>
      <c r="K3233" s="183">
        <f>H3233+M3233*0.001</f>
        <v>20.560827524250211</v>
      </c>
      <c r="L3233" s="127">
        <v>25425.121999999999</v>
      </c>
      <c r="M3233" s="208">
        <v>8.7460000000000004</v>
      </c>
      <c r="N3233" s="127">
        <v>11.997</v>
      </c>
      <c r="O3233" s="124" t="s">
        <v>8198</v>
      </c>
      <c r="P3233" s="124" t="s">
        <v>8199</v>
      </c>
      <c r="Q3233" s="128" t="str">
        <f>Y3233*100 &amp; "% ," &amp; O3233 &amp; " " &amp; P3233 &amp; " " &amp; AG3233</f>
        <v xml:space="preserve">14% ,Anomaly (ANOM) Pipe Mill Anomaly (MIAN) </v>
      </c>
      <c r="R3233" s="124" t="s">
        <v>8200</v>
      </c>
      <c r="S3233" s="186" t="s">
        <v>8201</v>
      </c>
      <c r="T3233" s="186">
        <v>0.21875</v>
      </c>
      <c r="U3233" s="181">
        <v>201.75</v>
      </c>
      <c r="V3233" s="129">
        <v>14.3</v>
      </c>
      <c r="W3233" s="173">
        <v>22</v>
      </c>
      <c r="X3233" s="173">
        <v>25</v>
      </c>
      <c r="Y3233" s="131">
        <v>0.14000000000000001</v>
      </c>
      <c r="Z3233" s="131">
        <v>0.14000000000000001</v>
      </c>
      <c r="AA3233" s="131"/>
      <c r="AB3233" s="128" t="s">
        <v>8202</v>
      </c>
      <c r="AC3233" s="132"/>
      <c r="AD3233" s="132"/>
      <c r="AE3233" s="132"/>
      <c r="AF3233" s="132" t="str">
        <f t="shared" si="301"/>
        <v xml:space="preserve"> </v>
      </c>
      <c r="AG3233" s="132" t="str">
        <f t="shared" si="302"/>
        <v/>
      </c>
      <c r="AH3233" s="128" t="s">
        <v>8203</v>
      </c>
      <c r="AI3233" s="130">
        <v>815</v>
      </c>
    </row>
    <row r="3234" spans="2:35" ht="13.2">
      <c r="B3234" s="149">
        <v>32240</v>
      </c>
      <c r="C3234" s="115">
        <v>3209</v>
      </c>
      <c r="D3234" s="115">
        <v>33.237574340490582</v>
      </c>
      <c r="E3234" s="115" t="s">
        <v>7580</v>
      </c>
      <c r="F3234" s="115" t="s">
        <v>7580</v>
      </c>
      <c r="G3234" s="117">
        <v>21640</v>
      </c>
      <c r="H3234" s="118">
        <f t="shared" si="303"/>
        <v>20.552081524250212</v>
      </c>
      <c r="I3234" s="134" t="str">
        <f t="shared" si="304"/>
        <v>A-1697</v>
      </c>
      <c r="J3234" s="134" t="str">
        <f t="shared" si="305"/>
        <v>A-1697</v>
      </c>
      <c r="K3234" s="183">
        <f>H3234+M3234*0.001</f>
        <v>20.562301524250213</v>
      </c>
      <c r="L3234" s="118">
        <v>25426.596000000001</v>
      </c>
      <c r="M3234" s="208">
        <v>10.220000000000001</v>
      </c>
      <c r="N3234" s="118">
        <v>11.997</v>
      </c>
      <c r="O3234" s="115" t="s">
        <v>8198</v>
      </c>
      <c r="P3234" s="115" t="s">
        <v>8199</v>
      </c>
      <c r="Q3234" s="119" t="str">
        <f>Y3234*100 &amp; "% ," &amp; O3234 &amp; " " &amp; P3234 &amp; " " &amp; AG3234</f>
        <v xml:space="preserve">12% ,Anomaly (ANOM) Pipe Mill Anomaly (MIAN) </v>
      </c>
      <c r="R3234" s="115" t="s">
        <v>8200</v>
      </c>
      <c r="S3234" s="186" t="s">
        <v>8236</v>
      </c>
      <c r="T3234" s="186">
        <v>0.17708333333333334</v>
      </c>
      <c r="U3234" s="181">
        <v>231.75</v>
      </c>
      <c r="V3234" s="120">
        <v>14.3</v>
      </c>
      <c r="W3234" s="188">
        <v>47</v>
      </c>
      <c r="X3234" s="188">
        <v>41</v>
      </c>
      <c r="Y3234" s="122">
        <v>0.12</v>
      </c>
      <c r="Z3234" s="122">
        <v>0.12</v>
      </c>
      <c r="AA3234" s="122"/>
      <c r="AB3234" s="119" t="s">
        <v>8202</v>
      </c>
      <c r="AC3234" s="123"/>
      <c r="AD3234" s="123"/>
      <c r="AE3234" s="123"/>
      <c r="AF3234" s="123" t="str">
        <f t="shared" si="301"/>
        <v xml:space="preserve"> </v>
      </c>
      <c r="AG3234" s="123" t="str">
        <f t="shared" si="302"/>
        <v/>
      </c>
      <c r="AH3234" s="119" t="s">
        <v>8203</v>
      </c>
      <c r="AI3234" s="121">
        <v>816</v>
      </c>
    </row>
    <row r="3235" spans="2:35" ht="13.2">
      <c r="B3235" s="150">
        <v>32250</v>
      </c>
      <c r="C3235" s="124">
        <v>3210</v>
      </c>
      <c r="D3235" s="124">
        <v>33.24957565555912</v>
      </c>
      <c r="E3235" s="124" t="s">
        <v>7581</v>
      </c>
      <c r="F3235" s="124" t="s">
        <v>7581</v>
      </c>
      <c r="G3235" s="126">
        <v>21640</v>
      </c>
      <c r="H3235" s="127">
        <f t="shared" si="303"/>
        <v>20.552081524250212</v>
      </c>
      <c r="I3235" s="135" t="str">
        <f t="shared" si="304"/>
        <v>A-1697</v>
      </c>
      <c r="J3235" s="135" t="str">
        <f t="shared" si="305"/>
        <v>A-1697</v>
      </c>
      <c r="K3235" s="183">
        <f>H3235+M3235*0.001</f>
        <v>20.562554524250213</v>
      </c>
      <c r="L3235" s="127">
        <v>25426.848999999998</v>
      </c>
      <c r="M3235" s="208">
        <v>10.473000000000001</v>
      </c>
      <c r="N3235" s="127">
        <v>11.997</v>
      </c>
      <c r="O3235" s="124" t="s">
        <v>8198</v>
      </c>
      <c r="P3235" s="124" t="s">
        <v>8199</v>
      </c>
      <c r="Q3235" s="128" t="str">
        <f>Y3235*100 &amp; "% ," &amp; O3235 &amp; " " &amp; P3235 &amp; " " &amp; AG3235</f>
        <v xml:space="preserve">2% ,Anomaly (ANOM) Pipe Mill Anomaly (MIAN) </v>
      </c>
      <c r="R3235" s="124" t="s">
        <v>8208</v>
      </c>
      <c r="S3235" s="186" t="s">
        <v>8236</v>
      </c>
      <c r="T3235" s="186">
        <v>0.17708333333333334</v>
      </c>
      <c r="U3235" s="181">
        <v>231.75</v>
      </c>
      <c r="V3235" s="129">
        <v>14.3</v>
      </c>
      <c r="W3235" s="173">
        <v>56</v>
      </c>
      <c r="X3235" s="173">
        <v>128</v>
      </c>
      <c r="Y3235" s="131">
        <v>0.02</v>
      </c>
      <c r="Z3235" s="131">
        <v>0.02</v>
      </c>
      <c r="AA3235" s="131"/>
      <c r="AB3235" s="128" t="s">
        <v>8202</v>
      </c>
      <c r="AC3235" s="132"/>
      <c r="AD3235" s="132"/>
      <c r="AE3235" s="132"/>
      <c r="AF3235" s="132" t="str">
        <f t="shared" si="301"/>
        <v xml:space="preserve"> </v>
      </c>
      <c r="AG3235" s="132" t="str">
        <f t="shared" si="302"/>
        <v/>
      </c>
      <c r="AH3235" s="128" t="s">
        <v>8203</v>
      </c>
      <c r="AI3235" s="130">
        <v>817</v>
      </c>
    </row>
    <row r="3236" spans="2:35" ht="13.2">
      <c r="B3236" s="149">
        <v>32260</v>
      </c>
      <c r="C3236" s="115">
        <v>3211</v>
      </c>
      <c r="D3236" s="115">
        <v>33.261529076547632</v>
      </c>
      <c r="E3236" s="115" t="s">
        <v>7582</v>
      </c>
      <c r="F3236" s="115" t="s">
        <v>7582</v>
      </c>
      <c r="G3236" s="117">
        <v>21650</v>
      </c>
      <c r="H3236" s="118">
        <f t="shared" si="303"/>
        <v>20.56407939176912</v>
      </c>
      <c r="I3236" s="134" t="str">
        <f t="shared" si="304"/>
        <v>A-1698</v>
      </c>
      <c r="J3236" s="134" t="str">
        <f t="shared" si="305"/>
        <v>A-1698</v>
      </c>
      <c r="K3236" s="183">
        <f>H3236+M3236*0.001</f>
        <v>20.576076391769121</v>
      </c>
      <c r="L3236" s="118">
        <v>25428.373</v>
      </c>
      <c r="M3236" s="208">
        <v>11.997</v>
      </c>
      <c r="N3236" s="118">
        <v>12.015000000000001</v>
      </c>
      <c r="O3236" s="115" t="s">
        <v>8183</v>
      </c>
      <c r="P3236" s="115"/>
      <c r="Q3236" s="119" t="str">
        <f>Y3236*100 &amp; "% ," &amp; O3236 &amp; " " &amp; P3236 &amp; " " &amp; AG3236</f>
        <v xml:space="preserve">0% ,Weld (WELD)  </v>
      </c>
      <c r="R3236" s="115"/>
      <c r="S3236" s="186"/>
      <c r="T3236" s="186"/>
      <c r="U3236" s="181">
        <v>360</v>
      </c>
      <c r="V3236" s="120">
        <v>14.3</v>
      </c>
      <c r="W3236" s="188"/>
      <c r="X3236" s="188"/>
      <c r="Y3236" s="122"/>
      <c r="Z3236" s="122"/>
      <c r="AA3236" s="122"/>
      <c r="AB3236" s="119"/>
      <c r="AC3236" s="123"/>
      <c r="AD3236" s="123"/>
      <c r="AE3236" s="123"/>
      <c r="AF3236" s="123" t="str">
        <f t="shared" si="301"/>
        <v xml:space="preserve"> </v>
      </c>
      <c r="AG3236" s="123" t="str">
        <f t="shared" si="302"/>
        <v/>
      </c>
      <c r="AH3236" s="119" t="s">
        <v>8184</v>
      </c>
      <c r="AI3236" s="121"/>
    </row>
    <row r="3237" spans="2:35" ht="13.2">
      <c r="B3237" s="150">
        <v>32270</v>
      </c>
      <c r="C3237" s="124">
        <v>3212</v>
      </c>
      <c r="D3237" s="124">
        <v>33.273528583861555</v>
      </c>
      <c r="E3237" s="124" t="s">
        <v>7583</v>
      </c>
      <c r="F3237" s="124" t="s">
        <v>7583</v>
      </c>
      <c r="G3237" s="126">
        <v>21650</v>
      </c>
      <c r="H3237" s="127">
        <f t="shared" si="303"/>
        <v>20.56407939176912</v>
      </c>
      <c r="I3237" s="135" t="str">
        <f t="shared" si="304"/>
        <v>A-1698</v>
      </c>
      <c r="J3237" s="135" t="str">
        <f t="shared" si="305"/>
        <v>A-1698</v>
      </c>
      <c r="K3237" s="183">
        <f>H3237+M3237*0.001</f>
        <v>20.575814391769121</v>
      </c>
      <c r="L3237" s="127">
        <v>25440.108</v>
      </c>
      <c r="M3237" s="208">
        <v>11.734999999999999</v>
      </c>
      <c r="N3237" s="127">
        <v>12.015000000000001</v>
      </c>
      <c r="O3237" s="124" t="s">
        <v>8198</v>
      </c>
      <c r="P3237" s="124" t="s">
        <v>8207</v>
      </c>
      <c r="Q3237" s="128" t="str">
        <f>Y3237*100 &amp; "% ," &amp; O3237 &amp; " " &amp; P3237 &amp; " " &amp; AG3237</f>
        <v xml:space="preserve">8% ,Anomaly (ANOM) Pipe Mill Anomaly Cluster (MIAC) </v>
      </c>
      <c r="R3237" s="124" t="s">
        <v>8208</v>
      </c>
      <c r="S3237" s="186" t="s">
        <v>8218</v>
      </c>
      <c r="T3237" s="186">
        <v>0.1875</v>
      </c>
      <c r="U3237" s="181">
        <v>223.5</v>
      </c>
      <c r="V3237" s="129">
        <v>14.3</v>
      </c>
      <c r="W3237" s="173">
        <v>151</v>
      </c>
      <c r="X3237" s="173">
        <v>360</v>
      </c>
      <c r="Y3237" s="131">
        <v>0.08</v>
      </c>
      <c r="Z3237" s="131">
        <v>7.0000000000000007E-2</v>
      </c>
      <c r="AA3237" s="131"/>
      <c r="AB3237" s="128" t="s">
        <v>8202</v>
      </c>
      <c r="AC3237" s="132"/>
      <c r="AD3237" s="132"/>
      <c r="AE3237" s="132"/>
      <c r="AF3237" s="132" t="str">
        <f t="shared" si="301"/>
        <v xml:space="preserve"> </v>
      </c>
      <c r="AG3237" s="132" t="str">
        <f t="shared" si="302"/>
        <v/>
      </c>
      <c r="AH3237" s="128" t="s">
        <v>8203</v>
      </c>
      <c r="AI3237" s="130">
        <v>818</v>
      </c>
    </row>
    <row r="3238" spans="2:35" ht="13.2">
      <c r="B3238" s="149">
        <v>32280</v>
      </c>
      <c r="C3238" s="115">
        <v>3213</v>
      </c>
      <c r="D3238" s="115">
        <v>33.285529151627038</v>
      </c>
      <c r="E3238" s="115" t="s">
        <v>7584</v>
      </c>
      <c r="F3238" s="115" t="s">
        <v>7584</v>
      </c>
      <c r="G3238" s="117">
        <v>21660</v>
      </c>
      <c r="H3238" s="118">
        <f t="shared" si="303"/>
        <v>20.576080259287824</v>
      </c>
      <c r="I3238" s="134" t="str">
        <f t="shared" si="304"/>
        <v>A-1699</v>
      </c>
      <c r="J3238" s="134" t="str">
        <f t="shared" si="305"/>
        <v>A-1699</v>
      </c>
      <c r="K3238" s="183">
        <f>H3238+M3238*0.001</f>
        <v>20.588095259287826</v>
      </c>
      <c r="L3238" s="118">
        <v>25440.388999999999</v>
      </c>
      <c r="M3238" s="208">
        <v>12.015000000000001</v>
      </c>
      <c r="N3238" s="118">
        <v>11.989000000000001</v>
      </c>
      <c r="O3238" s="115" t="s">
        <v>8183</v>
      </c>
      <c r="P3238" s="115"/>
      <c r="Q3238" s="119" t="str">
        <f>Y3238*100 &amp; "% ," &amp; O3238 &amp; " " &amp; P3238 &amp; " " &amp; AG3238</f>
        <v xml:space="preserve">0% ,Weld (WELD)  </v>
      </c>
      <c r="R3238" s="115"/>
      <c r="S3238" s="186"/>
      <c r="T3238" s="186"/>
      <c r="U3238" s="181">
        <v>360</v>
      </c>
      <c r="V3238" s="120">
        <v>14.3</v>
      </c>
      <c r="W3238" s="188"/>
      <c r="X3238" s="188"/>
      <c r="Y3238" s="122"/>
      <c r="Z3238" s="122"/>
      <c r="AA3238" s="122"/>
      <c r="AB3238" s="119"/>
      <c r="AC3238" s="123"/>
      <c r="AD3238" s="123"/>
      <c r="AE3238" s="123"/>
      <c r="AF3238" s="123" t="str">
        <f t="shared" si="301"/>
        <v xml:space="preserve"> </v>
      </c>
      <c r="AG3238" s="123" t="str">
        <f t="shared" si="302"/>
        <v/>
      </c>
      <c r="AH3238" s="119" t="s">
        <v>8184</v>
      </c>
      <c r="AI3238" s="121"/>
    </row>
    <row r="3239" spans="2:35" ht="13.2">
      <c r="B3239" s="150">
        <v>32290</v>
      </c>
      <c r="C3239" s="124">
        <v>3214</v>
      </c>
      <c r="D3239" s="124">
        <v>33.297543756662293</v>
      </c>
      <c r="E3239" s="124" t="s">
        <v>7585</v>
      </c>
      <c r="F3239" s="124" t="s">
        <v>7585</v>
      </c>
      <c r="G3239" s="126">
        <v>21660</v>
      </c>
      <c r="H3239" s="127">
        <f t="shared" si="303"/>
        <v>20.576080259287824</v>
      </c>
      <c r="I3239" s="135" t="str">
        <f t="shared" si="304"/>
        <v>A-1699</v>
      </c>
      <c r="J3239" s="135" t="str">
        <f t="shared" si="305"/>
        <v>A-1699</v>
      </c>
      <c r="K3239" s="183">
        <f>H3239+M3239*0.001</f>
        <v>20.587488259287824</v>
      </c>
      <c r="L3239" s="127">
        <v>25451.795999999998</v>
      </c>
      <c r="M3239" s="208">
        <v>11.407999999999999</v>
      </c>
      <c r="N3239" s="127">
        <v>11.989000000000001</v>
      </c>
      <c r="O3239" s="124" t="s">
        <v>8198</v>
      </c>
      <c r="P3239" s="124" t="s">
        <v>8199</v>
      </c>
      <c r="Q3239" s="128" t="str">
        <f>Y3239*100 &amp; "% ," &amp; O3239 &amp; " " &amp; P3239 &amp; " " &amp; AG3239</f>
        <v xml:space="preserve">4% ,Anomaly (ANOM) Pipe Mill Anomaly (MIAN) </v>
      </c>
      <c r="R3239" s="124" t="s">
        <v>8208</v>
      </c>
      <c r="S3239" s="186" t="s">
        <v>8220</v>
      </c>
      <c r="T3239" s="186">
        <v>0.42708333333333331</v>
      </c>
      <c r="U3239" s="181">
        <v>51.75</v>
      </c>
      <c r="V3239" s="129">
        <v>14.3</v>
      </c>
      <c r="W3239" s="173">
        <v>63</v>
      </c>
      <c r="X3239" s="173">
        <v>206</v>
      </c>
      <c r="Y3239" s="131">
        <v>0.04</v>
      </c>
      <c r="Z3239" s="131">
        <v>0.04</v>
      </c>
      <c r="AA3239" s="131"/>
      <c r="AB3239" s="128" t="s">
        <v>8202</v>
      </c>
      <c r="AC3239" s="132"/>
      <c r="AD3239" s="132"/>
      <c r="AE3239" s="132"/>
      <c r="AF3239" s="132" t="str">
        <f t="shared" si="301"/>
        <v xml:space="preserve"> </v>
      </c>
      <c r="AG3239" s="132" t="str">
        <f t="shared" si="302"/>
        <v/>
      </c>
      <c r="AH3239" s="128" t="s">
        <v>8203</v>
      </c>
      <c r="AI3239" s="130">
        <v>819</v>
      </c>
    </row>
    <row r="3240" spans="2:35" ht="13.2">
      <c r="B3240" s="149">
        <v>32300</v>
      </c>
      <c r="C3240" s="115">
        <v>3215</v>
      </c>
      <c r="D3240" s="115">
        <v>33.30954837347057</v>
      </c>
      <c r="E3240" s="115" t="s">
        <v>7586</v>
      </c>
      <c r="F3240" s="115" t="s">
        <v>7586</v>
      </c>
      <c r="G3240" s="117">
        <v>21660</v>
      </c>
      <c r="H3240" s="118">
        <f t="shared" si="303"/>
        <v>20.576080259287824</v>
      </c>
      <c r="I3240" s="134" t="str">
        <f t="shared" si="304"/>
        <v>A-1699</v>
      </c>
      <c r="J3240" s="134" t="str">
        <f t="shared" si="305"/>
        <v>A-1699</v>
      </c>
      <c r="K3240" s="183">
        <f>H3240+M3240*0.001</f>
        <v>20.587928259287825</v>
      </c>
      <c r="L3240" s="118">
        <v>25452.236000000001</v>
      </c>
      <c r="M3240" s="208">
        <v>11.848000000000001</v>
      </c>
      <c r="N3240" s="118">
        <v>11.989000000000001</v>
      </c>
      <c r="O3240" s="115" t="s">
        <v>8198</v>
      </c>
      <c r="P3240" s="115" t="s">
        <v>8207</v>
      </c>
      <c r="Q3240" s="119" t="str">
        <f>Y3240*100 &amp; "% ," &amp; O3240 &amp; " " &amp; P3240 &amp; " " &amp; AG3240</f>
        <v xml:space="preserve">6% ,Anomaly (ANOM) Pipe Mill Anomaly Cluster (MIAC) </v>
      </c>
      <c r="R3240" s="115" t="s">
        <v>8208</v>
      </c>
      <c r="S3240" s="186" t="s">
        <v>8248</v>
      </c>
      <c r="T3240" s="186">
        <v>0.45833333333333331</v>
      </c>
      <c r="U3240" s="181">
        <v>30</v>
      </c>
      <c r="V3240" s="120">
        <v>14.3</v>
      </c>
      <c r="W3240" s="188">
        <v>77</v>
      </c>
      <c r="X3240" s="188">
        <v>155</v>
      </c>
      <c r="Y3240" s="122">
        <v>0.06</v>
      </c>
      <c r="Z3240" s="122">
        <v>0.05</v>
      </c>
      <c r="AA3240" s="122"/>
      <c r="AB3240" s="119" t="s">
        <v>8202</v>
      </c>
      <c r="AC3240" s="123"/>
      <c r="AD3240" s="123"/>
      <c r="AE3240" s="123"/>
      <c r="AF3240" s="123" t="str">
        <f t="shared" si="301"/>
        <v xml:space="preserve"> </v>
      </c>
      <c r="AG3240" s="123" t="str">
        <f t="shared" si="302"/>
        <v/>
      </c>
      <c r="AH3240" s="119" t="s">
        <v>8203</v>
      </c>
      <c r="AI3240" s="121">
        <v>820</v>
      </c>
    </row>
    <row r="3241" spans="2:35" ht="13.2">
      <c r="B3241" s="150">
        <v>32310</v>
      </c>
      <c r="C3241" s="124">
        <v>3216</v>
      </c>
      <c r="D3241" s="124">
        <v>33.321507975912716</v>
      </c>
      <c r="E3241" s="124" t="s">
        <v>7587</v>
      </c>
      <c r="F3241" s="124" t="s">
        <v>7587</v>
      </c>
      <c r="G3241" s="126">
        <v>21670</v>
      </c>
      <c r="H3241" s="127">
        <f t="shared" si="303"/>
        <v>20.587745126806272</v>
      </c>
      <c r="I3241" s="135" t="str">
        <f t="shared" si="304"/>
        <v>A-1700</v>
      </c>
      <c r="J3241" s="135" t="str">
        <f t="shared" si="305"/>
        <v>A-1700</v>
      </c>
      <c r="K3241" s="183">
        <f>H3241+M3241*0.001</f>
        <v>20.599734126806272</v>
      </c>
      <c r="L3241" s="127">
        <v>25452.378000000001</v>
      </c>
      <c r="M3241" s="208">
        <v>11.989000000000001</v>
      </c>
      <c r="N3241" s="127">
        <v>11.994</v>
      </c>
      <c r="O3241" s="124" t="s">
        <v>8183</v>
      </c>
      <c r="P3241" s="124"/>
      <c r="Q3241" s="128" t="str">
        <f>Y3241*100 &amp; "% ," &amp; O3241 &amp; " " &amp; P3241 &amp; " " &amp; AG3241</f>
        <v xml:space="preserve">0% ,Weld (WELD)  </v>
      </c>
      <c r="R3241" s="124"/>
      <c r="S3241" s="186"/>
      <c r="T3241" s="186"/>
      <c r="U3241" s="181">
        <v>360</v>
      </c>
      <c r="V3241" s="129">
        <v>14.3</v>
      </c>
      <c r="W3241" s="173"/>
      <c r="X3241" s="173"/>
      <c r="Y3241" s="131"/>
      <c r="Z3241" s="131"/>
      <c r="AA3241" s="131"/>
      <c r="AB3241" s="128"/>
      <c r="AC3241" s="132"/>
      <c r="AD3241" s="132"/>
      <c r="AE3241" s="132"/>
      <c r="AF3241" s="132" t="str">
        <f t="shared" si="301"/>
        <v xml:space="preserve"> </v>
      </c>
      <c r="AG3241" s="132" t="str">
        <f t="shared" si="302"/>
        <v/>
      </c>
      <c r="AH3241" s="128" t="s">
        <v>8184</v>
      </c>
      <c r="AI3241" s="130"/>
    </row>
    <row r="3242" spans="2:35" ht="13.2">
      <c r="B3242" s="149">
        <v>32320</v>
      </c>
      <c r="C3242" s="115">
        <v>3217</v>
      </c>
      <c r="D3242" s="115">
        <v>33.333515545735985</v>
      </c>
      <c r="E3242" s="115" t="s">
        <v>7588</v>
      </c>
      <c r="F3242" s="115" t="s">
        <v>7588</v>
      </c>
      <c r="G3242" s="117">
        <v>21680</v>
      </c>
      <c r="H3242" s="118">
        <f t="shared" si="303"/>
        <v>20.599406994324923</v>
      </c>
      <c r="I3242" s="134" t="str">
        <f t="shared" si="304"/>
        <v>A-1701</v>
      </c>
      <c r="J3242" s="134" t="str">
        <f t="shared" si="305"/>
        <v>A-1701</v>
      </c>
      <c r="K3242" s="183">
        <f>H3242+M3242*0.001</f>
        <v>20.611400994324924</v>
      </c>
      <c r="L3242" s="118">
        <v>25464.371999999999</v>
      </c>
      <c r="M3242" s="208">
        <v>11.994</v>
      </c>
      <c r="N3242" s="118">
        <v>11.662000000000001</v>
      </c>
      <c r="O3242" s="115" t="s">
        <v>8183</v>
      </c>
      <c r="P3242" s="115"/>
      <c r="Q3242" s="119" t="str">
        <f>Y3242*100 &amp; "% ," &amp; O3242 &amp; " " &amp; P3242 &amp; " " &amp; AG3242</f>
        <v xml:space="preserve">0% ,Weld (WELD)  </v>
      </c>
      <c r="R3242" s="115"/>
      <c r="S3242" s="186"/>
      <c r="T3242" s="186"/>
      <c r="U3242" s="181">
        <v>360</v>
      </c>
      <c r="V3242" s="120">
        <v>14.3</v>
      </c>
      <c r="W3242" s="188"/>
      <c r="X3242" s="188"/>
      <c r="Y3242" s="122"/>
      <c r="Z3242" s="122"/>
      <c r="AA3242" s="122"/>
      <c r="AB3242" s="119"/>
      <c r="AC3242" s="123"/>
      <c r="AD3242" s="123"/>
      <c r="AE3242" s="123"/>
      <c r="AF3242" s="123" t="str">
        <f t="shared" si="301"/>
        <v xml:space="preserve"> </v>
      </c>
      <c r="AG3242" s="123" t="str">
        <f t="shared" si="302"/>
        <v/>
      </c>
      <c r="AH3242" s="119" t="s">
        <v>8184</v>
      </c>
      <c r="AI3242" s="121"/>
    </row>
    <row r="3243" spans="2:35" ht="13.2">
      <c r="B3243" s="150">
        <v>32330</v>
      </c>
      <c r="C3243" s="124">
        <v>3218</v>
      </c>
      <c r="D3243" s="124">
        <v>33.345513055402591</v>
      </c>
      <c r="E3243" s="124" t="s">
        <v>7589</v>
      </c>
      <c r="F3243" s="124" t="s">
        <v>7589</v>
      </c>
      <c r="G3243" s="126">
        <v>21680</v>
      </c>
      <c r="H3243" s="127">
        <f t="shared" si="303"/>
        <v>20.599406994324923</v>
      </c>
      <c r="I3243" s="135" t="str">
        <f t="shared" si="304"/>
        <v>A-1701</v>
      </c>
      <c r="J3243" s="135" t="str">
        <f t="shared" si="305"/>
        <v>A-1701</v>
      </c>
      <c r="K3243" s="183">
        <f>H3243+M3243*0.001</f>
        <v>20.605182994324924</v>
      </c>
      <c r="L3243" s="127">
        <v>25470.148000000001</v>
      </c>
      <c r="M3243" s="208">
        <v>5.7759999999999998</v>
      </c>
      <c r="N3243" s="127">
        <v>11.662000000000001</v>
      </c>
      <c r="O3243" s="124" t="s">
        <v>8321</v>
      </c>
      <c r="P3243" s="124"/>
      <c r="Q3243" s="128" t="str">
        <f>Y3243*100 &amp; "% ," &amp; O3243 &amp; " " &amp; P3243 &amp; " " &amp; AG3243</f>
        <v xml:space="preserve">0% ,Anode (ANOD)  </v>
      </c>
      <c r="R3243" s="124"/>
      <c r="S3243" s="186"/>
      <c r="T3243" s="186"/>
      <c r="U3243" s="181">
        <v>360</v>
      </c>
      <c r="V3243" s="129">
        <v>14.3</v>
      </c>
      <c r="W3243" s="173"/>
      <c r="X3243" s="173"/>
      <c r="Y3243" s="131"/>
      <c r="Z3243" s="131"/>
      <c r="AA3243" s="131"/>
      <c r="AB3243" s="128"/>
      <c r="AC3243" s="132"/>
      <c r="AD3243" s="132"/>
      <c r="AE3243" s="132"/>
      <c r="AF3243" s="132" t="str">
        <f t="shared" si="301"/>
        <v xml:space="preserve"> </v>
      </c>
      <c r="AG3243" s="132" t="str">
        <f t="shared" si="302"/>
        <v/>
      </c>
      <c r="AH3243" s="128" t="s">
        <v>8505</v>
      </c>
      <c r="AI3243" s="130"/>
    </row>
    <row r="3244" spans="2:35" ht="13.2">
      <c r="B3244" s="149">
        <v>32340</v>
      </c>
      <c r="C3244" s="115">
        <v>3219</v>
      </c>
      <c r="D3244" s="115">
        <v>33.357512481615935</v>
      </c>
      <c r="E3244" s="115" t="s">
        <v>7590</v>
      </c>
      <c r="F3244" s="115" t="s">
        <v>7590</v>
      </c>
      <c r="G3244" s="117">
        <v>21690</v>
      </c>
      <c r="H3244" s="118">
        <f t="shared" si="303"/>
        <v>20.61106586184339</v>
      </c>
      <c r="I3244" s="134" t="str">
        <f t="shared" si="304"/>
        <v>A-1702</v>
      </c>
      <c r="J3244" s="134" t="str">
        <f t="shared" si="305"/>
        <v>A-1702</v>
      </c>
      <c r="K3244" s="183">
        <f>H3244+M3244*0.001</f>
        <v>20.622727861843391</v>
      </c>
      <c r="L3244" s="118">
        <v>25476.034</v>
      </c>
      <c r="M3244" s="208">
        <v>11.662000000000001</v>
      </c>
      <c r="N3244" s="118">
        <v>12.012</v>
      </c>
      <c r="O3244" s="115" t="s">
        <v>8183</v>
      </c>
      <c r="P3244" s="115"/>
      <c r="Q3244" s="119" t="str">
        <f>Y3244*100 &amp; "% ," &amp; O3244 &amp; " " &amp; P3244 &amp; " " &amp; AG3244</f>
        <v xml:space="preserve">0% ,Weld (WELD)  </v>
      </c>
      <c r="R3244" s="115"/>
      <c r="S3244" s="186"/>
      <c r="T3244" s="186"/>
      <c r="U3244" s="181">
        <v>360</v>
      </c>
      <c r="V3244" s="120">
        <v>14.3</v>
      </c>
      <c r="W3244" s="188"/>
      <c r="X3244" s="188"/>
      <c r="Y3244" s="122"/>
      <c r="Z3244" s="122"/>
      <c r="AA3244" s="122"/>
      <c r="AB3244" s="119"/>
      <c r="AC3244" s="123"/>
      <c r="AD3244" s="123"/>
      <c r="AE3244" s="123"/>
      <c r="AF3244" s="123" t="str">
        <f t="shared" si="301"/>
        <v xml:space="preserve"> </v>
      </c>
      <c r="AG3244" s="123" t="str">
        <f t="shared" si="302"/>
        <v/>
      </c>
      <c r="AH3244" s="119" t="s">
        <v>8184</v>
      </c>
      <c r="AI3244" s="121"/>
    </row>
    <row r="3245" spans="2:35" ht="13.2">
      <c r="B3245" s="150">
        <v>32350</v>
      </c>
      <c r="C3245" s="124">
        <v>3220</v>
      </c>
      <c r="D3245" s="124">
        <v>33.369466798806954</v>
      </c>
      <c r="E3245" s="124" t="s">
        <v>7591</v>
      </c>
      <c r="F3245" s="124" t="s">
        <v>7591</v>
      </c>
      <c r="G3245" s="126">
        <v>21700</v>
      </c>
      <c r="H3245" s="127">
        <f t="shared" si="303"/>
        <v>20.623066729362094</v>
      </c>
      <c r="I3245" s="135" t="str">
        <f t="shared" si="304"/>
        <v>A-1703</v>
      </c>
      <c r="J3245" s="135" t="str">
        <f t="shared" si="305"/>
        <v>A-1703</v>
      </c>
      <c r="K3245" s="183">
        <f>H3245+M3245*0.001</f>
        <v>20.635078729362093</v>
      </c>
      <c r="L3245" s="127">
        <v>25488.045999999998</v>
      </c>
      <c r="M3245" s="208">
        <v>12.012</v>
      </c>
      <c r="N3245" s="127">
        <v>11.992000000000001</v>
      </c>
      <c r="O3245" s="124" t="s">
        <v>8183</v>
      </c>
      <c r="P3245" s="124"/>
      <c r="Q3245" s="128" t="str">
        <f>Y3245*100 &amp; "% ," &amp; O3245 &amp; " " &amp; P3245 &amp; " " &amp; AG3245</f>
        <v xml:space="preserve">0% ,Weld (WELD)  </v>
      </c>
      <c r="R3245" s="124"/>
      <c r="S3245" s="186"/>
      <c r="T3245" s="186"/>
      <c r="U3245" s="181">
        <v>360</v>
      </c>
      <c r="V3245" s="129">
        <v>14.3</v>
      </c>
      <c r="W3245" s="173"/>
      <c r="X3245" s="173"/>
      <c r="Y3245" s="131"/>
      <c r="Z3245" s="131"/>
      <c r="AA3245" s="131"/>
      <c r="AB3245" s="128"/>
      <c r="AC3245" s="132"/>
      <c r="AD3245" s="132"/>
      <c r="AE3245" s="132"/>
      <c r="AF3245" s="132" t="str">
        <f t="shared" si="301"/>
        <v xml:space="preserve"> </v>
      </c>
      <c r="AG3245" s="132" t="str">
        <f t="shared" si="302"/>
        <v/>
      </c>
      <c r="AH3245" s="128" t="s">
        <v>8184</v>
      </c>
      <c r="AI3245" s="130"/>
    </row>
    <row r="3246" spans="2:35" ht="13.2">
      <c r="B3246" s="149">
        <v>32360</v>
      </c>
      <c r="C3246" s="115">
        <v>3221</v>
      </c>
      <c r="D3246" s="115">
        <v>33.381469014745846</v>
      </c>
      <c r="E3246" s="115" t="s">
        <v>7592</v>
      </c>
      <c r="F3246" s="115" t="s">
        <v>7592</v>
      </c>
      <c r="G3246" s="117">
        <v>21700</v>
      </c>
      <c r="H3246" s="118">
        <f t="shared" si="303"/>
        <v>20.623066729362094</v>
      </c>
      <c r="I3246" s="134" t="str">
        <f t="shared" si="304"/>
        <v>A-1703</v>
      </c>
      <c r="J3246" s="134" t="str">
        <f t="shared" si="305"/>
        <v>A-1703</v>
      </c>
      <c r="K3246" s="183">
        <f>H3246+M3246*0.001</f>
        <v>20.623680729362093</v>
      </c>
      <c r="L3246" s="118">
        <v>25488.66</v>
      </c>
      <c r="M3246" s="208">
        <v>0.61399999999999999</v>
      </c>
      <c r="N3246" s="118">
        <v>11.992000000000001</v>
      </c>
      <c r="O3246" s="115" t="s">
        <v>8198</v>
      </c>
      <c r="P3246" s="115" t="s">
        <v>8199</v>
      </c>
      <c r="Q3246" s="119" t="str">
        <f>Y3246*100 &amp; "% ," &amp; O3246 &amp; " " &amp; P3246 &amp; " " &amp; AG3246</f>
        <v>4% ,Anomaly (ANOM) Pipe Mill Anomaly (MIAN) (&gt;0.05mm)</v>
      </c>
      <c r="R3246" s="115" t="s">
        <v>8208</v>
      </c>
      <c r="S3246" s="186" t="s">
        <v>8217</v>
      </c>
      <c r="T3246" s="186">
        <v>0.3125</v>
      </c>
      <c r="U3246" s="181">
        <v>133.5</v>
      </c>
      <c r="V3246" s="120">
        <v>14.3</v>
      </c>
      <c r="W3246" s="188">
        <v>84</v>
      </c>
      <c r="X3246" s="188">
        <v>336</v>
      </c>
      <c r="Y3246" s="122">
        <v>0.04</v>
      </c>
      <c r="Z3246" s="122">
        <v>0.04</v>
      </c>
      <c r="AA3246" s="122"/>
      <c r="AB3246" s="119" t="s">
        <v>8202</v>
      </c>
      <c r="AC3246" s="123"/>
      <c r="AD3246" s="123"/>
      <c r="AE3246" s="123"/>
      <c r="AF3246" s="123" t="str">
        <f t="shared" si="301"/>
        <v>*</v>
      </c>
      <c r="AG3246" s="123" t="str">
        <f t="shared" si="302"/>
        <v>(&gt;0.05mm)</v>
      </c>
      <c r="AH3246" s="119" t="s">
        <v>8205</v>
      </c>
      <c r="AI3246" s="121">
        <v>821</v>
      </c>
    </row>
    <row r="3247" spans="2:35" ht="13.2">
      <c r="B3247" s="150">
        <v>32370</v>
      </c>
      <c r="C3247" s="124">
        <v>3222</v>
      </c>
      <c r="D3247" s="124">
        <v>33.393478333402946</v>
      </c>
      <c r="E3247" s="124" t="s">
        <v>7593</v>
      </c>
      <c r="F3247" s="124" t="s">
        <v>7593</v>
      </c>
      <c r="G3247" s="126">
        <v>21710</v>
      </c>
      <c r="H3247" s="127">
        <f t="shared" si="303"/>
        <v>20.635072596880853</v>
      </c>
      <c r="I3247" s="135" t="str">
        <f t="shared" si="304"/>
        <v>A-1704</v>
      </c>
      <c r="J3247" s="135" t="str">
        <f t="shared" si="305"/>
        <v>A-1704</v>
      </c>
      <c r="K3247" s="183">
        <f>H3247+M3247*0.001</f>
        <v>20.647064596880853</v>
      </c>
      <c r="L3247" s="127">
        <v>25500.038</v>
      </c>
      <c r="M3247" s="208">
        <v>11.992000000000001</v>
      </c>
      <c r="N3247" s="127">
        <v>12.013</v>
      </c>
      <c r="O3247" s="124" t="s">
        <v>8183</v>
      </c>
      <c r="P3247" s="124"/>
      <c r="Q3247" s="128" t="str">
        <f>Y3247*100 &amp; "% ," &amp; O3247 &amp; " " &amp; P3247 &amp; " " &amp; AG3247</f>
        <v xml:space="preserve">0% ,Weld (WELD)  </v>
      </c>
      <c r="R3247" s="124"/>
      <c r="S3247" s="186"/>
      <c r="T3247" s="186"/>
      <c r="U3247" s="181">
        <v>360</v>
      </c>
      <c r="V3247" s="129">
        <v>14.3</v>
      </c>
      <c r="W3247" s="173"/>
      <c r="X3247" s="173"/>
      <c r="Y3247" s="131"/>
      <c r="Z3247" s="131"/>
      <c r="AA3247" s="131"/>
      <c r="AB3247" s="128"/>
      <c r="AC3247" s="132"/>
      <c r="AD3247" s="132"/>
      <c r="AE3247" s="132"/>
      <c r="AF3247" s="132" t="str">
        <f t="shared" si="301"/>
        <v xml:space="preserve"> </v>
      </c>
      <c r="AG3247" s="132" t="str">
        <f t="shared" si="302"/>
        <v/>
      </c>
      <c r="AH3247" s="128" t="s">
        <v>8184</v>
      </c>
      <c r="AI3247" s="130"/>
    </row>
    <row r="3248" spans="2:35" ht="13.2">
      <c r="B3248" s="149">
        <v>32380</v>
      </c>
      <c r="C3248" s="115">
        <v>3223</v>
      </c>
      <c r="D3248" s="115">
        <v>33.405487740131079</v>
      </c>
      <c r="E3248" s="115" t="s">
        <v>7594</v>
      </c>
      <c r="F3248" s="115" t="s">
        <v>7594</v>
      </c>
      <c r="G3248" s="117">
        <v>21710</v>
      </c>
      <c r="H3248" s="118">
        <f t="shared" si="303"/>
        <v>20.635072596880853</v>
      </c>
      <c r="I3248" s="134" t="str">
        <f t="shared" si="304"/>
        <v>A-1704</v>
      </c>
      <c r="J3248" s="134" t="str">
        <f t="shared" si="305"/>
        <v>A-1704</v>
      </c>
      <c r="K3248" s="183">
        <f>H3248+M3248*0.001</f>
        <v>20.645306596880854</v>
      </c>
      <c r="L3248" s="118">
        <v>25510.271000000001</v>
      </c>
      <c r="M3248" s="208">
        <v>10.234</v>
      </c>
      <c r="N3248" s="118">
        <v>12.013</v>
      </c>
      <c r="O3248" s="115" t="s">
        <v>8198</v>
      </c>
      <c r="P3248" s="115" t="s">
        <v>8199</v>
      </c>
      <c r="Q3248" s="119" t="str">
        <f>Y3248*100 &amp; "% ," &amp; O3248 &amp; " " &amp; P3248 &amp; " " &amp; AG3248</f>
        <v xml:space="preserve">14% ,Anomaly (ANOM) Pipe Mill Anomaly (MIAN) </v>
      </c>
      <c r="R3248" s="115" t="s">
        <v>8200</v>
      </c>
      <c r="S3248" s="186" t="s">
        <v>8271</v>
      </c>
      <c r="T3248" s="186">
        <v>0.38541666666666669</v>
      </c>
      <c r="U3248" s="181">
        <v>81.75</v>
      </c>
      <c r="V3248" s="120">
        <v>14.3</v>
      </c>
      <c r="W3248" s="188">
        <v>24</v>
      </c>
      <c r="X3248" s="188">
        <v>28</v>
      </c>
      <c r="Y3248" s="122">
        <v>0.14000000000000001</v>
      </c>
      <c r="Z3248" s="122">
        <v>0.14000000000000001</v>
      </c>
      <c r="AA3248" s="122"/>
      <c r="AB3248" s="119" t="s">
        <v>8202</v>
      </c>
      <c r="AC3248" s="123"/>
      <c r="AD3248" s="123"/>
      <c r="AE3248" s="123"/>
      <c r="AF3248" s="123" t="str">
        <f t="shared" si="301"/>
        <v xml:space="preserve"> </v>
      </c>
      <c r="AG3248" s="123" t="str">
        <f t="shared" si="302"/>
        <v/>
      </c>
      <c r="AH3248" s="119" t="s">
        <v>8203</v>
      </c>
      <c r="AI3248" s="121">
        <v>822</v>
      </c>
    </row>
    <row r="3249" spans="2:35" ht="13.2">
      <c r="B3249" s="150">
        <v>32390</v>
      </c>
      <c r="C3249" s="124">
        <v>3224</v>
      </c>
      <c r="D3249" s="124">
        <v>33.417494210717862</v>
      </c>
      <c r="E3249" s="124" t="s">
        <v>7595</v>
      </c>
      <c r="F3249" s="124" t="s">
        <v>7595</v>
      </c>
      <c r="G3249" s="126">
        <v>21720</v>
      </c>
      <c r="H3249" s="127">
        <f t="shared" si="303"/>
        <v>20.647065464399333</v>
      </c>
      <c r="I3249" s="135" t="str">
        <f t="shared" si="304"/>
        <v>A-1705</v>
      </c>
      <c r="J3249" s="135" t="str">
        <f t="shared" si="305"/>
        <v>A-1705</v>
      </c>
      <c r="K3249" s="183">
        <f>H3249+M3249*0.001</f>
        <v>20.659078464399332</v>
      </c>
      <c r="L3249" s="127">
        <v>25512.050999999999</v>
      </c>
      <c r="M3249" s="208">
        <v>12.013</v>
      </c>
      <c r="N3249" s="127">
        <v>11.943</v>
      </c>
      <c r="O3249" s="124" t="s">
        <v>8183</v>
      </c>
      <c r="P3249" s="124"/>
      <c r="Q3249" s="128" t="str">
        <f>Y3249*100 &amp; "% ," &amp; O3249 &amp; " " &amp; P3249 &amp; " " &amp; AG3249</f>
        <v xml:space="preserve">0% ,Weld (WELD)  </v>
      </c>
      <c r="R3249" s="124"/>
      <c r="S3249" s="186"/>
      <c r="T3249" s="186"/>
      <c r="U3249" s="181">
        <v>360</v>
      </c>
      <c r="V3249" s="129">
        <v>14.3</v>
      </c>
      <c r="W3249" s="173"/>
      <c r="X3249" s="173"/>
      <c r="Y3249" s="131"/>
      <c r="Z3249" s="131"/>
      <c r="AA3249" s="131"/>
      <c r="AB3249" s="128"/>
      <c r="AC3249" s="132"/>
      <c r="AD3249" s="132"/>
      <c r="AE3249" s="132"/>
      <c r="AF3249" s="132" t="str">
        <f t="shared" si="301"/>
        <v xml:space="preserve"> </v>
      </c>
      <c r="AG3249" s="132" t="str">
        <f t="shared" si="302"/>
        <v/>
      </c>
      <c r="AH3249" s="128" t="s">
        <v>8184</v>
      </c>
      <c r="AI3249" s="130"/>
    </row>
    <row r="3250" spans="2:35" ht="13.2">
      <c r="B3250" s="149">
        <v>32400</v>
      </c>
      <c r="C3250" s="115">
        <v>3225</v>
      </c>
      <c r="D3250" s="115">
        <v>33.429495720976789</v>
      </c>
      <c r="E3250" s="115" t="s">
        <v>7596</v>
      </c>
      <c r="F3250" s="115" t="s">
        <v>7596</v>
      </c>
      <c r="G3250" s="117">
        <v>21730</v>
      </c>
      <c r="H3250" s="118">
        <f t="shared" si="303"/>
        <v>20.658731331918098</v>
      </c>
      <c r="I3250" s="134" t="str">
        <f t="shared" si="304"/>
        <v>A-1706</v>
      </c>
      <c r="J3250" s="134" t="str">
        <f t="shared" si="305"/>
        <v>A-1706</v>
      </c>
      <c r="K3250" s="183">
        <f>H3250+M3250*0.001</f>
        <v>20.670674331918097</v>
      </c>
      <c r="L3250" s="118">
        <v>25523.993999999999</v>
      </c>
      <c r="M3250" s="208">
        <v>11.943</v>
      </c>
      <c r="N3250" s="118">
        <v>12.000999999999999</v>
      </c>
      <c r="O3250" s="115" t="s">
        <v>8183</v>
      </c>
      <c r="P3250" s="115"/>
      <c r="Q3250" s="119" t="str">
        <f>Y3250*100 &amp; "% ," &amp; O3250 &amp; " " &amp; P3250 &amp; " " &amp; AG3250</f>
        <v xml:space="preserve">0% ,Weld (WELD)  </v>
      </c>
      <c r="R3250" s="115"/>
      <c r="S3250" s="186"/>
      <c r="T3250" s="186"/>
      <c r="U3250" s="181">
        <v>360</v>
      </c>
      <c r="V3250" s="120">
        <v>14.3</v>
      </c>
      <c r="W3250" s="188"/>
      <c r="X3250" s="188"/>
      <c r="Y3250" s="122"/>
      <c r="Z3250" s="122"/>
      <c r="AA3250" s="122"/>
      <c r="AB3250" s="119"/>
      <c r="AC3250" s="123"/>
      <c r="AD3250" s="123"/>
      <c r="AE3250" s="123"/>
      <c r="AF3250" s="123" t="str">
        <f t="shared" si="301"/>
        <v xml:space="preserve"> </v>
      </c>
      <c r="AG3250" s="123" t="str">
        <f t="shared" si="302"/>
        <v/>
      </c>
      <c r="AH3250" s="119" t="s">
        <v>8184</v>
      </c>
      <c r="AI3250" s="121"/>
    </row>
    <row r="3251" spans="2:35" ht="13.2">
      <c r="B3251" s="150">
        <v>32410</v>
      </c>
      <c r="C3251" s="124">
        <v>3226</v>
      </c>
      <c r="D3251" s="124">
        <v>33.44150224741275</v>
      </c>
      <c r="E3251" s="124" t="s">
        <v>7597</v>
      </c>
      <c r="F3251" s="124" t="s">
        <v>7597</v>
      </c>
      <c r="G3251" s="126">
        <v>21740</v>
      </c>
      <c r="H3251" s="127">
        <f t="shared" si="303"/>
        <v>20.670736199436547</v>
      </c>
      <c r="I3251" s="135" t="str">
        <f t="shared" si="304"/>
        <v>A-1707</v>
      </c>
      <c r="J3251" s="135" t="str">
        <f t="shared" si="305"/>
        <v>A-1707</v>
      </c>
      <c r="K3251" s="183">
        <f>H3251+M3251*0.001</f>
        <v>20.682737199436549</v>
      </c>
      <c r="L3251" s="127">
        <v>25535.994999999999</v>
      </c>
      <c r="M3251" s="208">
        <v>12.000999999999999</v>
      </c>
      <c r="N3251" s="127">
        <v>11.994</v>
      </c>
      <c r="O3251" s="124" t="s">
        <v>8183</v>
      </c>
      <c r="P3251" s="124"/>
      <c r="Q3251" s="128" t="str">
        <f>Y3251*100 &amp; "% ," &amp; O3251 &amp; " " &amp; P3251 &amp; " " &amp; AG3251</f>
        <v xml:space="preserve">0% ,Weld (WELD)  </v>
      </c>
      <c r="R3251" s="124"/>
      <c r="S3251" s="186"/>
      <c r="T3251" s="186"/>
      <c r="U3251" s="181">
        <v>360</v>
      </c>
      <c r="V3251" s="129">
        <v>14.3</v>
      </c>
      <c r="W3251" s="173"/>
      <c r="X3251" s="173"/>
      <c r="Y3251" s="131"/>
      <c r="Z3251" s="131"/>
      <c r="AA3251" s="131"/>
      <c r="AB3251" s="128"/>
      <c r="AC3251" s="132"/>
      <c r="AD3251" s="132"/>
      <c r="AE3251" s="132"/>
      <c r="AF3251" s="132" t="str">
        <f t="shared" si="301"/>
        <v xml:space="preserve"> </v>
      </c>
      <c r="AG3251" s="132" t="str">
        <f t="shared" si="302"/>
        <v/>
      </c>
      <c r="AH3251" s="128" t="s">
        <v>8184</v>
      </c>
      <c r="AI3251" s="130"/>
    </row>
    <row r="3252" spans="2:35" ht="13.2">
      <c r="B3252" s="149">
        <v>32420</v>
      </c>
      <c r="C3252" s="115">
        <v>3227</v>
      </c>
      <c r="D3252" s="115">
        <v>33.453506765619125</v>
      </c>
      <c r="E3252" s="115" t="s">
        <v>7598</v>
      </c>
      <c r="F3252" s="115" t="s">
        <v>7598</v>
      </c>
      <c r="G3252" s="117">
        <v>21750</v>
      </c>
      <c r="H3252" s="118">
        <f t="shared" si="303"/>
        <v>20.682742066955289</v>
      </c>
      <c r="I3252" s="134" t="str">
        <f t="shared" si="304"/>
        <v>A-1708</v>
      </c>
      <c r="J3252" s="134" t="str">
        <f t="shared" si="305"/>
        <v>A-1708</v>
      </c>
      <c r="K3252" s="183">
        <f>H3252+M3252*0.001</f>
        <v>20.69473606695529</v>
      </c>
      <c r="L3252" s="118">
        <v>25547.989000000001</v>
      </c>
      <c r="M3252" s="208">
        <v>11.994</v>
      </c>
      <c r="N3252" s="118">
        <v>11.996</v>
      </c>
      <c r="O3252" s="115" t="s">
        <v>8183</v>
      </c>
      <c r="P3252" s="115"/>
      <c r="Q3252" s="119" t="str">
        <f>Y3252*100 &amp; "% ," &amp; O3252 &amp; " " &amp; P3252 &amp; " " &amp; AG3252</f>
        <v xml:space="preserve">0% ,Weld (WELD)  </v>
      </c>
      <c r="R3252" s="115"/>
      <c r="S3252" s="186"/>
      <c r="T3252" s="186"/>
      <c r="U3252" s="181">
        <v>360</v>
      </c>
      <c r="V3252" s="120">
        <v>14.3</v>
      </c>
      <c r="W3252" s="188"/>
      <c r="X3252" s="188"/>
      <c r="Y3252" s="122"/>
      <c r="Z3252" s="122"/>
      <c r="AA3252" s="122"/>
      <c r="AB3252" s="119"/>
      <c r="AC3252" s="123"/>
      <c r="AD3252" s="123"/>
      <c r="AE3252" s="123"/>
      <c r="AF3252" s="123" t="str">
        <f t="shared" si="301"/>
        <v xml:space="preserve"> </v>
      </c>
      <c r="AG3252" s="123" t="str">
        <f t="shared" si="302"/>
        <v/>
      </c>
      <c r="AH3252" s="119" t="s">
        <v>8184</v>
      </c>
      <c r="AI3252" s="121"/>
    </row>
    <row r="3253" spans="2:35" ht="13.2">
      <c r="B3253" s="150">
        <v>32430</v>
      </c>
      <c r="C3253" s="124">
        <v>3228</v>
      </c>
      <c r="D3253" s="124">
        <v>33.465484250340715</v>
      </c>
      <c r="E3253" s="124" t="s">
        <v>7599</v>
      </c>
      <c r="F3253" s="124" t="s">
        <v>7599</v>
      </c>
      <c r="G3253" s="126">
        <v>21750</v>
      </c>
      <c r="H3253" s="127">
        <f t="shared" si="303"/>
        <v>20.682742066955289</v>
      </c>
      <c r="I3253" s="135" t="str">
        <f t="shared" si="304"/>
        <v>A-1708</v>
      </c>
      <c r="J3253" s="135" t="str">
        <f t="shared" si="305"/>
        <v>A-1708</v>
      </c>
      <c r="K3253" s="183">
        <f>H3253+M3253*0.001</f>
        <v>20.694548066955289</v>
      </c>
      <c r="L3253" s="127">
        <v>25559.794999999998</v>
      </c>
      <c r="M3253" s="208">
        <v>11.805999999999999</v>
      </c>
      <c r="N3253" s="127">
        <v>11.996</v>
      </c>
      <c r="O3253" s="124" t="s">
        <v>8198</v>
      </c>
      <c r="P3253" s="124" t="s">
        <v>8199</v>
      </c>
      <c r="Q3253" s="128" t="str">
        <f>Y3253*100 &amp; "% ," &amp; O3253 &amp; " " &amp; P3253 &amp; " " &amp; AG3253</f>
        <v xml:space="preserve">10% ,Anomaly (ANOM) Pipe Mill Anomaly (MIAN) </v>
      </c>
      <c r="R3253" s="124" t="s">
        <v>8208</v>
      </c>
      <c r="S3253" s="186" t="s">
        <v>8268</v>
      </c>
      <c r="T3253" s="186">
        <v>0.375</v>
      </c>
      <c r="U3253" s="181">
        <v>90</v>
      </c>
      <c r="V3253" s="129">
        <v>14.3</v>
      </c>
      <c r="W3253" s="173">
        <v>80</v>
      </c>
      <c r="X3253" s="173">
        <v>75</v>
      </c>
      <c r="Y3253" s="131">
        <v>0.1</v>
      </c>
      <c r="Z3253" s="131">
        <v>0.1</v>
      </c>
      <c r="AA3253" s="131"/>
      <c r="AB3253" s="128" t="s">
        <v>8202</v>
      </c>
      <c r="AC3253" s="132"/>
      <c r="AD3253" s="132"/>
      <c r="AE3253" s="132"/>
      <c r="AF3253" s="132" t="str">
        <f t="shared" si="301"/>
        <v xml:space="preserve"> </v>
      </c>
      <c r="AG3253" s="132" t="str">
        <f t="shared" si="302"/>
        <v/>
      </c>
      <c r="AH3253" s="128" t="s">
        <v>8203</v>
      </c>
      <c r="AI3253" s="130">
        <v>823</v>
      </c>
    </row>
    <row r="3254" spans="2:35" ht="13.2">
      <c r="B3254" s="149">
        <v>32440</v>
      </c>
      <c r="C3254" s="115">
        <v>3229</v>
      </c>
      <c r="D3254" s="115">
        <v>33.477486680290895</v>
      </c>
      <c r="E3254" s="115" t="s">
        <v>7600</v>
      </c>
      <c r="F3254" s="115" t="s">
        <v>7600</v>
      </c>
      <c r="G3254" s="117">
        <v>21760</v>
      </c>
      <c r="H3254" s="118">
        <f t="shared" si="303"/>
        <v>20.694742934473993</v>
      </c>
      <c r="I3254" s="134" t="str">
        <f t="shared" si="304"/>
        <v>A-1709</v>
      </c>
      <c r="J3254" s="134" t="str">
        <f t="shared" si="305"/>
        <v>A-1709</v>
      </c>
      <c r="K3254" s="183">
        <f>H3254+M3254*0.001</f>
        <v>20.706738934473993</v>
      </c>
      <c r="L3254" s="118">
        <v>25559.985000000001</v>
      </c>
      <c r="M3254" s="208">
        <v>11.996</v>
      </c>
      <c r="N3254" s="118">
        <v>11.96</v>
      </c>
      <c r="O3254" s="115" t="s">
        <v>8183</v>
      </c>
      <c r="P3254" s="115"/>
      <c r="Q3254" s="119" t="str">
        <f>Y3254*100 &amp; "% ," &amp; O3254 &amp; " " &amp; P3254 &amp; " " &amp; AG3254</f>
        <v xml:space="preserve">0% ,Weld (WELD)  </v>
      </c>
      <c r="R3254" s="115"/>
      <c r="S3254" s="186"/>
      <c r="T3254" s="186"/>
      <c r="U3254" s="181">
        <v>360</v>
      </c>
      <c r="V3254" s="120">
        <v>14.3</v>
      </c>
      <c r="W3254" s="188"/>
      <c r="X3254" s="188"/>
      <c r="Y3254" s="122"/>
      <c r="Z3254" s="122"/>
      <c r="AA3254" s="122"/>
      <c r="AB3254" s="119"/>
      <c r="AC3254" s="123"/>
      <c r="AD3254" s="123"/>
      <c r="AE3254" s="123"/>
      <c r="AF3254" s="123" t="str">
        <f t="shared" si="301"/>
        <v xml:space="preserve"> </v>
      </c>
      <c r="AG3254" s="123" t="str">
        <f t="shared" si="302"/>
        <v/>
      </c>
      <c r="AH3254" s="119" t="s">
        <v>8184</v>
      </c>
      <c r="AI3254" s="121"/>
    </row>
    <row r="3255" spans="2:35" ht="13.2">
      <c r="B3255" s="150">
        <v>32450</v>
      </c>
      <c r="C3255" s="124">
        <v>3230</v>
      </c>
      <c r="D3255" s="124">
        <v>33.489441028388107</v>
      </c>
      <c r="E3255" s="124" t="s">
        <v>7601</v>
      </c>
      <c r="F3255" s="124" t="s">
        <v>7601</v>
      </c>
      <c r="G3255" s="126">
        <v>21770</v>
      </c>
      <c r="H3255" s="127">
        <f t="shared" si="303"/>
        <v>20.706738801992657</v>
      </c>
      <c r="I3255" s="135" t="str">
        <f t="shared" si="304"/>
        <v>A-1710</v>
      </c>
      <c r="J3255" s="135" t="str">
        <f t="shared" si="305"/>
        <v>A-1710</v>
      </c>
      <c r="K3255" s="183">
        <f>H3255+M3255*0.001</f>
        <v>20.718698801992655</v>
      </c>
      <c r="L3255" s="127">
        <v>25571.945</v>
      </c>
      <c r="M3255" s="208">
        <v>11.96</v>
      </c>
      <c r="N3255" s="127">
        <v>12.007</v>
      </c>
      <c r="O3255" s="124" t="s">
        <v>8183</v>
      </c>
      <c r="P3255" s="124"/>
      <c r="Q3255" s="128" t="str">
        <f>Y3255*100 &amp; "% ," &amp; O3255 &amp; " " &amp; P3255 &amp; " " &amp; AG3255</f>
        <v xml:space="preserve">0% ,Weld (WELD)  </v>
      </c>
      <c r="R3255" s="124"/>
      <c r="S3255" s="186"/>
      <c r="T3255" s="186"/>
      <c r="U3255" s="181">
        <v>360</v>
      </c>
      <c r="V3255" s="129">
        <v>14.3</v>
      </c>
      <c r="W3255" s="173"/>
      <c r="X3255" s="173"/>
      <c r="Y3255" s="131"/>
      <c r="Z3255" s="131"/>
      <c r="AA3255" s="131"/>
      <c r="AB3255" s="128"/>
      <c r="AC3255" s="132"/>
      <c r="AD3255" s="132"/>
      <c r="AE3255" s="132"/>
      <c r="AF3255" s="132" t="str">
        <f t="shared" si="301"/>
        <v xml:space="preserve"> </v>
      </c>
      <c r="AG3255" s="132" t="str">
        <f t="shared" si="302"/>
        <v/>
      </c>
      <c r="AH3255" s="128" t="s">
        <v>8184</v>
      </c>
      <c r="AI3255" s="130"/>
    </row>
    <row r="3256" spans="2:35" ht="13.2">
      <c r="B3256" s="149">
        <v>32460</v>
      </c>
      <c r="C3256" s="115">
        <v>3231</v>
      </c>
      <c r="D3256" s="115">
        <v>33.501438291734914</v>
      </c>
      <c r="E3256" s="115" t="s">
        <v>7602</v>
      </c>
      <c r="F3256" s="115" t="s">
        <v>7602</v>
      </c>
      <c r="G3256" s="117">
        <v>21770</v>
      </c>
      <c r="H3256" s="118">
        <f t="shared" si="303"/>
        <v>20.706738801992657</v>
      </c>
      <c r="I3256" s="134" t="str">
        <f t="shared" si="304"/>
        <v>A-1710</v>
      </c>
      <c r="J3256" s="134" t="str">
        <f t="shared" si="305"/>
        <v>A-1710</v>
      </c>
      <c r="K3256" s="183">
        <f>H3256+M3256*0.001</f>
        <v>20.710029801992658</v>
      </c>
      <c r="L3256" s="118">
        <v>25575.236000000001</v>
      </c>
      <c r="M3256" s="208">
        <v>3.2909999999999999</v>
      </c>
      <c r="N3256" s="118">
        <v>12.007</v>
      </c>
      <c r="O3256" s="115" t="s">
        <v>8198</v>
      </c>
      <c r="P3256" s="115" t="s">
        <v>8199</v>
      </c>
      <c r="Q3256" s="119" t="str">
        <f>Y3256*100 &amp; "% ," &amp; O3256 &amp; " " &amp; P3256 &amp; " " &amp; AG3256</f>
        <v>21% ,Anomaly (ANOM) Pipe Mill Anomaly (MIAN) (&gt;0.05mm)</v>
      </c>
      <c r="R3256" s="115" t="s">
        <v>8212</v>
      </c>
      <c r="S3256" s="186" t="s">
        <v>8320</v>
      </c>
      <c r="T3256" s="186">
        <v>0.47916666666666669</v>
      </c>
      <c r="U3256" s="181">
        <v>13.5</v>
      </c>
      <c r="V3256" s="120">
        <v>14.3</v>
      </c>
      <c r="W3256" s="188">
        <v>13</v>
      </c>
      <c r="X3256" s="188">
        <v>12</v>
      </c>
      <c r="Y3256" s="122">
        <v>0.21</v>
      </c>
      <c r="Z3256" s="122">
        <v>0.21</v>
      </c>
      <c r="AA3256" s="122"/>
      <c r="AB3256" s="119" t="s">
        <v>8202</v>
      </c>
      <c r="AC3256" s="123"/>
      <c r="AD3256" s="123"/>
      <c r="AE3256" s="123"/>
      <c r="AF3256" s="123" t="str">
        <f t="shared" si="301"/>
        <v>*</v>
      </c>
      <c r="AG3256" s="123" t="str">
        <f t="shared" si="302"/>
        <v>(&gt;0.05mm)</v>
      </c>
      <c r="AH3256" s="119" t="s">
        <v>8205</v>
      </c>
      <c r="AI3256" s="121">
        <v>824</v>
      </c>
    </row>
    <row r="3257" spans="2:35" ht="13.2">
      <c r="B3257" s="150">
        <v>32470</v>
      </c>
      <c r="C3257" s="124">
        <v>3232</v>
      </c>
      <c r="D3257" s="124">
        <v>33.513440654473342</v>
      </c>
      <c r="E3257" s="124" t="s">
        <v>7603</v>
      </c>
      <c r="F3257" s="124" t="s">
        <v>7603</v>
      </c>
      <c r="G3257" s="126">
        <v>21770</v>
      </c>
      <c r="H3257" s="127">
        <f t="shared" si="303"/>
        <v>20.706738801992657</v>
      </c>
      <c r="I3257" s="135" t="str">
        <f t="shared" si="304"/>
        <v>A-1710</v>
      </c>
      <c r="J3257" s="135" t="str">
        <f t="shared" si="305"/>
        <v>A-1710</v>
      </c>
      <c r="K3257" s="183">
        <f>H3257+M3257*0.001</f>
        <v>20.717168801992656</v>
      </c>
      <c r="L3257" s="127">
        <v>25582.375</v>
      </c>
      <c r="M3257" s="208">
        <v>10.43</v>
      </c>
      <c r="N3257" s="127">
        <v>12.007</v>
      </c>
      <c r="O3257" s="124" t="s">
        <v>8198</v>
      </c>
      <c r="P3257" s="124" t="s">
        <v>8207</v>
      </c>
      <c r="Q3257" s="128" t="str">
        <f>Y3257*100 &amp; "% ," &amp; O3257 &amp; " " &amp; P3257 &amp; " " &amp; AG3257</f>
        <v xml:space="preserve">16% ,Anomaly (ANOM) Pipe Mill Anomaly Cluster (MIAC) </v>
      </c>
      <c r="R3257" s="124" t="s">
        <v>8208</v>
      </c>
      <c r="S3257" s="186" t="s">
        <v>8230</v>
      </c>
      <c r="T3257" s="186">
        <v>0.44791666666666669</v>
      </c>
      <c r="U3257" s="181">
        <v>35.25</v>
      </c>
      <c r="V3257" s="129">
        <v>14.3</v>
      </c>
      <c r="W3257" s="173">
        <v>82</v>
      </c>
      <c r="X3257" s="173">
        <v>227</v>
      </c>
      <c r="Y3257" s="131">
        <v>0.16</v>
      </c>
      <c r="Z3257" s="131">
        <v>0.12</v>
      </c>
      <c r="AA3257" s="131"/>
      <c r="AB3257" s="128" t="s">
        <v>8202</v>
      </c>
      <c r="AC3257" s="132"/>
      <c r="AD3257" s="132"/>
      <c r="AE3257" s="132"/>
      <c r="AF3257" s="132" t="str">
        <f t="shared" si="301"/>
        <v xml:space="preserve"> </v>
      </c>
      <c r="AG3257" s="132" t="str">
        <f t="shared" si="302"/>
        <v/>
      </c>
      <c r="AH3257" s="128" t="s">
        <v>8203</v>
      </c>
      <c r="AI3257" s="130">
        <v>825</v>
      </c>
    </row>
    <row r="3258" spans="2:35" ht="13.2">
      <c r="B3258" s="149">
        <v>32480</v>
      </c>
      <c r="C3258" s="115">
        <v>3233</v>
      </c>
      <c r="D3258" s="115">
        <v>33.525440042448011</v>
      </c>
      <c r="E3258" s="115" t="s">
        <v>7604</v>
      </c>
      <c r="F3258" s="115" t="s">
        <v>7604</v>
      </c>
      <c r="G3258" s="117">
        <v>21770</v>
      </c>
      <c r="H3258" s="118">
        <f t="shared" si="303"/>
        <v>20.706738801992657</v>
      </c>
      <c r="I3258" s="134" t="str">
        <f t="shared" si="304"/>
        <v>A-1710</v>
      </c>
      <c r="J3258" s="134" t="str">
        <f t="shared" si="305"/>
        <v>A-1710</v>
      </c>
      <c r="K3258" s="183">
        <f>H3258+M3258*0.001</f>
        <v>20.717766801992656</v>
      </c>
      <c r="L3258" s="118">
        <v>25582.973000000002</v>
      </c>
      <c r="M3258" s="208">
        <v>11.028</v>
      </c>
      <c r="N3258" s="118">
        <v>12.007</v>
      </c>
      <c r="O3258" s="115" t="s">
        <v>8198</v>
      </c>
      <c r="P3258" s="115" t="s">
        <v>8199</v>
      </c>
      <c r="Q3258" s="119" t="str">
        <f>Y3258*100 &amp; "% ," &amp; O3258 &amp; " " &amp; P3258 &amp; " " &amp; AG3258</f>
        <v xml:space="preserve">12% ,Anomaly (ANOM) Pipe Mill Anomaly (MIAN) </v>
      </c>
      <c r="R3258" s="115" t="s">
        <v>8200</v>
      </c>
      <c r="S3258" s="186" t="s">
        <v>8269</v>
      </c>
      <c r="T3258" s="186">
        <v>0.4375</v>
      </c>
      <c r="U3258" s="181">
        <v>43.5</v>
      </c>
      <c r="V3258" s="120">
        <v>14.3</v>
      </c>
      <c r="W3258" s="188">
        <v>35</v>
      </c>
      <c r="X3258" s="188">
        <v>46</v>
      </c>
      <c r="Y3258" s="122">
        <v>0.12</v>
      </c>
      <c r="Z3258" s="122">
        <v>0.12</v>
      </c>
      <c r="AA3258" s="122"/>
      <c r="AB3258" s="119" t="s">
        <v>8202</v>
      </c>
      <c r="AC3258" s="123"/>
      <c r="AD3258" s="123"/>
      <c r="AE3258" s="123"/>
      <c r="AF3258" s="123" t="str">
        <f t="shared" si="301"/>
        <v xml:space="preserve"> </v>
      </c>
      <c r="AG3258" s="123" t="str">
        <f t="shared" si="302"/>
        <v/>
      </c>
      <c r="AH3258" s="119" t="s">
        <v>8203</v>
      </c>
      <c r="AI3258" s="121">
        <v>826</v>
      </c>
    </row>
    <row r="3259" spans="2:35" ht="13.2">
      <c r="B3259" s="150">
        <v>32490</v>
      </c>
      <c r="C3259" s="124">
        <v>3234</v>
      </c>
      <c r="D3259" s="124">
        <v>33.537437431695459</v>
      </c>
      <c r="E3259" s="124" t="s">
        <v>7605</v>
      </c>
      <c r="F3259" s="124" t="s">
        <v>7605</v>
      </c>
      <c r="G3259" s="126">
        <v>21770</v>
      </c>
      <c r="H3259" s="127">
        <f t="shared" si="303"/>
        <v>20.706738801992657</v>
      </c>
      <c r="I3259" s="135" t="str">
        <f t="shared" si="304"/>
        <v>A-1710</v>
      </c>
      <c r="J3259" s="135" t="str">
        <f t="shared" si="305"/>
        <v>A-1710</v>
      </c>
      <c r="K3259" s="183">
        <f>H3259+M3259*0.001</f>
        <v>20.717827801992655</v>
      </c>
      <c r="L3259" s="127">
        <v>25583.034</v>
      </c>
      <c r="M3259" s="208">
        <v>11.089</v>
      </c>
      <c r="N3259" s="127">
        <v>12.007</v>
      </c>
      <c r="O3259" s="124" t="s">
        <v>8198</v>
      </c>
      <c r="P3259" s="124" t="s">
        <v>8199</v>
      </c>
      <c r="Q3259" s="128" t="str">
        <f>Y3259*100 &amp; "% ," &amp; O3259 &amp; " " &amp; P3259 &amp; " " &amp; AG3259</f>
        <v xml:space="preserve">17% ,Anomaly (ANOM) Pipe Mill Anomaly (MIAN) </v>
      </c>
      <c r="R3259" s="124" t="s">
        <v>8200</v>
      </c>
      <c r="S3259" s="186" t="s">
        <v>8234</v>
      </c>
      <c r="T3259" s="186">
        <v>0.51041666666666663</v>
      </c>
      <c r="U3259" s="181">
        <v>8.25</v>
      </c>
      <c r="V3259" s="129">
        <v>14.3</v>
      </c>
      <c r="W3259" s="173">
        <v>29</v>
      </c>
      <c r="X3259" s="173">
        <v>21</v>
      </c>
      <c r="Y3259" s="131">
        <v>0.17</v>
      </c>
      <c r="Z3259" s="131">
        <v>0.17</v>
      </c>
      <c r="AA3259" s="131"/>
      <c r="AB3259" s="128" t="s">
        <v>8202</v>
      </c>
      <c r="AC3259" s="132"/>
      <c r="AD3259" s="132"/>
      <c r="AE3259" s="132"/>
      <c r="AF3259" s="132" t="str">
        <f t="shared" si="301"/>
        <v xml:space="preserve"> </v>
      </c>
      <c r="AG3259" s="132" t="str">
        <f t="shared" si="302"/>
        <v/>
      </c>
      <c r="AH3259" s="128" t="s">
        <v>8203</v>
      </c>
      <c r="AI3259" s="130">
        <v>827</v>
      </c>
    </row>
    <row r="3260" spans="2:35" ht="13.2">
      <c r="B3260" s="149">
        <v>32500</v>
      </c>
      <c r="C3260" s="115">
        <v>3235</v>
      </c>
      <c r="D3260" s="115">
        <v>33.549439798516673</v>
      </c>
      <c r="E3260" s="115" t="s">
        <v>7606</v>
      </c>
      <c r="F3260" s="115" t="s">
        <v>7606</v>
      </c>
      <c r="G3260" s="117">
        <v>21770</v>
      </c>
      <c r="H3260" s="118">
        <f t="shared" si="303"/>
        <v>20.706738801992657</v>
      </c>
      <c r="I3260" s="134" t="str">
        <f t="shared" si="304"/>
        <v>A-1710</v>
      </c>
      <c r="J3260" s="134" t="str">
        <f t="shared" si="305"/>
        <v>A-1710</v>
      </c>
      <c r="K3260" s="183">
        <f>H3260+M3260*0.001</f>
        <v>20.718214801992655</v>
      </c>
      <c r="L3260" s="118">
        <v>25583.420999999998</v>
      </c>
      <c r="M3260" s="208">
        <v>11.476000000000001</v>
      </c>
      <c r="N3260" s="118">
        <v>12.007</v>
      </c>
      <c r="O3260" s="115" t="s">
        <v>8198</v>
      </c>
      <c r="P3260" s="115" t="s">
        <v>8199</v>
      </c>
      <c r="Q3260" s="119" t="str">
        <f>Y3260*100 &amp; "% ," &amp; O3260 &amp; " " &amp; P3260 &amp; " " &amp; AG3260</f>
        <v xml:space="preserve">4% ,Anomaly (ANOM) Pipe Mill Anomaly (MIAN) </v>
      </c>
      <c r="R3260" s="115" t="s">
        <v>8208</v>
      </c>
      <c r="S3260" s="186" t="s">
        <v>8230</v>
      </c>
      <c r="T3260" s="186">
        <v>0.44791666666666669</v>
      </c>
      <c r="U3260" s="181">
        <v>35.25</v>
      </c>
      <c r="V3260" s="120">
        <v>14.3</v>
      </c>
      <c r="W3260" s="188">
        <v>51</v>
      </c>
      <c r="X3260" s="188">
        <v>123</v>
      </c>
      <c r="Y3260" s="122">
        <v>0.04</v>
      </c>
      <c r="Z3260" s="122">
        <v>0.04</v>
      </c>
      <c r="AA3260" s="122"/>
      <c r="AB3260" s="119" t="s">
        <v>8202</v>
      </c>
      <c r="AC3260" s="123"/>
      <c r="AD3260" s="123"/>
      <c r="AE3260" s="123"/>
      <c r="AF3260" s="123" t="str">
        <f t="shared" si="301"/>
        <v xml:space="preserve"> </v>
      </c>
      <c r="AG3260" s="123" t="str">
        <f t="shared" si="302"/>
        <v/>
      </c>
      <c r="AH3260" s="119" t="s">
        <v>8203</v>
      </c>
      <c r="AI3260" s="121">
        <v>828</v>
      </c>
    </row>
    <row r="3261" spans="2:35" ht="13.2">
      <c r="B3261" s="150">
        <v>32510</v>
      </c>
      <c r="C3261" s="124">
        <v>3236</v>
      </c>
      <c r="D3261" s="124">
        <v>33.561437037116313</v>
      </c>
      <c r="E3261" s="124" t="s">
        <v>7607</v>
      </c>
      <c r="F3261" s="124" t="s">
        <v>7607</v>
      </c>
      <c r="G3261" s="126">
        <v>21770</v>
      </c>
      <c r="H3261" s="127">
        <f t="shared" si="303"/>
        <v>20.706738801992657</v>
      </c>
      <c r="I3261" s="135" t="str">
        <f t="shared" si="304"/>
        <v>A-1710</v>
      </c>
      <c r="J3261" s="135" t="str">
        <f t="shared" si="305"/>
        <v>A-1710</v>
      </c>
      <c r="K3261" s="183">
        <f>H3261+M3261*0.001</f>
        <v>20.718587801992658</v>
      </c>
      <c r="L3261" s="127">
        <v>25583.793000000001</v>
      </c>
      <c r="M3261" s="208">
        <v>11.849</v>
      </c>
      <c r="N3261" s="127">
        <v>12.007</v>
      </c>
      <c r="O3261" s="124" t="s">
        <v>8198</v>
      </c>
      <c r="P3261" s="124" t="s">
        <v>8199</v>
      </c>
      <c r="Q3261" s="128" t="str">
        <f>Y3261*100 &amp; "% ," &amp; O3261 &amp; " " &amp; P3261 &amp; " " &amp; AG3261</f>
        <v xml:space="preserve">8% ,Anomaly (ANOM) Pipe Mill Anomaly (MIAN) </v>
      </c>
      <c r="R3261" s="124" t="s">
        <v>8200</v>
      </c>
      <c r="S3261" s="186" t="s">
        <v>8234</v>
      </c>
      <c r="T3261" s="186">
        <v>0.51041666666666663</v>
      </c>
      <c r="U3261" s="181">
        <v>8.25</v>
      </c>
      <c r="V3261" s="129">
        <v>14.3</v>
      </c>
      <c r="W3261" s="173">
        <v>35</v>
      </c>
      <c r="X3261" s="173">
        <v>51</v>
      </c>
      <c r="Y3261" s="131">
        <v>0.08</v>
      </c>
      <c r="Z3261" s="131">
        <v>0.08</v>
      </c>
      <c r="AA3261" s="131"/>
      <c r="AB3261" s="128" t="s">
        <v>8202</v>
      </c>
      <c r="AC3261" s="132"/>
      <c r="AD3261" s="132"/>
      <c r="AE3261" s="132"/>
      <c r="AF3261" s="132" t="str">
        <f t="shared" si="301"/>
        <v xml:space="preserve"> </v>
      </c>
      <c r="AG3261" s="132" t="str">
        <f t="shared" si="302"/>
        <v/>
      </c>
      <c r="AH3261" s="128" t="s">
        <v>8203</v>
      </c>
      <c r="AI3261" s="130">
        <v>829</v>
      </c>
    </row>
    <row r="3262" spans="2:35" ht="13.2">
      <c r="B3262" s="149">
        <v>32520</v>
      </c>
      <c r="C3262" s="115">
        <v>3237</v>
      </c>
      <c r="D3262" s="115">
        <v>33.573434355392656</v>
      </c>
      <c r="E3262" s="115" t="s">
        <v>7608</v>
      </c>
      <c r="F3262" s="115" t="s">
        <v>7608</v>
      </c>
      <c r="G3262" s="117">
        <v>21780</v>
      </c>
      <c r="H3262" s="118">
        <f t="shared" si="303"/>
        <v>20.718742669511158</v>
      </c>
      <c r="I3262" s="134" t="str">
        <f t="shared" si="304"/>
        <v>A-1711</v>
      </c>
      <c r="J3262" s="134" t="str">
        <f t="shared" si="305"/>
        <v>A-1711</v>
      </c>
      <c r="K3262" s="183">
        <f>H3262+M3262*0.001</f>
        <v>20.730749669511159</v>
      </c>
      <c r="L3262" s="118">
        <v>25583.952000000001</v>
      </c>
      <c r="M3262" s="208">
        <v>12.007</v>
      </c>
      <c r="N3262" s="118">
        <v>12</v>
      </c>
      <c r="O3262" s="115" t="s">
        <v>8183</v>
      </c>
      <c r="P3262" s="115"/>
      <c r="Q3262" s="119" t="str">
        <f>Y3262*100 &amp; "% ," &amp; O3262 &amp; " " &amp; P3262 &amp; " " &amp; AG3262</f>
        <v xml:space="preserve">0% ,Weld (WELD)  </v>
      </c>
      <c r="R3262" s="115"/>
      <c r="S3262" s="186"/>
      <c r="T3262" s="186"/>
      <c r="U3262" s="181">
        <v>360</v>
      </c>
      <c r="V3262" s="120">
        <v>14.3</v>
      </c>
      <c r="W3262" s="188"/>
      <c r="X3262" s="188"/>
      <c r="Y3262" s="122"/>
      <c r="Z3262" s="122"/>
      <c r="AA3262" s="122"/>
      <c r="AB3262" s="119"/>
      <c r="AC3262" s="123"/>
      <c r="AD3262" s="123"/>
      <c r="AE3262" s="123"/>
      <c r="AF3262" s="123" t="str">
        <f t="shared" si="301"/>
        <v xml:space="preserve"> </v>
      </c>
      <c r="AG3262" s="123" t="str">
        <f t="shared" si="302"/>
        <v/>
      </c>
      <c r="AH3262" s="119" t="s">
        <v>8184</v>
      </c>
      <c r="AI3262" s="121"/>
    </row>
    <row r="3263" spans="2:35" ht="13.2">
      <c r="B3263" s="150">
        <v>32530</v>
      </c>
      <c r="C3263" s="124">
        <v>3238</v>
      </c>
      <c r="D3263" s="124">
        <v>33.585050753042317</v>
      </c>
      <c r="E3263" s="124" t="s">
        <v>7609</v>
      </c>
      <c r="F3263" s="124" t="s">
        <v>7609</v>
      </c>
      <c r="G3263" s="126">
        <v>21780</v>
      </c>
      <c r="H3263" s="127">
        <f t="shared" si="303"/>
        <v>20.718742669511158</v>
      </c>
      <c r="I3263" s="135" t="str">
        <f t="shared" si="304"/>
        <v>A-1711</v>
      </c>
      <c r="J3263" s="135" t="str">
        <f t="shared" si="305"/>
        <v>A-1711</v>
      </c>
      <c r="K3263" s="183">
        <f>H3263+M3263*0.001</f>
        <v>20.724775669511157</v>
      </c>
      <c r="L3263" s="127">
        <v>25589.985000000001</v>
      </c>
      <c r="M3263" s="208">
        <v>6.0330000000000004</v>
      </c>
      <c r="N3263" s="127">
        <v>12</v>
      </c>
      <c r="O3263" s="124" t="s">
        <v>8321</v>
      </c>
      <c r="P3263" s="124"/>
      <c r="Q3263" s="128" t="str">
        <f>Y3263*100 &amp; "% ," &amp; O3263 &amp; " " &amp; P3263 &amp; " " &amp; AG3263</f>
        <v xml:space="preserve">0% ,Anode (ANOD)  </v>
      </c>
      <c r="R3263" s="124"/>
      <c r="S3263" s="186"/>
      <c r="T3263" s="186"/>
      <c r="U3263" s="181">
        <v>360</v>
      </c>
      <c r="V3263" s="129">
        <v>14.3</v>
      </c>
      <c r="W3263" s="173"/>
      <c r="X3263" s="173"/>
      <c r="Y3263" s="131"/>
      <c r="Z3263" s="131"/>
      <c r="AA3263" s="131"/>
      <c r="AB3263" s="128"/>
      <c r="AC3263" s="132"/>
      <c r="AD3263" s="132"/>
      <c r="AE3263" s="132"/>
      <c r="AF3263" s="132" t="str">
        <f t="shared" si="301"/>
        <v xml:space="preserve"> </v>
      </c>
      <c r="AG3263" s="132" t="str">
        <f t="shared" si="302"/>
        <v/>
      </c>
      <c r="AH3263" s="128" t="s">
        <v>8506</v>
      </c>
      <c r="AI3263" s="130"/>
    </row>
    <row r="3264" spans="2:35" ht="13.2">
      <c r="B3264" s="149">
        <v>32540</v>
      </c>
      <c r="C3264" s="115">
        <v>3239</v>
      </c>
      <c r="D3264" s="115">
        <v>33.596899233415591</v>
      </c>
      <c r="E3264" s="115" t="s">
        <v>7610</v>
      </c>
      <c r="F3264" s="115" t="s">
        <v>7610</v>
      </c>
      <c r="G3264" s="117">
        <v>21790</v>
      </c>
      <c r="H3264" s="118">
        <f t="shared" si="303"/>
        <v>20.730747537029607</v>
      </c>
      <c r="I3264" s="134" t="str">
        <f t="shared" si="304"/>
        <v>A-1712</v>
      </c>
      <c r="J3264" s="134" t="str">
        <f t="shared" si="305"/>
        <v>A-1712</v>
      </c>
      <c r="K3264" s="183">
        <f>H3264+M3264*0.001</f>
        <v>20.742747537029608</v>
      </c>
      <c r="L3264" s="118">
        <v>25595.951000000001</v>
      </c>
      <c r="M3264" s="208">
        <v>12</v>
      </c>
      <c r="N3264" s="118">
        <v>12</v>
      </c>
      <c r="O3264" s="115" t="s">
        <v>8183</v>
      </c>
      <c r="P3264" s="115" t="s">
        <v>661</v>
      </c>
      <c r="Q3264" s="119" t="str">
        <f>Y3264*100 &amp; "% ," &amp; O3264 &amp; " " &amp; P3264 &amp; " " &amp; AG3264</f>
        <v xml:space="preserve">0% ,Weld (WELD) Change in Wall Thickness (CHWT) </v>
      </c>
      <c r="R3264" s="115"/>
      <c r="S3264" s="186"/>
      <c r="T3264" s="186"/>
      <c r="U3264" s="181">
        <v>360</v>
      </c>
      <c r="V3264" s="120">
        <v>21</v>
      </c>
      <c r="W3264" s="188"/>
      <c r="X3264" s="188"/>
      <c r="Y3264" s="122"/>
      <c r="Z3264" s="122"/>
      <c r="AA3264" s="122"/>
      <c r="AB3264" s="119"/>
      <c r="AC3264" s="123"/>
      <c r="AD3264" s="123"/>
      <c r="AE3264" s="123"/>
      <c r="AF3264" s="123" t="str">
        <f t="shared" si="301"/>
        <v xml:space="preserve"> </v>
      </c>
      <c r="AG3264" s="123" t="str">
        <f t="shared" si="302"/>
        <v/>
      </c>
      <c r="AH3264" s="119" t="s">
        <v>8347</v>
      </c>
      <c r="AI3264" s="121"/>
    </row>
    <row r="3265" spans="2:35" ht="13.2">
      <c r="B3265" s="150">
        <v>32550</v>
      </c>
      <c r="C3265" s="124">
        <v>3240</v>
      </c>
      <c r="D3265" s="124">
        <v>33.608841769082417</v>
      </c>
      <c r="E3265" s="124" t="s">
        <v>7611</v>
      </c>
      <c r="F3265" s="124" t="s">
        <v>7611</v>
      </c>
      <c r="G3265" s="126">
        <v>21800</v>
      </c>
      <c r="H3265" s="127">
        <f t="shared" si="303"/>
        <v>20.742750404548556</v>
      </c>
      <c r="I3265" s="135" t="str">
        <f t="shared" si="304"/>
        <v>A-1713</v>
      </c>
      <c r="J3265" s="135" t="str">
        <f t="shared" si="305"/>
        <v>A-1713</v>
      </c>
      <c r="K3265" s="183">
        <f>H3265+M3265*0.001</f>
        <v>20.754750404548556</v>
      </c>
      <c r="L3265" s="127">
        <v>25607.951000000001</v>
      </c>
      <c r="M3265" s="208">
        <v>12</v>
      </c>
      <c r="N3265" s="127">
        <v>11.95</v>
      </c>
      <c r="O3265" s="124" t="s">
        <v>8183</v>
      </c>
      <c r="P3265" s="124" t="s">
        <v>661</v>
      </c>
      <c r="Q3265" s="128" t="str">
        <f>Y3265*100 &amp; "% ," &amp; O3265 &amp; " " &amp; P3265 &amp; " " &amp; AG3265</f>
        <v xml:space="preserve">0% ,Weld (WELD) Change in Wall Thickness (CHWT) </v>
      </c>
      <c r="R3265" s="124"/>
      <c r="S3265" s="186"/>
      <c r="T3265" s="186"/>
      <c r="U3265" s="181">
        <v>360</v>
      </c>
      <c r="V3265" s="129">
        <v>14.3</v>
      </c>
      <c r="W3265" s="173"/>
      <c r="X3265" s="173"/>
      <c r="Y3265" s="131"/>
      <c r="Z3265" s="131"/>
      <c r="AA3265" s="131"/>
      <c r="AB3265" s="128"/>
      <c r="AC3265" s="132"/>
      <c r="AD3265" s="132"/>
      <c r="AE3265" s="132"/>
      <c r="AF3265" s="132" t="str">
        <f t="shared" si="301"/>
        <v xml:space="preserve"> </v>
      </c>
      <c r="AG3265" s="132" t="str">
        <f t="shared" si="302"/>
        <v/>
      </c>
      <c r="AH3265" s="128" t="s">
        <v>8348</v>
      </c>
      <c r="AI3265" s="130"/>
    </row>
    <row r="3266" spans="2:35" ht="13.2">
      <c r="B3266" s="149">
        <v>32560</v>
      </c>
      <c r="C3266" s="115">
        <v>3241</v>
      </c>
      <c r="D3266" s="115">
        <v>33.620847335482438</v>
      </c>
      <c r="E3266" s="115" t="s">
        <v>7612</v>
      </c>
      <c r="F3266" s="115" t="s">
        <v>7612</v>
      </c>
      <c r="G3266" s="117">
        <v>21810</v>
      </c>
      <c r="H3266" s="118">
        <f t="shared" si="303"/>
        <v>20.754756272066945</v>
      </c>
      <c r="I3266" s="134" t="str">
        <f t="shared" si="304"/>
        <v>A-1714</v>
      </c>
      <c r="J3266" s="134" t="str">
        <f t="shared" si="305"/>
        <v>A-1714</v>
      </c>
      <c r="K3266" s="183">
        <f>H3266+M3266*0.001</f>
        <v>20.766706272066944</v>
      </c>
      <c r="L3266" s="118">
        <v>25619.901000000002</v>
      </c>
      <c r="M3266" s="208">
        <v>11.95</v>
      </c>
      <c r="N3266" s="118">
        <v>12.006</v>
      </c>
      <c r="O3266" s="115" t="s">
        <v>8183</v>
      </c>
      <c r="P3266" s="115"/>
      <c r="Q3266" s="119" t="str">
        <f>Y3266*100 &amp; "% ," &amp; O3266 &amp; " " &amp; P3266 &amp; " " &amp; AG3266</f>
        <v xml:space="preserve">0% ,Weld (WELD)  </v>
      </c>
      <c r="R3266" s="115"/>
      <c r="S3266" s="186"/>
      <c r="T3266" s="186"/>
      <c r="U3266" s="181">
        <v>360</v>
      </c>
      <c r="V3266" s="120">
        <v>14.3</v>
      </c>
      <c r="W3266" s="188"/>
      <c r="X3266" s="188"/>
      <c r="Y3266" s="122"/>
      <c r="Z3266" s="122"/>
      <c r="AA3266" s="122"/>
      <c r="AB3266" s="119"/>
      <c r="AC3266" s="123"/>
      <c r="AD3266" s="123"/>
      <c r="AE3266" s="123"/>
      <c r="AF3266" s="123" t="str">
        <f t="shared" si="301"/>
        <v xml:space="preserve"> </v>
      </c>
      <c r="AG3266" s="123" t="str">
        <f t="shared" si="302"/>
        <v/>
      </c>
      <c r="AH3266" s="119" t="s">
        <v>8184</v>
      </c>
      <c r="AI3266" s="121"/>
    </row>
    <row r="3267" spans="2:35" ht="13.2">
      <c r="B3267" s="150">
        <v>32570</v>
      </c>
      <c r="C3267" s="124">
        <v>3242</v>
      </c>
      <c r="D3267" s="124">
        <v>33.632847904881295</v>
      </c>
      <c r="E3267" s="124" t="s">
        <v>7613</v>
      </c>
      <c r="F3267" s="124" t="s">
        <v>7613</v>
      </c>
      <c r="G3267" s="126">
        <v>21820</v>
      </c>
      <c r="H3267" s="127">
        <f t="shared" si="303"/>
        <v>20.766751139585665</v>
      </c>
      <c r="I3267" s="135" t="str">
        <f t="shared" si="304"/>
        <v>A-1715</v>
      </c>
      <c r="J3267" s="135" t="str">
        <f t="shared" si="305"/>
        <v>A-1715</v>
      </c>
      <c r="K3267" s="183">
        <f>H3267+M3267*0.001</f>
        <v>20.778757139585665</v>
      </c>
      <c r="L3267" s="127">
        <v>25631.907999999999</v>
      </c>
      <c r="M3267" s="208">
        <v>12.006</v>
      </c>
      <c r="N3267" s="127">
        <v>11.964</v>
      </c>
      <c r="O3267" s="124" t="s">
        <v>8183</v>
      </c>
      <c r="P3267" s="124"/>
      <c r="Q3267" s="128" t="str">
        <f>Y3267*100 &amp; "% ," &amp; O3267 &amp; " " &amp; P3267 &amp; " " &amp; AG3267</f>
        <v xml:space="preserve">0% ,Weld (WELD)  </v>
      </c>
      <c r="R3267" s="124"/>
      <c r="S3267" s="186"/>
      <c r="T3267" s="186"/>
      <c r="U3267" s="181">
        <v>360</v>
      </c>
      <c r="V3267" s="129">
        <v>14.3</v>
      </c>
      <c r="W3267" s="173"/>
      <c r="X3267" s="173"/>
      <c r="Y3267" s="131"/>
      <c r="Z3267" s="131"/>
      <c r="AA3267" s="131"/>
      <c r="AB3267" s="128"/>
      <c r="AC3267" s="132"/>
      <c r="AD3267" s="132"/>
      <c r="AE3267" s="132"/>
      <c r="AF3267" s="132" t="str">
        <f t="shared" si="301"/>
        <v xml:space="preserve"> </v>
      </c>
      <c r="AG3267" s="132" t="str">
        <f t="shared" si="302"/>
        <v/>
      </c>
      <c r="AH3267" s="128" t="s">
        <v>8184</v>
      </c>
      <c r="AI3267" s="130"/>
    </row>
    <row r="3268" spans="2:35" ht="13.2">
      <c r="B3268" s="149">
        <v>32580</v>
      </c>
      <c r="C3268" s="115">
        <v>3243</v>
      </c>
      <c r="D3268" s="115">
        <v>33.644847453507381</v>
      </c>
      <c r="E3268" s="115" t="s">
        <v>7614</v>
      </c>
      <c r="F3268" s="115" t="s">
        <v>7614</v>
      </c>
      <c r="G3268" s="117">
        <v>21830</v>
      </c>
      <c r="H3268" s="118">
        <f t="shared" si="303"/>
        <v>20.77875500710417</v>
      </c>
      <c r="I3268" s="134" t="str">
        <f t="shared" si="304"/>
        <v>A-1716</v>
      </c>
      <c r="J3268" s="134" t="str">
        <f t="shared" si="305"/>
        <v>A-1716</v>
      </c>
      <c r="K3268" s="183">
        <f>H3268+M3268*0.001</f>
        <v>20.790719007104169</v>
      </c>
      <c r="L3268" s="118">
        <v>25643.870999999999</v>
      </c>
      <c r="M3268" s="208">
        <v>11.964</v>
      </c>
      <c r="N3268" s="118">
        <v>12.002000000000001</v>
      </c>
      <c r="O3268" s="115" t="s">
        <v>8183</v>
      </c>
      <c r="P3268" s="115"/>
      <c r="Q3268" s="119" t="str">
        <f>Y3268*100 &amp; "% ," &amp; O3268 &amp; " " &amp; P3268 &amp; " " &amp; AG3268</f>
        <v xml:space="preserve">0% ,Weld (WELD)  </v>
      </c>
      <c r="R3268" s="115"/>
      <c r="S3268" s="186"/>
      <c r="T3268" s="186"/>
      <c r="U3268" s="181">
        <v>360</v>
      </c>
      <c r="V3268" s="120">
        <v>14.3</v>
      </c>
      <c r="W3268" s="188"/>
      <c r="X3268" s="188"/>
      <c r="Y3268" s="122"/>
      <c r="Z3268" s="122"/>
      <c r="AA3268" s="122"/>
      <c r="AB3268" s="119"/>
      <c r="AC3268" s="123"/>
      <c r="AD3268" s="123"/>
      <c r="AE3268" s="123"/>
      <c r="AF3268" s="123" t="str">
        <f t="shared" si="301"/>
        <v xml:space="preserve"> </v>
      </c>
      <c r="AG3268" s="123" t="str">
        <f t="shared" si="302"/>
        <v/>
      </c>
      <c r="AH3268" s="119" t="s">
        <v>8184</v>
      </c>
      <c r="AI3268" s="121"/>
    </row>
    <row r="3269" spans="2:35" ht="13.2">
      <c r="B3269" s="150"/>
      <c r="C3269" s="124"/>
      <c r="D3269" s="124">
        <v>-4.9143400068687866</v>
      </c>
      <c r="E3269" s="124" t="s">
        <v>4372</v>
      </c>
      <c r="F3269" s="124" t="s">
        <v>4372</v>
      </c>
      <c r="G3269" s="126">
        <v>21830</v>
      </c>
      <c r="H3269" s="127">
        <f t="shared" si="303"/>
        <v>20.77875500710417</v>
      </c>
      <c r="I3269" s="135" t="str">
        <f t="shared" si="304"/>
        <v>A-1716</v>
      </c>
      <c r="J3269" s="135" t="str">
        <f t="shared" si="305"/>
        <v>A-1716</v>
      </c>
      <c r="K3269" s="183">
        <f>H3269+M3269*0.001</f>
        <v>20.77955300710417</v>
      </c>
      <c r="L3269" s="127">
        <v>25644.669000000002</v>
      </c>
      <c r="M3269" s="208">
        <v>0.79800000000000004</v>
      </c>
      <c r="N3269" s="127">
        <v>12.002000000000001</v>
      </c>
      <c r="O3269" s="124" t="s">
        <v>8198</v>
      </c>
      <c r="P3269" s="124" t="s">
        <v>8199</v>
      </c>
      <c r="Q3269" s="128" t="str">
        <f>Y3269*100 &amp; "% ," &amp; O3269 &amp; " " &amp; P3269 &amp; " " &amp; AG3269</f>
        <v>9% ,Anomaly (ANOM) Pipe Mill Anomaly (MIAN) (&gt;0.05mm)</v>
      </c>
      <c r="R3269" s="124" t="s">
        <v>8200</v>
      </c>
      <c r="S3269" s="186" t="s">
        <v>8221</v>
      </c>
      <c r="T3269" s="186">
        <v>0.34375</v>
      </c>
      <c r="U3269" s="181">
        <v>111.75</v>
      </c>
      <c r="V3269" s="129">
        <v>14.3</v>
      </c>
      <c r="W3269" s="173">
        <v>31</v>
      </c>
      <c r="X3269" s="173">
        <v>41</v>
      </c>
      <c r="Y3269" s="131">
        <v>0.09</v>
      </c>
      <c r="Z3269" s="131">
        <v>0.09</v>
      </c>
      <c r="AA3269" s="131"/>
      <c r="AB3269" s="128" t="s">
        <v>8202</v>
      </c>
      <c r="AC3269" s="132"/>
      <c r="AD3269" s="132"/>
      <c r="AE3269" s="132"/>
      <c r="AF3269" s="132" t="str">
        <f t="shared" si="301"/>
        <v>*</v>
      </c>
      <c r="AG3269" s="132" t="str">
        <f t="shared" si="302"/>
        <v>(&gt;0.05mm)</v>
      </c>
      <c r="AH3269" s="128" t="s">
        <v>8205</v>
      </c>
      <c r="AI3269" s="130">
        <v>830</v>
      </c>
    </row>
    <row r="3270" spans="2:35" ht="13.2">
      <c r="B3270" s="149">
        <v>32590</v>
      </c>
      <c r="C3270" s="115">
        <v>3244</v>
      </c>
      <c r="D3270" s="115">
        <v>33.656802955199488</v>
      </c>
      <c r="E3270" s="115" t="s">
        <v>7615</v>
      </c>
      <c r="F3270" s="115" t="s">
        <v>7615</v>
      </c>
      <c r="G3270" s="117">
        <v>21840</v>
      </c>
      <c r="H3270" s="118">
        <f t="shared" si="303"/>
        <v>20.790746874622716</v>
      </c>
      <c r="I3270" s="134" t="str">
        <f t="shared" si="304"/>
        <v>A-1717</v>
      </c>
      <c r="J3270" s="134" t="str">
        <f t="shared" si="305"/>
        <v>A-1717</v>
      </c>
      <c r="K3270" s="183">
        <f>H3270+M3270*0.001</f>
        <v>20.802748874622715</v>
      </c>
      <c r="L3270" s="118">
        <v>25655.873</v>
      </c>
      <c r="M3270" s="208">
        <v>12.002000000000001</v>
      </c>
      <c r="N3270" s="118">
        <v>11.997</v>
      </c>
      <c r="O3270" s="115" t="s">
        <v>8183</v>
      </c>
      <c r="P3270" s="115"/>
      <c r="Q3270" s="119" t="str">
        <f>Y3270*100 &amp; "% ," &amp; O3270 &amp; " " &amp; P3270 &amp; " " &amp; AG3270</f>
        <v xml:space="preserve">0% ,Weld (WELD)  </v>
      </c>
      <c r="R3270" s="115"/>
      <c r="S3270" s="186"/>
      <c r="T3270" s="186"/>
      <c r="U3270" s="181">
        <v>360</v>
      </c>
      <c r="V3270" s="120">
        <v>14.3</v>
      </c>
      <c r="W3270" s="188"/>
      <c r="X3270" s="188"/>
      <c r="Y3270" s="122"/>
      <c r="Z3270" s="122"/>
      <c r="AA3270" s="122"/>
      <c r="AB3270" s="119"/>
      <c r="AC3270" s="123"/>
      <c r="AD3270" s="123"/>
      <c r="AE3270" s="123"/>
      <c r="AF3270" s="123" t="str">
        <f t="shared" si="301"/>
        <v xml:space="preserve"> </v>
      </c>
      <c r="AG3270" s="123" t="str">
        <f t="shared" si="302"/>
        <v/>
      </c>
      <c r="AH3270" s="119" t="s">
        <v>8184</v>
      </c>
      <c r="AI3270" s="121"/>
    </row>
    <row r="3271" spans="2:35" ht="13.2">
      <c r="B3271" s="150">
        <v>32600</v>
      </c>
      <c r="C3271" s="124">
        <v>3245</v>
      </c>
      <c r="D3271" s="124">
        <v>33.668802390702403</v>
      </c>
      <c r="E3271" s="124" t="s">
        <v>7616</v>
      </c>
      <c r="F3271" s="124" t="s">
        <v>7616</v>
      </c>
      <c r="G3271" s="126">
        <v>21840</v>
      </c>
      <c r="H3271" s="127">
        <f t="shared" si="303"/>
        <v>20.790746874622716</v>
      </c>
      <c r="I3271" s="135" t="str">
        <f t="shared" si="304"/>
        <v>A-1717</v>
      </c>
      <c r="J3271" s="135" t="str">
        <f t="shared" si="305"/>
        <v>A-1717</v>
      </c>
      <c r="K3271" s="183">
        <f>H3271+M3271*0.001</f>
        <v>20.790823874622717</v>
      </c>
      <c r="L3271" s="127">
        <v>25655.95</v>
      </c>
      <c r="M3271" s="208">
        <v>7.6999999999999999E-2</v>
      </c>
      <c r="N3271" s="127">
        <v>11.997</v>
      </c>
      <c r="O3271" s="124" t="s">
        <v>8198</v>
      </c>
      <c r="P3271" s="124" t="s">
        <v>8199</v>
      </c>
      <c r="Q3271" s="128" t="str">
        <f>Y3271*100 &amp; "% ," &amp; O3271 &amp; " " &amp; P3271 &amp; " " &amp; AG3271</f>
        <v xml:space="preserve">4% ,Anomaly (ANOM) Pipe Mill Anomaly (MIAN) </v>
      </c>
      <c r="R3271" s="124" t="s">
        <v>8210</v>
      </c>
      <c r="S3271" s="186" t="s">
        <v>8259</v>
      </c>
      <c r="T3271" s="186">
        <v>0.10416666666666667</v>
      </c>
      <c r="U3271" s="181">
        <v>283.5</v>
      </c>
      <c r="V3271" s="129">
        <v>14.3</v>
      </c>
      <c r="W3271" s="173">
        <v>27</v>
      </c>
      <c r="X3271" s="173">
        <v>135</v>
      </c>
      <c r="Y3271" s="131">
        <v>0.04</v>
      </c>
      <c r="Z3271" s="131">
        <v>0.04</v>
      </c>
      <c r="AA3271" s="131"/>
      <c r="AB3271" s="128" t="s">
        <v>8238</v>
      </c>
      <c r="AC3271" s="132"/>
      <c r="AD3271" s="132"/>
      <c r="AE3271" s="132"/>
      <c r="AF3271" s="132" t="str">
        <f t="shared" ref="AF3271:AF3334" si="306">LEFT(AH3271,1)</f>
        <v xml:space="preserve"> </v>
      </c>
      <c r="AG3271" s="132" t="str">
        <f t="shared" ref="AG3271:AG3334" si="307">IF(AF3271=" ","","(&gt;0.05mm)")</f>
        <v/>
      </c>
      <c r="AH3271" s="128" t="s">
        <v>8239</v>
      </c>
      <c r="AI3271" s="130">
        <v>831</v>
      </c>
    </row>
    <row r="3272" spans="2:35" ht="13.2">
      <c r="B3272" s="149">
        <v>32610</v>
      </c>
      <c r="C3272" s="115">
        <v>3246</v>
      </c>
      <c r="D3272" s="115">
        <v>33.680753731904424</v>
      </c>
      <c r="E3272" s="115" t="s">
        <v>7617</v>
      </c>
      <c r="F3272" s="115" t="s">
        <v>7617</v>
      </c>
      <c r="G3272" s="117">
        <v>21850</v>
      </c>
      <c r="H3272" s="118">
        <f t="shared" ref="H3272:H3335" si="308">VLOOKUP(G3272,$B$7:$D$3838,3)</f>
        <v>20.80274274214138</v>
      </c>
      <c r="I3272" s="134" t="str">
        <f t="shared" si="304"/>
        <v>A-1718</v>
      </c>
      <c r="J3272" s="134" t="str">
        <f t="shared" si="305"/>
        <v>A-1718</v>
      </c>
      <c r="K3272" s="183">
        <f>H3272+M3272*0.001</f>
        <v>20.814739742141381</v>
      </c>
      <c r="L3272" s="118">
        <v>25667.870999999999</v>
      </c>
      <c r="M3272" s="208">
        <v>11.997</v>
      </c>
      <c r="N3272" s="118">
        <v>12.004</v>
      </c>
      <c r="O3272" s="115" t="s">
        <v>8183</v>
      </c>
      <c r="P3272" s="115"/>
      <c r="Q3272" s="119" t="str">
        <f>Y3272*100 &amp; "% ," &amp; O3272 &amp; " " &amp; P3272 &amp; " " &amp; AG3272</f>
        <v xml:space="preserve">0% ,Weld (WELD)  </v>
      </c>
      <c r="R3272" s="115"/>
      <c r="S3272" s="186"/>
      <c r="T3272" s="186"/>
      <c r="U3272" s="181">
        <v>360</v>
      </c>
      <c r="V3272" s="120">
        <v>14.3</v>
      </c>
      <c r="W3272" s="188"/>
      <c r="X3272" s="188"/>
      <c r="Y3272" s="122"/>
      <c r="Z3272" s="122"/>
      <c r="AA3272" s="122"/>
      <c r="AB3272" s="119"/>
      <c r="AC3272" s="123"/>
      <c r="AD3272" s="123"/>
      <c r="AE3272" s="123"/>
      <c r="AF3272" s="123" t="str">
        <f t="shared" si="306"/>
        <v xml:space="preserve"> </v>
      </c>
      <c r="AG3272" s="123" t="str">
        <f t="shared" si="307"/>
        <v/>
      </c>
      <c r="AH3272" s="119" t="s">
        <v>8184</v>
      </c>
      <c r="AI3272" s="121"/>
    </row>
    <row r="3273" spans="2:35" ht="13.2">
      <c r="B3273" s="150">
        <v>32620</v>
      </c>
      <c r="C3273" s="124">
        <v>3247</v>
      </c>
      <c r="D3273" s="124">
        <v>33.692395002596903</v>
      </c>
      <c r="E3273" s="124" t="s">
        <v>7618</v>
      </c>
      <c r="F3273" s="124" t="s">
        <v>7618</v>
      </c>
      <c r="G3273" s="126">
        <v>21860</v>
      </c>
      <c r="H3273" s="127">
        <f t="shared" si="308"/>
        <v>20.81474260966014</v>
      </c>
      <c r="I3273" s="135" t="str">
        <f t="shared" ref="I3273:I3336" si="309">VLOOKUP(G3273,$B$7:$F$3838,4)</f>
        <v>A-1719</v>
      </c>
      <c r="J3273" s="135" t="str">
        <f t="shared" ref="J3273:J3336" si="310">VLOOKUP(G3273,$B$7:$F$3838,4)</f>
        <v>A-1719</v>
      </c>
      <c r="K3273" s="183">
        <f>H3273+M3273*0.001</f>
        <v>20.826746609660141</v>
      </c>
      <c r="L3273" s="127">
        <v>25679.875</v>
      </c>
      <c r="M3273" s="208">
        <v>12.004</v>
      </c>
      <c r="N3273" s="127">
        <v>11.945</v>
      </c>
      <c r="O3273" s="124" t="s">
        <v>8183</v>
      </c>
      <c r="P3273" s="124"/>
      <c r="Q3273" s="128" t="str">
        <f>Y3273*100 &amp; "% ," &amp; O3273 &amp; " " &amp; P3273 &amp; " " &amp; AG3273</f>
        <v xml:space="preserve">0% ,Weld (WELD)  </v>
      </c>
      <c r="R3273" s="124"/>
      <c r="S3273" s="186"/>
      <c r="T3273" s="186"/>
      <c r="U3273" s="181">
        <v>360</v>
      </c>
      <c r="V3273" s="129">
        <v>14.3</v>
      </c>
      <c r="W3273" s="173"/>
      <c r="X3273" s="173"/>
      <c r="Y3273" s="131"/>
      <c r="Z3273" s="131"/>
      <c r="AA3273" s="131"/>
      <c r="AB3273" s="128"/>
      <c r="AC3273" s="132"/>
      <c r="AD3273" s="132"/>
      <c r="AE3273" s="132"/>
      <c r="AF3273" s="132" t="str">
        <f t="shared" si="306"/>
        <v xml:space="preserve"> </v>
      </c>
      <c r="AG3273" s="132" t="str">
        <f t="shared" si="307"/>
        <v/>
      </c>
      <c r="AH3273" s="128" t="s">
        <v>8184</v>
      </c>
      <c r="AI3273" s="130"/>
    </row>
    <row r="3274" spans="2:35" ht="13.2">
      <c r="B3274" s="149">
        <v>32630</v>
      </c>
      <c r="C3274" s="115">
        <v>3248</v>
      </c>
      <c r="D3274" s="115">
        <v>33.704394381580556</v>
      </c>
      <c r="E3274" s="115" t="s">
        <v>7619</v>
      </c>
      <c r="F3274" s="115" t="s">
        <v>7619</v>
      </c>
      <c r="G3274" s="117">
        <v>21870</v>
      </c>
      <c r="H3274" s="118">
        <f t="shared" si="308"/>
        <v>20.826744477178789</v>
      </c>
      <c r="I3274" s="134" t="str">
        <f t="shared" si="309"/>
        <v>A-1720</v>
      </c>
      <c r="J3274" s="134" t="str">
        <f t="shared" si="310"/>
        <v>A-1720</v>
      </c>
      <c r="K3274" s="183">
        <f>H3274+M3274*0.001</f>
        <v>20.838689477178789</v>
      </c>
      <c r="L3274" s="118">
        <v>25691.82</v>
      </c>
      <c r="M3274" s="208">
        <v>11.945</v>
      </c>
      <c r="N3274" s="118">
        <v>11.981</v>
      </c>
      <c r="O3274" s="115" t="s">
        <v>8183</v>
      </c>
      <c r="P3274" s="115"/>
      <c r="Q3274" s="119" t="str">
        <f>Y3274*100 &amp; "% ," &amp; O3274 &amp; " " &amp; P3274 &amp; " " &amp; AG3274</f>
        <v xml:space="preserve">0% ,Weld (WELD)  </v>
      </c>
      <c r="R3274" s="115"/>
      <c r="S3274" s="186"/>
      <c r="T3274" s="186"/>
      <c r="U3274" s="181">
        <v>360</v>
      </c>
      <c r="V3274" s="120">
        <v>14.3</v>
      </c>
      <c r="W3274" s="188"/>
      <c r="X3274" s="188"/>
      <c r="Y3274" s="122"/>
      <c r="Z3274" s="122"/>
      <c r="AA3274" s="122"/>
      <c r="AB3274" s="119"/>
      <c r="AC3274" s="123"/>
      <c r="AD3274" s="123"/>
      <c r="AE3274" s="123"/>
      <c r="AF3274" s="123" t="str">
        <f t="shared" si="306"/>
        <v xml:space="preserve"> </v>
      </c>
      <c r="AG3274" s="123" t="str">
        <f t="shared" si="307"/>
        <v/>
      </c>
      <c r="AH3274" s="119" t="s">
        <v>8184</v>
      </c>
      <c r="AI3274" s="121"/>
    </row>
    <row r="3275" spans="2:35" ht="13.2">
      <c r="B3275" s="150">
        <v>32640</v>
      </c>
      <c r="C3275" s="124">
        <v>3249</v>
      </c>
      <c r="D3275" s="124">
        <v>33.71639481872726</v>
      </c>
      <c r="E3275" s="124" t="s">
        <v>7620</v>
      </c>
      <c r="F3275" s="124" t="s">
        <v>7620</v>
      </c>
      <c r="G3275" s="126">
        <v>21880</v>
      </c>
      <c r="H3275" s="127">
        <f t="shared" si="308"/>
        <v>20.838697344697241</v>
      </c>
      <c r="I3275" s="135" t="str">
        <f t="shared" si="309"/>
        <v>A-1721</v>
      </c>
      <c r="J3275" s="135" t="str">
        <f t="shared" si="310"/>
        <v>A-1721</v>
      </c>
      <c r="K3275" s="183">
        <f>H3275+M3275*0.001</f>
        <v>20.85067834469724</v>
      </c>
      <c r="L3275" s="127">
        <v>25703.800999999999</v>
      </c>
      <c r="M3275" s="208">
        <v>11.981</v>
      </c>
      <c r="N3275" s="127">
        <v>11.981</v>
      </c>
      <c r="O3275" s="124" t="s">
        <v>8183</v>
      </c>
      <c r="P3275" s="124"/>
      <c r="Q3275" s="128" t="str">
        <f>Y3275*100 &amp; "% ," &amp; O3275 &amp; " " &amp; P3275 &amp; " " &amp; AG3275</f>
        <v xml:space="preserve">0% ,Weld (WELD)  </v>
      </c>
      <c r="R3275" s="124"/>
      <c r="S3275" s="186"/>
      <c r="T3275" s="186"/>
      <c r="U3275" s="181">
        <v>360</v>
      </c>
      <c r="V3275" s="129">
        <v>14.3</v>
      </c>
      <c r="W3275" s="173"/>
      <c r="X3275" s="173"/>
      <c r="Y3275" s="131"/>
      <c r="Z3275" s="131"/>
      <c r="AA3275" s="131"/>
      <c r="AB3275" s="128"/>
      <c r="AC3275" s="132"/>
      <c r="AD3275" s="132"/>
      <c r="AE3275" s="132"/>
      <c r="AF3275" s="132" t="str">
        <f t="shared" si="306"/>
        <v xml:space="preserve"> </v>
      </c>
      <c r="AG3275" s="132" t="str">
        <f t="shared" si="307"/>
        <v/>
      </c>
      <c r="AH3275" s="128" t="s">
        <v>8184</v>
      </c>
      <c r="AI3275" s="130"/>
    </row>
    <row r="3276" spans="2:35" ht="13.2">
      <c r="B3276" s="149">
        <v>32650</v>
      </c>
      <c r="C3276" s="115">
        <v>3250</v>
      </c>
      <c r="D3276" s="115">
        <v>33.728396290046206</v>
      </c>
      <c r="E3276" s="115" t="s">
        <v>7621</v>
      </c>
      <c r="F3276" s="115" t="s">
        <v>7621</v>
      </c>
      <c r="G3276" s="117">
        <v>21880</v>
      </c>
      <c r="H3276" s="118">
        <f t="shared" si="308"/>
        <v>20.838697344697241</v>
      </c>
      <c r="I3276" s="134" t="str">
        <f t="shared" si="309"/>
        <v>A-1721</v>
      </c>
      <c r="J3276" s="134" t="str">
        <f t="shared" si="310"/>
        <v>A-1721</v>
      </c>
      <c r="K3276" s="183">
        <f>H3276+M3276*0.001</f>
        <v>20.844697344697241</v>
      </c>
      <c r="L3276" s="118">
        <v>25709.8</v>
      </c>
      <c r="M3276" s="208">
        <v>6</v>
      </c>
      <c r="N3276" s="118">
        <v>11.981</v>
      </c>
      <c r="O3276" s="115" t="s">
        <v>8321</v>
      </c>
      <c r="P3276" s="115"/>
      <c r="Q3276" s="119" t="str">
        <f>Y3276*100 &amp; "% ," &amp; O3276 &amp; " " &amp; P3276 &amp; " " &amp; AG3276</f>
        <v xml:space="preserve">0% ,Anode (ANOD)  </v>
      </c>
      <c r="R3276" s="115"/>
      <c r="S3276" s="186"/>
      <c r="T3276" s="186"/>
      <c r="U3276" s="181">
        <v>360</v>
      </c>
      <c r="V3276" s="120">
        <v>14.3</v>
      </c>
      <c r="W3276" s="188"/>
      <c r="X3276" s="188"/>
      <c r="Y3276" s="122"/>
      <c r="Z3276" s="122"/>
      <c r="AA3276" s="122"/>
      <c r="AB3276" s="119"/>
      <c r="AC3276" s="123"/>
      <c r="AD3276" s="123"/>
      <c r="AE3276" s="123"/>
      <c r="AF3276" s="123" t="str">
        <f t="shared" si="306"/>
        <v xml:space="preserve"> </v>
      </c>
      <c r="AG3276" s="123" t="str">
        <f t="shared" si="307"/>
        <v/>
      </c>
      <c r="AH3276" s="119" t="s">
        <v>8507</v>
      </c>
      <c r="AI3276" s="121"/>
    </row>
    <row r="3277" spans="2:35" ht="13.2">
      <c r="B3277" s="150">
        <v>32660</v>
      </c>
      <c r="C3277" s="124">
        <v>3251</v>
      </c>
      <c r="D3277" s="124">
        <v>33.74039877153421</v>
      </c>
      <c r="E3277" s="124" t="s">
        <v>7622</v>
      </c>
      <c r="F3277" s="124" t="s">
        <v>7622</v>
      </c>
      <c r="G3277" s="126">
        <v>21890</v>
      </c>
      <c r="H3277" s="127">
        <f t="shared" si="308"/>
        <v>20.850641212215908</v>
      </c>
      <c r="I3277" s="135" t="str">
        <f t="shared" si="309"/>
        <v>A-1722</v>
      </c>
      <c r="J3277" s="135" t="str">
        <f t="shared" si="310"/>
        <v>A-1722</v>
      </c>
      <c r="K3277" s="183">
        <f>H3277+M3277*0.001</f>
        <v>20.862622212215907</v>
      </c>
      <c r="L3277" s="127">
        <v>25715.780999999999</v>
      </c>
      <c r="M3277" s="208">
        <v>11.981</v>
      </c>
      <c r="N3277" s="127">
        <v>12.003</v>
      </c>
      <c r="O3277" s="124" t="s">
        <v>8183</v>
      </c>
      <c r="P3277" s="124"/>
      <c r="Q3277" s="128" t="str">
        <f>Y3277*100 &amp; "% ," &amp; O3277 &amp; " " &amp; P3277 &amp; " " &amp; AG3277</f>
        <v xml:space="preserve">0% ,Weld (WELD)  </v>
      </c>
      <c r="R3277" s="124"/>
      <c r="S3277" s="186"/>
      <c r="T3277" s="186"/>
      <c r="U3277" s="181">
        <v>360</v>
      </c>
      <c r="V3277" s="129">
        <v>14.3</v>
      </c>
      <c r="W3277" s="173"/>
      <c r="X3277" s="173"/>
      <c r="Y3277" s="131"/>
      <c r="Z3277" s="131"/>
      <c r="AA3277" s="131"/>
      <c r="AB3277" s="128"/>
      <c r="AC3277" s="132"/>
      <c r="AD3277" s="132"/>
      <c r="AE3277" s="132"/>
      <c r="AF3277" s="132" t="str">
        <f t="shared" si="306"/>
        <v xml:space="preserve"> </v>
      </c>
      <c r="AG3277" s="132" t="str">
        <f t="shared" si="307"/>
        <v/>
      </c>
      <c r="AH3277" s="128" t="s">
        <v>8184</v>
      </c>
      <c r="AI3277" s="130"/>
    </row>
    <row r="3278" spans="2:35" ht="13.2">
      <c r="B3278" s="149">
        <v>32670</v>
      </c>
      <c r="C3278" s="115">
        <v>3252</v>
      </c>
      <c r="D3278" s="115">
        <v>33.752403239224648</v>
      </c>
      <c r="E3278" s="115" t="s">
        <v>7623</v>
      </c>
      <c r="F3278" s="115" t="s">
        <v>7623</v>
      </c>
      <c r="G3278" s="117">
        <v>21900</v>
      </c>
      <c r="H3278" s="118">
        <f t="shared" si="308"/>
        <v>20.862308079734596</v>
      </c>
      <c r="I3278" s="134" t="str">
        <f t="shared" si="309"/>
        <v>A-1723</v>
      </c>
      <c r="J3278" s="134" t="str">
        <f t="shared" si="310"/>
        <v>A-1723</v>
      </c>
      <c r="K3278" s="183">
        <f>H3278+M3278*0.001</f>
        <v>20.874311079734596</v>
      </c>
      <c r="L3278" s="118">
        <v>25727.784</v>
      </c>
      <c r="M3278" s="208">
        <v>12.003</v>
      </c>
      <c r="N3278" s="118">
        <v>11.992000000000001</v>
      </c>
      <c r="O3278" s="115" t="s">
        <v>8183</v>
      </c>
      <c r="P3278" s="115"/>
      <c r="Q3278" s="119" t="str">
        <f>Y3278*100 &amp; "% ," &amp; O3278 &amp; " " &amp; P3278 &amp; " " &amp; AG3278</f>
        <v xml:space="preserve">0% ,Weld (WELD)  </v>
      </c>
      <c r="R3278" s="115"/>
      <c r="S3278" s="186"/>
      <c r="T3278" s="186"/>
      <c r="U3278" s="181">
        <v>360</v>
      </c>
      <c r="V3278" s="120">
        <v>14.3</v>
      </c>
      <c r="W3278" s="188"/>
      <c r="X3278" s="188"/>
      <c r="Y3278" s="122"/>
      <c r="Z3278" s="122"/>
      <c r="AA3278" s="122"/>
      <c r="AB3278" s="119"/>
      <c r="AC3278" s="123"/>
      <c r="AD3278" s="123"/>
      <c r="AE3278" s="123"/>
      <c r="AF3278" s="123" t="str">
        <f t="shared" si="306"/>
        <v xml:space="preserve"> </v>
      </c>
      <c r="AG3278" s="123" t="str">
        <f t="shared" si="307"/>
        <v/>
      </c>
      <c r="AH3278" s="119" t="s">
        <v>8184</v>
      </c>
      <c r="AI3278" s="121"/>
    </row>
    <row r="3279" spans="2:35" ht="13.2">
      <c r="B3279" s="150">
        <v>32680</v>
      </c>
      <c r="C3279" s="124">
        <v>3253</v>
      </c>
      <c r="D3279" s="124">
        <v>33.764406668944183</v>
      </c>
      <c r="E3279" s="124" t="s">
        <v>7624</v>
      </c>
      <c r="F3279" s="124" t="s">
        <v>7624</v>
      </c>
      <c r="G3279" s="126">
        <v>21910</v>
      </c>
      <c r="H3279" s="127">
        <f t="shared" si="308"/>
        <v>20.874310947253175</v>
      </c>
      <c r="I3279" s="135" t="str">
        <f t="shared" si="309"/>
        <v>A-1724</v>
      </c>
      <c r="J3279" s="135" t="str">
        <f t="shared" si="310"/>
        <v>A-1724</v>
      </c>
      <c r="K3279" s="183">
        <f>H3279+M3279*0.001</f>
        <v>20.886302947253174</v>
      </c>
      <c r="L3279" s="127">
        <v>25739.775000000001</v>
      </c>
      <c r="M3279" s="208">
        <v>11.992000000000001</v>
      </c>
      <c r="N3279" s="127">
        <v>11.997999999999999</v>
      </c>
      <c r="O3279" s="124" t="s">
        <v>8183</v>
      </c>
      <c r="P3279" s="124"/>
      <c r="Q3279" s="128" t="str">
        <f>Y3279*100 &amp; "% ," &amp; O3279 &amp; " " &amp; P3279 &amp; " " &amp; AG3279</f>
        <v xml:space="preserve">0% ,Weld (WELD)  </v>
      </c>
      <c r="R3279" s="124"/>
      <c r="S3279" s="186"/>
      <c r="T3279" s="186"/>
      <c r="U3279" s="181">
        <v>360</v>
      </c>
      <c r="V3279" s="129">
        <v>14.3</v>
      </c>
      <c r="W3279" s="173"/>
      <c r="X3279" s="173"/>
      <c r="Y3279" s="131"/>
      <c r="Z3279" s="131"/>
      <c r="AA3279" s="131"/>
      <c r="AB3279" s="128"/>
      <c r="AC3279" s="132"/>
      <c r="AD3279" s="132"/>
      <c r="AE3279" s="132"/>
      <c r="AF3279" s="132" t="str">
        <f t="shared" si="306"/>
        <v xml:space="preserve"> </v>
      </c>
      <c r="AG3279" s="132" t="str">
        <f t="shared" si="307"/>
        <v/>
      </c>
      <c r="AH3279" s="128" t="s">
        <v>8184</v>
      </c>
      <c r="AI3279" s="130"/>
    </row>
    <row r="3280" spans="2:35" ht="13.2">
      <c r="B3280" s="149">
        <v>32690</v>
      </c>
      <c r="C3280" s="115">
        <v>3254</v>
      </c>
      <c r="D3280" s="115">
        <v>33.776401705970983</v>
      </c>
      <c r="E3280" s="115" t="s">
        <v>7625</v>
      </c>
      <c r="F3280" s="115" t="s">
        <v>7625</v>
      </c>
      <c r="G3280" s="117">
        <v>21920</v>
      </c>
      <c r="H3280" s="118">
        <f t="shared" si="308"/>
        <v>20.886186814771779</v>
      </c>
      <c r="I3280" s="134" t="str">
        <f t="shared" si="309"/>
        <v>A-1725</v>
      </c>
      <c r="J3280" s="134" t="str">
        <f t="shared" si="310"/>
        <v>A-1725</v>
      </c>
      <c r="K3280" s="183">
        <f>H3280+M3280*0.001</f>
        <v>20.898184814771778</v>
      </c>
      <c r="L3280" s="118">
        <v>25751.773000000001</v>
      </c>
      <c r="M3280" s="208">
        <v>11.997999999999999</v>
      </c>
      <c r="N3280" s="118">
        <v>12.005000000000001</v>
      </c>
      <c r="O3280" s="115" t="s">
        <v>8183</v>
      </c>
      <c r="P3280" s="115"/>
      <c r="Q3280" s="119" t="str">
        <f>Y3280*100 &amp; "% ," &amp; O3280 &amp; " " &amp; P3280 &amp; " " &amp; AG3280</f>
        <v xml:space="preserve">0% ,Weld (WELD)  </v>
      </c>
      <c r="R3280" s="115"/>
      <c r="S3280" s="186"/>
      <c r="T3280" s="186"/>
      <c r="U3280" s="181">
        <v>360</v>
      </c>
      <c r="V3280" s="120">
        <v>14.3</v>
      </c>
      <c r="W3280" s="188"/>
      <c r="X3280" s="188"/>
      <c r="Y3280" s="122"/>
      <c r="Z3280" s="122"/>
      <c r="AA3280" s="122"/>
      <c r="AB3280" s="119"/>
      <c r="AC3280" s="123"/>
      <c r="AD3280" s="123"/>
      <c r="AE3280" s="123"/>
      <c r="AF3280" s="123" t="str">
        <f t="shared" si="306"/>
        <v xml:space="preserve"> </v>
      </c>
      <c r="AG3280" s="123" t="str">
        <f t="shared" si="307"/>
        <v/>
      </c>
      <c r="AH3280" s="119" t="s">
        <v>8184</v>
      </c>
      <c r="AI3280" s="121"/>
    </row>
    <row r="3281" spans="2:35" ht="13.2">
      <c r="B3281" s="150">
        <v>32700</v>
      </c>
      <c r="C3281" s="124">
        <v>3255</v>
      </c>
      <c r="D3281" s="124">
        <v>33.788401520915926</v>
      </c>
      <c r="E3281" s="124" t="s">
        <v>7626</v>
      </c>
      <c r="F3281" s="124" t="s">
        <v>7626</v>
      </c>
      <c r="G3281" s="126">
        <v>21920</v>
      </c>
      <c r="H3281" s="127">
        <f t="shared" si="308"/>
        <v>20.886186814771779</v>
      </c>
      <c r="I3281" s="135" t="str">
        <f t="shared" si="309"/>
        <v>A-1725</v>
      </c>
      <c r="J3281" s="135" t="str">
        <f t="shared" si="310"/>
        <v>A-1725</v>
      </c>
      <c r="K3281" s="183">
        <f>H3281+M3281*0.001</f>
        <v>20.89208681477178</v>
      </c>
      <c r="L3281" s="127">
        <v>25757.673999999999</v>
      </c>
      <c r="M3281" s="208">
        <v>5.9</v>
      </c>
      <c r="N3281" s="127">
        <v>12.005000000000001</v>
      </c>
      <c r="O3281" s="124" t="s">
        <v>8198</v>
      </c>
      <c r="P3281" s="124" t="s">
        <v>8199</v>
      </c>
      <c r="Q3281" s="128" t="str">
        <f>Y3281*100 &amp; "% ," &amp; O3281 &amp; " " &amp; P3281 &amp; " " &amp; AG3281</f>
        <v xml:space="preserve">5% ,Anomaly (ANOM) Pipe Mill Anomaly (MIAN) </v>
      </c>
      <c r="R3281" s="124" t="s">
        <v>8208</v>
      </c>
      <c r="S3281" s="186" t="s">
        <v>8228</v>
      </c>
      <c r="T3281" s="186">
        <v>8.3333333333333329E-2</v>
      </c>
      <c r="U3281" s="181">
        <v>300</v>
      </c>
      <c r="V3281" s="129">
        <v>14.3</v>
      </c>
      <c r="W3281" s="173">
        <v>48</v>
      </c>
      <c r="X3281" s="173">
        <v>100</v>
      </c>
      <c r="Y3281" s="131">
        <v>0.05</v>
      </c>
      <c r="Z3281" s="131">
        <v>0.05</v>
      </c>
      <c r="AA3281" s="131"/>
      <c r="AB3281" s="128" t="s">
        <v>8202</v>
      </c>
      <c r="AC3281" s="132"/>
      <c r="AD3281" s="132"/>
      <c r="AE3281" s="132"/>
      <c r="AF3281" s="132" t="str">
        <f t="shared" si="306"/>
        <v xml:space="preserve"> </v>
      </c>
      <c r="AG3281" s="132" t="str">
        <f t="shared" si="307"/>
        <v/>
      </c>
      <c r="AH3281" s="128" t="s">
        <v>8203</v>
      </c>
      <c r="AI3281" s="130">
        <v>832</v>
      </c>
    </row>
    <row r="3282" spans="2:35" ht="13.2">
      <c r="B3282" s="149">
        <v>32710</v>
      </c>
      <c r="C3282" s="115">
        <v>3256</v>
      </c>
      <c r="D3282" s="115">
        <v>33.800399335869656</v>
      </c>
      <c r="E3282" s="115" t="s">
        <v>7627</v>
      </c>
      <c r="F3282" s="115" t="s">
        <v>7627</v>
      </c>
      <c r="G3282" s="117">
        <v>21930</v>
      </c>
      <c r="H3282" s="118">
        <f t="shared" si="308"/>
        <v>20.898182682290425</v>
      </c>
      <c r="I3282" s="134" t="str">
        <f t="shared" si="309"/>
        <v>A-1726</v>
      </c>
      <c r="J3282" s="134" t="str">
        <f t="shared" si="310"/>
        <v>A-1726</v>
      </c>
      <c r="K3282" s="183">
        <f>H3282+M3282*0.001</f>
        <v>20.910187682290424</v>
      </c>
      <c r="L3282" s="118">
        <v>25763.777999999998</v>
      </c>
      <c r="M3282" s="208">
        <v>12.005000000000001</v>
      </c>
      <c r="N3282" s="118">
        <v>11.997999999999999</v>
      </c>
      <c r="O3282" s="115" t="s">
        <v>8183</v>
      </c>
      <c r="P3282" s="115"/>
      <c r="Q3282" s="119" t="str">
        <f>Y3282*100 &amp; "% ," &amp; O3282 &amp; " " &amp; P3282 &amp; " " &amp; AG3282</f>
        <v xml:space="preserve">0% ,Weld (WELD)  </v>
      </c>
      <c r="R3282" s="115"/>
      <c r="S3282" s="186"/>
      <c r="T3282" s="186"/>
      <c r="U3282" s="181">
        <v>360</v>
      </c>
      <c r="V3282" s="120">
        <v>14.3</v>
      </c>
      <c r="W3282" s="188"/>
      <c r="X3282" s="188"/>
      <c r="Y3282" s="122"/>
      <c r="Z3282" s="122"/>
      <c r="AA3282" s="122"/>
      <c r="AB3282" s="119"/>
      <c r="AC3282" s="123"/>
      <c r="AD3282" s="123"/>
      <c r="AE3282" s="123"/>
      <c r="AF3282" s="123" t="str">
        <f t="shared" si="306"/>
        <v xml:space="preserve"> </v>
      </c>
      <c r="AG3282" s="123" t="str">
        <f t="shared" si="307"/>
        <v/>
      </c>
      <c r="AH3282" s="119" t="s">
        <v>8184</v>
      </c>
      <c r="AI3282" s="121"/>
    </row>
    <row r="3283" spans="2:35" ht="13.2">
      <c r="B3283" s="150">
        <v>32720</v>
      </c>
      <c r="C3283" s="124">
        <v>3257</v>
      </c>
      <c r="D3283" s="124">
        <v>33.812403150797067</v>
      </c>
      <c r="E3283" s="124" t="s">
        <v>7628</v>
      </c>
      <c r="F3283" s="124" t="s">
        <v>7628</v>
      </c>
      <c r="G3283" s="126">
        <v>21940</v>
      </c>
      <c r="H3283" s="127">
        <f t="shared" si="308"/>
        <v>20.91018754980924</v>
      </c>
      <c r="I3283" s="135" t="str">
        <f t="shared" si="309"/>
        <v>A-1727</v>
      </c>
      <c r="J3283" s="135" t="str">
        <f t="shared" si="310"/>
        <v>A-1727</v>
      </c>
      <c r="K3283" s="183">
        <f>H3283+M3283*0.001</f>
        <v>20.922185549809239</v>
      </c>
      <c r="L3283" s="127">
        <v>25775.776000000002</v>
      </c>
      <c r="M3283" s="208">
        <v>11.997999999999999</v>
      </c>
      <c r="N3283" s="127">
        <v>11.94</v>
      </c>
      <c r="O3283" s="124" t="s">
        <v>8183</v>
      </c>
      <c r="P3283" s="124"/>
      <c r="Q3283" s="128" t="str">
        <f>Y3283*100 &amp; "% ," &amp; O3283 &amp; " " &amp; P3283 &amp; " " &amp; AG3283</f>
        <v xml:space="preserve">0% ,Weld (WELD)  </v>
      </c>
      <c r="R3283" s="124"/>
      <c r="S3283" s="186"/>
      <c r="T3283" s="186"/>
      <c r="U3283" s="181">
        <v>360</v>
      </c>
      <c r="V3283" s="129">
        <v>14.3</v>
      </c>
      <c r="W3283" s="173"/>
      <c r="X3283" s="173"/>
      <c r="Y3283" s="131"/>
      <c r="Z3283" s="131"/>
      <c r="AA3283" s="131"/>
      <c r="AB3283" s="128"/>
      <c r="AC3283" s="132"/>
      <c r="AD3283" s="132"/>
      <c r="AE3283" s="132"/>
      <c r="AF3283" s="132" t="str">
        <f t="shared" si="306"/>
        <v xml:space="preserve"> </v>
      </c>
      <c r="AG3283" s="132" t="str">
        <f t="shared" si="307"/>
        <v/>
      </c>
      <c r="AH3283" s="128" t="s">
        <v>8184</v>
      </c>
      <c r="AI3283" s="130"/>
    </row>
    <row r="3284" spans="2:35" ht="13.2">
      <c r="B3284" s="149">
        <v>32730</v>
      </c>
      <c r="C3284" s="115">
        <v>3258</v>
      </c>
      <c r="D3284" s="115">
        <v>33.824401965746446</v>
      </c>
      <c r="E3284" s="115" t="s">
        <v>7629</v>
      </c>
      <c r="F3284" s="115" t="s">
        <v>7629</v>
      </c>
      <c r="G3284" s="117">
        <v>21940</v>
      </c>
      <c r="H3284" s="118">
        <f t="shared" si="308"/>
        <v>20.91018754980924</v>
      </c>
      <c r="I3284" s="134" t="str">
        <f t="shared" si="309"/>
        <v>A-1727</v>
      </c>
      <c r="J3284" s="134" t="str">
        <f t="shared" si="310"/>
        <v>A-1727</v>
      </c>
      <c r="K3284" s="183">
        <f>H3284+M3284*0.001</f>
        <v>20.912566549809242</v>
      </c>
      <c r="L3284" s="118">
        <v>25778.154999999999</v>
      </c>
      <c r="M3284" s="208">
        <v>2.379</v>
      </c>
      <c r="N3284" s="118">
        <v>11.94</v>
      </c>
      <c r="O3284" s="115" t="s">
        <v>8198</v>
      </c>
      <c r="P3284" s="115" t="s">
        <v>8199</v>
      </c>
      <c r="Q3284" s="119" t="str">
        <f>Y3284*100 &amp; "% ," &amp; O3284 &amp; " " &amp; P3284 &amp; " " &amp; AG3284</f>
        <v xml:space="preserve">13% ,Anomaly (ANOM) Pipe Mill Anomaly (MIAN) </v>
      </c>
      <c r="R3284" s="115" t="s">
        <v>8200</v>
      </c>
      <c r="S3284" s="186" t="s">
        <v>8272</v>
      </c>
      <c r="T3284" s="186">
        <v>0.33333333333333331</v>
      </c>
      <c r="U3284" s="181">
        <v>120</v>
      </c>
      <c r="V3284" s="120">
        <v>14.3</v>
      </c>
      <c r="W3284" s="188">
        <v>31</v>
      </c>
      <c r="X3284" s="188">
        <v>28</v>
      </c>
      <c r="Y3284" s="122">
        <v>0.13</v>
      </c>
      <c r="Z3284" s="122">
        <v>0.13</v>
      </c>
      <c r="AA3284" s="122"/>
      <c r="AB3284" s="119" t="s">
        <v>8202</v>
      </c>
      <c r="AC3284" s="123"/>
      <c r="AD3284" s="123"/>
      <c r="AE3284" s="123"/>
      <c r="AF3284" s="123" t="str">
        <f t="shared" si="306"/>
        <v xml:space="preserve"> </v>
      </c>
      <c r="AG3284" s="123" t="str">
        <f t="shared" si="307"/>
        <v/>
      </c>
      <c r="AH3284" s="119" t="s">
        <v>8203</v>
      </c>
      <c r="AI3284" s="121">
        <v>833</v>
      </c>
    </row>
    <row r="3285" spans="2:35" ht="13.2">
      <c r="B3285" s="150">
        <v>32740</v>
      </c>
      <c r="C3285" s="124">
        <v>3259</v>
      </c>
      <c r="D3285" s="124">
        <v>33.836411419031116</v>
      </c>
      <c r="E3285" s="124" t="s">
        <v>7630</v>
      </c>
      <c r="F3285" s="124" t="s">
        <v>7630</v>
      </c>
      <c r="G3285" s="126">
        <v>21940</v>
      </c>
      <c r="H3285" s="127">
        <f t="shared" si="308"/>
        <v>20.91018754980924</v>
      </c>
      <c r="I3285" s="135" t="str">
        <f t="shared" si="309"/>
        <v>A-1727</v>
      </c>
      <c r="J3285" s="135" t="str">
        <f t="shared" si="310"/>
        <v>A-1727</v>
      </c>
      <c r="K3285" s="183">
        <f>H3285+M3285*0.001</f>
        <v>20.91973954980924</v>
      </c>
      <c r="L3285" s="127">
        <v>25785.328000000001</v>
      </c>
      <c r="M3285" s="208">
        <v>9.5519999999999996</v>
      </c>
      <c r="N3285" s="127">
        <v>11.94</v>
      </c>
      <c r="O3285" s="124" t="s">
        <v>8198</v>
      </c>
      <c r="P3285" s="124" t="s">
        <v>8199</v>
      </c>
      <c r="Q3285" s="128" t="str">
        <f>Y3285*100 &amp; "% ," &amp; O3285 &amp; " " &amp; P3285 &amp; " " &amp; AG3285</f>
        <v xml:space="preserve">15% ,Anomaly (ANOM) Pipe Mill Anomaly (MIAN) </v>
      </c>
      <c r="R3285" s="124" t="s">
        <v>8200</v>
      </c>
      <c r="S3285" s="186" t="s">
        <v>8221</v>
      </c>
      <c r="T3285" s="186">
        <v>0.34375</v>
      </c>
      <c r="U3285" s="181">
        <v>111.75</v>
      </c>
      <c r="V3285" s="129">
        <v>14.3</v>
      </c>
      <c r="W3285" s="173">
        <v>31</v>
      </c>
      <c r="X3285" s="173">
        <v>20</v>
      </c>
      <c r="Y3285" s="131">
        <v>0.15</v>
      </c>
      <c r="Z3285" s="131">
        <v>0.15</v>
      </c>
      <c r="AA3285" s="131"/>
      <c r="AB3285" s="128" t="s">
        <v>8202</v>
      </c>
      <c r="AC3285" s="132"/>
      <c r="AD3285" s="132"/>
      <c r="AE3285" s="132"/>
      <c r="AF3285" s="132" t="str">
        <f t="shared" si="306"/>
        <v xml:space="preserve"> </v>
      </c>
      <c r="AG3285" s="132" t="str">
        <f t="shared" si="307"/>
        <v/>
      </c>
      <c r="AH3285" s="128" t="s">
        <v>8203</v>
      </c>
      <c r="AI3285" s="130">
        <v>834</v>
      </c>
    </row>
    <row r="3286" spans="2:35" ht="13.2">
      <c r="B3286" s="149">
        <v>32750</v>
      </c>
      <c r="C3286" s="115">
        <v>3260</v>
      </c>
      <c r="D3286" s="115">
        <v>33.848363787494883</v>
      </c>
      <c r="E3286" s="115" t="s">
        <v>7631</v>
      </c>
      <c r="F3286" s="115" t="s">
        <v>7631</v>
      </c>
      <c r="G3286" s="117">
        <v>21950</v>
      </c>
      <c r="H3286" s="118">
        <f t="shared" si="308"/>
        <v>20.922186417327705</v>
      </c>
      <c r="I3286" s="134" t="str">
        <f t="shared" si="309"/>
        <v>A-1728</v>
      </c>
      <c r="J3286" s="134" t="str">
        <f t="shared" si="310"/>
        <v>A-1728</v>
      </c>
      <c r="K3286" s="183">
        <f>H3286+M3286*0.001</f>
        <v>20.934126417327704</v>
      </c>
      <c r="L3286" s="118">
        <v>25787.716</v>
      </c>
      <c r="M3286" s="208">
        <v>11.94</v>
      </c>
      <c r="N3286" s="118">
        <v>11.66</v>
      </c>
      <c r="O3286" s="115" t="s">
        <v>8183</v>
      </c>
      <c r="P3286" s="115"/>
      <c r="Q3286" s="119" t="str">
        <f>Y3286*100 &amp; "% ," &amp; O3286 &amp; " " &amp; P3286 &amp; " " &amp; AG3286</f>
        <v xml:space="preserve">0% ,Weld (WELD)  </v>
      </c>
      <c r="R3286" s="115"/>
      <c r="S3286" s="186"/>
      <c r="T3286" s="186"/>
      <c r="U3286" s="181">
        <v>360</v>
      </c>
      <c r="V3286" s="120">
        <v>14.3</v>
      </c>
      <c r="W3286" s="188"/>
      <c r="X3286" s="188"/>
      <c r="Y3286" s="122"/>
      <c r="Z3286" s="122"/>
      <c r="AA3286" s="122"/>
      <c r="AB3286" s="119"/>
      <c r="AC3286" s="123"/>
      <c r="AD3286" s="123"/>
      <c r="AE3286" s="123"/>
      <c r="AF3286" s="123" t="str">
        <f t="shared" si="306"/>
        <v xml:space="preserve"> </v>
      </c>
      <c r="AG3286" s="123" t="str">
        <f t="shared" si="307"/>
        <v/>
      </c>
      <c r="AH3286" s="119" t="s">
        <v>8184</v>
      </c>
      <c r="AI3286" s="121"/>
    </row>
    <row r="3287" spans="2:35" ht="13.2">
      <c r="B3287" s="150">
        <v>32760</v>
      </c>
      <c r="C3287" s="124">
        <v>3261</v>
      </c>
      <c r="D3287" s="124">
        <v>33.860014416565001</v>
      </c>
      <c r="E3287" s="124" t="s">
        <v>7632</v>
      </c>
      <c r="F3287" s="124" t="s">
        <v>7632</v>
      </c>
      <c r="G3287" s="126">
        <v>21960</v>
      </c>
      <c r="H3287" s="127">
        <f t="shared" si="308"/>
        <v>20.934187284846413</v>
      </c>
      <c r="I3287" s="135" t="str">
        <f t="shared" si="309"/>
        <v>A-1729</v>
      </c>
      <c r="J3287" s="135" t="str">
        <f t="shared" si="310"/>
        <v>A-1729</v>
      </c>
      <c r="K3287" s="183">
        <f>H3287+M3287*0.001</f>
        <v>20.945847284846412</v>
      </c>
      <c r="L3287" s="127">
        <v>25799.376</v>
      </c>
      <c r="M3287" s="208">
        <v>11.66</v>
      </c>
      <c r="N3287" s="127">
        <v>11.933</v>
      </c>
      <c r="O3287" s="124" t="s">
        <v>8183</v>
      </c>
      <c r="P3287" s="124"/>
      <c r="Q3287" s="128" t="str">
        <f>Y3287*100 &amp; "% ," &amp; O3287 &amp; " " &amp; P3287 &amp; " " &amp; AG3287</f>
        <v xml:space="preserve">0% ,Weld (WELD)  </v>
      </c>
      <c r="R3287" s="124"/>
      <c r="S3287" s="186"/>
      <c r="T3287" s="186"/>
      <c r="U3287" s="181">
        <v>360</v>
      </c>
      <c r="V3287" s="129">
        <v>14.3</v>
      </c>
      <c r="W3287" s="173"/>
      <c r="X3287" s="173"/>
      <c r="Y3287" s="131"/>
      <c r="Z3287" s="131"/>
      <c r="AA3287" s="131"/>
      <c r="AB3287" s="128"/>
      <c r="AC3287" s="132"/>
      <c r="AD3287" s="132"/>
      <c r="AE3287" s="132"/>
      <c r="AF3287" s="132" t="str">
        <f t="shared" si="306"/>
        <v xml:space="preserve"> </v>
      </c>
      <c r="AG3287" s="132" t="str">
        <f t="shared" si="307"/>
        <v/>
      </c>
      <c r="AH3287" s="128" t="s">
        <v>8184</v>
      </c>
      <c r="AI3287" s="130"/>
    </row>
    <row r="3288" spans="2:35" ht="13.2">
      <c r="B3288" s="149">
        <v>32770</v>
      </c>
      <c r="C3288" s="115">
        <v>3262</v>
      </c>
      <c r="D3288" s="115">
        <v>33.871966284082475</v>
      </c>
      <c r="E3288" s="115" t="s">
        <v>7633</v>
      </c>
      <c r="F3288" s="115" t="s">
        <v>7633</v>
      </c>
      <c r="G3288" s="117">
        <v>21970</v>
      </c>
      <c r="H3288" s="118">
        <f t="shared" si="308"/>
        <v>20.946193152365172</v>
      </c>
      <c r="I3288" s="134" t="str">
        <f t="shared" si="309"/>
        <v>A-1730</v>
      </c>
      <c r="J3288" s="134" t="str">
        <f t="shared" si="310"/>
        <v>A-1730</v>
      </c>
      <c r="K3288" s="183">
        <f>H3288+M3288*0.001</f>
        <v>20.958126152365171</v>
      </c>
      <c r="L3288" s="118">
        <v>25811.31</v>
      </c>
      <c r="M3288" s="208">
        <v>11.933</v>
      </c>
      <c r="N3288" s="118">
        <v>11.656000000000001</v>
      </c>
      <c r="O3288" s="115" t="s">
        <v>8183</v>
      </c>
      <c r="P3288" s="115"/>
      <c r="Q3288" s="119" t="str">
        <f>Y3288*100 &amp; "% ," &amp; O3288 &amp; " " &amp; P3288 &amp; " " &amp; AG3288</f>
        <v xml:space="preserve">0% ,Weld (WELD)  </v>
      </c>
      <c r="R3288" s="115"/>
      <c r="S3288" s="186"/>
      <c r="T3288" s="186"/>
      <c r="U3288" s="181">
        <v>360</v>
      </c>
      <c r="V3288" s="120">
        <v>14.3</v>
      </c>
      <c r="W3288" s="188"/>
      <c r="X3288" s="188"/>
      <c r="Y3288" s="122"/>
      <c r="Z3288" s="122"/>
      <c r="AA3288" s="122"/>
      <c r="AB3288" s="119"/>
      <c r="AC3288" s="123"/>
      <c r="AD3288" s="123"/>
      <c r="AE3288" s="123"/>
      <c r="AF3288" s="123" t="str">
        <f t="shared" si="306"/>
        <v xml:space="preserve"> </v>
      </c>
      <c r="AG3288" s="123" t="str">
        <f t="shared" si="307"/>
        <v/>
      </c>
      <c r="AH3288" s="119" t="s">
        <v>8184</v>
      </c>
      <c r="AI3288" s="121"/>
    </row>
    <row r="3289" spans="2:35" ht="13.2">
      <c r="B3289" s="150">
        <v>32780</v>
      </c>
      <c r="C3289" s="124">
        <v>3263</v>
      </c>
      <c r="D3289" s="124">
        <v>33.88392415159997</v>
      </c>
      <c r="E3289" s="124" t="s">
        <v>7634</v>
      </c>
      <c r="F3289" s="124" t="s">
        <v>7634</v>
      </c>
      <c r="G3289" s="126">
        <v>21980</v>
      </c>
      <c r="H3289" s="127">
        <f t="shared" si="308"/>
        <v>20.958179019883719</v>
      </c>
      <c r="I3289" s="135" t="str">
        <f t="shared" si="309"/>
        <v>A-1731</v>
      </c>
      <c r="J3289" s="135" t="str">
        <f t="shared" si="310"/>
        <v>A-1731</v>
      </c>
      <c r="K3289" s="183">
        <f>H3289+M3289*0.001</f>
        <v>20.969835019883718</v>
      </c>
      <c r="L3289" s="127">
        <v>25822.966</v>
      </c>
      <c r="M3289" s="208">
        <v>11.656000000000001</v>
      </c>
      <c r="N3289" s="127">
        <v>11.997</v>
      </c>
      <c r="O3289" s="124" t="s">
        <v>8183</v>
      </c>
      <c r="P3289" s="124"/>
      <c r="Q3289" s="128" t="str">
        <f>Y3289*100 &amp; "% ," &amp; O3289 &amp; " " &amp; P3289 &amp; " " &amp; AG3289</f>
        <v xml:space="preserve">0% ,Weld (WELD)  </v>
      </c>
      <c r="R3289" s="124"/>
      <c r="S3289" s="186"/>
      <c r="T3289" s="186"/>
      <c r="U3289" s="181">
        <v>360</v>
      </c>
      <c r="V3289" s="129">
        <v>14.3</v>
      </c>
      <c r="W3289" s="173"/>
      <c r="X3289" s="173"/>
      <c r="Y3289" s="131"/>
      <c r="Z3289" s="131"/>
      <c r="AA3289" s="131"/>
      <c r="AB3289" s="128"/>
      <c r="AC3289" s="132"/>
      <c r="AD3289" s="132"/>
      <c r="AE3289" s="132"/>
      <c r="AF3289" s="132" t="str">
        <f t="shared" si="306"/>
        <v xml:space="preserve"> </v>
      </c>
      <c r="AG3289" s="132" t="str">
        <f t="shared" si="307"/>
        <v/>
      </c>
      <c r="AH3289" s="128" t="s">
        <v>8184</v>
      </c>
      <c r="AI3289" s="130"/>
    </row>
    <row r="3290" spans="2:35" ht="13.2">
      <c r="B3290" s="149">
        <v>32790</v>
      </c>
      <c r="C3290" s="115">
        <v>3264</v>
      </c>
      <c r="D3290" s="115">
        <v>33.895924019117366</v>
      </c>
      <c r="E3290" s="115" t="s">
        <v>7635</v>
      </c>
      <c r="F3290" s="115" t="s">
        <v>7635</v>
      </c>
      <c r="G3290" s="117">
        <v>21980</v>
      </c>
      <c r="H3290" s="118">
        <f t="shared" si="308"/>
        <v>20.958179019883719</v>
      </c>
      <c r="I3290" s="134" t="str">
        <f t="shared" si="309"/>
        <v>A-1731</v>
      </c>
      <c r="J3290" s="134" t="str">
        <f t="shared" si="310"/>
        <v>A-1731</v>
      </c>
      <c r="K3290" s="183">
        <f>H3290+M3290*0.001</f>
        <v>20.964092019883719</v>
      </c>
      <c r="L3290" s="118">
        <v>25828.879000000001</v>
      </c>
      <c r="M3290" s="208">
        <v>5.9130000000000003</v>
      </c>
      <c r="N3290" s="118">
        <v>11.997</v>
      </c>
      <c r="O3290" s="115" t="s">
        <v>8321</v>
      </c>
      <c r="P3290" s="115"/>
      <c r="Q3290" s="119" t="str">
        <f>Y3290*100 &amp; "% ," &amp; O3290 &amp; " " &amp; P3290 &amp; " " &amp; AG3290</f>
        <v xml:space="preserve">0% ,Anode (ANOD)  </v>
      </c>
      <c r="R3290" s="115"/>
      <c r="S3290" s="186"/>
      <c r="T3290" s="186"/>
      <c r="U3290" s="181">
        <v>360</v>
      </c>
      <c r="V3290" s="120">
        <v>14.3</v>
      </c>
      <c r="W3290" s="188"/>
      <c r="X3290" s="188"/>
      <c r="Y3290" s="122"/>
      <c r="Z3290" s="122"/>
      <c r="AA3290" s="122"/>
      <c r="AB3290" s="119"/>
      <c r="AC3290" s="123"/>
      <c r="AD3290" s="123"/>
      <c r="AE3290" s="123"/>
      <c r="AF3290" s="123" t="str">
        <f t="shared" si="306"/>
        <v xml:space="preserve"> </v>
      </c>
      <c r="AG3290" s="123" t="str">
        <f t="shared" si="307"/>
        <v/>
      </c>
      <c r="AH3290" s="119" t="s">
        <v>8508</v>
      </c>
      <c r="AI3290" s="121"/>
    </row>
    <row r="3291" spans="2:35" ht="13.2">
      <c r="B3291" s="150">
        <v>32800</v>
      </c>
      <c r="C3291" s="124">
        <v>3265</v>
      </c>
      <c r="D3291" s="124">
        <v>33.907822886634875</v>
      </c>
      <c r="E3291" s="124" t="s">
        <v>7636</v>
      </c>
      <c r="F3291" s="124" t="s">
        <v>7636</v>
      </c>
      <c r="G3291" s="126">
        <v>21990</v>
      </c>
      <c r="H3291" s="127">
        <f t="shared" si="308"/>
        <v>20.970173887402439</v>
      </c>
      <c r="I3291" s="135" t="str">
        <f t="shared" si="309"/>
        <v>A-1732</v>
      </c>
      <c r="J3291" s="135" t="str">
        <f t="shared" si="310"/>
        <v>A-1732</v>
      </c>
      <c r="K3291" s="183">
        <f>H3291+M3291*0.001</f>
        <v>20.98217088740244</v>
      </c>
      <c r="L3291" s="127">
        <v>25834.963</v>
      </c>
      <c r="M3291" s="208">
        <v>11.997</v>
      </c>
      <c r="N3291" s="127">
        <v>12.006</v>
      </c>
      <c r="O3291" s="124" t="s">
        <v>8183</v>
      </c>
      <c r="P3291" s="124" t="s">
        <v>661</v>
      </c>
      <c r="Q3291" s="128" t="str">
        <f>Y3291*100 &amp; "% ," &amp; O3291 &amp; " " &amp; P3291 &amp; " " &amp; AG3291</f>
        <v xml:space="preserve">0% ,Weld (WELD) Change in Wall Thickness (CHWT) </v>
      </c>
      <c r="R3291" s="124"/>
      <c r="S3291" s="186"/>
      <c r="T3291" s="186"/>
      <c r="U3291" s="181">
        <v>360</v>
      </c>
      <c r="V3291" s="129">
        <v>21</v>
      </c>
      <c r="W3291" s="173"/>
      <c r="X3291" s="173"/>
      <c r="Y3291" s="131"/>
      <c r="Z3291" s="131"/>
      <c r="AA3291" s="131"/>
      <c r="AB3291" s="128"/>
      <c r="AC3291" s="132"/>
      <c r="AD3291" s="132"/>
      <c r="AE3291" s="132"/>
      <c r="AF3291" s="132" t="str">
        <f t="shared" si="306"/>
        <v xml:space="preserve"> </v>
      </c>
      <c r="AG3291" s="132" t="str">
        <f t="shared" si="307"/>
        <v/>
      </c>
      <c r="AH3291" s="128" t="s">
        <v>8347</v>
      </c>
      <c r="AI3291" s="130"/>
    </row>
    <row r="3292" spans="2:35" ht="13.2">
      <c r="B3292" s="149">
        <v>32810</v>
      </c>
      <c r="C3292" s="115">
        <v>3266</v>
      </c>
      <c r="D3292" s="115">
        <v>33.9198197541523</v>
      </c>
      <c r="E3292" s="115" t="s">
        <v>7637</v>
      </c>
      <c r="F3292" s="115" t="s">
        <v>7637</v>
      </c>
      <c r="G3292" s="117">
        <v>22000</v>
      </c>
      <c r="H3292" s="118">
        <f t="shared" si="308"/>
        <v>20.982170754921025</v>
      </c>
      <c r="I3292" s="134" t="str">
        <f t="shared" si="309"/>
        <v>A-1733</v>
      </c>
      <c r="J3292" s="134" t="str">
        <f t="shared" si="310"/>
        <v>A-1733</v>
      </c>
      <c r="K3292" s="183">
        <f>H3292+M3292*0.001</f>
        <v>20.994176754921025</v>
      </c>
      <c r="L3292" s="118">
        <v>25846.969000000001</v>
      </c>
      <c r="M3292" s="208">
        <v>12.006</v>
      </c>
      <c r="N3292" s="118">
        <v>11.997999999999999</v>
      </c>
      <c r="O3292" s="115" t="s">
        <v>8183</v>
      </c>
      <c r="P3292" s="115" t="s">
        <v>661</v>
      </c>
      <c r="Q3292" s="119" t="str">
        <f>Y3292*100 &amp; "% ," &amp; O3292 &amp; " " &amp; P3292 &amp; " " &amp; AG3292</f>
        <v xml:space="preserve">0% ,Weld (WELD) Change in Wall Thickness (CHWT) </v>
      </c>
      <c r="R3292" s="115"/>
      <c r="S3292" s="186"/>
      <c r="T3292" s="186"/>
      <c r="U3292" s="181">
        <v>360</v>
      </c>
      <c r="V3292" s="120">
        <v>14.3</v>
      </c>
      <c r="W3292" s="188"/>
      <c r="X3292" s="188"/>
      <c r="Y3292" s="122"/>
      <c r="Z3292" s="122"/>
      <c r="AA3292" s="122"/>
      <c r="AB3292" s="119"/>
      <c r="AC3292" s="123"/>
      <c r="AD3292" s="123"/>
      <c r="AE3292" s="123"/>
      <c r="AF3292" s="123" t="str">
        <f t="shared" si="306"/>
        <v xml:space="preserve"> </v>
      </c>
      <c r="AG3292" s="123" t="str">
        <f t="shared" si="307"/>
        <v/>
      </c>
      <c r="AH3292" s="119" t="s">
        <v>8348</v>
      </c>
      <c r="AI3292" s="121"/>
    </row>
    <row r="3293" spans="2:35" ht="13.2">
      <c r="B3293" s="150">
        <v>32820</v>
      </c>
      <c r="C3293" s="124">
        <v>3267</v>
      </c>
      <c r="D3293" s="124">
        <v>33.931818621669777</v>
      </c>
      <c r="E3293" s="124" t="s">
        <v>7638</v>
      </c>
      <c r="F3293" s="124" t="s">
        <v>7638</v>
      </c>
      <c r="G3293" s="126">
        <v>22010</v>
      </c>
      <c r="H3293" s="127">
        <f t="shared" si="308"/>
        <v>20.994175622439478</v>
      </c>
      <c r="I3293" s="135" t="str">
        <f t="shared" si="309"/>
        <v>A-1734</v>
      </c>
      <c r="J3293" s="135" t="str">
        <f t="shared" si="310"/>
        <v>A-1734</v>
      </c>
      <c r="K3293" s="183">
        <f>H3293+M3293*0.001</f>
        <v>21.006173622439476</v>
      </c>
      <c r="L3293" s="127">
        <v>25858.967000000001</v>
      </c>
      <c r="M3293" s="208">
        <v>11.997999999999999</v>
      </c>
      <c r="N3293" s="127">
        <v>11.972</v>
      </c>
      <c r="O3293" s="124" t="s">
        <v>8183</v>
      </c>
      <c r="P3293" s="124"/>
      <c r="Q3293" s="128" t="str">
        <f>Y3293*100 &amp; "% ," &amp; O3293 &amp; " " &amp; P3293 &amp; " " &amp; AG3293</f>
        <v xml:space="preserve">0% ,Weld (WELD)  </v>
      </c>
      <c r="R3293" s="124"/>
      <c r="S3293" s="186"/>
      <c r="T3293" s="186"/>
      <c r="U3293" s="181">
        <v>360</v>
      </c>
      <c r="V3293" s="129">
        <v>14.3</v>
      </c>
      <c r="W3293" s="173"/>
      <c r="X3293" s="173"/>
      <c r="Y3293" s="131"/>
      <c r="Z3293" s="131"/>
      <c r="AA3293" s="131"/>
      <c r="AB3293" s="128"/>
      <c r="AC3293" s="132"/>
      <c r="AD3293" s="132"/>
      <c r="AE3293" s="132"/>
      <c r="AF3293" s="132" t="str">
        <f t="shared" si="306"/>
        <v xml:space="preserve"> </v>
      </c>
      <c r="AG3293" s="132" t="str">
        <f t="shared" si="307"/>
        <v/>
      </c>
      <c r="AH3293" s="128" t="s">
        <v>8184</v>
      </c>
      <c r="AI3293" s="130"/>
    </row>
    <row r="3294" spans="2:35" ht="13.2">
      <c r="B3294" s="149">
        <v>32830</v>
      </c>
      <c r="C3294" s="115">
        <v>3268</v>
      </c>
      <c r="D3294" s="115">
        <v>33.943819489187241</v>
      </c>
      <c r="E3294" s="115" t="s">
        <v>7639</v>
      </c>
      <c r="F3294" s="115" t="s">
        <v>7639</v>
      </c>
      <c r="G3294" s="117">
        <v>22020</v>
      </c>
      <c r="H3294" s="118">
        <f t="shared" si="308"/>
        <v>21.00584148995824</v>
      </c>
      <c r="I3294" s="134" t="str">
        <f t="shared" si="309"/>
        <v>A-1735</v>
      </c>
      <c r="J3294" s="134" t="str">
        <f t="shared" si="310"/>
        <v>A-1735</v>
      </c>
      <c r="K3294" s="183">
        <f>H3294+M3294*0.001</f>
        <v>21.01781348995824</v>
      </c>
      <c r="L3294" s="118">
        <v>25870.938999999998</v>
      </c>
      <c r="M3294" s="208">
        <v>11.972</v>
      </c>
      <c r="N3294" s="118">
        <v>11.973000000000001</v>
      </c>
      <c r="O3294" s="115" t="s">
        <v>8183</v>
      </c>
      <c r="P3294" s="115" t="s">
        <v>661</v>
      </c>
      <c r="Q3294" s="119" t="str">
        <f>Y3294*100 &amp; "% ," &amp; O3294 &amp; " " &amp; P3294 &amp; " " &amp; AG3294</f>
        <v xml:space="preserve">0% ,Weld (WELD) Change in Wall Thickness (CHWT) </v>
      </c>
      <c r="R3294" s="115"/>
      <c r="S3294" s="186"/>
      <c r="T3294" s="186"/>
      <c r="U3294" s="181">
        <v>360</v>
      </c>
      <c r="V3294" s="120">
        <v>15.9</v>
      </c>
      <c r="W3294" s="188"/>
      <c r="X3294" s="188"/>
      <c r="Y3294" s="122"/>
      <c r="Z3294" s="122"/>
      <c r="AA3294" s="122"/>
      <c r="AB3294" s="119"/>
      <c r="AC3294" s="123"/>
      <c r="AD3294" s="123"/>
      <c r="AE3294" s="123"/>
      <c r="AF3294" s="123" t="str">
        <f t="shared" si="306"/>
        <v xml:space="preserve"> </v>
      </c>
      <c r="AG3294" s="123" t="str">
        <f t="shared" si="307"/>
        <v/>
      </c>
      <c r="AH3294" s="119" t="s">
        <v>8509</v>
      </c>
      <c r="AI3294" s="121"/>
    </row>
    <row r="3295" spans="2:35" ht="13.2">
      <c r="B3295" s="150">
        <v>32840</v>
      </c>
      <c r="C3295" s="124">
        <v>3269</v>
      </c>
      <c r="D3295" s="124">
        <v>33.955817356704721</v>
      </c>
      <c r="E3295" s="124" t="s">
        <v>7640</v>
      </c>
      <c r="F3295" s="124" t="s">
        <v>7640</v>
      </c>
      <c r="G3295" s="126">
        <v>22020</v>
      </c>
      <c r="H3295" s="127">
        <f t="shared" si="308"/>
        <v>21.00584148995824</v>
      </c>
      <c r="I3295" s="135" t="str">
        <f t="shared" si="309"/>
        <v>A-1735</v>
      </c>
      <c r="J3295" s="135" t="str">
        <f t="shared" si="310"/>
        <v>A-1735</v>
      </c>
      <c r="K3295" s="183">
        <f>H3295+M3295*0.001</f>
        <v>21.01181748995824</v>
      </c>
      <c r="L3295" s="127">
        <v>25876.916000000001</v>
      </c>
      <c r="M3295" s="208">
        <v>5.976</v>
      </c>
      <c r="N3295" s="127">
        <v>11.973000000000001</v>
      </c>
      <c r="O3295" s="124" t="s">
        <v>8321</v>
      </c>
      <c r="P3295" s="124"/>
      <c r="Q3295" s="128" t="str">
        <f>Y3295*100 &amp; "% ," &amp; O3295 &amp; " " &amp; P3295 &amp; " " &amp; AG3295</f>
        <v xml:space="preserve">0% ,Anode (ANOD)  </v>
      </c>
      <c r="R3295" s="124"/>
      <c r="S3295" s="186"/>
      <c r="T3295" s="186"/>
      <c r="U3295" s="181">
        <v>360</v>
      </c>
      <c r="V3295" s="129">
        <v>15.9</v>
      </c>
      <c r="W3295" s="173"/>
      <c r="X3295" s="173"/>
      <c r="Y3295" s="131"/>
      <c r="Z3295" s="131"/>
      <c r="AA3295" s="131"/>
      <c r="AB3295" s="128"/>
      <c r="AC3295" s="132"/>
      <c r="AD3295" s="132"/>
      <c r="AE3295" s="132"/>
      <c r="AF3295" s="132" t="str">
        <f t="shared" si="306"/>
        <v xml:space="preserve"> </v>
      </c>
      <c r="AG3295" s="132" t="str">
        <f t="shared" si="307"/>
        <v/>
      </c>
      <c r="AH3295" s="128" t="s">
        <v>8510</v>
      </c>
      <c r="AI3295" s="130"/>
    </row>
    <row r="3296" spans="2:35" ht="13.2">
      <c r="B3296" s="149">
        <v>32850</v>
      </c>
      <c r="C3296" s="115">
        <v>3270</v>
      </c>
      <c r="D3296" s="115">
        <v>33.967819224222175</v>
      </c>
      <c r="E3296" s="115" t="s">
        <v>7641</v>
      </c>
      <c r="F3296" s="115" t="s">
        <v>7641</v>
      </c>
      <c r="G3296" s="117">
        <v>22030</v>
      </c>
      <c r="H3296" s="118">
        <f t="shared" si="308"/>
        <v>21.017841357476645</v>
      </c>
      <c r="I3296" s="134" t="str">
        <f t="shared" si="309"/>
        <v>A-1736</v>
      </c>
      <c r="J3296" s="134" t="str">
        <f t="shared" si="310"/>
        <v>A-1736</v>
      </c>
      <c r="K3296" s="183">
        <f>H3296+M3296*0.001</f>
        <v>21.029814357476646</v>
      </c>
      <c r="L3296" s="118">
        <v>25882.912</v>
      </c>
      <c r="M3296" s="208">
        <v>11.973000000000001</v>
      </c>
      <c r="N3296" s="118">
        <v>11.996</v>
      </c>
      <c r="O3296" s="115" t="s">
        <v>8183</v>
      </c>
      <c r="P3296" s="115" t="s">
        <v>661</v>
      </c>
      <c r="Q3296" s="119" t="str">
        <f>Y3296*100 &amp; "% ," &amp; O3296 &amp; " " &amp; P3296 &amp; " " &amp; AG3296</f>
        <v xml:space="preserve">0% ,Weld (WELD) Change in Wall Thickness (CHWT) </v>
      </c>
      <c r="R3296" s="115"/>
      <c r="S3296" s="186"/>
      <c r="T3296" s="186"/>
      <c r="U3296" s="181">
        <v>360</v>
      </c>
      <c r="V3296" s="120">
        <v>14.3</v>
      </c>
      <c r="W3296" s="188"/>
      <c r="X3296" s="188"/>
      <c r="Y3296" s="122"/>
      <c r="Z3296" s="122"/>
      <c r="AA3296" s="122"/>
      <c r="AB3296" s="119"/>
      <c r="AC3296" s="123"/>
      <c r="AD3296" s="123"/>
      <c r="AE3296" s="123"/>
      <c r="AF3296" s="123" t="str">
        <f t="shared" si="306"/>
        <v xml:space="preserve"> </v>
      </c>
      <c r="AG3296" s="123" t="str">
        <f t="shared" si="307"/>
        <v/>
      </c>
      <c r="AH3296" s="119" t="s">
        <v>8319</v>
      </c>
      <c r="AI3296" s="121"/>
    </row>
    <row r="3297" spans="2:35" ht="13.2">
      <c r="B3297" s="150">
        <v>32860</v>
      </c>
      <c r="C3297" s="124">
        <v>3271</v>
      </c>
      <c r="D3297" s="124">
        <v>33.979819091739635</v>
      </c>
      <c r="E3297" s="124" t="s">
        <v>7642</v>
      </c>
      <c r="F3297" s="124" t="s">
        <v>7642</v>
      </c>
      <c r="G3297" s="126">
        <v>22040</v>
      </c>
      <c r="H3297" s="127">
        <f t="shared" si="308"/>
        <v>21.029842224995352</v>
      </c>
      <c r="I3297" s="135" t="str">
        <f t="shared" si="309"/>
        <v>A-1737</v>
      </c>
      <c r="J3297" s="135" t="str">
        <f t="shared" si="310"/>
        <v>A-1737</v>
      </c>
      <c r="K3297" s="183">
        <f>H3297+M3297*0.001</f>
        <v>21.041838224995352</v>
      </c>
      <c r="L3297" s="127">
        <v>25894.907999999999</v>
      </c>
      <c r="M3297" s="208">
        <v>11.996</v>
      </c>
      <c r="N3297" s="127">
        <v>11.945</v>
      </c>
      <c r="O3297" s="124" t="s">
        <v>8183</v>
      </c>
      <c r="P3297" s="124"/>
      <c r="Q3297" s="128" t="str">
        <f>Y3297*100 &amp; "% ," &amp; O3297 &amp; " " &amp; P3297 &amp; " " &amp; AG3297</f>
        <v xml:space="preserve">0% ,Weld (WELD)  </v>
      </c>
      <c r="R3297" s="124"/>
      <c r="S3297" s="186"/>
      <c r="T3297" s="186"/>
      <c r="U3297" s="181">
        <v>360</v>
      </c>
      <c r="V3297" s="129">
        <v>14.3</v>
      </c>
      <c r="W3297" s="173"/>
      <c r="X3297" s="173"/>
      <c r="Y3297" s="131"/>
      <c r="Z3297" s="131"/>
      <c r="AA3297" s="131"/>
      <c r="AB3297" s="128"/>
      <c r="AC3297" s="132"/>
      <c r="AD3297" s="132"/>
      <c r="AE3297" s="132"/>
      <c r="AF3297" s="132" t="str">
        <f t="shared" si="306"/>
        <v xml:space="preserve"> </v>
      </c>
      <c r="AG3297" s="132" t="str">
        <f t="shared" si="307"/>
        <v/>
      </c>
      <c r="AH3297" s="128" t="s">
        <v>8184</v>
      </c>
      <c r="AI3297" s="130"/>
    </row>
    <row r="3298" spans="2:35" ht="13.2">
      <c r="B3298" s="149">
        <v>32870</v>
      </c>
      <c r="C3298" s="115">
        <v>3272</v>
      </c>
      <c r="D3298" s="115">
        <v>33.991769959257034</v>
      </c>
      <c r="E3298" s="115" t="s">
        <v>7643</v>
      </c>
      <c r="F3298" s="115" t="s">
        <v>7643</v>
      </c>
      <c r="G3298" s="117">
        <v>22050</v>
      </c>
      <c r="H3298" s="118">
        <f t="shared" si="308"/>
        <v>21.04184409251398</v>
      </c>
      <c r="I3298" s="134" t="str">
        <f t="shared" si="309"/>
        <v>A-1738</v>
      </c>
      <c r="J3298" s="134" t="str">
        <f t="shared" si="310"/>
        <v>A-1738</v>
      </c>
      <c r="K3298" s="183">
        <f>H3298+M3298*0.001</f>
        <v>21.053789092513981</v>
      </c>
      <c r="L3298" s="118">
        <v>25906.852999999999</v>
      </c>
      <c r="M3298" s="208">
        <v>11.945</v>
      </c>
      <c r="N3298" s="118">
        <v>11.923</v>
      </c>
      <c r="O3298" s="115" t="s">
        <v>8183</v>
      </c>
      <c r="P3298" s="115"/>
      <c r="Q3298" s="119" t="str">
        <f>Y3298*100 &amp; "% ," &amp; O3298 &amp; " " &amp; P3298 &amp; " " &amp; AG3298</f>
        <v xml:space="preserve">0% ,Weld (WELD)  </v>
      </c>
      <c r="R3298" s="115"/>
      <c r="S3298" s="186"/>
      <c r="T3298" s="186"/>
      <c r="U3298" s="181">
        <v>360</v>
      </c>
      <c r="V3298" s="120">
        <v>14.3</v>
      </c>
      <c r="W3298" s="188"/>
      <c r="X3298" s="188"/>
      <c r="Y3298" s="122"/>
      <c r="Z3298" s="122"/>
      <c r="AA3298" s="122"/>
      <c r="AB3298" s="119"/>
      <c r="AC3298" s="123"/>
      <c r="AD3298" s="123"/>
      <c r="AE3298" s="123"/>
      <c r="AF3298" s="123" t="str">
        <f t="shared" si="306"/>
        <v xml:space="preserve"> </v>
      </c>
      <c r="AG3298" s="123" t="str">
        <f t="shared" si="307"/>
        <v/>
      </c>
      <c r="AH3298" s="119" t="s">
        <v>8184</v>
      </c>
      <c r="AI3298" s="121"/>
    </row>
    <row r="3299" spans="2:35" ht="13.2">
      <c r="B3299" s="150">
        <v>32880</v>
      </c>
      <c r="C3299" s="124">
        <v>3273</v>
      </c>
      <c r="D3299" s="124">
        <v>34.003776826774896</v>
      </c>
      <c r="E3299" s="124" t="s">
        <v>7644</v>
      </c>
      <c r="F3299" s="124" t="s">
        <v>7644</v>
      </c>
      <c r="G3299" s="126">
        <v>22060</v>
      </c>
      <c r="H3299" s="127">
        <f t="shared" si="308"/>
        <v>21.053839960032647</v>
      </c>
      <c r="I3299" s="135" t="str">
        <f t="shared" si="309"/>
        <v>A-1739</v>
      </c>
      <c r="J3299" s="135" t="str">
        <f t="shared" si="310"/>
        <v>A-1739</v>
      </c>
      <c r="K3299" s="183">
        <f>H3299+M3299*0.001</f>
        <v>21.065762960032647</v>
      </c>
      <c r="L3299" s="127">
        <v>25918.776000000002</v>
      </c>
      <c r="M3299" s="208">
        <v>11.923</v>
      </c>
      <c r="N3299" s="127">
        <v>11.991</v>
      </c>
      <c r="O3299" s="124" t="s">
        <v>8183</v>
      </c>
      <c r="P3299" s="124" t="s">
        <v>661</v>
      </c>
      <c r="Q3299" s="128" t="str">
        <f>Y3299*100 &amp; "% ," &amp; O3299 &amp; " " &amp; P3299 &amp; " " &amp; AG3299</f>
        <v xml:space="preserve">0% ,Weld (WELD) Change in Wall Thickness (CHWT) </v>
      </c>
      <c r="R3299" s="124"/>
      <c r="S3299" s="186"/>
      <c r="T3299" s="186"/>
      <c r="U3299" s="181">
        <v>360</v>
      </c>
      <c r="V3299" s="129">
        <v>15.9</v>
      </c>
      <c r="W3299" s="173"/>
      <c r="X3299" s="173"/>
      <c r="Y3299" s="131"/>
      <c r="Z3299" s="131"/>
      <c r="AA3299" s="131"/>
      <c r="AB3299" s="128"/>
      <c r="AC3299" s="132"/>
      <c r="AD3299" s="132"/>
      <c r="AE3299" s="132"/>
      <c r="AF3299" s="132" t="str">
        <f t="shared" si="306"/>
        <v xml:space="preserve"> </v>
      </c>
      <c r="AG3299" s="132" t="str">
        <f t="shared" si="307"/>
        <v/>
      </c>
      <c r="AH3299" s="128" t="s">
        <v>8509</v>
      </c>
      <c r="AI3299" s="130"/>
    </row>
    <row r="3300" spans="2:35" ht="13.2">
      <c r="B3300" s="149">
        <v>32890</v>
      </c>
      <c r="C3300" s="115">
        <v>3274</v>
      </c>
      <c r="D3300" s="115">
        <v>34.015785694293498</v>
      </c>
      <c r="E3300" s="115" t="s">
        <v>7645</v>
      </c>
      <c r="F3300" s="115" t="s">
        <v>7645</v>
      </c>
      <c r="G3300" s="117">
        <v>22060</v>
      </c>
      <c r="H3300" s="118">
        <f t="shared" si="308"/>
        <v>21.053839960032647</v>
      </c>
      <c r="I3300" s="134" t="str">
        <f t="shared" si="309"/>
        <v>A-1739</v>
      </c>
      <c r="J3300" s="134" t="str">
        <f t="shared" si="310"/>
        <v>A-1739</v>
      </c>
      <c r="K3300" s="183">
        <f>H3300+M3300*0.001</f>
        <v>21.059814960032647</v>
      </c>
      <c r="L3300" s="118">
        <v>25924.751</v>
      </c>
      <c r="M3300" s="208">
        <v>5.9749999999999996</v>
      </c>
      <c r="N3300" s="118">
        <v>11.991</v>
      </c>
      <c r="O3300" s="115" t="s">
        <v>8321</v>
      </c>
      <c r="P3300" s="115"/>
      <c r="Q3300" s="119" t="str">
        <f>Y3300*100 &amp; "% ," &amp; O3300 &amp; " " &amp; P3300 &amp; " " &amp; AG3300</f>
        <v xml:space="preserve">0% ,Anode (ANOD)  </v>
      </c>
      <c r="R3300" s="115"/>
      <c r="S3300" s="186"/>
      <c r="T3300" s="186"/>
      <c r="U3300" s="181">
        <v>360</v>
      </c>
      <c r="V3300" s="120">
        <v>15.9</v>
      </c>
      <c r="W3300" s="188"/>
      <c r="X3300" s="188"/>
      <c r="Y3300" s="122"/>
      <c r="Z3300" s="122"/>
      <c r="AA3300" s="122"/>
      <c r="AB3300" s="119"/>
      <c r="AC3300" s="123"/>
      <c r="AD3300" s="123"/>
      <c r="AE3300" s="123"/>
      <c r="AF3300" s="123" t="str">
        <f t="shared" si="306"/>
        <v xml:space="preserve"> </v>
      </c>
      <c r="AG3300" s="123" t="str">
        <f t="shared" si="307"/>
        <v/>
      </c>
      <c r="AH3300" s="119" t="s">
        <v>8511</v>
      </c>
      <c r="AI3300" s="121"/>
    </row>
    <row r="3301" spans="2:35" ht="13.2">
      <c r="B3301" s="150">
        <v>32900</v>
      </c>
      <c r="C3301" s="124">
        <v>3275</v>
      </c>
      <c r="D3301" s="124">
        <v>34.027748561812153</v>
      </c>
      <c r="E3301" s="124" t="s">
        <v>7646</v>
      </c>
      <c r="F3301" s="124" t="s">
        <v>7646</v>
      </c>
      <c r="G3301" s="126">
        <v>22070</v>
      </c>
      <c r="H3301" s="127">
        <f t="shared" si="308"/>
        <v>21.065840827551352</v>
      </c>
      <c r="I3301" s="135" t="str">
        <f t="shared" si="309"/>
        <v>A-1740</v>
      </c>
      <c r="J3301" s="135" t="str">
        <f t="shared" si="310"/>
        <v>A-1740</v>
      </c>
      <c r="K3301" s="183">
        <f>H3301+M3301*0.001</f>
        <v>21.07783182755135</v>
      </c>
      <c r="L3301" s="127">
        <v>25930.768</v>
      </c>
      <c r="M3301" s="208">
        <v>11.991</v>
      </c>
      <c r="N3301" s="127">
        <v>12.003</v>
      </c>
      <c r="O3301" s="124" t="s">
        <v>8183</v>
      </c>
      <c r="P3301" s="124" t="s">
        <v>661</v>
      </c>
      <c r="Q3301" s="128" t="str">
        <f>Y3301*100 &amp; "% ," &amp; O3301 &amp; " " &amp; P3301 &amp; " " &amp; AG3301</f>
        <v xml:space="preserve">0% ,Weld (WELD) Change in Wall Thickness (CHWT) </v>
      </c>
      <c r="R3301" s="124"/>
      <c r="S3301" s="186"/>
      <c r="T3301" s="186"/>
      <c r="U3301" s="181">
        <v>360</v>
      </c>
      <c r="V3301" s="129">
        <v>14.3</v>
      </c>
      <c r="W3301" s="173"/>
      <c r="X3301" s="173"/>
      <c r="Y3301" s="131"/>
      <c r="Z3301" s="131"/>
      <c r="AA3301" s="131"/>
      <c r="AB3301" s="128"/>
      <c r="AC3301" s="132"/>
      <c r="AD3301" s="132"/>
      <c r="AE3301" s="132"/>
      <c r="AF3301" s="132" t="str">
        <f t="shared" si="306"/>
        <v xml:space="preserve"> </v>
      </c>
      <c r="AG3301" s="132" t="str">
        <f t="shared" si="307"/>
        <v/>
      </c>
      <c r="AH3301" s="128" t="s">
        <v>8319</v>
      </c>
      <c r="AI3301" s="130"/>
    </row>
    <row r="3302" spans="2:35" ht="13.2">
      <c r="B3302" s="149">
        <v>32910</v>
      </c>
      <c r="C3302" s="115">
        <v>3276</v>
      </c>
      <c r="D3302" s="115">
        <v>34.039700429330708</v>
      </c>
      <c r="E3302" s="115" t="s">
        <v>7647</v>
      </c>
      <c r="F3302" s="115" t="s">
        <v>7647</v>
      </c>
      <c r="G3302" s="117">
        <v>22080</v>
      </c>
      <c r="H3302" s="118">
        <f t="shared" si="308"/>
        <v>21.077841695070056</v>
      </c>
      <c r="I3302" s="134" t="str">
        <f t="shared" si="309"/>
        <v>A-1741</v>
      </c>
      <c r="J3302" s="134" t="str">
        <f t="shared" si="310"/>
        <v>A-1741</v>
      </c>
      <c r="K3302" s="183">
        <f>H3302+M3302*0.001</f>
        <v>21.089844695070056</v>
      </c>
      <c r="L3302" s="118">
        <v>25942.77</v>
      </c>
      <c r="M3302" s="208">
        <v>12.003</v>
      </c>
      <c r="N3302" s="118">
        <v>11.925000000000001</v>
      </c>
      <c r="O3302" s="115" t="s">
        <v>8183</v>
      </c>
      <c r="P3302" s="115"/>
      <c r="Q3302" s="119" t="str">
        <f>Y3302*100 &amp; "% ," &amp; O3302 &amp; " " &amp; P3302 &amp; " " &amp; AG3302</f>
        <v xml:space="preserve">0% ,Weld (WELD)  </v>
      </c>
      <c r="R3302" s="115"/>
      <c r="S3302" s="186"/>
      <c r="T3302" s="186"/>
      <c r="U3302" s="181">
        <v>360</v>
      </c>
      <c r="V3302" s="120">
        <v>14.3</v>
      </c>
      <c r="W3302" s="188"/>
      <c r="X3302" s="188"/>
      <c r="Y3302" s="122"/>
      <c r="Z3302" s="122"/>
      <c r="AA3302" s="122"/>
      <c r="AB3302" s="119"/>
      <c r="AC3302" s="123"/>
      <c r="AD3302" s="123"/>
      <c r="AE3302" s="123"/>
      <c r="AF3302" s="123" t="str">
        <f t="shared" si="306"/>
        <v xml:space="preserve"> </v>
      </c>
      <c r="AG3302" s="123" t="str">
        <f t="shared" si="307"/>
        <v/>
      </c>
      <c r="AH3302" s="119" t="s">
        <v>8184</v>
      </c>
      <c r="AI3302" s="121"/>
    </row>
    <row r="3303" spans="2:35" ht="13.2">
      <c r="B3303" s="150">
        <v>32920</v>
      </c>
      <c r="C3303" s="124">
        <v>3277</v>
      </c>
      <c r="D3303" s="124">
        <v>34.051700296849326</v>
      </c>
      <c r="E3303" s="124" t="s">
        <v>7648</v>
      </c>
      <c r="F3303" s="124" t="s">
        <v>7648</v>
      </c>
      <c r="G3303" s="126">
        <v>22090</v>
      </c>
      <c r="H3303" s="127">
        <f t="shared" si="308"/>
        <v>21.089793562588579</v>
      </c>
      <c r="I3303" s="135" t="str">
        <f t="shared" si="309"/>
        <v>A-1742</v>
      </c>
      <c r="J3303" s="135" t="str">
        <f t="shared" si="310"/>
        <v>A-1742</v>
      </c>
      <c r="K3303" s="183">
        <f>H3303+M3303*0.001</f>
        <v>21.10171856258858</v>
      </c>
      <c r="L3303" s="127">
        <v>25954.695</v>
      </c>
      <c r="M3303" s="208">
        <v>11.925000000000001</v>
      </c>
      <c r="N3303" s="127">
        <v>11.992000000000001</v>
      </c>
      <c r="O3303" s="124" t="s">
        <v>8183</v>
      </c>
      <c r="P3303" s="124"/>
      <c r="Q3303" s="128" t="str">
        <f>Y3303*100 &amp; "% ," &amp; O3303 &amp; " " &amp; P3303 &amp; " " &amp; AG3303</f>
        <v xml:space="preserve">0% ,Weld (WELD)  </v>
      </c>
      <c r="R3303" s="124"/>
      <c r="S3303" s="186"/>
      <c r="T3303" s="186"/>
      <c r="U3303" s="181">
        <v>360</v>
      </c>
      <c r="V3303" s="129">
        <v>14.3</v>
      </c>
      <c r="W3303" s="173"/>
      <c r="X3303" s="173"/>
      <c r="Y3303" s="131"/>
      <c r="Z3303" s="131"/>
      <c r="AA3303" s="131"/>
      <c r="AB3303" s="128"/>
      <c r="AC3303" s="132"/>
      <c r="AD3303" s="132"/>
      <c r="AE3303" s="132"/>
      <c r="AF3303" s="132" t="str">
        <f t="shared" si="306"/>
        <v xml:space="preserve"> </v>
      </c>
      <c r="AG3303" s="132" t="str">
        <f t="shared" si="307"/>
        <v/>
      </c>
      <c r="AH3303" s="128" t="s">
        <v>8184</v>
      </c>
      <c r="AI3303" s="130"/>
    </row>
    <row r="3304" spans="2:35" ht="13.2">
      <c r="B3304" s="149">
        <v>32930</v>
      </c>
      <c r="C3304" s="115">
        <v>3278</v>
      </c>
      <c r="D3304" s="115">
        <v>34.063696164367961</v>
      </c>
      <c r="E3304" s="115" t="s">
        <v>7649</v>
      </c>
      <c r="F3304" s="115" t="s">
        <v>7649</v>
      </c>
      <c r="G3304" s="117">
        <v>22100</v>
      </c>
      <c r="H3304" s="118">
        <f t="shared" si="308"/>
        <v>21.101747430107345</v>
      </c>
      <c r="I3304" s="134" t="str">
        <f t="shared" si="309"/>
        <v>A-1743</v>
      </c>
      <c r="J3304" s="134" t="str">
        <f t="shared" si="310"/>
        <v>A-1743</v>
      </c>
      <c r="K3304" s="183">
        <f>H3304+M3304*0.001</f>
        <v>21.113739430107344</v>
      </c>
      <c r="L3304" s="118">
        <v>25966.687000000002</v>
      </c>
      <c r="M3304" s="208">
        <v>11.992000000000001</v>
      </c>
      <c r="N3304" s="118">
        <v>11.987</v>
      </c>
      <c r="O3304" s="115" t="s">
        <v>8183</v>
      </c>
      <c r="P3304" s="115" t="s">
        <v>661</v>
      </c>
      <c r="Q3304" s="119" t="str">
        <f>Y3304*100 &amp; "% ," &amp; O3304 &amp; " " &amp; P3304 &amp; " " &amp; AG3304</f>
        <v xml:space="preserve">0% ,Weld (WELD) Change in Wall Thickness (CHWT) </v>
      </c>
      <c r="R3304" s="115"/>
      <c r="S3304" s="186"/>
      <c r="T3304" s="186"/>
      <c r="U3304" s="181">
        <v>360</v>
      </c>
      <c r="V3304" s="120">
        <v>15.9</v>
      </c>
      <c r="W3304" s="188"/>
      <c r="X3304" s="188"/>
      <c r="Y3304" s="122"/>
      <c r="Z3304" s="122"/>
      <c r="AA3304" s="122"/>
      <c r="AB3304" s="119"/>
      <c r="AC3304" s="123"/>
      <c r="AD3304" s="123"/>
      <c r="AE3304" s="123"/>
      <c r="AF3304" s="123" t="str">
        <f t="shared" si="306"/>
        <v xml:space="preserve"> </v>
      </c>
      <c r="AG3304" s="123" t="str">
        <f t="shared" si="307"/>
        <v/>
      </c>
      <c r="AH3304" s="119" t="s">
        <v>8509</v>
      </c>
      <c r="AI3304" s="121"/>
    </row>
    <row r="3305" spans="2:35" ht="13.2">
      <c r="B3305" s="150">
        <v>32940</v>
      </c>
      <c r="C3305" s="124">
        <v>3279</v>
      </c>
      <c r="D3305" s="124">
        <v>34.075694031886549</v>
      </c>
      <c r="E3305" s="124" t="s">
        <v>7650</v>
      </c>
      <c r="F3305" s="124" t="s">
        <v>7650</v>
      </c>
      <c r="G3305" s="126">
        <v>22100</v>
      </c>
      <c r="H3305" s="127">
        <f t="shared" si="308"/>
        <v>21.101747430107345</v>
      </c>
      <c r="I3305" s="135" t="str">
        <f t="shared" si="309"/>
        <v>A-1743</v>
      </c>
      <c r="J3305" s="135" t="str">
        <f t="shared" si="310"/>
        <v>A-1743</v>
      </c>
      <c r="K3305" s="183">
        <f>H3305+M3305*0.001</f>
        <v>21.107694430107344</v>
      </c>
      <c r="L3305" s="127">
        <v>25972.633999999998</v>
      </c>
      <c r="M3305" s="208">
        <v>5.9470000000000001</v>
      </c>
      <c r="N3305" s="127">
        <v>11.987</v>
      </c>
      <c r="O3305" s="124" t="s">
        <v>8321</v>
      </c>
      <c r="P3305" s="124"/>
      <c r="Q3305" s="128" t="str">
        <f>Y3305*100 &amp; "% ," &amp; O3305 &amp; " " &amp; P3305 &amp; " " &amp; AG3305</f>
        <v xml:space="preserve">0% ,Anode (ANOD)  </v>
      </c>
      <c r="R3305" s="124"/>
      <c r="S3305" s="186"/>
      <c r="T3305" s="186"/>
      <c r="U3305" s="181">
        <v>360</v>
      </c>
      <c r="V3305" s="129">
        <v>15.9</v>
      </c>
      <c r="W3305" s="173"/>
      <c r="X3305" s="173"/>
      <c r="Y3305" s="131"/>
      <c r="Z3305" s="131"/>
      <c r="AA3305" s="131"/>
      <c r="AB3305" s="128"/>
      <c r="AC3305" s="132"/>
      <c r="AD3305" s="132"/>
      <c r="AE3305" s="132"/>
      <c r="AF3305" s="132" t="str">
        <f t="shared" si="306"/>
        <v xml:space="preserve"> </v>
      </c>
      <c r="AG3305" s="132" t="str">
        <f t="shared" si="307"/>
        <v/>
      </c>
      <c r="AH3305" s="128" t="s">
        <v>8512</v>
      </c>
      <c r="AI3305" s="130"/>
    </row>
    <row r="3306" spans="2:35" ht="13.2">
      <c r="B3306" s="149">
        <v>32950</v>
      </c>
      <c r="C3306" s="115">
        <v>3280</v>
      </c>
      <c r="D3306" s="115">
        <v>34.087696899405188</v>
      </c>
      <c r="E3306" s="115" t="s">
        <v>7651</v>
      </c>
      <c r="F3306" s="115" t="s">
        <v>7651</v>
      </c>
      <c r="G3306" s="117">
        <v>22110</v>
      </c>
      <c r="H3306" s="118">
        <f t="shared" si="308"/>
        <v>21.113753297625721</v>
      </c>
      <c r="I3306" s="134" t="str">
        <f t="shared" si="309"/>
        <v>A-1744</v>
      </c>
      <c r="J3306" s="134" t="str">
        <f t="shared" si="310"/>
        <v>A-1744</v>
      </c>
      <c r="K3306" s="183">
        <f>H3306+M3306*0.001</f>
        <v>21.125740297625722</v>
      </c>
      <c r="L3306" s="118">
        <v>25978.673999999999</v>
      </c>
      <c r="M3306" s="208">
        <v>11.987</v>
      </c>
      <c r="N3306" s="118">
        <v>11.976000000000001</v>
      </c>
      <c r="O3306" s="115" t="s">
        <v>8183</v>
      </c>
      <c r="P3306" s="115" t="s">
        <v>661</v>
      </c>
      <c r="Q3306" s="119" t="str">
        <f>Y3306*100 &amp; "% ," &amp; O3306 &amp; " " &amp; P3306 &amp; " " &amp; AG3306</f>
        <v xml:space="preserve">0% ,Weld (WELD) Change in Wall Thickness (CHWT) </v>
      </c>
      <c r="R3306" s="115"/>
      <c r="S3306" s="186"/>
      <c r="T3306" s="186"/>
      <c r="U3306" s="181">
        <v>360</v>
      </c>
      <c r="V3306" s="120">
        <v>14.3</v>
      </c>
      <c r="W3306" s="188"/>
      <c r="X3306" s="188"/>
      <c r="Y3306" s="122"/>
      <c r="Z3306" s="122"/>
      <c r="AA3306" s="122"/>
      <c r="AB3306" s="119"/>
      <c r="AC3306" s="123"/>
      <c r="AD3306" s="123"/>
      <c r="AE3306" s="123"/>
      <c r="AF3306" s="123" t="str">
        <f t="shared" si="306"/>
        <v xml:space="preserve"> </v>
      </c>
      <c r="AG3306" s="123" t="str">
        <f t="shared" si="307"/>
        <v/>
      </c>
      <c r="AH3306" s="119" t="s">
        <v>8319</v>
      </c>
      <c r="AI3306" s="121"/>
    </row>
    <row r="3307" spans="2:35" ht="13.2">
      <c r="B3307" s="150">
        <v>32960</v>
      </c>
      <c r="C3307" s="124">
        <v>3281</v>
      </c>
      <c r="D3307" s="124">
        <v>34.099694766923818</v>
      </c>
      <c r="E3307" s="124" t="s">
        <v>7652</v>
      </c>
      <c r="F3307" s="124" t="s">
        <v>7652</v>
      </c>
      <c r="G3307" s="126">
        <v>22120</v>
      </c>
      <c r="H3307" s="127">
        <f t="shared" si="308"/>
        <v>21.125753165144495</v>
      </c>
      <c r="I3307" s="135" t="str">
        <f t="shared" si="309"/>
        <v>A-1745</v>
      </c>
      <c r="J3307" s="135" t="str">
        <f t="shared" si="310"/>
        <v>A-1745</v>
      </c>
      <c r="K3307" s="183">
        <f>H3307+M3307*0.001</f>
        <v>21.137729165144496</v>
      </c>
      <c r="L3307" s="127">
        <v>25990.65</v>
      </c>
      <c r="M3307" s="208">
        <v>11.976000000000001</v>
      </c>
      <c r="N3307" s="127">
        <v>11.991</v>
      </c>
      <c r="O3307" s="124" t="s">
        <v>8183</v>
      </c>
      <c r="P3307" s="124" t="s">
        <v>661</v>
      </c>
      <c r="Q3307" s="128" t="str">
        <f>Y3307*100 &amp; "% ," &amp; O3307 &amp; " " &amp; P3307 &amp; " " &amp; AG3307</f>
        <v xml:space="preserve">0% ,Weld (WELD) Change in Wall Thickness (CHWT) </v>
      </c>
      <c r="R3307" s="124"/>
      <c r="S3307" s="186"/>
      <c r="T3307" s="186"/>
      <c r="U3307" s="181">
        <v>360</v>
      </c>
      <c r="V3307" s="129">
        <v>21</v>
      </c>
      <c r="W3307" s="173"/>
      <c r="X3307" s="173"/>
      <c r="Y3307" s="131"/>
      <c r="Z3307" s="131"/>
      <c r="AA3307" s="131"/>
      <c r="AB3307" s="128"/>
      <c r="AC3307" s="132"/>
      <c r="AD3307" s="132"/>
      <c r="AE3307" s="132"/>
      <c r="AF3307" s="132" t="str">
        <f t="shared" si="306"/>
        <v xml:space="preserve"> </v>
      </c>
      <c r="AG3307" s="132" t="str">
        <f t="shared" si="307"/>
        <v/>
      </c>
      <c r="AH3307" s="128" t="s">
        <v>8347</v>
      </c>
      <c r="AI3307" s="130"/>
    </row>
    <row r="3308" spans="2:35" ht="13.2">
      <c r="B3308" s="149">
        <v>32970</v>
      </c>
      <c r="C3308" s="115">
        <v>3282</v>
      </c>
      <c r="D3308" s="115">
        <v>34.111695634442391</v>
      </c>
      <c r="E3308" s="115" t="s">
        <v>7653</v>
      </c>
      <c r="F3308" s="115" t="s">
        <v>7653</v>
      </c>
      <c r="G3308" s="117">
        <v>22130</v>
      </c>
      <c r="H3308" s="118">
        <f t="shared" si="308"/>
        <v>21.137747032662926</v>
      </c>
      <c r="I3308" s="134" t="str">
        <f t="shared" si="309"/>
        <v>A-1746</v>
      </c>
      <c r="J3308" s="134" t="str">
        <f t="shared" si="310"/>
        <v>A-1746</v>
      </c>
      <c r="K3308" s="183">
        <f>H3308+M3308*0.001</f>
        <v>21.149738032662924</v>
      </c>
      <c r="L3308" s="118">
        <v>26002.641</v>
      </c>
      <c r="M3308" s="208">
        <v>11.991</v>
      </c>
      <c r="N3308" s="118">
        <v>11.992000000000001</v>
      </c>
      <c r="O3308" s="115" t="s">
        <v>8183</v>
      </c>
      <c r="P3308" s="115" t="s">
        <v>661</v>
      </c>
      <c r="Q3308" s="119" t="str">
        <f>Y3308*100 &amp; "% ," &amp; O3308 &amp; " " &amp; P3308 &amp; " " &amp; AG3308</f>
        <v xml:space="preserve">0% ,Weld (WELD) Change in Wall Thickness (CHWT) </v>
      </c>
      <c r="R3308" s="115"/>
      <c r="S3308" s="186"/>
      <c r="T3308" s="186"/>
      <c r="U3308" s="181">
        <v>360</v>
      </c>
      <c r="V3308" s="120">
        <v>14.3</v>
      </c>
      <c r="W3308" s="188"/>
      <c r="X3308" s="188"/>
      <c r="Y3308" s="122"/>
      <c r="Z3308" s="122"/>
      <c r="AA3308" s="122"/>
      <c r="AB3308" s="119"/>
      <c r="AC3308" s="123"/>
      <c r="AD3308" s="123"/>
      <c r="AE3308" s="123"/>
      <c r="AF3308" s="123" t="str">
        <f t="shared" si="306"/>
        <v xml:space="preserve"> </v>
      </c>
      <c r="AG3308" s="123" t="str">
        <f t="shared" si="307"/>
        <v/>
      </c>
      <c r="AH3308" s="119" t="s">
        <v>8348</v>
      </c>
      <c r="AI3308" s="121"/>
    </row>
    <row r="3309" spans="2:35" ht="13.2">
      <c r="B3309" s="150">
        <v>32980</v>
      </c>
      <c r="C3309" s="124">
        <v>3283</v>
      </c>
      <c r="D3309" s="124">
        <v>34.123547501960999</v>
      </c>
      <c r="E3309" s="124" t="s">
        <v>7654</v>
      </c>
      <c r="F3309" s="124" t="s">
        <v>7654</v>
      </c>
      <c r="G3309" s="126">
        <v>22130</v>
      </c>
      <c r="H3309" s="127">
        <f t="shared" si="308"/>
        <v>21.137747032662926</v>
      </c>
      <c r="I3309" s="135" t="str">
        <f t="shared" si="309"/>
        <v>A-1746</v>
      </c>
      <c r="J3309" s="135" t="str">
        <f t="shared" si="310"/>
        <v>A-1746</v>
      </c>
      <c r="K3309" s="183">
        <f>H3309+M3309*0.001</f>
        <v>21.149321032662925</v>
      </c>
      <c r="L3309" s="127">
        <v>26014.215</v>
      </c>
      <c r="M3309" s="208">
        <v>11.574</v>
      </c>
      <c r="N3309" s="127">
        <v>11.992000000000001</v>
      </c>
      <c r="O3309" s="124" t="s">
        <v>8198</v>
      </c>
      <c r="P3309" s="124" t="s">
        <v>8199</v>
      </c>
      <c r="Q3309" s="128" t="str">
        <f>Y3309*100 &amp; "% ," &amp; O3309 &amp; " " &amp; P3309 &amp; " " &amp; AG3309</f>
        <v xml:space="preserve">4% ,Anomaly (ANOM) Pipe Mill Anomaly (MIAN) </v>
      </c>
      <c r="R3309" s="124" t="s">
        <v>8208</v>
      </c>
      <c r="S3309" s="186" t="s">
        <v>8268</v>
      </c>
      <c r="T3309" s="186">
        <v>0.375</v>
      </c>
      <c r="U3309" s="181">
        <v>90</v>
      </c>
      <c r="V3309" s="129">
        <v>14.3</v>
      </c>
      <c r="W3309" s="173">
        <v>57</v>
      </c>
      <c r="X3309" s="173">
        <v>153</v>
      </c>
      <c r="Y3309" s="131">
        <v>0.04</v>
      </c>
      <c r="Z3309" s="131">
        <v>0.04</v>
      </c>
      <c r="AA3309" s="131"/>
      <c r="AB3309" s="128" t="s">
        <v>8202</v>
      </c>
      <c r="AC3309" s="132"/>
      <c r="AD3309" s="132"/>
      <c r="AE3309" s="132"/>
      <c r="AF3309" s="132" t="str">
        <f t="shared" si="306"/>
        <v xml:space="preserve"> </v>
      </c>
      <c r="AG3309" s="132" t="str">
        <f t="shared" si="307"/>
        <v/>
      </c>
      <c r="AH3309" s="128" t="s">
        <v>8203</v>
      </c>
      <c r="AI3309" s="130">
        <v>835</v>
      </c>
    </row>
    <row r="3310" spans="2:35" ht="13.2">
      <c r="B3310" s="149">
        <v>32990</v>
      </c>
      <c r="C3310" s="115">
        <v>3284</v>
      </c>
      <c r="D3310" s="115">
        <v>34.135486369479608</v>
      </c>
      <c r="E3310" s="115" t="s">
        <v>7655</v>
      </c>
      <c r="F3310" s="115" t="s">
        <v>7655</v>
      </c>
      <c r="G3310" s="117">
        <v>22140</v>
      </c>
      <c r="H3310" s="118">
        <f t="shared" si="308"/>
        <v>21.149747900181573</v>
      </c>
      <c r="I3310" s="134" t="str">
        <f t="shared" si="309"/>
        <v>A-1747</v>
      </c>
      <c r="J3310" s="134" t="str">
        <f t="shared" si="310"/>
        <v>A-1747</v>
      </c>
      <c r="K3310" s="183">
        <f>H3310+M3310*0.001</f>
        <v>21.161739900181573</v>
      </c>
      <c r="L3310" s="118">
        <v>26014.633000000002</v>
      </c>
      <c r="M3310" s="208">
        <v>11.992000000000001</v>
      </c>
      <c r="N3310" s="118">
        <v>11.988</v>
      </c>
      <c r="O3310" s="115" t="s">
        <v>8183</v>
      </c>
      <c r="P3310" s="115"/>
      <c r="Q3310" s="119" t="str">
        <f>Y3310*100 &amp; "% ," &amp; O3310 &amp; " " &amp; P3310 &amp; " " &amp; AG3310</f>
        <v xml:space="preserve">0% ,Weld (WELD)  </v>
      </c>
      <c r="R3310" s="115"/>
      <c r="S3310" s="186"/>
      <c r="T3310" s="186"/>
      <c r="U3310" s="181">
        <v>360</v>
      </c>
      <c r="V3310" s="120">
        <v>14.3</v>
      </c>
      <c r="W3310" s="188"/>
      <c r="X3310" s="188"/>
      <c r="Y3310" s="122"/>
      <c r="Z3310" s="122"/>
      <c r="AA3310" s="122"/>
      <c r="AB3310" s="119"/>
      <c r="AC3310" s="123"/>
      <c r="AD3310" s="123"/>
      <c r="AE3310" s="123"/>
      <c r="AF3310" s="123" t="str">
        <f t="shared" si="306"/>
        <v xml:space="preserve"> </v>
      </c>
      <c r="AG3310" s="123" t="str">
        <f t="shared" si="307"/>
        <v/>
      </c>
      <c r="AH3310" s="119" t="s">
        <v>8184</v>
      </c>
      <c r="AI3310" s="121"/>
    </row>
    <row r="3311" spans="2:35" ht="13.2">
      <c r="B3311" s="150">
        <v>33000</v>
      </c>
      <c r="C3311" s="124">
        <v>3285</v>
      </c>
      <c r="D3311" s="124">
        <v>34.147147236998222</v>
      </c>
      <c r="E3311" s="124" t="s">
        <v>7656</v>
      </c>
      <c r="F3311" s="124" t="s">
        <v>7656</v>
      </c>
      <c r="G3311" s="126">
        <v>22150</v>
      </c>
      <c r="H3311" s="127">
        <f t="shared" si="308"/>
        <v>21.161751767700181</v>
      </c>
      <c r="I3311" s="135" t="str">
        <f t="shared" si="309"/>
        <v>A-1748</v>
      </c>
      <c r="J3311" s="135" t="str">
        <f t="shared" si="310"/>
        <v>A-1748</v>
      </c>
      <c r="K3311" s="183">
        <f>H3311+M3311*0.001</f>
        <v>21.17373976770018</v>
      </c>
      <c r="L3311" s="127">
        <v>26026.620999999999</v>
      </c>
      <c r="M3311" s="208">
        <v>11.988</v>
      </c>
      <c r="N3311" s="127">
        <v>11.93</v>
      </c>
      <c r="O3311" s="124" t="s">
        <v>8183</v>
      </c>
      <c r="P3311" s="124"/>
      <c r="Q3311" s="128" t="str">
        <f>Y3311*100 &amp; "% ," &amp; O3311 &amp; " " &amp; P3311 &amp; " " &amp; AG3311</f>
        <v xml:space="preserve">0% ,Weld (WELD)  </v>
      </c>
      <c r="R3311" s="124"/>
      <c r="S3311" s="186"/>
      <c r="T3311" s="186"/>
      <c r="U3311" s="181">
        <v>360</v>
      </c>
      <c r="V3311" s="129">
        <v>14.3</v>
      </c>
      <c r="W3311" s="173"/>
      <c r="X3311" s="173"/>
      <c r="Y3311" s="131"/>
      <c r="Z3311" s="131"/>
      <c r="AA3311" s="131"/>
      <c r="AB3311" s="128"/>
      <c r="AC3311" s="132"/>
      <c r="AD3311" s="132"/>
      <c r="AE3311" s="132"/>
      <c r="AF3311" s="132" t="str">
        <f t="shared" si="306"/>
        <v xml:space="preserve"> </v>
      </c>
      <c r="AG3311" s="132" t="str">
        <f t="shared" si="307"/>
        <v/>
      </c>
      <c r="AH3311" s="128" t="s">
        <v>8184</v>
      </c>
      <c r="AI3311" s="130"/>
    </row>
    <row r="3312" spans="2:35" ht="13.2">
      <c r="B3312" s="149">
        <v>33010</v>
      </c>
      <c r="C3312" s="115">
        <v>3286</v>
      </c>
      <c r="D3312" s="115">
        <v>34.159150104516861</v>
      </c>
      <c r="E3312" s="115" t="s">
        <v>7657</v>
      </c>
      <c r="F3312" s="115" t="s">
        <v>7657</v>
      </c>
      <c r="G3312" s="117">
        <v>22160</v>
      </c>
      <c r="H3312" s="118">
        <f t="shared" si="308"/>
        <v>21.173747635219005</v>
      </c>
      <c r="I3312" s="134" t="str">
        <f t="shared" si="309"/>
        <v>A-1749</v>
      </c>
      <c r="J3312" s="134" t="str">
        <f t="shared" si="310"/>
        <v>A-1749</v>
      </c>
      <c r="K3312" s="183">
        <f>H3312+M3312*0.001</f>
        <v>21.185677635219005</v>
      </c>
      <c r="L3312" s="118">
        <v>26038.550999999999</v>
      </c>
      <c r="M3312" s="208">
        <v>11.93</v>
      </c>
      <c r="N3312" s="118">
        <v>11.654999999999999</v>
      </c>
      <c r="O3312" s="115" t="s">
        <v>8183</v>
      </c>
      <c r="P3312" s="115"/>
      <c r="Q3312" s="119" t="str">
        <f>Y3312*100 &amp; "% ," &amp; O3312 &amp; " " &amp; P3312 &amp; " " &amp; AG3312</f>
        <v xml:space="preserve">0% ,Weld (WELD)  </v>
      </c>
      <c r="R3312" s="115"/>
      <c r="S3312" s="186"/>
      <c r="T3312" s="186"/>
      <c r="U3312" s="181">
        <v>360</v>
      </c>
      <c r="V3312" s="120">
        <v>14.3</v>
      </c>
      <c r="W3312" s="188"/>
      <c r="X3312" s="188"/>
      <c r="Y3312" s="122"/>
      <c r="Z3312" s="122"/>
      <c r="AA3312" s="122"/>
      <c r="AB3312" s="119"/>
      <c r="AC3312" s="123"/>
      <c r="AD3312" s="123"/>
      <c r="AE3312" s="123"/>
      <c r="AF3312" s="123" t="str">
        <f t="shared" si="306"/>
        <v xml:space="preserve"> </v>
      </c>
      <c r="AG3312" s="123" t="str">
        <f t="shared" si="307"/>
        <v/>
      </c>
      <c r="AH3312" s="119" t="s">
        <v>8184</v>
      </c>
      <c r="AI3312" s="121"/>
    </row>
    <row r="3313" spans="2:35" ht="13.2">
      <c r="B3313" s="150">
        <v>33020</v>
      </c>
      <c r="C3313" s="124">
        <v>3287</v>
      </c>
      <c r="D3313" s="124">
        <v>34.171147972035449</v>
      </c>
      <c r="E3313" s="124" t="s">
        <v>7658</v>
      </c>
      <c r="F3313" s="124" t="s">
        <v>7658</v>
      </c>
      <c r="G3313" s="126">
        <v>22170</v>
      </c>
      <c r="H3313" s="127">
        <f t="shared" si="308"/>
        <v>21.185748502737638</v>
      </c>
      <c r="I3313" s="135" t="str">
        <f t="shared" si="309"/>
        <v>A-1750</v>
      </c>
      <c r="J3313" s="135" t="str">
        <f t="shared" si="310"/>
        <v>A-1750</v>
      </c>
      <c r="K3313" s="183">
        <f>H3313+M3313*0.001</f>
        <v>21.19740350273764</v>
      </c>
      <c r="L3313" s="127">
        <v>26050.205999999998</v>
      </c>
      <c r="M3313" s="208">
        <v>11.654999999999999</v>
      </c>
      <c r="N3313" s="127">
        <v>11.973000000000001</v>
      </c>
      <c r="O3313" s="124" t="s">
        <v>8183</v>
      </c>
      <c r="P3313" s="124"/>
      <c r="Q3313" s="128" t="str">
        <f>Y3313*100 &amp; "% ," &amp; O3313 &amp; " " &amp; P3313 &amp; " " &amp; AG3313</f>
        <v xml:space="preserve">0% ,Weld (WELD)  </v>
      </c>
      <c r="R3313" s="124"/>
      <c r="S3313" s="186"/>
      <c r="T3313" s="186"/>
      <c r="U3313" s="181">
        <v>360</v>
      </c>
      <c r="V3313" s="129">
        <v>14.3</v>
      </c>
      <c r="W3313" s="173"/>
      <c r="X3313" s="173"/>
      <c r="Y3313" s="131"/>
      <c r="Z3313" s="131"/>
      <c r="AA3313" s="131"/>
      <c r="AB3313" s="128"/>
      <c r="AC3313" s="132"/>
      <c r="AD3313" s="132"/>
      <c r="AE3313" s="132"/>
      <c r="AF3313" s="132" t="str">
        <f t="shared" si="306"/>
        <v xml:space="preserve"> </v>
      </c>
      <c r="AG3313" s="132" t="str">
        <f t="shared" si="307"/>
        <v/>
      </c>
      <c r="AH3313" s="128" t="s">
        <v>8184</v>
      </c>
      <c r="AI3313" s="130"/>
    </row>
    <row r="3314" spans="2:35" ht="13.2">
      <c r="B3314" s="149">
        <v>33030</v>
      </c>
      <c r="C3314" s="115">
        <v>3288</v>
      </c>
      <c r="D3314" s="115">
        <v>34.183100839554093</v>
      </c>
      <c r="E3314" s="115" t="s">
        <v>7659</v>
      </c>
      <c r="F3314" s="115" t="s">
        <v>7659</v>
      </c>
      <c r="G3314" s="117">
        <v>22180</v>
      </c>
      <c r="H3314" s="118">
        <f t="shared" si="308"/>
        <v>21.19774737025606</v>
      </c>
      <c r="I3314" s="134" t="str">
        <f t="shared" si="309"/>
        <v>A-1751</v>
      </c>
      <c r="J3314" s="134" t="str">
        <f t="shared" si="310"/>
        <v>A-1751</v>
      </c>
      <c r="K3314" s="183">
        <f>H3314+M3314*0.001</f>
        <v>21.209720370256061</v>
      </c>
      <c r="L3314" s="118">
        <v>26062.179</v>
      </c>
      <c r="M3314" s="208">
        <v>11.973000000000001</v>
      </c>
      <c r="N3314" s="118">
        <v>12</v>
      </c>
      <c r="O3314" s="115" t="s">
        <v>8183</v>
      </c>
      <c r="P3314" s="115"/>
      <c r="Q3314" s="119" t="str">
        <f>Y3314*100 &amp; "% ," &amp; O3314 &amp; " " &amp; P3314 &amp; " " &amp; AG3314</f>
        <v xml:space="preserve">0% ,Weld (WELD)  </v>
      </c>
      <c r="R3314" s="115"/>
      <c r="S3314" s="186"/>
      <c r="T3314" s="186"/>
      <c r="U3314" s="181">
        <v>360</v>
      </c>
      <c r="V3314" s="120">
        <v>14.3</v>
      </c>
      <c r="W3314" s="188"/>
      <c r="X3314" s="188"/>
      <c r="Y3314" s="122"/>
      <c r="Z3314" s="122"/>
      <c r="AA3314" s="122"/>
      <c r="AB3314" s="119"/>
      <c r="AC3314" s="123"/>
      <c r="AD3314" s="123"/>
      <c r="AE3314" s="123"/>
      <c r="AF3314" s="123" t="str">
        <f t="shared" si="306"/>
        <v xml:space="preserve"> </v>
      </c>
      <c r="AG3314" s="123" t="str">
        <f t="shared" si="307"/>
        <v/>
      </c>
      <c r="AH3314" s="119" t="s">
        <v>8184</v>
      </c>
      <c r="AI3314" s="121"/>
    </row>
    <row r="3315" spans="2:35" ht="13.2">
      <c r="B3315" s="150">
        <v>33040</v>
      </c>
      <c r="C3315" s="124">
        <v>3289</v>
      </c>
      <c r="D3315" s="124">
        <v>34.195103707072683</v>
      </c>
      <c r="E3315" s="124" t="s">
        <v>7660</v>
      </c>
      <c r="F3315" s="124" t="s">
        <v>7660</v>
      </c>
      <c r="G3315" s="126">
        <v>22180</v>
      </c>
      <c r="H3315" s="127">
        <f t="shared" si="308"/>
        <v>21.19774737025606</v>
      </c>
      <c r="I3315" s="135" t="str">
        <f t="shared" si="309"/>
        <v>A-1751</v>
      </c>
      <c r="J3315" s="135" t="str">
        <f t="shared" si="310"/>
        <v>A-1751</v>
      </c>
      <c r="K3315" s="183">
        <f>H3315+M3315*0.001</f>
        <v>21.203665370256061</v>
      </c>
      <c r="L3315" s="127">
        <v>26068.096000000001</v>
      </c>
      <c r="M3315" s="208">
        <v>5.9180000000000001</v>
      </c>
      <c r="N3315" s="127">
        <v>12</v>
      </c>
      <c r="O3315" s="124" t="s">
        <v>8321</v>
      </c>
      <c r="P3315" s="124"/>
      <c r="Q3315" s="128" t="str">
        <f>Y3315*100 &amp; "% ," &amp; O3315 &amp; " " &amp; P3315 &amp; " " &amp; AG3315</f>
        <v xml:space="preserve">0% ,Anode (ANOD)  </v>
      </c>
      <c r="R3315" s="124"/>
      <c r="S3315" s="186"/>
      <c r="T3315" s="186"/>
      <c r="U3315" s="181">
        <v>360</v>
      </c>
      <c r="V3315" s="129">
        <v>14.3</v>
      </c>
      <c r="W3315" s="173"/>
      <c r="X3315" s="173"/>
      <c r="Y3315" s="131"/>
      <c r="Z3315" s="131"/>
      <c r="AA3315" s="131"/>
      <c r="AB3315" s="128"/>
      <c r="AC3315" s="132"/>
      <c r="AD3315" s="132"/>
      <c r="AE3315" s="132"/>
      <c r="AF3315" s="132" t="str">
        <f t="shared" si="306"/>
        <v xml:space="preserve"> </v>
      </c>
      <c r="AG3315" s="132" t="str">
        <f t="shared" si="307"/>
        <v/>
      </c>
      <c r="AH3315" s="128" t="s">
        <v>8513</v>
      </c>
      <c r="AI3315" s="130"/>
    </row>
    <row r="3316" spans="2:35" ht="13.2">
      <c r="B3316" s="149">
        <v>33050</v>
      </c>
      <c r="C3316" s="115">
        <v>3290</v>
      </c>
      <c r="D3316" s="115">
        <v>34.207098574591313</v>
      </c>
      <c r="E3316" s="115" t="s">
        <v>7661</v>
      </c>
      <c r="F3316" s="115" t="s">
        <v>7661</v>
      </c>
      <c r="G3316" s="117">
        <v>22190</v>
      </c>
      <c r="H3316" s="118">
        <f t="shared" si="308"/>
        <v>21.209750237774919</v>
      </c>
      <c r="I3316" s="134" t="str">
        <f t="shared" si="309"/>
        <v>A-1752</v>
      </c>
      <c r="J3316" s="134" t="str">
        <f t="shared" si="310"/>
        <v>A-1752</v>
      </c>
      <c r="K3316" s="183">
        <f>H3316+M3316*0.001</f>
        <v>21.22175023777492</v>
      </c>
      <c r="L3316" s="118">
        <v>26074.179</v>
      </c>
      <c r="M3316" s="208">
        <v>12</v>
      </c>
      <c r="N3316" s="118">
        <v>11.634</v>
      </c>
      <c r="O3316" s="115" t="s">
        <v>8183</v>
      </c>
      <c r="P3316" s="115" t="s">
        <v>661</v>
      </c>
      <c r="Q3316" s="119" t="str">
        <f>Y3316*100 &amp; "% ," &amp; O3316 &amp; " " &amp; P3316 &amp; " " &amp; AG3316</f>
        <v xml:space="preserve">0% ,Weld (WELD) Change in Wall Thickness (CHWT) </v>
      </c>
      <c r="R3316" s="115"/>
      <c r="S3316" s="186"/>
      <c r="T3316" s="186"/>
      <c r="U3316" s="181">
        <v>360</v>
      </c>
      <c r="V3316" s="120">
        <v>21</v>
      </c>
      <c r="W3316" s="188"/>
      <c r="X3316" s="188"/>
      <c r="Y3316" s="122"/>
      <c r="Z3316" s="122"/>
      <c r="AA3316" s="122"/>
      <c r="AB3316" s="119"/>
      <c r="AC3316" s="123"/>
      <c r="AD3316" s="123"/>
      <c r="AE3316" s="123"/>
      <c r="AF3316" s="123" t="str">
        <f t="shared" si="306"/>
        <v xml:space="preserve"> </v>
      </c>
      <c r="AG3316" s="123" t="str">
        <f t="shared" si="307"/>
        <v/>
      </c>
      <c r="AH3316" s="119" t="s">
        <v>8347</v>
      </c>
      <c r="AI3316" s="121"/>
    </row>
    <row r="3317" spans="2:35" ht="13.2">
      <c r="B3317" s="150">
        <v>33060</v>
      </c>
      <c r="C3317" s="124">
        <v>3291</v>
      </c>
      <c r="D3317" s="124">
        <v>34.219053442109882</v>
      </c>
      <c r="E3317" s="124" t="s">
        <v>7662</v>
      </c>
      <c r="F3317" s="124" t="s">
        <v>7662</v>
      </c>
      <c r="G3317" s="126">
        <v>22200</v>
      </c>
      <c r="H3317" s="127">
        <f t="shared" si="308"/>
        <v>21.221752105293316</v>
      </c>
      <c r="I3317" s="135" t="str">
        <f t="shared" si="309"/>
        <v>A-1753</v>
      </c>
      <c r="J3317" s="135" t="str">
        <f t="shared" si="310"/>
        <v>A-1753</v>
      </c>
      <c r="K3317" s="183">
        <f>H3317+M3317*0.001</f>
        <v>21.233386105293317</v>
      </c>
      <c r="L3317" s="127">
        <v>26085.812999999998</v>
      </c>
      <c r="M3317" s="208">
        <v>11.634</v>
      </c>
      <c r="N3317" s="127">
        <v>11.98</v>
      </c>
      <c r="O3317" s="124" t="s">
        <v>8183</v>
      </c>
      <c r="P3317" s="124" t="s">
        <v>661</v>
      </c>
      <c r="Q3317" s="128" t="str">
        <f>Y3317*100 &amp; "% ," &amp; O3317 &amp; " " &amp; P3317 &amp; " " &amp; AG3317</f>
        <v xml:space="preserve">0% ,Weld (WELD) Change in Wall Thickness (CHWT) </v>
      </c>
      <c r="R3317" s="124"/>
      <c r="S3317" s="186"/>
      <c r="T3317" s="186"/>
      <c r="U3317" s="181">
        <v>360</v>
      </c>
      <c r="V3317" s="129">
        <v>14.3</v>
      </c>
      <c r="W3317" s="173"/>
      <c r="X3317" s="173"/>
      <c r="Y3317" s="131"/>
      <c r="Z3317" s="131"/>
      <c r="AA3317" s="131"/>
      <c r="AB3317" s="128"/>
      <c r="AC3317" s="132"/>
      <c r="AD3317" s="132"/>
      <c r="AE3317" s="132"/>
      <c r="AF3317" s="132" t="str">
        <f t="shared" si="306"/>
        <v xml:space="preserve"> </v>
      </c>
      <c r="AG3317" s="132" t="str">
        <f t="shared" si="307"/>
        <v/>
      </c>
      <c r="AH3317" s="128" t="s">
        <v>8348</v>
      </c>
      <c r="AI3317" s="130"/>
    </row>
    <row r="3318" spans="2:35" ht="13.2">
      <c r="B3318" s="149">
        <v>33070</v>
      </c>
      <c r="C3318" s="115">
        <v>3292</v>
      </c>
      <c r="D3318" s="115">
        <v>34.231004309628496</v>
      </c>
      <c r="E3318" s="115" t="s">
        <v>7663</v>
      </c>
      <c r="F3318" s="115" t="s">
        <v>7663</v>
      </c>
      <c r="G3318" s="117">
        <v>22210</v>
      </c>
      <c r="H3318" s="118">
        <f t="shared" si="308"/>
        <v>21.233738972811878</v>
      </c>
      <c r="I3318" s="134" t="str">
        <f t="shared" si="309"/>
        <v>A-1754</v>
      </c>
      <c r="J3318" s="134" t="str">
        <f t="shared" si="310"/>
        <v>A-1754</v>
      </c>
      <c r="K3318" s="183">
        <f>H3318+M3318*0.001</f>
        <v>21.245718972811879</v>
      </c>
      <c r="L3318" s="118">
        <v>26097.793000000001</v>
      </c>
      <c r="M3318" s="208">
        <v>11.98</v>
      </c>
      <c r="N3318" s="118">
        <v>11.971</v>
      </c>
      <c r="O3318" s="115" t="s">
        <v>8183</v>
      </c>
      <c r="P3318" s="115"/>
      <c r="Q3318" s="119" t="str">
        <f>Y3318*100 &amp; "% ," &amp; O3318 &amp; " " &amp; P3318 &amp; " " &amp; AG3318</f>
        <v xml:space="preserve">0% ,Weld (WELD)  </v>
      </c>
      <c r="R3318" s="115"/>
      <c r="S3318" s="186"/>
      <c r="T3318" s="186"/>
      <c r="U3318" s="181">
        <v>360</v>
      </c>
      <c r="V3318" s="120">
        <v>14.3</v>
      </c>
      <c r="W3318" s="188"/>
      <c r="X3318" s="188"/>
      <c r="Y3318" s="122"/>
      <c r="Z3318" s="122"/>
      <c r="AA3318" s="122"/>
      <c r="AB3318" s="119"/>
      <c r="AC3318" s="123"/>
      <c r="AD3318" s="123"/>
      <c r="AE3318" s="123"/>
      <c r="AF3318" s="123" t="str">
        <f t="shared" si="306"/>
        <v xml:space="preserve"> </v>
      </c>
      <c r="AG3318" s="123" t="str">
        <f t="shared" si="307"/>
        <v/>
      </c>
      <c r="AH3318" s="119" t="s">
        <v>8184</v>
      </c>
      <c r="AI3318" s="121"/>
    </row>
    <row r="3319" spans="2:35" ht="13.2">
      <c r="B3319" s="150">
        <v>33080</v>
      </c>
      <c r="C3319" s="124">
        <v>3293</v>
      </c>
      <c r="D3319" s="124">
        <v>34.2429141771471</v>
      </c>
      <c r="E3319" s="124" t="s">
        <v>7664</v>
      </c>
      <c r="F3319" s="124" t="s">
        <v>7664</v>
      </c>
      <c r="G3319" s="126">
        <v>22220</v>
      </c>
      <c r="H3319" s="127">
        <f t="shared" si="308"/>
        <v>21.245737840330658</v>
      </c>
      <c r="I3319" s="135" t="str">
        <f t="shared" si="309"/>
        <v>A-1755</v>
      </c>
      <c r="J3319" s="135" t="str">
        <f t="shared" si="310"/>
        <v>A-1755</v>
      </c>
      <c r="K3319" s="183">
        <f>H3319+M3319*0.001</f>
        <v>21.257708840330658</v>
      </c>
      <c r="L3319" s="127">
        <v>26109.763999999999</v>
      </c>
      <c r="M3319" s="208">
        <v>11.971</v>
      </c>
      <c r="N3319" s="127">
        <v>11.965999999999999</v>
      </c>
      <c r="O3319" s="124" t="s">
        <v>8183</v>
      </c>
      <c r="P3319" s="124"/>
      <c r="Q3319" s="128" t="str">
        <f>Y3319*100 &amp; "% ," &amp; O3319 &amp; " " &amp; P3319 &amp; " " &amp; AG3319</f>
        <v xml:space="preserve">0% ,Weld (WELD)  </v>
      </c>
      <c r="R3319" s="124"/>
      <c r="S3319" s="186"/>
      <c r="T3319" s="186"/>
      <c r="U3319" s="181">
        <v>360</v>
      </c>
      <c r="V3319" s="129">
        <v>14.3</v>
      </c>
      <c r="W3319" s="173"/>
      <c r="X3319" s="173"/>
      <c r="Y3319" s="131"/>
      <c r="Z3319" s="131"/>
      <c r="AA3319" s="131"/>
      <c r="AB3319" s="128"/>
      <c r="AC3319" s="132"/>
      <c r="AD3319" s="132"/>
      <c r="AE3319" s="132"/>
      <c r="AF3319" s="132" t="str">
        <f t="shared" si="306"/>
        <v xml:space="preserve"> </v>
      </c>
      <c r="AG3319" s="132" t="str">
        <f t="shared" si="307"/>
        <v/>
      </c>
      <c r="AH3319" s="128" t="s">
        <v>8184</v>
      </c>
      <c r="AI3319" s="130"/>
    </row>
    <row r="3320" spans="2:35" ht="13.2">
      <c r="B3320" s="149">
        <v>33090</v>
      </c>
      <c r="C3320" s="115">
        <v>3294</v>
      </c>
      <c r="D3320" s="115">
        <v>34.254908044665704</v>
      </c>
      <c r="E3320" s="115" t="s">
        <v>7665</v>
      </c>
      <c r="F3320" s="115" t="s">
        <v>7665</v>
      </c>
      <c r="G3320" s="117">
        <v>22230</v>
      </c>
      <c r="H3320" s="118">
        <f t="shared" si="308"/>
        <v>21.257720707849163</v>
      </c>
      <c r="I3320" s="134" t="str">
        <f t="shared" si="309"/>
        <v>A-1756</v>
      </c>
      <c r="J3320" s="134" t="str">
        <f t="shared" si="310"/>
        <v>A-1756</v>
      </c>
      <c r="K3320" s="183">
        <f>H3320+M3320*0.001</f>
        <v>21.269686707849164</v>
      </c>
      <c r="L3320" s="118">
        <v>26121.73</v>
      </c>
      <c r="M3320" s="208">
        <v>11.965999999999999</v>
      </c>
      <c r="N3320" s="118">
        <v>11.984</v>
      </c>
      <c r="O3320" s="115" t="s">
        <v>8183</v>
      </c>
      <c r="P3320" s="115"/>
      <c r="Q3320" s="119" t="str">
        <f>Y3320*100 &amp; "% ," &amp; O3320 &amp; " " &amp; P3320 &amp; " " &amp; AG3320</f>
        <v xml:space="preserve">0% ,Weld (WELD)  </v>
      </c>
      <c r="R3320" s="115"/>
      <c r="S3320" s="186"/>
      <c r="T3320" s="186"/>
      <c r="U3320" s="181">
        <v>360</v>
      </c>
      <c r="V3320" s="120">
        <v>14.3</v>
      </c>
      <c r="W3320" s="188"/>
      <c r="X3320" s="188"/>
      <c r="Y3320" s="122"/>
      <c r="Z3320" s="122"/>
      <c r="AA3320" s="122"/>
      <c r="AB3320" s="119"/>
      <c r="AC3320" s="123"/>
      <c r="AD3320" s="123"/>
      <c r="AE3320" s="123"/>
      <c r="AF3320" s="123" t="str">
        <f t="shared" si="306"/>
        <v xml:space="preserve"> </v>
      </c>
      <c r="AG3320" s="123" t="str">
        <f t="shared" si="307"/>
        <v/>
      </c>
      <c r="AH3320" s="119" t="s">
        <v>8184</v>
      </c>
      <c r="AI3320" s="121"/>
    </row>
    <row r="3321" spans="2:35" ht="13.2">
      <c r="B3321" s="150">
        <v>33100</v>
      </c>
      <c r="C3321" s="124">
        <v>3295</v>
      </c>
      <c r="D3321" s="124">
        <v>34.266860912184349</v>
      </c>
      <c r="E3321" s="124" t="s">
        <v>7666</v>
      </c>
      <c r="F3321" s="124" t="s">
        <v>7666</v>
      </c>
      <c r="G3321" s="126">
        <v>22240</v>
      </c>
      <c r="H3321" s="127">
        <f t="shared" si="308"/>
        <v>21.269714575367761</v>
      </c>
      <c r="I3321" s="135" t="str">
        <f t="shared" si="309"/>
        <v>A-1757</v>
      </c>
      <c r="J3321" s="135" t="str">
        <f t="shared" si="310"/>
        <v>A-1757</v>
      </c>
      <c r="K3321" s="183">
        <f>H3321+M3321*0.001</f>
        <v>21.281698575367763</v>
      </c>
      <c r="L3321" s="127">
        <v>26133.714</v>
      </c>
      <c r="M3321" s="208">
        <v>11.984</v>
      </c>
      <c r="N3321" s="127">
        <v>12.002000000000001</v>
      </c>
      <c r="O3321" s="124" t="s">
        <v>8183</v>
      </c>
      <c r="P3321" s="124"/>
      <c r="Q3321" s="128" t="str">
        <f>Y3321*100 &amp; "% ," &amp; O3321 &amp; " " &amp; P3321 &amp; " " &amp; AG3321</f>
        <v xml:space="preserve">0% ,Weld (WELD)  </v>
      </c>
      <c r="R3321" s="124"/>
      <c r="S3321" s="186"/>
      <c r="T3321" s="186"/>
      <c r="U3321" s="181">
        <v>360</v>
      </c>
      <c r="V3321" s="129">
        <v>14.3</v>
      </c>
      <c r="W3321" s="173"/>
      <c r="X3321" s="173"/>
      <c r="Y3321" s="131"/>
      <c r="Z3321" s="131"/>
      <c r="AA3321" s="131"/>
      <c r="AB3321" s="128"/>
      <c r="AC3321" s="132"/>
      <c r="AD3321" s="132"/>
      <c r="AE3321" s="132"/>
      <c r="AF3321" s="132" t="str">
        <f t="shared" si="306"/>
        <v xml:space="preserve"> </v>
      </c>
      <c r="AG3321" s="132" t="str">
        <f t="shared" si="307"/>
        <v/>
      </c>
      <c r="AH3321" s="128" t="s">
        <v>8184</v>
      </c>
      <c r="AI3321" s="130"/>
    </row>
    <row r="3322" spans="2:35" ht="13.2">
      <c r="B3322" s="149">
        <v>33110</v>
      </c>
      <c r="C3322" s="115">
        <v>3296</v>
      </c>
      <c r="D3322" s="115">
        <v>34.278812779702939</v>
      </c>
      <c r="E3322" s="115" t="s">
        <v>7667</v>
      </c>
      <c r="F3322" s="115" t="s">
        <v>7667</v>
      </c>
      <c r="G3322" s="117">
        <v>22250</v>
      </c>
      <c r="H3322" s="118">
        <f t="shared" si="308"/>
        <v>21.281716442886506</v>
      </c>
      <c r="I3322" s="134" t="str">
        <f t="shared" si="309"/>
        <v>A-1758</v>
      </c>
      <c r="J3322" s="134" t="str">
        <f t="shared" si="310"/>
        <v>A-1758</v>
      </c>
      <c r="K3322" s="183">
        <f>H3322+M3322*0.001</f>
        <v>21.293718442886505</v>
      </c>
      <c r="L3322" s="118">
        <v>26145.716</v>
      </c>
      <c r="M3322" s="208">
        <v>12.002000000000001</v>
      </c>
      <c r="N3322" s="118">
        <v>12.005000000000001</v>
      </c>
      <c r="O3322" s="115" t="s">
        <v>8183</v>
      </c>
      <c r="P3322" s="115"/>
      <c r="Q3322" s="119" t="str">
        <f>Y3322*100 &amp; "% ," &amp; O3322 &amp; " " &amp; P3322 &amp; " " &amp; AG3322</f>
        <v xml:space="preserve">0% ,Weld (WELD)  </v>
      </c>
      <c r="R3322" s="115"/>
      <c r="S3322" s="186"/>
      <c r="T3322" s="186"/>
      <c r="U3322" s="181">
        <v>360</v>
      </c>
      <c r="V3322" s="120">
        <v>14.3</v>
      </c>
      <c r="W3322" s="188"/>
      <c r="X3322" s="188"/>
      <c r="Y3322" s="122"/>
      <c r="Z3322" s="122"/>
      <c r="AA3322" s="122"/>
      <c r="AB3322" s="119"/>
      <c r="AC3322" s="123"/>
      <c r="AD3322" s="123"/>
      <c r="AE3322" s="123"/>
      <c r="AF3322" s="123" t="str">
        <f t="shared" si="306"/>
        <v xml:space="preserve"> </v>
      </c>
      <c r="AG3322" s="123" t="str">
        <f t="shared" si="307"/>
        <v/>
      </c>
      <c r="AH3322" s="119" t="s">
        <v>8184</v>
      </c>
      <c r="AI3322" s="121"/>
    </row>
    <row r="3323" spans="2:35" ht="13.2">
      <c r="B3323" s="150">
        <v>33120</v>
      </c>
      <c r="C3323" s="124">
        <v>3297</v>
      </c>
      <c r="D3323" s="124">
        <v>34.29080764722157</v>
      </c>
      <c r="E3323" s="124" t="s">
        <v>7668</v>
      </c>
      <c r="F3323" s="124" t="s">
        <v>7668</v>
      </c>
      <c r="G3323" s="126">
        <v>22250</v>
      </c>
      <c r="H3323" s="127">
        <f t="shared" si="308"/>
        <v>21.281716442886506</v>
      </c>
      <c r="I3323" s="135" t="str">
        <f t="shared" si="309"/>
        <v>A-1758</v>
      </c>
      <c r="J3323" s="135" t="str">
        <f t="shared" si="310"/>
        <v>A-1758</v>
      </c>
      <c r="K3323" s="183">
        <f>H3323+M3323*0.001</f>
        <v>21.283558442886505</v>
      </c>
      <c r="L3323" s="127">
        <v>26147.558000000001</v>
      </c>
      <c r="M3323" s="208">
        <v>1.8420000000000001</v>
      </c>
      <c r="N3323" s="127">
        <v>12.005000000000001</v>
      </c>
      <c r="O3323" s="124" t="s">
        <v>8198</v>
      </c>
      <c r="P3323" s="124" t="s">
        <v>8199</v>
      </c>
      <c r="Q3323" s="128" t="str">
        <f>Y3323*100 &amp; "% ," &amp; O3323 &amp; " " &amp; P3323 &amp; " " &amp; AG3323</f>
        <v xml:space="preserve">6% ,Anomaly (ANOM) Pipe Mill Anomaly (MIAN) </v>
      </c>
      <c r="R3323" s="124" t="s">
        <v>8208</v>
      </c>
      <c r="S3323" s="186" t="s">
        <v>8217</v>
      </c>
      <c r="T3323" s="186">
        <v>0.3125</v>
      </c>
      <c r="U3323" s="181">
        <v>133.5</v>
      </c>
      <c r="V3323" s="129">
        <v>14.3</v>
      </c>
      <c r="W3323" s="173">
        <v>57</v>
      </c>
      <c r="X3323" s="173">
        <v>81</v>
      </c>
      <c r="Y3323" s="131">
        <v>0.06</v>
      </c>
      <c r="Z3323" s="131">
        <v>0.06</v>
      </c>
      <c r="AA3323" s="131"/>
      <c r="AB3323" s="128" t="s">
        <v>8202</v>
      </c>
      <c r="AC3323" s="132"/>
      <c r="AD3323" s="132"/>
      <c r="AE3323" s="132"/>
      <c r="AF3323" s="132" t="str">
        <f t="shared" si="306"/>
        <v xml:space="preserve"> </v>
      </c>
      <c r="AG3323" s="132" t="str">
        <f t="shared" si="307"/>
        <v/>
      </c>
      <c r="AH3323" s="128" t="s">
        <v>8203</v>
      </c>
      <c r="AI3323" s="130">
        <v>836</v>
      </c>
    </row>
    <row r="3324" spans="2:35" ht="13.2">
      <c r="B3324" s="149">
        <v>33130</v>
      </c>
      <c r="C3324" s="115">
        <v>3298</v>
      </c>
      <c r="D3324" s="115">
        <v>34.302811514740164</v>
      </c>
      <c r="E3324" s="115" t="s">
        <v>7669</v>
      </c>
      <c r="F3324" s="115" t="s">
        <v>7669</v>
      </c>
      <c r="G3324" s="117">
        <v>22250</v>
      </c>
      <c r="H3324" s="118">
        <f t="shared" si="308"/>
        <v>21.281716442886506</v>
      </c>
      <c r="I3324" s="134" t="str">
        <f t="shared" si="309"/>
        <v>A-1758</v>
      </c>
      <c r="J3324" s="134" t="str">
        <f t="shared" si="310"/>
        <v>A-1758</v>
      </c>
      <c r="K3324" s="183">
        <f>H3324+M3324*0.001</f>
        <v>21.284018442886506</v>
      </c>
      <c r="L3324" s="118">
        <v>26148.018</v>
      </c>
      <c r="M3324" s="208">
        <v>2.302</v>
      </c>
      <c r="N3324" s="118">
        <v>12.005000000000001</v>
      </c>
      <c r="O3324" s="115" t="s">
        <v>8198</v>
      </c>
      <c r="P3324" s="115" t="s">
        <v>8199</v>
      </c>
      <c r="Q3324" s="119" t="str">
        <f>Y3324*100 &amp; "% ," &amp; O3324 &amp; " " &amp; P3324 &amp; " " &amp; AG3324</f>
        <v xml:space="preserve">4% ,Anomaly (ANOM) Pipe Mill Anomaly (MIAN) </v>
      </c>
      <c r="R3324" s="115" t="s">
        <v>8208</v>
      </c>
      <c r="S3324" s="186" t="s">
        <v>8263</v>
      </c>
      <c r="T3324" s="186">
        <v>0.32291666666666669</v>
      </c>
      <c r="U3324" s="181">
        <v>125.25</v>
      </c>
      <c r="V3324" s="120">
        <v>14.3</v>
      </c>
      <c r="W3324" s="188">
        <v>47</v>
      </c>
      <c r="X3324" s="188">
        <v>90</v>
      </c>
      <c r="Y3324" s="122">
        <v>0.04</v>
      </c>
      <c r="Z3324" s="122">
        <v>0.04</v>
      </c>
      <c r="AA3324" s="122"/>
      <c r="AB3324" s="119" t="s">
        <v>8202</v>
      </c>
      <c r="AC3324" s="123"/>
      <c r="AD3324" s="123"/>
      <c r="AE3324" s="123"/>
      <c r="AF3324" s="123" t="str">
        <f t="shared" si="306"/>
        <v xml:space="preserve"> </v>
      </c>
      <c r="AG3324" s="123" t="str">
        <f t="shared" si="307"/>
        <v/>
      </c>
      <c r="AH3324" s="119" t="s">
        <v>8203</v>
      </c>
      <c r="AI3324" s="121">
        <v>837</v>
      </c>
    </row>
    <row r="3325" spans="2:35" ht="13.2">
      <c r="B3325" s="150">
        <v>33140</v>
      </c>
      <c r="C3325" s="124">
        <v>3299</v>
      </c>
      <c r="D3325" s="124">
        <v>34.314753382258793</v>
      </c>
      <c r="E3325" s="124" t="s">
        <v>7670</v>
      </c>
      <c r="F3325" s="124" t="s">
        <v>7670</v>
      </c>
      <c r="G3325" s="126">
        <v>22260</v>
      </c>
      <c r="H3325" s="127">
        <f t="shared" si="308"/>
        <v>21.293722310404966</v>
      </c>
      <c r="I3325" s="135" t="str">
        <f t="shared" si="309"/>
        <v>A-1759</v>
      </c>
      <c r="J3325" s="135" t="str">
        <f t="shared" si="310"/>
        <v>A-1759</v>
      </c>
      <c r="K3325" s="183">
        <f>H3325+M3325*0.001</f>
        <v>21.305727310404965</v>
      </c>
      <c r="L3325" s="127">
        <v>26157.721000000001</v>
      </c>
      <c r="M3325" s="208">
        <v>12.005000000000001</v>
      </c>
      <c r="N3325" s="127">
        <v>11.972</v>
      </c>
      <c r="O3325" s="124" t="s">
        <v>8183</v>
      </c>
      <c r="P3325" s="124"/>
      <c r="Q3325" s="128" t="str">
        <f>Y3325*100 &amp; "% ," &amp; O3325 &amp; " " &amp; P3325 &amp; " " &amp; AG3325</f>
        <v xml:space="preserve">0% ,Weld (WELD)  </v>
      </c>
      <c r="R3325" s="124"/>
      <c r="S3325" s="186"/>
      <c r="T3325" s="186"/>
      <c r="U3325" s="181">
        <v>360</v>
      </c>
      <c r="V3325" s="129">
        <v>14.3</v>
      </c>
      <c r="W3325" s="173"/>
      <c r="X3325" s="173"/>
      <c r="Y3325" s="131"/>
      <c r="Z3325" s="131"/>
      <c r="AA3325" s="131"/>
      <c r="AB3325" s="128"/>
      <c r="AC3325" s="132"/>
      <c r="AD3325" s="132"/>
      <c r="AE3325" s="132"/>
      <c r="AF3325" s="132" t="str">
        <f t="shared" si="306"/>
        <v xml:space="preserve"> </v>
      </c>
      <c r="AG3325" s="132" t="str">
        <f t="shared" si="307"/>
        <v/>
      </c>
      <c r="AH3325" s="128" t="s">
        <v>8184</v>
      </c>
      <c r="AI3325" s="130"/>
    </row>
    <row r="3326" spans="2:35" ht="13.2">
      <c r="B3326" s="149">
        <v>33150</v>
      </c>
      <c r="C3326" s="115">
        <v>3300</v>
      </c>
      <c r="D3326" s="115">
        <v>34.326755249777378</v>
      </c>
      <c r="E3326" s="115" t="s">
        <v>7671</v>
      </c>
      <c r="F3326" s="115" t="s">
        <v>7671</v>
      </c>
      <c r="G3326" s="117">
        <v>22270</v>
      </c>
      <c r="H3326" s="118">
        <f t="shared" si="308"/>
        <v>21.305714177923729</v>
      </c>
      <c r="I3326" s="134" t="str">
        <f t="shared" si="309"/>
        <v>A-1760</v>
      </c>
      <c r="J3326" s="134" t="str">
        <f t="shared" si="310"/>
        <v>A-1760</v>
      </c>
      <c r="K3326" s="183">
        <f>H3326+M3326*0.001</f>
        <v>21.317686177923729</v>
      </c>
      <c r="L3326" s="118">
        <v>26169.692999999999</v>
      </c>
      <c r="M3326" s="208">
        <v>11.972</v>
      </c>
      <c r="N3326" s="118">
        <v>11.991</v>
      </c>
      <c r="O3326" s="115" t="s">
        <v>8183</v>
      </c>
      <c r="P3326" s="115"/>
      <c r="Q3326" s="119" t="str">
        <f>Y3326*100 &amp; "% ," &amp; O3326 &amp; " " &amp; P3326 &amp; " " &amp; AG3326</f>
        <v xml:space="preserve">0% ,Weld (WELD)  </v>
      </c>
      <c r="R3326" s="115"/>
      <c r="S3326" s="186"/>
      <c r="T3326" s="186"/>
      <c r="U3326" s="181">
        <v>360</v>
      </c>
      <c r="V3326" s="120">
        <v>14.3</v>
      </c>
      <c r="W3326" s="188"/>
      <c r="X3326" s="188"/>
      <c r="Y3326" s="122"/>
      <c r="Z3326" s="122"/>
      <c r="AA3326" s="122"/>
      <c r="AB3326" s="119"/>
      <c r="AC3326" s="123"/>
      <c r="AD3326" s="123"/>
      <c r="AE3326" s="123"/>
      <c r="AF3326" s="123" t="str">
        <f t="shared" si="306"/>
        <v xml:space="preserve"> </v>
      </c>
      <c r="AG3326" s="123" t="str">
        <f t="shared" si="307"/>
        <v/>
      </c>
      <c r="AH3326" s="119" t="s">
        <v>8184</v>
      </c>
      <c r="AI3326" s="121"/>
    </row>
    <row r="3327" spans="2:35" ht="13.2">
      <c r="B3327" s="150">
        <v>33160</v>
      </c>
      <c r="C3327" s="124">
        <v>3301</v>
      </c>
      <c r="D3327" s="124">
        <v>34.338650117296019</v>
      </c>
      <c r="E3327" s="124" t="s">
        <v>7672</v>
      </c>
      <c r="F3327" s="124" t="s">
        <v>7672</v>
      </c>
      <c r="G3327" s="126">
        <v>22280</v>
      </c>
      <c r="H3327" s="127">
        <f t="shared" si="308"/>
        <v>21.317712045442391</v>
      </c>
      <c r="I3327" s="135" t="str">
        <f t="shared" si="309"/>
        <v>A-1761</v>
      </c>
      <c r="J3327" s="135" t="str">
        <f t="shared" si="310"/>
        <v>A-1761</v>
      </c>
      <c r="K3327" s="183">
        <f>H3327+M3327*0.001</f>
        <v>21.32970304544239</v>
      </c>
      <c r="L3327" s="127">
        <v>26181.684000000001</v>
      </c>
      <c r="M3327" s="208">
        <v>11.991</v>
      </c>
      <c r="N3327" s="127">
        <v>11.981</v>
      </c>
      <c r="O3327" s="124" t="s">
        <v>8183</v>
      </c>
      <c r="P3327" s="124"/>
      <c r="Q3327" s="128" t="str">
        <f>Y3327*100 &amp; "% ," &amp; O3327 &amp; " " &amp; P3327 &amp; " " &amp; AG3327</f>
        <v xml:space="preserve">0% ,Weld (WELD)  </v>
      </c>
      <c r="R3327" s="124"/>
      <c r="S3327" s="186"/>
      <c r="T3327" s="186"/>
      <c r="U3327" s="181">
        <v>360</v>
      </c>
      <c r="V3327" s="129">
        <v>14.3</v>
      </c>
      <c r="W3327" s="173"/>
      <c r="X3327" s="173"/>
      <c r="Y3327" s="131"/>
      <c r="Z3327" s="131"/>
      <c r="AA3327" s="131"/>
      <c r="AB3327" s="128"/>
      <c r="AC3327" s="132"/>
      <c r="AD3327" s="132"/>
      <c r="AE3327" s="132"/>
      <c r="AF3327" s="132" t="str">
        <f t="shared" si="306"/>
        <v xml:space="preserve"> </v>
      </c>
      <c r="AG3327" s="132" t="str">
        <f t="shared" si="307"/>
        <v/>
      </c>
      <c r="AH3327" s="128" t="s">
        <v>8184</v>
      </c>
      <c r="AI3327" s="130"/>
    </row>
    <row r="3328" spans="2:35" ht="13.2">
      <c r="B3328" s="149">
        <v>33170</v>
      </c>
      <c r="C3328" s="115">
        <v>3302</v>
      </c>
      <c r="D3328" s="115">
        <v>34.350659984814612</v>
      </c>
      <c r="E3328" s="115" t="s">
        <v>7673</v>
      </c>
      <c r="F3328" s="115" t="s">
        <v>7673</v>
      </c>
      <c r="G3328" s="117">
        <v>22280</v>
      </c>
      <c r="H3328" s="118">
        <f t="shared" si="308"/>
        <v>21.317712045442391</v>
      </c>
      <c r="I3328" s="134" t="str">
        <f t="shared" si="309"/>
        <v>A-1761</v>
      </c>
      <c r="J3328" s="134" t="str">
        <f t="shared" si="310"/>
        <v>A-1761</v>
      </c>
      <c r="K3328" s="183">
        <f>H3328+M3328*0.001</f>
        <v>21.323705045442392</v>
      </c>
      <c r="L3328" s="118">
        <v>26187.677</v>
      </c>
      <c r="M3328" s="208">
        <v>5.9930000000000003</v>
      </c>
      <c r="N3328" s="118">
        <v>11.981</v>
      </c>
      <c r="O3328" s="115" t="s">
        <v>8321</v>
      </c>
      <c r="P3328" s="115"/>
      <c r="Q3328" s="119" t="str">
        <f>Y3328*100 &amp; "% ," &amp; O3328 &amp; " " &amp; P3328 &amp; " " &amp; AG3328</f>
        <v xml:space="preserve">0% ,Anode (ANOD)  </v>
      </c>
      <c r="R3328" s="115"/>
      <c r="S3328" s="186"/>
      <c r="T3328" s="186"/>
      <c r="U3328" s="181">
        <v>360</v>
      </c>
      <c r="V3328" s="120">
        <v>14.3</v>
      </c>
      <c r="W3328" s="188"/>
      <c r="X3328" s="188"/>
      <c r="Y3328" s="122"/>
      <c r="Z3328" s="122"/>
      <c r="AA3328" s="122"/>
      <c r="AB3328" s="119"/>
      <c r="AC3328" s="123"/>
      <c r="AD3328" s="123"/>
      <c r="AE3328" s="123"/>
      <c r="AF3328" s="123" t="str">
        <f t="shared" si="306"/>
        <v xml:space="preserve"> </v>
      </c>
      <c r="AG3328" s="123" t="str">
        <f t="shared" si="307"/>
        <v/>
      </c>
      <c r="AH3328" s="119" t="s">
        <v>8514</v>
      </c>
      <c r="AI3328" s="121"/>
    </row>
    <row r="3329" spans="2:35" ht="13.2">
      <c r="B3329" s="150">
        <v>33180</v>
      </c>
      <c r="C3329" s="124">
        <v>3303</v>
      </c>
      <c r="D3329" s="124">
        <v>34.3626098523332</v>
      </c>
      <c r="E3329" s="124" t="s">
        <v>7674</v>
      </c>
      <c r="F3329" s="124" t="s">
        <v>7674</v>
      </c>
      <c r="G3329" s="126">
        <v>22290</v>
      </c>
      <c r="H3329" s="127">
        <f t="shared" si="308"/>
        <v>21.329701912960925</v>
      </c>
      <c r="I3329" s="135" t="str">
        <f t="shared" si="309"/>
        <v>A-1762</v>
      </c>
      <c r="J3329" s="135" t="str">
        <f t="shared" si="310"/>
        <v>A-1762</v>
      </c>
      <c r="K3329" s="183">
        <f>H3329+M3329*0.001</f>
        <v>21.341682912960923</v>
      </c>
      <c r="L3329" s="127">
        <v>26193.665000000001</v>
      </c>
      <c r="M3329" s="208">
        <v>11.981</v>
      </c>
      <c r="N3329" s="127">
        <v>11.964</v>
      </c>
      <c r="O3329" s="124" t="s">
        <v>8183</v>
      </c>
      <c r="P3329" s="124"/>
      <c r="Q3329" s="128" t="str">
        <f>Y3329*100 &amp; "% ," &amp; O3329 &amp; " " &amp; P3329 &amp; " " &amp; AG3329</f>
        <v xml:space="preserve">0% ,Weld (WELD)  </v>
      </c>
      <c r="R3329" s="124"/>
      <c r="S3329" s="186"/>
      <c r="T3329" s="186"/>
      <c r="U3329" s="181">
        <v>360</v>
      </c>
      <c r="V3329" s="129">
        <v>14.3</v>
      </c>
      <c r="W3329" s="173"/>
      <c r="X3329" s="173"/>
      <c r="Y3329" s="131"/>
      <c r="Z3329" s="131"/>
      <c r="AA3329" s="131"/>
      <c r="AB3329" s="128"/>
      <c r="AC3329" s="132"/>
      <c r="AD3329" s="132"/>
      <c r="AE3329" s="132"/>
      <c r="AF3329" s="132" t="str">
        <f t="shared" si="306"/>
        <v xml:space="preserve"> </v>
      </c>
      <c r="AG3329" s="132" t="str">
        <f t="shared" si="307"/>
        <v/>
      </c>
      <c r="AH3329" s="128" t="s">
        <v>8184</v>
      </c>
      <c r="AI3329" s="130"/>
    </row>
    <row r="3330" spans="2:35" ht="13.2">
      <c r="B3330" s="149">
        <v>33190</v>
      </c>
      <c r="C3330" s="115">
        <v>3304</v>
      </c>
      <c r="D3330" s="115">
        <v>34.374560719851821</v>
      </c>
      <c r="E3330" s="115" t="s">
        <v>7675</v>
      </c>
      <c r="F3330" s="115" t="s">
        <v>7675</v>
      </c>
      <c r="G3330" s="117">
        <v>22290</v>
      </c>
      <c r="H3330" s="118">
        <f t="shared" si="308"/>
        <v>21.329701912960925</v>
      </c>
      <c r="I3330" s="134" t="str">
        <f t="shared" si="309"/>
        <v>A-1762</v>
      </c>
      <c r="J3330" s="134" t="str">
        <f t="shared" si="310"/>
        <v>A-1762</v>
      </c>
      <c r="K3330" s="183">
        <f>H3330+M3330*0.001</f>
        <v>21.331375912960926</v>
      </c>
      <c r="L3330" s="118">
        <v>26195.339</v>
      </c>
      <c r="M3330" s="208">
        <v>1.6739999999999999</v>
      </c>
      <c r="N3330" s="118">
        <v>11.964</v>
      </c>
      <c r="O3330" s="115" t="s">
        <v>8198</v>
      </c>
      <c r="P3330" s="115" t="s">
        <v>8207</v>
      </c>
      <c r="Q3330" s="119" t="str">
        <f>Y3330*100 &amp; "% ," &amp; O3330 &amp; " " &amp; P3330 &amp; " " &amp; AG3330</f>
        <v xml:space="preserve">13% ,Anomaly (ANOM) Pipe Mill Anomaly Cluster (MIAC) </v>
      </c>
      <c r="R3330" s="115" t="s">
        <v>8208</v>
      </c>
      <c r="S3330" s="186" t="s">
        <v>8263</v>
      </c>
      <c r="T3330" s="186">
        <v>0.32291666666666669</v>
      </c>
      <c r="U3330" s="181">
        <v>125.25</v>
      </c>
      <c r="V3330" s="120">
        <v>14.3</v>
      </c>
      <c r="W3330" s="188">
        <v>188</v>
      </c>
      <c r="X3330" s="188">
        <v>186</v>
      </c>
      <c r="Y3330" s="122">
        <v>0.13</v>
      </c>
      <c r="Z3330" s="122">
        <v>0.1</v>
      </c>
      <c r="AA3330" s="122"/>
      <c r="AB3330" s="119" t="s">
        <v>8202</v>
      </c>
      <c r="AC3330" s="123"/>
      <c r="AD3330" s="123"/>
      <c r="AE3330" s="123"/>
      <c r="AF3330" s="123" t="str">
        <f t="shared" si="306"/>
        <v xml:space="preserve"> </v>
      </c>
      <c r="AG3330" s="123" t="str">
        <f t="shared" si="307"/>
        <v/>
      </c>
      <c r="AH3330" s="119" t="s">
        <v>8203</v>
      </c>
      <c r="AI3330" s="121">
        <v>838</v>
      </c>
    </row>
    <row r="3331" spans="2:35" ht="13.2">
      <c r="B3331" s="150">
        <v>33200</v>
      </c>
      <c r="C3331" s="124">
        <v>3305</v>
      </c>
      <c r="D3331" s="124">
        <v>34.386563587370411</v>
      </c>
      <c r="E3331" s="124" t="s">
        <v>7676</v>
      </c>
      <c r="F3331" s="124" t="s">
        <v>7676</v>
      </c>
      <c r="G3331" s="126">
        <v>22290</v>
      </c>
      <c r="H3331" s="127">
        <f t="shared" si="308"/>
        <v>21.329701912960925</v>
      </c>
      <c r="I3331" s="135" t="str">
        <f t="shared" si="309"/>
        <v>A-1762</v>
      </c>
      <c r="J3331" s="135" t="str">
        <f t="shared" si="310"/>
        <v>A-1762</v>
      </c>
      <c r="K3331" s="183">
        <f>H3331+M3331*0.001</f>
        <v>21.331760912960924</v>
      </c>
      <c r="L3331" s="127">
        <v>26195.723999999998</v>
      </c>
      <c r="M3331" s="208">
        <v>2.0590000000000002</v>
      </c>
      <c r="N3331" s="127">
        <v>11.964</v>
      </c>
      <c r="O3331" s="124" t="s">
        <v>8198</v>
      </c>
      <c r="P3331" s="124" t="s">
        <v>8199</v>
      </c>
      <c r="Q3331" s="128" t="str">
        <f>Y3331*100 &amp; "% ," &amp; O3331 &amp; " " &amp; P3331 &amp; " " &amp; AG3331</f>
        <v xml:space="preserve">12% ,Anomaly (ANOM) Pipe Mill Anomaly (MIAN) </v>
      </c>
      <c r="R3331" s="124" t="s">
        <v>8200</v>
      </c>
      <c r="S3331" s="186" t="s">
        <v>8217</v>
      </c>
      <c r="T3331" s="186">
        <v>0.3125</v>
      </c>
      <c r="U3331" s="181">
        <v>133.5</v>
      </c>
      <c r="V3331" s="129">
        <v>14.3</v>
      </c>
      <c r="W3331" s="173">
        <v>32</v>
      </c>
      <c r="X3331" s="173">
        <v>50</v>
      </c>
      <c r="Y3331" s="131">
        <v>0.12</v>
      </c>
      <c r="Z3331" s="131">
        <v>0.12</v>
      </c>
      <c r="AA3331" s="131"/>
      <c r="AB3331" s="128" t="s">
        <v>8202</v>
      </c>
      <c r="AC3331" s="132"/>
      <c r="AD3331" s="132"/>
      <c r="AE3331" s="132"/>
      <c r="AF3331" s="132" t="str">
        <f t="shared" si="306"/>
        <v xml:space="preserve"> </v>
      </c>
      <c r="AG3331" s="132" t="str">
        <f t="shared" si="307"/>
        <v/>
      </c>
      <c r="AH3331" s="128" t="s">
        <v>8203</v>
      </c>
      <c r="AI3331" s="130">
        <v>839</v>
      </c>
    </row>
    <row r="3332" spans="2:35" ht="13.2">
      <c r="B3332" s="149">
        <v>33210</v>
      </c>
      <c r="C3332" s="115">
        <v>3306</v>
      </c>
      <c r="D3332" s="115">
        <v>34.398565454889052</v>
      </c>
      <c r="E3332" s="115" t="s">
        <v>7677</v>
      </c>
      <c r="F3332" s="115" t="s">
        <v>7677</v>
      </c>
      <c r="G3332" s="117">
        <v>22290</v>
      </c>
      <c r="H3332" s="118">
        <f t="shared" si="308"/>
        <v>21.329701912960925</v>
      </c>
      <c r="I3332" s="134" t="str">
        <f t="shared" si="309"/>
        <v>A-1762</v>
      </c>
      <c r="J3332" s="134" t="str">
        <f t="shared" si="310"/>
        <v>A-1762</v>
      </c>
      <c r="K3332" s="183">
        <f>H3332+M3332*0.001</f>
        <v>21.331989912960925</v>
      </c>
      <c r="L3332" s="118">
        <v>26195.953000000001</v>
      </c>
      <c r="M3332" s="208">
        <v>2.2879999999999998</v>
      </c>
      <c r="N3332" s="118">
        <v>11.964</v>
      </c>
      <c r="O3332" s="115" t="s">
        <v>8198</v>
      </c>
      <c r="P3332" s="115" t="s">
        <v>8199</v>
      </c>
      <c r="Q3332" s="119" t="str">
        <f>Y3332*100 &amp; "% ," &amp; O3332 &amp; " " &amp; P3332 &amp; " " &amp; AG3332</f>
        <v xml:space="preserve">12% ,Anomaly (ANOM) Pipe Mill Anomaly (MIAN) </v>
      </c>
      <c r="R3332" s="115" t="s">
        <v>8200</v>
      </c>
      <c r="S3332" s="186" t="s">
        <v>8223</v>
      </c>
      <c r="T3332" s="186">
        <v>0.36458333333333331</v>
      </c>
      <c r="U3332" s="181">
        <v>95.25</v>
      </c>
      <c r="V3332" s="120">
        <v>14.3</v>
      </c>
      <c r="W3332" s="188">
        <v>41</v>
      </c>
      <c r="X3332" s="188">
        <v>59</v>
      </c>
      <c r="Y3332" s="122">
        <v>0.12</v>
      </c>
      <c r="Z3332" s="122">
        <v>0.12</v>
      </c>
      <c r="AA3332" s="122"/>
      <c r="AB3332" s="119" t="s">
        <v>8202</v>
      </c>
      <c r="AC3332" s="123"/>
      <c r="AD3332" s="123"/>
      <c r="AE3332" s="123"/>
      <c r="AF3332" s="123" t="str">
        <f t="shared" si="306"/>
        <v xml:space="preserve"> </v>
      </c>
      <c r="AG3332" s="123" t="str">
        <f t="shared" si="307"/>
        <v/>
      </c>
      <c r="AH3332" s="119" t="s">
        <v>8203</v>
      </c>
      <c r="AI3332" s="121">
        <v>840</v>
      </c>
    </row>
    <row r="3333" spans="2:35" ht="13.2">
      <c r="B3333" s="150">
        <v>33220</v>
      </c>
      <c r="C3333" s="124">
        <v>3307</v>
      </c>
      <c r="D3333" s="124">
        <v>34.410227322407685</v>
      </c>
      <c r="E3333" s="124" t="s">
        <v>7678</v>
      </c>
      <c r="F3333" s="124" t="s">
        <v>7678</v>
      </c>
      <c r="G3333" s="126">
        <v>22290</v>
      </c>
      <c r="H3333" s="127">
        <f t="shared" si="308"/>
        <v>21.329701912960925</v>
      </c>
      <c r="I3333" s="135" t="str">
        <f t="shared" si="309"/>
        <v>A-1762</v>
      </c>
      <c r="J3333" s="135" t="str">
        <f t="shared" si="310"/>
        <v>A-1762</v>
      </c>
      <c r="K3333" s="183">
        <f>H3333+M3333*0.001</f>
        <v>21.340274912960925</v>
      </c>
      <c r="L3333" s="127">
        <v>26204.238000000001</v>
      </c>
      <c r="M3333" s="208">
        <v>10.573</v>
      </c>
      <c r="N3333" s="127">
        <v>11.964</v>
      </c>
      <c r="O3333" s="124" t="s">
        <v>8198</v>
      </c>
      <c r="P3333" s="124" t="s">
        <v>8199</v>
      </c>
      <c r="Q3333" s="128" t="str">
        <f>Y3333*100 &amp; "% ," &amp; O3333 &amp; " " &amp; P3333 &amp; " " &amp; AG3333</f>
        <v xml:space="preserve">7% ,Anomaly (ANOM) Pipe Mill Anomaly (MIAN) </v>
      </c>
      <c r="R3333" s="124" t="s">
        <v>8208</v>
      </c>
      <c r="S3333" s="186" t="s">
        <v>8217</v>
      </c>
      <c r="T3333" s="186">
        <v>0.3125</v>
      </c>
      <c r="U3333" s="181">
        <v>133.5</v>
      </c>
      <c r="V3333" s="129">
        <v>14.3</v>
      </c>
      <c r="W3333" s="173">
        <v>69</v>
      </c>
      <c r="X3333" s="173">
        <v>72</v>
      </c>
      <c r="Y3333" s="131">
        <v>7.0000000000000007E-2</v>
      </c>
      <c r="Z3333" s="131">
        <v>7.0000000000000007E-2</v>
      </c>
      <c r="AA3333" s="131"/>
      <c r="AB3333" s="128" t="s">
        <v>8202</v>
      </c>
      <c r="AC3333" s="132"/>
      <c r="AD3333" s="132"/>
      <c r="AE3333" s="132"/>
      <c r="AF3333" s="132" t="str">
        <f t="shared" si="306"/>
        <v xml:space="preserve"> </v>
      </c>
      <c r="AG3333" s="132" t="str">
        <f t="shared" si="307"/>
        <v/>
      </c>
      <c r="AH3333" s="128" t="s">
        <v>8203</v>
      </c>
      <c r="AI3333" s="130">
        <v>841</v>
      </c>
    </row>
    <row r="3334" spans="2:35" ht="13.2">
      <c r="B3334" s="149">
        <v>33230</v>
      </c>
      <c r="C3334" s="115">
        <v>3308</v>
      </c>
      <c r="D3334" s="115">
        <v>34.42222618992627</v>
      </c>
      <c r="E3334" s="115" t="s">
        <v>7679</v>
      </c>
      <c r="F3334" s="115" t="s">
        <v>7679</v>
      </c>
      <c r="G3334" s="117">
        <v>22300</v>
      </c>
      <c r="H3334" s="118">
        <f t="shared" si="308"/>
        <v>21.341703780479694</v>
      </c>
      <c r="I3334" s="134" t="str">
        <f t="shared" si="309"/>
        <v>A-1763</v>
      </c>
      <c r="J3334" s="134" t="str">
        <f t="shared" si="310"/>
        <v>A-1763</v>
      </c>
      <c r="K3334" s="183">
        <f>H3334+M3334*0.001</f>
        <v>21.353667780479693</v>
      </c>
      <c r="L3334" s="118">
        <v>26205.629000000001</v>
      </c>
      <c r="M3334" s="208">
        <v>11.964</v>
      </c>
      <c r="N3334" s="118">
        <v>11.994999999999999</v>
      </c>
      <c r="O3334" s="115" t="s">
        <v>8183</v>
      </c>
      <c r="P3334" s="115"/>
      <c r="Q3334" s="119" t="str">
        <f>Y3334*100 &amp; "% ," &amp; O3334 &amp; " " &amp; P3334 &amp; " " &amp; AG3334</f>
        <v xml:space="preserve">0% ,Weld (WELD)  </v>
      </c>
      <c r="R3334" s="115"/>
      <c r="S3334" s="186"/>
      <c r="T3334" s="186"/>
      <c r="U3334" s="181">
        <v>360</v>
      </c>
      <c r="V3334" s="120">
        <v>14.3</v>
      </c>
      <c r="W3334" s="188"/>
      <c r="X3334" s="188"/>
      <c r="Y3334" s="122"/>
      <c r="Z3334" s="122"/>
      <c r="AA3334" s="122"/>
      <c r="AB3334" s="119"/>
      <c r="AC3334" s="123"/>
      <c r="AD3334" s="123"/>
      <c r="AE3334" s="123"/>
      <c r="AF3334" s="123" t="str">
        <f t="shared" si="306"/>
        <v xml:space="preserve"> </v>
      </c>
      <c r="AG3334" s="123" t="str">
        <f t="shared" si="307"/>
        <v/>
      </c>
      <c r="AH3334" s="119" t="s">
        <v>8184</v>
      </c>
      <c r="AI3334" s="121"/>
    </row>
    <row r="3335" spans="2:35" ht="13.2">
      <c r="B3335" s="150">
        <v>33240</v>
      </c>
      <c r="C3335" s="124">
        <v>3309</v>
      </c>
      <c r="D3335" s="124">
        <v>34.434217057444876</v>
      </c>
      <c r="E3335" s="124" t="s">
        <v>7680</v>
      </c>
      <c r="F3335" s="124" t="s">
        <v>7680</v>
      </c>
      <c r="G3335" s="126">
        <v>22310</v>
      </c>
      <c r="H3335" s="127">
        <f t="shared" si="308"/>
        <v>21.353712647998101</v>
      </c>
      <c r="I3335" s="135" t="str">
        <f t="shared" si="309"/>
        <v>A-1764</v>
      </c>
      <c r="J3335" s="135" t="str">
        <f t="shared" si="310"/>
        <v>A-1764</v>
      </c>
      <c r="K3335" s="183">
        <f>H3335+M3335*0.001</f>
        <v>21.3657076479981</v>
      </c>
      <c r="L3335" s="127">
        <v>26217.624</v>
      </c>
      <c r="M3335" s="208">
        <v>11.994999999999999</v>
      </c>
      <c r="N3335" s="127">
        <v>12.013999999999999</v>
      </c>
      <c r="O3335" s="124" t="s">
        <v>8183</v>
      </c>
      <c r="P3335" s="124"/>
      <c r="Q3335" s="128" t="str">
        <f>Y3335*100 &amp; "% ," &amp; O3335 &amp; " " &amp; P3335 &amp; " " &amp; AG3335</f>
        <v xml:space="preserve">0% ,Weld (WELD)  </v>
      </c>
      <c r="R3335" s="124"/>
      <c r="S3335" s="186"/>
      <c r="T3335" s="186"/>
      <c r="U3335" s="181">
        <v>360</v>
      </c>
      <c r="V3335" s="129">
        <v>14.3</v>
      </c>
      <c r="W3335" s="173"/>
      <c r="X3335" s="173"/>
      <c r="Y3335" s="131"/>
      <c r="Z3335" s="131"/>
      <c r="AA3335" s="131"/>
      <c r="AB3335" s="128"/>
      <c r="AC3335" s="132"/>
      <c r="AD3335" s="132"/>
      <c r="AE3335" s="132"/>
      <c r="AF3335" s="132" t="str">
        <f t="shared" ref="AF3335:AF3398" si="311">LEFT(AH3335,1)</f>
        <v xml:space="preserve"> </v>
      </c>
      <c r="AG3335" s="132" t="str">
        <f t="shared" ref="AG3335:AG3398" si="312">IF(AF3335=" ","","(&gt;0.05mm)")</f>
        <v/>
      </c>
      <c r="AH3335" s="128" t="s">
        <v>8184</v>
      </c>
      <c r="AI3335" s="130"/>
    </row>
    <row r="3336" spans="2:35" ht="13.2">
      <c r="B3336" s="149">
        <v>33250</v>
      </c>
      <c r="C3336" s="115">
        <v>3310</v>
      </c>
      <c r="D3336" s="115">
        <v>34.446213924963487</v>
      </c>
      <c r="E3336" s="115" t="s">
        <v>7681</v>
      </c>
      <c r="F3336" s="115" t="s">
        <v>7681</v>
      </c>
      <c r="G3336" s="117">
        <v>22310</v>
      </c>
      <c r="H3336" s="118">
        <f t="shared" ref="H3336:H3399" si="313">VLOOKUP(G3336,$B$7:$D$3838,3)</f>
        <v>21.353712647998101</v>
      </c>
      <c r="I3336" s="134" t="str">
        <f t="shared" si="309"/>
        <v>A-1764</v>
      </c>
      <c r="J3336" s="134" t="str">
        <f t="shared" si="310"/>
        <v>A-1764</v>
      </c>
      <c r="K3336" s="183">
        <f>H3336+M3336*0.001</f>
        <v>21.364872647998101</v>
      </c>
      <c r="L3336" s="118">
        <v>26228.785</v>
      </c>
      <c r="M3336" s="208">
        <v>11.16</v>
      </c>
      <c r="N3336" s="118">
        <v>12.013999999999999</v>
      </c>
      <c r="O3336" s="115" t="s">
        <v>8198</v>
      </c>
      <c r="P3336" s="115" t="s">
        <v>8207</v>
      </c>
      <c r="Q3336" s="119" t="str">
        <f>Y3336*100 &amp; "% ," &amp; O3336 &amp; " " &amp; P3336 &amp; " " &amp; AG3336</f>
        <v xml:space="preserve">12% ,Anomaly (ANOM) Pipe Mill Anomaly Cluster (MIAC) </v>
      </c>
      <c r="R3336" s="115" t="s">
        <v>8208</v>
      </c>
      <c r="S3336" s="186" t="s">
        <v>8246</v>
      </c>
      <c r="T3336" s="186">
        <v>0.41666666666666669</v>
      </c>
      <c r="U3336" s="181">
        <v>60</v>
      </c>
      <c r="V3336" s="120">
        <v>14.3</v>
      </c>
      <c r="W3336" s="188">
        <v>121</v>
      </c>
      <c r="X3336" s="188">
        <v>231</v>
      </c>
      <c r="Y3336" s="122">
        <v>0.12</v>
      </c>
      <c r="Z3336" s="122">
        <v>0.1</v>
      </c>
      <c r="AA3336" s="122"/>
      <c r="AB3336" s="119" t="s">
        <v>8202</v>
      </c>
      <c r="AC3336" s="123"/>
      <c r="AD3336" s="123"/>
      <c r="AE3336" s="123"/>
      <c r="AF3336" s="123" t="str">
        <f t="shared" si="311"/>
        <v xml:space="preserve"> </v>
      </c>
      <c r="AG3336" s="123" t="str">
        <f t="shared" si="312"/>
        <v/>
      </c>
      <c r="AH3336" s="119" t="s">
        <v>8203</v>
      </c>
      <c r="AI3336" s="121">
        <v>842</v>
      </c>
    </row>
    <row r="3337" spans="2:35" ht="13.2">
      <c r="B3337" s="150">
        <v>33260</v>
      </c>
      <c r="C3337" s="124">
        <v>3311</v>
      </c>
      <c r="D3337" s="124">
        <v>34.458217792482102</v>
      </c>
      <c r="E3337" s="124" t="s">
        <v>7682</v>
      </c>
      <c r="F3337" s="124" t="s">
        <v>7682</v>
      </c>
      <c r="G3337" s="126">
        <v>22310</v>
      </c>
      <c r="H3337" s="127">
        <f t="shared" si="313"/>
        <v>21.353712647998101</v>
      </c>
      <c r="I3337" s="135" t="str">
        <f t="shared" ref="I3337:I3400" si="314">VLOOKUP(G3337,$B$7:$F$3838,4)</f>
        <v>A-1764</v>
      </c>
      <c r="J3337" s="135" t="str">
        <f t="shared" ref="J3337:J3400" si="315">VLOOKUP(G3337,$B$7:$F$3838,4)</f>
        <v>A-1764</v>
      </c>
      <c r="K3337" s="183">
        <f>H3337+M3337*0.001</f>
        <v>21.3648956479981</v>
      </c>
      <c r="L3337" s="127">
        <v>26228.807000000001</v>
      </c>
      <c r="M3337" s="208">
        <v>11.183</v>
      </c>
      <c r="N3337" s="127">
        <v>12.013999999999999</v>
      </c>
      <c r="O3337" s="124" t="s">
        <v>8198</v>
      </c>
      <c r="P3337" s="124" t="s">
        <v>8207</v>
      </c>
      <c r="Q3337" s="128" t="str">
        <f>Y3337*100 &amp; "% ," &amp; O3337 &amp; " " &amp; P3337 &amp; " " &amp; AG3337</f>
        <v xml:space="preserve">8% ,Anomaly (ANOM) Pipe Mill Anomaly Cluster (MIAC) </v>
      </c>
      <c r="R3337" s="124" t="s">
        <v>8208</v>
      </c>
      <c r="S3337" s="186" t="s">
        <v>8272</v>
      </c>
      <c r="T3337" s="186">
        <v>0.33333333333333331</v>
      </c>
      <c r="U3337" s="181">
        <v>120</v>
      </c>
      <c r="V3337" s="129">
        <v>14.3</v>
      </c>
      <c r="W3337" s="173">
        <v>261</v>
      </c>
      <c r="X3337" s="173">
        <v>408</v>
      </c>
      <c r="Y3337" s="131">
        <v>0.08</v>
      </c>
      <c r="Z3337" s="131">
        <v>0.05</v>
      </c>
      <c r="AA3337" s="131"/>
      <c r="AB3337" s="128" t="s">
        <v>8202</v>
      </c>
      <c r="AC3337" s="132"/>
      <c r="AD3337" s="132"/>
      <c r="AE3337" s="132"/>
      <c r="AF3337" s="132" t="str">
        <f t="shared" si="311"/>
        <v xml:space="preserve"> </v>
      </c>
      <c r="AG3337" s="132" t="str">
        <f t="shared" si="312"/>
        <v/>
      </c>
      <c r="AH3337" s="128" t="s">
        <v>8203</v>
      </c>
      <c r="AI3337" s="130">
        <v>843</v>
      </c>
    </row>
    <row r="3338" spans="2:35" ht="13.2">
      <c r="B3338" s="149">
        <v>33270</v>
      </c>
      <c r="C3338" s="115">
        <v>3312</v>
      </c>
      <c r="D3338" s="115">
        <v>34.470218660000718</v>
      </c>
      <c r="E3338" s="115" t="s">
        <v>7683</v>
      </c>
      <c r="F3338" s="115" t="s">
        <v>7683</v>
      </c>
      <c r="G3338" s="117">
        <v>22320</v>
      </c>
      <c r="H3338" s="118">
        <f t="shared" si="313"/>
        <v>21.365714515516864</v>
      </c>
      <c r="I3338" s="134" t="str">
        <f t="shared" si="314"/>
        <v>A-1765</v>
      </c>
      <c r="J3338" s="134" t="str">
        <f t="shared" si="315"/>
        <v>A-1765</v>
      </c>
      <c r="K3338" s="183">
        <f>H3338+M3338*0.001</f>
        <v>21.377728515516864</v>
      </c>
      <c r="L3338" s="118">
        <v>26229.638999999999</v>
      </c>
      <c r="M3338" s="208">
        <v>12.013999999999999</v>
      </c>
      <c r="N3338" s="118">
        <v>11.936999999999999</v>
      </c>
      <c r="O3338" s="115" t="s">
        <v>8183</v>
      </c>
      <c r="P3338" s="115"/>
      <c r="Q3338" s="119" t="str">
        <f>Y3338*100 &amp; "% ," &amp; O3338 &amp; " " &amp; P3338 &amp; " " &amp; AG3338</f>
        <v xml:space="preserve">0% ,Weld (WELD)  </v>
      </c>
      <c r="R3338" s="115"/>
      <c r="S3338" s="186"/>
      <c r="T3338" s="186"/>
      <c r="U3338" s="181">
        <v>360</v>
      </c>
      <c r="V3338" s="120">
        <v>14.3</v>
      </c>
      <c r="W3338" s="188"/>
      <c r="X3338" s="188"/>
      <c r="Y3338" s="122"/>
      <c r="Z3338" s="122"/>
      <c r="AA3338" s="122"/>
      <c r="AB3338" s="119"/>
      <c r="AC3338" s="123"/>
      <c r="AD3338" s="123"/>
      <c r="AE3338" s="123"/>
      <c r="AF3338" s="123" t="str">
        <f t="shared" si="311"/>
        <v xml:space="preserve"> </v>
      </c>
      <c r="AG3338" s="123" t="str">
        <f t="shared" si="312"/>
        <v/>
      </c>
      <c r="AH3338" s="119" t="s">
        <v>8184</v>
      </c>
      <c r="AI3338" s="121"/>
    </row>
    <row r="3339" spans="2:35" ht="13.2">
      <c r="B3339" s="150">
        <v>33280</v>
      </c>
      <c r="C3339" s="124">
        <v>3313</v>
      </c>
      <c r="D3339" s="124">
        <v>34.482222527519333</v>
      </c>
      <c r="E3339" s="124" t="s">
        <v>7684</v>
      </c>
      <c r="F3339" s="124" t="s">
        <v>7684</v>
      </c>
      <c r="G3339" s="126">
        <v>22330</v>
      </c>
      <c r="H3339" s="127">
        <f t="shared" si="313"/>
        <v>21.377718383035461</v>
      </c>
      <c r="I3339" s="135" t="str">
        <f t="shared" si="314"/>
        <v>A-1766</v>
      </c>
      <c r="J3339" s="135" t="str">
        <f t="shared" si="315"/>
        <v>A-1766</v>
      </c>
      <c r="K3339" s="183">
        <f>H3339+M3339*0.001</f>
        <v>21.389655383035461</v>
      </c>
      <c r="L3339" s="127">
        <v>26241.575000000001</v>
      </c>
      <c r="M3339" s="208">
        <v>11.936999999999999</v>
      </c>
      <c r="N3339" s="127">
        <v>11.872999999999999</v>
      </c>
      <c r="O3339" s="124" t="s">
        <v>8183</v>
      </c>
      <c r="P3339" s="124"/>
      <c r="Q3339" s="128" t="str">
        <f>Y3339*100 &amp; "% ," &amp; O3339 &amp; " " &amp; P3339 &amp; " " &amp; AG3339</f>
        <v xml:space="preserve">0% ,Weld (WELD)  </v>
      </c>
      <c r="R3339" s="124"/>
      <c r="S3339" s="186"/>
      <c r="T3339" s="186"/>
      <c r="U3339" s="181">
        <v>360</v>
      </c>
      <c r="V3339" s="129">
        <v>14.3</v>
      </c>
      <c r="W3339" s="173"/>
      <c r="X3339" s="173"/>
      <c r="Y3339" s="131"/>
      <c r="Z3339" s="131"/>
      <c r="AA3339" s="131"/>
      <c r="AB3339" s="128"/>
      <c r="AC3339" s="132"/>
      <c r="AD3339" s="132"/>
      <c r="AE3339" s="132"/>
      <c r="AF3339" s="132" t="str">
        <f t="shared" si="311"/>
        <v xml:space="preserve"> </v>
      </c>
      <c r="AG3339" s="132" t="str">
        <f t="shared" si="312"/>
        <v/>
      </c>
      <c r="AH3339" s="128" t="s">
        <v>8184</v>
      </c>
      <c r="AI3339" s="130"/>
    </row>
    <row r="3340" spans="2:35" ht="13.2">
      <c r="B3340" s="149">
        <v>33290</v>
      </c>
      <c r="C3340" s="115">
        <v>3314</v>
      </c>
      <c r="D3340" s="115">
        <v>34.494229395037927</v>
      </c>
      <c r="E3340" s="115" t="s">
        <v>7685</v>
      </c>
      <c r="F3340" s="115" t="s">
        <v>7685</v>
      </c>
      <c r="G3340" s="117">
        <v>22340</v>
      </c>
      <c r="H3340" s="118">
        <f t="shared" si="313"/>
        <v>21.389721250553951</v>
      </c>
      <c r="I3340" s="134" t="str">
        <f t="shared" si="314"/>
        <v>A-1767</v>
      </c>
      <c r="J3340" s="134" t="str">
        <f t="shared" si="315"/>
        <v>A-1767</v>
      </c>
      <c r="K3340" s="183">
        <f>H3340+M3340*0.001</f>
        <v>21.401594250553952</v>
      </c>
      <c r="L3340" s="118">
        <v>26253.448</v>
      </c>
      <c r="M3340" s="208">
        <v>11.872999999999999</v>
      </c>
      <c r="N3340" s="118">
        <v>11.975</v>
      </c>
      <c r="O3340" s="115" t="s">
        <v>8183</v>
      </c>
      <c r="P3340" s="115"/>
      <c r="Q3340" s="119" t="str">
        <f>Y3340*100 &amp; "% ," &amp; O3340 &amp; " " &amp; P3340 &amp; " " &amp; AG3340</f>
        <v xml:space="preserve">0% ,Weld (WELD)  </v>
      </c>
      <c r="R3340" s="115"/>
      <c r="S3340" s="186"/>
      <c r="T3340" s="186"/>
      <c r="U3340" s="181">
        <v>360</v>
      </c>
      <c r="V3340" s="120">
        <v>14.3</v>
      </c>
      <c r="W3340" s="188"/>
      <c r="X3340" s="188"/>
      <c r="Y3340" s="122"/>
      <c r="Z3340" s="122"/>
      <c r="AA3340" s="122"/>
      <c r="AB3340" s="119"/>
      <c r="AC3340" s="123"/>
      <c r="AD3340" s="123"/>
      <c r="AE3340" s="123"/>
      <c r="AF3340" s="123" t="str">
        <f t="shared" si="311"/>
        <v xml:space="preserve"> </v>
      </c>
      <c r="AG3340" s="123" t="str">
        <f t="shared" si="312"/>
        <v/>
      </c>
      <c r="AH3340" s="119" t="s">
        <v>8184</v>
      </c>
      <c r="AI3340" s="121"/>
    </row>
    <row r="3341" spans="2:35" ht="13.2">
      <c r="B3341" s="150">
        <v>33300</v>
      </c>
      <c r="C3341" s="124">
        <v>3315</v>
      </c>
      <c r="D3341" s="124">
        <v>34.506233262556478</v>
      </c>
      <c r="E3341" s="124" t="s">
        <v>7686</v>
      </c>
      <c r="F3341" s="124" t="s">
        <v>7686</v>
      </c>
      <c r="G3341" s="126">
        <v>22350</v>
      </c>
      <c r="H3341" s="127">
        <f t="shared" si="313"/>
        <v>21.401729118072634</v>
      </c>
      <c r="I3341" s="135" t="str">
        <f t="shared" si="314"/>
        <v>A-1768</v>
      </c>
      <c r="J3341" s="135" t="str">
        <f t="shared" si="315"/>
        <v>A-1768</v>
      </c>
      <c r="K3341" s="183">
        <f>H3341+M3341*0.001</f>
        <v>21.413704118072634</v>
      </c>
      <c r="L3341" s="127">
        <v>26265.422999999999</v>
      </c>
      <c r="M3341" s="208">
        <v>11.975</v>
      </c>
      <c r="N3341" s="127">
        <v>11.974</v>
      </c>
      <c r="O3341" s="124" t="s">
        <v>8183</v>
      </c>
      <c r="P3341" s="124"/>
      <c r="Q3341" s="128" t="str">
        <f>Y3341*100 &amp; "% ," &amp; O3341 &amp; " " &amp; P3341 &amp; " " &amp; AG3341</f>
        <v xml:space="preserve">0% ,Weld (WELD)  </v>
      </c>
      <c r="R3341" s="124"/>
      <c r="S3341" s="186"/>
      <c r="T3341" s="186"/>
      <c r="U3341" s="181">
        <v>360</v>
      </c>
      <c r="V3341" s="129">
        <v>14.3</v>
      </c>
      <c r="W3341" s="173"/>
      <c r="X3341" s="173"/>
      <c r="Y3341" s="131"/>
      <c r="Z3341" s="131"/>
      <c r="AA3341" s="131"/>
      <c r="AB3341" s="128"/>
      <c r="AC3341" s="132"/>
      <c r="AD3341" s="132"/>
      <c r="AE3341" s="132"/>
      <c r="AF3341" s="132" t="str">
        <f t="shared" si="311"/>
        <v xml:space="preserve"> </v>
      </c>
      <c r="AG3341" s="132" t="str">
        <f t="shared" si="312"/>
        <v/>
      </c>
      <c r="AH3341" s="128" t="s">
        <v>8184</v>
      </c>
      <c r="AI3341" s="130"/>
    </row>
    <row r="3342" spans="2:35" ht="13.2">
      <c r="B3342" s="149">
        <v>33310</v>
      </c>
      <c r="C3342" s="115">
        <v>3316</v>
      </c>
      <c r="D3342" s="115">
        <v>34.518233130074996</v>
      </c>
      <c r="E3342" s="115" t="s">
        <v>7687</v>
      </c>
      <c r="F3342" s="115" t="s">
        <v>7687</v>
      </c>
      <c r="G3342" s="117">
        <v>22360</v>
      </c>
      <c r="H3342" s="118">
        <f t="shared" si="313"/>
        <v>21.413727985591432</v>
      </c>
      <c r="I3342" s="134" t="str">
        <f t="shared" si="314"/>
        <v>A-1769</v>
      </c>
      <c r="J3342" s="134" t="str">
        <f t="shared" si="315"/>
        <v>A-1769</v>
      </c>
      <c r="K3342" s="183">
        <f>H3342+M3342*0.001</f>
        <v>21.425701985591431</v>
      </c>
      <c r="L3342" s="118">
        <v>26277.398000000001</v>
      </c>
      <c r="M3342" s="208">
        <v>11.974</v>
      </c>
      <c r="N3342" s="118">
        <v>11.964</v>
      </c>
      <c r="O3342" s="115" t="s">
        <v>8183</v>
      </c>
      <c r="P3342" s="115"/>
      <c r="Q3342" s="119" t="str">
        <f>Y3342*100 &amp; "% ," &amp; O3342 &amp; " " &amp; P3342 &amp; " " &amp; AG3342</f>
        <v xml:space="preserve">0% ,Weld (WELD)  </v>
      </c>
      <c r="R3342" s="115"/>
      <c r="S3342" s="186"/>
      <c r="T3342" s="186"/>
      <c r="U3342" s="181">
        <v>360</v>
      </c>
      <c r="V3342" s="120">
        <v>14.3</v>
      </c>
      <c r="W3342" s="188"/>
      <c r="X3342" s="188"/>
      <c r="Y3342" s="122"/>
      <c r="Z3342" s="122"/>
      <c r="AA3342" s="122"/>
      <c r="AB3342" s="119"/>
      <c r="AC3342" s="123"/>
      <c r="AD3342" s="123"/>
      <c r="AE3342" s="123"/>
      <c r="AF3342" s="123" t="str">
        <f t="shared" si="311"/>
        <v xml:space="preserve"> </v>
      </c>
      <c r="AG3342" s="123" t="str">
        <f t="shared" si="312"/>
        <v/>
      </c>
      <c r="AH3342" s="119" t="s">
        <v>8184</v>
      </c>
      <c r="AI3342" s="121"/>
    </row>
    <row r="3343" spans="2:35" ht="13.2">
      <c r="B3343" s="150">
        <v>33320</v>
      </c>
      <c r="C3343" s="124">
        <v>3317</v>
      </c>
      <c r="D3343" s="124">
        <v>34.530233997593449</v>
      </c>
      <c r="E3343" s="124" t="s">
        <v>7688</v>
      </c>
      <c r="F3343" s="124" t="s">
        <v>7688</v>
      </c>
      <c r="G3343" s="126">
        <v>22360</v>
      </c>
      <c r="H3343" s="127">
        <f t="shared" si="313"/>
        <v>21.413727985591432</v>
      </c>
      <c r="I3343" s="135" t="str">
        <f t="shared" si="314"/>
        <v>A-1769</v>
      </c>
      <c r="J3343" s="135" t="str">
        <f t="shared" si="315"/>
        <v>A-1769</v>
      </c>
      <c r="K3343" s="183">
        <f>H3343+M3343*0.001</f>
        <v>21.425531985591434</v>
      </c>
      <c r="L3343" s="127">
        <v>26289.201000000001</v>
      </c>
      <c r="M3343" s="208">
        <v>11.804</v>
      </c>
      <c r="N3343" s="127">
        <v>11.964</v>
      </c>
      <c r="O3343" s="124" t="s">
        <v>8198</v>
      </c>
      <c r="P3343" s="124" t="s">
        <v>8199</v>
      </c>
      <c r="Q3343" s="128" t="str">
        <f>Y3343*100 &amp; "% ," &amp; O3343 &amp; " " &amp; P3343 &amp; " " &amp; AG3343</f>
        <v xml:space="preserve">3% ,Anomaly (ANOM) Pipe Mill Anomaly (MIAN) </v>
      </c>
      <c r="R3343" s="124" t="s">
        <v>8210</v>
      </c>
      <c r="S3343" s="186" t="s">
        <v>8302</v>
      </c>
      <c r="T3343" s="186">
        <v>9.375E-2</v>
      </c>
      <c r="U3343" s="181">
        <v>291.75</v>
      </c>
      <c r="V3343" s="129">
        <v>14.3</v>
      </c>
      <c r="W3343" s="173">
        <v>19</v>
      </c>
      <c r="X3343" s="173">
        <v>58</v>
      </c>
      <c r="Y3343" s="131">
        <v>0.03</v>
      </c>
      <c r="Z3343" s="131">
        <v>0.03</v>
      </c>
      <c r="AA3343" s="131"/>
      <c r="AB3343" s="128" t="s">
        <v>8238</v>
      </c>
      <c r="AC3343" s="132"/>
      <c r="AD3343" s="132"/>
      <c r="AE3343" s="132"/>
      <c r="AF3343" s="132" t="str">
        <f t="shared" si="311"/>
        <v xml:space="preserve"> </v>
      </c>
      <c r="AG3343" s="132" t="str">
        <f t="shared" si="312"/>
        <v/>
      </c>
      <c r="AH3343" s="128" t="s">
        <v>8239</v>
      </c>
      <c r="AI3343" s="130">
        <v>844</v>
      </c>
    </row>
    <row r="3344" spans="2:35" ht="13.2">
      <c r="B3344" s="149">
        <v>33330</v>
      </c>
      <c r="C3344" s="115">
        <v>3318</v>
      </c>
      <c r="D3344" s="115">
        <v>34.54222086511195</v>
      </c>
      <c r="E3344" s="115" t="s">
        <v>7689</v>
      </c>
      <c r="F3344" s="115" t="s">
        <v>7689</v>
      </c>
      <c r="G3344" s="117">
        <v>22370</v>
      </c>
      <c r="H3344" s="118">
        <f t="shared" si="313"/>
        <v>21.425730853109918</v>
      </c>
      <c r="I3344" s="134" t="str">
        <f t="shared" si="314"/>
        <v>A-1770</v>
      </c>
      <c r="J3344" s="134" t="str">
        <f t="shared" si="315"/>
        <v>A-1770</v>
      </c>
      <c r="K3344" s="183">
        <f>H3344+M3344*0.001</f>
        <v>21.437694853109917</v>
      </c>
      <c r="L3344" s="118">
        <v>26289.362000000001</v>
      </c>
      <c r="M3344" s="208">
        <v>11.964</v>
      </c>
      <c r="N3344" s="118">
        <v>11.663</v>
      </c>
      <c r="O3344" s="115" t="s">
        <v>8183</v>
      </c>
      <c r="P3344" s="115"/>
      <c r="Q3344" s="119" t="str">
        <f>Y3344*100 &amp; "% ," &amp; O3344 &amp; " " &amp; P3344 &amp; " " &amp; AG3344</f>
        <v xml:space="preserve">0% ,Weld (WELD)  </v>
      </c>
      <c r="R3344" s="115"/>
      <c r="S3344" s="186"/>
      <c r="T3344" s="186"/>
      <c r="U3344" s="181">
        <v>360</v>
      </c>
      <c r="V3344" s="120">
        <v>14.3</v>
      </c>
      <c r="W3344" s="188"/>
      <c r="X3344" s="188"/>
      <c r="Y3344" s="122"/>
      <c r="Z3344" s="122"/>
      <c r="AA3344" s="122"/>
      <c r="AB3344" s="119"/>
      <c r="AC3344" s="123"/>
      <c r="AD3344" s="123"/>
      <c r="AE3344" s="123"/>
      <c r="AF3344" s="123" t="str">
        <f t="shared" si="311"/>
        <v xml:space="preserve"> </v>
      </c>
      <c r="AG3344" s="123" t="str">
        <f t="shared" si="312"/>
        <v/>
      </c>
      <c r="AH3344" s="119" t="s">
        <v>8184</v>
      </c>
      <c r="AI3344" s="121"/>
    </row>
    <row r="3345" spans="2:35" ht="13.2">
      <c r="B3345" s="150">
        <v>33340</v>
      </c>
      <c r="C3345" s="124">
        <v>3319</v>
      </c>
      <c r="D3345" s="124">
        <v>34.554217732630441</v>
      </c>
      <c r="E3345" s="124" t="s">
        <v>7690</v>
      </c>
      <c r="F3345" s="124" t="s">
        <v>7690</v>
      </c>
      <c r="G3345" s="126">
        <v>22380</v>
      </c>
      <c r="H3345" s="127">
        <f t="shared" si="313"/>
        <v>21.437731720628552</v>
      </c>
      <c r="I3345" s="135" t="str">
        <f t="shared" si="314"/>
        <v>A-1771</v>
      </c>
      <c r="J3345" s="135" t="str">
        <f t="shared" si="315"/>
        <v>A-1771</v>
      </c>
      <c r="K3345" s="183">
        <f>H3345+M3345*0.001</f>
        <v>21.44939472062855</v>
      </c>
      <c r="L3345" s="127">
        <v>26301.025000000001</v>
      </c>
      <c r="M3345" s="208">
        <v>11.663</v>
      </c>
      <c r="N3345" s="127">
        <v>11.996</v>
      </c>
      <c r="O3345" s="124" t="s">
        <v>8183</v>
      </c>
      <c r="P3345" s="124"/>
      <c r="Q3345" s="128" t="str">
        <f>Y3345*100 &amp; "% ," &amp; O3345 &amp; " " &amp; P3345 &amp; " " &amp; AG3345</f>
        <v xml:space="preserve">0% ,Weld (WELD)  </v>
      </c>
      <c r="R3345" s="124"/>
      <c r="S3345" s="186"/>
      <c r="T3345" s="186"/>
      <c r="U3345" s="181">
        <v>360</v>
      </c>
      <c r="V3345" s="129">
        <v>14.3</v>
      </c>
      <c r="W3345" s="173"/>
      <c r="X3345" s="173"/>
      <c r="Y3345" s="131"/>
      <c r="Z3345" s="131"/>
      <c r="AA3345" s="131"/>
      <c r="AB3345" s="128"/>
      <c r="AC3345" s="132"/>
      <c r="AD3345" s="132"/>
      <c r="AE3345" s="132"/>
      <c r="AF3345" s="132" t="str">
        <f t="shared" si="311"/>
        <v xml:space="preserve"> </v>
      </c>
      <c r="AG3345" s="132" t="str">
        <f t="shared" si="312"/>
        <v/>
      </c>
      <c r="AH3345" s="128" t="s">
        <v>8184</v>
      </c>
      <c r="AI3345" s="130"/>
    </row>
    <row r="3346" spans="2:35" ht="13.2">
      <c r="B3346" s="149">
        <v>33350</v>
      </c>
      <c r="C3346" s="115">
        <v>3320</v>
      </c>
      <c r="D3346" s="115">
        <v>34.565962600148929</v>
      </c>
      <c r="E3346" s="115" t="s">
        <v>7691</v>
      </c>
      <c r="F3346" s="115" t="s">
        <v>7691</v>
      </c>
      <c r="G3346" s="117">
        <v>22380</v>
      </c>
      <c r="H3346" s="118">
        <f t="shared" si="313"/>
        <v>21.437731720628552</v>
      </c>
      <c r="I3346" s="134" t="str">
        <f t="shared" si="314"/>
        <v>A-1771</v>
      </c>
      <c r="J3346" s="134" t="str">
        <f t="shared" si="315"/>
        <v>A-1771</v>
      </c>
      <c r="K3346" s="183">
        <f>H3346+M3346*0.001</f>
        <v>21.443737720628551</v>
      </c>
      <c r="L3346" s="118">
        <v>26307.030999999999</v>
      </c>
      <c r="M3346" s="208">
        <v>6.0060000000000002</v>
      </c>
      <c r="N3346" s="118">
        <v>11.996</v>
      </c>
      <c r="O3346" s="115" t="s">
        <v>8321</v>
      </c>
      <c r="P3346" s="115"/>
      <c r="Q3346" s="119" t="str">
        <f>Y3346*100 &amp; "% ," &amp; O3346 &amp; " " &amp; P3346 &amp; " " &amp; AG3346</f>
        <v xml:space="preserve">0% ,Anode (ANOD)  </v>
      </c>
      <c r="R3346" s="115"/>
      <c r="S3346" s="186"/>
      <c r="T3346" s="186"/>
      <c r="U3346" s="181">
        <v>360</v>
      </c>
      <c r="V3346" s="120">
        <v>14.3</v>
      </c>
      <c r="W3346" s="188"/>
      <c r="X3346" s="188"/>
      <c r="Y3346" s="122"/>
      <c r="Z3346" s="122"/>
      <c r="AA3346" s="122"/>
      <c r="AB3346" s="119"/>
      <c r="AC3346" s="123"/>
      <c r="AD3346" s="123"/>
      <c r="AE3346" s="123"/>
      <c r="AF3346" s="123" t="str">
        <f t="shared" si="311"/>
        <v xml:space="preserve"> </v>
      </c>
      <c r="AG3346" s="123" t="str">
        <f t="shared" si="312"/>
        <v/>
      </c>
      <c r="AH3346" s="119" t="s">
        <v>8515</v>
      </c>
      <c r="AI3346" s="121"/>
    </row>
    <row r="3347" spans="2:35" ht="13.2">
      <c r="B3347" s="150">
        <v>33360</v>
      </c>
      <c r="C3347" s="124">
        <v>3321</v>
      </c>
      <c r="D3347" s="124">
        <v>34.577629467667393</v>
      </c>
      <c r="E3347" s="124" t="s">
        <v>7692</v>
      </c>
      <c r="F3347" s="124" t="s">
        <v>7692</v>
      </c>
      <c r="G3347" s="126">
        <v>22390</v>
      </c>
      <c r="H3347" s="127">
        <f t="shared" si="313"/>
        <v>21.449730588146977</v>
      </c>
      <c r="I3347" s="135" t="str">
        <f t="shared" si="314"/>
        <v>A-1772</v>
      </c>
      <c r="J3347" s="135" t="str">
        <f t="shared" si="315"/>
        <v>A-1772</v>
      </c>
      <c r="K3347" s="183">
        <f>H3347+M3347*0.001</f>
        <v>21.461726588146977</v>
      </c>
      <c r="L3347" s="127">
        <v>26313.021000000001</v>
      </c>
      <c r="M3347" s="208">
        <v>11.996</v>
      </c>
      <c r="N3347" s="127">
        <v>11.968999999999999</v>
      </c>
      <c r="O3347" s="124" t="s">
        <v>8183</v>
      </c>
      <c r="P3347" s="124" t="s">
        <v>661</v>
      </c>
      <c r="Q3347" s="128" t="str">
        <f>Y3347*100 &amp; "% ," &amp; O3347 &amp; " " &amp; P3347 &amp; " " &amp; AG3347</f>
        <v xml:space="preserve">0% ,Weld (WELD) Change in Wall Thickness (CHWT) </v>
      </c>
      <c r="R3347" s="124"/>
      <c r="S3347" s="186"/>
      <c r="T3347" s="186"/>
      <c r="U3347" s="181">
        <v>360</v>
      </c>
      <c r="V3347" s="129">
        <v>21</v>
      </c>
      <c r="W3347" s="173"/>
      <c r="X3347" s="173"/>
      <c r="Y3347" s="131"/>
      <c r="Z3347" s="131"/>
      <c r="AA3347" s="131"/>
      <c r="AB3347" s="128"/>
      <c r="AC3347" s="132"/>
      <c r="AD3347" s="132"/>
      <c r="AE3347" s="132"/>
      <c r="AF3347" s="132" t="str">
        <f t="shared" si="311"/>
        <v xml:space="preserve"> </v>
      </c>
      <c r="AG3347" s="132" t="str">
        <f t="shared" si="312"/>
        <v/>
      </c>
      <c r="AH3347" s="128" t="s">
        <v>8347</v>
      </c>
      <c r="AI3347" s="130"/>
    </row>
    <row r="3348" spans="2:35" ht="13.2">
      <c r="B3348" s="149">
        <v>33370</v>
      </c>
      <c r="C3348" s="115">
        <v>3322</v>
      </c>
      <c r="D3348" s="115">
        <v>34.589631335185892</v>
      </c>
      <c r="E3348" s="115" t="s">
        <v>7693</v>
      </c>
      <c r="F3348" s="115" t="s">
        <v>7693</v>
      </c>
      <c r="G3348" s="117">
        <v>22400</v>
      </c>
      <c r="H3348" s="118">
        <f t="shared" si="313"/>
        <v>21.461734455665578</v>
      </c>
      <c r="I3348" s="134" t="str">
        <f t="shared" si="314"/>
        <v>A-1773</v>
      </c>
      <c r="J3348" s="134" t="str">
        <f t="shared" si="315"/>
        <v>A-1773</v>
      </c>
      <c r="K3348" s="183">
        <f>H3348+M3348*0.001</f>
        <v>21.473703455665579</v>
      </c>
      <c r="L3348" s="118">
        <v>26324.99</v>
      </c>
      <c r="M3348" s="208">
        <v>11.968999999999999</v>
      </c>
      <c r="N3348" s="118">
        <v>11.978</v>
      </c>
      <c r="O3348" s="115" t="s">
        <v>8183</v>
      </c>
      <c r="P3348" s="115" t="s">
        <v>661</v>
      </c>
      <c r="Q3348" s="119" t="str">
        <f>Y3348*100 &amp; "% ," &amp; O3348 &amp; " " &amp; P3348 &amp; " " &amp; AG3348</f>
        <v xml:space="preserve">0% ,Weld (WELD) Change in Wall Thickness (CHWT) </v>
      </c>
      <c r="R3348" s="115"/>
      <c r="S3348" s="186"/>
      <c r="T3348" s="186"/>
      <c r="U3348" s="181">
        <v>360</v>
      </c>
      <c r="V3348" s="120">
        <v>14.3</v>
      </c>
      <c r="W3348" s="188"/>
      <c r="X3348" s="188"/>
      <c r="Y3348" s="122"/>
      <c r="Z3348" s="122"/>
      <c r="AA3348" s="122"/>
      <c r="AB3348" s="119"/>
      <c r="AC3348" s="123"/>
      <c r="AD3348" s="123"/>
      <c r="AE3348" s="123"/>
      <c r="AF3348" s="123" t="str">
        <f t="shared" si="311"/>
        <v xml:space="preserve"> </v>
      </c>
      <c r="AG3348" s="123" t="str">
        <f t="shared" si="312"/>
        <v/>
      </c>
      <c r="AH3348" s="119" t="s">
        <v>8348</v>
      </c>
      <c r="AI3348" s="121"/>
    </row>
    <row r="3349" spans="2:35" ht="13.2">
      <c r="B3349" s="150">
        <v>33380</v>
      </c>
      <c r="C3349" s="124">
        <v>3323</v>
      </c>
      <c r="D3349" s="124">
        <v>34.601584202704366</v>
      </c>
      <c r="E3349" s="124" t="s">
        <v>7694</v>
      </c>
      <c r="F3349" s="124" t="s">
        <v>7694</v>
      </c>
      <c r="G3349" s="126">
        <v>22410</v>
      </c>
      <c r="H3349" s="127">
        <f t="shared" si="313"/>
        <v>21.473738323184566</v>
      </c>
      <c r="I3349" s="135" t="str">
        <f t="shared" si="314"/>
        <v>A-1774</v>
      </c>
      <c r="J3349" s="135" t="str">
        <f t="shared" si="315"/>
        <v>A-1774</v>
      </c>
      <c r="K3349" s="183">
        <f>H3349+M3349*0.001</f>
        <v>21.485716323184565</v>
      </c>
      <c r="L3349" s="127">
        <v>26336.968000000001</v>
      </c>
      <c r="M3349" s="208">
        <v>11.978</v>
      </c>
      <c r="N3349" s="127">
        <v>12.000999999999999</v>
      </c>
      <c r="O3349" s="124" t="s">
        <v>8183</v>
      </c>
      <c r="P3349" s="124"/>
      <c r="Q3349" s="128" t="str">
        <f>Y3349*100 &amp; "% ," &amp; O3349 &amp; " " &amp; P3349 &amp; " " &amp; AG3349</f>
        <v xml:space="preserve">0% ,Weld (WELD)  </v>
      </c>
      <c r="R3349" s="124"/>
      <c r="S3349" s="186"/>
      <c r="T3349" s="186"/>
      <c r="U3349" s="181">
        <v>360</v>
      </c>
      <c r="V3349" s="129">
        <v>14.3</v>
      </c>
      <c r="W3349" s="173"/>
      <c r="X3349" s="173"/>
      <c r="Y3349" s="131"/>
      <c r="Z3349" s="131"/>
      <c r="AA3349" s="131"/>
      <c r="AB3349" s="128"/>
      <c r="AC3349" s="132"/>
      <c r="AD3349" s="132"/>
      <c r="AE3349" s="132"/>
      <c r="AF3349" s="132" t="str">
        <f t="shared" si="311"/>
        <v xml:space="preserve"> </v>
      </c>
      <c r="AG3349" s="132" t="str">
        <f t="shared" si="312"/>
        <v/>
      </c>
      <c r="AH3349" s="128" t="s">
        <v>8184</v>
      </c>
      <c r="AI3349" s="130"/>
    </row>
    <row r="3350" spans="2:35" ht="13.2">
      <c r="B3350" s="149">
        <v>33390</v>
      </c>
      <c r="C3350" s="115">
        <v>3324</v>
      </c>
      <c r="D3350" s="115">
        <v>34.613581070222892</v>
      </c>
      <c r="E3350" s="115" t="s">
        <v>7695</v>
      </c>
      <c r="F3350" s="115" t="s">
        <v>7695</v>
      </c>
      <c r="G3350" s="117">
        <v>22410</v>
      </c>
      <c r="H3350" s="118">
        <f t="shared" si="313"/>
        <v>21.473738323184566</v>
      </c>
      <c r="I3350" s="134" t="str">
        <f t="shared" si="314"/>
        <v>A-1774</v>
      </c>
      <c r="J3350" s="134" t="str">
        <f t="shared" si="315"/>
        <v>A-1774</v>
      </c>
      <c r="K3350" s="183">
        <f>H3350+M3350*0.001</f>
        <v>21.474488323184566</v>
      </c>
      <c r="L3350" s="118">
        <v>26337.718000000001</v>
      </c>
      <c r="M3350" s="208">
        <v>0.75</v>
      </c>
      <c r="N3350" s="118">
        <v>12.000999999999999</v>
      </c>
      <c r="O3350" s="115" t="s">
        <v>8198</v>
      </c>
      <c r="P3350" s="115" t="s">
        <v>8199</v>
      </c>
      <c r="Q3350" s="119" t="str">
        <f>Y3350*100 &amp; "% ," &amp; O3350 &amp; " " &amp; P3350 &amp; " " &amp; AG3350</f>
        <v xml:space="preserve">4% ,Anomaly (ANOM) Pipe Mill Anomaly (MIAN) </v>
      </c>
      <c r="R3350" s="115" t="s">
        <v>8208</v>
      </c>
      <c r="S3350" s="186" t="s">
        <v>8206</v>
      </c>
      <c r="T3350" s="186">
        <v>0.28125</v>
      </c>
      <c r="U3350" s="181">
        <v>155.25</v>
      </c>
      <c r="V3350" s="120">
        <v>14.3</v>
      </c>
      <c r="W3350" s="188">
        <v>64</v>
      </c>
      <c r="X3350" s="188">
        <v>98</v>
      </c>
      <c r="Y3350" s="122">
        <v>0.04</v>
      </c>
      <c r="Z3350" s="122">
        <v>0.04</v>
      </c>
      <c r="AA3350" s="122"/>
      <c r="AB3350" s="119" t="s">
        <v>8202</v>
      </c>
      <c r="AC3350" s="123"/>
      <c r="AD3350" s="123"/>
      <c r="AE3350" s="123"/>
      <c r="AF3350" s="123" t="str">
        <f t="shared" si="311"/>
        <v xml:space="preserve"> </v>
      </c>
      <c r="AG3350" s="123" t="str">
        <f t="shared" si="312"/>
        <v/>
      </c>
      <c r="AH3350" s="119" t="s">
        <v>8203</v>
      </c>
      <c r="AI3350" s="121">
        <v>845</v>
      </c>
    </row>
    <row r="3351" spans="2:35" ht="13.2">
      <c r="B3351" s="150">
        <v>33400</v>
      </c>
      <c r="C3351" s="124">
        <v>3325</v>
      </c>
      <c r="D3351" s="124">
        <v>34.625577937741383</v>
      </c>
      <c r="E3351" s="124" t="s">
        <v>7696</v>
      </c>
      <c r="F3351" s="124" t="s">
        <v>7696</v>
      </c>
      <c r="G3351" s="126">
        <v>22410</v>
      </c>
      <c r="H3351" s="127">
        <f t="shared" si="313"/>
        <v>21.473738323184566</v>
      </c>
      <c r="I3351" s="135" t="str">
        <f t="shared" si="314"/>
        <v>A-1774</v>
      </c>
      <c r="J3351" s="135" t="str">
        <f t="shared" si="315"/>
        <v>A-1774</v>
      </c>
      <c r="K3351" s="183">
        <f>H3351+M3351*0.001</f>
        <v>21.476053323184566</v>
      </c>
      <c r="L3351" s="127">
        <v>26339.281999999999</v>
      </c>
      <c r="M3351" s="208">
        <v>2.3149999999999999</v>
      </c>
      <c r="N3351" s="127">
        <v>12.000999999999999</v>
      </c>
      <c r="O3351" s="124" t="s">
        <v>8198</v>
      </c>
      <c r="P3351" s="124" t="s">
        <v>8199</v>
      </c>
      <c r="Q3351" s="128" t="str">
        <f>Y3351*100 &amp; "% ," &amp; O3351 &amp; " " &amp; P3351 &amp; " " &amp; AG3351</f>
        <v xml:space="preserve">6% ,Anomaly (ANOM) Pipe Mill Anomaly (MIAN) </v>
      </c>
      <c r="R3351" s="124" t="s">
        <v>8208</v>
      </c>
      <c r="S3351" s="186" t="s">
        <v>8209</v>
      </c>
      <c r="T3351" s="186">
        <v>0.22916666666666666</v>
      </c>
      <c r="U3351" s="181">
        <v>193.5</v>
      </c>
      <c r="V3351" s="129">
        <v>14.3</v>
      </c>
      <c r="W3351" s="173">
        <v>50</v>
      </c>
      <c r="X3351" s="173">
        <v>84</v>
      </c>
      <c r="Y3351" s="131">
        <v>0.06</v>
      </c>
      <c r="Z3351" s="131">
        <v>0.06</v>
      </c>
      <c r="AA3351" s="131"/>
      <c r="AB3351" s="128" t="s">
        <v>8202</v>
      </c>
      <c r="AC3351" s="132"/>
      <c r="AD3351" s="132"/>
      <c r="AE3351" s="132"/>
      <c r="AF3351" s="132" t="str">
        <f t="shared" si="311"/>
        <v xml:space="preserve"> </v>
      </c>
      <c r="AG3351" s="132" t="str">
        <f t="shared" si="312"/>
        <v/>
      </c>
      <c r="AH3351" s="128" t="s">
        <v>8203</v>
      </c>
      <c r="AI3351" s="130">
        <v>846</v>
      </c>
    </row>
    <row r="3352" spans="2:35" ht="13.2">
      <c r="B3352" s="149">
        <v>33410</v>
      </c>
      <c r="C3352" s="115">
        <v>3326</v>
      </c>
      <c r="D3352" s="115">
        <v>34.637578805259842</v>
      </c>
      <c r="E3352" s="115" t="s">
        <v>7697</v>
      </c>
      <c r="F3352" s="115" t="s">
        <v>7697</v>
      </c>
      <c r="G3352" s="117">
        <v>22410</v>
      </c>
      <c r="H3352" s="118">
        <f t="shared" si="313"/>
        <v>21.473738323184566</v>
      </c>
      <c r="I3352" s="134" t="str">
        <f t="shared" si="314"/>
        <v>A-1774</v>
      </c>
      <c r="J3352" s="134" t="str">
        <f t="shared" si="315"/>
        <v>A-1774</v>
      </c>
      <c r="K3352" s="183">
        <f>H3352+M3352*0.001</f>
        <v>21.476199323184566</v>
      </c>
      <c r="L3352" s="118">
        <v>26339.429</v>
      </c>
      <c r="M3352" s="208">
        <v>2.4609999999999999</v>
      </c>
      <c r="N3352" s="118">
        <v>12.000999999999999</v>
      </c>
      <c r="O3352" s="115" t="s">
        <v>8198</v>
      </c>
      <c r="P3352" s="115" t="s">
        <v>8199</v>
      </c>
      <c r="Q3352" s="119" t="str">
        <f>Y3352*100 &amp; "% ," &amp; O3352 &amp; " " &amp; P3352 &amp; " " &amp; AG3352</f>
        <v xml:space="preserve">7% ,Anomaly (ANOM) Pipe Mill Anomaly (MIAN) </v>
      </c>
      <c r="R3352" s="115" t="s">
        <v>8200</v>
      </c>
      <c r="S3352" s="186" t="s">
        <v>8201</v>
      </c>
      <c r="T3352" s="186">
        <v>0.21875</v>
      </c>
      <c r="U3352" s="181">
        <v>201.75</v>
      </c>
      <c r="V3352" s="120">
        <v>14.3</v>
      </c>
      <c r="W3352" s="188">
        <v>41</v>
      </c>
      <c r="X3352" s="188">
        <v>67</v>
      </c>
      <c r="Y3352" s="122">
        <v>7.0000000000000007E-2</v>
      </c>
      <c r="Z3352" s="122">
        <v>7.0000000000000007E-2</v>
      </c>
      <c r="AA3352" s="122"/>
      <c r="AB3352" s="119" t="s">
        <v>8202</v>
      </c>
      <c r="AC3352" s="123"/>
      <c r="AD3352" s="123"/>
      <c r="AE3352" s="123"/>
      <c r="AF3352" s="123" t="str">
        <f t="shared" si="311"/>
        <v xml:space="preserve"> </v>
      </c>
      <c r="AG3352" s="123" t="str">
        <f t="shared" si="312"/>
        <v/>
      </c>
      <c r="AH3352" s="119" t="s">
        <v>8203</v>
      </c>
      <c r="AI3352" s="121">
        <v>847</v>
      </c>
    </row>
    <row r="3353" spans="2:35" ht="13.2">
      <c r="B3353" s="150">
        <v>33420</v>
      </c>
      <c r="C3353" s="124">
        <v>3327</v>
      </c>
      <c r="D3353" s="124">
        <v>34.649575672778369</v>
      </c>
      <c r="E3353" s="124" t="s">
        <v>7698</v>
      </c>
      <c r="F3353" s="124" t="s">
        <v>7698</v>
      </c>
      <c r="G3353" s="126">
        <v>22420</v>
      </c>
      <c r="H3353" s="127">
        <f t="shared" si="313"/>
        <v>21.485394190702987</v>
      </c>
      <c r="I3353" s="135" t="str">
        <f t="shared" si="314"/>
        <v>A-1775</v>
      </c>
      <c r="J3353" s="135" t="str">
        <f t="shared" si="315"/>
        <v>A-1775</v>
      </c>
      <c r="K3353" s="183">
        <f>H3353+M3353*0.001</f>
        <v>21.497395190702989</v>
      </c>
      <c r="L3353" s="127">
        <v>26348.969000000001</v>
      </c>
      <c r="M3353" s="208">
        <v>12.000999999999999</v>
      </c>
      <c r="N3353" s="127">
        <v>11.972</v>
      </c>
      <c r="O3353" s="124" t="s">
        <v>8183</v>
      </c>
      <c r="P3353" s="124"/>
      <c r="Q3353" s="128" t="str">
        <f>Y3353*100 &amp; "% ," &amp; O3353 &amp; " " &amp; P3353 &amp; " " &amp; AG3353</f>
        <v xml:space="preserve">0% ,Weld (WELD)  </v>
      </c>
      <c r="R3353" s="124"/>
      <c r="S3353" s="186"/>
      <c r="T3353" s="186"/>
      <c r="U3353" s="181">
        <v>360</v>
      </c>
      <c r="V3353" s="129">
        <v>14.3</v>
      </c>
      <c r="W3353" s="173"/>
      <c r="X3353" s="173"/>
      <c r="Y3353" s="131"/>
      <c r="Z3353" s="131"/>
      <c r="AA3353" s="131"/>
      <c r="AB3353" s="128"/>
      <c r="AC3353" s="132"/>
      <c r="AD3353" s="132"/>
      <c r="AE3353" s="132"/>
      <c r="AF3353" s="132" t="str">
        <f t="shared" si="311"/>
        <v xml:space="preserve"> </v>
      </c>
      <c r="AG3353" s="132" t="str">
        <f t="shared" si="312"/>
        <v/>
      </c>
      <c r="AH3353" s="128" t="s">
        <v>8184</v>
      </c>
      <c r="AI3353" s="130"/>
    </row>
    <row r="3354" spans="2:35" ht="13.2">
      <c r="B3354" s="149">
        <v>33430</v>
      </c>
      <c r="C3354" s="115">
        <v>3328</v>
      </c>
      <c r="D3354" s="115">
        <v>34.661523540296848</v>
      </c>
      <c r="E3354" s="115" t="s">
        <v>7699</v>
      </c>
      <c r="F3354" s="115" t="s">
        <v>7699</v>
      </c>
      <c r="G3354" s="117">
        <v>22420</v>
      </c>
      <c r="H3354" s="118">
        <f t="shared" si="313"/>
        <v>21.485394190702987</v>
      </c>
      <c r="I3354" s="134" t="str">
        <f t="shared" si="314"/>
        <v>A-1775</v>
      </c>
      <c r="J3354" s="134" t="str">
        <f t="shared" si="315"/>
        <v>A-1775</v>
      </c>
      <c r="K3354" s="183">
        <f>H3354+M3354*0.001</f>
        <v>21.487096190702989</v>
      </c>
      <c r="L3354" s="118">
        <v>26350.670999999998</v>
      </c>
      <c r="M3354" s="208">
        <v>1.702</v>
      </c>
      <c r="N3354" s="118">
        <v>11.972</v>
      </c>
      <c r="O3354" s="115" t="s">
        <v>8198</v>
      </c>
      <c r="P3354" s="115" t="s">
        <v>8199</v>
      </c>
      <c r="Q3354" s="119" t="str">
        <f>Y3354*100 &amp; "% ," &amp; O3354 &amp; " " &amp; P3354 &amp; " " &amp; AG3354</f>
        <v xml:space="preserve">2% ,Anomaly (ANOM) Pipe Mill Anomaly (MIAN) </v>
      </c>
      <c r="R3354" s="115" t="s">
        <v>8208</v>
      </c>
      <c r="S3354" s="186" t="s">
        <v>8278</v>
      </c>
      <c r="T3354" s="186">
        <v>0.15625</v>
      </c>
      <c r="U3354" s="181">
        <v>245.25</v>
      </c>
      <c r="V3354" s="120">
        <v>14.3</v>
      </c>
      <c r="W3354" s="188">
        <v>45</v>
      </c>
      <c r="X3354" s="188">
        <v>182</v>
      </c>
      <c r="Y3354" s="122">
        <v>0.02</v>
      </c>
      <c r="Z3354" s="122">
        <v>0.02</v>
      </c>
      <c r="AA3354" s="122"/>
      <c r="AB3354" s="119" t="s">
        <v>8202</v>
      </c>
      <c r="AC3354" s="123"/>
      <c r="AD3354" s="123"/>
      <c r="AE3354" s="123"/>
      <c r="AF3354" s="123" t="str">
        <f t="shared" si="311"/>
        <v xml:space="preserve"> </v>
      </c>
      <c r="AG3354" s="123" t="str">
        <f t="shared" si="312"/>
        <v/>
      </c>
      <c r="AH3354" s="119" t="s">
        <v>8203</v>
      </c>
      <c r="AI3354" s="121">
        <v>848</v>
      </c>
    </row>
    <row r="3355" spans="2:35" ht="13.2">
      <c r="B3355" s="150">
        <v>33440</v>
      </c>
      <c r="C3355" s="124">
        <v>3329</v>
      </c>
      <c r="D3355" s="124">
        <v>34.673524407815336</v>
      </c>
      <c r="E3355" s="124" t="s">
        <v>7700</v>
      </c>
      <c r="F3355" s="124" t="s">
        <v>7700</v>
      </c>
      <c r="G3355" s="126">
        <v>22420</v>
      </c>
      <c r="H3355" s="127">
        <f t="shared" si="313"/>
        <v>21.485394190702987</v>
      </c>
      <c r="I3355" s="135" t="str">
        <f t="shared" si="314"/>
        <v>A-1775</v>
      </c>
      <c r="J3355" s="135" t="str">
        <f t="shared" si="315"/>
        <v>A-1775</v>
      </c>
      <c r="K3355" s="183">
        <f>H3355+M3355*0.001</f>
        <v>21.487635190702989</v>
      </c>
      <c r="L3355" s="127">
        <v>26351.21</v>
      </c>
      <c r="M3355" s="208">
        <v>2.2410000000000001</v>
      </c>
      <c r="N3355" s="127">
        <v>11.972</v>
      </c>
      <c r="O3355" s="124" t="s">
        <v>8198</v>
      </c>
      <c r="P3355" s="124" t="s">
        <v>8199</v>
      </c>
      <c r="Q3355" s="128" t="str">
        <f>Y3355*100 &amp; "% ," &amp; O3355 &amp; " " &amp; P3355 &amp; " " &amp; AG3355</f>
        <v xml:space="preserve">4% ,Anomaly (ANOM) Pipe Mill Anomaly (MIAN) </v>
      </c>
      <c r="R3355" s="124" t="s">
        <v>8210</v>
      </c>
      <c r="S3355" s="186" t="s">
        <v>8251</v>
      </c>
      <c r="T3355" s="186">
        <v>0.16666666666666666</v>
      </c>
      <c r="U3355" s="181">
        <v>240</v>
      </c>
      <c r="V3355" s="129">
        <v>14.3</v>
      </c>
      <c r="W3355" s="173">
        <v>37</v>
      </c>
      <c r="X3355" s="173">
        <v>89</v>
      </c>
      <c r="Y3355" s="131">
        <v>0.04</v>
      </c>
      <c r="Z3355" s="131">
        <v>0.04</v>
      </c>
      <c r="AA3355" s="131"/>
      <c r="AB3355" s="128" t="s">
        <v>8202</v>
      </c>
      <c r="AC3355" s="132"/>
      <c r="AD3355" s="132"/>
      <c r="AE3355" s="132"/>
      <c r="AF3355" s="132" t="str">
        <f t="shared" si="311"/>
        <v xml:space="preserve"> </v>
      </c>
      <c r="AG3355" s="132" t="str">
        <f t="shared" si="312"/>
        <v/>
      </c>
      <c r="AH3355" s="128" t="s">
        <v>8203</v>
      </c>
      <c r="AI3355" s="130">
        <v>849</v>
      </c>
    </row>
    <row r="3356" spans="2:35" ht="13.2">
      <c r="B3356" s="149">
        <v>33450</v>
      </c>
      <c r="C3356" s="115">
        <v>3330</v>
      </c>
      <c r="D3356" s="115">
        <v>34.685392275333804</v>
      </c>
      <c r="E3356" s="115" t="s">
        <v>7701</v>
      </c>
      <c r="F3356" s="115" t="s">
        <v>7701</v>
      </c>
      <c r="G3356" s="117">
        <v>22430</v>
      </c>
      <c r="H3356" s="118">
        <f t="shared" si="313"/>
        <v>21.497391058221538</v>
      </c>
      <c r="I3356" s="134" t="str">
        <f t="shared" si="314"/>
        <v>A-1776</v>
      </c>
      <c r="J3356" s="134" t="str">
        <f t="shared" si="315"/>
        <v>A-1776</v>
      </c>
      <c r="K3356" s="183">
        <f>H3356+M3356*0.001</f>
        <v>21.509363058221538</v>
      </c>
      <c r="L3356" s="118">
        <v>26360.940999999999</v>
      </c>
      <c r="M3356" s="208">
        <v>11.972</v>
      </c>
      <c r="N3356" s="118">
        <v>11.984</v>
      </c>
      <c r="O3356" s="115" t="s">
        <v>8183</v>
      </c>
      <c r="P3356" s="115"/>
      <c r="Q3356" s="119" t="str">
        <f>Y3356*100 &amp; "% ," &amp; O3356 &amp; " " &amp; P3356 &amp; " " &amp; AG3356</f>
        <v xml:space="preserve">0% ,Weld (WELD)  </v>
      </c>
      <c r="R3356" s="115"/>
      <c r="S3356" s="186"/>
      <c r="T3356" s="186"/>
      <c r="U3356" s="181">
        <v>360</v>
      </c>
      <c r="V3356" s="120">
        <v>14.3</v>
      </c>
      <c r="W3356" s="188"/>
      <c r="X3356" s="188"/>
      <c r="Y3356" s="122"/>
      <c r="Z3356" s="122"/>
      <c r="AA3356" s="122"/>
      <c r="AB3356" s="119"/>
      <c r="AC3356" s="123"/>
      <c r="AD3356" s="123"/>
      <c r="AE3356" s="123"/>
      <c r="AF3356" s="123" t="str">
        <f t="shared" si="311"/>
        <v xml:space="preserve"> </v>
      </c>
      <c r="AG3356" s="123" t="str">
        <f t="shared" si="312"/>
        <v/>
      </c>
      <c r="AH3356" s="119" t="s">
        <v>8184</v>
      </c>
      <c r="AI3356" s="121"/>
    </row>
    <row r="3357" spans="2:35" ht="13.2">
      <c r="B3357" s="150">
        <v>33460</v>
      </c>
      <c r="C3357" s="124">
        <v>3331</v>
      </c>
      <c r="D3357" s="124">
        <v>34.697398142852315</v>
      </c>
      <c r="E3357" s="124" t="s">
        <v>7702</v>
      </c>
      <c r="F3357" s="124" t="s">
        <v>7702</v>
      </c>
      <c r="G3357" s="126">
        <v>22440</v>
      </c>
      <c r="H3357" s="127">
        <f t="shared" si="313"/>
        <v>21.509397925740107</v>
      </c>
      <c r="I3357" s="135" t="str">
        <f t="shared" si="314"/>
        <v>A-1777</v>
      </c>
      <c r="J3357" s="135" t="str">
        <f t="shared" si="315"/>
        <v>A-1777</v>
      </c>
      <c r="K3357" s="183">
        <f>H3357+M3357*0.001</f>
        <v>21.521381925740108</v>
      </c>
      <c r="L3357" s="127">
        <v>26372.924999999999</v>
      </c>
      <c r="M3357" s="208">
        <v>11.984</v>
      </c>
      <c r="N3357" s="127">
        <v>11.993</v>
      </c>
      <c r="O3357" s="124" t="s">
        <v>8183</v>
      </c>
      <c r="P3357" s="124"/>
      <c r="Q3357" s="128" t="str">
        <f>Y3357*100 &amp; "% ," &amp; O3357 &amp; " " &amp; P3357 &amp; " " &amp; AG3357</f>
        <v xml:space="preserve">0% ,Weld (WELD)  </v>
      </c>
      <c r="R3357" s="124"/>
      <c r="S3357" s="186"/>
      <c r="T3357" s="186"/>
      <c r="U3357" s="181">
        <v>360</v>
      </c>
      <c r="V3357" s="129">
        <v>14.3</v>
      </c>
      <c r="W3357" s="173"/>
      <c r="X3357" s="173"/>
      <c r="Y3357" s="131"/>
      <c r="Z3357" s="131"/>
      <c r="AA3357" s="131"/>
      <c r="AB3357" s="128"/>
      <c r="AC3357" s="132"/>
      <c r="AD3357" s="132"/>
      <c r="AE3357" s="132"/>
      <c r="AF3357" s="132" t="str">
        <f t="shared" si="311"/>
        <v xml:space="preserve"> </v>
      </c>
      <c r="AG3357" s="132" t="str">
        <f t="shared" si="312"/>
        <v/>
      </c>
      <c r="AH3357" s="128" t="s">
        <v>8184</v>
      </c>
      <c r="AI3357" s="130"/>
    </row>
    <row r="3358" spans="2:35" ht="13.2">
      <c r="B3358" s="149">
        <v>33470</v>
      </c>
      <c r="C3358" s="115">
        <v>3332</v>
      </c>
      <c r="D3358" s="115">
        <v>34.709397010370793</v>
      </c>
      <c r="E3358" s="115" t="s">
        <v>7703</v>
      </c>
      <c r="F3358" s="115" t="s">
        <v>7703</v>
      </c>
      <c r="G3358" s="117">
        <v>22450</v>
      </c>
      <c r="H3358" s="118">
        <f t="shared" si="313"/>
        <v>21.521396793258901</v>
      </c>
      <c r="I3358" s="134" t="str">
        <f t="shared" si="314"/>
        <v>A-1778</v>
      </c>
      <c r="J3358" s="134" t="str">
        <f t="shared" si="315"/>
        <v>A-1778</v>
      </c>
      <c r="K3358" s="183">
        <f>H3358+M3358*0.001</f>
        <v>21.533389793258902</v>
      </c>
      <c r="L3358" s="118">
        <v>26384.918000000001</v>
      </c>
      <c r="M3358" s="208">
        <v>11.993</v>
      </c>
      <c r="N3358" s="118">
        <v>11.968999999999999</v>
      </c>
      <c r="O3358" s="115" t="s">
        <v>8183</v>
      </c>
      <c r="P3358" s="115"/>
      <c r="Q3358" s="119" t="str">
        <f>Y3358*100 &amp; "% ," &amp; O3358 &amp; " " &amp; P3358 &amp; " " &amp; AG3358</f>
        <v xml:space="preserve">0% ,Weld (WELD)  </v>
      </c>
      <c r="R3358" s="115"/>
      <c r="S3358" s="186"/>
      <c r="T3358" s="186"/>
      <c r="U3358" s="181">
        <v>360</v>
      </c>
      <c r="V3358" s="120">
        <v>14.3</v>
      </c>
      <c r="W3358" s="188"/>
      <c r="X3358" s="188"/>
      <c r="Y3358" s="122"/>
      <c r="Z3358" s="122"/>
      <c r="AA3358" s="122"/>
      <c r="AB3358" s="119"/>
      <c r="AC3358" s="123"/>
      <c r="AD3358" s="123"/>
      <c r="AE3358" s="123"/>
      <c r="AF3358" s="123" t="str">
        <f t="shared" si="311"/>
        <v xml:space="preserve"> </v>
      </c>
      <c r="AG3358" s="123" t="str">
        <f t="shared" si="312"/>
        <v/>
      </c>
      <c r="AH3358" s="119" t="s">
        <v>8184</v>
      </c>
      <c r="AI3358" s="121"/>
    </row>
    <row r="3359" spans="2:35" ht="13.2">
      <c r="B3359" s="150">
        <v>33480</v>
      </c>
      <c r="C3359" s="124">
        <v>3333</v>
      </c>
      <c r="D3359" s="124">
        <v>34.721397877889302</v>
      </c>
      <c r="E3359" s="124" t="s">
        <v>7704</v>
      </c>
      <c r="F3359" s="124" t="s">
        <v>7704</v>
      </c>
      <c r="G3359" s="126">
        <v>22460</v>
      </c>
      <c r="H3359" s="127">
        <f t="shared" si="313"/>
        <v>21.533398660777298</v>
      </c>
      <c r="I3359" s="135" t="str">
        <f t="shared" si="314"/>
        <v>A-1779</v>
      </c>
      <c r="J3359" s="135" t="str">
        <f t="shared" si="315"/>
        <v>A-1779</v>
      </c>
      <c r="K3359" s="183">
        <f>H3359+M3359*0.001</f>
        <v>21.545367660777298</v>
      </c>
      <c r="L3359" s="127">
        <v>26396.886999999999</v>
      </c>
      <c r="M3359" s="208">
        <v>11.968999999999999</v>
      </c>
      <c r="N3359" s="127">
        <v>11.991</v>
      </c>
      <c r="O3359" s="124" t="s">
        <v>8183</v>
      </c>
      <c r="P3359" s="124"/>
      <c r="Q3359" s="128" t="str">
        <f>Y3359*100 &amp; "% ," &amp; O3359 &amp; " " &amp; P3359 &amp; " " &amp; AG3359</f>
        <v xml:space="preserve">0% ,Weld (WELD)  </v>
      </c>
      <c r="R3359" s="124"/>
      <c r="S3359" s="186"/>
      <c r="T3359" s="186"/>
      <c r="U3359" s="181">
        <v>360</v>
      </c>
      <c r="V3359" s="129">
        <v>14.3</v>
      </c>
      <c r="W3359" s="173"/>
      <c r="X3359" s="173"/>
      <c r="Y3359" s="131"/>
      <c r="Z3359" s="131"/>
      <c r="AA3359" s="131"/>
      <c r="AB3359" s="128"/>
      <c r="AC3359" s="132"/>
      <c r="AD3359" s="132"/>
      <c r="AE3359" s="132"/>
      <c r="AF3359" s="132" t="str">
        <f t="shared" si="311"/>
        <v xml:space="preserve"> </v>
      </c>
      <c r="AG3359" s="132" t="str">
        <f t="shared" si="312"/>
        <v/>
      </c>
      <c r="AH3359" s="128" t="s">
        <v>8184</v>
      </c>
      <c r="AI3359" s="130"/>
    </row>
    <row r="3360" spans="2:35" ht="13.2">
      <c r="B3360" s="149">
        <v>33490</v>
      </c>
      <c r="C3360" s="115">
        <v>3334</v>
      </c>
      <c r="D3360" s="115">
        <v>34.733399745407787</v>
      </c>
      <c r="E3360" s="115" t="s">
        <v>7705</v>
      </c>
      <c r="F3360" s="115" t="s">
        <v>7705</v>
      </c>
      <c r="G3360" s="117">
        <v>22460</v>
      </c>
      <c r="H3360" s="118">
        <f t="shared" si="313"/>
        <v>21.533398660777298</v>
      </c>
      <c r="I3360" s="134" t="str">
        <f t="shared" si="314"/>
        <v>A-1779</v>
      </c>
      <c r="J3360" s="134" t="str">
        <f t="shared" si="315"/>
        <v>A-1779</v>
      </c>
      <c r="K3360" s="183">
        <f>H3360+M3360*0.001</f>
        <v>21.542101660777298</v>
      </c>
      <c r="L3360" s="118">
        <v>26405.59</v>
      </c>
      <c r="M3360" s="208">
        <v>8.7029999999999994</v>
      </c>
      <c r="N3360" s="118">
        <v>11.991</v>
      </c>
      <c r="O3360" s="115" t="s">
        <v>8198</v>
      </c>
      <c r="P3360" s="115" t="s">
        <v>8199</v>
      </c>
      <c r="Q3360" s="119" t="str">
        <f>Y3360*100 &amp; "% ," &amp; O3360 &amp; " " &amp; P3360 &amp; " " &amp; AG3360</f>
        <v xml:space="preserve">7% ,Anomaly (ANOM) Pipe Mill Anomaly (MIAN) </v>
      </c>
      <c r="R3360" s="115" t="s">
        <v>8200</v>
      </c>
      <c r="S3360" s="186" t="s">
        <v>8241</v>
      </c>
      <c r="T3360" s="186">
        <v>0.52083333333333337</v>
      </c>
      <c r="U3360" s="181">
        <v>16.5</v>
      </c>
      <c r="V3360" s="120">
        <v>14.3</v>
      </c>
      <c r="W3360" s="188">
        <v>34</v>
      </c>
      <c r="X3360" s="188">
        <v>55</v>
      </c>
      <c r="Y3360" s="122">
        <v>7.0000000000000007E-2</v>
      </c>
      <c r="Z3360" s="122">
        <v>7.0000000000000007E-2</v>
      </c>
      <c r="AA3360" s="122"/>
      <c r="AB3360" s="119" t="s">
        <v>8202</v>
      </c>
      <c r="AC3360" s="123"/>
      <c r="AD3360" s="123"/>
      <c r="AE3360" s="123"/>
      <c r="AF3360" s="123" t="str">
        <f t="shared" si="311"/>
        <v xml:space="preserve"> </v>
      </c>
      <c r="AG3360" s="123" t="str">
        <f t="shared" si="312"/>
        <v/>
      </c>
      <c r="AH3360" s="119" t="s">
        <v>8203</v>
      </c>
      <c r="AI3360" s="121">
        <v>850</v>
      </c>
    </row>
    <row r="3361" spans="2:35" ht="13.2">
      <c r="B3361" s="150">
        <v>33500</v>
      </c>
      <c r="C3361" s="124">
        <v>3335</v>
      </c>
      <c r="D3361" s="124">
        <v>34.745399612926256</v>
      </c>
      <c r="E3361" s="124" t="s">
        <v>7706</v>
      </c>
      <c r="F3361" s="124" t="s">
        <v>7706</v>
      </c>
      <c r="G3361" s="126">
        <v>22460</v>
      </c>
      <c r="H3361" s="127">
        <f t="shared" si="313"/>
        <v>21.533398660777298</v>
      </c>
      <c r="I3361" s="135" t="str">
        <f t="shared" si="314"/>
        <v>A-1779</v>
      </c>
      <c r="J3361" s="135" t="str">
        <f t="shared" si="315"/>
        <v>A-1779</v>
      </c>
      <c r="K3361" s="183">
        <f>H3361+M3361*0.001</f>
        <v>21.543111660777299</v>
      </c>
      <c r="L3361" s="127">
        <v>26406.6</v>
      </c>
      <c r="M3361" s="208">
        <v>9.7129999999999992</v>
      </c>
      <c r="N3361" s="127">
        <v>11.991</v>
      </c>
      <c r="O3361" s="124" t="s">
        <v>8198</v>
      </c>
      <c r="P3361" s="124" t="s">
        <v>8199</v>
      </c>
      <c r="Q3361" s="128" t="str">
        <f>Y3361*100 &amp; "% ," &amp; O3361 &amp; " " &amp; P3361 &amp; " " &amp; AG3361</f>
        <v xml:space="preserve">14% ,Anomaly (ANOM) Pipe Mill Anomaly (MIAN) </v>
      </c>
      <c r="R3361" s="124" t="s">
        <v>8200</v>
      </c>
      <c r="S3361" s="186" t="s">
        <v>8261</v>
      </c>
      <c r="T3361" s="186">
        <v>7.2916666666666671E-2</v>
      </c>
      <c r="U3361" s="181">
        <v>305.25</v>
      </c>
      <c r="V3361" s="129">
        <v>14.3</v>
      </c>
      <c r="W3361" s="173">
        <v>64</v>
      </c>
      <c r="X3361" s="173">
        <v>39</v>
      </c>
      <c r="Y3361" s="131">
        <v>0.14000000000000001</v>
      </c>
      <c r="Z3361" s="131">
        <v>0.14000000000000001</v>
      </c>
      <c r="AA3361" s="131"/>
      <c r="AB3361" s="128" t="s">
        <v>8202</v>
      </c>
      <c r="AC3361" s="132"/>
      <c r="AD3361" s="132"/>
      <c r="AE3361" s="132"/>
      <c r="AF3361" s="132" t="str">
        <f t="shared" si="311"/>
        <v xml:space="preserve"> </v>
      </c>
      <c r="AG3361" s="132" t="str">
        <f t="shared" si="312"/>
        <v/>
      </c>
      <c r="AH3361" s="128" t="s">
        <v>8203</v>
      </c>
      <c r="AI3361" s="130">
        <v>851</v>
      </c>
    </row>
    <row r="3362" spans="2:35" ht="13.2">
      <c r="B3362" s="149">
        <v>33510</v>
      </c>
      <c r="C3362" s="115">
        <v>3336</v>
      </c>
      <c r="D3362" s="115">
        <v>34.757405480444746</v>
      </c>
      <c r="E3362" s="115" t="s">
        <v>7707</v>
      </c>
      <c r="F3362" s="115" t="s">
        <v>7707</v>
      </c>
      <c r="G3362" s="117">
        <v>22460</v>
      </c>
      <c r="H3362" s="118">
        <f t="shared" si="313"/>
        <v>21.533398660777298</v>
      </c>
      <c r="I3362" s="134" t="str">
        <f t="shared" si="314"/>
        <v>A-1779</v>
      </c>
      <c r="J3362" s="134" t="str">
        <f t="shared" si="315"/>
        <v>A-1779</v>
      </c>
      <c r="K3362" s="183">
        <f>H3362+M3362*0.001</f>
        <v>21.543124660777298</v>
      </c>
      <c r="L3362" s="118">
        <v>26406.613000000001</v>
      </c>
      <c r="M3362" s="208">
        <v>9.7260000000000009</v>
      </c>
      <c r="N3362" s="118">
        <v>11.991</v>
      </c>
      <c r="O3362" s="115" t="s">
        <v>8198</v>
      </c>
      <c r="P3362" s="115" t="s">
        <v>8199</v>
      </c>
      <c r="Q3362" s="119" t="str">
        <f>Y3362*100 &amp; "% ," &amp; O3362 &amp; " " &amp; P3362 &amp; " " &amp; AG3362</f>
        <v xml:space="preserve">7% ,Anomaly (ANOM) Pipe Mill Anomaly (MIAN) </v>
      </c>
      <c r="R3362" s="115" t="s">
        <v>8208</v>
      </c>
      <c r="S3362" s="186" t="s">
        <v>8320</v>
      </c>
      <c r="T3362" s="186">
        <v>0.47916666666666669</v>
      </c>
      <c r="U3362" s="181">
        <v>13.5</v>
      </c>
      <c r="V3362" s="120">
        <v>14.3</v>
      </c>
      <c r="W3362" s="188">
        <v>51</v>
      </c>
      <c r="X3362" s="188">
        <v>73</v>
      </c>
      <c r="Y3362" s="122">
        <v>7.0000000000000007E-2</v>
      </c>
      <c r="Z3362" s="122">
        <v>7.0000000000000007E-2</v>
      </c>
      <c r="AA3362" s="122"/>
      <c r="AB3362" s="119" t="s">
        <v>8202</v>
      </c>
      <c r="AC3362" s="123"/>
      <c r="AD3362" s="123"/>
      <c r="AE3362" s="123"/>
      <c r="AF3362" s="123" t="str">
        <f t="shared" si="311"/>
        <v xml:space="preserve"> </v>
      </c>
      <c r="AG3362" s="123" t="str">
        <f t="shared" si="312"/>
        <v/>
      </c>
      <c r="AH3362" s="119" t="s">
        <v>8203</v>
      </c>
      <c r="AI3362" s="121">
        <v>852</v>
      </c>
    </row>
    <row r="3363" spans="2:35" ht="13.2">
      <c r="B3363" s="150">
        <v>33520</v>
      </c>
      <c r="C3363" s="124">
        <v>3337</v>
      </c>
      <c r="D3363" s="124">
        <v>34.769406055166968</v>
      </c>
      <c r="E3363" s="124" t="s">
        <v>7708</v>
      </c>
      <c r="F3363" s="124" t="s">
        <v>7708</v>
      </c>
      <c r="G3363" s="126">
        <v>22460</v>
      </c>
      <c r="H3363" s="127">
        <f t="shared" si="313"/>
        <v>21.533398660777298</v>
      </c>
      <c r="I3363" s="135" t="str">
        <f t="shared" si="314"/>
        <v>A-1779</v>
      </c>
      <c r="J3363" s="135" t="str">
        <f t="shared" si="315"/>
        <v>A-1779</v>
      </c>
      <c r="K3363" s="183">
        <f>H3363+M3363*0.001</f>
        <v>21.543695660777299</v>
      </c>
      <c r="L3363" s="127">
        <v>26407.184000000001</v>
      </c>
      <c r="M3363" s="208">
        <v>10.297000000000001</v>
      </c>
      <c r="N3363" s="127">
        <v>11.991</v>
      </c>
      <c r="O3363" s="124" t="s">
        <v>8198</v>
      </c>
      <c r="P3363" s="124" t="s">
        <v>8199</v>
      </c>
      <c r="Q3363" s="128" t="str">
        <f>Y3363*100 &amp; "% ," &amp; O3363 &amp; " " &amp; P3363 &amp; " " &amp; AG3363</f>
        <v xml:space="preserve">10% ,Anomaly (ANOM) Pipe Mill Anomaly (MIAN) </v>
      </c>
      <c r="R3363" s="124" t="s">
        <v>8208</v>
      </c>
      <c r="S3363" s="186" t="s">
        <v>8248</v>
      </c>
      <c r="T3363" s="186">
        <v>0.45833333333333331</v>
      </c>
      <c r="U3363" s="181">
        <v>30</v>
      </c>
      <c r="V3363" s="129">
        <v>14.3</v>
      </c>
      <c r="W3363" s="173">
        <v>52</v>
      </c>
      <c r="X3363" s="173">
        <v>53</v>
      </c>
      <c r="Y3363" s="131">
        <v>0.1</v>
      </c>
      <c r="Z3363" s="131">
        <v>0.1</v>
      </c>
      <c r="AA3363" s="131"/>
      <c r="AB3363" s="128" t="s">
        <v>8202</v>
      </c>
      <c r="AC3363" s="132"/>
      <c r="AD3363" s="132"/>
      <c r="AE3363" s="132"/>
      <c r="AF3363" s="132" t="str">
        <f t="shared" si="311"/>
        <v xml:space="preserve"> </v>
      </c>
      <c r="AG3363" s="132" t="str">
        <f t="shared" si="312"/>
        <v/>
      </c>
      <c r="AH3363" s="128" t="s">
        <v>8203</v>
      </c>
      <c r="AI3363" s="130">
        <v>853</v>
      </c>
    </row>
    <row r="3364" spans="2:35" ht="13.2">
      <c r="B3364" s="149">
        <v>33530</v>
      </c>
      <c r="C3364" s="115">
        <v>3338</v>
      </c>
      <c r="D3364" s="115">
        <v>34.781407884788841</v>
      </c>
      <c r="E3364" s="115" t="s">
        <v>7709</v>
      </c>
      <c r="F3364" s="115" t="s">
        <v>7709</v>
      </c>
      <c r="G3364" s="117">
        <v>22470</v>
      </c>
      <c r="H3364" s="118">
        <f t="shared" si="313"/>
        <v>21.545395528296215</v>
      </c>
      <c r="I3364" s="134" t="str">
        <f t="shared" si="314"/>
        <v>A-1780</v>
      </c>
      <c r="J3364" s="134" t="str">
        <f t="shared" si="315"/>
        <v>A-1780</v>
      </c>
      <c r="K3364" s="183">
        <f>H3364+M3364*0.001</f>
        <v>21.557386528296213</v>
      </c>
      <c r="L3364" s="118">
        <v>26408.878000000001</v>
      </c>
      <c r="M3364" s="208">
        <v>11.991</v>
      </c>
      <c r="N3364" s="118">
        <v>11.999000000000001</v>
      </c>
      <c r="O3364" s="115" t="s">
        <v>8183</v>
      </c>
      <c r="P3364" s="115"/>
      <c r="Q3364" s="119" t="str">
        <f>Y3364*100 &amp; "% ," &amp; O3364 &amp; " " &amp; P3364 &amp; " " &amp; AG3364</f>
        <v xml:space="preserve">0% ,Weld (WELD)  </v>
      </c>
      <c r="R3364" s="115"/>
      <c r="S3364" s="186"/>
      <c r="T3364" s="186"/>
      <c r="U3364" s="181">
        <v>360</v>
      </c>
      <c r="V3364" s="120">
        <v>14.3</v>
      </c>
      <c r="W3364" s="188"/>
      <c r="X3364" s="188"/>
      <c r="Y3364" s="122"/>
      <c r="Z3364" s="122"/>
      <c r="AA3364" s="122"/>
      <c r="AB3364" s="119"/>
      <c r="AC3364" s="123"/>
      <c r="AD3364" s="123"/>
      <c r="AE3364" s="123"/>
      <c r="AF3364" s="123" t="str">
        <f t="shared" si="311"/>
        <v xml:space="preserve"> </v>
      </c>
      <c r="AG3364" s="123" t="str">
        <f t="shared" si="312"/>
        <v/>
      </c>
      <c r="AH3364" s="119" t="s">
        <v>8184</v>
      </c>
      <c r="AI3364" s="121"/>
    </row>
    <row r="3365" spans="2:35" ht="13.2">
      <c r="B3365" s="150">
        <v>33540</v>
      </c>
      <c r="C3365" s="124">
        <v>3339</v>
      </c>
      <c r="D3365" s="124">
        <v>34.793407219203992</v>
      </c>
      <c r="E3365" s="124" t="s">
        <v>7710</v>
      </c>
      <c r="F3365" s="124" t="s">
        <v>7710</v>
      </c>
      <c r="G3365" s="126">
        <v>22480</v>
      </c>
      <c r="H3365" s="127">
        <f t="shared" si="313"/>
        <v>21.557400395814575</v>
      </c>
      <c r="I3365" s="135" t="str">
        <f t="shared" si="314"/>
        <v>A-1781</v>
      </c>
      <c r="J3365" s="135" t="str">
        <f t="shared" si="315"/>
        <v>A-1781</v>
      </c>
      <c r="K3365" s="183">
        <f>H3365+M3365*0.001</f>
        <v>21.569399395814575</v>
      </c>
      <c r="L3365" s="127">
        <v>26420.877</v>
      </c>
      <c r="M3365" s="208">
        <v>11.999000000000001</v>
      </c>
      <c r="N3365" s="127">
        <v>11.972</v>
      </c>
      <c r="O3365" s="124" t="s">
        <v>8183</v>
      </c>
      <c r="P3365" s="124"/>
      <c r="Q3365" s="128" t="str">
        <f>Y3365*100 &amp; "% ," &amp; O3365 &amp; " " &amp; P3365 &amp; " " &amp; AG3365</f>
        <v xml:space="preserve">0% ,Weld (WELD)  </v>
      </c>
      <c r="R3365" s="124"/>
      <c r="S3365" s="186"/>
      <c r="T3365" s="186"/>
      <c r="U3365" s="181">
        <v>360</v>
      </c>
      <c r="V3365" s="129">
        <v>14.3</v>
      </c>
      <c r="W3365" s="173"/>
      <c r="X3365" s="173"/>
      <c r="Y3365" s="131"/>
      <c r="Z3365" s="131"/>
      <c r="AA3365" s="131"/>
      <c r="AB3365" s="128"/>
      <c r="AC3365" s="132"/>
      <c r="AD3365" s="132"/>
      <c r="AE3365" s="132"/>
      <c r="AF3365" s="132" t="str">
        <f t="shared" si="311"/>
        <v xml:space="preserve"> </v>
      </c>
      <c r="AG3365" s="132" t="str">
        <f t="shared" si="312"/>
        <v/>
      </c>
      <c r="AH3365" s="128" t="s">
        <v>8184</v>
      </c>
      <c r="AI3365" s="130"/>
    </row>
    <row r="3366" spans="2:35" ht="13.2">
      <c r="B3366" s="149">
        <v>33550</v>
      </c>
      <c r="C3366" s="115">
        <v>3340</v>
      </c>
      <c r="D3366" s="115">
        <v>34.805362503275127</v>
      </c>
      <c r="E3366" s="115" t="s">
        <v>7711</v>
      </c>
      <c r="F3366" s="115" t="s">
        <v>7711</v>
      </c>
      <c r="G3366" s="117">
        <v>22480</v>
      </c>
      <c r="H3366" s="118">
        <f t="shared" si="313"/>
        <v>21.557400395814575</v>
      </c>
      <c r="I3366" s="134" t="str">
        <f t="shared" si="314"/>
        <v>A-1781</v>
      </c>
      <c r="J3366" s="134" t="str">
        <f t="shared" si="315"/>
        <v>A-1781</v>
      </c>
      <c r="K3366" s="183">
        <f>H3366+M3366*0.001</f>
        <v>21.563686395814575</v>
      </c>
      <c r="L3366" s="118">
        <v>26427.163</v>
      </c>
      <c r="M3366" s="208">
        <v>6.2859999999999996</v>
      </c>
      <c r="N3366" s="118">
        <v>11.972</v>
      </c>
      <c r="O3366" s="115" t="s">
        <v>8321</v>
      </c>
      <c r="P3366" s="115"/>
      <c r="Q3366" s="119" t="str">
        <f>Y3366*100 &amp; "% ," &amp; O3366 &amp; " " &amp; P3366 &amp; " " &amp; AG3366</f>
        <v xml:space="preserve">0% ,Anode (ANOD)  </v>
      </c>
      <c r="R3366" s="115"/>
      <c r="S3366" s="186"/>
      <c r="T3366" s="186"/>
      <c r="U3366" s="181">
        <v>360</v>
      </c>
      <c r="V3366" s="120">
        <v>14.3</v>
      </c>
      <c r="W3366" s="188"/>
      <c r="X3366" s="188"/>
      <c r="Y3366" s="122"/>
      <c r="Z3366" s="122"/>
      <c r="AA3366" s="122"/>
      <c r="AB3366" s="119"/>
      <c r="AC3366" s="123"/>
      <c r="AD3366" s="123"/>
      <c r="AE3366" s="123"/>
      <c r="AF3366" s="123" t="str">
        <f t="shared" si="311"/>
        <v xml:space="preserve"> </v>
      </c>
      <c r="AG3366" s="123" t="str">
        <f t="shared" si="312"/>
        <v/>
      </c>
      <c r="AH3366" s="119" t="s">
        <v>8516</v>
      </c>
      <c r="AI3366" s="121"/>
    </row>
    <row r="3367" spans="2:35" ht="13.2">
      <c r="B3367" s="150">
        <v>33560</v>
      </c>
      <c r="C3367" s="124">
        <v>3341</v>
      </c>
      <c r="D3367" s="124">
        <v>34.817361480774657</v>
      </c>
      <c r="E3367" s="124" t="s">
        <v>7712</v>
      </c>
      <c r="F3367" s="124" t="s">
        <v>7712</v>
      </c>
      <c r="G3367" s="126">
        <v>22490</v>
      </c>
      <c r="H3367" s="127">
        <f t="shared" si="313"/>
        <v>21.569399263333356</v>
      </c>
      <c r="I3367" s="135" t="str">
        <f t="shared" si="314"/>
        <v>A-1782</v>
      </c>
      <c r="J3367" s="135" t="str">
        <f t="shared" si="315"/>
        <v>A-1782</v>
      </c>
      <c r="K3367" s="183">
        <f>H3367+M3367*0.001</f>
        <v>21.581371263333356</v>
      </c>
      <c r="L3367" s="127">
        <v>26432.848999999998</v>
      </c>
      <c r="M3367" s="208">
        <v>11.972</v>
      </c>
      <c r="N3367" s="127">
        <v>11.991</v>
      </c>
      <c r="O3367" s="124" t="s">
        <v>8183</v>
      </c>
      <c r="P3367" s="124"/>
      <c r="Q3367" s="128" t="str">
        <f>Y3367*100 &amp; "% ," &amp; O3367 &amp; " " &amp; P3367 &amp; " " &amp; AG3367</f>
        <v xml:space="preserve">0% ,Weld (WELD)  </v>
      </c>
      <c r="R3367" s="124"/>
      <c r="S3367" s="186"/>
      <c r="T3367" s="186"/>
      <c r="U3367" s="181">
        <v>360</v>
      </c>
      <c r="V3367" s="129">
        <v>14.3</v>
      </c>
      <c r="W3367" s="173"/>
      <c r="X3367" s="173"/>
      <c r="Y3367" s="131"/>
      <c r="Z3367" s="131"/>
      <c r="AA3367" s="131"/>
      <c r="AB3367" s="128"/>
      <c r="AC3367" s="132"/>
      <c r="AD3367" s="132"/>
      <c r="AE3367" s="132"/>
      <c r="AF3367" s="132" t="str">
        <f t="shared" si="311"/>
        <v xml:space="preserve"> </v>
      </c>
      <c r="AG3367" s="132" t="str">
        <f t="shared" si="312"/>
        <v/>
      </c>
      <c r="AH3367" s="128" t="s">
        <v>8184</v>
      </c>
      <c r="AI3367" s="130"/>
    </row>
    <row r="3368" spans="2:35" ht="13.2">
      <c r="B3368" s="149">
        <v>33570</v>
      </c>
      <c r="C3368" s="115">
        <v>3342</v>
      </c>
      <c r="D3368" s="115">
        <v>34.829276954962744</v>
      </c>
      <c r="E3368" s="115" t="s">
        <v>7713</v>
      </c>
      <c r="F3368" s="115" t="s">
        <v>7713</v>
      </c>
      <c r="G3368" s="117">
        <v>22500</v>
      </c>
      <c r="H3368" s="118">
        <f t="shared" si="313"/>
        <v>21.581400130852007</v>
      </c>
      <c r="I3368" s="134" t="str">
        <f t="shared" si="314"/>
        <v>A-1783</v>
      </c>
      <c r="J3368" s="134" t="str">
        <f t="shared" si="315"/>
        <v>A-1783</v>
      </c>
      <c r="K3368" s="183">
        <f>H3368+M3368*0.001</f>
        <v>21.593391130852005</v>
      </c>
      <c r="L3368" s="118">
        <v>26444.84</v>
      </c>
      <c r="M3368" s="208">
        <v>11.991</v>
      </c>
      <c r="N3368" s="118">
        <v>11.962999999999999</v>
      </c>
      <c r="O3368" s="115" t="s">
        <v>8183</v>
      </c>
      <c r="P3368" s="115"/>
      <c r="Q3368" s="119" t="str">
        <f>Y3368*100 &amp; "% ," &amp; O3368 &amp; " " &amp; P3368 &amp; " " &amp; AG3368</f>
        <v xml:space="preserve">0% ,Weld (WELD)  </v>
      </c>
      <c r="R3368" s="115"/>
      <c r="S3368" s="186"/>
      <c r="T3368" s="186"/>
      <c r="U3368" s="181">
        <v>360</v>
      </c>
      <c r="V3368" s="120">
        <v>14.3</v>
      </c>
      <c r="W3368" s="188"/>
      <c r="X3368" s="188"/>
      <c r="Y3368" s="122"/>
      <c r="Z3368" s="122"/>
      <c r="AA3368" s="122"/>
      <c r="AB3368" s="119"/>
      <c r="AC3368" s="123"/>
      <c r="AD3368" s="123"/>
      <c r="AE3368" s="123"/>
      <c r="AF3368" s="123" t="str">
        <f t="shared" si="311"/>
        <v xml:space="preserve"> </v>
      </c>
      <c r="AG3368" s="123" t="str">
        <f t="shared" si="312"/>
        <v/>
      </c>
      <c r="AH3368" s="119" t="s">
        <v>8184</v>
      </c>
      <c r="AI3368" s="121"/>
    </row>
    <row r="3369" spans="2:35" ht="13.2">
      <c r="B3369" s="150">
        <v>33580</v>
      </c>
      <c r="C3369" s="124">
        <v>3343</v>
      </c>
      <c r="D3369" s="124">
        <v>34.841277623968445</v>
      </c>
      <c r="E3369" s="124" t="s">
        <v>7714</v>
      </c>
      <c r="F3369" s="124" t="s">
        <v>7714</v>
      </c>
      <c r="G3369" s="126">
        <v>22510</v>
      </c>
      <c r="H3369" s="127">
        <f t="shared" si="313"/>
        <v>21.593403998370611</v>
      </c>
      <c r="I3369" s="135" t="str">
        <f t="shared" si="314"/>
        <v>A-1784</v>
      </c>
      <c r="J3369" s="135" t="str">
        <f t="shared" si="315"/>
        <v>A-1784</v>
      </c>
      <c r="K3369" s="183">
        <f>H3369+M3369*0.001</f>
        <v>21.605366998370613</v>
      </c>
      <c r="L3369" s="127">
        <v>26456.803</v>
      </c>
      <c r="M3369" s="208">
        <v>11.962999999999999</v>
      </c>
      <c r="N3369" s="127">
        <v>11.657</v>
      </c>
      <c r="O3369" s="124" t="s">
        <v>8183</v>
      </c>
      <c r="P3369" s="124"/>
      <c r="Q3369" s="128" t="str">
        <f>Y3369*100 &amp; "% ," &amp; O3369 &amp; " " &amp; P3369 &amp; " " &amp; AG3369</f>
        <v xml:space="preserve">0% ,Weld (WELD)  </v>
      </c>
      <c r="R3369" s="124"/>
      <c r="S3369" s="186"/>
      <c r="T3369" s="186"/>
      <c r="U3369" s="181">
        <v>360</v>
      </c>
      <c r="V3369" s="129">
        <v>14.3</v>
      </c>
      <c r="W3369" s="173"/>
      <c r="X3369" s="173"/>
      <c r="Y3369" s="131"/>
      <c r="Z3369" s="131"/>
      <c r="AA3369" s="131"/>
      <c r="AB3369" s="128"/>
      <c r="AC3369" s="132"/>
      <c r="AD3369" s="132"/>
      <c r="AE3369" s="132"/>
      <c r="AF3369" s="132" t="str">
        <f t="shared" si="311"/>
        <v xml:space="preserve"> </v>
      </c>
      <c r="AG3369" s="132" t="str">
        <f t="shared" si="312"/>
        <v/>
      </c>
      <c r="AH3369" s="128" t="s">
        <v>8184</v>
      </c>
      <c r="AI3369" s="130"/>
    </row>
    <row r="3370" spans="2:35" ht="13.2">
      <c r="B3370" s="149">
        <v>33590</v>
      </c>
      <c r="C3370" s="115">
        <v>3344</v>
      </c>
      <c r="D3370" s="115">
        <v>34.853278794740348</v>
      </c>
      <c r="E3370" s="115" t="s">
        <v>7715</v>
      </c>
      <c r="F3370" s="115" t="s">
        <v>7715</v>
      </c>
      <c r="G3370" s="117">
        <v>22520</v>
      </c>
      <c r="H3370" s="118">
        <f t="shared" si="313"/>
        <v>21.605408865889324</v>
      </c>
      <c r="I3370" s="134" t="str">
        <f t="shared" si="314"/>
        <v>A-1785</v>
      </c>
      <c r="J3370" s="134" t="str">
        <f t="shared" si="315"/>
        <v>A-1785</v>
      </c>
      <c r="K3370" s="183">
        <f>H3370+M3370*0.001</f>
        <v>21.617065865889323</v>
      </c>
      <c r="L3370" s="118">
        <v>26468.46</v>
      </c>
      <c r="M3370" s="208">
        <v>11.657</v>
      </c>
      <c r="N3370" s="118">
        <v>11.991</v>
      </c>
      <c r="O3370" s="115" t="s">
        <v>8183</v>
      </c>
      <c r="P3370" s="115"/>
      <c r="Q3370" s="119" t="str">
        <f>Y3370*100 &amp; "% ," &amp; O3370 &amp; " " &amp; P3370 &amp; " " &amp; AG3370</f>
        <v xml:space="preserve">0% ,Weld (WELD)  </v>
      </c>
      <c r="R3370" s="115"/>
      <c r="S3370" s="186"/>
      <c r="T3370" s="186"/>
      <c r="U3370" s="181">
        <v>360</v>
      </c>
      <c r="V3370" s="120">
        <v>14.3</v>
      </c>
      <c r="W3370" s="188"/>
      <c r="X3370" s="188"/>
      <c r="Y3370" s="122"/>
      <c r="Z3370" s="122"/>
      <c r="AA3370" s="122"/>
      <c r="AB3370" s="119"/>
      <c r="AC3370" s="123"/>
      <c r="AD3370" s="123"/>
      <c r="AE3370" s="123"/>
      <c r="AF3370" s="123" t="str">
        <f t="shared" si="311"/>
        <v xml:space="preserve"> </v>
      </c>
      <c r="AG3370" s="123" t="str">
        <f t="shared" si="312"/>
        <v/>
      </c>
      <c r="AH3370" s="119" t="s">
        <v>8184</v>
      </c>
      <c r="AI3370" s="121"/>
    </row>
    <row r="3371" spans="2:35" ht="13.2">
      <c r="B3371" s="150">
        <v>33600</v>
      </c>
      <c r="C3371" s="124">
        <v>3345</v>
      </c>
      <c r="D3371" s="124">
        <v>34.865273124648745</v>
      </c>
      <c r="E3371" s="124" t="s">
        <v>7716</v>
      </c>
      <c r="F3371" s="124" t="s">
        <v>7716</v>
      </c>
      <c r="G3371" s="126">
        <v>22530</v>
      </c>
      <c r="H3371" s="127">
        <f t="shared" si="313"/>
        <v>21.617367733407743</v>
      </c>
      <c r="I3371" s="135" t="str">
        <f t="shared" si="314"/>
        <v>A-1786</v>
      </c>
      <c r="J3371" s="135" t="str">
        <f t="shared" si="315"/>
        <v>A-1786</v>
      </c>
      <c r="K3371" s="183">
        <f>H3371+M3371*0.001</f>
        <v>21.629358733407742</v>
      </c>
      <c r="L3371" s="127">
        <v>26480.451000000001</v>
      </c>
      <c r="M3371" s="208">
        <v>11.991</v>
      </c>
      <c r="N3371" s="127">
        <v>11.99</v>
      </c>
      <c r="O3371" s="124" t="s">
        <v>8183</v>
      </c>
      <c r="P3371" s="124"/>
      <c r="Q3371" s="128" t="str">
        <f>Y3371*100 &amp; "% ," &amp; O3371 &amp; " " &amp; P3371 &amp; " " &amp; AG3371</f>
        <v xml:space="preserve">0% ,Weld (WELD)  </v>
      </c>
      <c r="R3371" s="124"/>
      <c r="S3371" s="186"/>
      <c r="T3371" s="186"/>
      <c r="U3371" s="181">
        <v>360</v>
      </c>
      <c r="V3371" s="129">
        <v>14.3</v>
      </c>
      <c r="W3371" s="173"/>
      <c r="X3371" s="173"/>
      <c r="Y3371" s="131"/>
      <c r="Z3371" s="131"/>
      <c r="AA3371" s="131"/>
      <c r="AB3371" s="128"/>
      <c r="AC3371" s="132"/>
      <c r="AD3371" s="132"/>
      <c r="AE3371" s="132"/>
      <c r="AF3371" s="132" t="str">
        <f t="shared" si="311"/>
        <v xml:space="preserve"> </v>
      </c>
      <c r="AG3371" s="132" t="str">
        <f t="shared" si="312"/>
        <v/>
      </c>
      <c r="AH3371" s="128" t="s">
        <v>8184</v>
      </c>
      <c r="AI3371" s="130"/>
    </row>
    <row r="3372" spans="2:35" ht="13.2">
      <c r="B3372" s="149">
        <v>33610</v>
      </c>
      <c r="C3372" s="115">
        <v>3346</v>
      </c>
      <c r="D3372" s="115">
        <v>34.877282935347225</v>
      </c>
      <c r="E3372" s="115" t="s">
        <v>7717</v>
      </c>
      <c r="F3372" s="115" t="s">
        <v>7717</v>
      </c>
      <c r="G3372" s="117">
        <v>22540</v>
      </c>
      <c r="H3372" s="118">
        <f t="shared" si="313"/>
        <v>21.629363600926567</v>
      </c>
      <c r="I3372" s="134" t="str">
        <f t="shared" si="314"/>
        <v>A-1787</v>
      </c>
      <c r="J3372" s="134" t="str">
        <f t="shared" si="315"/>
        <v>A-1787</v>
      </c>
      <c r="K3372" s="183">
        <f>H3372+M3372*0.001</f>
        <v>21.641353600926568</v>
      </c>
      <c r="L3372" s="118">
        <v>26492.440999999999</v>
      </c>
      <c r="M3372" s="208">
        <v>11.99</v>
      </c>
      <c r="N3372" s="118">
        <v>11.81</v>
      </c>
      <c r="O3372" s="115" t="s">
        <v>8183</v>
      </c>
      <c r="P3372" s="115"/>
      <c r="Q3372" s="119" t="str">
        <f>Y3372*100 &amp; "% ," &amp; O3372 &amp; " " &amp; P3372 &amp; " " &amp; AG3372</f>
        <v xml:space="preserve">0% ,Weld (WELD)  </v>
      </c>
      <c r="R3372" s="115"/>
      <c r="S3372" s="186"/>
      <c r="T3372" s="186"/>
      <c r="U3372" s="181">
        <v>360</v>
      </c>
      <c r="V3372" s="120">
        <v>14.3</v>
      </c>
      <c r="W3372" s="188"/>
      <c r="X3372" s="188"/>
      <c r="Y3372" s="122"/>
      <c r="Z3372" s="122"/>
      <c r="AA3372" s="122"/>
      <c r="AB3372" s="119"/>
      <c r="AC3372" s="123"/>
      <c r="AD3372" s="123"/>
      <c r="AE3372" s="123"/>
      <c r="AF3372" s="123" t="str">
        <f t="shared" si="311"/>
        <v xml:space="preserve"> </v>
      </c>
      <c r="AG3372" s="123" t="str">
        <f t="shared" si="312"/>
        <v/>
      </c>
      <c r="AH3372" s="119" t="s">
        <v>8184</v>
      </c>
      <c r="AI3372" s="121"/>
    </row>
    <row r="3373" spans="2:35" ht="13.2">
      <c r="B3373" s="150">
        <v>33620</v>
      </c>
      <c r="C3373" s="124">
        <v>3347</v>
      </c>
      <c r="D3373" s="124">
        <v>34.888951533153467</v>
      </c>
      <c r="E3373" s="124" t="s">
        <v>7718</v>
      </c>
      <c r="F3373" s="124" t="s">
        <v>7718</v>
      </c>
      <c r="G3373" s="126">
        <v>22550</v>
      </c>
      <c r="H3373" s="127">
        <f t="shared" si="313"/>
        <v>21.641363468445089</v>
      </c>
      <c r="I3373" s="135" t="str">
        <f t="shared" si="314"/>
        <v>A-1788</v>
      </c>
      <c r="J3373" s="135" t="str">
        <f t="shared" si="315"/>
        <v>A-1788</v>
      </c>
      <c r="K3373" s="183">
        <f>H3373+M3373*0.001</f>
        <v>21.65317346844509</v>
      </c>
      <c r="L3373" s="127">
        <v>26504.252</v>
      </c>
      <c r="M3373" s="208">
        <v>11.81</v>
      </c>
      <c r="N3373" s="127">
        <v>12.007</v>
      </c>
      <c r="O3373" s="124" t="s">
        <v>8183</v>
      </c>
      <c r="P3373" s="124"/>
      <c r="Q3373" s="128" t="str">
        <f>Y3373*100 &amp; "% ," &amp; O3373 &amp; " " &amp; P3373 &amp; " " &amp; AG3373</f>
        <v xml:space="preserve">0% ,Weld (WELD)  </v>
      </c>
      <c r="R3373" s="124"/>
      <c r="S3373" s="186"/>
      <c r="T3373" s="186"/>
      <c r="U3373" s="181">
        <v>360</v>
      </c>
      <c r="V3373" s="129">
        <v>14.3</v>
      </c>
      <c r="W3373" s="173"/>
      <c r="X3373" s="173"/>
      <c r="Y3373" s="131"/>
      <c r="Z3373" s="131"/>
      <c r="AA3373" s="131"/>
      <c r="AB3373" s="128"/>
      <c r="AC3373" s="132"/>
      <c r="AD3373" s="132"/>
      <c r="AE3373" s="132"/>
      <c r="AF3373" s="132" t="str">
        <f t="shared" si="311"/>
        <v xml:space="preserve"> </v>
      </c>
      <c r="AG3373" s="132" t="str">
        <f t="shared" si="312"/>
        <v/>
      </c>
      <c r="AH3373" s="128" t="s">
        <v>8184</v>
      </c>
      <c r="AI3373" s="130"/>
    </row>
    <row r="3374" spans="2:35" ht="13.2">
      <c r="B3374" s="149">
        <v>33630</v>
      </c>
      <c r="C3374" s="115">
        <v>3348</v>
      </c>
      <c r="D3374" s="115">
        <v>34.900954759689348</v>
      </c>
      <c r="E3374" s="115" t="s">
        <v>7719</v>
      </c>
      <c r="F3374" s="115" t="s">
        <v>7719</v>
      </c>
      <c r="G3374" s="117">
        <v>22550</v>
      </c>
      <c r="H3374" s="118">
        <f t="shared" si="313"/>
        <v>21.641363468445089</v>
      </c>
      <c r="I3374" s="134" t="str">
        <f t="shared" si="314"/>
        <v>A-1788</v>
      </c>
      <c r="J3374" s="134" t="str">
        <f t="shared" si="315"/>
        <v>A-1788</v>
      </c>
      <c r="K3374" s="183">
        <f>H3374+M3374*0.001</f>
        <v>21.653241468445088</v>
      </c>
      <c r="L3374" s="118">
        <v>26516.13</v>
      </c>
      <c r="M3374" s="208">
        <v>11.878</v>
      </c>
      <c r="N3374" s="118">
        <v>12.007</v>
      </c>
      <c r="O3374" s="115" t="s">
        <v>8198</v>
      </c>
      <c r="P3374" s="115" t="s">
        <v>8199</v>
      </c>
      <c r="Q3374" s="119" t="str">
        <f>Y3374*100 &amp; "% ," &amp; O3374 &amp; " " &amp; P3374 &amp; " " &amp; AG3374</f>
        <v xml:space="preserve">4% ,Anomaly (ANOM) Pipe Mill Anomaly (MIAN) </v>
      </c>
      <c r="R3374" s="115" t="s">
        <v>8208</v>
      </c>
      <c r="S3374" s="186" t="s">
        <v>8237</v>
      </c>
      <c r="T3374" s="186">
        <v>0.27083333333333331</v>
      </c>
      <c r="U3374" s="181">
        <v>163.5</v>
      </c>
      <c r="V3374" s="120">
        <v>14.3</v>
      </c>
      <c r="W3374" s="188">
        <v>65</v>
      </c>
      <c r="X3374" s="188">
        <v>49</v>
      </c>
      <c r="Y3374" s="122">
        <v>0.04</v>
      </c>
      <c r="Z3374" s="122">
        <v>0.04</v>
      </c>
      <c r="AA3374" s="122"/>
      <c r="AB3374" s="119" t="s">
        <v>8238</v>
      </c>
      <c r="AC3374" s="123"/>
      <c r="AD3374" s="123"/>
      <c r="AE3374" s="123"/>
      <c r="AF3374" s="123" t="str">
        <f t="shared" si="311"/>
        <v xml:space="preserve"> </v>
      </c>
      <c r="AG3374" s="123" t="str">
        <f t="shared" si="312"/>
        <v/>
      </c>
      <c r="AH3374" s="119" t="s">
        <v>8239</v>
      </c>
      <c r="AI3374" s="121">
        <v>854</v>
      </c>
    </row>
    <row r="3375" spans="2:35" ht="13.2">
      <c r="B3375" s="150">
        <v>33640</v>
      </c>
      <c r="C3375" s="124">
        <v>3349</v>
      </c>
      <c r="D3375" s="124">
        <v>34.912572338550198</v>
      </c>
      <c r="E3375" s="124" t="s">
        <v>7720</v>
      </c>
      <c r="F3375" s="124" t="s">
        <v>7720</v>
      </c>
      <c r="G3375" s="126">
        <v>22550</v>
      </c>
      <c r="H3375" s="127">
        <f t="shared" si="313"/>
        <v>21.641363468445089</v>
      </c>
      <c r="I3375" s="135" t="str">
        <f t="shared" si="314"/>
        <v>A-1788</v>
      </c>
      <c r="J3375" s="135" t="str">
        <f t="shared" si="315"/>
        <v>A-1788</v>
      </c>
      <c r="K3375" s="183">
        <f>H3375+M3375*0.001</f>
        <v>21.653272468445088</v>
      </c>
      <c r="L3375" s="127">
        <v>26516.161</v>
      </c>
      <c r="M3375" s="208">
        <v>11.909000000000001</v>
      </c>
      <c r="N3375" s="127">
        <v>12.007</v>
      </c>
      <c r="O3375" s="124" t="s">
        <v>8198</v>
      </c>
      <c r="P3375" s="124" t="s">
        <v>8199</v>
      </c>
      <c r="Q3375" s="128" t="str">
        <f>Y3375*100 &amp; "% ," &amp; O3375 &amp; " " &amp; P3375 &amp; " " &amp; AG3375</f>
        <v xml:space="preserve">8% ,Anomaly (ANOM) Pipe Mill Anomaly (MIAN) </v>
      </c>
      <c r="R3375" s="124" t="s">
        <v>8200</v>
      </c>
      <c r="S3375" s="186" t="s">
        <v>8310</v>
      </c>
      <c r="T3375" s="186">
        <v>0.13541666666666666</v>
      </c>
      <c r="U3375" s="181">
        <v>261.75</v>
      </c>
      <c r="V3375" s="129">
        <v>14.3</v>
      </c>
      <c r="W3375" s="173">
        <v>49</v>
      </c>
      <c r="X3375" s="173">
        <v>30</v>
      </c>
      <c r="Y3375" s="131">
        <v>0.08</v>
      </c>
      <c r="Z3375" s="131">
        <v>0.08</v>
      </c>
      <c r="AA3375" s="131"/>
      <c r="AB3375" s="128" t="s">
        <v>8238</v>
      </c>
      <c r="AC3375" s="132"/>
      <c r="AD3375" s="132"/>
      <c r="AE3375" s="132"/>
      <c r="AF3375" s="132" t="str">
        <f t="shared" si="311"/>
        <v xml:space="preserve"> </v>
      </c>
      <c r="AG3375" s="132" t="str">
        <f t="shared" si="312"/>
        <v/>
      </c>
      <c r="AH3375" s="128" t="s">
        <v>8239</v>
      </c>
      <c r="AI3375" s="130">
        <v>855</v>
      </c>
    </row>
    <row r="3376" spans="2:35" ht="13.2">
      <c r="B3376" s="149">
        <v>33650</v>
      </c>
      <c r="C3376" s="115">
        <v>3350</v>
      </c>
      <c r="D3376" s="115">
        <v>34.924578184605508</v>
      </c>
      <c r="E3376" s="115" t="s">
        <v>7721</v>
      </c>
      <c r="F3376" s="115" t="s">
        <v>7721</v>
      </c>
      <c r="G3376" s="117">
        <v>22560</v>
      </c>
      <c r="H3376" s="118">
        <f t="shared" si="313"/>
        <v>21.65334933596354</v>
      </c>
      <c r="I3376" s="134" t="str">
        <f t="shared" si="314"/>
        <v>A-1789</v>
      </c>
      <c r="J3376" s="134" t="str">
        <f t="shared" si="315"/>
        <v>A-1789</v>
      </c>
      <c r="K3376" s="183">
        <f>H3376+M3376*0.001</f>
        <v>21.665356335963541</v>
      </c>
      <c r="L3376" s="118">
        <v>26516.258999999998</v>
      </c>
      <c r="M3376" s="208">
        <v>12.007</v>
      </c>
      <c r="N3376" s="118">
        <v>11.984999999999999</v>
      </c>
      <c r="O3376" s="115" t="s">
        <v>8183</v>
      </c>
      <c r="P3376" s="115"/>
      <c r="Q3376" s="119" t="str">
        <f>Y3376*100 &amp; "% ," &amp; O3376 &amp; " " &amp; P3376 &amp; " " &amp; AG3376</f>
        <v xml:space="preserve">0% ,Weld (WELD)  </v>
      </c>
      <c r="R3376" s="115"/>
      <c r="S3376" s="186"/>
      <c r="T3376" s="186"/>
      <c r="U3376" s="181">
        <v>360</v>
      </c>
      <c r="V3376" s="120">
        <v>14.3</v>
      </c>
      <c r="W3376" s="188"/>
      <c r="X3376" s="188"/>
      <c r="Y3376" s="122"/>
      <c r="Z3376" s="122"/>
      <c r="AA3376" s="122"/>
      <c r="AB3376" s="119"/>
      <c r="AC3376" s="123"/>
      <c r="AD3376" s="123"/>
      <c r="AE3376" s="123"/>
      <c r="AF3376" s="123" t="str">
        <f t="shared" si="311"/>
        <v xml:space="preserve"> </v>
      </c>
      <c r="AG3376" s="123" t="str">
        <f t="shared" si="312"/>
        <v/>
      </c>
      <c r="AH3376" s="119" t="s">
        <v>8184</v>
      </c>
      <c r="AI3376" s="121"/>
    </row>
    <row r="3377" spans="2:35" ht="13.2">
      <c r="B3377" s="150">
        <v>33660</v>
      </c>
      <c r="C3377" s="124">
        <v>3351</v>
      </c>
      <c r="D3377" s="124">
        <v>34.936578040607806</v>
      </c>
      <c r="E3377" s="124" t="s">
        <v>7722</v>
      </c>
      <c r="F3377" s="124" t="s">
        <v>7722</v>
      </c>
      <c r="G3377" s="126">
        <v>22560</v>
      </c>
      <c r="H3377" s="127">
        <f t="shared" si="313"/>
        <v>21.65334933596354</v>
      </c>
      <c r="I3377" s="135" t="str">
        <f t="shared" si="314"/>
        <v>A-1789</v>
      </c>
      <c r="J3377" s="135" t="str">
        <f t="shared" si="315"/>
        <v>A-1789</v>
      </c>
      <c r="K3377" s="183">
        <f>H3377+M3377*0.001</f>
        <v>21.653416335963541</v>
      </c>
      <c r="L3377" s="127">
        <v>26516.326000000001</v>
      </c>
      <c r="M3377" s="208">
        <v>6.7000000000000004E-2</v>
      </c>
      <c r="N3377" s="127">
        <v>11.984999999999999</v>
      </c>
      <c r="O3377" s="124" t="s">
        <v>8198</v>
      </c>
      <c r="P3377" s="124" t="s">
        <v>8199</v>
      </c>
      <c r="Q3377" s="128" t="str">
        <f>Y3377*100 &amp; "% ," &amp; O3377 &amp; " " &amp; P3377 &amp; " " &amp; AG3377</f>
        <v xml:space="preserve">3% ,Anomaly (ANOM) Pipe Mill Anomaly (MIAN) </v>
      </c>
      <c r="R3377" s="124" t="s">
        <v>8200</v>
      </c>
      <c r="S3377" s="186" t="s">
        <v>8261</v>
      </c>
      <c r="T3377" s="186">
        <v>7.2916666666666671E-2</v>
      </c>
      <c r="U3377" s="181">
        <v>305.25</v>
      </c>
      <c r="V3377" s="129">
        <v>14.3</v>
      </c>
      <c r="W3377" s="173">
        <v>20</v>
      </c>
      <c r="X3377" s="173">
        <v>33</v>
      </c>
      <c r="Y3377" s="131">
        <v>0.03</v>
      </c>
      <c r="Z3377" s="131">
        <v>0.03</v>
      </c>
      <c r="AA3377" s="131"/>
      <c r="AB3377" s="128" t="s">
        <v>8238</v>
      </c>
      <c r="AC3377" s="132"/>
      <c r="AD3377" s="132"/>
      <c r="AE3377" s="132"/>
      <c r="AF3377" s="132" t="str">
        <f t="shared" si="311"/>
        <v xml:space="preserve"> </v>
      </c>
      <c r="AG3377" s="132" t="str">
        <f t="shared" si="312"/>
        <v/>
      </c>
      <c r="AH3377" s="128" t="s">
        <v>8239</v>
      </c>
      <c r="AI3377" s="130">
        <v>856</v>
      </c>
    </row>
    <row r="3378" spans="2:35" ht="13.2">
      <c r="B3378" s="149">
        <v>33670</v>
      </c>
      <c r="C3378" s="115">
        <v>3352</v>
      </c>
      <c r="D3378" s="115">
        <v>34.948579703309186</v>
      </c>
      <c r="E3378" s="115" t="s">
        <v>7723</v>
      </c>
      <c r="F3378" s="115" t="s">
        <v>7723</v>
      </c>
      <c r="G3378" s="117">
        <v>22560</v>
      </c>
      <c r="H3378" s="118">
        <f t="shared" si="313"/>
        <v>21.65334933596354</v>
      </c>
      <c r="I3378" s="134" t="str">
        <f t="shared" si="314"/>
        <v>A-1789</v>
      </c>
      <c r="J3378" s="134" t="str">
        <f t="shared" si="315"/>
        <v>A-1789</v>
      </c>
      <c r="K3378" s="183">
        <f>H3378+M3378*0.001</f>
        <v>21.65570633596354</v>
      </c>
      <c r="L3378" s="118">
        <v>26518.616000000002</v>
      </c>
      <c r="M3378" s="208">
        <v>2.3570000000000002</v>
      </c>
      <c r="N3378" s="118">
        <v>11.984999999999999</v>
      </c>
      <c r="O3378" s="115" t="s">
        <v>8198</v>
      </c>
      <c r="P3378" s="115" t="s">
        <v>8199</v>
      </c>
      <c r="Q3378" s="119" t="str">
        <f>Y3378*100 &amp; "% ," &amp; O3378 &amp; " " &amp; P3378 &amp; " " &amp; AG3378</f>
        <v xml:space="preserve">4% ,Anomaly (ANOM) Pipe Mill Anomaly (MIAN) </v>
      </c>
      <c r="R3378" s="115" t="s">
        <v>8210</v>
      </c>
      <c r="S3378" s="186" t="s">
        <v>8237</v>
      </c>
      <c r="T3378" s="186">
        <v>0.27083333333333331</v>
      </c>
      <c r="U3378" s="181">
        <v>163.5</v>
      </c>
      <c r="V3378" s="120">
        <v>14.3</v>
      </c>
      <c r="W3378" s="188">
        <v>27</v>
      </c>
      <c r="X3378" s="188">
        <v>91</v>
      </c>
      <c r="Y3378" s="122">
        <v>0.04</v>
      </c>
      <c r="Z3378" s="122">
        <v>0.04</v>
      </c>
      <c r="AA3378" s="122"/>
      <c r="AB3378" s="119" t="s">
        <v>8202</v>
      </c>
      <c r="AC3378" s="123"/>
      <c r="AD3378" s="123"/>
      <c r="AE3378" s="123"/>
      <c r="AF3378" s="123" t="str">
        <f t="shared" si="311"/>
        <v xml:space="preserve"> </v>
      </c>
      <c r="AG3378" s="123" t="str">
        <f t="shared" si="312"/>
        <v/>
      </c>
      <c r="AH3378" s="119" t="s">
        <v>8203</v>
      </c>
      <c r="AI3378" s="121">
        <v>857</v>
      </c>
    </row>
    <row r="3379" spans="2:35" ht="13.2">
      <c r="B3379" s="150">
        <v>33680</v>
      </c>
      <c r="C3379" s="124">
        <v>3353</v>
      </c>
      <c r="D3379" s="124">
        <v>34.960540168484798</v>
      </c>
      <c r="E3379" s="124" t="s">
        <v>7724</v>
      </c>
      <c r="F3379" s="124" t="s">
        <v>7724</v>
      </c>
      <c r="G3379" s="126">
        <v>22570</v>
      </c>
      <c r="H3379" s="127">
        <f t="shared" si="313"/>
        <v>21.665314203482254</v>
      </c>
      <c r="I3379" s="135" t="str">
        <f t="shared" si="314"/>
        <v>A-1790</v>
      </c>
      <c r="J3379" s="135" t="str">
        <f t="shared" si="315"/>
        <v>A-1790</v>
      </c>
      <c r="K3379" s="183">
        <f>H3379+M3379*0.001</f>
        <v>21.677299203482253</v>
      </c>
      <c r="L3379" s="127">
        <v>26528.243999999999</v>
      </c>
      <c r="M3379" s="208">
        <v>11.984999999999999</v>
      </c>
      <c r="N3379" s="127">
        <v>12.013999999999999</v>
      </c>
      <c r="O3379" s="124" t="s">
        <v>8183</v>
      </c>
      <c r="P3379" s="124"/>
      <c r="Q3379" s="128" t="str">
        <f>Y3379*100 &amp; "% ," &amp; O3379 &amp; " " &amp; P3379 &amp; " " &amp; AG3379</f>
        <v xml:space="preserve">0% ,Weld (WELD)  </v>
      </c>
      <c r="R3379" s="124"/>
      <c r="S3379" s="186"/>
      <c r="T3379" s="186"/>
      <c r="U3379" s="181">
        <v>360</v>
      </c>
      <c r="V3379" s="129">
        <v>14.3</v>
      </c>
      <c r="W3379" s="173"/>
      <c r="X3379" s="173"/>
      <c r="Y3379" s="131"/>
      <c r="Z3379" s="131"/>
      <c r="AA3379" s="131"/>
      <c r="AB3379" s="128"/>
      <c r="AC3379" s="132"/>
      <c r="AD3379" s="132"/>
      <c r="AE3379" s="132"/>
      <c r="AF3379" s="132" t="str">
        <f t="shared" si="311"/>
        <v xml:space="preserve"> </v>
      </c>
      <c r="AG3379" s="132" t="str">
        <f t="shared" si="312"/>
        <v/>
      </c>
      <c r="AH3379" s="128" t="s">
        <v>8184</v>
      </c>
      <c r="AI3379" s="130"/>
    </row>
    <row r="3380" spans="2:35" ht="13.2">
      <c r="B3380" s="149">
        <v>33690</v>
      </c>
      <c r="C3380" s="115">
        <v>3354</v>
      </c>
      <c r="D3380" s="115">
        <v>34.972541907902951</v>
      </c>
      <c r="E3380" s="115" t="s">
        <v>7725</v>
      </c>
      <c r="F3380" s="115" t="s">
        <v>7725</v>
      </c>
      <c r="G3380" s="117">
        <v>22580</v>
      </c>
      <c r="H3380" s="118">
        <f t="shared" si="313"/>
        <v>21.677315071000908</v>
      </c>
      <c r="I3380" s="134" t="str">
        <f t="shared" si="314"/>
        <v>A-1791</v>
      </c>
      <c r="J3380" s="134" t="str">
        <f t="shared" si="315"/>
        <v>A-1791</v>
      </c>
      <c r="K3380" s="183">
        <f>H3380+M3380*0.001</f>
        <v>21.689329071000909</v>
      </c>
      <c r="L3380" s="118">
        <v>26540.258999999998</v>
      </c>
      <c r="M3380" s="208">
        <v>12.013999999999999</v>
      </c>
      <c r="N3380" s="118">
        <v>11.964</v>
      </c>
      <c r="O3380" s="115" t="s">
        <v>8183</v>
      </c>
      <c r="P3380" s="115"/>
      <c r="Q3380" s="119" t="str">
        <f>Y3380*100 &amp; "% ," &amp; O3380 &amp; " " &amp; P3380 &amp; " " &amp; AG3380</f>
        <v xml:space="preserve">0% ,Weld (WELD)  </v>
      </c>
      <c r="R3380" s="115"/>
      <c r="S3380" s="186"/>
      <c r="T3380" s="186"/>
      <c r="U3380" s="181">
        <v>360</v>
      </c>
      <c r="V3380" s="120">
        <v>14.3</v>
      </c>
      <c r="W3380" s="188"/>
      <c r="X3380" s="188"/>
      <c r="Y3380" s="122"/>
      <c r="Z3380" s="122"/>
      <c r="AA3380" s="122"/>
      <c r="AB3380" s="119"/>
      <c r="AC3380" s="123"/>
      <c r="AD3380" s="123"/>
      <c r="AE3380" s="123"/>
      <c r="AF3380" s="123" t="str">
        <f t="shared" si="311"/>
        <v xml:space="preserve"> </v>
      </c>
      <c r="AG3380" s="123" t="str">
        <f t="shared" si="312"/>
        <v/>
      </c>
      <c r="AH3380" s="119" t="s">
        <v>8184</v>
      </c>
      <c r="AI3380" s="121"/>
    </row>
    <row r="3381" spans="2:35" ht="13.2">
      <c r="B3381" s="150">
        <v>33700</v>
      </c>
      <c r="C3381" s="124">
        <v>3355</v>
      </c>
      <c r="D3381" s="124">
        <v>34.984454747725131</v>
      </c>
      <c r="E3381" s="124" t="s">
        <v>7726</v>
      </c>
      <c r="F3381" s="124" t="s">
        <v>7726</v>
      </c>
      <c r="G3381" s="126">
        <v>22580</v>
      </c>
      <c r="H3381" s="127">
        <f t="shared" si="313"/>
        <v>21.677315071000908</v>
      </c>
      <c r="I3381" s="135" t="str">
        <f t="shared" si="314"/>
        <v>A-1791</v>
      </c>
      <c r="J3381" s="135" t="str">
        <f t="shared" si="315"/>
        <v>A-1791</v>
      </c>
      <c r="K3381" s="183">
        <f>H3381+M3381*0.001</f>
        <v>21.683311071000908</v>
      </c>
      <c r="L3381" s="127">
        <v>26546.254000000001</v>
      </c>
      <c r="M3381" s="208">
        <v>5.9960000000000004</v>
      </c>
      <c r="N3381" s="127">
        <v>11.964</v>
      </c>
      <c r="O3381" s="124" t="s">
        <v>8321</v>
      </c>
      <c r="P3381" s="124"/>
      <c r="Q3381" s="128" t="str">
        <f>Y3381*100 &amp; "% ," &amp; O3381 &amp; " " &amp; P3381 &amp; " " &amp; AG3381</f>
        <v xml:space="preserve">0% ,Anode (ANOD)  </v>
      </c>
      <c r="R3381" s="124"/>
      <c r="S3381" s="186"/>
      <c r="T3381" s="186"/>
      <c r="U3381" s="181">
        <v>360</v>
      </c>
      <c r="V3381" s="129">
        <v>14.3</v>
      </c>
      <c r="W3381" s="173"/>
      <c r="X3381" s="173"/>
      <c r="Y3381" s="131"/>
      <c r="Z3381" s="131"/>
      <c r="AA3381" s="131"/>
      <c r="AB3381" s="128"/>
      <c r="AC3381" s="132"/>
      <c r="AD3381" s="132"/>
      <c r="AE3381" s="132"/>
      <c r="AF3381" s="132" t="str">
        <f t="shared" si="311"/>
        <v xml:space="preserve"> </v>
      </c>
      <c r="AG3381" s="132" t="str">
        <f t="shared" si="312"/>
        <v/>
      </c>
      <c r="AH3381" s="128" t="s">
        <v>8517</v>
      </c>
      <c r="AI3381" s="130"/>
    </row>
    <row r="3382" spans="2:35" ht="13.2">
      <c r="B3382" s="149">
        <v>33710</v>
      </c>
      <c r="C3382" s="115">
        <v>3356</v>
      </c>
      <c r="D3382" s="115">
        <v>34.996462515006982</v>
      </c>
      <c r="E3382" s="115" t="s">
        <v>7727</v>
      </c>
      <c r="F3382" s="115" t="s">
        <v>7727</v>
      </c>
      <c r="G3382" s="117">
        <v>22590</v>
      </c>
      <c r="H3382" s="118">
        <f t="shared" si="313"/>
        <v>21.68897993851958</v>
      </c>
      <c r="I3382" s="134" t="str">
        <f t="shared" si="314"/>
        <v>A-1792</v>
      </c>
      <c r="J3382" s="134" t="str">
        <f t="shared" si="315"/>
        <v>A-1792</v>
      </c>
      <c r="K3382" s="183">
        <f>H3382+M3382*0.001</f>
        <v>21.700943938519579</v>
      </c>
      <c r="L3382" s="118">
        <v>26552.223000000002</v>
      </c>
      <c r="M3382" s="208">
        <v>11.964</v>
      </c>
      <c r="N3382" s="118">
        <v>11.97</v>
      </c>
      <c r="O3382" s="115" t="s">
        <v>8183</v>
      </c>
      <c r="P3382" s="115" t="s">
        <v>661</v>
      </c>
      <c r="Q3382" s="119" t="str">
        <f>Y3382*100 &amp; "% ," &amp; O3382 &amp; " " &amp; P3382 &amp; " " &amp; AG3382</f>
        <v xml:space="preserve">0% ,Weld (WELD) Change in Wall Thickness (CHWT) </v>
      </c>
      <c r="R3382" s="115"/>
      <c r="S3382" s="186"/>
      <c r="T3382" s="186"/>
      <c r="U3382" s="181">
        <v>360</v>
      </c>
      <c r="V3382" s="120">
        <v>21</v>
      </c>
      <c r="W3382" s="188"/>
      <c r="X3382" s="188"/>
      <c r="Y3382" s="122"/>
      <c r="Z3382" s="122"/>
      <c r="AA3382" s="122"/>
      <c r="AB3382" s="119"/>
      <c r="AC3382" s="123"/>
      <c r="AD3382" s="123"/>
      <c r="AE3382" s="123"/>
      <c r="AF3382" s="123" t="str">
        <f t="shared" si="311"/>
        <v xml:space="preserve"> </v>
      </c>
      <c r="AG3382" s="123" t="str">
        <f t="shared" si="312"/>
        <v/>
      </c>
      <c r="AH3382" s="119" t="s">
        <v>8347</v>
      </c>
      <c r="AI3382" s="121"/>
    </row>
    <row r="3383" spans="2:35" ht="13.2">
      <c r="B3383" s="150">
        <v>33720</v>
      </c>
      <c r="C3383" s="124">
        <v>3357</v>
      </c>
      <c r="D3383" s="124">
        <v>35.008464979189448</v>
      </c>
      <c r="E3383" s="124" t="s">
        <v>7728</v>
      </c>
      <c r="F3383" s="124" t="s">
        <v>7728</v>
      </c>
      <c r="G3383" s="126">
        <v>22600</v>
      </c>
      <c r="H3383" s="127">
        <f t="shared" si="313"/>
        <v>21.700981806037976</v>
      </c>
      <c r="I3383" s="135" t="str">
        <f t="shared" si="314"/>
        <v>A-1793</v>
      </c>
      <c r="J3383" s="135" t="str">
        <f t="shared" si="315"/>
        <v>A-1793</v>
      </c>
      <c r="K3383" s="183">
        <f>H3383+M3383*0.001</f>
        <v>21.712951806037978</v>
      </c>
      <c r="L3383" s="127">
        <v>26564.192999999999</v>
      </c>
      <c r="M3383" s="208">
        <v>11.97</v>
      </c>
      <c r="N3383" s="127">
        <v>11.973000000000001</v>
      </c>
      <c r="O3383" s="124" t="s">
        <v>8183</v>
      </c>
      <c r="P3383" s="124" t="s">
        <v>661</v>
      </c>
      <c r="Q3383" s="128" t="str">
        <f>Y3383*100 &amp; "% ," &amp; O3383 &amp; " " &amp; P3383 &amp; " " &amp; AG3383</f>
        <v xml:space="preserve">0% ,Weld (WELD) Change in Wall Thickness (CHWT) </v>
      </c>
      <c r="R3383" s="124"/>
      <c r="S3383" s="186"/>
      <c r="T3383" s="186"/>
      <c r="U3383" s="181">
        <v>360</v>
      </c>
      <c r="V3383" s="129">
        <v>14.3</v>
      </c>
      <c r="W3383" s="173"/>
      <c r="X3383" s="173"/>
      <c r="Y3383" s="131"/>
      <c r="Z3383" s="131"/>
      <c r="AA3383" s="131"/>
      <c r="AB3383" s="128"/>
      <c r="AC3383" s="132"/>
      <c r="AD3383" s="132"/>
      <c r="AE3383" s="132"/>
      <c r="AF3383" s="132" t="str">
        <f t="shared" si="311"/>
        <v xml:space="preserve"> </v>
      </c>
      <c r="AG3383" s="132" t="str">
        <f t="shared" si="312"/>
        <v/>
      </c>
      <c r="AH3383" s="128" t="s">
        <v>8348</v>
      </c>
      <c r="AI3383" s="130"/>
    </row>
    <row r="3384" spans="2:35" ht="13.2">
      <c r="B3384" s="149">
        <v>33730</v>
      </c>
      <c r="C3384" s="115">
        <v>3358</v>
      </c>
      <c r="D3384" s="115">
        <v>35.020419776521237</v>
      </c>
      <c r="E3384" s="115" t="s">
        <v>7729</v>
      </c>
      <c r="F3384" s="115" t="s">
        <v>7729</v>
      </c>
      <c r="G3384" s="117">
        <v>22610</v>
      </c>
      <c r="H3384" s="118">
        <f t="shared" si="313"/>
        <v>21.712981673556868</v>
      </c>
      <c r="I3384" s="134" t="str">
        <f t="shared" si="314"/>
        <v>A-1794</v>
      </c>
      <c r="J3384" s="134" t="str">
        <f t="shared" si="315"/>
        <v>A-1794</v>
      </c>
      <c r="K3384" s="183">
        <f>H3384+M3384*0.001</f>
        <v>21.724954673556869</v>
      </c>
      <c r="L3384" s="118">
        <v>26576.166000000001</v>
      </c>
      <c r="M3384" s="208">
        <v>11.973000000000001</v>
      </c>
      <c r="N3384" s="118">
        <v>11.975</v>
      </c>
      <c r="O3384" s="115" t="s">
        <v>8183</v>
      </c>
      <c r="P3384" s="115"/>
      <c r="Q3384" s="119" t="str">
        <f>Y3384*100 &amp; "% ," &amp; O3384 &amp; " " &amp; P3384 &amp; " " &amp; AG3384</f>
        <v xml:space="preserve">0% ,Weld (WELD)  </v>
      </c>
      <c r="R3384" s="115"/>
      <c r="S3384" s="186"/>
      <c r="T3384" s="186"/>
      <c r="U3384" s="181">
        <v>360</v>
      </c>
      <c r="V3384" s="120">
        <v>14.3</v>
      </c>
      <c r="W3384" s="188"/>
      <c r="X3384" s="188"/>
      <c r="Y3384" s="122"/>
      <c r="Z3384" s="122"/>
      <c r="AA3384" s="122"/>
      <c r="AB3384" s="119"/>
      <c r="AC3384" s="123"/>
      <c r="AD3384" s="123"/>
      <c r="AE3384" s="123"/>
      <c r="AF3384" s="123" t="str">
        <f t="shared" si="311"/>
        <v xml:space="preserve"> </v>
      </c>
      <c r="AG3384" s="123" t="str">
        <f t="shared" si="312"/>
        <v/>
      </c>
      <c r="AH3384" s="119" t="s">
        <v>8184</v>
      </c>
      <c r="AI3384" s="121"/>
    </row>
    <row r="3385" spans="2:35" ht="13.2">
      <c r="B3385" s="150">
        <v>33740</v>
      </c>
      <c r="C3385" s="124">
        <v>3359</v>
      </c>
      <c r="D3385" s="124">
        <v>35.032419885176914</v>
      </c>
      <c r="E3385" s="124" t="s">
        <v>7730</v>
      </c>
      <c r="F3385" s="124" t="s">
        <v>7730</v>
      </c>
      <c r="G3385" s="126">
        <v>22620</v>
      </c>
      <c r="H3385" s="127">
        <f t="shared" si="313"/>
        <v>21.724903541075246</v>
      </c>
      <c r="I3385" s="135" t="str">
        <f t="shared" si="314"/>
        <v>A-1795</v>
      </c>
      <c r="J3385" s="135" t="str">
        <f t="shared" si="315"/>
        <v>A-1795</v>
      </c>
      <c r="K3385" s="183">
        <f>H3385+M3385*0.001</f>
        <v>21.736878541075246</v>
      </c>
      <c r="L3385" s="127">
        <v>26588.141</v>
      </c>
      <c r="M3385" s="208">
        <v>11.975</v>
      </c>
      <c r="N3385" s="127">
        <v>11.971</v>
      </c>
      <c r="O3385" s="124" t="s">
        <v>8183</v>
      </c>
      <c r="P3385" s="124"/>
      <c r="Q3385" s="128" t="str">
        <f>Y3385*100 &amp; "% ," &amp; O3385 &amp; " " &amp; P3385 &amp; " " &amp; AG3385</f>
        <v xml:space="preserve">0% ,Weld (WELD)  </v>
      </c>
      <c r="R3385" s="124"/>
      <c r="S3385" s="186"/>
      <c r="T3385" s="186"/>
      <c r="U3385" s="181">
        <v>360</v>
      </c>
      <c r="V3385" s="129">
        <v>14.3</v>
      </c>
      <c r="W3385" s="173"/>
      <c r="X3385" s="173"/>
      <c r="Y3385" s="131"/>
      <c r="Z3385" s="131"/>
      <c r="AA3385" s="131"/>
      <c r="AB3385" s="128"/>
      <c r="AC3385" s="132"/>
      <c r="AD3385" s="132"/>
      <c r="AE3385" s="132"/>
      <c r="AF3385" s="132" t="str">
        <f t="shared" si="311"/>
        <v xml:space="preserve"> </v>
      </c>
      <c r="AG3385" s="132" t="str">
        <f t="shared" si="312"/>
        <v/>
      </c>
      <c r="AH3385" s="128" t="s">
        <v>8184</v>
      </c>
      <c r="AI3385" s="130"/>
    </row>
    <row r="3386" spans="2:35" ht="13.2">
      <c r="B3386" s="149">
        <v>33750</v>
      </c>
      <c r="C3386" s="115">
        <v>3360</v>
      </c>
      <c r="D3386" s="115">
        <v>35.044426095399416</v>
      </c>
      <c r="E3386" s="115" t="s">
        <v>7731</v>
      </c>
      <c r="F3386" s="115" t="s">
        <v>7731</v>
      </c>
      <c r="G3386" s="117">
        <v>22630</v>
      </c>
      <c r="H3386" s="118">
        <f t="shared" si="313"/>
        <v>21.736905408593994</v>
      </c>
      <c r="I3386" s="134" t="str">
        <f t="shared" si="314"/>
        <v>A-1796</v>
      </c>
      <c r="J3386" s="134" t="str">
        <f t="shared" si="315"/>
        <v>A-1796</v>
      </c>
      <c r="K3386" s="183">
        <f>H3386+M3386*0.001</f>
        <v>21.748876408593993</v>
      </c>
      <c r="L3386" s="118">
        <v>26600.112000000001</v>
      </c>
      <c r="M3386" s="208">
        <v>11.971</v>
      </c>
      <c r="N3386" s="118">
        <v>12.01</v>
      </c>
      <c r="O3386" s="115" t="s">
        <v>8183</v>
      </c>
      <c r="P3386" s="115"/>
      <c r="Q3386" s="119" t="str">
        <f>Y3386*100 &amp; "% ," &amp; O3386 &amp; " " &amp; P3386 &amp; " " &amp; AG3386</f>
        <v xml:space="preserve">0% ,Weld (WELD)  </v>
      </c>
      <c r="R3386" s="115"/>
      <c r="S3386" s="186"/>
      <c r="T3386" s="186"/>
      <c r="U3386" s="181">
        <v>360</v>
      </c>
      <c r="V3386" s="120">
        <v>14.3</v>
      </c>
      <c r="W3386" s="188"/>
      <c r="X3386" s="188"/>
      <c r="Y3386" s="122"/>
      <c r="Z3386" s="122"/>
      <c r="AA3386" s="122"/>
      <c r="AB3386" s="119"/>
      <c r="AC3386" s="123"/>
      <c r="AD3386" s="123"/>
      <c r="AE3386" s="123"/>
      <c r="AF3386" s="123" t="str">
        <f t="shared" si="311"/>
        <v xml:space="preserve"> </v>
      </c>
      <c r="AG3386" s="123" t="str">
        <f t="shared" si="312"/>
        <v/>
      </c>
      <c r="AH3386" s="119" t="s">
        <v>8184</v>
      </c>
      <c r="AI3386" s="121"/>
    </row>
    <row r="3387" spans="2:35" ht="13.2">
      <c r="B3387" s="150">
        <v>33760</v>
      </c>
      <c r="C3387" s="124">
        <v>3361</v>
      </c>
      <c r="D3387" s="124">
        <v>35.05637819179843</v>
      </c>
      <c r="E3387" s="124" t="s">
        <v>7732</v>
      </c>
      <c r="F3387" s="124" t="s">
        <v>7732</v>
      </c>
      <c r="G3387" s="126">
        <v>22640</v>
      </c>
      <c r="H3387" s="127">
        <f t="shared" si="313"/>
        <v>21.748901276112456</v>
      </c>
      <c r="I3387" s="135" t="str">
        <f t="shared" si="314"/>
        <v>A-1797</v>
      </c>
      <c r="J3387" s="135" t="str">
        <f t="shared" si="315"/>
        <v>A-1797</v>
      </c>
      <c r="K3387" s="183">
        <f>H3387+M3387*0.001</f>
        <v>21.760911276112456</v>
      </c>
      <c r="L3387" s="127">
        <v>26612.121999999999</v>
      </c>
      <c r="M3387" s="208">
        <v>12.01</v>
      </c>
      <c r="N3387" s="127">
        <v>11.959</v>
      </c>
      <c r="O3387" s="124" t="s">
        <v>8183</v>
      </c>
      <c r="P3387" s="124"/>
      <c r="Q3387" s="128" t="str">
        <f>Y3387*100 &amp; "% ," &amp; O3387 &amp; " " &amp; P3387 &amp; " " &amp; AG3387</f>
        <v xml:space="preserve">0% ,Weld (WELD)  </v>
      </c>
      <c r="R3387" s="124"/>
      <c r="S3387" s="186"/>
      <c r="T3387" s="186"/>
      <c r="U3387" s="181">
        <v>360</v>
      </c>
      <c r="V3387" s="129">
        <v>14.3</v>
      </c>
      <c r="W3387" s="173"/>
      <c r="X3387" s="173"/>
      <c r="Y3387" s="131"/>
      <c r="Z3387" s="131"/>
      <c r="AA3387" s="131"/>
      <c r="AB3387" s="128"/>
      <c r="AC3387" s="132"/>
      <c r="AD3387" s="132"/>
      <c r="AE3387" s="132"/>
      <c r="AF3387" s="132" t="str">
        <f t="shared" si="311"/>
        <v xml:space="preserve"> </v>
      </c>
      <c r="AG3387" s="132" t="str">
        <f t="shared" si="312"/>
        <v/>
      </c>
      <c r="AH3387" s="128" t="s">
        <v>8184</v>
      </c>
      <c r="AI3387" s="130"/>
    </row>
    <row r="3388" spans="2:35" ht="13.2">
      <c r="B3388" s="149">
        <v>33770</v>
      </c>
      <c r="C3388" s="115">
        <v>3362</v>
      </c>
      <c r="D3388" s="115">
        <v>35.068377989643636</v>
      </c>
      <c r="E3388" s="115" t="s">
        <v>7733</v>
      </c>
      <c r="F3388" s="115" t="s">
        <v>7733</v>
      </c>
      <c r="G3388" s="117">
        <v>22650</v>
      </c>
      <c r="H3388" s="118">
        <f t="shared" si="313"/>
        <v>21.760906143631164</v>
      </c>
      <c r="I3388" s="134" t="str">
        <f t="shared" si="314"/>
        <v>A-1798</v>
      </c>
      <c r="J3388" s="134" t="str">
        <f t="shared" si="315"/>
        <v>A-1798</v>
      </c>
      <c r="K3388" s="183">
        <f>H3388+M3388*0.001</f>
        <v>21.772865143631165</v>
      </c>
      <c r="L3388" s="118">
        <v>26624.080999999998</v>
      </c>
      <c r="M3388" s="208">
        <v>11.959</v>
      </c>
      <c r="N3388" s="118">
        <v>12.004</v>
      </c>
      <c r="O3388" s="115" t="s">
        <v>8183</v>
      </c>
      <c r="P3388" s="115"/>
      <c r="Q3388" s="119" t="str">
        <f>Y3388*100 &amp; "% ," &amp; O3388 &amp; " " &amp; P3388 &amp; " " &amp; AG3388</f>
        <v xml:space="preserve">0% ,Weld (WELD)  </v>
      </c>
      <c r="R3388" s="115"/>
      <c r="S3388" s="186"/>
      <c r="T3388" s="186"/>
      <c r="U3388" s="181">
        <v>360</v>
      </c>
      <c r="V3388" s="120">
        <v>14.3</v>
      </c>
      <c r="W3388" s="188"/>
      <c r="X3388" s="188"/>
      <c r="Y3388" s="122"/>
      <c r="Z3388" s="122"/>
      <c r="AA3388" s="122"/>
      <c r="AB3388" s="119"/>
      <c r="AC3388" s="123"/>
      <c r="AD3388" s="123"/>
      <c r="AE3388" s="123"/>
      <c r="AF3388" s="123" t="str">
        <f t="shared" si="311"/>
        <v xml:space="preserve"> </v>
      </c>
      <c r="AG3388" s="123" t="str">
        <f t="shared" si="312"/>
        <v/>
      </c>
      <c r="AH3388" s="119" t="s">
        <v>8184</v>
      </c>
      <c r="AI3388" s="121"/>
    </row>
    <row r="3389" spans="2:35" ht="13.2">
      <c r="B3389" s="150">
        <v>33780</v>
      </c>
      <c r="C3389" s="124">
        <v>3363</v>
      </c>
      <c r="D3389" s="124">
        <v>35.080335294191578</v>
      </c>
      <c r="E3389" s="124" t="s">
        <v>7734</v>
      </c>
      <c r="F3389" s="124" t="s">
        <v>7734</v>
      </c>
      <c r="G3389" s="126">
        <v>22660</v>
      </c>
      <c r="H3389" s="127">
        <f t="shared" si="313"/>
        <v>21.772903011149733</v>
      </c>
      <c r="I3389" s="135" t="str">
        <f t="shared" si="314"/>
        <v>A-1799</v>
      </c>
      <c r="J3389" s="135" t="str">
        <f t="shared" si="315"/>
        <v>A-1799</v>
      </c>
      <c r="K3389" s="183">
        <f>H3389+M3389*0.001</f>
        <v>21.784907011149734</v>
      </c>
      <c r="L3389" s="127">
        <v>26636.084999999999</v>
      </c>
      <c r="M3389" s="208">
        <v>12.004</v>
      </c>
      <c r="N3389" s="127">
        <v>11.654</v>
      </c>
      <c r="O3389" s="124" t="s">
        <v>8183</v>
      </c>
      <c r="P3389" s="124"/>
      <c r="Q3389" s="128" t="str">
        <f>Y3389*100 &amp; "% ," &amp; O3389 &amp; " " &amp; P3389 &amp; " " &amp; AG3389</f>
        <v xml:space="preserve">0% ,Weld (WELD)  </v>
      </c>
      <c r="R3389" s="124"/>
      <c r="S3389" s="186"/>
      <c r="T3389" s="186"/>
      <c r="U3389" s="181">
        <v>360</v>
      </c>
      <c r="V3389" s="129">
        <v>14.3</v>
      </c>
      <c r="W3389" s="173"/>
      <c r="X3389" s="173"/>
      <c r="Y3389" s="131"/>
      <c r="Z3389" s="131"/>
      <c r="AA3389" s="131"/>
      <c r="AB3389" s="128"/>
      <c r="AC3389" s="132"/>
      <c r="AD3389" s="132"/>
      <c r="AE3389" s="132"/>
      <c r="AF3389" s="132" t="str">
        <f t="shared" si="311"/>
        <v xml:space="preserve"> </v>
      </c>
      <c r="AG3389" s="132" t="str">
        <f t="shared" si="312"/>
        <v/>
      </c>
      <c r="AH3389" s="128" t="s">
        <v>8184</v>
      </c>
      <c r="AI3389" s="130"/>
    </row>
    <row r="3390" spans="2:35" ht="13.2">
      <c r="B3390" s="149">
        <v>33790</v>
      </c>
      <c r="C3390" s="115">
        <v>3364</v>
      </c>
      <c r="D3390" s="115">
        <v>35.091910783338278</v>
      </c>
      <c r="E3390" s="115" t="s">
        <v>7735</v>
      </c>
      <c r="F3390" s="115" t="s">
        <v>7735</v>
      </c>
      <c r="G3390" s="117">
        <v>22670</v>
      </c>
      <c r="H3390" s="118">
        <f t="shared" si="313"/>
        <v>21.784883878668364</v>
      </c>
      <c r="I3390" s="134" t="str">
        <f t="shared" si="314"/>
        <v>A-1800</v>
      </c>
      <c r="J3390" s="134" t="str">
        <f t="shared" si="315"/>
        <v>A-1800</v>
      </c>
      <c r="K3390" s="183">
        <f>H3390+M3390*0.001</f>
        <v>21.796537878668364</v>
      </c>
      <c r="L3390" s="118">
        <v>26647.738000000001</v>
      </c>
      <c r="M3390" s="208">
        <v>11.654</v>
      </c>
      <c r="N3390" s="118">
        <v>11.973000000000001</v>
      </c>
      <c r="O3390" s="115" t="s">
        <v>8183</v>
      </c>
      <c r="P3390" s="115"/>
      <c r="Q3390" s="119" t="str">
        <f>Y3390*100 &amp; "% ," &amp; O3390 &amp; " " &amp; P3390 &amp; " " &amp; AG3390</f>
        <v xml:space="preserve">0% ,Weld (WELD)  </v>
      </c>
      <c r="R3390" s="115"/>
      <c r="S3390" s="186"/>
      <c r="T3390" s="186"/>
      <c r="U3390" s="181">
        <v>360</v>
      </c>
      <c r="V3390" s="120">
        <v>14.3</v>
      </c>
      <c r="W3390" s="188"/>
      <c r="X3390" s="188"/>
      <c r="Y3390" s="122"/>
      <c r="Z3390" s="122"/>
      <c r="AA3390" s="122"/>
      <c r="AB3390" s="119"/>
      <c r="AC3390" s="123"/>
      <c r="AD3390" s="123"/>
      <c r="AE3390" s="123"/>
      <c r="AF3390" s="123" t="str">
        <f t="shared" si="311"/>
        <v xml:space="preserve"> </v>
      </c>
      <c r="AG3390" s="123" t="str">
        <f t="shared" si="312"/>
        <v/>
      </c>
      <c r="AH3390" s="119" t="s">
        <v>8184</v>
      </c>
      <c r="AI3390" s="121"/>
    </row>
    <row r="3391" spans="2:35" ht="13.2">
      <c r="B3391" s="150">
        <v>33800</v>
      </c>
      <c r="C3391" s="124">
        <v>3365</v>
      </c>
      <c r="D3391" s="124">
        <v>35.10390560600289</v>
      </c>
      <c r="E3391" s="124" t="s">
        <v>7736</v>
      </c>
      <c r="F3391" s="124" t="s">
        <v>7736</v>
      </c>
      <c r="G3391" s="126">
        <v>22680</v>
      </c>
      <c r="H3391" s="127">
        <f t="shared" si="313"/>
        <v>21.796877746186983</v>
      </c>
      <c r="I3391" s="135" t="str">
        <f t="shared" si="314"/>
        <v>A-1801</v>
      </c>
      <c r="J3391" s="135" t="str">
        <f t="shared" si="315"/>
        <v>A-1801</v>
      </c>
      <c r="K3391" s="183">
        <f>H3391+M3391*0.001</f>
        <v>21.808850746186984</v>
      </c>
      <c r="L3391" s="127">
        <v>26659.710999999999</v>
      </c>
      <c r="M3391" s="208">
        <v>11.973000000000001</v>
      </c>
      <c r="N3391" s="127">
        <v>11.994</v>
      </c>
      <c r="O3391" s="124" t="s">
        <v>8183</v>
      </c>
      <c r="P3391" s="124"/>
      <c r="Q3391" s="128" t="str">
        <f>Y3391*100 &amp; "% ," &amp; O3391 &amp; " " &amp; P3391 &amp; " " &amp; AG3391</f>
        <v xml:space="preserve">0% ,Weld (WELD)  </v>
      </c>
      <c r="R3391" s="124"/>
      <c r="S3391" s="186"/>
      <c r="T3391" s="186"/>
      <c r="U3391" s="181">
        <v>360</v>
      </c>
      <c r="V3391" s="129">
        <v>14.3</v>
      </c>
      <c r="W3391" s="173"/>
      <c r="X3391" s="173"/>
      <c r="Y3391" s="131"/>
      <c r="Z3391" s="131"/>
      <c r="AA3391" s="131"/>
      <c r="AB3391" s="128"/>
      <c r="AC3391" s="132"/>
      <c r="AD3391" s="132"/>
      <c r="AE3391" s="132"/>
      <c r="AF3391" s="132" t="str">
        <f t="shared" si="311"/>
        <v xml:space="preserve"> </v>
      </c>
      <c r="AG3391" s="132" t="str">
        <f t="shared" si="312"/>
        <v/>
      </c>
      <c r="AH3391" s="128" t="s">
        <v>8184</v>
      </c>
      <c r="AI3391" s="130"/>
    </row>
    <row r="3392" spans="2:35" ht="13.2">
      <c r="B3392" s="149">
        <v>33810</v>
      </c>
      <c r="C3392" s="115">
        <v>3366</v>
      </c>
      <c r="D3392" s="115">
        <v>35.115913508703372</v>
      </c>
      <c r="E3392" s="115" t="s">
        <v>7737</v>
      </c>
      <c r="F3392" s="115" t="s">
        <v>7737</v>
      </c>
      <c r="G3392" s="117">
        <v>22680</v>
      </c>
      <c r="H3392" s="118">
        <f t="shared" si="313"/>
        <v>21.796877746186983</v>
      </c>
      <c r="I3392" s="134" t="str">
        <f t="shared" si="314"/>
        <v>A-1801</v>
      </c>
      <c r="J3392" s="134" t="str">
        <f t="shared" si="315"/>
        <v>A-1801</v>
      </c>
      <c r="K3392" s="183">
        <f>H3392+M3392*0.001</f>
        <v>21.802886746186982</v>
      </c>
      <c r="L3392" s="118">
        <v>26665.72</v>
      </c>
      <c r="M3392" s="208">
        <v>6.0090000000000003</v>
      </c>
      <c r="N3392" s="118">
        <v>11.994</v>
      </c>
      <c r="O3392" s="115" t="s">
        <v>8321</v>
      </c>
      <c r="P3392" s="115"/>
      <c r="Q3392" s="119" t="str">
        <f>Y3392*100 &amp; "% ," &amp; O3392 &amp; " " &amp; P3392 &amp; " " &amp; AG3392</f>
        <v xml:space="preserve">0% ,Anode (ANOD)  </v>
      </c>
      <c r="R3392" s="115"/>
      <c r="S3392" s="186"/>
      <c r="T3392" s="186"/>
      <c r="U3392" s="181">
        <v>360</v>
      </c>
      <c r="V3392" s="120">
        <v>14.3</v>
      </c>
      <c r="W3392" s="188"/>
      <c r="X3392" s="188"/>
      <c r="Y3392" s="122"/>
      <c r="Z3392" s="122"/>
      <c r="AA3392" s="122"/>
      <c r="AB3392" s="119"/>
      <c r="AC3392" s="123"/>
      <c r="AD3392" s="123"/>
      <c r="AE3392" s="123"/>
      <c r="AF3392" s="123" t="str">
        <f t="shared" si="311"/>
        <v xml:space="preserve"> </v>
      </c>
      <c r="AG3392" s="123" t="str">
        <f t="shared" si="312"/>
        <v/>
      </c>
      <c r="AH3392" s="119" t="s">
        <v>8518</v>
      </c>
      <c r="AI3392" s="121"/>
    </row>
    <row r="3393" spans="2:35" ht="13.2">
      <c r="B3393" s="150">
        <v>33820</v>
      </c>
      <c r="C3393" s="124">
        <v>3367</v>
      </c>
      <c r="D3393" s="124">
        <v>35.127917283960244</v>
      </c>
      <c r="E3393" s="124" t="s">
        <v>7738</v>
      </c>
      <c r="F3393" s="124" t="s">
        <v>7738</v>
      </c>
      <c r="G3393" s="126">
        <v>22690</v>
      </c>
      <c r="H3393" s="127">
        <f t="shared" si="313"/>
        <v>21.808842613705693</v>
      </c>
      <c r="I3393" s="135" t="str">
        <f t="shared" si="314"/>
        <v>A-1802</v>
      </c>
      <c r="J3393" s="135" t="str">
        <f t="shared" si="315"/>
        <v>A-1802</v>
      </c>
      <c r="K3393" s="183">
        <f>H3393+M3393*0.001</f>
        <v>21.820836613705694</v>
      </c>
      <c r="L3393" s="127">
        <v>26671.705000000002</v>
      </c>
      <c r="M3393" s="208">
        <v>11.994</v>
      </c>
      <c r="N3393" s="127">
        <v>11.986000000000001</v>
      </c>
      <c r="O3393" s="124" t="s">
        <v>8183</v>
      </c>
      <c r="P3393" s="124"/>
      <c r="Q3393" s="128" t="str">
        <f>Y3393*100 &amp; "% ," &amp; O3393 &amp; " " &amp; P3393 &amp; " " &amp; AG3393</f>
        <v xml:space="preserve">0% ,Weld (WELD)  </v>
      </c>
      <c r="R3393" s="124"/>
      <c r="S3393" s="186"/>
      <c r="T3393" s="186"/>
      <c r="U3393" s="181">
        <v>360</v>
      </c>
      <c r="V3393" s="129">
        <v>14.3</v>
      </c>
      <c r="W3393" s="173"/>
      <c r="X3393" s="173"/>
      <c r="Y3393" s="131"/>
      <c r="Z3393" s="131"/>
      <c r="AA3393" s="131"/>
      <c r="AB3393" s="128"/>
      <c r="AC3393" s="132"/>
      <c r="AD3393" s="132"/>
      <c r="AE3393" s="132"/>
      <c r="AF3393" s="132" t="str">
        <f t="shared" si="311"/>
        <v xml:space="preserve"> </v>
      </c>
      <c r="AG3393" s="132" t="str">
        <f t="shared" si="312"/>
        <v/>
      </c>
      <c r="AH3393" s="128" t="s">
        <v>8184</v>
      </c>
      <c r="AI3393" s="130"/>
    </row>
    <row r="3394" spans="2:35" ht="13.2">
      <c r="B3394" s="149">
        <v>33830</v>
      </c>
      <c r="C3394" s="115">
        <v>3368</v>
      </c>
      <c r="D3394" s="115">
        <v>35.139925728342547</v>
      </c>
      <c r="E3394" s="115" t="s">
        <v>7739</v>
      </c>
      <c r="F3394" s="115" t="s">
        <v>7739</v>
      </c>
      <c r="G3394" s="117">
        <v>22700</v>
      </c>
      <c r="H3394" s="118">
        <f t="shared" si="313"/>
        <v>21.820836481224294</v>
      </c>
      <c r="I3394" s="134" t="str">
        <f t="shared" si="314"/>
        <v>A-1803</v>
      </c>
      <c r="J3394" s="134" t="str">
        <f t="shared" si="315"/>
        <v>A-1803</v>
      </c>
      <c r="K3394" s="183">
        <f>H3394+M3394*0.001</f>
        <v>21.832822481224294</v>
      </c>
      <c r="L3394" s="118">
        <v>26683.690999999999</v>
      </c>
      <c r="M3394" s="208">
        <v>11.986000000000001</v>
      </c>
      <c r="N3394" s="118">
        <v>11.99</v>
      </c>
      <c r="O3394" s="115" t="s">
        <v>8183</v>
      </c>
      <c r="P3394" s="115"/>
      <c r="Q3394" s="119" t="str">
        <f>Y3394*100 &amp; "% ," &amp; O3394 &amp; " " &amp; P3394 &amp; " " &amp; AG3394</f>
        <v xml:space="preserve">0% ,Weld (WELD)  </v>
      </c>
      <c r="R3394" s="115"/>
      <c r="S3394" s="186"/>
      <c r="T3394" s="186"/>
      <c r="U3394" s="181">
        <v>360</v>
      </c>
      <c r="V3394" s="120">
        <v>14.3</v>
      </c>
      <c r="W3394" s="188"/>
      <c r="X3394" s="188"/>
      <c r="Y3394" s="122"/>
      <c r="Z3394" s="122"/>
      <c r="AA3394" s="122"/>
      <c r="AB3394" s="119"/>
      <c r="AC3394" s="123"/>
      <c r="AD3394" s="123"/>
      <c r="AE3394" s="123"/>
      <c r="AF3394" s="123" t="str">
        <f t="shared" si="311"/>
        <v xml:space="preserve"> </v>
      </c>
      <c r="AG3394" s="123" t="str">
        <f t="shared" si="312"/>
        <v/>
      </c>
      <c r="AH3394" s="119" t="s">
        <v>8184</v>
      </c>
      <c r="AI3394" s="121"/>
    </row>
    <row r="3395" spans="2:35" ht="13.2">
      <c r="B3395" s="150">
        <v>33840</v>
      </c>
      <c r="C3395" s="124">
        <v>3369</v>
      </c>
      <c r="D3395" s="124">
        <v>35.151925635657292</v>
      </c>
      <c r="E3395" s="124" t="s">
        <v>7740</v>
      </c>
      <c r="F3395" s="124" t="s">
        <v>7740</v>
      </c>
      <c r="G3395" s="126">
        <v>22710</v>
      </c>
      <c r="H3395" s="127">
        <f t="shared" si="313"/>
        <v>21.832842348743117</v>
      </c>
      <c r="I3395" s="135" t="str">
        <f t="shared" si="314"/>
        <v>A-1804</v>
      </c>
      <c r="J3395" s="135" t="str">
        <f t="shared" si="315"/>
        <v>A-1804</v>
      </c>
      <c r="K3395" s="183">
        <f>H3395+M3395*0.001</f>
        <v>21.844832348743118</v>
      </c>
      <c r="L3395" s="127">
        <v>26695.681</v>
      </c>
      <c r="M3395" s="208">
        <v>11.99</v>
      </c>
      <c r="N3395" s="127">
        <v>12.003</v>
      </c>
      <c r="O3395" s="124" t="s">
        <v>8183</v>
      </c>
      <c r="P3395" s="124"/>
      <c r="Q3395" s="128" t="str">
        <f>Y3395*100 &amp; "% ," &amp; O3395 &amp; " " &amp; P3395 &amp; " " &amp; AG3395</f>
        <v xml:space="preserve">0% ,Weld (WELD)  </v>
      </c>
      <c r="R3395" s="124"/>
      <c r="S3395" s="186"/>
      <c r="T3395" s="186"/>
      <c r="U3395" s="181">
        <v>360</v>
      </c>
      <c r="V3395" s="129">
        <v>14.3</v>
      </c>
      <c r="W3395" s="173"/>
      <c r="X3395" s="173"/>
      <c r="Y3395" s="131"/>
      <c r="Z3395" s="131"/>
      <c r="AA3395" s="131"/>
      <c r="AB3395" s="128"/>
      <c r="AC3395" s="132"/>
      <c r="AD3395" s="132"/>
      <c r="AE3395" s="132"/>
      <c r="AF3395" s="132" t="str">
        <f t="shared" si="311"/>
        <v xml:space="preserve"> </v>
      </c>
      <c r="AG3395" s="132" t="str">
        <f t="shared" si="312"/>
        <v/>
      </c>
      <c r="AH3395" s="128" t="s">
        <v>8184</v>
      </c>
      <c r="AI3395" s="130"/>
    </row>
    <row r="3396" spans="2:35" ht="13.2">
      <c r="B3396" s="149">
        <v>33850</v>
      </c>
      <c r="C3396" s="115">
        <v>3370</v>
      </c>
      <c r="D3396" s="115">
        <v>35.163917802744621</v>
      </c>
      <c r="E3396" s="115" t="s">
        <v>7741</v>
      </c>
      <c r="F3396" s="115" t="s">
        <v>7741</v>
      </c>
      <c r="G3396" s="117">
        <v>22720</v>
      </c>
      <c r="H3396" s="118">
        <f t="shared" si="313"/>
        <v>21.844834216261493</v>
      </c>
      <c r="I3396" s="134" t="str">
        <f t="shared" si="314"/>
        <v>A-1805</v>
      </c>
      <c r="J3396" s="134" t="str">
        <f t="shared" si="315"/>
        <v>A-1805</v>
      </c>
      <c r="K3396" s="183">
        <f>H3396+M3396*0.001</f>
        <v>21.856837216261493</v>
      </c>
      <c r="L3396" s="118">
        <v>26707.684000000001</v>
      </c>
      <c r="M3396" s="208">
        <v>12.003</v>
      </c>
      <c r="N3396" s="118">
        <v>11.96</v>
      </c>
      <c r="O3396" s="115" t="s">
        <v>8183</v>
      </c>
      <c r="P3396" s="115"/>
      <c r="Q3396" s="119" t="str">
        <f>Y3396*100 &amp; "% ," &amp; O3396 &amp; " " &amp; P3396 &amp; " " &amp; AG3396</f>
        <v xml:space="preserve">0% ,Weld (WELD)  </v>
      </c>
      <c r="R3396" s="115"/>
      <c r="S3396" s="186"/>
      <c r="T3396" s="186"/>
      <c r="U3396" s="181">
        <v>360</v>
      </c>
      <c r="V3396" s="120">
        <v>14.3</v>
      </c>
      <c r="W3396" s="188"/>
      <c r="X3396" s="188"/>
      <c r="Y3396" s="122"/>
      <c r="Z3396" s="122"/>
      <c r="AA3396" s="122"/>
      <c r="AB3396" s="119"/>
      <c r="AC3396" s="123"/>
      <c r="AD3396" s="123"/>
      <c r="AE3396" s="123"/>
      <c r="AF3396" s="123" t="str">
        <f t="shared" si="311"/>
        <v xml:space="preserve"> </v>
      </c>
      <c r="AG3396" s="123" t="str">
        <f t="shared" si="312"/>
        <v/>
      </c>
      <c r="AH3396" s="119" t="s">
        <v>8184</v>
      </c>
      <c r="AI3396" s="121"/>
    </row>
    <row r="3397" spans="2:35" ht="13.2">
      <c r="B3397" s="150">
        <v>33860</v>
      </c>
      <c r="C3397" s="124">
        <v>3371</v>
      </c>
      <c r="D3397" s="124">
        <v>35.175584971637406</v>
      </c>
      <c r="E3397" s="124" t="s">
        <v>7742</v>
      </c>
      <c r="F3397" s="124" t="s">
        <v>7742</v>
      </c>
      <c r="G3397" s="126">
        <v>22730</v>
      </c>
      <c r="H3397" s="127">
        <f t="shared" si="313"/>
        <v>21.856830083780316</v>
      </c>
      <c r="I3397" s="135" t="str">
        <f t="shared" si="314"/>
        <v>A-1806</v>
      </c>
      <c r="J3397" s="135" t="str">
        <f t="shared" si="315"/>
        <v>A-1806</v>
      </c>
      <c r="K3397" s="183">
        <f>H3397+M3397*0.001</f>
        <v>21.868790083780315</v>
      </c>
      <c r="L3397" s="127">
        <v>26719.644</v>
      </c>
      <c r="M3397" s="208">
        <v>11.96</v>
      </c>
      <c r="N3397" s="127">
        <v>11.974</v>
      </c>
      <c r="O3397" s="124" t="s">
        <v>8183</v>
      </c>
      <c r="P3397" s="124"/>
      <c r="Q3397" s="128" t="str">
        <f>Y3397*100 &amp; "% ," &amp; O3397 &amp; " " &amp; P3397 &amp; " " &amp; AG3397</f>
        <v xml:space="preserve">0% ,Weld (WELD)  </v>
      </c>
      <c r="R3397" s="124"/>
      <c r="S3397" s="186"/>
      <c r="T3397" s="186"/>
      <c r="U3397" s="181">
        <v>360</v>
      </c>
      <c r="V3397" s="129">
        <v>14.3</v>
      </c>
      <c r="W3397" s="173"/>
      <c r="X3397" s="173"/>
      <c r="Y3397" s="131"/>
      <c r="Z3397" s="131"/>
      <c r="AA3397" s="131"/>
      <c r="AB3397" s="128"/>
      <c r="AC3397" s="132"/>
      <c r="AD3397" s="132"/>
      <c r="AE3397" s="132"/>
      <c r="AF3397" s="132" t="str">
        <f t="shared" si="311"/>
        <v xml:space="preserve"> </v>
      </c>
      <c r="AG3397" s="132" t="str">
        <f t="shared" si="312"/>
        <v/>
      </c>
      <c r="AH3397" s="128" t="s">
        <v>8184</v>
      </c>
      <c r="AI3397" s="130"/>
    </row>
    <row r="3398" spans="2:35" ht="13.2">
      <c r="B3398" s="149">
        <v>33870</v>
      </c>
      <c r="C3398" s="115">
        <v>3372</v>
      </c>
      <c r="D3398" s="115">
        <v>35.187581782440766</v>
      </c>
      <c r="E3398" s="115" t="s">
        <v>7743</v>
      </c>
      <c r="F3398" s="115" t="s">
        <v>7743</v>
      </c>
      <c r="G3398" s="117">
        <v>22740</v>
      </c>
      <c r="H3398" s="118">
        <f t="shared" si="313"/>
        <v>21.868827951298634</v>
      </c>
      <c r="I3398" s="134" t="str">
        <f t="shared" si="314"/>
        <v>A-1807</v>
      </c>
      <c r="J3398" s="134" t="str">
        <f t="shared" si="315"/>
        <v>A-1807</v>
      </c>
      <c r="K3398" s="183">
        <f>H3398+M3398*0.001</f>
        <v>21.880801951298633</v>
      </c>
      <c r="L3398" s="118">
        <v>26731.617999999999</v>
      </c>
      <c r="M3398" s="208">
        <v>11.974</v>
      </c>
      <c r="N3398" s="118">
        <v>11.961</v>
      </c>
      <c r="O3398" s="115" t="s">
        <v>8183</v>
      </c>
      <c r="P3398" s="115"/>
      <c r="Q3398" s="119" t="str">
        <f>Y3398*100 &amp; "% ," &amp; O3398 &amp; " " &amp; P3398 &amp; " " &amp; AG3398</f>
        <v xml:space="preserve">0% ,Weld (WELD)  </v>
      </c>
      <c r="R3398" s="115"/>
      <c r="S3398" s="186"/>
      <c r="T3398" s="186"/>
      <c r="U3398" s="181">
        <v>360</v>
      </c>
      <c r="V3398" s="120">
        <v>14.3</v>
      </c>
      <c r="W3398" s="188"/>
      <c r="X3398" s="188"/>
      <c r="Y3398" s="122"/>
      <c r="Z3398" s="122"/>
      <c r="AA3398" s="122"/>
      <c r="AB3398" s="119"/>
      <c r="AC3398" s="123"/>
      <c r="AD3398" s="123"/>
      <c r="AE3398" s="123"/>
      <c r="AF3398" s="123" t="str">
        <f t="shared" si="311"/>
        <v xml:space="preserve"> </v>
      </c>
      <c r="AG3398" s="123" t="str">
        <f t="shared" si="312"/>
        <v/>
      </c>
      <c r="AH3398" s="119" t="s">
        <v>8184</v>
      </c>
      <c r="AI3398" s="121"/>
    </row>
    <row r="3399" spans="2:35" ht="13.2">
      <c r="B3399" s="150">
        <v>33880</v>
      </c>
      <c r="C3399" s="124">
        <v>3373</v>
      </c>
      <c r="D3399" s="124">
        <v>35.199586928579002</v>
      </c>
      <c r="E3399" s="124" t="s">
        <v>7744</v>
      </c>
      <c r="F3399" s="124" t="s">
        <v>7744</v>
      </c>
      <c r="G3399" s="126">
        <v>22750</v>
      </c>
      <c r="H3399" s="127">
        <f t="shared" si="313"/>
        <v>21.880705818817304</v>
      </c>
      <c r="I3399" s="135" t="str">
        <f t="shared" si="314"/>
        <v>A-1808</v>
      </c>
      <c r="J3399" s="135" t="str">
        <f t="shared" si="315"/>
        <v>A-1808</v>
      </c>
      <c r="K3399" s="183">
        <f>H3399+M3399*0.001</f>
        <v>21.892666818817304</v>
      </c>
      <c r="L3399" s="127">
        <v>26743.579000000002</v>
      </c>
      <c r="M3399" s="208">
        <v>11.961</v>
      </c>
      <c r="N3399" s="127">
        <v>11.968</v>
      </c>
      <c r="O3399" s="124" t="s">
        <v>8183</v>
      </c>
      <c r="P3399" s="124"/>
      <c r="Q3399" s="128" t="str">
        <f>Y3399*100 &amp; "% ," &amp; O3399 &amp; " " &amp; P3399 &amp; " " &amp; AG3399</f>
        <v xml:space="preserve">0% ,Weld (WELD)  </v>
      </c>
      <c r="R3399" s="124"/>
      <c r="S3399" s="186"/>
      <c r="T3399" s="186"/>
      <c r="U3399" s="181">
        <v>360</v>
      </c>
      <c r="V3399" s="129">
        <v>14.3</v>
      </c>
      <c r="W3399" s="173"/>
      <c r="X3399" s="173"/>
      <c r="Y3399" s="131"/>
      <c r="Z3399" s="131"/>
      <c r="AA3399" s="131"/>
      <c r="AB3399" s="128"/>
      <c r="AC3399" s="132"/>
      <c r="AD3399" s="132"/>
      <c r="AE3399" s="132"/>
      <c r="AF3399" s="132" t="str">
        <f t="shared" ref="AF3399:AF3462" si="316">LEFT(AH3399,1)</f>
        <v xml:space="preserve"> </v>
      </c>
      <c r="AG3399" s="132" t="str">
        <f t="shared" ref="AG3399:AG3462" si="317">IF(AF3399=" ","","(&gt;0.05mm)")</f>
        <v/>
      </c>
      <c r="AH3399" s="128" t="s">
        <v>8184</v>
      </c>
      <c r="AI3399" s="130"/>
    </row>
    <row r="3400" spans="2:35" ht="13.2">
      <c r="B3400" s="149">
        <v>33890</v>
      </c>
      <c r="C3400" s="115">
        <v>3374</v>
      </c>
      <c r="D3400" s="115">
        <v>35.211590204609386</v>
      </c>
      <c r="E3400" s="115" t="s">
        <v>7745</v>
      </c>
      <c r="F3400" s="115" t="s">
        <v>7745</v>
      </c>
      <c r="G3400" s="117">
        <v>22760</v>
      </c>
      <c r="H3400" s="118">
        <f t="shared" ref="H3400:H3463" si="318">VLOOKUP(G3400,$B$7:$D$3838,3)</f>
        <v>21.892690686336014</v>
      </c>
      <c r="I3400" s="134" t="str">
        <f t="shared" si="314"/>
        <v>A-1809</v>
      </c>
      <c r="J3400" s="134" t="str">
        <f t="shared" si="315"/>
        <v>A-1809</v>
      </c>
      <c r="K3400" s="183">
        <f>H3400+M3400*0.001</f>
        <v>21.904658686336013</v>
      </c>
      <c r="L3400" s="118">
        <v>26755.546999999999</v>
      </c>
      <c r="M3400" s="208">
        <v>11.968</v>
      </c>
      <c r="N3400" s="118">
        <v>11.96</v>
      </c>
      <c r="O3400" s="115" t="s">
        <v>8183</v>
      </c>
      <c r="P3400" s="115"/>
      <c r="Q3400" s="119" t="str">
        <f>Y3400*100 &amp; "% ," &amp; O3400 &amp; " " &amp; P3400 &amp; " " &amp; AG3400</f>
        <v xml:space="preserve">0% ,Weld (WELD)  </v>
      </c>
      <c r="R3400" s="115"/>
      <c r="S3400" s="186"/>
      <c r="T3400" s="186"/>
      <c r="U3400" s="181">
        <v>360</v>
      </c>
      <c r="V3400" s="120">
        <v>14.3</v>
      </c>
      <c r="W3400" s="188"/>
      <c r="X3400" s="188"/>
      <c r="Y3400" s="122"/>
      <c r="Z3400" s="122"/>
      <c r="AA3400" s="122"/>
      <c r="AB3400" s="119"/>
      <c r="AC3400" s="123"/>
      <c r="AD3400" s="123"/>
      <c r="AE3400" s="123"/>
      <c r="AF3400" s="123" t="str">
        <f t="shared" si="316"/>
        <v xml:space="preserve"> </v>
      </c>
      <c r="AG3400" s="123" t="str">
        <f t="shared" si="317"/>
        <v/>
      </c>
      <c r="AH3400" s="119" t="s">
        <v>8184</v>
      </c>
      <c r="AI3400" s="121"/>
    </row>
    <row r="3401" spans="2:35" ht="13.2">
      <c r="B3401" s="150">
        <v>33900</v>
      </c>
      <c r="C3401" s="124">
        <v>3375</v>
      </c>
      <c r="D3401" s="124">
        <v>35.223600406791611</v>
      </c>
      <c r="E3401" s="124" t="s">
        <v>7746</v>
      </c>
      <c r="F3401" s="124" t="s">
        <v>7746</v>
      </c>
      <c r="G3401" s="126">
        <v>22770</v>
      </c>
      <c r="H3401" s="127">
        <f t="shared" si="318"/>
        <v>21.904690553852646</v>
      </c>
      <c r="I3401" s="135" t="str">
        <f t="shared" ref="I3401:I3464" si="319">VLOOKUP(G3401,$B$7:$F$3838,4)</f>
        <v>A-1810</v>
      </c>
      <c r="J3401" s="135" t="str">
        <f t="shared" ref="J3401:J3464" si="320">VLOOKUP(G3401,$B$7:$F$3838,4)</f>
        <v>A-1810</v>
      </c>
      <c r="K3401" s="183">
        <f>H3401+M3401*0.001</f>
        <v>21.916650553852644</v>
      </c>
      <c r="L3401" s="127">
        <v>26767.507000000001</v>
      </c>
      <c r="M3401" s="208">
        <v>11.96</v>
      </c>
      <c r="N3401" s="127">
        <v>11.981</v>
      </c>
      <c r="O3401" s="124" t="s">
        <v>8183</v>
      </c>
      <c r="P3401" s="124"/>
      <c r="Q3401" s="128" t="str">
        <f>Y3401*100 &amp; "% ," &amp; O3401 &amp; " " &amp; P3401 &amp; " " &amp; AG3401</f>
        <v xml:space="preserve">0% ,Weld (WELD)  </v>
      </c>
      <c r="R3401" s="124"/>
      <c r="S3401" s="186"/>
      <c r="T3401" s="186"/>
      <c r="U3401" s="181">
        <v>360</v>
      </c>
      <c r="V3401" s="129">
        <v>14.3</v>
      </c>
      <c r="W3401" s="173"/>
      <c r="X3401" s="173"/>
      <c r="Y3401" s="131"/>
      <c r="Z3401" s="131"/>
      <c r="AA3401" s="131"/>
      <c r="AB3401" s="128"/>
      <c r="AC3401" s="132"/>
      <c r="AD3401" s="132"/>
      <c r="AE3401" s="132"/>
      <c r="AF3401" s="132" t="str">
        <f t="shared" si="316"/>
        <v xml:space="preserve"> </v>
      </c>
      <c r="AG3401" s="132" t="str">
        <f t="shared" si="317"/>
        <v/>
      </c>
      <c r="AH3401" s="128" t="s">
        <v>8184</v>
      </c>
      <c r="AI3401" s="130"/>
    </row>
    <row r="3402" spans="2:35" ht="13.2">
      <c r="B3402" s="149">
        <v>33910</v>
      </c>
      <c r="C3402" s="115">
        <v>3376</v>
      </c>
      <c r="D3402" s="115">
        <v>35.235607329112483</v>
      </c>
      <c r="E3402" s="115" t="s">
        <v>7747</v>
      </c>
      <c r="F3402" s="115" t="s">
        <v>7747</v>
      </c>
      <c r="G3402" s="117">
        <v>22780</v>
      </c>
      <c r="H3402" s="118">
        <f t="shared" si="318"/>
        <v>21.916680421369573</v>
      </c>
      <c r="I3402" s="134" t="str">
        <f t="shared" si="319"/>
        <v>A-1811</v>
      </c>
      <c r="J3402" s="134" t="str">
        <f t="shared" si="320"/>
        <v>A-1811</v>
      </c>
      <c r="K3402" s="183">
        <f>H3402+M3402*0.001</f>
        <v>21.928661421369572</v>
      </c>
      <c r="L3402" s="118">
        <v>26779.488000000001</v>
      </c>
      <c r="M3402" s="208">
        <v>11.981</v>
      </c>
      <c r="N3402" s="118">
        <v>11.955</v>
      </c>
      <c r="O3402" s="115" t="s">
        <v>8183</v>
      </c>
      <c r="P3402" s="115"/>
      <c r="Q3402" s="119" t="str">
        <f>Y3402*100 &amp; "% ," &amp; O3402 &amp; " " &amp; P3402 &amp; " " &amp; AG3402</f>
        <v xml:space="preserve">0% ,Weld (WELD)  </v>
      </c>
      <c r="R3402" s="115"/>
      <c r="S3402" s="186"/>
      <c r="T3402" s="186"/>
      <c r="U3402" s="181">
        <v>360</v>
      </c>
      <c r="V3402" s="120">
        <v>14.3</v>
      </c>
      <c r="W3402" s="188"/>
      <c r="X3402" s="188"/>
      <c r="Y3402" s="122"/>
      <c r="Z3402" s="122"/>
      <c r="AA3402" s="122"/>
      <c r="AB3402" s="119"/>
      <c r="AC3402" s="123"/>
      <c r="AD3402" s="123"/>
      <c r="AE3402" s="123"/>
      <c r="AF3402" s="123" t="str">
        <f t="shared" si="316"/>
        <v xml:space="preserve"> </v>
      </c>
      <c r="AG3402" s="123" t="str">
        <f t="shared" si="317"/>
        <v/>
      </c>
      <c r="AH3402" s="119" t="s">
        <v>8184</v>
      </c>
      <c r="AI3402" s="121"/>
    </row>
    <row r="3403" spans="2:35" ht="13.2">
      <c r="B3403" s="150">
        <v>33920</v>
      </c>
      <c r="C3403" s="124">
        <v>3377</v>
      </c>
      <c r="D3403" s="124">
        <v>35.247602766868717</v>
      </c>
      <c r="E3403" s="124" t="s">
        <v>7748</v>
      </c>
      <c r="F3403" s="124" t="s">
        <v>7748</v>
      </c>
      <c r="G3403" s="126">
        <v>22780</v>
      </c>
      <c r="H3403" s="127">
        <f t="shared" si="318"/>
        <v>21.916680421369573</v>
      </c>
      <c r="I3403" s="135" t="str">
        <f t="shared" si="319"/>
        <v>A-1811</v>
      </c>
      <c r="J3403" s="135" t="str">
        <f t="shared" si="320"/>
        <v>A-1811</v>
      </c>
      <c r="K3403" s="183">
        <f>H3403+M3403*0.001</f>
        <v>21.922660421369574</v>
      </c>
      <c r="L3403" s="127">
        <v>26785.467000000001</v>
      </c>
      <c r="M3403" s="208">
        <v>5.98</v>
      </c>
      <c r="N3403" s="127">
        <v>11.955</v>
      </c>
      <c r="O3403" s="124" t="s">
        <v>8321</v>
      </c>
      <c r="P3403" s="124"/>
      <c r="Q3403" s="128" t="str">
        <f>Y3403*100 &amp; "% ," &amp; O3403 &amp; " " &amp; P3403 &amp; " " &amp; AG3403</f>
        <v xml:space="preserve">0% ,Anode (ANOD)  </v>
      </c>
      <c r="R3403" s="124"/>
      <c r="S3403" s="186"/>
      <c r="T3403" s="186"/>
      <c r="U3403" s="181">
        <v>360</v>
      </c>
      <c r="V3403" s="129">
        <v>14.3</v>
      </c>
      <c r="W3403" s="173"/>
      <c r="X3403" s="173"/>
      <c r="Y3403" s="131"/>
      <c r="Z3403" s="131"/>
      <c r="AA3403" s="131"/>
      <c r="AB3403" s="128"/>
      <c r="AC3403" s="132"/>
      <c r="AD3403" s="132"/>
      <c r="AE3403" s="132"/>
      <c r="AF3403" s="132" t="str">
        <f t="shared" si="316"/>
        <v xml:space="preserve"> </v>
      </c>
      <c r="AG3403" s="132" t="str">
        <f t="shared" si="317"/>
        <v/>
      </c>
      <c r="AH3403" s="128" t="s">
        <v>8519</v>
      </c>
      <c r="AI3403" s="130"/>
    </row>
    <row r="3404" spans="2:35" ht="13.2">
      <c r="B3404" s="149">
        <v>33930</v>
      </c>
      <c r="C3404" s="115">
        <v>3378</v>
      </c>
      <c r="D3404" s="115">
        <v>35.25960216488081</v>
      </c>
      <c r="E3404" s="115" t="s">
        <v>7749</v>
      </c>
      <c r="F3404" s="115" t="s">
        <v>7749</v>
      </c>
      <c r="G3404" s="117">
        <v>22790</v>
      </c>
      <c r="H3404" s="118">
        <f t="shared" si="318"/>
        <v>21.928689079668597</v>
      </c>
      <c r="I3404" s="134" t="str">
        <f t="shared" si="319"/>
        <v>A-1812</v>
      </c>
      <c r="J3404" s="134" t="str">
        <f t="shared" si="320"/>
        <v>A-1812</v>
      </c>
      <c r="K3404" s="183">
        <f>H3404+M3404*0.001</f>
        <v>21.940644079668598</v>
      </c>
      <c r="L3404" s="118">
        <v>26791.441999999999</v>
      </c>
      <c r="M3404" s="208">
        <v>11.955</v>
      </c>
      <c r="N3404" s="118">
        <v>11.951000000000001</v>
      </c>
      <c r="O3404" s="115" t="s">
        <v>8183</v>
      </c>
      <c r="P3404" s="115" t="s">
        <v>661</v>
      </c>
      <c r="Q3404" s="119" t="str">
        <f>Y3404*100 &amp; "% ," &amp; O3404 &amp; " " &amp; P3404 &amp; " " &amp; AG3404</f>
        <v xml:space="preserve">0% ,Weld (WELD) Change in Wall Thickness (CHWT) </v>
      </c>
      <c r="R3404" s="115"/>
      <c r="S3404" s="186"/>
      <c r="T3404" s="186"/>
      <c r="U3404" s="181">
        <v>360</v>
      </c>
      <c r="V3404" s="120">
        <v>21</v>
      </c>
      <c r="W3404" s="188"/>
      <c r="X3404" s="188"/>
      <c r="Y3404" s="122"/>
      <c r="Z3404" s="122"/>
      <c r="AA3404" s="122"/>
      <c r="AB3404" s="119"/>
      <c r="AC3404" s="123"/>
      <c r="AD3404" s="123"/>
      <c r="AE3404" s="123"/>
      <c r="AF3404" s="123" t="str">
        <f t="shared" si="316"/>
        <v xml:space="preserve"> </v>
      </c>
      <c r="AG3404" s="123" t="str">
        <f t="shared" si="317"/>
        <v/>
      </c>
      <c r="AH3404" s="119" t="s">
        <v>8347</v>
      </c>
      <c r="AI3404" s="121"/>
    </row>
    <row r="3405" spans="2:35" ht="13.2">
      <c r="B3405" s="150">
        <v>33940</v>
      </c>
      <c r="C3405" s="124">
        <v>3379</v>
      </c>
      <c r="D3405" s="124">
        <v>35.271610961966239</v>
      </c>
      <c r="E3405" s="124" t="s">
        <v>7750</v>
      </c>
      <c r="F3405" s="124" t="s">
        <v>7750</v>
      </c>
      <c r="G3405" s="126">
        <v>22800</v>
      </c>
      <c r="H3405" s="127">
        <f t="shared" si="318"/>
        <v>21.940689955334573</v>
      </c>
      <c r="I3405" s="135" t="str">
        <f t="shared" si="319"/>
        <v>A-1813</v>
      </c>
      <c r="J3405" s="135" t="str">
        <f t="shared" si="320"/>
        <v>A-1813</v>
      </c>
      <c r="K3405" s="183">
        <f>H3405+M3405*0.001</f>
        <v>21.952640955334573</v>
      </c>
      <c r="L3405" s="127">
        <v>26803.393</v>
      </c>
      <c r="M3405" s="208">
        <v>11.951000000000001</v>
      </c>
      <c r="N3405" s="127">
        <v>11.956</v>
      </c>
      <c r="O3405" s="124" t="s">
        <v>8183</v>
      </c>
      <c r="P3405" s="124" t="s">
        <v>661</v>
      </c>
      <c r="Q3405" s="128" t="str">
        <f>Y3405*100 &amp; "% ," &amp; O3405 &amp; " " &amp; P3405 &amp; " " &amp; AG3405</f>
        <v xml:space="preserve">0% ,Weld (WELD) Change in Wall Thickness (CHWT) </v>
      </c>
      <c r="R3405" s="124"/>
      <c r="S3405" s="186"/>
      <c r="T3405" s="186"/>
      <c r="U3405" s="181">
        <v>360</v>
      </c>
      <c r="V3405" s="129">
        <v>14.3</v>
      </c>
      <c r="W3405" s="173"/>
      <c r="X3405" s="173"/>
      <c r="Y3405" s="131"/>
      <c r="Z3405" s="131"/>
      <c r="AA3405" s="131"/>
      <c r="AB3405" s="128"/>
      <c r="AC3405" s="132"/>
      <c r="AD3405" s="132"/>
      <c r="AE3405" s="132"/>
      <c r="AF3405" s="132" t="str">
        <f t="shared" si="316"/>
        <v xml:space="preserve"> </v>
      </c>
      <c r="AG3405" s="132" t="str">
        <f t="shared" si="317"/>
        <v/>
      </c>
      <c r="AH3405" s="128" t="s">
        <v>8348</v>
      </c>
      <c r="AI3405" s="130"/>
    </row>
    <row r="3406" spans="2:35" ht="13.2">
      <c r="B3406" s="149">
        <v>33950</v>
      </c>
      <c r="C3406" s="115">
        <v>3380</v>
      </c>
      <c r="D3406" s="115">
        <v>35.28360391207061</v>
      </c>
      <c r="E3406" s="115" t="s">
        <v>7751</v>
      </c>
      <c r="F3406" s="115" t="s">
        <v>7751</v>
      </c>
      <c r="G3406" s="117">
        <v>22810</v>
      </c>
      <c r="H3406" s="118">
        <f t="shared" si="318"/>
        <v>21.952685831414023</v>
      </c>
      <c r="I3406" s="134" t="str">
        <f t="shared" si="319"/>
        <v>A-1814</v>
      </c>
      <c r="J3406" s="134" t="str">
        <f t="shared" si="320"/>
        <v>A-1814</v>
      </c>
      <c r="K3406" s="183">
        <f>H3406+M3406*0.001</f>
        <v>21.964641831414024</v>
      </c>
      <c r="L3406" s="118">
        <v>26815.348999999998</v>
      </c>
      <c r="M3406" s="208">
        <v>11.956</v>
      </c>
      <c r="N3406" s="118">
        <v>11.962999999999999</v>
      </c>
      <c r="O3406" s="115" t="s">
        <v>8183</v>
      </c>
      <c r="P3406" s="115"/>
      <c r="Q3406" s="119" t="str">
        <f>Y3406*100 &amp; "% ," &amp; O3406 &amp; " " &amp; P3406 &amp; " " &amp; AG3406</f>
        <v xml:space="preserve">0% ,Weld (WELD)  </v>
      </c>
      <c r="R3406" s="115"/>
      <c r="S3406" s="186"/>
      <c r="T3406" s="186"/>
      <c r="U3406" s="181">
        <v>360</v>
      </c>
      <c r="V3406" s="120">
        <v>14.3</v>
      </c>
      <c r="W3406" s="188"/>
      <c r="X3406" s="188"/>
      <c r="Y3406" s="122"/>
      <c r="Z3406" s="122"/>
      <c r="AA3406" s="122"/>
      <c r="AB3406" s="119"/>
      <c r="AC3406" s="123"/>
      <c r="AD3406" s="123"/>
      <c r="AE3406" s="123"/>
      <c r="AF3406" s="123" t="str">
        <f t="shared" si="316"/>
        <v xml:space="preserve"> </v>
      </c>
      <c r="AG3406" s="123" t="str">
        <f t="shared" si="317"/>
        <v/>
      </c>
      <c r="AH3406" s="119" t="s">
        <v>8184</v>
      </c>
      <c r="AI3406" s="121"/>
    </row>
    <row r="3407" spans="2:35" ht="13.2">
      <c r="B3407" s="150">
        <v>33960</v>
      </c>
      <c r="C3407" s="124">
        <v>3381</v>
      </c>
      <c r="D3407" s="124">
        <v>35.295602812589316</v>
      </c>
      <c r="E3407" s="124" t="s">
        <v>7752</v>
      </c>
      <c r="F3407" s="124" t="s">
        <v>7752</v>
      </c>
      <c r="G3407" s="126">
        <v>22820</v>
      </c>
      <c r="H3407" s="127">
        <f t="shared" si="318"/>
        <v>21.964682707410766</v>
      </c>
      <c r="I3407" s="135" t="str">
        <f t="shared" si="319"/>
        <v>A-1815</v>
      </c>
      <c r="J3407" s="135" t="str">
        <f t="shared" si="320"/>
        <v>A-1815</v>
      </c>
      <c r="K3407" s="183">
        <f>H3407+M3407*0.001</f>
        <v>21.976645707410768</v>
      </c>
      <c r="L3407" s="127">
        <v>26827.312999999998</v>
      </c>
      <c r="M3407" s="208">
        <v>11.962999999999999</v>
      </c>
      <c r="N3407" s="127">
        <v>11.936</v>
      </c>
      <c r="O3407" s="124" t="s">
        <v>8183</v>
      </c>
      <c r="P3407" s="124"/>
      <c r="Q3407" s="128" t="str">
        <f>Y3407*100 &amp; "% ," &amp; O3407 &amp; " " &amp; P3407 &amp; " " &amp; AG3407</f>
        <v xml:space="preserve">0% ,Weld (WELD)  </v>
      </c>
      <c r="R3407" s="124"/>
      <c r="S3407" s="186"/>
      <c r="T3407" s="186"/>
      <c r="U3407" s="181">
        <v>360</v>
      </c>
      <c r="V3407" s="129">
        <v>14.3</v>
      </c>
      <c r="W3407" s="173"/>
      <c r="X3407" s="173"/>
      <c r="Y3407" s="131"/>
      <c r="Z3407" s="131"/>
      <c r="AA3407" s="131"/>
      <c r="AB3407" s="128"/>
      <c r="AC3407" s="132"/>
      <c r="AD3407" s="132"/>
      <c r="AE3407" s="132"/>
      <c r="AF3407" s="132" t="str">
        <f t="shared" si="316"/>
        <v xml:space="preserve"> </v>
      </c>
      <c r="AG3407" s="132" t="str">
        <f t="shared" si="317"/>
        <v/>
      </c>
      <c r="AH3407" s="128" t="s">
        <v>8184</v>
      </c>
      <c r="AI3407" s="130"/>
    </row>
    <row r="3408" spans="2:35" ht="13.2">
      <c r="B3408" s="149">
        <v>33970</v>
      </c>
      <c r="C3408" s="115">
        <v>3382</v>
      </c>
      <c r="D3408" s="115">
        <v>35.307597458386766</v>
      </c>
      <c r="E3408" s="115" t="s">
        <v>7753</v>
      </c>
      <c r="F3408" s="115" t="s">
        <v>7753</v>
      </c>
      <c r="G3408" s="117">
        <v>22820</v>
      </c>
      <c r="H3408" s="118">
        <f t="shared" si="318"/>
        <v>21.964682707410766</v>
      </c>
      <c r="I3408" s="134" t="str">
        <f t="shared" si="319"/>
        <v>A-1815</v>
      </c>
      <c r="J3408" s="134" t="str">
        <f t="shared" si="320"/>
        <v>A-1815</v>
      </c>
      <c r="K3408" s="183">
        <f>H3408+M3408*0.001</f>
        <v>21.964901707410768</v>
      </c>
      <c r="L3408" s="118">
        <v>26827.531999999999</v>
      </c>
      <c r="M3408" s="208">
        <v>0.219</v>
      </c>
      <c r="N3408" s="118">
        <v>11.936</v>
      </c>
      <c r="O3408" s="115" t="s">
        <v>8198</v>
      </c>
      <c r="P3408" s="115" t="s">
        <v>8199</v>
      </c>
      <c r="Q3408" s="119" t="str">
        <f>Y3408*100 &amp; "% ," &amp; O3408 &amp; " " &amp; P3408 &amp; " " &amp; AG3408</f>
        <v xml:space="preserve">16% ,Anomaly (ANOM) Pipe Mill Anomaly (MIAN) </v>
      </c>
      <c r="R3408" s="115" t="s">
        <v>8200</v>
      </c>
      <c r="S3408" s="186" t="s">
        <v>8223</v>
      </c>
      <c r="T3408" s="186">
        <v>0.36458333333333331</v>
      </c>
      <c r="U3408" s="181">
        <v>95.25</v>
      </c>
      <c r="V3408" s="120">
        <v>14.3</v>
      </c>
      <c r="W3408" s="188">
        <v>47</v>
      </c>
      <c r="X3408" s="188">
        <v>26</v>
      </c>
      <c r="Y3408" s="122">
        <v>0.16</v>
      </c>
      <c r="Z3408" s="122">
        <v>0.16</v>
      </c>
      <c r="AA3408" s="122"/>
      <c r="AB3408" s="119" t="s">
        <v>8202</v>
      </c>
      <c r="AC3408" s="123"/>
      <c r="AD3408" s="123"/>
      <c r="AE3408" s="123"/>
      <c r="AF3408" s="123" t="str">
        <f t="shared" si="316"/>
        <v xml:space="preserve"> </v>
      </c>
      <c r="AG3408" s="123" t="str">
        <f t="shared" si="317"/>
        <v/>
      </c>
      <c r="AH3408" s="119" t="s">
        <v>8203</v>
      </c>
      <c r="AI3408" s="121">
        <v>858</v>
      </c>
    </row>
    <row r="3409" spans="2:35" ht="13.2">
      <c r="B3409" s="150">
        <v>33980</v>
      </c>
      <c r="C3409" s="124">
        <v>3383</v>
      </c>
      <c r="D3409" s="124">
        <v>35.319597934723618</v>
      </c>
      <c r="E3409" s="124" t="s">
        <v>7754</v>
      </c>
      <c r="F3409" s="124" t="s">
        <v>7754</v>
      </c>
      <c r="G3409" s="126">
        <v>22820</v>
      </c>
      <c r="H3409" s="127">
        <f t="shared" si="318"/>
        <v>21.964682707410766</v>
      </c>
      <c r="I3409" s="135" t="str">
        <f t="shared" si="319"/>
        <v>A-1815</v>
      </c>
      <c r="J3409" s="135" t="str">
        <f t="shared" si="320"/>
        <v>A-1815</v>
      </c>
      <c r="K3409" s="183">
        <f>H3409+M3409*0.001</f>
        <v>21.964998707410768</v>
      </c>
      <c r="L3409" s="127">
        <v>26827.629000000001</v>
      </c>
      <c r="M3409" s="208">
        <v>0.316</v>
      </c>
      <c r="N3409" s="127">
        <v>11.936</v>
      </c>
      <c r="O3409" s="124" t="s">
        <v>8198</v>
      </c>
      <c r="P3409" s="124" t="s">
        <v>8199</v>
      </c>
      <c r="Q3409" s="128" t="str">
        <f>Y3409*100 &amp; "% ," &amp; O3409 &amp; " " &amp; P3409 &amp; " " &amp; AG3409</f>
        <v xml:space="preserve">15% ,Anomaly (ANOM) Pipe Mill Anomaly (MIAN) </v>
      </c>
      <c r="R3409" s="124" t="s">
        <v>8200</v>
      </c>
      <c r="S3409" s="186" t="s">
        <v>8246</v>
      </c>
      <c r="T3409" s="186">
        <v>0.41666666666666669</v>
      </c>
      <c r="U3409" s="181">
        <v>60</v>
      </c>
      <c r="V3409" s="129">
        <v>14.3</v>
      </c>
      <c r="W3409" s="173">
        <v>26</v>
      </c>
      <c r="X3409" s="173">
        <v>23</v>
      </c>
      <c r="Y3409" s="131">
        <v>0.15</v>
      </c>
      <c r="Z3409" s="131">
        <v>0.15</v>
      </c>
      <c r="AA3409" s="131"/>
      <c r="AB3409" s="128" t="s">
        <v>8202</v>
      </c>
      <c r="AC3409" s="132"/>
      <c r="AD3409" s="132"/>
      <c r="AE3409" s="132"/>
      <c r="AF3409" s="132" t="str">
        <f t="shared" si="316"/>
        <v xml:space="preserve"> </v>
      </c>
      <c r="AG3409" s="132" t="str">
        <f t="shared" si="317"/>
        <v/>
      </c>
      <c r="AH3409" s="128" t="s">
        <v>8203</v>
      </c>
      <c r="AI3409" s="130">
        <v>859</v>
      </c>
    </row>
    <row r="3410" spans="2:35" ht="13.2">
      <c r="B3410" s="149">
        <v>33990</v>
      </c>
      <c r="C3410" s="115">
        <v>3384</v>
      </c>
      <c r="D3410" s="115">
        <v>35.3315918261493</v>
      </c>
      <c r="E3410" s="115" t="s">
        <v>7755</v>
      </c>
      <c r="F3410" s="115" t="s">
        <v>7755</v>
      </c>
      <c r="G3410" s="117">
        <v>22820</v>
      </c>
      <c r="H3410" s="118">
        <f t="shared" si="318"/>
        <v>21.964682707410766</v>
      </c>
      <c r="I3410" s="134" t="str">
        <f t="shared" si="319"/>
        <v>A-1815</v>
      </c>
      <c r="J3410" s="134" t="str">
        <f t="shared" si="320"/>
        <v>A-1815</v>
      </c>
      <c r="K3410" s="183">
        <f>H3410+M3410*0.001</f>
        <v>21.976538707410768</v>
      </c>
      <c r="L3410" s="118">
        <v>26839.169000000002</v>
      </c>
      <c r="M3410" s="208">
        <v>11.856</v>
      </c>
      <c r="N3410" s="118">
        <v>11.936</v>
      </c>
      <c r="O3410" s="115" t="s">
        <v>8198</v>
      </c>
      <c r="P3410" s="115" t="s">
        <v>8199</v>
      </c>
      <c r="Q3410" s="119" t="str">
        <f>Y3410*100 &amp; "% ," &amp; O3410 &amp; " " &amp; P3410 &amp; " " &amp; AG3410</f>
        <v xml:space="preserve">3% ,Anomaly (ANOM) Pipe Mill Anomaly (MIAN) </v>
      </c>
      <c r="R3410" s="115" t="s">
        <v>8200</v>
      </c>
      <c r="S3410" s="186" t="s">
        <v>8302</v>
      </c>
      <c r="T3410" s="186">
        <v>9.375E-2</v>
      </c>
      <c r="U3410" s="181">
        <v>291.75</v>
      </c>
      <c r="V3410" s="120">
        <v>14.3</v>
      </c>
      <c r="W3410" s="188">
        <v>20</v>
      </c>
      <c r="X3410" s="188">
        <v>34</v>
      </c>
      <c r="Y3410" s="122">
        <v>0.03</v>
      </c>
      <c r="Z3410" s="122">
        <v>0.03</v>
      </c>
      <c r="AA3410" s="122"/>
      <c r="AB3410" s="119" t="s">
        <v>8238</v>
      </c>
      <c r="AC3410" s="123"/>
      <c r="AD3410" s="123"/>
      <c r="AE3410" s="123"/>
      <c r="AF3410" s="123" t="str">
        <f t="shared" si="316"/>
        <v xml:space="preserve"> </v>
      </c>
      <c r="AG3410" s="123" t="str">
        <f t="shared" si="317"/>
        <v/>
      </c>
      <c r="AH3410" s="119" t="s">
        <v>8239</v>
      </c>
      <c r="AI3410" s="121">
        <v>860</v>
      </c>
    </row>
    <row r="3411" spans="2:35" ht="13.2">
      <c r="B3411" s="150">
        <v>34000</v>
      </c>
      <c r="C3411" s="124">
        <v>3385</v>
      </c>
      <c r="D3411" s="124">
        <v>35.34358594483092</v>
      </c>
      <c r="E3411" s="124" t="s">
        <v>7756</v>
      </c>
      <c r="F3411" s="124" t="s">
        <v>7756</v>
      </c>
      <c r="G3411" s="126">
        <v>22830</v>
      </c>
      <c r="H3411" s="127">
        <f t="shared" si="318"/>
        <v>21.976688582663666</v>
      </c>
      <c r="I3411" s="135" t="str">
        <f t="shared" si="319"/>
        <v>A-1816</v>
      </c>
      <c r="J3411" s="135" t="str">
        <f t="shared" si="320"/>
        <v>A-1816</v>
      </c>
      <c r="K3411" s="183">
        <f>H3411+M3411*0.001</f>
        <v>21.988624582663665</v>
      </c>
      <c r="L3411" s="127">
        <v>26839.249</v>
      </c>
      <c r="M3411" s="208">
        <v>11.936</v>
      </c>
      <c r="N3411" s="127">
        <v>11.967000000000001</v>
      </c>
      <c r="O3411" s="124" t="s">
        <v>8183</v>
      </c>
      <c r="P3411" s="124"/>
      <c r="Q3411" s="128" t="str">
        <f>Y3411*100 &amp; "% ," &amp; O3411 &amp; " " &amp; P3411 &amp; " " &amp; AG3411</f>
        <v xml:space="preserve">0% ,Weld (WELD)  </v>
      </c>
      <c r="R3411" s="124"/>
      <c r="S3411" s="186"/>
      <c r="T3411" s="186"/>
      <c r="U3411" s="181">
        <v>360</v>
      </c>
      <c r="V3411" s="129">
        <v>14.3</v>
      </c>
      <c r="W3411" s="173"/>
      <c r="X3411" s="173"/>
      <c r="Y3411" s="131"/>
      <c r="Z3411" s="131"/>
      <c r="AA3411" s="131"/>
      <c r="AB3411" s="128"/>
      <c r="AC3411" s="132"/>
      <c r="AD3411" s="132"/>
      <c r="AE3411" s="132"/>
      <c r="AF3411" s="132" t="str">
        <f t="shared" si="316"/>
        <v xml:space="preserve"> </v>
      </c>
      <c r="AG3411" s="132" t="str">
        <f t="shared" si="317"/>
        <v/>
      </c>
      <c r="AH3411" s="128" t="s">
        <v>8184</v>
      </c>
      <c r="AI3411" s="130"/>
    </row>
    <row r="3412" spans="2:35" ht="13.2">
      <c r="B3412" s="149">
        <v>34010</v>
      </c>
      <c r="C3412" s="115">
        <v>3386</v>
      </c>
      <c r="D3412" s="115">
        <v>35.355249052913791</v>
      </c>
      <c r="E3412" s="115" t="s">
        <v>7757</v>
      </c>
      <c r="F3412" s="115" t="s">
        <v>7757</v>
      </c>
      <c r="G3412" s="117">
        <v>22840</v>
      </c>
      <c r="H3412" s="118">
        <f t="shared" si="318"/>
        <v>21.988687458495022</v>
      </c>
      <c r="I3412" s="134" t="str">
        <f t="shared" si="319"/>
        <v>A-1817</v>
      </c>
      <c r="J3412" s="134" t="str">
        <f t="shared" si="320"/>
        <v>A-1817</v>
      </c>
      <c r="K3412" s="183">
        <f>H3412+M3412*0.001</f>
        <v>22.000654458495021</v>
      </c>
      <c r="L3412" s="118">
        <v>26851.216</v>
      </c>
      <c r="M3412" s="208">
        <v>11.967000000000001</v>
      </c>
      <c r="N3412" s="118">
        <v>11.96</v>
      </c>
      <c r="O3412" s="115" t="s">
        <v>8183</v>
      </c>
      <c r="P3412" s="115"/>
      <c r="Q3412" s="119" t="str">
        <f>Y3412*100 &amp; "% ," &amp; O3412 &amp; " " &amp; P3412 &amp; " " &amp; AG3412</f>
        <v xml:space="preserve">0% ,Weld (WELD)  </v>
      </c>
      <c r="R3412" s="115"/>
      <c r="S3412" s="186"/>
      <c r="T3412" s="186"/>
      <c r="U3412" s="181">
        <v>360</v>
      </c>
      <c r="V3412" s="120">
        <v>14.3</v>
      </c>
      <c r="W3412" s="188"/>
      <c r="X3412" s="188"/>
      <c r="Y3412" s="122"/>
      <c r="Z3412" s="122"/>
      <c r="AA3412" s="122"/>
      <c r="AB3412" s="119"/>
      <c r="AC3412" s="123"/>
      <c r="AD3412" s="123"/>
      <c r="AE3412" s="123"/>
      <c r="AF3412" s="123" t="str">
        <f t="shared" si="316"/>
        <v xml:space="preserve"> </v>
      </c>
      <c r="AG3412" s="123" t="str">
        <f t="shared" si="317"/>
        <v/>
      </c>
      <c r="AH3412" s="119" t="s">
        <v>8184</v>
      </c>
      <c r="AI3412" s="121"/>
    </row>
    <row r="3413" spans="2:35" ht="13.2">
      <c r="B3413" s="150">
        <v>34020</v>
      </c>
      <c r="C3413" s="124">
        <v>3387</v>
      </c>
      <c r="D3413" s="124">
        <v>35.367251021940426</v>
      </c>
      <c r="E3413" s="124" t="s">
        <v>7758</v>
      </c>
      <c r="F3413" s="124" t="s">
        <v>7758</v>
      </c>
      <c r="G3413" s="126">
        <v>22850</v>
      </c>
      <c r="H3413" s="127">
        <f t="shared" si="318"/>
        <v>22.000647337549545</v>
      </c>
      <c r="I3413" s="135" t="str">
        <f t="shared" si="319"/>
        <v>A-1818</v>
      </c>
      <c r="J3413" s="135" t="str">
        <f t="shared" si="320"/>
        <v>A-1818</v>
      </c>
      <c r="K3413" s="183">
        <f>H3413+M3413*0.001</f>
        <v>22.012607337549543</v>
      </c>
      <c r="L3413" s="127">
        <v>26863.175999999999</v>
      </c>
      <c r="M3413" s="208">
        <v>11.96</v>
      </c>
      <c r="N3413" s="127">
        <v>11.95</v>
      </c>
      <c r="O3413" s="124" t="s">
        <v>8183</v>
      </c>
      <c r="P3413" s="124"/>
      <c r="Q3413" s="128" t="str">
        <f>Y3413*100 &amp; "% ," &amp; O3413 &amp; " " &amp; P3413 &amp; " " &amp; AG3413</f>
        <v xml:space="preserve">0% ,Weld (WELD)  </v>
      </c>
      <c r="R3413" s="124"/>
      <c r="S3413" s="186"/>
      <c r="T3413" s="186"/>
      <c r="U3413" s="181">
        <v>360</v>
      </c>
      <c r="V3413" s="129">
        <v>14.3</v>
      </c>
      <c r="W3413" s="173"/>
      <c r="X3413" s="173"/>
      <c r="Y3413" s="131"/>
      <c r="Z3413" s="131"/>
      <c r="AA3413" s="131"/>
      <c r="AB3413" s="128"/>
      <c r="AC3413" s="132"/>
      <c r="AD3413" s="132"/>
      <c r="AE3413" s="132"/>
      <c r="AF3413" s="132" t="str">
        <f t="shared" si="316"/>
        <v xml:space="preserve"> </v>
      </c>
      <c r="AG3413" s="132" t="str">
        <f t="shared" si="317"/>
        <v/>
      </c>
      <c r="AH3413" s="128" t="s">
        <v>8184</v>
      </c>
      <c r="AI3413" s="130"/>
    </row>
    <row r="3414" spans="2:35" ht="13.2">
      <c r="B3414" s="149">
        <v>34030</v>
      </c>
      <c r="C3414" s="115">
        <v>3388</v>
      </c>
      <c r="D3414" s="115">
        <v>35.379193608412187</v>
      </c>
      <c r="E3414" s="115" t="s">
        <v>7759</v>
      </c>
      <c r="F3414" s="115" t="s">
        <v>7759</v>
      </c>
      <c r="G3414" s="117">
        <v>22860</v>
      </c>
      <c r="H3414" s="118">
        <f t="shared" si="318"/>
        <v>22.012652176199172</v>
      </c>
      <c r="I3414" s="134" t="str">
        <f t="shared" si="319"/>
        <v>A-1819</v>
      </c>
      <c r="J3414" s="134" t="str">
        <f t="shared" si="320"/>
        <v>A-1819</v>
      </c>
      <c r="K3414" s="183">
        <f>H3414+M3414*0.001</f>
        <v>22.024602176199171</v>
      </c>
      <c r="L3414" s="118">
        <v>26875.126</v>
      </c>
      <c r="M3414" s="208">
        <v>11.95</v>
      </c>
      <c r="N3414" s="118">
        <v>11.965999999999999</v>
      </c>
      <c r="O3414" s="115" t="s">
        <v>8183</v>
      </c>
      <c r="P3414" s="115"/>
      <c r="Q3414" s="119" t="str">
        <f>Y3414*100 &amp; "% ," &amp; O3414 &amp; " " &amp; P3414 &amp; " " &amp; AG3414</f>
        <v xml:space="preserve">0% ,Weld (WELD)  </v>
      </c>
      <c r="R3414" s="115"/>
      <c r="S3414" s="186"/>
      <c r="T3414" s="186"/>
      <c r="U3414" s="181">
        <v>360</v>
      </c>
      <c r="V3414" s="120">
        <v>14.3</v>
      </c>
      <c r="W3414" s="188"/>
      <c r="X3414" s="188"/>
      <c r="Y3414" s="122"/>
      <c r="Z3414" s="122"/>
      <c r="AA3414" s="122"/>
      <c r="AB3414" s="119"/>
      <c r="AC3414" s="123"/>
      <c r="AD3414" s="123"/>
      <c r="AE3414" s="123"/>
      <c r="AF3414" s="123" t="str">
        <f t="shared" si="316"/>
        <v xml:space="preserve"> </v>
      </c>
      <c r="AG3414" s="123" t="str">
        <f t="shared" si="317"/>
        <v/>
      </c>
      <c r="AH3414" s="119" t="s">
        <v>8184</v>
      </c>
      <c r="AI3414" s="121"/>
    </row>
    <row r="3415" spans="2:35" ht="13.2">
      <c r="B3415" s="150">
        <v>34040</v>
      </c>
      <c r="C3415" s="124">
        <v>3389</v>
      </c>
      <c r="D3415" s="124">
        <v>35.391198053935682</v>
      </c>
      <c r="E3415" s="124" t="s">
        <v>7760</v>
      </c>
      <c r="F3415" s="124" t="s">
        <v>7760</v>
      </c>
      <c r="G3415" s="126">
        <v>22860</v>
      </c>
      <c r="H3415" s="127">
        <f t="shared" si="318"/>
        <v>22.012652176199172</v>
      </c>
      <c r="I3415" s="135" t="str">
        <f t="shared" si="319"/>
        <v>A-1819</v>
      </c>
      <c r="J3415" s="135" t="str">
        <f t="shared" si="320"/>
        <v>A-1819</v>
      </c>
      <c r="K3415" s="183">
        <f>H3415+M3415*0.001</f>
        <v>22.023592176199173</v>
      </c>
      <c r="L3415" s="127">
        <v>26886.064999999999</v>
      </c>
      <c r="M3415" s="208">
        <v>10.94</v>
      </c>
      <c r="N3415" s="127">
        <v>11.965999999999999</v>
      </c>
      <c r="O3415" s="124" t="s">
        <v>8198</v>
      </c>
      <c r="P3415" s="124" t="s">
        <v>8199</v>
      </c>
      <c r="Q3415" s="128" t="str">
        <f>Y3415*100 &amp; "% ," &amp; O3415 &amp; " " &amp; P3415 &amp; " " &amp; AG3415</f>
        <v xml:space="preserve">4% ,Anomaly (ANOM) Pipe Mill Anomaly (MIAN) </v>
      </c>
      <c r="R3415" s="124" t="s">
        <v>8208</v>
      </c>
      <c r="S3415" s="186" t="s">
        <v>8235</v>
      </c>
      <c r="T3415" s="186">
        <v>0.19791666666666666</v>
      </c>
      <c r="U3415" s="181">
        <v>215.25</v>
      </c>
      <c r="V3415" s="129">
        <v>14.3</v>
      </c>
      <c r="W3415" s="173">
        <v>52</v>
      </c>
      <c r="X3415" s="173">
        <v>96</v>
      </c>
      <c r="Y3415" s="131">
        <v>0.04</v>
      </c>
      <c r="Z3415" s="131">
        <v>0.04</v>
      </c>
      <c r="AA3415" s="131"/>
      <c r="AB3415" s="128" t="s">
        <v>8202</v>
      </c>
      <c r="AC3415" s="132"/>
      <c r="AD3415" s="132"/>
      <c r="AE3415" s="132"/>
      <c r="AF3415" s="132" t="str">
        <f t="shared" si="316"/>
        <v xml:space="preserve"> </v>
      </c>
      <c r="AG3415" s="132" t="str">
        <f t="shared" si="317"/>
        <v/>
      </c>
      <c r="AH3415" s="128" t="s">
        <v>8203</v>
      </c>
      <c r="AI3415" s="130">
        <v>861</v>
      </c>
    </row>
    <row r="3416" spans="2:35" ht="13.2">
      <c r="B3416" s="149">
        <v>34050</v>
      </c>
      <c r="C3416" s="115">
        <v>3390</v>
      </c>
      <c r="D3416" s="115">
        <v>35.402860916523679</v>
      </c>
      <c r="E3416" s="115" t="s">
        <v>7761</v>
      </c>
      <c r="F3416" s="115" t="s">
        <v>7761</v>
      </c>
      <c r="G3416" s="117">
        <v>22870</v>
      </c>
      <c r="H3416" s="118">
        <f t="shared" si="318"/>
        <v>22.024654582115222</v>
      </c>
      <c r="I3416" s="134" t="str">
        <f t="shared" si="319"/>
        <v>A-1820</v>
      </c>
      <c r="J3416" s="134" t="str">
        <f t="shared" si="320"/>
        <v>A-1820</v>
      </c>
      <c r="K3416" s="183">
        <f>H3416+M3416*0.001</f>
        <v>22.036620582115223</v>
      </c>
      <c r="L3416" s="118">
        <v>26887.092000000001</v>
      </c>
      <c r="M3416" s="208">
        <v>11.965999999999999</v>
      </c>
      <c r="N3416" s="118">
        <v>11.984999999999999</v>
      </c>
      <c r="O3416" s="115" t="s">
        <v>8183</v>
      </c>
      <c r="P3416" s="115"/>
      <c r="Q3416" s="119" t="str">
        <f>Y3416*100 &amp; "% ," &amp; O3416 &amp; " " &amp; P3416 &amp; " " &amp; AG3416</f>
        <v xml:space="preserve">0% ,Weld (WELD)  </v>
      </c>
      <c r="R3416" s="115"/>
      <c r="S3416" s="186"/>
      <c r="T3416" s="186"/>
      <c r="U3416" s="181">
        <v>360</v>
      </c>
      <c r="V3416" s="120">
        <v>14.3</v>
      </c>
      <c r="W3416" s="188"/>
      <c r="X3416" s="188"/>
      <c r="Y3416" s="122"/>
      <c r="Z3416" s="122"/>
      <c r="AA3416" s="122"/>
      <c r="AB3416" s="119"/>
      <c r="AC3416" s="123"/>
      <c r="AD3416" s="123"/>
      <c r="AE3416" s="123"/>
      <c r="AF3416" s="123" t="str">
        <f t="shared" si="316"/>
        <v xml:space="preserve"> </v>
      </c>
      <c r="AG3416" s="123" t="str">
        <f t="shared" si="317"/>
        <v/>
      </c>
      <c r="AH3416" s="119" t="s">
        <v>8184</v>
      </c>
      <c r="AI3416" s="121"/>
    </row>
    <row r="3417" spans="2:35" ht="13.2">
      <c r="B3417" s="150">
        <v>34060</v>
      </c>
      <c r="C3417" s="124">
        <v>3391</v>
      </c>
      <c r="D3417" s="124">
        <v>35.41485806888781</v>
      </c>
      <c r="E3417" s="124" t="s">
        <v>7762</v>
      </c>
      <c r="F3417" s="124" t="s">
        <v>7762</v>
      </c>
      <c r="G3417" s="126">
        <v>22880</v>
      </c>
      <c r="H3417" s="127">
        <f t="shared" si="318"/>
        <v>22.036657978371327</v>
      </c>
      <c r="I3417" s="135" t="str">
        <f t="shared" si="319"/>
        <v>A-1821</v>
      </c>
      <c r="J3417" s="135" t="str">
        <f t="shared" si="320"/>
        <v>A-1821</v>
      </c>
      <c r="K3417" s="183">
        <f>H3417+M3417*0.001</f>
        <v>22.048642978371326</v>
      </c>
      <c r="L3417" s="127">
        <v>26899.076000000001</v>
      </c>
      <c r="M3417" s="208">
        <v>11.984999999999999</v>
      </c>
      <c r="N3417" s="127">
        <v>11.99</v>
      </c>
      <c r="O3417" s="124" t="s">
        <v>8183</v>
      </c>
      <c r="P3417" s="124"/>
      <c r="Q3417" s="128" t="str">
        <f>Y3417*100 &amp; "% ," &amp; O3417 &amp; " " &amp; P3417 &amp; " " &amp; AG3417</f>
        <v xml:space="preserve">0% ,Weld (WELD)  </v>
      </c>
      <c r="R3417" s="124"/>
      <c r="S3417" s="186"/>
      <c r="T3417" s="186"/>
      <c r="U3417" s="181">
        <v>360</v>
      </c>
      <c r="V3417" s="129">
        <v>14.3</v>
      </c>
      <c r="W3417" s="173"/>
      <c r="X3417" s="173"/>
      <c r="Y3417" s="131"/>
      <c r="Z3417" s="131"/>
      <c r="AA3417" s="131"/>
      <c r="AB3417" s="128"/>
      <c r="AC3417" s="132"/>
      <c r="AD3417" s="132"/>
      <c r="AE3417" s="132"/>
      <c r="AF3417" s="132" t="str">
        <f t="shared" si="316"/>
        <v xml:space="preserve"> </v>
      </c>
      <c r="AG3417" s="132" t="str">
        <f t="shared" si="317"/>
        <v/>
      </c>
      <c r="AH3417" s="128" t="s">
        <v>8184</v>
      </c>
      <c r="AI3417" s="130"/>
    </row>
    <row r="3418" spans="2:35" ht="13.2">
      <c r="B3418" s="149">
        <v>34070</v>
      </c>
      <c r="C3418" s="115">
        <v>3392</v>
      </c>
      <c r="D3418" s="115">
        <v>35.426863284656648</v>
      </c>
      <c r="E3418" s="115" t="s">
        <v>7763</v>
      </c>
      <c r="F3418" s="115" t="s">
        <v>7763</v>
      </c>
      <c r="G3418" s="117">
        <v>22880</v>
      </c>
      <c r="H3418" s="118">
        <f t="shared" si="318"/>
        <v>22.036657978371327</v>
      </c>
      <c r="I3418" s="134" t="str">
        <f t="shared" si="319"/>
        <v>A-1821</v>
      </c>
      <c r="J3418" s="134" t="str">
        <f t="shared" si="320"/>
        <v>A-1821</v>
      </c>
      <c r="K3418" s="183">
        <f>H3418+M3418*0.001</f>
        <v>22.042653978371327</v>
      </c>
      <c r="L3418" s="118">
        <v>26905.072</v>
      </c>
      <c r="M3418" s="208">
        <v>5.9960000000000004</v>
      </c>
      <c r="N3418" s="118">
        <v>11.99</v>
      </c>
      <c r="O3418" s="115" t="s">
        <v>8321</v>
      </c>
      <c r="P3418" s="115"/>
      <c r="Q3418" s="119" t="str">
        <f>Y3418*100 &amp; "% ," &amp; O3418 &amp; " " &amp; P3418 &amp; " " &amp; AG3418</f>
        <v xml:space="preserve">0% ,Anode (ANOD)  </v>
      </c>
      <c r="R3418" s="115"/>
      <c r="S3418" s="186"/>
      <c r="T3418" s="186"/>
      <c r="U3418" s="181">
        <v>360</v>
      </c>
      <c r="V3418" s="120">
        <v>14.3</v>
      </c>
      <c r="W3418" s="188"/>
      <c r="X3418" s="188"/>
      <c r="Y3418" s="122"/>
      <c r="Z3418" s="122"/>
      <c r="AA3418" s="122"/>
      <c r="AB3418" s="119"/>
      <c r="AC3418" s="123"/>
      <c r="AD3418" s="123"/>
      <c r="AE3418" s="123"/>
      <c r="AF3418" s="123" t="str">
        <f t="shared" si="316"/>
        <v xml:space="preserve"> </v>
      </c>
      <c r="AG3418" s="123" t="str">
        <f t="shared" si="317"/>
        <v/>
      </c>
      <c r="AH3418" s="119" t="s">
        <v>8520</v>
      </c>
      <c r="AI3418" s="121"/>
    </row>
    <row r="3419" spans="2:35" ht="13.2">
      <c r="B3419" s="150">
        <v>34080</v>
      </c>
      <c r="C3419" s="124">
        <v>3393</v>
      </c>
      <c r="D3419" s="124">
        <v>35.43886835829295</v>
      </c>
      <c r="E3419" s="124" t="s">
        <v>7764</v>
      </c>
      <c r="F3419" s="124" t="s">
        <v>7764</v>
      </c>
      <c r="G3419" s="126">
        <v>22890</v>
      </c>
      <c r="H3419" s="127">
        <f t="shared" si="318"/>
        <v>22.048640573930861</v>
      </c>
      <c r="I3419" s="135" t="str">
        <f t="shared" si="319"/>
        <v>A-1822</v>
      </c>
      <c r="J3419" s="135" t="str">
        <f t="shared" si="320"/>
        <v>A-1822</v>
      </c>
      <c r="K3419" s="183">
        <f>H3419+M3419*0.001</f>
        <v>22.060630573930862</v>
      </c>
      <c r="L3419" s="127">
        <v>26911.066999999999</v>
      </c>
      <c r="M3419" s="208">
        <v>11.99</v>
      </c>
      <c r="N3419" s="127">
        <v>11.992000000000001</v>
      </c>
      <c r="O3419" s="124" t="s">
        <v>8183</v>
      </c>
      <c r="P3419" s="124"/>
      <c r="Q3419" s="128" t="str">
        <f>Y3419*100 &amp; "% ," &amp; O3419 &amp; " " &amp; P3419 &amp; " " &amp; AG3419</f>
        <v xml:space="preserve">0% ,Weld (WELD)  </v>
      </c>
      <c r="R3419" s="124"/>
      <c r="S3419" s="186"/>
      <c r="T3419" s="186"/>
      <c r="U3419" s="181">
        <v>360</v>
      </c>
      <c r="V3419" s="129">
        <v>14.3</v>
      </c>
      <c r="W3419" s="173"/>
      <c r="X3419" s="173"/>
      <c r="Y3419" s="131"/>
      <c r="Z3419" s="131"/>
      <c r="AA3419" s="131"/>
      <c r="AB3419" s="128"/>
      <c r="AC3419" s="132"/>
      <c r="AD3419" s="132"/>
      <c r="AE3419" s="132"/>
      <c r="AF3419" s="132" t="str">
        <f t="shared" si="316"/>
        <v xml:space="preserve"> </v>
      </c>
      <c r="AG3419" s="132" t="str">
        <f t="shared" si="317"/>
        <v/>
      </c>
      <c r="AH3419" s="128" t="s">
        <v>8184</v>
      </c>
      <c r="AI3419" s="130"/>
    </row>
    <row r="3420" spans="2:35" ht="13.2">
      <c r="B3420" s="149">
        <v>34090</v>
      </c>
      <c r="C3420" s="115">
        <v>3394</v>
      </c>
      <c r="D3420" s="115">
        <v>35.450824082539064</v>
      </c>
      <c r="E3420" s="115" t="s">
        <v>7765</v>
      </c>
      <c r="F3420" s="115" t="s">
        <v>7765</v>
      </c>
      <c r="G3420" s="117">
        <v>22900</v>
      </c>
      <c r="H3420" s="118">
        <f t="shared" si="318"/>
        <v>22.060646538412492</v>
      </c>
      <c r="I3420" s="134" t="str">
        <f t="shared" si="319"/>
        <v>A-1823</v>
      </c>
      <c r="J3420" s="134" t="str">
        <f t="shared" si="320"/>
        <v>A-1823</v>
      </c>
      <c r="K3420" s="183">
        <f>H3420+M3420*0.001</f>
        <v>22.072638538412491</v>
      </c>
      <c r="L3420" s="118">
        <v>26923.058000000001</v>
      </c>
      <c r="M3420" s="208">
        <v>11.992000000000001</v>
      </c>
      <c r="N3420" s="118">
        <v>11.872999999999999</v>
      </c>
      <c r="O3420" s="115" t="s">
        <v>8183</v>
      </c>
      <c r="P3420" s="115"/>
      <c r="Q3420" s="119" t="str">
        <f>Y3420*100 &amp; "% ," &amp; O3420 &amp; " " &amp; P3420 &amp; " " &amp; AG3420</f>
        <v xml:space="preserve">0% ,Weld (WELD)  </v>
      </c>
      <c r="R3420" s="115"/>
      <c r="S3420" s="186"/>
      <c r="T3420" s="186"/>
      <c r="U3420" s="181">
        <v>360</v>
      </c>
      <c r="V3420" s="120">
        <v>14.3</v>
      </c>
      <c r="W3420" s="188"/>
      <c r="X3420" s="188"/>
      <c r="Y3420" s="122"/>
      <c r="Z3420" s="122"/>
      <c r="AA3420" s="122"/>
      <c r="AB3420" s="119"/>
      <c r="AC3420" s="123"/>
      <c r="AD3420" s="123"/>
      <c r="AE3420" s="123"/>
      <c r="AF3420" s="123" t="str">
        <f t="shared" si="316"/>
        <v xml:space="preserve"> </v>
      </c>
      <c r="AG3420" s="123" t="str">
        <f t="shared" si="317"/>
        <v/>
      </c>
      <c r="AH3420" s="119" t="s">
        <v>8184</v>
      </c>
      <c r="AI3420" s="121"/>
    </row>
    <row r="3421" spans="2:35" ht="13.2">
      <c r="B3421" s="150">
        <v>34100</v>
      </c>
      <c r="C3421" s="124">
        <v>3395</v>
      </c>
      <c r="D3421" s="124">
        <v>35.462828412322963</v>
      </c>
      <c r="E3421" s="124" t="s">
        <v>7766</v>
      </c>
      <c r="F3421" s="124" t="s">
        <v>7766</v>
      </c>
      <c r="G3421" s="126">
        <v>22910</v>
      </c>
      <c r="H3421" s="127">
        <f t="shared" si="318"/>
        <v>22.072316834375044</v>
      </c>
      <c r="I3421" s="135" t="str">
        <f t="shared" si="319"/>
        <v>A-1824</v>
      </c>
      <c r="J3421" s="135" t="str">
        <f t="shared" si="320"/>
        <v>A-1824</v>
      </c>
      <c r="K3421" s="183">
        <f>H3421+M3421*0.001</f>
        <v>22.084189834375046</v>
      </c>
      <c r="L3421" s="127">
        <v>26934.931</v>
      </c>
      <c r="M3421" s="208">
        <v>11.872999999999999</v>
      </c>
      <c r="N3421" s="127">
        <v>12.007</v>
      </c>
      <c r="O3421" s="124" t="s">
        <v>8183</v>
      </c>
      <c r="P3421" s="124"/>
      <c r="Q3421" s="128" t="str">
        <f>Y3421*100 &amp; "% ," &amp; O3421 &amp; " " &amp; P3421 &amp; " " &amp; AG3421</f>
        <v xml:space="preserve">0% ,Weld (WELD)  </v>
      </c>
      <c r="R3421" s="124"/>
      <c r="S3421" s="186"/>
      <c r="T3421" s="186"/>
      <c r="U3421" s="181">
        <v>360</v>
      </c>
      <c r="V3421" s="129">
        <v>14.3</v>
      </c>
      <c r="W3421" s="173"/>
      <c r="X3421" s="173"/>
      <c r="Y3421" s="131"/>
      <c r="Z3421" s="131"/>
      <c r="AA3421" s="131"/>
      <c r="AB3421" s="128"/>
      <c r="AC3421" s="132"/>
      <c r="AD3421" s="132"/>
      <c r="AE3421" s="132"/>
      <c r="AF3421" s="132" t="str">
        <f t="shared" si="316"/>
        <v xml:space="preserve"> </v>
      </c>
      <c r="AG3421" s="132" t="str">
        <f t="shared" si="317"/>
        <v/>
      </c>
      <c r="AH3421" s="128" t="s">
        <v>8184</v>
      </c>
      <c r="AI3421" s="130"/>
    </row>
    <row r="3422" spans="2:35" ht="13.2">
      <c r="B3422" s="149">
        <v>34110</v>
      </c>
      <c r="C3422" s="115">
        <v>3396</v>
      </c>
      <c r="D3422" s="115">
        <v>35.474806083443511</v>
      </c>
      <c r="E3422" s="115" t="s">
        <v>7767</v>
      </c>
      <c r="F3422" s="115" t="s">
        <v>7767</v>
      </c>
      <c r="G3422" s="117">
        <v>22920</v>
      </c>
      <c r="H3422" s="118">
        <f t="shared" si="318"/>
        <v>22.084147340857989</v>
      </c>
      <c r="I3422" s="134" t="str">
        <f t="shared" si="319"/>
        <v>A-1825</v>
      </c>
      <c r="J3422" s="134" t="str">
        <f t="shared" si="320"/>
        <v>A-1825</v>
      </c>
      <c r="K3422" s="183">
        <f>H3422+M3422*0.001</f>
        <v>22.096154340857989</v>
      </c>
      <c r="L3422" s="118">
        <v>26946.937999999998</v>
      </c>
      <c r="M3422" s="208">
        <v>12.007</v>
      </c>
      <c r="N3422" s="118">
        <v>11.997</v>
      </c>
      <c r="O3422" s="115" t="s">
        <v>8183</v>
      </c>
      <c r="P3422" s="115"/>
      <c r="Q3422" s="119" t="str">
        <f>Y3422*100 &amp; "% ," &amp; O3422 &amp; " " &amp; P3422 &amp; " " &amp; AG3422</f>
        <v xml:space="preserve">0% ,Weld (WELD)  </v>
      </c>
      <c r="R3422" s="115"/>
      <c r="S3422" s="186"/>
      <c r="T3422" s="186"/>
      <c r="U3422" s="181">
        <v>360</v>
      </c>
      <c r="V3422" s="120">
        <v>14.3</v>
      </c>
      <c r="W3422" s="188"/>
      <c r="X3422" s="188"/>
      <c r="Y3422" s="122"/>
      <c r="Z3422" s="122"/>
      <c r="AA3422" s="122"/>
      <c r="AB3422" s="119"/>
      <c r="AC3422" s="123"/>
      <c r="AD3422" s="123"/>
      <c r="AE3422" s="123"/>
      <c r="AF3422" s="123" t="str">
        <f t="shared" si="316"/>
        <v xml:space="preserve"> </v>
      </c>
      <c r="AG3422" s="123" t="str">
        <f t="shared" si="317"/>
        <v/>
      </c>
      <c r="AH3422" s="119" t="s">
        <v>8184</v>
      </c>
      <c r="AI3422" s="121"/>
    </row>
    <row r="3423" spans="2:35" ht="13.2">
      <c r="B3423" s="150">
        <v>34120</v>
      </c>
      <c r="C3423" s="124">
        <v>3397</v>
      </c>
      <c r="D3423" s="124">
        <v>35.48680984298413</v>
      </c>
      <c r="E3423" s="124" t="s">
        <v>7768</v>
      </c>
      <c r="F3423" s="124" t="s">
        <v>7768</v>
      </c>
      <c r="G3423" s="126">
        <v>22930</v>
      </c>
      <c r="H3423" s="127">
        <f t="shared" si="318"/>
        <v>22.09614693159806</v>
      </c>
      <c r="I3423" s="135" t="str">
        <f t="shared" si="319"/>
        <v>A-1826</v>
      </c>
      <c r="J3423" s="135" t="str">
        <f t="shared" si="320"/>
        <v>A-1826</v>
      </c>
      <c r="K3423" s="183">
        <f>H3423+M3423*0.001</f>
        <v>22.108143931598061</v>
      </c>
      <c r="L3423" s="127">
        <v>26958.935000000001</v>
      </c>
      <c r="M3423" s="208">
        <v>11.997</v>
      </c>
      <c r="N3423" s="127">
        <v>11.981999999999999</v>
      </c>
      <c r="O3423" s="124" t="s">
        <v>8183</v>
      </c>
      <c r="P3423" s="124"/>
      <c r="Q3423" s="128" t="str">
        <f>Y3423*100 &amp; "% ," &amp; O3423 &amp; " " &amp; P3423 &amp; " " &amp; AG3423</f>
        <v xml:space="preserve">0% ,Weld (WELD)  </v>
      </c>
      <c r="R3423" s="124"/>
      <c r="S3423" s="186"/>
      <c r="T3423" s="186"/>
      <c r="U3423" s="181">
        <v>360</v>
      </c>
      <c r="V3423" s="129">
        <v>14.3</v>
      </c>
      <c r="W3423" s="173"/>
      <c r="X3423" s="173"/>
      <c r="Y3423" s="131"/>
      <c r="Z3423" s="131"/>
      <c r="AA3423" s="131"/>
      <c r="AB3423" s="128"/>
      <c r="AC3423" s="132"/>
      <c r="AD3423" s="132"/>
      <c r="AE3423" s="132"/>
      <c r="AF3423" s="132" t="str">
        <f t="shared" si="316"/>
        <v xml:space="preserve"> </v>
      </c>
      <c r="AG3423" s="132" t="str">
        <f t="shared" si="317"/>
        <v/>
      </c>
      <c r="AH3423" s="128" t="s">
        <v>8184</v>
      </c>
      <c r="AI3423" s="130"/>
    </row>
    <row r="3424" spans="2:35" ht="13.2">
      <c r="B3424" s="149">
        <v>34130</v>
      </c>
      <c r="C3424" s="115">
        <v>3398</v>
      </c>
      <c r="D3424" s="115">
        <v>35.498704478879333</v>
      </c>
      <c r="E3424" s="115" t="s">
        <v>7769</v>
      </c>
      <c r="F3424" s="115" t="s">
        <v>7769</v>
      </c>
      <c r="G3424" s="117">
        <v>22940</v>
      </c>
      <c r="H3424" s="118">
        <f t="shared" si="318"/>
        <v>22.10815046061828</v>
      </c>
      <c r="I3424" s="134" t="str">
        <f t="shared" si="319"/>
        <v>A-1827</v>
      </c>
      <c r="J3424" s="134" t="str">
        <f t="shared" si="320"/>
        <v>A-1827</v>
      </c>
      <c r="K3424" s="183">
        <f>H3424+M3424*0.001</f>
        <v>22.120132460618279</v>
      </c>
      <c r="L3424" s="118">
        <v>26970.917000000001</v>
      </c>
      <c r="M3424" s="208">
        <v>11.981999999999999</v>
      </c>
      <c r="N3424" s="118">
        <v>11.795999999999999</v>
      </c>
      <c r="O3424" s="115" t="s">
        <v>8183</v>
      </c>
      <c r="P3424" s="115"/>
      <c r="Q3424" s="119" t="str">
        <f>Y3424*100 &amp; "% ," &amp; O3424 &amp; " " &amp; P3424 &amp; " " &amp; AG3424</f>
        <v xml:space="preserve">0% ,Weld (WELD)  </v>
      </c>
      <c r="R3424" s="115"/>
      <c r="S3424" s="186"/>
      <c r="T3424" s="186"/>
      <c r="U3424" s="181">
        <v>360</v>
      </c>
      <c r="V3424" s="120">
        <v>14.3</v>
      </c>
      <c r="W3424" s="188"/>
      <c r="X3424" s="188"/>
      <c r="Y3424" s="122"/>
      <c r="Z3424" s="122"/>
      <c r="AA3424" s="122"/>
      <c r="AB3424" s="119"/>
      <c r="AC3424" s="123"/>
      <c r="AD3424" s="123"/>
      <c r="AE3424" s="123"/>
      <c r="AF3424" s="123" t="str">
        <f t="shared" si="316"/>
        <v xml:space="preserve"> </v>
      </c>
      <c r="AG3424" s="123" t="str">
        <f t="shared" si="317"/>
        <v/>
      </c>
      <c r="AH3424" s="119" t="s">
        <v>8184</v>
      </c>
      <c r="AI3424" s="121"/>
    </row>
    <row r="3425" spans="2:35" ht="13.2">
      <c r="B3425" s="150">
        <v>34140</v>
      </c>
      <c r="C3425" s="124">
        <v>3399</v>
      </c>
      <c r="D3425" s="124">
        <v>35.510700580141233</v>
      </c>
      <c r="E3425" s="124" t="s">
        <v>7770</v>
      </c>
      <c r="F3425" s="124" t="s">
        <v>7770</v>
      </c>
      <c r="G3425" s="126">
        <v>22950</v>
      </c>
      <c r="H3425" s="127">
        <f t="shared" si="318"/>
        <v>22.120097787850739</v>
      </c>
      <c r="I3425" s="135" t="str">
        <f t="shared" si="319"/>
        <v>A-1828</v>
      </c>
      <c r="J3425" s="135" t="str">
        <f t="shared" si="320"/>
        <v>A-1828</v>
      </c>
      <c r="K3425" s="183">
        <f>H3425+M3425*0.001</f>
        <v>22.131893787850739</v>
      </c>
      <c r="L3425" s="127">
        <v>26982.713</v>
      </c>
      <c r="M3425" s="208">
        <v>11.795999999999999</v>
      </c>
      <c r="N3425" s="127">
        <v>11.956</v>
      </c>
      <c r="O3425" s="124" t="s">
        <v>8183</v>
      </c>
      <c r="P3425" s="124"/>
      <c r="Q3425" s="128" t="str">
        <f>Y3425*100 &amp; "% ," &amp; O3425 &amp; " " &amp; P3425 &amp; " " &amp; AG3425</f>
        <v xml:space="preserve">0% ,Weld (WELD)  </v>
      </c>
      <c r="R3425" s="124"/>
      <c r="S3425" s="186"/>
      <c r="T3425" s="186"/>
      <c r="U3425" s="181">
        <v>360</v>
      </c>
      <c r="V3425" s="129">
        <v>14.3</v>
      </c>
      <c r="W3425" s="173"/>
      <c r="X3425" s="173"/>
      <c r="Y3425" s="131"/>
      <c r="Z3425" s="131"/>
      <c r="AA3425" s="131"/>
      <c r="AB3425" s="128"/>
      <c r="AC3425" s="132"/>
      <c r="AD3425" s="132"/>
      <c r="AE3425" s="132"/>
      <c r="AF3425" s="132" t="str">
        <f t="shared" si="316"/>
        <v xml:space="preserve"> </v>
      </c>
      <c r="AG3425" s="132" t="str">
        <f t="shared" si="317"/>
        <v/>
      </c>
      <c r="AH3425" s="128" t="s">
        <v>8184</v>
      </c>
      <c r="AI3425" s="130"/>
    </row>
    <row r="3426" spans="2:35" ht="13.2">
      <c r="B3426" s="149">
        <v>34150</v>
      </c>
      <c r="C3426" s="115">
        <v>3400</v>
      </c>
      <c r="D3426" s="115">
        <v>35.522585266579227</v>
      </c>
      <c r="E3426" s="115" t="s">
        <v>7771</v>
      </c>
      <c r="F3426" s="115" t="s">
        <v>7771</v>
      </c>
      <c r="G3426" s="117">
        <v>22950</v>
      </c>
      <c r="H3426" s="118">
        <f t="shared" si="318"/>
        <v>22.120097787850739</v>
      </c>
      <c r="I3426" s="134" t="str">
        <f t="shared" si="319"/>
        <v>A-1828</v>
      </c>
      <c r="J3426" s="134" t="str">
        <f t="shared" si="320"/>
        <v>A-1828</v>
      </c>
      <c r="K3426" s="183">
        <f>H3426+M3426*0.001</f>
        <v>22.127633787850741</v>
      </c>
      <c r="L3426" s="118">
        <v>26990.249</v>
      </c>
      <c r="M3426" s="208">
        <v>7.5359999999999996</v>
      </c>
      <c r="N3426" s="118">
        <v>11.956</v>
      </c>
      <c r="O3426" s="115" t="s">
        <v>8198</v>
      </c>
      <c r="P3426" s="115" t="s">
        <v>8199</v>
      </c>
      <c r="Q3426" s="119" t="str">
        <f>Y3426*100 &amp; "% ," &amp; O3426 &amp; " " &amp; P3426 &amp; " " &amp; AG3426</f>
        <v xml:space="preserve">5% ,Anomaly (ANOM) Pipe Mill Anomaly (MIAN) </v>
      </c>
      <c r="R3426" s="115" t="s">
        <v>8208</v>
      </c>
      <c r="S3426" s="186" t="s">
        <v>8189</v>
      </c>
      <c r="T3426" s="186">
        <v>0.5</v>
      </c>
      <c r="U3426" s="181">
        <v>0</v>
      </c>
      <c r="V3426" s="120">
        <v>14.3</v>
      </c>
      <c r="W3426" s="188">
        <v>52</v>
      </c>
      <c r="X3426" s="188">
        <v>99</v>
      </c>
      <c r="Y3426" s="122">
        <v>0.05</v>
      </c>
      <c r="Z3426" s="122">
        <v>0.05</v>
      </c>
      <c r="AA3426" s="122"/>
      <c r="AB3426" s="119" t="s">
        <v>8202</v>
      </c>
      <c r="AC3426" s="123"/>
      <c r="AD3426" s="123"/>
      <c r="AE3426" s="123"/>
      <c r="AF3426" s="123" t="str">
        <f t="shared" si="316"/>
        <v xml:space="preserve"> </v>
      </c>
      <c r="AG3426" s="123" t="str">
        <f t="shared" si="317"/>
        <v/>
      </c>
      <c r="AH3426" s="119" t="s">
        <v>8203</v>
      </c>
      <c r="AI3426" s="121">
        <v>862</v>
      </c>
    </row>
    <row r="3427" spans="2:35" ht="13.2">
      <c r="B3427" s="150">
        <v>34160</v>
      </c>
      <c r="C3427" s="124">
        <v>3401</v>
      </c>
      <c r="D3427" s="124">
        <v>35.53459344923391</v>
      </c>
      <c r="E3427" s="124" t="s">
        <v>7772</v>
      </c>
      <c r="F3427" s="124" t="s">
        <v>7772</v>
      </c>
      <c r="G3427" s="126">
        <v>22950</v>
      </c>
      <c r="H3427" s="127">
        <f t="shared" si="318"/>
        <v>22.120097787850739</v>
      </c>
      <c r="I3427" s="135" t="str">
        <f t="shared" si="319"/>
        <v>A-1828</v>
      </c>
      <c r="J3427" s="135" t="str">
        <f t="shared" si="320"/>
        <v>A-1828</v>
      </c>
      <c r="K3427" s="183">
        <f>H3427+M3427*0.001</f>
        <v>22.12784078785074</v>
      </c>
      <c r="L3427" s="127">
        <v>26990.455999999998</v>
      </c>
      <c r="M3427" s="208">
        <v>7.7430000000000003</v>
      </c>
      <c r="N3427" s="127">
        <v>11.956</v>
      </c>
      <c r="O3427" s="124" t="s">
        <v>8198</v>
      </c>
      <c r="P3427" s="124" t="s">
        <v>8199</v>
      </c>
      <c r="Q3427" s="128" t="str">
        <f>Y3427*100 &amp; "% ," &amp; O3427 &amp; " " &amp; P3427 &amp; " " &amp; AG3427</f>
        <v xml:space="preserve">10% ,Anomaly (ANOM) Pipe Mill Anomaly (MIAN) </v>
      </c>
      <c r="R3427" s="124" t="s">
        <v>8200</v>
      </c>
      <c r="S3427" s="186" t="s">
        <v>8229</v>
      </c>
      <c r="T3427" s="186">
        <v>0.46875</v>
      </c>
      <c r="U3427" s="181">
        <v>21.75</v>
      </c>
      <c r="V3427" s="129">
        <v>14.3</v>
      </c>
      <c r="W3427" s="173">
        <v>36</v>
      </c>
      <c r="X3427" s="173">
        <v>44</v>
      </c>
      <c r="Y3427" s="131">
        <v>0.1</v>
      </c>
      <c r="Z3427" s="131">
        <v>0.1</v>
      </c>
      <c r="AA3427" s="131"/>
      <c r="AB3427" s="128" t="s">
        <v>8202</v>
      </c>
      <c r="AC3427" s="132"/>
      <c r="AD3427" s="132"/>
      <c r="AE3427" s="132"/>
      <c r="AF3427" s="132" t="str">
        <f t="shared" si="316"/>
        <v xml:space="preserve"> </v>
      </c>
      <c r="AG3427" s="132" t="str">
        <f t="shared" si="317"/>
        <v/>
      </c>
      <c r="AH3427" s="128" t="s">
        <v>8203</v>
      </c>
      <c r="AI3427" s="130">
        <v>863</v>
      </c>
    </row>
    <row r="3428" spans="2:35" ht="13.2">
      <c r="B3428" s="149">
        <v>34170</v>
      </c>
      <c r="C3428" s="115">
        <v>3402</v>
      </c>
      <c r="D3428" s="115">
        <v>35.546595917122602</v>
      </c>
      <c r="E3428" s="115" t="s">
        <v>7773</v>
      </c>
      <c r="F3428" s="115" t="s">
        <v>7773</v>
      </c>
      <c r="G3428" s="117">
        <v>22950</v>
      </c>
      <c r="H3428" s="118">
        <f t="shared" si="318"/>
        <v>22.120097787850739</v>
      </c>
      <c r="I3428" s="134" t="str">
        <f t="shared" si="319"/>
        <v>A-1828</v>
      </c>
      <c r="J3428" s="134" t="str">
        <f t="shared" si="320"/>
        <v>A-1828</v>
      </c>
      <c r="K3428" s="183">
        <f>H3428+M3428*0.001</f>
        <v>22.129764787850739</v>
      </c>
      <c r="L3428" s="118">
        <v>26992.38</v>
      </c>
      <c r="M3428" s="208">
        <v>9.6669999999999998</v>
      </c>
      <c r="N3428" s="118">
        <v>11.956</v>
      </c>
      <c r="O3428" s="115" t="s">
        <v>8198</v>
      </c>
      <c r="P3428" s="115" t="s">
        <v>8199</v>
      </c>
      <c r="Q3428" s="119" t="str">
        <f>Y3428*100 &amp; "% ," &amp; O3428 &amp; " " &amp; P3428 &amp; " " &amp; AG3428</f>
        <v xml:space="preserve">6% ,Anomaly (ANOM) Pipe Mill Anomaly (MIAN) </v>
      </c>
      <c r="R3428" s="115" t="s">
        <v>8200</v>
      </c>
      <c r="S3428" s="186" t="s">
        <v>8234</v>
      </c>
      <c r="T3428" s="186">
        <v>0.51041666666666663</v>
      </c>
      <c r="U3428" s="181">
        <v>8.25</v>
      </c>
      <c r="V3428" s="120">
        <v>14.3</v>
      </c>
      <c r="W3428" s="188">
        <v>31</v>
      </c>
      <c r="X3428" s="188">
        <v>61</v>
      </c>
      <c r="Y3428" s="122">
        <v>0.06</v>
      </c>
      <c r="Z3428" s="122">
        <v>0.06</v>
      </c>
      <c r="AA3428" s="122"/>
      <c r="AB3428" s="119" t="s">
        <v>8202</v>
      </c>
      <c r="AC3428" s="123"/>
      <c r="AD3428" s="123"/>
      <c r="AE3428" s="123"/>
      <c r="AF3428" s="123" t="str">
        <f t="shared" si="316"/>
        <v xml:space="preserve"> </v>
      </c>
      <c r="AG3428" s="123" t="str">
        <f t="shared" si="317"/>
        <v/>
      </c>
      <c r="AH3428" s="119" t="s">
        <v>8203</v>
      </c>
      <c r="AI3428" s="121">
        <v>864</v>
      </c>
    </row>
    <row r="3429" spans="2:35" ht="13.2">
      <c r="B3429" s="150">
        <v>34180</v>
      </c>
      <c r="C3429" s="124">
        <v>3403</v>
      </c>
      <c r="D3429" s="124">
        <v>35.558594139995208</v>
      </c>
      <c r="E3429" s="124" t="s">
        <v>7774</v>
      </c>
      <c r="F3429" s="124" t="s">
        <v>7774</v>
      </c>
      <c r="G3429" s="126">
        <v>22950</v>
      </c>
      <c r="H3429" s="127">
        <f t="shared" si="318"/>
        <v>22.120097787850739</v>
      </c>
      <c r="I3429" s="135" t="str">
        <f t="shared" si="319"/>
        <v>A-1828</v>
      </c>
      <c r="J3429" s="135" t="str">
        <f t="shared" si="320"/>
        <v>A-1828</v>
      </c>
      <c r="K3429" s="183">
        <f>H3429+M3429*0.001</f>
        <v>22.130936787850739</v>
      </c>
      <c r="L3429" s="127">
        <v>26993.552</v>
      </c>
      <c r="M3429" s="208">
        <v>10.839</v>
      </c>
      <c r="N3429" s="127">
        <v>11.956</v>
      </c>
      <c r="O3429" s="124" t="s">
        <v>8198</v>
      </c>
      <c r="P3429" s="124" t="s">
        <v>8207</v>
      </c>
      <c r="Q3429" s="128" t="str">
        <f>Y3429*100 &amp; "% ," &amp; O3429 &amp; " " &amp; P3429 &amp; " " &amp; AG3429</f>
        <v xml:space="preserve">10% ,Anomaly (ANOM) Pipe Mill Anomaly Cluster (MIAC) </v>
      </c>
      <c r="R3429" s="124" t="s">
        <v>8208</v>
      </c>
      <c r="S3429" s="186" t="s">
        <v>8226</v>
      </c>
      <c r="T3429" s="186">
        <v>0.48958333333333331</v>
      </c>
      <c r="U3429" s="181">
        <v>5.25</v>
      </c>
      <c r="V3429" s="129">
        <v>14.3</v>
      </c>
      <c r="W3429" s="173">
        <v>126</v>
      </c>
      <c r="X3429" s="173">
        <v>201</v>
      </c>
      <c r="Y3429" s="131">
        <v>0.1</v>
      </c>
      <c r="Z3429" s="131">
        <v>0.09</v>
      </c>
      <c r="AA3429" s="131"/>
      <c r="AB3429" s="128" t="s">
        <v>8202</v>
      </c>
      <c r="AC3429" s="132"/>
      <c r="AD3429" s="132"/>
      <c r="AE3429" s="132"/>
      <c r="AF3429" s="132" t="str">
        <f t="shared" si="316"/>
        <v xml:space="preserve"> </v>
      </c>
      <c r="AG3429" s="132" t="str">
        <f t="shared" si="317"/>
        <v/>
      </c>
      <c r="AH3429" s="128" t="s">
        <v>8203</v>
      </c>
      <c r="AI3429" s="130">
        <v>865</v>
      </c>
    </row>
    <row r="3430" spans="2:35" ht="13.2">
      <c r="B3430" s="149">
        <v>34190</v>
      </c>
      <c r="C3430" s="115">
        <v>3404</v>
      </c>
      <c r="D3430" s="115">
        <v>35.570589653160411</v>
      </c>
      <c r="E3430" s="115" t="s">
        <v>7775</v>
      </c>
      <c r="F3430" s="115" t="s">
        <v>7775</v>
      </c>
      <c r="G3430" s="117">
        <v>22950</v>
      </c>
      <c r="H3430" s="118">
        <f t="shared" si="318"/>
        <v>22.120097787850739</v>
      </c>
      <c r="I3430" s="134" t="str">
        <f t="shared" si="319"/>
        <v>A-1828</v>
      </c>
      <c r="J3430" s="134" t="str">
        <f t="shared" si="320"/>
        <v>A-1828</v>
      </c>
      <c r="K3430" s="183">
        <f>H3430+M3430*0.001</f>
        <v>22.131515787850738</v>
      </c>
      <c r="L3430" s="118">
        <v>26994.131000000001</v>
      </c>
      <c r="M3430" s="208">
        <v>11.417999999999999</v>
      </c>
      <c r="N3430" s="118">
        <v>11.956</v>
      </c>
      <c r="O3430" s="115" t="s">
        <v>8198</v>
      </c>
      <c r="P3430" s="115" t="s">
        <v>8199</v>
      </c>
      <c r="Q3430" s="119" t="str">
        <f>Y3430*100 &amp; "% ," &amp; O3430 &amp; " " &amp; P3430 &amp; " " &amp; AG3430</f>
        <v xml:space="preserve">6% ,Anomaly (ANOM) Pipe Mill Anomaly (MIAN) </v>
      </c>
      <c r="R3430" s="115" t="s">
        <v>8208</v>
      </c>
      <c r="S3430" s="186" t="s">
        <v>8230</v>
      </c>
      <c r="T3430" s="186">
        <v>0.44791666666666669</v>
      </c>
      <c r="U3430" s="181">
        <v>35.25</v>
      </c>
      <c r="V3430" s="120">
        <v>14.3</v>
      </c>
      <c r="W3430" s="188">
        <v>52</v>
      </c>
      <c r="X3430" s="188">
        <v>90</v>
      </c>
      <c r="Y3430" s="122">
        <v>0.06</v>
      </c>
      <c r="Z3430" s="122">
        <v>0.06</v>
      </c>
      <c r="AA3430" s="122"/>
      <c r="AB3430" s="119" t="s">
        <v>8202</v>
      </c>
      <c r="AC3430" s="123"/>
      <c r="AD3430" s="123"/>
      <c r="AE3430" s="123"/>
      <c r="AF3430" s="123" t="str">
        <f t="shared" si="316"/>
        <v xml:space="preserve"> </v>
      </c>
      <c r="AG3430" s="123" t="str">
        <f t="shared" si="317"/>
        <v/>
      </c>
      <c r="AH3430" s="119" t="s">
        <v>8203</v>
      </c>
      <c r="AI3430" s="121">
        <v>866</v>
      </c>
    </row>
    <row r="3431" spans="2:35" ht="13.2">
      <c r="B3431" s="150">
        <v>34200</v>
      </c>
      <c r="C3431" s="124">
        <v>3405</v>
      </c>
      <c r="D3431" s="124">
        <v>35.582546687436754</v>
      </c>
      <c r="E3431" s="124" t="s">
        <v>7776</v>
      </c>
      <c r="F3431" s="124" t="s">
        <v>7776</v>
      </c>
      <c r="G3431" s="126">
        <v>22950</v>
      </c>
      <c r="H3431" s="127">
        <f t="shared" si="318"/>
        <v>22.120097787850739</v>
      </c>
      <c r="I3431" s="135" t="str">
        <f t="shared" si="319"/>
        <v>A-1828</v>
      </c>
      <c r="J3431" s="135" t="str">
        <f t="shared" si="320"/>
        <v>A-1828</v>
      </c>
      <c r="K3431" s="183">
        <f>H3431+M3431*0.001</f>
        <v>22.131789787850739</v>
      </c>
      <c r="L3431" s="127">
        <v>26994.404999999999</v>
      </c>
      <c r="M3431" s="208">
        <v>11.692</v>
      </c>
      <c r="N3431" s="127">
        <v>11.956</v>
      </c>
      <c r="O3431" s="124" t="s">
        <v>8198</v>
      </c>
      <c r="P3431" s="124" t="s">
        <v>8199</v>
      </c>
      <c r="Q3431" s="128" t="str">
        <f>Y3431*100 &amp; "% ," &amp; O3431 &amp; " " &amp; P3431 &amp; " " &amp; AG3431</f>
        <v xml:space="preserve">4% ,Anomaly (ANOM) Pipe Mill Anomaly (MIAN) </v>
      </c>
      <c r="R3431" s="124" t="s">
        <v>8208</v>
      </c>
      <c r="S3431" s="186" t="s">
        <v>8246</v>
      </c>
      <c r="T3431" s="186">
        <v>0.41666666666666669</v>
      </c>
      <c r="U3431" s="181">
        <v>60</v>
      </c>
      <c r="V3431" s="129">
        <v>14.3</v>
      </c>
      <c r="W3431" s="173">
        <v>63</v>
      </c>
      <c r="X3431" s="173">
        <v>112</v>
      </c>
      <c r="Y3431" s="131">
        <v>0.04</v>
      </c>
      <c r="Z3431" s="131">
        <v>0.04</v>
      </c>
      <c r="AA3431" s="131"/>
      <c r="AB3431" s="128" t="s">
        <v>8202</v>
      </c>
      <c r="AC3431" s="132"/>
      <c r="AD3431" s="132"/>
      <c r="AE3431" s="132"/>
      <c r="AF3431" s="132" t="str">
        <f t="shared" si="316"/>
        <v xml:space="preserve"> </v>
      </c>
      <c r="AG3431" s="132" t="str">
        <f t="shared" si="317"/>
        <v/>
      </c>
      <c r="AH3431" s="128" t="s">
        <v>8203</v>
      </c>
      <c r="AI3431" s="130">
        <v>867</v>
      </c>
    </row>
    <row r="3432" spans="2:35" ht="13.2">
      <c r="B3432" s="149">
        <v>34210</v>
      </c>
      <c r="C3432" s="115">
        <v>3406</v>
      </c>
      <c r="D3432" s="115">
        <v>35.59449340397024</v>
      </c>
      <c r="E3432" s="115" t="s">
        <v>7777</v>
      </c>
      <c r="F3432" s="115" t="s">
        <v>7777</v>
      </c>
      <c r="G3432" s="117">
        <v>22960</v>
      </c>
      <c r="H3432" s="118">
        <f t="shared" si="318"/>
        <v>22.132106779752508</v>
      </c>
      <c r="I3432" s="134" t="str">
        <f t="shared" si="319"/>
        <v>A-1829</v>
      </c>
      <c r="J3432" s="134" t="str">
        <f t="shared" si="320"/>
        <v>A-1829</v>
      </c>
      <c r="K3432" s="183">
        <f>H3432+M3432*0.001</f>
        <v>22.14406277975251</v>
      </c>
      <c r="L3432" s="118">
        <v>26994.67</v>
      </c>
      <c r="M3432" s="208">
        <v>11.956</v>
      </c>
      <c r="N3432" s="118">
        <v>12.006</v>
      </c>
      <c r="O3432" s="115" t="s">
        <v>8183</v>
      </c>
      <c r="P3432" s="115"/>
      <c r="Q3432" s="119" t="str">
        <f>Y3432*100 &amp; "% ," &amp; O3432 &amp; " " &amp; P3432 &amp; " " &amp; AG3432</f>
        <v xml:space="preserve">0% ,Weld (WELD)  </v>
      </c>
      <c r="R3432" s="115"/>
      <c r="S3432" s="186"/>
      <c r="T3432" s="186"/>
      <c r="U3432" s="181">
        <v>360</v>
      </c>
      <c r="V3432" s="120">
        <v>14.3</v>
      </c>
      <c r="W3432" s="188"/>
      <c r="X3432" s="188"/>
      <c r="Y3432" s="122"/>
      <c r="Z3432" s="122"/>
      <c r="AA3432" s="122"/>
      <c r="AB3432" s="119"/>
      <c r="AC3432" s="123"/>
      <c r="AD3432" s="123"/>
      <c r="AE3432" s="123"/>
      <c r="AF3432" s="123" t="str">
        <f t="shared" si="316"/>
        <v xml:space="preserve"> </v>
      </c>
      <c r="AG3432" s="123" t="str">
        <f t="shared" si="317"/>
        <v/>
      </c>
      <c r="AH3432" s="119" t="s">
        <v>8184</v>
      </c>
      <c r="AI3432" s="121"/>
    </row>
    <row r="3433" spans="2:35" ht="13.2">
      <c r="B3433" s="150">
        <v>34220</v>
      </c>
      <c r="C3433" s="124">
        <v>3407</v>
      </c>
      <c r="D3433" s="124">
        <v>35.606500334555065</v>
      </c>
      <c r="E3433" s="124" t="s">
        <v>7778</v>
      </c>
      <c r="F3433" s="124" t="s">
        <v>7778</v>
      </c>
      <c r="G3433" s="126">
        <v>22960</v>
      </c>
      <c r="H3433" s="127">
        <f t="shared" si="318"/>
        <v>22.132106779752508</v>
      </c>
      <c r="I3433" s="135" t="str">
        <f t="shared" si="319"/>
        <v>A-1829</v>
      </c>
      <c r="J3433" s="135" t="str">
        <f t="shared" si="320"/>
        <v>A-1829</v>
      </c>
      <c r="K3433" s="183">
        <f>H3433+M3433*0.001</f>
        <v>22.133354779752509</v>
      </c>
      <c r="L3433" s="127">
        <v>26995.918000000001</v>
      </c>
      <c r="M3433" s="208">
        <v>1.248</v>
      </c>
      <c r="N3433" s="127">
        <v>12.006</v>
      </c>
      <c r="O3433" s="124" t="s">
        <v>8198</v>
      </c>
      <c r="P3433" s="124" t="s">
        <v>8199</v>
      </c>
      <c r="Q3433" s="128" t="str">
        <f>Y3433*100 &amp; "% ," &amp; O3433 &amp; " " &amp; P3433 &amp; " " &amp; AG3433</f>
        <v xml:space="preserve">12% ,Anomaly (ANOM) Pipe Mill Anomaly (MIAN) </v>
      </c>
      <c r="R3433" s="124" t="s">
        <v>8200</v>
      </c>
      <c r="S3433" s="186" t="s">
        <v>8204</v>
      </c>
      <c r="T3433" s="186">
        <v>0.25</v>
      </c>
      <c r="U3433" s="181">
        <v>180</v>
      </c>
      <c r="V3433" s="129">
        <v>14.3</v>
      </c>
      <c r="W3433" s="173">
        <v>40</v>
      </c>
      <c r="X3433" s="173">
        <v>31</v>
      </c>
      <c r="Y3433" s="131">
        <v>0.12</v>
      </c>
      <c r="Z3433" s="131">
        <v>0.12</v>
      </c>
      <c r="AA3433" s="131"/>
      <c r="AB3433" s="128" t="s">
        <v>8202</v>
      </c>
      <c r="AC3433" s="132"/>
      <c r="AD3433" s="132"/>
      <c r="AE3433" s="132"/>
      <c r="AF3433" s="132" t="str">
        <f t="shared" si="316"/>
        <v xml:space="preserve"> </v>
      </c>
      <c r="AG3433" s="132" t="str">
        <f t="shared" si="317"/>
        <v/>
      </c>
      <c r="AH3433" s="128" t="s">
        <v>8203</v>
      </c>
      <c r="AI3433" s="130">
        <v>868</v>
      </c>
    </row>
    <row r="3434" spans="2:35" ht="13.2">
      <c r="B3434" s="149">
        <v>34230</v>
      </c>
      <c r="C3434" s="115">
        <v>3408</v>
      </c>
      <c r="D3434" s="115">
        <v>35.61850627087685</v>
      </c>
      <c r="E3434" s="115" t="s">
        <v>7779</v>
      </c>
      <c r="F3434" s="115" t="s">
        <v>7779</v>
      </c>
      <c r="G3434" s="117">
        <v>22960</v>
      </c>
      <c r="H3434" s="118">
        <f t="shared" si="318"/>
        <v>22.132106779752508</v>
      </c>
      <c r="I3434" s="134" t="str">
        <f t="shared" si="319"/>
        <v>A-1829</v>
      </c>
      <c r="J3434" s="134" t="str">
        <f t="shared" si="320"/>
        <v>A-1829</v>
      </c>
      <c r="K3434" s="183">
        <f>H3434+M3434*0.001</f>
        <v>22.135782779752507</v>
      </c>
      <c r="L3434" s="118">
        <v>26998.345000000001</v>
      </c>
      <c r="M3434" s="208">
        <v>3.6760000000000002</v>
      </c>
      <c r="N3434" s="118">
        <v>12.006</v>
      </c>
      <c r="O3434" s="115" t="s">
        <v>8198</v>
      </c>
      <c r="P3434" s="115" t="s">
        <v>8199</v>
      </c>
      <c r="Q3434" s="119" t="str">
        <f>Y3434*100 &amp; "% ," &amp; O3434 &amp; " " &amp; P3434 &amp; " " &amp; AG3434</f>
        <v xml:space="preserve">5% ,Anomaly (ANOM) Pipe Mill Anomaly (MIAN) </v>
      </c>
      <c r="R3434" s="115" t="s">
        <v>8208</v>
      </c>
      <c r="S3434" s="186" t="s">
        <v>8264</v>
      </c>
      <c r="T3434" s="186">
        <v>0.20833333333333334</v>
      </c>
      <c r="U3434" s="181">
        <v>210</v>
      </c>
      <c r="V3434" s="120">
        <v>14.3</v>
      </c>
      <c r="W3434" s="188">
        <v>48</v>
      </c>
      <c r="X3434" s="188">
        <v>88</v>
      </c>
      <c r="Y3434" s="122">
        <v>0.05</v>
      </c>
      <c r="Z3434" s="122">
        <v>0.05</v>
      </c>
      <c r="AA3434" s="122"/>
      <c r="AB3434" s="119" t="s">
        <v>8202</v>
      </c>
      <c r="AC3434" s="123"/>
      <c r="AD3434" s="123"/>
      <c r="AE3434" s="123"/>
      <c r="AF3434" s="123" t="str">
        <f t="shared" si="316"/>
        <v xml:space="preserve"> </v>
      </c>
      <c r="AG3434" s="123" t="str">
        <f t="shared" si="317"/>
        <v/>
      </c>
      <c r="AH3434" s="119" t="s">
        <v>8203</v>
      </c>
      <c r="AI3434" s="121">
        <v>869</v>
      </c>
    </row>
    <row r="3435" spans="2:35" ht="13.2">
      <c r="B3435" s="150">
        <v>34240</v>
      </c>
      <c r="C3435" s="124">
        <v>3409</v>
      </c>
      <c r="D3435" s="124">
        <v>35.63049900747518</v>
      </c>
      <c r="E3435" s="124" t="s">
        <v>7780</v>
      </c>
      <c r="F3435" s="124" t="s">
        <v>7780</v>
      </c>
      <c r="G3435" s="126">
        <v>22960</v>
      </c>
      <c r="H3435" s="127">
        <f t="shared" si="318"/>
        <v>22.132106779752508</v>
      </c>
      <c r="I3435" s="135" t="str">
        <f t="shared" si="319"/>
        <v>A-1829</v>
      </c>
      <c r="J3435" s="135" t="str">
        <f t="shared" si="320"/>
        <v>A-1829</v>
      </c>
      <c r="K3435" s="183">
        <f>H3435+M3435*0.001</f>
        <v>22.140262779752508</v>
      </c>
      <c r="L3435" s="127">
        <v>27002.826000000001</v>
      </c>
      <c r="M3435" s="208">
        <v>8.1560000000000006</v>
      </c>
      <c r="N3435" s="127">
        <v>12.006</v>
      </c>
      <c r="O3435" s="124" t="s">
        <v>8198</v>
      </c>
      <c r="P3435" s="124" t="s">
        <v>8199</v>
      </c>
      <c r="Q3435" s="128" t="str">
        <f>Y3435*100 &amp; "% ," &amp; O3435 &amp; " " &amp; P3435 &amp; " " &amp; AG3435</f>
        <v xml:space="preserve">9% ,Anomaly (ANOM) Pipe Mill Anomaly (MIAN) </v>
      </c>
      <c r="R3435" s="124" t="s">
        <v>8208</v>
      </c>
      <c r="S3435" s="186" t="s">
        <v>8201</v>
      </c>
      <c r="T3435" s="186">
        <v>0.21875</v>
      </c>
      <c r="U3435" s="181">
        <v>201.75</v>
      </c>
      <c r="V3435" s="129">
        <v>14.3</v>
      </c>
      <c r="W3435" s="173">
        <v>50</v>
      </c>
      <c r="X3435" s="173">
        <v>60</v>
      </c>
      <c r="Y3435" s="131">
        <v>0.09</v>
      </c>
      <c r="Z3435" s="131">
        <v>0.09</v>
      </c>
      <c r="AA3435" s="131"/>
      <c r="AB3435" s="128" t="s">
        <v>8202</v>
      </c>
      <c r="AC3435" s="132"/>
      <c r="AD3435" s="132"/>
      <c r="AE3435" s="132"/>
      <c r="AF3435" s="132" t="str">
        <f t="shared" si="316"/>
        <v xml:space="preserve"> </v>
      </c>
      <c r="AG3435" s="132" t="str">
        <f t="shared" si="317"/>
        <v/>
      </c>
      <c r="AH3435" s="128" t="s">
        <v>8203</v>
      </c>
      <c r="AI3435" s="130">
        <v>870</v>
      </c>
    </row>
    <row r="3436" spans="2:35" ht="13.2">
      <c r="B3436" s="149">
        <v>34250</v>
      </c>
      <c r="C3436" s="115">
        <v>3410</v>
      </c>
      <c r="D3436" s="115">
        <v>35.64250552747778</v>
      </c>
      <c r="E3436" s="115" t="s">
        <v>7781</v>
      </c>
      <c r="F3436" s="115" t="s">
        <v>7781</v>
      </c>
      <c r="G3436" s="117">
        <v>22960</v>
      </c>
      <c r="H3436" s="118">
        <f t="shared" si="318"/>
        <v>22.132106779752508</v>
      </c>
      <c r="I3436" s="134" t="str">
        <f t="shared" si="319"/>
        <v>A-1829</v>
      </c>
      <c r="J3436" s="134" t="str">
        <f t="shared" si="320"/>
        <v>A-1829</v>
      </c>
      <c r="K3436" s="183">
        <f>H3436+M3436*0.001</f>
        <v>22.140702779752509</v>
      </c>
      <c r="L3436" s="118">
        <v>27003.266</v>
      </c>
      <c r="M3436" s="208">
        <v>8.5960000000000001</v>
      </c>
      <c r="N3436" s="118">
        <v>12.006</v>
      </c>
      <c r="O3436" s="115" t="s">
        <v>8198</v>
      </c>
      <c r="P3436" s="115" t="s">
        <v>8207</v>
      </c>
      <c r="Q3436" s="119" t="str">
        <f>Y3436*100 &amp; "% ," &amp; O3436 &amp; " " &amp; P3436 &amp; " " &amp; AG3436</f>
        <v xml:space="preserve">9% ,Anomaly (ANOM) Pipe Mill Anomaly Cluster (MIAC) </v>
      </c>
      <c r="R3436" s="115" t="s">
        <v>8208</v>
      </c>
      <c r="S3436" s="186" t="s">
        <v>8218</v>
      </c>
      <c r="T3436" s="186">
        <v>0.1875</v>
      </c>
      <c r="U3436" s="181">
        <v>223.5</v>
      </c>
      <c r="V3436" s="120">
        <v>14.3</v>
      </c>
      <c r="W3436" s="188">
        <v>265</v>
      </c>
      <c r="X3436" s="188">
        <v>239</v>
      </c>
      <c r="Y3436" s="122">
        <v>0.09</v>
      </c>
      <c r="Z3436" s="122">
        <v>0.04</v>
      </c>
      <c r="AA3436" s="122"/>
      <c r="AB3436" s="119" t="s">
        <v>8202</v>
      </c>
      <c r="AC3436" s="123"/>
      <c r="AD3436" s="123"/>
      <c r="AE3436" s="123"/>
      <c r="AF3436" s="123" t="str">
        <f t="shared" si="316"/>
        <v xml:space="preserve"> </v>
      </c>
      <c r="AG3436" s="123" t="str">
        <f t="shared" si="317"/>
        <v/>
      </c>
      <c r="AH3436" s="119" t="s">
        <v>8203</v>
      </c>
      <c r="AI3436" s="121">
        <v>871</v>
      </c>
    </row>
    <row r="3437" spans="2:35" ht="13.2">
      <c r="B3437" s="150">
        <v>34260</v>
      </c>
      <c r="C3437" s="124">
        <v>3411</v>
      </c>
      <c r="D3437" s="124">
        <v>35.654173341545608</v>
      </c>
      <c r="E3437" s="124" t="s">
        <v>7782</v>
      </c>
      <c r="F3437" s="124" t="s">
        <v>7782</v>
      </c>
      <c r="G3437" s="126">
        <v>22960</v>
      </c>
      <c r="H3437" s="127">
        <f t="shared" si="318"/>
        <v>22.132106779752508</v>
      </c>
      <c r="I3437" s="135" t="str">
        <f t="shared" si="319"/>
        <v>A-1829</v>
      </c>
      <c r="J3437" s="135" t="str">
        <f t="shared" si="320"/>
        <v>A-1829</v>
      </c>
      <c r="K3437" s="183">
        <f>H3437+M3437*0.001</f>
        <v>22.140934779752509</v>
      </c>
      <c r="L3437" s="127">
        <v>27003.498</v>
      </c>
      <c r="M3437" s="208">
        <v>8.8279999999999994</v>
      </c>
      <c r="N3437" s="127">
        <v>12.006</v>
      </c>
      <c r="O3437" s="124" t="s">
        <v>8198</v>
      </c>
      <c r="P3437" s="124" t="s">
        <v>8199</v>
      </c>
      <c r="Q3437" s="128" t="str">
        <f>Y3437*100 &amp; "% ," &amp; O3437 &amp; " " &amp; P3437 &amp; " " &amp; AG3437</f>
        <v xml:space="preserve">14% ,Anomaly (ANOM) Pipe Mill Anomaly (MIAN) </v>
      </c>
      <c r="R3437" s="124" t="s">
        <v>8200</v>
      </c>
      <c r="S3437" s="186" t="s">
        <v>8213</v>
      </c>
      <c r="T3437" s="186">
        <v>0.23958333333333334</v>
      </c>
      <c r="U3437" s="181">
        <v>185.25</v>
      </c>
      <c r="V3437" s="129">
        <v>14.3</v>
      </c>
      <c r="W3437" s="173">
        <v>47</v>
      </c>
      <c r="X3437" s="173">
        <v>31</v>
      </c>
      <c r="Y3437" s="131">
        <v>0.14000000000000001</v>
      </c>
      <c r="Z3437" s="131">
        <v>0.14000000000000001</v>
      </c>
      <c r="AA3437" s="131"/>
      <c r="AB3437" s="128" t="s">
        <v>8202</v>
      </c>
      <c r="AC3437" s="132"/>
      <c r="AD3437" s="132"/>
      <c r="AE3437" s="132"/>
      <c r="AF3437" s="132" t="str">
        <f t="shared" si="316"/>
        <v xml:space="preserve"> </v>
      </c>
      <c r="AG3437" s="132" t="str">
        <f t="shared" si="317"/>
        <v/>
      </c>
      <c r="AH3437" s="128" t="s">
        <v>8203</v>
      </c>
      <c r="AI3437" s="130">
        <v>872</v>
      </c>
    </row>
    <row r="3438" spans="2:35" ht="13.2">
      <c r="B3438" s="149">
        <v>34270</v>
      </c>
      <c r="C3438" s="115">
        <v>3412</v>
      </c>
      <c r="D3438" s="115">
        <v>35.666177373878213</v>
      </c>
      <c r="E3438" s="115" t="s">
        <v>7783</v>
      </c>
      <c r="F3438" s="115" t="s">
        <v>7783</v>
      </c>
      <c r="G3438" s="117">
        <v>22960</v>
      </c>
      <c r="H3438" s="118">
        <f t="shared" si="318"/>
        <v>22.132106779752508</v>
      </c>
      <c r="I3438" s="134" t="str">
        <f t="shared" si="319"/>
        <v>A-1829</v>
      </c>
      <c r="J3438" s="134" t="str">
        <f t="shared" si="320"/>
        <v>A-1829</v>
      </c>
      <c r="K3438" s="183">
        <f>H3438+M3438*0.001</f>
        <v>22.142463779752507</v>
      </c>
      <c r="L3438" s="118">
        <v>27005.026999999998</v>
      </c>
      <c r="M3438" s="208">
        <v>10.356999999999999</v>
      </c>
      <c r="N3438" s="118">
        <v>12.006</v>
      </c>
      <c r="O3438" s="115" t="s">
        <v>8198</v>
      </c>
      <c r="P3438" s="115" t="s">
        <v>8199</v>
      </c>
      <c r="Q3438" s="119" t="str">
        <f>Y3438*100 &amp; "% ," &amp; O3438 &amp; " " &amp; P3438 &amp; " " &amp; AG3438</f>
        <v xml:space="preserve">12% ,Anomaly (ANOM) Pipe Mill Anomaly (MIAN) </v>
      </c>
      <c r="R3438" s="115" t="s">
        <v>8200</v>
      </c>
      <c r="S3438" s="186" t="s">
        <v>8218</v>
      </c>
      <c r="T3438" s="186">
        <v>0.1875</v>
      </c>
      <c r="U3438" s="181">
        <v>223.5</v>
      </c>
      <c r="V3438" s="120">
        <v>14.3</v>
      </c>
      <c r="W3438" s="188">
        <v>29</v>
      </c>
      <c r="X3438" s="188">
        <v>37</v>
      </c>
      <c r="Y3438" s="122">
        <v>0.12</v>
      </c>
      <c r="Z3438" s="122">
        <v>0.12</v>
      </c>
      <c r="AA3438" s="122"/>
      <c r="AB3438" s="119" t="s">
        <v>8202</v>
      </c>
      <c r="AC3438" s="123"/>
      <c r="AD3438" s="123"/>
      <c r="AE3438" s="123"/>
      <c r="AF3438" s="123" t="str">
        <f t="shared" si="316"/>
        <v xml:space="preserve"> </v>
      </c>
      <c r="AG3438" s="123" t="str">
        <f t="shared" si="317"/>
        <v/>
      </c>
      <c r="AH3438" s="119" t="s">
        <v>8203</v>
      </c>
      <c r="AI3438" s="121">
        <v>873</v>
      </c>
    </row>
    <row r="3439" spans="2:35" ht="13.2">
      <c r="B3439" s="150">
        <v>34280</v>
      </c>
      <c r="C3439" s="124">
        <v>3413</v>
      </c>
      <c r="D3439" s="124">
        <v>35.678186397602666</v>
      </c>
      <c r="E3439" s="124" t="s">
        <v>7784</v>
      </c>
      <c r="F3439" s="124" t="s">
        <v>7784</v>
      </c>
      <c r="G3439" s="126">
        <v>22960</v>
      </c>
      <c r="H3439" s="127">
        <f t="shared" si="318"/>
        <v>22.132106779752508</v>
      </c>
      <c r="I3439" s="135" t="str">
        <f t="shared" si="319"/>
        <v>A-1829</v>
      </c>
      <c r="J3439" s="135" t="str">
        <f t="shared" si="320"/>
        <v>A-1829</v>
      </c>
      <c r="K3439" s="183">
        <f>H3439+M3439*0.001</f>
        <v>22.143000779752509</v>
      </c>
      <c r="L3439" s="127">
        <v>27005.562999999998</v>
      </c>
      <c r="M3439" s="208">
        <v>10.894</v>
      </c>
      <c r="N3439" s="127">
        <v>12.006</v>
      </c>
      <c r="O3439" s="124" t="s">
        <v>8198</v>
      </c>
      <c r="P3439" s="124" t="s">
        <v>8199</v>
      </c>
      <c r="Q3439" s="128" t="str">
        <f>Y3439*100 &amp; "% ," &amp; O3439 &amp; " " &amp; P3439 &amp; " " &amp; AG3439</f>
        <v xml:space="preserve">6% ,Anomaly (ANOM) Pipe Mill Anomaly (MIAN) </v>
      </c>
      <c r="R3439" s="124" t="s">
        <v>8208</v>
      </c>
      <c r="S3439" s="186" t="s">
        <v>8204</v>
      </c>
      <c r="T3439" s="186">
        <v>0.25</v>
      </c>
      <c r="U3439" s="181">
        <v>180</v>
      </c>
      <c r="V3439" s="129">
        <v>14.3</v>
      </c>
      <c r="W3439" s="173">
        <v>49</v>
      </c>
      <c r="X3439" s="173">
        <v>72</v>
      </c>
      <c r="Y3439" s="131">
        <v>0.06</v>
      </c>
      <c r="Z3439" s="131">
        <v>0.06</v>
      </c>
      <c r="AA3439" s="131"/>
      <c r="AB3439" s="128" t="s">
        <v>8202</v>
      </c>
      <c r="AC3439" s="132"/>
      <c r="AD3439" s="132"/>
      <c r="AE3439" s="132"/>
      <c r="AF3439" s="132" t="str">
        <f t="shared" si="316"/>
        <v xml:space="preserve"> </v>
      </c>
      <c r="AG3439" s="132" t="str">
        <f t="shared" si="317"/>
        <v/>
      </c>
      <c r="AH3439" s="128" t="s">
        <v>8203</v>
      </c>
      <c r="AI3439" s="130">
        <v>874</v>
      </c>
    </row>
    <row r="3440" spans="2:35" ht="13.2">
      <c r="B3440" s="149">
        <v>34290</v>
      </c>
      <c r="C3440" s="115">
        <v>3414</v>
      </c>
      <c r="D3440" s="115">
        <v>35.690193207192152</v>
      </c>
      <c r="E3440" s="115" t="s">
        <v>7785</v>
      </c>
      <c r="F3440" s="115" t="s">
        <v>7785</v>
      </c>
      <c r="G3440" s="117">
        <v>22960</v>
      </c>
      <c r="H3440" s="118">
        <f t="shared" si="318"/>
        <v>22.132106779752508</v>
      </c>
      <c r="I3440" s="134" t="str">
        <f t="shared" si="319"/>
        <v>A-1829</v>
      </c>
      <c r="J3440" s="134" t="str">
        <f t="shared" si="320"/>
        <v>A-1829</v>
      </c>
      <c r="K3440" s="183">
        <f>H3440+M3440*0.001</f>
        <v>22.143557779752509</v>
      </c>
      <c r="L3440" s="118">
        <v>27006.120999999999</v>
      </c>
      <c r="M3440" s="208">
        <v>11.451000000000001</v>
      </c>
      <c r="N3440" s="118">
        <v>12.006</v>
      </c>
      <c r="O3440" s="115" t="s">
        <v>8198</v>
      </c>
      <c r="P3440" s="115" t="s">
        <v>8199</v>
      </c>
      <c r="Q3440" s="119" t="str">
        <f>Y3440*100 &amp; "% ," &amp; O3440 &amp; " " &amp; P3440 &amp; " " &amp; AG3440</f>
        <v>19% ,Anomaly (ANOM) Pipe Mill Anomaly (MIAN) (&gt;0.05mm)</v>
      </c>
      <c r="R3440" s="115" t="s">
        <v>8200</v>
      </c>
      <c r="S3440" s="186" t="s">
        <v>8204</v>
      </c>
      <c r="T3440" s="186">
        <v>0.25</v>
      </c>
      <c r="U3440" s="181">
        <v>180</v>
      </c>
      <c r="V3440" s="120">
        <v>14.3</v>
      </c>
      <c r="W3440" s="188">
        <v>36</v>
      </c>
      <c r="X3440" s="188">
        <v>38</v>
      </c>
      <c r="Y3440" s="122">
        <v>0.19</v>
      </c>
      <c r="Z3440" s="122">
        <v>0.19</v>
      </c>
      <c r="AA3440" s="122"/>
      <c r="AB3440" s="119" t="s">
        <v>8202</v>
      </c>
      <c r="AC3440" s="123"/>
      <c r="AD3440" s="123"/>
      <c r="AE3440" s="123"/>
      <c r="AF3440" s="123" t="str">
        <f t="shared" si="316"/>
        <v>*</v>
      </c>
      <c r="AG3440" s="123" t="str">
        <f t="shared" si="317"/>
        <v>(&gt;0.05mm)</v>
      </c>
      <c r="AH3440" s="119" t="s">
        <v>8205</v>
      </c>
      <c r="AI3440" s="121">
        <v>875</v>
      </c>
    </row>
    <row r="3441" spans="2:35" ht="13.2">
      <c r="B3441" s="150">
        <v>34300</v>
      </c>
      <c r="C3441" s="124">
        <v>3415</v>
      </c>
      <c r="D3441" s="124">
        <v>35.702199738203333</v>
      </c>
      <c r="E3441" s="124" t="s">
        <v>7786</v>
      </c>
      <c r="F3441" s="124" t="s">
        <v>7786</v>
      </c>
      <c r="G3441" s="126">
        <v>22970</v>
      </c>
      <c r="H3441" s="127">
        <f t="shared" si="318"/>
        <v>22.144115294772824</v>
      </c>
      <c r="I3441" s="135" t="str">
        <f t="shared" si="319"/>
        <v>A-1830</v>
      </c>
      <c r="J3441" s="135" t="str">
        <f t="shared" si="320"/>
        <v>A-1830</v>
      </c>
      <c r="K3441" s="183">
        <f>H3441+M3441*0.001</f>
        <v>22.156121294772824</v>
      </c>
      <c r="L3441" s="127">
        <v>27006.675999999999</v>
      </c>
      <c r="M3441" s="208">
        <v>12.006</v>
      </c>
      <c r="N3441" s="127">
        <v>11.984999999999999</v>
      </c>
      <c r="O3441" s="124" t="s">
        <v>8183</v>
      </c>
      <c r="P3441" s="124"/>
      <c r="Q3441" s="128" t="str">
        <f>Y3441*100 &amp; "% ," &amp; O3441 &amp; " " &amp; P3441 &amp; " " &amp; AG3441</f>
        <v xml:space="preserve">0% ,Weld (WELD)  </v>
      </c>
      <c r="R3441" s="124"/>
      <c r="S3441" s="186"/>
      <c r="T3441" s="186"/>
      <c r="U3441" s="181">
        <v>360</v>
      </c>
      <c r="V3441" s="129">
        <v>14.3</v>
      </c>
      <c r="W3441" s="173"/>
      <c r="X3441" s="173"/>
      <c r="Y3441" s="131"/>
      <c r="Z3441" s="131"/>
      <c r="AA3441" s="131"/>
      <c r="AB3441" s="128"/>
      <c r="AC3441" s="132"/>
      <c r="AD3441" s="132"/>
      <c r="AE3441" s="132"/>
      <c r="AF3441" s="132" t="str">
        <f t="shared" si="316"/>
        <v xml:space="preserve"> </v>
      </c>
      <c r="AG3441" s="132" t="str">
        <f t="shared" si="317"/>
        <v/>
      </c>
      <c r="AH3441" s="128" t="s">
        <v>8184</v>
      </c>
      <c r="AI3441" s="130"/>
    </row>
    <row r="3442" spans="2:35" ht="13.2">
      <c r="B3442" s="149">
        <v>34310</v>
      </c>
      <c r="C3442" s="115">
        <v>3416</v>
      </c>
      <c r="D3442" s="115">
        <v>35.714208517924121</v>
      </c>
      <c r="E3442" s="115" t="s">
        <v>7787</v>
      </c>
      <c r="F3442" s="115" t="s">
        <v>7787</v>
      </c>
      <c r="G3442" s="117">
        <v>22980</v>
      </c>
      <c r="H3442" s="118">
        <f t="shared" si="318"/>
        <v>22.156119043905647</v>
      </c>
      <c r="I3442" s="134" t="str">
        <f t="shared" si="319"/>
        <v>A-1831</v>
      </c>
      <c r="J3442" s="134" t="str">
        <f t="shared" si="320"/>
        <v>A-1831</v>
      </c>
      <c r="K3442" s="183">
        <f>H3442+M3442*0.001</f>
        <v>22.168104043905647</v>
      </c>
      <c r="L3442" s="118">
        <v>27018.661</v>
      </c>
      <c r="M3442" s="208">
        <v>11.984999999999999</v>
      </c>
      <c r="N3442" s="118">
        <v>11.997999999999999</v>
      </c>
      <c r="O3442" s="115" t="s">
        <v>8183</v>
      </c>
      <c r="P3442" s="115"/>
      <c r="Q3442" s="119" t="str">
        <f>Y3442*100 &amp; "% ," &amp; O3442 &amp; " " &amp; P3442 &amp; " " &amp; AG3442</f>
        <v xml:space="preserve">0% ,Weld (WELD)  </v>
      </c>
      <c r="R3442" s="115"/>
      <c r="S3442" s="186"/>
      <c r="T3442" s="186"/>
      <c r="U3442" s="181">
        <v>360</v>
      </c>
      <c r="V3442" s="120">
        <v>14.3</v>
      </c>
      <c r="W3442" s="188"/>
      <c r="X3442" s="188"/>
      <c r="Y3442" s="122"/>
      <c r="Z3442" s="122"/>
      <c r="AA3442" s="122"/>
      <c r="AB3442" s="119"/>
      <c r="AC3442" s="123"/>
      <c r="AD3442" s="123"/>
      <c r="AE3442" s="123"/>
      <c r="AF3442" s="123" t="str">
        <f t="shared" si="316"/>
        <v xml:space="preserve"> </v>
      </c>
      <c r="AG3442" s="123" t="str">
        <f t="shared" si="317"/>
        <v/>
      </c>
      <c r="AH3442" s="119" t="s">
        <v>8184</v>
      </c>
      <c r="AI3442" s="121"/>
    </row>
    <row r="3443" spans="2:35" ht="13.2">
      <c r="B3443" s="150">
        <v>34320</v>
      </c>
      <c r="C3443" s="124">
        <v>3417</v>
      </c>
      <c r="D3443" s="124">
        <v>35.72621641771989</v>
      </c>
      <c r="E3443" s="124" t="s">
        <v>7788</v>
      </c>
      <c r="F3443" s="124" t="s">
        <v>7788</v>
      </c>
      <c r="G3443" s="126">
        <v>22980</v>
      </c>
      <c r="H3443" s="127">
        <f t="shared" si="318"/>
        <v>22.156119043905647</v>
      </c>
      <c r="I3443" s="135" t="str">
        <f t="shared" si="319"/>
        <v>A-1831</v>
      </c>
      <c r="J3443" s="135" t="str">
        <f t="shared" si="320"/>
        <v>A-1831</v>
      </c>
      <c r="K3443" s="183">
        <f>H3443+M3443*0.001</f>
        <v>22.162102043905648</v>
      </c>
      <c r="L3443" s="127">
        <v>27024.644</v>
      </c>
      <c r="M3443" s="208">
        <v>5.9829999999999997</v>
      </c>
      <c r="N3443" s="127">
        <v>11.997999999999999</v>
      </c>
      <c r="O3443" s="124" t="s">
        <v>8321</v>
      </c>
      <c r="P3443" s="124"/>
      <c r="Q3443" s="128" t="str">
        <f>Y3443*100 &amp; "% ," &amp; O3443 &amp; " " &amp; P3443 &amp; " " &amp; AG3443</f>
        <v xml:space="preserve">0% ,Anode (ANOD)  </v>
      </c>
      <c r="R3443" s="124"/>
      <c r="S3443" s="186"/>
      <c r="T3443" s="186"/>
      <c r="U3443" s="181">
        <v>360</v>
      </c>
      <c r="V3443" s="129">
        <v>14.3</v>
      </c>
      <c r="W3443" s="173"/>
      <c r="X3443" s="173"/>
      <c r="Y3443" s="131"/>
      <c r="Z3443" s="131"/>
      <c r="AA3443" s="131"/>
      <c r="AB3443" s="128"/>
      <c r="AC3443" s="132"/>
      <c r="AD3443" s="132"/>
      <c r="AE3443" s="132"/>
      <c r="AF3443" s="132" t="str">
        <f t="shared" si="316"/>
        <v xml:space="preserve"> </v>
      </c>
      <c r="AG3443" s="132" t="str">
        <f t="shared" si="317"/>
        <v/>
      </c>
      <c r="AH3443" s="128" t="s">
        <v>8521</v>
      </c>
      <c r="AI3443" s="130"/>
    </row>
    <row r="3444" spans="2:35" ht="13.2">
      <c r="B3444" s="149">
        <v>34330</v>
      </c>
      <c r="C3444" s="115">
        <v>3418</v>
      </c>
      <c r="D3444" s="115">
        <v>35.738217232283681</v>
      </c>
      <c r="E3444" s="115" t="s">
        <v>7789</v>
      </c>
      <c r="F3444" s="115" t="s">
        <v>7789</v>
      </c>
      <c r="G3444" s="117">
        <v>22990</v>
      </c>
      <c r="H3444" s="118">
        <f t="shared" si="318"/>
        <v>22.168114997940609</v>
      </c>
      <c r="I3444" s="134" t="str">
        <f t="shared" si="319"/>
        <v>A-1832</v>
      </c>
      <c r="J3444" s="134" t="str">
        <f t="shared" si="320"/>
        <v>A-1832</v>
      </c>
      <c r="K3444" s="183">
        <f>H3444+M3444*0.001</f>
        <v>22.180112997940608</v>
      </c>
      <c r="L3444" s="118">
        <v>27030.659</v>
      </c>
      <c r="M3444" s="208">
        <v>11.997999999999999</v>
      </c>
      <c r="N3444" s="118">
        <v>11.920999999999999</v>
      </c>
      <c r="O3444" s="115" t="s">
        <v>8183</v>
      </c>
      <c r="P3444" s="115" t="s">
        <v>661</v>
      </c>
      <c r="Q3444" s="119" t="str">
        <f>Y3444*100 &amp; "% ," &amp; O3444 &amp; " " &amp; P3444 &amp; " " &amp; AG3444</f>
        <v xml:space="preserve">0% ,Weld (WELD) Change in Wall Thickness (CHWT) </v>
      </c>
      <c r="R3444" s="115"/>
      <c r="S3444" s="186"/>
      <c r="T3444" s="186"/>
      <c r="U3444" s="181">
        <v>360</v>
      </c>
      <c r="V3444" s="120">
        <v>21</v>
      </c>
      <c r="W3444" s="188"/>
      <c r="X3444" s="188"/>
      <c r="Y3444" s="122"/>
      <c r="Z3444" s="122"/>
      <c r="AA3444" s="122"/>
      <c r="AB3444" s="119"/>
      <c r="AC3444" s="123"/>
      <c r="AD3444" s="123"/>
      <c r="AE3444" s="123"/>
      <c r="AF3444" s="123" t="str">
        <f t="shared" si="316"/>
        <v xml:space="preserve"> </v>
      </c>
      <c r="AG3444" s="123" t="str">
        <f t="shared" si="317"/>
        <v/>
      </c>
      <c r="AH3444" s="119" t="s">
        <v>8347</v>
      </c>
      <c r="AI3444" s="121"/>
    </row>
    <row r="3445" spans="2:35" ht="13.2">
      <c r="B3445" s="150">
        <v>34340</v>
      </c>
      <c r="C3445" s="124">
        <v>3419</v>
      </c>
      <c r="D3445" s="124">
        <v>35.750227758852631</v>
      </c>
      <c r="E3445" s="124" t="s">
        <v>7790</v>
      </c>
      <c r="F3445" s="124" t="s">
        <v>7790</v>
      </c>
      <c r="G3445" s="126">
        <v>23000</v>
      </c>
      <c r="H3445" s="127">
        <f t="shared" si="318"/>
        <v>22.180111934344477</v>
      </c>
      <c r="I3445" s="135" t="str">
        <f t="shared" si="319"/>
        <v>A-1833</v>
      </c>
      <c r="J3445" s="135" t="str">
        <f t="shared" si="320"/>
        <v>A-1833</v>
      </c>
      <c r="K3445" s="183">
        <f>H3445+M3445*0.001</f>
        <v>22.192032934344478</v>
      </c>
      <c r="L3445" s="127">
        <v>27042.58</v>
      </c>
      <c r="M3445" s="208">
        <v>11.920999999999999</v>
      </c>
      <c r="N3445" s="127">
        <v>11.976000000000001</v>
      </c>
      <c r="O3445" s="124" t="s">
        <v>8183</v>
      </c>
      <c r="P3445" s="124" t="s">
        <v>661</v>
      </c>
      <c r="Q3445" s="128" t="str">
        <f>Y3445*100 &amp; "% ," &amp; O3445 &amp; " " &amp; P3445 &amp; " " &amp; AG3445</f>
        <v xml:space="preserve">0% ,Weld (WELD) Change in Wall Thickness (CHWT) </v>
      </c>
      <c r="R3445" s="124"/>
      <c r="S3445" s="186"/>
      <c r="T3445" s="186"/>
      <c r="U3445" s="181">
        <v>360</v>
      </c>
      <c r="V3445" s="129">
        <v>14.3</v>
      </c>
      <c r="W3445" s="173"/>
      <c r="X3445" s="173"/>
      <c r="Y3445" s="131"/>
      <c r="Z3445" s="131"/>
      <c r="AA3445" s="131"/>
      <c r="AB3445" s="128"/>
      <c r="AC3445" s="132"/>
      <c r="AD3445" s="132"/>
      <c r="AE3445" s="132"/>
      <c r="AF3445" s="132" t="str">
        <f t="shared" si="316"/>
        <v xml:space="preserve"> </v>
      </c>
      <c r="AG3445" s="132" t="str">
        <f t="shared" si="317"/>
        <v/>
      </c>
      <c r="AH3445" s="128" t="s">
        <v>8348</v>
      </c>
      <c r="AI3445" s="130"/>
    </row>
    <row r="3446" spans="2:35" ht="13.2">
      <c r="B3446" s="149">
        <v>34350</v>
      </c>
      <c r="C3446" s="115">
        <v>3420</v>
      </c>
      <c r="D3446" s="115">
        <v>35.762235320602578</v>
      </c>
      <c r="E3446" s="115" t="s">
        <v>7791</v>
      </c>
      <c r="F3446" s="115" t="s">
        <v>7791</v>
      </c>
      <c r="G3446" s="117">
        <v>23010</v>
      </c>
      <c r="H3446" s="118">
        <f t="shared" si="318"/>
        <v>22.192117285517593</v>
      </c>
      <c r="I3446" s="134" t="str">
        <f t="shared" si="319"/>
        <v>A-1834</v>
      </c>
      <c r="J3446" s="134" t="str">
        <f t="shared" si="320"/>
        <v>A-1834</v>
      </c>
      <c r="K3446" s="183">
        <f>H3446+M3446*0.001</f>
        <v>22.204093285517594</v>
      </c>
      <c r="L3446" s="118">
        <v>27054.556</v>
      </c>
      <c r="M3446" s="208">
        <v>11.976000000000001</v>
      </c>
      <c r="N3446" s="118">
        <v>11.971</v>
      </c>
      <c r="O3446" s="115" t="s">
        <v>8183</v>
      </c>
      <c r="P3446" s="115"/>
      <c r="Q3446" s="119" t="str">
        <f>Y3446*100 &amp; "% ," &amp; O3446 &amp; " " &amp; P3446 &amp; " " &amp; AG3446</f>
        <v xml:space="preserve">0% ,Weld (WELD)  </v>
      </c>
      <c r="R3446" s="115"/>
      <c r="S3446" s="186"/>
      <c r="T3446" s="186"/>
      <c r="U3446" s="181">
        <v>360</v>
      </c>
      <c r="V3446" s="120">
        <v>14.3</v>
      </c>
      <c r="W3446" s="188"/>
      <c r="X3446" s="188"/>
      <c r="Y3446" s="122"/>
      <c r="Z3446" s="122"/>
      <c r="AA3446" s="122"/>
      <c r="AB3446" s="119"/>
      <c r="AC3446" s="123"/>
      <c r="AD3446" s="123"/>
      <c r="AE3446" s="123"/>
      <c r="AF3446" s="123" t="str">
        <f t="shared" si="316"/>
        <v xml:space="preserve"> </v>
      </c>
      <c r="AG3446" s="123" t="str">
        <f t="shared" si="317"/>
        <v/>
      </c>
      <c r="AH3446" s="119" t="s">
        <v>8184</v>
      </c>
      <c r="AI3446" s="121"/>
    </row>
    <row r="3447" spans="2:35" ht="13.2">
      <c r="B3447" s="150">
        <v>34360</v>
      </c>
      <c r="C3447" s="124">
        <v>3421</v>
      </c>
      <c r="D3447" s="124">
        <v>35.774185123022363</v>
      </c>
      <c r="E3447" s="124" t="s">
        <v>7792</v>
      </c>
      <c r="F3447" s="124" t="s">
        <v>7792</v>
      </c>
      <c r="G3447" s="126">
        <v>23010</v>
      </c>
      <c r="H3447" s="127">
        <f t="shared" si="318"/>
        <v>22.192117285517593</v>
      </c>
      <c r="I3447" s="135" t="str">
        <f t="shared" si="319"/>
        <v>A-1834</v>
      </c>
      <c r="J3447" s="135" t="str">
        <f t="shared" si="320"/>
        <v>A-1834</v>
      </c>
      <c r="K3447" s="183">
        <f>H3447+M3447*0.001</f>
        <v>22.192192285517592</v>
      </c>
      <c r="L3447" s="127">
        <v>27054.631000000001</v>
      </c>
      <c r="M3447" s="208">
        <v>7.4999999999999997E-2</v>
      </c>
      <c r="N3447" s="127">
        <v>11.971</v>
      </c>
      <c r="O3447" s="124" t="s">
        <v>8198</v>
      </c>
      <c r="P3447" s="124" t="s">
        <v>8199</v>
      </c>
      <c r="Q3447" s="128" t="str">
        <f>Y3447*100 &amp; "% ," &amp; O3447 &amp; " " &amp; P3447 &amp; " " &amp; AG3447</f>
        <v xml:space="preserve">1% ,Anomaly (ANOM) Pipe Mill Anomaly (MIAN) </v>
      </c>
      <c r="R3447" s="124" t="s">
        <v>8210</v>
      </c>
      <c r="S3447" s="186" t="s">
        <v>8226</v>
      </c>
      <c r="T3447" s="186">
        <v>0.48958333333333331</v>
      </c>
      <c r="U3447" s="181">
        <v>5.25</v>
      </c>
      <c r="V3447" s="129">
        <v>14.3</v>
      </c>
      <c r="W3447" s="173">
        <v>20</v>
      </c>
      <c r="X3447" s="173">
        <v>86</v>
      </c>
      <c r="Y3447" s="131">
        <v>0.01</v>
      </c>
      <c r="Z3447" s="131">
        <v>0.01</v>
      </c>
      <c r="AA3447" s="131"/>
      <c r="AB3447" s="128" t="s">
        <v>8238</v>
      </c>
      <c r="AC3447" s="132"/>
      <c r="AD3447" s="132"/>
      <c r="AE3447" s="132"/>
      <c r="AF3447" s="132" t="str">
        <f t="shared" si="316"/>
        <v xml:space="preserve"> </v>
      </c>
      <c r="AG3447" s="132" t="str">
        <f t="shared" si="317"/>
        <v/>
      </c>
      <c r="AH3447" s="128" t="s">
        <v>8239</v>
      </c>
      <c r="AI3447" s="130">
        <v>876</v>
      </c>
    </row>
    <row r="3448" spans="2:35" ht="13.2">
      <c r="B3448" s="149">
        <v>34370</v>
      </c>
      <c r="C3448" s="115">
        <v>3422</v>
      </c>
      <c r="D3448" s="115">
        <v>35.786188970824234</v>
      </c>
      <c r="E3448" s="115" t="s">
        <v>7793</v>
      </c>
      <c r="F3448" s="115" t="s">
        <v>7793</v>
      </c>
      <c r="G3448" s="117">
        <v>23020</v>
      </c>
      <c r="H3448" s="118">
        <f t="shared" si="318"/>
        <v>22.204114923173826</v>
      </c>
      <c r="I3448" s="134" t="str">
        <f t="shared" si="319"/>
        <v>A-1835</v>
      </c>
      <c r="J3448" s="134" t="str">
        <f t="shared" si="320"/>
        <v>A-1835</v>
      </c>
      <c r="K3448" s="183">
        <f>H3448+M3448*0.001</f>
        <v>22.216085923173825</v>
      </c>
      <c r="L3448" s="118">
        <v>27066.527999999998</v>
      </c>
      <c r="M3448" s="208">
        <v>11.971</v>
      </c>
      <c r="N3448" s="118">
        <v>11.992000000000001</v>
      </c>
      <c r="O3448" s="115" t="s">
        <v>8183</v>
      </c>
      <c r="P3448" s="115"/>
      <c r="Q3448" s="119" t="str">
        <f>Y3448*100 &amp; "% ," &amp; O3448 &amp; " " &amp; P3448 &amp; " " &amp; AG3448</f>
        <v xml:space="preserve">0% ,Weld (WELD)  </v>
      </c>
      <c r="R3448" s="115"/>
      <c r="S3448" s="186"/>
      <c r="T3448" s="186"/>
      <c r="U3448" s="181">
        <v>360</v>
      </c>
      <c r="V3448" s="120">
        <v>14.3</v>
      </c>
      <c r="W3448" s="188"/>
      <c r="X3448" s="188"/>
      <c r="Y3448" s="122"/>
      <c r="Z3448" s="122"/>
      <c r="AA3448" s="122"/>
      <c r="AB3448" s="119"/>
      <c r="AC3448" s="123"/>
      <c r="AD3448" s="123"/>
      <c r="AE3448" s="123"/>
      <c r="AF3448" s="123" t="str">
        <f t="shared" si="316"/>
        <v xml:space="preserve"> </v>
      </c>
      <c r="AG3448" s="123" t="str">
        <f t="shared" si="317"/>
        <v/>
      </c>
      <c r="AH3448" s="119" t="s">
        <v>8184</v>
      </c>
      <c r="AI3448" s="121"/>
    </row>
    <row r="3449" spans="2:35" ht="13.2">
      <c r="B3449" s="150">
        <v>34380</v>
      </c>
      <c r="C3449" s="124">
        <v>3423</v>
      </c>
      <c r="D3449" s="124">
        <v>35.798196655728759</v>
      </c>
      <c r="E3449" s="124" t="s">
        <v>7794</v>
      </c>
      <c r="F3449" s="124" t="s">
        <v>7794</v>
      </c>
      <c r="G3449" s="126">
        <v>23030</v>
      </c>
      <c r="H3449" s="127">
        <f t="shared" si="318"/>
        <v>22.215779075026994</v>
      </c>
      <c r="I3449" s="135" t="str">
        <f t="shared" si="319"/>
        <v>A-1836</v>
      </c>
      <c r="J3449" s="135" t="str">
        <f t="shared" si="320"/>
        <v>A-1836</v>
      </c>
      <c r="K3449" s="183">
        <f>H3449+M3449*0.001</f>
        <v>22.227771075026993</v>
      </c>
      <c r="L3449" s="127">
        <v>27078.52</v>
      </c>
      <c r="M3449" s="208">
        <v>11.992000000000001</v>
      </c>
      <c r="N3449" s="127">
        <v>11.977</v>
      </c>
      <c r="O3449" s="124" t="s">
        <v>8183</v>
      </c>
      <c r="P3449" s="124"/>
      <c r="Q3449" s="128" t="str">
        <f>Y3449*100 &amp; "% ," &amp; O3449 &amp; " " &amp; P3449 &amp; " " &amp; AG3449</f>
        <v xml:space="preserve">0% ,Weld (WELD)  </v>
      </c>
      <c r="R3449" s="124"/>
      <c r="S3449" s="186"/>
      <c r="T3449" s="186"/>
      <c r="U3449" s="181">
        <v>360</v>
      </c>
      <c r="V3449" s="129">
        <v>14.3</v>
      </c>
      <c r="W3449" s="173"/>
      <c r="X3449" s="173"/>
      <c r="Y3449" s="131"/>
      <c r="Z3449" s="131"/>
      <c r="AA3449" s="131"/>
      <c r="AB3449" s="128"/>
      <c r="AC3449" s="132"/>
      <c r="AD3449" s="132"/>
      <c r="AE3449" s="132"/>
      <c r="AF3449" s="132" t="str">
        <f t="shared" si="316"/>
        <v xml:space="preserve"> </v>
      </c>
      <c r="AG3449" s="132" t="str">
        <f t="shared" si="317"/>
        <v/>
      </c>
      <c r="AH3449" s="128" t="s">
        <v>8184</v>
      </c>
      <c r="AI3449" s="130"/>
    </row>
    <row r="3450" spans="2:35" ht="13.2">
      <c r="B3450" s="149">
        <v>34390</v>
      </c>
      <c r="C3450" s="115">
        <v>3424</v>
      </c>
      <c r="D3450" s="115">
        <v>35.810198077431416</v>
      </c>
      <c r="E3450" s="115" t="s">
        <v>7795</v>
      </c>
      <c r="F3450" s="115" t="s">
        <v>7795</v>
      </c>
      <c r="G3450" s="117">
        <v>23040</v>
      </c>
      <c r="H3450" s="118">
        <f t="shared" si="318"/>
        <v>22.22777662233101</v>
      </c>
      <c r="I3450" s="134" t="str">
        <f t="shared" si="319"/>
        <v>A-1837</v>
      </c>
      <c r="J3450" s="134" t="str">
        <f t="shared" si="320"/>
        <v>A-1837</v>
      </c>
      <c r="K3450" s="183">
        <f>H3450+M3450*0.001</f>
        <v>22.239753622331012</v>
      </c>
      <c r="L3450" s="118">
        <v>27090.496999999999</v>
      </c>
      <c r="M3450" s="208">
        <v>11.977</v>
      </c>
      <c r="N3450" s="118">
        <v>11.991</v>
      </c>
      <c r="O3450" s="115" t="s">
        <v>8183</v>
      </c>
      <c r="P3450" s="115"/>
      <c r="Q3450" s="119" t="str">
        <f>Y3450*100 &amp; "% ," &amp; O3450 &amp; " " &amp; P3450 &amp; " " &amp; AG3450</f>
        <v xml:space="preserve">0% ,Weld (WELD)  </v>
      </c>
      <c r="R3450" s="115"/>
      <c r="S3450" s="186"/>
      <c r="T3450" s="186"/>
      <c r="U3450" s="181">
        <v>360</v>
      </c>
      <c r="V3450" s="120">
        <v>14.3</v>
      </c>
      <c r="W3450" s="188"/>
      <c r="X3450" s="188"/>
      <c r="Y3450" s="122"/>
      <c r="Z3450" s="122"/>
      <c r="AA3450" s="122"/>
      <c r="AB3450" s="119"/>
      <c r="AC3450" s="123"/>
      <c r="AD3450" s="123"/>
      <c r="AE3450" s="123"/>
      <c r="AF3450" s="123" t="str">
        <f t="shared" si="316"/>
        <v xml:space="preserve"> </v>
      </c>
      <c r="AG3450" s="123" t="str">
        <f t="shared" si="317"/>
        <v/>
      </c>
      <c r="AH3450" s="119" t="s">
        <v>8184</v>
      </c>
      <c r="AI3450" s="121"/>
    </row>
    <row r="3451" spans="2:35" ht="13.2">
      <c r="B3451" s="150">
        <v>34400</v>
      </c>
      <c r="C3451" s="124">
        <v>3425</v>
      </c>
      <c r="D3451" s="124">
        <v>35.822192961292835</v>
      </c>
      <c r="E3451" s="124" t="s">
        <v>7796</v>
      </c>
      <c r="F3451" s="124" t="s">
        <v>7796</v>
      </c>
      <c r="G3451" s="126">
        <v>23050</v>
      </c>
      <c r="H3451" s="127">
        <f t="shared" si="318"/>
        <v>22.23977442555546</v>
      </c>
      <c r="I3451" s="135" t="str">
        <f t="shared" si="319"/>
        <v>A-1838</v>
      </c>
      <c r="J3451" s="135" t="str">
        <f t="shared" si="320"/>
        <v>A-1838</v>
      </c>
      <c r="K3451" s="183">
        <f>H3451+M3451*0.001</f>
        <v>22.251765425555458</v>
      </c>
      <c r="L3451" s="127">
        <v>27102.488000000001</v>
      </c>
      <c r="M3451" s="208">
        <v>11.991</v>
      </c>
      <c r="N3451" s="127">
        <v>11.986000000000001</v>
      </c>
      <c r="O3451" s="124" t="s">
        <v>8183</v>
      </c>
      <c r="P3451" s="124"/>
      <c r="Q3451" s="128" t="str">
        <f>Y3451*100 &amp; "% ," &amp; O3451 &amp; " " &amp; P3451 &amp; " " &amp; AG3451</f>
        <v xml:space="preserve">0% ,Weld (WELD)  </v>
      </c>
      <c r="R3451" s="124"/>
      <c r="S3451" s="186"/>
      <c r="T3451" s="186"/>
      <c r="U3451" s="181">
        <v>360</v>
      </c>
      <c r="V3451" s="129">
        <v>14.3</v>
      </c>
      <c r="W3451" s="173"/>
      <c r="X3451" s="173"/>
      <c r="Y3451" s="131"/>
      <c r="Z3451" s="131"/>
      <c r="AA3451" s="131"/>
      <c r="AB3451" s="128"/>
      <c r="AC3451" s="132"/>
      <c r="AD3451" s="132"/>
      <c r="AE3451" s="132"/>
      <c r="AF3451" s="132" t="str">
        <f t="shared" si="316"/>
        <v xml:space="preserve"> </v>
      </c>
      <c r="AG3451" s="132" t="str">
        <f t="shared" si="317"/>
        <v/>
      </c>
      <c r="AH3451" s="128" t="s">
        <v>8184</v>
      </c>
      <c r="AI3451" s="130"/>
    </row>
    <row r="3452" spans="2:35" ht="13.2">
      <c r="B3452" s="149">
        <v>34410</v>
      </c>
      <c r="C3452" s="115">
        <v>3426</v>
      </c>
      <c r="D3452" s="115">
        <v>35.834199127962989</v>
      </c>
      <c r="E3452" s="115" t="s">
        <v>7797</v>
      </c>
      <c r="F3452" s="115" t="s">
        <v>7797</v>
      </c>
      <c r="G3452" s="117">
        <v>23060</v>
      </c>
      <c r="H3452" s="118">
        <f t="shared" si="318"/>
        <v>22.251771344614092</v>
      </c>
      <c r="I3452" s="134" t="str">
        <f t="shared" si="319"/>
        <v>A-1839</v>
      </c>
      <c r="J3452" s="134" t="str">
        <f t="shared" si="320"/>
        <v>A-1839</v>
      </c>
      <c r="K3452" s="183">
        <f>H3452+M3452*0.001</f>
        <v>22.263757344614092</v>
      </c>
      <c r="L3452" s="118">
        <v>27114.473999999998</v>
      </c>
      <c r="M3452" s="208">
        <v>11.986000000000001</v>
      </c>
      <c r="N3452" s="118">
        <v>11.962999999999999</v>
      </c>
      <c r="O3452" s="115" t="s">
        <v>8183</v>
      </c>
      <c r="P3452" s="115"/>
      <c r="Q3452" s="119" t="str">
        <f>Y3452*100 &amp; "% ," &amp; O3452 &amp; " " &amp; P3452 &amp; " " &amp; AG3452</f>
        <v xml:space="preserve">0% ,Weld (WELD)  </v>
      </c>
      <c r="R3452" s="115"/>
      <c r="S3452" s="186"/>
      <c r="T3452" s="186"/>
      <c r="U3452" s="181">
        <v>360</v>
      </c>
      <c r="V3452" s="120">
        <v>14.3</v>
      </c>
      <c r="W3452" s="188"/>
      <c r="X3452" s="188"/>
      <c r="Y3452" s="122"/>
      <c r="Z3452" s="122"/>
      <c r="AA3452" s="122"/>
      <c r="AB3452" s="119"/>
      <c r="AC3452" s="123"/>
      <c r="AD3452" s="123"/>
      <c r="AE3452" s="123"/>
      <c r="AF3452" s="123" t="str">
        <f t="shared" si="316"/>
        <v xml:space="preserve"> </v>
      </c>
      <c r="AG3452" s="123" t="str">
        <f t="shared" si="317"/>
        <v/>
      </c>
      <c r="AH3452" s="119" t="s">
        <v>8184</v>
      </c>
      <c r="AI3452" s="121"/>
    </row>
    <row r="3453" spans="2:35" ht="13.2">
      <c r="B3453" s="150">
        <v>34420</v>
      </c>
      <c r="C3453" s="124">
        <v>3427</v>
      </c>
      <c r="D3453" s="124">
        <v>35.846206372022216</v>
      </c>
      <c r="E3453" s="124" t="s">
        <v>7798</v>
      </c>
      <c r="F3453" s="124" t="s">
        <v>7798</v>
      </c>
      <c r="G3453" s="126">
        <v>23070</v>
      </c>
      <c r="H3453" s="127">
        <f t="shared" si="318"/>
        <v>22.263772195426501</v>
      </c>
      <c r="I3453" s="135" t="str">
        <f t="shared" si="319"/>
        <v>A-1840</v>
      </c>
      <c r="J3453" s="135" t="str">
        <f t="shared" si="320"/>
        <v>A-1840</v>
      </c>
      <c r="K3453" s="183">
        <f>H3453+M3453*0.001</f>
        <v>22.275735195426503</v>
      </c>
      <c r="L3453" s="127">
        <v>27126.437000000002</v>
      </c>
      <c r="M3453" s="208">
        <v>11.962999999999999</v>
      </c>
      <c r="N3453" s="127">
        <v>11.972</v>
      </c>
      <c r="O3453" s="124" t="s">
        <v>8183</v>
      </c>
      <c r="P3453" s="124"/>
      <c r="Q3453" s="128" t="str">
        <f>Y3453*100 &amp; "% ," &amp; O3453 &amp; " " &amp; P3453 &amp; " " &amp; AG3453</f>
        <v xml:space="preserve">0% ,Weld (WELD)  </v>
      </c>
      <c r="R3453" s="124"/>
      <c r="S3453" s="186"/>
      <c r="T3453" s="186"/>
      <c r="U3453" s="181">
        <v>360</v>
      </c>
      <c r="V3453" s="129">
        <v>14.3</v>
      </c>
      <c r="W3453" s="173"/>
      <c r="X3453" s="173"/>
      <c r="Y3453" s="131"/>
      <c r="Z3453" s="131"/>
      <c r="AA3453" s="131"/>
      <c r="AB3453" s="128"/>
      <c r="AC3453" s="132"/>
      <c r="AD3453" s="132"/>
      <c r="AE3453" s="132"/>
      <c r="AF3453" s="132" t="str">
        <f t="shared" si="316"/>
        <v xml:space="preserve"> </v>
      </c>
      <c r="AG3453" s="132" t="str">
        <f t="shared" si="317"/>
        <v/>
      </c>
      <c r="AH3453" s="128" t="s">
        <v>8184</v>
      </c>
      <c r="AI3453" s="130"/>
    </row>
    <row r="3454" spans="2:35" ht="13.2">
      <c r="B3454" s="149">
        <v>34430</v>
      </c>
      <c r="C3454" s="115">
        <v>3428</v>
      </c>
      <c r="D3454" s="115">
        <v>35.858198487124824</v>
      </c>
      <c r="E3454" s="115" t="s">
        <v>7799</v>
      </c>
      <c r="F3454" s="115" t="s">
        <v>7799</v>
      </c>
      <c r="G3454" s="117">
        <v>23080</v>
      </c>
      <c r="H3454" s="118">
        <f t="shared" si="318"/>
        <v>22.275770822104086</v>
      </c>
      <c r="I3454" s="134" t="str">
        <f t="shared" si="319"/>
        <v>A-1841</v>
      </c>
      <c r="J3454" s="134" t="str">
        <f t="shared" si="320"/>
        <v>A-1841</v>
      </c>
      <c r="K3454" s="183">
        <f>H3454+M3454*0.001</f>
        <v>22.287742822104086</v>
      </c>
      <c r="L3454" s="118">
        <v>27138.41</v>
      </c>
      <c r="M3454" s="208">
        <v>11.972</v>
      </c>
      <c r="N3454" s="118">
        <v>11.968</v>
      </c>
      <c r="O3454" s="115" t="s">
        <v>8183</v>
      </c>
      <c r="P3454" s="115"/>
      <c r="Q3454" s="119" t="str">
        <f>Y3454*100 &amp; "% ," &amp; O3454 &amp; " " &amp; P3454 &amp; " " &amp; AG3454</f>
        <v xml:space="preserve">0% ,Weld (WELD)  </v>
      </c>
      <c r="R3454" s="115"/>
      <c r="S3454" s="186"/>
      <c r="T3454" s="186"/>
      <c r="U3454" s="181">
        <v>360</v>
      </c>
      <c r="V3454" s="120">
        <v>14.3</v>
      </c>
      <c r="W3454" s="188"/>
      <c r="X3454" s="188"/>
      <c r="Y3454" s="122"/>
      <c r="Z3454" s="122"/>
      <c r="AA3454" s="122"/>
      <c r="AB3454" s="119"/>
      <c r="AC3454" s="123"/>
      <c r="AD3454" s="123"/>
      <c r="AE3454" s="123"/>
      <c r="AF3454" s="123" t="str">
        <f t="shared" si="316"/>
        <v xml:space="preserve"> </v>
      </c>
      <c r="AG3454" s="123" t="str">
        <f t="shared" si="317"/>
        <v/>
      </c>
      <c r="AH3454" s="119" t="s">
        <v>8184</v>
      </c>
      <c r="AI3454" s="121"/>
    </row>
    <row r="3455" spans="2:35" ht="13.2">
      <c r="B3455" s="150">
        <v>34440</v>
      </c>
      <c r="C3455" s="124">
        <v>3429</v>
      </c>
      <c r="D3455" s="124">
        <v>35.870187270743578</v>
      </c>
      <c r="E3455" s="124" t="s">
        <v>7800</v>
      </c>
      <c r="F3455" s="124" t="s">
        <v>7800</v>
      </c>
      <c r="G3455" s="126">
        <v>23080</v>
      </c>
      <c r="H3455" s="127">
        <f t="shared" si="318"/>
        <v>22.275770822104086</v>
      </c>
      <c r="I3455" s="135" t="str">
        <f t="shared" si="319"/>
        <v>A-1841</v>
      </c>
      <c r="J3455" s="135" t="str">
        <f t="shared" si="320"/>
        <v>A-1841</v>
      </c>
      <c r="K3455" s="183">
        <f>H3455+M3455*0.001</f>
        <v>22.281732822104086</v>
      </c>
      <c r="L3455" s="127">
        <v>27144.371999999999</v>
      </c>
      <c r="M3455" s="208">
        <v>5.9619999999999997</v>
      </c>
      <c r="N3455" s="127">
        <v>11.968</v>
      </c>
      <c r="O3455" s="124" t="s">
        <v>8321</v>
      </c>
      <c r="P3455" s="124"/>
      <c r="Q3455" s="128" t="str">
        <f>Y3455*100 &amp; "% ," &amp; O3455 &amp; " " &amp; P3455 &amp; " " &amp; AG3455</f>
        <v xml:space="preserve">0% ,Anode (ANOD)  </v>
      </c>
      <c r="R3455" s="124"/>
      <c r="S3455" s="186"/>
      <c r="T3455" s="186"/>
      <c r="U3455" s="181">
        <v>360</v>
      </c>
      <c r="V3455" s="129">
        <v>14.3</v>
      </c>
      <c r="W3455" s="173"/>
      <c r="X3455" s="173"/>
      <c r="Y3455" s="131"/>
      <c r="Z3455" s="131"/>
      <c r="AA3455" s="131"/>
      <c r="AB3455" s="128"/>
      <c r="AC3455" s="132"/>
      <c r="AD3455" s="132"/>
      <c r="AE3455" s="132"/>
      <c r="AF3455" s="132" t="str">
        <f t="shared" si="316"/>
        <v xml:space="preserve"> </v>
      </c>
      <c r="AG3455" s="132" t="str">
        <f t="shared" si="317"/>
        <v/>
      </c>
      <c r="AH3455" s="128" t="s">
        <v>8522</v>
      </c>
      <c r="AI3455" s="130"/>
    </row>
    <row r="3456" spans="2:35" ht="13.2">
      <c r="B3456" s="149">
        <v>34450</v>
      </c>
      <c r="C3456" s="115">
        <v>3430</v>
      </c>
      <c r="D3456" s="115">
        <v>35.882189665433003</v>
      </c>
      <c r="E3456" s="115" t="s">
        <v>7801</v>
      </c>
      <c r="F3456" s="115" t="s">
        <v>7801</v>
      </c>
      <c r="G3456" s="117">
        <v>23090</v>
      </c>
      <c r="H3456" s="118">
        <f t="shared" si="318"/>
        <v>22.287774086710716</v>
      </c>
      <c r="I3456" s="134" t="str">
        <f t="shared" si="319"/>
        <v>A-1842</v>
      </c>
      <c r="J3456" s="134" t="str">
        <f t="shared" si="320"/>
        <v>A-1842</v>
      </c>
      <c r="K3456" s="183">
        <f>H3456+M3456*0.001</f>
        <v>22.299742086710715</v>
      </c>
      <c r="L3456" s="118">
        <v>27150.377</v>
      </c>
      <c r="M3456" s="208">
        <v>11.968</v>
      </c>
      <c r="N3456" s="118">
        <v>11.989000000000001</v>
      </c>
      <c r="O3456" s="115" t="s">
        <v>8183</v>
      </c>
      <c r="P3456" s="115"/>
      <c r="Q3456" s="119" t="str">
        <f>Y3456*100 &amp; "% ," &amp; O3456 &amp; " " &amp; P3456 &amp; " " &amp; AG3456</f>
        <v xml:space="preserve">0% ,Weld (WELD)  </v>
      </c>
      <c r="R3456" s="115"/>
      <c r="S3456" s="186"/>
      <c r="T3456" s="186"/>
      <c r="U3456" s="181">
        <v>360</v>
      </c>
      <c r="V3456" s="120">
        <v>14.3</v>
      </c>
      <c r="W3456" s="188"/>
      <c r="X3456" s="188"/>
      <c r="Y3456" s="122"/>
      <c r="Z3456" s="122"/>
      <c r="AA3456" s="122"/>
      <c r="AB3456" s="119"/>
      <c r="AC3456" s="123"/>
      <c r="AD3456" s="123"/>
      <c r="AE3456" s="123"/>
      <c r="AF3456" s="123" t="str">
        <f t="shared" si="316"/>
        <v xml:space="preserve"> </v>
      </c>
      <c r="AG3456" s="123" t="str">
        <f t="shared" si="317"/>
        <v/>
      </c>
      <c r="AH3456" s="119" t="s">
        <v>8184</v>
      </c>
      <c r="AI3456" s="121"/>
    </row>
    <row r="3457" spans="2:35" ht="13.2">
      <c r="B3457" s="150">
        <v>34460</v>
      </c>
      <c r="C3457" s="124">
        <v>3431</v>
      </c>
      <c r="D3457" s="124">
        <v>35.894062379917841</v>
      </c>
      <c r="E3457" s="124" t="s">
        <v>7802</v>
      </c>
      <c r="F3457" s="124" t="s">
        <v>7802</v>
      </c>
      <c r="G3457" s="126">
        <v>23100</v>
      </c>
      <c r="H3457" s="127">
        <f t="shared" si="318"/>
        <v>22.29977409796096</v>
      </c>
      <c r="I3457" s="135" t="str">
        <f t="shared" si="319"/>
        <v>A-1843</v>
      </c>
      <c r="J3457" s="135" t="str">
        <f t="shared" si="320"/>
        <v>A-1843</v>
      </c>
      <c r="K3457" s="183">
        <f>H3457+M3457*0.001</f>
        <v>22.311763097960959</v>
      </c>
      <c r="L3457" s="127">
        <v>27162.366999999998</v>
      </c>
      <c r="M3457" s="208">
        <v>11.989000000000001</v>
      </c>
      <c r="N3457" s="127">
        <v>11.997</v>
      </c>
      <c r="O3457" s="124" t="s">
        <v>8183</v>
      </c>
      <c r="P3457" s="124"/>
      <c r="Q3457" s="128" t="str">
        <f>Y3457*100 &amp; "% ," &amp; O3457 &amp; " " &amp; P3457 &amp; " " &amp; AG3457</f>
        <v xml:space="preserve">0% ,Weld (WELD)  </v>
      </c>
      <c r="R3457" s="124"/>
      <c r="S3457" s="186"/>
      <c r="T3457" s="186"/>
      <c r="U3457" s="181">
        <v>360</v>
      </c>
      <c r="V3457" s="129">
        <v>14.3</v>
      </c>
      <c r="W3457" s="173"/>
      <c r="X3457" s="173"/>
      <c r="Y3457" s="131"/>
      <c r="Z3457" s="131"/>
      <c r="AA3457" s="131"/>
      <c r="AB3457" s="128"/>
      <c r="AC3457" s="132"/>
      <c r="AD3457" s="132"/>
      <c r="AE3457" s="132"/>
      <c r="AF3457" s="132" t="str">
        <f t="shared" si="316"/>
        <v xml:space="preserve"> </v>
      </c>
      <c r="AG3457" s="132" t="str">
        <f t="shared" si="317"/>
        <v/>
      </c>
      <c r="AH3457" s="128" t="s">
        <v>8184</v>
      </c>
      <c r="AI3457" s="130"/>
    </row>
    <row r="3458" spans="2:35" ht="13.2">
      <c r="B3458" s="149">
        <v>34470</v>
      </c>
      <c r="C3458" s="115">
        <v>3432</v>
      </c>
      <c r="D3458" s="115">
        <v>35.906067202768298</v>
      </c>
      <c r="E3458" s="115" t="s">
        <v>7803</v>
      </c>
      <c r="F3458" s="115" t="s">
        <v>7803</v>
      </c>
      <c r="G3458" s="117">
        <v>23110</v>
      </c>
      <c r="H3458" s="118">
        <f t="shared" si="318"/>
        <v>22.311772469249821</v>
      </c>
      <c r="I3458" s="134" t="str">
        <f t="shared" si="319"/>
        <v>A-1844</v>
      </c>
      <c r="J3458" s="134" t="str">
        <f t="shared" si="320"/>
        <v>A-1844</v>
      </c>
      <c r="K3458" s="183">
        <f>H3458+M3458*0.001</f>
        <v>22.323769469249822</v>
      </c>
      <c r="L3458" s="118">
        <v>27174.364000000001</v>
      </c>
      <c r="M3458" s="208">
        <v>11.997</v>
      </c>
      <c r="N3458" s="118">
        <v>11.971</v>
      </c>
      <c r="O3458" s="115" t="s">
        <v>8183</v>
      </c>
      <c r="P3458" s="115"/>
      <c r="Q3458" s="119" t="str">
        <f>Y3458*100 &amp; "% ," &amp; O3458 &amp; " " &amp; P3458 &amp; " " &amp; AG3458</f>
        <v xml:space="preserve">0% ,Weld (WELD)  </v>
      </c>
      <c r="R3458" s="115"/>
      <c r="S3458" s="186"/>
      <c r="T3458" s="186"/>
      <c r="U3458" s="181">
        <v>360</v>
      </c>
      <c r="V3458" s="120">
        <v>14.3</v>
      </c>
      <c r="W3458" s="188"/>
      <c r="X3458" s="188"/>
      <c r="Y3458" s="122"/>
      <c r="Z3458" s="122"/>
      <c r="AA3458" s="122"/>
      <c r="AB3458" s="119"/>
      <c r="AC3458" s="123"/>
      <c r="AD3458" s="123"/>
      <c r="AE3458" s="123"/>
      <c r="AF3458" s="123" t="str">
        <f t="shared" si="316"/>
        <v xml:space="preserve"> </v>
      </c>
      <c r="AG3458" s="123" t="str">
        <f t="shared" si="317"/>
        <v/>
      </c>
      <c r="AH3458" s="119" t="s">
        <v>8184</v>
      </c>
      <c r="AI3458" s="121"/>
    </row>
    <row r="3459" spans="2:35" ht="13.2">
      <c r="B3459" s="150">
        <v>34480</v>
      </c>
      <c r="C3459" s="124">
        <v>3433</v>
      </c>
      <c r="D3459" s="124">
        <v>35.918070921076954</v>
      </c>
      <c r="E3459" s="124" t="s">
        <v>7804</v>
      </c>
      <c r="F3459" s="124" t="s">
        <v>7804</v>
      </c>
      <c r="G3459" s="126">
        <v>23120</v>
      </c>
      <c r="H3459" s="127">
        <f t="shared" si="318"/>
        <v>22.323778992197401</v>
      </c>
      <c r="I3459" s="135" t="str">
        <f t="shared" si="319"/>
        <v>A-1845</v>
      </c>
      <c r="J3459" s="135" t="str">
        <f t="shared" si="320"/>
        <v>A-1845</v>
      </c>
      <c r="K3459" s="183">
        <f>H3459+M3459*0.001</f>
        <v>22.3357499921974</v>
      </c>
      <c r="L3459" s="127">
        <v>27186.334999999999</v>
      </c>
      <c r="M3459" s="208">
        <v>11.971</v>
      </c>
      <c r="N3459" s="127">
        <v>11.965999999999999</v>
      </c>
      <c r="O3459" s="124" t="s">
        <v>8183</v>
      </c>
      <c r="P3459" s="124"/>
      <c r="Q3459" s="128" t="str">
        <f>Y3459*100 &amp; "% ," &amp; O3459 &amp; " " &amp; P3459 &amp; " " &amp; AG3459</f>
        <v xml:space="preserve">0% ,Weld (WELD)  </v>
      </c>
      <c r="R3459" s="124"/>
      <c r="S3459" s="186"/>
      <c r="T3459" s="186"/>
      <c r="U3459" s="181">
        <v>360</v>
      </c>
      <c r="V3459" s="129">
        <v>14.3</v>
      </c>
      <c r="W3459" s="173"/>
      <c r="X3459" s="173"/>
      <c r="Y3459" s="131"/>
      <c r="Z3459" s="131"/>
      <c r="AA3459" s="131"/>
      <c r="AB3459" s="128"/>
      <c r="AC3459" s="132"/>
      <c r="AD3459" s="132"/>
      <c r="AE3459" s="132"/>
      <c r="AF3459" s="132" t="str">
        <f t="shared" si="316"/>
        <v xml:space="preserve"> </v>
      </c>
      <c r="AG3459" s="132" t="str">
        <f t="shared" si="317"/>
        <v/>
      </c>
      <c r="AH3459" s="128" t="s">
        <v>8184</v>
      </c>
      <c r="AI3459" s="130"/>
    </row>
    <row r="3460" spans="2:35" ht="13.2">
      <c r="B3460" s="149">
        <v>34490</v>
      </c>
      <c r="C3460" s="115">
        <v>3434</v>
      </c>
      <c r="D3460" s="115">
        <v>35.930070498100136</v>
      </c>
      <c r="E3460" s="115" t="s">
        <v>7805</v>
      </c>
      <c r="F3460" s="115" t="s">
        <v>7805</v>
      </c>
      <c r="G3460" s="117">
        <v>23130</v>
      </c>
      <c r="H3460" s="118">
        <f t="shared" si="318"/>
        <v>22.335773527456212</v>
      </c>
      <c r="I3460" s="134" t="str">
        <f t="shared" si="319"/>
        <v>A-1846</v>
      </c>
      <c r="J3460" s="134" t="str">
        <f t="shared" si="320"/>
        <v>A-1846</v>
      </c>
      <c r="K3460" s="183">
        <f>H3460+M3460*0.001</f>
        <v>22.347739527456213</v>
      </c>
      <c r="L3460" s="118">
        <v>27198.300999999999</v>
      </c>
      <c r="M3460" s="208">
        <v>11.965999999999999</v>
      </c>
      <c r="N3460" s="118">
        <v>12.004</v>
      </c>
      <c r="O3460" s="115" t="s">
        <v>8183</v>
      </c>
      <c r="P3460" s="115"/>
      <c r="Q3460" s="119" t="str">
        <f>Y3460*100 &amp; "% ," &amp; O3460 &amp; " " &amp; P3460 &amp; " " &amp; AG3460</f>
        <v xml:space="preserve">0% ,Weld (WELD)  </v>
      </c>
      <c r="R3460" s="115"/>
      <c r="S3460" s="186"/>
      <c r="T3460" s="186"/>
      <c r="U3460" s="181">
        <v>360</v>
      </c>
      <c r="V3460" s="120">
        <v>14.3</v>
      </c>
      <c r="W3460" s="188"/>
      <c r="X3460" s="188"/>
      <c r="Y3460" s="122"/>
      <c r="Z3460" s="122"/>
      <c r="AA3460" s="122"/>
      <c r="AB3460" s="119"/>
      <c r="AC3460" s="123"/>
      <c r="AD3460" s="123"/>
      <c r="AE3460" s="123"/>
      <c r="AF3460" s="123" t="str">
        <f t="shared" si="316"/>
        <v xml:space="preserve"> </v>
      </c>
      <c r="AG3460" s="123" t="str">
        <f t="shared" si="317"/>
        <v/>
      </c>
      <c r="AH3460" s="119" t="s">
        <v>8184</v>
      </c>
      <c r="AI3460" s="121"/>
    </row>
    <row r="3461" spans="2:35" ht="13.2">
      <c r="B3461" s="150">
        <v>34500</v>
      </c>
      <c r="C3461" s="124">
        <v>3435</v>
      </c>
      <c r="D3461" s="124">
        <v>35.941738361155572</v>
      </c>
      <c r="E3461" s="124" t="s">
        <v>7806</v>
      </c>
      <c r="F3461" s="124" t="s">
        <v>7806</v>
      </c>
      <c r="G3461" s="126">
        <v>23140</v>
      </c>
      <c r="H3461" s="127">
        <f t="shared" si="318"/>
        <v>22.347763937435101</v>
      </c>
      <c r="I3461" s="135" t="str">
        <f t="shared" si="319"/>
        <v>A-1847</v>
      </c>
      <c r="J3461" s="135" t="str">
        <f t="shared" si="320"/>
        <v>A-1847</v>
      </c>
      <c r="K3461" s="183">
        <f>H3461+M3461*0.001</f>
        <v>22.359767937435102</v>
      </c>
      <c r="L3461" s="127">
        <v>27210.305</v>
      </c>
      <c r="M3461" s="208">
        <v>12.004</v>
      </c>
      <c r="N3461" s="127">
        <v>11.994</v>
      </c>
      <c r="O3461" s="124" t="s">
        <v>8183</v>
      </c>
      <c r="P3461" s="124"/>
      <c r="Q3461" s="128" t="str">
        <f>Y3461*100 &amp; "% ," &amp; O3461 &amp; " " &amp; P3461 &amp; " " &amp; AG3461</f>
        <v xml:space="preserve">0% ,Weld (WELD)  </v>
      </c>
      <c r="R3461" s="124"/>
      <c r="S3461" s="186"/>
      <c r="T3461" s="186"/>
      <c r="U3461" s="181">
        <v>360</v>
      </c>
      <c r="V3461" s="129">
        <v>14.3</v>
      </c>
      <c r="W3461" s="173"/>
      <c r="X3461" s="173"/>
      <c r="Y3461" s="131"/>
      <c r="Z3461" s="131"/>
      <c r="AA3461" s="131"/>
      <c r="AB3461" s="128"/>
      <c r="AC3461" s="132"/>
      <c r="AD3461" s="132"/>
      <c r="AE3461" s="132"/>
      <c r="AF3461" s="132" t="str">
        <f t="shared" si="316"/>
        <v xml:space="preserve"> </v>
      </c>
      <c r="AG3461" s="132" t="str">
        <f t="shared" si="317"/>
        <v/>
      </c>
      <c r="AH3461" s="128" t="s">
        <v>8184</v>
      </c>
      <c r="AI3461" s="130"/>
    </row>
    <row r="3462" spans="2:35" ht="13.2">
      <c r="B3462" s="149">
        <v>34510</v>
      </c>
      <c r="C3462" s="115">
        <v>3436</v>
      </c>
      <c r="D3462" s="115">
        <v>35.953397354261561</v>
      </c>
      <c r="E3462" s="115" t="s">
        <v>7807</v>
      </c>
      <c r="F3462" s="115" t="s">
        <v>7807</v>
      </c>
      <c r="G3462" s="117">
        <v>23150</v>
      </c>
      <c r="H3462" s="118">
        <f t="shared" si="318"/>
        <v>22.359761084518112</v>
      </c>
      <c r="I3462" s="134" t="str">
        <f t="shared" si="319"/>
        <v>A-1848</v>
      </c>
      <c r="J3462" s="134" t="str">
        <f t="shared" si="320"/>
        <v>A-1848</v>
      </c>
      <c r="K3462" s="183">
        <f>H3462+M3462*0.001</f>
        <v>22.371755084518114</v>
      </c>
      <c r="L3462" s="118">
        <v>27222.298999999999</v>
      </c>
      <c r="M3462" s="208">
        <v>11.994</v>
      </c>
      <c r="N3462" s="118">
        <v>12.01</v>
      </c>
      <c r="O3462" s="115" t="s">
        <v>8183</v>
      </c>
      <c r="P3462" s="115"/>
      <c r="Q3462" s="119" t="str">
        <f>Y3462*100 &amp; "% ," &amp; O3462 &amp; " " &amp; P3462 &amp; " " &amp; AG3462</f>
        <v xml:space="preserve">0% ,Weld (WELD)  </v>
      </c>
      <c r="R3462" s="115"/>
      <c r="S3462" s="186"/>
      <c r="T3462" s="186"/>
      <c r="U3462" s="181">
        <v>360</v>
      </c>
      <c r="V3462" s="120">
        <v>14.3</v>
      </c>
      <c r="W3462" s="188"/>
      <c r="X3462" s="188"/>
      <c r="Y3462" s="122"/>
      <c r="Z3462" s="122"/>
      <c r="AA3462" s="122"/>
      <c r="AB3462" s="119"/>
      <c r="AC3462" s="123"/>
      <c r="AD3462" s="123"/>
      <c r="AE3462" s="123"/>
      <c r="AF3462" s="123" t="str">
        <f t="shared" si="316"/>
        <v xml:space="preserve"> </v>
      </c>
      <c r="AG3462" s="123" t="str">
        <f t="shared" si="317"/>
        <v/>
      </c>
      <c r="AH3462" s="119" t="s">
        <v>8184</v>
      </c>
      <c r="AI3462" s="121"/>
    </row>
    <row r="3463" spans="2:35" ht="13.2">
      <c r="B3463" s="150">
        <v>34520</v>
      </c>
      <c r="C3463" s="124">
        <v>3437</v>
      </c>
      <c r="D3463" s="124">
        <v>35.965404319629158</v>
      </c>
      <c r="E3463" s="124" t="s">
        <v>7808</v>
      </c>
      <c r="F3463" s="124" t="s">
        <v>7808</v>
      </c>
      <c r="G3463" s="126">
        <v>23160</v>
      </c>
      <c r="H3463" s="127">
        <f t="shared" si="318"/>
        <v>22.371765829966048</v>
      </c>
      <c r="I3463" s="135" t="str">
        <f t="shared" si="319"/>
        <v>A-1849</v>
      </c>
      <c r="J3463" s="135" t="str">
        <f t="shared" si="320"/>
        <v>A-1849</v>
      </c>
      <c r="K3463" s="183">
        <f>H3463+M3463*0.001</f>
        <v>22.383775829966048</v>
      </c>
      <c r="L3463" s="127">
        <v>27234.309000000001</v>
      </c>
      <c r="M3463" s="208">
        <v>12.01</v>
      </c>
      <c r="N3463" s="127">
        <v>11.961</v>
      </c>
      <c r="O3463" s="124" t="s">
        <v>8183</v>
      </c>
      <c r="P3463" s="124"/>
      <c r="Q3463" s="128" t="str">
        <f>Y3463*100 &amp; "% ," &amp; O3463 &amp; " " &amp; P3463 &amp; " " &amp; AG3463</f>
        <v xml:space="preserve">0% ,Weld (WELD)  </v>
      </c>
      <c r="R3463" s="124"/>
      <c r="S3463" s="186"/>
      <c r="T3463" s="186"/>
      <c r="U3463" s="181">
        <v>360</v>
      </c>
      <c r="V3463" s="129">
        <v>14.3</v>
      </c>
      <c r="W3463" s="173"/>
      <c r="X3463" s="173"/>
      <c r="Y3463" s="131"/>
      <c r="Z3463" s="131"/>
      <c r="AA3463" s="131"/>
      <c r="AB3463" s="128"/>
      <c r="AC3463" s="132"/>
      <c r="AD3463" s="132"/>
      <c r="AE3463" s="132"/>
      <c r="AF3463" s="132" t="str">
        <f t="shared" ref="AF3463:AF3526" si="321">LEFT(AH3463,1)</f>
        <v xml:space="preserve"> </v>
      </c>
      <c r="AG3463" s="132" t="str">
        <f t="shared" ref="AG3463:AG3526" si="322">IF(AF3463=" ","","(&gt;0.05mm)")</f>
        <v/>
      </c>
      <c r="AH3463" s="128" t="s">
        <v>8184</v>
      </c>
      <c r="AI3463" s="130"/>
    </row>
    <row r="3464" spans="2:35" ht="13.2">
      <c r="B3464" s="149">
        <v>34530</v>
      </c>
      <c r="C3464" s="115">
        <v>3438</v>
      </c>
      <c r="D3464" s="115">
        <v>35.977407019691604</v>
      </c>
      <c r="E3464" s="115" t="s">
        <v>7809</v>
      </c>
      <c r="F3464" s="115" t="s">
        <v>7809</v>
      </c>
      <c r="G3464" s="117">
        <v>23170</v>
      </c>
      <c r="H3464" s="118">
        <f t="shared" ref="H3464:H3527" si="323">VLOOKUP(G3464,$B$7:$D$3838,3)</f>
        <v>22.383751280685953</v>
      </c>
      <c r="I3464" s="134" t="str">
        <f t="shared" si="319"/>
        <v>A-1850</v>
      </c>
      <c r="J3464" s="134" t="str">
        <f t="shared" si="320"/>
        <v>A-1850</v>
      </c>
      <c r="K3464" s="183">
        <f>H3464+M3464*0.001</f>
        <v>22.395712280685952</v>
      </c>
      <c r="L3464" s="118">
        <v>27246.27</v>
      </c>
      <c r="M3464" s="208">
        <v>11.961</v>
      </c>
      <c r="N3464" s="118">
        <v>11.978</v>
      </c>
      <c r="O3464" s="115" t="s">
        <v>8183</v>
      </c>
      <c r="P3464" s="115"/>
      <c r="Q3464" s="119" t="str">
        <f>Y3464*100 &amp; "% ," &amp; O3464 &amp; " " &amp; P3464 &amp; " " &amp; AG3464</f>
        <v xml:space="preserve">0% ,Weld (WELD)  </v>
      </c>
      <c r="R3464" s="115"/>
      <c r="S3464" s="186"/>
      <c r="T3464" s="186"/>
      <c r="U3464" s="181">
        <v>360</v>
      </c>
      <c r="V3464" s="120">
        <v>14.3</v>
      </c>
      <c r="W3464" s="188"/>
      <c r="X3464" s="188"/>
      <c r="Y3464" s="122"/>
      <c r="Z3464" s="122"/>
      <c r="AA3464" s="122"/>
      <c r="AB3464" s="119"/>
      <c r="AC3464" s="123"/>
      <c r="AD3464" s="123"/>
      <c r="AE3464" s="123"/>
      <c r="AF3464" s="123" t="str">
        <f t="shared" si="321"/>
        <v xml:space="preserve"> </v>
      </c>
      <c r="AG3464" s="123" t="str">
        <f t="shared" si="322"/>
        <v/>
      </c>
      <c r="AH3464" s="119" t="s">
        <v>8184</v>
      </c>
      <c r="AI3464" s="121"/>
    </row>
    <row r="3465" spans="2:35" ht="13.2">
      <c r="B3465" s="150">
        <v>34540</v>
      </c>
      <c r="C3465" s="124">
        <v>3439</v>
      </c>
      <c r="D3465" s="124">
        <v>35.989413250254763</v>
      </c>
      <c r="E3465" s="124" t="s">
        <v>7810</v>
      </c>
      <c r="F3465" s="124" t="s">
        <v>7810</v>
      </c>
      <c r="G3465" s="126">
        <v>23180</v>
      </c>
      <c r="H3465" s="127">
        <f t="shared" si="323"/>
        <v>22.395755164353574</v>
      </c>
      <c r="I3465" s="135" t="str">
        <f t="shared" ref="I3465:I3528" si="324">VLOOKUP(G3465,$B$7:$F$3838,4)</f>
        <v>A-1851</v>
      </c>
      <c r="J3465" s="135" t="str">
        <f t="shared" ref="J3465:J3528" si="325">VLOOKUP(G3465,$B$7:$F$3838,4)</f>
        <v>A-1851</v>
      </c>
      <c r="K3465" s="183">
        <f>H3465+M3465*0.001</f>
        <v>22.407733164353573</v>
      </c>
      <c r="L3465" s="127">
        <v>27258.248</v>
      </c>
      <c r="M3465" s="208">
        <v>11.978</v>
      </c>
      <c r="N3465" s="127">
        <v>11.987</v>
      </c>
      <c r="O3465" s="124" t="s">
        <v>8183</v>
      </c>
      <c r="P3465" s="124"/>
      <c r="Q3465" s="128" t="str">
        <f>Y3465*100 &amp; "% ," &amp; O3465 &amp; " " &amp; P3465 &amp; " " &amp; AG3465</f>
        <v xml:space="preserve">0% ,Weld (WELD)  </v>
      </c>
      <c r="R3465" s="124"/>
      <c r="S3465" s="186"/>
      <c r="T3465" s="186"/>
      <c r="U3465" s="181">
        <v>360</v>
      </c>
      <c r="V3465" s="129">
        <v>14.3</v>
      </c>
      <c r="W3465" s="173"/>
      <c r="X3465" s="173"/>
      <c r="Y3465" s="131"/>
      <c r="Z3465" s="131"/>
      <c r="AA3465" s="131"/>
      <c r="AB3465" s="128"/>
      <c r="AC3465" s="132"/>
      <c r="AD3465" s="132"/>
      <c r="AE3465" s="132"/>
      <c r="AF3465" s="132" t="str">
        <f t="shared" si="321"/>
        <v xml:space="preserve"> </v>
      </c>
      <c r="AG3465" s="132" t="str">
        <f t="shared" si="322"/>
        <v/>
      </c>
      <c r="AH3465" s="128" t="s">
        <v>8184</v>
      </c>
      <c r="AI3465" s="130"/>
    </row>
    <row r="3466" spans="2:35" ht="13.2">
      <c r="B3466" s="149">
        <v>34550</v>
      </c>
      <c r="C3466" s="115">
        <v>3440</v>
      </c>
      <c r="D3466" s="115">
        <v>36.001415141370494</v>
      </c>
      <c r="E3466" s="115" t="s">
        <v>7811</v>
      </c>
      <c r="F3466" s="115" t="s">
        <v>7811</v>
      </c>
      <c r="G3466" s="117">
        <v>23180</v>
      </c>
      <c r="H3466" s="118">
        <f t="shared" si="323"/>
        <v>22.395755164353574</v>
      </c>
      <c r="I3466" s="134" t="str">
        <f t="shared" si="324"/>
        <v>A-1851</v>
      </c>
      <c r="J3466" s="134" t="str">
        <f t="shared" si="325"/>
        <v>A-1851</v>
      </c>
      <c r="K3466" s="183">
        <f>H3466+M3466*0.001</f>
        <v>22.401684164353572</v>
      </c>
      <c r="L3466" s="118">
        <v>27264.178</v>
      </c>
      <c r="M3466" s="208">
        <v>5.9290000000000003</v>
      </c>
      <c r="N3466" s="118">
        <v>11.987</v>
      </c>
      <c r="O3466" s="115" t="s">
        <v>8321</v>
      </c>
      <c r="P3466" s="115"/>
      <c r="Q3466" s="119" t="str">
        <f>Y3466*100 &amp; "% ," &amp; O3466 &amp; " " &amp; P3466 &amp; " " &amp; AG3466</f>
        <v xml:space="preserve">0% ,Anode (ANOD)  </v>
      </c>
      <c r="R3466" s="115"/>
      <c r="S3466" s="186"/>
      <c r="T3466" s="186"/>
      <c r="U3466" s="181">
        <v>360</v>
      </c>
      <c r="V3466" s="120">
        <v>14.3</v>
      </c>
      <c r="W3466" s="188"/>
      <c r="X3466" s="188"/>
      <c r="Y3466" s="122"/>
      <c r="Z3466" s="122"/>
      <c r="AA3466" s="122"/>
      <c r="AB3466" s="119"/>
      <c r="AC3466" s="123"/>
      <c r="AD3466" s="123"/>
      <c r="AE3466" s="123"/>
      <c r="AF3466" s="123" t="str">
        <f t="shared" si="321"/>
        <v xml:space="preserve"> </v>
      </c>
      <c r="AG3466" s="123" t="str">
        <f t="shared" si="322"/>
        <v/>
      </c>
      <c r="AH3466" s="119" t="s">
        <v>8523</v>
      </c>
      <c r="AI3466" s="121"/>
    </row>
    <row r="3467" spans="2:35" ht="13.2">
      <c r="B3467" s="150">
        <v>34560</v>
      </c>
      <c r="C3467" s="124">
        <v>3441</v>
      </c>
      <c r="D3467" s="124">
        <v>36.013422495663676</v>
      </c>
      <c r="E3467" s="124" t="s">
        <v>7812</v>
      </c>
      <c r="F3467" s="124" t="s">
        <v>7812</v>
      </c>
      <c r="G3467" s="126">
        <v>23190</v>
      </c>
      <c r="H3467" s="127">
        <f t="shared" si="323"/>
        <v>22.407757418720308</v>
      </c>
      <c r="I3467" s="135" t="str">
        <f t="shared" si="324"/>
        <v>A-1852</v>
      </c>
      <c r="J3467" s="135" t="str">
        <f t="shared" si="325"/>
        <v>A-1852</v>
      </c>
      <c r="K3467" s="183">
        <f>H3467+M3467*0.001</f>
        <v>22.41974441872031</v>
      </c>
      <c r="L3467" s="127">
        <v>27270.235000000001</v>
      </c>
      <c r="M3467" s="208">
        <v>11.987</v>
      </c>
      <c r="N3467" s="127">
        <v>12</v>
      </c>
      <c r="O3467" s="124" t="s">
        <v>8183</v>
      </c>
      <c r="P3467" s="124" t="s">
        <v>661</v>
      </c>
      <c r="Q3467" s="128" t="str">
        <f>Y3467*100 &amp; "% ," &amp; O3467 &amp; " " &amp; P3467 &amp; " " &amp; AG3467</f>
        <v xml:space="preserve">0% ,Weld (WELD) Change in Wall Thickness (CHWT) </v>
      </c>
      <c r="R3467" s="124"/>
      <c r="S3467" s="186"/>
      <c r="T3467" s="186"/>
      <c r="U3467" s="181">
        <v>360</v>
      </c>
      <c r="V3467" s="129">
        <v>21</v>
      </c>
      <c r="W3467" s="173"/>
      <c r="X3467" s="173"/>
      <c r="Y3467" s="131"/>
      <c r="Z3467" s="131"/>
      <c r="AA3467" s="131"/>
      <c r="AB3467" s="128"/>
      <c r="AC3467" s="132"/>
      <c r="AD3467" s="132"/>
      <c r="AE3467" s="132"/>
      <c r="AF3467" s="132" t="str">
        <f t="shared" si="321"/>
        <v xml:space="preserve"> </v>
      </c>
      <c r="AG3467" s="132" t="str">
        <f t="shared" si="322"/>
        <v/>
      </c>
      <c r="AH3467" s="128" t="s">
        <v>8347</v>
      </c>
      <c r="AI3467" s="130"/>
    </row>
    <row r="3468" spans="2:35" ht="13.2">
      <c r="B3468" s="149">
        <v>34570</v>
      </c>
      <c r="C3468" s="115">
        <v>3442</v>
      </c>
      <c r="D3468" s="115">
        <v>36.025426068734859</v>
      </c>
      <c r="E3468" s="115" t="s">
        <v>7813</v>
      </c>
      <c r="F3468" s="115" t="s">
        <v>7813</v>
      </c>
      <c r="G3468" s="117">
        <v>23200</v>
      </c>
      <c r="H3468" s="118">
        <f t="shared" si="323"/>
        <v>22.419752905042667</v>
      </c>
      <c r="I3468" s="134" t="str">
        <f t="shared" si="324"/>
        <v>A-1853</v>
      </c>
      <c r="J3468" s="134" t="str">
        <f t="shared" si="325"/>
        <v>A-1853</v>
      </c>
      <c r="K3468" s="183">
        <f>H3468+M3468*0.001</f>
        <v>22.431752905042668</v>
      </c>
      <c r="L3468" s="118">
        <v>27282.235000000001</v>
      </c>
      <c r="M3468" s="208">
        <v>12</v>
      </c>
      <c r="N3468" s="118">
        <v>11.964</v>
      </c>
      <c r="O3468" s="115" t="s">
        <v>8183</v>
      </c>
      <c r="P3468" s="115" t="s">
        <v>661</v>
      </c>
      <c r="Q3468" s="119" t="str">
        <f>Y3468*100 &amp; "% ," &amp; O3468 &amp; " " &amp; P3468 &amp; " " &amp; AG3468</f>
        <v xml:space="preserve">0% ,Weld (WELD) Change in Wall Thickness (CHWT) </v>
      </c>
      <c r="R3468" s="115"/>
      <c r="S3468" s="186"/>
      <c r="T3468" s="186"/>
      <c r="U3468" s="181">
        <v>360</v>
      </c>
      <c r="V3468" s="120">
        <v>14.3</v>
      </c>
      <c r="W3468" s="188"/>
      <c r="X3468" s="188"/>
      <c r="Y3468" s="122"/>
      <c r="Z3468" s="122"/>
      <c r="AA3468" s="122"/>
      <c r="AB3468" s="119"/>
      <c r="AC3468" s="123"/>
      <c r="AD3468" s="123"/>
      <c r="AE3468" s="123"/>
      <c r="AF3468" s="123" t="str">
        <f t="shared" si="321"/>
        <v xml:space="preserve"> </v>
      </c>
      <c r="AG3468" s="123" t="str">
        <f t="shared" si="322"/>
        <v/>
      </c>
      <c r="AH3468" s="119" t="s">
        <v>8348</v>
      </c>
      <c r="AI3468" s="121"/>
    </row>
    <row r="3469" spans="2:35" ht="13.2">
      <c r="B3469" s="150">
        <v>34580</v>
      </c>
      <c r="C3469" s="124">
        <v>3443</v>
      </c>
      <c r="D3469" s="124">
        <v>36.037384665099601</v>
      </c>
      <c r="E3469" s="124" t="s">
        <v>7814</v>
      </c>
      <c r="F3469" s="124" t="s">
        <v>7814</v>
      </c>
      <c r="G3469" s="126">
        <v>23200</v>
      </c>
      <c r="H3469" s="127">
        <f t="shared" si="323"/>
        <v>22.419752905042667</v>
      </c>
      <c r="I3469" s="135" t="str">
        <f t="shared" si="324"/>
        <v>A-1853</v>
      </c>
      <c r="J3469" s="135" t="str">
        <f t="shared" si="325"/>
        <v>A-1853</v>
      </c>
      <c r="K3469" s="183">
        <f>H3469+M3469*0.001</f>
        <v>22.431404905042669</v>
      </c>
      <c r="L3469" s="127">
        <v>27293.885999999999</v>
      </c>
      <c r="M3469" s="208">
        <v>11.651999999999999</v>
      </c>
      <c r="N3469" s="127">
        <v>11.964</v>
      </c>
      <c r="O3469" s="124" t="s">
        <v>8198</v>
      </c>
      <c r="P3469" s="124" t="s">
        <v>8199</v>
      </c>
      <c r="Q3469" s="128" t="str">
        <f>Y3469*100 &amp; "% ," &amp; O3469 &amp; " " &amp; P3469 &amp; " " &amp; AG3469</f>
        <v xml:space="preserve">8% ,Anomaly (ANOM) Pipe Mill Anomaly (MIAN) </v>
      </c>
      <c r="R3469" s="124" t="s">
        <v>8208</v>
      </c>
      <c r="S3469" s="186" t="s">
        <v>8272</v>
      </c>
      <c r="T3469" s="186">
        <v>0.33333333333333331</v>
      </c>
      <c r="U3469" s="181">
        <v>120</v>
      </c>
      <c r="V3469" s="129">
        <v>14.3</v>
      </c>
      <c r="W3469" s="173">
        <v>78</v>
      </c>
      <c r="X3469" s="173">
        <v>90</v>
      </c>
      <c r="Y3469" s="131">
        <v>0.08</v>
      </c>
      <c r="Z3469" s="131">
        <v>0.08</v>
      </c>
      <c r="AA3469" s="131"/>
      <c r="AB3469" s="128" t="s">
        <v>8202</v>
      </c>
      <c r="AC3469" s="132"/>
      <c r="AD3469" s="132"/>
      <c r="AE3469" s="132"/>
      <c r="AF3469" s="132" t="str">
        <f t="shared" si="321"/>
        <v xml:space="preserve"> </v>
      </c>
      <c r="AG3469" s="132" t="str">
        <f t="shared" si="322"/>
        <v/>
      </c>
      <c r="AH3469" s="128" t="s">
        <v>8203</v>
      </c>
      <c r="AI3469" s="130">
        <v>877</v>
      </c>
    </row>
    <row r="3470" spans="2:35" ht="13.2">
      <c r="B3470" s="149">
        <v>34590</v>
      </c>
      <c r="C3470" s="115">
        <v>3444</v>
      </c>
      <c r="D3470" s="115">
        <v>36.049388352005217</v>
      </c>
      <c r="E3470" s="115" t="s">
        <v>7815</v>
      </c>
      <c r="F3470" s="115" t="s">
        <v>7815</v>
      </c>
      <c r="G3470" s="117">
        <v>23210</v>
      </c>
      <c r="H3470" s="118">
        <f t="shared" si="323"/>
        <v>22.431747485312691</v>
      </c>
      <c r="I3470" s="134" t="str">
        <f t="shared" si="324"/>
        <v>A-1854</v>
      </c>
      <c r="J3470" s="134" t="str">
        <f t="shared" si="325"/>
        <v>A-1854</v>
      </c>
      <c r="K3470" s="183">
        <f>H3470+M3470*0.001</f>
        <v>22.44371148531269</v>
      </c>
      <c r="L3470" s="118">
        <v>27294.199000000001</v>
      </c>
      <c r="M3470" s="208">
        <v>11.964</v>
      </c>
      <c r="N3470" s="118">
        <v>12.006</v>
      </c>
      <c r="O3470" s="115" t="s">
        <v>8183</v>
      </c>
      <c r="P3470" s="115"/>
      <c r="Q3470" s="119" t="str">
        <f>Y3470*100 &amp; "% ," &amp; O3470 &amp; " " &amp; P3470 &amp; " " &amp; AG3470</f>
        <v xml:space="preserve">0% ,Weld (WELD)  </v>
      </c>
      <c r="R3470" s="115"/>
      <c r="S3470" s="186"/>
      <c r="T3470" s="186"/>
      <c r="U3470" s="181">
        <v>360</v>
      </c>
      <c r="V3470" s="120">
        <v>14.3</v>
      </c>
      <c r="W3470" s="188"/>
      <c r="X3470" s="188"/>
      <c r="Y3470" s="122"/>
      <c r="Z3470" s="122"/>
      <c r="AA3470" s="122"/>
      <c r="AB3470" s="119"/>
      <c r="AC3470" s="123"/>
      <c r="AD3470" s="123"/>
      <c r="AE3470" s="123"/>
      <c r="AF3470" s="123" t="str">
        <f t="shared" si="321"/>
        <v xml:space="preserve"> </v>
      </c>
      <c r="AG3470" s="123" t="str">
        <f t="shared" si="322"/>
        <v/>
      </c>
      <c r="AH3470" s="119" t="s">
        <v>8184</v>
      </c>
      <c r="AI3470" s="121"/>
    </row>
    <row r="3471" spans="2:35" ht="13.2">
      <c r="B3471" s="150">
        <v>34600</v>
      </c>
      <c r="C3471" s="124">
        <v>3445</v>
      </c>
      <c r="D3471" s="124">
        <v>36.06138797804563</v>
      </c>
      <c r="E3471" s="124" t="s">
        <v>7816</v>
      </c>
      <c r="F3471" s="124" t="s">
        <v>7816</v>
      </c>
      <c r="G3471" s="126">
        <v>23220</v>
      </c>
      <c r="H3471" s="127">
        <f t="shared" si="323"/>
        <v>22.443746021722834</v>
      </c>
      <c r="I3471" s="135" t="str">
        <f t="shared" si="324"/>
        <v>A-1855</v>
      </c>
      <c r="J3471" s="135" t="str">
        <f t="shared" si="325"/>
        <v>A-1855</v>
      </c>
      <c r="K3471" s="183">
        <f>H3471+M3471*0.001</f>
        <v>22.455752021722834</v>
      </c>
      <c r="L3471" s="127">
        <v>27306.205000000002</v>
      </c>
      <c r="M3471" s="208">
        <v>12.006</v>
      </c>
      <c r="N3471" s="127">
        <v>11.976000000000001</v>
      </c>
      <c r="O3471" s="124" t="s">
        <v>8183</v>
      </c>
      <c r="P3471" s="124"/>
      <c r="Q3471" s="128" t="str">
        <f>Y3471*100 &amp; "% ," &amp; O3471 &amp; " " &amp; P3471 &amp; " " &amp; AG3471</f>
        <v xml:space="preserve">0% ,Weld (WELD)  </v>
      </c>
      <c r="R3471" s="124"/>
      <c r="S3471" s="186"/>
      <c r="T3471" s="186"/>
      <c r="U3471" s="181">
        <v>360</v>
      </c>
      <c r="V3471" s="129">
        <v>14.3</v>
      </c>
      <c r="W3471" s="173"/>
      <c r="X3471" s="173"/>
      <c r="Y3471" s="131"/>
      <c r="Z3471" s="131"/>
      <c r="AA3471" s="131"/>
      <c r="AB3471" s="128"/>
      <c r="AC3471" s="132"/>
      <c r="AD3471" s="132"/>
      <c r="AE3471" s="132"/>
      <c r="AF3471" s="132" t="str">
        <f t="shared" si="321"/>
        <v xml:space="preserve"> </v>
      </c>
      <c r="AG3471" s="132" t="str">
        <f t="shared" si="322"/>
        <v/>
      </c>
      <c r="AH3471" s="128" t="s">
        <v>8184</v>
      </c>
      <c r="AI3471" s="130"/>
    </row>
    <row r="3472" spans="2:35" ht="13.2">
      <c r="B3472" s="149">
        <v>34610</v>
      </c>
      <c r="C3472" s="115">
        <v>3446</v>
      </c>
      <c r="D3472" s="115">
        <v>36.073397292568195</v>
      </c>
      <c r="E3472" s="115" t="s">
        <v>7817</v>
      </c>
      <c r="F3472" s="115" t="s">
        <v>7817</v>
      </c>
      <c r="G3472" s="117">
        <v>23230</v>
      </c>
      <c r="H3472" s="118">
        <f t="shared" si="323"/>
        <v>22.455405365855917</v>
      </c>
      <c r="I3472" s="134" t="str">
        <f t="shared" si="324"/>
        <v>A-1856</v>
      </c>
      <c r="J3472" s="134" t="str">
        <f t="shared" si="325"/>
        <v>A-1856</v>
      </c>
      <c r="K3472" s="183">
        <f>H3472+M3472*0.001</f>
        <v>22.467381365855918</v>
      </c>
      <c r="L3472" s="118">
        <v>27318.181</v>
      </c>
      <c r="M3472" s="208">
        <v>11.976000000000001</v>
      </c>
      <c r="N3472" s="118">
        <v>12.003</v>
      </c>
      <c r="O3472" s="115" t="s">
        <v>8183</v>
      </c>
      <c r="P3472" s="115"/>
      <c r="Q3472" s="119" t="str">
        <f>Y3472*100 &amp; "% ," &amp; O3472 &amp; " " &amp; P3472 &amp; " " &amp; AG3472</f>
        <v xml:space="preserve">0% ,Weld (WELD)  </v>
      </c>
      <c r="R3472" s="115"/>
      <c r="S3472" s="186"/>
      <c r="T3472" s="186"/>
      <c r="U3472" s="181">
        <v>360</v>
      </c>
      <c r="V3472" s="120">
        <v>14.3</v>
      </c>
      <c r="W3472" s="188"/>
      <c r="X3472" s="188"/>
      <c r="Y3472" s="122"/>
      <c r="Z3472" s="122"/>
      <c r="AA3472" s="122"/>
      <c r="AB3472" s="119"/>
      <c r="AC3472" s="123"/>
      <c r="AD3472" s="123"/>
      <c r="AE3472" s="123"/>
      <c r="AF3472" s="123" t="str">
        <f t="shared" si="321"/>
        <v xml:space="preserve"> </v>
      </c>
      <c r="AG3472" s="123" t="str">
        <f t="shared" si="322"/>
        <v/>
      </c>
      <c r="AH3472" s="119" t="s">
        <v>8184</v>
      </c>
      <c r="AI3472" s="121"/>
    </row>
    <row r="3473" spans="2:35" ht="13.2">
      <c r="B3473" s="150">
        <v>34620</v>
      </c>
      <c r="C3473" s="124">
        <v>3447</v>
      </c>
      <c r="D3473" s="124">
        <v>36.085402106767013</v>
      </c>
      <c r="E3473" s="124" t="s">
        <v>7818</v>
      </c>
      <c r="F3473" s="124" t="s">
        <v>7818</v>
      </c>
      <c r="G3473" s="126">
        <v>23240</v>
      </c>
      <c r="H3473" s="127">
        <f t="shared" si="323"/>
        <v>22.467412410469091</v>
      </c>
      <c r="I3473" s="135" t="str">
        <f t="shared" si="324"/>
        <v>A-1857</v>
      </c>
      <c r="J3473" s="135" t="str">
        <f t="shared" si="325"/>
        <v>A-1857</v>
      </c>
      <c r="K3473" s="183">
        <f>H3473+M3473*0.001</f>
        <v>22.479415410469091</v>
      </c>
      <c r="L3473" s="127">
        <v>27330.184000000001</v>
      </c>
      <c r="M3473" s="208">
        <v>12.003</v>
      </c>
      <c r="N3473" s="127">
        <v>11.803000000000001</v>
      </c>
      <c r="O3473" s="124" t="s">
        <v>8183</v>
      </c>
      <c r="P3473" s="124"/>
      <c r="Q3473" s="128" t="str">
        <f>Y3473*100 &amp; "% ," &amp; O3473 &amp; " " &amp; P3473 &amp; " " &amp; AG3473</f>
        <v xml:space="preserve">0% ,Weld (WELD)  </v>
      </c>
      <c r="R3473" s="124"/>
      <c r="S3473" s="186"/>
      <c r="T3473" s="186"/>
      <c r="U3473" s="181">
        <v>360</v>
      </c>
      <c r="V3473" s="129">
        <v>14.3</v>
      </c>
      <c r="W3473" s="173"/>
      <c r="X3473" s="173"/>
      <c r="Y3473" s="131"/>
      <c r="Z3473" s="131"/>
      <c r="AA3473" s="131"/>
      <c r="AB3473" s="128"/>
      <c r="AC3473" s="132"/>
      <c r="AD3473" s="132"/>
      <c r="AE3473" s="132"/>
      <c r="AF3473" s="132" t="str">
        <f t="shared" si="321"/>
        <v xml:space="preserve"> </v>
      </c>
      <c r="AG3473" s="132" t="str">
        <f t="shared" si="322"/>
        <v/>
      </c>
      <c r="AH3473" s="128" t="s">
        <v>8184</v>
      </c>
      <c r="AI3473" s="130"/>
    </row>
    <row r="3474" spans="2:35" ht="13.2">
      <c r="B3474" s="149">
        <v>34630</v>
      </c>
      <c r="C3474" s="115">
        <v>3448</v>
      </c>
      <c r="D3474" s="115">
        <v>36.09740822621788</v>
      </c>
      <c r="E3474" s="115" t="s">
        <v>7819</v>
      </c>
      <c r="F3474" s="115" t="s">
        <v>7819</v>
      </c>
      <c r="G3474" s="117">
        <v>23250</v>
      </c>
      <c r="H3474" s="118">
        <f t="shared" si="323"/>
        <v>22.479409000055963</v>
      </c>
      <c r="I3474" s="134" t="str">
        <f t="shared" si="324"/>
        <v>A-1858</v>
      </c>
      <c r="J3474" s="134" t="str">
        <f t="shared" si="325"/>
        <v>A-1858</v>
      </c>
      <c r="K3474" s="183">
        <f>H3474+M3474*0.001</f>
        <v>22.491212000055963</v>
      </c>
      <c r="L3474" s="118">
        <v>27341.987000000001</v>
      </c>
      <c r="M3474" s="208">
        <v>11.803000000000001</v>
      </c>
      <c r="N3474" s="118">
        <v>12.007</v>
      </c>
      <c r="O3474" s="115" t="s">
        <v>8183</v>
      </c>
      <c r="P3474" s="115"/>
      <c r="Q3474" s="119" t="str">
        <f>Y3474*100 &amp; "% ," &amp; O3474 &amp; " " &amp; P3474 &amp; " " &amp; AG3474</f>
        <v xml:space="preserve">0% ,Weld (WELD)  </v>
      </c>
      <c r="R3474" s="115"/>
      <c r="S3474" s="186"/>
      <c r="T3474" s="186"/>
      <c r="U3474" s="181">
        <v>360</v>
      </c>
      <c r="V3474" s="120">
        <v>14.3</v>
      </c>
      <c r="W3474" s="188"/>
      <c r="X3474" s="188"/>
      <c r="Y3474" s="122"/>
      <c r="Z3474" s="122"/>
      <c r="AA3474" s="122"/>
      <c r="AB3474" s="119"/>
      <c r="AC3474" s="123"/>
      <c r="AD3474" s="123"/>
      <c r="AE3474" s="123"/>
      <c r="AF3474" s="123" t="str">
        <f t="shared" si="321"/>
        <v xml:space="preserve"> </v>
      </c>
      <c r="AG3474" s="123" t="str">
        <f t="shared" si="322"/>
        <v/>
      </c>
      <c r="AH3474" s="119" t="s">
        <v>8184</v>
      </c>
      <c r="AI3474" s="121"/>
    </row>
    <row r="3475" spans="2:35" ht="13.2">
      <c r="B3475" s="150">
        <v>34640</v>
      </c>
      <c r="C3475" s="124">
        <v>3449</v>
      </c>
      <c r="D3475" s="124">
        <v>36.109073408130897</v>
      </c>
      <c r="E3475" s="124" t="s">
        <v>7820</v>
      </c>
      <c r="F3475" s="124" t="s">
        <v>7820</v>
      </c>
      <c r="G3475" s="126">
        <v>23250</v>
      </c>
      <c r="H3475" s="127">
        <f t="shared" si="323"/>
        <v>22.479409000055963</v>
      </c>
      <c r="I3475" s="135" t="str">
        <f t="shared" si="324"/>
        <v>A-1858</v>
      </c>
      <c r="J3475" s="135" t="str">
        <f t="shared" si="325"/>
        <v>A-1858</v>
      </c>
      <c r="K3475" s="183">
        <f>H3475+M3475*0.001</f>
        <v>22.491337000055964</v>
      </c>
      <c r="L3475" s="127">
        <v>27353.915000000001</v>
      </c>
      <c r="M3475" s="208">
        <v>11.928000000000001</v>
      </c>
      <c r="N3475" s="127">
        <v>12.007</v>
      </c>
      <c r="O3475" s="124" t="s">
        <v>8198</v>
      </c>
      <c r="P3475" s="124" t="s">
        <v>8199</v>
      </c>
      <c r="Q3475" s="128" t="str">
        <f>Y3475*100 &amp; "% ," &amp; O3475 &amp; " " &amp; P3475 &amp; " " &amp; AG3475</f>
        <v xml:space="preserve">3% ,Anomaly (ANOM) Pipe Mill Anomaly (MIAN) </v>
      </c>
      <c r="R3475" s="124" t="s">
        <v>8200</v>
      </c>
      <c r="S3475" s="186" t="s">
        <v>8237</v>
      </c>
      <c r="T3475" s="186">
        <v>0.27083333333333331</v>
      </c>
      <c r="U3475" s="181">
        <v>163.5</v>
      </c>
      <c r="V3475" s="129">
        <v>14.3</v>
      </c>
      <c r="W3475" s="173">
        <v>24</v>
      </c>
      <c r="X3475" s="173">
        <v>29</v>
      </c>
      <c r="Y3475" s="131">
        <v>0.03</v>
      </c>
      <c r="Z3475" s="131">
        <v>0.03</v>
      </c>
      <c r="AA3475" s="131"/>
      <c r="AB3475" s="128" t="s">
        <v>8238</v>
      </c>
      <c r="AC3475" s="132"/>
      <c r="AD3475" s="132"/>
      <c r="AE3475" s="132"/>
      <c r="AF3475" s="132" t="str">
        <f t="shared" si="321"/>
        <v xml:space="preserve"> </v>
      </c>
      <c r="AG3475" s="132" t="str">
        <f t="shared" si="322"/>
        <v/>
      </c>
      <c r="AH3475" s="128" t="s">
        <v>8239</v>
      </c>
      <c r="AI3475" s="130">
        <v>878</v>
      </c>
    </row>
    <row r="3476" spans="2:35" ht="13.2">
      <c r="B3476" s="149">
        <v>34650</v>
      </c>
      <c r="C3476" s="115">
        <v>3450</v>
      </c>
      <c r="D3476" s="115">
        <v>36.12107151836689</v>
      </c>
      <c r="E3476" s="115" t="s">
        <v>7821</v>
      </c>
      <c r="F3476" s="115" t="s">
        <v>7821</v>
      </c>
      <c r="G3476" s="117">
        <v>23260</v>
      </c>
      <c r="H3476" s="118">
        <f t="shared" si="323"/>
        <v>22.491399161710945</v>
      </c>
      <c r="I3476" s="134" t="str">
        <f t="shared" si="324"/>
        <v>A-1859</v>
      </c>
      <c r="J3476" s="134" t="str">
        <f t="shared" si="325"/>
        <v>A-1859</v>
      </c>
      <c r="K3476" s="183">
        <f>H3476+M3476*0.001</f>
        <v>22.503406161710945</v>
      </c>
      <c r="L3476" s="118">
        <v>27353.993999999999</v>
      </c>
      <c r="M3476" s="208">
        <v>12.007</v>
      </c>
      <c r="N3476" s="118">
        <v>11.999000000000001</v>
      </c>
      <c r="O3476" s="115" t="s">
        <v>8183</v>
      </c>
      <c r="P3476" s="115"/>
      <c r="Q3476" s="119" t="str">
        <f>Y3476*100 &amp; "% ," &amp; O3476 &amp; " " &amp; P3476 &amp; " " &amp; AG3476</f>
        <v xml:space="preserve">0% ,Weld (WELD)  </v>
      </c>
      <c r="R3476" s="115"/>
      <c r="S3476" s="186"/>
      <c r="T3476" s="186"/>
      <c r="U3476" s="181">
        <v>360</v>
      </c>
      <c r="V3476" s="120">
        <v>14.3</v>
      </c>
      <c r="W3476" s="188"/>
      <c r="X3476" s="188"/>
      <c r="Y3476" s="122"/>
      <c r="Z3476" s="122"/>
      <c r="AA3476" s="122"/>
      <c r="AB3476" s="119"/>
      <c r="AC3476" s="123"/>
      <c r="AD3476" s="123"/>
      <c r="AE3476" s="123"/>
      <c r="AF3476" s="123" t="str">
        <f t="shared" si="321"/>
        <v xml:space="preserve"> </v>
      </c>
      <c r="AG3476" s="123" t="str">
        <f t="shared" si="322"/>
        <v/>
      </c>
      <c r="AH3476" s="119" t="s">
        <v>8184</v>
      </c>
      <c r="AI3476" s="121"/>
    </row>
    <row r="3477" spans="2:35" ht="13.2">
      <c r="B3477" s="150">
        <v>34660</v>
      </c>
      <c r="C3477" s="124">
        <v>3451</v>
      </c>
      <c r="D3477" s="124">
        <v>36.133064292925511</v>
      </c>
      <c r="E3477" s="124" t="s">
        <v>7822</v>
      </c>
      <c r="F3477" s="124" t="s">
        <v>7822</v>
      </c>
      <c r="G3477" s="126">
        <v>23260</v>
      </c>
      <c r="H3477" s="127">
        <f t="shared" si="323"/>
        <v>22.491399161710945</v>
      </c>
      <c r="I3477" s="135" t="str">
        <f t="shared" si="324"/>
        <v>A-1859</v>
      </c>
      <c r="J3477" s="135" t="str">
        <f t="shared" si="325"/>
        <v>A-1859</v>
      </c>
      <c r="K3477" s="183">
        <f>H3477+M3477*0.001</f>
        <v>22.491473161710946</v>
      </c>
      <c r="L3477" s="127">
        <v>27354.067999999999</v>
      </c>
      <c r="M3477" s="208">
        <v>7.3999999999999996E-2</v>
      </c>
      <c r="N3477" s="127">
        <v>11.999000000000001</v>
      </c>
      <c r="O3477" s="124" t="s">
        <v>8198</v>
      </c>
      <c r="P3477" s="124" t="s">
        <v>8199</v>
      </c>
      <c r="Q3477" s="128" t="str">
        <f>Y3477*100 &amp; "% ," &amp; O3477 &amp; " " &amp; P3477 &amp; " " &amp; AG3477</f>
        <v xml:space="preserve">2% ,Anomaly (ANOM) Pipe Mill Anomaly (MIAN) </v>
      </c>
      <c r="R3477" s="124" t="s">
        <v>8210</v>
      </c>
      <c r="S3477" s="186" t="s">
        <v>8254</v>
      </c>
      <c r="T3477" s="186">
        <v>0.30208333333333331</v>
      </c>
      <c r="U3477" s="181">
        <v>141.75</v>
      </c>
      <c r="V3477" s="129">
        <v>14.3</v>
      </c>
      <c r="W3477" s="173">
        <v>24</v>
      </c>
      <c r="X3477" s="173">
        <v>55</v>
      </c>
      <c r="Y3477" s="131">
        <v>0.02</v>
      </c>
      <c r="Z3477" s="131">
        <v>0.02</v>
      </c>
      <c r="AA3477" s="131"/>
      <c r="AB3477" s="128" t="s">
        <v>8238</v>
      </c>
      <c r="AC3477" s="132"/>
      <c r="AD3477" s="132"/>
      <c r="AE3477" s="132"/>
      <c r="AF3477" s="132" t="str">
        <f t="shared" si="321"/>
        <v xml:space="preserve"> </v>
      </c>
      <c r="AG3477" s="132" t="str">
        <f t="shared" si="322"/>
        <v/>
      </c>
      <c r="AH3477" s="128" t="s">
        <v>8239</v>
      </c>
      <c r="AI3477" s="130">
        <v>879</v>
      </c>
    </row>
    <row r="3478" spans="2:35" ht="13.2">
      <c r="B3478" s="149">
        <v>34670</v>
      </c>
      <c r="C3478" s="115">
        <v>3452</v>
      </c>
      <c r="D3478" s="115">
        <v>36.144728452204355</v>
      </c>
      <c r="E3478" s="115" t="s">
        <v>7823</v>
      </c>
      <c r="F3478" s="115" t="s">
        <v>7823</v>
      </c>
      <c r="G3478" s="117">
        <v>23270</v>
      </c>
      <c r="H3478" s="118">
        <f t="shared" si="323"/>
        <v>22.503396951106115</v>
      </c>
      <c r="I3478" s="134" t="str">
        <f t="shared" si="324"/>
        <v>A-1860</v>
      </c>
      <c r="J3478" s="134" t="str">
        <f t="shared" si="325"/>
        <v>A-1860</v>
      </c>
      <c r="K3478" s="183">
        <f>H3478+M3478*0.001</f>
        <v>22.515395951106115</v>
      </c>
      <c r="L3478" s="118">
        <v>27365.992999999999</v>
      </c>
      <c r="M3478" s="208">
        <v>11.999000000000001</v>
      </c>
      <c r="N3478" s="118">
        <v>12.007999999999999</v>
      </c>
      <c r="O3478" s="115" t="s">
        <v>8183</v>
      </c>
      <c r="P3478" s="115"/>
      <c r="Q3478" s="119" t="str">
        <f>Y3478*100 &amp; "% ," &amp; O3478 &amp; " " &amp; P3478 &amp; " " &amp; AG3478</f>
        <v xml:space="preserve">0% ,Weld (WELD)  </v>
      </c>
      <c r="R3478" s="115"/>
      <c r="S3478" s="186"/>
      <c r="T3478" s="186"/>
      <c r="U3478" s="181">
        <v>360</v>
      </c>
      <c r="V3478" s="120">
        <v>14.3</v>
      </c>
      <c r="W3478" s="188"/>
      <c r="X3478" s="188"/>
      <c r="Y3478" s="122"/>
      <c r="Z3478" s="122"/>
      <c r="AA3478" s="122"/>
      <c r="AB3478" s="119"/>
      <c r="AC3478" s="123"/>
      <c r="AD3478" s="123"/>
      <c r="AE3478" s="123"/>
      <c r="AF3478" s="123" t="str">
        <f t="shared" si="321"/>
        <v xml:space="preserve"> </v>
      </c>
      <c r="AG3478" s="123" t="str">
        <f t="shared" si="322"/>
        <v/>
      </c>
      <c r="AH3478" s="119" t="s">
        <v>8184</v>
      </c>
      <c r="AI3478" s="121"/>
    </row>
    <row r="3479" spans="2:35" ht="13.2">
      <c r="B3479" s="150">
        <v>34680</v>
      </c>
      <c r="C3479" s="124">
        <v>3453</v>
      </c>
      <c r="D3479" s="124">
        <v>36.156729790197573</v>
      </c>
      <c r="E3479" s="124" t="s">
        <v>7824</v>
      </c>
      <c r="F3479" s="124" t="s">
        <v>7824</v>
      </c>
      <c r="G3479" s="126">
        <v>23280</v>
      </c>
      <c r="H3479" s="127">
        <f t="shared" si="323"/>
        <v>22.515400264007795</v>
      </c>
      <c r="I3479" s="135" t="str">
        <f t="shared" si="324"/>
        <v>A-1861</v>
      </c>
      <c r="J3479" s="135" t="str">
        <f t="shared" si="325"/>
        <v>A-1861</v>
      </c>
      <c r="K3479" s="183">
        <f>H3479+M3479*0.001</f>
        <v>22.527408264007796</v>
      </c>
      <c r="L3479" s="127">
        <v>27378</v>
      </c>
      <c r="M3479" s="208">
        <v>12.007999999999999</v>
      </c>
      <c r="N3479" s="127">
        <v>11.986000000000001</v>
      </c>
      <c r="O3479" s="124" t="s">
        <v>8183</v>
      </c>
      <c r="P3479" s="124"/>
      <c r="Q3479" s="128" t="str">
        <f>Y3479*100 &amp; "% ," &amp; O3479 &amp; " " &amp; P3479 &amp; " " &amp; AG3479</f>
        <v xml:space="preserve">0% ,Weld (WELD)  </v>
      </c>
      <c r="R3479" s="124"/>
      <c r="S3479" s="186"/>
      <c r="T3479" s="186"/>
      <c r="U3479" s="181">
        <v>360</v>
      </c>
      <c r="V3479" s="129">
        <v>14.3</v>
      </c>
      <c r="W3479" s="173"/>
      <c r="X3479" s="173"/>
      <c r="Y3479" s="131"/>
      <c r="Z3479" s="131"/>
      <c r="AA3479" s="131"/>
      <c r="AB3479" s="128"/>
      <c r="AC3479" s="132"/>
      <c r="AD3479" s="132"/>
      <c r="AE3479" s="132"/>
      <c r="AF3479" s="132" t="str">
        <f t="shared" si="321"/>
        <v xml:space="preserve"> </v>
      </c>
      <c r="AG3479" s="132" t="str">
        <f t="shared" si="322"/>
        <v/>
      </c>
      <c r="AH3479" s="128" t="s">
        <v>8184</v>
      </c>
      <c r="AI3479" s="130"/>
    </row>
    <row r="3480" spans="2:35" ht="13.2">
      <c r="B3480" s="149">
        <v>34690</v>
      </c>
      <c r="C3480" s="115">
        <v>3454</v>
      </c>
      <c r="D3480" s="115">
        <v>36.168738783250113</v>
      </c>
      <c r="E3480" s="115" t="s">
        <v>7825</v>
      </c>
      <c r="F3480" s="115" t="s">
        <v>7825</v>
      </c>
      <c r="G3480" s="117">
        <v>23280</v>
      </c>
      <c r="H3480" s="118">
        <f t="shared" si="323"/>
        <v>22.515400264007795</v>
      </c>
      <c r="I3480" s="134" t="str">
        <f t="shared" si="324"/>
        <v>A-1861</v>
      </c>
      <c r="J3480" s="134" t="str">
        <f t="shared" si="325"/>
        <v>A-1861</v>
      </c>
      <c r="K3480" s="183">
        <f>H3480+M3480*0.001</f>
        <v>22.521335264007796</v>
      </c>
      <c r="L3480" s="118">
        <v>27383.936000000002</v>
      </c>
      <c r="M3480" s="208">
        <v>5.9349999999999996</v>
      </c>
      <c r="N3480" s="118">
        <v>11.986000000000001</v>
      </c>
      <c r="O3480" s="115" t="s">
        <v>8321</v>
      </c>
      <c r="P3480" s="115"/>
      <c r="Q3480" s="119" t="str">
        <f>Y3480*100 &amp; "% ," &amp; O3480 &amp; " " &amp; P3480 &amp; " " &amp; AG3480</f>
        <v xml:space="preserve">0% ,Anode (ANOD)  </v>
      </c>
      <c r="R3480" s="115"/>
      <c r="S3480" s="186"/>
      <c r="T3480" s="186"/>
      <c r="U3480" s="181">
        <v>360</v>
      </c>
      <c r="V3480" s="120">
        <v>14.3</v>
      </c>
      <c r="W3480" s="188"/>
      <c r="X3480" s="188"/>
      <c r="Y3480" s="122"/>
      <c r="Z3480" s="122"/>
      <c r="AA3480" s="122"/>
      <c r="AB3480" s="119"/>
      <c r="AC3480" s="123"/>
      <c r="AD3480" s="123"/>
      <c r="AE3480" s="123"/>
      <c r="AF3480" s="123" t="str">
        <f t="shared" si="321"/>
        <v xml:space="preserve"> </v>
      </c>
      <c r="AG3480" s="123" t="str">
        <f t="shared" si="322"/>
        <v/>
      </c>
      <c r="AH3480" s="119" t="s">
        <v>8524</v>
      </c>
      <c r="AI3480" s="121"/>
    </row>
    <row r="3481" spans="2:35" ht="13.2">
      <c r="B3481" s="150">
        <v>34700</v>
      </c>
      <c r="C3481" s="124">
        <v>3455</v>
      </c>
      <c r="D3481" s="124">
        <v>36.180395175595194</v>
      </c>
      <c r="E3481" s="124" t="s">
        <v>7826</v>
      </c>
      <c r="F3481" s="124" t="s">
        <v>7826</v>
      </c>
      <c r="G3481" s="126">
        <v>23290</v>
      </c>
      <c r="H3481" s="127">
        <f t="shared" si="323"/>
        <v>22.52739696167891</v>
      </c>
      <c r="I3481" s="135" t="str">
        <f t="shared" si="324"/>
        <v>A-1862</v>
      </c>
      <c r="J3481" s="135" t="str">
        <f t="shared" si="325"/>
        <v>A-1862</v>
      </c>
      <c r="K3481" s="183">
        <f>H3481+M3481*0.001</f>
        <v>22.539382961678911</v>
      </c>
      <c r="L3481" s="127">
        <v>27389.986000000001</v>
      </c>
      <c r="M3481" s="208">
        <v>11.986000000000001</v>
      </c>
      <c r="N3481" s="127">
        <v>12.004</v>
      </c>
      <c r="O3481" s="124" t="s">
        <v>8183</v>
      </c>
      <c r="P3481" s="124"/>
      <c r="Q3481" s="128" t="str">
        <f>Y3481*100 &amp; "% ," &amp; O3481 &amp; " " &amp; P3481 &amp; " " &amp; AG3481</f>
        <v xml:space="preserve">0% ,Weld (WELD)  </v>
      </c>
      <c r="R3481" s="124"/>
      <c r="S3481" s="186"/>
      <c r="T3481" s="186"/>
      <c r="U3481" s="181">
        <v>360</v>
      </c>
      <c r="V3481" s="129">
        <v>14.3</v>
      </c>
      <c r="W3481" s="173"/>
      <c r="X3481" s="173"/>
      <c r="Y3481" s="131"/>
      <c r="Z3481" s="131"/>
      <c r="AA3481" s="131"/>
      <c r="AB3481" s="128"/>
      <c r="AC3481" s="132"/>
      <c r="AD3481" s="132"/>
      <c r="AE3481" s="132"/>
      <c r="AF3481" s="132" t="str">
        <f t="shared" si="321"/>
        <v xml:space="preserve"> </v>
      </c>
      <c r="AG3481" s="132" t="str">
        <f t="shared" si="322"/>
        <v/>
      </c>
      <c r="AH3481" s="128" t="s">
        <v>8184</v>
      </c>
      <c r="AI3481" s="130"/>
    </row>
    <row r="3482" spans="2:35" ht="13.2">
      <c r="B3482" s="149">
        <v>34710</v>
      </c>
      <c r="C3482" s="115">
        <v>3456</v>
      </c>
      <c r="D3482" s="115">
        <v>36.192403859487591</v>
      </c>
      <c r="E3482" s="115" t="s">
        <v>7827</v>
      </c>
      <c r="F3482" s="115" t="s">
        <v>7827</v>
      </c>
      <c r="G3482" s="117">
        <v>23300</v>
      </c>
      <c r="H3482" s="118">
        <f t="shared" si="323"/>
        <v>22.539398906608998</v>
      </c>
      <c r="I3482" s="134" t="str">
        <f t="shared" si="324"/>
        <v>A-1863</v>
      </c>
      <c r="J3482" s="134" t="str">
        <f t="shared" si="325"/>
        <v>A-1863</v>
      </c>
      <c r="K3482" s="183">
        <f>H3482+M3482*0.001</f>
        <v>22.551402906608999</v>
      </c>
      <c r="L3482" s="118">
        <v>27401.99</v>
      </c>
      <c r="M3482" s="208">
        <v>12.004</v>
      </c>
      <c r="N3482" s="118">
        <v>11.996</v>
      </c>
      <c r="O3482" s="115" t="s">
        <v>8183</v>
      </c>
      <c r="P3482" s="115"/>
      <c r="Q3482" s="119" t="str">
        <f>Y3482*100 &amp; "% ," &amp; O3482 &amp; " " &amp; P3482 &amp; " " &amp; AG3482</f>
        <v xml:space="preserve">0% ,Weld (WELD)  </v>
      </c>
      <c r="R3482" s="115"/>
      <c r="S3482" s="186"/>
      <c r="T3482" s="186"/>
      <c r="U3482" s="181">
        <v>360</v>
      </c>
      <c r="V3482" s="120">
        <v>14.3</v>
      </c>
      <c r="W3482" s="188"/>
      <c r="X3482" s="188"/>
      <c r="Y3482" s="122"/>
      <c r="Z3482" s="122"/>
      <c r="AA3482" s="122"/>
      <c r="AB3482" s="119"/>
      <c r="AC3482" s="123"/>
      <c r="AD3482" s="123"/>
      <c r="AE3482" s="123"/>
      <c r="AF3482" s="123" t="str">
        <f t="shared" si="321"/>
        <v xml:space="preserve"> </v>
      </c>
      <c r="AG3482" s="123" t="str">
        <f t="shared" si="322"/>
        <v/>
      </c>
      <c r="AH3482" s="119" t="s">
        <v>8184</v>
      </c>
      <c r="AI3482" s="121"/>
    </row>
    <row r="3483" spans="2:35" ht="13.2">
      <c r="B3483" s="150">
        <v>34720</v>
      </c>
      <c r="C3483" s="124">
        <v>3457</v>
      </c>
      <c r="D3483" s="124">
        <v>36.204405588547772</v>
      </c>
      <c r="E3483" s="124" t="s">
        <v>7828</v>
      </c>
      <c r="F3483" s="124" t="s">
        <v>7828</v>
      </c>
      <c r="G3483" s="126">
        <v>23310</v>
      </c>
      <c r="H3483" s="127">
        <f t="shared" si="323"/>
        <v>22.551406960817406</v>
      </c>
      <c r="I3483" s="135" t="str">
        <f t="shared" si="324"/>
        <v>A-1864</v>
      </c>
      <c r="J3483" s="135" t="str">
        <f t="shared" si="325"/>
        <v>A-1864</v>
      </c>
      <c r="K3483" s="183">
        <f>H3483+M3483*0.001</f>
        <v>22.563402960817406</v>
      </c>
      <c r="L3483" s="127">
        <v>27413.986000000001</v>
      </c>
      <c r="M3483" s="208">
        <v>11.996</v>
      </c>
      <c r="N3483" s="127">
        <v>12</v>
      </c>
      <c r="O3483" s="124" t="s">
        <v>8183</v>
      </c>
      <c r="P3483" s="124"/>
      <c r="Q3483" s="128" t="str">
        <f>Y3483*100 &amp; "% ," &amp; O3483 &amp; " " &amp; P3483 &amp; " " &amp; AG3483</f>
        <v xml:space="preserve">0% ,Weld (WELD)  </v>
      </c>
      <c r="R3483" s="124"/>
      <c r="S3483" s="186"/>
      <c r="T3483" s="186"/>
      <c r="U3483" s="181">
        <v>360</v>
      </c>
      <c r="V3483" s="129">
        <v>14.3</v>
      </c>
      <c r="W3483" s="173"/>
      <c r="X3483" s="173"/>
      <c r="Y3483" s="131"/>
      <c r="Z3483" s="131"/>
      <c r="AA3483" s="131"/>
      <c r="AB3483" s="128"/>
      <c r="AC3483" s="132"/>
      <c r="AD3483" s="132"/>
      <c r="AE3483" s="132"/>
      <c r="AF3483" s="132" t="str">
        <f t="shared" si="321"/>
        <v xml:space="preserve"> </v>
      </c>
      <c r="AG3483" s="132" t="str">
        <f t="shared" si="322"/>
        <v/>
      </c>
      <c r="AH3483" s="128" t="s">
        <v>8184</v>
      </c>
      <c r="AI3483" s="130"/>
    </row>
    <row r="3484" spans="2:35" ht="13.2">
      <c r="B3484" s="149">
        <v>34730</v>
      </c>
      <c r="C3484" s="115">
        <v>3458</v>
      </c>
      <c r="D3484" s="115">
        <v>36.216402158565039</v>
      </c>
      <c r="E3484" s="115" t="s">
        <v>7829</v>
      </c>
      <c r="F3484" s="115" t="s">
        <v>7829</v>
      </c>
      <c r="G3484" s="117">
        <v>23320</v>
      </c>
      <c r="H3484" s="118">
        <f t="shared" si="323"/>
        <v>22.563409984841972</v>
      </c>
      <c r="I3484" s="134" t="str">
        <f t="shared" si="324"/>
        <v>A-1865</v>
      </c>
      <c r="J3484" s="134" t="str">
        <f t="shared" si="325"/>
        <v>A-1865</v>
      </c>
      <c r="K3484" s="183">
        <f>H3484+M3484*0.001</f>
        <v>22.575409984841972</v>
      </c>
      <c r="L3484" s="118">
        <v>27425.986000000001</v>
      </c>
      <c r="M3484" s="208">
        <v>12</v>
      </c>
      <c r="N3484" s="118">
        <v>11.994999999999999</v>
      </c>
      <c r="O3484" s="115" t="s">
        <v>8183</v>
      </c>
      <c r="P3484" s="115"/>
      <c r="Q3484" s="119" t="str">
        <f>Y3484*100 &amp; "% ," &amp; O3484 &amp; " " &amp; P3484 &amp; " " &amp; AG3484</f>
        <v xml:space="preserve">0% ,Weld (WELD)  </v>
      </c>
      <c r="R3484" s="115"/>
      <c r="S3484" s="186"/>
      <c r="T3484" s="186"/>
      <c r="U3484" s="181">
        <v>360</v>
      </c>
      <c r="V3484" s="120">
        <v>14.3</v>
      </c>
      <c r="W3484" s="188"/>
      <c r="X3484" s="188"/>
      <c r="Y3484" s="122"/>
      <c r="Z3484" s="122"/>
      <c r="AA3484" s="122"/>
      <c r="AB3484" s="119"/>
      <c r="AC3484" s="123"/>
      <c r="AD3484" s="123"/>
      <c r="AE3484" s="123"/>
      <c r="AF3484" s="123" t="str">
        <f t="shared" si="321"/>
        <v xml:space="preserve"> </v>
      </c>
      <c r="AG3484" s="123" t="str">
        <f t="shared" si="322"/>
        <v/>
      </c>
      <c r="AH3484" s="119" t="s">
        <v>8184</v>
      </c>
      <c r="AI3484" s="121"/>
    </row>
    <row r="3485" spans="2:35" ht="13.2">
      <c r="B3485" s="150">
        <v>34740</v>
      </c>
      <c r="C3485" s="124">
        <v>3459</v>
      </c>
      <c r="D3485" s="124">
        <v>36.228065335529195</v>
      </c>
      <c r="E3485" s="124" t="s">
        <v>7830</v>
      </c>
      <c r="F3485" s="124" t="s">
        <v>7830</v>
      </c>
      <c r="G3485" s="126">
        <v>23330</v>
      </c>
      <c r="H3485" s="127">
        <f t="shared" si="323"/>
        <v>22.575415841036079</v>
      </c>
      <c r="I3485" s="135" t="str">
        <f t="shared" si="324"/>
        <v>A-1866</v>
      </c>
      <c r="J3485" s="135" t="str">
        <f t="shared" si="325"/>
        <v>A-1866</v>
      </c>
      <c r="K3485" s="183">
        <f>H3485+M3485*0.001</f>
        <v>22.587410841036078</v>
      </c>
      <c r="L3485" s="127">
        <v>27437.981</v>
      </c>
      <c r="M3485" s="208">
        <v>11.994999999999999</v>
      </c>
      <c r="N3485" s="127">
        <v>12.002000000000001</v>
      </c>
      <c r="O3485" s="124" t="s">
        <v>8183</v>
      </c>
      <c r="P3485" s="124"/>
      <c r="Q3485" s="128" t="str">
        <f>Y3485*100 &amp; "% ," &amp; O3485 &amp; " " &amp; P3485 &amp; " " &amp; AG3485</f>
        <v xml:space="preserve">0% ,Weld (WELD)  </v>
      </c>
      <c r="R3485" s="124"/>
      <c r="S3485" s="186"/>
      <c r="T3485" s="186"/>
      <c r="U3485" s="181">
        <v>360</v>
      </c>
      <c r="V3485" s="129">
        <v>14.3</v>
      </c>
      <c r="W3485" s="173"/>
      <c r="X3485" s="173"/>
      <c r="Y3485" s="131"/>
      <c r="Z3485" s="131"/>
      <c r="AA3485" s="131"/>
      <c r="AB3485" s="128"/>
      <c r="AC3485" s="132"/>
      <c r="AD3485" s="132"/>
      <c r="AE3485" s="132"/>
      <c r="AF3485" s="132" t="str">
        <f t="shared" si="321"/>
        <v xml:space="preserve"> </v>
      </c>
      <c r="AG3485" s="132" t="str">
        <f t="shared" si="322"/>
        <v/>
      </c>
      <c r="AH3485" s="128" t="s">
        <v>8184</v>
      </c>
      <c r="AI3485" s="130"/>
    </row>
    <row r="3486" spans="2:35" ht="13.2">
      <c r="B3486" s="149">
        <v>34750</v>
      </c>
      <c r="C3486" s="115">
        <v>3460</v>
      </c>
      <c r="D3486" s="115">
        <v>36.240065994845594</v>
      </c>
      <c r="E3486" s="115" t="s">
        <v>7831</v>
      </c>
      <c r="F3486" s="115" t="s">
        <v>7831</v>
      </c>
      <c r="G3486" s="117">
        <v>23330</v>
      </c>
      <c r="H3486" s="118">
        <f t="shared" si="323"/>
        <v>22.575415841036079</v>
      </c>
      <c r="I3486" s="134" t="str">
        <f t="shared" si="324"/>
        <v>A-1866</v>
      </c>
      <c r="J3486" s="134" t="str">
        <f t="shared" si="325"/>
        <v>A-1866</v>
      </c>
      <c r="K3486" s="183">
        <f>H3486+M3486*0.001</f>
        <v>22.587351841036078</v>
      </c>
      <c r="L3486" s="118">
        <v>27449.916000000001</v>
      </c>
      <c r="M3486" s="208">
        <v>11.936</v>
      </c>
      <c r="N3486" s="118">
        <v>12.002000000000001</v>
      </c>
      <c r="O3486" s="115" t="s">
        <v>8198</v>
      </c>
      <c r="P3486" s="115" t="s">
        <v>8199</v>
      </c>
      <c r="Q3486" s="119" t="str">
        <f>Y3486*100 &amp; "% ," &amp; O3486 &amp; " " &amp; P3486 &amp; " " &amp; AG3486</f>
        <v xml:space="preserve">4% ,Anomaly (ANOM) Pipe Mill Anomaly (MIAN) </v>
      </c>
      <c r="R3486" s="115" t="s">
        <v>8210</v>
      </c>
      <c r="S3486" s="186" t="s">
        <v>8201</v>
      </c>
      <c r="T3486" s="186">
        <v>0.21875</v>
      </c>
      <c r="U3486" s="181">
        <v>201.75</v>
      </c>
      <c r="V3486" s="120">
        <v>14.3</v>
      </c>
      <c r="W3486" s="188">
        <v>25</v>
      </c>
      <c r="X3486" s="188">
        <v>64</v>
      </c>
      <c r="Y3486" s="122">
        <v>0.04</v>
      </c>
      <c r="Z3486" s="122">
        <v>0.04</v>
      </c>
      <c r="AA3486" s="122"/>
      <c r="AB3486" s="119" t="s">
        <v>8202</v>
      </c>
      <c r="AC3486" s="123"/>
      <c r="AD3486" s="123"/>
      <c r="AE3486" s="123"/>
      <c r="AF3486" s="123" t="str">
        <f t="shared" si="321"/>
        <v xml:space="preserve"> </v>
      </c>
      <c r="AG3486" s="123" t="str">
        <f t="shared" si="322"/>
        <v/>
      </c>
      <c r="AH3486" s="119" t="s">
        <v>8203</v>
      </c>
      <c r="AI3486" s="121">
        <v>880</v>
      </c>
    </row>
    <row r="3487" spans="2:35" ht="13.2">
      <c r="B3487" s="150">
        <v>34760</v>
      </c>
      <c r="C3487" s="124">
        <v>3461</v>
      </c>
      <c r="D3487" s="124">
        <v>36.25207189320605</v>
      </c>
      <c r="E3487" s="124" t="s">
        <v>7832</v>
      </c>
      <c r="F3487" s="124" t="s">
        <v>7832</v>
      </c>
      <c r="G3487" s="126">
        <v>23330</v>
      </c>
      <c r="H3487" s="127">
        <f t="shared" si="323"/>
        <v>22.575415841036079</v>
      </c>
      <c r="I3487" s="135" t="str">
        <f t="shared" si="324"/>
        <v>A-1866</v>
      </c>
      <c r="J3487" s="135" t="str">
        <f t="shared" si="325"/>
        <v>A-1866</v>
      </c>
      <c r="K3487" s="183">
        <f>H3487+M3487*0.001</f>
        <v>22.587357841036081</v>
      </c>
      <c r="L3487" s="127">
        <v>27449.922999999999</v>
      </c>
      <c r="M3487" s="208">
        <v>11.942</v>
      </c>
      <c r="N3487" s="127">
        <v>12.002000000000001</v>
      </c>
      <c r="O3487" s="124" t="s">
        <v>8198</v>
      </c>
      <c r="P3487" s="124" t="s">
        <v>8199</v>
      </c>
      <c r="Q3487" s="128" t="str">
        <f>Y3487*100 &amp; "% ," &amp; O3487 &amp; " " &amp; P3487 &amp; " " &amp; AG3487</f>
        <v xml:space="preserve">10% ,Anomaly (ANOM) Pipe Mill Anomaly (MIAN) </v>
      </c>
      <c r="R3487" s="124" t="s">
        <v>8200</v>
      </c>
      <c r="S3487" s="186" t="s">
        <v>8211</v>
      </c>
      <c r="T3487" s="186">
        <v>0.26041666666666669</v>
      </c>
      <c r="U3487" s="181">
        <v>171.75</v>
      </c>
      <c r="V3487" s="129">
        <v>14.3</v>
      </c>
      <c r="W3487" s="173">
        <v>25</v>
      </c>
      <c r="X3487" s="173">
        <v>30</v>
      </c>
      <c r="Y3487" s="131">
        <v>0.1</v>
      </c>
      <c r="Z3487" s="131">
        <v>0.1</v>
      </c>
      <c r="AA3487" s="131"/>
      <c r="AB3487" s="128" t="s">
        <v>8202</v>
      </c>
      <c r="AC3487" s="132"/>
      <c r="AD3487" s="132"/>
      <c r="AE3487" s="132"/>
      <c r="AF3487" s="132" t="str">
        <f t="shared" si="321"/>
        <v xml:space="preserve"> </v>
      </c>
      <c r="AG3487" s="132" t="str">
        <f t="shared" si="322"/>
        <v/>
      </c>
      <c r="AH3487" s="128" t="s">
        <v>8203</v>
      </c>
      <c r="AI3487" s="130">
        <v>881</v>
      </c>
    </row>
    <row r="3488" spans="2:35" ht="13.2">
      <c r="B3488" s="149">
        <v>34770</v>
      </c>
      <c r="C3488" s="115">
        <v>3462</v>
      </c>
      <c r="D3488" s="115">
        <v>36.264076943128238</v>
      </c>
      <c r="E3488" s="115" t="s">
        <v>7833</v>
      </c>
      <c r="F3488" s="115" t="s">
        <v>7833</v>
      </c>
      <c r="G3488" s="117">
        <v>23340</v>
      </c>
      <c r="H3488" s="118">
        <f t="shared" si="323"/>
        <v>22.587411390264705</v>
      </c>
      <c r="I3488" s="134" t="str">
        <f t="shared" si="324"/>
        <v>A-1867</v>
      </c>
      <c r="J3488" s="134" t="str">
        <f t="shared" si="325"/>
        <v>A-1867</v>
      </c>
      <c r="K3488" s="183">
        <f>H3488+M3488*0.001</f>
        <v>22.599413390264704</v>
      </c>
      <c r="L3488" s="118">
        <v>27449.983</v>
      </c>
      <c r="M3488" s="208">
        <v>12.002000000000001</v>
      </c>
      <c r="N3488" s="118">
        <v>12.01</v>
      </c>
      <c r="O3488" s="115" t="s">
        <v>8183</v>
      </c>
      <c r="P3488" s="115"/>
      <c r="Q3488" s="119" t="str">
        <f>Y3488*100 &amp; "% ," &amp; O3488 &amp; " " &amp; P3488 &amp; " " &amp; AG3488</f>
        <v xml:space="preserve">0% ,Weld (WELD)  </v>
      </c>
      <c r="R3488" s="115"/>
      <c r="S3488" s="186"/>
      <c r="T3488" s="186"/>
      <c r="U3488" s="181">
        <v>360</v>
      </c>
      <c r="V3488" s="120">
        <v>14.3</v>
      </c>
      <c r="W3488" s="188"/>
      <c r="X3488" s="188"/>
      <c r="Y3488" s="122"/>
      <c r="Z3488" s="122"/>
      <c r="AA3488" s="122"/>
      <c r="AB3488" s="119"/>
      <c r="AC3488" s="123"/>
      <c r="AD3488" s="123"/>
      <c r="AE3488" s="123"/>
      <c r="AF3488" s="123" t="str">
        <f t="shared" si="321"/>
        <v xml:space="preserve"> </v>
      </c>
      <c r="AG3488" s="123" t="str">
        <f t="shared" si="322"/>
        <v/>
      </c>
      <c r="AH3488" s="119" t="s">
        <v>8184</v>
      </c>
      <c r="AI3488" s="121"/>
    </row>
    <row r="3489" spans="2:35" ht="13.2">
      <c r="B3489" s="150">
        <v>34780</v>
      </c>
      <c r="C3489" s="124">
        <v>3463</v>
      </c>
      <c r="D3489" s="124">
        <v>36.276084689456567</v>
      </c>
      <c r="E3489" s="124" t="s">
        <v>7834</v>
      </c>
      <c r="F3489" s="124" t="s">
        <v>7834</v>
      </c>
      <c r="G3489" s="126">
        <v>23350</v>
      </c>
      <c r="H3489" s="127">
        <f t="shared" si="323"/>
        <v>22.599416495346979</v>
      </c>
      <c r="I3489" s="135" t="str">
        <f t="shared" si="324"/>
        <v>A-1868</v>
      </c>
      <c r="J3489" s="135" t="str">
        <f t="shared" si="325"/>
        <v>A-1868</v>
      </c>
      <c r="K3489" s="183">
        <f>H3489+M3489*0.001</f>
        <v>22.611426495346979</v>
      </c>
      <c r="L3489" s="127">
        <v>27461.992999999999</v>
      </c>
      <c r="M3489" s="208">
        <v>12.01</v>
      </c>
      <c r="N3489" s="127">
        <v>12</v>
      </c>
      <c r="O3489" s="124" t="s">
        <v>8183</v>
      </c>
      <c r="P3489" s="124"/>
      <c r="Q3489" s="128" t="str">
        <f>Y3489*100 &amp; "% ," &amp; O3489 &amp; " " &amp; P3489 &amp; " " &amp; AG3489</f>
        <v xml:space="preserve">0% ,Weld (WELD)  </v>
      </c>
      <c r="R3489" s="124"/>
      <c r="S3489" s="186"/>
      <c r="T3489" s="186"/>
      <c r="U3489" s="181">
        <v>360</v>
      </c>
      <c r="V3489" s="129">
        <v>14.3</v>
      </c>
      <c r="W3489" s="173"/>
      <c r="X3489" s="173"/>
      <c r="Y3489" s="131"/>
      <c r="Z3489" s="131"/>
      <c r="AA3489" s="131"/>
      <c r="AB3489" s="128"/>
      <c r="AC3489" s="132"/>
      <c r="AD3489" s="132"/>
      <c r="AE3489" s="132"/>
      <c r="AF3489" s="132" t="str">
        <f t="shared" si="321"/>
        <v xml:space="preserve"> </v>
      </c>
      <c r="AG3489" s="132" t="str">
        <f t="shared" si="322"/>
        <v/>
      </c>
      <c r="AH3489" s="128" t="s">
        <v>8184</v>
      </c>
      <c r="AI3489" s="130"/>
    </row>
    <row r="3490" spans="2:35" ht="13.2">
      <c r="B3490" s="149">
        <v>34790</v>
      </c>
      <c r="C3490" s="115">
        <v>3464</v>
      </c>
      <c r="D3490" s="115">
        <v>36.288088926882075</v>
      </c>
      <c r="E3490" s="115" t="s">
        <v>7835</v>
      </c>
      <c r="F3490" s="115" t="s">
        <v>7835</v>
      </c>
      <c r="G3490" s="117">
        <v>23360</v>
      </c>
      <c r="H3490" s="118">
        <f t="shared" si="323"/>
        <v>22.611076036528548</v>
      </c>
      <c r="I3490" s="134" t="str">
        <f t="shared" si="324"/>
        <v>A-1869</v>
      </c>
      <c r="J3490" s="134" t="str">
        <f t="shared" si="325"/>
        <v>A-1869</v>
      </c>
      <c r="K3490" s="183">
        <f>H3490+M3490*0.001</f>
        <v>22.623076036528548</v>
      </c>
      <c r="L3490" s="118">
        <v>27473.992999999999</v>
      </c>
      <c r="M3490" s="208">
        <v>12</v>
      </c>
      <c r="N3490" s="118">
        <v>11.99</v>
      </c>
      <c r="O3490" s="115" t="s">
        <v>8183</v>
      </c>
      <c r="P3490" s="115"/>
      <c r="Q3490" s="119" t="str">
        <f>Y3490*100 &amp; "% ," &amp; O3490 &amp; " " &amp; P3490 &amp; " " &amp; AG3490</f>
        <v xml:space="preserve">0% ,Weld (WELD)  </v>
      </c>
      <c r="R3490" s="115"/>
      <c r="S3490" s="186"/>
      <c r="T3490" s="186"/>
      <c r="U3490" s="181">
        <v>360</v>
      </c>
      <c r="V3490" s="120">
        <v>14.3</v>
      </c>
      <c r="W3490" s="188"/>
      <c r="X3490" s="188"/>
      <c r="Y3490" s="122"/>
      <c r="Z3490" s="122"/>
      <c r="AA3490" s="122"/>
      <c r="AB3490" s="119"/>
      <c r="AC3490" s="123"/>
      <c r="AD3490" s="123"/>
      <c r="AE3490" s="123"/>
      <c r="AF3490" s="123" t="str">
        <f t="shared" si="321"/>
        <v xml:space="preserve"> </v>
      </c>
      <c r="AG3490" s="123" t="str">
        <f t="shared" si="322"/>
        <v/>
      </c>
      <c r="AH3490" s="119" t="s">
        <v>8184</v>
      </c>
      <c r="AI3490" s="121"/>
    </row>
    <row r="3491" spans="2:35" ht="13.2">
      <c r="B3491" s="150">
        <v>34800</v>
      </c>
      <c r="C3491" s="124">
        <v>3465</v>
      </c>
      <c r="D3491" s="124">
        <v>36.300091450626638</v>
      </c>
      <c r="E3491" s="124" t="s">
        <v>7836</v>
      </c>
      <c r="F3491" s="124" t="s">
        <v>7836</v>
      </c>
      <c r="G3491" s="126">
        <v>23370</v>
      </c>
      <c r="H3491" s="127">
        <f t="shared" si="323"/>
        <v>22.623072409116546</v>
      </c>
      <c r="I3491" s="135" t="str">
        <f t="shared" si="324"/>
        <v>A-1870</v>
      </c>
      <c r="J3491" s="135" t="str">
        <f t="shared" si="325"/>
        <v>A-1870</v>
      </c>
      <c r="K3491" s="183">
        <f>H3491+M3491*0.001</f>
        <v>22.635062409116546</v>
      </c>
      <c r="L3491" s="127">
        <v>27485.983</v>
      </c>
      <c r="M3491" s="208">
        <v>11.99</v>
      </c>
      <c r="N3491" s="127">
        <v>12.004</v>
      </c>
      <c r="O3491" s="124" t="s">
        <v>8183</v>
      </c>
      <c r="P3491" s="124"/>
      <c r="Q3491" s="128" t="str">
        <f>Y3491*100 &amp; "% ," &amp; O3491 &amp; " " &amp; P3491 &amp; " " &amp; AG3491</f>
        <v xml:space="preserve">0% ,Weld (WELD)  </v>
      </c>
      <c r="R3491" s="124"/>
      <c r="S3491" s="186"/>
      <c r="T3491" s="186"/>
      <c r="U3491" s="181">
        <v>360</v>
      </c>
      <c r="V3491" s="129">
        <v>14.3</v>
      </c>
      <c r="W3491" s="173"/>
      <c r="X3491" s="173"/>
      <c r="Y3491" s="131"/>
      <c r="Z3491" s="131"/>
      <c r="AA3491" s="131"/>
      <c r="AB3491" s="128"/>
      <c r="AC3491" s="132"/>
      <c r="AD3491" s="132"/>
      <c r="AE3491" s="132"/>
      <c r="AF3491" s="132" t="str">
        <f t="shared" si="321"/>
        <v xml:space="preserve"> </v>
      </c>
      <c r="AG3491" s="132" t="str">
        <f t="shared" si="322"/>
        <v/>
      </c>
      <c r="AH3491" s="128" t="s">
        <v>8184</v>
      </c>
      <c r="AI3491" s="130"/>
    </row>
    <row r="3492" spans="2:35" ht="13.2">
      <c r="B3492" s="149">
        <v>34810</v>
      </c>
      <c r="C3492" s="115">
        <v>3466</v>
      </c>
      <c r="D3492" s="115">
        <v>36.312091055850466</v>
      </c>
      <c r="E3492" s="115" t="s">
        <v>7837</v>
      </c>
      <c r="F3492" s="115" t="s">
        <v>7837</v>
      </c>
      <c r="G3492" s="117">
        <v>23380</v>
      </c>
      <c r="H3492" s="118">
        <f t="shared" si="323"/>
        <v>22.635074389055827</v>
      </c>
      <c r="I3492" s="134" t="str">
        <f t="shared" si="324"/>
        <v>A-1871</v>
      </c>
      <c r="J3492" s="134" t="str">
        <f t="shared" si="325"/>
        <v>A-1871</v>
      </c>
      <c r="K3492" s="183">
        <f>H3492+M3492*0.001</f>
        <v>22.647078389055828</v>
      </c>
      <c r="L3492" s="118">
        <v>27497.987000000001</v>
      </c>
      <c r="M3492" s="208">
        <v>12.004</v>
      </c>
      <c r="N3492" s="118">
        <v>11.976000000000001</v>
      </c>
      <c r="O3492" s="115" t="s">
        <v>8183</v>
      </c>
      <c r="P3492" s="115"/>
      <c r="Q3492" s="119" t="str">
        <f>Y3492*100 &amp; "% ," &amp; O3492 &amp; " " &amp; P3492 &amp; " " &amp; AG3492</f>
        <v xml:space="preserve">0% ,Weld (WELD)  </v>
      </c>
      <c r="R3492" s="115"/>
      <c r="S3492" s="186"/>
      <c r="T3492" s="186"/>
      <c r="U3492" s="181">
        <v>360</v>
      </c>
      <c r="V3492" s="120">
        <v>14.3</v>
      </c>
      <c r="W3492" s="188"/>
      <c r="X3492" s="188"/>
      <c r="Y3492" s="122"/>
      <c r="Z3492" s="122"/>
      <c r="AA3492" s="122"/>
      <c r="AB3492" s="119"/>
      <c r="AC3492" s="123"/>
      <c r="AD3492" s="123"/>
      <c r="AE3492" s="123"/>
      <c r="AF3492" s="123" t="str">
        <f t="shared" si="321"/>
        <v xml:space="preserve"> </v>
      </c>
      <c r="AG3492" s="123" t="str">
        <f t="shared" si="322"/>
        <v/>
      </c>
      <c r="AH3492" s="119" t="s">
        <v>8184</v>
      </c>
      <c r="AI3492" s="121"/>
    </row>
    <row r="3493" spans="2:35" ht="13.2">
      <c r="B3493" s="150">
        <v>34820</v>
      </c>
      <c r="C3493" s="124">
        <v>3467</v>
      </c>
      <c r="D3493" s="124">
        <v>36.32409253872806</v>
      </c>
      <c r="E3493" s="124" t="s">
        <v>7838</v>
      </c>
      <c r="F3493" s="124" t="s">
        <v>7838</v>
      </c>
      <c r="G3493" s="126">
        <v>23380</v>
      </c>
      <c r="H3493" s="127">
        <f t="shared" si="323"/>
        <v>22.635074389055827</v>
      </c>
      <c r="I3493" s="135" t="str">
        <f t="shared" si="324"/>
        <v>A-1871</v>
      </c>
      <c r="J3493" s="135" t="str">
        <f t="shared" si="325"/>
        <v>A-1871</v>
      </c>
      <c r="K3493" s="183">
        <f>H3493+M3493*0.001</f>
        <v>22.641106389055828</v>
      </c>
      <c r="L3493" s="127">
        <v>27504.019</v>
      </c>
      <c r="M3493" s="208">
        <v>6.032</v>
      </c>
      <c r="N3493" s="127">
        <v>11.976000000000001</v>
      </c>
      <c r="O3493" s="124" t="s">
        <v>8321</v>
      </c>
      <c r="P3493" s="124"/>
      <c r="Q3493" s="128" t="str">
        <f>Y3493*100 &amp; "% ," &amp; O3493 &amp; " " &amp; P3493 &amp; " " &amp; AG3493</f>
        <v xml:space="preserve">0% ,Anode (ANOD)  </v>
      </c>
      <c r="R3493" s="124"/>
      <c r="S3493" s="186"/>
      <c r="T3493" s="186"/>
      <c r="U3493" s="181">
        <v>360</v>
      </c>
      <c r="V3493" s="129">
        <v>14.3</v>
      </c>
      <c r="W3493" s="173"/>
      <c r="X3493" s="173"/>
      <c r="Y3493" s="131"/>
      <c r="Z3493" s="131"/>
      <c r="AA3493" s="131"/>
      <c r="AB3493" s="128"/>
      <c r="AC3493" s="132"/>
      <c r="AD3493" s="132"/>
      <c r="AE3493" s="132"/>
      <c r="AF3493" s="132" t="str">
        <f t="shared" si="321"/>
        <v xml:space="preserve"> </v>
      </c>
      <c r="AG3493" s="132" t="str">
        <f t="shared" si="322"/>
        <v/>
      </c>
      <c r="AH3493" s="128" t="s">
        <v>8525</v>
      </c>
      <c r="AI3493" s="130"/>
    </row>
    <row r="3494" spans="2:35" ht="13.2">
      <c r="B3494" s="149">
        <v>34830</v>
      </c>
      <c r="C3494" s="115">
        <v>3468</v>
      </c>
      <c r="D3494" s="115">
        <v>36.336097694773393</v>
      </c>
      <c r="E3494" s="115" t="s">
        <v>7839</v>
      </c>
      <c r="F3494" s="115" t="s">
        <v>7839</v>
      </c>
      <c r="G3494" s="117">
        <v>23390</v>
      </c>
      <c r="H3494" s="118">
        <f t="shared" si="323"/>
        <v>22.647073524805851</v>
      </c>
      <c r="I3494" s="134" t="str">
        <f t="shared" si="324"/>
        <v>A-1872</v>
      </c>
      <c r="J3494" s="134" t="str">
        <f t="shared" si="325"/>
        <v>A-1872</v>
      </c>
      <c r="K3494" s="183">
        <f>H3494+M3494*0.001</f>
        <v>22.659049524805852</v>
      </c>
      <c r="L3494" s="118">
        <v>27509.963</v>
      </c>
      <c r="M3494" s="208">
        <v>11.976000000000001</v>
      </c>
      <c r="N3494" s="118">
        <v>12.003</v>
      </c>
      <c r="O3494" s="115" t="s">
        <v>8183</v>
      </c>
      <c r="P3494" s="115" t="s">
        <v>661</v>
      </c>
      <c r="Q3494" s="119" t="str">
        <f>Y3494*100 &amp; "% ," &amp; O3494 &amp; " " &amp; P3494 &amp; " " &amp; AG3494</f>
        <v xml:space="preserve">0% ,Weld (WELD) Change in Wall Thickness (CHWT) </v>
      </c>
      <c r="R3494" s="115"/>
      <c r="S3494" s="186"/>
      <c r="T3494" s="186"/>
      <c r="U3494" s="181">
        <v>360</v>
      </c>
      <c r="V3494" s="120">
        <v>21</v>
      </c>
      <c r="W3494" s="188"/>
      <c r="X3494" s="188"/>
      <c r="Y3494" s="122"/>
      <c r="Z3494" s="122"/>
      <c r="AA3494" s="122"/>
      <c r="AB3494" s="119"/>
      <c r="AC3494" s="123"/>
      <c r="AD3494" s="123"/>
      <c r="AE3494" s="123"/>
      <c r="AF3494" s="123" t="str">
        <f t="shared" si="321"/>
        <v xml:space="preserve"> </v>
      </c>
      <c r="AG3494" s="123" t="str">
        <f t="shared" si="322"/>
        <v/>
      </c>
      <c r="AH3494" s="119" t="s">
        <v>8347</v>
      </c>
      <c r="AI3494" s="121"/>
    </row>
    <row r="3495" spans="2:35" ht="13.2">
      <c r="B3495" s="150">
        <v>34840</v>
      </c>
      <c r="C3495" s="124">
        <v>3469</v>
      </c>
      <c r="D3495" s="124">
        <v>36.348104318765905</v>
      </c>
      <c r="E3495" s="124" t="s">
        <v>7840</v>
      </c>
      <c r="F3495" s="124" t="s">
        <v>7840</v>
      </c>
      <c r="G3495" s="126">
        <v>23400</v>
      </c>
      <c r="H3495" s="127">
        <f t="shared" si="323"/>
        <v>22.659075678217896</v>
      </c>
      <c r="I3495" s="135" t="str">
        <f t="shared" si="324"/>
        <v>A-1873</v>
      </c>
      <c r="J3495" s="135" t="str">
        <f t="shared" si="325"/>
        <v>A-1873</v>
      </c>
      <c r="K3495" s="183">
        <f>H3495+M3495*0.001</f>
        <v>22.671078678217896</v>
      </c>
      <c r="L3495" s="127">
        <v>27521.966</v>
      </c>
      <c r="M3495" s="208">
        <v>12.003</v>
      </c>
      <c r="N3495" s="127">
        <v>11.826000000000001</v>
      </c>
      <c r="O3495" s="124" t="s">
        <v>8183</v>
      </c>
      <c r="P3495" s="124" t="s">
        <v>661</v>
      </c>
      <c r="Q3495" s="128" t="str">
        <f>Y3495*100 &amp; "% ," &amp; O3495 &amp; " " &amp; P3495 &amp; " " &amp; AG3495</f>
        <v xml:space="preserve">0% ,Weld (WELD) Change in Wall Thickness (CHWT) </v>
      </c>
      <c r="R3495" s="124"/>
      <c r="S3495" s="186"/>
      <c r="T3495" s="186"/>
      <c r="U3495" s="181">
        <v>360</v>
      </c>
      <c r="V3495" s="129">
        <v>14.3</v>
      </c>
      <c r="W3495" s="173"/>
      <c r="X3495" s="173"/>
      <c r="Y3495" s="131"/>
      <c r="Z3495" s="131"/>
      <c r="AA3495" s="131"/>
      <c r="AB3495" s="128"/>
      <c r="AC3495" s="132"/>
      <c r="AD3495" s="132"/>
      <c r="AE3495" s="132"/>
      <c r="AF3495" s="132" t="str">
        <f t="shared" si="321"/>
        <v xml:space="preserve"> </v>
      </c>
      <c r="AG3495" s="132" t="str">
        <f t="shared" si="322"/>
        <v/>
      </c>
      <c r="AH3495" s="128" t="s">
        <v>8348</v>
      </c>
      <c r="AI3495" s="130"/>
    </row>
    <row r="3496" spans="2:35" ht="13.2">
      <c r="B3496" s="149">
        <v>34850</v>
      </c>
      <c r="C3496" s="115">
        <v>3470</v>
      </c>
      <c r="D3496" s="115">
        <v>36.360109426099285</v>
      </c>
      <c r="E3496" s="115" t="s">
        <v>7841</v>
      </c>
      <c r="F3496" s="115" t="s">
        <v>7841</v>
      </c>
      <c r="G3496" s="117">
        <v>23410</v>
      </c>
      <c r="H3496" s="118">
        <f t="shared" si="323"/>
        <v>22.67108071093952</v>
      </c>
      <c r="I3496" s="134" t="str">
        <f t="shared" si="324"/>
        <v>A-1874</v>
      </c>
      <c r="J3496" s="134" t="str">
        <f t="shared" si="325"/>
        <v>A-1874</v>
      </c>
      <c r="K3496" s="183">
        <f>H3496+M3496*0.001</f>
        <v>22.68290671093952</v>
      </c>
      <c r="L3496" s="118">
        <v>27533.792000000001</v>
      </c>
      <c r="M3496" s="208">
        <v>11.826000000000001</v>
      </c>
      <c r="N3496" s="118">
        <v>11.987</v>
      </c>
      <c r="O3496" s="115" t="s">
        <v>8183</v>
      </c>
      <c r="P3496" s="115"/>
      <c r="Q3496" s="119" t="str">
        <f>Y3496*100 &amp; "% ," &amp; O3496 &amp; " " &amp; P3496 &amp; " " &amp; AG3496</f>
        <v xml:space="preserve">0% ,Weld (WELD)  </v>
      </c>
      <c r="R3496" s="115"/>
      <c r="S3496" s="186"/>
      <c r="T3496" s="186"/>
      <c r="U3496" s="181">
        <v>360</v>
      </c>
      <c r="V3496" s="120">
        <v>14.3</v>
      </c>
      <c r="W3496" s="188"/>
      <c r="X3496" s="188"/>
      <c r="Y3496" s="122"/>
      <c r="Z3496" s="122"/>
      <c r="AA3496" s="122"/>
      <c r="AB3496" s="119"/>
      <c r="AC3496" s="123"/>
      <c r="AD3496" s="123"/>
      <c r="AE3496" s="123"/>
      <c r="AF3496" s="123" t="str">
        <f t="shared" si="321"/>
        <v xml:space="preserve"> </v>
      </c>
      <c r="AG3496" s="123" t="str">
        <f t="shared" si="322"/>
        <v/>
      </c>
      <c r="AH3496" s="119" t="s">
        <v>8184</v>
      </c>
      <c r="AI3496" s="121"/>
    </row>
    <row r="3497" spans="2:35" ht="13.2">
      <c r="B3497" s="150">
        <v>34860</v>
      </c>
      <c r="C3497" s="124">
        <v>3471</v>
      </c>
      <c r="D3497" s="124">
        <v>36.371777023805343</v>
      </c>
      <c r="E3497" s="124" t="s">
        <v>7842</v>
      </c>
      <c r="F3497" s="124" t="s">
        <v>7842</v>
      </c>
      <c r="G3497" s="126">
        <v>23420</v>
      </c>
      <c r="H3497" s="127">
        <f t="shared" si="323"/>
        <v>22.683084498962312</v>
      </c>
      <c r="I3497" s="135" t="str">
        <f t="shared" si="324"/>
        <v>A-1875</v>
      </c>
      <c r="J3497" s="135" t="str">
        <f t="shared" si="325"/>
        <v>A-1875</v>
      </c>
      <c r="K3497" s="183">
        <f>H3497+M3497*0.001</f>
        <v>22.695071498962314</v>
      </c>
      <c r="L3497" s="127">
        <v>27545.778999999999</v>
      </c>
      <c r="M3497" s="208">
        <v>11.987</v>
      </c>
      <c r="N3497" s="127">
        <v>11.888999999999999</v>
      </c>
      <c r="O3497" s="124" t="s">
        <v>8183</v>
      </c>
      <c r="P3497" s="124"/>
      <c r="Q3497" s="128" t="str">
        <f>Y3497*100 &amp; "% ," &amp; O3497 &amp; " " &amp; P3497 &amp; " " &amp; AG3497</f>
        <v xml:space="preserve">0% ,Weld (WELD)  </v>
      </c>
      <c r="R3497" s="124"/>
      <c r="S3497" s="186"/>
      <c r="T3497" s="186"/>
      <c r="U3497" s="181">
        <v>360</v>
      </c>
      <c r="V3497" s="129">
        <v>14.3</v>
      </c>
      <c r="W3497" s="173"/>
      <c r="X3497" s="173"/>
      <c r="Y3497" s="131"/>
      <c r="Z3497" s="131"/>
      <c r="AA3497" s="131"/>
      <c r="AB3497" s="128"/>
      <c r="AC3497" s="132"/>
      <c r="AD3497" s="132"/>
      <c r="AE3497" s="132"/>
      <c r="AF3497" s="132" t="str">
        <f t="shared" si="321"/>
        <v xml:space="preserve"> </v>
      </c>
      <c r="AG3497" s="132" t="str">
        <f t="shared" si="322"/>
        <v/>
      </c>
      <c r="AH3497" s="128" t="s">
        <v>8184</v>
      </c>
      <c r="AI3497" s="130"/>
    </row>
    <row r="3498" spans="2:35" ht="13.2">
      <c r="B3498" s="149">
        <v>34870</v>
      </c>
      <c r="C3498" s="115">
        <v>3472</v>
      </c>
      <c r="D3498" s="115">
        <v>36.383779026649833</v>
      </c>
      <c r="E3498" s="115" t="s">
        <v>7843</v>
      </c>
      <c r="F3498" s="115" t="s">
        <v>7843</v>
      </c>
      <c r="G3498" s="117">
        <v>23430</v>
      </c>
      <c r="H3498" s="118">
        <f t="shared" si="323"/>
        <v>22.695084410468358</v>
      </c>
      <c r="I3498" s="134" t="str">
        <f t="shared" si="324"/>
        <v>A-1876</v>
      </c>
      <c r="J3498" s="134" t="str">
        <f t="shared" si="325"/>
        <v>A-1876</v>
      </c>
      <c r="K3498" s="183">
        <f>H3498+M3498*0.001</f>
        <v>22.706973410468358</v>
      </c>
      <c r="L3498" s="118">
        <v>27557.669000000002</v>
      </c>
      <c r="M3498" s="208">
        <v>11.888999999999999</v>
      </c>
      <c r="N3498" s="118">
        <v>11.962</v>
      </c>
      <c r="O3498" s="115" t="s">
        <v>8183</v>
      </c>
      <c r="P3498" s="115"/>
      <c r="Q3498" s="119" t="str">
        <f>Y3498*100 &amp; "% ," &amp; O3498 &amp; " " &amp; P3498 &amp; " " &amp; AG3498</f>
        <v xml:space="preserve">0% ,Weld (WELD)  </v>
      </c>
      <c r="R3498" s="115"/>
      <c r="S3498" s="186"/>
      <c r="T3498" s="186"/>
      <c r="U3498" s="181">
        <v>360</v>
      </c>
      <c r="V3498" s="120">
        <v>14.3</v>
      </c>
      <c r="W3498" s="188"/>
      <c r="X3498" s="188"/>
      <c r="Y3498" s="122"/>
      <c r="Z3498" s="122"/>
      <c r="AA3498" s="122"/>
      <c r="AB3498" s="119"/>
      <c r="AC3498" s="123"/>
      <c r="AD3498" s="123"/>
      <c r="AE3498" s="123"/>
      <c r="AF3498" s="123" t="str">
        <f t="shared" si="321"/>
        <v xml:space="preserve"> </v>
      </c>
      <c r="AG3498" s="123" t="str">
        <f t="shared" si="322"/>
        <v/>
      </c>
      <c r="AH3498" s="119" t="s">
        <v>8184</v>
      </c>
      <c r="AI3498" s="121"/>
    </row>
    <row r="3499" spans="2:35" ht="13.2">
      <c r="B3499" s="150">
        <v>34880</v>
      </c>
      <c r="C3499" s="124">
        <v>3473</v>
      </c>
      <c r="D3499" s="124">
        <v>36.395783216701382</v>
      </c>
      <c r="E3499" s="124" t="s">
        <v>7844</v>
      </c>
      <c r="F3499" s="124" t="s">
        <v>7844</v>
      </c>
      <c r="G3499" s="126">
        <v>23440</v>
      </c>
      <c r="H3499" s="127">
        <f t="shared" si="323"/>
        <v>22.707081542805639</v>
      </c>
      <c r="I3499" s="135" t="str">
        <f t="shared" si="324"/>
        <v>A-1877</v>
      </c>
      <c r="J3499" s="135" t="str">
        <f t="shared" si="325"/>
        <v>A-1877</v>
      </c>
      <c r="K3499" s="183">
        <f>H3499+M3499*0.001</f>
        <v>22.71904354280564</v>
      </c>
      <c r="L3499" s="127">
        <v>27569.631000000001</v>
      </c>
      <c r="M3499" s="208">
        <v>11.962</v>
      </c>
      <c r="N3499" s="127">
        <v>11.964</v>
      </c>
      <c r="O3499" s="124" t="s">
        <v>8183</v>
      </c>
      <c r="P3499" s="124"/>
      <c r="Q3499" s="128" t="str">
        <f>Y3499*100 &amp; "% ," &amp; O3499 &amp; " " &amp; P3499 &amp; " " &amp; AG3499</f>
        <v xml:space="preserve">0% ,Weld (WELD)  </v>
      </c>
      <c r="R3499" s="124"/>
      <c r="S3499" s="186"/>
      <c r="T3499" s="186"/>
      <c r="U3499" s="181">
        <v>360</v>
      </c>
      <c r="V3499" s="129">
        <v>14.3</v>
      </c>
      <c r="W3499" s="173"/>
      <c r="X3499" s="173"/>
      <c r="Y3499" s="131"/>
      <c r="Z3499" s="131"/>
      <c r="AA3499" s="131"/>
      <c r="AB3499" s="128"/>
      <c r="AC3499" s="132"/>
      <c r="AD3499" s="132"/>
      <c r="AE3499" s="132"/>
      <c r="AF3499" s="132" t="str">
        <f t="shared" si="321"/>
        <v xml:space="preserve"> </v>
      </c>
      <c r="AG3499" s="132" t="str">
        <f t="shared" si="322"/>
        <v/>
      </c>
      <c r="AH3499" s="128" t="s">
        <v>8184</v>
      </c>
      <c r="AI3499" s="130"/>
    </row>
    <row r="3500" spans="2:35" ht="13.2">
      <c r="B3500" s="149">
        <v>34890</v>
      </c>
      <c r="C3500" s="115">
        <v>3474</v>
      </c>
      <c r="D3500" s="115">
        <v>36.407789279182509</v>
      </c>
      <c r="E3500" s="115" t="s">
        <v>7845</v>
      </c>
      <c r="F3500" s="115" t="s">
        <v>7845</v>
      </c>
      <c r="G3500" s="117">
        <v>23440</v>
      </c>
      <c r="H3500" s="118">
        <f t="shared" si="323"/>
        <v>22.707081542805639</v>
      </c>
      <c r="I3500" s="134" t="str">
        <f t="shared" si="324"/>
        <v>A-1877</v>
      </c>
      <c r="J3500" s="134" t="str">
        <f t="shared" si="325"/>
        <v>A-1877</v>
      </c>
      <c r="K3500" s="183">
        <f>H3500+M3500*0.001</f>
        <v>22.707934542805639</v>
      </c>
      <c r="L3500" s="118">
        <v>27570.484</v>
      </c>
      <c r="M3500" s="208">
        <v>0.85299999999999998</v>
      </c>
      <c r="N3500" s="118">
        <v>11.964</v>
      </c>
      <c r="O3500" s="115" t="s">
        <v>8198</v>
      </c>
      <c r="P3500" s="115" t="s">
        <v>8207</v>
      </c>
      <c r="Q3500" s="119" t="str">
        <f>Y3500*100 &amp; "% ," &amp; O3500 &amp; " " &amp; P3500 &amp; " " &amp; AG3500</f>
        <v xml:space="preserve">5% ,Anomaly (ANOM) Pipe Mill Anomaly Cluster (MIAC) </v>
      </c>
      <c r="R3500" s="115" t="s">
        <v>8208</v>
      </c>
      <c r="S3500" s="186" t="s">
        <v>8217</v>
      </c>
      <c r="T3500" s="186">
        <v>0.3125</v>
      </c>
      <c r="U3500" s="181">
        <v>133.5</v>
      </c>
      <c r="V3500" s="120">
        <v>14.3</v>
      </c>
      <c r="W3500" s="188">
        <v>201</v>
      </c>
      <c r="X3500" s="188">
        <v>351</v>
      </c>
      <c r="Y3500" s="122">
        <v>0.05</v>
      </c>
      <c r="Z3500" s="122">
        <v>0.03</v>
      </c>
      <c r="AA3500" s="122"/>
      <c r="AB3500" s="119" t="s">
        <v>8202</v>
      </c>
      <c r="AC3500" s="123"/>
      <c r="AD3500" s="123"/>
      <c r="AE3500" s="123"/>
      <c r="AF3500" s="123" t="str">
        <f t="shared" si="321"/>
        <v xml:space="preserve"> </v>
      </c>
      <c r="AG3500" s="123" t="str">
        <f t="shared" si="322"/>
        <v/>
      </c>
      <c r="AH3500" s="119" t="s">
        <v>8203</v>
      </c>
      <c r="AI3500" s="121">
        <v>882</v>
      </c>
    </row>
    <row r="3501" spans="2:35" ht="13.2">
      <c r="B3501" s="150">
        <v>34900</v>
      </c>
      <c r="C3501" s="124">
        <v>3475</v>
      </c>
      <c r="D3501" s="124">
        <v>36.419796647893179</v>
      </c>
      <c r="E3501" s="124" t="s">
        <v>7846</v>
      </c>
      <c r="F3501" s="124" t="s">
        <v>7846</v>
      </c>
      <c r="G3501" s="126">
        <v>23440</v>
      </c>
      <c r="H3501" s="127">
        <f t="shared" si="323"/>
        <v>22.707081542805639</v>
      </c>
      <c r="I3501" s="135" t="str">
        <f t="shared" si="324"/>
        <v>A-1877</v>
      </c>
      <c r="J3501" s="135" t="str">
        <f t="shared" si="325"/>
        <v>A-1877</v>
      </c>
      <c r="K3501" s="183">
        <f>H3501+M3501*0.001</f>
        <v>22.718215542805638</v>
      </c>
      <c r="L3501" s="127">
        <v>27580.764999999999</v>
      </c>
      <c r="M3501" s="208">
        <v>11.134</v>
      </c>
      <c r="N3501" s="127">
        <v>11.964</v>
      </c>
      <c r="O3501" s="124" t="s">
        <v>8198</v>
      </c>
      <c r="P3501" s="124" t="s">
        <v>8199</v>
      </c>
      <c r="Q3501" s="128" t="str">
        <f>Y3501*100 &amp; "% ," &amp; O3501 &amp; " " &amp; P3501 &amp; " " &amp; AG3501</f>
        <v xml:space="preserve">10% ,Anomaly (ANOM) Pipe Mill Anomaly (MIAN) </v>
      </c>
      <c r="R3501" s="124" t="s">
        <v>8200</v>
      </c>
      <c r="S3501" s="186" t="s">
        <v>8211</v>
      </c>
      <c r="T3501" s="186">
        <v>0.26041666666666669</v>
      </c>
      <c r="U3501" s="181">
        <v>171.75</v>
      </c>
      <c r="V3501" s="129">
        <v>14.3</v>
      </c>
      <c r="W3501" s="173">
        <v>38</v>
      </c>
      <c r="X3501" s="173">
        <v>47</v>
      </c>
      <c r="Y3501" s="131">
        <v>0.1</v>
      </c>
      <c r="Z3501" s="131">
        <v>0.1</v>
      </c>
      <c r="AA3501" s="131"/>
      <c r="AB3501" s="128" t="s">
        <v>8202</v>
      </c>
      <c r="AC3501" s="132"/>
      <c r="AD3501" s="132"/>
      <c r="AE3501" s="132"/>
      <c r="AF3501" s="132" t="str">
        <f t="shared" si="321"/>
        <v xml:space="preserve"> </v>
      </c>
      <c r="AG3501" s="132" t="str">
        <f t="shared" si="322"/>
        <v/>
      </c>
      <c r="AH3501" s="128" t="s">
        <v>8203</v>
      </c>
      <c r="AI3501" s="130">
        <v>883</v>
      </c>
    </row>
    <row r="3502" spans="2:35" ht="13.2">
      <c r="B3502" s="149">
        <v>34910</v>
      </c>
      <c r="C3502" s="115">
        <v>3476</v>
      </c>
      <c r="D3502" s="115">
        <v>36.431802009823159</v>
      </c>
      <c r="E3502" s="115" t="s">
        <v>7847</v>
      </c>
      <c r="F3502" s="115" t="s">
        <v>7847</v>
      </c>
      <c r="G3502" s="117">
        <v>23450</v>
      </c>
      <c r="H3502" s="118">
        <f t="shared" si="323"/>
        <v>22.718933753662292</v>
      </c>
      <c r="I3502" s="134" t="str">
        <f t="shared" si="324"/>
        <v>A-1878</v>
      </c>
      <c r="J3502" s="134" t="str">
        <f t="shared" si="325"/>
        <v>A-1878</v>
      </c>
      <c r="K3502" s="183">
        <f>H3502+M3502*0.001</f>
        <v>22.73089775366229</v>
      </c>
      <c r="L3502" s="118">
        <v>27581.594000000001</v>
      </c>
      <c r="M3502" s="208">
        <v>11.964</v>
      </c>
      <c r="N3502" s="118">
        <v>12.000999999999999</v>
      </c>
      <c r="O3502" s="115" t="s">
        <v>8183</v>
      </c>
      <c r="P3502" s="115"/>
      <c r="Q3502" s="119" t="str">
        <f>Y3502*100 &amp; "% ," &amp; O3502 &amp; " " &amp; P3502 &amp; " " &amp; AG3502</f>
        <v xml:space="preserve">0% ,Weld (WELD)  </v>
      </c>
      <c r="R3502" s="115"/>
      <c r="S3502" s="186"/>
      <c r="T3502" s="186"/>
      <c r="U3502" s="181">
        <v>360</v>
      </c>
      <c r="V3502" s="120">
        <v>14.3</v>
      </c>
      <c r="W3502" s="188"/>
      <c r="X3502" s="188"/>
      <c r="Y3502" s="122"/>
      <c r="Z3502" s="122"/>
      <c r="AA3502" s="122"/>
      <c r="AB3502" s="119"/>
      <c r="AC3502" s="123"/>
      <c r="AD3502" s="123"/>
      <c r="AE3502" s="123"/>
      <c r="AF3502" s="123" t="str">
        <f t="shared" si="321"/>
        <v xml:space="preserve"> </v>
      </c>
      <c r="AG3502" s="123" t="str">
        <f t="shared" si="322"/>
        <v/>
      </c>
      <c r="AH3502" s="119" t="s">
        <v>8184</v>
      </c>
      <c r="AI3502" s="121"/>
    </row>
    <row r="3503" spans="2:35" ht="13.2">
      <c r="B3503" s="150">
        <v>34920</v>
      </c>
      <c r="C3503" s="124">
        <v>3477</v>
      </c>
      <c r="D3503" s="124">
        <v>36.443696861079189</v>
      </c>
      <c r="E3503" s="124" t="s">
        <v>7848</v>
      </c>
      <c r="F3503" s="124" t="s">
        <v>7848</v>
      </c>
      <c r="G3503" s="126">
        <v>23450</v>
      </c>
      <c r="H3503" s="127">
        <f t="shared" si="323"/>
        <v>22.718933753662292</v>
      </c>
      <c r="I3503" s="135" t="str">
        <f t="shared" si="324"/>
        <v>A-1878</v>
      </c>
      <c r="J3503" s="135" t="str">
        <f t="shared" si="325"/>
        <v>A-1878</v>
      </c>
      <c r="K3503" s="183">
        <f>H3503+M3503*0.001</f>
        <v>22.719007753662293</v>
      </c>
      <c r="L3503" s="127">
        <v>27581.668000000001</v>
      </c>
      <c r="M3503" s="208">
        <v>7.3999999999999996E-2</v>
      </c>
      <c r="N3503" s="127">
        <v>12.000999999999999</v>
      </c>
      <c r="O3503" s="124" t="s">
        <v>8198</v>
      </c>
      <c r="P3503" s="124" t="s">
        <v>8199</v>
      </c>
      <c r="Q3503" s="128" t="str">
        <f>Y3503*100 &amp; "% ," &amp; O3503 &amp; " " &amp; P3503 &amp; " " &amp; AG3503</f>
        <v xml:space="preserve">2% ,Anomaly (ANOM) Pipe Mill Anomaly (MIAN) </v>
      </c>
      <c r="R3503" s="124" t="s">
        <v>8210</v>
      </c>
      <c r="S3503" s="186" t="s">
        <v>8267</v>
      </c>
      <c r="T3503" s="186">
        <v>4.1666666666666664E-2</v>
      </c>
      <c r="U3503" s="181">
        <v>330</v>
      </c>
      <c r="V3503" s="129">
        <v>14.3</v>
      </c>
      <c r="W3503" s="173">
        <v>25</v>
      </c>
      <c r="X3503" s="173">
        <v>160</v>
      </c>
      <c r="Y3503" s="131">
        <v>0.02</v>
      </c>
      <c r="Z3503" s="131">
        <v>0.02</v>
      </c>
      <c r="AA3503" s="131"/>
      <c r="AB3503" s="128" t="s">
        <v>8202</v>
      </c>
      <c r="AC3503" s="132"/>
      <c r="AD3503" s="132"/>
      <c r="AE3503" s="132"/>
      <c r="AF3503" s="132" t="str">
        <f t="shared" si="321"/>
        <v xml:space="preserve"> </v>
      </c>
      <c r="AG3503" s="132" t="str">
        <f t="shared" si="322"/>
        <v/>
      </c>
      <c r="AH3503" s="128" t="s">
        <v>8203</v>
      </c>
      <c r="AI3503" s="130">
        <v>884</v>
      </c>
    </row>
    <row r="3504" spans="2:35" ht="13.2">
      <c r="B3504" s="149">
        <v>34930</v>
      </c>
      <c r="C3504" s="115">
        <v>3478</v>
      </c>
      <c r="D3504" s="115">
        <v>36.455699986164625</v>
      </c>
      <c r="E3504" s="115" t="s">
        <v>7849</v>
      </c>
      <c r="F3504" s="115" t="s">
        <v>7849</v>
      </c>
      <c r="G3504" s="117">
        <v>23450</v>
      </c>
      <c r="H3504" s="118">
        <f t="shared" si="323"/>
        <v>22.718933753662292</v>
      </c>
      <c r="I3504" s="134" t="str">
        <f t="shared" si="324"/>
        <v>A-1878</v>
      </c>
      <c r="J3504" s="134" t="str">
        <f t="shared" si="325"/>
        <v>A-1878</v>
      </c>
      <c r="K3504" s="183">
        <f>H3504+M3504*0.001</f>
        <v>22.719036753662291</v>
      </c>
      <c r="L3504" s="118">
        <v>27581.698</v>
      </c>
      <c r="M3504" s="208">
        <v>0.10299999999999999</v>
      </c>
      <c r="N3504" s="118">
        <v>12.000999999999999</v>
      </c>
      <c r="O3504" s="115" t="s">
        <v>8198</v>
      </c>
      <c r="P3504" s="115" t="s">
        <v>8199</v>
      </c>
      <c r="Q3504" s="119" t="str">
        <f>Y3504*100 &amp; "% ," &amp; O3504 &amp; " " &amp; P3504 &amp; " " &amp; AG3504</f>
        <v xml:space="preserve">6% ,Anomaly (ANOM) Pipe Mill Anomaly (MIAN) </v>
      </c>
      <c r="R3504" s="115" t="s">
        <v>8200</v>
      </c>
      <c r="S3504" s="186" t="s">
        <v>8223</v>
      </c>
      <c r="T3504" s="186">
        <v>0.36458333333333331</v>
      </c>
      <c r="U3504" s="181">
        <v>95.25</v>
      </c>
      <c r="V3504" s="120">
        <v>14.3</v>
      </c>
      <c r="W3504" s="188">
        <v>41</v>
      </c>
      <c r="X3504" s="188">
        <v>78</v>
      </c>
      <c r="Y3504" s="122">
        <v>0.06</v>
      </c>
      <c r="Z3504" s="122">
        <v>0.06</v>
      </c>
      <c r="AA3504" s="122"/>
      <c r="AB3504" s="119" t="s">
        <v>8202</v>
      </c>
      <c r="AC3504" s="123"/>
      <c r="AD3504" s="123"/>
      <c r="AE3504" s="123"/>
      <c r="AF3504" s="123" t="str">
        <f t="shared" si="321"/>
        <v xml:space="preserve"> </v>
      </c>
      <c r="AG3504" s="123" t="str">
        <f t="shared" si="322"/>
        <v/>
      </c>
      <c r="AH3504" s="119" t="s">
        <v>8203</v>
      </c>
      <c r="AI3504" s="121">
        <v>885</v>
      </c>
    </row>
    <row r="3505" spans="2:35" ht="13.2">
      <c r="B3505" s="150">
        <v>34940</v>
      </c>
      <c r="C3505" s="124">
        <v>3479</v>
      </c>
      <c r="D3505" s="124">
        <v>36.467700173000857</v>
      </c>
      <c r="E3505" s="124" t="s">
        <v>7850</v>
      </c>
      <c r="F3505" s="124" t="s">
        <v>7850</v>
      </c>
      <c r="G3505" s="126">
        <v>23460</v>
      </c>
      <c r="H3505" s="127">
        <f t="shared" si="323"/>
        <v>22.730937914813058</v>
      </c>
      <c r="I3505" s="135" t="str">
        <f t="shared" si="324"/>
        <v>A-1879</v>
      </c>
      <c r="J3505" s="135" t="str">
        <f t="shared" si="325"/>
        <v>A-1879</v>
      </c>
      <c r="K3505" s="183">
        <f>H3505+M3505*0.001</f>
        <v>22.74293891481306</v>
      </c>
      <c r="L3505" s="127">
        <v>27593.595000000001</v>
      </c>
      <c r="M3505" s="208">
        <v>12.000999999999999</v>
      </c>
      <c r="N3505" s="127">
        <v>11.961</v>
      </c>
      <c r="O3505" s="124" t="s">
        <v>8183</v>
      </c>
      <c r="P3505" s="124"/>
      <c r="Q3505" s="128" t="str">
        <f>Y3505*100 &amp; "% ," &amp; O3505 &amp; " " &amp; P3505 &amp; " " &amp; AG3505</f>
        <v xml:space="preserve">0% ,Weld (WELD)  </v>
      </c>
      <c r="R3505" s="124"/>
      <c r="S3505" s="186"/>
      <c r="T3505" s="186"/>
      <c r="U3505" s="181">
        <v>360</v>
      </c>
      <c r="V3505" s="129">
        <v>14.3</v>
      </c>
      <c r="W3505" s="173"/>
      <c r="X3505" s="173"/>
      <c r="Y3505" s="131"/>
      <c r="Z3505" s="131"/>
      <c r="AA3505" s="131"/>
      <c r="AB3505" s="128"/>
      <c r="AC3505" s="132"/>
      <c r="AD3505" s="132"/>
      <c r="AE3505" s="132"/>
      <c r="AF3505" s="132" t="str">
        <f t="shared" si="321"/>
        <v xml:space="preserve"> </v>
      </c>
      <c r="AG3505" s="132" t="str">
        <f t="shared" si="322"/>
        <v/>
      </c>
      <c r="AH3505" s="128" t="s">
        <v>8184</v>
      </c>
      <c r="AI3505" s="130"/>
    </row>
    <row r="3506" spans="2:35" ht="13.2">
      <c r="B3506" s="149">
        <v>34950</v>
      </c>
      <c r="C3506" s="115">
        <v>3480</v>
      </c>
      <c r="D3506" s="115">
        <v>36.47970021738783</v>
      </c>
      <c r="E3506" s="115" t="s">
        <v>7851</v>
      </c>
      <c r="F3506" s="115" t="s">
        <v>7851</v>
      </c>
      <c r="G3506" s="117">
        <v>23470</v>
      </c>
      <c r="H3506" s="118">
        <f t="shared" si="323"/>
        <v>22.742782884225576</v>
      </c>
      <c r="I3506" s="134" t="str">
        <f t="shared" si="324"/>
        <v>A-1880</v>
      </c>
      <c r="J3506" s="134" t="str">
        <f t="shared" si="325"/>
        <v>A-1880</v>
      </c>
      <c r="K3506" s="183">
        <f>H3506+M3506*0.001</f>
        <v>22.754743884225576</v>
      </c>
      <c r="L3506" s="118">
        <v>27605.556</v>
      </c>
      <c r="M3506" s="208">
        <v>11.961</v>
      </c>
      <c r="N3506" s="118">
        <v>11.86</v>
      </c>
      <c r="O3506" s="115" t="s">
        <v>8183</v>
      </c>
      <c r="P3506" s="115"/>
      <c r="Q3506" s="119" t="str">
        <f>Y3506*100 &amp; "% ," &amp; O3506 &amp; " " &amp; P3506 &amp; " " &amp; AG3506</f>
        <v xml:space="preserve">0% ,Weld (WELD)  </v>
      </c>
      <c r="R3506" s="115"/>
      <c r="S3506" s="186"/>
      <c r="T3506" s="186"/>
      <c r="U3506" s="181">
        <v>360</v>
      </c>
      <c r="V3506" s="120">
        <v>14.3</v>
      </c>
      <c r="W3506" s="188"/>
      <c r="X3506" s="188"/>
      <c r="Y3506" s="122"/>
      <c r="Z3506" s="122"/>
      <c r="AA3506" s="122"/>
      <c r="AB3506" s="119"/>
      <c r="AC3506" s="123"/>
      <c r="AD3506" s="123"/>
      <c r="AE3506" s="123"/>
      <c r="AF3506" s="123" t="str">
        <f t="shared" si="321"/>
        <v xml:space="preserve"> </v>
      </c>
      <c r="AG3506" s="123" t="str">
        <f t="shared" si="322"/>
        <v/>
      </c>
      <c r="AH3506" s="119" t="s">
        <v>8184</v>
      </c>
      <c r="AI3506" s="121"/>
    </row>
    <row r="3507" spans="2:35" ht="13.2">
      <c r="B3507" s="150">
        <v>34960</v>
      </c>
      <c r="C3507" s="124">
        <v>3481</v>
      </c>
      <c r="D3507" s="124">
        <v>36.491354897707424</v>
      </c>
      <c r="E3507" s="124" t="s">
        <v>7852</v>
      </c>
      <c r="F3507" s="124" t="s">
        <v>7852</v>
      </c>
      <c r="G3507" s="126">
        <v>23480</v>
      </c>
      <c r="H3507" s="127">
        <f t="shared" si="323"/>
        <v>22.754788577139234</v>
      </c>
      <c r="I3507" s="135" t="str">
        <f t="shared" si="324"/>
        <v>A-1881</v>
      </c>
      <c r="J3507" s="135" t="str">
        <f t="shared" si="325"/>
        <v>A-1881</v>
      </c>
      <c r="K3507" s="183">
        <f>H3507+M3507*0.001</f>
        <v>22.766648577139232</v>
      </c>
      <c r="L3507" s="127">
        <v>27617.416000000001</v>
      </c>
      <c r="M3507" s="208">
        <v>11.86</v>
      </c>
      <c r="N3507" s="127">
        <v>11.98</v>
      </c>
      <c r="O3507" s="124" t="s">
        <v>8183</v>
      </c>
      <c r="P3507" s="124"/>
      <c r="Q3507" s="128" t="str">
        <f>Y3507*100 &amp; "% ," &amp; O3507 &amp; " " &amp; P3507 &amp; " " &amp; AG3507</f>
        <v xml:space="preserve">0% ,Weld (WELD)  </v>
      </c>
      <c r="R3507" s="124"/>
      <c r="S3507" s="186"/>
      <c r="T3507" s="186"/>
      <c r="U3507" s="181">
        <v>360</v>
      </c>
      <c r="V3507" s="129">
        <v>14.3</v>
      </c>
      <c r="W3507" s="173"/>
      <c r="X3507" s="173"/>
      <c r="Y3507" s="131"/>
      <c r="Z3507" s="131"/>
      <c r="AA3507" s="131"/>
      <c r="AB3507" s="128"/>
      <c r="AC3507" s="132"/>
      <c r="AD3507" s="132"/>
      <c r="AE3507" s="132"/>
      <c r="AF3507" s="132" t="str">
        <f t="shared" si="321"/>
        <v xml:space="preserve"> </v>
      </c>
      <c r="AG3507" s="132" t="str">
        <f t="shared" si="322"/>
        <v/>
      </c>
      <c r="AH3507" s="128" t="s">
        <v>8184</v>
      </c>
      <c r="AI3507" s="130"/>
    </row>
    <row r="3508" spans="2:35" ht="13.2">
      <c r="B3508" s="149">
        <v>34970</v>
      </c>
      <c r="C3508" s="115">
        <v>3482</v>
      </c>
      <c r="D3508" s="115">
        <v>36.503358191738322</v>
      </c>
      <c r="E3508" s="115" t="s">
        <v>7853</v>
      </c>
      <c r="F3508" s="115" t="s">
        <v>7853</v>
      </c>
      <c r="G3508" s="117">
        <v>23480</v>
      </c>
      <c r="H3508" s="118">
        <f t="shared" si="323"/>
        <v>22.754788577139234</v>
      </c>
      <c r="I3508" s="134" t="str">
        <f t="shared" si="324"/>
        <v>A-1881</v>
      </c>
      <c r="J3508" s="134" t="str">
        <f t="shared" si="325"/>
        <v>A-1881</v>
      </c>
      <c r="K3508" s="183">
        <f>H3508+M3508*0.001</f>
        <v>22.760773577139233</v>
      </c>
      <c r="L3508" s="118">
        <v>27623.4</v>
      </c>
      <c r="M3508" s="208">
        <v>5.9850000000000003</v>
      </c>
      <c r="N3508" s="118">
        <v>11.98</v>
      </c>
      <c r="O3508" s="115" t="s">
        <v>8321</v>
      </c>
      <c r="P3508" s="115"/>
      <c r="Q3508" s="119" t="str">
        <f>Y3508*100 &amp; "% ," &amp; O3508 &amp; " " &amp; P3508 &amp; " " &amp; AG3508</f>
        <v xml:space="preserve">0% ,Anode (ANOD)  </v>
      </c>
      <c r="R3508" s="115"/>
      <c r="S3508" s="186"/>
      <c r="T3508" s="186"/>
      <c r="U3508" s="181">
        <v>360</v>
      </c>
      <c r="V3508" s="120">
        <v>14.3</v>
      </c>
      <c r="W3508" s="188"/>
      <c r="X3508" s="188"/>
      <c r="Y3508" s="122"/>
      <c r="Z3508" s="122"/>
      <c r="AA3508" s="122"/>
      <c r="AB3508" s="119"/>
      <c r="AC3508" s="123"/>
      <c r="AD3508" s="123"/>
      <c r="AE3508" s="123"/>
      <c r="AF3508" s="123" t="str">
        <f t="shared" si="321"/>
        <v xml:space="preserve"> </v>
      </c>
      <c r="AG3508" s="123" t="str">
        <f t="shared" si="322"/>
        <v/>
      </c>
      <c r="AH3508" s="119" t="s">
        <v>8526</v>
      </c>
      <c r="AI3508" s="121"/>
    </row>
    <row r="3509" spans="2:35" ht="13.2">
      <c r="B3509" s="150">
        <v>34980</v>
      </c>
      <c r="C3509" s="124">
        <v>3483</v>
      </c>
      <c r="D3509" s="124">
        <v>36.515318820140358</v>
      </c>
      <c r="E3509" s="124" t="s">
        <v>7854</v>
      </c>
      <c r="F3509" s="124" t="s">
        <v>7854</v>
      </c>
      <c r="G3509" s="126">
        <v>23490</v>
      </c>
      <c r="H3509" s="127">
        <f t="shared" si="323"/>
        <v>22.766767474116289</v>
      </c>
      <c r="I3509" s="135" t="str">
        <f t="shared" si="324"/>
        <v>A-1882</v>
      </c>
      <c r="J3509" s="135" t="str">
        <f t="shared" si="325"/>
        <v>A-1882</v>
      </c>
      <c r="K3509" s="183">
        <f>H3509+M3509*0.001</f>
        <v>22.77874747411629</v>
      </c>
      <c r="L3509" s="127">
        <v>27629.396000000001</v>
      </c>
      <c r="M3509" s="208">
        <v>11.98</v>
      </c>
      <c r="N3509" s="127">
        <v>11.646000000000001</v>
      </c>
      <c r="O3509" s="124" t="s">
        <v>8183</v>
      </c>
      <c r="P3509" s="124"/>
      <c r="Q3509" s="128" t="str">
        <f>Y3509*100 &amp; "% ," &amp; O3509 &amp; " " &amp; P3509 &amp; " " &amp; AG3509</f>
        <v xml:space="preserve">0% ,Weld (WELD)  </v>
      </c>
      <c r="R3509" s="124"/>
      <c r="S3509" s="186"/>
      <c r="T3509" s="186"/>
      <c r="U3509" s="181">
        <v>360</v>
      </c>
      <c r="V3509" s="129">
        <v>14.3</v>
      </c>
      <c r="W3509" s="173"/>
      <c r="X3509" s="173"/>
      <c r="Y3509" s="131"/>
      <c r="Z3509" s="131"/>
      <c r="AA3509" s="131"/>
      <c r="AB3509" s="128"/>
      <c r="AC3509" s="132"/>
      <c r="AD3509" s="132"/>
      <c r="AE3509" s="132"/>
      <c r="AF3509" s="132" t="str">
        <f t="shared" si="321"/>
        <v xml:space="preserve"> </v>
      </c>
      <c r="AG3509" s="132" t="str">
        <f t="shared" si="322"/>
        <v/>
      </c>
      <c r="AH3509" s="128" t="s">
        <v>8184</v>
      </c>
      <c r="AI3509" s="130"/>
    </row>
    <row r="3510" spans="2:35" ht="13.2">
      <c r="B3510" s="149">
        <v>34990</v>
      </c>
      <c r="C3510" s="115">
        <v>3484</v>
      </c>
      <c r="D3510" s="115">
        <v>36.527320679607563</v>
      </c>
      <c r="E3510" s="115" t="s">
        <v>7855</v>
      </c>
      <c r="F3510" s="115" t="s">
        <v>7855</v>
      </c>
      <c r="G3510" s="117">
        <v>23500</v>
      </c>
      <c r="H3510" s="118">
        <f t="shared" si="323"/>
        <v>22.778436609517044</v>
      </c>
      <c r="I3510" s="134" t="str">
        <f t="shared" si="324"/>
        <v>A-1883</v>
      </c>
      <c r="J3510" s="134" t="str">
        <f t="shared" si="325"/>
        <v>A-1883</v>
      </c>
      <c r="K3510" s="183">
        <f>H3510+M3510*0.001</f>
        <v>22.790082609517043</v>
      </c>
      <c r="L3510" s="118">
        <v>27641.042000000001</v>
      </c>
      <c r="M3510" s="208">
        <v>11.646000000000001</v>
      </c>
      <c r="N3510" s="118">
        <v>11.962999999999999</v>
      </c>
      <c r="O3510" s="115" t="s">
        <v>8183</v>
      </c>
      <c r="P3510" s="115"/>
      <c r="Q3510" s="119" t="str">
        <f>Y3510*100 &amp; "% ," &amp; O3510 &amp; " " &amp; P3510 &amp; " " &amp; AG3510</f>
        <v xml:space="preserve">0% ,Weld (WELD)  </v>
      </c>
      <c r="R3510" s="115"/>
      <c r="S3510" s="186"/>
      <c r="T3510" s="186"/>
      <c r="U3510" s="181">
        <v>360</v>
      </c>
      <c r="V3510" s="120">
        <v>14.3</v>
      </c>
      <c r="W3510" s="188"/>
      <c r="X3510" s="188"/>
      <c r="Y3510" s="122"/>
      <c r="Z3510" s="122"/>
      <c r="AA3510" s="122"/>
      <c r="AB3510" s="119"/>
      <c r="AC3510" s="123"/>
      <c r="AD3510" s="123"/>
      <c r="AE3510" s="123"/>
      <c r="AF3510" s="123" t="str">
        <f t="shared" si="321"/>
        <v xml:space="preserve"> </v>
      </c>
      <c r="AG3510" s="123" t="str">
        <f t="shared" si="322"/>
        <v/>
      </c>
      <c r="AH3510" s="119" t="s">
        <v>8184</v>
      </c>
      <c r="AI3510" s="121"/>
    </row>
    <row r="3511" spans="2:35" ht="13.2">
      <c r="B3511" s="150">
        <v>35000</v>
      </c>
      <c r="C3511" s="124">
        <v>3485</v>
      </c>
      <c r="D3511" s="124">
        <v>36.539316563101778</v>
      </c>
      <c r="E3511" s="124" t="s">
        <v>7856</v>
      </c>
      <c r="F3511" s="124" t="s">
        <v>7856</v>
      </c>
      <c r="G3511" s="126">
        <v>23510</v>
      </c>
      <c r="H3511" s="127">
        <f t="shared" si="323"/>
        <v>22.790433863606857</v>
      </c>
      <c r="I3511" s="135" t="str">
        <f t="shared" si="324"/>
        <v>A-1884</v>
      </c>
      <c r="J3511" s="135" t="str">
        <f t="shared" si="325"/>
        <v>A-1884</v>
      </c>
      <c r="K3511" s="183">
        <f>H3511+M3511*0.001</f>
        <v>22.802396863606859</v>
      </c>
      <c r="L3511" s="127">
        <v>27653.006000000001</v>
      </c>
      <c r="M3511" s="208">
        <v>11.962999999999999</v>
      </c>
      <c r="N3511" s="127">
        <v>11.992000000000001</v>
      </c>
      <c r="O3511" s="124" t="s">
        <v>8183</v>
      </c>
      <c r="P3511" s="124"/>
      <c r="Q3511" s="128" t="str">
        <f>Y3511*100 &amp; "% ," &amp; O3511 &amp; " " &amp; P3511 &amp; " " &amp; AG3511</f>
        <v xml:space="preserve">0% ,Weld (WELD)  </v>
      </c>
      <c r="R3511" s="124"/>
      <c r="S3511" s="186"/>
      <c r="T3511" s="186"/>
      <c r="U3511" s="181">
        <v>360</v>
      </c>
      <c r="V3511" s="129">
        <v>14.3</v>
      </c>
      <c r="W3511" s="173"/>
      <c r="X3511" s="173"/>
      <c r="Y3511" s="131"/>
      <c r="Z3511" s="131"/>
      <c r="AA3511" s="131"/>
      <c r="AB3511" s="128"/>
      <c r="AC3511" s="132"/>
      <c r="AD3511" s="132"/>
      <c r="AE3511" s="132"/>
      <c r="AF3511" s="132" t="str">
        <f t="shared" si="321"/>
        <v xml:space="preserve"> </v>
      </c>
      <c r="AG3511" s="132" t="str">
        <f t="shared" si="322"/>
        <v/>
      </c>
      <c r="AH3511" s="128" t="s">
        <v>8184</v>
      </c>
      <c r="AI3511" s="130"/>
    </row>
    <row r="3512" spans="2:35" ht="13.2">
      <c r="B3512" s="149">
        <v>35010</v>
      </c>
      <c r="C3512" s="115">
        <v>3486</v>
      </c>
      <c r="D3512" s="115">
        <v>36.551321267318507</v>
      </c>
      <c r="E3512" s="115" t="s">
        <v>7857</v>
      </c>
      <c r="F3512" s="115" t="s">
        <v>7857</v>
      </c>
      <c r="G3512" s="117">
        <v>23520</v>
      </c>
      <c r="H3512" s="118">
        <f t="shared" si="323"/>
        <v>22.802435093612306</v>
      </c>
      <c r="I3512" s="134" t="str">
        <f t="shared" si="324"/>
        <v>A-1885</v>
      </c>
      <c r="J3512" s="134" t="str">
        <f t="shared" si="325"/>
        <v>A-1885</v>
      </c>
      <c r="K3512" s="183">
        <f>H3512+M3512*0.001</f>
        <v>22.814427093612306</v>
      </c>
      <c r="L3512" s="118">
        <v>27664.998</v>
      </c>
      <c r="M3512" s="208">
        <v>11.992000000000001</v>
      </c>
      <c r="N3512" s="118">
        <v>12.000999999999999</v>
      </c>
      <c r="O3512" s="115" t="s">
        <v>8183</v>
      </c>
      <c r="P3512" s="115"/>
      <c r="Q3512" s="119" t="str">
        <f>Y3512*100 &amp; "% ," &amp; O3512 &amp; " " &amp; P3512 &amp; " " &amp; AG3512</f>
        <v xml:space="preserve">0% ,Weld (WELD)  </v>
      </c>
      <c r="R3512" s="115"/>
      <c r="S3512" s="186"/>
      <c r="T3512" s="186"/>
      <c r="U3512" s="181">
        <v>360</v>
      </c>
      <c r="V3512" s="120">
        <v>14.3</v>
      </c>
      <c r="W3512" s="188"/>
      <c r="X3512" s="188"/>
      <c r="Y3512" s="122"/>
      <c r="Z3512" s="122"/>
      <c r="AA3512" s="122"/>
      <c r="AB3512" s="119"/>
      <c r="AC3512" s="123"/>
      <c r="AD3512" s="123"/>
      <c r="AE3512" s="123"/>
      <c r="AF3512" s="123" t="str">
        <f t="shared" si="321"/>
        <v xml:space="preserve"> </v>
      </c>
      <c r="AG3512" s="123" t="str">
        <f t="shared" si="322"/>
        <v/>
      </c>
      <c r="AH3512" s="119" t="s">
        <v>8184</v>
      </c>
      <c r="AI3512" s="121"/>
    </row>
    <row r="3513" spans="2:35" ht="13.2">
      <c r="B3513" s="150">
        <v>35020</v>
      </c>
      <c r="C3513" s="124">
        <v>3487</v>
      </c>
      <c r="D3513" s="124">
        <v>36.563325962223281</v>
      </c>
      <c r="E3513" s="124" t="s">
        <v>7858</v>
      </c>
      <c r="F3513" s="124" t="s">
        <v>7858</v>
      </c>
      <c r="G3513" s="126">
        <v>23520</v>
      </c>
      <c r="H3513" s="127">
        <f t="shared" si="323"/>
        <v>22.802435093612306</v>
      </c>
      <c r="I3513" s="135" t="str">
        <f t="shared" si="324"/>
        <v>A-1885</v>
      </c>
      <c r="J3513" s="135" t="str">
        <f t="shared" si="325"/>
        <v>A-1885</v>
      </c>
      <c r="K3513" s="183">
        <f>H3513+M3513*0.001</f>
        <v>22.814339093612308</v>
      </c>
      <c r="L3513" s="127">
        <v>27676.901000000002</v>
      </c>
      <c r="M3513" s="208">
        <v>11.904</v>
      </c>
      <c r="N3513" s="127">
        <v>12.000999999999999</v>
      </c>
      <c r="O3513" s="124" t="s">
        <v>8198</v>
      </c>
      <c r="P3513" s="124" t="s">
        <v>8199</v>
      </c>
      <c r="Q3513" s="128" t="str">
        <f>Y3513*100 &amp; "% ," &amp; O3513 &amp; " " &amp; P3513 &amp; " " &amp; AG3513</f>
        <v xml:space="preserve">1% ,Anomaly (ANOM) Pipe Mill Anomaly (MIAN) </v>
      </c>
      <c r="R3513" s="124" t="s">
        <v>8210</v>
      </c>
      <c r="S3513" s="186" t="s">
        <v>8279</v>
      </c>
      <c r="T3513" s="186">
        <v>0.14583333333333334</v>
      </c>
      <c r="U3513" s="181">
        <v>253.5</v>
      </c>
      <c r="V3513" s="129">
        <v>14.3</v>
      </c>
      <c r="W3513" s="173">
        <v>24</v>
      </c>
      <c r="X3513" s="173">
        <v>105</v>
      </c>
      <c r="Y3513" s="131">
        <v>0.01</v>
      </c>
      <c r="Z3513" s="131">
        <v>0.01</v>
      </c>
      <c r="AA3513" s="131"/>
      <c r="AB3513" s="128" t="s">
        <v>8238</v>
      </c>
      <c r="AC3513" s="132"/>
      <c r="AD3513" s="132"/>
      <c r="AE3513" s="132"/>
      <c r="AF3513" s="132" t="str">
        <f t="shared" si="321"/>
        <v xml:space="preserve"> </v>
      </c>
      <c r="AG3513" s="132" t="str">
        <f t="shared" si="322"/>
        <v/>
      </c>
      <c r="AH3513" s="128" t="s">
        <v>8239</v>
      </c>
      <c r="AI3513" s="130">
        <v>886</v>
      </c>
    </row>
    <row r="3514" spans="2:35" ht="13.2">
      <c r="B3514" s="149">
        <v>35030</v>
      </c>
      <c r="C3514" s="115">
        <v>3488</v>
      </c>
      <c r="D3514" s="115">
        <v>36.575314616544979</v>
      </c>
      <c r="E3514" s="115" t="s">
        <v>7859</v>
      </c>
      <c r="F3514" s="115" t="s">
        <v>7859</v>
      </c>
      <c r="G3514" s="117">
        <v>23520</v>
      </c>
      <c r="H3514" s="118">
        <f t="shared" si="323"/>
        <v>22.802435093612306</v>
      </c>
      <c r="I3514" s="134" t="str">
        <f t="shared" si="324"/>
        <v>A-1885</v>
      </c>
      <c r="J3514" s="134" t="str">
        <f t="shared" si="325"/>
        <v>A-1885</v>
      </c>
      <c r="K3514" s="183">
        <f>H3514+M3514*0.001</f>
        <v>22.814409093612305</v>
      </c>
      <c r="L3514" s="118">
        <v>27676.971000000001</v>
      </c>
      <c r="M3514" s="208">
        <v>11.974</v>
      </c>
      <c r="N3514" s="118">
        <v>12.000999999999999</v>
      </c>
      <c r="O3514" s="115" t="s">
        <v>8198</v>
      </c>
      <c r="P3514" s="115" t="s">
        <v>8199</v>
      </c>
      <c r="Q3514" s="119" t="str">
        <f>Y3514*100 &amp; "% ," &amp; O3514 &amp; " " &amp; P3514 &amp; " " &amp; AG3514</f>
        <v xml:space="preserve">2% ,Anomaly (ANOM) Pipe Mill Anomaly (MIAN) </v>
      </c>
      <c r="R3514" s="115" t="s">
        <v>8200</v>
      </c>
      <c r="S3514" s="186" t="s">
        <v>8254</v>
      </c>
      <c r="T3514" s="186">
        <v>0.30208333333333331</v>
      </c>
      <c r="U3514" s="181">
        <v>141.75</v>
      </c>
      <c r="V3514" s="120">
        <v>14.3</v>
      </c>
      <c r="W3514" s="188">
        <v>34</v>
      </c>
      <c r="X3514" s="188">
        <v>63</v>
      </c>
      <c r="Y3514" s="122">
        <v>0.02</v>
      </c>
      <c r="Z3514" s="122">
        <v>0.02</v>
      </c>
      <c r="AA3514" s="122"/>
      <c r="AB3514" s="119" t="s">
        <v>8238</v>
      </c>
      <c r="AC3514" s="123"/>
      <c r="AD3514" s="123"/>
      <c r="AE3514" s="123"/>
      <c r="AF3514" s="123" t="str">
        <f t="shared" si="321"/>
        <v xml:space="preserve"> </v>
      </c>
      <c r="AG3514" s="123" t="str">
        <f t="shared" si="322"/>
        <v/>
      </c>
      <c r="AH3514" s="119" t="s">
        <v>8239</v>
      </c>
      <c r="AI3514" s="121">
        <v>887</v>
      </c>
    </row>
    <row r="3515" spans="2:35" ht="13.2">
      <c r="B3515" s="150">
        <v>35040</v>
      </c>
      <c r="C3515" s="124">
        <v>3489</v>
      </c>
      <c r="D3515" s="124">
        <v>36.587313011250345</v>
      </c>
      <c r="E3515" s="124" t="s">
        <v>7860</v>
      </c>
      <c r="F3515" s="124" t="s">
        <v>7860</v>
      </c>
      <c r="G3515" s="126">
        <v>23530</v>
      </c>
      <c r="H3515" s="127">
        <f t="shared" si="323"/>
        <v>22.814435161129907</v>
      </c>
      <c r="I3515" s="135" t="str">
        <f t="shared" si="324"/>
        <v>A-1886</v>
      </c>
      <c r="J3515" s="135" t="str">
        <f t="shared" si="325"/>
        <v>A-1886</v>
      </c>
      <c r="K3515" s="183">
        <f>H3515+M3515*0.001</f>
        <v>22.826436161129909</v>
      </c>
      <c r="L3515" s="127">
        <v>27676.998</v>
      </c>
      <c r="M3515" s="208">
        <v>12.000999999999999</v>
      </c>
      <c r="N3515" s="127">
        <v>11.648999999999999</v>
      </c>
      <c r="O3515" s="124" t="s">
        <v>8183</v>
      </c>
      <c r="P3515" s="124"/>
      <c r="Q3515" s="128" t="str">
        <f>Y3515*100 &amp; "% ," &amp; O3515 &amp; " " &amp; P3515 &amp; " " &amp; AG3515</f>
        <v xml:space="preserve">0% ,Weld (WELD)  </v>
      </c>
      <c r="R3515" s="124"/>
      <c r="S3515" s="186"/>
      <c r="T3515" s="186"/>
      <c r="U3515" s="181">
        <v>360</v>
      </c>
      <c r="V3515" s="129">
        <v>14.3</v>
      </c>
      <c r="W3515" s="173"/>
      <c r="X3515" s="173"/>
      <c r="Y3515" s="131"/>
      <c r="Z3515" s="131"/>
      <c r="AA3515" s="131"/>
      <c r="AB3515" s="128"/>
      <c r="AC3515" s="132"/>
      <c r="AD3515" s="132"/>
      <c r="AE3515" s="132"/>
      <c r="AF3515" s="132" t="str">
        <f t="shared" si="321"/>
        <v xml:space="preserve"> </v>
      </c>
      <c r="AG3515" s="132" t="str">
        <f t="shared" si="322"/>
        <v/>
      </c>
      <c r="AH3515" s="128" t="s">
        <v>8184</v>
      </c>
      <c r="AI3515" s="130"/>
    </row>
    <row r="3516" spans="2:35" ht="13.2">
      <c r="B3516" s="149">
        <v>35050</v>
      </c>
      <c r="C3516" s="115">
        <v>3490</v>
      </c>
      <c r="D3516" s="115">
        <v>36.599317941110407</v>
      </c>
      <c r="E3516" s="115" t="s">
        <v>7861</v>
      </c>
      <c r="F3516" s="115" t="s">
        <v>7861</v>
      </c>
      <c r="G3516" s="117">
        <v>23530</v>
      </c>
      <c r="H3516" s="118">
        <f t="shared" si="323"/>
        <v>22.814435161129907</v>
      </c>
      <c r="I3516" s="134" t="str">
        <f t="shared" si="324"/>
        <v>A-1886</v>
      </c>
      <c r="J3516" s="134" t="str">
        <f t="shared" si="325"/>
        <v>A-1886</v>
      </c>
      <c r="K3516" s="183">
        <f>H3516+M3516*0.001</f>
        <v>22.814856161129907</v>
      </c>
      <c r="L3516" s="118">
        <v>27677.42</v>
      </c>
      <c r="M3516" s="208">
        <v>0.42099999999999999</v>
      </c>
      <c r="N3516" s="118">
        <v>11.648999999999999</v>
      </c>
      <c r="O3516" s="115" t="s">
        <v>8198</v>
      </c>
      <c r="P3516" s="115" t="s">
        <v>8199</v>
      </c>
      <c r="Q3516" s="119" t="str">
        <f>Y3516*100 &amp; "% ," &amp; O3516 &amp; " " &amp; P3516 &amp; " " &amp; AG3516</f>
        <v xml:space="preserve">5% ,Anomaly (ANOM) Pipe Mill Anomaly (MIAN) </v>
      </c>
      <c r="R3516" s="115" t="s">
        <v>8208</v>
      </c>
      <c r="S3516" s="186" t="s">
        <v>8268</v>
      </c>
      <c r="T3516" s="186">
        <v>0.375</v>
      </c>
      <c r="U3516" s="181">
        <v>90</v>
      </c>
      <c r="V3516" s="120">
        <v>14.3</v>
      </c>
      <c r="W3516" s="188">
        <v>89</v>
      </c>
      <c r="X3516" s="188">
        <v>140</v>
      </c>
      <c r="Y3516" s="122">
        <v>0.05</v>
      </c>
      <c r="Z3516" s="122">
        <v>0.05</v>
      </c>
      <c r="AA3516" s="122"/>
      <c r="AB3516" s="119" t="s">
        <v>8202</v>
      </c>
      <c r="AC3516" s="123"/>
      <c r="AD3516" s="123"/>
      <c r="AE3516" s="123"/>
      <c r="AF3516" s="123" t="str">
        <f t="shared" si="321"/>
        <v xml:space="preserve"> </v>
      </c>
      <c r="AG3516" s="123" t="str">
        <f t="shared" si="322"/>
        <v/>
      </c>
      <c r="AH3516" s="119" t="s">
        <v>8203</v>
      </c>
      <c r="AI3516" s="121">
        <v>888</v>
      </c>
    </row>
    <row r="3517" spans="2:35" ht="13.2">
      <c r="B3517" s="150">
        <v>35060</v>
      </c>
      <c r="C3517" s="124">
        <v>3491</v>
      </c>
      <c r="D3517" s="124">
        <v>36.611322201029864</v>
      </c>
      <c r="E3517" s="124" t="s">
        <v>7862</v>
      </c>
      <c r="F3517" s="124" t="s">
        <v>7862</v>
      </c>
      <c r="G3517" s="126">
        <v>23540</v>
      </c>
      <c r="H3517" s="127">
        <f t="shared" si="323"/>
        <v>22.826087938106156</v>
      </c>
      <c r="I3517" s="135" t="str">
        <f t="shared" si="324"/>
        <v>A-1887</v>
      </c>
      <c r="J3517" s="135" t="str">
        <f t="shared" si="325"/>
        <v>A-1887</v>
      </c>
      <c r="K3517" s="183">
        <f>H3517+M3517*0.001</f>
        <v>22.837736938106154</v>
      </c>
      <c r="L3517" s="127">
        <v>27688.647000000001</v>
      </c>
      <c r="M3517" s="208">
        <v>11.648999999999999</v>
      </c>
      <c r="N3517" s="127">
        <v>11.964</v>
      </c>
      <c r="O3517" s="124" t="s">
        <v>8183</v>
      </c>
      <c r="P3517" s="124"/>
      <c r="Q3517" s="128" t="str">
        <f>Y3517*100 &amp; "% ," &amp; O3517 &amp; " " &amp; P3517 &amp; " " &amp; AG3517</f>
        <v xml:space="preserve">0% ,Weld (WELD)  </v>
      </c>
      <c r="R3517" s="124"/>
      <c r="S3517" s="186"/>
      <c r="T3517" s="186"/>
      <c r="U3517" s="181">
        <v>360</v>
      </c>
      <c r="V3517" s="129">
        <v>14.3</v>
      </c>
      <c r="W3517" s="173"/>
      <c r="X3517" s="173"/>
      <c r="Y3517" s="131"/>
      <c r="Z3517" s="131"/>
      <c r="AA3517" s="131"/>
      <c r="AB3517" s="128"/>
      <c r="AC3517" s="132"/>
      <c r="AD3517" s="132"/>
      <c r="AE3517" s="132"/>
      <c r="AF3517" s="132" t="str">
        <f t="shared" si="321"/>
        <v xml:space="preserve"> </v>
      </c>
      <c r="AG3517" s="132" t="str">
        <f t="shared" si="322"/>
        <v/>
      </c>
      <c r="AH3517" s="128" t="s">
        <v>8184</v>
      </c>
      <c r="AI3517" s="130"/>
    </row>
    <row r="3518" spans="2:35" ht="13.2">
      <c r="B3518" s="149">
        <v>35070</v>
      </c>
      <c r="C3518" s="115">
        <v>3492</v>
      </c>
      <c r="D3518" s="115">
        <v>36.623323586716452</v>
      </c>
      <c r="E3518" s="115" t="s">
        <v>7863</v>
      </c>
      <c r="F3518" s="115" t="s">
        <v>7863</v>
      </c>
      <c r="G3518" s="117">
        <v>23540</v>
      </c>
      <c r="H3518" s="118">
        <f t="shared" si="323"/>
        <v>22.826087938106156</v>
      </c>
      <c r="I3518" s="134" t="str">
        <f t="shared" si="324"/>
        <v>A-1887</v>
      </c>
      <c r="J3518" s="134" t="str">
        <f t="shared" si="325"/>
        <v>A-1887</v>
      </c>
      <c r="K3518" s="183">
        <f>H3518+M3518*0.001</f>
        <v>22.826262938106154</v>
      </c>
      <c r="L3518" s="118">
        <v>27688.823</v>
      </c>
      <c r="M3518" s="208">
        <v>0.17499999999999999</v>
      </c>
      <c r="N3518" s="118">
        <v>11.964</v>
      </c>
      <c r="O3518" s="115" t="s">
        <v>8198</v>
      </c>
      <c r="P3518" s="115" t="s">
        <v>8199</v>
      </c>
      <c r="Q3518" s="119" t="str">
        <f>Y3518*100 &amp; "% ," &amp; O3518 &amp; " " &amp; P3518 &amp; " " &amp; AG3518</f>
        <v xml:space="preserve">10% ,Anomaly (ANOM) Pipe Mill Anomaly (MIAN) </v>
      </c>
      <c r="R3518" s="115" t="s">
        <v>8208</v>
      </c>
      <c r="S3518" s="186" t="s">
        <v>8234</v>
      </c>
      <c r="T3518" s="186">
        <v>0.51041666666666663</v>
      </c>
      <c r="U3518" s="181">
        <v>8.25</v>
      </c>
      <c r="V3518" s="120">
        <v>14.3</v>
      </c>
      <c r="W3518" s="188">
        <v>45</v>
      </c>
      <c r="X3518" s="188">
        <v>54</v>
      </c>
      <c r="Y3518" s="122">
        <v>0.1</v>
      </c>
      <c r="Z3518" s="122">
        <v>0.1</v>
      </c>
      <c r="AA3518" s="122"/>
      <c r="AB3518" s="119" t="s">
        <v>8202</v>
      </c>
      <c r="AC3518" s="123"/>
      <c r="AD3518" s="123"/>
      <c r="AE3518" s="123"/>
      <c r="AF3518" s="123" t="str">
        <f t="shared" si="321"/>
        <v xml:space="preserve"> </v>
      </c>
      <c r="AG3518" s="123" t="str">
        <f t="shared" si="322"/>
        <v/>
      </c>
      <c r="AH3518" s="119" t="s">
        <v>8203</v>
      </c>
      <c r="AI3518" s="121">
        <v>889</v>
      </c>
    </row>
    <row r="3519" spans="2:35" ht="13.2">
      <c r="B3519" s="150">
        <v>35080</v>
      </c>
      <c r="C3519" s="124">
        <v>3493</v>
      </c>
      <c r="D3519" s="124">
        <v>36.63532239964978</v>
      </c>
      <c r="E3519" s="124" t="s">
        <v>7864</v>
      </c>
      <c r="F3519" s="124" t="s">
        <v>7864</v>
      </c>
      <c r="G3519" s="126">
        <v>23540</v>
      </c>
      <c r="H3519" s="127">
        <f t="shared" si="323"/>
        <v>22.826087938106156</v>
      </c>
      <c r="I3519" s="135" t="str">
        <f t="shared" si="324"/>
        <v>A-1887</v>
      </c>
      <c r="J3519" s="135" t="str">
        <f t="shared" si="325"/>
        <v>A-1887</v>
      </c>
      <c r="K3519" s="183">
        <f>H3519+M3519*0.001</f>
        <v>22.834596938106156</v>
      </c>
      <c r="L3519" s="127">
        <v>27697.155999999999</v>
      </c>
      <c r="M3519" s="208">
        <v>8.5090000000000003</v>
      </c>
      <c r="N3519" s="127">
        <v>11.964</v>
      </c>
      <c r="O3519" s="124" t="s">
        <v>8198</v>
      </c>
      <c r="P3519" s="124" t="s">
        <v>8199</v>
      </c>
      <c r="Q3519" s="128" t="str">
        <f>Y3519*100 &amp; "% ," &amp; O3519 &amp; " " &amp; P3519 &amp; " " &amp; AG3519</f>
        <v xml:space="preserve">9% ,Anomaly (ANOM) Pipe Mill Anomaly (MIAN) </v>
      </c>
      <c r="R3519" s="124" t="s">
        <v>8208</v>
      </c>
      <c r="S3519" s="186" t="s">
        <v>8279</v>
      </c>
      <c r="T3519" s="186">
        <v>0.14583333333333334</v>
      </c>
      <c r="U3519" s="181">
        <v>253.5</v>
      </c>
      <c r="V3519" s="129">
        <v>14.3</v>
      </c>
      <c r="W3519" s="173">
        <v>44</v>
      </c>
      <c r="X3519" s="173">
        <v>53</v>
      </c>
      <c r="Y3519" s="131">
        <v>0.09</v>
      </c>
      <c r="Z3519" s="131">
        <v>0.09</v>
      </c>
      <c r="AA3519" s="131"/>
      <c r="AB3519" s="128" t="s">
        <v>8202</v>
      </c>
      <c r="AC3519" s="132"/>
      <c r="AD3519" s="132"/>
      <c r="AE3519" s="132"/>
      <c r="AF3519" s="132" t="str">
        <f t="shared" si="321"/>
        <v xml:space="preserve"> </v>
      </c>
      <c r="AG3519" s="132" t="str">
        <f t="shared" si="322"/>
        <v/>
      </c>
      <c r="AH3519" s="128" t="s">
        <v>8203</v>
      </c>
      <c r="AI3519" s="130">
        <v>890</v>
      </c>
    </row>
    <row r="3520" spans="2:35" ht="13.2">
      <c r="B3520" s="149">
        <v>35090</v>
      </c>
      <c r="C3520" s="115">
        <v>3494</v>
      </c>
      <c r="D3520" s="115">
        <v>36.647320802984026</v>
      </c>
      <c r="E3520" s="115" t="s">
        <v>7865</v>
      </c>
      <c r="F3520" s="115" t="s">
        <v>7865</v>
      </c>
      <c r="G3520" s="117">
        <v>23540</v>
      </c>
      <c r="H3520" s="118">
        <f t="shared" si="323"/>
        <v>22.826087938106156</v>
      </c>
      <c r="I3520" s="134" t="str">
        <f t="shared" si="324"/>
        <v>A-1887</v>
      </c>
      <c r="J3520" s="134" t="str">
        <f t="shared" si="325"/>
        <v>A-1887</v>
      </c>
      <c r="K3520" s="183">
        <f>H3520+M3520*0.001</f>
        <v>22.834828938106156</v>
      </c>
      <c r="L3520" s="118">
        <v>27697.387999999999</v>
      </c>
      <c r="M3520" s="208">
        <v>8.7409999999999997</v>
      </c>
      <c r="N3520" s="118">
        <v>11.964</v>
      </c>
      <c r="O3520" s="115" t="s">
        <v>8198</v>
      </c>
      <c r="P3520" s="115" t="s">
        <v>8207</v>
      </c>
      <c r="Q3520" s="119" t="str">
        <f>Y3520*100 &amp; "% ," &amp; O3520 &amp; " " &amp; P3520 &amp; " " &amp; AG3520</f>
        <v xml:space="preserve">6% ,Anomaly (ANOM) Pipe Mill Anomaly Cluster (MIAC) </v>
      </c>
      <c r="R3520" s="115" t="s">
        <v>8208</v>
      </c>
      <c r="S3520" s="186" t="s">
        <v>8279</v>
      </c>
      <c r="T3520" s="186">
        <v>0.14583333333333334</v>
      </c>
      <c r="U3520" s="181">
        <v>253.5</v>
      </c>
      <c r="V3520" s="120">
        <v>14.3</v>
      </c>
      <c r="W3520" s="188">
        <v>108</v>
      </c>
      <c r="X3520" s="188">
        <v>206</v>
      </c>
      <c r="Y3520" s="122">
        <v>0.06</v>
      </c>
      <c r="Z3520" s="122">
        <v>0.05</v>
      </c>
      <c r="AA3520" s="122"/>
      <c r="AB3520" s="119" t="s">
        <v>8202</v>
      </c>
      <c r="AC3520" s="123"/>
      <c r="AD3520" s="123"/>
      <c r="AE3520" s="123"/>
      <c r="AF3520" s="123" t="str">
        <f t="shared" si="321"/>
        <v xml:space="preserve"> </v>
      </c>
      <c r="AG3520" s="123" t="str">
        <f t="shared" si="322"/>
        <v/>
      </c>
      <c r="AH3520" s="119" t="s">
        <v>8203</v>
      </c>
      <c r="AI3520" s="121">
        <v>891</v>
      </c>
    </row>
    <row r="3521" spans="2:35" ht="13.2">
      <c r="B3521" s="150">
        <v>35100</v>
      </c>
      <c r="C3521" s="124">
        <v>3495</v>
      </c>
      <c r="D3521" s="124">
        <v>36.659314481562802</v>
      </c>
      <c r="E3521" s="124" t="s">
        <v>7866</v>
      </c>
      <c r="F3521" s="124" t="s">
        <v>7866</v>
      </c>
      <c r="G3521" s="126">
        <v>23540</v>
      </c>
      <c r="H3521" s="127">
        <f t="shared" si="323"/>
        <v>22.826087938106156</v>
      </c>
      <c r="I3521" s="135" t="str">
        <f t="shared" si="324"/>
        <v>A-1887</v>
      </c>
      <c r="J3521" s="135" t="str">
        <f t="shared" si="325"/>
        <v>A-1887</v>
      </c>
      <c r="K3521" s="183">
        <f>H3521+M3521*0.001</f>
        <v>22.835156938106156</v>
      </c>
      <c r="L3521" s="127">
        <v>27697.716</v>
      </c>
      <c r="M3521" s="208">
        <v>9.0690000000000008</v>
      </c>
      <c r="N3521" s="127">
        <v>11.964</v>
      </c>
      <c r="O3521" s="124" t="s">
        <v>8198</v>
      </c>
      <c r="P3521" s="124" t="s">
        <v>8199</v>
      </c>
      <c r="Q3521" s="128" t="str">
        <f>Y3521*100 &amp; "% ," &amp; O3521 &amp; " " &amp; P3521 &amp; " " &amp; AG3521</f>
        <v xml:space="preserve">3% ,Anomaly (ANOM) Pipe Mill Anomaly (MIAN) </v>
      </c>
      <c r="R3521" s="124" t="s">
        <v>8208</v>
      </c>
      <c r="S3521" s="186" t="s">
        <v>8310</v>
      </c>
      <c r="T3521" s="186">
        <v>0.13541666666666666</v>
      </c>
      <c r="U3521" s="181">
        <v>261.75</v>
      </c>
      <c r="V3521" s="129">
        <v>14.3</v>
      </c>
      <c r="W3521" s="173">
        <v>50</v>
      </c>
      <c r="X3521" s="173">
        <v>164</v>
      </c>
      <c r="Y3521" s="131">
        <v>0.03</v>
      </c>
      <c r="Z3521" s="131">
        <v>0.03</v>
      </c>
      <c r="AA3521" s="131"/>
      <c r="AB3521" s="128" t="s">
        <v>8202</v>
      </c>
      <c r="AC3521" s="132"/>
      <c r="AD3521" s="132"/>
      <c r="AE3521" s="132"/>
      <c r="AF3521" s="132" t="str">
        <f t="shared" si="321"/>
        <v xml:space="preserve"> </v>
      </c>
      <c r="AG3521" s="132" t="str">
        <f t="shared" si="322"/>
        <v/>
      </c>
      <c r="AH3521" s="128" t="s">
        <v>8203</v>
      </c>
      <c r="AI3521" s="130">
        <v>892</v>
      </c>
    </row>
    <row r="3522" spans="2:35" ht="13.2">
      <c r="B3522" s="149">
        <v>35110</v>
      </c>
      <c r="C3522" s="115">
        <v>3496</v>
      </c>
      <c r="D3522" s="115">
        <v>36.67131723084038</v>
      </c>
      <c r="E3522" s="115" t="s">
        <v>7867</v>
      </c>
      <c r="F3522" s="115" t="s">
        <v>7867</v>
      </c>
      <c r="G3522" s="117">
        <v>23550</v>
      </c>
      <c r="H3522" s="118">
        <f t="shared" si="323"/>
        <v>22.838094760926374</v>
      </c>
      <c r="I3522" s="134" t="str">
        <f t="shared" si="324"/>
        <v>A-1888</v>
      </c>
      <c r="J3522" s="134" t="str">
        <f t="shared" si="325"/>
        <v>A-1888</v>
      </c>
      <c r="K3522" s="183">
        <f>H3522+M3522*0.001</f>
        <v>22.850058760926373</v>
      </c>
      <c r="L3522" s="118">
        <v>27700.611000000001</v>
      </c>
      <c r="M3522" s="208">
        <v>11.964</v>
      </c>
      <c r="N3522" s="118">
        <v>11.958</v>
      </c>
      <c r="O3522" s="115" t="s">
        <v>8183</v>
      </c>
      <c r="P3522" s="115"/>
      <c r="Q3522" s="119" t="str">
        <f>Y3522*100 &amp; "% ," &amp; O3522 &amp; " " &amp; P3522 &amp; " " &amp; AG3522</f>
        <v xml:space="preserve">0% ,Weld (WELD)  </v>
      </c>
      <c r="R3522" s="115"/>
      <c r="S3522" s="186"/>
      <c r="T3522" s="186"/>
      <c r="U3522" s="181">
        <v>360</v>
      </c>
      <c r="V3522" s="120">
        <v>14.3</v>
      </c>
      <c r="W3522" s="188"/>
      <c r="X3522" s="188"/>
      <c r="Y3522" s="122"/>
      <c r="Z3522" s="122"/>
      <c r="AA3522" s="122"/>
      <c r="AB3522" s="119"/>
      <c r="AC3522" s="123"/>
      <c r="AD3522" s="123"/>
      <c r="AE3522" s="123"/>
      <c r="AF3522" s="123" t="str">
        <f t="shared" si="321"/>
        <v xml:space="preserve"> </v>
      </c>
      <c r="AG3522" s="123" t="str">
        <f t="shared" si="322"/>
        <v/>
      </c>
      <c r="AH3522" s="119" t="s">
        <v>8184</v>
      </c>
      <c r="AI3522" s="121"/>
    </row>
    <row r="3523" spans="2:35" ht="13.2">
      <c r="B3523" s="150">
        <v>35120</v>
      </c>
      <c r="C3523" s="124">
        <v>3497</v>
      </c>
      <c r="D3523" s="124">
        <v>36.68326184828198</v>
      </c>
      <c r="E3523" s="124" t="s">
        <v>7868</v>
      </c>
      <c r="F3523" s="124" t="s">
        <v>7868</v>
      </c>
      <c r="G3523" s="126">
        <v>23560</v>
      </c>
      <c r="H3523" s="127">
        <f t="shared" si="323"/>
        <v>22.850096854152341</v>
      </c>
      <c r="I3523" s="135" t="str">
        <f t="shared" si="324"/>
        <v>A-1889</v>
      </c>
      <c r="J3523" s="135" t="str">
        <f t="shared" si="325"/>
        <v>A-1889</v>
      </c>
      <c r="K3523" s="183">
        <f>H3523+M3523*0.001</f>
        <v>22.862054854152341</v>
      </c>
      <c r="L3523" s="127">
        <v>27712.57</v>
      </c>
      <c r="M3523" s="208">
        <v>11.958</v>
      </c>
      <c r="N3523" s="127">
        <v>11.644</v>
      </c>
      <c r="O3523" s="124" t="s">
        <v>8183</v>
      </c>
      <c r="P3523" s="124"/>
      <c r="Q3523" s="128" t="str">
        <f>Y3523*100 &amp; "% ," &amp; O3523 &amp; " " &amp; P3523 &amp; " " &amp; AG3523</f>
        <v xml:space="preserve">0% ,Weld (WELD)  </v>
      </c>
      <c r="R3523" s="124"/>
      <c r="S3523" s="186"/>
      <c r="T3523" s="186"/>
      <c r="U3523" s="181">
        <v>360</v>
      </c>
      <c r="V3523" s="129">
        <v>14.3</v>
      </c>
      <c r="W3523" s="173"/>
      <c r="X3523" s="173"/>
      <c r="Y3523" s="131"/>
      <c r="Z3523" s="131"/>
      <c r="AA3523" s="131"/>
      <c r="AB3523" s="128"/>
      <c r="AC3523" s="132"/>
      <c r="AD3523" s="132"/>
      <c r="AE3523" s="132"/>
      <c r="AF3523" s="132" t="str">
        <f t="shared" si="321"/>
        <v xml:space="preserve"> </v>
      </c>
      <c r="AG3523" s="132" t="str">
        <f t="shared" si="322"/>
        <v/>
      </c>
      <c r="AH3523" s="128" t="s">
        <v>8184</v>
      </c>
      <c r="AI3523" s="130"/>
    </row>
    <row r="3524" spans="2:35" ht="13.2">
      <c r="B3524" s="149">
        <v>35130</v>
      </c>
      <c r="C3524" s="115">
        <v>3498</v>
      </c>
      <c r="D3524" s="115">
        <v>36.695263127743715</v>
      </c>
      <c r="E3524" s="115" t="s">
        <v>7869</v>
      </c>
      <c r="F3524" s="115" t="s">
        <v>7869</v>
      </c>
      <c r="G3524" s="117">
        <v>23570</v>
      </c>
      <c r="H3524" s="118">
        <f t="shared" si="323"/>
        <v>22.861755068558153</v>
      </c>
      <c r="I3524" s="134" t="str">
        <f t="shared" si="324"/>
        <v>A-1890</v>
      </c>
      <c r="J3524" s="134" t="str">
        <f t="shared" si="325"/>
        <v>A-1890</v>
      </c>
      <c r="K3524" s="183">
        <f>H3524+M3524*0.001</f>
        <v>22.873399068558154</v>
      </c>
      <c r="L3524" s="118">
        <v>27724.214</v>
      </c>
      <c r="M3524" s="208">
        <v>11.644</v>
      </c>
      <c r="N3524" s="118">
        <v>12</v>
      </c>
      <c r="O3524" s="115" t="s">
        <v>8183</v>
      </c>
      <c r="P3524" s="115"/>
      <c r="Q3524" s="119" t="str">
        <f>Y3524*100 &amp; "% ," &amp; O3524 &amp; " " &amp; P3524 &amp; " " &amp; AG3524</f>
        <v xml:space="preserve">0% ,Weld (WELD)  </v>
      </c>
      <c r="R3524" s="115"/>
      <c r="S3524" s="186"/>
      <c r="T3524" s="186"/>
      <c r="U3524" s="181">
        <v>360</v>
      </c>
      <c r="V3524" s="120">
        <v>14.3</v>
      </c>
      <c r="W3524" s="188"/>
      <c r="X3524" s="188"/>
      <c r="Y3524" s="122"/>
      <c r="Z3524" s="122"/>
      <c r="AA3524" s="122"/>
      <c r="AB3524" s="119"/>
      <c r="AC3524" s="123"/>
      <c r="AD3524" s="123"/>
      <c r="AE3524" s="123"/>
      <c r="AF3524" s="123" t="str">
        <f t="shared" si="321"/>
        <v xml:space="preserve"> </v>
      </c>
      <c r="AG3524" s="123" t="str">
        <f t="shared" si="322"/>
        <v/>
      </c>
      <c r="AH3524" s="119" t="s">
        <v>8184</v>
      </c>
      <c r="AI3524" s="121"/>
    </row>
    <row r="3525" spans="2:35" ht="13.2">
      <c r="B3525" s="150">
        <v>35140</v>
      </c>
      <c r="C3525" s="124">
        <v>3499</v>
      </c>
      <c r="D3525" s="124">
        <v>36.707264865297233</v>
      </c>
      <c r="E3525" s="124" t="s">
        <v>7870</v>
      </c>
      <c r="F3525" s="124" t="s">
        <v>7870</v>
      </c>
      <c r="G3525" s="126">
        <v>23580</v>
      </c>
      <c r="H3525" s="127">
        <f t="shared" si="323"/>
        <v>22.873758289610826</v>
      </c>
      <c r="I3525" s="135" t="str">
        <f t="shared" si="324"/>
        <v>A-1891</v>
      </c>
      <c r="J3525" s="135" t="str">
        <f t="shared" si="325"/>
        <v>A-1891</v>
      </c>
      <c r="K3525" s="183">
        <f>H3525+M3525*0.001</f>
        <v>22.885758289610827</v>
      </c>
      <c r="L3525" s="127">
        <v>27736.214</v>
      </c>
      <c r="M3525" s="208">
        <v>12</v>
      </c>
      <c r="N3525" s="127">
        <v>11.952999999999999</v>
      </c>
      <c r="O3525" s="124" t="s">
        <v>8183</v>
      </c>
      <c r="P3525" s="124"/>
      <c r="Q3525" s="128" t="str">
        <f>Y3525*100 &amp; "% ," &amp; O3525 &amp; " " &amp; P3525 &amp; " " &amp; AG3525</f>
        <v xml:space="preserve">0% ,Weld (WELD)  </v>
      </c>
      <c r="R3525" s="124"/>
      <c r="S3525" s="186"/>
      <c r="T3525" s="186"/>
      <c r="U3525" s="181">
        <v>360</v>
      </c>
      <c r="V3525" s="129">
        <v>14.3</v>
      </c>
      <c r="W3525" s="173"/>
      <c r="X3525" s="173"/>
      <c r="Y3525" s="131"/>
      <c r="Z3525" s="131"/>
      <c r="AA3525" s="131"/>
      <c r="AB3525" s="128"/>
      <c r="AC3525" s="132"/>
      <c r="AD3525" s="132"/>
      <c r="AE3525" s="132"/>
      <c r="AF3525" s="132" t="str">
        <f t="shared" si="321"/>
        <v xml:space="preserve"> </v>
      </c>
      <c r="AG3525" s="132" t="str">
        <f t="shared" si="322"/>
        <v/>
      </c>
      <c r="AH3525" s="128" t="s">
        <v>8184</v>
      </c>
      <c r="AI3525" s="130"/>
    </row>
    <row r="3526" spans="2:35" ht="13.2">
      <c r="B3526" s="149">
        <v>35150</v>
      </c>
      <c r="C3526" s="115">
        <v>3500</v>
      </c>
      <c r="D3526" s="115">
        <v>36.719266375412509</v>
      </c>
      <c r="E3526" s="115" t="s">
        <v>7871</v>
      </c>
      <c r="F3526" s="115" t="s">
        <v>7871</v>
      </c>
      <c r="G3526" s="117">
        <v>23580</v>
      </c>
      <c r="H3526" s="118">
        <f t="shared" si="323"/>
        <v>22.873758289610826</v>
      </c>
      <c r="I3526" s="134" t="str">
        <f t="shared" si="324"/>
        <v>A-1891</v>
      </c>
      <c r="J3526" s="134" t="str">
        <f t="shared" si="325"/>
        <v>A-1891</v>
      </c>
      <c r="K3526" s="183">
        <f>H3526+M3526*0.001</f>
        <v>22.879692289610826</v>
      </c>
      <c r="L3526" s="118">
        <v>27742.148000000001</v>
      </c>
      <c r="M3526" s="208">
        <v>5.9340000000000002</v>
      </c>
      <c r="N3526" s="118">
        <v>11.952999999999999</v>
      </c>
      <c r="O3526" s="115" t="s">
        <v>8321</v>
      </c>
      <c r="P3526" s="115"/>
      <c r="Q3526" s="119" t="str">
        <f>Y3526*100 &amp; "% ," &amp; O3526 &amp; " " &amp; P3526 &amp; " " &amp; AG3526</f>
        <v xml:space="preserve">0% ,Anode (ANOD)  </v>
      </c>
      <c r="R3526" s="115"/>
      <c r="S3526" s="186"/>
      <c r="T3526" s="186"/>
      <c r="U3526" s="181">
        <v>360</v>
      </c>
      <c r="V3526" s="120">
        <v>14.3</v>
      </c>
      <c r="W3526" s="188"/>
      <c r="X3526" s="188"/>
      <c r="Y3526" s="122"/>
      <c r="Z3526" s="122"/>
      <c r="AA3526" s="122"/>
      <c r="AB3526" s="119"/>
      <c r="AC3526" s="123"/>
      <c r="AD3526" s="123"/>
      <c r="AE3526" s="123"/>
      <c r="AF3526" s="123" t="str">
        <f t="shared" si="321"/>
        <v xml:space="preserve"> </v>
      </c>
      <c r="AG3526" s="123" t="str">
        <f t="shared" si="322"/>
        <v/>
      </c>
      <c r="AH3526" s="119" t="s">
        <v>8527</v>
      </c>
      <c r="AI3526" s="121"/>
    </row>
    <row r="3527" spans="2:35" ht="13.2">
      <c r="B3527" s="150">
        <v>35160</v>
      </c>
      <c r="C3527" s="124">
        <v>3501</v>
      </c>
      <c r="D3527" s="124">
        <v>36.731266547387079</v>
      </c>
      <c r="E3527" s="124" t="s">
        <v>7872</v>
      </c>
      <c r="F3527" s="124" t="s">
        <v>7872</v>
      </c>
      <c r="G3527" s="126">
        <v>23590</v>
      </c>
      <c r="H3527" s="127">
        <f t="shared" si="323"/>
        <v>22.885714369588268</v>
      </c>
      <c r="I3527" s="135" t="str">
        <f t="shared" si="324"/>
        <v>A-1892</v>
      </c>
      <c r="J3527" s="135" t="str">
        <f t="shared" si="325"/>
        <v>A-1892</v>
      </c>
      <c r="K3527" s="183">
        <f>H3527+M3527*0.001</f>
        <v>22.897667369588266</v>
      </c>
      <c r="L3527" s="127">
        <v>27748.167000000001</v>
      </c>
      <c r="M3527" s="208">
        <v>11.952999999999999</v>
      </c>
      <c r="N3527" s="127">
        <v>11.983000000000001</v>
      </c>
      <c r="O3527" s="124" t="s">
        <v>8183</v>
      </c>
      <c r="P3527" s="124" t="s">
        <v>661</v>
      </c>
      <c r="Q3527" s="128" t="str">
        <f>Y3527*100 &amp; "% ," &amp; O3527 &amp; " " &amp; P3527 &amp; " " &amp; AG3527</f>
        <v xml:space="preserve">0% ,Weld (WELD) Change in Wall Thickness (CHWT) </v>
      </c>
      <c r="R3527" s="124"/>
      <c r="S3527" s="186"/>
      <c r="T3527" s="186"/>
      <c r="U3527" s="181">
        <v>360</v>
      </c>
      <c r="V3527" s="129">
        <v>21</v>
      </c>
      <c r="W3527" s="173"/>
      <c r="X3527" s="173"/>
      <c r="Y3527" s="131"/>
      <c r="Z3527" s="131"/>
      <c r="AA3527" s="131"/>
      <c r="AB3527" s="128"/>
      <c r="AC3527" s="132"/>
      <c r="AD3527" s="132"/>
      <c r="AE3527" s="132"/>
      <c r="AF3527" s="132" t="str">
        <f t="shared" ref="AF3527:AF3590" si="326">LEFT(AH3527,1)</f>
        <v xml:space="preserve"> </v>
      </c>
      <c r="AG3527" s="132" t="str">
        <f t="shared" ref="AG3527:AG3590" si="327">IF(AF3527=" ","","(&gt;0.05mm)")</f>
        <v/>
      </c>
      <c r="AH3527" s="128" t="s">
        <v>8347</v>
      </c>
      <c r="AI3527" s="130"/>
    </row>
    <row r="3528" spans="2:35" ht="13.2">
      <c r="B3528" s="149">
        <v>35170</v>
      </c>
      <c r="C3528" s="115">
        <v>3502</v>
      </c>
      <c r="D3528" s="115">
        <v>36.743269729197117</v>
      </c>
      <c r="E3528" s="115" t="s">
        <v>7873</v>
      </c>
      <c r="F3528" s="115" t="s">
        <v>7873</v>
      </c>
      <c r="G3528" s="117">
        <v>23600</v>
      </c>
      <c r="H3528" s="118">
        <f t="shared" ref="H3528:H3591" si="328">VLOOKUP(G3528,$B$7:$D$3838,3)</f>
        <v>22.897715172313362</v>
      </c>
      <c r="I3528" s="134" t="str">
        <f t="shared" si="324"/>
        <v>A-1893</v>
      </c>
      <c r="J3528" s="134" t="str">
        <f t="shared" si="325"/>
        <v>A-1893</v>
      </c>
      <c r="K3528" s="183">
        <f>H3528+M3528*0.001</f>
        <v>22.909698172313362</v>
      </c>
      <c r="L3528" s="118">
        <v>27760.149000000001</v>
      </c>
      <c r="M3528" s="208">
        <v>11.983000000000001</v>
      </c>
      <c r="N3528" s="118">
        <v>12.01</v>
      </c>
      <c r="O3528" s="115" t="s">
        <v>8183</v>
      </c>
      <c r="P3528" s="115" t="s">
        <v>661</v>
      </c>
      <c r="Q3528" s="119" t="str">
        <f>Y3528*100 &amp; "% ," &amp; O3528 &amp; " " &amp; P3528 &amp; " " &amp; AG3528</f>
        <v xml:space="preserve">0% ,Weld (WELD) Change in Wall Thickness (CHWT) </v>
      </c>
      <c r="R3528" s="115"/>
      <c r="S3528" s="186"/>
      <c r="T3528" s="186"/>
      <c r="U3528" s="181">
        <v>360</v>
      </c>
      <c r="V3528" s="120">
        <v>14.3</v>
      </c>
      <c r="W3528" s="188"/>
      <c r="X3528" s="188"/>
      <c r="Y3528" s="122"/>
      <c r="Z3528" s="122"/>
      <c r="AA3528" s="122"/>
      <c r="AB3528" s="119"/>
      <c r="AC3528" s="123"/>
      <c r="AD3528" s="123"/>
      <c r="AE3528" s="123"/>
      <c r="AF3528" s="123" t="str">
        <f t="shared" si="326"/>
        <v xml:space="preserve"> </v>
      </c>
      <c r="AG3528" s="123" t="str">
        <f t="shared" si="327"/>
        <v/>
      </c>
      <c r="AH3528" s="119" t="s">
        <v>8348</v>
      </c>
      <c r="AI3528" s="121"/>
    </row>
    <row r="3529" spans="2:35" ht="13.2">
      <c r="B3529" s="150">
        <v>35180</v>
      </c>
      <c r="C3529" s="124">
        <v>3503</v>
      </c>
      <c r="D3529" s="124">
        <v>36.755273878271105</v>
      </c>
      <c r="E3529" s="124" t="s">
        <v>7874</v>
      </c>
      <c r="F3529" s="124" t="s">
        <v>7874</v>
      </c>
      <c r="G3529" s="126">
        <v>23610</v>
      </c>
      <c r="H3529" s="127">
        <f t="shared" si="328"/>
        <v>22.90972104462908</v>
      </c>
      <c r="I3529" s="135" t="str">
        <f t="shared" ref="I3529:I3592" si="329">VLOOKUP(G3529,$B$7:$F$3838,4)</f>
        <v>A-1894</v>
      </c>
      <c r="J3529" s="135" t="str">
        <f t="shared" ref="J3529:J3592" si="330">VLOOKUP(G3529,$B$7:$F$3838,4)</f>
        <v>A-1894</v>
      </c>
      <c r="K3529" s="183">
        <f>H3529+M3529*0.001</f>
        <v>22.92173104462908</v>
      </c>
      <c r="L3529" s="127">
        <v>27772.159</v>
      </c>
      <c r="M3529" s="208">
        <v>12.01</v>
      </c>
      <c r="N3529" s="127">
        <v>11.97</v>
      </c>
      <c r="O3529" s="124" t="s">
        <v>8183</v>
      </c>
      <c r="P3529" s="124"/>
      <c r="Q3529" s="128" t="str">
        <f>Y3529*100 &amp; "% ," &amp; O3529 &amp; " " &amp; P3529 &amp; " " &amp; AG3529</f>
        <v xml:space="preserve">0% ,Weld (WELD)  </v>
      </c>
      <c r="R3529" s="124"/>
      <c r="S3529" s="186"/>
      <c r="T3529" s="186"/>
      <c r="U3529" s="181">
        <v>360</v>
      </c>
      <c r="V3529" s="129">
        <v>14.3</v>
      </c>
      <c r="W3529" s="173"/>
      <c r="X3529" s="173"/>
      <c r="Y3529" s="131"/>
      <c r="Z3529" s="131"/>
      <c r="AA3529" s="131"/>
      <c r="AB3529" s="128"/>
      <c r="AC3529" s="132"/>
      <c r="AD3529" s="132"/>
      <c r="AE3529" s="132"/>
      <c r="AF3529" s="132" t="str">
        <f t="shared" si="326"/>
        <v xml:space="preserve"> </v>
      </c>
      <c r="AG3529" s="132" t="str">
        <f t="shared" si="327"/>
        <v/>
      </c>
      <c r="AH3529" s="128" t="s">
        <v>8184</v>
      </c>
      <c r="AI3529" s="130"/>
    </row>
    <row r="3530" spans="2:35" ht="13.2">
      <c r="B3530" s="149">
        <v>35190</v>
      </c>
      <c r="C3530" s="115">
        <v>3504</v>
      </c>
      <c r="D3530" s="115">
        <v>36.767279578478721</v>
      </c>
      <c r="E3530" s="115" t="s">
        <v>7875</v>
      </c>
      <c r="F3530" s="115" t="s">
        <v>7875</v>
      </c>
      <c r="G3530" s="117">
        <v>23620</v>
      </c>
      <c r="H3530" s="118">
        <f t="shared" si="328"/>
        <v>22.921726102144273</v>
      </c>
      <c r="I3530" s="134" t="str">
        <f t="shared" si="329"/>
        <v>A-1895</v>
      </c>
      <c r="J3530" s="134" t="str">
        <f t="shared" si="330"/>
        <v>A-1895</v>
      </c>
      <c r="K3530" s="183">
        <f>H3530+M3530*0.001</f>
        <v>22.933696102144275</v>
      </c>
      <c r="L3530" s="118">
        <v>27784.129000000001</v>
      </c>
      <c r="M3530" s="208">
        <v>11.97</v>
      </c>
      <c r="N3530" s="118">
        <v>11.991</v>
      </c>
      <c r="O3530" s="115" t="s">
        <v>8183</v>
      </c>
      <c r="P3530" s="115"/>
      <c r="Q3530" s="119" t="str">
        <f>Y3530*100 &amp; "% ," &amp; O3530 &amp; " " &amp; P3530 &amp; " " &amp; AG3530</f>
        <v xml:space="preserve">0% ,Weld (WELD)  </v>
      </c>
      <c r="R3530" s="115"/>
      <c r="S3530" s="186"/>
      <c r="T3530" s="186"/>
      <c r="U3530" s="181">
        <v>360</v>
      </c>
      <c r="V3530" s="120">
        <v>14.3</v>
      </c>
      <c r="W3530" s="188"/>
      <c r="X3530" s="188"/>
      <c r="Y3530" s="122"/>
      <c r="Z3530" s="122"/>
      <c r="AA3530" s="122"/>
      <c r="AB3530" s="119"/>
      <c r="AC3530" s="123"/>
      <c r="AD3530" s="123"/>
      <c r="AE3530" s="123"/>
      <c r="AF3530" s="123" t="str">
        <f t="shared" si="326"/>
        <v xml:space="preserve"> </v>
      </c>
      <c r="AG3530" s="123" t="str">
        <f t="shared" si="327"/>
        <v/>
      </c>
      <c r="AH3530" s="119" t="s">
        <v>8184</v>
      </c>
      <c r="AI3530" s="121"/>
    </row>
    <row r="3531" spans="2:35" ht="13.2">
      <c r="B3531" s="150">
        <v>35200</v>
      </c>
      <c r="C3531" s="124">
        <v>3505</v>
      </c>
      <c r="D3531" s="124">
        <v>36.779212319225216</v>
      </c>
      <c r="E3531" s="124" t="s">
        <v>7876</v>
      </c>
      <c r="F3531" s="124" t="s">
        <v>7876</v>
      </c>
      <c r="G3531" s="126">
        <v>23620</v>
      </c>
      <c r="H3531" s="127">
        <f t="shared" si="328"/>
        <v>22.921726102144273</v>
      </c>
      <c r="I3531" s="135" t="str">
        <f t="shared" si="329"/>
        <v>A-1895</v>
      </c>
      <c r="J3531" s="135" t="str">
        <f t="shared" si="330"/>
        <v>A-1895</v>
      </c>
      <c r="K3531" s="183">
        <f>H3531+M3531*0.001</f>
        <v>22.923739102144275</v>
      </c>
      <c r="L3531" s="127">
        <v>27786.141</v>
      </c>
      <c r="M3531" s="208">
        <v>2.0129999999999999</v>
      </c>
      <c r="N3531" s="127">
        <v>11.991</v>
      </c>
      <c r="O3531" s="124" t="s">
        <v>8198</v>
      </c>
      <c r="P3531" s="124" t="s">
        <v>8207</v>
      </c>
      <c r="Q3531" s="128" t="str">
        <f>Y3531*100 &amp; "% ," &amp; O3531 &amp; " " &amp; P3531 &amp; " " &amp; AG3531</f>
        <v xml:space="preserve">6% ,Anomaly (ANOM) Pipe Mill Anomaly Cluster (MIAC) </v>
      </c>
      <c r="R3531" s="124" t="s">
        <v>8208</v>
      </c>
      <c r="S3531" s="186" t="s">
        <v>8320</v>
      </c>
      <c r="T3531" s="186">
        <v>0.47916666666666669</v>
      </c>
      <c r="U3531" s="181">
        <v>13.5</v>
      </c>
      <c r="V3531" s="129">
        <v>14.3</v>
      </c>
      <c r="W3531" s="173">
        <v>63</v>
      </c>
      <c r="X3531" s="173">
        <v>223</v>
      </c>
      <c r="Y3531" s="131">
        <v>0.06</v>
      </c>
      <c r="Z3531" s="131">
        <v>0.05</v>
      </c>
      <c r="AA3531" s="131"/>
      <c r="AB3531" s="128" t="s">
        <v>8202</v>
      </c>
      <c r="AC3531" s="132"/>
      <c r="AD3531" s="132"/>
      <c r="AE3531" s="132"/>
      <c r="AF3531" s="132" t="str">
        <f t="shared" si="326"/>
        <v xml:space="preserve"> </v>
      </c>
      <c r="AG3531" s="132" t="str">
        <f t="shared" si="327"/>
        <v/>
      </c>
      <c r="AH3531" s="128" t="s">
        <v>8203</v>
      </c>
      <c r="AI3531" s="130">
        <v>893</v>
      </c>
    </row>
    <row r="3532" spans="2:35" ht="13.2">
      <c r="B3532" s="149">
        <v>35210</v>
      </c>
      <c r="C3532" s="115">
        <v>3506</v>
      </c>
      <c r="D3532" s="115">
        <v>36.79121390726705</v>
      </c>
      <c r="E3532" s="115" t="s">
        <v>7877</v>
      </c>
      <c r="F3532" s="115" t="s">
        <v>7877</v>
      </c>
      <c r="G3532" s="117">
        <v>23620</v>
      </c>
      <c r="H3532" s="118">
        <f t="shared" si="328"/>
        <v>22.921726102144273</v>
      </c>
      <c r="I3532" s="134" t="str">
        <f t="shared" si="329"/>
        <v>A-1895</v>
      </c>
      <c r="J3532" s="134" t="str">
        <f t="shared" si="330"/>
        <v>A-1895</v>
      </c>
      <c r="K3532" s="183">
        <f>H3532+M3532*0.001</f>
        <v>22.924206102144272</v>
      </c>
      <c r="L3532" s="118">
        <v>27786.609</v>
      </c>
      <c r="M3532" s="208">
        <v>2.48</v>
      </c>
      <c r="N3532" s="118">
        <v>11.991</v>
      </c>
      <c r="O3532" s="115" t="s">
        <v>8198</v>
      </c>
      <c r="P3532" s="115" t="s">
        <v>8199</v>
      </c>
      <c r="Q3532" s="119" t="str">
        <f>Y3532*100 &amp; "% ," &amp; O3532 &amp; " " &amp; P3532 &amp; " " &amp; AG3532</f>
        <v xml:space="preserve">4% ,Anomaly (ANOM) Pipe Mill Anomaly (MIAN) </v>
      </c>
      <c r="R3532" s="115" t="s">
        <v>8208</v>
      </c>
      <c r="S3532" s="186" t="s">
        <v>8230</v>
      </c>
      <c r="T3532" s="186">
        <v>0.44791666666666669</v>
      </c>
      <c r="U3532" s="181">
        <v>35.25</v>
      </c>
      <c r="V3532" s="120">
        <v>14.3</v>
      </c>
      <c r="W3532" s="188">
        <v>53</v>
      </c>
      <c r="X3532" s="188">
        <v>111</v>
      </c>
      <c r="Y3532" s="122">
        <v>0.04</v>
      </c>
      <c r="Z3532" s="122">
        <v>0.04</v>
      </c>
      <c r="AA3532" s="122"/>
      <c r="AB3532" s="119" t="s">
        <v>8202</v>
      </c>
      <c r="AC3532" s="123"/>
      <c r="AD3532" s="123"/>
      <c r="AE3532" s="123"/>
      <c r="AF3532" s="123" t="str">
        <f t="shared" si="326"/>
        <v xml:space="preserve"> </v>
      </c>
      <c r="AG3532" s="123" t="str">
        <f t="shared" si="327"/>
        <v/>
      </c>
      <c r="AH3532" s="119" t="s">
        <v>8203</v>
      </c>
      <c r="AI3532" s="121">
        <v>894</v>
      </c>
    </row>
    <row r="3533" spans="2:35" ht="13.2">
      <c r="B3533" s="150">
        <v>35220</v>
      </c>
      <c r="C3533" s="124">
        <v>3507</v>
      </c>
      <c r="D3533" s="124">
        <v>36.803218132966308</v>
      </c>
      <c r="E3533" s="124" t="s">
        <v>7878</v>
      </c>
      <c r="F3533" s="124" t="s">
        <v>7878</v>
      </c>
      <c r="G3533" s="126">
        <v>23620</v>
      </c>
      <c r="H3533" s="127">
        <f t="shared" si="328"/>
        <v>22.921726102144273</v>
      </c>
      <c r="I3533" s="135" t="str">
        <f t="shared" si="329"/>
        <v>A-1895</v>
      </c>
      <c r="J3533" s="135" t="str">
        <f t="shared" si="330"/>
        <v>A-1895</v>
      </c>
      <c r="K3533" s="183">
        <f>H3533+M3533*0.001</f>
        <v>22.930431102144272</v>
      </c>
      <c r="L3533" s="127">
        <v>27792.833999999999</v>
      </c>
      <c r="M3533" s="208">
        <v>8.7050000000000001</v>
      </c>
      <c r="N3533" s="127">
        <v>11.991</v>
      </c>
      <c r="O3533" s="124" t="s">
        <v>8198</v>
      </c>
      <c r="P3533" s="124" t="s">
        <v>8199</v>
      </c>
      <c r="Q3533" s="128" t="str">
        <f>Y3533*100 &amp; "% ," &amp; O3533 &amp; " " &amp; P3533 &amp; " " &amp; AG3533</f>
        <v xml:space="preserve">13% ,Anomaly (ANOM) Pipe Mill Anomaly (MIAN) </v>
      </c>
      <c r="R3533" s="124" t="s">
        <v>8210</v>
      </c>
      <c r="S3533" s="186" t="s">
        <v>8320</v>
      </c>
      <c r="T3533" s="186">
        <v>0.47916666666666669</v>
      </c>
      <c r="U3533" s="181">
        <v>13.5</v>
      </c>
      <c r="V3533" s="129">
        <v>14.3</v>
      </c>
      <c r="W3533" s="173">
        <v>16</v>
      </c>
      <c r="X3533" s="173">
        <v>32</v>
      </c>
      <c r="Y3533" s="131">
        <v>0.13</v>
      </c>
      <c r="Z3533" s="131">
        <v>0.13</v>
      </c>
      <c r="AA3533" s="131"/>
      <c r="AB3533" s="128" t="s">
        <v>8202</v>
      </c>
      <c r="AC3533" s="132"/>
      <c r="AD3533" s="132"/>
      <c r="AE3533" s="132"/>
      <c r="AF3533" s="132" t="str">
        <f t="shared" si="326"/>
        <v xml:space="preserve"> </v>
      </c>
      <c r="AG3533" s="132" t="str">
        <f t="shared" si="327"/>
        <v/>
      </c>
      <c r="AH3533" s="128" t="s">
        <v>8203</v>
      </c>
      <c r="AI3533" s="130">
        <v>895</v>
      </c>
    </row>
    <row r="3534" spans="2:35" ht="13.2">
      <c r="B3534" s="149">
        <v>35230</v>
      </c>
      <c r="C3534" s="115">
        <v>3508</v>
      </c>
      <c r="D3534" s="115">
        <v>36.815215177231643</v>
      </c>
      <c r="E3534" s="115" t="s">
        <v>7879</v>
      </c>
      <c r="F3534" s="115" t="s">
        <v>7879</v>
      </c>
      <c r="G3534" s="117">
        <v>23620</v>
      </c>
      <c r="H3534" s="118">
        <f t="shared" si="328"/>
        <v>22.921726102144273</v>
      </c>
      <c r="I3534" s="134" t="str">
        <f t="shared" si="329"/>
        <v>A-1895</v>
      </c>
      <c r="J3534" s="134" t="str">
        <f t="shared" si="330"/>
        <v>A-1895</v>
      </c>
      <c r="K3534" s="183">
        <f>H3534+M3534*0.001</f>
        <v>22.931755102144272</v>
      </c>
      <c r="L3534" s="118">
        <v>27794.156999999999</v>
      </c>
      <c r="M3534" s="208">
        <v>10.029</v>
      </c>
      <c r="N3534" s="118">
        <v>11.991</v>
      </c>
      <c r="O3534" s="115" t="s">
        <v>8198</v>
      </c>
      <c r="P3534" s="115" t="s">
        <v>8199</v>
      </c>
      <c r="Q3534" s="119" t="str">
        <f>Y3534*100 &amp; "% ," &amp; O3534 &amp; " " &amp; P3534 &amp; " " &amp; AG3534</f>
        <v>19% ,Anomaly (ANOM) Pipe Mill Anomaly (MIAN) (&gt;0.05mm)</v>
      </c>
      <c r="R3534" s="115" t="s">
        <v>8200</v>
      </c>
      <c r="S3534" s="186" t="s">
        <v>8226</v>
      </c>
      <c r="T3534" s="186">
        <v>0.48958333333333331</v>
      </c>
      <c r="U3534" s="181">
        <v>5.25</v>
      </c>
      <c r="V3534" s="120">
        <v>14.3</v>
      </c>
      <c r="W3534" s="188">
        <v>18</v>
      </c>
      <c r="X3534" s="188">
        <v>25</v>
      </c>
      <c r="Y3534" s="122">
        <v>0.19</v>
      </c>
      <c r="Z3534" s="122">
        <v>0.19</v>
      </c>
      <c r="AA3534" s="122"/>
      <c r="AB3534" s="119" t="s">
        <v>8202</v>
      </c>
      <c r="AC3534" s="123"/>
      <c r="AD3534" s="123"/>
      <c r="AE3534" s="123"/>
      <c r="AF3534" s="123" t="str">
        <f t="shared" si="326"/>
        <v>*</v>
      </c>
      <c r="AG3534" s="123" t="str">
        <f t="shared" si="327"/>
        <v>(&gt;0.05mm)</v>
      </c>
      <c r="AH3534" s="119" t="s">
        <v>8205</v>
      </c>
      <c r="AI3534" s="121">
        <v>896</v>
      </c>
    </row>
    <row r="3535" spans="2:35" ht="13.2">
      <c r="B3535" s="150">
        <v>35240</v>
      </c>
      <c r="C3535" s="124">
        <v>3509</v>
      </c>
      <c r="D3535" s="124">
        <v>36.827212075440492</v>
      </c>
      <c r="E3535" s="124" t="s">
        <v>7880</v>
      </c>
      <c r="F3535" s="124" t="s">
        <v>7880</v>
      </c>
      <c r="G3535" s="126">
        <v>23630</v>
      </c>
      <c r="H3535" s="127">
        <f t="shared" si="328"/>
        <v>22.933737203857593</v>
      </c>
      <c r="I3535" s="135" t="str">
        <f t="shared" si="329"/>
        <v>A-1896</v>
      </c>
      <c r="J3535" s="135" t="str">
        <f t="shared" si="330"/>
        <v>A-1896</v>
      </c>
      <c r="K3535" s="183">
        <f>H3535+M3535*0.001</f>
        <v>22.945728203857591</v>
      </c>
      <c r="L3535" s="127">
        <v>27796.12</v>
      </c>
      <c r="M3535" s="208">
        <v>11.991</v>
      </c>
      <c r="N3535" s="127">
        <v>12.013999999999999</v>
      </c>
      <c r="O3535" s="124" t="s">
        <v>8183</v>
      </c>
      <c r="P3535" s="124"/>
      <c r="Q3535" s="128" t="str">
        <f>Y3535*100 &amp; "% ," &amp; O3535 &amp; " " &amp; P3535 &amp; " " &amp; AG3535</f>
        <v xml:space="preserve">0% ,Weld (WELD)  </v>
      </c>
      <c r="R3535" s="124"/>
      <c r="S3535" s="186"/>
      <c r="T3535" s="186"/>
      <c r="U3535" s="181">
        <v>360</v>
      </c>
      <c r="V3535" s="129">
        <v>14.3</v>
      </c>
      <c r="W3535" s="173"/>
      <c r="X3535" s="173"/>
      <c r="Y3535" s="131"/>
      <c r="Z3535" s="131"/>
      <c r="AA3535" s="131"/>
      <c r="AB3535" s="128"/>
      <c r="AC3535" s="132"/>
      <c r="AD3535" s="132"/>
      <c r="AE3535" s="132"/>
      <c r="AF3535" s="132" t="str">
        <f t="shared" si="326"/>
        <v xml:space="preserve"> </v>
      </c>
      <c r="AG3535" s="132" t="str">
        <f t="shared" si="327"/>
        <v/>
      </c>
      <c r="AH3535" s="128" t="s">
        <v>8184</v>
      </c>
      <c r="AI3535" s="130"/>
    </row>
    <row r="3536" spans="2:35" ht="13.2">
      <c r="B3536" s="149">
        <v>35250</v>
      </c>
      <c r="C3536" s="115">
        <v>3510</v>
      </c>
      <c r="D3536" s="115">
        <v>36.839215645019543</v>
      </c>
      <c r="E3536" s="115" t="s">
        <v>7881</v>
      </c>
      <c r="F3536" s="115" t="s">
        <v>7881</v>
      </c>
      <c r="G3536" s="117">
        <v>23630</v>
      </c>
      <c r="H3536" s="118">
        <f t="shared" si="328"/>
        <v>22.933737203857593</v>
      </c>
      <c r="I3536" s="134" t="str">
        <f t="shared" si="329"/>
        <v>A-1896</v>
      </c>
      <c r="J3536" s="134" t="str">
        <f t="shared" si="330"/>
        <v>A-1896</v>
      </c>
      <c r="K3536" s="183">
        <f>H3536+M3536*0.001</f>
        <v>22.944348203857594</v>
      </c>
      <c r="L3536" s="118">
        <v>27806.731</v>
      </c>
      <c r="M3536" s="208">
        <v>10.611000000000001</v>
      </c>
      <c r="N3536" s="118">
        <v>12.013999999999999</v>
      </c>
      <c r="O3536" s="115" t="s">
        <v>8198</v>
      </c>
      <c r="P3536" s="115" t="s">
        <v>8207</v>
      </c>
      <c r="Q3536" s="119" t="str">
        <f>Y3536*100 &amp; "% ," &amp; O3536 &amp; " " &amp; P3536 &amp; " " &amp; AG3536</f>
        <v xml:space="preserve">14% ,Anomaly (ANOM) Pipe Mill Anomaly Cluster (MIAC) </v>
      </c>
      <c r="R3536" s="115" t="s">
        <v>8208</v>
      </c>
      <c r="S3536" s="186" t="s">
        <v>8242</v>
      </c>
      <c r="T3536" s="186">
        <v>0.35416666666666669</v>
      </c>
      <c r="U3536" s="181">
        <v>103.5</v>
      </c>
      <c r="V3536" s="120">
        <v>14.3</v>
      </c>
      <c r="W3536" s="188">
        <v>96</v>
      </c>
      <c r="X3536" s="188">
        <v>172</v>
      </c>
      <c r="Y3536" s="122">
        <v>0.14000000000000001</v>
      </c>
      <c r="Z3536" s="122">
        <v>0.12</v>
      </c>
      <c r="AA3536" s="122"/>
      <c r="AB3536" s="119" t="s">
        <v>8202</v>
      </c>
      <c r="AC3536" s="123"/>
      <c r="AD3536" s="123"/>
      <c r="AE3536" s="123"/>
      <c r="AF3536" s="123" t="str">
        <f t="shared" si="326"/>
        <v xml:space="preserve"> </v>
      </c>
      <c r="AG3536" s="123" t="str">
        <f t="shared" si="327"/>
        <v/>
      </c>
      <c r="AH3536" s="119" t="s">
        <v>8203</v>
      </c>
      <c r="AI3536" s="121">
        <v>897</v>
      </c>
    </row>
    <row r="3537" spans="2:35" ht="13.2">
      <c r="B3537" s="150">
        <v>35260</v>
      </c>
      <c r="C3537" s="124">
        <v>3511</v>
      </c>
      <c r="D3537" s="124">
        <v>36.85121985299574</v>
      </c>
      <c r="E3537" s="124" t="s">
        <v>7882</v>
      </c>
      <c r="F3537" s="124" t="s">
        <v>7882</v>
      </c>
      <c r="G3537" s="126">
        <v>23630</v>
      </c>
      <c r="H3537" s="127">
        <f t="shared" si="328"/>
        <v>22.933737203857593</v>
      </c>
      <c r="I3537" s="135" t="str">
        <f t="shared" si="329"/>
        <v>A-1896</v>
      </c>
      <c r="J3537" s="135" t="str">
        <f t="shared" si="330"/>
        <v>A-1896</v>
      </c>
      <c r="K3537" s="183">
        <f>H3537+M3537*0.001</f>
        <v>22.945567203857593</v>
      </c>
      <c r="L3537" s="127">
        <v>27807.949000000001</v>
      </c>
      <c r="M3537" s="208">
        <v>11.83</v>
      </c>
      <c r="N3537" s="127">
        <v>12.013999999999999</v>
      </c>
      <c r="O3537" s="124" t="s">
        <v>8198</v>
      </c>
      <c r="P3537" s="124" t="s">
        <v>8199</v>
      </c>
      <c r="Q3537" s="128" t="str">
        <f>Y3537*100 &amp; "% ," &amp; O3537 &amp; " " &amp; P3537 &amp; " " &amp; AG3537</f>
        <v xml:space="preserve">4% ,Anomaly (ANOM) Pipe Mill Anomaly (MIAN) </v>
      </c>
      <c r="R3537" s="124" t="s">
        <v>8210</v>
      </c>
      <c r="S3537" s="186" t="s">
        <v>8217</v>
      </c>
      <c r="T3537" s="186">
        <v>0.3125</v>
      </c>
      <c r="U3537" s="181">
        <v>133.5</v>
      </c>
      <c r="V3537" s="129">
        <v>14.3</v>
      </c>
      <c r="W3537" s="173">
        <v>42</v>
      </c>
      <c r="X3537" s="173">
        <v>119</v>
      </c>
      <c r="Y3537" s="131">
        <v>0.04</v>
      </c>
      <c r="Z3537" s="131">
        <v>0.04</v>
      </c>
      <c r="AA3537" s="131"/>
      <c r="AB3537" s="128" t="s">
        <v>8202</v>
      </c>
      <c r="AC3537" s="132"/>
      <c r="AD3537" s="132"/>
      <c r="AE3537" s="132"/>
      <c r="AF3537" s="132" t="str">
        <f t="shared" si="326"/>
        <v xml:space="preserve"> </v>
      </c>
      <c r="AG3537" s="132" t="str">
        <f t="shared" si="327"/>
        <v/>
      </c>
      <c r="AH3537" s="128" t="s">
        <v>8203</v>
      </c>
      <c r="AI3537" s="130">
        <v>898</v>
      </c>
    </row>
    <row r="3538" spans="2:35" ht="13.2">
      <c r="B3538" s="149">
        <v>35270</v>
      </c>
      <c r="C3538" s="115">
        <v>3512</v>
      </c>
      <c r="D3538" s="115">
        <v>36.86322549470303</v>
      </c>
      <c r="E3538" s="115" t="s">
        <v>7883</v>
      </c>
      <c r="F3538" s="115" t="s">
        <v>7883</v>
      </c>
      <c r="G3538" s="117">
        <v>23640</v>
      </c>
      <c r="H3538" s="118">
        <f t="shared" si="328"/>
        <v>22.945742211062363</v>
      </c>
      <c r="I3538" s="134" t="str">
        <f t="shared" si="329"/>
        <v>A-1897</v>
      </c>
      <c r="J3538" s="134" t="str">
        <f t="shared" si="330"/>
        <v>A-1897</v>
      </c>
      <c r="K3538" s="183">
        <f>H3538+M3538*0.001</f>
        <v>22.957756211062364</v>
      </c>
      <c r="L3538" s="118">
        <v>27808.133999999998</v>
      </c>
      <c r="M3538" s="208">
        <v>12.013999999999999</v>
      </c>
      <c r="N3538" s="118">
        <v>11.994999999999999</v>
      </c>
      <c r="O3538" s="115" t="s">
        <v>8183</v>
      </c>
      <c r="P3538" s="115"/>
      <c r="Q3538" s="119" t="str">
        <f>Y3538*100 &amp; "% ," &amp; O3538 &amp; " " &amp; P3538 &amp; " " &amp; AG3538</f>
        <v xml:space="preserve">0% ,Weld (WELD)  </v>
      </c>
      <c r="R3538" s="115"/>
      <c r="S3538" s="186"/>
      <c r="T3538" s="186"/>
      <c r="U3538" s="181">
        <v>360</v>
      </c>
      <c r="V3538" s="120">
        <v>14.3</v>
      </c>
      <c r="W3538" s="188"/>
      <c r="X3538" s="188"/>
      <c r="Y3538" s="122"/>
      <c r="Z3538" s="122"/>
      <c r="AA3538" s="122"/>
      <c r="AB3538" s="119"/>
      <c r="AC3538" s="123"/>
      <c r="AD3538" s="123"/>
      <c r="AE3538" s="123"/>
      <c r="AF3538" s="123" t="str">
        <f t="shared" si="326"/>
        <v xml:space="preserve"> </v>
      </c>
      <c r="AG3538" s="123" t="str">
        <f t="shared" si="327"/>
        <v/>
      </c>
      <c r="AH3538" s="119" t="s">
        <v>8184</v>
      </c>
      <c r="AI3538" s="121"/>
    </row>
    <row r="3539" spans="2:35" ht="13.2">
      <c r="B3539" s="150">
        <v>35280</v>
      </c>
      <c r="C3539" s="124">
        <v>3513</v>
      </c>
      <c r="D3539" s="124">
        <v>36.875185365275698</v>
      </c>
      <c r="E3539" s="124" t="s">
        <v>7884</v>
      </c>
      <c r="F3539" s="124" t="s">
        <v>7884</v>
      </c>
      <c r="G3539" s="126">
        <v>23650</v>
      </c>
      <c r="H3539" s="127">
        <f t="shared" si="328"/>
        <v>22.957747722877798</v>
      </c>
      <c r="I3539" s="135" t="str">
        <f t="shared" si="329"/>
        <v>A-1898</v>
      </c>
      <c r="J3539" s="135" t="str">
        <f t="shared" si="330"/>
        <v>A-1898</v>
      </c>
      <c r="K3539" s="183">
        <f>H3539+M3539*0.001</f>
        <v>22.969742722877797</v>
      </c>
      <c r="L3539" s="127">
        <v>27820.129000000001</v>
      </c>
      <c r="M3539" s="208">
        <v>11.994999999999999</v>
      </c>
      <c r="N3539" s="127">
        <v>11.962</v>
      </c>
      <c r="O3539" s="124" t="s">
        <v>8183</v>
      </c>
      <c r="P3539" s="124"/>
      <c r="Q3539" s="128" t="str">
        <f>Y3539*100 &amp; "% ," &amp; O3539 &amp; " " &amp; P3539 &amp; " " &amp; AG3539</f>
        <v xml:space="preserve">0% ,Weld (WELD)  </v>
      </c>
      <c r="R3539" s="124"/>
      <c r="S3539" s="186"/>
      <c r="T3539" s="186"/>
      <c r="U3539" s="181">
        <v>360</v>
      </c>
      <c r="V3539" s="129">
        <v>14.3</v>
      </c>
      <c r="W3539" s="173"/>
      <c r="X3539" s="173"/>
      <c r="Y3539" s="131"/>
      <c r="Z3539" s="131"/>
      <c r="AA3539" s="131"/>
      <c r="AB3539" s="128"/>
      <c r="AC3539" s="132"/>
      <c r="AD3539" s="132"/>
      <c r="AE3539" s="132"/>
      <c r="AF3539" s="132" t="str">
        <f t="shared" si="326"/>
        <v xml:space="preserve"> </v>
      </c>
      <c r="AG3539" s="132" t="str">
        <f t="shared" si="327"/>
        <v/>
      </c>
      <c r="AH3539" s="128" t="s">
        <v>8184</v>
      </c>
      <c r="AI3539" s="130"/>
    </row>
    <row r="3540" spans="2:35" ht="13.2">
      <c r="B3540" s="149">
        <v>35290</v>
      </c>
      <c r="C3540" s="115">
        <v>3514</v>
      </c>
      <c r="D3540" s="115">
        <v>36.887192262920045</v>
      </c>
      <c r="E3540" s="115" t="s">
        <v>7885</v>
      </c>
      <c r="F3540" s="115" t="s">
        <v>7885</v>
      </c>
      <c r="G3540" s="117">
        <v>23660</v>
      </c>
      <c r="H3540" s="118">
        <f t="shared" si="328"/>
        <v>22.969744172369619</v>
      </c>
      <c r="I3540" s="134" t="str">
        <f t="shared" si="329"/>
        <v>A-1899</v>
      </c>
      <c r="J3540" s="134" t="str">
        <f t="shared" si="330"/>
        <v>A-1899</v>
      </c>
      <c r="K3540" s="183">
        <f>H3540+M3540*0.001</f>
        <v>22.98170617236962</v>
      </c>
      <c r="L3540" s="118">
        <v>27832.091</v>
      </c>
      <c r="M3540" s="208">
        <v>11.962</v>
      </c>
      <c r="N3540" s="118">
        <v>11.968</v>
      </c>
      <c r="O3540" s="115" t="s">
        <v>8183</v>
      </c>
      <c r="P3540" s="115"/>
      <c r="Q3540" s="119" t="str">
        <f>Y3540*100 &amp; "% ," &amp; O3540 &amp; " " &amp; P3540 &amp; " " &amp; AG3540</f>
        <v xml:space="preserve">0% ,Weld (WELD)  </v>
      </c>
      <c r="R3540" s="115"/>
      <c r="S3540" s="186"/>
      <c r="T3540" s="186"/>
      <c r="U3540" s="181">
        <v>360</v>
      </c>
      <c r="V3540" s="120">
        <v>14.3</v>
      </c>
      <c r="W3540" s="188"/>
      <c r="X3540" s="188"/>
      <c r="Y3540" s="122"/>
      <c r="Z3540" s="122"/>
      <c r="AA3540" s="122"/>
      <c r="AB3540" s="119"/>
      <c r="AC3540" s="123"/>
      <c r="AD3540" s="123"/>
      <c r="AE3540" s="123"/>
      <c r="AF3540" s="123" t="str">
        <f t="shared" si="326"/>
        <v xml:space="preserve"> </v>
      </c>
      <c r="AG3540" s="123" t="str">
        <f t="shared" si="327"/>
        <v/>
      </c>
      <c r="AH3540" s="119" t="s">
        <v>8184</v>
      </c>
      <c r="AI3540" s="121"/>
    </row>
    <row r="3541" spans="2:35" ht="13.2">
      <c r="B3541" s="150">
        <v>35300</v>
      </c>
      <c r="C3541" s="124">
        <v>3515</v>
      </c>
      <c r="D3541" s="124">
        <v>36.899196130417465</v>
      </c>
      <c r="E3541" s="124" t="s">
        <v>7886</v>
      </c>
      <c r="F3541" s="124" t="s">
        <v>7886</v>
      </c>
      <c r="G3541" s="126">
        <v>23670</v>
      </c>
      <c r="H3541" s="127">
        <f t="shared" si="328"/>
        <v>22.981725209722395</v>
      </c>
      <c r="I3541" s="135" t="str">
        <f t="shared" si="329"/>
        <v>A-1900</v>
      </c>
      <c r="J3541" s="135" t="str">
        <f t="shared" si="330"/>
        <v>A-1900</v>
      </c>
      <c r="K3541" s="183">
        <f>H3541+M3541*0.001</f>
        <v>22.993693209722394</v>
      </c>
      <c r="L3541" s="127">
        <v>27844.059000000001</v>
      </c>
      <c r="M3541" s="208">
        <v>11.968</v>
      </c>
      <c r="N3541" s="127">
        <v>11.993</v>
      </c>
      <c r="O3541" s="124" t="s">
        <v>8183</v>
      </c>
      <c r="P3541" s="124"/>
      <c r="Q3541" s="128" t="str">
        <f>Y3541*100 &amp; "% ," &amp; O3541 &amp; " " &amp; P3541 &amp; " " &amp; AG3541</f>
        <v xml:space="preserve">0% ,Weld (WELD)  </v>
      </c>
      <c r="R3541" s="124"/>
      <c r="S3541" s="186"/>
      <c r="T3541" s="186"/>
      <c r="U3541" s="181">
        <v>360</v>
      </c>
      <c r="V3541" s="129">
        <v>14.3</v>
      </c>
      <c r="W3541" s="173"/>
      <c r="X3541" s="173"/>
      <c r="Y3541" s="131"/>
      <c r="Z3541" s="131"/>
      <c r="AA3541" s="131"/>
      <c r="AB3541" s="128"/>
      <c r="AC3541" s="132"/>
      <c r="AD3541" s="132"/>
      <c r="AE3541" s="132"/>
      <c r="AF3541" s="132" t="str">
        <f t="shared" si="326"/>
        <v xml:space="preserve"> </v>
      </c>
      <c r="AG3541" s="132" t="str">
        <f t="shared" si="327"/>
        <v/>
      </c>
      <c r="AH3541" s="128" t="s">
        <v>8184</v>
      </c>
      <c r="AI3541" s="130"/>
    </row>
    <row r="3542" spans="2:35" ht="13.2">
      <c r="B3542" s="149">
        <v>35310</v>
      </c>
      <c r="C3542" s="115">
        <v>3516</v>
      </c>
      <c r="D3542" s="115">
        <v>36.911191997914763</v>
      </c>
      <c r="E3542" s="115" t="s">
        <v>7887</v>
      </c>
      <c r="F3542" s="115" t="s">
        <v>7887</v>
      </c>
      <c r="G3542" s="117">
        <v>23680</v>
      </c>
      <c r="H3542" s="118">
        <f t="shared" si="328"/>
        <v>22.993726697707483</v>
      </c>
      <c r="I3542" s="134" t="str">
        <f t="shared" si="329"/>
        <v>A-1901</v>
      </c>
      <c r="J3542" s="134" t="str">
        <f t="shared" si="330"/>
        <v>A-1901</v>
      </c>
      <c r="K3542" s="183">
        <f>H3542+M3542*0.001</f>
        <v>23.005719697707484</v>
      </c>
      <c r="L3542" s="118">
        <v>27856.052</v>
      </c>
      <c r="M3542" s="208">
        <v>11.993</v>
      </c>
      <c r="N3542" s="118">
        <v>12.010999999999999</v>
      </c>
      <c r="O3542" s="115" t="s">
        <v>8183</v>
      </c>
      <c r="P3542" s="115"/>
      <c r="Q3542" s="119" t="str">
        <f>Y3542*100 &amp; "% ," &amp; O3542 &amp; " " &amp; P3542 &amp; " " &amp; AG3542</f>
        <v xml:space="preserve">0% ,Weld (WELD)  </v>
      </c>
      <c r="R3542" s="115"/>
      <c r="S3542" s="186"/>
      <c r="T3542" s="186"/>
      <c r="U3542" s="181">
        <v>360</v>
      </c>
      <c r="V3542" s="120">
        <v>14.3</v>
      </c>
      <c r="W3542" s="188"/>
      <c r="X3542" s="188"/>
      <c r="Y3542" s="122"/>
      <c r="Z3542" s="122"/>
      <c r="AA3542" s="122"/>
      <c r="AB3542" s="119"/>
      <c r="AC3542" s="123"/>
      <c r="AD3542" s="123"/>
      <c r="AE3542" s="123"/>
      <c r="AF3542" s="123" t="str">
        <f t="shared" si="326"/>
        <v xml:space="preserve"> </v>
      </c>
      <c r="AG3542" s="123" t="str">
        <f t="shared" si="327"/>
        <v/>
      </c>
      <c r="AH3542" s="119" t="s">
        <v>8184</v>
      </c>
      <c r="AI3542" s="121"/>
    </row>
    <row r="3543" spans="2:35" ht="13.2">
      <c r="B3543" s="150">
        <v>35320</v>
      </c>
      <c r="C3543" s="124">
        <v>3517</v>
      </c>
      <c r="D3543" s="124">
        <v>36.923145865412216</v>
      </c>
      <c r="E3543" s="124" t="s">
        <v>7888</v>
      </c>
      <c r="F3543" s="124" t="s">
        <v>7888</v>
      </c>
      <c r="G3543" s="126">
        <v>23680</v>
      </c>
      <c r="H3543" s="127">
        <f t="shared" si="328"/>
        <v>22.993726697707483</v>
      </c>
      <c r="I3543" s="135" t="str">
        <f t="shared" si="329"/>
        <v>A-1901</v>
      </c>
      <c r="J3543" s="135" t="str">
        <f t="shared" si="330"/>
        <v>A-1901</v>
      </c>
      <c r="K3543" s="183">
        <f>H3543+M3543*0.001</f>
        <v>22.999709697707484</v>
      </c>
      <c r="L3543" s="127">
        <v>27862.035</v>
      </c>
      <c r="M3543" s="208">
        <v>5.9829999999999997</v>
      </c>
      <c r="N3543" s="127">
        <v>12.010999999999999</v>
      </c>
      <c r="O3543" s="124" t="s">
        <v>8321</v>
      </c>
      <c r="P3543" s="124"/>
      <c r="Q3543" s="128" t="str">
        <f>Y3543*100 &amp; "% ," &amp; O3543 &amp; " " &amp; P3543 &amp; " " &amp; AG3543</f>
        <v xml:space="preserve">0% ,Anode (ANOD)  </v>
      </c>
      <c r="R3543" s="124"/>
      <c r="S3543" s="186"/>
      <c r="T3543" s="186"/>
      <c r="U3543" s="181">
        <v>360</v>
      </c>
      <c r="V3543" s="129">
        <v>14.3</v>
      </c>
      <c r="W3543" s="173"/>
      <c r="X3543" s="173"/>
      <c r="Y3543" s="131"/>
      <c r="Z3543" s="131"/>
      <c r="AA3543" s="131"/>
      <c r="AB3543" s="128"/>
      <c r="AC3543" s="132"/>
      <c r="AD3543" s="132"/>
      <c r="AE3543" s="132"/>
      <c r="AF3543" s="132" t="str">
        <f t="shared" si="326"/>
        <v xml:space="preserve"> </v>
      </c>
      <c r="AG3543" s="132" t="str">
        <f t="shared" si="327"/>
        <v/>
      </c>
      <c r="AH3543" s="128" t="s">
        <v>8528</v>
      </c>
      <c r="AI3543" s="130"/>
    </row>
    <row r="3544" spans="2:35" ht="13.2">
      <c r="B3544" s="149">
        <v>35330</v>
      </c>
      <c r="C3544" s="115">
        <v>3518</v>
      </c>
      <c r="D3544" s="115">
        <v>36.93515273290965</v>
      </c>
      <c r="E3544" s="115" t="s">
        <v>7889</v>
      </c>
      <c r="F3544" s="115" t="s">
        <v>7889</v>
      </c>
      <c r="G3544" s="117">
        <v>23680</v>
      </c>
      <c r="H3544" s="118">
        <f t="shared" si="328"/>
        <v>22.993726697707483</v>
      </c>
      <c r="I3544" s="134" t="str">
        <f t="shared" si="329"/>
        <v>A-1901</v>
      </c>
      <c r="J3544" s="134" t="str">
        <f t="shared" si="330"/>
        <v>A-1901</v>
      </c>
      <c r="K3544" s="183">
        <f>H3544+M3544*0.001</f>
        <v>23.005727697707485</v>
      </c>
      <c r="L3544" s="118">
        <v>27868.053</v>
      </c>
      <c r="M3544" s="208">
        <v>12.000999999999999</v>
      </c>
      <c r="N3544" s="118">
        <v>12.010999999999999</v>
      </c>
      <c r="O3544" s="115" t="s">
        <v>8198</v>
      </c>
      <c r="P3544" s="115" t="s">
        <v>8199</v>
      </c>
      <c r="Q3544" s="119" t="str">
        <f>Y3544*100 &amp; "% ," &amp; O3544 &amp; " " &amp; P3544 &amp; " " &amp; AG3544</f>
        <v xml:space="preserve">3% ,Anomaly (ANOM) Pipe Mill Anomaly (MIAN) </v>
      </c>
      <c r="R3544" s="115" t="s">
        <v>8210</v>
      </c>
      <c r="S3544" s="186" t="s">
        <v>8257</v>
      </c>
      <c r="T3544" s="186">
        <v>0.29166666666666669</v>
      </c>
      <c r="U3544" s="181">
        <v>150</v>
      </c>
      <c r="V3544" s="120">
        <v>14.3</v>
      </c>
      <c r="W3544" s="188">
        <v>20</v>
      </c>
      <c r="X3544" s="188">
        <v>104</v>
      </c>
      <c r="Y3544" s="122">
        <v>0.03</v>
      </c>
      <c r="Z3544" s="122">
        <v>0.03</v>
      </c>
      <c r="AA3544" s="122"/>
      <c r="AB3544" s="119" t="s">
        <v>8238</v>
      </c>
      <c r="AC3544" s="123"/>
      <c r="AD3544" s="123"/>
      <c r="AE3544" s="123"/>
      <c r="AF3544" s="123" t="str">
        <f t="shared" si="326"/>
        <v xml:space="preserve"> </v>
      </c>
      <c r="AG3544" s="123" t="str">
        <f t="shared" si="327"/>
        <v/>
      </c>
      <c r="AH3544" s="119" t="s">
        <v>8239</v>
      </c>
      <c r="AI3544" s="121">
        <v>899</v>
      </c>
    </row>
    <row r="3545" spans="2:35" ht="13.2">
      <c r="B3545" s="150">
        <v>35340</v>
      </c>
      <c r="C3545" s="124">
        <v>3519</v>
      </c>
      <c r="D3545" s="124">
        <v>36.947156600406878</v>
      </c>
      <c r="E3545" s="124" t="s">
        <v>7890</v>
      </c>
      <c r="F3545" s="124" t="s">
        <v>7890</v>
      </c>
      <c r="G3545" s="126">
        <v>23690</v>
      </c>
      <c r="H3545" s="127">
        <f t="shared" si="328"/>
        <v>23.005734498742843</v>
      </c>
      <c r="I3545" s="135" t="str">
        <f t="shared" si="329"/>
        <v>A-1902</v>
      </c>
      <c r="J3545" s="135" t="str">
        <f t="shared" si="330"/>
        <v>A-1902</v>
      </c>
      <c r="K3545" s="183">
        <f>H3545+M3545*0.001</f>
        <v>23.017745498742844</v>
      </c>
      <c r="L3545" s="127">
        <v>27868.062999999998</v>
      </c>
      <c r="M3545" s="208">
        <v>12.010999999999999</v>
      </c>
      <c r="N3545" s="127">
        <v>11.933999999999999</v>
      </c>
      <c r="O3545" s="124" t="s">
        <v>8183</v>
      </c>
      <c r="P3545" s="124"/>
      <c r="Q3545" s="128" t="str">
        <f>Y3545*100 &amp; "% ," &amp; O3545 &amp; " " &amp; P3545 &amp; " " &amp; AG3545</f>
        <v xml:space="preserve">0% ,Weld (WELD)  </v>
      </c>
      <c r="R3545" s="124"/>
      <c r="S3545" s="186"/>
      <c r="T3545" s="186"/>
      <c r="U3545" s="181">
        <v>360</v>
      </c>
      <c r="V3545" s="129">
        <v>14.3</v>
      </c>
      <c r="W3545" s="173"/>
      <c r="X3545" s="173"/>
      <c r="Y3545" s="131"/>
      <c r="Z3545" s="131"/>
      <c r="AA3545" s="131"/>
      <c r="AB3545" s="128"/>
      <c r="AC3545" s="132"/>
      <c r="AD3545" s="132"/>
      <c r="AE3545" s="132"/>
      <c r="AF3545" s="132" t="str">
        <f t="shared" si="326"/>
        <v xml:space="preserve"> </v>
      </c>
      <c r="AG3545" s="132" t="str">
        <f t="shared" si="327"/>
        <v/>
      </c>
      <c r="AH3545" s="128" t="s">
        <v>8184</v>
      </c>
      <c r="AI3545" s="130"/>
    </row>
    <row r="3546" spans="2:35" ht="13.2">
      <c r="B3546" s="149">
        <v>35350</v>
      </c>
      <c r="C3546" s="115">
        <v>3520</v>
      </c>
      <c r="D3546" s="115">
        <v>36.959155467904196</v>
      </c>
      <c r="E3546" s="115" t="s">
        <v>7891</v>
      </c>
      <c r="F3546" s="115" t="s">
        <v>7891</v>
      </c>
      <c r="G3546" s="117">
        <v>23700</v>
      </c>
      <c r="H3546" s="118">
        <f t="shared" si="328"/>
        <v>23.017737473639542</v>
      </c>
      <c r="I3546" s="134" t="str">
        <f t="shared" si="329"/>
        <v>A-1903</v>
      </c>
      <c r="J3546" s="134" t="str">
        <f t="shared" si="330"/>
        <v>A-1903</v>
      </c>
      <c r="K3546" s="183">
        <f>H3546+M3546*0.001</f>
        <v>23.029671473639542</v>
      </c>
      <c r="L3546" s="118">
        <v>27879.996999999999</v>
      </c>
      <c r="M3546" s="208">
        <v>11.933999999999999</v>
      </c>
      <c r="N3546" s="118">
        <v>12.010999999999999</v>
      </c>
      <c r="O3546" s="115" t="s">
        <v>8183</v>
      </c>
      <c r="P3546" s="115"/>
      <c r="Q3546" s="119" t="str">
        <f>Y3546*100 &amp; "% ," &amp; O3546 &amp; " " &amp; P3546 &amp; " " &amp; AG3546</f>
        <v xml:space="preserve">0% ,Weld (WELD)  </v>
      </c>
      <c r="R3546" s="115"/>
      <c r="S3546" s="186"/>
      <c r="T3546" s="186"/>
      <c r="U3546" s="181">
        <v>360</v>
      </c>
      <c r="V3546" s="120">
        <v>14.3</v>
      </c>
      <c r="W3546" s="188"/>
      <c r="X3546" s="188"/>
      <c r="Y3546" s="122"/>
      <c r="Z3546" s="122"/>
      <c r="AA3546" s="122"/>
      <c r="AB3546" s="119"/>
      <c r="AC3546" s="123"/>
      <c r="AD3546" s="123"/>
      <c r="AE3546" s="123"/>
      <c r="AF3546" s="123" t="str">
        <f t="shared" si="326"/>
        <v xml:space="preserve"> </v>
      </c>
      <c r="AG3546" s="123" t="str">
        <f t="shared" si="327"/>
        <v/>
      </c>
      <c r="AH3546" s="119" t="s">
        <v>8184</v>
      </c>
      <c r="AI3546" s="121"/>
    </row>
    <row r="3547" spans="2:35" ht="13.2">
      <c r="B3547" s="150">
        <v>35360</v>
      </c>
      <c r="C3547" s="124">
        <v>3521</v>
      </c>
      <c r="D3547" s="124">
        <v>36.971161335401504</v>
      </c>
      <c r="E3547" s="124" t="s">
        <v>7892</v>
      </c>
      <c r="F3547" s="124" t="s">
        <v>7892</v>
      </c>
      <c r="G3547" s="126">
        <v>23710</v>
      </c>
      <c r="H3547" s="127">
        <f t="shared" si="328"/>
        <v>23.029753485598363</v>
      </c>
      <c r="I3547" s="135" t="str">
        <f t="shared" si="329"/>
        <v>A-1904</v>
      </c>
      <c r="J3547" s="135" t="str">
        <f t="shared" si="330"/>
        <v>A-1904</v>
      </c>
      <c r="K3547" s="183">
        <f>H3547+M3547*0.001</f>
        <v>23.041764485598364</v>
      </c>
      <c r="L3547" s="127">
        <v>27892.008000000002</v>
      </c>
      <c r="M3547" s="208">
        <v>12.010999999999999</v>
      </c>
      <c r="N3547" s="127">
        <v>11.997999999999999</v>
      </c>
      <c r="O3547" s="124" t="s">
        <v>8183</v>
      </c>
      <c r="P3547" s="124"/>
      <c r="Q3547" s="128" t="str">
        <f>Y3547*100 &amp; "% ," &amp; O3547 &amp; " " &amp; P3547 &amp; " " &amp; AG3547</f>
        <v xml:space="preserve">0% ,Weld (WELD)  </v>
      </c>
      <c r="R3547" s="124"/>
      <c r="S3547" s="186"/>
      <c r="T3547" s="186"/>
      <c r="U3547" s="181">
        <v>360</v>
      </c>
      <c r="V3547" s="129">
        <v>14.3</v>
      </c>
      <c r="W3547" s="173"/>
      <c r="X3547" s="173"/>
      <c r="Y3547" s="131"/>
      <c r="Z3547" s="131"/>
      <c r="AA3547" s="131"/>
      <c r="AB3547" s="128"/>
      <c r="AC3547" s="132"/>
      <c r="AD3547" s="132"/>
      <c r="AE3547" s="132"/>
      <c r="AF3547" s="132" t="str">
        <f t="shared" si="326"/>
        <v xml:space="preserve"> </v>
      </c>
      <c r="AG3547" s="132" t="str">
        <f t="shared" si="327"/>
        <v/>
      </c>
      <c r="AH3547" s="128" t="s">
        <v>8184</v>
      </c>
      <c r="AI3547" s="130"/>
    </row>
    <row r="3548" spans="2:35" ht="13.2">
      <c r="B3548" s="149">
        <v>35370</v>
      </c>
      <c r="C3548" s="115">
        <v>3522</v>
      </c>
      <c r="D3548" s="115">
        <v>36.982830202899606</v>
      </c>
      <c r="E3548" s="115" t="s">
        <v>7893</v>
      </c>
      <c r="F3548" s="115" t="s">
        <v>7893</v>
      </c>
      <c r="G3548" s="117">
        <v>23720</v>
      </c>
      <c r="H3548" s="118">
        <f t="shared" si="328"/>
        <v>23.041761394067812</v>
      </c>
      <c r="I3548" s="134" t="str">
        <f t="shared" si="329"/>
        <v>A-1905</v>
      </c>
      <c r="J3548" s="134" t="str">
        <f t="shared" si="330"/>
        <v>A-1905</v>
      </c>
      <c r="K3548" s="183">
        <f>H3548+M3548*0.001</f>
        <v>23.053759394067811</v>
      </c>
      <c r="L3548" s="118">
        <v>27904.006000000001</v>
      </c>
      <c r="M3548" s="208">
        <v>11.997999999999999</v>
      </c>
      <c r="N3548" s="118">
        <v>11.968999999999999</v>
      </c>
      <c r="O3548" s="115" t="s">
        <v>8183</v>
      </c>
      <c r="P3548" s="115"/>
      <c r="Q3548" s="119" t="str">
        <f>Y3548*100 &amp; "% ," &amp; O3548 &amp; " " &amp; P3548 &amp; " " &amp; AG3548</f>
        <v xml:space="preserve">0% ,Weld (WELD)  </v>
      </c>
      <c r="R3548" s="115"/>
      <c r="S3548" s="186"/>
      <c r="T3548" s="186"/>
      <c r="U3548" s="181">
        <v>360</v>
      </c>
      <c r="V3548" s="120">
        <v>14.3</v>
      </c>
      <c r="W3548" s="188"/>
      <c r="X3548" s="188"/>
      <c r="Y3548" s="122"/>
      <c r="Z3548" s="122"/>
      <c r="AA3548" s="122"/>
      <c r="AB3548" s="119"/>
      <c r="AC3548" s="123"/>
      <c r="AD3548" s="123"/>
      <c r="AE3548" s="123"/>
      <c r="AF3548" s="123" t="str">
        <f t="shared" si="326"/>
        <v xml:space="preserve"> </v>
      </c>
      <c r="AG3548" s="123" t="str">
        <f t="shared" si="327"/>
        <v/>
      </c>
      <c r="AH3548" s="119" t="s">
        <v>8184</v>
      </c>
      <c r="AI3548" s="121"/>
    </row>
    <row r="3549" spans="2:35" ht="13.2">
      <c r="B3549" s="150">
        <v>35380</v>
      </c>
      <c r="C3549" s="124">
        <v>3523</v>
      </c>
      <c r="D3549" s="124">
        <v>36.994828070396956</v>
      </c>
      <c r="E3549" s="124" t="s">
        <v>7894</v>
      </c>
      <c r="F3549" s="124" t="s">
        <v>7894</v>
      </c>
      <c r="G3549" s="126">
        <v>23730</v>
      </c>
      <c r="H3549" s="127">
        <f t="shared" si="328"/>
        <v>23.053771116641759</v>
      </c>
      <c r="I3549" s="135" t="str">
        <f t="shared" si="329"/>
        <v>A-1906</v>
      </c>
      <c r="J3549" s="135" t="str">
        <f t="shared" si="330"/>
        <v>A-1906</v>
      </c>
      <c r="K3549" s="183">
        <f>H3549+M3549*0.001</f>
        <v>23.065740116641759</v>
      </c>
      <c r="L3549" s="127">
        <v>27915.974999999999</v>
      </c>
      <c r="M3549" s="208">
        <v>11.968999999999999</v>
      </c>
      <c r="N3549" s="127">
        <v>11.991</v>
      </c>
      <c r="O3549" s="124" t="s">
        <v>8183</v>
      </c>
      <c r="P3549" s="124"/>
      <c r="Q3549" s="128" t="str">
        <f>Y3549*100 &amp; "% ," &amp; O3549 &amp; " " &amp; P3549 &amp; " " &amp; AG3549</f>
        <v xml:space="preserve">0% ,Weld (WELD)  </v>
      </c>
      <c r="R3549" s="124"/>
      <c r="S3549" s="186"/>
      <c r="T3549" s="186"/>
      <c r="U3549" s="181">
        <v>360</v>
      </c>
      <c r="V3549" s="129">
        <v>14.3</v>
      </c>
      <c r="W3549" s="173"/>
      <c r="X3549" s="173"/>
      <c r="Y3549" s="131"/>
      <c r="Z3549" s="131"/>
      <c r="AA3549" s="131"/>
      <c r="AB3549" s="128"/>
      <c r="AC3549" s="132"/>
      <c r="AD3549" s="132"/>
      <c r="AE3549" s="132"/>
      <c r="AF3549" s="132" t="str">
        <f t="shared" si="326"/>
        <v xml:space="preserve"> </v>
      </c>
      <c r="AG3549" s="132" t="str">
        <f t="shared" si="327"/>
        <v/>
      </c>
      <c r="AH3549" s="128" t="s">
        <v>8184</v>
      </c>
      <c r="AI3549" s="130"/>
    </row>
    <row r="3550" spans="2:35" ht="13.2">
      <c r="B3550" s="149">
        <v>35390</v>
      </c>
      <c r="C3550" s="115">
        <v>3524</v>
      </c>
      <c r="D3550" s="115">
        <v>37.006831937894191</v>
      </c>
      <c r="E3550" s="115" t="s">
        <v>7895</v>
      </c>
      <c r="F3550" s="115" t="s">
        <v>7895</v>
      </c>
      <c r="G3550" s="117">
        <v>23740</v>
      </c>
      <c r="H3550" s="118">
        <f t="shared" si="328"/>
        <v>23.065772047901032</v>
      </c>
      <c r="I3550" s="134" t="str">
        <f t="shared" si="329"/>
        <v>A-1907</v>
      </c>
      <c r="J3550" s="134" t="str">
        <f t="shared" si="330"/>
        <v>A-1907</v>
      </c>
      <c r="K3550" s="183">
        <f>H3550+M3550*0.001</f>
        <v>23.07776304790103</v>
      </c>
      <c r="L3550" s="118">
        <v>27927.966</v>
      </c>
      <c r="M3550" s="208">
        <v>11.991</v>
      </c>
      <c r="N3550" s="118">
        <v>11.997</v>
      </c>
      <c r="O3550" s="115" t="s">
        <v>8183</v>
      </c>
      <c r="P3550" s="115"/>
      <c r="Q3550" s="119" t="str">
        <f>Y3550*100 &amp; "% ," &amp; O3550 &amp; " " &amp; P3550 &amp; " " &amp; AG3550</f>
        <v xml:space="preserve">0% ,Weld (WELD)  </v>
      </c>
      <c r="R3550" s="115"/>
      <c r="S3550" s="186"/>
      <c r="T3550" s="186"/>
      <c r="U3550" s="181">
        <v>360</v>
      </c>
      <c r="V3550" s="120">
        <v>14.3</v>
      </c>
      <c r="W3550" s="188"/>
      <c r="X3550" s="188"/>
      <c r="Y3550" s="122"/>
      <c r="Z3550" s="122"/>
      <c r="AA3550" s="122"/>
      <c r="AB3550" s="119"/>
      <c r="AC3550" s="123"/>
      <c r="AD3550" s="123"/>
      <c r="AE3550" s="123"/>
      <c r="AF3550" s="123" t="str">
        <f t="shared" si="326"/>
        <v xml:space="preserve"> </v>
      </c>
      <c r="AG3550" s="123" t="str">
        <f t="shared" si="327"/>
        <v/>
      </c>
      <c r="AH3550" s="119" t="s">
        <v>8184</v>
      </c>
      <c r="AI3550" s="121"/>
    </row>
    <row r="3551" spans="2:35" ht="13.2">
      <c r="B3551" s="150">
        <v>35400</v>
      </c>
      <c r="C3551" s="124">
        <v>3525</v>
      </c>
      <c r="D3551" s="124">
        <v>37.018834805391478</v>
      </c>
      <c r="E3551" s="124" t="s">
        <v>7896</v>
      </c>
      <c r="F3551" s="124" t="s">
        <v>7896</v>
      </c>
      <c r="G3551" s="126">
        <v>23750</v>
      </c>
      <c r="H3551" s="127">
        <f t="shared" si="328"/>
        <v>23.07778214878293</v>
      </c>
      <c r="I3551" s="135" t="str">
        <f t="shared" si="329"/>
        <v>A-1908</v>
      </c>
      <c r="J3551" s="135" t="str">
        <f t="shared" si="330"/>
        <v>A-1908</v>
      </c>
      <c r="K3551" s="183">
        <f>H3551+M3551*0.001</f>
        <v>23.089779148782931</v>
      </c>
      <c r="L3551" s="127">
        <v>27939.963</v>
      </c>
      <c r="M3551" s="208">
        <v>11.997</v>
      </c>
      <c r="N3551" s="127">
        <v>11.965</v>
      </c>
      <c r="O3551" s="124" t="s">
        <v>8183</v>
      </c>
      <c r="P3551" s="124"/>
      <c r="Q3551" s="128" t="str">
        <f>Y3551*100 &amp; "% ," &amp; O3551 &amp; " " &amp; P3551 &amp; " " &amp; AG3551</f>
        <v xml:space="preserve">0% ,Weld (WELD)  </v>
      </c>
      <c r="R3551" s="124"/>
      <c r="S3551" s="186"/>
      <c r="T3551" s="186"/>
      <c r="U3551" s="181">
        <v>360</v>
      </c>
      <c r="V3551" s="129">
        <v>14.3</v>
      </c>
      <c r="W3551" s="173"/>
      <c r="X3551" s="173"/>
      <c r="Y3551" s="131"/>
      <c r="Z3551" s="131"/>
      <c r="AA3551" s="131"/>
      <c r="AB3551" s="128"/>
      <c r="AC3551" s="132"/>
      <c r="AD3551" s="132"/>
      <c r="AE3551" s="132"/>
      <c r="AF3551" s="132" t="str">
        <f t="shared" si="326"/>
        <v xml:space="preserve"> </v>
      </c>
      <c r="AG3551" s="132" t="str">
        <f t="shared" si="327"/>
        <v/>
      </c>
      <c r="AH3551" s="128" t="s">
        <v>8184</v>
      </c>
      <c r="AI3551" s="130"/>
    </row>
    <row r="3552" spans="2:35" ht="13.2">
      <c r="B3552" s="149">
        <v>35410</v>
      </c>
      <c r="C3552" s="115">
        <v>3526</v>
      </c>
      <c r="D3552" s="115">
        <v>37.030842672888845</v>
      </c>
      <c r="E3552" s="115" t="s">
        <v>7897</v>
      </c>
      <c r="F3552" s="115" t="s">
        <v>7897</v>
      </c>
      <c r="G3552" s="117">
        <v>23760</v>
      </c>
      <c r="H3552" s="118">
        <f t="shared" si="328"/>
        <v>23.089786279385212</v>
      </c>
      <c r="I3552" s="134" t="str">
        <f t="shared" si="329"/>
        <v>A-1909</v>
      </c>
      <c r="J3552" s="134" t="str">
        <f t="shared" si="330"/>
        <v>A-1909</v>
      </c>
      <c r="K3552" s="183">
        <f>H3552+M3552*0.001</f>
        <v>23.101751279385212</v>
      </c>
      <c r="L3552" s="118">
        <v>27951.928</v>
      </c>
      <c r="M3552" s="208">
        <v>11.965</v>
      </c>
      <c r="N3552" s="118">
        <v>11.975</v>
      </c>
      <c r="O3552" s="115" t="s">
        <v>8183</v>
      </c>
      <c r="P3552" s="115"/>
      <c r="Q3552" s="119" t="str">
        <f>Y3552*100 &amp; "% ," &amp; O3552 &amp; " " &amp; P3552 &amp; " " &amp; AG3552</f>
        <v xml:space="preserve">0% ,Weld (WELD)  </v>
      </c>
      <c r="R3552" s="115"/>
      <c r="S3552" s="186"/>
      <c r="T3552" s="186"/>
      <c r="U3552" s="181">
        <v>360</v>
      </c>
      <c r="V3552" s="120">
        <v>14.3</v>
      </c>
      <c r="W3552" s="188"/>
      <c r="X3552" s="188"/>
      <c r="Y3552" s="122"/>
      <c r="Z3552" s="122"/>
      <c r="AA3552" s="122"/>
      <c r="AB3552" s="119"/>
      <c r="AC3552" s="123"/>
      <c r="AD3552" s="123"/>
      <c r="AE3552" s="123"/>
      <c r="AF3552" s="123" t="str">
        <f t="shared" si="326"/>
        <v xml:space="preserve"> </v>
      </c>
      <c r="AG3552" s="123" t="str">
        <f t="shared" si="327"/>
        <v/>
      </c>
      <c r="AH3552" s="119" t="s">
        <v>8184</v>
      </c>
      <c r="AI3552" s="121"/>
    </row>
    <row r="3553" spans="2:35" ht="13.2">
      <c r="B3553" s="150">
        <v>35420</v>
      </c>
      <c r="C3553" s="124">
        <v>3527</v>
      </c>
      <c r="D3553" s="124">
        <v>37.042833540386276</v>
      </c>
      <c r="E3553" s="124" t="s">
        <v>7898</v>
      </c>
      <c r="F3553" s="124" t="s">
        <v>7898</v>
      </c>
      <c r="G3553" s="126">
        <v>23770</v>
      </c>
      <c r="H3553" s="127">
        <f t="shared" si="328"/>
        <v>23.101773300416802</v>
      </c>
      <c r="I3553" s="135" t="str">
        <f t="shared" si="329"/>
        <v>A-1910</v>
      </c>
      <c r="J3553" s="135" t="str">
        <f t="shared" si="330"/>
        <v>A-1910</v>
      </c>
      <c r="K3553" s="183">
        <f>H3553+M3553*0.001</f>
        <v>23.113748300416802</v>
      </c>
      <c r="L3553" s="127">
        <v>27963.902999999998</v>
      </c>
      <c r="M3553" s="208">
        <v>11.975</v>
      </c>
      <c r="N3553" s="127">
        <v>11.954000000000001</v>
      </c>
      <c r="O3553" s="124" t="s">
        <v>8183</v>
      </c>
      <c r="P3553" s="124"/>
      <c r="Q3553" s="128" t="str">
        <f>Y3553*100 &amp; "% ," &amp; O3553 &amp; " " &amp; P3553 &amp; " " &amp; AG3553</f>
        <v xml:space="preserve">0% ,Weld (WELD)  </v>
      </c>
      <c r="R3553" s="124"/>
      <c r="S3553" s="186"/>
      <c r="T3553" s="186"/>
      <c r="U3553" s="181">
        <v>360</v>
      </c>
      <c r="V3553" s="129">
        <v>14.3</v>
      </c>
      <c r="W3553" s="173"/>
      <c r="X3553" s="173"/>
      <c r="Y3553" s="131"/>
      <c r="Z3553" s="131"/>
      <c r="AA3553" s="131"/>
      <c r="AB3553" s="128"/>
      <c r="AC3553" s="132"/>
      <c r="AD3553" s="132"/>
      <c r="AE3553" s="132"/>
      <c r="AF3553" s="132" t="str">
        <f t="shared" si="326"/>
        <v xml:space="preserve"> </v>
      </c>
      <c r="AG3553" s="132" t="str">
        <f t="shared" si="327"/>
        <v/>
      </c>
      <c r="AH3553" s="128" t="s">
        <v>8184</v>
      </c>
      <c r="AI3553" s="130"/>
    </row>
    <row r="3554" spans="2:35" ht="13.2">
      <c r="B3554" s="149">
        <v>35430</v>
      </c>
      <c r="C3554" s="115">
        <v>3528</v>
      </c>
      <c r="D3554" s="115">
        <v>37.054825182795128</v>
      </c>
      <c r="E3554" s="115" t="s">
        <v>7899</v>
      </c>
      <c r="F3554" s="115" t="s">
        <v>7899</v>
      </c>
      <c r="G3554" s="117">
        <v>23780</v>
      </c>
      <c r="H3554" s="118">
        <f t="shared" si="328"/>
        <v>23.113736074410337</v>
      </c>
      <c r="I3554" s="134" t="str">
        <f t="shared" si="329"/>
        <v>A-1911</v>
      </c>
      <c r="J3554" s="134" t="str">
        <f t="shared" si="330"/>
        <v>A-1911</v>
      </c>
      <c r="K3554" s="183">
        <f>H3554+M3554*0.001</f>
        <v>23.125690074410336</v>
      </c>
      <c r="L3554" s="118">
        <v>27975.857</v>
      </c>
      <c r="M3554" s="208">
        <v>11.954000000000001</v>
      </c>
      <c r="N3554" s="118">
        <v>11.974</v>
      </c>
      <c r="O3554" s="115" t="s">
        <v>8183</v>
      </c>
      <c r="P3554" s="115"/>
      <c r="Q3554" s="119" t="str">
        <f>Y3554*100 &amp; "% ," &amp; O3554 &amp; " " &amp; P3554 &amp; " " &amp; AG3554</f>
        <v xml:space="preserve">0% ,Weld (WELD)  </v>
      </c>
      <c r="R3554" s="115"/>
      <c r="S3554" s="186"/>
      <c r="T3554" s="186"/>
      <c r="U3554" s="181">
        <v>360</v>
      </c>
      <c r="V3554" s="120">
        <v>14.3</v>
      </c>
      <c r="W3554" s="188"/>
      <c r="X3554" s="188"/>
      <c r="Y3554" s="122"/>
      <c r="Z3554" s="122"/>
      <c r="AA3554" s="122"/>
      <c r="AB3554" s="119"/>
      <c r="AC3554" s="123"/>
      <c r="AD3554" s="123"/>
      <c r="AE3554" s="123"/>
      <c r="AF3554" s="123" t="str">
        <f t="shared" si="326"/>
        <v xml:space="preserve"> </v>
      </c>
      <c r="AG3554" s="123" t="str">
        <f t="shared" si="327"/>
        <v/>
      </c>
      <c r="AH3554" s="119" t="s">
        <v>8184</v>
      </c>
      <c r="AI3554" s="121"/>
    </row>
    <row r="3555" spans="2:35" ht="13.2">
      <c r="B3555" s="150">
        <v>35440</v>
      </c>
      <c r="C3555" s="124">
        <v>3529</v>
      </c>
      <c r="D3555" s="124">
        <v>37.066482390106579</v>
      </c>
      <c r="E3555" s="124" t="s">
        <v>7900</v>
      </c>
      <c r="F3555" s="124" t="s">
        <v>7900</v>
      </c>
      <c r="G3555" s="126">
        <v>23780</v>
      </c>
      <c r="H3555" s="127">
        <f t="shared" si="328"/>
        <v>23.113736074410337</v>
      </c>
      <c r="I3555" s="135" t="str">
        <f t="shared" si="329"/>
        <v>A-1911</v>
      </c>
      <c r="J3555" s="135" t="str">
        <f t="shared" si="330"/>
        <v>A-1911</v>
      </c>
      <c r="K3555" s="183">
        <f>H3555+M3555*0.001</f>
        <v>23.113813074410338</v>
      </c>
      <c r="L3555" s="127">
        <v>27975.934000000001</v>
      </c>
      <c r="M3555" s="208">
        <v>7.6999999999999999E-2</v>
      </c>
      <c r="N3555" s="127">
        <v>11.974</v>
      </c>
      <c r="O3555" s="124" t="s">
        <v>8198</v>
      </c>
      <c r="P3555" s="124" t="s">
        <v>8199</v>
      </c>
      <c r="Q3555" s="128" t="str">
        <f>Y3555*100 &amp; "% ," &amp; O3555 &amp; " " &amp; P3555 &amp; " " &amp; AG3555</f>
        <v xml:space="preserve">1% ,Anomaly (ANOM) Pipe Mill Anomaly (MIAN) </v>
      </c>
      <c r="R3555" s="124" t="s">
        <v>8210</v>
      </c>
      <c r="S3555" s="186" t="s">
        <v>8268</v>
      </c>
      <c r="T3555" s="186">
        <v>0.375</v>
      </c>
      <c r="U3555" s="181">
        <v>90</v>
      </c>
      <c r="V3555" s="129">
        <v>14.3</v>
      </c>
      <c r="W3555" s="173">
        <v>20</v>
      </c>
      <c r="X3555" s="173">
        <v>131</v>
      </c>
      <c r="Y3555" s="131">
        <v>0.01</v>
      </c>
      <c r="Z3555" s="131">
        <v>0.01</v>
      </c>
      <c r="AA3555" s="131"/>
      <c r="AB3555" s="128" t="s">
        <v>8238</v>
      </c>
      <c r="AC3555" s="132"/>
      <c r="AD3555" s="132"/>
      <c r="AE3555" s="132"/>
      <c r="AF3555" s="132" t="str">
        <f t="shared" si="326"/>
        <v xml:space="preserve"> </v>
      </c>
      <c r="AG3555" s="132" t="str">
        <f t="shared" si="327"/>
        <v/>
      </c>
      <c r="AH3555" s="128" t="s">
        <v>8239</v>
      </c>
      <c r="AI3555" s="130">
        <v>900</v>
      </c>
    </row>
    <row r="3556" spans="2:35" ht="13.2">
      <c r="B3556" s="149">
        <v>35450</v>
      </c>
      <c r="C3556" s="115">
        <v>3530</v>
      </c>
      <c r="D3556" s="115">
        <v>37.078402424708742</v>
      </c>
      <c r="E3556" s="115" t="s">
        <v>7901</v>
      </c>
      <c r="F3556" s="115" t="s">
        <v>7901</v>
      </c>
      <c r="G3556" s="117">
        <v>23780</v>
      </c>
      <c r="H3556" s="118">
        <f t="shared" si="328"/>
        <v>23.113736074410337</v>
      </c>
      <c r="I3556" s="134" t="str">
        <f t="shared" si="329"/>
        <v>A-1911</v>
      </c>
      <c r="J3556" s="134" t="str">
        <f t="shared" si="330"/>
        <v>A-1911</v>
      </c>
      <c r="K3556" s="183">
        <f>H3556+M3556*0.001</f>
        <v>23.119769074410335</v>
      </c>
      <c r="L3556" s="118">
        <v>27981.89</v>
      </c>
      <c r="M3556" s="208">
        <v>6.0330000000000004</v>
      </c>
      <c r="N3556" s="118">
        <v>11.974</v>
      </c>
      <c r="O3556" s="115" t="s">
        <v>8321</v>
      </c>
      <c r="P3556" s="115"/>
      <c r="Q3556" s="119" t="str">
        <f>Y3556*100 &amp; "% ," &amp; O3556 &amp; " " &amp; P3556 &amp; " " &amp; AG3556</f>
        <v xml:space="preserve">0% ,Anode (ANOD)  </v>
      </c>
      <c r="R3556" s="115"/>
      <c r="S3556" s="186"/>
      <c r="T3556" s="186"/>
      <c r="U3556" s="181">
        <v>360</v>
      </c>
      <c r="V3556" s="120">
        <v>14.3</v>
      </c>
      <c r="W3556" s="188"/>
      <c r="X3556" s="188"/>
      <c r="Y3556" s="122"/>
      <c r="Z3556" s="122"/>
      <c r="AA3556" s="122"/>
      <c r="AB3556" s="119"/>
      <c r="AC3556" s="123"/>
      <c r="AD3556" s="123"/>
      <c r="AE3556" s="123"/>
      <c r="AF3556" s="123" t="str">
        <f t="shared" si="326"/>
        <v xml:space="preserve"> </v>
      </c>
      <c r="AG3556" s="123" t="str">
        <f t="shared" si="327"/>
        <v/>
      </c>
      <c r="AH3556" s="119" t="s">
        <v>8529</v>
      </c>
      <c r="AI3556" s="121"/>
    </row>
    <row r="3557" spans="2:35" ht="13.2">
      <c r="B3557" s="150">
        <v>35460</v>
      </c>
      <c r="C3557" s="124">
        <v>3531</v>
      </c>
      <c r="D3557" s="124">
        <v>37.09038148800515</v>
      </c>
      <c r="E3557" s="124" t="s">
        <v>7902</v>
      </c>
      <c r="F3557" s="124" t="s">
        <v>7902</v>
      </c>
      <c r="G3557" s="126">
        <v>23780</v>
      </c>
      <c r="H3557" s="127">
        <f t="shared" si="328"/>
        <v>23.113736074410337</v>
      </c>
      <c r="I3557" s="135" t="str">
        <f t="shared" si="329"/>
        <v>A-1911</v>
      </c>
      <c r="J3557" s="135" t="str">
        <f t="shared" si="330"/>
        <v>A-1911</v>
      </c>
      <c r="K3557" s="183">
        <f>H3557+M3557*0.001</f>
        <v>23.125686074410336</v>
      </c>
      <c r="L3557" s="127">
        <v>27987.807000000001</v>
      </c>
      <c r="M3557" s="208">
        <v>11.95</v>
      </c>
      <c r="N3557" s="127">
        <v>11.974</v>
      </c>
      <c r="O3557" s="124" t="s">
        <v>8198</v>
      </c>
      <c r="P3557" s="124" t="s">
        <v>8199</v>
      </c>
      <c r="Q3557" s="128" t="str">
        <f>Y3557*100 &amp; "% ," &amp; O3557 &amp; " " &amp; P3557 &amp; " " &amp; AG3557</f>
        <v xml:space="preserve">7% ,Anomaly (ANOM) Pipe Mill Anomaly (MIAN) </v>
      </c>
      <c r="R3557" s="124" t="s">
        <v>8210</v>
      </c>
      <c r="S3557" s="186" t="s">
        <v>8263</v>
      </c>
      <c r="T3557" s="186">
        <v>0.32291666666666669</v>
      </c>
      <c r="U3557" s="181">
        <v>125.25</v>
      </c>
      <c r="V3557" s="129">
        <v>14.3</v>
      </c>
      <c r="W3557" s="173">
        <v>42</v>
      </c>
      <c r="X3557" s="173">
        <v>92</v>
      </c>
      <c r="Y3557" s="131">
        <v>7.0000000000000007E-2</v>
      </c>
      <c r="Z3557" s="131">
        <v>7.0000000000000007E-2</v>
      </c>
      <c r="AA3557" s="131"/>
      <c r="AB3557" s="128" t="s">
        <v>8238</v>
      </c>
      <c r="AC3557" s="132"/>
      <c r="AD3557" s="132"/>
      <c r="AE3557" s="132"/>
      <c r="AF3557" s="132" t="str">
        <f t="shared" si="326"/>
        <v xml:space="preserve"> </v>
      </c>
      <c r="AG3557" s="132" t="str">
        <f t="shared" si="327"/>
        <v/>
      </c>
      <c r="AH3557" s="128" t="s">
        <v>8239</v>
      </c>
      <c r="AI3557" s="130">
        <v>901</v>
      </c>
    </row>
    <row r="3558" spans="2:35" ht="13.2">
      <c r="B3558" s="149">
        <v>35470</v>
      </c>
      <c r="C3558" s="115">
        <v>3532</v>
      </c>
      <c r="D3558" s="115">
        <v>37.102052217718615</v>
      </c>
      <c r="E3558" s="115" t="s">
        <v>7903</v>
      </c>
      <c r="F3558" s="115" t="s">
        <v>7903</v>
      </c>
      <c r="G3558" s="117">
        <v>23790</v>
      </c>
      <c r="H3558" s="118">
        <f t="shared" si="328"/>
        <v>23.125745805069307</v>
      </c>
      <c r="I3558" s="134" t="str">
        <f t="shared" si="329"/>
        <v>A-1912</v>
      </c>
      <c r="J3558" s="134" t="str">
        <f t="shared" si="330"/>
        <v>A-1912</v>
      </c>
      <c r="K3558" s="183">
        <f>H3558+M3558*0.001</f>
        <v>23.137719805069306</v>
      </c>
      <c r="L3558" s="118">
        <v>27987.830999999998</v>
      </c>
      <c r="M3558" s="208">
        <v>11.974</v>
      </c>
      <c r="N3558" s="118">
        <v>11.615</v>
      </c>
      <c r="O3558" s="115" t="s">
        <v>8183</v>
      </c>
      <c r="P3558" s="115" t="s">
        <v>661</v>
      </c>
      <c r="Q3558" s="119" t="str">
        <f>Y3558*100 &amp; "% ," &amp; O3558 &amp; " " &amp; P3558 &amp; " " &amp; AG3558</f>
        <v xml:space="preserve">0% ,Weld (WELD) Change in Wall Thickness (CHWT) </v>
      </c>
      <c r="R3558" s="115"/>
      <c r="S3558" s="186"/>
      <c r="T3558" s="186"/>
      <c r="U3558" s="181">
        <v>360</v>
      </c>
      <c r="V3558" s="120">
        <v>21</v>
      </c>
      <c r="W3558" s="188"/>
      <c r="X3558" s="188"/>
      <c r="Y3558" s="122"/>
      <c r="Z3558" s="122"/>
      <c r="AA3558" s="122"/>
      <c r="AB3558" s="119"/>
      <c r="AC3558" s="123"/>
      <c r="AD3558" s="123"/>
      <c r="AE3558" s="123"/>
      <c r="AF3558" s="123" t="str">
        <f t="shared" si="326"/>
        <v xml:space="preserve"> </v>
      </c>
      <c r="AG3558" s="123" t="str">
        <f t="shared" si="327"/>
        <v/>
      </c>
      <c r="AH3558" s="119" t="s">
        <v>8347</v>
      </c>
      <c r="AI3558" s="121"/>
    </row>
    <row r="3559" spans="2:35" ht="13.2">
      <c r="B3559" s="150">
        <v>35480</v>
      </c>
      <c r="C3559" s="124">
        <v>3533</v>
      </c>
      <c r="D3559" s="124">
        <v>37.114044958751208</v>
      </c>
      <c r="E3559" s="124" t="s">
        <v>7904</v>
      </c>
      <c r="F3559" s="124" t="s">
        <v>7904</v>
      </c>
      <c r="G3559" s="126">
        <v>23800</v>
      </c>
      <c r="H3559" s="127">
        <f t="shared" si="328"/>
        <v>23.137745720147652</v>
      </c>
      <c r="I3559" s="135" t="str">
        <f t="shared" si="329"/>
        <v>A-1913</v>
      </c>
      <c r="J3559" s="135" t="str">
        <f t="shared" si="330"/>
        <v>A-1913</v>
      </c>
      <c r="K3559" s="183">
        <f>H3559+M3559*0.001</f>
        <v>23.149360720147651</v>
      </c>
      <c r="L3559" s="127">
        <v>27999.446</v>
      </c>
      <c r="M3559" s="208">
        <v>11.615</v>
      </c>
      <c r="N3559" s="127">
        <v>11.97</v>
      </c>
      <c r="O3559" s="124" t="s">
        <v>8183</v>
      </c>
      <c r="P3559" s="124" t="s">
        <v>661</v>
      </c>
      <c r="Q3559" s="128" t="str">
        <f>Y3559*100 &amp; "% ," &amp; O3559 &amp; " " &amp; P3559 &amp; " " &amp; AG3559</f>
        <v xml:space="preserve">0% ,Weld (WELD) Change in Wall Thickness (CHWT) </v>
      </c>
      <c r="R3559" s="124"/>
      <c r="S3559" s="186"/>
      <c r="T3559" s="186"/>
      <c r="U3559" s="181">
        <v>360</v>
      </c>
      <c r="V3559" s="129">
        <v>14.3</v>
      </c>
      <c r="W3559" s="173"/>
      <c r="X3559" s="173"/>
      <c r="Y3559" s="131"/>
      <c r="Z3559" s="131"/>
      <c r="AA3559" s="131"/>
      <c r="AB3559" s="128"/>
      <c r="AC3559" s="132"/>
      <c r="AD3559" s="132"/>
      <c r="AE3559" s="132"/>
      <c r="AF3559" s="132" t="str">
        <f t="shared" si="326"/>
        <v xml:space="preserve"> </v>
      </c>
      <c r="AG3559" s="132" t="str">
        <f t="shared" si="327"/>
        <v/>
      </c>
      <c r="AH3559" s="128" t="s">
        <v>8348</v>
      </c>
      <c r="AI3559" s="130"/>
    </row>
    <row r="3560" spans="2:35" ht="13.2">
      <c r="B3560" s="149">
        <v>35490</v>
      </c>
      <c r="C3560" s="115">
        <v>3534</v>
      </c>
      <c r="D3560" s="115">
        <v>37.126035080723625</v>
      </c>
      <c r="E3560" s="115" t="s">
        <v>7905</v>
      </c>
      <c r="F3560" s="115" t="s">
        <v>7905</v>
      </c>
      <c r="G3560" s="117">
        <v>23810</v>
      </c>
      <c r="H3560" s="118">
        <f t="shared" si="328"/>
        <v>23.149751655947853</v>
      </c>
      <c r="I3560" s="134" t="str">
        <f t="shared" si="329"/>
        <v>A-1914</v>
      </c>
      <c r="J3560" s="134" t="str">
        <f t="shared" si="330"/>
        <v>A-1914</v>
      </c>
      <c r="K3560" s="183">
        <f>H3560+M3560*0.001</f>
        <v>23.161721655947854</v>
      </c>
      <c r="L3560" s="118">
        <v>28011.416000000001</v>
      </c>
      <c r="M3560" s="208">
        <v>11.97</v>
      </c>
      <c r="N3560" s="118">
        <v>11.920999999999999</v>
      </c>
      <c r="O3560" s="115" t="s">
        <v>8183</v>
      </c>
      <c r="P3560" s="115"/>
      <c r="Q3560" s="119" t="str">
        <f>Y3560*100 &amp; "% ," &amp; O3560 &amp; " " &amp; P3560 &amp; " " &amp; AG3560</f>
        <v xml:space="preserve">0% ,Weld (WELD)  </v>
      </c>
      <c r="R3560" s="115"/>
      <c r="S3560" s="186"/>
      <c r="T3560" s="186"/>
      <c r="U3560" s="181">
        <v>360</v>
      </c>
      <c r="V3560" s="120">
        <v>14.3</v>
      </c>
      <c r="W3560" s="188"/>
      <c r="X3560" s="188"/>
      <c r="Y3560" s="122"/>
      <c r="Z3560" s="122"/>
      <c r="AA3560" s="122"/>
      <c r="AB3560" s="119"/>
      <c r="AC3560" s="123"/>
      <c r="AD3560" s="123"/>
      <c r="AE3560" s="123"/>
      <c r="AF3560" s="123" t="str">
        <f t="shared" si="326"/>
        <v xml:space="preserve"> </v>
      </c>
      <c r="AG3560" s="123" t="str">
        <f t="shared" si="327"/>
        <v/>
      </c>
      <c r="AH3560" s="119" t="s">
        <v>8184</v>
      </c>
      <c r="AI3560" s="121"/>
    </row>
    <row r="3561" spans="2:35" ht="13.2">
      <c r="B3561" s="150">
        <v>35500</v>
      </c>
      <c r="C3561" s="124">
        <v>3535</v>
      </c>
      <c r="D3561" s="124">
        <v>37.138032710355048</v>
      </c>
      <c r="E3561" s="124" t="s">
        <v>7906</v>
      </c>
      <c r="F3561" s="124" t="s">
        <v>7906</v>
      </c>
      <c r="G3561" s="126">
        <v>23820</v>
      </c>
      <c r="H3561" s="127">
        <f t="shared" si="328"/>
        <v>23.161706377762457</v>
      </c>
      <c r="I3561" s="135" t="str">
        <f t="shared" si="329"/>
        <v>A-1915</v>
      </c>
      <c r="J3561" s="135" t="str">
        <f t="shared" si="330"/>
        <v>A-1915</v>
      </c>
      <c r="K3561" s="183">
        <f>H3561+M3561*0.001</f>
        <v>23.173627377762458</v>
      </c>
      <c r="L3561" s="127">
        <v>28023.338</v>
      </c>
      <c r="M3561" s="208">
        <v>11.920999999999999</v>
      </c>
      <c r="N3561" s="127">
        <v>11.962999999999999</v>
      </c>
      <c r="O3561" s="124" t="s">
        <v>8183</v>
      </c>
      <c r="P3561" s="124"/>
      <c r="Q3561" s="128" t="str">
        <f>Y3561*100 &amp; "% ," &amp; O3561 &amp; " " &amp; P3561 &amp; " " &amp; AG3561</f>
        <v xml:space="preserve">0% ,Weld (WELD)  </v>
      </c>
      <c r="R3561" s="124"/>
      <c r="S3561" s="186"/>
      <c r="T3561" s="186"/>
      <c r="U3561" s="181">
        <v>360</v>
      </c>
      <c r="V3561" s="129">
        <v>14.3</v>
      </c>
      <c r="W3561" s="173"/>
      <c r="X3561" s="173"/>
      <c r="Y3561" s="131"/>
      <c r="Z3561" s="131"/>
      <c r="AA3561" s="131"/>
      <c r="AB3561" s="128"/>
      <c r="AC3561" s="132"/>
      <c r="AD3561" s="132"/>
      <c r="AE3561" s="132"/>
      <c r="AF3561" s="132" t="str">
        <f t="shared" si="326"/>
        <v xml:space="preserve"> </v>
      </c>
      <c r="AG3561" s="132" t="str">
        <f t="shared" si="327"/>
        <v/>
      </c>
      <c r="AH3561" s="128" t="s">
        <v>8184</v>
      </c>
      <c r="AI3561" s="130"/>
    </row>
    <row r="3562" spans="2:35" ht="13.2">
      <c r="B3562" s="149">
        <v>35510</v>
      </c>
      <c r="C3562" s="115">
        <v>3536</v>
      </c>
      <c r="D3562" s="115">
        <v>37.150026912919763</v>
      </c>
      <c r="E3562" s="115" t="s">
        <v>7907</v>
      </c>
      <c r="F3562" s="115" t="s">
        <v>7907</v>
      </c>
      <c r="G3562" s="117">
        <v>23830</v>
      </c>
      <c r="H3562" s="118">
        <f t="shared" si="328"/>
        <v>23.173708132384171</v>
      </c>
      <c r="I3562" s="134" t="str">
        <f t="shared" si="329"/>
        <v>A-1916</v>
      </c>
      <c r="J3562" s="134" t="str">
        <f t="shared" si="330"/>
        <v>A-1916</v>
      </c>
      <c r="K3562" s="183">
        <f>H3562+M3562*0.001</f>
        <v>23.185671132384172</v>
      </c>
      <c r="L3562" s="118">
        <v>28035.300999999999</v>
      </c>
      <c r="M3562" s="208">
        <v>11.962999999999999</v>
      </c>
      <c r="N3562" s="118">
        <v>12.000999999999999</v>
      </c>
      <c r="O3562" s="115" t="s">
        <v>8183</v>
      </c>
      <c r="P3562" s="115"/>
      <c r="Q3562" s="119" t="str">
        <f>Y3562*100 &amp; "% ," &amp; O3562 &amp; " " &amp; P3562 &amp; " " &amp; AG3562</f>
        <v xml:space="preserve">0% ,Weld (WELD)  </v>
      </c>
      <c r="R3562" s="115"/>
      <c r="S3562" s="186"/>
      <c r="T3562" s="186"/>
      <c r="U3562" s="181">
        <v>360</v>
      </c>
      <c r="V3562" s="120">
        <v>14.3</v>
      </c>
      <c r="W3562" s="188"/>
      <c r="X3562" s="188"/>
      <c r="Y3562" s="122"/>
      <c r="Z3562" s="122"/>
      <c r="AA3562" s="122"/>
      <c r="AB3562" s="119"/>
      <c r="AC3562" s="123"/>
      <c r="AD3562" s="123"/>
      <c r="AE3562" s="123"/>
      <c r="AF3562" s="123" t="str">
        <f t="shared" si="326"/>
        <v xml:space="preserve"> </v>
      </c>
      <c r="AG3562" s="123" t="str">
        <f t="shared" si="327"/>
        <v/>
      </c>
      <c r="AH3562" s="119" t="s">
        <v>8184</v>
      </c>
      <c r="AI3562" s="121"/>
    </row>
    <row r="3563" spans="2:35" ht="13.2">
      <c r="B3563" s="150">
        <v>35520</v>
      </c>
      <c r="C3563" s="124">
        <v>3537</v>
      </c>
      <c r="D3563" s="124">
        <v>37.162027113151794</v>
      </c>
      <c r="E3563" s="124" t="s">
        <v>7908</v>
      </c>
      <c r="F3563" s="124" t="s">
        <v>7908</v>
      </c>
      <c r="G3563" s="126">
        <v>23830</v>
      </c>
      <c r="H3563" s="127">
        <f t="shared" si="328"/>
        <v>23.173708132384171</v>
      </c>
      <c r="I3563" s="135" t="str">
        <f t="shared" si="329"/>
        <v>A-1916</v>
      </c>
      <c r="J3563" s="135" t="str">
        <f t="shared" si="330"/>
        <v>A-1916</v>
      </c>
      <c r="K3563" s="183">
        <f>H3563+M3563*0.001</f>
        <v>23.173990132384169</v>
      </c>
      <c r="L3563" s="127">
        <v>28035.581999999999</v>
      </c>
      <c r="M3563" s="208">
        <v>0.28199999999999997</v>
      </c>
      <c r="N3563" s="127">
        <v>12.000999999999999</v>
      </c>
      <c r="O3563" s="124" t="s">
        <v>8198</v>
      </c>
      <c r="P3563" s="124" t="s">
        <v>8199</v>
      </c>
      <c r="Q3563" s="128" t="str">
        <f>Y3563*100 &amp; "% ," &amp; O3563 &amp; " " &amp; P3563 &amp; " " &amp; AG3563</f>
        <v xml:space="preserve">6% ,Anomaly (ANOM) Pipe Mill Anomaly (MIAN) </v>
      </c>
      <c r="R3563" s="124" t="s">
        <v>8200</v>
      </c>
      <c r="S3563" s="186" t="s">
        <v>8278</v>
      </c>
      <c r="T3563" s="186">
        <v>0.15625</v>
      </c>
      <c r="U3563" s="181">
        <v>245.25</v>
      </c>
      <c r="V3563" s="129">
        <v>14.3</v>
      </c>
      <c r="W3563" s="173">
        <v>41</v>
      </c>
      <c r="X3563" s="173">
        <v>67</v>
      </c>
      <c r="Y3563" s="131">
        <v>0.06</v>
      </c>
      <c r="Z3563" s="131">
        <v>0.06</v>
      </c>
      <c r="AA3563" s="131"/>
      <c r="AB3563" s="128" t="s">
        <v>8202</v>
      </c>
      <c r="AC3563" s="132"/>
      <c r="AD3563" s="132"/>
      <c r="AE3563" s="132"/>
      <c r="AF3563" s="132" t="str">
        <f t="shared" si="326"/>
        <v xml:space="preserve"> </v>
      </c>
      <c r="AG3563" s="132" t="str">
        <f t="shared" si="327"/>
        <v/>
      </c>
      <c r="AH3563" s="128" t="s">
        <v>8203</v>
      </c>
      <c r="AI3563" s="130">
        <v>902</v>
      </c>
    </row>
    <row r="3564" spans="2:35" ht="13.2">
      <c r="B3564" s="149">
        <v>35530</v>
      </c>
      <c r="C3564" s="115">
        <v>3538</v>
      </c>
      <c r="D3564" s="115">
        <v>37.174029353691857</v>
      </c>
      <c r="E3564" s="115" t="s">
        <v>7909</v>
      </c>
      <c r="F3564" s="115" t="s">
        <v>7909</v>
      </c>
      <c r="G3564" s="117">
        <v>23830</v>
      </c>
      <c r="H3564" s="118">
        <f t="shared" si="328"/>
        <v>23.173708132384171</v>
      </c>
      <c r="I3564" s="134" t="str">
        <f t="shared" si="329"/>
        <v>A-1916</v>
      </c>
      <c r="J3564" s="134" t="str">
        <f t="shared" si="330"/>
        <v>A-1916</v>
      </c>
      <c r="K3564" s="183">
        <f>H3564+M3564*0.001</f>
        <v>23.185706132384169</v>
      </c>
      <c r="L3564" s="118">
        <v>28047.298999999999</v>
      </c>
      <c r="M3564" s="208">
        <v>11.997999999999999</v>
      </c>
      <c r="N3564" s="118">
        <v>12.000999999999999</v>
      </c>
      <c r="O3564" s="115" t="s">
        <v>8198</v>
      </c>
      <c r="P3564" s="115" t="s">
        <v>8199</v>
      </c>
      <c r="Q3564" s="119" t="str">
        <f>Y3564*100 &amp; "% ," &amp; O3564 &amp; " " &amp; P3564 &amp; " " &amp; AG3564</f>
        <v xml:space="preserve">4% ,Anomaly (ANOM) Pipe Mill Anomaly (MIAN) </v>
      </c>
      <c r="R3564" s="115" t="s">
        <v>8200</v>
      </c>
      <c r="S3564" s="186" t="s">
        <v>8189</v>
      </c>
      <c r="T3564" s="186">
        <v>0.5</v>
      </c>
      <c r="U3564" s="181">
        <v>0</v>
      </c>
      <c r="V3564" s="120">
        <v>14.3</v>
      </c>
      <c r="W3564" s="188">
        <v>20</v>
      </c>
      <c r="X3564" s="188">
        <v>39</v>
      </c>
      <c r="Y3564" s="122">
        <v>0.04</v>
      </c>
      <c r="Z3564" s="122">
        <v>0.04</v>
      </c>
      <c r="AA3564" s="122"/>
      <c r="AB3564" s="119" t="s">
        <v>8238</v>
      </c>
      <c r="AC3564" s="123"/>
      <c r="AD3564" s="123"/>
      <c r="AE3564" s="123"/>
      <c r="AF3564" s="123" t="str">
        <f t="shared" si="326"/>
        <v xml:space="preserve"> </v>
      </c>
      <c r="AG3564" s="123" t="str">
        <f t="shared" si="327"/>
        <v/>
      </c>
      <c r="AH3564" s="119" t="s">
        <v>8239</v>
      </c>
      <c r="AI3564" s="121">
        <v>903</v>
      </c>
    </row>
    <row r="3565" spans="2:35" ht="13.2">
      <c r="B3565" s="150">
        <v>35540</v>
      </c>
      <c r="C3565" s="124">
        <v>3539</v>
      </c>
      <c r="D3565" s="124">
        <v>37.18589751427664</v>
      </c>
      <c r="E3565" s="124" t="s">
        <v>7910</v>
      </c>
      <c r="F3565" s="124" t="s">
        <v>7910</v>
      </c>
      <c r="G3565" s="126">
        <v>23840</v>
      </c>
      <c r="H3565" s="127">
        <f t="shared" si="328"/>
        <v>23.185718224526727</v>
      </c>
      <c r="I3565" s="135" t="str">
        <f t="shared" si="329"/>
        <v>A-1917</v>
      </c>
      <c r="J3565" s="135" t="str">
        <f t="shared" si="330"/>
        <v>A-1917</v>
      </c>
      <c r="K3565" s="183">
        <f>H3565+M3565*0.001</f>
        <v>23.197719224526729</v>
      </c>
      <c r="L3565" s="127">
        <v>28047.302</v>
      </c>
      <c r="M3565" s="208">
        <v>12.000999999999999</v>
      </c>
      <c r="N3565" s="127">
        <v>11.996</v>
      </c>
      <c r="O3565" s="124" t="s">
        <v>8183</v>
      </c>
      <c r="P3565" s="124"/>
      <c r="Q3565" s="128" t="str">
        <f>Y3565*100 &amp; "% ," &amp; O3565 &amp; " " &amp; P3565 &amp; " " &amp; AG3565</f>
        <v xml:space="preserve">0% ,Weld (WELD)  </v>
      </c>
      <c r="R3565" s="124"/>
      <c r="S3565" s="186"/>
      <c r="T3565" s="186"/>
      <c r="U3565" s="181">
        <v>360</v>
      </c>
      <c r="V3565" s="129">
        <v>14.3</v>
      </c>
      <c r="W3565" s="173"/>
      <c r="X3565" s="173"/>
      <c r="Y3565" s="131"/>
      <c r="Z3565" s="131"/>
      <c r="AA3565" s="131"/>
      <c r="AB3565" s="128"/>
      <c r="AC3565" s="132"/>
      <c r="AD3565" s="132"/>
      <c r="AE3565" s="132"/>
      <c r="AF3565" s="132" t="str">
        <f t="shared" si="326"/>
        <v xml:space="preserve"> </v>
      </c>
      <c r="AG3565" s="132" t="str">
        <f t="shared" si="327"/>
        <v/>
      </c>
      <c r="AH3565" s="128" t="s">
        <v>8184</v>
      </c>
      <c r="AI3565" s="130"/>
    </row>
    <row r="3566" spans="2:35" ht="13.2">
      <c r="B3566" s="149">
        <v>35550</v>
      </c>
      <c r="C3566" s="115">
        <v>3540</v>
      </c>
      <c r="D3566" s="115">
        <v>37.197757761347894</v>
      </c>
      <c r="E3566" s="115" t="s">
        <v>7911</v>
      </c>
      <c r="F3566" s="115" t="s">
        <v>7911</v>
      </c>
      <c r="G3566" s="117">
        <v>23840</v>
      </c>
      <c r="H3566" s="118">
        <f t="shared" si="328"/>
        <v>23.185718224526727</v>
      </c>
      <c r="I3566" s="134" t="str">
        <f t="shared" si="329"/>
        <v>A-1917</v>
      </c>
      <c r="J3566" s="134" t="str">
        <f t="shared" si="330"/>
        <v>A-1917</v>
      </c>
      <c r="K3566" s="183">
        <f>H3566+M3566*0.001</f>
        <v>23.185727224526726</v>
      </c>
      <c r="L3566" s="118">
        <v>28047.311000000002</v>
      </c>
      <c r="M3566" s="208">
        <v>8.9999999999999993E-3</v>
      </c>
      <c r="N3566" s="118">
        <v>11.996</v>
      </c>
      <c r="O3566" s="115" t="s">
        <v>8198</v>
      </c>
      <c r="P3566" s="115" t="s">
        <v>8199</v>
      </c>
      <c r="Q3566" s="119" t="str">
        <f>Y3566*100 &amp; "% ," &amp; O3566 &amp; " " &amp; P3566 &amp; " " &amp; AG3566</f>
        <v xml:space="preserve">6% ,Anomaly (ANOM) Pipe Mill Anomaly (MIAN) </v>
      </c>
      <c r="R3566" s="115" t="s">
        <v>8210</v>
      </c>
      <c r="S3566" s="186" t="s">
        <v>8235</v>
      </c>
      <c r="T3566" s="186">
        <v>0.19791666666666666</v>
      </c>
      <c r="U3566" s="181">
        <v>215.25</v>
      </c>
      <c r="V3566" s="120">
        <v>14.3</v>
      </c>
      <c r="W3566" s="188">
        <v>34</v>
      </c>
      <c r="X3566" s="188">
        <v>73</v>
      </c>
      <c r="Y3566" s="122">
        <v>0.06</v>
      </c>
      <c r="Z3566" s="122">
        <v>0.06</v>
      </c>
      <c r="AA3566" s="122"/>
      <c r="AB3566" s="119" t="s">
        <v>8238</v>
      </c>
      <c r="AC3566" s="123"/>
      <c r="AD3566" s="123"/>
      <c r="AE3566" s="123"/>
      <c r="AF3566" s="123" t="str">
        <f t="shared" si="326"/>
        <v xml:space="preserve"> </v>
      </c>
      <c r="AG3566" s="123" t="str">
        <f t="shared" si="327"/>
        <v/>
      </c>
      <c r="AH3566" s="119" t="s">
        <v>8239</v>
      </c>
      <c r="AI3566" s="121">
        <v>904</v>
      </c>
    </row>
    <row r="3567" spans="2:35" ht="13.2">
      <c r="B3567" s="150">
        <v>35560</v>
      </c>
      <c r="C3567" s="124">
        <v>3541</v>
      </c>
      <c r="D3567" s="124">
        <v>37.20962790031097</v>
      </c>
      <c r="E3567" s="124" t="s">
        <v>7912</v>
      </c>
      <c r="F3567" s="124" t="s">
        <v>7912</v>
      </c>
      <c r="G3567" s="126">
        <v>23840</v>
      </c>
      <c r="H3567" s="127">
        <f t="shared" si="328"/>
        <v>23.185718224526727</v>
      </c>
      <c r="I3567" s="135" t="str">
        <f t="shared" si="329"/>
        <v>A-1917</v>
      </c>
      <c r="J3567" s="135" t="str">
        <f t="shared" si="330"/>
        <v>A-1917</v>
      </c>
      <c r="K3567" s="183">
        <f>H3567+M3567*0.001</f>
        <v>23.185750224526728</v>
      </c>
      <c r="L3567" s="127">
        <v>28047.333999999999</v>
      </c>
      <c r="M3567" s="208">
        <v>3.2000000000000001E-2</v>
      </c>
      <c r="N3567" s="127">
        <v>11.996</v>
      </c>
      <c r="O3567" s="124" t="s">
        <v>8198</v>
      </c>
      <c r="P3567" s="124" t="s">
        <v>8199</v>
      </c>
      <c r="Q3567" s="128" t="str">
        <f>Y3567*100 &amp; "% ," &amp; O3567 &amp; " " &amp; P3567 &amp; " " &amp; AG3567</f>
        <v xml:space="preserve">6% ,Anomaly (ANOM) Pipe Mill Anomaly (MIAN) </v>
      </c>
      <c r="R3567" s="124" t="s">
        <v>8200</v>
      </c>
      <c r="S3567" s="186" t="s">
        <v>8310</v>
      </c>
      <c r="T3567" s="186">
        <v>0.13541666666666666</v>
      </c>
      <c r="U3567" s="181">
        <v>261.75</v>
      </c>
      <c r="V3567" s="129">
        <v>14.3</v>
      </c>
      <c r="W3567" s="173">
        <v>34</v>
      </c>
      <c r="X3567" s="173">
        <v>38</v>
      </c>
      <c r="Y3567" s="131">
        <v>0.06</v>
      </c>
      <c r="Z3567" s="131">
        <v>0.06</v>
      </c>
      <c r="AA3567" s="131"/>
      <c r="AB3567" s="128" t="s">
        <v>8238</v>
      </c>
      <c r="AC3567" s="132"/>
      <c r="AD3567" s="132"/>
      <c r="AE3567" s="132"/>
      <c r="AF3567" s="132" t="str">
        <f t="shared" si="326"/>
        <v xml:space="preserve"> </v>
      </c>
      <c r="AG3567" s="132" t="str">
        <f t="shared" si="327"/>
        <v/>
      </c>
      <c r="AH3567" s="128" t="s">
        <v>8239</v>
      </c>
      <c r="AI3567" s="130">
        <v>905</v>
      </c>
    </row>
    <row r="3568" spans="2:35" ht="13.2">
      <c r="B3568" s="149">
        <v>35570</v>
      </c>
      <c r="C3568" s="115">
        <v>3542</v>
      </c>
      <c r="D3568" s="115">
        <v>37.221142768647169</v>
      </c>
      <c r="E3568" s="115" t="s">
        <v>7913</v>
      </c>
      <c r="F3568" s="115" t="s">
        <v>7913</v>
      </c>
      <c r="G3568" s="117">
        <v>23840</v>
      </c>
      <c r="H3568" s="118">
        <f t="shared" si="328"/>
        <v>23.185718224526727</v>
      </c>
      <c r="I3568" s="134" t="str">
        <f t="shared" si="329"/>
        <v>A-1917</v>
      </c>
      <c r="J3568" s="134" t="str">
        <f t="shared" si="330"/>
        <v>A-1917</v>
      </c>
      <c r="K3568" s="183">
        <f>H3568+M3568*0.001</f>
        <v>23.188941224526726</v>
      </c>
      <c r="L3568" s="118">
        <v>28050.525000000001</v>
      </c>
      <c r="M3568" s="208">
        <v>3.2229999999999999</v>
      </c>
      <c r="N3568" s="118">
        <v>11.996</v>
      </c>
      <c r="O3568" s="115" t="s">
        <v>8198</v>
      </c>
      <c r="P3568" s="115" t="s">
        <v>8199</v>
      </c>
      <c r="Q3568" s="119" t="str">
        <f>Y3568*100 &amp; "% ," &amp; O3568 &amp; " " &amp; P3568 &amp; " " &amp; AG3568</f>
        <v xml:space="preserve">7% ,Anomaly (ANOM) Pipe Mill Anomaly (MIAN) </v>
      </c>
      <c r="R3568" s="115" t="s">
        <v>8208</v>
      </c>
      <c r="S3568" s="186" t="s">
        <v>8269</v>
      </c>
      <c r="T3568" s="186">
        <v>0.4375</v>
      </c>
      <c r="U3568" s="181">
        <v>43.5</v>
      </c>
      <c r="V3568" s="120">
        <v>14.3</v>
      </c>
      <c r="W3568" s="188">
        <v>51</v>
      </c>
      <c r="X3568" s="188">
        <v>75</v>
      </c>
      <c r="Y3568" s="122">
        <v>7.0000000000000007E-2</v>
      </c>
      <c r="Z3568" s="122">
        <v>7.0000000000000007E-2</v>
      </c>
      <c r="AA3568" s="122"/>
      <c r="AB3568" s="119" t="s">
        <v>8202</v>
      </c>
      <c r="AC3568" s="123"/>
      <c r="AD3568" s="123"/>
      <c r="AE3568" s="123"/>
      <c r="AF3568" s="123" t="str">
        <f t="shared" si="326"/>
        <v xml:space="preserve"> </v>
      </c>
      <c r="AG3568" s="123" t="str">
        <f t="shared" si="327"/>
        <v/>
      </c>
      <c r="AH3568" s="119" t="s">
        <v>8203</v>
      </c>
      <c r="AI3568" s="121">
        <v>906</v>
      </c>
    </row>
    <row r="3569" spans="2:35" ht="13.2">
      <c r="B3569" s="150">
        <v>35580</v>
      </c>
      <c r="C3569" s="124">
        <v>3543</v>
      </c>
      <c r="D3569" s="124">
        <v>37.232960600455904</v>
      </c>
      <c r="E3569" s="124" t="s">
        <v>7914</v>
      </c>
      <c r="F3569" s="124" t="s">
        <v>7914</v>
      </c>
      <c r="G3569" s="126">
        <v>23840</v>
      </c>
      <c r="H3569" s="127">
        <f t="shared" si="328"/>
        <v>23.185718224526727</v>
      </c>
      <c r="I3569" s="135" t="str">
        <f t="shared" si="329"/>
        <v>A-1917</v>
      </c>
      <c r="J3569" s="135" t="str">
        <f t="shared" si="330"/>
        <v>A-1917</v>
      </c>
      <c r="K3569" s="183">
        <f>H3569+M3569*0.001</f>
        <v>23.196851224526728</v>
      </c>
      <c r="L3569" s="127">
        <v>28058.435000000001</v>
      </c>
      <c r="M3569" s="208">
        <v>11.132999999999999</v>
      </c>
      <c r="N3569" s="127">
        <v>11.996</v>
      </c>
      <c r="O3569" s="124" t="s">
        <v>8198</v>
      </c>
      <c r="P3569" s="124" t="s">
        <v>8199</v>
      </c>
      <c r="Q3569" s="128" t="str">
        <f>Y3569*100 &amp; "% ," &amp; O3569 &amp; " " &amp; P3569 &amp; " " &amp; AG3569</f>
        <v xml:space="preserve">4% ,Anomaly (ANOM) Pipe Mill Anomaly (MIAN) </v>
      </c>
      <c r="R3569" s="124" t="s">
        <v>8208</v>
      </c>
      <c r="S3569" s="186" t="s">
        <v>8320</v>
      </c>
      <c r="T3569" s="186">
        <v>0.47916666666666669</v>
      </c>
      <c r="U3569" s="181">
        <v>13.5</v>
      </c>
      <c r="V3569" s="129">
        <v>14.3</v>
      </c>
      <c r="W3569" s="173">
        <v>59</v>
      </c>
      <c r="X3569" s="173">
        <v>123</v>
      </c>
      <c r="Y3569" s="131">
        <v>0.04</v>
      </c>
      <c r="Z3569" s="131">
        <v>0.04</v>
      </c>
      <c r="AA3569" s="131"/>
      <c r="AB3569" s="128" t="s">
        <v>8202</v>
      </c>
      <c r="AC3569" s="132"/>
      <c r="AD3569" s="132"/>
      <c r="AE3569" s="132"/>
      <c r="AF3569" s="132" t="str">
        <f t="shared" si="326"/>
        <v xml:space="preserve"> </v>
      </c>
      <c r="AG3569" s="132" t="str">
        <f t="shared" si="327"/>
        <v/>
      </c>
      <c r="AH3569" s="128" t="s">
        <v>8203</v>
      </c>
      <c r="AI3569" s="130">
        <v>907</v>
      </c>
    </row>
    <row r="3570" spans="2:35" ht="13.2">
      <c r="B3570" s="149">
        <v>35590</v>
      </c>
      <c r="C3570" s="115">
        <v>3544</v>
      </c>
      <c r="D3570" s="115">
        <v>37.244772526728326</v>
      </c>
      <c r="E3570" s="115" t="s">
        <v>7915</v>
      </c>
      <c r="F3570" s="115" t="s">
        <v>7915</v>
      </c>
      <c r="G3570" s="117">
        <v>23850</v>
      </c>
      <c r="H3570" s="118">
        <f t="shared" si="328"/>
        <v>23.197722514425223</v>
      </c>
      <c r="I3570" s="134" t="str">
        <f t="shared" si="329"/>
        <v>A-1918</v>
      </c>
      <c r="J3570" s="134" t="str">
        <f t="shared" si="330"/>
        <v>A-1918</v>
      </c>
      <c r="K3570" s="183">
        <f>H3570+M3570*0.001</f>
        <v>23.209718514425223</v>
      </c>
      <c r="L3570" s="118">
        <v>28059.297999999999</v>
      </c>
      <c r="M3570" s="208">
        <v>11.996</v>
      </c>
      <c r="N3570" s="118">
        <v>12.007999999999999</v>
      </c>
      <c r="O3570" s="115" t="s">
        <v>8183</v>
      </c>
      <c r="P3570" s="115"/>
      <c r="Q3570" s="119" t="str">
        <f>Y3570*100 &amp; "% ," &amp; O3570 &amp; " " &amp; P3570 &amp; " " &amp; AG3570</f>
        <v xml:space="preserve">0% ,Weld (WELD)  </v>
      </c>
      <c r="R3570" s="115"/>
      <c r="S3570" s="186"/>
      <c r="T3570" s="186"/>
      <c r="U3570" s="181">
        <v>360</v>
      </c>
      <c r="V3570" s="120">
        <v>14.3</v>
      </c>
      <c r="W3570" s="188"/>
      <c r="X3570" s="188"/>
      <c r="Y3570" s="122"/>
      <c r="Z3570" s="122"/>
      <c r="AA3570" s="122"/>
      <c r="AB3570" s="119"/>
      <c r="AC3570" s="123"/>
      <c r="AD3570" s="123"/>
      <c r="AE3570" s="123"/>
      <c r="AF3570" s="123" t="str">
        <f t="shared" si="326"/>
        <v xml:space="preserve"> </v>
      </c>
      <c r="AG3570" s="123" t="str">
        <f t="shared" si="327"/>
        <v/>
      </c>
      <c r="AH3570" s="119" t="s">
        <v>8184</v>
      </c>
      <c r="AI3570" s="121"/>
    </row>
    <row r="3571" spans="2:35" ht="13.2">
      <c r="B3571" s="150">
        <v>35600</v>
      </c>
      <c r="C3571" s="124">
        <v>3545</v>
      </c>
      <c r="D3571" s="124">
        <v>37.256582484488824</v>
      </c>
      <c r="E3571" s="124" t="s">
        <v>7916</v>
      </c>
      <c r="F3571" s="124" t="s">
        <v>7916</v>
      </c>
      <c r="G3571" s="126">
        <v>23860</v>
      </c>
      <c r="H3571" s="127">
        <f t="shared" si="328"/>
        <v>23.209732864967009</v>
      </c>
      <c r="I3571" s="135" t="str">
        <f t="shared" si="329"/>
        <v>A-1919</v>
      </c>
      <c r="J3571" s="135" t="str">
        <f t="shared" si="330"/>
        <v>A-1919</v>
      </c>
      <c r="K3571" s="183">
        <f>H3571+M3571*0.001</f>
        <v>23.221740864967011</v>
      </c>
      <c r="L3571" s="127">
        <v>28071.306</v>
      </c>
      <c r="M3571" s="208">
        <v>12.007999999999999</v>
      </c>
      <c r="N3571" s="127">
        <v>11.95</v>
      </c>
      <c r="O3571" s="124" t="s">
        <v>8183</v>
      </c>
      <c r="P3571" s="124"/>
      <c r="Q3571" s="128" t="str">
        <f>Y3571*100 &amp; "% ," &amp; O3571 &amp; " " &amp; P3571 &amp; " " &amp; AG3571</f>
        <v xml:space="preserve">0% ,Weld (WELD)  </v>
      </c>
      <c r="R3571" s="124"/>
      <c r="S3571" s="186"/>
      <c r="T3571" s="186"/>
      <c r="U3571" s="181">
        <v>360</v>
      </c>
      <c r="V3571" s="129">
        <v>14.3</v>
      </c>
      <c r="W3571" s="173"/>
      <c r="X3571" s="173"/>
      <c r="Y3571" s="131"/>
      <c r="Z3571" s="131"/>
      <c r="AA3571" s="131"/>
      <c r="AB3571" s="128"/>
      <c r="AC3571" s="132"/>
      <c r="AD3571" s="132"/>
      <c r="AE3571" s="132"/>
      <c r="AF3571" s="132" t="str">
        <f t="shared" si="326"/>
        <v xml:space="preserve"> </v>
      </c>
      <c r="AG3571" s="132" t="str">
        <f t="shared" si="327"/>
        <v/>
      </c>
      <c r="AH3571" s="128" t="s">
        <v>8184</v>
      </c>
      <c r="AI3571" s="130"/>
    </row>
    <row r="3572" spans="2:35" ht="13.2">
      <c r="B3572" s="149">
        <v>35610</v>
      </c>
      <c r="C3572" s="115">
        <v>3546</v>
      </c>
      <c r="D3572" s="115">
        <v>37.268380755025028</v>
      </c>
      <c r="E3572" s="115" t="s">
        <v>7917</v>
      </c>
      <c r="F3572" s="115" t="s">
        <v>7917</v>
      </c>
      <c r="G3572" s="117">
        <v>23860</v>
      </c>
      <c r="H3572" s="118">
        <f t="shared" si="328"/>
        <v>23.209732864967009</v>
      </c>
      <c r="I3572" s="134" t="str">
        <f t="shared" si="329"/>
        <v>A-1919</v>
      </c>
      <c r="J3572" s="134" t="str">
        <f t="shared" si="330"/>
        <v>A-1919</v>
      </c>
      <c r="K3572" s="183">
        <f>H3572+M3572*0.001</f>
        <v>23.221675864967008</v>
      </c>
      <c r="L3572" s="118">
        <v>28083.249</v>
      </c>
      <c r="M3572" s="208">
        <v>11.943</v>
      </c>
      <c r="N3572" s="118">
        <v>11.95</v>
      </c>
      <c r="O3572" s="115" t="s">
        <v>8198</v>
      </c>
      <c r="P3572" s="115" t="s">
        <v>8199</v>
      </c>
      <c r="Q3572" s="119" t="str">
        <f>Y3572*100 &amp; "% ," &amp; O3572 &amp; " " &amp; P3572 &amp; " " &amp; AG3572</f>
        <v xml:space="preserve">3% ,Anomaly (ANOM) Pipe Mill Anomaly (MIAN) </v>
      </c>
      <c r="R3572" s="115" t="s">
        <v>8210</v>
      </c>
      <c r="S3572" s="186" t="s">
        <v>8206</v>
      </c>
      <c r="T3572" s="186">
        <v>0.28125</v>
      </c>
      <c r="U3572" s="181">
        <v>155.25</v>
      </c>
      <c r="V3572" s="120">
        <v>14.3</v>
      </c>
      <c r="W3572" s="188">
        <v>27</v>
      </c>
      <c r="X3572" s="188">
        <v>123</v>
      </c>
      <c r="Y3572" s="122">
        <v>0.03</v>
      </c>
      <c r="Z3572" s="122">
        <v>0.03</v>
      </c>
      <c r="AA3572" s="122"/>
      <c r="AB3572" s="119" t="s">
        <v>8238</v>
      </c>
      <c r="AC3572" s="123"/>
      <c r="AD3572" s="123"/>
      <c r="AE3572" s="123"/>
      <c r="AF3572" s="123" t="str">
        <f t="shared" si="326"/>
        <v xml:space="preserve"> </v>
      </c>
      <c r="AG3572" s="123" t="str">
        <f t="shared" si="327"/>
        <v/>
      </c>
      <c r="AH3572" s="119" t="s">
        <v>8239</v>
      </c>
      <c r="AI3572" s="121">
        <v>908</v>
      </c>
    </row>
    <row r="3573" spans="2:35" ht="13.2">
      <c r="B3573" s="150">
        <v>35620</v>
      </c>
      <c r="C3573" s="124">
        <v>3547</v>
      </c>
      <c r="D3573" s="124">
        <v>37.280111424876161</v>
      </c>
      <c r="E3573" s="124" t="s">
        <v>7918</v>
      </c>
      <c r="F3573" s="124" t="s">
        <v>7918</v>
      </c>
      <c r="G3573" s="126">
        <v>23870</v>
      </c>
      <c r="H3573" s="127">
        <f t="shared" si="328"/>
        <v>23.221729135343789</v>
      </c>
      <c r="I3573" s="135" t="str">
        <f t="shared" si="329"/>
        <v>A-1920</v>
      </c>
      <c r="J3573" s="135" t="str">
        <f t="shared" si="330"/>
        <v>A-1920</v>
      </c>
      <c r="K3573" s="183">
        <f>H3573+M3573*0.001</f>
        <v>23.233679135343788</v>
      </c>
      <c r="L3573" s="127">
        <v>28083.256000000001</v>
      </c>
      <c r="M3573" s="208">
        <v>11.95</v>
      </c>
      <c r="N3573" s="127">
        <v>11.997999999999999</v>
      </c>
      <c r="O3573" s="124" t="s">
        <v>8183</v>
      </c>
      <c r="P3573" s="124"/>
      <c r="Q3573" s="128" t="str">
        <f>Y3573*100 &amp; "% ," &amp; O3573 &amp; " " &amp; P3573 &amp; " " &amp; AG3573</f>
        <v xml:space="preserve">0% ,Weld (WELD)  </v>
      </c>
      <c r="R3573" s="124"/>
      <c r="S3573" s="186"/>
      <c r="T3573" s="186"/>
      <c r="U3573" s="181">
        <v>360</v>
      </c>
      <c r="V3573" s="129">
        <v>14.3</v>
      </c>
      <c r="W3573" s="173"/>
      <c r="X3573" s="173"/>
      <c r="Y3573" s="131"/>
      <c r="Z3573" s="131"/>
      <c r="AA3573" s="131"/>
      <c r="AB3573" s="128"/>
      <c r="AC3573" s="132"/>
      <c r="AD3573" s="132"/>
      <c r="AE3573" s="132"/>
      <c r="AF3573" s="132" t="str">
        <f t="shared" si="326"/>
        <v xml:space="preserve"> </v>
      </c>
      <c r="AG3573" s="132" t="str">
        <f t="shared" si="327"/>
        <v/>
      </c>
      <c r="AH3573" s="128" t="s">
        <v>8184</v>
      </c>
      <c r="AI3573" s="130"/>
    </row>
    <row r="3574" spans="2:35" ht="13.2">
      <c r="B3574" s="149">
        <v>35630</v>
      </c>
      <c r="C3574" s="115">
        <v>3548</v>
      </c>
      <c r="D3574" s="115">
        <v>37.291839163004504</v>
      </c>
      <c r="E3574" s="115" t="s">
        <v>7919</v>
      </c>
      <c r="F3574" s="115" t="s">
        <v>7919</v>
      </c>
      <c r="G3574" s="117">
        <v>23880</v>
      </c>
      <c r="H3574" s="118">
        <f t="shared" si="328"/>
        <v>23.233734189943384</v>
      </c>
      <c r="I3574" s="134" t="str">
        <f t="shared" si="329"/>
        <v>A-1921</v>
      </c>
      <c r="J3574" s="134" t="str">
        <f t="shared" si="330"/>
        <v>A-1921</v>
      </c>
      <c r="K3574" s="183">
        <f>H3574+M3574*0.001</f>
        <v>23.245732189943382</v>
      </c>
      <c r="L3574" s="118">
        <v>28095.254000000001</v>
      </c>
      <c r="M3574" s="208">
        <v>11.997999999999999</v>
      </c>
      <c r="N3574" s="118">
        <v>11.994</v>
      </c>
      <c r="O3574" s="115" t="s">
        <v>8183</v>
      </c>
      <c r="P3574" s="115"/>
      <c r="Q3574" s="119" t="str">
        <f>Y3574*100 &amp; "% ," &amp; O3574 &amp; " " &amp; P3574 &amp; " " &amp; AG3574</f>
        <v xml:space="preserve">0% ,Weld (WELD)  </v>
      </c>
      <c r="R3574" s="115"/>
      <c r="S3574" s="186"/>
      <c r="T3574" s="186"/>
      <c r="U3574" s="181">
        <v>360</v>
      </c>
      <c r="V3574" s="120">
        <v>14.3</v>
      </c>
      <c r="W3574" s="188"/>
      <c r="X3574" s="188"/>
      <c r="Y3574" s="122"/>
      <c r="Z3574" s="122"/>
      <c r="AA3574" s="122"/>
      <c r="AB3574" s="119"/>
      <c r="AC3574" s="123"/>
      <c r="AD3574" s="123"/>
      <c r="AE3574" s="123"/>
      <c r="AF3574" s="123" t="str">
        <f t="shared" si="326"/>
        <v xml:space="preserve"> </v>
      </c>
      <c r="AG3574" s="123" t="str">
        <f t="shared" si="327"/>
        <v/>
      </c>
      <c r="AH3574" s="119" t="s">
        <v>8184</v>
      </c>
      <c r="AI3574" s="121"/>
    </row>
    <row r="3575" spans="2:35" ht="13.2">
      <c r="B3575" s="150">
        <v>35640</v>
      </c>
      <c r="C3575" s="124">
        <v>3549</v>
      </c>
      <c r="D3575" s="124">
        <v>37.303522925294168</v>
      </c>
      <c r="E3575" s="124" t="s">
        <v>7920</v>
      </c>
      <c r="F3575" s="124" t="s">
        <v>7920</v>
      </c>
      <c r="G3575" s="126">
        <v>23880</v>
      </c>
      <c r="H3575" s="127">
        <f t="shared" si="328"/>
        <v>23.233734189943384</v>
      </c>
      <c r="I3575" s="135" t="str">
        <f t="shared" si="329"/>
        <v>A-1921</v>
      </c>
      <c r="J3575" s="135" t="str">
        <f t="shared" si="330"/>
        <v>A-1921</v>
      </c>
      <c r="K3575" s="183">
        <f>H3575+M3575*0.001</f>
        <v>23.239747189943383</v>
      </c>
      <c r="L3575" s="127">
        <v>28101.266</v>
      </c>
      <c r="M3575" s="208">
        <v>6.0129999999999999</v>
      </c>
      <c r="N3575" s="127">
        <v>11.994</v>
      </c>
      <c r="O3575" s="124" t="s">
        <v>8321</v>
      </c>
      <c r="P3575" s="124"/>
      <c r="Q3575" s="128" t="str">
        <f>Y3575*100 &amp; "% ," &amp; O3575 &amp; " " &amp; P3575 &amp; " " &amp; AG3575</f>
        <v xml:space="preserve">0% ,Anode (ANOD)  </v>
      </c>
      <c r="R3575" s="124"/>
      <c r="S3575" s="186"/>
      <c r="T3575" s="186"/>
      <c r="U3575" s="181">
        <v>360</v>
      </c>
      <c r="V3575" s="129">
        <v>14.3</v>
      </c>
      <c r="W3575" s="173"/>
      <c r="X3575" s="173"/>
      <c r="Y3575" s="131"/>
      <c r="Z3575" s="131"/>
      <c r="AA3575" s="131"/>
      <c r="AB3575" s="128"/>
      <c r="AC3575" s="132"/>
      <c r="AD3575" s="132"/>
      <c r="AE3575" s="132"/>
      <c r="AF3575" s="132" t="str">
        <f t="shared" si="326"/>
        <v xml:space="preserve"> </v>
      </c>
      <c r="AG3575" s="132" t="str">
        <f t="shared" si="327"/>
        <v/>
      </c>
      <c r="AH3575" s="128" t="s">
        <v>8530</v>
      </c>
      <c r="AI3575" s="130"/>
    </row>
    <row r="3576" spans="2:35" ht="13.2">
      <c r="B3576" s="149">
        <v>35650</v>
      </c>
      <c r="C3576" s="115">
        <v>3550</v>
      </c>
      <c r="D3576" s="115">
        <v>37.315392609488313</v>
      </c>
      <c r="E3576" s="115" t="s">
        <v>7921</v>
      </c>
      <c r="F3576" s="115" t="s">
        <v>7921</v>
      </c>
      <c r="G3576" s="117">
        <v>23890</v>
      </c>
      <c r="H3576" s="118">
        <f t="shared" si="328"/>
        <v>23.245733889009969</v>
      </c>
      <c r="I3576" s="134" t="str">
        <f t="shared" si="329"/>
        <v>A-1922</v>
      </c>
      <c r="J3576" s="134" t="str">
        <f t="shared" si="330"/>
        <v>A-1922</v>
      </c>
      <c r="K3576" s="183">
        <f>H3576+M3576*0.001</f>
        <v>23.257727889009971</v>
      </c>
      <c r="L3576" s="118">
        <v>28107.248</v>
      </c>
      <c r="M3576" s="208">
        <v>11.994</v>
      </c>
      <c r="N3576" s="118">
        <v>11.912000000000001</v>
      </c>
      <c r="O3576" s="115" t="s">
        <v>8183</v>
      </c>
      <c r="P3576" s="115"/>
      <c r="Q3576" s="119" t="str">
        <f>Y3576*100 &amp; "% ," &amp; O3576 &amp; " " &amp; P3576 &amp; " " &amp; AG3576</f>
        <v xml:space="preserve">0% ,Weld (WELD)  </v>
      </c>
      <c r="R3576" s="115"/>
      <c r="S3576" s="186"/>
      <c r="T3576" s="186"/>
      <c r="U3576" s="181">
        <v>360</v>
      </c>
      <c r="V3576" s="120">
        <v>14.3</v>
      </c>
      <c r="W3576" s="188"/>
      <c r="X3576" s="188"/>
      <c r="Y3576" s="122"/>
      <c r="Z3576" s="122"/>
      <c r="AA3576" s="122"/>
      <c r="AB3576" s="119"/>
      <c r="AC3576" s="123"/>
      <c r="AD3576" s="123"/>
      <c r="AE3576" s="123"/>
      <c r="AF3576" s="123" t="str">
        <f t="shared" si="326"/>
        <v xml:space="preserve"> </v>
      </c>
      <c r="AG3576" s="123" t="str">
        <f t="shared" si="327"/>
        <v/>
      </c>
      <c r="AH3576" s="119" t="s">
        <v>8184</v>
      </c>
      <c r="AI3576" s="121"/>
    </row>
    <row r="3577" spans="2:35" ht="13.2">
      <c r="B3577" s="150">
        <v>35660</v>
      </c>
      <c r="C3577" s="124">
        <v>3551</v>
      </c>
      <c r="D3577" s="124">
        <v>37.327243707629258</v>
      </c>
      <c r="E3577" s="124" t="s">
        <v>7922</v>
      </c>
      <c r="F3577" s="124" t="s">
        <v>7922</v>
      </c>
      <c r="G3577" s="126">
        <v>23900</v>
      </c>
      <c r="H3577" s="127">
        <f t="shared" si="328"/>
        <v>23.257741401366648</v>
      </c>
      <c r="I3577" s="135" t="str">
        <f t="shared" si="329"/>
        <v>A-1923</v>
      </c>
      <c r="J3577" s="135" t="str">
        <f t="shared" si="330"/>
        <v>A-1923</v>
      </c>
      <c r="K3577" s="183">
        <f>H3577+M3577*0.001</f>
        <v>23.269653401366647</v>
      </c>
      <c r="L3577" s="127">
        <v>28119.16</v>
      </c>
      <c r="M3577" s="208">
        <v>11.912000000000001</v>
      </c>
      <c r="N3577" s="127">
        <v>11.95</v>
      </c>
      <c r="O3577" s="124" t="s">
        <v>8183</v>
      </c>
      <c r="P3577" s="124"/>
      <c r="Q3577" s="128" t="str">
        <f>Y3577*100 &amp; "% ," &amp; O3577 &amp; " " &amp; P3577 &amp; " " &amp; AG3577</f>
        <v xml:space="preserve">0% ,Weld (WELD)  </v>
      </c>
      <c r="R3577" s="124"/>
      <c r="S3577" s="186"/>
      <c r="T3577" s="186"/>
      <c r="U3577" s="181">
        <v>360</v>
      </c>
      <c r="V3577" s="129">
        <v>14.3</v>
      </c>
      <c r="W3577" s="173"/>
      <c r="X3577" s="173"/>
      <c r="Y3577" s="131"/>
      <c r="Z3577" s="131"/>
      <c r="AA3577" s="131"/>
      <c r="AB3577" s="128"/>
      <c r="AC3577" s="132"/>
      <c r="AD3577" s="132"/>
      <c r="AE3577" s="132"/>
      <c r="AF3577" s="132" t="str">
        <f t="shared" si="326"/>
        <v xml:space="preserve"> </v>
      </c>
      <c r="AG3577" s="132" t="str">
        <f t="shared" si="327"/>
        <v/>
      </c>
      <c r="AH3577" s="128" t="s">
        <v>8184</v>
      </c>
      <c r="AI3577" s="130"/>
    </row>
    <row r="3578" spans="2:35" ht="13.2">
      <c r="B3578" s="149">
        <v>35670</v>
      </c>
      <c r="C3578" s="115">
        <v>3552</v>
      </c>
      <c r="D3578" s="115">
        <v>37.33904690497468</v>
      </c>
      <c r="E3578" s="115" t="s">
        <v>7923</v>
      </c>
      <c r="F3578" s="115" t="s">
        <v>7923</v>
      </c>
      <c r="G3578" s="117">
        <v>23910</v>
      </c>
      <c r="H3578" s="118">
        <f t="shared" si="328"/>
        <v>23.269751274112309</v>
      </c>
      <c r="I3578" s="134" t="str">
        <f t="shared" si="329"/>
        <v>A-1924</v>
      </c>
      <c r="J3578" s="134" t="str">
        <f t="shared" si="330"/>
        <v>A-1924</v>
      </c>
      <c r="K3578" s="183">
        <f>H3578+M3578*0.001</f>
        <v>23.281701274112308</v>
      </c>
      <c r="L3578" s="118">
        <v>28131.109</v>
      </c>
      <c r="M3578" s="208">
        <v>11.95</v>
      </c>
      <c r="N3578" s="118">
        <v>11.989000000000001</v>
      </c>
      <c r="O3578" s="115" t="s">
        <v>8183</v>
      </c>
      <c r="P3578" s="115"/>
      <c r="Q3578" s="119" t="str">
        <f>Y3578*100 &amp; "% ," &amp; O3578 &amp; " " &amp; P3578 &amp; " " &amp; AG3578</f>
        <v xml:space="preserve">0% ,Weld (WELD)  </v>
      </c>
      <c r="R3578" s="115"/>
      <c r="S3578" s="186"/>
      <c r="T3578" s="186"/>
      <c r="U3578" s="181">
        <v>360</v>
      </c>
      <c r="V3578" s="120">
        <v>14.3</v>
      </c>
      <c r="W3578" s="188"/>
      <c r="X3578" s="188"/>
      <c r="Y3578" s="122"/>
      <c r="Z3578" s="122"/>
      <c r="AA3578" s="122"/>
      <c r="AB3578" s="119"/>
      <c r="AC3578" s="123"/>
      <c r="AD3578" s="123"/>
      <c r="AE3578" s="123"/>
      <c r="AF3578" s="123" t="str">
        <f t="shared" si="326"/>
        <v xml:space="preserve"> </v>
      </c>
      <c r="AG3578" s="123" t="str">
        <f t="shared" si="327"/>
        <v/>
      </c>
      <c r="AH3578" s="119" t="s">
        <v>8184</v>
      </c>
      <c r="AI3578" s="121"/>
    </row>
    <row r="3579" spans="2:35" ht="13.2">
      <c r="B3579" s="150">
        <v>35680</v>
      </c>
      <c r="C3579" s="124">
        <v>3553</v>
      </c>
      <c r="D3579" s="124">
        <v>37.350766814670592</v>
      </c>
      <c r="E3579" s="124" t="s">
        <v>7924</v>
      </c>
      <c r="F3579" s="124" t="s">
        <v>7924</v>
      </c>
      <c r="G3579" s="126">
        <v>23910</v>
      </c>
      <c r="H3579" s="127">
        <f t="shared" si="328"/>
        <v>23.269751274112309</v>
      </c>
      <c r="I3579" s="135" t="str">
        <f t="shared" si="329"/>
        <v>A-1924</v>
      </c>
      <c r="J3579" s="135" t="str">
        <f t="shared" si="330"/>
        <v>A-1924</v>
      </c>
      <c r="K3579" s="183">
        <f>H3579+M3579*0.001</f>
        <v>23.270006274112308</v>
      </c>
      <c r="L3579" s="127">
        <v>28131.364000000001</v>
      </c>
      <c r="M3579" s="208">
        <v>0.255</v>
      </c>
      <c r="N3579" s="127">
        <v>11.989000000000001</v>
      </c>
      <c r="O3579" s="124" t="s">
        <v>8198</v>
      </c>
      <c r="P3579" s="124" t="s">
        <v>8199</v>
      </c>
      <c r="Q3579" s="128" t="str">
        <f>Y3579*100 &amp; "% ," &amp; O3579 &amp; " " &amp; P3579 &amp; " " &amp; AG3579</f>
        <v xml:space="preserve">3% ,Anomaly (ANOM) Pipe Mill Anomaly (MIAN) </v>
      </c>
      <c r="R3579" s="124" t="s">
        <v>8208</v>
      </c>
      <c r="S3579" s="186" t="s">
        <v>8271</v>
      </c>
      <c r="T3579" s="186">
        <v>0.38541666666666669</v>
      </c>
      <c r="U3579" s="181">
        <v>81.75</v>
      </c>
      <c r="V3579" s="129">
        <v>14.3</v>
      </c>
      <c r="W3579" s="173">
        <v>44</v>
      </c>
      <c r="X3579" s="173">
        <v>117</v>
      </c>
      <c r="Y3579" s="131">
        <v>0.03</v>
      </c>
      <c r="Z3579" s="131">
        <v>0.03</v>
      </c>
      <c r="AA3579" s="131"/>
      <c r="AB3579" s="128" t="s">
        <v>8202</v>
      </c>
      <c r="AC3579" s="132"/>
      <c r="AD3579" s="132"/>
      <c r="AE3579" s="132"/>
      <c r="AF3579" s="132" t="str">
        <f t="shared" si="326"/>
        <v xml:space="preserve"> </v>
      </c>
      <c r="AG3579" s="132" t="str">
        <f t="shared" si="327"/>
        <v/>
      </c>
      <c r="AH3579" s="128" t="s">
        <v>8203</v>
      </c>
      <c r="AI3579" s="130">
        <v>909</v>
      </c>
    </row>
    <row r="3580" spans="2:35" ht="13.2">
      <c r="B3580" s="149">
        <v>35690</v>
      </c>
      <c r="C3580" s="115">
        <v>3554</v>
      </c>
      <c r="D3580" s="115">
        <v>37.362707360926585</v>
      </c>
      <c r="E3580" s="115" t="s">
        <v>7925</v>
      </c>
      <c r="F3580" s="115" t="s">
        <v>7925</v>
      </c>
      <c r="G3580" s="117">
        <v>23910</v>
      </c>
      <c r="H3580" s="118">
        <f t="shared" si="328"/>
        <v>23.269751274112309</v>
      </c>
      <c r="I3580" s="134" t="str">
        <f t="shared" si="329"/>
        <v>A-1924</v>
      </c>
      <c r="J3580" s="134" t="str">
        <f t="shared" si="330"/>
        <v>A-1924</v>
      </c>
      <c r="K3580" s="183">
        <f>H3580+M3580*0.001</f>
        <v>23.28160627411231</v>
      </c>
      <c r="L3580" s="118">
        <v>28142.964</v>
      </c>
      <c r="M3580" s="208">
        <v>11.855</v>
      </c>
      <c r="N3580" s="118">
        <v>11.989000000000001</v>
      </c>
      <c r="O3580" s="115" t="s">
        <v>8198</v>
      </c>
      <c r="P3580" s="115" t="s">
        <v>8199</v>
      </c>
      <c r="Q3580" s="119" t="str">
        <f>Y3580*100 &amp; "% ," &amp; O3580 &amp; " " &amp; P3580 &amp; " " &amp; AG3580</f>
        <v xml:space="preserve">2% ,Anomaly (ANOM) Pipe Mill Anomaly (MIAN) </v>
      </c>
      <c r="R3580" s="115" t="s">
        <v>8210</v>
      </c>
      <c r="S3580" s="186" t="s">
        <v>8251</v>
      </c>
      <c r="T3580" s="186">
        <v>0.16666666666666666</v>
      </c>
      <c r="U3580" s="181">
        <v>240</v>
      </c>
      <c r="V3580" s="120">
        <v>14.3</v>
      </c>
      <c r="W3580" s="188">
        <v>42</v>
      </c>
      <c r="X3580" s="188">
        <v>177</v>
      </c>
      <c r="Y3580" s="122">
        <v>0.02</v>
      </c>
      <c r="Z3580" s="122">
        <v>0.02</v>
      </c>
      <c r="AA3580" s="122"/>
      <c r="AB3580" s="119" t="s">
        <v>8202</v>
      </c>
      <c r="AC3580" s="123"/>
      <c r="AD3580" s="123"/>
      <c r="AE3580" s="123"/>
      <c r="AF3580" s="123" t="str">
        <f t="shared" si="326"/>
        <v xml:space="preserve"> </v>
      </c>
      <c r="AG3580" s="123" t="str">
        <f t="shared" si="327"/>
        <v/>
      </c>
      <c r="AH3580" s="119" t="s">
        <v>8203</v>
      </c>
      <c r="AI3580" s="121">
        <v>910</v>
      </c>
    </row>
    <row r="3581" spans="2:35" ht="13.2">
      <c r="B3581" s="150">
        <v>35700</v>
      </c>
      <c r="C3581" s="124">
        <v>3555</v>
      </c>
      <c r="D3581" s="124">
        <v>37.374367731668151</v>
      </c>
      <c r="E3581" s="124" t="s">
        <v>7926</v>
      </c>
      <c r="F3581" s="124" t="s">
        <v>7926</v>
      </c>
      <c r="G3581" s="126">
        <v>23920</v>
      </c>
      <c r="H3581" s="127">
        <f t="shared" si="328"/>
        <v>23.281761377366013</v>
      </c>
      <c r="I3581" s="135" t="str">
        <f t="shared" si="329"/>
        <v>A-1925</v>
      </c>
      <c r="J3581" s="135" t="str">
        <f t="shared" si="330"/>
        <v>A-1925</v>
      </c>
      <c r="K3581" s="183">
        <f>H3581+M3581*0.001</f>
        <v>23.293750377366013</v>
      </c>
      <c r="L3581" s="127">
        <v>28143.098999999998</v>
      </c>
      <c r="M3581" s="208">
        <v>11.989000000000001</v>
      </c>
      <c r="N3581" s="127">
        <v>12.002000000000001</v>
      </c>
      <c r="O3581" s="124" t="s">
        <v>8183</v>
      </c>
      <c r="P3581" s="124"/>
      <c r="Q3581" s="128" t="str">
        <f>Y3581*100 &amp; "% ," &amp; O3581 &amp; " " &amp; P3581 &amp; " " &amp; AG3581</f>
        <v xml:space="preserve">0% ,Weld (WELD)  </v>
      </c>
      <c r="R3581" s="124"/>
      <c r="S3581" s="186"/>
      <c r="T3581" s="186"/>
      <c r="U3581" s="181">
        <v>360</v>
      </c>
      <c r="V3581" s="129">
        <v>14.3</v>
      </c>
      <c r="W3581" s="173"/>
      <c r="X3581" s="173"/>
      <c r="Y3581" s="131"/>
      <c r="Z3581" s="131"/>
      <c r="AA3581" s="131"/>
      <c r="AB3581" s="128"/>
      <c r="AC3581" s="132"/>
      <c r="AD3581" s="132"/>
      <c r="AE3581" s="132"/>
      <c r="AF3581" s="132" t="str">
        <f t="shared" si="326"/>
        <v xml:space="preserve"> </v>
      </c>
      <c r="AG3581" s="132" t="str">
        <f t="shared" si="327"/>
        <v/>
      </c>
      <c r="AH3581" s="128" t="s">
        <v>8184</v>
      </c>
      <c r="AI3581" s="130"/>
    </row>
    <row r="3582" spans="2:35" ht="13.2">
      <c r="B3582" s="149">
        <v>35710</v>
      </c>
      <c r="C3582" s="115">
        <v>3556</v>
      </c>
      <c r="D3582" s="115">
        <v>37.38636744953029</v>
      </c>
      <c r="E3582" s="115" t="s">
        <v>7927</v>
      </c>
      <c r="F3582" s="115" t="s">
        <v>7927</v>
      </c>
      <c r="G3582" s="117">
        <v>23920</v>
      </c>
      <c r="H3582" s="118">
        <f t="shared" si="328"/>
        <v>23.281761377366013</v>
      </c>
      <c r="I3582" s="134" t="str">
        <f t="shared" si="329"/>
        <v>A-1925</v>
      </c>
      <c r="J3582" s="134" t="str">
        <f t="shared" si="330"/>
        <v>A-1925</v>
      </c>
      <c r="K3582" s="183">
        <f>H3582+M3582*0.001</f>
        <v>23.282074377366012</v>
      </c>
      <c r="L3582" s="118">
        <v>28143.411</v>
      </c>
      <c r="M3582" s="208">
        <v>0.313</v>
      </c>
      <c r="N3582" s="118">
        <v>12.002000000000001</v>
      </c>
      <c r="O3582" s="115" t="s">
        <v>8198</v>
      </c>
      <c r="P3582" s="115" t="s">
        <v>8199</v>
      </c>
      <c r="Q3582" s="119" t="str">
        <f>Y3582*100 &amp; "% ," &amp; O3582 &amp; " " &amp; P3582 &amp; " " &amp; AG3582</f>
        <v xml:space="preserve">4% ,Anomaly (ANOM) Pipe Mill Anomaly (MIAN) </v>
      </c>
      <c r="R3582" s="115" t="s">
        <v>8208</v>
      </c>
      <c r="S3582" s="186" t="s">
        <v>8236</v>
      </c>
      <c r="T3582" s="186">
        <v>0.17708333333333334</v>
      </c>
      <c r="U3582" s="181">
        <v>231.75</v>
      </c>
      <c r="V3582" s="120">
        <v>14.3</v>
      </c>
      <c r="W3582" s="188">
        <v>65</v>
      </c>
      <c r="X3582" s="188">
        <v>120</v>
      </c>
      <c r="Y3582" s="122">
        <v>0.04</v>
      </c>
      <c r="Z3582" s="122">
        <v>0.04</v>
      </c>
      <c r="AA3582" s="122"/>
      <c r="AB3582" s="119" t="s">
        <v>8202</v>
      </c>
      <c r="AC3582" s="123"/>
      <c r="AD3582" s="123"/>
      <c r="AE3582" s="123"/>
      <c r="AF3582" s="123" t="str">
        <f t="shared" si="326"/>
        <v xml:space="preserve"> </v>
      </c>
      <c r="AG3582" s="123" t="str">
        <f t="shared" si="327"/>
        <v/>
      </c>
      <c r="AH3582" s="119" t="s">
        <v>8203</v>
      </c>
      <c r="AI3582" s="121">
        <v>911</v>
      </c>
    </row>
    <row r="3583" spans="2:35" ht="13.2">
      <c r="B3583" s="150">
        <v>35720</v>
      </c>
      <c r="C3583" s="124">
        <v>3557</v>
      </c>
      <c r="D3583" s="124">
        <v>37.396971747185162</v>
      </c>
      <c r="E3583" s="124" t="s">
        <v>7928</v>
      </c>
      <c r="F3583" s="124" t="s">
        <v>7928</v>
      </c>
      <c r="G3583" s="126">
        <v>23930</v>
      </c>
      <c r="H3583" s="127">
        <f t="shared" si="328"/>
        <v>23.293762571547745</v>
      </c>
      <c r="I3583" s="135" t="str">
        <f t="shared" si="329"/>
        <v>A-1926</v>
      </c>
      <c r="J3583" s="135" t="str">
        <f t="shared" si="330"/>
        <v>A-1926</v>
      </c>
      <c r="K3583" s="183">
        <f>H3583+M3583*0.001</f>
        <v>23.305764571547744</v>
      </c>
      <c r="L3583" s="127">
        <v>28155.100999999999</v>
      </c>
      <c r="M3583" s="208">
        <v>12.002000000000001</v>
      </c>
      <c r="N3583" s="127">
        <v>11.909000000000001</v>
      </c>
      <c r="O3583" s="124" t="s">
        <v>8183</v>
      </c>
      <c r="P3583" s="124"/>
      <c r="Q3583" s="128" t="str">
        <f>Y3583*100 &amp; "% ," &amp; O3583 &amp; " " &amp; P3583 &amp; " " &amp; AG3583</f>
        <v xml:space="preserve">0% ,Weld (WELD)  </v>
      </c>
      <c r="R3583" s="124"/>
      <c r="S3583" s="186"/>
      <c r="T3583" s="186"/>
      <c r="U3583" s="181">
        <v>360</v>
      </c>
      <c r="V3583" s="129">
        <v>14.3</v>
      </c>
      <c r="W3583" s="173"/>
      <c r="X3583" s="173"/>
      <c r="Y3583" s="131"/>
      <c r="Z3583" s="131"/>
      <c r="AA3583" s="131"/>
      <c r="AB3583" s="128"/>
      <c r="AC3583" s="132"/>
      <c r="AD3583" s="132"/>
      <c r="AE3583" s="132"/>
      <c r="AF3583" s="132" t="str">
        <f t="shared" si="326"/>
        <v xml:space="preserve"> </v>
      </c>
      <c r="AG3583" s="132" t="str">
        <f t="shared" si="327"/>
        <v/>
      </c>
      <c r="AH3583" s="128" t="s">
        <v>8184</v>
      </c>
      <c r="AI3583" s="130"/>
    </row>
    <row r="3584" spans="2:35" ht="13.2">
      <c r="B3584" s="149">
        <v>35730</v>
      </c>
      <c r="C3584" s="115">
        <v>3558</v>
      </c>
      <c r="D3584" s="115">
        <v>37.407940853226101</v>
      </c>
      <c r="E3584" s="115" t="s">
        <v>7929</v>
      </c>
      <c r="F3584" s="115" t="s">
        <v>7929</v>
      </c>
      <c r="G3584" s="117">
        <v>23940</v>
      </c>
      <c r="H3584" s="118">
        <f t="shared" si="328"/>
        <v>23.305766719537129</v>
      </c>
      <c r="I3584" s="134" t="str">
        <f t="shared" si="329"/>
        <v>A-1927</v>
      </c>
      <c r="J3584" s="134" t="str">
        <f t="shared" si="330"/>
        <v>A-1927</v>
      </c>
      <c r="K3584" s="183">
        <f>H3584+M3584*0.001</f>
        <v>23.317675719537128</v>
      </c>
      <c r="L3584" s="118">
        <v>28167.01</v>
      </c>
      <c r="M3584" s="208">
        <v>11.909000000000001</v>
      </c>
      <c r="N3584" s="118">
        <v>11.651999999999999</v>
      </c>
      <c r="O3584" s="115" t="s">
        <v>8183</v>
      </c>
      <c r="P3584" s="115"/>
      <c r="Q3584" s="119" t="str">
        <f>Y3584*100 &amp; "% ," &amp; O3584 &amp; " " &amp; P3584 &amp; " " &amp; AG3584</f>
        <v xml:space="preserve">0% ,Weld (WELD)  </v>
      </c>
      <c r="R3584" s="115"/>
      <c r="S3584" s="186"/>
      <c r="T3584" s="186"/>
      <c r="U3584" s="181">
        <v>360</v>
      </c>
      <c r="V3584" s="120">
        <v>14.3</v>
      </c>
      <c r="W3584" s="188"/>
      <c r="X3584" s="188"/>
      <c r="Y3584" s="122"/>
      <c r="Z3584" s="122"/>
      <c r="AA3584" s="122"/>
      <c r="AB3584" s="119"/>
      <c r="AC3584" s="123"/>
      <c r="AD3584" s="123"/>
      <c r="AE3584" s="123"/>
      <c r="AF3584" s="123" t="str">
        <f t="shared" si="326"/>
        <v xml:space="preserve"> </v>
      </c>
      <c r="AG3584" s="123" t="str">
        <f t="shared" si="327"/>
        <v/>
      </c>
      <c r="AH3584" s="119" t="s">
        <v>8184</v>
      </c>
      <c r="AI3584" s="121"/>
    </row>
    <row r="3585" spans="2:35" ht="13.2">
      <c r="B3585" s="150">
        <v>35740</v>
      </c>
      <c r="C3585" s="124">
        <v>3559</v>
      </c>
      <c r="D3585" s="124">
        <v>37.419867769623878</v>
      </c>
      <c r="E3585" s="124" t="s">
        <v>7930</v>
      </c>
      <c r="F3585" s="124" t="s">
        <v>7930</v>
      </c>
      <c r="G3585" s="126">
        <v>23950</v>
      </c>
      <c r="H3585" s="127">
        <f t="shared" si="328"/>
        <v>23.317429745755312</v>
      </c>
      <c r="I3585" s="135" t="str">
        <f t="shared" si="329"/>
        <v>A-1928</v>
      </c>
      <c r="J3585" s="135" t="str">
        <f t="shared" si="330"/>
        <v>A-1928</v>
      </c>
      <c r="K3585" s="183">
        <f>H3585+M3585*0.001</f>
        <v>23.329081745755314</v>
      </c>
      <c r="L3585" s="127">
        <v>28178.663</v>
      </c>
      <c r="M3585" s="208">
        <v>11.651999999999999</v>
      </c>
      <c r="N3585" s="127">
        <v>12.003</v>
      </c>
      <c r="O3585" s="124" t="s">
        <v>8183</v>
      </c>
      <c r="P3585" s="124"/>
      <c r="Q3585" s="128" t="str">
        <f>Y3585*100 &amp; "% ," &amp; O3585 &amp; " " &amp; P3585 &amp; " " &amp; AG3585</f>
        <v xml:space="preserve">0% ,Weld (WELD)  </v>
      </c>
      <c r="R3585" s="124"/>
      <c r="S3585" s="186"/>
      <c r="T3585" s="186"/>
      <c r="U3585" s="181">
        <v>360</v>
      </c>
      <c r="V3585" s="129">
        <v>14.3</v>
      </c>
      <c r="W3585" s="173"/>
      <c r="X3585" s="173"/>
      <c r="Y3585" s="131"/>
      <c r="Z3585" s="131"/>
      <c r="AA3585" s="131"/>
      <c r="AB3585" s="128"/>
      <c r="AC3585" s="132"/>
      <c r="AD3585" s="132"/>
      <c r="AE3585" s="132"/>
      <c r="AF3585" s="132" t="str">
        <f t="shared" si="326"/>
        <v xml:space="preserve"> </v>
      </c>
      <c r="AG3585" s="132" t="str">
        <f t="shared" si="327"/>
        <v/>
      </c>
      <c r="AH3585" s="128" t="s">
        <v>8184</v>
      </c>
      <c r="AI3585" s="130"/>
    </row>
    <row r="3586" spans="2:35" ht="13.2">
      <c r="B3586" s="149">
        <v>35750</v>
      </c>
      <c r="C3586" s="115">
        <v>3560</v>
      </c>
      <c r="D3586" s="115">
        <v>37.431697658698674</v>
      </c>
      <c r="E3586" s="115" t="s">
        <v>7931</v>
      </c>
      <c r="F3586" s="115" t="s">
        <v>7931</v>
      </c>
      <c r="G3586" s="117">
        <v>23960</v>
      </c>
      <c r="H3586" s="118">
        <f t="shared" si="328"/>
        <v>23.32942991924741</v>
      </c>
      <c r="I3586" s="134" t="str">
        <f t="shared" si="329"/>
        <v>A-1929</v>
      </c>
      <c r="J3586" s="134" t="str">
        <f t="shared" si="330"/>
        <v>A-1929</v>
      </c>
      <c r="K3586" s="183">
        <f>H3586+M3586*0.001</f>
        <v>23.34143291924741</v>
      </c>
      <c r="L3586" s="118">
        <v>28190.665000000001</v>
      </c>
      <c r="M3586" s="208">
        <v>12.003</v>
      </c>
      <c r="N3586" s="118">
        <v>11.89</v>
      </c>
      <c r="O3586" s="115" t="s">
        <v>8183</v>
      </c>
      <c r="P3586" s="115"/>
      <c r="Q3586" s="119" t="str">
        <f>Y3586*100 &amp; "% ," &amp; O3586 &amp; " " &amp; P3586 &amp; " " &amp; AG3586</f>
        <v xml:space="preserve">0% ,Weld (WELD)  </v>
      </c>
      <c r="R3586" s="115"/>
      <c r="S3586" s="186"/>
      <c r="T3586" s="186"/>
      <c r="U3586" s="181">
        <v>360</v>
      </c>
      <c r="V3586" s="120">
        <v>14.3</v>
      </c>
      <c r="W3586" s="188"/>
      <c r="X3586" s="188"/>
      <c r="Y3586" s="122"/>
      <c r="Z3586" s="122"/>
      <c r="AA3586" s="122"/>
      <c r="AB3586" s="119"/>
      <c r="AC3586" s="123"/>
      <c r="AD3586" s="123"/>
      <c r="AE3586" s="123"/>
      <c r="AF3586" s="123" t="str">
        <f t="shared" si="326"/>
        <v xml:space="preserve"> </v>
      </c>
      <c r="AG3586" s="123" t="str">
        <f t="shared" si="327"/>
        <v/>
      </c>
      <c r="AH3586" s="119" t="s">
        <v>8184</v>
      </c>
      <c r="AI3586" s="121"/>
    </row>
    <row r="3587" spans="2:35" ht="13.2">
      <c r="B3587" s="150">
        <v>35760</v>
      </c>
      <c r="C3587" s="124">
        <v>3561</v>
      </c>
      <c r="D3587" s="124">
        <v>37.443555189596211</v>
      </c>
      <c r="E3587" s="124" t="s">
        <v>7932</v>
      </c>
      <c r="F3587" s="124" t="s">
        <v>7932</v>
      </c>
      <c r="G3587" s="126">
        <v>23970</v>
      </c>
      <c r="H3587" s="127">
        <f t="shared" si="328"/>
        <v>23.341432100881452</v>
      </c>
      <c r="I3587" s="135" t="str">
        <f t="shared" si="329"/>
        <v>A-1930</v>
      </c>
      <c r="J3587" s="135" t="str">
        <f t="shared" si="330"/>
        <v>A-1930</v>
      </c>
      <c r="K3587" s="183">
        <f>H3587+M3587*0.001</f>
        <v>23.353322100881453</v>
      </c>
      <c r="L3587" s="127">
        <v>28202.555</v>
      </c>
      <c r="M3587" s="208">
        <v>11.89</v>
      </c>
      <c r="N3587" s="127">
        <v>11.987</v>
      </c>
      <c r="O3587" s="124" t="s">
        <v>8183</v>
      </c>
      <c r="P3587" s="124"/>
      <c r="Q3587" s="128" t="str">
        <f>Y3587*100 &amp; "% ," &amp; O3587 &amp; " " &amp; P3587 &amp; " " &amp; AG3587</f>
        <v xml:space="preserve">0% ,Weld (WELD)  </v>
      </c>
      <c r="R3587" s="124"/>
      <c r="S3587" s="186"/>
      <c r="T3587" s="186"/>
      <c r="U3587" s="181">
        <v>360</v>
      </c>
      <c r="V3587" s="129">
        <v>14.3</v>
      </c>
      <c r="W3587" s="173"/>
      <c r="X3587" s="173"/>
      <c r="Y3587" s="131"/>
      <c r="Z3587" s="131"/>
      <c r="AA3587" s="131"/>
      <c r="AB3587" s="128"/>
      <c r="AC3587" s="132"/>
      <c r="AD3587" s="132"/>
      <c r="AE3587" s="132"/>
      <c r="AF3587" s="132" t="str">
        <f t="shared" si="326"/>
        <v xml:space="preserve"> </v>
      </c>
      <c r="AG3587" s="132" t="str">
        <f t="shared" si="327"/>
        <v/>
      </c>
      <c r="AH3587" s="128" t="s">
        <v>8184</v>
      </c>
      <c r="AI3587" s="130"/>
    </row>
    <row r="3588" spans="2:35" ht="13.2">
      <c r="B3588" s="149">
        <v>35770</v>
      </c>
      <c r="C3588" s="115">
        <v>3562</v>
      </c>
      <c r="D3588" s="115">
        <v>37.455479400999742</v>
      </c>
      <c r="E3588" s="115" t="s">
        <v>7933</v>
      </c>
      <c r="F3588" s="115" t="s">
        <v>7933</v>
      </c>
      <c r="G3588" s="117">
        <v>23980</v>
      </c>
      <c r="H3588" s="118">
        <f t="shared" si="328"/>
        <v>23.353350144621796</v>
      </c>
      <c r="I3588" s="134" t="str">
        <f t="shared" si="329"/>
        <v>A-1931</v>
      </c>
      <c r="J3588" s="134" t="str">
        <f t="shared" si="330"/>
        <v>A-1931</v>
      </c>
      <c r="K3588" s="183">
        <f>H3588+M3588*0.001</f>
        <v>23.365337144621797</v>
      </c>
      <c r="L3588" s="118">
        <v>28214.542000000001</v>
      </c>
      <c r="M3588" s="208">
        <v>11.987</v>
      </c>
      <c r="N3588" s="118">
        <v>11.994</v>
      </c>
      <c r="O3588" s="115" t="s">
        <v>8183</v>
      </c>
      <c r="P3588" s="115"/>
      <c r="Q3588" s="119" t="str">
        <f>Y3588*100 &amp; "% ," &amp; O3588 &amp; " " &amp; P3588 &amp; " " &amp; AG3588</f>
        <v xml:space="preserve">0% ,Weld (WELD)  </v>
      </c>
      <c r="R3588" s="115"/>
      <c r="S3588" s="186"/>
      <c r="T3588" s="186"/>
      <c r="U3588" s="181">
        <v>360</v>
      </c>
      <c r="V3588" s="120">
        <v>14.3</v>
      </c>
      <c r="W3588" s="188"/>
      <c r="X3588" s="188"/>
      <c r="Y3588" s="122"/>
      <c r="Z3588" s="122"/>
      <c r="AA3588" s="122"/>
      <c r="AB3588" s="119"/>
      <c r="AC3588" s="123"/>
      <c r="AD3588" s="123"/>
      <c r="AE3588" s="123"/>
      <c r="AF3588" s="123" t="str">
        <f t="shared" si="326"/>
        <v xml:space="preserve"> </v>
      </c>
      <c r="AG3588" s="123" t="str">
        <f t="shared" si="327"/>
        <v/>
      </c>
      <c r="AH3588" s="119" t="s">
        <v>8184</v>
      </c>
      <c r="AI3588" s="121"/>
    </row>
    <row r="3589" spans="2:35" ht="13.2">
      <c r="B3589" s="150">
        <v>35780</v>
      </c>
      <c r="C3589" s="124">
        <v>3563</v>
      </c>
      <c r="D3589" s="124">
        <v>37.467321029624166</v>
      </c>
      <c r="E3589" s="124" t="s">
        <v>7934</v>
      </c>
      <c r="F3589" s="124" t="s">
        <v>7934</v>
      </c>
      <c r="G3589" s="126">
        <v>23980</v>
      </c>
      <c r="H3589" s="127">
        <f t="shared" si="328"/>
        <v>23.353350144621796</v>
      </c>
      <c r="I3589" s="135" t="str">
        <f t="shared" si="329"/>
        <v>A-1931</v>
      </c>
      <c r="J3589" s="135" t="str">
        <f t="shared" si="330"/>
        <v>A-1931</v>
      </c>
      <c r="K3589" s="183">
        <f>H3589+M3589*0.001</f>
        <v>23.359336144621796</v>
      </c>
      <c r="L3589" s="127">
        <v>28220.527999999998</v>
      </c>
      <c r="M3589" s="208">
        <v>5.9859999999999998</v>
      </c>
      <c r="N3589" s="127">
        <v>11.994</v>
      </c>
      <c r="O3589" s="124" t="s">
        <v>8321</v>
      </c>
      <c r="P3589" s="124"/>
      <c r="Q3589" s="128" t="str">
        <f>Y3589*100 &amp; "% ," &amp; O3589 &amp; " " &amp; P3589 &amp; " " &amp; AG3589</f>
        <v xml:space="preserve">0% ,Anode (ANOD)  </v>
      </c>
      <c r="R3589" s="124"/>
      <c r="S3589" s="186"/>
      <c r="T3589" s="186"/>
      <c r="U3589" s="181">
        <v>360</v>
      </c>
      <c r="V3589" s="129">
        <v>14.3</v>
      </c>
      <c r="W3589" s="173"/>
      <c r="X3589" s="173"/>
      <c r="Y3589" s="131"/>
      <c r="Z3589" s="131"/>
      <c r="AA3589" s="131"/>
      <c r="AB3589" s="128"/>
      <c r="AC3589" s="132"/>
      <c r="AD3589" s="132"/>
      <c r="AE3589" s="132"/>
      <c r="AF3589" s="132" t="str">
        <f t="shared" si="326"/>
        <v xml:space="preserve"> </v>
      </c>
      <c r="AG3589" s="132" t="str">
        <f t="shared" si="327"/>
        <v/>
      </c>
      <c r="AH3589" s="128" t="s">
        <v>8531</v>
      </c>
      <c r="AI3589" s="130"/>
    </row>
    <row r="3590" spans="2:35" ht="13.2">
      <c r="B3590" s="149">
        <v>35790</v>
      </c>
      <c r="C3590" s="115">
        <v>3564</v>
      </c>
      <c r="D3590" s="115">
        <v>37.479054283507736</v>
      </c>
      <c r="E3590" s="115" t="s">
        <v>7935</v>
      </c>
      <c r="F3590" s="115" t="s">
        <v>7935</v>
      </c>
      <c r="G3590" s="117">
        <v>23990</v>
      </c>
      <c r="H3590" s="118">
        <f t="shared" si="328"/>
        <v>23.365351929550503</v>
      </c>
      <c r="I3590" s="134" t="str">
        <f t="shared" si="329"/>
        <v>A-1932</v>
      </c>
      <c r="J3590" s="134" t="str">
        <f t="shared" si="330"/>
        <v>A-1932</v>
      </c>
      <c r="K3590" s="183">
        <f>H3590+M3590*0.001</f>
        <v>23.377345929550504</v>
      </c>
      <c r="L3590" s="118">
        <v>28226.536</v>
      </c>
      <c r="M3590" s="208">
        <v>11.994</v>
      </c>
      <c r="N3590" s="118">
        <v>11.976000000000001</v>
      </c>
      <c r="O3590" s="115" t="s">
        <v>8183</v>
      </c>
      <c r="P3590" s="115" t="s">
        <v>661</v>
      </c>
      <c r="Q3590" s="119" t="str">
        <f>Y3590*100 &amp; "% ," &amp; O3590 &amp; " " &amp; P3590 &amp; " " &amp; AG3590</f>
        <v xml:space="preserve">0% ,Weld (WELD) Change in Wall Thickness (CHWT) </v>
      </c>
      <c r="R3590" s="115"/>
      <c r="S3590" s="186"/>
      <c r="T3590" s="186"/>
      <c r="U3590" s="181">
        <v>360</v>
      </c>
      <c r="V3590" s="120">
        <v>21</v>
      </c>
      <c r="W3590" s="188"/>
      <c r="X3590" s="188"/>
      <c r="Y3590" s="122"/>
      <c r="Z3590" s="122"/>
      <c r="AA3590" s="122"/>
      <c r="AB3590" s="119"/>
      <c r="AC3590" s="123"/>
      <c r="AD3590" s="123"/>
      <c r="AE3590" s="123"/>
      <c r="AF3590" s="123" t="str">
        <f t="shared" si="326"/>
        <v xml:space="preserve"> </v>
      </c>
      <c r="AG3590" s="123" t="str">
        <f t="shared" si="327"/>
        <v/>
      </c>
      <c r="AH3590" s="119" t="s">
        <v>8347</v>
      </c>
      <c r="AI3590" s="121"/>
    </row>
    <row r="3591" spans="2:35" ht="13.2">
      <c r="B3591" s="150">
        <v>35800</v>
      </c>
      <c r="C3591" s="124">
        <v>3565</v>
      </c>
      <c r="D3591" s="124">
        <v>37.490548494820153</v>
      </c>
      <c r="E3591" s="124" t="s">
        <v>7936</v>
      </c>
      <c r="F3591" s="124" t="s">
        <v>7936</v>
      </c>
      <c r="G3591" s="126">
        <v>24000</v>
      </c>
      <c r="H3591" s="127">
        <f t="shared" si="328"/>
        <v>23.376909522971797</v>
      </c>
      <c r="I3591" s="135" t="str">
        <f t="shared" si="329"/>
        <v>A-1933</v>
      </c>
      <c r="J3591" s="135" t="str">
        <f t="shared" si="330"/>
        <v>A-1933</v>
      </c>
      <c r="K3591" s="183">
        <f>H3591+M3591*0.001</f>
        <v>23.388885522971798</v>
      </c>
      <c r="L3591" s="127">
        <v>28238.511999999999</v>
      </c>
      <c r="M3591" s="208">
        <v>11.976000000000001</v>
      </c>
      <c r="N3591" s="127">
        <v>11.994999999999999</v>
      </c>
      <c r="O3591" s="124" t="s">
        <v>8183</v>
      </c>
      <c r="P3591" s="124" t="s">
        <v>661</v>
      </c>
      <c r="Q3591" s="128" t="str">
        <f>Y3591*100 &amp; "% ," &amp; O3591 &amp; " " &amp; P3591 &amp; " " &amp; AG3591</f>
        <v xml:space="preserve">0% ,Weld (WELD) Change in Wall Thickness (CHWT) </v>
      </c>
      <c r="R3591" s="124"/>
      <c r="S3591" s="186"/>
      <c r="T3591" s="186"/>
      <c r="U3591" s="181">
        <v>360</v>
      </c>
      <c r="V3591" s="129">
        <v>14.3</v>
      </c>
      <c r="W3591" s="173"/>
      <c r="X3591" s="173"/>
      <c r="Y3591" s="131"/>
      <c r="Z3591" s="131"/>
      <c r="AA3591" s="131"/>
      <c r="AB3591" s="128"/>
      <c r="AC3591" s="132"/>
      <c r="AD3591" s="132"/>
      <c r="AE3591" s="132"/>
      <c r="AF3591" s="132" t="str">
        <f t="shared" ref="AF3591:AF3654" si="331">LEFT(AH3591,1)</f>
        <v xml:space="preserve"> </v>
      </c>
      <c r="AG3591" s="132" t="str">
        <f t="shared" ref="AG3591:AG3654" si="332">IF(AF3591=" ","","(&gt;0.05mm)")</f>
        <v/>
      </c>
      <c r="AH3591" s="128" t="s">
        <v>8348</v>
      </c>
      <c r="AI3591" s="130"/>
    </row>
    <row r="3592" spans="2:35" ht="13.2">
      <c r="B3592" s="149">
        <v>35810</v>
      </c>
      <c r="C3592" s="115">
        <v>3566</v>
      </c>
      <c r="D3592" s="115">
        <v>37.502270051348241</v>
      </c>
      <c r="E3592" s="115" t="s">
        <v>7937</v>
      </c>
      <c r="F3592" s="115" t="s">
        <v>7937</v>
      </c>
      <c r="G3592" s="117">
        <v>24010</v>
      </c>
      <c r="H3592" s="118">
        <f t="shared" ref="H3592:H3655" si="333">VLOOKUP(G3592,$B$7:$D$3838,3)</f>
        <v>23.388912485430687</v>
      </c>
      <c r="I3592" s="134" t="str">
        <f t="shared" si="329"/>
        <v>A-1934</v>
      </c>
      <c r="J3592" s="134" t="str">
        <f t="shared" si="330"/>
        <v>A-1934</v>
      </c>
      <c r="K3592" s="183">
        <f>H3592+M3592*0.001</f>
        <v>23.400907485430686</v>
      </c>
      <c r="L3592" s="118">
        <v>28250.507000000001</v>
      </c>
      <c r="M3592" s="208">
        <v>11.994999999999999</v>
      </c>
      <c r="N3592" s="118">
        <v>11.907999999999999</v>
      </c>
      <c r="O3592" s="115" t="s">
        <v>8183</v>
      </c>
      <c r="P3592" s="115"/>
      <c r="Q3592" s="119" t="str">
        <f>Y3592*100 &amp; "% ," &amp; O3592 &amp; " " &amp; P3592 &amp; " " &amp; AG3592</f>
        <v xml:space="preserve">0% ,Weld (WELD)  </v>
      </c>
      <c r="R3592" s="115"/>
      <c r="S3592" s="186"/>
      <c r="T3592" s="186"/>
      <c r="U3592" s="181">
        <v>360</v>
      </c>
      <c r="V3592" s="120">
        <v>14.3</v>
      </c>
      <c r="W3592" s="188"/>
      <c r="X3592" s="188"/>
      <c r="Y3592" s="122"/>
      <c r="Z3592" s="122"/>
      <c r="AA3592" s="122"/>
      <c r="AB3592" s="119"/>
      <c r="AC3592" s="123"/>
      <c r="AD3592" s="123"/>
      <c r="AE3592" s="123"/>
      <c r="AF3592" s="123" t="str">
        <f t="shared" si="331"/>
        <v xml:space="preserve"> </v>
      </c>
      <c r="AG3592" s="123" t="str">
        <f t="shared" si="332"/>
        <v/>
      </c>
      <c r="AH3592" s="119" t="s">
        <v>8184</v>
      </c>
      <c r="AI3592" s="121"/>
    </row>
    <row r="3593" spans="2:35" ht="13.2">
      <c r="B3593" s="150">
        <v>35820</v>
      </c>
      <c r="C3593" s="124">
        <v>3567</v>
      </c>
      <c r="D3593" s="124">
        <v>37.514042438171288</v>
      </c>
      <c r="E3593" s="124" t="s">
        <v>7938</v>
      </c>
      <c r="F3593" s="124" t="s">
        <v>7938</v>
      </c>
      <c r="G3593" s="126">
        <v>24020</v>
      </c>
      <c r="H3593" s="127">
        <f t="shared" si="333"/>
        <v>23.400861677189333</v>
      </c>
      <c r="I3593" s="135" t="str">
        <f t="shared" ref="I3593:I3656" si="334">VLOOKUP(G3593,$B$7:$F$3838,4)</f>
        <v>A-1935</v>
      </c>
      <c r="J3593" s="135" t="str">
        <f t="shared" ref="J3593:J3656" si="335">VLOOKUP(G3593,$B$7:$F$3838,4)</f>
        <v>A-1935</v>
      </c>
      <c r="K3593" s="183">
        <f>H3593+M3593*0.001</f>
        <v>23.412769677189331</v>
      </c>
      <c r="L3593" s="127">
        <v>28262.415000000001</v>
      </c>
      <c r="M3593" s="208">
        <v>11.907999999999999</v>
      </c>
      <c r="N3593" s="127">
        <v>11.972</v>
      </c>
      <c r="O3593" s="124" t="s">
        <v>8183</v>
      </c>
      <c r="P3593" s="124"/>
      <c r="Q3593" s="128" t="str">
        <f>Y3593*100 &amp; "% ," &amp; O3593 &amp; " " &amp; P3593 &amp; " " &amp; AG3593</f>
        <v xml:space="preserve">0% ,Weld (WELD)  </v>
      </c>
      <c r="R3593" s="124"/>
      <c r="S3593" s="186"/>
      <c r="T3593" s="186"/>
      <c r="U3593" s="181">
        <v>360</v>
      </c>
      <c r="V3593" s="129">
        <v>14.3</v>
      </c>
      <c r="W3593" s="173"/>
      <c r="X3593" s="173"/>
      <c r="Y3593" s="131"/>
      <c r="Z3593" s="131"/>
      <c r="AA3593" s="131"/>
      <c r="AB3593" s="128"/>
      <c r="AC3593" s="132"/>
      <c r="AD3593" s="132"/>
      <c r="AE3593" s="132"/>
      <c r="AF3593" s="132" t="str">
        <f t="shared" si="331"/>
        <v xml:space="preserve"> </v>
      </c>
      <c r="AG3593" s="132" t="str">
        <f t="shared" si="332"/>
        <v/>
      </c>
      <c r="AH3593" s="128" t="s">
        <v>8184</v>
      </c>
      <c r="AI3593" s="130"/>
    </row>
    <row r="3594" spans="2:35" ht="13.2">
      <c r="B3594" s="149">
        <v>35830</v>
      </c>
      <c r="C3594" s="115">
        <v>3568</v>
      </c>
      <c r="D3594" s="115">
        <v>37.525847375110544</v>
      </c>
      <c r="E3594" s="115" t="s">
        <v>7939</v>
      </c>
      <c r="F3594" s="115" t="s">
        <v>7939</v>
      </c>
      <c r="G3594" s="117">
        <v>24030</v>
      </c>
      <c r="H3594" s="118">
        <f t="shared" si="333"/>
        <v>23.412853971079414</v>
      </c>
      <c r="I3594" s="134" t="str">
        <f t="shared" si="334"/>
        <v>A-1936</v>
      </c>
      <c r="J3594" s="134" t="str">
        <f t="shared" si="335"/>
        <v>A-1936</v>
      </c>
      <c r="K3594" s="183">
        <f>H3594+M3594*0.001</f>
        <v>23.424825971079414</v>
      </c>
      <c r="L3594" s="118">
        <v>28274.386999999999</v>
      </c>
      <c r="M3594" s="208">
        <v>11.972</v>
      </c>
      <c r="N3594" s="118">
        <v>11.994</v>
      </c>
      <c r="O3594" s="115" t="s">
        <v>8183</v>
      </c>
      <c r="P3594" s="115"/>
      <c r="Q3594" s="119" t="str">
        <f>Y3594*100 &amp; "% ," &amp; O3594 &amp; " " &amp; P3594 &amp; " " &amp; AG3594</f>
        <v xml:space="preserve">0% ,Weld (WELD)  </v>
      </c>
      <c r="R3594" s="115"/>
      <c r="S3594" s="186"/>
      <c r="T3594" s="186"/>
      <c r="U3594" s="181">
        <v>360</v>
      </c>
      <c r="V3594" s="120">
        <v>14.3</v>
      </c>
      <c r="W3594" s="188"/>
      <c r="X3594" s="188"/>
      <c r="Y3594" s="122"/>
      <c r="Z3594" s="122"/>
      <c r="AA3594" s="122"/>
      <c r="AB3594" s="119"/>
      <c r="AC3594" s="123"/>
      <c r="AD3594" s="123"/>
      <c r="AE3594" s="123"/>
      <c r="AF3594" s="123" t="str">
        <f t="shared" si="331"/>
        <v xml:space="preserve"> </v>
      </c>
      <c r="AG3594" s="123" t="str">
        <f t="shared" si="332"/>
        <v/>
      </c>
      <c r="AH3594" s="119" t="s">
        <v>8184</v>
      </c>
      <c r="AI3594" s="121"/>
    </row>
    <row r="3595" spans="2:35" ht="13.2">
      <c r="B3595" s="150">
        <v>35840</v>
      </c>
      <c r="C3595" s="124">
        <v>3569</v>
      </c>
      <c r="D3595" s="124">
        <v>37.537688373857868</v>
      </c>
      <c r="E3595" s="124" t="s">
        <v>7940</v>
      </c>
      <c r="F3595" s="124" t="s">
        <v>7940</v>
      </c>
      <c r="G3595" s="126">
        <v>24030</v>
      </c>
      <c r="H3595" s="127">
        <f t="shared" si="333"/>
        <v>23.412853971079414</v>
      </c>
      <c r="I3595" s="135" t="str">
        <f t="shared" si="334"/>
        <v>A-1936</v>
      </c>
      <c r="J3595" s="135" t="str">
        <f t="shared" si="335"/>
        <v>A-1936</v>
      </c>
      <c r="K3595" s="183">
        <f>H3595+M3595*0.001</f>
        <v>23.422977971079415</v>
      </c>
      <c r="L3595" s="127">
        <v>28284.510999999999</v>
      </c>
      <c r="M3595" s="208">
        <v>10.124000000000001</v>
      </c>
      <c r="N3595" s="127">
        <v>11.994</v>
      </c>
      <c r="O3595" s="124" t="s">
        <v>8198</v>
      </c>
      <c r="P3595" s="124" t="s">
        <v>8199</v>
      </c>
      <c r="Q3595" s="128" t="str">
        <f>Y3595*100 &amp; "% ," &amp; O3595 &amp; " " &amp; P3595 &amp; " " &amp; AG3595</f>
        <v xml:space="preserve">10% ,Anomaly (ANOM) Pipe Mill Anomaly (MIAN) </v>
      </c>
      <c r="R3595" s="124" t="s">
        <v>8208</v>
      </c>
      <c r="S3595" s="186" t="s">
        <v>8242</v>
      </c>
      <c r="T3595" s="186">
        <v>0.35416666666666669</v>
      </c>
      <c r="U3595" s="181">
        <v>103.5</v>
      </c>
      <c r="V3595" s="129">
        <v>14.3</v>
      </c>
      <c r="W3595" s="173">
        <v>60</v>
      </c>
      <c r="X3595" s="173">
        <v>63</v>
      </c>
      <c r="Y3595" s="131">
        <v>0.1</v>
      </c>
      <c r="Z3595" s="131">
        <v>0.1</v>
      </c>
      <c r="AA3595" s="131"/>
      <c r="AB3595" s="128" t="s">
        <v>8202</v>
      </c>
      <c r="AC3595" s="132"/>
      <c r="AD3595" s="132"/>
      <c r="AE3595" s="132"/>
      <c r="AF3595" s="132" t="str">
        <f t="shared" si="331"/>
        <v xml:space="preserve"> </v>
      </c>
      <c r="AG3595" s="132" t="str">
        <f t="shared" si="332"/>
        <v/>
      </c>
      <c r="AH3595" s="128" t="s">
        <v>8203</v>
      </c>
      <c r="AI3595" s="130">
        <v>912</v>
      </c>
    </row>
    <row r="3596" spans="2:35" ht="13.2">
      <c r="B3596" s="149">
        <v>35850</v>
      </c>
      <c r="C3596" s="115">
        <v>3570</v>
      </c>
      <c r="D3596" s="115">
        <v>37.549578305189023</v>
      </c>
      <c r="E3596" s="115" t="s">
        <v>7941</v>
      </c>
      <c r="F3596" s="115" t="s">
        <v>7941</v>
      </c>
      <c r="G3596" s="117">
        <v>24030</v>
      </c>
      <c r="H3596" s="118">
        <f t="shared" si="333"/>
        <v>23.412853971079414</v>
      </c>
      <c r="I3596" s="134" t="str">
        <f t="shared" si="334"/>
        <v>A-1936</v>
      </c>
      <c r="J3596" s="134" t="str">
        <f t="shared" si="335"/>
        <v>A-1936</v>
      </c>
      <c r="K3596" s="183">
        <f>H3596+M3596*0.001</f>
        <v>23.424476971079415</v>
      </c>
      <c r="L3596" s="118">
        <v>28286.01</v>
      </c>
      <c r="M3596" s="208">
        <v>11.622999999999999</v>
      </c>
      <c r="N3596" s="118">
        <v>11.994</v>
      </c>
      <c r="O3596" s="115" t="s">
        <v>8198</v>
      </c>
      <c r="P3596" s="115" t="s">
        <v>8199</v>
      </c>
      <c r="Q3596" s="119" t="str">
        <f>Y3596*100 &amp; "% ," &amp; O3596 &amp; " " &amp; P3596 &amp; " " &amp; AG3596</f>
        <v xml:space="preserve">6% ,Anomaly (ANOM) Pipe Mill Anomaly (MIAN) </v>
      </c>
      <c r="R3596" s="115" t="s">
        <v>8208</v>
      </c>
      <c r="S3596" s="186" t="s">
        <v>8204</v>
      </c>
      <c r="T3596" s="186">
        <v>0.25</v>
      </c>
      <c r="U3596" s="181">
        <v>180</v>
      </c>
      <c r="V3596" s="120">
        <v>14.3</v>
      </c>
      <c r="W3596" s="188">
        <v>69</v>
      </c>
      <c r="X3596" s="188">
        <v>88</v>
      </c>
      <c r="Y3596" s="122">
        <v>0.06</v>
      </c>
      <c r="Z3596" s="122">
        <v>0.06</v>
      </c>
      <c r="AA3596" s="122"/>
      <c r="AB3596" s="119" t="s">
        <v>8202</v>
      </c>
      <c r="AC3596" s="123"/>
      <c r="AD3596" s="123"/>
      <c r="AE3596" s="123"/>
      <c r="AF3596" s="123" t="str">
        <f t="shared" si="331"/>
        <v xml:space="preserve"> </v>
      </c>
      <c r="AG3596" s="123" t="str">
        <f t="shared" si="332"/>
        <v/>
      </c>
      <c r="AH3596" s="119" t="s">
        <v>8203</v>
      </c>
      <c r="AI3596" s="121">
        <v>913</v>
      </c>
    </row>
    <row r="3597" spans="2:35" ht="13.2">
      <c r="B3597" s="150">
        <v>35860</v>
      </c>
      <c r="C3597" s="124">
        <v>3571</v>
      </c>
      <c r="D3597" s="124">
        <v>37.561474916192616</v>
      </c>
      <c r="E3597" s="124" t="s">
        <v>7942</v>
      </c>
      <c r="F3597" s="124" t="s">
        <v>7942</v>
      </c>
      <c r="G3597" s="126">
        <v>24040</v>
      </c>
      <c r="H3597" s="127">
        <f t="shared" si="333"/>
        <v>23.424854225582621</v>
      </c>
      <c r="I3597" s="135" t="str">
        <f t="shared" si="334"/>
        <v>A-1937</v>
      </c>
      <c r="J3597" s="135" t="str">
        <f t="shared" si="335"/>
        <v>A-1937</v>
      </c>
      <c r="K3597" s="183">
        <f>H3597+M3597*0.001</f>
        <v>23.436848225582622</v>
      </c>
      <c r="L3597" s="127">
        <v>28286.382000000001</v>
      </c>
      <c r="M3597" s="208">
        <v>11.994</v>
      </c>
      <c r="N3597" s="127">
        <v>11.965999999999999</v>
      </c>
      <c r="O3597" s="124" t="s">
        <v>8183</v>
      </c>
      <c r="P3597" s="124"/>
      <c r="Q3597" s="128" t="str">
        <f>Y3597*100 &amp; "% ," &amp; O3597 &amp; " " &amp; P3597 &amp; " " &amp; AG3597</f>
        <v xml:space="preserve">0% ,Weld (WELD)  </v>
      </c>
      <c r="R3597" s="124"/>
      <c r="S3597" s="186"/>
      <c r="T3597" s="186"/>
      <c r="U3597" s="181">
        <v>360</v>
      </c>
      <c r="V3597" s="129">
        <v>14.3</v>
      </c>
      <c r="W3597" s="173"/>
      <c r="X3597" s="173"/>
      <c r="Y3597" s="131"/>
      <c r="Z3597" s="131"/>
      <c r="AA3597" s="131"/>
      <c r="AB3597" s="128"/>
      <c r="AC3597" s="132"/>
      <c r="AD3597" s="132"/>
      <c r="AE3597" s="132"/>
      <c r="AF3597" s="132" t="str">
        <f t="shared" si="331"/>
        <v xml:space="preserve"> </v>
      </c>
      <c r="AG3597" s="132" t="str">
        <f t="shared" si="332"/>
        <v/>
      </c>
      <c r="AH3597" s="128" t="s">
        <v>8184</v>
      </c>
      <c r="AI3597" s="130"/>
    </row>
    <row r="3598" spans="2:35" ht="13.2">
      <c r="B3598" s="149">
        <v>35870</v>
      </c>
      <c r="C3598" s="115">
        <v>3572</v>
      </c>
      <c r="D3598" s="115">
        <v>37.573374500638465</v>
      </c>
      <c r="E3598" s="115" t="s">
        <v>7943</v>
      </c>
      <c r="F3598" s="115" t="s">
        <v>7943</v>
      </c>
      <c r="G3598" s="117">
        <v>24050</v>
      </c>
      <c r="H3598" s="118">
        <f t="shared" si="333"/>
        <v>23.436852301339574</v>
      </c>
      <c r="I3598" s="134" t="str">
        <f t="shared" si="334"/>
        <v>A-1938</v>
      </c>
      <c r="J3598" s="134" t="str">
        <f t="shared" si="335"/>
        <v>A-1938</v>
      </c>
      <c r="K3598" s="183">
        <f>H3598+M3598*0.001</f>
        <v>23.448818301339575</v>
      </c>
      <c r="L3598" s="118">
        <v>28298.348000000002</v>
      </c>
      <c r="M3598" s="208">
        <v>11.965999999999999</v>
      </c>
      <c r="N3598" s="118">
        <v>11.635999999999999</v>
      </c>
      <c r="O3598" s="115" t="s">
        <v>8183</v>
      </c>
      <c r="P3598" s="115"/>
      <c r="Q3598" s="119" t="str">
        <f>Y3598*100 &amp; "% ," &amp; O3598 &amp; " " &amp; P3598 &amp; " " &amp; AG3598</f>
        <v xml:space="preserve">0% ,Weld (WELD)  </v>
      </c>
      <c r="R3598" s="115"/>
      <c r="S3598" s="186"/>
      <c r="T3598" s="186"/>
      <c r="U3598" s="181">
        <v>360</v>
      </c>
      <c r="V3598" s="120">
        <v>14.3</v>
      </c>
      <c r="W3598" s="188"/>
      <c r="X3598" s="188"/>
      <c r="Y3598" s="122"/>
      <c r="Z3598" s="122"/>
      <c r="AA3598" s="122"/>
      <c r="AB3598" s="119"/>
      <c r="AC3598" s="123"/>
      <c r="AD3598" s="123"/>
      <c r="AE3598" s="123"/>
      <c r="AF3598" s="123" t="str">
        <f t="shared" si="331"/>
        <v xml:space="preserve"> </v>
      </c>
      <c r="AG3598" s="123" t="str">
        <f t="shared" si="332"/>
        <v/>
      </c>
      <c r="AH3598" s="119" t="s">
        <v>8184</v>
      </c>
      <c r="AI3598" s="121"/>
    </row>
    <row r="3599" spans="2:35" ht="13.2">
      <c r="B3599" s="150">
        <v>35880</v>
      </c>
      <c r="C3599" s="124">
        <v>3573</v>
      </c>
      <c r="D3599" s="124">
        <v>37.585271111642051</v>
      </c>
      <c r="E3599" s="124" t="s">
        <v>7944</v>
      </c>
      <c r="F3599" s="124" t="s">
        <v>7944</v>
      </c>
      <c r="G3599" s="126">
        <v>24060</v>
      </c>
      <c r="H3599" s="127">
        <f t="shared" si="333"/>
        <v>23.448505040474188</v>
      </c>
      <c r="I3599" s="135" t="str">
        <f t="shared" si="334"/>
        <v>A-1939</v>
      </c>
      <c r="J3599" s="135" t="str">
        <f t="shared" si="335"/>
        <v>A-1939</v>
      </c>
      <c r="K3599" s="183">
        <f>H3599+M3599*0.001</f>
        <v>23.460141040474188</v>
      </c>
      <c r="L3599" s="127">
        <v>28309.984</v>
      </c>
      <c r="M3599" s="208">
        <v>11.635999999999999</v>
      </c>
      <c r="N3599" s="127">
        <v>11.617000000000001</v>
      </c>
      <c r="O3599" s="124" t="s">
        <v>8183</v>
      </c>
      <c r="P3599" s="124"/>
      <c r="Q3599" s="128" t="str">
        <f>Y3599*100 &amp; "% ," &amp; O3599 &amp; " " &amp; P3599 &amp; " " &amp; AG3599</f>
        <v xml:space="preserve">0% ,Weld (WELD)  </v>
      </c>
      <c r="R3599" s="124"/>
      <c r="S3599" s="186"/>
      <c r="T3599" s="186"/>
      <c r="U3599" s="181">
        <v>360</v>
      </c>
      <c r="V3599" s="129">
        <v>14.3</v>
      </c>
      <c r="W3599" s="173"/>
      <c r="X3599" s="173"/>
      <c r="Y3599" s="131"/>
      <c r="Z3599" s="131"/>
      <c r="AA3599" s="131"/>
      <c r="AB3599" s="128"/>
      <c r="AC3599" s="132"/>
      <c r="AD3599" s="132"/>
      <c r="AE3599" s="132"/>
      <c r="AF3599" s="132" t="str">
        <f t="shared" si="331"/>
        <v xml:space="preserve"> </v>
      </c>
      <c r="AG3599" s="132" t="str">
        <f t="shared" si="332"/>
        <v/>
      </c>
      <c r="AH3599" s="128" t="s">
        <v>8184</v>
      </c>
      <c r="AI3599" s="130"/>
    </row>
    <row r="3600" spans="2:35" ht="13.2">
      <c r="B3600" s="149">
        <v>35890</v>
      </c>
      <c r="C3600" s="115">
        <v>3574</v>
      </c>
      <c r="D3600" s="115">
        <v>37.597146391996198</v>
      </c>
      <c r="E3600" s="115" t="s">
        <v>7945</v>
      </c>
      <c r="F3600" s="115" t="s">
        <v>7945</v>
      </c>
      <c r="G3600" s="117">
        <v>24070</v>
      </c>
      <c r="H3600" s="118">
        <f t="shared" si="333"/>
        <v>23.460173833942001</v>
      </c>
      <c r="I3600" s="134" t="str">
        <f t="shared" si="334"/>
        <v>A-1940</v>
      </c>
      <c r="J3600" s="134" t="str">
        <f t="shared" si="335"/>
        <v>A-1940</v>
      </c>
      <c r="K3600" s="183">
        <f>H3600+M3600*0.001</f>
        <v>23.471790833942002</v>
      </c>
      <c r="L3600" s="118">
        <v>28321.600999999999</v>
      </c>
      <c r="M3600" s="208">
        <v>11.617000000000001</v>
      </c>
      <c r="N3600" s="118">
        <v>11.996</v>
      </c>
      <c r="O3600" s="115" t="s">
        <v>8183</v>
      </c>
      <c r="P3600" s="115"/>
      <c r="Q3600" s="119" t="str">
        <f>Y3600*100 &amp; "% ," &amp; O3600 &amp; " " &amp; P3600 &amp; " " &amp; AG3600</f>
        <v xml:space="preserve">0% ,Weld (WELD)  </v>
      </c>
      <c r="R3600" s="115"/>
      <c r="S3600" s="186"/>
      <c r="T3600" s="186"/>
      <c r="U3600" s="181">
        <v>360</v>
      </c>
      <c r="V3600" s="120">
        <v>14.3</v>
      </c>
      <c r="W3600" s="188"/>
      <c r="X3600" s="188"/>
      <c r="Y3600" s="122"/>
      <c r="Z3600" s="122"/>
      <c r="AA3600" s="122"/>
      <c r="AB3600" s="119"/>
      <c r="AC3600" s="123"/>
      <c r="AD3600" s="123"/>
      <c r="AE3600" s="123"/>
      <c r="AF3600" s="123" t="str">
        <f t="shared" si="331"/>
        <v xml:space="preserve"> </v>
      </c>
      <c r="AG3600" s="123" t="str">
        <f t="shared" si="332"/>
        <v/>
      </c>
      <c r="AH3600" s="119" t="s">
        <v>8184</v>
      </c>
      <c r="AI3600" s="121"/>
    </row>
    <row r="3601" spans="2:35" ht="13.2">
      <c r="B3601" s="150">
        <v>35900</v>
      </c>
      <c r="C3601" s="124">
        <v>3575</v>
      </c>
      <c r="D3601" s="124">
        <v>37.609103947152839</v>
      </c>
      <c r="E3601" s="124" t="s">
        <v>7946</v>
      </c>
      <c r="F3601" s="124" t="s">
        <v>7946</v>
      </c>
      <c r="G3601" s="126">
        <v>24080</v>
      </c>
      <c r="H3601" s="127">
        <f t="shared" si="333"/>
        <v>23.472175777777398</v>
      </c>
      <c r="I3601" s="135" t="str">
        <f t="shared" si="334"/>
        <v>A-1941</v>
      </c>
      <c r="J3601" s="135" t="str">
        <f t="shared" si="335"/>
        <v>A-1941</v>
      </c>
      <c r="K3601" s="183">
        <f>H3601+M3601*0.001</f>
        <v>23.484171777777398</v>
      </c>
      <c r="L3601" s="127">
        <v>28333.597000000002</v>
      </c>
      <c r="M3601" s="208">
        <v>11.996</v>
      </c>
      <c r="N3601" s="127">
        <v>12.002000000000001</v>
      </c>
      <c r="O3601" s="124" t="s">
        <v>8183</v>
      </c>
      <c r="P3601" s="124"/>
      <c r="Q3601" s="128" t="str">
        <f>Y3601*100 &amp; "% ," &amp; O3601 &amp; " " &amp; P3601 &amp; " " &amp; AG3601</f>
        <v xml:space="preserve">0% ,Weld (WELD)  </v>
      </c>
      <c r="R3601" s="124"/>
      <c r="S3601" s="186"/>
      <c r="T3601" s="186"/>
      <c r="U3601" s="181">
        <v>360</v>
      </c>
      <c r="V3601" s="129">
        <v>14.3</v>
      </c>
      <c r="W3601" s="173"/>
      <c r="X3601" s="173"/>
      <c r="Y3601" s="131"/>
      <c r="Z3601" s="131"/>
      <c r="AA3601" s="131"/>
      <c r="AB3601" s="128"/>
      <c r="AC3601" s="132"/>
      <c r="AD3601" s="132"/>
      <c r="AE3601" s="132"/>
      <c r="AF3601" s="132" t="str">
        <f t="shared" si="331"/>
        <v xml:space="preserve"> </v>
      </c>
      <c r="AG3601" s="132" t="str">
        <f t="shared" si="332"/>
        <v/>
      </c>
      <c r="AH3601" s="128" t="s">
        <v>8184</v>
      </c>
      <c r="AI3601" s="130"/>
    </row>
    <row r="3602" spans="2:35" ht="13.2">
      <c r="B3602" s="149">
        <v>35910</v>
      </c>
      <c r="C3602" s="115">
        <v>3576</v>
      </c>
      <c r="D3602" s="115">
        <v>37.621096364071178</v>
      </c>
      <c r="E3602" s="115" t="s">
        <v>7947</v>
      </c>
      <c r="F3602" s="115" t="s">
        <v>7947</v>
      </c>
      <c r="G3602" s="117">
        <v>24080</v>
      </c>
      <c r="H3602" s="118">
        <f t="shared" si="333"/>
        <v>23.472175777777398</v>
      </c>
      <c r="I3602" s="134" t="str">
        <f t="shared" si="334"/>
        <v>A-1941</v>
      </c>
      <c r="J3602" s="134" t="str">
        <f t="shared" si="335"/>
        <v>A-1941</v>
      </c>
      <c r="K3602" s="183">
        <f>H3602+M3602*0.001</f>
        <v>23.478139777777397</v>
      </c>
      <c r="L3602" s="118">
        <v>28339.561000000002</v>
      </c>
      <c r="M3602" s="208">
        <v>5.9640000000000004</v>
      </c>
      <c r="N3602" s="118">
        <v>12.002000000000001</v>
      </c>
      <c r="O3602" s="115" t="s">
        <v>8321</v>
      </c>
      <c r="P3602" s="115"/>
      <c r="Q3602" s="119" t="str">
        <f>Y3602*100 &amp; "% ," &amp; O3602 &amp; " " &amp; P3602 &amp; " " &amp; AG3602</f>
        <v xml:space="preserve">0% ,Anode (ANOD)  </v>
      </c>
      <c r="R3602" s="115"/>
      <c r="S3602" s="186"/>
      <c r="T3602" s="186"/>
      <c r="U3602" s="181">
        <v>360</v>
      </c>
      <c r="V3602" s="120">
        <v>14.3</v>
      </c>
      <c r="W3602" s="188"/>
      <c r="X3602" s="188"/>
      <c r="Y3602" s="122"/>
      <c r="Z3602" s="122"/>
      <c r="AA3602" s="122"/>
      <c r="AB3602" s="119"/>
      <c r="AC3602" s="123"/>
      <c r="AD3602" s="123"/>
      <c r="AE3602" s="123"/>
      <c r="AF3602" s="123" t="str">
        <f t="shared" si="331"/>
        <v xml:space="preserve"> </v>
      </c>
      <c r="AG3602" s="123" t="str">
        <f t="shared" si="332"/>
        <v/>
      </c>
      <c r="AH3602" s="119" t="s">
        <v>8532</v>
      </c>
      <c r="AI3602" s="121"/>
    </row>
    <row r="3603" spans="2:35" ht="13.2">
      <c r="B3603" s="150">
        <v>35920</v>
      </c>
      <c r="C3603" s="124">
        <v>3577</v>
      </c>
      <c r="D3603" s="124">
        <v>37.633077233829994</v>
      </c>
      <c r="E3603" s="124" t="s">
        <v>7948</v>
      </c>
      <c r="F3603" s="124" t="s">
        <v>7948</v>
      </c>
      <c r="G3603" s="126">
        <v>24090</v>
      </c>
      <c r="H3603" s="127">
        <f t="shared" si="333"/>
        <v>23.484194654225433</v>
      </c>
      <c r="I3603" s="135" t="str">
        <f t="shared" si="334"/>
        <v>A-1942</v>
      </c>
      <c r="J3603" s="135" t="str">
        <f t="shared" si="335"/>
        <v>A-1942</v>
      </c>
      <c r="K3603" s="183">
        <f>H3603+M3603*0.001</f>
        <v>23.496196654225432</v>
      </c>
      <c r="L3603" s="127">
        <v>28345.598999999998</v>
      </c>
      <c r="M3603" s="208">
        <v>12.002000000000001</v>
      </c>
      <c r="N3603" s="127">
        <v>11.981</v>
      </c>
      <c r="O3603" s="124" t="s">
        <v>8183</v>
      </c>
      <c r="P3603" s="124"/>
      <c r="Q3603" s="128" t="str">
        <f>Y3603*100 &amp; "% ," &amp; O3603 &amp; " " &amp; P3603 &amp; " " &amp; AG3603</f>
        <v xml:space="preserve">0% ,Weld (WELD)  </v>
      </c>
      <c r="R3603" s="124"/>
      <c r="S3603" s="186"/>
      <c r="T3603" s="186"/>
      <c r="U3603" s="181">
        <v>360</v>
      </c>
      <c r="V3603" s="129">
        <v>14.3</v>
      </c>
      <c r="W3603" s="173"/>
      <c r="X3603" s="173"/>
      <c r="Y3603" s="131"/>
      <c r="Z3603" s="131"/>
      <c r="AA3603" s="131"/>
      <c r="AB3603" s="128"/>
      <c r="AC3603" s="132"/>
      <c r="AD3603" s="132"/>
      <c r="AE3603" s="132"/>
      <c r="AF3603" s="132" t="str">
        <f t="shared" si="331"/>
        <v xml:space="preserve"> </v>
      </c>
      <c r="AG3603" s="132" t="str">
        <f t="shared" si="332"/>
        <v/>
      </c>
      <c r="AH3603" s="128" t="s">
        <v>8184</v>
      </c>
      <c r="AI3603" s="130"/>
    </row>
    <row r="3604" spans="2:35" ht="13.2">
      <c r="B3604" s="149">
        <v>35930</v>
      </c>
      <c r="C3604" s="115">
        <v>3578</v>
      </c>
      <c r="D3604" s="115">
        <v>37.645043673609678</v>
      </c>
      <c r="E3604" s="115" t="s">
        <v>7949</v>
      </c>
      <c r="F3604" s="115" t="s">
        <v>7949</v>
      </c>
      <c r="G3604" s="117">
        <v>24100</v>
      </c>
      <c r="H3604" s="118">
        <f t="shared" si="333"/>
        <v>23.496195321912779</v>
      </c>
      <c r="I3604" s="134" t="str">
        <f t="shared" si="334"/>
        <v>A-1943</v>
      </c>
      <c r="J3604" s="134" t="str">
        <f t="shared" si="335"/>
        <v>A-1943</v>
      </c>
      <c r="K3604" s="183">
        <f>H3604+M3604*0.001</f>
        <v>23.508176321912778</v>
      </c>
      <c r="L3604" s="118">
        <v>28357.58</v>
      </c>
      <c r="M3604" s="208">
        <v>11.981</v>
      </c>
      <c r="N3604" s="118">
        <v>12.002000000000001</v>
      </c>
      <c r="O3604" s="115" t="s">
        <v>8183</v>
      </c>
      <c r="P3604" s="115"/>
      <c r="Q3604" s="119" t="str">
        <f>Y3604*100 &amp; "% ," &amp; O3604 &amp; " " &amp; P3604 &amp; " " &amp; AG3604</f>
        <v xml:space="preserve">0% ,Weld (WELD)  </v>
      </c>
      <c r="R3604" s="115"/>
      <c r="S3604" s="186"/>
      <c r="T3604" s="186"/>
      <c r="U3604" s="181">
        <v>360</v>
      </c>
      <c r="V3604" s="120">
        <v>14.3</v>
      </c>
      <c r="W3604" s="188"/>
      <c r="X3604" s="188"/>
      <c r="Y3604" s="122"/>
      <c r="Z3604" s="122"/>
      <c r="AA3604" s="122"/>
      <c r="AB3604" s="119"/>
      <c r="AC3604" s="123"/>
      <c r="AD3604" s="123"/>
      <c r="AE3604" s="123"/>
      <c r="AF3604" s="123" t="str">
        <f t="shared" si="331"/>
        <v xml:space="preserve"> </v>
      </c>
      <c r="AG3604" s="123" t="str">
        <f t="shared" si="332"/>
        <v/>
      </c>
      <c r="AH3604" s="119" t="s">
        <v>8184</v>
      </c>
      <c r="AI3604" s="121"/>
    </row>
    <row r="3605" spans="2:35" ht="13.2">
      <c r="B3605" s="150">
        <v>35940</v>
      </c>
      <c r="C3605" s="124">
        <v>3579</v>
      </c>
      <c r="D3605" s="124">
        <v>37.657032256884015</v>
      </c>
      <c r="E3605" s="124" t="s">
        <v>7950</v>
      </c>
      <c r="F3605" s="124" t="s">
        <v>7950</v>
      </c>
      <c r="G3605" s="126">
        <v>24110</v>
      </c>
      <c r="H3605" s="127">
        <f t="shared" si="333"/>
        <v>23.508203561115131</v>
      </c>
      <c r="I3605" s="135" t="str">
        <f t="shared" si="334"/>
        <v>A-1944</v>
      </c>
      <c r="J3605" s="135" t="str">
        <f t="shared" si="335"/>
        <v>A-1944</v>
      </c>
      <c r="K3605" s="183">
        <f>H3605+M3605*0.001</f>
        <v>23.52020556111513</v>
      </c>
      <c r="L3605" s="127">
        <v>28369.581999999999</v>
      </c>
      <c r="M3605" s="208">
        <v>12.002000000000001</v>
      </c>
      <c r="N3605" s="127">
        <v>11.988</v>
      </c>
      <c r="O3605" s="124" t="s">
        <v>8183</v>
      </c>
      <c r="P3605" s="124"/>
      <c r="Q3605" s="128" t="str">
        <f>Y3605*100 &amp; "% ," &amp; O3605 &amp; " " &amp; P3605 &amp; " " &amp; AG3605</f>
        <v xml:space="preserve">0% ,Weld (WELD)  </v>
      </c>
      <c r="R3605" s="124"/>
      <c r="S3605" s="186"/>
      <c r="T3605" s="186"/>
      <c r="U3605" s="181">
        <v>360</v>
      </c>
      <c r="V3605" s="129">
        <v>14.3</v>
      </c>
      <c r="W3605" s="173"/>
      <c r="X3605" s="173"/>
      <c r="Y3605" s="131"/>
      <c r="Z3605" s="131"/>
      <c r="AA3605" s="131"/>
      <c r="AB3605" s="128"/>
      <c r="AC3605" s="132"/>
      <c r="AD3605" s="132"/>
      <c r="AE3605" s="132"/>
      <c r="AF3605" s="132" t="str">
        <f t="shared" si="331"/>
        <v xml:space="preserve"> </v>
      </c>
      <c r="AG3605" s="132" t="str">
        <f t="shared" si="332"/>
        <v/>
      </c>
      <c r="AH3605" s="128" t="s">
        <v>8184</v>
      </c>
      <c r="AI3605" s="130"/>
    </row>
    <row r="3606" spans="2:35" ht="13.2">
      <c r="B3606" s="149">
        <v>35950</v>
      </c>
      <c r="C3606" s="115">
        <v>3580</v>
      </c>
      <c r="D3606" s="115">
        <v>37.669023207814256</v>
      </c>
      <c r="E3606" s="115" t="s">
        <v>7951</v>
      </c>
      <c r="F3606" s="115" t="s">
        <v>7951</v>
      </c>
      <c r="G3606" s="117">
        <v>24120</v>
      </c>
      <c r="H3606" s="118">
        <f t="shared" si="333"/>
        <v>23.520192871933109</v>
      </c>
      <c r="I3606" s="134" t="str">
        <f t="shared" si="334"/>
        <v>A-1945</v>
      </c>
      <c r="J3606" s="134" t="str">
        <f t="shared" si="335"/>
        <v>A-1945</v>
      </c>
      <c r="K3606" s="183">
        <f>H3606+M3606*0.001</f>
        <v>23.532180871933107</v>
      </c>
      <c r="L3606" s="118">
        <v>28381.57</v>
      </c>
      <c r="M3606" s="208">
        <v>11.988</v>
      </c>
      <c r="N3606" s="118">
        <v>11.981</v>
      </c>
      <c r="O3606" s="115" t="s">
        <v>8183</v>
      </c>
      <c r="P3606" s="115"/>
      <c r="Q3606" s="119" t="str">
        <f>Y3606*100 &amp; "% ," &amp; O3606 &amp; " " &amp; P3606 &amp; " " &amp; AG3606</f>
        <v xml:space="preserve">0% ,Weld (WELD)  </v>
      </c>
      <c r="R3606" s="115"/>
      <c r="S3606" s="186"/>
      <c r="T3606" s="186"/>
      <c r="U3606" s="181">
        <v>360</v>
      </c>
      <c r="V3606" s="120">
        <v>14.3</v>
      </c>
      <c r="W3606" s="188"/>
      <c r="X3606" s="188"/>
      <c r="Y3606" s="122"/>
      <c r="Z3606" s="122"/>
      <c r="AA3606" s="122"/>
      <c r="AB3606" s="119"/>
      <c r="AC3606" s="123"/>
      <c r="AD3606" s="123"/>
      <c r="AE3606" s="123"/>
      <c r="AF3606" s="123" t="str">
        <f t="shared" si="331"/>
        <v xml:space="preserve"> </v>
      </c>
      <c r="AG3606" s="123" t="str">
        <f t="shared" si="332"/>
        <v/>
      </c>
      <c r="AH3606" s="119" t="s">
        <v>8184</v>
      </c>
      <c r="AI3606" s="121"/>
    </row>
    <row r="3607" spans="2:35" ht="13.2">
      <c r="B3607" s="150">
        <v>35960</v>
      </c>
      <c r="C3607" s="124">
        <v>3581</v>
      </c>
      <c r="D3607" s="124">
        <v>37.681024419457508</v>
      </c>
      <c r="E3607" s="124" t="s">
        <v>7952</v>
      </c>
      <c r="F3607" s="124" t="s">
        <v>7952</v>
      </c>
      <c r="G3607" s="126">
        <v>24130</v>
      </c>
      <c r="H3607" s="127">
        <f t="shared" si="333"/>
        <v>23.532198657249193</v>
      </c>
      <c r="I3607" s="135" t="str">
        <f t="shared" si="334"/>
        <v>A-1946</v>
      </c>
      <c r="J3607" s="135" t="str">
        <f t="shared" si="335"/>
        <v>A-1946</v>
      </c>
      <c r="K3607" s="183">
        <f>H3607+M3607*0.001</f>
        <v>23.544179657249192</v>
      </c>
      <c r="L3607" s="127">
        <v>28393.55</v>
      </c>
      <c r="M3607" s="208">
        <v>11.981</v>
      </c>
      <c r="N3607" s="127">
        <v>11.972</v>
      </c>
      <c r="O3607" s="124" t="s">
        <v>8183</v>
      </c>
      <c r="P3607" s="124"/>
      <c r="Q3607" s="128" t="str">
        <f>Y3607*100 &amp; "% ," &amp; O3607 &amp; " " &amp; P3607 &amp; " " &amp; AG3607</f>
        <v xml:space="preserve">0% ,Weld (WELD)  </v>
      </c>
      <c r="R3607" s="124"/>
      <c r="S3607" s="186"/>
      <c r="T3607" s="186"/>
      <c r="U3607" s="181">
        <v>360</v>
      </c>
      <c r="V3607" s="129">
        <v>14.3</v>
      </c>
      <c r="W3607" s="173"/>
      <c r="X3607" s="173"/>
      <c r="Y3607" s="131"/>
      <c r="Z3607" s="131"/>
      <c r="AA3607" s="131"/>
      <c r="AB3607" s="128"/>
      <c r="AC3607" s="132"/>
      <c r="AD3607" s="132"/>
      <c r="AE3607" s="132"/>
      <c r="AF3607" s="132" t="str">
        <f t="shared" si="331"/>
        <v xml:space="preserve"> </v>
      </c>
      <c r="AG3607" s="132" t="str">
        <f t="shared" si="332"/>
        <v/>
      </c>
      <c r="AH3607" s="128" t="s">
        <v>8184</v>
      </c>
      <c r="AI3607" s="130"/>
    </row>
    <row r="3608" spans="2:35" ht="13.2">
      <c r="B3608" s="149">
        <v>35970</v>
      </c>
      <c r="C3608" s="115">
        <v>3582</v>
      </c>
      <c r="D3608" s="115">
        <v>37.693022569384716</v>
      </c>
      <c r="E3608" s="115" t="s">
        <v>7953</v>
      </c>
      <c r="F3608" s="115" t="s">
        <v>7953</v>
      </c>
      <c r="G3608" s="117">
        <v>24130</v>
      </c>
      <c r="H3608" s="118">
        <f t="shared" si="333"/>
        <v>23.532198657249193</v>
      </c>
      <c r="I3608" s="134" t="str">
        <f t="shared" si="334"/>
        <v>A-1946</v>
      </c>
      <c r="J3608" s="134" t="str">
        <f t="shared" si="335"/>
        <v>A-1946</v>
      </c>
      <c r="K3608" s="183">
        <f>H3608+M3608*0.001</f>
        <v>23.543877657249194</v>
      </c>
      <c r="L3608" s="118">
        <v>28405.23</v>
      </c>
      <c r="M3608" s="208">
        <v>11.679</v>
      </c>
      <c r="N3608" s="118">
        <v>11.972</v>
      </c>
      <c r="O3608" s="115" t="s">
        <v>8198</v>
      </c>
      <c r="P3608" s="115" t="s">
        <v>8199</v>
      </c>
      <c r="Q3608" s="119" t="str">
        <f>Y3608*100 &amp; "% ," &amp; O3608 &amp; " " &amp; P3608 &amp; " " &amp; AG3608</f>
        <v xml:space="preserve">6% ,Anomaly (ANOM) Pipe Mill Anomaly (MIAN) </v>
      </c>
      <c r="R3608" s="115" t="s">
        <v>8208</v>
      </c>
      <c r="S3608" s="186" t="s">
        <v>8279</v>
      </c>
      <c r="T3608" s="186">
        <v>0.14583333333333334</v>
      </c>
      <c r="U3608" s="181">
        <v>253.5</v>
      </c>
      <c r="V3608" s="120">
        <v>14.3</v>
      </c>
      <c r="W3608" s="188">
        <v>65</v>
      </c>
      <c r="X3608" s="188">
        <v>114</v>
      </c>
      <c r="Y3608" s="122">
        <v>0.06</v>
      </c>
      <c r="Z3608" s="122">
        <v>0.06</v>
      </c>
      <c r="AA3608" s="122"/>
      <c r="AB3608" s="119" t="s">
        <v>8202</v>
      </c>
      <c r="AC3608" s="123"/>
      <c r="AD3608" s="123"/>
      <c r="AE3608" s="123"/>
      <c r="AF3608" s="123" t="str">
        <f t="shared" si="331"/>
        <v xml:space="preserve"> </v>
      </c>
      <c r="AG3608" s="123" t="str">
        <f t="shared" si="332"/>
        <v/>
      </c>
      <c r="AH3608" s="119" t="s">
        <v>8203</v>
      </c>
      <c r="AI3608" s="121">
        <v>914</v>
      </c>
    </row>
    <row r="3609" spans="2:35" ht="13.2">
      <c r="B3609" s="150">
        <v>35980</v>
      </c>
      <c r="C3609" s="124">
        <v>3583</v>
      </c>
      <c r="D3609" s="124">
        <v>37.704686596921071</v>
      </c>
      <c r="E3609" s="124" t="s">
        <v>7954</v>
      </c>
      <c r="F3609" s="124" t="s">
        <v>7954</v>
      </c>
      <c r="G3609" s="126">
        <v>24140</v>
      </c>
      <c r="H3609" s="127">
        <f t="shared" si="333"/>
        <v>23.544201778086528</v>
      </c>
      <c r="I3609" s="135" t="str">
        <f t="shared" si="334"/>
        <v>A-1947</v>
      </c>
      <c r="J3609" s="135" t="str">
        <f t="shared" si="335"/>
        <v>A-1947</v>
      </c>
      <c r="K3609" s="183">
        <f>H3609+M3609*0.001</f>
        <v>23.556173778086528</v>
      </c>
      <c r="L3609" s="127">
        <v>28405.523000000001</v>
      </c>
      <c r="M3609" s="208">
        <v>11.972</v>
      </c>
      <c r="N3609" s="127">
        <v>12.000999999999999</v>
      </c>
      <c r="O3609" s="124" t="s">
        <v>8183</v>
      </c>
      <c r="P3609" s="124"/>
      <c r="Q3609" s="128" t="str">
        <f>Y3609*100 &amp; "% ," &amp; O3609 &amp; " " &amp; P3609 &amp; " " &amp; AG3609</f>
        <v xml:space="preserve">0% ,Weld (WELD)  </v>
      </c>
      <c r="R3609" s="124"/>
      <c r="S3609" s="186"/>
      <c r="T3609" s="186"/>
      <c r="U3609" s="181">
        <v>360</v>
      </c>
      <c r="V3609" s="129">
        <v>14.3</v>
      </c>
      <c r="W3609" s="173"/>
      <c r="X3609" s="173"/>
      <c r="Y3609" s="131"/>
      <c r="Z3609" s="131"/>
      <c r="AA3609" s="131"/>
      <c r="AB3609" s="128"/>
      <c r="AC3609" s="132"/>
      <c r="AD3609" s="132"/>
      <c r="AE3609" s="132"/>
      <c r="AF3609" s="132" t="str">
        <f t="shared" si="331"/>
        <v xml:space="preserve"> </v>
      </c>
      <c r="AG3609" s="132" t="str">
        <f t="shared" si="332"/>
        <v/>
      </c>
      <c r="AH3609" s="128" t="s">
        <v>8184</v>
      </c>
      <c r="AI3609" s="130"/>
    </row>
    <row r="3610" spans="2:35" ht="13.2">
      <c r="B3610" s="149">
        <v>35990</v>
      </c>
      <c r="C3610" s="115">
        <v>3584</v>
      </c>
      <c r="D3610" s="115">
        <v>37.716681074878323</v>
      </c>
      <c r="E3610" s="115" t="s">
        <v>7955</v>
      </c>
      <c r="F3610" s="115" t="s">
        <v>7955</v>
      </c>
      <c r="G3610" s="117">
        <v>24150</v>
      </c>
      <c r="H3610" s="118">
        <f t="shared" si="333"/>
        <v>23.556207096533644</v>
      </c>
      <c r="I3610" s="134" t="str">
        <f t="shared" si="334"/>
        <v>A-1948</v>
      </c>
      <c r="J3610" s="134" t="str">
        <f t="shared" si="335"/>
        <v>A-1948</v>
      </c>
      <c r="K3610" s="183">
        <f>H3610+M3610*0.001</f>
        <v>23.568208096533645</v>
      </c>
      <c r="L3610" s="118">
        <v>28417.524000000001</v>
      </c>
      <c r="M3610" s="208">
        <v>12.000999999999999</v>
      </c>
      <c r="N3610" s="118">
        <v>11.989000000000001</v>
      </c>
      <c r="O3610" s="115" t="s">
        <v>8183</v>
      </c>
      <c r="P3610" s="115"/>
      <c r="Q3610" s="119" t="str">
        <f>Y3610*100 &amp; "% ," &amp; O3610 &amp; " " &amp; P3610 &amp; " " &amp; AG3610</f>
        <v xml:space="preserve">0% ,Weld (WELD)  </v>
      </c>
      <c r="R3610" s="115"/>
      <c r="S3610" s="186"/>
      <c r="T3610" s="186"/>
      <c r="U3610" s="181">
        <v>360</v>
      </c>
      <c r="V3610" s="120">
        <v>14.3</v>
      </c>
      <c r="W3610" s="188"/>
      <c r="X3610" s="188"/>
      <c r="Y3610" s="122"/>
      <c r="Z3610" s="122"/>
      <c r="AA3610" s="122"/>
      <c r="AB3610" s="119"/>
      <c r="AC3610" s="123"/>
      <c r="AD3610" s="123"/>
      <c r="AE3610" s="123"/>
      <c r="AF3610" s="123" t="str">
        <f t="shared" si="331"/>
        <v xml:space="preserve"> </v>
      </c>
      <c r="AG3610" s="123" t="str">
        <f t="shared" si="332"/>
        <v/>
      </c>
      <c r="AH3610" s="119" t="s">
        <v>8184</v>
      </c>
      <c r="AI3610" s="121"/>
    </row>
    <row r="3611" spans="2:35" ht="13.2">
      <c r="B3611" s="150">
        <v>36000</v>
      </c>
      <c r="C3611" s="124">
        <v>3585</v>
      </c>
      <c r="D3611" s="124">
        <v>37.728677930818257</v>
      </c>
      <c r="E3611" s="124" t="s">
        <v>7956</v>
      </c>
      <c r="F3611" s="124" t="s">
        <v>7956</v>
      </c>
      <c r="G3611" s="126">
        <v>24150</v>
      </c>
      <c r="H3611" s="127">
        <f t="shared" si="333"/>
        <v>23.556207096533644</v>
      </c>
      <c r="I3611" s="135" t="str">
        <f t="shared" si="334"/>
        <v>A-1948</v>
      </c>
      <c r="J3611" s="135" t="str">
        <f t="shared" si="335"/>
        <v>A-1948</v>
      </c>
      <c r="K3611" s="183">
        <f>H3611+M3611*0.001</f>
        <v>23.556489096533642</v>
      </c>
      <c r="L3611" s="127">
        <v>28417.806</v>
      </c>
      <c r="M3611" s="208">
        <v>0.28199999999999997</v>
      </c>
      <c r="N3611" s="127">
        <v>11.989000000000001</v>
      </c>
      <c r="O3611" s="124" t="s">
        <v>8198</v>
      </c>
      <c r="P3611" s="124" t="s">
        <v>8199</v>
      </c>
      <c r="Q3611" s="128" t="str">
        <f>Y3611*100 &amp; "% ," &amp; O3611 &amp; " " &amp; P3611 &amp; " " &amp; AG3611</f>
        <v xml:space="preserve">4% ,Anomaly (ANOM) Pipe Mill Anomaly (MIAN) </v>
      </c>
      <c r="R3611" s="124" t="s">
        <v>8208</v>
      </c>
      <c r="S3611" s="186" t="s">
        <v>8206</v>
      </c>
      <c r="T3611" s="186">
        <v>0.28125</v>
      </c>
      <c r="U3611" s="181">
        <v>155.25</v>
      </c>
      <c r="V3611" s="129">
        <v>14.3</v>
      </c>
      <c r="W3611" s="173">
        <v>54</v>
      </c>
      <c r="X3611" s="173">
        <v>139</v>
      </c>
      <c r="Y3611" s="131">
        <v>0.04</v>
      </c>
      <c r="Z3611" s="131">
        <v>0.04</v>
      </c>
      <c r="AA3611" s="131"/>
      <c r="AB3611" s="128" t="s">
        <v>8202</v>
      </c>
      <c r="AC3611" s="132"/>
      <c r="AD3611" s="132"/>
      <c r="AE3611" s="132"/>
      <c r="AF3611" s="132" t="str">
        <f t="shared" si="331"/>
        <v xml:space="preserve"> </v>
      </c>
      <c r="AG3611" s="132" t="str">
        <f t="shared" si="332"/>
        <v/>
      </c>
      <c r="AH3611" s="128" t="s">
        <v>8203</v>
      </c>
      <c r="AI3611" s="130">
        <v>915</v>
      </c>
    </row>
    <row r="3612" spans="2:35" ht="13.2">
      <c r="B3612" s="149">
        <v>36010</v>
      </c>
      <c r="C3612" s="115">
        <v>3586</v>
      </c>
      <c r="D3612" s="115">
        <v>37.740682786750462</v>
      </c>
      <c r="E3612" s="115" t="s">
        <v>7957</v>
      </c>
      <c r="F3612" s="115" t="s">
        <v>7957</v>
      </c>
      <c r="G3612" s="117">
        <v>24160</v>
      </c>
      <c r="H3612" s="118">
        <f t="shared" si="333"/>
        <v>23.568207473363138</v>
      </c>
      <c r="I3612" s="134" t="str">
        <f t="shared" si="334"/>
        <v>A-1949</v>
      </c>
      <c r="J3612" s="134" t="str">
        <f t="shared" si="335"/>
        <v>A-1949</v>
      </c>
      <c r="K3612" s="183">
        <f>H3612+M3612*0.001</f>
        <v>23.580196473363138</v>
      </c>
      <c r="L3612" s="118">
        <v>28429.511999999999</v>
      </c>
      <c r="M3612" s="208">
        <v>11.989000000000001</v>
      </c>
      <c r="N3612" s="118">
        <v>11.968</v>
      </c>
      <c r="O3612" s="115" t="s">
        <v>8183</v>
      </c>
      <c r="P3612" s="115"/>
      <c r="Q3612" s="119" t="str">
        <f>Y3612*100 &amp; "% ," &amp; O3612 &amp; " " &amp; P3612 &amp; " " &amp; AG3612</f>
        <v xml:space="preserve">0% ,Weld (WELD)  </v>
      </c>
      <c r="R3612" s="115"/>
      <c r="S3612" s="186"/>
      <c r="T3612" s="186"/>
      <c r="U3612" s="181">
        <v>360</v>
      </c>
      <c r="V3612" s="120">
        <v>14.3</v>
      </c>
      <c r="W3612" s="188"/>
      <c r="X3612" s="188"/>
      <c r="Y3612" s="122"/>
      <c r="Z3612" s="122"/>
      <c r="AA3612" s="122"/>
      <c r="AB3612" s="119"/>
      <c r="AC3612" s="123"/>
      <c r="AD3612" s="123"/>
      <c r="AE3612" s="123"/>
      <c r="AF3612" s="123" t="str">
        <f t="shared" si="331"/>
        <v xml:space="preserve"> </v>
      </c>
      <c r="AG3612" s="123" t="str">
        <f t="shared" si="332"/>
        <v/>
      </c>
      <c r="AH3612" s="119" t="s">
        <v>8184</v>
      </c>
      <c r="AI3612" s="121"/>
    </row>
    <row r="3613" spans="2:35" ht="13.2">
      <c r="B3613" s="150">
        <v>36020</v>
      </c>
      <c r="C3613" s="124">
        <v>3587</v>
      </c>
      <c r="D3613" s="124">
        <v>37.752676647314686</v>
      </c>
      <c r="E3613" s="124" t="s">
        <v>7958</v>
      </c>
      <c r="F3613" s="124" t="s">
        <v>7958</v>
      </c>
      <c r="G3613" s="126">
        <v>24170</v>
      </c>
      <c r="H3613" s="127">
        <f t="shared" si="333"/>
        <v>23.580214771680094</v>
      </c>
      <c r="I3613" s="135" t="str">
        <f t="shared" si="334"/>
        <v>A-1950</v>
      </c>
      <c r="J3613" s="135" t="str">
        <f t="shared" si="335"/>
        <v>A-1950</v>
      </c>
      <c r="K3613" s="183">
        <f>H3613+M3613*0.001</f>
        <v>23.592182771680093</v>
      </c>
      <c r="L3613" s="127">
        <v>28441.48</v>
      </c>
      <c r="M3613" s="208">
        <v>11.968</v>
      </c>
      <c r="N3613" s="127">
        <v>11.992000000000001</v>
      </c>
      <c r="O3613" s="124" t="s">
        <v>8183</v>
      </c>
      <c r="P3613" s="124"/>
      <c r="Q3613" s="128" t="str">
        <f>Y3613*100 &amp; "% ," &amp; O3613 &amp; " " &amp; P3613 &amp; " " &amp; AG3613</f>
        <v xml:space="preserve">0% ,Weld (WELD)  </v>
      </c>
      <c r="R3613" s="124"/>
      <c r="S3613" s="186"/>
      <c r="T3613" s="186"/>
      <c r="U3613" s="181">
        <v>360</v>
      </c>
      <c r="V3613" s="129">
        <v>14.3</v>
      </c>
      <c r="W3613" s="173"/>
      <c r="X3613" s="173"/>
      <c r="Y3613" s="131"/>
      <c r="Z3613" s="131"/>
      <c r="AA3613" s="131"/>
      <c r="AB3613" s="128"/>
      <c r="AC3613" s="132"/>
      <c r="AD3613" s="132"/>
      <c r="AE3613" s="132"/>
      <c r="AF3613" s="132" t="str">
        <f t="shared" si="331"/>
        <v xml:space="preserve"> </v>
      </c>
      <c r="AG3613" s="132" t="str">
        <f t="shared" si="332"/>
        <v/>
      </c>
      <c r="AH3613" s="128" t="s">
        <v>8184</v>
      </c>
      <c r="AI3613" s="130"/>
    </row>
    <row r="3614" spans="2:35" ht="13.2">
      <c r="B3614" s="149">
        <v>36030</v>
      </c>
      <c r="C3614" s="115">
        <v>3588</v>
      </c>
      <c r="D3614" s="115">
        <v>37.764670510484059</v>
      </c>
      <c r="E3614" s="115" t="s">
        <v>7959</v>
      </c>
      <c r="F3614" s="115" t="s">
        <v>7959</v>
      </c>
      <c r="G3614" s="117">
        <v>24180</v>
      </c>
      <c r="H3614" s="118">
        <f t="shared" si="333"/>
        <v>23.592219851942545</v>
      </c>
      <c r="I3614" s="134" t="str">
        <f t="shared" si="334"/>
        <v>A-1951</v>
      </c>
      <c r="J3614" s="134" t="str">
        <f t="shared" si="335"/>
        <v>A-1951</v>
      </c>
      <c r="K3614" s="183">
        <f>H3614+M3614*0.001</f>
        <v>23.604211851942544</v>
      </c>
      <c r="L3614" s="118">
        <v>28453.473000000002</v>
      </c>
      <c r="M3614" s="208">
        <v>11.992000000000001</v>
      </c>
      <c r="N3614" s="118">
        <v>11.997</v>
      </c>
      <c r="O3614" s="115" t="s">
        <v>8183</v>
      </c>
      <c r="P3614" s="115"/>
      <c r="Q3614" s="119" t="str">
        <f>Y3614*100 &amp; "% ," &amp; O3614 &amp; " " &amp; P3614 &amp; " " &amp; AG3614</f>
        <v xml:space="preserve">0% ,Weld (WELD)  </v>
      </c>
      <c r="R3614" s="115"/>
      <c r="S3614" s="186"/>
      <c r="T3614" s="186"/>
      <c r="U3614" s="181">
        <v>360</v>
      </c>
      <c r="V3614" s="120">
        <v>14.3</v>
      </c>
      <c r="W3614" s="188"/>
      <c r="X3614" s="188"/>
      <c r="Y3614" s="122"/>
      <c r="Z3614" s="122"/>
      <c r="AA3614" s="122"/>
      <c r="AB3614" s="119"/>
      <c r="AC3614" s="123"/>
      <c r="AD3614" s="123"/>
      <c r="AE3614" s="123"/>
      <c r="AF3614" s="123" t="str">
        <f t="shared" si="331"/>
        <v xml:space="preserve"> </v>
      </c>
      <c r="AG3614" s="123" t="str">
        <f t="shared" si="332"/>
        <v/>
      </c>
      <c r="AH3614" s="119" t="s">
        <v>8184</v>
      </c>
      <c r="AI3614" s="121"/>
    </row>
    <row r="3615" spans="2:35" ht="13.2">
      <c r="B3615" s="150">
        <v>36040</v>
      </c>
      <c r="C3615" s="124">
        <v>3589</v>
      </c>
      <c r="D3615" s="124">
        <v>37.776331179326277</v>
      </c>
      <c r="E3615" s="124" t="s">
        <v>7960</v>
      </c>
      <c r="F3615" s="124" t="s">
        <v>7960</v>
      </c>
      <c r="G3615" s="126">
        <v>24180</v>
      </c>
      <c r="H3615" s="127">
        <f t="shared" si="333"/>
        <v>23.592219851942545</v>
      </c>
      <c r="I3615" s="135" t="str">
        <f t="shared" si="334"/>
        <v>A-1951</v>
      </c>
      <c r="J3615" s="135" t="str">
        <f t="shared" si="335"/>
        <v>A-1951</v>
      </c>
      <c r="K3615" s="183">
        <f>H3615+M3615*0.001</f>
        <v>23.598233851942545</v>
      </c>
      <c r="L3615" s="127">
        <v>28459.486000000001</v>
      </c>
      <c r="M3615" s="208">
        <v>6.0140000000000002</v>
      </c>
      <c r="N3615" s="127">
        <v>11.997</v>
      </c>
      <c r="O3615" s="124" t="s">
        <v>8321</v>
      </c>
      <c r="P3615" s="124"/>
      <c r="Q3615" s="128" t="str">
        <f>Y3615*100 &amp; "% ," &amp; O3615 &amp; " " &amp; P3615 &amp; " " &amp; AG3615</f>
        <v xml:space="preserve">0% ,Anode (ANOD)  </v>
      </c>
      <c r="R3615" s="124"/>
      <c r="S3615" s="186"/>
      <c r="T3615" s="186"/>
      <c r="U3615" s="181">
        <v>360</v>
      </c>
      <c r="V3615" s="129">
        <v>14.3</v>
      </c>
      <c r="W3615" s="173"/>
      <c r="X3615" s="173"/>
      <c r="Y3615" s="131"/>
      <c r="Z3615" s="131"/>
      <c r="AA3615" s="131"/>
      <c r="AB3615" s="128"/>
      <c r="AC3615" s="132"/>
      <c r="AD3615" s="132"/>
      <c r="AE3615" s="132"/>
      <c r="AF3615" s="132" t="str">
        <f t="shared" si="331"/>
        <v xml:space="preserve"> </v>
      </c>
      <c r="AG3615" s="132" t="str">
        <f t="shared" si="332"/>
        <v/>
      </c>
      <c r="AH3615" s="128" t="s">
        <v>8533</v>
      </c>
      <c r="AI3615" s="130"/>
    </row>
    <row r="3616" spans="2:35" ht="13.2">
      <c r="B3616" s="149">
        <v>36050</v>
      </c>
      <c r="C3616" s="115">
        <v>3590</v>
      </c>
      <c r="D3616" s="115">
        <v>37.788331281267233</v>
      </c>
      <c r="E3616" s="115" t="s">
        <v>7961</v>
      </c>
      <c r="F3616" s="115" t="s">
        <v>7961</v>
      </c>
      <c r="G3616" s="117">
        <v>24190</v>
      </c>
      <c r="H3616" s="118">
        <f t="shared" si="333"/>
        <v>23.604227576153125</v>
      </c>
      <c r="I3616" s="134" t="str">
        <f t="shared" si="334"/>
        <v>A-1952</v>
      </c>
      <c r="J3616" s="134" t="str">
        <f t="shared" si="335"/>
        <v>A-1952</v>
      </c>
      <c r="K3616" s="183">
        <f>H3616+M3616*0.001</f>
        <v>23.616224576153126</v>
      </c>
      <c r="L3616" s="118">
        <v>28465.47</v>
      </c>
      <c r="M3616" s="208">
        <v>11.997</v>
      </c>
      <c r="N3616" s="118">
        <v>11.872</v>
      </c>
      <c r="O3616" s="115" t="s">
        <v>8183</v>
      </c>
      <c r="P3616" s="115" t="s">
        <v>661</v>
      </c>
      <c r="Q3616" s="119" t="str">
        <f>Y3616*100 &amp; "% ," &amp; O3616 &amp; " " &amp; P3616 &amp; " " &amp; AG3616</f>
        <v xml:space="preserve">0% ,Weld (WELD) Change in Wall Thickness (CHWT) </v>
      </c>
      <c r="R3616" s="115"/>
      <c r="S3616" s="186"/>
      <c r="T3616" s="186"/>
      <c r="U3616" s="181">
        <v>360</v>
      </c>
      <c r="V3616" s="120">
        <v>21</v>
      </c>
      <c r="W3616" s="188"/>
      <c r="X3616" s="188"/>
      <c r="Y3616" s="122"/>
      <c r="Z3616" s="122"/>
      <c r="AA3616" s="122"/>
      <c r="AB3616" s="119"/>
      <c r="AC3616" s="123"/>
      <c r="AD3616" s="123"/>
      <c r="AE3616" s="123"/>
      <c r="AF3616" s="123" t="str">
        <f t="shared" si="331"/>
        <v xml:space="preserve"> </v>
      </c>
      <c r="AG3616" s="123" t="str">
        <f t="shared" si="332"/>
        <v/>
      </c>
      <c r="AH3616" s="119" t="s">
        <v>8347</v>
      </c>
      <c r="AI3616" s="121"/>
    </row>
    <row r="3617" spans="2:35" ht="13.2">
      <c r="B3617" s="150">
        <v>36060</v>
      </c>
      <c r="C3617" s="124">
        <v>3591</v>
      </c>
      <c r="D3617" s="124">
        <v>37.800338382178374</v>
      </c>
      <c r="E3617" s="124" t="s">
        <v>7962</v>
      </c>
      <c r="F3617" s="124" t="s">
        <v>7962</v>
      </c>
      <c r="G3617" s="126">
        <v>24200</v>
      </c>
      <c r="H3617" s="127">
        <f t="shared" si="333"/>
        <v>23.616227098543945</v>
      </c>
      <c r="I3617" s="135" t="str">
        <f t="shared" si="334"/>
        <v>A-1953</v>
      </c>
      <c r="J3617" s="135" t="str">
        <f t="shared" si="335"/>
        <v>A-1953</v>
      </c>
      <c r="K3617" s="183">
        <f>H3617+M3617*0.001</f>
        <v>23.628099098543945</v>
      </c>
      <c r="L3617" s="127">
        <v>28477.342000000001</v>
      </c>
      <c r="M3617" s="208">
        <v>11.872</v>
      </c>
      <c r="N3617" s="127">
        <v>11.984</v>
      </c>
      <c r="O3617" s="124" t="s">
        <v>8183</v>
      </c>
      <c r="P3617" s="124" t="s">
        <v>661</v>
      </c>
      <c r="Q3617" s="128" t="str">
        <f>Y3617*100 &amp; "% ," &amp; O3617 &amp; " " &amp; P3617 &amp; " " &amp; AG3617</f>
        <v xml:space="preserve">0% ,Weld (WELD) Change in Wall Thickness (CHWT) </v>
      </c>
      <c r="R3617" s="124"/>
      <c r="S3617" s="186"/>
      <c r="T3617" s="186"/>
      <c r="U3617" s="181">
        <v>360</v>
      </c>
      <c r="V3617" s="129">
        <v>14.3</v>
      </c>
      <c r="W3617" s="173"/>
      <c r="X3617" s="173"/>
      <c r="Y3617" s="131"/>
      <c r="Z3617" s="131"/>
      <c r="AA3617" s="131"/>
      <c r="AB3617" s="128"/>
      <c r="AC3617" s="132"/>
      <c r="AD3617" s="132"/>
      <c r="AE3617" s="132"/>
      <c r="AF3617" s="132" t="str">
        <f t="shared" si="331"/>
        <v xml:space="preserve"> </v>
      </c>
      <c r="AG3617" s="132" t="str">
        <f t="shared" si="332"/>
        <v/>
      </c>
      <c r="AH3617" s="128" t="s">
        <v>8348</v>
      </c>
      <c r="AI3617" s="130"/>
    </row>
    <row r="3618" spans="2:35" ht="13.2">
      <c r="B3618" s="149">
        <v>36070</v>
      </c>
      <c r="C3618" s="115">
        <v>3592</v>
      </c>
      <c r="D3618" s="115">
        <v>37.812339483972167</v>
      </c>
      <c r="E3618" s="115" t="s">
        <v>7963</v>
      </c>
      <c r="F3618" s="115" t="s">
        <v>7963</v>
      </c>
      <c r="G3618" s="117">
        <v>24210</v>
      </c>
      <c r="H3618" s="118">
        <f t="shared" si="333"/>
        <v>23.628226999974046</v>
      </c>
      <c r="I3618" s="134" t="str">
        <f t="shared" si="334"/>
        <v>A-1954</v>
      </c>
      <c r="J3618" s="134" t="str">
        <f t="shared" si="335"/>
        <v>A-1954</v>
      </c>
      <c r="K3618" s="183">
        <f>H3618+M3618*0.001</f>
        <v>23.640210999974048</v>
      </c>
      <c r="L3618" s="118">
        <v>28489.325000000001</v>
      </c>
      <c r="M3618" s="208">
        <v>11.984</v>
      </c>
      <c r="N3618" s="118">
        <v>11.983000000000001</v>
      </c>
      <c r="O3618" s="115" t="s">
        <v>8183</v>
      </c>
      <c r="P3618" s="115"/>
      <c r="Q3618" s="119" t="str">
        <f>Y3618*100 &amp; "% ," &amp; O3618 &amp; " " &amp; P3618 &amp; " " &amp; AG3618</f>
        <v xml:space="preserve">0% ,Weld (WELD)  </v>
      </c>
      <c r="R3618" s="115"/>
      <c r="S3618" s="186"/>
      <c r="T3618" s="186"/>
      <c r="U3618" s="181">
        <v>360</v>
      </c>
      <c r="V3618" s="120">
        <v>14.3</v>
      </c>
      <c r="W3618" s="188"/>
      <c r="X3618" s="188"/>
      <c r="Y3618" s="122"/>
      <c r="Z3618" s="122"/>
      <c r="AA3618" s="122"/>
      <c r="AB3618" s="119"/>
      <c r="AC3618" s="123"/>
      <c r="AD3618" s="123"/>
      <c r="AE3618" s="123"/>
      <c r="AF3618" s="123" t="str">
        <f t="shared" si="331"/>
        <v xml:space="preserve"> </v>
      </c>
      <c r="AG3618" s="123" t="str">
        <f t="shared" si="332"/>
        <v/>
      </c>
      <c r="AH3618" s="119" t="s">
        <v>8184</v>
      </c>
      <c r="AI3618" s="121"/>
    </row>
    <row r="3619" spans="2:35" ht="13.2">
      <c r="B3619" s="150">
        <v>36080</v>
      </c>
      <c r="C3619" s="124">
        <v>3593</v>
      </c>
      <c r="D3619" s="124">
        <v>37.824335900008478</v>
      </c>
      <c r="E3619" s="124" t="s">
        <v>7964</v>
      </c>
      <c r="F3619" s="124" t="s">
        <v>7964</v>
      </c>
      <c r="G3619" s="126">
        <v>24220</v>
      </c>
      <c r="H3619" s="127">
        <f t="shared" si="333"/>
        <v>23.640236173767516</v>
      </c>
      <c r="I3619" s="135" t="str">
        <f t="shared" si="334"/>
        <v>A-1955</v>
      </c>
      <c r="J3619" s="135" t="str">
        <f t="shared" si="335"/>
        <v>A-1955</v>
      </c>
      <c r="K3619" s="183">
        <f>H3619+M3619*0.001</f>
        <v>23.652219173767516</v>
      </c>
      <c r="L3619" s="127">
        <v>28501.308000000001</v>
      </c>
      <c r="M3619" s="208">
        <v>11.983000000000001</v>
      </c>
      <c r="N3619" s="127">
        <v>11.936</v>
      </c>
      <c r="O3619" s="124" t="s">
        <v>8183</v>
      </c>
      <c r="P3619" s="124"/>
      <c r="Q3619" s="128" t="str">
        <f>Y3619*100 &amp; "% ," &amp; O3619 &amp; " " &amp; P3619 &amp; " " &amp; AG3619</f>
        <v xml:space="preserve">0% ,Weld (WELD)  </v>
      </c>
      <c r="R3619" s="124"/>
      <c r="S3619" s="186"/>
      <c r="T3619" s="186"/>
      <c r="U3619" s="181">
        <v>360</v>
      </c>
      <c r="V3619" s="129">
        <v>14.3</v>
      </c>
      <c r="W3619" s="173"/>
      <c r="X3619" s="173"/>
      <c r="Y3619" s="131"/>
      <c r="Z3619" s="131"/>
      <c r="AA3619" s="131"/>
      <c r="AB3619" s="128"/>
      <c r="AC3619" s="132"/>
      <c r="AD3619" s="132"/>
      <c r="AE3619" s="132"/>
      <c r="AF3619" s="132" t="str">
        <f t="shared" si="331"/>
        <v xml:space="preserve"> </v>
      </c>
      <c r="AG3619" s="132" t="str">
        <f t="shared" si="332"/>
        <v/>
      </c>
      <c r="AH3619" s="128" t="s">
        <v>8184</v>
      </c>
      <c r="AI3619" s="130"/>
    </row>
    <row r="3620" spans="2:35" ht="13.2">
      <c r="B3620" s="149">
        <v>36090</v>
      </c>
      <c r="C3620" s="115">
        <v>3594</v>
      </c>
      <c r="D3620" s="115">
        <v>37.836344691551361</v>
      </c>
      <c r="E3620" s="115" t="s">
        <v>7965</v>
      </c>
      <c r="F3620" s="115" t="s">
        <v>7965</v>
      </c>
      <c r="G3620" s="117">
        <v>24230</v>
      </c>
      <c r="H3620" s="118">
        <f t="shared" si="333"/>
        <v>23.652234479396618</v>
      </c>
      <c r="I3620" s="134" t="str">
        <f t="shared" si="334"/>
        <v>A-1956</v>
      </c>
      <c r="J3620" s="134" t="str">
        <f t="shared" si="335"/>
        <v>A-1956</v>
      </c>
      <c r="K3620" s="183">
        <f>H3620+M3620*0.001</f>
        <v>23.664170479396617</v>
      </c>
      <c r="L3620" s="118">
        <v>28513.243999999999</v>
      </c>
      <c r="M3620" s="208">
        <v>11.936</v>
      </c>
      <c r="N3620" s="118">
        <v>12.002000000000001</v>
      </c>
      <c r="O3620" s="115" t="s">
        <v>8183</v>
      </c>
      <c r="P3620" s="115"/>
      <c r="Q3620" s="119" t="str">
        <f>Y3620*100 &amp; "% ," &amp; O3620 &amp; " " &amp; P3620 &amp; " " &amp; AG3620</f>
        <v xml:space="preserve">0% ,Weld (WELD)  </v>
      </c>
      <c r="R3620" s="115"/>
      <c r="S3620" s="186"/>
      <c r="T3620" s="186"/>
      <c r="U3620" s="181">
        <v>360</v>
      </c>
      <c r="V3620" s="120">
        <v>14.3</v>
      </c>
      <c r="W3620" s="188"/>
      <c r="X3620" s="188"/>
      <c r="Y3620" s="122"/>
      <c r="Z3620" s="122"/>
      <c r="AA3620" s="122"/>
      <c r="AB3620" s="119"/>
      <c r="AC3620" s="123"/>
      <c r="AD3620" s="123"/>
      <c r="AE3620" s="123"/>
      <c r="AF3620" s="123" t="str">
        <f t="shared" si="331"/>
        <v xml:space="preserve"> </v>
      </c>
      <c r="AG3620" s="123" t="str">
        <f t="shared" si="332"/>
        <v/>
      </c>
      <c r="AH3620" s="119" t="s">
        <v>8184</v>
      </c>
      <c r="AI3620" s="121"/>
    </row>
    <row r="3621" spans="2:35" ht="13.2">
      <c r="B3621" s="150">
        <v>36100</v>
      </c>
      <c r="C3621" s="124">
        <v>3595</v>
      </c>
      <c r="D3621" s="124">
        <v>37.848341483169953</v>
      </c>
      <c r="E3621" s="124" t="s">
        <v>7966</v>
      </c>
      <c r="F3621" s="124" t="s">
        <v>7966</v>
      </c>
      <c r="G3621" s="126">
        <v>24240</v>
      </c>
      <c r="H3621" s="127">
        <f t="shared" si="333"/>
        <v>23.664234780005824</v>
      </c>
      <c r="I3621" s="135" t="str">
        <f t="shared" si="334"/>
        <v>A-1957</v>
      </c>
      <c r="J3621" s="135" t="str">
        <f t="shared" si="335"/>
        <v>A-1957</v>
      </c>
      <c r="K3621" s="183">
        <f>H3621+M3621*0.001</f>
        <v>23.676236780005823</v>
      </c>
      <c r="L3621" s="127">
        <v>28525.245999999999</v>
      </c>
      <c r="M3621" s="208">
        <v>12.002000000000001</v>
      </c>
      <c r="N3621" s="127">
        <v>11.869</v>
      </c>
      <c r="O3621" s="124" t="s">
        <v>8183</v>
      </c>
      <c r="P3621" s="124"/>
      <c r="Q3621" s="128" t="str">
        <f>Y3621*100 &amp; "% ," &amp; O3621 &amp; " " &amp; P3621 &amp; " " &amp; AG3621</f>
        <v xml:space="preserve">0% ,Weld (WELD)  </v>
      </c>
      <c r="R3621" s="124"/>
      <c r="S3621" s="186"/>
      <c r="T3621" s="186"/>
      <c r="U3621" s="181">
        <v>360</v>
      </c>
      <c r="V3621" s="129">
        <v>14.3</v>
      </c>
      <c r="W3621" s="173"/>
      <c r="X3621" s="173"/>
      <c r="Y3621" s="131"/>
      <c r="Z3621" s="131"/>
      <c r="AA3621" s="131"/>
      <c r="AB3621" s="128"/>
      <c r="AC3621" s="132"/>
      <c r="AD3621" s="132"/>
      <c r="AE3621" s="132"/>
      <c r="AF3621" s="132" t="str">
        <f t="shared" si="331"/>
        <v xml:space="preserve"> </v>
      </c>
      <c r="AG3621" s="132" t="str">
        <f t="shared" si="332"/>
        <v/>
      </c>
      <c r="AH3621" s="128" t="s">
        <v>8184</v>
      </c>
      <c r="AI3621" s="130"/>
    </row>
    <row r="3622" spans="2:35" ht="13.2">
      <c r="B3622" s="149">
        <v>36110</v>
      </c>
      <c r="C3622" s="115">
        <v>3596</v>
      </c>
      <c r="D3622" s="115">
        <v>37.860348274725411</v>
      </c>
      <c r="E3622" s="115" t="s">
        <v>7967</v>
      </c>
      <c r="F3622" s="115" t="s">
        <v>7967</v>
      </c>
      <c r="G3622" s="117">
        <v>24250</v>
      </c>
      <c r="H3622" s="118">
        <f t="shared" si="333"/>
        <v>23.676137413304779</v>
      </c>
      <c r="I3622" s="134" t="str">
        <f t="shared" si="334"/>
        <v>A-1958</v>
      </c>
      <c r="J3622" s="134" t="str">
        <f t="shared" si="335"/>
        <v>A-1958</v>
      </c>
      <c r="K3622" s="183">
        <f>H3622+M3622*0.001</f>
        <v>23.68800641330478</v>
      </c>
      <c r="L3622" s="118">
        <v>28537.115000000002</v>
      </c>
      <c r="M3622" s="208">
        <v>11.869</v>
      </c>
      <c r="N3622" s="118">
        <v>11.96</v>
      </c>
      <c r="O3622" s="115" t="s">
        <v>8183</v>
      </c>
      <c r="P3622" s="115"/>
      <c r="Q3622" s="119" t="str">
        <f>Y3622*100 &amp; "% ," &amp; O3622 &amp; " " &amp; P3622 &amp; " " &amp; AG3622</f>
        <v xml:space="preserve">0% ,Weld (WELD)  </v>
      </c>
      <c r="R3622" s="115"/>
      <c r="S3622" s="186"/>
      <c r="T3622" s="186"/>
      <c r="U3622" s="181">
        <v>360</v>
      </c>
      <c r="V3622" s="120">
        <v>14.3</v>
      </c>
      <c r="W3622" s="188"/>
      <c r="X3622" s="188"/>
      <c r="Y3622" s="122"/>
      <c r="Z3622" s="122"/>
      <c r="AA3622" s="122"/>
      <c r="AB3622" s="119"/>
      <c r="AC3622" s="123"/>
      <c r="AD3622" s="123"/>
      <c r="AE3622" s="123"/>
      <c r="AF3622" s="123" t="str">
        <f t="shared" si="331"/>
        <v xml:space="preserve"> </v>
      </c>
      <c r="AG3622" s="123" t="str">
        <f t="shared" si="332"/>
        <v/>
      </c>
      <c r="AH3622" s="119" t="s">
        <v>8184</v>
      </c>
      <c r="AI3622" s="121"/>
    </row>
    <row r="3623" spans="2:35" ht="13.2">
      <c r="B3623" s="150">
        <v>36120</v>
      </c>
      <c r="C3623" s="124">
        <v>3597</v>
      </c>
      <c r="D3623" s="124">
        <v>37.872354066287237</v>
      </c>
      <c r="E3623" s="124" t="s">
        <v>7968</v>
      </c>
      <c r="F3623" s="124" t="s">
        <v>7968</v>
      </c>
      <c r="G3623" s="126">
        <v>24260</v>
      </c>
      <c r="H3623" s="127">
        <f t="shared" si="333"/>
        <v>23.688137187975464</v>
      </c>
      <c r="I3623" s="135" t="str">
        <f t="shared" si="334"/>
        <v>A-1959</v>
      </c>
      <c r="J3623" s="135" t="str">
        <f t="shared" si="335"/>
        <v>A-1959</v>
      </c>
      <c r="K3623" s="183">
        <f>H3623+M3623*0.001</f>
        <v>23.700097187975462</v>
      </c>
      <c r="L3623" s="127">
        <v>28549.075000000001</v>
      </c>
      <c r="M3623" s="208">
        <v>11.96</v>
      </c>
      <c r="N3623" s="127">
        <v>11.944000000000001</v>
      </c>
      <c r="O3623" s="124" t="s">
        <v>8183</v>
      </c>
      <c r="P3623" s="124"/>
      <c r="Q3623" s="128" t="str">
        <f>Y3623*100 &amp; "% ," &amp; O3623 &amp; " " &amp; P3623 &amp; " " &amp; AG3623</f>
        <v xml:space="preserve">0% ,Weld (WELD)  </v>
      </c>
      <c r="R3623" s="124"/>
      <c r="S3623" s="186"/>
      <c r="T3623" s="186"/>
      <c r="U3623" s="181">
        <v>360</v>
      </c>
      <c r="V3623" s="129">
        <v>14.3</v>
      </c>
      <c r="W3623" s="173"/>
      <c r="X3623" s="173"/>
      <c r="Y3623" s="131"/>
      <c r="Z3623" s="131"/>
      <c r="AA3623" s="131"/>
      <c r="AB3623" s="128"/>
      <c r="AC3623" s="132"/>
      <c r="AD3623" s="132"/>
      <c r="AE3623" s="132"/>
      <c r="AF3623" s="132" t="str">
        <f t="shared" si="331"/>
        <v xml:space="preserve"> </v>
      </c>
      <c r="AG3623" s="132" t="str">
        <f t="shared" si="332"/>
        <v/>
      </c>
      <c r="AH3623" s="128" t="s">
        <v>8184</v>
      </c>
      <c r="AI3623" s="130"/>
    </row>
    <row r="3624" spans="2:35" ht="13.2">
      <c r="B3624" s="149">
        <v>36130</v>
      </c>
      <c r="C3624" s="115">
        <v>3598</v>
      </c>
      <c r="D3624" s="115">
        <v>37.88434885791856</v>
      </c>
      <c r="E3624" s="115" t="s">
        <v>7969</v>
      </c>
      <c r="F3624" s="115" t="s">
        <v>7969</v>
      </c>
      <c r="G3624" s="117">
        <v>24270</v>
      </c>
      <c r="H3624" s="118">
        <f t="shared" si="333"/>
        <v>23.700119962777297</v>
      </c>
      <c r="I3624" s="134" t="str">
        <f t="shared" si="334"/>
        <v>A-1960</v>
      </c>
      <c r="J3624" s="134" t="str">
        <f t="shared" si="335"/>
        <v>A-1960</v>
      </c>
      <c r="K3624" s="183">
        <f>H3624+M3624*0.001</f>
        <v>23.712063962777297</v>
      </c>
      <c r="L3624" s="118">
        <v>28561.019</v>
      </c>
      <c r="M3624" s="208">
        <v>11.944000000000001</v>
      </c>
      <c r="N3624" s="118">
        <v>12.013</v>
      </c>
      <c r="O3624" s="115" t="s">
        <v>8183</v>
      </c>
      <c r="P3624" s="115"/>
      <c r="Q3624" s="119" t="str">
        <f>Y3624*100 &amp; "% ," &amp; O3624 &amp; " " &amp; P3624 &amp; " " &amp; AG3624</f>
        <v xml:space="preserve">0% ,Weld (WELD)  </v>
      </c>
      <c r="R3624" s="115"/>
      <c r="S3624" s="186"/>
      <c r="T3624" s="186"/>
      <c r="U3624" s="181">
        <v>360</v>
      </c>
      <c r="V3624" s="120">
        <v>14.3</v>
      </c>
      <c r="W3624" s="188"/>
      <c r="X3624" s="188"/>
      <c r="Y3624" s="122"/>
      <c r="Z3624" s="122"/>
      <c r="AA3624" s="122"/>
      <c r="AB3624" s="119"/>
      <c r="AC3624" s="123"/>
      <c r="AD3624" s="123"/>
      <c r="AE3624" s="123"/>
      <c r="AF3624" s="123" t="str">
        <f t="shared" si="331"/>
        <v xml:space="preserve"> </v>
      </c>
      <c r="AG3624" s="123" t="str">
        <f t="shared" si="332"/>
        <v/>
      </c>
      <c r="AH3624" s="119" t="s">
        <v>8184</v>
      </c>
      <c r="AI3624" s="121"/>
    </row>
    <row r="3625" spans="2:35" ht="13.2">
      <c r="B3625" s="150">
        <v>36140</v>
      </c>
      <c r="C3625" s="124">
        <v>3599</v>
      </c>
      <c r="D3625" s="124">
        <v>37.896350370677702</v>
      </c>
      <c r="E3625" s="124" t="s">
        <v>7970</v>
      </c>
      <c r="F3625" s="124" t="s">
        <v>7970</v>
      </c>
      <c r="G3625" s="126">
        <v>24270</v>
      </c>
      <c r="H3625" s="127">
        <f t="shared" si="333"/>
        <v>23.700119962777297</v>
      </c>
      <c r="I3625" s="135" t="str">
        <f t="shared" si="334"/>
        <v>A-1960</v>
      </c>
      <c r="J3625" s="135" t="str">
        <f t="shared" si="335"/>
        <v>A-1960</v>
      </c>
      <c r="K3625" s="183">
        <f>H3625+M3625*0.001</f>
        <v>23.712102962777298</v>
      </c>
      <c r="L3625" s="127">
        <v>28573.002</v>
      </c>
      <c r="M3625" s="208">
        <v>11.983000000000001</v>
      </c>
      <c r="N3625" s="127">
        <v>12.013</v>
      </c>
      <c r="O3625" s="124" t="s">
        <v>8198</v>
      </c>
      <c r="P3625" s="124" t="s">
        <v>8199</v>
      </c>
      <c r="Q3625" s="128" t="str">
        <f>Y3625*100 &amp; "% ," &amp; O3625 &amp; " " &amp; P3625 &amp; " " &amp; AG3625</f>
        <v xml:space="preserve">3% ,Anomaly (ANOM) Pipe Mill Anomaly (MIAN) </v>
      </c>
      <c r="R3625" s="124" t="s">
        <v>8210</v>
      </c>
      <c r="S3625" s="186" t="s">
        <v>8302</v>
      </c>
      <c r="T3625" s="186">
        <v>9.375E-2</v>
      </c>
      <c r="U3625" s="181">
        <v>291.75</v>
      </c>
      <c r="V3625" s="129">
        <v>14.3</v>
      </c>
      <c r="W3625" s="173">
        <v>27</v>
      </c>
      <c r="X3625" s="173">
        <v>65</v>
      </c>
      <c r="Y3625" s="131">
        <v>0.03</v>
      </c>
      <c r="Z3625" s="131">
        <v>0.03</v>
      </c>
      <c r="AA3625" s="131"/>
      <c r="AB3625" s="128" t="s">
        <v>8238</v>
      </c>
      <c r="AC3625" s="132"/>
      <c r="AD3625" s="132"/>
      <c r="AE3625" s="132"/>
      <c r="AF3625" s="132" t="str">
        <f t="shared" si="331"/>
        <v xml:space="preserve"> </v>
      </c>
      <c r="AG3625" s="132" t="str">
        <f t="shared" si="332"/>
        <v/>
      </c>
      <c r="AH3625" s="128" t="s">
        <v>8239</v>
      </c>
      <c r="AI3625" s="130">
        <v>916</v>
      </c>
    </row>
    <row r="3626" spans="2:35" ht="13.2">
      <c r="B3626" s="149">
        <v>36150</v>
      </c>
      <c r="C3626" s="115">
        <v>3600</v>
      </c>
      <c r="D3626" s="115">
        <v>37.908342753115463</v>
      </c>
      <c r="E3626" s="115" t="s">
        <v>7971</v>
      </c>
      <c r="F3626" s="115" t="s">
        <v>7971</v>
      </c>
      <c r="G3626" s="117">
        <v>24280</v>
      </c>
      <c r="H3626" s="118">
        <f t="shared" si="333"/>
        <v>23.712130737362756</v>
      </c>
      <c r="I3626" s="134" t="str">
        <f t="shared" si="334"/>
        <v>A-1961</v>
      </c>
      <c r="J3626" s="134" t="str">
        <f t="shared" si="335"/>
        <v>A-1961</v>
      </c>
      <c r="K3626" s="183">
        <f>H3626+M3626*0.001</f>
        <v>23.724143737362756</v>
      </c>
      <c r="L3626" s="118">
        <v>28573.031999999999</v>
      </c>
      <c r="M3626" s="208">
        <v>12.013</v>
      </c>
      <c r="N3626" s="118">
        <v>11.975</v>
      </c>
      <c r="O3626" s="115" t="s">
        <v>8183</v>
      </c>
      <c r="P3626" s="115"/>
      <c r="Q3626" s="119" t="str">
        <f>Y3626*100 &amp; "% ," &amp; O3626 &amp; " " &amp; P3626 &amp; " " &amp; AG3626</f>
        <v xml:space="preserve">0% ,Weld (WELD)  </v>
      </c>
      <c r="R3626" s="115"/>
      <c r="S3626" s="186"/>
      <c r="T3626" s="186"/>
      <c r="U3626" s="181">
        <v>360</v>
      </c>
      <c r="V3626" s="120">
        <v>14.3</v>
      </c>
      <c r="W3626" s="188"/>
      <c r="X3626" s="188"/>
      <c r="Y3626" s="122"/>
      <c r="Z3626" s="122"/>
      <c r="AA3626" s="122"/>
      <c r="AB3626" s="119"/>
      <c r="AC3626" s="123"/>
      <c r="AD3626" s="123"/>
      <c r="AE3626" s="123"/>
      <c r="AF3626" s="123" t="str">
        <f t="shared" si="331"/>
        <v xml:space="preserve"> </v>
      </c>
      <c r="AG3626" s="123" t="str">
        <f t="shared" si="332"/>
        <v/>
      </c>
      <c r="AH3626" s="119" t="s">
        <v>8184</v>
      </c>
      <c r="AI3626" s="121"/>
    </row>
    <row r="3627" spans="2:35" ht="13.2">
      <c r="B3627" s="150">
        <v>36160</v>
      </c>
      <c r="C3627" s="124">
        <v>3601</v>
      </c>
      <c r="D3627" s="124">
        <v>37.920346133274329</v>
      </c>
      <c r="E3627" s="124" t="s">
        <v>7972</v>
      </c>
      <c r="F3627" s="124" t="s">
        <v>7972</v>
      </c>
      <c r="G3627" s="126">
        <v>24280</v>
      </c>
      <c r="H3627" s="127">
        <f t="shared" si="333"/>
        <v>23.712130737362756</v>
      </c>
      <c r="I3627" s="135" t="str">
        <f t="shared" si="334"/>
        <v>A-1961</v>
      </c>
      <c r="J3627" s="135" t="str">
        <f t="shared" si="335"/>
        <v>A-1961</v>
      </c>
      <c r="K3627" s="183">
        <f>H3627+M3627*0.001</f>
        <v>23.718141737362757</v>
      </c>
      <c r="L3627" s="127">
        <v>28579.042000000001</v>
      </c>
      <c r="M3627" s="208">
        <v>6.0110000000000001</v>
      </c>
      <c r="N3627" s="127">
        <v>11.975</v>
      </c>
      <c r="O3627" s="124" t="s">
        <v>8321</v>
      </c>
      <c r="P3627" s="124"/>
      <c r="Q3627" s="128" t="str">
        <f>Y3627*100 &amp; "% ," &amp; O3627 &amp; " " &amp; P3627 &amp; " " &amp; AG3627</f>
        <v xml:space="preserve">0% ,Anode (ANOD)  </v>
      </c>
      <c r="R3627" s="124"/>
      <c r="S3627" s="186"/>
      <c r="T3627" s="186"/>
      <c r="U3627" s="181">
        <v>360</v>
      </c>
      <c r="V3627" s="129">
        <v>14.3</v>
      </c>
      <c r="W3627" s="173"/>
      <c r="X3627" s="173"/>
      <c r="Y3627" s="131"/>
      <c r="Z3627" s="131"/>
      <c r="AA3627" s="131"/>
      <c r="AB3627" s="128"/>
      <c r="AC3627" s="132"/>
      <c r="AD3627" s="132"/>
      <c r="AE3627" s="132"/>
      <c r="AF3627" s="132" t="str">
        <f t="shared" si="331"/>
        <v xml:space="preserve"> </v>
      </c>
      <c r="AG3627" s="132" t="str">
        <f t="shared" si="332"/>
        <v/>
      </c>
      <c r="AH3627" s="128" t="s">
        <v>8534</v>
      </c>
      <c r="AI3627" s="130"/>
    </row>
    <row r="3628" spans="2:35" ht="13.2">
      <c r="B3628" s="149">
        <v>36170</v>
      </c>
      <c r="C3628" s="115">
        <v>3602</v>
      </c>
      <c r="D3628" s="115">
        <v>37.932343982742658</v>
      </c>
      <c r="E3628" s="115" t="s">
        <v>7973</v>
      </c>
      <c r="F3628" s="115" t="s">
        <v>7973</v>
      </c>
      <c r="G3628" s="117">
        <v>24290</v>
      </c>
      <c r="H3628" s="118">
        <f t="shared" si="333"/>
        <v>23.724129512040815</v>
      </c>
      <c r="I3628" s="134" t="str">
        <f t="shared" si="334"/>
        <v>A-1962</v>
      </c>
      <c r="J3628" s="134" t="str">
        <f t="shared" si="335"/>
        <v>A-1962</v>
      </c>
      <c r="K3628" s="183">
        <f>H3628+M3628*0.001</f>
        <v>23.736104512040814</v>
      </c>
      <c r="L3628" s="118">
        <v>28585.007000000001</v>
      </c>
      <c r="M3628" s="208">
        <v>11.975</v>
      </c>
      <c r="N3628" s="118">
        <v>11.977</v>
      </c>
      <c r="O3628" s="115" t="s">
        <v>8183</v>
      </c>
      <c r="P3628" s="115"/>
      <c r="Q3628" s="119" t="str">
        <f>Y3628*100 &amp; "% ," &amp; O3628 &amp; " " &amp; P3628 &amp; " " &amp; AG3628</f>
        <v xml:space="preserve">0% ,Weld (WELD)  </v>
      </c>
      <c r="R3628" s="115"/>
      <c r="S3628" s="186"/>
      <c r="T3628" s="186"/>
      <c r="U3628" s="181">
        <v>360</v>
      </c>
      <c r="V3628" s="120">
        <v>14.3</v>
      </c>
      <c r="W3628" s="188"/>
      <c r="X3628" s="188"/>
      <c r="Y3628" s="122"/>
      <c r="Z3628" s="122"/>
      <c r="AA3628" s="122"/>
      <c r="AB3628" s="119"/>
      <c r="AC3628" s="123"/>
      <c r="AD3628" s="123"/>
      <c r="AE3628" s="123"/>
      <c r="AF3628" s="123" t="str">
        <f t="shared" si="331"/>
        <v xml:space="preserve"> </v>
      </c>
      <c r="AG3628" s="123" t="str">
        <f t="shared" si="332"/>
        <v/>
      </c>
      <c r="AH3628" s="119" t="s">
        <v>8184</v>
      </c>
      <c r="AI3628" s="121"/>
    </row>
    <row r="3629" spans="2:35" ht="13.2">
      <c r="B3629" s="150">
        <v>36180</v>
      </c>
      <c r="C3629" s="124">
        <v>3603</v>
      </c>
      <c r="D3629" s="124">
        <v>37.944344767374183</v>
      </c>
      <c r="E3629" s="124" t="s">
        <v>7974</v>
      </c>
      <c r="F3629" s="124" t="s">
        <v>7974</v>
      </c>
      <c r="G3629" s="126">
        <v>24300</v>
      </c>
      <c r="H3629" s="127">
        <f t="shared" si="333"/>
        <v>23.736133286680317</v>
      </c>
      <c r="I3629" s="135" t="str">
        <f t="shared" si="334"/>
        <v>A-1963</v>
      </c>
      <c r="J3629" s="135" t="str">
        <f t="shared" si="335"/>
        <v>A-1963</v>
      </c>
      <c r="K3629" s="183">
        <f>H3629+M3629*0.001</f>
        <v>23.748110286680319</v>
      </c>
      <c r="L3629" s="127">
        <v>28596.985000000001</v>
      </c>
      <c r="M3629" s="208">
        <v>11.977</v>
      </c>
      <c r="N3629" s="127">
        <v>11.951000000000001</v>
      </c>
      <c r="O3629" s="124" t="s">
        <v>8183</v>
      </c>
      <c r="P3629" s="124"/>
      <c r="Q3629" s="128" t="str">
        <f>Y3629*100 &amp; "% ," &amp; O3629 &amp; " " &amp; P3629 &amp; " " &amp; AG3629</f>
        <v xml:space="preserve">0% ,Weld (WELD)  </v>
      </c>
      <c r="R3629" s="124"/>
      <c r="S3629" s="186"/>
      <c r="T3629" s="186"/>
      <c r="U3629" s="181">
        <v>360</v>
      </c>
      <c r="V3629" s="129">
        <v>14.3</v>
      </c>
      <c r="W3629" s="173"/>
      <c r="X3629" s="173"/>
      <c r="Y3629" s="131"/>
      <c r="Z3629" s="131"/>
      <c r="AA3629" s="131"/>
      <c r="AB3629" s="128"/>
      <c r="AC3629" s="132"/>
      <c r="AD3629" s="132"/>
      <c r="AE3629" s="132"/>
      <c r="AF3629" s="132" t="str">
        <f t="shared" si="331"/>
        <v xml:space="preserve"> </v>
      </c>
      <c r="AG3629" s="132" t="str">
        <f t="shared" si="332"/>
        <v/>
      </c>
      <c r="AH3629" s="128" t="s">
        <v>8184</v>
      </c>
      <c r="AI3629" s="130"/>
    </row>
    <row r="3630" spans="2:35" ht="13.2">
      <c r="B3630" s="149">
        <v>36190</v>
      </c>
      <c r="C3630" s="115">
        <v>3604</v>
      </c>
      <c r="D3630" s="115">
        <v>37.956347551992039</v>
      </c>
      <c r="E3630" s="115" t="s">
        <v>7975</v>
      </c>
      <c r="F3630" s="115" t="s">
        <v>7975</v>
      </c>
      <c r="G3630" s="117">
        <v>24310</v>
      </c>
      <c r="H3630" s="118">
        <f t="shared" si="333"/>
        <v>23.748134061343141</v>
      </c>
      <c r="I3630" s="134" t="str">
        <f t="shared" si="334"/>
        <v>A-1964</v>
      </c>
      <c r="J3630" s="134" t="str">
        <f t="shared" si="335"/>
        <v>A-1964</v>
      </c>
      <c r="K3630" s="183">
        <f>H3630+M3630*0.001</f>
        <v>23.76008506134314</v>
      </c>
      <c r="L3630" s="118">
        <v>28608.936000000002</v>
      </c>
      <c r="M3630" s="208">
        <v>11.951000000000001</v>
      </c>
      <c r="N3630" s="118">
        <v>11.978999999999999</v>
      </c>
      <c r="O3630" s="115" t="s">
        <v>8183</v>
      </c>
      <c r="P3630" s="115"/>
      <c r="Q3630" s="119" t="str">
        <f>Y3630*100 &amp; "% ," &amp; O3630 &amp; " " &amp; P3630 &amp; " " &amp; AG3630</f>
        <v xml:space="preserve">0% ,Weld (WELD)  </v>
      </c>
      <c r="R3630" s="115"/>
      <c r="S3630" s="186"/>
      <c r="T3630" s="186"/>
      <c r="U3630" s="181">
        <v>360</v>
      </c>
      <c r="V3630" s="120">
        <v>14.3</v>
      </c>
      <c r="W3630" s="188"/>
      <c r="X3630" s="188"/>
      <c r="Y3630" s="122"/>
      <c r="Z3630" s="122"/>
      <c r="AA3630" s="122"/>
      <c r="AB3630" s="119"/>
      <c r="AC3630" s="123"/>
      <c r="AD3630" s="123"/>
      <c r="AE3630" s="123"/>
      <c r="AF3630" s="123" t="str">
        <f t="shared" si="331"/>
        <v xml:space="preserve"> </v>
      </c>
      <c r="AG3630" s="123" t="str">
        <f t="shared" si="332"/>
        <v/>
      </c>
      <c r="AH3630" s="119" t="s">
        <v>8184</v>
      </c>
      <c r="AI3630" s="121"/>
    </row>
    <row r="3631" spans="2:35" ht="13.2">
      <c r="B3631" s="150">
        <v>36200</v>
      </c>
      <c r="C3631" s="124">
        <v>3605</v>
      </c>
      <c r="D3631" s="124">
        <v>37.968326892570573</v>
      </c>
      <c r="E3631" s="124" t="s">
        <v>7976</v>
      </c>
      <c r="F3631" s="124" t="s">
        <v>7976</v>
      </c>
      <c r="G3631" s="126">
        <v>24320</v>
      </c>
      <c r="H3631" s="127">
        <f t="shared" si="333"/>
        <v>23.760140835959319</v>
      </c>
      <c r="I3631" s="135" t="str">
        <f t="shared" si="334"/>
        <v>A-1965</v>
      </c>
      <c r="J3631" s="135" t="str">
        <f t="shared" si="335"/>
        <v>A-1965</v>
      </c>
      <c r="K3631" s="183">
        <f>H3631+M3631*0.001</f>
        <v>23.77211983595932</v>
      </c>
      <c r="L3631" s="127">
        <v>28620.915000000001</v>
      </c>
      <c r="M3631" s="208">
        <v>11.978999999999999</v>
      </c>
      <c r="N3631" s="127">
        <v>11.988</v>
      </c>
      <c r="O3631" s="124" t="s">
        <v>8183</v>
      </c>
      <c r="P3631" s="124"/>
      <c r="Q3631" s="128" t="str">
        <f>Y3631*100 &amp; "% ," &amp; O3631 &amp; " " &amp; P3631 &amp; " " &amp; AG3631</f>
        <v xml:space="preserve">0% ,Weld (WELD)  </v>
      </c>
      <c r="R3631" s="124"/>
      <c r="S3631" s="186"/>
      <c r="T3631" s="186"/>
      <c r="U3631" s="181">
        <v>360</v>
      </c>
      <c r="V3631" s="129">
        <v>14.3</v>
      </c>
      <c r="W3631" s="173"/>
      <c r="X3631" s="173"/>
      <c r="Y3631" s="131"/>
      <c r="Z3631" s="131"/>
      <c r="AA3631" s="131"/>
      <c r="AB3631" s="128"/>
      <c r="AC3631" s="132"/>
      <c r="AD3631" s="132"/>
      <c r="AE3631" s="132"/>
      <c r="AF3631" s="132" t="str">
        <f t="shared" si="331"/>
        <v xml:space="preserve"> </v>
      </c>
      <c r="AG3631" s="132" t="str">
        <f t="shared" si="332"/>
        <v/>
      </c>
      <c r="AH3631" s="128" t="s">
        <v>8184</v>
      </c>
      <c r="AI3631" s="130"/>
    </row>
    <row r="3632" spans="2:35" ht="13.2">
      <c r="B3632" s="149">
        <v>36210</v>
      </c>
      <c r="C3632" s="115">
        <v>3606</v>
      </c>
      <c r="D3632" s="115">
        <v>37.980328071653318</v>
      </c>
      <c r="E3632" s="115" t="s">
        <v>7977</v>
      </c>
      <c r="F3632" s="115" t="s">
        <v>7977</v>
      </c>
      <c r="G3632" s="117">
        <v>24330</v>
      </c>
      <c r="H3632" s="118">
        <f t="shared" si="333"/>
        <v>23.772136610660699</v>
      </c>
      <c r="I3632" s="134" t="str">
        <f t="shared" si="334"/>
        <v>A-1966</v>
      </c>
      <c r="J3632" s="134" t="str">
        <f t="shared" si="335"/>
        <v>A-1966</v>
      </c>
      <c r="K3632" s="183">
        <f>H3632+M3632*0.001</f>
        <v>23.784124610660697</v>
      </c>
      <c r="L3632" s="118">
        <v>28632.902999999998</v>
      </c>
      <c r="M3632" s="208">
        <v>11.988</v>
      </c>
      <c r="N3632" s="118">
        <v>11.962999999999999</v>
      </c>
      <c r="O3632" s="115" t="s">
        <v>8183</v>
      </c>
      <c r="P3632" s="115"/>
      <c r="Q3632" s="119" t="str">
        <f>Y3632*100 &amp; "% ," &amp; O3632 &amp; " " &amp; P3632 &amp; " " &amp; AG3632</f>
        <v xml:space="preserve">0% ,Weld (WELD)  </v>
      </c>
      <c r="R3632" s="115"/>
      <c r="S3632" s="186"/>
      <c r="T3632" s="186"/>
      <c r="U3632" s="181">
        <v>360</v>
      </c>
      <c r="V3632" s="120">
        <v>14.3</v>
      </c>
      <c r="W3632" s="188"/>
      <c r="X3632" s="188"/>
      <c r="Y3632" s="122"/>
      <c r="Z3632" s="122"/>
      <c r="AA3632" s="122"/>
      <c r="AB3632" s="119"/>
      <c r="AC3632" s="123"/>
      <c r="AD3632" s="123"/>
      <c r="AE3632" s="123"/>
      <c r="AF3632" s="123" t="str">
        <f t="shared" si="331"/>
        <v xml:space="preserve"> </v>
      </c>
      <c r="AG3632" s="123" t="str">
        <f t="shared" si="332"/>
        <v/>
      </c>
      <c r="AH3632" s="119" t="s">
        <v>8184</v>
      </c>
      <c r="AI3632" s="121"/>
    </row>
    <row r="3633" spans="2:35" ht="13.2">
      <c r="B3633" s="150">
        <v>36220</v>
      </c>
      <c r="C3633" s="124">
        <v>3607</v>
      </c>
      <c r="D3633" s="124">
        <v>37.992313252986811</v>
      </c>
      <c r="E3633" s="124" t="s">
        <v>7978</v>
      </c>
      <c r="F3633" s="124" t="s">
        <v>7978</v>
      </c>
      <c r="G3633" s="126">
        <v>24340</v>
      </c>
      <c r="H3633" s="127">
        <f t="shared" si="333"/>
        <v>23.784125385416377</v>
      </c>
      <c r="I3633" s="135" t="str">
        <f t="shared" si="334"/>
        <v>A-1967</v>
      </c>
      <c r="J3633" s="135" t="str">
        <f t="shared" si="335"/>
        <v>A-1967</v>
      </c>
      <c r="K3633" s="183">
        <f>H3633+M3633*0.001</f>
        <v>23.796088385416379</v>
      </c>
      <c r="L3633" s="127">
        <v>28644.865000000002</v>
      </c>
      <c r="M3633" s="208">
        <v>11.962999999999999</v>
      </c>
      <c r="N3633" s="127">
        <v>11.962</v>
      </c>
      <c r="O3633" s="124" t="s">
        <v>8183</v>
      </c>
      <c r="P3633" s="124"/>
      <c r="Q3633" s="128" t="str">
        <f>Y3633*100 &amp; "% ," &amp; O3633 &amp; " " &amp; P3633 &amp; " " &amp; AG3633</f>
        <v xml:space="preserve">0% ,Weld (WELD)  </v>
      </c>
      <c r="R3633" s="124"/>
      <c r="S3633" s="186"/>
      <c r="T3633" s="186"/>
      <c r="U3633" s="181">
        <v>360</v>
      </c>
      <c r="V3633" s="129">
        <v>14.3</v>
      </c>
      <c r="W3633" s="173"/>
      <c r="X3633" s="173"/>
      <c r="Y3633" s="131"/>
      <c r="Z3633" s="131"/>
      <c r="AA3633" s="131"/>
      <c r="AB3633" s="128"/>
      <c r="AC3633" s="132"/>
      <c r="AD3633" s="132"/>
      <c r="AE3633" s="132"/>
      <c r="AF3633" s="132" t="str">
        <f t="shared" si="331"/>
        <v xml:space="preserve"> </v>
      </c>
      <c r="AG3633" s="132" t="str">
        <f t="shared" si="332"/>
        <v/>
      </c>
      <c r="AH3633" s="128" t="s">
        <v>8184</v>
      </c>
      <c r="AI3633" s="130"/>
    </row>
    <row r="3634" spans="2:35" ht="13.2">
      <c r="B3634" s="149">
        <v>36230</v>
      </c>
      <c r="C3634" s="115">
        <v>3608</v>
      </c>
      <c r="D3634" s="115">
        <v>38.004312432351007</v>
      </c>
      <c r="E3634" s="115" t="s">
        <v>7979</v>
      </c>
      <c r="F3634" s="115" t="s">
        <v>7979</v>
      </c>
      <c r="G3634" s="117">
        <v>24350</v>
      </c>
      <c r="H3634" s="118">
        <f t="shared" si="333"/>
        <v>23.79612716007134</v>
      </c>
      <c r="I3634" s="134" t="str">
        <f t="shared" si="334"/>
        <v>A-1968</v>
      </c>
      <c r="J3634" s="134" t="str">
        <f t="shared" si="335"/>
        <v>A-1968</v>
      </c>
      <c r="K3634" s="183">
        <f>H3634+M3634*0.001</f>
        <v>23.80808916007134</v>
      </c>
      <c r="L3634" s="118">
        <v>28656.828000000001</v>
      </c>
      <c r="M3634" s="208">
        <v>11.962</v>
      </c>
      <c r="N3634" s="118">
        <v>11.891999999999999</v>
      </c>
      <c r="O3634" s="115" t="s">
        <v>8183</v>
      </c>
      <c r="P3634" s="115"/>
      <c r="Q3634" s="119" t="str">
        <f>Y3634*100 &amp; "% ," &amp; O3634 &amp; " " &amp; P3634 &amp; " " &amp; AG3634</f>
        <v xml:space="preserve">0% ,Weld (WELD)  </v>
      </c>
      <c r="R3634" s="115"/>
      <c r="S3634" s="186"/>
      <c r="T3634" s="186"/>
      <c r="U3634" s="181">
        <v>360</v>
      </c>
      <c r="V3634" s="120">
        <v>14.3</v>
      </c>
      <c r="W3634" s="188"/>
      <c r="X3634" s="188"/>
      <c r="Y3634" s="122"/>
      <c r="Z3634" s="122"/>
      <c r="AA3634" s="122"/>
      <c r="AB3634" s="119"/>
      <c r="AC3634" s="123"/>
      <c r="AD3634" s="123"/>
      <c r="AE3634" s="123"/>
      <c r="AF3634" s="123" t="str">
        <f t="shared" si="331"/>
        <v xml:space="preserve"> </v>
      </c>
      <c r="AG3634" s="123" t="str">
        <f t="shared" si="332"/>
        <v/>
      </c>
      <c r="AH3634" s="119" t="s">
        <v>8184</v>
      </c>
      <c r="AI3634" s="121"/>
    </row>
    <row r="3635" spans="2:35" ht="13.2">
      <c r="B3635" s="150">
        <v>36240</v>
      </c>
      <c r="C3635" s="124">
        <v>3609</v>
      </c>
      <c r="D3635" s="124">
        <v>38.016317510540716</v>
      </c>
      <c r="E3635" s="124" t="s">
        <v>7980</v>
      </c>
      <c r="F3635" s="124" t="s">
        <v>7980</v>
      </c>
      <c r="G3635" s="126">
        <v>24360</v>
      </c>
      <c r="H3635" s="127">
        <f t="shared" si="333"/>
        <v>23.808058935267837</v>
      </c>
      <c r="I3635" s="135" t="str">
        <f t="shared" si="334"/>
        <v>A-1969</v>
      </c>
      <c r="J3635" s="135" t="str">
        <f t="shared" si="335"/>
        <v>A-1969</v>
      </c>
      <c r="K3635" s="183">
        <f>H3635+M3635*0.001</f>
        <v>23.819950935267837</v>
      </c>
      <c r="L3635" s="127">
        <v>28668.720000000001</v>
      </c>
      <c r="M3635" s="208">
        <v>11.891999999999999</v>
      </c>
      <c r="N3635" s="127">
        <v>11.975</v>
      </c>
      <c r="O3635" s="124" t="s">
        <v>8183</v>
      </c>
      <c r="P3635" s="124"/>
      <c r="Q3635" s="128" t="str">
        <f>Y3635*100 &amp; "% ," &amp; O3635 &amp; " " &amp; P3635 &amp; " " &amp; AG3635</f>
        <v xml:space="preserve">0% ,Weld (WELD)  </v>
      </c>
      <c r="R3635" s="124"/>
      <c r="S3635" s="186"/>
      <c r="T3635" s="186"/>
      <c r="U3635" s="181">
        <v>360</v>
      </c>
      <c r="V3635" s="129">
        <v>14.3</v>
      </c>
      <c r="W3635" s="173"/>
      <c r="X3635" s="173"/>
      <c r="Y3635" s="131"/>
      <c r="Z3635" s="131"/>
      <c r="AA3635" s="131"/>
      <c r="AB3635" s="128"/>
      <c r="AC3635" s="132"/>
      <c r="AD3635" s="132"/>
      <c r="AE3635" s="132"/>
      <c r="AF3635" s="132" t="str">
        <f t="shared" si="331"/>
        <v xml:space="preserve"> </v>
      </c>
      <c r="AG3635" s="132" t="str">
        <f t="shared" si="332"/>
        <v/>
      </c>
      <c r="AH3635" s="128" t="s">
        <v>8184</v>
      </c>
      <c r="AI3635" s="130"/>
    </row>
    <row r="3636" spans="2:35" ht="13.2">
      <c r="B3636" s="149">
        <v>36250</v>
      </c>
      <c r="C3636" s="115">
        <v>3610</v>
      </c>
      <c r="D3636" s="115">
        <v>38.028318644153579</v>
      </c>
      <c r="E3636" s="115" t="s">
        <v>7981</v>
      </c>
      <c r="F3636" s="115" t="s">
        <v>7981</v>
      </c>
      <c r="G3636" s="117">
        <v>24370</v>
      </c>
      <c r="H3636" s="118">
        <f t="shared" si="333"/>
        <v>23.820058736796415</v>
      </c>
      <c r="I3636" s="134" t="str">
        <f t="shared" si="334"/>
        <v>A-1970</v>
      </c>
      <c r="J3636" s="134" t="str">
        <f t="shared" si="335"/>
        <v>A-1970</v>
      </c>
      <c r="K3636" s="183">
        <f>H3636+M3636*0.001</f>
        <v>23.832033736796415</v>
      </c>
      <c r="L3636" s="118">
        <v>28680.695</v>
      </c>
      <c r="M3636" s="208">
        <v>11.975</v>
      </c>
      <c r="N3636" s="118">
        <v>11.978999999999999</v>
      </c>
      <c r="O3636" s="115" t="s">
        <v>8183</v>
      </c>
      <c r="P3636" s="115"/>
      <c r="Q3636" s="119" t="str">
        <f>Y3636*100 &amp; "% ," &amp; O3636 &amp; " " &amp; P3636 &amp; " " &amp; AG3636</f>
        <v xml:space="preserve">0% ,Weld (WELD)  </v>
      </c>
      <c r="R3636" s="115"/>
      <c r="S3636" s="186"/>
      <c r="T3636" s="186"/>
      <c r="U3636" s="181">
        <v>360</v>
      </c>
      <c r="V3636" s="120">
        <v>14.3</v>
      </c>
      <c r="W3636" s="188"/>
      <c r="X3636" s="188"/>
      <c r="Y3636" s="122"/>
      <c r="Z3636" s="122"/>
      <c r="AA3636" s="122"/>
      <c r="AB3636" s="119"/>
      <c r="AC3636" s="123"/>
      <c r="AD3636" s="123"/>
      <c r="AE3636" s="123"/>
      <c r="AF3636" s="123" t="str">
        <f t="shared" si="331"/>
        <v xml:space="preserve"> </v>
      </c>
      <c r="AG3636" s="123" t="str">
        <f t="shared" si="332"/>
        <v/>
      </c>
      <c r="AH3636" s="119" t="s">
        <v>8184</v>
      </c>
      <c r="AI3636" s="121"/>
    </row>
    <row r="3637" spans="2:35" ht="13.2">
      <c r="B3637" s="150">
        <v>36260</v>
      </c>
      <c r="C3637" s="124">
        <v>3611</v>
      </c>
      <c r="D3637" s="124">
        <v>38.04032577739936</v>
      </c>
      <c r="E3637" s="124" t="s">
        <v>7982</v>
      </c>
      <c r="F3637" s="124" t="s">
        <v>7982</v>
      </c>
      <c r="G3637" s="126">
        <v>24380</v>
      </c>
      <c r="H3637" s="127">
        <f t="shared" si="333"/>
        <v>23.832055604314849</v>
      </c>
      <c r="I3637" s="135" t="str">
        <f t="shared" si="334"/>
        <v>A-1971</v>
      </c>
      <c r="J3637" s="135" t="str">
        <f t="shared" si="335"/>
        <v>A-1971</v>
      </c>
      <c r="K3637" s="183">
        <f>H3637+M3637*0.001</f>
        <v>23.844034604314849</v>
      </c>
      <c r="L3637" s="127">
        <v>28692.673999999999</v>
      </c>
      <c r="M3637" s="208">
        <v>11.978999999999999</v>
      </c>
      <c r="N3637" s="127">
        <v>11.962999999999999</v>
      </c>
      <c r="O3637" s="124" t="s">
        <v>8183</v>
      </c>
      <c r="P3637" s="124"/>
      <c r="Q3637" s="128" t="str">
        <f>Y3637*100 &amp; "% ," &amp; O3637 &amp; " " &amp; P3637 &amp; " " &amp; AG3637</f>
        <v xml:space="preserve">0% ,Weld (WELD)  </v>
      </c>
      <c r="R3637" s="124"/>
      <c r="S3637" s="186"/>
      <c r="T3637" s="186"/>
      <c r="U3637" s="181">
        <v>360</v>
      </c>
      <c r="V3637" s="129">
        <v>14.3</v>
      </c>
      <c r="W3637" s="173"/>
      <c r="X3637" s="173"/>
      <c r="Y3637" s="131"/>
      <c r="Z3637" s="131"/>
      <c r="AA3637" s="131"/>
      <c r="AB3637" s="128"/>
      <c r="AC3637" s="132"/>
      <c r="AD3637" s="132"/>
      <c r="AE3637" s="132"/>
      <c r="AF3637" s="132" t="str">
        <f t="shared" si="331"/>
        <v xml:space="preserve"> </v>
      </c>
      <c r="AG3637" s="132" t="str">
        <f t="shared" si="332"/>
        <v/>
      </c>
      <c r="AH3637" s="128" t="s">
        <v>8184</v>
      </c>
      <c r="AI3637" s="130"/>
    </row>
    <row r="3638" spans="2:35" ht="13.2">
      <c r="B3638" s="149">
        <v>36270</v>
      </c>
      <c r="C3638" s="115">
        <v>3612</v>
      </c>
      <c r="D3638" s="115">
        <v>38.052300912602007</v>
      </c>
      <c r="E3638" s="115" t="s">
        <v>7983</v>
      </c>
      <c r="F3638" s="115" t="s">
        <v>7983</v>
      </c>
      <c r="G3638" s="117">
        <v>24380</v>
      </c>
      <c r="H3638" s="118">
        <f t="shared" si="333"/>
        <v>23.832055604314849</v>
      </c>
      <c r="I3638" s="134" t="str">
        <f t="shared" si="334"/>
        <v>A-1971</v>
      </c>
      <c r="J3638" s="134" t="str">
        <f t="shared" si="335"/>
        <v>A-1971</v>
      </c>
      <c r="K3638" s="183">
        <f>H3638+M3638*0.001</f>
        <v>23.838051604314849</v>
      </c>
      <c r="L3638" s="118">
        <v>28698.67</v>
      </c>
      <c r="M3638" s="208">
        <v>5.9960000000000004</v>
      </c>
      <c r="N3638" s="118">
        <v>11.962999999999999</v>
      </c>
      <c r="O3638" s="115" t="s">
        <v>8321</v>
      </c>
      <c r="P3638" s="115"/>
      <c r="Q3638" s="119" t="str">
        <f>Y3638*100 &amp; "% ," &amp; O3638 &amp; " " &amp; P3638 &amp; " " &amp; AG3638</f>
        <v xml:space="preserve">0% ,Anode (ANOD)  </v>
      </c>
      <c r="R3638" s="115"/>
      <c r="S3638" s="186"/>
      <c r="T3638" s="186"/>
      <c r="U3638" s="181">
        <v>360</v>
      </c>
      <c r="V3638" s="120">
        <v>14.3</v>
      </c>
      <c r="W3638" s="188"/>
      <c r="X3638" s="188"/>
      <c r="Y3638" s="122"/>
      <c r="Z3638" s="122"/>
      <c r="AA3638" s="122"/>
      <c r="AB3638" s="119"/>
      <c r="AC3638" s="123"/>
      <c r="AD3638" s="123"/>
      <c r="AE3638" s="123"/>
      <c r="AF3638" s="123" t="str">
        <f t="shared" si="331"/>
        <v xml:space="preserve"> </v>
      </c>
      <c r="AG3638" s="123" t="str">
        <f t="shared" si="332"/>
        <v/>
      </c>
      <c r="AH3638" s="119" t="s">
        <v>8535</v>
      </c>
      <c r="AI3638" s="121"/>
    </row>
    <row r="3639" spans="2:35" ht="13.2">
      <c r="B3639" s="150">
        <v>36280</v>
      </c>
      <c r="C3639" s="124">
        <v>3613</v>
      </c>
      <c r="D3639" s="124">
        <v>38.063974066271669</v>
      </c>
      <c r="E3639" s="124" t="s">
        <v>7984</v>
      </c>
      <c r="F3639" s="124" t="s">
        <v>7984</v>
      </c>
      <c r="G3639" s="126">
        <v>24390</v>
      </c>
      <c r="H3639" s="127">
        <f t="shared" si="333"/>
        <v>23.844054471833534</v>
      </c>
      <c r="I3639" s="135" t="str">
        <f t="shared" si="334"/>
        <v>A-1972</v>
      </c>
      <c r="J3639" s="135" t="str">
        <f t="shared" si="335"/>
        <v>A-1972</v>
      </c>
      <c r="K3639" s="183">
        <f>H3639+M3639*0.001</f>
        <v>23.856017471833535</v>
      </c>
      <c r="L3639" s="127">
        <v>28704.636999999999</v>
      </c>
      <c r="M3639" s="208">
        <v>11.962999999999999</v>
      </c>
      <c r="N3639" s="127">
        <v>11.961</v>
      </c>
      <c r="O3639" s="124" t="s">
        <v>8183</v>
      </c>
      <c r="P3639" s="124" t="s">
        <v>661</v>
      </c>
      <c r="Q3639" s="128" t="str">
        <f>Y3639*100 &amp; "% ," &amp; O3639 &amp; " " &amp; P3639 &amp; " " &amp; AG3639</f>
        <v xml:space="preserve">0% ,Weld (WELD) Change in Wall Thickness (CHWT) </v>
      </c>
      <c r="R3639" s="124"/>
      <c r="S3639" s="186"/>
      <c r="T3639" s="186"/>
      <c r="U3639" s="181">
        <v>360</v>
      </c>
      <c r="V3639" s="129">
        <v>21</v>
      </c>
      <c r="W3639" s="173"/>
      <c r="X3639" s="173"/>
      <c r="Y3639" s="131"/>
      <c r="Z3639" s="131"/>
      <c r="AA3639" s="131"/>
      <c r="AB3639" s="128"/>
      <c r="AC3639" s="132"/>
      <c r="AD3639" s="132"/>
      <c r="AE3639" s="132"/>
      <c r="AF3639" s="132" t="str">
        <f t="shared" si="331"/>
        <v xml:space="preserve"> </v>
      </c>
      <c r="AG3639" s="132" t="str">
        <f t="shared" si="332"/>
        <v/>
      </c>
      <c r="AH3639" s="128" t="s">
        <v>8347</v>
      </c>
      <c r="AI3639" s="130"/>
    </row>
    <row r="3640" spans="2:35" ht="13.2">
      <c r="B3640" s="149">
        <v>36290</v>
      </c>
      <c r="C3640" s="115">
        <v>3614</v>
      </c>
      <c r="D3640" s="115">
        <v>38.075967200373647</v>
      </c>
      <c r="E3640" s="115" t="s">
        <v>7985</v>
      </c>
      <c r="F3640" s="115" t="s">
        <v>7985</v>
      </c>
      <c r="G3640" s="117">
        <v>24400</v>
      </c>
      <c r="H3640" s="118">
        <f t="shared" si="333"/>
        <v>23.856047339352255</v>
      </c>
      <c r="I3640" s="134" t="str">
        <f t="shared" si="334"/>
        <v>A-1973</v>
      </c>
      <c r="J3640" s="134" t="str">
        <f t="shared" si="335"/>
        <v>A-1973</v>
      </c>
      <c r="K3640" s="183">
        <f>H3640+M3640*0.001</f>
        <v>23.868008339352254</v>
      </c>
      <c r="L3640" s="118">
        <v>28716.598000000002</v>
      </c>
      <c r="M3640" s="208">
        <v>11.961</v>
      </c>
      <c r="N3640" s="118">
        <v>11.64</v>
      </c>
      <c r="O3640" s="115" t="s">
        <v>8183</v>
      </c>
      <c r="P3640" s="115" t="s">
        <v>661</v>
      </c>
      <c r="Q3640" s="119" t="str">
        <f>Y3640*100 &amp; "% ," &amp; O3640 &amp; " " &amp; P3640 &amp; " " &amp; AG3640</f>
        <v xml:space="preserve">0% ,Weld (WELD) Change in Wall Thickness (CHWT) </v>
      </c>
      <c r="R3640" s="115"/>
      <c r="S3640" s="186"/>
      <c r="T3640" s="186"/>
      <c r="U3640" s="181">
        <v>360</v>
      </c>
      <c r="V3640" s="120">
        <v>14.3</v>
      </c>
      <c r="W3640" s="188"/>
      <c r="X3640" s="188"/>
      <c r="Y3640" s="122"/>
      <c r="Z3640" s="122"/>
      <c r="AA3640" s="122"/>
      <c r="AB3640" s="119"/>
      <c r="AC3640" s="123"/>
      <c r="AD3640" s="123"/>
      <c r="AE3640" s="123"/>
      <c r="AF3640" s="123" t="str">
        <f t="shared" si="331"/>
        <v xml:space="preserve"> </v>
      </c>
      <c r="AG3640" s="123" t="str">
        <f t="shared" si="332"/>
        <v/>
      </c>
      <c r="AH3640" s="119" t="s">
        <v>8348</v>
      </c>
      <c r="AI3640" s="121"/>
    </row>
    <row r="3641" spans="2:35" ht="13.2">
      <c r="B3641" s="150">
        <v>36300</v>
      </c>
      <c r="C3641" s="124">
        <v>3615</v>
      </c>
      <c r="D3641" s="124">
        <v>38.087873339795522</v>
      </c>
      <c r="E3641" s="124" t="s">
        <v>7986</v>
      </c>
      <c r="F3641" s="124" t="s">
        <v>7986</v>
      </c>
      <c r="G3641" s="126">
        <v>24400</v>
      </c>
      <c r="H3641" s="127">
        <f t="shared" si="333"/>
        <v>23.856047339352255</v>
      </c>
      <c r="I3641" s="135" t="str">
        <f t="shared" si="334"/>
        <v>A-1973</v>
      </c>
      <c r="J3641" s="135" t="str">
        <f t="shared" si="335"/>
        <v>A-1973</v>
      </c>
      <c r="K3641" s="183">
        <f>H3641+M3641*0.001</f>
        <v>23.857300339352253</v>
      </c>
      <c r="L3641" s="127">
        <v>28717.850999999999</v>
      </c>
      <c r="M3641" s="208">
        <v>1.2529999999999999</v>
      </c>
      <c r="N3641" s="127">
        <v>11.64</v>
      </c>
      <c r="O3641" s="124" t="s">
        <v>8198</v>
      </c>
      <c r="P3641" s="124" t="s">
        <v>8199</v>
      </c>
      <c r="Q3641" s="128" t="str">
        <f>Y3641*100 &amp; "% ," &amp; O3641 &amp; " " &amp; P3641 &amp; " " &amp; AG3641</f>
        <v xml:space="preserve">16% ,Anomaly (ANOM) Pipe Mill Anomaly (MIAN) </v>
      </c>
      <c r="R3641" s="124" t="s">
        <v>8210</v>
      </c>
      <c r="S3641" s="186" t="s">
        <v>8215</v>
      </c>
      <c r="T3641" s="186">
        <v>0.125</v>
      </c>
      <c r="U3641" s="181">
        <v>270</v>
      </c>
      <c r="V3641" s="129">
        <v>14.3</v>
      </c>
      <c r="W3641" s="173">
        <v>19</v>
      </c>
      <c r="X3641" s="173">
        <v>38</v>
      </c>
      <c r="Y3641" s="131">
        <v>0.16</v>
      </c>
      <c r="Z3641" s="131">
        <v>0.16</v>
      </c>
      <c r="AA3641" s="131"/>
      <c r="AB3641" s="128" t="s">
        <v>8202</v>
      </c>
      <c r="AC3641" s="132"/>
      <c r="AD3641" s="132"/>
      <c r="AE3641" s="132"/>
      <c r="AF3641" s="132" t="str">
        <f t="shared" si="331"/>
        <v xml:space="preserve"> </v>
      </c>
      <c r="AG3641" s="132" t="str">
        <f t="shared" si="332"/>
        <v/>
      </c>
      <c r="AH3641" s="128" t="s">
        <v>8203</v>
      </c>
      <c r="AI3641" s="130">
        <v>917</v>
      </c>
    </row>
    <row r="3642" spans="2:35" ht="13.2">
      <c r="B3642" s="149">
        <v>36310</v>
      </c>
      <c r="C3642" s="115">
        <v>3616</v>
      </c>
      <c r="D3642" s="115">
        <v>38.09987475624024</v>
      </c>
      <c r="E3642" s="115" t="s">
        <v>7987</v>
      </c>
      <c r="F3642" s="115" t="s">
        <v>7987</v>
      </c>
      <c r="G3642" s="117">
        <v>24400</v>
      </c>
      <c r="H3642" s="118">
        <f t="shared" si="333"/>
        <v>23.856047339352255</v>
      </c>
      <c r="I3642" s="134" t="str">
        <f t="shared" si="334"/>
        <v>A-1973</v>
      </c>
      <c r="J3642" s="134" t="str">
        <f t="shared" si="335"/>
        <v>A-1973</v>
      </c>
      <c r="K3642" s="183">
        <f>H3642+M3642*0.001</f>
        <v>23.857362339352257</v>
      </c>
      <c r="L3642" s="118">
        <v>28717.912</v>
      </c>
      <c r="M3642" s="208">
        <v>1.3149999999999999</v>
      </c>
      <c r="N3642" s="118">
        <v>11.64</v>
      </c>
      <c r="O3642" s="115" t="s">
        <v>8198</v>
      </c>
      <c r="P3642" s="115" t="s">
        <v>8199</v>
      </c>
      <c r="Q3642" s="119" t="str">
        <f>Y3642*100 &amp; "% ," &amp; O3642 &amp; " " &amp; P3642 &amp; " " &amp; AG3642</f>
        <v xml:space="preserve">13% ,Anomaly (ANOM) Pipe Mill Anomaly (MIAN) </v>
      </c>
      <c r="R3642" s="115" t="s">
        <v>8210</v>
      </c>
      <c r="S3642" s="186" t="s">
        <v>8240</v>
      </c>
      <c r="T3642" s="186">
        <v>0.11458333333333333</v>
      </c>
      <c r="U3642" s="181">
        <v>275.25</v>
      </c>
      <c r="V3642" s="120">
        <v>14.3</v>
      </c>
      <c r="W3642" s="188">
        <v>20</v>
      </c>
      <c r="X3642" s="188">
        <v>42</v>
      </c>
      <c r="Y3642" s="122">
        <v>0.13</v>
      </c>
      <c r="Z3642" s="122">
        <v>0.13</v>
      </c>
      <c r="AA3642" s="122"/>
      <c r="AB3642" s="119" t="s">
        <v>8202</v>
      </c>
      <c r="AC3642" s="123"/>
      <c r="AD3642" s="123"/>
      <c r="AE3642" s="123"/>
      <c r="AF3642" s="123" t="str">
        <f t="shared" si="331"/>
        <v xml:space="preserve"> </v>
      </c>
      <c r="AG3642" s="123" t="str">
        <f t="shared" si="332"/>
        <v/>
      </c>
      <c r="AH3642" s="119" t="s">
        <v>8203</v>
      </c>
      <c r="AI3642" s="121">
        <v>918</v>
      </c>
    </row>
    <row r="3643" spans="2:35" ht="13.2">
      <c r="B3643" s="150">
        <v>36320</v>
      </c>
      <c r="C3643" s="124">
        <v>3617</v>
      </c>
      <c r="D3643" s="124">
        <v>38.111879237230873</v>
      </c>
      <c r="E3643" s="124" t="s">
        <v>7988</v>
      </c>
      <c r="F3643" s="124" t="s">
        <v>7988</v>
      </c>
      <c r="G3643" s="126">
        <v>24400</v>
      </c>
      <c r="H3643" s="127">
        <f t="shared" si="333"/>
        <v>23.856047339352255</v>
      </c>
      <c r="I3643" s="135" t="str">
        <f t="shared" si="334"/>
        <v>A-1973</v>
      </c>
      <c r="J3643" s="135" t="str">
        <f t="shared" si="335"/>
        <v>A-1973</v>
      </c>
      <c r="K3643" s="183">
        <f>H3643+M3643*0.001</f>
        <v>23.859640339352254</v>
      </c>
      <c r="L3643" s="127">
        <v>28720.19</v>
      </c>
      <c r="M3643" s="208">
        <v>3.593</v>
      </c>
      <c r="N3643" s="127">
        <v>11.64</v>
      </c>
      <c r="O3643" s="124" t="s">
        <v>8198</v>
      </c>
      <c r="P3643" s="124" t="s">
        <v>8199</v>
      </c>
      <c r="Q3643" s="128" t="str">
        <f>Y3643*100 &amp; "% ," &amp; O3643 &amp; " " &amp; P3643 &amp; " " &amp; AG3643</f>
        <v xml:space="preserve">4% ,Anomaly (ANOM) Pipe Mill Anomaly (MIAN) </v>
      </c>
      <c r="R3643" s="124" t="s">
        <v>8210</v>
      </c>
      <c r="S3643" s="186" t="s">
        <v>8240</v>
      </c>
      <c r="T3643" s="186">
        <v>0.11458333333333333</v>
      </c>
      <c r="U3643" s="181">
        <v>275.25</v>
      </c>
      <c r="V3643" s="129">
        <v>14.3</v>
      </c>
      <c r="W3643" s="173">
        <v>41</v>
      </c>
      <c r="X3643" s="173">
        <v>95</v>
      </c>
      <c r="Y3643" s="131">
        <v>0.04</v>
      </c>
      <c r="Z3643" s="131">
        <v>0.04</v>
      </c>
      <c r="AA3643" s="131"/>
      <c r="AB3643" s="128" t="s">
        <v>8202</v>
      </c>
      <c r="AC3643" s="132"/>
      <c r="AD3643" s="132"/>
      <c r="AE3643" s="132"/>
      <c r="AF3643" s="132" t="str">
        <f t="shared" si="331"/>
        <v xml:space="preserve"> </v>
      </c>
      <c r="AG3643" s="132" t="str">
        <f t="shared" si="332"/>
        <v/>
      </c>
      <c r="AH3643" s="128" t="s">
        <v>8203</v>
      </c>
      <c r="AI3643" s="130">
        <v>919</v>
      </c>
    </row>
    <row r="3644" spans="2:35" ht="13.2">
      <c r="B3644" s="149">
        <v>36330</v>
      </c>
      <c r="C3644" s="115">
        <v>3618</v>
      </c>
      <c r="D3644" s="115">
        <v>38.123876915549175</v>
      </c>
      <c r="E3644" s="115" t="s">
        <v>7989</v>
      </c>
      <c r="F3644" s="115" t="s">
        <v>7989</v>
      </c>
      <c r="G3644" s="117">
        <v>24400</v>
      </c>
      <c r="H3644" s="118">
        <f t="shared" si="333"/>
        <v>23.856047339352255</v>
      </c>
      <c r="I3644" s="134" t="str">
        <f t="shared" si="334"/>
        <v>A-1973</v>
      </c>
      <c r="J3644" s="134" t="str">
        <f t="shared" si="335"/>
        <v>A-1973</v>
      </c>
      <c r="K3644" s="183">
        <f>H3644+M3644*0.001</f>
        <v>23.865196339352256</v>
      </c>
      <c r="L3644" s="118">
        <v>28725.746999999999</v>
      </c>
      <c r="M3644" s="208">
        <v>9.1489999999999991</v>
      </c>
      <c r="N3644" s="118">
        <v>11.64</v>
      </c>
      <c r="O3644" s="115" t="s">
        <v>8198</v>
      </c>
      <c r="P3644" s="115" t="s">
        <v>8199</v>
      </c>
      <c r="Q3644" s="119" t="str">
        <f>Y3644*100 &amp; "% ," &amp; O3644 &amp; " " &amp; P3644 &amp; " " &amp; AG3644</f>
        <v xml:space="preserve">4% ,Anomaly (ANOM) Pipe Mill Anomaly (MIAN) </v>
      </c>
      <c r="R3644" s="115" t="s">
        <v>8210</v>
      </c>
      <c r="S3644" s="186" t="s">
        <v>8278</v>
      </c>
      <c r="T3644" s="186">
        <v>0.15625</v>
      </c>
      <c r="U3644" s="181">
        <v>245.25</v>
      </c>
      <c r="V3644" s="120">
        <v>14.3</v>
      </c>
      <c r="W3644" s="188">
        <v>29</v>
      </c>
      <c r="X3644" s="188">
        <v>91</v>
      </c>
      <c r="Y3644" s="122">
        <v>0.04</v>
      </c>
      <c r="Z3644" s="122">
        <v>0.04</v>
      </c>
      <c r="AA3644" s="122"/>
      <c r="AB3644" s="119" t="s">
        <v>8202</v>
      </c>
      <c r="AC3644" s="123"/>
      <c r="AD3644" s="123"/>
      <c r="AE3644" s="123"/>
      <c r="AF3644" s="123" t="str">
        <f t="shared" si="331"/>
        <v xml:space="preserve"> </v>
      </c>
      <c r="AG3644" s="123" t="str">
        <f t="shared" si="332"/>
        <v/>
      </c>
      <c r="AH3644" s="119" t="s">
        <v>8203</v>
      </c>
      <c r="AI3644" s="121">
        <v>920</v>
      </c>
    </row>
    <row r="3645" spans="2:35" ht="13.2">
      <c r="B3645" s="150">
        <v>36340</v>
      </c>
      <c r="C3645" s="124">
        <v>3619</v>
      </c>
      <c r="D3645" s="124">
        <v>38.135763324502207</v>
      </c>
      <c r="E3645" s="124" t="s">
        <v>7990</v>
      </c>
      <c r="F3645" s="124" t="s">
        <v>7990</v>
      </c>
      <c r="G3645" s="126">
        <v>24410</v>
      </c>
      <c r="H3645" s="127">
        <f t="shared" si="333"/>
        <v>23.867717206870864</v>
      </c>
      <c r="I3645" s="135" t="str">
        <f t="shared" si="334"/>
        <v>A-1974</v>
      </c>
      <c r="J3645" s="135" t="str">
        <f t="shared" si="335"/>
        <v>A-1974</v>
      </c>
      <c r="K3645" s="183">
        <f>H3645+M3645*0.001</f>
        <v>23.879357206870864</v>
      </c>
      <c r="L3645" s="127">
        <v>28728.237000000001</v>
      </c>
      <c r="M3645" s="208">
        <v>11.64</v>
      </c>
      <c r="N3645" s="127">
        <v>11.989000000000001</v>
      </c>
      <c r="O3645" s="124" t="s">
        <v>8183</v>
      </c>
      <c r="P3645" s="124"/>
      <c r="Q3645" s="128" t="str">
        <f>Y3645*100 &amp; "% ," &amp; O3645 &amp; " " &amp; P3645 &amp; " " &amp; AG3645</f>
        <v xml:space="preserve">0% ,Weld (WELD)  </v>
      </c>
      <c r="R3645" s="124"/>
      <c r="S3645" s="186"/>
      <c r="T3645" s="186"/>
      <c r="U3645" s="181">
        <v>360</v>
      </c>
      <c r="V3645" s="129">
        <v>14.3</v>
      </c>
      <c r="W3645" s="173"/>
      <c r="X3645" s="173"/>
      <c r="Y3645" s="131"/>
      <c r="Z3645" s="131"/>
      <c r="AA3645" s="131"/>
      <c r="AB3645" s="128"/>
      <c r="AC3645" s="132"/>
      <c r="AD3645" s="132"/>
      <c r="AE3645" s="132"/>
      <c r="AF3645" s="132" t="str">
        <f t="shared" si="331"/>
        <v xml:space="preserve"> </v>
      </c>
      <c r="AG3645" s="132" t="str">
        <f t="shared" si="332"/>
        <v/>
      </c>
      <c r="AH3645" s="128" t="s">
        <v>8184</v>
      </c>
      <c r="AI3645" s="130"/>
    </row>
    <row r="3646" spans="2:35" ht="13.2">
      <c r="B3646" s="149">
        <v>36350</v>
      </c>
      <c r="C3646" s="115">
        <v>3620</v>
      </c>
      <c r="D3646" s="115">
        <v>38.147707293141181</v>
      </c>
      <c r="E3646" s="115" t="s">
        <v>7991</v>
      </c>
      <c r="F3646" s="115" t="s">
        <v>7991</v>
      </c>
      <c r="G3646" s="117">
        <v>24420</v>
      </c>
      <c r="H3646" s="118">
        <f t="shared" si="333"/>
        <v>23.879726074389499</v>
      </c>
      <c r="I3646" s="134" t="str">
        <f t="shared" si="334"/>
        <v>A-1975</v>
      </c>
      <c r="J3646" s="134" t="str">
        <f t="shared" si="335"/>
        <v>A-1975</v>
      </c>
      <c r="K3646" s="183">
        <f>H3646+M3646*0.001</f>
        <v>23.891715074389499</v>
      </c>
      <c r="L3646" s="118">
        <v>28740.225999999999</v>
      </c>
      <c r="M3646" s="208">
        <v>11.989000000000001</v>
      </c>
      <c r="N3646" s="118">
        <v>11.939</v>
      </c>
      <c r="O3646" s="115" t="s">
        <v>8183</v>
      </c>
      <c r="P3646" s="115"/>
      <c r="Q3646" s="119" t="str">
        <f>Y3646*100 &amp; "% ," &amp; O3646 &amp; " " &amp; P3646 &amp; " " &amp; AG3646</f>
        <v xml:space="preserve">0% ,Weld (WELD)  </v>
      </c>
      <c r="R3646" s="115"/>
      <c r="S3646" s="186"/>
      <c r="T3646" s="186"/>
      <c r="U3646" s="181">
        <v>360</v>
      </c>
      <c r="V3646" s="120">
        <v>14.3</v>
      </c>
      <c r="W3646" s="188"/>
      <c r="X3646" s="188"/>
      <c r="Y3646" s="122"/>
      <c r="Z3646" s="122"/>
      <c r="AA3646" s="122"/>
      <c r="AB3646" s="119"/>
      <c r="AC3646" s="123"/>
      <c r="AD3646" s="123"/>
      <c r="AE3646" s="123"/>
      <c r="AF3646" s="123" t="str">
        <f t="shared" si="331"/>
        <v xml:space="preserve"> </v>
      </c>
      <c r="AG3646" s="123" t="str">
        <f t="shared" si="332"/>
        <v/>
      </c>
      <c r="AH3646" s="119" t="s">
        <v>8184</v>
      </c>
      <c r="AI3646" s="121"/>
    </row>
    <row r="3647" spans="2:35" ht="13.2">
      <c r="B3647" s="150">
        <v>36360</v>
      </c>
      <c r="C3647" s="124">
        <v>3621</v>
      </c>
      <c r="D3647" s="124">
        <v>38.159660762066643</v>
      </c>
      <c r="E3647" s="124" t="s">
        <v>7992</v>
      </c>
      <c r="F3647" s="124" t="s">
        <v>7992</v>
      </c>
      <c r="G3647" s="126">
        <v>24430</v>
      </c>
      <c r="H3647" s="127">
        <f t="shared" si="333"/>
        <v>23.891716941907973</v>
      </c>
      <c r="I3647" s="135" t="str">
        <f t="shared" si="334"/>
        <v>A-1976</v>
      </c>
      <c r="J3647" s="135" t="str">
        <f t="shared" si="335"/>
        <v>A-1976</v>
      </c>
      <c r="K3647" s="183">
        <f>H3647+M3647*0.001</f>
        <v>23.903655941907974</v>
      </c>
      <c r="L3647" s="127">
        <v>28752.166000000001</v>
      </c>
      <c r="M3647" s="208">
        <v>11.939</v>
      </c>
      <c r="N3647" s="127">
        <v>12.004</v>
      </c>
      <c r="O3647" s="124" t="s">
        <v>8183</v>
      </c>
      <c r="P3647" s="124"/>
      <c r="Q3647" s="128" t="str">
        <f>Y3647*100 &amp; "% ," &amp; O3647 &amp; " " &amp; P3647 &amp; " " &amp; AG3647</f>
        <v xml:space="preserve">0% ,Weld (WELD)  </v>
      </c>
      <c r="R3647" s="124"/>
      <c r="S3647" s="186"/>
      <c r="T3647" s="186"/>
      <c r="U3647" s="181">
        <v>360</v>
      </c>
      <c r="V3647" s="129">
        <v>14.3</v>
      </c>
      <c r="W3647" s="173"/>
      <c r="X3647" s="173"/>
      <c r="Y3647" s="131"/>
      <c r="Z3647" s="131"/>
      <c r="AA3647" s="131"/>
      <c r="AB3647" s="128"/>
      <c r="AC3647" s="132"/>
      <c r="AD3647" s="132"/>
      <c r="AE3647" s="132"/>
      <c r="AF3647" s="132" t="str">
        <f t="shared" si="331"/>
        <v xml:space="preserve"> </v>
      </c>
      <c r="AG3647" s="132" t="str">
        <f t="shared" si="332"/>
        <v/>
      </c>
      <c r="AH3647" s="128" t="s">
        <v>8184</v>
      </c>
      <c r="AI3647" s="130"/>
    </row>
    <row r="3648" spans="2:35" ht="13.2">
      <c r="B3648" s="149">
        <v>36370</v>
      </c>
      <c r="C3648" s="115">
        <v>3622</v>
      </c>
      <c r="D3648" s="115">
        <v>38.171636392063974</v>
      </c>
      <c r="E3648" s="115" t="s">
        <v>7993</v>
      </c>
      <c r="F3648" s="115" t="s">
        <v>7993</v>
      </c>
      <c r="G3648" s="117">
        <v>24440</v>
      </c>
      <c r="H3648" s="118">
        <f t="shared" si="333"/>
        <v>23.903725809426604</v>
      </c>
      <c r="I3648" s="134" t="str">
        <f t="shared" si="334"/>
        <v>A-1977</v>
      </c>
      <c r="J3648" s="134" t="str">
        <f t="shared" si="335"/>
        <v>A-1977</v>
      </c>
      <c r="K3648" s="183">
        <f>H3648+M3648*0.001</f>
        <v>23.915729809426605</v>
      </c>
      <c r="L3648" s="118">
        <v>28764.17</v>
      </c>
      <c r="M3648" s="208">
        <v>12.004</v>
      </c>
      <c r="N3648" s="118">
        <v>11.962</v>
      </c>
      <c r="O3648" s="115" t="s">
        <v>8183</v>
      </c>
      <c r="P3648" s="115"/>
      <c r="Q3648" s="119" t="str">
        <f>Y3648*100 &amp; "% ," &amp; O3648 &amp; " " &amp; P3648 &amp; " " &amp; AG3648</f>
        <v xml:space="preserve">0% ,Weld (WELD)  </v>
      </c>
      <c r="R3648" s="115"/>
      <c r="S3648" s="186"/>
      <c r="T3648" s="186"/>
      <c r="U3648" s="181">
        <v>360</v>
      </c>
      <c r="V3648" s="120">
        <v>14.3</v>
      </c>
      <c r="W3648" s="188"/>
      <c r="X3648" s="188"/>
      <c r="Y3648" s="122"/>
      <c r="Z3648" s="122"/>
      <c r="AA3648" s="122"/>
      <c r="AB3648" s="119"/>
      <c r="AC3648" s="123"/>
      <c r="AD3648" s="123"/>
      <c r="AE3648" s="123"/>
      <c r="AF3648" s="123" t="str">
        <f t="shared" si="331"/>
        <v xml:space="preserve"> </v>
      </c>
      <c r="AG3648" s="123" t="str">
        <f t="shared" si="332"/>
        <v/>
      </c>
      <c r="AH3648" s="119" t="s">
        <v>8184</v>
      </c>
      <c r="AI3648" s="121"/>
    </row>
    <row r="3649" spans="2:35" ht="13.2">
      <c r="B3649" s="150">
        <v>36380</v>
      </c>
      <c r="C3649" s="124">
        <v>3623</v>
      </c>
      <c r="D3649" s="124">
        <v>38.183632884030878</v>
      </c>
      <c r="E3649" s="124" t="s">
        <v>7994</v>
      </c>
      <c r="F3649" s="124" t="s">
        <v>7994</v>
      </c>
      <c r="G3649" s="126">
        <v>24450</v>
      </c>
      <c r="H3649" s="127">
        <f t="shared" si="333"/>
        <v>23.915724676945288</v>
      </c>
      <c r="I3649" s="135" t="str">
        <f t="shared" si="334"/>
        <v>A-1978</v>
      </c>
      <c r="J3649" s="135" t="str">
        <f t="shared" si="335"/>
        <v>A-1978</v>
      </c>
      <c r="K3649" s="183">
        <f>H3649+M3649*0.001</f>
        <v>23.927686676945289</v>
      </c>
      <c r="L3649" s="127">
        <v>28776.132000000001</v>
      </c>
      <c r="M3649" s="208">
        <v>11.962</v>
      </c>
      <c r="N3649" s="127">
        <v>11.986000000000001</v>
      </c>
      <c r="O3649" s="124" t="s">
        <v>8183</v>
      </c>
      <c r="P3649" s="124"/>
      <c r="Q3649" s="128" t="str">
        <f>Y3649*100 &amp; "% ," &amp; O3649 &amp; " " &amp; P3649 &amp; " " &amp; AG3649</f>
        <v xml:space="preserve">0% ,Weld (WELD)  </v>
      </c>
      <c r="R3649" s="124"/>
      <c r="S3649" s="186"/>
      <c r="T3649" s="186"/>
      <c r="U3649" s="181">
        <v>360</v>
      </c>
      <c r="V3649" s="129">
        <v>14.3</v>
      </c>
      <c r="W3649" s="173"/>
      <c r="X3649" s="173"/>
      <c r="Y3649" s="131"/>
      <c r="Z3649" s="131"/>
      <c r="AA3649" s="131"/>
      <c r="AB3649" s="128"/>
      <c r="AC3649" s="132"/>
      <c r="AD3649" s="132"/>
      <c r="AE3649" s="132"/>
      <c r="AF3649" s="132" t="str">
        <f t="shared" si="331"/>
        <v xml:space="preserve"> </v>
      </c>
      <c r="AG3649" s="132" t="str">
        <f t="shared" si="332"/>
        <v/>
      </c>
      <c r="AH3649" s="128" t="s">
        <v>8184</v>
      </c>
      <c r="AI3649" s="130"/>
    </row>
    <row r="3650" spans="2:35" ht="13.2">
      <c r="B3650" s="149">
        <v>36390</v>
      </c>
      <c r="C3650" s="115">
        <v>3624</v>
      </c>
      <c r="D3650" s="115">
        <v>38.195633058121956</v>
      </c>
      <c r="E3650" s="115" t="s">
        <v>7995</v>
      </c>
      <c r="F3650" s="115" t="s">
        <v>7995</v>
      </c>
      <c r="G3650" s="117">
        <v>24460</v>
      </c>
      <c r="H3650" s="118">
        <f t="shared" si="333"/>
        <v>23.927719544463752</v>
      </c>
      <c r="I3650" s="134" t="str">
        <f t="shared" si="334"/>
        <v>A-1979</v>
      </c>
      <c r="J3650" s="134" t="str">
        <f t="shared" si="335"/>
        <v>A-1979</v>
      </c>
      <c r="K3650" s="183">
        <f>H3650+M3650*0.001</f>
        <v>23.939705544463752</v>
      </c>
      <c r="L3650" s="118">
        <v>28788.116999999998</v>
      </c>
      <c r="M3650" s="208">
        <v>11.986000000000001</v>
      </c>
      <c r="N3650" s="118">
        <v>11.946</v>
      </c>
      <c r="O3650" s="115" t="s">
        <v>8183</v>
      </c>
      <c r="P3650" s="115"/>
      <c r="Q3650" s="119" t="str">
        <f>Y3650*100 &amp; "% ," &amp; O3650 &amp; " " &amp; P3650 &amp; " " &amp; AG3650</f>
        <v xml:space="preserve">0% ,Weld (WELD)  </v>
      </c>
      <c r="R3650" s="115"/>
      <c r="S3650" s="186"/>
      <c r="T3650" s="186"/>
      <c r="U3650" s="181">
        <v>360</v>
      </c>
      <c r="V3650" s="120">
        <v>14.3</v>
      </c>
      <c r="W3650" s="188"/>
      <c r="X3650" s="188"/>
      <c r="Y3650" s="122"/>
      <c r="Z3650" s="122"/>
      <c r="AA3650" s="122"/>
      <c r="AB3650" s="119"/>
      <c r="AC3650" s="123"/>
      <c r="AD3650" s="123"/>
      <c r="AE3650" s="123"/>
      <c r="AF3650" s="123" t="str">
        <f t="shared" si="331"/>
        <v xml:space="preserve"> </v>
      </c>
      <c r="AG3650" s="123" t="str">
        <f t="shared" si="332"/>
        <v/>
      </c>
      <c r="AH3650" s="119" t="s">
        <v>8184</v>
      </c>
      <c r="AI3650" s="121"/>
    </row>
    <row r="3651" spans="2:35" ht="13.2">
      <c r="B3651" s="150">
        <v>36400</v>
      </c>
      <c r="C3651" s="124">
        <v>3625</v>
      </c>
      <c r="D3651" s="124">
        <v>38.207628232501868</v>
      </c>
      <c r="E3651" s="124" t="s">
        <v>7996</v>
      </c>
      <c r="F3651" s="124" t="s">
        <v>7996</v>
      </c>
      <c r="G3651" s="126">
        <v>24470</v>
      </c>
      <c r="H3651" s="127">
        <f t="shared" si="333"/>
        <v>23.939677411982522</v>
      </c>
      <c r="I3651" s="135" t="str">
        <f t="shared" si="334"/>
        <v>A-1980</v>
      </c>
      <c r="J3651" s="135" t="str">
        <f t="shared" si="335"/>
        <v>A-1980</v>
      </c>
      <c r="K3651" s="183">
        <f>H3651+M3651*0.001</f>
        <v>23.951623411982521</v>
      </c>
      <c r="L3651" s="127">
        <v>28800.063999999998</v>
      </c>
      <c r="M3651" s="208">
        <v>11.946</v>
      </c>
      <c r="N3651" s="127">
        <v>11.852</v>
      </c>
      <c r="O3651" s="124" t="s">
        <v>8183</v>
      </c>
      <c r="P3651" s="124"/>
      <c r="Q3651" s="128" t="str">
        <f>Y3651*100 &amp; "% ," &amp; O3651 &amp; " " &amp; P3651 &amp; " " &amp; AG3651</f>
        <v xml:space="preserve">0% ,Weld (WELD)  </v>
      </c>
      <c r="R3651" s="124"/>
      <c r="S3651" s="186"/>
      <c r="T3651" s="186"/>
      <c r="U3651" s="181">
        <v>360</v>
      </c>
      <c r="V3651" s="129">
        <v>14.3</v>
      </c>
      <c r="W3651" s="173"/>
      <c r="X3651" s="173"/>
      <c r="Y3651" s="131"/>
      <c r="Z3651" s="131"/>
      <c r="AA3651" s="131"/>
      <c r="AB3651" s="128"/>
      <c r="AC3651" s="132"/>
      <c r="AD3651" s="132"/>
      <c r="AE3651" s="132"/>
      <c r="AF3651" s="132" t="str">
        <f t="shared" si="331"/>
        <v xml:space="preserve"> </v>
      </c>
      <c r="AG3651" s="132" t="str">
        <f t="shared" si="332"/>
        <v/>
      </c>
      <c r="AH3651" s="128" t="s">
        <v>8184</v>
      </c>
      <c r="AI3651" s="130"/>
    </row>
    <row r="3652" spans="2:35" ht="13.2">
      <c r="B3652" s="149">
        <v>36410</v>
      </c>
      <c r="C3652" s="115">
        <v>3626</v>
      </c>
      <c r="D3652" s="115">
        <v>38.219624406824181</v>
      </c>
      <c r="E3652" s="115" t="s">
        <v>7997</v>
      </c>
      <c r="F3652" s="115" t="s">
        <v>7997</v>
      </c>
      <c r="G3652" s="117">
        <v>24480</v>
      </c>
      <c r="H3652" s="118">
        <f t="shared" si="333"/>
        <v>23.951678279501202</v>
      </c>
      <c r="I3652" s="134" t="str">
        <f t="shared" si="334"/>
        <v>A-1981</v>
      </c>
      <c r="J3652" s="134" t="str">
        <f t="shared" si="335"/>
        <v>A-1981</v>
      </c>
      <c r="K3652" s="183">
        <f>H3652+M3652*0.001</f>
        <v>23.963530279501203</v>
      </c>
      <c r="L3652" s="118">
        <v>28811.916000000001</v>
      </c>
      <c r="M3652" s="208">
        <v>11.852</v>
      </c>
      <c r="N3652" s="118">
        <v>11.968999999999999</v>
      </c>
      <c r="O3652" s="115" t="s">
        <v>8183</v>
      </c>
      <c r="P3652" s="115"/>
      <c r="Q3652" s="119" t="str">
        <f>Y3652*100 &amp; "% ," &amp; O3652 &amp; " " &amp; P3652 &amp; " " &amp; AG3652</f>
        <v xml:space="preserve">0% ,Weld (WELD)  </v>
      </c>
      <c r="R3652" s="115"/>
      <c r="S3652" s="186"/>
      <c r="T3652" s="186"/>
      <c r="U3652" s="181">
        <v>360</v>
      </c>
      <c r="V3652" s="120">
        <v>14.3</v>
      </c>
      <c r="W3652" s="188"/>
      <c r="X3652" s="188"/>
      <c r="Y3652" s="122"/>
      <c r="Z3652" s="122"/>
      <c r="AA3652" s="122"/>
      <c r="AB3652" s="119"/>
      <c r="AC3652" s="123"/>
      <c r="AD3652" s="123"/>
      <c r="AE3652" s="123"/>
      <c r="AF3652" s="123" t="str">
        <f t="shared" si="331"/>
        <v xml:space="preserve"> </v>
      </c>
      <c r="AG3652" s="123" t="str">
        <f t="shared" si="332"/>
        <v/>
      </c>
      <c r="AH3652" s="119" t="s">
        <v>8184</v>
      </c>
      <c r="AI3652" s="121"/>
    </row>
    <row r="3653" spans="2:35" ht="13.2">
      <c r="B3653" s="150">
        <v>36420</v>
      </c>
      <c r="C3653" s="124">
        <v>3627</v>
      </c>
      <c r="D3653" s="124">
        <v>38.231568674277803</v>
      </c>
      <c r="E3653" s="124" t="s">
        <v>7998</v>
      </c>
      <c r="F3653" s="124" t="s">
        <v>7998</v>
      </c>
      <c r="G3653" s="126">
        <v>24480</v>
      </c>
      <c r="H3653" s="127">
        <f t="shared" si="333"/>
        <v>23.951678279501202</v>
      </c>
      <c r="I3653" s="135" t="str">
        <f t="shared" si="334"/>
        <v>A-1981</v>
      </c>
      <c r="J3653" s="135" t="str">
        <f t="shared" si="335"/>
        <v>A-1981</v>
      </c>
      <c r="K3653" s="183">
        <f>H3653+M3653*0.001</f>
        <v>23.957633279501202</v>
      </c>
      <c r="L3653" s="127">
        <v>28817.870999999999</v>
      </c>
      <c r="M3653" s="208">
        <v>5.9550000000000001</v>
      </c>
      <c r="N3653" s="127">
        <v>11.968999999999999</v>
      </c>
      <c r="O3653" s="124" t="s">
        <v>8321</v>
      </c>
      <c r="P3653" s="124"/>
      <c r="Q3653" s="128" t="str">
        <f>Y3653*100 &amp; "% ," &amp; O3653 &amp; " " &amp; P3653 &amp; " " &amp; AG3653</f>
        <v xml:space="preserve">0% ,Anode (ANOD)  </v>
      </c>
      <c r="R3653" s="124"/>
      <c r="S3653" s="186"/>
      <c r="T3653" s="186"/>
      <c r="U3653" s="181">
        <v>360</v>
      </c>
      <c r="V3653" s="129">
        <v>14.3</v>
      </c>
      <c r="W3653" s="173"/>
      <c r="X3653" s="173"/>
      <c r="Y3653" s="131"/>
      <c r="Z3653" s="131"/>
      <c r="AA3653" s="131"/>
      <c r="AB3653" s="128"/>
      <c r="AC3653" s="132"/>
      <c r="AD3653" s="132"/>
      <c r="AE3653" s="132"/>
      <c r="AF3653" s="132" t="str">
        <f t="shared" si="331"/>
        <v xml:space="preserve"> </v>
      </c>
      <c r="AG3653" s="132" t="str">
        <f t="shared" si="332"/>
        <v/>
      </c>
      <c r="AH3653" s="128" t="s">
        <v>8536</v>
      </c>
      <c r="AI3653" s="130"/>
    </row>
    <row r="3654" spans="2:35" ht="13.2">
      <c r="B3654" s="149">
        <v>36430</v>
      </c>
      <c r="C3654" s="115">
        <v>3628</v>
      </c>
      <c r="D3654" s="115">
        <v>38.243572540695666</v>
      </c>
      <c r="E3654" s="115" t="s">
        <v>7999</v>
      </c>
      <c r="F3654" s="115" t="s">
        <v>7999</v>
      </c>
      <c r="G3654" s="117">
        <v>24490</v>
      </c>
      <c r="H3654" s="118">
        <f t="shared" si="333"/>
        <v>23.963672147019786</v>
      </c>
      <c r="I3654" s="134" t="str">
        <f t="shared" si="334"/>
        <v>A-1982</v>
      </c>
      <c r="J3654" s="134" t="str">
        <f t="shared" si="335"/>
        <v>A-1982</v>
      </c>
      <c r="K3654" s="183">
        <f>H3654+M3654*0.001</f>
        <v>23.975641147019786</v>
      </c>
      <c r="L3654" s="118">
        <v>28823.884999999998</v>
      </c>
      <c r="M3654" s="208">
        <v>11.968999999999999</v>
      </c>
      <c r="N3654" s="118">
        <v>11.974</v>
      </c>
      <c r="O3654" s="115" t="s">
        <v>8183</v>
      </c>
      <c r="P3654" s="115"/>
      <c r="Q3654" s="119" t="str">
        <f>Y3654*100 &amp; "% ," &amp; O3654 &amp; " " &amp; P3654 &amp; " " &amp; AG3654</f>
        <v xml:space="preserve">0% ,Weld (WELD)  </v>
      </c>
      <c r="R3654" s="115"/>
      <c r="S3654" s="186"/>
      <c r="T3654" s="186"/>
      <c r="U3654" s="181">
        <v>360</v>
      </c>
      <c r="V3654" s="120">
        <v>14.3</v>
      </c>
      <c r="W3654" s="188"/>
      <c r="X3654" s="188"/>
      <c r="Y3654" s="122"/>
      <c r="Z3654" s="122"/>
      <c r="AA3654" s="122"/>
      <c r="AB3654" s="119"/>
      <c r="AC3654" s="123"/>
      <c r="AD3654" s="123"/>
      <c r="AE3654" s="123"/>
      <c r="AF3654" s="123" t="str">
        <f t="shared" si="331"/>
        <v xml:space="preserve"> </v>
      </c>
      <c r="AG3654" s="123" t="str">
        <f t="shared" si="332"/>
        <v/>
      </c>
      <c r="AH3654" s="119" t="s">
        <v>8184</v>
      </c>
      <c r="AI3654" s="121"/>
    </row>
    <row r="3655" spans="2:35" ht="13.2">
      <c r="B3655" s="150">
        <v>36440</v>
      </c>
      <c r="C3655" s="124">
        <v>3629</v>
      </c>
      <c r="D3655" s="124">
        <v>38.255576407113693</v>
      </c>
      <c r="E3655" s="124" t="s">
        <v>8000</v>
      </c>
      <c r="F3655" s="124" t="s">
        <v>8000</v>
      </c>
      <c r="G3655" s="126">
        <v>24500</v>
      </c>
      <c r="H3655" s="127">
        <f t="shared" si="333"/>
        <v>23.975652014538451</v>
      </c>
      <c r="I3655" s="135" t="str">
        <f t="shared" si="334"/>
        <v>A-1983</v>
      </c>
      <c r="J3655" s="135" t="str">
        <f t="shared" si="335"/>
        <v>A-1983</v>
      </c>
      <c r="K3655" s="183">
        <f>H3655+M3655*0.001</f>
        <v>23.987626014538449</v>
      </c>
      <c r="L3655" s="127">
        <v>28835.859</v>
      </c>
      <c r="M3655" s="208">
        <v>11.974</v>
      </c>
      <c r="N3655" s="127">
        <v>11.968999999999999</v>
      </c>
      <c r="O3655" s="124" t="s">
        <v>8183</v>
      </c>
      <c r="P3655" s="124"/>
      <c r="Q3655" s="128" t="str">
        <f>Y3655*100 &amp; "% ," &amp; O3655 &amp; " " &amp; P3655 &amp; " " &amp; AG3655</f>
        <v xml:space="preserve">0% ,Weld (WELD)  </v>
      </c>
      <c r="R3655" s="124"/>
      <c r="S3655" s="186"/>
      <c r="T3655" s="186"/>
      <c r="U3655" s="181">
        <v>360</v>
      </c>
      <c r="V3655" s="129">
        <v>14.3</v>
      </c>
      <c r="W3655" s="173"/>
      <c r="X3655" s="173"/>
      <c r="Y3655" s="131"/>
      <c r="Z3655" s="131"/>
      <c r="AA3655" s="131"/>
      <c r="AB3655" s="128"/>
      <c r="AC3655" s="132"/>
      <c r="AD3655" s="132"/>
      <c r="AE3655" s="132"/>
      <c r="AF3655" s="132" t="str">
        <f t="shared" ref="AF3655:AF3718" si="336">LEFT(AH3655,1)</f>
        <v xml:space="preserve"> </v>
      </c>
      <c r="AG3655" s="132" t="str">
        <f t="shared" ref="AG3655:AG3718" si="337">IF(AF3655=" ","","(&gt;0.05mm)")</f>
        <v/>
      </c>
      <c r="AH3655" s="128" t="s">
        <v>8184</v>
      </c>
      <c r="AI3655" s="130"/>
    </row>
    <row r="3656" spans="2:35" ht="13.2">
      <c r="B3656" s="149">
        <v>36450</v>
      </c>
      <c r="C3656" s="115">
        <v>3630</v>
      </c>
      <c r="D3656" s="115">
        <v>38.267577273531771</v>
      </c>
      <c r="E3656" s="115" t="s">
        <v>8001</v>
      </c>
      <c r="F3656" s="115" t="s">
        <v>8001</v>
      </c>
      <c r="G3656" s="117">
        <v>24510</v>
      </c>
      <c r="H3656" s="118">
        <f t="shared" ref="H3656:H3719" si="338">VLOOKUP(G3656,$B$7:$D$3838,3)</f>
        <v>23.987650882056879</v>
      </c>
      <c r="I3656" s="134" t="str">
        <f t="shared" si="334"/>
        <v>A-1984</v>
      </c>
      <c r="J3656" s="134" t="str">
        <f t="shared" si="335"/>
        <v>A-1984</v>
      </c>
      <c r="K3656" s="183">
        <f>H3656+M3656*0.001</f>
        <v>23.99961988205688</v>
      </c>
      <c r="L3656" s="118">
        <v>28847.828000000001</v>
      </c>
      <c r="M3656" s="208">
        <v>11.968999999999999</v>
      </c>
      <c r="N3656" s="118">
        <v>11.983000000000001</v>
      </c>
      <c r="O3656" s="115" t="s">
        <v>8183</v>
      </c>
      <c r="P3656" s="115"/>
      <c r="Q3656" s="119" t="str">
        <f>Y3656*100 &amp; "% ," &amp; O3656 &amp; " " &amp; P3656 &amp; " " &amp; AG3656</f>
        <v xml:space="preserve">0% ,Weld (WELD)  </v>
      </c>
      <c r="R3656" s="115"/>
      <c r="S3656" s="186"/>
      <c r="T3656" s="186"/>
      <c r="U3656" s="181">
        <v>360</v>
      </c>
      <c r="V3656" s="120">
        <v>14.3</v>
      </c>
      <c r="W3656" s="188"/>
      <c r="X3656" s="188"/>
      <c r="Y3656" s="122"/>
      <c r="Z3656" s="122"/>
      <c r="AA3656" s="122"/>
      <c r="AB3656" s="119"/>
      <c r="AC3656" s="123"/>
      <c r="AD3656" s="123"/>
      <c r="AE3656" s="123"/>
      <c r="AF3656" s="123" t="str">
        <f t="shared" si="336"/>
        <v xml:space="preserve"> </v>
      </c>
      <c r="AG3656" s="123" t="str">
        <f t="shared" si="337"/>
        <v/>
      </c>
      <c r="AH3656" s="119" t="s">
        <v>8184</v>
      </c>
      <c r="AI3656" s="121"/>
    </row>
    <row r="3657" spans="2:35" ht="13.2">
      <c r="B3657" s="150">
        <v>36460</v>
      </c>
      <c r="C3657" s="124">
        <v>3631</v>
      </c>
      <c r="D3657" s="124">
        <v>38.279582139949618</v>
      </c>
      <c r="E3657" s="124" t="s">
        <v>8002</v>
      </c>
      <c r="F3657" s="124" t="s">
        <v>8002</v>
      </c>
      <c r="G3657" s="126">
        <v>24520</v>
      </c>
      <c r="H3657" s="127">
        <f t="shared" si="338"/>
        <v>23.999654749575686</v>
      </c>
      <c r="I3657" s="135" t="str">
        <f t="shared" ref="I3657:I3720" si="339">VLOOKUP(G3657,$B$7:$F$3838,4)</f>
        <v>A-1985</v>
      </c>
      <c r="J3657" s="135" t="str">
        <f t="shared" ref="J3657:J3720" si="340">VLOOKUP(G3657,$B$7:$F$3838,4)</f>
        <v>A-1985</v>
      </c>
      <c r="K3657" s="183">
        <f>H3657+M3657*0.001</f>
        <v>24.011637749575687</v>
      </c>
      <c r="L3657" s="127">
        <v>28859.811000000002</v>
      </c>
      <c r="M3657" s="208">
        <v>11.983000000000001</v>
      </c>
      <c r="N3657" s="127">
        <v>11.669</v>
      </c>
      <c r="O3657" s="124" t="s">
        <v>8183</v>
      </c>
      <c r="P3657" s="124"/>
      <c r="Q3657" s="128" t="str">
        <f>Y3657*100 &amp; "% ," &amp; O3657 &amp; " " &amp; P3657 &amp; " " &amp; AG3657</f>
        <v xml:space="preserve">0% ,Weld (WELD)  </v>
      </c>
      <c r="R3657" s="124"/>
      <c r="S3657" s="186"/>
      <c r="T3657" s="186"/>
      <c r="U3657" s="181">
        <v>360</v>
      </c>
      <c r="V3657" s="129">
        <v>14.3</v>
      </c>
      <c r="W3657" s="173"/>
      <c r="X3657" s="173"/>
      <c r="Y3657" s="131"/>
      <c r="Z3657" s="131"/>
      <c r="AA3657" s="131"/>
      <c r="AB3657" s="128"/>
      <c r="AC3657" s="132"/>
      <c r="AD3657" s="132"/>
      <c r="AE3657" s="132"/>
      <c r="AF3657" s="132" t="str">
        <f t="shared" si="336"/>
        <v xml:space="preserve"> </v>
      </c>
      <c r="AG3657" s="132" t="str">
        <f t="shared" si="337"/>
        <v/>
      </c>
      <c r="AH3657" s="128" t="s">
        <v>8184</v>
      </c>
      <c r="AI3657" s="130"/>
    </row>
    <row r="3658" spans="2:35" ht="13.2">
      <c r="B3658" s="149">
        <v>36470</v>
      </c>
      <c r="C3658" s="115">
        <v>3632</v>
      </c>
      <c r="D3658" s="115">
        <v>38.291581006367856</v>
      </c>
      <c r="E3658" s="115" t="s">
        <v>8003</v>
      </c>
      <c r="F3658" s="115" t="s">
        <v>8003</v>
      </c>
      <c r="G3658" s="117">
        <v>24530</v>
      </c>
      <c r="H3658" s="118">
        <f t="shared" si="338"/>
        <v>24.011326617094269</v>
      </c>
      <c r="I3658" s="134" t="str">
        <f t="shared" si="339"/>
        <v>A-1986</v>
      </c>
      <c r="J3658" s="134" t="str">
        <f t="shared" si="340"/>
        <v>A-1986</v>
      </c>
      <c r="K3658" s="183">
        <f>H3658+M3658*0.001</f>
        <v>24.022995617094271</v>
      </c>
      <c r="L3658" s="118">
        <v>28871.48</v>
      </c>
      <c r="M3658" s="208">
        <v>11.669</v>
      </c>
      <c r="N3658" s="118">
        <v>11.625999999999999</v>
      </c>
      <c r="O3658" s="115" t="s">
        <v>8183</v>
      </c>
      <c r="P3658" s="115"/>
      <c r="Q3658" s="119" t="str">
        <f>Y3658*100 &amp; "% ," &amp; O3658 &amp; " " &amp; P3658 &amp; " " &amp; AG3658</f>
        <v xml:space="preserve">0% ,Weld (WELD)  </v>
      </c>
      <c r="R3658" s="115"/>
      <c r="S3658" s="186"/>
      <c r="T3658" s="186"/>
      <c r="U3658" s="181">
        <v>360</v>
      </c>
      <c r="V3658" s="120">
        <v>14.3</v>
      </c>
      <c r="W3658" s="188"/>
      <c r="X3658" s="188"/>
      <c r="Y3658" s="122"/>
      <c r="Z3658" s="122"/>
      <c r="AA3658" s="122"/>
      <c r="AB3658" s="119"/>
      <c r="AC3658" s="123"/>
      <c r="AD3658" s="123"/>
      <c r="AE3658" s="123"/>
      <c r="AF3658" s="123" t="str">
        <f t="shared" si="336"/>
        <v xml:space="preserve"> </v>
      </c>
      <c r="AG3658" s="123" t="str">
        <f t="shared" si="337"/>
        <v/>
      </c>
      <c r="AH3658" s="119" t="s">
        <v>8184</v>
      </c>
      <c r="AI3658" s="121"/>
    </row>
    <row r="3659" spans="2:35" ht="13.2">
      <c r="B3659" s="150">
        <v>36480</v>
      </c>
      <c r="C3659" s="124">
        <v>3633</v>
      </c>
      <c r="D3659" s="124">
        <v>38.303579872786315</v>
      </c>
      <c r="E3659" s="124" t="s">
        <v>8004</v>
      </c>
      <c r="F3659" s="124" t="s">
        <v>8004</v>
      </c>
      <c r="G3659" s="126">
        <v>24540</v>
      </c>
      <c r="H3659" s="127">
        <f t="shared" si="338"/>
        <v>24.023332484612794</v>
      </c>
      <c r="I3659" s="135" t="str">
        <f t="shared" si="339"/>
        <v>A-1987</v>
      </c>
      <c r="J3659" s="135" t="str">
        <f t="shared" si="340"/>
        <v>A-1987</v>
      </c>
      <c r="K3659" s="183">
        <f>H3659+M3659*0.001</f>
        <v>24.034958484612794</v>
      </c>
      <c r="L3659" s="127">
        <v>28883.106</v>
      </c>
      <c r="M3659" s="208">
        <v>11.625999999999999</v>
      </c>
      <c r="N3659" s="127">
        <v>11.978999999999999</v>
      </c>
      <c r="O3659" s="124" t="s">
        <v>8183</v>
      </c>
      <c r="P3659" s="124"/>
      <c r="Q3659" s="128" t="str">
        <f>Y3659*100 &amp; "% ," &amp; O3659 &amp; " " &amp; P3659 &amp; " " &amp; AG3659</f>
        <v xml:space="preserve">0% ,Weld (WELD)  </v>
      </c>
      <c r="R3659" s="124"/>
      <c r="S3659" s="186"/>
      <c r="T3659" s="186"/>
      <c r="U3659" s="181">
        <v>360</v>
      </c>
      <c r="V3659" s="129">
        <v>14.3</v>
      </c>
      <c r="W3659" s="173"/>
      <c r="X3659" s="173"/>
      <c r="Y3659" s="131"/>
      <c r="Z3659" s="131"/>
      <c r="AA3659" s="131"/>
      <c r="AB3659" s="128"/>
      <c r="AC3659" s="132"/>
      <c r="AD3659" s="132"/>
      <c r="AE3659" s="132"/>
      <c r="AF3659" s="132" t="str">
        <f t="shared" si="336"/>
        <v xml:space="preserve"> </v>
      </c>
      <c r="AG3659" s="132" t="str">
        <f t="shared" si="337"/>
        <v/>
      </c>
      <c r="AH3659" s="128" t="s">
        <v>8184</v>
      </c>
      <c r="AI3659" s="130"/>
    </row>
    <row r="3660" spans="2:35" ht="13.2">
      <c r="B3660" s="149">
        <v>36490</v>
      </c>
      <c r="C3660" s="115">
        <v>3634</v>
      </c>
      <c r="D3660" s="115">
        <v>38.315580739204364</v>
      </c>
      <c r="E3660" s="115" t="s">
        <v>8005</v>
      </c>
      <c r="F3660" s="115" t="s">
        <v>8005</v>
      </c>
      <c r="G3660" s="117">
        <v>24550</v>
      </c>
      <c r="H3660" s="118">
        <f t="shared" si="338"/>
        <v>24.035336352131321</v>
      </c>
      <c r="I3660" s="134" t="str">
        <f t="shared" si="339"/>
        <v>A-1988</v>
      </c>
      <c r="J3660" s="134" t="str">
        <f t="shared" si="340"/>
        <v>A-1988</v>
      </c>
      <c r="K3660" s="183">
        <f>H3660+M3660*0.001</f>
        <v>24.047315352131321</v>
      </c>
      <c r="L3660" s="118">
        <v>28895.084999999999</v>
      </c>
      <c r="M3660" s="208">
        <v>11.978999999999999</v>
      </c>
      <c r="N3660" s="118">
        <v>11.977</v>
      </c>
      <c r="O3660" s="115" t="s">
        <v>8183</v>
      </c>
      <c r="P3660" s="115"/>
      <c r="Q3660" s="119" t="str">
        <f>Y3660*100 &amp; "% ," &amp; O3660 &amp; " " &amp; P3660 &amp; " " &amp; AG3660</f>
        <v xml:space="preserve">0% ,Weld (WELD)  </v>
      </c>
      <c r="R3660" s="115"/>
      <c r="S3660" s="186"/>
      <c r="T3660" s="186"/>
      <c r="U3660" s="181">
        <v>360</v>
      </c>
      <c r="V3660" s="120">
        <v>14.3</v>
      </c>
      <c r="W3660" s="188"/>
      <c r="X3660" s="188"/>
      <c r="Y3660" s="122"/>
      <c r="Z3660" s="122"/>
      <c r="AA3660" s="122"/>
      <c r="AB3660" s="119"/>
      <c r="AC3660" s="123"/>
      <c r="AD3660" s="123"/>
      <c r="AE3660" s="123"/>
      <c r="AF3660" s="123" t="str">
        <f t="shared" si="336"/>
        <v xml:space="preserve"> </v>
      </c>
      <c r="AG3660" s="123" t="str">
        <f t="shared" si="337"/>
        <v/>
      </c>
      <c r="AH3660" s="119" t="s">
        <v>8184</v>
      </c>
      <c r="AI3660" s="121"/>
    </row>
    <row r="3661" spans="2:35" ht="13.2">
      <c r="B3661" s="150">
        <v>36500</v>
      </c>
      <c r="C3661" s="124">
        <v>3635</v>
      </c>
      <c r="D3661" s="124">
        <v>38.327581605622626</v>
      </c>
      <c r="E3661" s="124" t="s">
        <v>8006</v>
      </c>
      <c r="F3661" s="124" t="s">
        <v>8006</v>
      </c>
      <c r="G3661" s="126">
        <v>24560</v>
      </c>
      <c r="H3661" s="127">
        <f t="shared" si="338"/>
        <v>24.047339219649995</v>
      </c>
      <c r="I3661" s="135" t="str">
        <f t="shared" si="339"/>
        <v>A-1989</v>
      </c>
      <c r="J3661" s="135" t="str">
        <f t="shared" si="340"/>
        <v>A-1989</v>
      </c>
      <c r="K3661" s="183">
        <f>H3661+M3661*0.001</f>
        <v>24.059316219649997</v>
      </c>
      <c r="L3661" s="127">
        <v>28907.062000000002</v>
      </c>
      <c r="M3661" s="208">
        <v>11.977</v>
      </c>
      <c r="N3661" s="127">
        <v>11.613</v>
      </c>
      <c r="O3661" s="124" t="s">
        <v>8183</v>
      </c>
      <c r="P3661" s="124"/>
      <c r="Q3661" s="128" t="str">
        <f>Y3661*100 &amp; "% ," &amp; O3661 &amp; " " &amp; P3661 &amp; " " &amp; AG3661</f>
        <v xml:space="preserve">0% ,Weld (WELD)  </v>
      </c>
      <c r="R3661" s="124"/>
      <c r="S3661" s="186"/>
      <c r="T3661" s="186"/>
      <c r="U3661" s="181">
        <v>360</v>
      </c>
      <c r="V3661" s="129">
        <v>14.3</v>
      </c>
      <c r="W3661" s="173"/>
      <c r="X3661" s="173"/>
      <c r="Y3661" s="131"/>
      <c r="Z3661" s="131"/>
      <c r="AA3661" s="131"/>
      <c r="AB3661" s="128"/>
      <c r="AC3661" s="132"/>
      <c r="AD3661" s="132"/>
      <c r="AE3661" s="132"/>
      <c r="AF3661" s="132" t="str">
        <f t="shared" si="336"/>
        <v xml:space="preserve"> </v>
      </c>
      <c r="AG3661" s="132" t="str">
        <f t="shared" si="337"/>
        <v/>
      </c>
      <c r="AH3661" s="128" t="s">
        <v>8184</v>
      </c>
      <c r="AI3661" s="130"/>
    </row>
    <row r="3662" spans="2:35" ht="13.2">
      <c r="B3662" s="149">
        <v>36510</v>
      </c>
      <c r="C3662" s="115">
        <v>3636</v>
      </c>
      <c r="D3662" s="115">
        <v>38.339586472040473</v>
      </c>
      <c r="E3662" s="115" t="s">
        <v>8007</v>
      </c>
      <c r="F3662" s="115" t="s">
        <v>8007</v>
      </c>
      <c r="G3662" s="117">
        <v>24570</v>
      </c>
      <c r="H3662" s="118">
        <f t="shared" si="338"/>
        <v>24.058956087168752</v>
      </c>
      <c r="I3662" s="134" t="str">
        <f t="shared" si="339"/>
        <v>A-1990</v>
      </c>
      <c r="J3662" s="134" t="str">
        <f t="shared" si="340"/>
        <v>A-1990</v>
      </c>
      <c r="K3662" s="183">
        <f>H3662+M3662*0.001</f>
        <v>24.070569087168753</v>
      </c>
      <c r="L3662" s="118">
        <v>28918.674999999999</v>
      </c>
      <c r="M3662" s="208">
        <v>11.613</v>
      </c>
      <c r="N3662" s="118">
        <v>11.84</v>
      </c>
      <c r="O3662" s="115" t="s">
        <v>8183</v>
      </c>
      <c r="P3662" s="115"/>
      <c r="Q3662" s="119" t="str">
        <f>Y3662*100 &amp; "% ," &amp; O3662 &amp; " " &amp; P3662 &amp; " " &amp; AG3662</f>
        <v xml:space="preserve">0% ,Weld (WELD)  </v>
      </c>
      <c r="R3662" s="115"/>
      <c r="S3662" s="186"/>
      <c r="T3662" s="186"/>
      <c r="U3662" s="181">
        <v>360</v>
      </c>
      <c r="V3662" s="120">
        <v>14.3</v>
      </c>
      <c r="W3662" s="188"/>
      <c r="X3662" s="188"/>
      <c r="Y3662" s="122"/>
      <c r="Z3662" s="122"/>
      <c r="AA3662" s="122"/>
      <c r="AB3662" s="119"/>
      <c r="AC3662" s="123"/>
      <c r="AD3662" s="123"/>
      <c r="AE3662" s="123"/>
      <c r="AF3662" s="123" t="str">
        <f t="shared" si="336"/>
        <v xml:space="preserve"> </v>
      </c>
      <c r="AG3662" s="123" t="str">
        <f t="shared" si="337"/>
        <v/>
      </c>
      <c r="AH3662" s="119" t="s">
        <v>8184</v>
      </c>
      <c r="AI3662" s="121"/>
    </row>
    <row r="3663" spans="2:35" ht="13.2">
      <c r="B3663" s="150">
        <v>36520</v>
      </c>
      <c r="C3663" s="124">
        <v>3637</v>
      </c>
      <c r="D3663" s="124">
        <v>38.351592331737741</v>
      </c>
      <c r="E3663" s="124" t="s">
        <v>8008</v>
      </c>
      <c r="F3663" s="124" t="s">
        <v>8008</v>
      </c>
      <c r="G3663" s="126">
        <v>24580</v>
      </c>
      <c r="H3663" s="127">
        <f t="shared" si="338"/>
        <v>24.070821954687279</v>
      </c>
      <c r="I3663" s="135" t="str">
        <f t="shared" si="339"/>
        <v>A-1991</v>
      </c>
      <c r="J3663" s="135" t="str">
        <f t="shared" si="340"/>
        <v>A-1991</v>
      </c>
      <c r="K3663" s="183">
        <f>H3663+M3663*0.001</f>
        <v>24.082661954687278</v>
      </c>
      <c r="L3663" s="127">
        <v>28930.514999999999</v>
      </c>
      <c r="M3663" s="208">
        <v>11.84</v>
      </c>
      <c r="N3663" s="127">
        <v>11.99</v>
      </c>
      <c r="O3663" s="124" t="s">
        <v>8183</v>
      </c>
      <c r="P3663" s="124"/>
      <c r="Q3663" s="128" t="str">
        <f>Y3663*100 &amp; "% ," &amp; O3663 &amp; " " &amp; P3663 &amp; " " &amp; AG3663</f>
        <v xml:space="preserve">0% ,Weld (WELD)  </v>
      </c>
      <c r="R3663" s="124"/>
      <c r="S3663" s="186"/>
      <c r="T3663" s="186"/>
      <c r="U3663" s="181">
        <v>360</v>
      </c>
      <c r="V3663" s="129">
        <v>14.3</v>
      </c>
      <c r="W3663" s="173"/>
      <c r="X3663" s="173"/>
      <c r="Y3663" s="131"/>
      <c r="Z3663" s="131"/>
      <c r="AA3663" s="131"/>
      <c r="AB3663" s="128"/>
      <c r="AC3663" s="132"/>
      <c r="AD3663" s="132"/>
      <c r="AE3663" s="132"/>
      <c r="AF3663" s="132" t="str">
        <f t="shared" si="336"/>
        <v xml:space="preserve"> </v>
      </c>
      <c r="AG3663" s="132" t="str">
        <f t="shared" si="337"/>
        <v/>
      </c>
      <c r="AH3663" s="128" t="s">
        <v>8184</v>
      </c>
      <c r="AI3663" s="130"/>
    </row>
    <row r="3664" spans="2:35" ht="13.2">
      <c r="B3664" s="149">
        <v>36530</v>
      </c>
      <c r="C3664" s="115">
        <v>3638</v>
      </c>
      <c r="D3664" s="115">
        <v>38.363595096204079</v>
      </c>
      <c r="E3664" s="115" t="s">
        <v>8009</v>
      </c>
      <c r="F3664" s="115" t="s">
        <v>8009</v>
      </c>
      <c r="G3664" s="117">
        <v>24580</v>
      </c>
      <c r="H3664" s="118">
        <f t="shared" si="338"/>
        <v>24.070821954687279</v>
      </c>
      <c r="I3664" s="134" t="str">
        <f t="shared" si="339"/>
        <v>A-1991</v>
      </c>
      <c r="J3664" s="134" t="str">
        <f t="shared" si="340"/>
        <v>A-1991</v>
      </c>
      <c r="K3664" s="183">
        <f>H3664+M3664*0.001</f>
        <v>24.076871954687277</v>
      </c>
      <c r="L3664" s="118">
        <v>28936.564999999999</v>
      </c>
      <c r="M3664" s="208">
        <v>6.05</v>
      </c>
      <c r="N3664" s="118">
        <v>11.99</v>
      </c>
      <c r="O3664" s="115" t="s">
        <v>8321</v>
      </c>
      <c r="P3664" s="115"/>
      <c r="Q3664" s="119" t="str">
        <f>Y3664*100 &amp; "% ," &amp; O3664 &amp; " " &amp; P3664 &amp; " " &amp; AG3664</f>
        <v xml:space="preserve">0% ,Anode (ANOD)  </v>
      </c>
      <c r="R3664" s="115"/>
      <c r="S3664" s="186"/>
      <c r="T3664" s="186"/>
      <c r="U3664" s="181">
        <v>360</v>
      </c>
      <c r="V3664" s="120">
        <v>14.3</v>
      </c>
      <c r="W3664" s="188"/>
      <c r="X3664" s="188"/>
      <c r="Y3664" s="122"/>
      <c r="Z3664" s="122"/>
      <c r="AA3664" s="122"/>
      <c r="AB3664" s="119"/>
      <c r="AC3664" s="123"/>
      <c r="AD3664" s="123"/>
      <c r="AE3664" s="123"/>
      <c r="AF3664" s="123" t="str">
        <f t="shared" si="336"/>
        <v xml:space="preserve"> </v>
      </c>
      <c r="AG3664" s="123" t="str">
        <f t="shared" si="337"/>
        <v/>
      </c>
      <c r="AH3664" s="119" t="s">
        <v>8537</v>
      </c>
      <c r="AI3664" s="121"/>
    </row>
    <row r="3665" spans="2:35" ht="13.2">
      <c r="B3665" s="150">
        <v>36540</v>
      </c>
      <c r="C3665" s="124">
        <v>3639</v>
      </c>
      <c r="D3665" s="124">
        <v>38.375582723819889</v>
      </c>
      <c r="E3665" s="124" t="s">
        <v>8010</v>
      </c>
      <c r="F3665" s="124" t="s">
        <v>8010</v>
      </c>
      <c r="G3665" s="126">
        <v>24590</v>
      </c>
      <c r="H3665" s="127">
        <f t="shared" si="338"/>
        <v>24.082827822205804</v>
      </c>
      <c r="I3665" s="135" t="str">
        <f t="shared" si="339"/>
        <v>A-1992</v>
      </c>
      <c r="J3665" s="135" t="str">
        <f t="shared" si="340"/>
        <v>A-1992</v>
      </c>
      <c r="K3665" s="183">
        <f>H3665+M3665*0.001</f>
        <v>24.094817822205805</v>
      </c>
      <c r="L3665" s="127">
        <v>28942.505000000001</v>
      </c>
      <c r="M3665" s="208">
        <v>11.99</v>
      </c>
      <c r="N3665" s="127">
        <v>11.999000000000001</v>
      </c>
      <c r="O3665" s="124" t="s">
        <v>8183</v>
      </c>
      <c r="P3665" s="124" t="s">
        <v>661</v>
      </c>
      <c r="Q3665" s="128" t="str">
        <f>Y3665*100 &amp; "% ," &amp; O3665 &amp; " " &amp; P3665 &amp; " " &amp; AG3665</f>
        <v xml:space="preserve">0% ,Weld (WELD) Change in Wall Thickness (CHWT) </v>
      </c>
      <c r="R3665" s="124"/>
      <c r="S3665" s="186"/>
      <c r="T3665" s="186"/>
      <c r="U3665" s="181">
        <v>360</v>
      </c>
      <c r="V3665" s="129">
        <v>21</v>
      </c>
      <c r="W3665" s="173"/>
      <c r="X3665" s="173"/>
      <c r="Y3665" s="131"/>
      <c r="Z3665" s="131"/>
      <c r="AA3665" s="131"/>
      <c r="AB3665" s="128"/>
      <c r="AC3665" s="132"/>
      <c r="AD3665" s="132"/>
      <c r="AE3665" s="132"/>
      <c r="AF3665" s="132" t="str">
        <f t="shared" si="336"/>
        <v xml:space="preserve"> </v>
      </c>
      <c r="AG3665" s="132" t="str">
        <f t="shared" si="337"/>
        <v/>
      </c>
      <c r="AH3665" s="128" t="s">
        <v>8347</v>
      </c>
      <c r="AI3665" s="130"/>
    </row>
    <row r="3666" spans="2:35" ht="13.2">
      <c r="B3666" s="149">
        <v>36550</v>
      </c>
      <c r="C3666" s="115">
        <v>3640</v>
      </c>
      <c r="D3666" s="115">
        <v>38.387238385771816</v>
      </c>
      <c r="E3666" s="115" t="s">
        <v>8011</v>
      </c>
      <c r="F3666" s="115" t="s">
        <v>8011</v>
      </c>
      <c r="G3666" s="117">
        <v>24590</v>
      </c>
      <c r="H3666" s="118">
        <f t="shared" si="338"/>
        <v>24.082827822205804</v>
      </c>
      <c r="I3666" s="134" t="str">
        <f t="shared" si="339"/>
        <v>A-1992</v>
      </c>
      <c r="J3666" s="134" t="str">
        <f t="shared" si="340"/>
        <v>A-1992</v>
      </c>
      <c r="K3666" s="183">
        <f>H3666+M3666*0.001</f>
        <v>24.094275822205805</v>
      </c>
      <c r="L3666" s="118">
        <v>28953.953000000001</v>
      </c>
      <c r="M3666" s="208">
        <v>11.448</v>
      </c>
      <c r="N3666" s="118">
        <v>11.999000000000001</v>
      </c>
      <c r="O3666" s="115" t="s">
        <v>8198</v>
      </c>
      <c r="P3666" s="115" t="s">
        <v>8199</v>
      </c>
      <c r="Q3666" s="119" t="str">
        <f>Y3666*100 &amp; "% ," &amp; O3666 &amp; " " &amp; P3666 &amp; " " &amp; AG3666</f>
        <v xml:space="preserve">4% ,Anomaly (ANOM) Pipe Mill Anomaly (MIAN) </v>
      </c>
      <c r="R3666" s="115" t="s">
        <v>8256</v>
      </c>
      <c r="S3666" s="186" t="s">
        <v>8226</v>
      </c>
      <c r="T3666" s="186">
        <v>0.48958333333333331</v>
      </c>
      <c r="U3666" s="181">
        <v>5.25</v>
      </c>
      <c r="V3666" s="120">
        <v>21</v>
      </c>
      <c r="W3666" s="188">
        <v>17</v>
      </c>
      <c r="X3666" s="188">
        <v>30</v>
      </c>
      <c r="Y3666" s="122">
        <v>0.04</v>
      </c>
      <c r="Z3666" s="122">
        <v>0.04</v>
      </c>
      <c r="AA3666" s="122"/>
      <c r="AB3666" s="119" t="s">
        <v>8238</v>
      </c>
      <c r="AC3666" s="123"/>
      <c r="AD3666" s="123"/>
      <c r="AE3666" s="123"/>
      <c r="AF3666" s="123" t="str">
        <f t="shared" si="336"/>
        <v xml:space="preserve"> </v>
      </c>
      <c r="AG3666" s="123" t="str">
        <f t="shared" si="337"/>
        <v/>
      </c>
      <c r="AH3666" s="119" t="s">
        <v>8239</v>
      </c>
      <c r="AI3666" s="121">
        <v>921</v>
      </c>
    </row>
    <row r="3667" spans="2:35" ht="13.2">
      <c r="B3667" s="150">
        <v>36560</v>
      </c>
      <c r="C3667" s="124">
        <v>3641</v>
      </c>
      <c r="D3667" s="124">
        <v>38.399242011732944</v>
      </c>
      <c r="E3667" s="124" t="s">
        <v>8012</v>
      </c>
      <c r="F3667" s="124" t="s">
        <v>8012</v>
      </c>
      <c r="G3667" s="126">
        <v>24600</v>
      </c>
      <c r="H3667" s="127">
        <f t="shared" si="338"/>
        <v>24.094819689724414</v>
      </c>
      <c r="I3667" s="135" t="str">
        <f t="shared" si="339"/>
        <v>A-1993</v>
      </c>
      <c r="J3667" s="135" t="str">
        <f t="shared" si="340"/>
        <v>A-1993</v>
      </c>
      <c r="K3667" s="183">
        <f>H3667+M3667*0.001</f>
        <v>24.106818689724413</v>
      </c>
      <c r="L3667" s="127">
        <v>28954.504000000001</v>
      </c>
      <c r="M3667" s="208">
        <v>11.999000000000001</v>
      </c>
      <c r="N3667" s="127">
        <v>11.98</v>
      </c>
      <c r="O3667" s="124" t="s">
        <v>8183</v>
      </c>
      <c r="P3667" s="124" t="s">
        <v>661</v>
      </c>
      <c r="Q3667" s="128" t="str">
        <f>Y3667*100 &amp; "% ," &amp; O3667 &amp; " " &amp; P3667 &amp; " " &amp; AG3667</f>
        <v xml:space="preserve">0% ,Weld (WELD) Change in Wall Thickness (CHWT) </v>
      </c>
      <c r="R3667" s="124"/>
      <c r="S3667" s="186"/>
      <c r="T3667" s="186"/>
      <c r="U3667" s="181">
        <v>360</v>
      </c>
      <c r="V3667" s="129">
        <v>14.3</v>
      </c>
      <c r="W3667" s="173"/>
      <c r="X3667" s="173"/>
      <c r="Y3667" s="131"/>
      <c r="Z3667" s="131"/>
      <c r="AA3667" s="131"/>
      <c r="AB3667" s="128"/>
      <c r="AC3667" s="132"/>
      <c r="AD3667" s="132"/>
      <c r="AE3667" s="132"/>
      <c r="AF3667" s="132" t="str">
        <f t="shared" si="336"/>
        <v xml:space="preserve"> </v>
      </c>
      <c r="AG3667" s="132" t="str">
        <f t="shared" si="337"/>
        <v/>
      </c>
      <c r="AH3667" s="128" t="s">
        <v>8348</v>
      </c>
      <c r="AI3667" s="130"/>
    </row>
    <row r="3668" spans="2:35" ht="13.2">
      <c r="B3668" s="149">
        <v>36570</v>
      </c>
      <c r="C3668" s="115">
        <v>3642</v>
      </c>
      <c r="D3668" s="115">
        <v>38.411102652483542</v>
      </c>
      <c r="E3668" s="115" t="s">
        <v>8013</v>
      </c>
      <c r="F3668" s="115" t="s">
        <v>8013</v>
      </c>
      <c r="G3668" s="117">
        <v>24610</v>
      </c>
      <c r="H3668" s="118">
        <f t="shared" si="338"/>
        <v>24.106827557243165</v>
      </c>
      <c r="I3668" s="134" t="str">
        <f t="shared" si="339"/>
        <v>A-1994</v>
      </c>
      <c r="J3668" s="134" t="str">
        <f t="shared" si="340"/>
        <v>A-1994</v>
      </c>
      <c r="K3668" s="183">
        <f>H3668+M3668*0.001</f>
        <v>24.118807557243166</v>
      </c>
      <c r="L3668" s="118">
        <v>28966.484</v>
      </c>
      <c r="M3668" s="208">
        <v>11.98</v>
      </c>
      <c r="N3668" s="118">
        <v>11.984</v>
      </c>
      <c r="O3668" s="115" t="s">
        <v>8183</v>
      </c>
      <c r="P3668" s="115"/>
      <c r="Q3668" s="119" t="str">
        <f>Y3668*100 &amp; "% ," &amp; O3668 &amp; " " &amp; P3668 &amp; " " &amp; AG3668</f>
        <v xml:space="preserve">0% ,Weld (WELD)  </v>
      </c>
      <c r="R3668" s="115"/>
      <c r="S3668" s="186"/>
      <c r="T3668" s="186"/>
      <c r="U3668" s="181">
        <v>360</v>
      </c>
      <c r="V3668" s="120">
        <v>14.3</v>
      </c>
      <c r="W3668" s="188"/>
      <c r="X3668" s="188"/>
      <c r="Y3668" s="122"/>
      <c r="Z3668" s="122"/>
      <c r="AA3668" s="122"/>
      <c r="AB3668" s="119"/>
      <c r="AC3668" s="123"/>
      <c r="AD3668" s="123"/>
      <c r="AE3668" s="123"/>
      <c r="AF3668" s="123" t="str">
        <f t="shared" si="336"/>
        <v xml:space="preserve"> </v>
      </c>
      <c r="AG3668" s="123" t="str">
        <f t="shared" si="337"/>
        <v/>
      </c>
      <c r="AH3668" s="119" t="s">
        <v>8184</v>
      </c>
      <c r="AI3668" s="121"/>
    </row>
    <row r="3669" spans="2:35" ht="13.2">
      <c r="B3669" s="150">
        <v>36580</v>
      </c>
      <c r="C3669" s="124">
        <v>3643</v>
      </c>
      <c r="D3669" s="124">
        <v>38.42310127896171</v>
      </c>
      <c r="E3669" s="124" t="s">
        <v>8014</v>
      </c>
      <c r="F3669" s="124" t="s">
        <v>8014</v>
      </c>
      <c r="G3669" s="126">
        <v>24620</v>
      </c>
      <c r="H3669" s="127">
        <f t="shared" si="338"/>
        <v>24.118827424761729</v>
      </c>
      <c r="I3669" s="135" t="str">
        <f t="shared" si="339"/>
        <v>A-1995</v>
      </c>
      <c r="J3669" s="135" t="str">
        <f t="shared" si="340"/>
        <v>A-1995</v>
      </c>
      <c r="K3669" s="183">
        <f>H3669+M3669*0.001</f>
        <v>24.130811424761731</v>
      </c>
      <c r="L3669" s="127">
        <v>28978.468000000001</v>
      </c>
      <c r="M3669" s="208">
        <v>11.984</v>
      </c>
      <c r="N3669" s="127">
        <v>11.996</v>
      </c>
      <c r="O3669" s="124" t="s">
        <v>8183</v>
      </c>
      <c r="P3669" s="124"/>
      <c r="Q3669" s="128" t="str">
        <f>Y3669*100 &amp; "% ," &amp; O3669 &amp; " " &amp; P3669 &amp; " " &amp; AG3669</f>
        <v xml:space="preserve">0% ,Weld (WELD)  </v>
      </c>
      <c r="R3669" s="124"/>
      <c r="S3669" s="186"/>
      <c r="T3669" s="186"/>
      <c r="U3669" s="181">
        <v>360</v>
      </c>
      <c r="V3669" s="129">
        <v>14.3</v>
      </c>
      <c r="W3669" s="173"/>
      <c r="X3669" s="173"/>
      <c r="Y3669" s="131"/>
      <c r="Z3669" s="131"/>
      <c r="AA3669" s="131"/>
      <c r="AB3669" s="128"/>
      <c r="AC3669" s="132"/>
      <c r="AD3669" s="132"/>
      <c r="AE3669" s="132"/>
      <c r="AF3669" s="132" t="str">
        <f t="shared" si="336"/>
        <v xml:space="preserve"> </v>
      </c>
      <c r="AG3669" s="132" t="str">
        <f t="shared" si="337"/>
        <v/>
      </c>
      <c r="AH3669" s="128" t="s">
        <v>8184</v>
      </c>
      <c r="AI3669" s="130"/>
    </row>
    <row r="3670" spans="2:35" ht="13.2">
      <c r="B3670" s="149">
        <v>36590</v>
      </c>
      <c r="C3670" s="115">
        <v>3644</v>
      </c>
      <c r="D3670" s="115">
        <v>38.435106908984288</v>
      </c>
      <c r="E3670" s="115" t="s">
        <v>8015</v>
      </c>
      <c r="F3670" s="115" t="s">
        <v>8015</v>
      </c>
      <c r="G3670" s="117">
        <v>24620</v>
      </c>
      <c r="H3670" s="118">
        <f t="shared" si="338"/>
        <v>24.118827424761729</v>
      </c>
      <c r="I3670" s="134" t="str">
        <f t="shared" si="339"/>
        <v>A-1995</v>
      </c>
      <c r="J3670" s="134" t="str">
        <f t="shared" si="340"/>
        <v>A-1995</v>
      </c>
      <c r="K3670" s="183">
        <f>H3670+M3670*0.001</f>
        <v>24.118836424761728</v>
      </c>
      <c r="L3670" s="118">
        <v>28978.476999999999</v>
      </c>
      <c r="M3670" s="208">
        <v>8.9999999999999993E-3</v>
      </c>
      <c r="N3670" s="118">
        <v>11.996</v>
      </c>
      <c r="O3670" s="115" t="s">
        <v>8198</v>
      </c>
      <c r="P3670" s="115" t="s">
        <v>8199</v>
      </c>
      <c r="Q3670" s="119" t="str">
        <f>Y3670*100 &amp; "% ," &amp; O3670 &amp; " " &amp; P3670 &amp; " " &amp; AG3670</f>
        <v xml:space="preserve">8% ,Anomaly (ANOM) Pipe Mill Anomaly (MIAN) </v>
      </c>
      <c r="R3670" s="115" t="s">
        <v>8210</v>
      </c>
      <c r="S3670" s="186" t="s">
        <v>8240</v>
      </c>
      <c r="T3670" s="186">
        <v>0.11458333333333333</v>
      </c>
      <c r="U3670" s="181">
        <v>275.25</v>
      </c>
      <c r="V3670" s="120">
        <v>14.3</v>
      </c>
      <c r="W3670" s="188">
        <v>27</v>
      </c>
      <c r="X3670" s="188">
        <v>57</v>
      </c>
      <c r="Y3670" s="122">
        <v>0.08</v>
      </c>
      <c r="Z3670" s="122">
        <v>0.08</v>
      </c>
      <c r="AA3670" s="122"/>
      <c r="AB3670" s="119" t="s">
        <v>8238</v>
      </c>
      <c r="AC3670" s="123"/>
      <c r="AD3670" s="123"/>
      <c r="AE3670" s="123"/>
      <c r="AF3670" s="123" t="str">
        <f t="shared" si="336"/>
        <v xml:space="preserve"> </v>
      </c>
      <c r="AG3670" s="123" t="str">
        <f t="shared" si="337"/>
        <v/>
      </c>
      <c r="AH3670" s="119" t="s">
        <v>8239</v>
      </c>
      <c r="AI3670" s="121">
        <v>922</v>
      </c>
    </row>
    <row r="3671" spans="2:35" ht="13.2">
      <c r="B3671" s="150">
        <v>36600</v>
      </c>
      <c r="C3671" s="124">
        <v>3645</v>
      </c>
      <c r="D3671" s="124">
        <v>38.447103046704825</v>
      </c>
      <c r="E3671" s="124" t="s">
        <v>8016</v>
      </c>
      <c r="F3671" s="124" t="s">
        <v>8016</v>
      </c>
      <c r="G3671" s="126">
        <v>24620</v>
      </c>
      <c r="H3671" s="127">
        <f t="shared" si="338"/>
        <v>24.118827424761729</v>
      </c>
      <c r="I3671" s="135" t="str">
        <f t="shared" si="339"/>
        <v>A-1995</v>
      </c>
      <c r="J3671" s="135" t="str">
        <f t="shared" si="340"/>
        <v>A-1995</v>
      </c>
      <c r="K3671" s="183">
        <f>H3671+M3671*0.001</f>
        <v>24.130678424761729</v>
      </c>
      <c r="L3671" s="127">
        <v>28990.319</v>
      </c>
      <c r="M3671" s="208">
        <v>11.851000000000001</v>
      </c>
      <c r="N3671" s="127">
        <v>11.996</v>
      </c>
      <c r="O3671" s="124" t="s">
        <v>8198</v>
      </c>
      <c r="P3671" s="124" t="s">
        <v>8199</v>
      </c>
      <c r="Q3671" s="128" t="str">
        <f>Y3671*100 &amp; "% ," &amp; O3671 &amp; " " &amp; P3671 &amp; " " &amp; AG3671</f>
        <v xml:space="preserve">3% ,Anomaly (ANOM) Pipe Mill Anomaly (MIAN) </v>
      </c>
      <c r="R3671" s="124" t="s">
        <v>8208</v>
      </c>
      <c r="S3671" s="186" t="s">
        <v>8226</v>
      </c>
      <c r="T3671" s="186">
        <v>0.48958333333333331</v>
      </c>
      <c r="U3671" s="181">
        <v>5.25</v>
      </c>
      <c r="V3671" s="129">
        <v>14.3</v>
      </c>
      <c r="W3671" s="173">
        <v>44</v>
      </c>
      <c r="X3671" s="173">
        <v>229</v>
      </c>
      <c r="Y3671" s="131">
        <v>0.03</v>
      </c>
      <c r="Z3671" s="131">
        <v>0.03</v>
      </c>
      <c r="AA3671" s="131"/>
      <c r="AB3671" s="128" t="s">
        <v>8202</v>
      </c>
      <c r="AC3671" s="132"/>
      <c r="AD3671" s="132"/>
      <c r="AE3671" s="132"/>
      <c r="AF3671" s="132" t="str">
        <f t="shared" si="336"/>
        <v xml:space="preserve"> </v>
      </c>
      <c r="AG3671" s="132" t="str">
        <f t="shared" si="337"/>
        <v/>
      </c>
      <c r="AH3671" s="128" t="s">
        <v>8203</v>
      </c>
      <c r="AI3671" s="130">
        <v>923</v>
      </c>
    </row>
    <row r="3672" spans="2:35" ht="13.2">
      <c r="B3672" s="149">
        <v>36610</v>
      </c>
      <c r="C3672" s="115">
        <v>3646</v>
      </c>
      <c r="D3672" s="115">
        <v>38.459104184120847</v>
      </c>
      <c r="E3672" s="115" t="s">
        <v>8017</v>
      </c>
      <c r="F3672" s="115" t="s">
        <v>8017</v>
      </c>
      <c r="G3672" s="117">
        <v>24630</v>
      </c>
      <c r="H3672" s="118">
        <f t="shared" si="338"/>
        <v>24.130773292280331</v>
      </c>
      <c r="I3672" s="134" t="str">
        <f t="shared" si="339"/>
        <v>A-1996</v>
      </c>
      <c r="J3672" s="134" t="str">
        <f t="shared" si="340"/>
        <v>A-1996</v>
      </c>
      <c r="K3672" s="183">
        <f>H3672+M3672*0.001</f>
        <v>24.142769292280331</v>
      </c>
      <c r="L3672" s="118">
        <v>28990.464</v>
      </c>
      <c r="M3672" s="208">
        <v>11.996</v>
      </c>
      <c r="N3672" s="118">
        <v>12.009</v>
      </c>
      <c r="O3672" s="115" t="s">
        <v>8183</v>
      </c>
      <c r="P3672" s="115"/>
      <c r="Q3672" s="119" t="str">
        <f>Y3672*100 &amp; "% ," &amp; O3672 &amp; " " &amp; P3672 &amp; " " &amp; AG3672</f>
        <v xml:space="preserve">0% ,Weld (WELD)  </v>
      </c>
      <c r="R3672" s="115"/>
      <c r="S3672" s="186"/>
      <c r="T3672" s="186"/>
      <c r="U3672" s="181">
        <v>360</v>
      </c>
      <c r="V3672" s="120">
        <v>14.3</v>
      </c>
      <c r="W3672" s="188"/>
      <c r="X3672" s="188"/>
      <c r="Y3672" s="122"/>
      <c r="Z3672" s="122"/>
      <c r="AA3672" s="122"/>
      <c r="AB3672" s="119"/>
      <c r="AC3672" s="123"/>
      <c r="AD3672" s="123"/>
      <c r="AE3672" s="123"/>
      <c r="AF3672" s="123" t="str">
        <f t="shared" si="336"/>
        <v xml:space="preserve"> </v>
      </c>
      <c r="AG3672" s="123" t="str">
        <f t="shared" si="337"/>
        <v/>
      </c>
      <c r="AH3672" s="119" t="s">
        <v>8184</v>
      </c>
      <c r="AI3672" s="121"/>
    </row>
    <row r="3673" spans="2:35" ht="13.2">
      <c r="B3673" s="150">
        <v>36620</v>
      </c>
      <c r="C3673" s="124">
        <v>3647</v>
      </c>
      <c r="D3673" s="124">
        <v>38.471113321050574</v>
      </c>
      <c r="E3673" s="124" t="s">
        <v>8018</v>
      </c>
      <c r="F3673" s="124" t="s">
        <v>8018</v>
      </c>
      <c r="G3673" s="126">
        <v>24630</v>
      </c>
      <c r="H3673" s="127">
        <f t="shared" si="338"/>
        <v>24.130773292280331</v>
      </c>
      <c r="I3673" s="135" t="str">
        <f t="shared" si="339"/>
        <v>A-1996</v>
      </c>
      <c r="J3673" s="135" t="str">
        <f t="shared" si="340"/>
        <v>A-1996</v>
      </c>
      <c r="K3673" s="183">
        <f>H3673+M3673*0.001</f>
        <v>24.13246529228033</v>
      </c>
      <c r="L3673" s="127">
        <v>28992.155999999999</v>
      </c>
      <c r="M3673" s="208">
        <v>1.6919999999999999</v>
      </c>
      <c r="N3673" s="127">
        <v>12.009</v>
      </c>
      <c r="O3673" s="124" t="s">
        <v>8198</v>
      </c>
      <c r="P3673" s="124" t="s">
        <v>8199</v>
      </c>
      <c r="Q3673" s="128" t="str">
        <f>Y3673*100 &amp; "% ," &amp; O3673 &amp; " " &amp; P3673 &amp; " " &amp; AG3673</f>
        <v xml:space="preserve">7% ,Anomaly (ANOM) Pipe Mill Anomaly (MIAN) </v>
      </c>
      <c r="R3673" s="124" t="s">
        <v>8208</v>
      </c>
      <c r="S3673" s="186" t="s">
        <v>8230</v>
      </c>
      <c r="T3673" s="186">
        <v>0.44791666666666669</v>
      </c>
      <c r="U3673" s="181">
        <v>35.25</v>
      </c>
      <c r="V3673" s="129">
        <v>14.3</v>
      </c>
      <c r="W3673" s="173">
        <v>43</v>
      </c>
      <c r="X3673" s="173">
        <v>71</v>
      </c>
      <c r="Y3673" s="131">
        <v>7.0000000000000007E-2</v>
      </c>
      <c r="Z3673" s="131">
        <v>7.0000000000000007E-2</v>
      </c>
      <c r="AA3673" s="131"/>
      <c r="AB3673" s="128" t="s">
        <v>8202</v>
      </c>
      <c r="AC3673" s="132"/>
      <c r="AD3673" s="132"/>
      <c r="AE3673" s="132"/>
      <c r="AF3673" s="132" t="str">
        <f t="shared" si="336"/>
        <v xml:space="preserve"> </v>
      </c>
      <c r="AG3673" s="132" t="str">
        <f t="shared" si="337"/>
        <v/>
      </c>
      <c r="AH3673" s="128" t="s">
        <v>8203</v>
      </c>
      <c r="AI3673" s="130">
        <v>924</v>
      </c>
    </row>
    <row r="3674" spans="2:35" ht="13.2">
      <c r="B3674" s="149">
        <v>36630</v>
      </c>
      <c r="C3674" s="115">
        <v>3648</v>
      </c>
      <c r="D3674" s="115">
        <v>38.483117458284205</v>
      </c>
      <c r="E3674" s="115" t="s">
        <v>8019</v>
      </c>
      <c r="F3674" s="115" t="s">
        <v>8019</v>
      </c>
      <c r="G3674" s="117">
        <v>24630</v>
      </c>
      <c r="H3674" s="118">
        <f t="shared" si="338"/>
        <v>24.130773292280331</v>
      </c>
      <c r="I3674" s="134" t="str">
        <f t="shared" si="339"/>
        <v>A-1996</v>
      </c>
      <c r="J3674" s="134" t="str">
        <f t="shared" si="340"/>
        <v>A-1996</v>
      </c>
      <c r="K3674" s="183">
        <f>H3674+M3674*0.001</f>
        <v>24.141476292280331</v>
      </c>
      <c r="L3674" s="118">
        <v>29001.167000000001</v>
      </c>
      <c r="M3674" s="208">
        <v>10.702999999999999</v>
      </c>
      <c r="N3674" s="118">
        <v>12.009</v>
      </c>
      <c r="O3674" s="115" t="s">
        <v>8198</v>
      </c>
      <c r="P3674" s="115" t="s">
        <v>8199</v>
      </c>
      <c r="Q3674" s="119" t="str">
        <f>Y3674*100 &amp; "% ," &amp; O3674 &amp; " " &amp; P3674 &amp; " " &amp; AG3674</f>
        <v xml:space="preserve">9% ,Anomaly (ANOM) Pipe Mill Anomaly (MIAN) </v>
      </c>
      <c r="R3674" s="115" t="s">
        <v>8200</v>
      </c>
      <c r="S3674" s="186" t="s">
        <v>8230</v>
      </c>
      <c r="T3674" s="186">
        <v>0.44791666666666669</v>
      </c>
      <c r="U3674" s="181">
        <v>35.25</v>
      </c>
      <c r="V3674" s="120">
        <v>14.3</v>
      </c>
      <c r="W3674" s="188">
        <v>39</v>
      </c>
      <c r="X3674" s="188">
        <v>67</v>
      </c>
      <c r="Y3674" s="122">
        <v>0.09</v>
      </c>
      <c r="Z3674" s="122">
        <v>0.09</v>
      </c>
      <c r="AA3674" s="122"/>
      <c r="AB3674" s="119" t="s">
        <v>8202</v>
      </c>
      <c r="AC3674" s="123"/>
      <c r="AD3674" s="123"/>
      <c r="AE3674" s="123"/>
      <c r="AF3674" s="123" t="str">
        <f t="shared" si="336"/>
        <v xml:space="preserve"> </v>
      </c>
      <c r="AG3674" s="123" t="str">
        <f t="shared" si="337"/>
        <v/>
      </c>
      <c r="AH3674" s="119" t="s">
        <v>8203</v>
      </c>
      <c r="AI3674" s="121">
        <v>925</v>
      </c>
    </row>
    <row r="3675" spans="2:35" ht="13.2">
      <c r="B3675" s="150">
        <v>36640</v>
      </c>
      <c r="C3675" s="124">
        <v>3649</v>
      </c>
      <c r="D3675" s="124">
        <v>38.495064825326772</v>
      </c>
      <c r="E3675" s="124" t="s">
        <v>8020</v>
      </c>
      <c r="F3675" s="124" t="s">
        <v>8020</v>
      </c>
      <c r="G3675" s="126">
        <v>24640</v>
      </c>
      <c r="H3675" s="127">
        <f t="shared" si="338"/>
        <v>24.142771159798901</v>
      </c>
      <c r="I3675" s="135" t="str">
        <f t="shared" si="339"/>
        <v>A-1997</v>
      </c>
      <c r="J3675" s="135" t="str">
        <f t="shared" si="340"/>
        <v>A-1997</v>
      </c>
      <c r="K3675" s="183">
        <f>H3675+M3675*0.001</f>
        <v>24.1547801597989</v>
      </c>
      <c r="L3675" s="127">
        <v>29002.473000000002</v>
      </c>
      <c r="M3675" s="208">
        <v>12.009</v>
      </c>
      <c r="N3675" s="127">
        <v>11.96</v>
      </c>
      <c r="O3675" s="124" t="s">
        <v>8183</v>
      </c>
      <c r="P3675" s="124"/>
      <c r="Q3675" s="128" t="str">
        <f>Y3675*100 &amp; "% ," &amp; O3675 &amp; " " &amp; P3675 &amp; " " &amp; AG3675</f>
        <v xml:space="preserve">0% ,Weld (WELD)  </v>
      </c>
      <c r="R3675" s="124"/>
      <c r="S3675" s="186"/>
      <c r="T3675" s="186"/>
      <c r="U3675" s="181">
        <v>360</v>
      </c>
      <c r="V3675" s="129">
        <v>14.3</v>
      </c>
      <c r="W3675" s="173"/>
      <c r="X3675" s="173"/>
      <c r="Y3675" s="131"/>
      <c r="Z3675" s="131"/>
      <c r="AA3675" s="131"/>
      <c r="AB3675" s="128"/>
      <c r="AC3675" s="132"/>
      <c r="AD3675" s="132"/>
      <c r="AE3675" s="132"/>
      <c r="AF3675" s="132" t="str">
        <f t="shared" si="336"/>
        <v xml:space="preserve"> </v>
      </c>
      <c r="AG3675" s="132" t="str">
        <f t="shared" si="337"/>
        <v/>
      </c>
      <c r="AH3675" s="128" t="s">
        <v>8184</v>
      </c>
      <c r="AI3675" s="130"/>
    </row>
    <row r="3676" spans="2:35" ht="13.2">
      <c r="B3676" s="149">
        <v>36650</v>
      </c>
      <c r="C3676" s="115">
        <v>3650</v>
      </c>
      <c r="D3676" s="115">
        <v>38.506933501963509</v>
      </c>
      <c r="E3676" s="115" t="s">
        <v>8021</v>
      </c>
      <c r="F3676" s="115" t="s">
        <v>8021</v>
      </c>
      <c r="G3676" s="117">
        <v>24650</v>
      </c>
      <c r="H3676" s="118">
        <f t="shared" si="338"/>
        <v>24.154765027317737</v>
      </c>
      <c r="I3676" s="134" t="str">
        <f t="shared" si="339"/>
        <v>A-1998</v>
      </c>
      <c r="J3676" s="134" t="str">
        <f t="shared" si="340"/>
        <v>A-1998</v>
      </c>
      <c r="K3676" s="183">
        <f>H3676+M3676*0.001</f>
        <v>24.166725027317735</v>
      </c>
      <c r="L3676" s="118">
        <v>29014.434000000001</v>
      </c>
      <c r="M3676" s="208">
        <v>11.96</v>
      </c>
      <c r="N3676" s="118">
        <v>12.004</v>
      </c>
      <c r="O3676" s="115" t="s">
        <v>8183</v>
      </c>
      <c r="P3676" s="115"/>
      <c r="Q3676" s="119" t="str">
        <f>Y3676*100 &amp; "% ," &amp; O3676 &amp; " " &amp; P3676 &amp; " " &amp; AG3676</f>
        <v xml:space="preserve">0% ,Weld (WELD)  </v>
      </c>
      <c r="R3676" s="115"/>
      <c r="S3676" s="186"/>
      <c r="T3676" s="186"/>
      <c r="U3676" s="181">
        <v>360</v>
      </c>
      <c r="V3676" s="120">
        <v>14.3</v>
      </c>
      <c r="W3676" s="188"/>
      <c r="X3676" s="188"/>
      <c r="Y3676" s="122"/>
      <c r="Z3676" s="122"/>
      <c r="AA3676" s="122"/>
      <c r="AB3676" s="119"/>
      <c r="AC3676" s="123"/>
      <c r="AD3676" s="123"/>
      <c r="AE3676" s="123"/>
      <c r="AF3676" s="123" t="str">
        <f t="shared" si="336"/>
        <v xml:space="preserve"> </v>
      </c>
      <c r="AG3676" s="123" t="str">
        <f t="shared" si="337"/>
        <v/>
      </c>
      <c r="AH3676" s="119" t="s">
        <v>8184</v>
      </c>
      <c r="AI3676" s="121"/>
    </row>
    <row r="3677" spans="2:35" ht="13.2">
      <c r="B3677" s="150">
        <v>36660</v>
      </c>
      <c r="C3677" s="124">
        <v>3651</v>
      </c>
      <c r="D3677" s="124">
        <v>38.518936745672193</v>
      </c>
      <c r="E3677" s="124" t="s">
        <v>8022</v>
      </c>
      <c r="F3677" s="124" t="s">
        <v>8022</v>
      </c>
      <c r="G3677" s="126">
        <v>24660</v>
      </c>
      <c r="H3677" s="127">
        <f t="shared" si="338"/>
        <v>24.166765894836157</v>
      </c>
      <c r="I3677" s="135" t="str">
        <f t="shared" si="339"/>
        <v>A-1999</v>
      </c>
      <c r="J3677" s="135" t="str">
        <f t="shared" si="340"/>
        <v>A-1999</v>
      </c>
      <c r="K3677" s="183">
        <f>H3677+M3677*0.001</f>
        <v>24.178769894836158</v>
      </c>
      <c r="L3677" s="127">
        <v>29026.437000000002</v>
      </c>
      <c r="M3677" s="208">
        <v>12.004</v>
      </c>
      <c r="N3677" s="127">
        <v>11.965</v>
      </c>
      <c r="O3677" s="124" t="s">
        <v>8183</v>
      </c>
      <c r="P3677" s="124"/>
      <c r="Q3677" s="128" t="str">
        <f>Y3677*100 &amp; "% ," &amp; O3677 &amp; " " &amp; P3677 &amp; " " &amp; AG3677</f>
        <v xml:space="preserve">0% ,Weld (WELD)  </v>
      </c>
      <c r="R3677" s="124"/>
      <c r="S3677" s="186"/>
      <c r="T3677" s="186"/>
      <c r="U3677" s="181">
        <v>360</v>
      </c>
      <c r="V3677" s="129">
        <v>14.3</v>
      </c>
      <c r="W3677" s="173"/>
      <c r="X3677" s="173"/>
      <c r="Y3677" s="131"/>
      <c r="Z3677" s="131"/>
      <c r="AA3677" s="131"/>
      <c r="AB3677" s="128"/>
      <c r="AC3677" s="132"/>
      <c r="AD3677" s="132"/>
      <c r="AE3677" s="132"/>
      <c r="AF3677" s="132" t="str">
        <f t="shared" si="336"/>
        <v xml:space="preserve"> </v>
      </c>
      <c r="AG3677" s="132" t="str">
        <f t="shared" si="337"/>
        <v/>
      </c>
      <c r="AH3677" s="128" t="s">
        <v>8184</v>
      </c>
      <c r="AI3677" s="130"/>
    </row>
    <row r="3678" spans="2:35" ht="13.2">
      <c r="B3678" s="149">
        <v>36670</v>
      </c>
      <c r="C3678" s="115">
        <v>3652</v>
      </c>
      <c r="D3678" s="115">
        <v>38.530939104595454</v>
      </c>
      <c r="E3678" s="115" t="s">
        <v>8023</v>
      </c>
      <c r="F3678" s="115" t="s">
        <v>8023</v>
      </c>
      <c r="G3678" s="117">
        <v>24670</v>
      </c>
      <c r="H3678" s="118">
        <f t="shared" si="338"/>
        <v>24.178756762354887</v>
      </c>
      <c r="I3678" s="134" t="str">
        <f t="shared" si="339"/>
        <v>A-2000</v>
      </c>
      <c r="J3678" s="134" t="str">
        <f t="shared" si="340"/>
        <v>A-2000</v>
      </c>
      <c r="K3678" s="183">
        <f>H3678+M3678*0.001</f>
        <v>24.190721762354887</v>
      </c>
      <c r="L3678" s="118">
        <v>29038.401999999998</v>
      </c>
      <c r="M3678" s="208">
        <v>11.965</v>
      </c>
      <c r="N3678" s="118">
        <v>11.912000000000001</v>
      </c>
      <c r="O3678" s="115" t="s">
        <v>8183</v>
      </c>
      <c r="P3678" s="115"/>
      <c r="Q3678" s="119" t="str">
        <f>Y3678*100 &amp; "% ," &amp; O3678 &amp; " " &amp; P3678 &amp; " " &amp; AG3678</f>
        <v xml:space="preserve">0% ,Weld (WELD)  </v>
      </c>
      <c r="R3678" s="115"/>
      <c r="S3678" s="186"/>
      <c r="T3678" s="186"/>
      <c r="U3678" s="181">
        <v>360</v>
      </c>
      <c r="V3678" s="120">
        <v>14.3</v>
      </c>
      <c r="W3678" s="188"/>
      <c r="X3678" s="188"/>
      <c r="Y3678" s="122"/>
      <c r="Z3678" s="122"/>
      <c r="AA3678" s="122"/>
      <c r="AB3678" s="119"/>
      <c r="AC3678" s="123"/>
      <c r="AD3678" s="123"/>
      <c r="AE3678" s="123"/>
      <c r="AF3678" s="123" t="str">
        <f t="shared" si="336"/>
        <v xml:space="preserve"> </v>
      </c>
      <c r="AG3678" s="123" t="str">
        <f t="shared" si="337"/>
        <v/>
      </c>
      <c r="AH3678" s="119" t="s">
        <v>8184</v>
      </c>
      <c r="AI3678" s="121"/>
    </row>
    <row r="3679" spans="2:35" ht="13.2">
      <c r="B3679" s="150">
        <v>36680</v>
      </c>
      <c r="C3679" s="124">
        <v>3653</v>
      </c>
      <c r="D3679" s="124">
        <v>38.542934999046096</v>
      </c>
      <c r="E3679" s="124" t="s">
        <v>8024</v>
      </c>
      <c r="F3679" s="124" t="s">
        <v>8024</v>
      </c>
      <c r="G3679" s="126">
        <v>24680</v>
      </c>
      <c r="H3679" s="127">
        <f t="shared" si="338"/>
        <v>24.190697629873387</v>
      </c>
      <c r="I3679" s="135" t="str">
        <f t="shared" si="339"/>
        <v>A-2001</v>
      </c>
      <c r="J3679" s="135" t="str">
        <f t="shared" si="340"/>
        <v>A-2001</v>
      </c>
      <c r="K3679" s="183">
        <f>H3679+M3679*0.001</f>
        <v>24.202609629873386</v>
      </c>
      <c r="L3679" s="127">
        <v>29050.313999999998</v>
      </c>
      <c r="M3679" s="208">
        <v>11.912000000000001</v>
      </c>
      <c r="N3679" s="127">
        <v>12.02</v>
      </c>
      <c r="O3679" s="124" t="s">
        <v>8183</v>
      </c>
      <c r="P3679" s="124"/>
      <c r="Q3679" s="128" t="str">
        <f>Y3679*100 &amp; "% ," &amp; O3679 &amp; " " &amp; P3679 &amp; " " &amp; AG3679</f>
        <v xml:space="preserve">0% ,Weld (WELD)  </v>
      </c>
      <c r="R3679" s="124"/>
      <c r="S3679" s="186"/>
      <c r="T3679" s="186"/>
      <c r="U3679" s="181">
        <v>360</v>
      </c>
      <c r="V3679" s="129">
        <v>14.3</v>
      </c>
      <c r="W3679" s="173"/>
      <c r="X3679" s="173"/>
      <c r="Y3679" s="131"/>
      <c r="Z3679" s="131"/>
      <c r="AA3679" s="131"/>
      <c r="AB3679" s="128"/>
      <c r="AC3679" s="132"/>
      <c r="AD3679" s="132"/>
      <c r="AE3679" s="132"/>
      <c r="AF3679" s="132" t="str">
        <f t="shared" si="336"/>
        <v xml:space="preserve"> </v>
      </c>
      <c r="AG3679" s="132" t="str">
        <f t="shared" si="337"/>
        <v/>
      </c>
      <c r="AH3679" s="128" t="s">
        <v>8184</v>
      </c>
      <c r="AI3679" s="130"/>
    </row>
    <row r="3680" spans="2:35" ht="13.2">
      <c r="B3680" s="149">
        <v>36690</v>
      </c>
      <c r="C3680" s="115">
        <v>3654</v>
      </c>
      <c r="D3680" s="115">
        <v>38.554935167601059</v>
      </c>
      <c r="E3680" s="115" t="s">
        <v>8025</v>
      </c>
      <c r="F3680" s="115" t="s">
        <v>8025</v>
      </c>
      <c r="G3680" s="117">
        <v>24680</v>
      </c>
      <c r="H3680" s="118">
        <f t="shared" si="338"/>
        <v>24.190697629873387</v>
      </c>
      <c r="I3680" s="134" t="str">
        <f t="shared" si="339"/>
        <v>A-2001</v>
      </c>
      <c r="J3680" s="134" t="str">
        <f t="shared" si="340"/>
        <v>A-2001</v>
      </c>
      <c r="K3680" s="183">
        <f>H3680+M3680*0.001</f>
        <v>24.196763629873388</v>
      </c>
      <c r="L3680" s="118">
        <v>29056.381000000001</v>
      </c>
      <c r="M3680" s="208">
        <v>6.0659999999999998</v>
      </c>
      <c r="N3680" s="118">
        <v>12.02</v>
      </c>
      <c r="O3680" s="115" t="s">
        <v>8321</v>
      </c>
      <c r="P3680" s="115"/>
      <c r="Q3680" s="119" t="str">
        <f>Y3680*100 &amp; "% ," &amp; O3680 &amp; " " &amp; P3680 &amp; " " &amp; AG3680</f>
        <v xml:space="preserve">0% ,Anode (ANOD)  </v>
      </c>
      <c r="R3680" s="115"/>
      <c r="S3680" s="186"/>
      <c r="T3680" s="186"/>
      <c r="U3680" s="181">
        <v>360</v>
      </c>
      <c r="V3680" s="120">
        <v>14.3</v>
      </c>
      <c r="W3680" s="188"/>
      <c r="X3680" s="188"/>
      <c r="Y3680" s="122"/>
      <c r="Z3680" s="122"/>
      <c r="AA3680" s="122"/>
      <c r="AB3680" s="119"/>
      <c r="AC3680" s="123"/>
      <c r="AD3680" s="123"/>
      <c r="AE3680" s="123"/>
      <c r="AF3680" s="123" t="str">
        <f t="shared" si="336"/>
        <v xml:space="preserve"> </v>
      </c>
      <c r="AG3680" s="123" t="str">
        <f t="shared" si="337"/>
        <v/>
      </c>
      <c r="AH3680" s="119" t="s">
        <v>8538</v>
      </c>
      <c r="AI3680" s="121"/>
    </row>
    <row r="3681" spans="2:35" ht="13.2">
      <c r="B3681" s="150">
        <v>36700</v>
      </c>
      <c r="C3681" s="124">
        <v>3655</v>
      </c>
      <c r="D3681" s="124">
        <v>38.566916337262654</v>
      </c>
      <c r="E3681" s="124" t="s">
        <v>8026</v>
      </c>
      <c r="F3681" s="124" t="s">
        <v>8026</v>
      </c>
      <c r="G3681" s="126">
        <v>24690</v>
      </c>
      <c r="H3681" s="127">
        <f t="shared" si="338"/>
        <v>24.202700497392055</v>
      </c>
      <c r="I3681" s="135" t="str">
        <f t="shared" si="339"/>
        <v>A-2002</v>
      </c>
      <c r="J3681" s="135" t="str">
        <f t="shared" si="340"/>
        <v>A-2002</v>
      </c>
      <c r="K3681" s="183">
        <f>H3681+M3681*0.001</f>
        <v>24.214720497392054</v>
      </c>
      <c r="L3681" s="127">
        <v>29062.333999999999</v>
      </c>
      <c r="M3681" s="208">
        <v>12.02</v>
      </c>
      <c r="N3681" s="127">
        <v>11.961</v>
      </c>
      <c r="O3681" s="124" t="s">
        <v>8183</v>
      </c>
      <c r="P3681" s="124"/>
      <c r="Q3681" s="128" t="str">
        <f>Y3681*100 &amp; "% ," &amp; O3681 &amp; " " &amp; P3681 &amp; " " &amp; AG3681</f>
        <v xml:space="preserve">0% ,Weld (WELD)  </v>
      </c>
      <c r="R3681" s="124"/>
      <c r="S3681" s="186"/>
      <c r="T3681" s="186"/>
      <c r="U3681" s="181">
        <v>360</v>
      </c>
      <c r="V3681" s="129">
        <v>14.3</v>
      </c>
      <c r="W3681" s="173"/>
      <c r="X3681" s="173"/>
      <c r="Y3681" s="131"/>
      <c r="Z3681" s="131"/>
      <c r="AA3681" s="131"/>
      <c r="AB3681" s="128"/>
      <c r="AC3681" s="132"/>
      <c r="AD3681" s="132"/>
      <c r="AE3681" s="132"/>
      <c r="AF3681" s="132" t="str">
        <f t="shared" si="336"/>
        <v xml:space="preserve"> </v>
      </c>
      <c r="AG3681" s="132" t="str">
        <f t="shared" si="337"/>
        <v/>
      </c>
      <c r="AH3681" s="128" t="s">
        <v>8184</v>
      </c>
      <c r="AI3681" s="130"/>
    </row>
    <row r="3682" spans="2:35" ht="13.2">
      <c r="B3682" s="149">
        <v>36710</v>
      </c>
      <c r="C3682" s="115">
        <v>3656</v>
      </c>
      <c r="D3682" s="115">
        <v>38.578920722119726</v>
      </c>
      <c r="E3682" s="115" t="s">
        <v>8027</v>
      </c>
      <c r="F3682" s="115" t="s">
        <v>8027</v>
      </c>
      <c r="G3682" s="117">
        <v>24700</v>
      </c>
      <c r="H3682" s="118">
        <f t="shared" si="338"/>
        <v>24.21463036491075</v>
      </c>
      <c r="I3682" s="134" t="str">
        <f t="shared" si="339"/>
        <v>A-2003</v>
      </c>
      <c r="J3682" s="134" t="str">
        <f t="shared" si="340"/>
        <v>A-2003</v>
      </c>
      <c r="K3682" s="183">
        <f>H3682+M3682*0.001</f>
        <v>24.22659136491075</v>
      </c>
      <c r="L3682" s="118">
        <v>29074.294999999998</v>
      </c>
      <c r="M3682" s="208">
        <v>11.961</v>
      </c>
      <c r="N3682" s="118">
        <v>11.968</v>
      </c>
      <c r="O3682" s="115" t="s">
        <v>8183</v>
      </c>
      <c r="P3682" s="115"/>
      <c r="Q3682" s="119" t="str">
        <f>Y3682*100 &amp; "% ," &amp; O3682 &amp; " " &amp; P3682 &amp; " " &amp; AG3682</f>
        <v xml:space="preserve">0% ,Weld (WELD)  </v>
      </c>
      <c r="R3682" s="115"/>
      <c r="S3682" s="186"/>
      <c r="T3682" s="186"/>
      <c r="U3682" s="181">
        <v>360</v>
      </c>
      <c r="V3682" s="120">
        <v>14.3</v>
      </c>
      <c r="W3682" s="188"/>
      <c r="X3682" s="188"/>
      <c r="Y3682" s="122"/>
      <c r="Z3682" s="122"/>
      <c r="AA3682" s="122"/>
      <c r="AB3682" s="119"/>
      <c r="AC3682" s="123"/>
      <c r="AD3682" s="123"/>
      <c r="AE3682" s="123"/>
      <c r="AF3682" s="123" t="str">
        <f t="shared" si="336"/>
        <v xml:space="preserve"> </v>
      </c>
      <c r="AG3682" s="123" t="str">
        <f t="shared" si="337"/>
        <v/>
      </c>
      <c r="AH3682" s="119" t="s">
        <v>8184</v>
      </c>
      <c r="AI3682" s="121"/>
    </row>
    <row r="3683" spans="2:35" ht="13.2">
      <c r="B3683" s="150">
        <v>36720</v>
      </c>
      <c r="C3683" s="124">
        <v>3657</v>
      </c>
      <c r="D3683" s="124">
        <v>38.590900554600431</v>
      </c>
      <c r="E3683" s="124" t="s">
        <v>8028</v>
      </c>
      <c r="F3683" s="124" t="s">
        <v>8028</v>
      </c>
      <c r="G3683" s="126">
        <v>24710</v>
      </c>
      <c r="H3683" s="127">
        <f t="shared" si="338"/>
        <v>24.226630232429287</v>
      </c>
      <c r="I3683" s="135" t="str">
        <f t="shared" si="339"/>
        <v>A-2004</v>
      </c>
      <c r="J3683" s="135" t="str">
        <f t="shared" si="340"/>
        <v>A-2004</v>
      </c>
      <c r="K3683" s="183">
        <f>H3683+M3683*0.001</f>
        <v>24.238598232429286</v>
      </c>
      <c r="L3683" s="127">
        <v>29086.263999999999</v>
      </c>
      <c r="M3683" s="208">
        <v>11.968</v>
      </c>
      <c r="N3683" s="127">
        <v>12.000999999999999</v>
      </c>
      <c r="O3683" s="124" t="s">
        <v>8183</v>
      </c>
      <c r="P3683" s="124"/>
      <c r="Q3683" s="128" t="str">
        <f>Y3683*100 &amp; "% ," &amp; O3683 &amp; " " &amp; P3683 &amp; " " &amp; AG3683</f>
        <v xml:space="preserve">0% ,Weld (WELD)  </v>
      </c>
      <c r="R3683" s="124"/>
      <c r="S3683" s="186"/>
      <c r="T3683" s="186"/>
      <c r="U3683" s="181">
        <v>360</v>
      </c>
      <c r="V3683" s="129">
        <v>14.3</v>
      </c>
      <c r="W3683" s="173"/>
      <c r="X3683" s="173"/>
      <c r="Y3683" s="131"/>
      <c r="Z3683" s="131"/>
      <c r="AA3683" s="131"/>
      <c r="AB3683" s="128"/>
      <c r="AC3683" s="132"/>
      <c r="AD3683" s="132"/>
      <c r="AE3683" s="132"/>
      <c r="AF3683" s="132" t="str">
        <f t="shared" si="336"/>
        <v xml:space="preserve"> </v>
      </c>
      <c r="AG3683" s="132" t="str">
        <f t="shared" si="337"/>
        <v/>
      </c>
      <c r="AH3683" s="128" t="s">
        <v>8184</v>
      </c>
      <c r="AI3683" s="130"/>
    </row>
    <row r="3684" spans="2:35" ht="13.2">
      <c r="B3684" s="149">
        <v>36730</v>
      </c>
      <c r="C3684" s="115">
        <v>3658</v>
      </c>
      <c r="D3684" s="115">
        <v>38.602653387745278</v>
      </c>
      <c r="E3684" s="115" t="s">
        <v>8029</v>
      </c>
      <c r="F3684" s="115" t="s">
        <v>8029</v>
      </c>
      <c r="G3684" s="117">
        <v>24720</v>
      </c>
      <c r="H3684" s="118">
        <f t="shared" si="338"/>
        <v>24.238632099947825</v>
      </c>
      <c r="I3684" s="134" t="str">
        <f t="shared" si="339"/>
        <v>A-2005</v>
      </c>
      <c r="J3684" s="134" t="str">
        <f t="shared" si="340"/>
        <v>A-2005</v>
      </c>
      <c r="K3684" s="183">
        <f>H3684+M3684*0.001</f>
        <v>24.250633099947827</v>
      </c>
      <c r="L3684" s="118">
        <v>29098.264999999999</v>
      </c>
      <c r="M3684" s="208">
        <v>12.000999999999999</v>
      </c>
      <c r="N3684" s="118">
        <v>11.943</v>
      </c>
      <c r="O3684" s="115" t="s">
        <v>8183</v>
      </c>
      <c r="P3684" s="115"/>
      <c r="Q3684" s="119" t="str">
        <f>Y3684*100 &amp; "% ," &amp; O3684 &amp; " " &amp; P3684 &amp; " " &amp; AG3684</f>
        <v xml:space="preserve">0% ,Weld (WELD)  </v>
      </c>
      <c r="R3684" s="115"/>
      <c r="S3684" s="186"/>
      <c r="T3684" s="186"/>
      <c r="U3684" s="181">
        <v>360</v>
      </c>
      <c r="V3684" s="120">
        <v>14.3</v>
      </c>
      <c r="W3684" s="188"/>
      <c r="X3684" s="188"/>
      <c r="Y3684" s="122"/>
      <c r="Z3684" s="122"/>
      <c r="AA3684" s="122"/>
      <c r="AB3684" s="119"/>
      <c r="AC3684" s="123"/>
      <c r="AD3684" s="123"/>
      <c r="AE3684" s="123"/>
      <c r="AF3684" s="123" t="str">
        <f t="shared" si="336"/>
        <v xml:space="preserve"> </v>
      </c>
      <c r="AG3684" s="123" t="str">
        <f t="shared" si="337"/>
        <v/>
      </c>
      <c r="AH3684" s="119" t="s">
        <v>8184</v>
      </c>
      <c r="AI3684" s="121"/>
    </row>
    <row r="3685" spans="2:35" ht="13.2">
      <c r="B3685" s="150">
        <v>36740</v>
      </c>
      <c r="C3685" s="124">
        <v>3659</v>
      </c>
      <c r="D3685" s="124">
        <v>38.614643674741636</v>
      </c>
      <c r="E3685" s="124" t="s">
        <v>8030</v>
      </c>
      <c r="F3685" s="124" t="s">
        <v>8030</v>
      </c>
      <c r="G3685" s="126">
        <v>24730</v>
      </c>
      <c r="H3685" s="127">
        <f t="shared" si="338"/>
        <v>24.250587967466629</v>
      </c>
      <c r="I3685" s="135" t="str">
        <f t="shared" si="339"/>
        <v>A-2006</v>
      </c>
      <c r="J3685" s="135" t="str">
        <f t="shared" si="340"/>
        <v>A-2006</v>
      </c>
      <c r="K3685" s="183">
        <f>H3685+M3685*0.001</f>
        <v>24.262530967466628</v>
      </c>
      <c r="L3685" s="127">
        <v>29110.207999999999</v>
      </c>
      <c r="M3685" s="208">
        <v>11.943</v>
      </c>
      <c r="N3685" s="127">
        <v>11.66</v>
      </c>
      <c r="O3685" s="124" t="s">
        <v>8183</v>
      </c>
      <c r="P3685" s="124"/>
      <c r="Q3685" s="128" t="str">
        <f>Y3685*100 &amp; "% ," &amp; O3685 &amp; " " &amp; P3685 &amp; " " &amp; AG3685</f>
        <v xml:space="preserve">0% ,Weld (WELD)  </v>
      </c>
      <c r="R3685" s="124"/>
      <c r="S3685" s="186"/>
      <c r="T3685" s="186"/>
      <c r="U3685" s="181">
        <v>360</v>
      </c>
      <c r="V3685" s="129">
        <v>14.3</v>
      </c>
      <c r="W3685" s="173"/>
      <c r="X3685" s="173"/>
      <c r="Y3685" s="131"/>
      <c r="Z3685" s="131"/>
      <c r="AA3685" s="131"/>
      <c r="AB3685" s="128"/>
      <c r="AC3685" s="132"/>
      <c r="AD3685" s="132"/>
      <c r="AE3685" s="132"/>
      <c r="AF3685" s="132" t="str">
        <f t="shared" si="336"/>
        <v xml:space="preserve"> </v>
      </c>
      <c r="AG3685" s="132" t="str">
        <f t="shared" si="337"/>
        <v/>
      </c>
      <c r="AH3685" s="128" t="s">
        <v>8184</v>
      </c>
      <c r="AI3685" s="130"/>
    </row>
    <row r="3686" spans="2:35" ht="13.2">
      <c r="B3686" s="149">
        <v>36750</v>
      </c>
      <c r="C3686" s="115">
        <v>3660</v>
      </c>
      <c r="D3686" s="115">
        <v>38.626641828074526</v>
      </c>
      <c r="E3686" s="115" t="s">
        <v>8031</v>
      </c>
      <c r="F3686" s="115" t="s">
        <v>8031</v>
      </c>
      <c r="G3686" s="117">
        <v>24740</v>
      </c>
      <c r="H3686" s="118">
        <f t="shared" si="338"/>
        <v>24.262246834985177</v>
      </c>
      <c r="I3686" s="134" t="str">
        <f t="shared" si="339"/>
        <v>A-2007</v>
      </c>
      <c r="J3686" s="134" t="str">
        <f t="shared" si="340"/>
        <v>A-2007</v>
      </c>
      <c r="K3686" s="183">
        <f>H3686+M3686*0.001</f>
        <v>24.273906834985176</v>
      </c>
      <c r="L3686" s="118">
        <v>29121.867999999999</v>
      </c>
      <c r="M3686" s="208">
        <v>11.66</v>
      </c>
      <c r="N3686" s="118">
        <v>11.992000000000001</v>
      </c>
      <c r="O3686" s="115" t="s">
        <v>8183</v>
      </c>
      <c r="P3686" s="115"/>
      <c r="Q3686" s="119" t="str">
        <f>Y3686*100 &amp; "% ," &amp; O3686 &amp; " " &amp; P3686 &amp; " " &amp; AG3686</f>
        <v xml:space="preserve">0% ,Weld (WELD)  </v>
      </c>
      <c r="R3686" s="115"/>
      <c r="S3686" s="186"/>
      <c r="T3686" s="186"/>
      <c r="U3686" s="181">
        <v>360</v>
      </c>
      <c r="V3686" s="120">
        <v>14.3</v>
      </c>
      <c r="W3686" s="188"/>
      <c r="X3686" s="188"/>
      <c r="Y3686" s="122"/>
      <c r="Z3686" s="122"/>
      <c r="AA3686" s="122"/>
      <c r="AB3686" s="119"/>
      <c r="AC3686" s="123"/>
      <c r="AD3686" s="123"/>
      <c r="AE3686" s="123"/>
      <c r="AF3686" s="123" t="str">
        <f t="shared" si="336"/>
        <v xml:space="preserve"> </v>
      </c>
      <c r="AG3686" s="123" t="str">
        <f t="shared" si="337"/>
        <v/>
      </c>
      <c r="AH3686" s="119" t="s">
        <v>8184</v>
      </c>
      <c r="AI3686" s="121"/>
    </row>
    <row r="3687" spans="2:35" ht="13.2">
      <c r="B3687" s="150">
        <v>36760</v>
      </c>
      <c r="C3687" s="124">
        <v>3661</v>
      </c>
      <c r="D3687" s="124">
        <v>38.638644981109778</v>
      </c>
      <c r="E3687" s="124" t="s">
        <v>8032</v>
      </c>
      <c r="F3687" s="124" t="s">
        <v>8032</v>
      </c>
      <c r="G3687" s="126">
        <v>24750</v>
      </c>
      <c r="H3687" s="127">
        <f t="shared" si="338"/>
        <v>24.274246702503717</v>
      </c>
      <c r="I3687" s="135" t="str">
        <f t="shared" si="339"/>
        <v>A-2008</v>
      </c>
      <c r="J3687" s="135" t="str">
        <f t="shared" si="340"/>
        <v>A-2008</v>
      </c>
      <c r="K3687" s="183">
        <f>H3687+M3687*0.001</f>
        <v>24.286238702503717</v>
      </c>
      <c r="L3687" s="127">
        <v>29133.86</v>
      </c>
      <c r="M3687" s="208">
        <v>11.992000000000001</v>
      </c>
      <c r="N3687" s="127">
        <v>11.644</v>
      </c>
      <c r="O3687" s="124" t="s">
        <v>8183</v>
      </c>
      <c r="P3687" s="124"/>
      <c r="Q3687" s="128" t="str">
        <f>Y3687*100 &amp; "% ," &amp; O3687 &amp; " " &amp; P3687 &amp; " " &amp; AG3687</f>
        <v xml:space="preserve">0% ,Weld (WELD)  </v>
      </c>
      <c r="R3687" s="124"/>
      <c r="S3687" s="186"/>
      <c r="T3687" s="186"/>
      <c r="U3687" s="181">
        <v>360</v>
      </c>
      <c r="V3687" s="129">
        <v>14.3</v>
      </c>
      <c r="W3687" s="173"/>
      <c r="X3687" s="173"/>
      <c r="Y3687" s="131"/>
      <c r="Z3687" s="131"/>
      <c r="AA3687" s="131"/>
      <c r="AB3687" s="128"/>
      <c r="AC3687" s="132"/>
      <c r="AD3687" s="132"/>
      <c r="AE3687" s="132"/>
      <c r="AF3687" s="132" t="str">
        <f t="shared" si="336"/>
        <v xml:space="preserve"> </v>
      </c>
      <c r="AG3687" s="132" t="str">
        <f t="shared" si="337"/>
        <v/>
      </c>
      <c r="AH3687" s="128" t="s">
        <v>8184</v>
      </c>
      <c r="AI3687" s="130"/>
    </row>
    <row r="3688" spans="2:35" ht="13.2">
      <c r="B3688" s="149">
        <v>36770</v>
      </c>
      <c r="C3688" s="115">
        <v>3662</v>
      </c>
      <c r="D3688" s="115">
        <v>38.650649466934098</v>
      </c>
      <c r="E3688" s="115" t="s">
        <v>8033</v>
      </c>
      <c r="F3688" s="115" t="s">
        <v>8033</v>
      </c>
      <c r="G3688" s="117">
        <v>24760</v>
      </c>
      <c r="H3688" s="118">
        <f t="shared" si="338"/>
        <v>24.285911570022481</v>
      </c>
      <c r="I3688" s="134" t="str">
        <f t="shared" si="339"/>
        <v>A-2009</v>
      </c>
      <c r="J3688" s="134" t="str">
        <f t="shared" si="340"/>
        <v>A-2009</v>
      </c>
      <c r="K3688" s="183">
        <f>H3688+M3688*0.001</f>
        <v>24.297555570022482</v>
      </c>
      <c r="L3688" s="118">
        <v>29145.503000000001</v>
      </c>
      <c r="M3688" s="208">
        <v>11.644</v>
      </c>
      <c r="N3688" s="118">
        <v>11.989000000000001</v>
      </c>
      <c r="O3688" s="115" t="s">
        <v>8183</v>
      </c>
      <c r="P3688" s="115"/>
      <c r="Q3688" s="119" t="str">
        <f>Y3688*100 &amp; "% ," &amp; O3688 &amp; " " &amp; P3688 &amp; " " &amp; AG3688</f>
        <v xml:space="preserve">0% ,Weld (WELD)  </v>
      </c>
      <c r="R3688" s="115"/>
      <c r="S3688" s="186"/>
      <c r="T3688" s="186"/>
      <c r="U3688" s="181">
        <v>360</v>
      </c>
      <c r="V3688" s="120">
        <v>14.3</v>
      </c>
      <c r="W3688" s="188"/>
      <c r="X3688" s="188"/>
      <c r="Y3688" s="122"/>
      <c r="Z3688" s="122"/>
      <c r="AA3688" s="122"/>
      <c r="AB3688" s="119"/>
      <c r="AC3688" s="123"/>
      <c r="AD3688" s="123"/>
      <c r="AE3688" s="123"/>
      <c r="AF3688" s="123" t="str">
        <f t="shared" si="336"/>
        <v xml:space="preserve"> </v>
      </c>
      <c r="AG3688" s="123" t="str">
        <f t="shared" si="337"/>
        <v/>
      </c>
      <c r="AH3688" s="119" t="s">
        <v>8184</v>
      </c>
      <c r="AI3688" s="121"/>
    </row>
    <row r="3689" spans="2:35" ht="13.2">
      <c r="B3689" s="150">
        <v>36780</v>
      </c>
      <c r="C3689" s="124">
        <v>3663</v>
      </c>
      <c r="D3689" s="124">
        <v>38.66265299535376</v>
      </c>
      <c r="E3689" s="124" t="s">
        <v>8034</v>
      </c>
      <c r="F3689" s="124" t="s">
        <v>8034</v>
      </c>
      <c r="G3689" s="126">
        <v>24770</v>
      </c>
      <c r="H3689" s="127">
        <f t="shared" si="338"/>
        <v>24.297908437540919</v>
      </c>
      <c r="I3689" s="135" t="str">
        <f t="shared" si="339"/>
        <v>A-2010</v>
      </c>
      <c r="J3689" s="135" t="str">
        <f t="shared" si="340"/>
        <v>A-2010</v>
      </c>
      <c r="K3689" s="183">
        <f>H3689+M3689*0.001</f>
        <v>24.309897437540918</v>
      </c>
      <c r="L3689" s="127">
        <v>29157.491999999998</v>
      </c>
      <c r="M3689" s="208">
        <v>11.989000000000001</v>
      </c>
      <c r="N3689" s="127">
        <v>11.975</v>
      </c>
      <c r="O3689" s="124" t="s">
        <v>8183</v>
      </c>
      <c r="P3689" s="124"/>
      <c r="Q3689" s="128" t="str">
        <f>Y3689*100 &amp; "% ," &amp; O3689 &amp; " " &amp; P3689 &amp; " " &amp; AG3689</f>
        <v xml:space="preserve">0% ,Weld (WELD)  </v>
      </c>
      <c r="R3689" s="124"/>
      <c r="S3689" s="186"/>
      <c r="T3689" s="186"/>
      <c r="U3689" s="181">
        <v>360</v>
      </c>
      <c r="V3689" s="129">
        <v>14.3</v>
      </c>
      <c r="W3689" s="173"/>
      <c r="X3689" s="173"/>
      <c r="Y3689" s="131"/>
      <c r="Z3689" s="131"/>
      <c r="AA3689" s="131"/>
      <c r="AB3689" s="128"/>
      <c r="AC3689" s="132"/>
      <c r="AD3689" s="132"/>
      <c r="AE3689" s="132"/>
      <c r="AF3689" s="132" t="str">
        <f t="shared" si="336"/>
        <v xml:space="preserve"> </v>
      </c>
      <c r="AG3689" s="132" t="str">
        <f t="shared" si="337"/>
        <v/>
      </c>
      <c r="AH3689" s="128" t="s">
        <v>8184</v>
      </c>
      <c r="AI3689" s="130"/>
    </row>
    <row r="3690" spans="2:35" ht="13.2">
      <c r="B3690" s="149">
        <v>36790</v>
      </c>
      <c r="C3690" s="115">
        <v>3664</v>
      </c>
      <c r="D3690" s="115">
        <v>38.674647174885393</v>
      </c>
      <c r="E3690" s="115" t="s">
        <v>8035</v>
      </c>
      <c r="F3690" s="115" t="s">
        <v>8035</v>
      </c>
      <c r="G3690" s="117">
        <v>24780</v>
      </c>
      <c r="H3690" s="118">
        <f t="shared" si="338"/>
        <v>24.30991130505959</v>
      </c>
      <c r="I3690" s="134" t="str">
        <f t="shared" si="339"/>
        <v>A-2011</v>
      </c>
      <c r="J3690" s="134" t="str">
        <f t="shared" si="340"/>
        <v>A-2011</v>
      </c>
      <c r="K3690" s="183">
        <f>H3690+M3690*0.001</f>
        <v>24.321886305059589</v>
      </c>
      <c r="L3690" s="118">
        <v>29169.468000000001</v>
      </c>
      <c r="M3690" s="208">
        <v>11.975</v>
      </c>
      <c r="N3690" s="118">
        <v>12.005000000000001</v>
      </c>
      <c r="O3690" s="115" t="s">
        <v>8183</v>
      </c>
      <c r="P3690" s="115"/>
      <c r="Q3690" s="119" t="str">
        <f>Y3690*100 &amp; "% ," &amp; O3690 &amp; " " &amp; P3690 &amp; " " &amp; AG3690</f>
        <v xml:space="preserve">0% ,Weld (WELD)  </v>
      </c>
      <c r="R3690" s="115"/>
      <c r="S3690" s="186"/>
      <c r="T3690" s="186"/>
      <c r="U3690" s="181">
        <v>360</v>
      </c>
      <c r="V3690" s="120">
        <v>14.3</v>
      </c>
      <c r="W3690" s="188"/>
      <c r="X3690" s="188"/>
      <c r="Y3690" s="122"/>
      <c r="Z3690" s="122"/>
      <c r="AA3690" s="122"/>
      <c r="AB3690" s="119"/>
      <c r="AC3690" s="123"/>
      <c r="AD3690" s="123"/>
      <c r="AE3690" s="123"/>
      <c r="AF3690" s="123" t="str">
        <f t="shared" si="336"/>
        <v xml:space="preserve"> </v>
      </c>
      <c r="AG3690" s="123" t="str">
        <f t="shared" si="337"/>
        <v/>
      </c>
      <c r="AH3690" s="119" t="s">
        <v>8184</v>
      </c>
      <c r="AI3690" s="121"/>
    </row>
    <row r="3691" spans="2:35" ht="13.2">
      <c r="B3691" s="150">
        <v>36800</v>
      </c>
      <c r="C3691" s="124">
        <v>3665</v>
      </c>
      <c r="D3691" s="124">
        <v>38.686645268914027</v>
      </c>
      <c r="E3691" s="124" t="s">
        <v>8036</v>
      </c>
      <c r="F3691" s="124" t="s">
        <v>8036</v>
      </c>
      <c r="G3691" s="126">
        <v>24780</v>
      </c>
      <c r="H3691" s="127">
        <f t="shared" si="338"/>
        <v>24.30991130505959</v>
      </c>
      <c r="I3691" s="135" t="str">
        <f t="shared" si="339"/>
        <v>A-2011</v>
      </c>
      <c r="J3691" s="135" t="str">
        <f t="shared" si="340"/>
        <v>A-2011</v>
      </c>
      <c r="K3691" s="183">
        <f>H3691+M3691*0.001</f>
        <v>24.31586330505959</v>
      </c>
      <c r="L3691" s="127">
        <v>29175.419000000002</v>
      </c>
      <c r="M3691" s="208">
        <v>5.952</v>
      </c>
      <c r="N3691" s="127">
        <v>12.005000000000001</v>
      </c>
      <c r="O3691" s="124" t="s">
        <v>8321</v>
      </c>
      <c r="P3691" s="124"/>
      <c r="Q3691" s="128" t="str">
        <f>Y3691*100 &amp; "% ," &amp; O3691 &amp; " " &amp; P3691 &amp; " " &amp; AG3691</f>
        <v xml:space="preserve">0% ,Anode (ANOD)  </v>
      </c>
      <c r="R3691" s="124"/>
      <c r="S3691" s="186"/>
      <c r="T3691" s="186"/>
      <c r="U3691" s="181">
        <v>360</v>
      </c>
      <c r="V3691" s="129">
        <v>14.3</v>
      </c>
      <c r="W3691" s="173"/>
      <c r="X3691" s="173"/>
      <c r="Y3691" s="131"/>
      <c r="Z3691" s="131"/>
      <c r="AA3691" s="131"/>
      <c r="AB3691" s="128"/>
      <c r="AC3691" s="132"/>
      <c r="AD3691" s="132"/>
      <c r="AE3691" s="132"/>
      <c r="AF3691" s="132" t="str">
        <f t="shared" si="336"/>
        <v xml:space="preserve"> </v>
      </c>
      <c r="AG3691" s="132" t="str">
        <f t="shared" si="337"/>
        <v/>
      </c>
      <c r="AH3691" s="128" t="s">
        <v>8539</v>
      </c>
      <c r="AI3691" s="130"/>
    </row>
    <row r="3692" spans="2:35" ht="13.2">
      <c r="B3692" s="149">
        <v>36810</v>
      </c>
      <c r="C3692" s="115">
        <v>3666</v>
      </c>
      <c r="D3692" s="115">
        <v>38.69864136307158</v>
      </c>
      <c r="E3692" s="115" t="s">
        <v>8037</v>
      </c>
      <c r="F3692" s="115" t="s">
        <v>8037</v>
      </c>
      <c r="G3692" s="117">
        <v>24790</v>
      </c>
      <c r="H3692" s="118">
        <f t="shared" si="338"/>
        <v>24.321912172578269</v>
      </c>
      <c r="I3692" s="134" t="str">
        <f t="shared" si="339"/>
        <v>A-2012</v>
      </c>
      <c r="J3692" s="134" t="str">
        <f t="shared" si="340"/>
        <v>A-2012</v>
      </c>
      <c r="K3692" s="183">
        <f>H3692+M3692*0.001</f>
        <v>24.333917172578268</v>
      </c>
      <c r="L3692" s="118">
        <v>29181.472000000002</v>
      </c>
      <c r="M3692" s="208">
        <v>12.005000000000001</v>
      </c>
      <c r="N3692" s="118">
        <v>11.992000000000001</v>
      </c>
      <c r="O3692" s="115" t="s">
        <v>8183</v>
      </c>
      <c r="P3692" s="115" t="s">
        <v>661</v>
      </c>
      <c r="Q3692" s="119" t="str">
        <f>Y3692*100 &amp; "% ," &amp; O3692 &amp; " " &amp; P3692 &amp; " " &amp; AG3692</f>
        <v xml:space="preserve">0% ,Weld (WELD) Change in Wall Thickness (CHWT) </v>
      </c>
      <c r="R3692" s="115"/>
      <c r="S3692" s="186"/>
      <c r="T3692" s="186"/>
      <c r="U3692" s="181">
        <v>360</v>
      </c>
      <c r="V3692" s="120">
        <v>21</v>
      </c>
      <c r="W3692" s="188"/>
      <c r="X3692" s="188"/>
      <c r="Y3692" s="122"/>
      <c r="Z3692" s="122"/>
      <c r="AA3692" s="122"/>
      <c r="AB3692" s="119"/>
      <c r="AC3692" s="123"/>
      <c r="AD3692" s="123"/>
      <c r="AE3692" s="123"/>
      <c r="AF3692" s="123" t="str">
        <f t="shared" si="336"/>
        <v xml:space="preserve"> </v>
      </c>
      <c r="AG3692" s="123" t="str">
        <f t="shared" si="337"/>
        <v/>
      </c>
      <c r="AH3692" s="119" t="s">
        <v>8347</v>
      </c>
      <c r="AI3692" s="121"/>
    </row>
    <row r="3693" spans="2:35" ht="13.2">
      <c r="B3693" s="150">
        <v>36820</v>
      </c>
      <c r="C3693" s="124">
        <v>3667</v>
      </c>
      <c r="D3693" s="124">
        <v>38.710641138430034</v>
      </c>
      <c r="E3693" s="124" t="s">
        <v>8038</v>
      </c>
      <c r="F3693" s="124" t="s">
        <v>8038</v>
      </c>
      <c r="G3693" s="126">
        <v>24800</v>
      </c>
      <c r="H3693" s="127">
        <f t="shared" si="338"/>
        <v>24.333904040096851</v>
      </c>
      <c r="I3693" s="135" t="str">
        <f t="shared" si="339"/>
        <v>A-2013</v>
      </c>
      <c r="J3693" s="135" t="str">
        <f t="shared" si="340"/>
        <v>A-2013</v>
      </c>
      <c r="K3693" s="183">
        <f>H3693+M3693*0.001</f>
        <v>24.34589604009685</v>
      </c>
      <c r="L3693" s="127">
        <v>29193.464</v>
      </c>
      <c r="M3693" s="208">
        <v>11.992000000000001</v>
      </c>
      <c r="N3693" s="127">
        <v>11.975</v>
      </c>
      <c r="O3693" s="124" t="s">
        <v>8183</v>
      </c>
      <c r="P3693" s="124" t="s">
        <v>661</v>
      </c>
      <c r="Q3693" s="128" t="str">
        <f>Y3693*100 &amp; "% ," &amp; O3693 &amp; " " &amp; P3693 &amp; " " &amp; AG3693</f>
        <v xml:space="preserve">0% ,Weld (WELD) Change in Wall Thickness (CHWT) </v>
      </c>
      <c r="R3693" s="124"/>
      <c r="S3693" s="186"/>
      <c r="T3693" s="186"/>
      <c r="U3693" s="181">
        <v>360</v>
      </c>
      <c r="V3693" s="129">
        <v>14.3</v>
      </c>
      <c r="W3693" s="173"/>
      <c r="X3693" s="173"/>
      <c r="Y3693" s="131"/>
      <c r="Z3693" s="131"/>
      <c r="AA3693" s="131"/>
      <c r="AB3693" s="128"/>
      <c r="AC3693" s="132"/>
      <c r="AD3693" s="132"/>
      <c r="AE3693" s="132"/>
      <c r="AF3693" s="132" t="str">
        <f t="shared" si="336"/>
        <v xml:space="preserve"> </v>
      </c>
      <c r="AG3693" s="132" t="str">
        <f t="shared" si="337"/>
        <v/>
      </c>
      <c r="AH3693" s="128" t="s">
        <v>8348</v>
      </c>
      <c r="AI3693" s="130"/>
    </row>
    <row r="3694" spans="2:35" ht="13.2">
      <c r="B3694" s="149">
        <v>36830</v>
      </c>
      <c r="C3694" s="115">
        <v>3668</v>
      </c>
      <c r="D3694" s="115">
        <v>38.722639554083237</v>
      </c>
      <c r="E3694" s="115" t="s">
        <v>8039</v>
      </c>
      <c r="F3694" s="115" t="s">
        <v>8039</v>
      </c>
      <c r="G3694" s="117">
        <v>24810</v>
      </c>
      <c r="H3694" s="118">
        <f t="shared" si="338"/>
        <v>24.345884907615403</v>
      </c>
      <c r="I3694" s="134" t="str">
        <f t="shared" si="339"/>
        <v>A-2014</v>
      </c>
      <c r="J3694" s="134" t="str">
        <f t="shared" si="340"/>
        <v>A-2014</v>
      </c>
      <c r="K3694" s="183">
        <f>H3694+M3694*0.001</f>
        <v>24.357859907615403</v>
      </c>
      <c r="L3694" s="118">
        <v>29205.438999999998</v>
      </c>
      <c r="M3694" s="208">
        <v>11.975</v>
      </c>
      <c r="N3694" s="118">
        <v>11.99</v>
      </c>
      <c r="O3694" s="115" t="s">
        <v>8183</v>
      </c>
      <c r="P3694" s="115"/>
      <c r="Q3694" s="119" t="str">
        <f>Y3694*100 &amp; "% ," &amp; O3694 &amp; " " &amp; P3694 &amp; " " &amp; AG3694</f>
        <v xml:space="preserve">0% ,Weld (WELD)  </v>
      </c>
      <c r="R3694" s="115"/>
      <c r="S3694" s="186"/>
      <c r="T3694" s="186"/>
      <c r="U3694" s="181">
        <v>360</v>
      </c>
      <c r="V3694" s="120">
        <v>14.3</v>
      </c>
      <c r="W3694" s="188"/>
      <c r="X3694" s="188"/>
      <c r="Y3694" s="122"/>
      <c r="Z3694" s="122"/>
      <c r="AA3694" s="122"/>
      <c r="AB3694" s="119"/>
      <c r="AC3694" s="123"/>
      <c r="AD3694" s="123"/>
      <c r="AE3694" s="123"/>
      <c r="AF3694" s="123" t="str">
        <f t="shared" si="336"/>
        <v xml:space="preserve"> </v>
      </c>
      <c r="AG3694" s="123" t="str">
        <f t="shared" si="337"/>
        <v/>
      </c>
      <c r="AH3694" s="119" t="s">
        <v>8184</v>
      </c>
      <c r="AI3694" s="121"/>
    </row>
    <row r="3695" spans="2:35" ht="13.2">
      <c r="B3695" s="150">
        <v>36840</v>
      </c>
      <c r="C3695" s="124">
        <v>3669</v>
      </c>
      <c r="D3695" s="124">
        <v>38.73464196925228</v>
      </c>
      <c r="E3695" s="124" t="s">
        <v>8040</v>
      </c>
      <c r="F3695" s="124" t="s">
        <v>8040</v>
      </c>
      <c r="G3695" s="126">
        <v>24820</v>
      </c>
      <c r="H3695" s="127">
        <f t="shared" si="338"/>
        <v>24.357873775134134</v>
      </c>
      <c r="I3695" s="135" t="str">
        <f t="shared" si="339"/>
        <v>A-2015</v>
      </c>
      <c r="J3695" s="135" t="str">
        <f t="shared" si="340"/>
        <v>A-2015</v>
      </c>
      <c r="K3695" s="183">
        <f>H3695+M3695*0.001</f>
        <v>24.369863775134135</v>
      </c>
      <c r="L3695" s="127">
        <v>29217.429</v>
      </c>
      <c r="M3695" s="208">
        <v>11.99</v>
      </c>
      <c r="N3695" s="127">
        <v>11.997</v>
      </c>
      <c r="O3695" s="124" t="s">
        <v>8183</v>
      </c>
      <c r="P3695" s="124"/>
      <c r="Q3695" s="128" t="str">
        <f>Y3695*100 &amp; "% ," &amp; O3695 &amp; " " &amp; P3695 &amp; " " &amp; AG3695</f>
        <v xml:space="preserve">0% ,Weld (WELD)  </v>
      </c>
      <c r="R3695" s="124"/>
      <c r="S3695" s="186"/>
      <c r="T3695" s="186"/>
      <c r="U3695" s="181">
        <v>360</v>
      </c>
      <c r="V3695" s="129">
        <v>14.3</v>
      </c>
      <c r="W3695" s="173"/>
      <c r="X3695" s="173"/>
      <c r="Y3695" s="131"/>
      <c r="Z3695" s="131"/>
      <c r="AA3695" s="131"/>
      <c r="AB3695" s="128"/>
      <c r="AC3695" s="132"/>
      <c r="AD3695" s="132"/>
      <c r="AE3695" s="132"/>
      <c r="AF3695" s="132" t="str">
        <f t="shared" si="336"/>
        <v xml:space="preserve"> </v>
      </c>
      <c r="AG3695" s="132" t="str">
        <f t="shared" si="337"/>
        <v/>
      </c>
      <c r="AH3695" s="128" t="s">
        <v>8184</v>
      </c>
      <c r="AI3695" s="130"/>
    </row>
    <row r="3696" spans="2:35" ht="13.2">
      <c r="B3696" s="149">
        <v>36850</v>
      </c>
      <c r="C3696" s="115">
        <v>3670</v>
      </c>
      <c r="D3696" s="115">
        <v>38.746643743023576</v>
      </c>
      <c r="E3696" s="115" t="s">
        <v>8041</v>
      </c>
      <c r="F3696" s="115" t="s">
        <v>8041</v>
      </c>
      <c r="G3696" s="117">
        <v>24830</v>
      </c>
      <c r="H3696" s="118">
        <f t="shared" si="338"/>
        <v>24.369876642652809</v>
      </c>
      <c r="I3696" s="134" t="str">
        <f t="shared" si="339"/>
        <v>A-2016</v>
      </c>
      <c r="J3696" s="134" t="str">
        <f t="shared" si="340"/>
        <v>A-2016</v>
      </c>
      <c r="K3696" s="183">
        <f>H3696+M3696*0.001</f>
        <v>24.38187364265281</v>
      </c>
      <c r="L3696" s="118">
        <v>29229.425999999999</v>
      </c>
      <c r="M3696" s="208">
        <v>11.997</v>
      </c>
      <c r="N3696" s="118">
        <v>11.974</v>
      </c>
      <c r="O3696" s="115" t="s">
        <v>8183</v>
      </c>
      <c r="P3696" s="115"/>
      <c r="Q3696" s="119" t="str">
        <f>Y3696*100 &amp; "% ," &amp; O3696 &amp; " " &amp; P3696 &amp; " " &amp; AG3696</f>
        <v xml:space="preserve">0% ,Weld (WELD)  </v>
      </c>
      <c r="R3696" s="115"/>
      <c r="S3696" s="186"/>
      <c r="T3696" s="186"/>
      <c r="U3696" s="181">
        <v>360</v>
      </c>
      <c r="V3696" s="120">
        <v>14.3</v>
      </c>
      <c r="W3696" s="188"/>
      <c r="X3696" s="188"/>
      <c r="Y3696" s="122"/>
      <c r="Z3696" s="122"/>
      <c r="AA3696" s="122"/>
      <c r="AB3696" s="119"/>
      <c r="AC3696" s="123"/>
      <c r="AD3696" s="123"/>
      <c r="AE3696" s="123"/>
      <c r="AF3696" s="123" t="str">
        <f t="shared" si="336"/>
        <v xml:space="preserve"> </v>
      </c>
      <c r="AG3696" s="123" t="str">
        <f t="shared" si="337"/>
        <v/>
      </c>
      <c r="AH3696" s="119" t="s">
        <v>8184</v>
      </c>
      <c r="AI3696" s="121"/>
    </row>
    <row r="3697" spans="2:35" ht="13.2">
      <c r="B3697" s="150">
        <v>36860</v>
      </c>
      <c r="C3697" s="124">
        <v>3671</v>
      </c>
      <c r="D3697" s="124">
        <v>38.75864855939686</v>
      </c>
      <c r="E3697" s="124" t="s">
        <v>8042</v>
      </c>
      <c r="F3697" s="124" t="s">
        <v>8042</v>
      </c>
      <c r="G3697" s="126">
        <v>24830</v>
      </c>
      <c r="H3697" s="127">
        <f t="shared" si="338"/>
        <v>24.369876642652809</v>
      </c>
      <c r="I3697" s="135" t="str">
        <f t="shared" si="339"/>
        <v>A-2016</v>
      </c>
      <c r="J3697" s="135" t="str">
        <f t="shared" si="340"/>
        <v>A-2016</v>
      </c>
      <c r="K3697" s="183">
        <f>H3697+M3697*0.001</f>
        <v>24.38151064265281</v>
      </c>
      <c r="L3697" s="127">
        <v>29241.06</v>
      </c>
      <c r="M3697" s="208">
        <v>11.634</v>
      </c>
      <c r="N3697" s="127">
        <v>11.974</v>
      </c>
      <c r="O3697" s="124" t="s">
        <v>8198</v>
      </c>
      <c r="P3697" s="124" t="s">
        <v>8199</v>
      </c>
      <c r="Q3697" s="128" t="str">
        <f>Y3697*100 &amp; "% ," &amp; O3697 &amp; " " &amp; P3697 &amp; " " &amp; AG3697</f>
        <v xml:space="preserve">5% ,Anomaly (ANOM) Pipe Mill Anomaly (MIAN) </v>
      </c>
      <c r="R3697" s="124" t="s">
        <v>8208</v>
      </c>
      <c r="S3697" s="186" t="s">
        <v>8206</v>
      </c>
      <c r="T3697" s="186">
        <v>0.28125</v>
      </c>
      <c r="U3697" s="181">
        <v>155.25</v>
      </c>
      <c r="V3697" s="129">
        <v>14.3</v>
      </c>
      <c r="W3697" s="173">
        <v>78</v>
      </c>
      <c r="X3697" s="173">
        <v>159</v>
      </c>
      <c r="Y3697" s="131">
        <v>0.05</v>
      </c>
      <c r="Z3697" s="131">
        <v>0.05</v>
      </c>
      <c r="AA3697" s="131"/>
      <c r="AB3697" s="128" t="s">
        <v>8202</v>
      </c>
      <c r="AC3697" s="132"/>
      <c r="AD3697" s="132"/>
      <c r="AE3697" s="132"/>
      <c r="AF3697" s="132" t="str">
        <f t="shared" si="336"/>
        <v xml:space="preserve"> </v>
      </c>
      <c r="AG3697" s="132" t="str">
        <f t="shared" si="337"/>
        <v/>
      </c>
      <c r="AH3697" s="128" t="s">
        <v>8203</v>
      </c>
      <c r="AI3697" s="130">
        <v>926</v>
      </c>
    </row>
    <row r="3698" spans="2:35" ht="13.2">
      <c r="B3698" s="149">
        <v>36870</v>
      </c>
      <c r="C3698" s="115">
        <v>3672</v>
      </c>
      <c r="D3698" s="115">
        <v>38.770648375791374</v>
      </c>
      <c r="E3698" s="115" t="s">
        <v>8043</v>
      </c>
      <c r="F3698" s="115" t="s">
        <v>8043</v>
      </c>
      <c r="G3698" s="117">
        <v>24840</v>
      </c>
      <c r="H3698" s="118">
        <f t="shared" si="338"/>
        <v>24.38188151017145</v>
      </c>
      <c r="I3698" s="134" t="str">
        <f t="shared" si="339"/>
        <v>A-2017</v>
      </c>
      <c r="J3698" s="134" t="str">
        <f t="shared" si="340"/>
        <v>A-2017</v>
      </c>
      <c r="K3698" s="183">
        <f>H3698+M3698*0.001</f>
        <v>24.393855510171448</v>
      </c>
      <c r="L3698" s="118">
        <v>29241.4</v>
      </c>
      <c r="M3698" s="208">
        <v>11.974</v>
      </c>
      <c r="N3698" s="118">
        <v>11.986000000000001</v>
      </c>
      <c r="O3698" s="115" t="s">
        <v>8183</v>
      </c>
      <c r="P3698" s="115"/>
      <c r="Q3698" s="119" t="str">
        <f>Y3698*100 &amp; "% ," &amp; O3698 &amp; " " &amp; P3698 &amp; " " &amp; AG3698</f>
        <v xml:space="preserve">0% ,Weld (WELD)  </v>
      </c>
      <c r="R3698" s="115"/>
      <c r="S3698" s="186"/>
      <c r="T3698" s="186"/>
      <c r="U3698" s="181">
        <v>360</v>
      </c>
      <c r="V3698" s="120">
        <v>14.3</v>
      </c>
      <c r="W3698" s="188"/>
      <c r="X3698" s="188"/>
      <c r="Y3698" s="122"/>
      <c r="Z3698" s="122"/>
      <c r="AA3698" s="122"/>
      <c r="AB3698" s="119"/>
      <c r="AC3698" s="123"/>
      <c r="AD3698" s="123"/>
      <c r="AE3698" s="123"/>
      <c r="AF3698" s="123" t="str">
        <f t="shared" si="336"/>
        <v xml:space="preserve"> </v>
      </c>
      <c r="AG3698" s="123" t="str">
        <f t="shared" si="337"/>
        <v/>
      </c>
      <c r="AH3698" s="119" t="s">
        <v>8184</v>
      </c>
      <c r="AI3698" s="121"/>
    </row>
    <row r="3699" spans="2:35" ht="13.2">
      <c r="B3699" s="150">
        <v>36880</v>
      </c>
      <c r="C3699" s="124">
        <v>3673</v>
      </c>
      <c r="D3699" s="124">
        <v>38.78264719723559</v>
      </c>
      <c r="E3699" s="124" t="s">
        <v>8044</v>
      </c>
      <c r="F3699" s="124" t="s">
        <v>8044</v>
      </c>
      <c r="G3699" s="126">
        <v>24850</v>
      </c>
      <c r="H3699" s="127">
        <f t="shared" si="338"/>
        <v>24.393884377689869</v>
      </c>
      <c r="I3699" s="135" t="str">
        <f t="shared" si="339"/>
        <v>A-2018</v>
      </c>
      <c r="J3699" s="135" t="str">
        <f t="shared" si="340"/>
        <v>A-2018</v>
      </c>
      <c r="K3699" s="183">
        <f>H3699+M3699*0.001</f>
        <v>24.405870377689869</v>
      </c>
      <c r="L3699" s="127">
        <v>29253.385999999999</v>
      </c>
      <c r="M3699" s="208">
        <v>11.986000000000001</v>
      </c>
      <c r="N3699" s="127">
        <v>11.981999999999999</v>
      </c>
      <c r="O3699" s="124" t="s">
        <v>8183</v>
      </c>
      <c r="P3699" s="124"/>
      <c r="Q3699" s="128" t="str">
        <f>Y3699*100 &amp; "% ," &amp; O3699 &amp; " " &amp; P3699 &amp; " " &amp; AG3699</f>
        <v xml:space="preserve">0% ,Weld (WELD)  </v>
      </c>
      <c r="R3699" s="124"/>
      <c r="S3699" s="186"/>
      <c r="T3699" s="186"/>
      <c r="U3699" s="181">
        <v>360</v>
      </c>
      <c r="V3699" s="129">
        <v>14.3</v>
      </c>
      <c r="W3699" s="173"/>
      <c r="X3699" s="173"/>
      <c r="Y3699" s="131"/>
      <c r="Z3699" s="131"/>
      <c r="AA3699" s="131"/>
      <c r="AB3699" s="128"/>
      <c r="AC3699" s="132"/>
      <c r="AD3699" s="132"/>
      <c r="AE3699" s="132"/>
      <c r="AF3699" s="132" t="str">
        <f t="shared" si="336"/>
        <v xml:space="preserve"> </v>
      </c>
      <c r="AG3699" s="132" t="str">
        <f t="shared" si="337"/>
        <v/>
      </c>
      <c r="AH3699" s="128" t="s">
        <v>8184</v>
      </c>
      <c r="AI3699" s="130"/>
    </row>
    <row r="3700" spans="2:35" ht="13.2">
      <c r="B3700" s="149">
        <v>36890</v>
      </c>
      <c r="C3700" s="115">
        <v>3674</v>
      </c>
      <c r="D3700" s="115">
        <v>38.794602029514174</v>
      </c>
      <c r="E3700" s="115" t="s">
        <v>8045</v>
      </c>
      <c r="F3700" s="115" t="s">
        <v>8045</v>
      </c>
      <c r="G3700" s="117">
        <v>24860</v>
      </c>
      <c r="H3700" s="118">
        <f t="shared" si="338"/>
        <v>24.405888245208654</v>
      </c>
      <c r="I3700" s="134" t="str">
        <f t="shared" si="339"/>
        <v>A-2019</v>
      </c>
      <c r="J3700" s="134" t="str">
        <f t="shared" si="340"/>
        <v>A-2019</v>
      </c>
      <c r="K3700" s="183">
        <f>H3700+M3700*0.001</f>
        <v>24.417870245208654</v>
      </c>
      <c r="L3700" s="118">
        <v>29265.367999999999</v>
      </c>
      <c r="M3700" s="208">
        <v>11.981999999999999</v>
      </c>
      <c r="N3700" s="118">
        <v>12.02</v>
      </c>
      <c r="O3700" s="115" t="s">
        <v>8183</v>
      </c>
      <c r="P3700" s="115"/>
      <c r="Q3700" s="119" t="str">
        <f>Y3700*100 &amp; "% ," &amp; O3700 &amp; " " &amp; P3700 &amp; " " &amp; AG3700</f>
        <v xml:space="preserve">0% ,Weld (WELD)  </v>
      </c>
      <c r="R3700" s="115"/>
      <c r="S3700" s="186"/>
      <c r="T3700" s="186"/>
      <c r="U3700" s="181">
        <v>360</v>
      </c>
      <c r="V3700" s="120">
        <v>14.3</v>
      </c>
      <c r="W3700" s="188"/>
      <c r="X3700" s="188"/>
      <c r="Y3700" s="122"/>
      <c r="Z3700" s="122"/>
      <c r="AA3700" s="122"/>
      <c r="AB3700" s="119"/>
      <c r="AC3700" s="123"/>
      <c r="AD3700" s="123"/>
      <c r="AE3700" s="123"/>
      <c r="AF3700" s="123" t="str">
        <f t="shared" si="336"/>
        <v xml:space="preserve"> </v>
      </c>
      <c r="AG3700" s="123" t="str">
        <f t="shared" si="337"/>
        <v/>
      </c>
      <c r="AH3700" s="119" t="s">
        <v>8184</v>
      </c>
      <c r="AI3700" s="121"/>
    </row>
    <row r="3701" spans="2:35" ht="13.2">
      <c r="B3701" s="150">
        <v>36900</v>
      </c>
      <c r="C3701" s="124">
        <v>3675</v>
      </c>
      <c r="D3701" s="124">
        <v>38.806595861677863</v>
      </c>
      <c r="E3701" s="124" t="s">
        <v>8046</v>
      </c>
      <c r="F3701" s="124" t="s">
        <v>8046</v>
      </c>
      <c r="G3701" s="126">
        <v>24870</v>
      </c>
      <c r="H3701" s="127">
        <f t="shared" si="338"/>
        <v>24.417894112727179</v>
      </c>
      <c r="I3701" s="135" t="str">
        <f t="shared" si="339"/>
        <v>A-2020</v>
      </c>
      <c r="J3701" s="135" t="str">
        <f t="shared" si="340"/>
        <v>A-2020</v>
      </c>
      <c r="K3701" s="183">
        <f>H3701+M3701*0.001</f>
        <v>24.429914112727179</v>
      </c>
      <c r="L3701" s="127">
        <v>29277.388999999999</v>
      </c>
      <c r="M3701" s="208">
        <v>12.02</v>
      </c>
      <c r="N3701" s="127">
        <v>11.946999999999999</v>
      </c>
      <c r="O3701" s="124" t="s">
        <v>8183</v>
      </c>
      <c r="P3701" s="124"/>
      <c r="Q3701" s="128" t="str">
        <f>Y3701*100 &amp; "% ," &amp; O3701 &amp; " " &amp; P3701 &amp; " " &amp; AG3701</f>
        <v xml:space="preserve">0% ,Weld (WELD)  </v>
      </c>
      <c r="R3701" s="124"/>
      <c r="S3701" s="186"/>
      <c r="T3701" s="186"/>
      <c r="U3701" s="181">
        <v>360</v>
      </c>
      <c r="V3701" s="129">
        <v>14.3</v>
      </c>
      <c r="W3701" s="173"/>
      <c r="X3701" s="173"/>
      <c r="Y3701" s="131"/>
      <c r="Z3701" s="131"/>
      <c r="AA3701" s="131"/>
      <c r="AB3701" s="128"/>
      <c r="AC3701" s="132"/>
      <c r="AD3701" s="132"/>
      <c r="AE3701" s="132"/>
      <c r="AF3701" s="132" t="str">
        <f t="shared" si="336"/>
        <v xml:space="preserve"> </v>
      </c>
      <c r="AG3701" s="132" t="str">
        <f t="shared" si="337"/>
        <v/>
      </c>
      <c r="AH3701" s="128" t="s">
        <v>8184</v>
      </c>
      <c r="AI3701" s="130"/>
    </row>
    <row r="3702" spans="2:35" ht="13.2">
      <c r="B3702" s="149">
        <v>36910</v>
      </c>
      <c r="C3702" s="115">
        <v>3676</v>
      </c>
      <c r="D3702" s="115">
        <v>38.818602110875702</v>
      </c>
      <c r="E3702" s="115" t="s">
        <v>8047</v>
      </c>
      <c r="F3702" s="115" t="s">
        <v>8047</v>
      </c>
      <c r="G3702" s="117">
        <v>24880</v>
      </c>
      <c r="H3702" s="118">
        <f t="shared" si="338"/>
        <v>24.429870980245738</v>
      </c>
      <c r="I3702" s="134" t="str">
        <f t="shared" si="339"/>
        <v>A-2021</v>
      </c>
      <c r="J3702" s="134" t="str">
        <f t="shared" si="340"/>
        <v>A-2021</v>
      </c>
      <c r="K3702" s="183">
        <f>H3702+M3702*0.001</f>
        <v>24.441817980245737</v>
      </c>
      <c r="L3702" s="118">
        <v>29289.334999999999</v>
      </c>
      <c r="M3702" s="208">
        <v>11.946999999999999</v>
      </c>
      <c r="N3702" s="118">
        <v>12.004</v>
      </c>
      <c r="O3702" s="115" t="s">
        <v>8183</v>
      </c>
      <c r="P3702" s="115"/>
      <c r="Q3702" s="119" t="str">
        <f>Y3702*100 &amp; "% ," &amp; O3702 &amp; " " &amp; P3702 &amp; " " &amp; AG3702</f>
        <v xml:space="preserve">0% ,Weld (WELD)  </v>
      </c>
      <c r="R3702" s="115"/>
      <c r="S3702" s="186"/>
      <c r="T3702" s="186"/>
      <c r="U3702" s="181">
        <v>360</v>
      </c>
      <c r="V3702" s="120">
        <v>14.3</v>
      </c>
      <c r="W3702" s="188"/>
      <c r="X3702" s="188"/>
      <c r="Y3702" s="122"/>
      <c r="Z3702" s="122"/>
      <c r="AA3702" s="122"/>
      <c r="AB3702" s="119"/>
      <c r="AC3702" s="123"/>
      <c r="AD3702" s="123"/>
      <c r="AE3702" s="123"/>
      <c r="AF3702" s="123" t="str">
        <f t="shared" si="336"/>
        <v xml:space="preserve"> </v>
      </c>
      <c r="AG3702" s="123" t="str">
        <f t="shared" si="337"/>
        <v/>
      </c>
      <c r="AH3702" s="119" t="s">
        <v>8184</v>
      </c>
      <c r="AI3702" s="121"/>
    </row>
    <row r="3703" spans="2:35" ht="13.2">
      <c r="B3703" s="150">
        <v>36920</v>
      </c>
      <c r="C3703" s="124">
        <v>3677</v>
      </c>
      <c r="D3703" s="124">
        <v>38.83059797317118</v>
      </c>
      <c r="E3703" s="124" t="s">
        <v>8048</v>
      </c>
      <c r="F3703" s="124" t="s">
        <v>8048</v>
      </c>
      <c r="G3703" s="126">
        <v>24880</v>
      </c>
      <c r="H3703" s="127">
        <f t="shared" si="338"/>
        <v>24.429870980245738</v>
      </c>
      <c r="I3703" s="135" t="str">
        <f t="shared" si="339"/>
        <v>A-2021</v>
      </c>
      <c r="J3703" s="135" t="str">
        <f t="shared" si="340"/>
        <v>A-2021</v>
      </c>
      <c r="K3703" s="183">
        <f>H3703+M3703*0.001</f>
        <v>24.435821980245738</v>
      </c>
      <c r="L3703" s="127">
        <v>29295.286</v>
      </c>
      <c r="M3703" s="208">
        <v>5.9509999999999996</v>
      </c>
      <c r="N3703" s="127">
        <v>12.004</v>
      </c>
      <c r="O3703" s="124" t="s">
        <v>8321</v>
      </c>
      <c r="P3703" s="124"/>
      <c r="Q3703" s="128" t="str">
        <f>Y3703*100 &amp; "% ," &amp; O3703 &amp; " " &amp; P3703 &amp; " " &amp; AG3703</f>
        <v xml:space="preserve">0% ,Anode (ANOD)  </v>
      </c>
      <c r="R3703" s="124"/>
      <c r="S3703" s="186"/>
      <c r="T3703" s="186"/>
      <c r="U3703" s="181">
        <v>360</v>
      </c>
      <c r="V3703" s="129">
        <v>14.3</v>
      </c>
      <c r="W3703" s="173"/>
      <c r="X3703" s="173"/>
      <c r="Y3703" s="131"/>
      <c r="Z3703" s="131"/>
      <c r="AA3703" s="131"/>
      <c r="AB3703" s="128"/>
      <c r="AC3703" s="132"/>
      <c r="AD3703" s="132"/>
      <c r="AE3703" s="132"/>
      <c r="AF3703" s="132" t="str">
        <f t="shared" si="336"/>
        <v xml:space="preserve"> </v>
      </c>
      <c r="AG3703" s="132" t="str">
        <f t="shared" si="337"/>
        <v/>
      </c>
      <c r="AH3703" s="128" t="s">
        <v>8540</v>
      </c>
      <c r="AI3703" s="130"/>
    </row>
    <row r="3704" spans="2:35" ht="13.2">
      <c r="B3704" s="149">
        <v>36930</v>
      </c>
      <c r="C3704" s="115">
        <v>3678</v>
      </c>
      <c r="D3704" s="115">
        <v>38.842596349466291</v>
      </c>
      <c r="E3704" s="115" t="s">
        <v>8049</v>
      </c>
      <c r="F3704" s="115" t="s">
        <v>8049</v>
      </c>
      <c r="G3704" s="117">
        <v>24890</v>
      </c>
      <c r="H3704" s="118">
        <f t="shared" si="338"/>
        <v>24.441874847764524</v>
      </c>
      <c r="I3704" s="134" t="str">
        <f t="shared" si="339"/>
        <v>A-2022</v>
      </c>
      <c r="J3704" s="134" t="str">
        <f t="shared" si="340"/>
        <v>A-2022</v>
      </c>
      <c r="K3704" s="183">
        <f>H3704+M3704*0.001</f>
        <v>24.453878847764525</v>
      </c>
      <c r="L3704" s="118">
        <v>29301.34</v>
      </c>
      <c r="M3704" s="208">
        <v>12.004</v>
      </c>
      <c r="N3704" s="118">
        <v>12.012</v>
      </c>
      <c r="O3704" s="115" t="s">
        <v>8183</v>
      </c>
      <c r="P3704" s="115"/>
      <c r="Q3704" s="119" t="str">
        <f>Y3704*100 &amp; "% ," &amp; O3704 &amp; " " &amp; P3704 &amp; " " &amp; AG3704</f>
        <v xml:space="preserve">0% ,Weld (WELD)  </v>
      </c>
      <c r="R3704" s="115"/>
      <c r="S3704" s="186"/>
      <c r="T3704" s="186"/>
      <c r="U3704" s="181">
        <v>360</v>
      </c>
      <c r="V3704" s="120">
        <v>14.3</v>
      </c>
      <c r="W3704" s="188"/>
      <c r="X3704" s="188"/>
      <c r="Y3704" s="122"/>
      <c r="Z3704" s="122"/>
      <c r="AA3704" s="122"/>
      <c r="AB3704" s="119"/>
      <c r="AC3704" s="123"/>
      <c r="AD3704" s="123"/>
      <c r="AE3704" s="123"/>
      <c r="AF3704" s="123" t="str">
        <f t="shared" si="336"/>
        <v xml:space="preserve"> </v>
      </c>
      <c r="AG3704" s="123" t="str">
        <f t="shared" si="337"/>
        <v/>
      </c>
      <c r="AH3704" s="119" t="s">
        <v>8184</v>
      </c>
      <c r="AI3704" s="121"/>
    </row>
    <row r="3705" spans="2:35" ht="13.2">
      <c r="B3705" s="150">
        <v>36940</v>
      </c>
      <c r="C3705" s="124">
        <v>3679</v>
      </c>
      <c r="D3705" s="124">
        <v>38.854598724931115</v>
      </c>
      <c r="E3705" s="124" t="s">
        <v>8050</v>
      </c>
      <c r="F3705" s="124" t="s">
        <v>8050</v>
      </c>
      <c r="G3705" s="126">
        <v>24900</v>
      </c>
      <c r="H3705" s="127">
        <f t="shared" si="338"/>
        <v>24.453880715283049</v>
      </c>
      <c r="I3705" s="135" t="str">
        <f t="shared" si="339"/>
        <v>A-2023</v>
      </c>
      <c r="J3705" s="135" t="str">
        <f t="shared" si="340"/>
        <v>A-2023</v>
      </c>
      <c r="K3705" s="183">
        <f>H3705+M3705*0.001</f>
        <v>24.465892715283047</v>
      </c>
      <c r="L3705" s="127">
        <v>29313.351999999999</v>
      </c>
      <c r="M3705" s="208">
        <v>12.012</v>
      </c>
      <c r="N3705" s="127">
        <v>12.009</v>
      </c>
      <c r="O3705" s="124" t="s">
        <v>8183</v>
      </c>
      <c r="P3705" s="124"/>
      <c r="Q3705" s="128" t="str">
        <f>Y3705*100 &amp; "% ," &amp; O3705 &amp; " " &amp; P3705 &amp; " " &amp; AG3705</f>
        <v xml:space="preserve">0% ,Weld (WELD)  </v>
      </c>
      <c r="R3705" s="124"/>
      <c r="S3705" s="186"/>
      <c r="T3705" s="186"/>
      <c r="U3705" s="181">
        <v>360</v>
      </c>
      <c r="V3705" s="129">
        <v>14.3</v>
      </c>
      <c r="W3705" s="173"/>
      <c r="X3705" s="173"/>
      <c r="Y3705" s="131"/>
      <c r="Z3705" s="131"/>
      <c r="AA3705" s="131"/>
      <c r="AB3705" s="128"/>
      <c r="AC3705" s="132"/>
      <c r="AD3705" s="132"/>
      <c r="AE3705" s="132"/>
      <c r="AF3705" s="132" t="str">
        <f t="shared" si="336"/>
        <v xml:space="preserve"> </v>
      </c>
      <c r="AG3705" s="132" t="str">
        <f t="shared" si="337"/>
        <v/>
      </c>
      <c r="AH3705" s="128" t="s">
        <v>8184</v>
      </c>
      <c r="AI3705" s="130"/>
    </row>
    <row r="3706" spans="2:35" ht="13.2">
      <c r="B3706" s="149">
        <v>36950</v>
      </c>
      <c r="C3706" s="115">
        <v>3680</v>
      </c>
      <c r="D3706" s="115">
        <v>38.866599100811051</v>
      </c>
      <c r="E3706" s="115" t="s">
        <v>8051</v>
      </c>
      <c r="F3706" s="115" t="s">
        <v>8051</v>
      </c>
      <c r="G3706" s="117">
        <v>24900</v>
      </c>
      <c r="H3706" s="118">
        <f t="shared" si="338"/>
        <v>24.453880715283049</v>
      </c>
      <c r="I3706" s="134" t="str">
        <f t="shared" si="339"/>
        <v>A-2023</v>
      </c>
      <c r="J3706" s="134" t="str">
        <f t="shared" si="340"/>
        <v>A-2023</v>
      </c>
      <c r="K3706" s="183">
        <f>H3706+M3706*0.001</f>
        <v>24.454630715283049</v>
      </c>
      <c r="L3706" s="118">
        <v>29314.101999999999</v>
      </c>
      <c r="M3706" s="208">
        <v>0.75</v>
      </c>
      <c r="N3706" s="118">
        <v>12.009</v>
      </c>
      <c r="O3706" s="115" t="s">
        <v>8198</v>
      </c>
      <c r="P3706" s="115" t="s">
        <v>8207</v>
      </c>
      <c r="Q3706" s="119" t="str">
        <f>Y3706*100 &amp; "% ," &amp; O3706 &amp; " " &amp; P3706 &amp; " " &amp; AG3706</f>
        <v xml:space="preserve">5% ,Anomaly (ANOM) Pipe Mill Anomaly Cluster (MIAC) </v>
      </c>
      <c r="R3706" s="115" t="s">
        <v>8208</v>
      </c>
      <c r="S3706" s="186" t="s">
        <v>8206</v>
      </c>
      <c r="T3706" s="186">
        <v>0.28125</v>
      </c>
      <c r="U3706" s="181">
        <v>155.25</v>
      </c>
      <c r="V3706" s="120">
        <v>14.3</v>
      </c>
      <c r="W3706" s="188">
        <v>105</v>
      </c>
      <c r="X3706" s="188">
        <v>122</v>
      </c>
      <c r="Y3706" s="122">
        <v>0.05</v>
      </c>
      <c r="Z3706" s="122">
        <v>0.04</v>
      </c>
      <c r="AA3706" s="122"/>
      <c r="AB3706" s="119" t="s">
        <v>8202</v>
      </c>
      <c r="AC3706" s="123"/>
      <c r="AD3706" s="123"/>
      <c r="AE3706" s="123"/>
      <c r="AF3706" s="123" t="str">
        <f t="shared" si="336"/>
        <v xml:space="preserve"> </v>
      </c>
      <c r="AG3706" s="123" t="str">
        <f t="shared" si="337"/>
        <v/>
      </c>
      <c r="AH3706" s="119" t="s">
        <v>8203</v>
      </c>
      <c r="AI3706" s="121">
        <v>927</v>
      </c>
    </row>
    <row r="3707" spans="2:35" ht="13.2">
      <c r="B3707" s="150">
        <v>36960</v>
      </c>
      <c r="C3707" s="124">
        <v>3681</v>
      </c>
      <c r="D3707" s="124">
        <v>38.878589168271283</v>
      </c>
      <c r="E3707" s="124" t="s">
        <v>8052</v>
      </c>
      <c r="F3707" s="124" t="s">
        <v>8052</v>
      </c>
      <c r="G3707" s="126">
        <v>24900</v>
      </c>
      <c r="H3707" s="127">
        <f t="shared" si="338"/>
        <v>24.453880715283049</v>
      </c>
      <c r="I3707" s="135" t="str">
        <f t="shared" si="339"/>
        <v>A-2023</v>
      </c>
      <c r="J3707" s="135" t="str">
        <f t="shared" si="340"/>
        <v>A-2023</v>
      </c>
      <c r="K3707" s="183">
        <f>H3707+M3707*0.001</f>
        <v>24.455944715283049</v>
      </c>
      <c r="L3707" s="127">
        <v>29315.416000000001</v>
      </c>
      <c r="M3707" s="208">
        <v>2.0640000000000001</v>
      </c>
      <c r="N3707" s="127">
        <v>12.009</v>
      </c>
      <c r="O3707" s="124" t="s">
        <v>8198</v>
      </c>
      <c r="P3707" s="124" t="s">
        <v>8199</v>
      </c>
      <c r="Q3707" s="128" t="str">
        <f>Y3707*100 &amp; "% ," &amp; O3707 &amp; " " &amp; P3707 &amp; " " &amp; AG3707</f>
        <v xml:space="preserve">3% ,Anomaly (ANOM) Pipe Mill Anomaly (MIAN) </v>
      </c>
      <c r="R3707" s="124" t="s">
        <v>8210</v>
      </c>
      <c r="S3707" s="186" t="s">
        <v>8237</v>
      </c>
      <c r="T3707" s="186">
        <v>0.27083333333333331</v>
      </c>
      <c r="U3707" s="181">
        <v>163.5</v>
      </c>
      <c r="V3707" s="129">
        <v>14.3</v>
      </c>
      <c r="W3707" s="173">
        <v>24</v>
      </c>
      <c r="X3707" s="173">
        <v>92</v>
      </c>
      <c r="Y3707" s="131">
        <v>0.03</v>
      </c>
      <c r="Z3707" s="131">
        <v>0.03</v>
      </c>
      <c r="AA3707" s="131"/>
      <c r="AB3707" s="128" t="s">
        <v>8202</v>
      </c>
      <c r="AC3707" s="132"/>
      <c r="AD3707" s="132"/>
      <c r="AE3707" s="132"/>
      <c r="AF3707" s="132" t="str">
        <f t="shared" si="336"/>
        <v xml:space="preserve"> </v>
      </c>
      <c r="AG3707" s="132" t="str">
        <f t="shared" si="337"/>
        <v/>
      </c>
      <c r="AH3707" s="128" t="s">
        <v>8203</v>
      </c>
      <c r="AI3707" s="130">
        <v>928</v>
      </c>
    </row>
    <row r="3708" spans="2:35" ht="13.2">
      <c r="B3708" s="149">
        <v>36970</v>
      </c>
      <c r="C3708" s="115">
        <v>3682</v>
      </c>
      <c r="D3708" s="115">
        <v>38.890565227172758</v>
      </c>
      <c r="E3708" s="115" t="s">
        <v>8053</v>
      </c>
      <c r="F3708" s="115" t="s">
        <v>8053</v>
      </c>
      <c r="G3708" s="117">
        <v>24900</v>
      </c>
      <c r="H3708" s="118">
        <f t="shared" si="338"/>
        <v>24.453880715283049</v>
      </c>
      <c r="I3708" s="134" t="str">
        <f t="shared" si="339"/>
        <v>A-2023</v>
      </c>
      <c r="J3708" s="134" t="str">
        <f t="shared" si="340"/>
        <v>A-2023</v>
      </c>
      <c r="K3708" s="183">
        <f>H3708+M3708*0.001</f>
        <v>24.46270171528305</v>
      </c>
      <c r="L3708" s="118">
        <v>29322.172999999999</v>
      </c>
      <c r="M3708" s="208">
        <v>8.8209999999999997</v>
      </c>
      <c r="N3708" s="118">
        <v>12.009</v>
      </c>
      <c r="O3708" s="115" t="s">
        <v>8198</v>
      </c>
      <c r="P3708" s="115" t="s">
        <v>8207</v>
      </c>
      <c r="Q3708" s="119" t="str">
        <f>Y3708*100 &amp; "% ," &amp; O3708 &amp; " " &amp; P3708 &amp; " " &amp; AG3708</f>
        <v xml:space="preserve">11% ,Anomaly (ANOM) Pipe Mill Anomaly Cluster (MIAC) </v>
      </c>
      <c r="R3708" s="115" t="s">
        <v>8208</v>
      </c>
      <c r="S3708" s="186" t="s">
        <v>8211</v>
      </c>
      <c r="T3708" s="186">
        <v>0.26041666666666669</v>
      </c>
      <c r="U3708" s="181">
        <v>171.75</v>
      </c>
      <c r="V3708" s="120">
        <v>14.3</v>
      </c>
      <c r="W3708" s="188">
        <v>150</v>
      </c>
      <c r="X3708" s="188">
        <v>169</v>
      </c>
      <c r="Y3708" s="122">
        <v>0.11</v>
      </c>
      <c r="Z3708" s="122">
        <v>0.08</v>
      </c>
      <c r="AA3708" s="122"/>
      <c r="AB3708" s="119" t="s">
        <v>8202</v>
      </c>
      <c r="AC3708" s="123"/>
      <c r="AD3708" s="123"/>
      <c r="AE3708" s="123"/>
      <c r="AF3708" s="123" t="str">
        <f t="shared" si="336"/>
        <v xml:space="preserve"> </v>
      </c>
      <c r="AG3708" s="123" t="str">
        <f t="shared" si="337"/>
        <v/>
      </c>
      <c r="AH3708" s="119" t="s">
        <v>8203</v>
      </c>
      <c r="AI3708" s="121">
        <v>929</v>
      </c>
    </row>
    <row r="3709" spans="2:35" ht="13.2">
      <c r="B3709" s="150">
        <v>36980</v>
      </c>
      <c r="C3709" s="124">
        <v>3683</v>
      </c>
      <c r="D3709" s="124">
        <v>38.902562339824122</v>
      </c>
      <c r="E3709" s="124" t="s">
        <v>8054</v>
      </c>
      <c r="F3709" s="124" t="s">
        <v>8054</v>
      </c>
      <c r="G3709" s="126">
        <v>24910</v>
      </c>
      <c r="H3709" s="127">
        <f t="shared" si="338"/>
        <v>24.465887582801685</v>
      </c>
      <c r="I3709" s="135" t="str">
        <f t="shared" si="339"/>
        <v>A-2024</v>
      </c>
      <c r="J3709" s="135" t="str">
        <f t="shared" si="340"/>
        <v>A-2024</v>
      </c>
      <c r="K3709" s="183">
        <f>H3709+M3709*0.001</f>
        <v>24.477896582801684</v>
      </c>
      <c r="L3709" s="127">
        <v>29325.362000000001</v>
      </c>
      <c r="M3709" s="208">
        <v>12.009</v>
      </c>
      <c r="N3709" s="127">
        <v>11.992000000000001</v>
      </c>
      <c r="O3709" s="124" t="s">
        <v>8183</v>
      </c>
      <c r="P3709" s="124"/>
      <c r="Q3709" s="128" t="str">
        <f>Y3709*100 &amp; "% ," &amp; O3709 &amp; " " &amp; P3709 &amp; " " &amp; AG3709</f>
        <v xml:space="preserve">0% ,Weld (WELD)  </v>
      </c>
      <c r="R3709" s="124"/>
      <c r="S3709" s="186"/>
      <c r="T3709" s="186"/>
      <c r="U3709" s="181">
        <v>360</v>
      </c>
      <c r="V3709" s="129">
        <v>14.3</v>
      </c>
      <c r="W3709" s="173"/>
      <c r="X3709" s="173"/>
      <c r="Y3709" s="131"/>
      <c r="Z3709" s="131"/>
      <c r="AA3709" s="131"/>
      <c r="AB3709" s="128"/>
      <c r="AC3709" s="132"/>
      <c r="AD3709" s="132"/>
      <c r="AE3709" s="132"/>
      <c r="AF3709" s="132" t="str">
        <f t="shared" si="336"/>
        <v xml:space="preserve"> </v>
      </c>
      <c r="AG3709" s="132" t="str">
        <f t="shared" si="337"/>
        <v/>
      </c>
      <c r="AH3709" s="128" t="s">
        <v>8184</v>
      </c>
      <c r="AI3709" s="130"/>
    </row>
    <row r="3710" spans="2:35" ht="13.2">
      <c r="B3710" s="149">
        <v>36990</v>
      </c>
      <c r="C3710" s="115">
        <v>3684</v>
      </c>
      <c r="D3710" s="115">
        <v>38.91456345122397</v>
      </c>
      <c r="E3710" s="115" t="s">
        <v>8055</v>
      </c>
      <c r="F3710" s="115" t="s">
        <v>8055</v>
      </c>
      <c r="G3710" s="117">
        <v>24910</v>
      </c>
      <c r="H3710" s="118">
        <f t="shared" si="338"/>
        <v>24.465887582801685</v>
      </c>
      <c r="I3710" s="134" t="str">
        <f t="shared" si="339"/>
        <v>A-2024</v>
      </c>
      <c r="J3710" s="134" t="str">
        <f t="shared" si="340"/>
        <v>A-2024</v>
      </c>
      <c r="K3710" s="183">
        <f>H3710+M3710*0.001</f>
        <v>24.477550582801683</v>
      </c>
      <c r="L3710" s="118">
        <v>29337.024000000001</v>
      </c>
      <c r="M3710" s="208">
        <v>11.663</v>
      </c>
      <c r="N3710" s="118">
        <v>11.992000000000001</v>
      </c>
      <c r="O3710" s="115" t="s">
        <v>8198</v>
      </c>
      <c r="P3710" s="115" t="s">
        <v>8199</v>
      </c>
      <c r="Q3710" s="119" t="str">
        <f>Y3710*100 &amp; "% ," &amp; O3710 &amp; " " &amp; P3710 &amp; " " &amp; AG3710</f>
        <v xml:space="preserve">6% ,Anomaly (ANOM) Pipe Mill Anomaly (MIAN) </v>
      </c>
      <c r="R3710" s="115" t="s">
        <v>8208</v>
      </c>
      <c r="S3710" s="186" t="s">
        <v>8259</v>
      </c>
      <c r="T3710" s="186">
        <v>0.10416666666666667</v>
      </c>
      <c r="U3710" s="181">
        <v>283.5</v>
      </c>
      <c r="V3710" s="120">
        <v>14.3</v>
      </c>
      <c r="W3710" s="188">
        <v>53</v>
      </c>
      <c r="X3710" s="188">
        <v>81</v>
      </c>
      <c r="Y3710" s="122">
        <v>0.06</v>
      </c>
      <c r="Z3710" s="122">
        <v>0.06</v>
      </c>
      <c r="AA3710" s="122"/>
      <c r="AB3710" s="119" t="s">
        <v>8202</v>
      </c>
      <c r="AC3710" s="123"/>
      <c r="AD3710" s="123"/>
      <c r="AE3710" s="123"/>
      <c r="AF3710" s="123" t="str">
        <f t="shared" si="336"/>
        <v xml:space="preserve"> </v>
      </c>
      <c r="AG3710" s="123" t="str">
        <f t="shared" si="337"/>
        <v/>
      </c>
      <c r="AH3710" s="119" t="s">
        <v>8203</v>
      </c>
      <c r="AI3710" s="121">
        <v>930</v>
      </c>
    </row>
    <row r="3711" spans="2:35" ht="13.2">
      <c r="B3711" s="150">
        <v>37000</v>
      </c>
      <c r="C3711" s="124">
        <v>3685</v>
      </c>
      <c r="D3711" s="124">
        <v>38.926569037144695</v>
      </c>
      <c r="E3711" s="124" t="s">
        <v>8056</v>
      </c>
      <c r="F3711" s="124" t="s">
        <v>8056</v>
      </c>
      <c r="G3711" s="126">
        <v>24920</v>
      </c>
      <c r="H3711" s="127">
        <f t="shared" si="338"/>
        <v>24.477893450320209</v>
      </c>
      <c r="I3711" s="135" t="str">
        <f t="shared" si="339"/>
        <v>A-2025</v>
      </c>
      <c r="J3711" s="135" t="str">
        <f t="shared" si="340"/>
        <v>A-2025</v>
      </c>
      <c r="K3711" s="183">
        <f>H3711+M3711*0.001</f>
        <v>24.489885450320209</v>
      </c>
      <c r="L3711" s="127">
        <v>29337.352999999999</v>
      </c>
      <c r="M3711" s="208">
        <v>11.992000000000001</v>
      </c>
      <c r="N3711" s="127">
        <v>11.994999999999999</v>
      </c>
      <c r="O3711" s="124" t="s">
        <v>8183</v>
      </c>
      <c r="P3711" s="124"/>
      <c r="Q3711" s="128" t="str">
        <f>Y3711*100 &amp; "% ," &amp; O3711 &amp; " " &amp; P3711 &amp; " " &amp; AG3711</f>
        <v xml:space="preserve">0% ,Weld (WELD)  </v>
      </c>
      <c r="R3711" s="124"/>
      <c r="S3711" s="186"/>
      <c r="T3711" s="186"/>
      <c r="U3711" s="181">
        <v>360</v>
      </c>
      <c r="V3711" s="129">
        <v>14.3</v>
      </c>
      <c r="W3711" s="173"/>
      <c r="X3711" s="173"/>
      <c r="Y3711" s="131"/>
      <c r="Z3711" s="131"/>
      <c r="AA3711" s="131"/>
      <c r="AB3711" s="128"/>
      <c r="AC3711" s="132"/>
      <c r="AD3711" s="132"/>
      <c r="AE3711" s="132"/>
      <c r="AF3711" s="132" t="str">
        <f t="shared" si="336"/>
        <v xml:space="preserve"> </v>
      </c>
      <c r="AG3711" s="132" t="str">
        <f t="shared" si="337"/>
        <v/>
      </c>
      <c r="AH3711" s="128" t="s">
        <v>8184</v>
      </c>
      <c r="AI3711" s="130"/>
    </row>
    <row r="3712" spans="2:35" ht="13.2">
      <c r="B3712" s="149">
        <v>37010</v>
      </c>
      <c r="C3712" s="115">
        <v>3686</v>
      </c>
      <c r="D3712" s="115">
        <v>38.938511757037375</v>
      </c>
      <c r="E3712" s="115" t="s">
        <v>8057</v>
      </c>
      <c r="F3712" s="115" t="s">
        <v>8057</v>
      </c>
      <c r="G3712" s="117">
        <v>24930</v>
      </c>
      <c r="H3712" s="118">
        <f t="shared" si="338"/>
        <v>24.489862317838814</v>
      </c>
      <c r="I3712" s="134" t="str">
        <f t="shared" si="339"/>
        <v>A-2026</v>
      </c>
      <c r="J3712" s="134" t="str">
        <f t="shared" si="340"/>
        <v>A-2026</v>
      </c>
      <c r="K3712" s="183">
        <f>H3712+M3712*0.001</f>
        <v>24.501857317838812</v>
      </c>
      <c r="L3712" s="118">
        <v>29349.348000000002</v>
      </c>
      <c r="M3712" s="208">
        <v>11.994999999999999</v>
      </c>
      <c r="N3712" s="118">
        <v>11.976000000000001</v>
      </c>
      <c r="O3712" s="115" t="s">
        <v>8183</v>
      </c>
      <c r="P3712" s="115"/>
      <c r="Q3712" s="119" t="str">
        <f>Y3712*100 &amp; "% ," &amp; O3712 &amp; " " &amp; P3712 &amp; " " &amp; AG3712</f>
        <v xml:space="preserve">0% ,Weld (WELD)  </v>
      </c>
      <c r="R3712" s="115"/>
      <c r="S3712" s="186"/>
      <c r="T3712" s="186"/>
      <c r="U3712" s="181">
        <v>360</v>
      </c>
      <c r="V3712" s="120">
        <v>14.3</v>
      </c>
      <c r="W3712" s="188"/>
      <c r="X3712" s="188"/>
      <c r="Y3712" s="122"/>
      <c r="Z3712" s="122"/>
      <c r="AA3712" s="122"/>
      <c r="AB3712" s="119"/>
      <c r="AC3712" s="123"/>
      <c r="AD3712" s="123"/>
      <c r="AE3712" s="123"/>
      <c r="AF3712" s="123" t="str">
        <f t="shared" si="336"/>
        <v xml:space="preserve"> </v>
      </c>
      <c r="AG3712" s="123" t="str">
        <f t="shared" si="337"/>
        <v/>
      </c>
      <c r="AH3712" s="119" t="s">
        <v>8184</v>
      </c>
      <c r="AI3712" s="121"/>
    </row>
    <row r="3713" spans="2:35" ht="13.2">
      <c r="B3713" s="150">
        <v>37020</v>
      </c>
      <c r="C3713" s="124">
        <v>3687</v>
      </c>
      <c r="D3713" s="124">
        <v>38.95051248219616</v>
      </c>
      <c r="E3713" s="124" t="s">
        <v>8058</v>
      </c>
      <c r="F3713" s="124" t="s">
        <v>8058</v>
      </c>
      <c r="G3713" s="126">
        <v>24940</v>
      </c>
      <c r="H3713" s="127">
        <f t="shared" si="338"/>
        <v>24.501867185357664</v>
      </c>
      <c r="I3713" s="135" t="str">
        <f t="shared" si="339"/>
        <v>A-2027</v>
      </c>
      <c r="J3713" s="135" t="str">
        <f t="shared" si="340"/>
        <v>A-2027</v>
      </c>
      <c r="K3713" s="183">
        <f>H3713+M3713*0.001</f>
        <v>24.513843185357665</v>
      </c>
      <c r="L3713" s="127">
        <v>29361.324000000001</v>
      </c>
      <c r="M3713" s="208">
        <v>11.976000000000001</v>
      </c>
      <c r="N3713" s="127">
        <v>11.992000000000001</v>
      </c>
      <c r="O3713" s="124" t="s">
        <v>8183</v>
      </c>
      <c r="P3713" s="124"/>
      <c r="Q3713" s="128" t="str">
        <f>Y3713*100 &amp; "% ," &amp; O3713 &amp; " " &amp; P3713 &amp; " " &amp; AG3713</f>
        <v xml:space="preserve">0% ,Weld (WELD)  </v>
      </c>
      <c r="R3713" s="124"/>
      <c r="S3713" s="186"/>
      <c r="T3713" s="186"/>
      <c r="U3713" s="181">
        <v>360</v>
      </c>
      <c r="V3713" s="129">
        <v>14.3</v>
      </c>
      <c r="W3713" s="173"/>
      <c r="X3713" s="173"/>
      <c r="Y3713" s="131"/>
      <c r="Z3713" s="131"/>
      <c r="AA3713" s="131"/>
      <c r="AB3713" s="128"/>
      <c r="AC3713" s="132"/>
      <c r="AD3713" s="132"/>
      <c r="AE3713" s="132"/>
      <c r="AF3713" s="132" t="str">
        <f t="shared" si="336"/>
        <v xml:space="preserve"> </v>
      </c>
      <c r="AG3713" s="132" t="str">
        <f t="shared" si="337"/>
        <v/>
      </c>
      <c r="AH3713" s="128" t="s">
        <v>8184</v>
      </c>
      <c r="AI3713" s="130"/>
    </row>
    <row r="3714" spans="2:35" ht="13.2">
      <c r="B3714" s="149">
        <v>37030</v>
      </c>
      <c r="C3714" s="115">
        <v>3688</v>
      </c>
      <c r="D3714" s="115">
        <v>38.962513343282424</v>
      </c>
      <c r="E3714" s="115" t="s">
        <v>8059</v>
      </c>
      <c r="F3714" s="115" t="s">
        <v>8059</v>
      </c>
      <c r="G3714" s="117">
        <v>24950</v>
      </c>
      <c r="H3714" s="118">
        <f t="shared" si="338"/>
        <v>24.513869052876238</v>
      </c>
      <c r="I3714" s="134" t="str">
        <f t="shared" si="339"/>
        <v>A-2028</v>
      </c>
      <c r="J3714" s="134" t="str">
        <f t="shared" si="340"/>
        <v>A-2028</v>
      </c>
      <c r="K3714" s="183">
        <f>H3714+M3714*0.001</f>
        <v>24.525861052876238</v>
      </c>
      <c r="L3714" s="118">
        <v>29373.314999999999</v>
      </c>
      <c r="M3714" s="208">
        <v>11.992000000000001</v>
      </c>
      <c r="N3714" s="118">
        <v>12.000999999999999</v>
      </c>
      <c r="O3714" s="115" t="s">
        <v>8183</v>
      </c>
      <c r="P3714" s="115"/>
      <c r="Q3714" s="119" t="str">
        <f>Y3714*100 &amp; "% ," &amp; O3714 &amp; " " &amp; P3714 &amp; " " &amp; AG3714</f>
        <v xml:space="preserve">0% ,Weld (WELD)  </v>
      </c>
      <c r="R3714" s="115"/>
      <c r="S3714" s="186"/>
      <c r="T3714" s="186"/>
      <c r="U3714" s="181">
        <v>360</v>
      </c>
      <c r="V3714" s="120">
        <v>14.3</v>
      </c>
      <c r="W3714" s="188"/>
      <c r="X3714" s="188"/>
      <c r="Y3714" s="122"/>
      <c r="Z3714" s="122"/>
      <c r="AA3714" s="122"/>
      <c r="AB3714" s="119"/>
      <c r="AC3714" s="123"/>
      <c r="AD3714" s="123"/>
      <c r="AE3714" s="123"/>
      <c r="AF3714" s="123" t="str">
        <f t="shared" si="336"/>
        <v xml:space="preserve"> </v>
      </c>
      <c r="AG3714" s="123" t="str">
        <f t="shared" si="337"/>
        <v/>
      </c>
      <c r="AH3714" s="119" t="s">
        <v>8184</v>
      </c>
      <c r="AI3714" s="121"/>
    </row>
    <row r="3715" spans="2:35" ht="13.2">
      <c r="B3715" s="150">
        <v>37040</v>
      </c>
      <c r="C3715" s="124">
        <v>3689</v>
      </c>
      <c r="D3715" s="124">
        <v>38.974520204365461</v>
      </c>
      <c r="E3715" s="124" t="s">
        <v>8060</v>
      </c>
      <c r="F3715" s="124" t="s">
        <v>8060</v>
      </c>
      <c r="G3715" s="126">
        <v>24960</v>
      </c>
      <c r="H3715" s="127">
        <f t="shared" si="338"/>
        <v>24.525871920394842</v>
      </c>
      <c r="I3715" s="135" t="str">
        <f t="shared" si="339"/>
        <v>A-2029</v>
      </c>
      <c r="J3715" s="135" t="str">
        <f t="shared" si="340"/>
        <v>A-2029</v>
      </c>
      <c r="K3715" s="183">
        <f>H3715+M3715*0.001</f>
        <v>24.537872920394843</v>
      </c>
      <c r="L3715" s="127">
        <v>29385.316999999999</v>
      </c>
      <c r="M3715" s="208">
        <v>12.000999999999999</v>
      </c>
      <c r="N3715" s="127">
        <v>11.965999999999999</v>
      </c>
      <c r="O3715" s="124" t="s">
        <v>8183</v>
      </c>
      <c r="P3715" s="124"/>
      <c r="Q3715" s="128" t="str">
        <f>Y3715*100 &amp; "% ," &amp; O3715 &amp; " " &amp; P3715 &amp; " " &amp; AG3715</f>
        <v xml:space="preserve">0% ,Weld (WELD)  </v>
      </c>
      <c r="R3715" s="124"/>
      <c r="S3715" s="186"/>
      <c r="T3715" s="186"/>
      <c r="U3715" s="181">
        <v>360</v>
      </c>
      <c r="V3715" s="129">
        <v>14.3</v>
      </c>
      <c r="W3715" s="173"/>
      <c r="X3715" s="173"/>
      <c r="Y3715" s="131"/>
      <c r="Z3715" s="131"/>
      <c r="AA3715" s="131"/>
      <c r="AB3715" s="128"/>
      <c r="AC3715" s="132"/>
      <c r="AD3715" s="132"/>
      <c r="AE3715" s="132"/>
      <c r="AF3715" s="132" t="str">
        <f t="shared" si="336"/>
        <v xml:space="preserve"> </v>
      </c>
      <c r="AG3715" s="132" t="str">
        <f t="shared" si="337"/>
        <v/>
      </c>
      <c r="AH3715" s="128" t="s">
        <v>8184</v>
      </c>
      <c r="AI3715" s="130"/>
    </row>
    <row r="3716" spans="2:35" ht="13.2">
      <c r="B3716" s="149">
        <v>37050</v>
      </c>
      <c r="C3716" s="115">
        <v>3690</v>
      </c>
      <c r="D3716" s="115">
        <v>38.986516065454623</v>
      </c>
      <c r="E3716" s="115" t="s">
        <v>8061</v>
      </c>
      <c r="F3716" s="115" t="s">
        <v>8061</v>
      </c>
      <c r="G3716" s="117">
        <v>24960</v>
      </c>
      <c r="H3716" s="118">
        <f t="shared" si="338"/>
        <v>24.525871920394842</v>
      </c>
      <c r="I3716" s="134" t="str">
        <f t="shared" si="339"/>
        <v>A-2029</v>
      </c>
      <c r="J3716" s="134" t="str">
        <f t="shared" si="340"/>
        <v>A-2029</v>
      </c>
      <c r="K3716" s="183">
        <f>H3716+M3716*0.001</f>
        <v>24.534969920394843</v>
      </c>
      <c r="L3716" s="118">
        <v>29394.414000000001</v>
      </c>
      <c r="M3716" s="208">
        <v>9.0980000000000008</v>
      </c>
      <c r="N3716" s="118">
        <v>11.965999999999999</v>
      </c>
      <c r="O3716" s="115" t="s">
        <v>8198</v>
      </c>
      <c r="P3716" s="115" t="s">
        <v>8199</v>
      </c>
      <c r="Q3716" s="119" t="str">
        <f>Y3716*100 &amp; "% ," &amp; O3716 &amp; " " &amp; P3716 &amp; " " &amp; AG3716</f>
        <v xml:space="preserve">7% ,Anomaly (ANOM) Pipe Mill Anomaly (MIAN) </v>
      </c>
      <c r="R3716" s="115" t="s">
        <v>8200</v>
      </c>
      <c r="S3716" s="186" t="s">
        <v>8267</v>
      </c>
      <c r="T3716" s="186">
        <v>4.1666666666666664E-2</v>
      </c>
      <c r="U3716" s="181">
        <v>330</v>
      </c>
      <c r="V3716" s="120">
        <v>14.3</v>
      </c>
      <c r="W3716" s="188">
        <v>24</v>
      </c>
      <c r="X3716" s="188">
        <v>22</v>
      </c>
      <c r="Y3716" s="122">
        <v>7.0000000000000007E-2</v>
      </c>
      <c r="Z3716" s="122">
        <v>7.0000000000000007E-2</v>
      </c>
      <c r="AA3716" s="122"/>
      <c r="AB3716" s="119" t="s">
        <v>8238</v>
      </c>
      <c r="AC3716" s="123"/>
      <c r="AD3716" s="123"/>
      <c r="AE3716" s="123"/>
      <c r="AF3716" s="123" t="str">
        <f t="shared" si="336"/>
        <v xml:space="preserve"> </v>
      </c>
      <c r="AG3716" s="123" t="str">
        <f t="shared" si="337"/>
        <v/>
      </c>
      <c r="AH3716" s="119" t="s">
        <v>8239</v>
      </c>
      <c r="AI3716" s="121">
        <v>931</v>
      </c>
    </row>
    <row r="3717" spans="2:35" ht="13.2">
      <c r="B3717" s="150">
        <v>37060</v>
      </c>
      <c r="C3717" s="124">
        <v>3691</v>
      </c>
      <c r="D3717" s="124">
        <v>38.998181926720513</v>
      </c>
      <c r="E3717" s="124" t="s">
        <v>8062</v>
      </c>
      <c r="F3717" s="124" t="s">
        <v>8062</v>
      </c>
      <c r="G3717" s="126">
        <v>24960</v>
      </c>
      <c r="H3717" s="127">
        <f t="shared" si="338"/>
        <v>24.525871920394842</v>
      </c>
      <c r="I3717" s="135" t="str">
        <f t="shared" si="339"/>
        <v>A-2029</v>
      </c>
      <c r="J3717" s="135" t="str">
        <f t="shared" si="340"/>
        <v>A-2029</v>
      </c>
      <c r="K3717" s="183">
        <f>H3717+M3717*0.001</f>
        <v>24.535174920394841</v>
      </c>
      <c r="L3717" s="127">
        <v>29394.62</v>
      </c>
      <c r="M3717" s="208">
        <v>9.3030000000000008</v>
      </c>
      <c r="N3717" s="127">
        <v>11.965999999999999</v>
      </c>
      <c r="O3717" s="124" t="s">
        <v>8198</v>
      </c>
      <c r="P3717" s="124" t="s">
        <v>8199</v>
      </c>
      <c r="Q3717" s="128" t="str">
        <f>Y3717*100 &amp; "% ," &amp; O3717 &amp; " " &amp; P3717 &amp; " " &amp; AG3717</f>
        <v xml:space="preserve">11% ,Anomaly (ANOM) Pipe Mill Anomaly (MIAN) </v>
      </c>
      <c r="R3717" s="124" t="s">
        <v>8214</v>
      </c>
      <c r="S3717" s="186" t="s">
        <v>8267</v>
      </c>
      <c r="T3717" s="186">
        <v>4.1666666666666664E-2</v>
      </c>
      <c r="U3717" s="181">
        <v>330</v>
      </c>
      <c r="V3717" s="129">
        <v>14.3</v>
      </c>
      <c r="W3717" s="173">
        <v>15</v>
      </c>
      <c r="X3717" s="173">
        <v>5</v>
      </c>
      <c r="Y3717" s="131">
        <v>0.11</v>
      </c>
      <c r="Z3717" s="131">
        <v>0.11</v>
      </c>
      <c r="AA3717" s="131"/>
      <c r="AB3717" s="128" t="s">
        <v>8238</v>
      </c>
      <c r="AC3717" s="132"/>
      <c r="AD3717" s="132"/>
      <c r="AE3717" s="132"/>
      <c r="AF3717" s="132" t="str">
        <f t="shared" si="336"/>
        <v xml:space="preserve"> </v>
      </c>
      <c r="AG3717" s="132" t="str">
        <f t="shared" si="337"/>
        <v/>
      </c>
      <c r="AH3717" s="128" t="s">
        <v>8239</v>
      </c>
      <c r="AI3717" s="130">
        <v>932</v>
      </c>
    </row>
    <row r="3718" spans="2:35" ht="13.2">
      <c r="B3718" s="149">
        <v>37070</v>
      </c>
      <c r="C3718" s="115">
        <v>3692</v>
      </c>
      <c r="D3718" s="115">
        <v>39.010105787848076</v>
      </c>
      <c r="E3718" s="115" t="s">
        <v>8063</v>
      </c>
      <c r="F3718" s="115" t="s">
        <v>8063</v>
      </c>
      <c r="G3718" s="117">
        <v>24960</v>
      </c>
      <c r="H3718" s="118">
        <f t="shared" si="338"/>
        <v>24.525871920394842</v>
      </c>
      <c r="I3718" s="134" t="str">
        <f t="shared" si="339"/>
        <v>A-2029</v>
      </c>
      <c r="J3718" s="134" t="str">
        <f t="shared" si="340"/>
        <v>A-2029</v>
      </c>
      <c r="K3718" s="183">
        <f>H3718+M3718*0.001</f>
        <v>24.535865920394841</v>
      </c>
      <c r="L3718" s="118">
        <v>29395.311000000002</v>
      </c>
      <c r="M3718" s="208">
        <v>9.9939999999999998</v>
      </c>
      <c r="N3718" s="118">
        <v>11.965999999999999</v>
      </c>
      <c r="O3718" s="115" t="s">
        <v>8198</v>
      </c>
      <c r="P3718" s="115" t="s">
        <v>8199</v>
      </c>
      <c r="Q3718" s="119" t="str">
        <f>Y3718*100 &amp; "% ," &amp; O3718 &amp; " " &amp; P3718 &amp; " " &amp; AG3718</f>
        <v xml:space="preserve">9% ,Anomaly (ANOM) Pipe Mill Anomaly (MIAN) </v>
      </c>
      <c r="R3718" s="115" t="s">
        <v>8214</v>
      </c>
      <c r="S3718" s="186" t="s">
        <v>8277</v>
      </c>
      <c r="T3718" s="186">
        <v>0.53125</v>
      </c>
      <c r="U3718" s="181">
        <v>24.75</v>
      </c>
      <c r="V3718" s="120">
        <v>14.3</v>
      </c>
      <c r="W3718" s="188">
        <v>24</v>
      </c>
      <c r="X3718" s="188">
        <v>13</v>
      </c>
      <c r="Y3718" s="122">
        <v>0.09</v>
      </c>
      <c r="Z3718" s="122">
        <v>0.09</v>
      </c>
      <c r="AA3718" s="122"/>
      <c r="AB3718" s="119" t="s">
        <v>8238</v>
      </c>
      <c r="AC3718" s="123"/>
      <c r="AD3718" s="123"/>
      <c r="AE3718" s="123"/>
      <c r="AF3718" s="123" t="str">
        <f t="shared" si="336"/>
        <v xml:space="preserve"> </v>
      </c>
      <c r="AG3718" s="123" t="str">
        <f t="shared" si="337"/>
        <v/>
      </c>
      <c r="AH3718" s="119" t="s">
        <v>8239</v>
      </c>
      <c r="AI3718" s="121">
        <v>933</v>
      </c>
    </row>
    <row r="3719" spans="2:35" ht="13.2">
      <c r="B3719" s="150">
        <v>37080</v>
      </c>
      <c r="C3719" s="124">
        <v>3693</v>
      </c>
      <c r="D3719" s="124">
        <v>39.02210064893756</v>
      </c>
      <c r="E3719" s="124" t="s">
        <v>8064</v>
      </c>
      <c r="F3719" s="124" t="s">
        <v>8064</v>
      </c>
      <c r="G3719" s="126">
        <v>24970</v>
      </c>
      <c r="H3719" s="127">
        <f t="shared" si="338"/>
        <v>24.537873787913416</v>
      </c>
      <c r="I3719" s="135" t="str">
        <f t="shared" si="339"/>
        <v>A-2030</v>
      </c>
      <c r="J3719" s="135" t="str">
        <f t="shared" si="340"/>
        <v>A-2030</v>
      </c>
      <c r="K3719" s="183">
        <f>H3719+M3719*0.001</f>
        <v>24.549839787913417</v>
      </c>
      <c r="L3719" s="127">
        <v>29397.282999999999</v>
      </c>
      <c r="M3719" s="208">
        <v>11.965999999999999</v>
      </c>
      <c r="N3719" s="127">
        <v>11.984999999999999</v>
      </c>
      <c r="O3719" s="124" t="s">
        <v>8183</v>
      </c>
      <c r="P3719" s="124"/>
      <c r="Q3719" s="128" t="str">
        <f>Y3719*100 &amp; "% ," &amp; O3719 &amp; " " &amp; P3719 &amp; " " &amp; AG3719</f>
        <v xml:space="preserve">0% ,Weld (WELD)  </v>
      </c>
      <c r="R3719" s="124"/>
      <c r="S3719" s="186"/>
      <c r="T3719" s="186"/>
      <c r="U3719" s="181">
        <v>360</v>
      </c>
      <c r="V3719" s="129">
        <v>14.3</v>
      </c>
      <c r="W3719" s="173"/>
      <c r="X3719" s="173"/>
      <c r="Y3719" s="131"/>
      <c r="Z3719" s="131"/>
      <c r="AA3719" s="131"/>
      <c r="AB3719" s="128"/>
      <c r="AC3719" s="132"/>
      <c r="AD3719" s="132"/>
      <c r="AE3719" s="132"/>
      <c r="AF3719" s="132" t="str">
        <f t="shared" ref="AF3719:AF3782" si="341">LEFT(AH3719,1)</f>
        <v xml:space="preserve"> </v>
      </c>
      <c r="AG3719" s="132" t="str">
        <f t="shared" ref="AG3719:AG3782" si="342">IF(AF3719=" ","","(&gt;0.05mm)")</f>
        <v/>
      </c>
      <c r="AH3719" s="128" t="s">
        <v>8184</v>
      </c>
      <c r="AI3719" s="130"/>
    </row>
    <row r="3720" spans="2:35" ht="13.2">
      <c r="B3720" s="149">
        <v>37090</v>
      </c>
      <c r="C3720" s="115">
        <v>3694</v>
      </c>
      <c r="D3720" s="115">
        <v>39.034100149354586</v>
      </c>
      <c r="E3720" s="115" t="s">
        <v>8065</v>
      </c>
      <c r="F3720" s="115" t="s">
        <v>8065</v>
      </c>
      <c r="G3720" s="117">
        <v>24980</v>
      </c>
      <c r="H3720" s="118">
        <f t="shared" ref="H3720:H3783" si="343">VLOOKUP(G3720,$B$7:$D$3838,3)</f>
        <v>24.549852655431923</v>
      </c>
      <c r="I3720" s="134" t="str">
        <f t="shared" si="339"/>
        <v>A-2031</v>
      </c>
      <c r="J3720" s="134" t="str">
        <f t="shared" si="340"/>
        <v>A-2031</v>
      </c>
      <c r="K3720" s="183">
        <f>H3720+M3720*0.001</f>
        <v>24.561837655431923</v>
      </c>
      <c r="L3720" s="118">
        <v>29409.268</v>
      </c>
      <c r="M3720" s="208">
        <v>11.984999999999999</v>
      </c>
      <c r="N3720" s="118">
        <v>11.949</v>
      </c>
      <c r="O3720" s="115" t="s">
        <v>8183</v>
      </c>
      <c r="P3720" s="115"/>
      <c r="Q3720" s="119" t="str">
        <f>Y3720*100 &amp; "% ," &amp; O3720 &amp; " " &amp; P3720 &amp; " " &amp; AG3720</f>
        <v xml:space="preserve">0% ,Weld (WELD)  </v>
      </c>
      <c r="R3720" s="115"/>
      <c r="S3720" s="186"/>
      <c r="T3720" s="186"/>
      <c r="U3720" s="181">
        <v>360</v>
      </c>
      <c r="V3720" s="120">
        <v>14.3</v>
      </c>
      <c r="W3720" s="188"/>
      <c r="X3720" s="188"/>
      <c r="Y3720" s="122"/>
      <c r="Z3720" s="122"/>
      <c r="AA3720" s="122"/>
      <c r="AB3720" s="119"/>
      <c r="AC3720" s="123"/>
      <c r="AD3720" s="123"/>
      <c r="AE3720" s="123"/>
      <c r="AF3720" s="123" t="str">
        <f t="shared" si="341"/>
        <v xml:space="preserve"> </v>
      </c>
      <c r="AG3720" s="123" t="str">
        <f t="shared" si="342"/>
        <v/>
      </c>
      <c r="AH3720" s="119" t="s">
        <v>8184</v>
      </c>
      <c r="AI3720" s="121"/>
    </row>
    <row r="3721" spans="2:35" ht="13.2">
      <c r="B3721" s="150">
        <v>37100</v>
      </c>
      <c r="C3721" s="124">
        <v>3695</v>
      </c>
      <c r="D3721" s="124">
        <v>39.04610002173461</v>
      </c>
      <c r="E3721" s="124" t="s">
        <v>8066</v>
      </c>
      <c r="F3721" s="124" t="s">
        <v>8066</v>
      </c>
      <c r="G3721" s="126">
        <v>24980</v>
      </c>
      <c r="H3721" s="127">
        <f t="shared" si="343"/>
        <v>24.549852655431923</v>
      </c>
      <c r="I3721" s="135" t="str">
        <f t="shared" ref="I3721:I3784" si="344">VLOOKUP(G3721,$B$7:$F$3838,4)</f>
        <v>A-2031</v>
      </c>
      <c r="J3721" s="135" t="str">
        <f t="shared" ref="J3721:J3784" si="345">VLOOKUP(G3721,$B$7:$F$3838,4)</f>
        <v>A-2031</v>
      </c>
      <c r="K3721" s="183">
        <f>H3721+M3721*0.001</f>
        <v>24.555841655431923</v>
      </c>
      <c r="L3721" s="127">
        <v>29415.257000000001</v>
      </c>
      <c r="M3721" s="208">
        <v>5.9889999999999999</v>
      </c>
      <c r="N3721" s="127">
        <v>11.949</v>
      </c>
      <c r="O3721" s="124" t="s">
        <v>8321</v>
      </c>
      <c r="P3721" s="124"/>
      <c r="Q3721" s="128" t="str">
        <f>Y3721*100 &amp; "% ," &amp; O3721 &amp; " " &amp; P3721 &amp; " " &amp; AG3721</f>
        <v xml:space="preserve">0% ,Anode (ANOD)  </v>
      </c>
      <c r="R3721" s="124"/>
      <c r="S3721" s="186"/>
      <c r="T3721" s="186"/>
      <c r="U3721" s="181">
        <v>360</v>
      </c>
      <c r="V3721" s="129">
        <v>14.3</v>
      </c>
      <c r="W3721" s="173"/>
      <c r="X3721" s="173"/>
      <c r="Y3721" s="131"/>
      <c r="Z3721" s="131"/>
      <c r="AA3721" s="131"/>
      <c r="AB3721" s="128"/>
      <c r="AC3721" s="132"/>
      <c r="AD3721" s="132"/>
      <c r="AE3721" s="132"/>
      <c r="AF3721" s="132" t="str">
        <f t="shared" si="341"/>
        <v xml:space="preserve"> </v>
      </c>
      <c r="AG3721" s="132" t="str">
        <f t="shared" si="342"/>
        <v/>
      </c>
      <c r="AH3721" s="128" t="s">
        <v>8541</v>
      </c>
      <c r="AI3721" s="130"/>
    </row>
    <row r="3722" spans="2:35" ht="13.2">
      <c r="B3722" s="149">
        <v>37110</v>
      </c>
      <c r="C3722" s="115">
        <v>3696</v>
      </c>
      <c r="D3722" s="115">
        <v>39.058100090085851</v>
      </c>
      <c r="E3722" s="115" t="s">
        <v>8067</v>
      </c>
      <c r="F3722" s="115" t="s">
        <v>8067</v>
      </c>
      <c r="G3722" s="117">
        <v>24990</v>
      </c>
      <c r="H3722" s="118">
        <f t="shared" si="343"/>
        <v>24.56185252295078</v>
      </c>
      <c r="I3722" s="134" t="str">
        <f t="shared" si="344"/>
        <v>A-2032</v>
      </c>
      <c r="J3722" s="134" t="str">
        <f t="shared" si="345"/>
        <v>A-2032</v>
      </c>
      <c r="K3722" s="183">
        <f>H3722+M3722*0.001</f>
        <v>24.573801522950781</v>
      </c>
      <c r="L3722" s="118">
        <v>29421.217000000001</v>
      </c>
      <c r="M3722" s="208">
        <v>11.949</v>
      </c>
      <c r="N3722" s="118">
        <v>11.976000000000001</v>
      </c>
      <c r="O3722" s="115" t="s">
        <v>8183</v>
      </c>
      <c r="P3722" s="115" t="s">
        <v>661</v>
      </c>
      <c r="Q3722" s="119" t="str">
        <f>Y3722*100 &amp; "% ," &amp; O3722 &amp; " " &amp; P3722 &amp; " " &amp; AG3722</f>
        <v xml:space="preserve">0% ,Weld (WELD) Change in Wall Thickness (CHWT) </v>
      </c>
      <c r="R3722" s="115"/>
      <c r="S3722" s="186"/>
      <c r="T3722" s="186"/>
      <c r="U3722" s="181">
        <v>360</v>
      </c>
      <c r="V3722" s="120">
        <v>21</v>
      </c>
      <c r="W3722" s="188"/>
      <c r="X3722" s="188"/>
      <c r="Y3722" s="122"/>
      <c r="Z3722" s="122"/>
      <c r="AA3722" s="122"/>
      <c r="AB3722" s="119"/>
      <c r="AC3722" s="123"/>
      <c r="AD3722" s="123"/>
      <c r="AE3722" s="123"/>
      <c r="AF3722" s="123" t="str">
        <f t="shared" si="341"/>
        <v xml:space="preserve"> </v>
      </c>
      <c r="AG3722" s="123" t="str">
        <f t="shared" si="342"/>
        <v/>
      </c>
      <c r="AH3722" s="119" t="s">
        <v>8347</v>
      </c>
      <c r="AI3722" s="121"/>
    </row>
    <row r="3723" spans="2:35" ht="13.2">
      <c r="B3723" s="150">
        <v>37120</v>
      </c>
      <c r="C3723" s="124">
        <v>3697</v>
      </c>
      <c r="D3723" s="124">
        <v>39.070098723037255</v>
      </c>
      <c r="E3723" s="124" t="s">
        <v>8068</v>
      </c>
      <c r="F3723" s="124" t="s">
        <v>8068</v>
      </c>
      <c r="G3723" s="126">
        <v>25000</v>
      </c>
      <c r="H3723" s="127">
        <f t="shared" si="343"/>
        <v>24.573845390469184</v>
      </c>
      <c r="I3723" s="135" t="str">
        <f t="shared" si="344"/>
        <v>A-2033</v>
      </c>
      <c r="J3723" s="135" t="str">
        <f t="shared" si="345"/>
        <v>A-2033</v>
      </c>
      <c r="K3723" s="183">
        <f>H3723+M3723*0.001</f>
        <v>24.585821390469185</v>
      </c>
      <c r="L3723" s="127">
        <v>29433.192999999999</v>
      </c>
      <c r="M3723" s="208">
        <v>11.976000000000001</v>
      </c>
      <c r="N3723" s="127">
        <v>12.010999999999999</v>
      </c>
      <c r="O3723" s="124" t="s">
        <v>8183</v>
      </c>
      <c r="P3723" s="124" t="s">
        <v>661</v>
      </c>
      <c r="Q3723" s="128" t="str">
        <f>Y3723*100 &amp; "% ," &amp; O3723 &amp; " " &amp; P3723 &amp; " " &amp; AG3723</f>
        <v xml:space="preserve">0% ,Weld (WELD) Change in Wall Thickness (CHWT) </v>
      </c>
      <c r="R3723" s="124"/>
      <c r="S3723" s="186"/>
      <c r="T3723" s="186"/>
      <c r="U3723" s="181">
        <v>360</v>
      </c>
      <c r="V3723" s="129">
        <v>14.3</v>
      </c>
      <c r="W3723" s="173"/>
      <c r="X3723" s="173"/>
      <c r="Y3723" s="131"/>
      <c r="Z3723" s="131"/>
      <c r="AA3723" s="131"/>
      <c r="AB3723" s="128"/>
      <c r="AC3723" s="132"/>
      <c r="AD3723" s="132"/>
      <c r="AE3723" s="132"/>
      <c r="AF3723" s="132" t="str">
        <f t="shared" si="341"/>
        <v xml:space="preserve"> </v>
      </c>
      <c r="AG3723" s="132" t="str">
        <f t="shared" si="342"/>
        <v/>
      </c>
      <c r="AH3723" s="128" t="s">
        <v>8348</v>
      </c>
      <c r="AI3723" s="130"/>
    </row>
    <row r="3724" spans="2:35" ht="13.2">
      <c r="B3724" s="149">
        <v>37130</v>
      </c>
      <c r="C3724" s="115">
        <v>3698</v>
      </c>
      <c r="D3724" s="115">
        <v>39.082093247817568</v>
      </c>
      <c r="E3724" s="115" t="s">
        <v>8069</v>
      </c>
      <c r="F3724" s="115" t="s">
        <v>8069</v>
      </c>
      <c r="G3724" s="117">
        <v>25000</v>
      </c>
      <c r="H3724" s="118">
        <f t="shared" si="343"/>
        <v>24.573845390469184</v>
      </c>
      <c r="I3724" s="134" t="str">
        <f t="shared" si="344"/>
        <v>A-2033</v>
      </c>
      <c r="J3724" s="134" t="str">
        <f t="shared" si="345"/>
        <v>A-2033</v>
      </c>
      <c r="K3724" s="183">
        <f>H3724+M3724*0.001</f>
        <v>24.573951390469183</v>
      </c>
      <c r="L3724" s="118">
        <v>29433.298999999999</v>
      </c>
      <c r="M3724" s="208">
        <v>0.106</v>
      </c>
      <c r="N3724" s="118">
        <v>12.010999999999999</v>
      </c>
      <c r="O3724" s="115" t="s">
        <v>8198</v>
      </c>
      <c r="P3724" s="115" t="s">
        <v>8199</v>
      </c>
      <c r="Q3724" s="119" t="str">
        <f>Y3724*100 &amp; "% ," &amp; O3724 &amp; " " &amp; P3724 &amp; " " &amp; AG3724</f>
        <v xml:space="preserve">7% ,Anomaly (ANOM) Pipe Mill Anomaly (MIAN) </v>
      </c>
      <c r="R3724" s="115" t="s">
        <v>8210</v>
      </c>
      <c r="S3724" s="186" t="s">
        <v>8217</v>
      </c>
      <c r="T3724" s="186">
        <v>0.3125</v>
      </c>
      <c r="U3724" s="181">
        <v>133.5</v>
      </c>
      <c r="V3724" s="120">
        <v>14.3</v>
      </c>
      <c r="W3724" s="188">
        <v>21</v>
      </c>
      <c r="X3724" s="188">
        <v>46</v>
      </c>
      <c r="Y3724" s="122">
        <v>7.0000000000000007E-2</v>
      </c>
      <c r="Z3724" s="122">
        <v>7.0000000000000007E-2</v>
      </c>
      <c r="AA3724" s="122"/>
      <c r="AB3724" s="119" t="s">
        <v>8238</v>
      </c>
      <c r="AC3724" s="123"/>
      <c r="AD3724" s="123"/>
      <c r="AE3724" s="123"/>
      <c r="AF3724" s="123" t="str">
        <f t="shared" si="341"/>
        <v xml:space="preserve"> </v>
      </c>
      <c r="AG3724" s="123" t="str">
        <f t="shared" si="342"/>
        <v/>
      </c>
      <c r="AH3724" s="119" t="s">
        <v>8239</v>
      </c>
      <c r="AI3724" s="121">
        <v>934</v>
      </c>
    </row>
    <row r="3725" spans="2:35" ht="13.2">
      <c r="B3725" s="150">
        <v>37140</v>
      </c>
      <c r="C3725" s="124">
        <v>3699</v>
      </c>
      <c r="D3725" s="124">
        <v>39.094093081953169</v>
      </c>
      <c r="E3725" s="124" t="s">
        <v>8070</v>
      </c>
      <c r="F3725" s="124" t="s">
        <v>8070</v>
      </c>
      <c r="G3725" s="126">
        <v>25000</v>
      </c>
      <c r="H3725" s="127">
        <f t="shared" si="343"/>
        <v>24.573845390469184</v>
      </c>
      <c r="I3725" s="135" t="str">
        <f t="shared" si="344"/>
        <v>A-2033</v>
      </c>
      <c r="J3725" s="135" t="str">
        <f t="shared" si="345"/>
        <v>A-2033</v>
      </c>
      <c r="K3725" s="183">
        <f>H3725+M3725*0.001</f>
        <v>24.573993390469184</v>
      </c>
      <c r="L3725" s="127">
        <v>29433.341</v>
      </c>
      <c r="M3725" s="208">
        <v>0.14799999999999999</v>
      </c>
      <c r="N3725" s="127">
        <v>12.010999999999999</v>
      </c>
      <c r="O3725" s="124" t="s">
        <v>8198</v>
      </c>
      <c r="P3725" s="124" t="s">
        <v>8199</v>
      </c>
      <c r="Q3725" s="128" t="str">
        <f>Y3725*100 &amp; "% ," &amp; O3725 &amp; " " &amp; P3725 &amp; " " &amp; AG3725</f>
        <v xml:space="preserve">5% ,Anomaly (ANOM) Pipe Mill Anomaly (MIAN) </v>
      </c>
      <c r="R3725" s="124" t="s">
        <v>8210</v>
      </c>
      <c r="S3725" s="186" t="s">
        <v>8211</v>
      </c>
      <c r="T3725" s="186">
        <v>0.26041666666666669</v>
      </c>
      <c r="U3725" s="181">
        <v>171.75</v>
      </c>
      <c r="V3725" s="129">
        <v>14.3</v>
      </c>
      <c r="W3725" s="173">
        <v>26</v>
      </c>
      <c r="X3725" s="173">
        <v>71</v>
      </c>
      <c r="Y3725" s="131">
        <v>0.05</v>
      </c>
      <c r="Z3725" s="131">
        <v>0.05</v>
      </c>
      <c r="AA3725" s="131"/>
      <c r="AB3725" s="128" t="s">
        <v>8238</v>
      </c>
      <c r="AC3725" s="132"/>
      <c r="AD3725" s="132"/>
      <c r="AE3725" s="132"/>
      <c r="AF3725" s="132" t="str">
        <f t="shared" si="341"/>
        <v xml:space="preserve"> </v>
      </c>
      <c r="AG3725" s="132" t="str">
        <f t="shared" si="342"/>
        <v/>
      </c>
      <c r="AH3725" s="128" t="s">
        <v>8239</v>
      </c>
      <c r="AI3725" s="130">
        <v>935</v>
      </c>
    </row>
    <row r="3726" spans="2:35" ht="13.2">
      <c r="B3726" s="149">
        <v>37150</v>
      </c>
      <c r="C3726" s="115">
        <v>3700</v>
      </c>
      <c r="D3726" s="115">
        <v>39.106092916088727</v>
      </c>
      <c r="E3726" s="115" t="s">
        <v>8071</v>
      </c>
      <c r="F3726" s="115" t="s">
        <v>8071</v>
      </c>
      <c r="G3726" s="117">
        <v>25010</v>
      </c>
      <c r="H3726" s="118">
        <f t="shared" si="343"/>
        <v>24.585850257988017</v>
      </c>
      <c r="I3726" s="134" t="str">
        <f t="shared" si="344"/>
        <v>A-2034</v>
      </c>
      <c r="J3726" s="134" t="str">
        <f t="shared" si="345"/>
        <v>A-2034</v>
      </c>
      <c r="K3726" s="183">
        <f>H3726+M3726*0.001</f>
        <v>24.597861257988018</v>
      </c>
      <c r="L3726" s="118">
        <v>29445.203000000001</v>
      </c>
      <c r="M3726" s="208">
        <v>12.010999999999999</v>
      </c>
      <c r="N3726" s="118">
        <v>12.002000000000001</v>
      </c>
      <c r="O3726" s="115" t="s">
        <v>8183</v>
      </c>
      <c r="P3726" s="115"/>
      <c r="Q3726" s="119" t="str">
        <f>Y3726*100 &amp; "% ," &amp; O3726 &amp; " " &amp; P3726 &amp; " " &amp; AG3726</f>
        <v xml:space="preserve">0% ,Weld (WELD)  </v>
      </c>
      <c r="R3726" s="115"/>
      <c r="S3726" s="186"/>
      <c r="T3726" s="186"/>
      <c r="U3726" s="181">
        <v>360</v>
      </c>
      <c r="V3726" s="120">
        <v>14.3</v>
      </c>
      <c r="W3726" s="188"/>
      <c r="X3726" s="188"/>
      <c r="Y3726" s="122"/>
      <c r="Z3726" s="122"/>
      <c r="AA3726" s="122"/>
      <c r="AB3726" s="119"/>
      <c r="AC3726" s="123"/>
      <c r="AD3726" s="123"/>
      <c r="AE3726" s="123"/>
      <c r="AF3726" s="123" t="str">
        <f t="shared" si="341"/>
        <v xml:space="preserve"> </v>
      </c>
      <c r="AG3726" s="123" t="str">
        <f t="shared" si="342"/>
        <v/>
      </c>
      <c r="AH3726" s="119" t="s">
        <v>8184</v>
      </c>
      <c r="AI3726" s="121"/>
    </row>
    <row r="3727" spans="2:35" ht="13.2">
      <c r="B3727" s="150">
        <v>37160</v>
      </c>
      <c r="C3727" s="124">
        <v>3701</v>
      </c>
      <c r="D3727" s="124">
        <v>39.118049750344056</v>
      </c>
      <c r="E3727" s="124" t="s">
        <v>8072</v>
      </c>
      <c r="F3727" s="124" t="s">
        <v>8072</v>
      </c>
      <c r="G3727" s="126">
        <v>25020</v>
      </c>
      <c r="H3727" s="127">
        <f t="shared" si="343"/>
        <v>24.597851125506619</v>
      </c>
      <c r="I3727" s="135" t="str">
        <f t="shared" si="344"/>
        <v>A-2035</v>
      </c>
      <c r="J3727" s="135" t="str">
        <f t="shared" si="345"/>
        <v>A-2035</v>
      </c>
      <c r="K3727" s="183">
        <f>H3727+M3727*0.001</f>
        <v>24.609853125506618</v>
      </c>
      <c r="L3727" s="127">
        <v>29457.205000000002</v>
      </c>
      <c r="M3727" s="208">
        <v>12.002000000000001</v>
      </c>
      <c r="N3727" s="127">
        <v>12.000999999999999</v>
      </c>
      <c r="O3727" s="124" t="s">
        <v>8183</v>
      </c>
      <c r="P3727" s="124"/>
      <c r="Q3727" s="128" t="str">
        <f>Y3727*100 &amp; "% ," &amp; O3727 &amp; " " &amp; P3727 &amp; " " &amp; AG3727</f>
        <v xml:space="preserve">0% ,Weld (WELD)  </v>
      </c>
      <c r="R3727" s="124"/>
      <c r="S3727" s="186"/>
      <c r="T3727" s="186"/>
      <c r="U3727" s="181">
        <v>360</v>
      </c>
      <c r="V3727" s="129">
        <v>14.3</v>
      </c>
      <c r="W3727" s="173"/>
      <c r="X3727" s="173"/>
      <c r="Y3727" s="131"/>
      <c r="Z3727" s="131"/>
      <c r="AA3727" s="131"/>
      <c r="AB3727" s="128"/>
      <c r="AC3727" s="132"/>
      <c r="AD3727" s="132"/>
      <c r="AE3727" s="132"/>
      <c r="AF3727" s="132" t="str">
        <f t="shared" si="341"/>
        <v xml:space="preserve"> </v>
      </c>
      <c r="AG3727" s="132" t="str">
        <f t="shared" si="342"/>
        <v/>
      </c>
      <c r="AH3727" s="128" t="s">
        <v>8184</v>
      </c>
      <c r="AI3727" s="130"/>
    </row>
    <row r="3728" spans="2:35" ht="13.2">
      <c r="B3728" s="149">
        <v>37170</v>
      </c>
      <c r="C3728" s="115">
        <v>3702</v>
      </c>
      <c r="D3728" s="115">
        <v>39.130051584474124</v>
      </c>
      <c r="E3728" s="115" t="s">
        <v>8073</v>
      </c>
      <c r="F3728" s="115" t="s">
        <v>8073</v>
      </c>
      <c r="G3728" s="117">
        <v>25030</v>
      </c>
      <c r="H3728" s="118">
        <f t="shared" si="343"/>
        <v>24.609856993025172</v>
      </c>
      <c r="I3728" s="134" t="str">
        <f t="shared" si="344"/>
        <v>A-2036</v>
      </c>
      <c r="J3728" s="134" t="str">
        <f t="shared" si="345"/>
        <v>A-2036</v>
      </c>
      <c r="K3728" s="183">
        <f>H3728+M3728*0.001</f>
        <v>24.621857993025174</v>
      </c>
      <c r="L3728" s="118">
        <v>29469.205999999998</v>
      </c>
      <c r="M3728" s="208">
        <v>12.000999999999999</v>
      </c>
      <c r="N3728" s="118">
        <v>12.006</v>
      </c>
      <c r="O3728" s="115" t="s">
        <v>8183</v>
      </c>
      <c r="P3728" s="115"/>
      <c r="Q3728" s="119" t="str">
        <f>Y3728*100 &amp; "% ," &amp; O3728 &amp; " " &amp; P3728 &amp; " " &amp; AG3728</f>
        <v xml:space="preserve">0% ,Weld (WELD)  </v>
      </c>
      <c r="R3728" s="115"/>
      <c r="S3728" s="186"/>
      <c r="T3728" s="186"/>
      <c r="U3728" s="181">
        <v>360</v>
      </c>
      <c r="V3728" s="120">
        <v>14.3</v>
      </c>
      <c r="W3728" s="188"/>
      <c r="X3728" s="188"/>
      <c r="Y3728" s="122"/>
      <c r="Z3728" s="122"/>
      <c r="AA3728" s="122"/>
      <c r="AB3728" s="119"/>
      <c r="AC3728" s="123"/>
      <c r="AD3728" s="123"/>
      <c r="AE3728" s="123"/>
      <c r="AF3728" s="123" t="str">
        <f t="shared" si="341"/>
        <v xml:space="preserve"> </v>
      </c>
      <c r="AG3728" s="123" t="str">
        <f t="shared" si="342"/>
        <v/>
      </c>
      <c r="AH3728" s="119" t="s">
        <v>8184</v>
      </c>
      <c r="AI3728" s="121"/>
    </row>
    <row r="3729" spans="2:35" ht="13.2">
      <c r="B3729" s="150">
        <v>37180</v>
      </c>
      <c r="C3729" s="124">
        <v>3703</v>
      </c>
      <c r="D3729" s="124">
        <v>39.142059418587444</v>
      </c>
      <c r="E3729" s="124" t="s">
        <v>8074</v>
      </c>
      <c r="F3729" s="124" t="s">
        <v>8074</v>
      </c>
      <c r="G3729" s="126">
        <v>25040</v>
      </c>
      <c r="H3729" s="127">
        <f t="shared" si="343"/>
        <v>24.621855860543768</v>
      </c>
      <c r="I3729" s="135" t="str">
        <f t="shared" si="344"/>
        <v>A-2037</v>
      </c>
      <c r="J3729" s="135" t="str">
        <f t="shared" si="345"/>
        <v>A-2037</v>
      </c>
      <c r="K3729" s="183">
        <f>H3729+M3729*0.001</f>
        <v>24.633861860543767</v>
      </c>
      <c r="L3729" s="127">
        <v>29481.212</v>
      </c>
      <c r="M3729" s="208">
        <v>12.006</v>
      </c>
      <c r="N3729" s="127">
        <v>11.898</v>
      </c>
      <c r="O3729" s="124" t="s">
        <v>8183</v>
      </c>
      <c r="P3729" s="124"/>
      <c r="Q3729" s="128" t="str">
        <f>Y3729*100 &amp; "% ," &amp; O3729 &amp; " " &amp; P3729 &amp; " " &amp; AG3729</f>
        <v xml:space="preserve">0% ,Weld (WELD)  </v>
      </c>
      <c r="R3729" s="124"/>
      <c r="S3729" s="186"/>
      <c r="T3729" s="186"/>
      <c r="U3729" s="181">
        <v>360</v>
      </c>
      <c r="V3729" s="129">
        <v>14.3</v>
      </c>
      <c r="W3729" s="173"/>
      <c r="X3729" s="173"/>
      <c r="Y3729" s="131"/>
      <c r="Z3729" s="131"/>
      <c r="AA3729" s="131"/>
      <c r="AB3729" s="128"/>
      <c r="AC3729" s="132"/>
      <c r="AD3729" s="132"/>
      <c r="AE3729" s="132"/>
      <c r="AF3729" s="132" t="str">
        <f t="shared" si="341"/>
        <v xml:space="preserve"> </v>
      </c>
      <c r="AG3729" s="132" t="str">
        <f t="shared" si="342"/>
        <v/>
      </c>
      <c r="AH3729" s="128" t="s">
        <v>8184</v>
      </c>
      <c r="AI3729" s="130"/>
    </row>
    <row r="3730" spans="2:35" ht="13.2">
      <c r="B3730" s="149">
        <v>37190</v>
      </c>
      <c r="C3730" s="115">
        <v>3704</v>
      </c>
      <c r="D3730" s="115">
        <v>39.153722253660398</v>
      </c>
      <c r="E3730" s="115" t="s">
        <v>8075</v>
      </c>
      <c r="F3730" s="115" t="s">
        <v>8075</v>
      </c>
      <c r="G3730" s="117">
        <v>25050</v>
      </c>
      <c r="H3730" s="118">
        <f t="shared" si="343"/>
        <v>24.633811728062444</v>
      </c>
      <c r="I3730" s="134" t="str">
        <f t="shared" si="344"/>
        <v>A-2038</v>
      </c>
      <c r="J3730" s="134" t="str">
        <f t="shared" si="345"/>
        <v>A-2038</v>
      </c>
      <c r="K3730" s="183">
        <f>H3730+M3730*0.001</f>
        <v>24.645709728062442</v>
      </c>
      <c r="L3730" s="118">
        <v>29493.11</v>
      </c>
      <c r="M3730" s="208">
        <v>11.898</v>
      </c>
      <c r="N3730" s="118">
        <v>11.962999999999999</v>
      </c>
      <c r="O3730" s="115" t="s">
        <v>8183</v>
      </c>
      <c r="P3730" s="115"/>
      <c r="Q3730" s="119" t="str">
        <f>Y3730*100 &amp; "% ," &amp; O3730 &amp; " " &amp; P3730 &amp; " " &amp; AG3730</f>
        <v xml:space="preserve">0% ,Weld (WELD)  </v>
      </c>
      <c r="R3730" s="115"/>
      <c r="S3730" s="186"/>
      <c r="T3730" s="186"/>
      <c r="U3730" s="181">
        <v>360</v>
      </c>
      <c r="V3730" s="120">
        <v>14.3</v>
      </c>
      <c r="W3730" s="188"/>
      <c r="X3730" s="188"/>
      <c r="Y3730" s="122"/>
      <c r="Z3730" s="122"/>
      <c r="AA3730" s="122"/>
      <c r="AB3730" s="119"/>
      <c r="AC3730" s="123"/>
      <c r="AD3730" s="123"/>
      <c r="AE3730" s="123"/>
      <c r="AF3730" s="123" t="str">
        <f t="shared" si="341"/>
        <v xml:space="preserve"> </v>
      </c>
      <c r="AG3730" s="123" t="str">
        <f t="shared" si="342"/>
        <v/>
      </c>
      <c r="AH3730" s="119" t="s">
        <v>8184</v>
      </c>
      <c r="AI3730" s="121"/>
    </row>
    <row r="3731" spans="2:35" ht="13.2">
      <c r="B3731" s="150">
        <v>37200</v>
      </c>
      <c r="C3731" s="124">
        <v>3705</v>
      </c>
      <c r="D3731" s="124">
        <v>39.165731087771093</v>
      </c>
      <c r="E3731" s="124" t="s">
        <v>8076</v>
      </c>
      <c r="F3731" s="124" t="s">
        <v>8076</v>
      </c>
      <c r="G3731" s="126">
        <v>25060</v>
      </c>
      <c r="H3731" s="127">
        <f t="shared" si="343"/>
        <v>24.645811595581065</v>
      </c>
      <c r="I3731" s="135" t="str">
        <f t="shared" si="344"/>
        <v>A-2039</v>
      </c>
      <c r="J3731" s="135" t="str">
        <f t="shared" si="345"/>
        <v>A-2039</v>
      </c>
      <c r="K3731" s="183">
        <f>H3731+M3731*0.001</f>
        <v>24.657774595581067</v>
      </c>
      <c r="L3731" s="127">
        <v>29505.073</v>
      </c>
      <c r="M3731" s="208">
        <v>11.962999999999999</v>
      </c>
      <c r="N3731" s="127">
        <v>11.97</v>
      </c>
      <c r="O3731" s="124" t="s">
        <v>8183</v>
      </c>
      <c r="P3731" s="124"/>
      <c r="Q3731" s="128" t="str">
        <f>Y3731*100 &amp; "% ," &amp; O3731 &amp; " " &amp; P3731 &amp; " " &amp; AG3731</f>
        <v xml:space="preserve">0% ,Weld (WELD)  </v>
      </c>
      <c r="R3731" s="124"/>
      <c r="S3731" s="186"/>
      <c r="T3731" s="186"/>
      <c r="U3731" s="181">
        <v>360</v>
      </c>
      <c r="V3731" s="129">
        <v>14.3</v>
      </c>
      <c r="W3731" s="173"/>
      <c r="X3731" s="173"/>
      <c r="Y3731" s="131"/>
      <c r="Z3731" s="131"/>
      <c r="AA3731" s="131"/>
      <c r="AB3731" s="128"/>
      <c r="AC3731" s="132"/>
      <c r="AD3731" s="132"/>
      <c r="AE3731" s="132"/>
      <c r="AF3731" s="132" t="str">
        <f t="shared" si="341"/>
        <v xml:space="preserve"> </v>
      </c>
      <c r="AG3731" s="132" t="str">
        <f t="shared" si="342"/>
        <v/>
      </c>
      <c r="AH3731" s="128" t="s">
        <v>8184</v>
      </c>
      <c r="AI3731" s="130"/>
    </row>
    <row r="3732" spans="2:35" ht="13.2">
      <c r="B3732" s="149">
        <v>37210</v>
      </c>
      <c r="C3732" s="115">
        <v>3706</v>
      </c>
      <c r="D3732" s="115">
        <v>39.177730921906694</v>
      </c>
      <c r="E3732" s="115" t="s">
        <v>8077</v>
      </c>
      <c r="F3732" s="115" t="s">
        <v>8077</v>
      </c>
      <c r="G3732" s="117">
        <v>25070</v>
      </c>
      <c r="H3732" s="118">
        <f t="shared" si="343"/>
        <v>24.657815463099642</v>
      </c>
      <c r="I3732" s="134" t="str">
        <f t="shared" si="344"/>
        <v>A-2040</v>
      </c>
      <c r="J3732" s="134" t="str">
        <f t="shared" si="345"/>
        <v>A-2040</v>
      </c>
      <c r="K3732" s="183">
        <f>H3732+M3732*0.001</f>
        <v>24.669785463099643</v>
      </c>
      <c r="L3732" s="118">
        <v>29517.044000000002</v>
      </c>
      <c r="M3732" s="208">
        <v>11.97</v>
      </c>
      <c r="N3732" s="118">
        <v>11.956</v>
      </c>
      <c r="O3732" s="115" t="s">
        <v>8183</v>
      </c>
      <c r="P3732" s="115"/>
      <c r="Q3732" s="119" t="str">
        <f>Y3732*100 &amp; "% ," &amp; O3732 &amp; " " &amp; P3732 &amp; " " &amp; AG3732</f>
        <v xml:space="preserve">0% ,Weld (WELD)  </v>
      </c>
      <c r="R3732" s="115"/>
      <c r="S3732" s="186"/>
      <c r="T3732" s="186"/>
      <c r="U3732" s="181">
        <v>360</v>
      </c>
      <c r="V3732" s="120">
        <v>14.3</v>
      </c>
      <c r="W3732" s="188"/>
      <c r="X3732" s="188"/>
      <c r="Y3732" s="122"/>
      <c r="Z3732" s="122"/>
      <c r="AA3732" s="122"/>
      <c r="AB3732" s="119"/>
      <c r="AC3732" s="123"/>
      <c r="AD3732" s="123"/>
      <c r="AE3732" s="123"/>
      <c r="AF3732" s="123" t="str">
        <f t="shared" si="341"/>
        <v xml:space="preserve"> </v>
      </c>
      <c r="AG3732" s="123" t="str">
        <f t="shared" si="342"/>
        <v/>
      </c>
      <c r="AH3732" s="119" t="s">
        <v>8184</v>
      </c>
      <c r="AI3732" s="121"/>
    </row>
    <row r="3733" spans="2:35" ht="13.2">
      <c r="B3733" s="150">
        <v>37220</v>
      </c>
      <c r="C3733" s="124">
        <v>3707</v>
      </c>
      <c r="D3733" s="124">
        <v>39.189733756033895</v>
      </c>
      <c r="E3733" s="124" t="s">
        <v>8078</v>
      </c>
      <c r="F3733" s="124" t="s">
        <v>8078</v>
      </c>
      <c r="G3733" s="126">
        <v>25070</v>
      </c>
      <c r="H3733" s="127">
        <f t="shared" si="343"/>
        <v>24.657815463099642</v>
      </c>
      <c r="I3733" s="135" t="str">
        <f t="shared" si="344"/>
        <v>A-2040</v>
      </c>
      <c r="J3733" s="135" t="str">
        <f t="shared" si="345"/>
        <v>A-2040</v>
      </c>
      <c r="K3733" s="183">
        <f>H3733+M3733*0.001</f>
        <v>24.659159463099641</v>
      </c>
      <c r="L3733" s="127">
        <v>29518.387999999999</v>
      </c>
      <c r="M3733" s="208">
        <v>1.3440000000000001</v>
      </c>
      <c r="N3733" s="127">
        <v>11.956</v>
      </c>
      <c r="O3733" s="124" t="s">
        <v>8198</v>
      </c>
      <c r="P3733" s="124" t="s">
        <v>8199</v>
      </c>
      <c r="Q3733" s="128" t="str">
        <f>Y3733*100 &amp; "% ," &amp; O3733 &amp; " " &amp; P3733 &amp; " " &amp; AG3733</f>
        <v xml:space="preserve">3% ,Anomaly (ANOM) Pipe Mill Anomaly (MIAN) </v>
      </c>
      <c r="R3733" s="124" t="s">
        <v>8208</v>
      </c>
      <c r="S3733" s="186" t="s">
        <v>8236</v>
      </c>
      <c r="T3733" s="186">
        <v>0.17708333333333334</v>
      </c>
      <c r="U3733" s="181">
        <v>231.75</v>
      </c>
      <c r="V3733" s="129">
        <v>14.3</v>
      </c>
      <c r="W3733" s="173">
        <v>50</v>
      </c>
      <c r="X3733" s="173">
        <v>144</v>
      </c>
      <c r="Y3733" s="131">
        <v>0.03</v>
      </c>
      <c r="Z3733" s="131">
        <v>0.03</v>
      </c>
      <c r="AA3733" s="131"/>
      <c r="AB3733" s="128" t="s">
        <v>8202</v>
      </c>
      <c r="AC3733" s="132"/>
      <c r="AD3733" s="132"/>
      <c r="AE3733" s="132"/>
      <c r="AF3733" s="132" t="str">
        <f t="shared" si="341"/>
        <v xml:space="preserve"> </v>
      </c>
      <c r="AG3733" s="132" t="str">
        <f t="shared" si="342"/>
        <v/>
      </c>
      <c r="AH3733" s="128" t="s">
        <v>8203</v>
      </c>
      <c r="AI3733" s="130">
        <v>936</v>
      </c>
    </row>
    <row r="3734" spans="2:35" ht="13.2">
      <c r="B3734" s="149">
        <v>37230</v>
      </c>
      <c r="C3734" s="115">
        <v>3708</v>
      </c>
      <c r="D3734" s="115">
        <v>39.201731950834251</v>
      </c>
      <c r="E3734" s="115" t="s">
        <v>8079</v>
      </c>
      <c r="F3734" s="115" t="s">
        <v>8079</v>
      </c>
      <c r="G3734" s="117">
        <v>25070</v>
      </c>
      <c r="H3734" s="118">
        <f t="shared" si="343"/>
        <v>24.657815463099642</v>
      </c>
      <c r="I3734" s="134" t="str">
        <f t="shared" si="344"/>
        <v>A-2040</v>
      </c>
      <c r="J3734" s="134" t="str">
        <f t="shared" si="345"/>
        <v>A-2040</v>
      </c>
      <c r="K3734" s="183">
        <f>H3734+M3734*0.001</f>
        <v>24.659502463099642</v>
      </c>
      <c r="L3734" s="118">
        <v>29518.731</v>
      </c>
      <c r="M3734" s="208">
        <v>1.6870000000000001</v>
      </c>
      <c r="N3734" s="118">
        <v>11.956</v>
      </c>
      <c r="O3734" s="115" t="s">
        <v>8198</v>
      </c>
      <c r="P3734" s="115" t="s">
        <v>8199</v>
      </c>
      <c r="Q3734" s="119" t="str">
        <f>Y3734*100 &amp; "% ," &amp; O3734 &amp; " " &amp; P3734 &amp; " " &amp; AG3734</f>
        <v xml:space="preserve">3% ,Anomaly (ANOM) Pipe Mill Anomaly (MIAN) </v>
      </c>
      <c r="R3734" s="115" t="s">
        <v>8208</v>
      </c>
      <c r="S3734" s="186" t="s">
        <v>8213</v>
      </c>
      <c r="T3734" s="186">
        <v>0.23958333333333334</v>
      </c>
      <c r="U3734" s="181">
        <v>185.25</v>
      </c>
      <c r="V3734" s="120">
        <v>14.3</v>
      </c>
      <c r="W3734" s="188">
        <v>57</v>
      </c>
      <c r="X3734" s="188">
        <v>142</v>
      </c>
      <c r="Y3734" s="122">
        <v>0.03</v>
      </c>
      <c r="Z3734" s="122">
        <v>0.03</v>
      </c>
      <c r="AA3734" s="122"/>
      <c r="AB3734" s="119" t="s">
        <v>8202</v>
      </c>
      <c r="AC3734" s="123"/>
      <c r="AD3734" s="123"/>
      <c r="AE3734" s="123"/>
      <c r="AF3734" s="123" t="str">
        <f t="shared" si="341"/>
        <v xml:space="preserve"> </v>
      </c>
      <c r="AG3734" s="123" t="str">
        <f t="shared" si="342"/>
        <v/>
      </c>
      <c r="AH3734" s="119" t="s">
        <v>8203</v>
      </c>
      <c r="AI3734" s="121">
        <v>937</v>
      </c>
    </row>
    <row r="3735" spans="2:35" ht="13.2">
      <c r="B3735" s="150">
        <v>37240</v>
      </c>
      <c r="C3735" s="124">
        <v>3709</v>
      </c>
      <c r="D3735" s="124">
        <v>39.213724644803911</v>
      </c>
      <c r="E3735" s="124" t="s">
        <v>8080</v>
      </c>
      <c r="F3735" s="124" t="s">
        <v>8080</v>
      </c>
      <c r="G3735" s="126">
        <v>25070</v>
      </c>
      <c r="H3735" s="127">
        <f t="shared" si="343"/>
        <v>24.657815463099642</v>
      </c>
      <c r="I3735" s="135" t="str">
        <f t="shared" si="344"/>
        <v>A-2040</v>
      </c>
      <c r="J3735" s="135" t="str">
        <f t="shared" si="345"/>
        <v>A-2040</v>
      </c>
      <c r="K3735" s="183">
        <f>H3735+M3735*0.001</f>
        <v>24.659679463099643</v>
      </c>
      <c r="L3735" s="127">
        <v>29518.907999999999</v>
      </c>
      <c r="M3735" s="208">
        <v>1.8640000000000001</v>
      </c>
      <c r="N3735" s="127">
        <v>11.956</v>
      </c>
      <c r="O3735" s="124" t="s">
        <v>8198</v>
      </c>
      <c r="P3735" s="124" t="s">
        <v>8199</v>
      </c>
      <c r="Q3735" s="128" t="str">
        <f>Y3735*100 &amp; "% ," &amp; O3735 &amp; " " &amp; P3735 &amp; " " &amp; AG3735</f>
        <v xml:space="preserve">4% ,Anomaly (ANOM) Pipe Mill Anomaly (MIAN) </v>
      </c>
      <c r="R3735" s="124" t="s">
        <v>8210</v>
      </c>
      <c r="S3735" s="186" t="s">
        <v>8251</v>
      </c>
      <c r="T3735" s="186">
        <v>0.16666666666666666</v>
      </c>
      <c r="U3735" s="181">
        <v>240</v>
      </c>
      <c r="V3735" s="129">
        <v>14.3</v>
      </c>
      <c r="W3735" s="173">
        <v>40</v>
      </c>
      <c r="X3735" s="173">
        <v>207</v>
      </c>
      <c r="Y3735" s="131">
        <v>0.04</v>
      </c>
      <c r="Z3735" s="131">
        <v>0.04</v>
      </c>
      <c r="AA3735" s="131"/>
      <c r="AB3735" s="128" t="s">
        <v>8202</v>
      </c>
      <c r="AC3735" s="132"/>
      <c r="AD3735" s="132"/>
      <c r="AE3735" s="132"/>
      <c r="AF3735" s="132" t="str">
        <f t="shared" si="341"/>
        <v xml:space="preserve"> </v>
      </c>
      <c r="AG3735" s="132" t="str">
        <f t="shared" si="342"/>
        <v/>
      </c>
      <c r="AH3735" s="128" t="s">
        <v>8203</v>
      </c>
      <c r="AI3735" s="130">
        <v>938</v>
      </c>
    </row>
    <row r="3736" spans="2:35" ht="13.2">
      <c r="B3736" s="149">
        <v>37250</v>
      </c>
      <c r="C3736" s="115">
        <v>3710</v>
      </c>
      <c r="D3736" s="115">
        <v>39.225657375270167</v>
      </c>
      <c r="E3736" s="115" t="s">
        <v>8081</v>
      </c>
      <c r="F3736" s="115" t="s">
        <v>8081</v>
      </c>
      <c r="G3736" s="117">
        <v>25070</v>
      </c>
      <c r="H3736" s="118">
        <f t="shared" si="343"/>
        <v>24.657815463099642</v>
      </c>
      <c r="I3736" s="134" t="str">
        <f t="shared" si="344"/>
        <v>A-2040</v>
      </c>
      <c r="J3736" s="134" t="str">
        <f t="shared" si="345"/>
        <v>A-2040</v>
      </c>
      <c r="K3736" s="183">
        <f>H3736+M3736*0.001</f>
        <v>24.66547646309964</v>
      </c>
      <c r="L3736" s="118">
        <v>29524.704000000002</v>
      </c>
      <c r="M3736" s="208">
        <v>7.6609999999999996</v>
      </c>
      <c r="N3736" s="118">
        <v>11.956</v>
      </c>
      <c r="O3736" s="115" t="s">
        <v>8198</v>
      </c>
      <c r="P3736" s="115" t="s">
        <v>8199</v>
      </c>
      <c r="Q3736" s="119" t="str">
        <f>Y3736*100 &amp; "% ," &amp; O3736 &amp; " " &amp; P3736 &amp; " " &amp; AG3736</f>
        <v xml:space="preserve">4% ,Anomaly (ANOM) Pipe Mill Anomaly (MIAN) </v>
      </c>
      <c r="R3736" s="115" t="s">
        <v>8208</v>
      </c>
      <c r="S3736" s="186" t="s">
        <v>8211</v>
      </c>
      <c r="T3736" s="186">
        <v>0.26041666666666669</v>
      </c>
      <c r="U3736" s="181">
        <v>171.75</v>
      </c>
      <c r="V3736" s="120">
        <v>14.3</v>
      </c>
      <c r="W3736" s="188">
        <v>44</v>
      </c>
      <c r="X3736" s="188">
        <v>84</v>
      </c>
      <c r="Y3736" s="122">
        <v>0.04</v>
      </c>
      <c r="Z3736" s="122">
        <v>0.04</v>
      </c>
      <c r="AA3736" s="122"/>
      <c r="AB3736" s="119" t="s">
        <v>8202</v>
      </c>
      <c r="AC3736" s="123"/>
      <c r="AD3736" s="123"/>
      <c r="AE3736" s="123"/>
      <c r="AF3736" s="123" t="str">
        <f t="shared" si="341"/>
        <v xml:space="preserve"> </v>
      </c>
      <c r="AG3736" s="123" t="str">
        <f t="shared" si="342"/>
        <v/>
      </c>
      <c r="AH3736" s="119" t="s">
        <v>8203</v>
      </c>
      <c r="AI3736" s="121">
        <v>939</v>
      </c>
    </row>
    <row r="3737" spans="2:35" ht="13.2">
      <c r="B3737" s="150">
        <v>37260</v>
      </c>
      <c r="C3737" s="124">
        <v>3711</v>
      </c>
      <c r="D3737" s="124">
        <v>39.237660634397891</v>
      </c>
      <c r="E3737" s="124" t="s">
        <v>8082</v>
      </c>
      <c r="F3737" s="124" t="s">
        <v>8082</v>
      </c>
      <c r="G3737" s="126">
        <v>25070</v>
      </c>
      <c r="H3737" s="127">
        <f t="shared" si="343"/>
        <v>24.657815463099642</v>
      </c>
      <c r="I3737" s="135" t="str">
        <f t="shared" si="344"/>
        <v>A-2040</v>
      </c>
      <c r="J3737" s="135" t="str">
        <f t="shared" si="345"/>
        <v>A-2040</v>
      </c>
      <c r="K3737" s="183">
        <f>H3737+M3737*0.001</f>
        <v>24.667161463099642</v>
      </c>
      <c r="L3737" s="127">
        <v>29526.39</v>
      </c>
      <c r="M3737" s="208">
        <v>9.3460000000000001</v>
      </c>
      <c r="N3737" s="127">
        <v>11.956</v>
      </c>
      <c r="O3737" s="124" t="s">
        <v>8198</v>
      </c>
      <c r="P3737" s="124" t="s">
        <v>8199</v>
      </c>
      <c r="Q3737" s="128" t="str">
        <f>Y3737*100 &amp; "% ," &amp; O3737 &amp; " " &amp; P3737 &amp; " " &amp; AG3737</f>
        <v>5% ,Anomaly (ANOM) Pipe Mill Anomaly (MIAN) (&gt;0.05mm)</v>
      </c>
      <c r="R3737" s="124" t="s">
        <v>8208</v>
      </c>
      <c r="S3737" s="186" t="s">
        <v>8310</v>
      </c>
      <c r="T3737" s="186">
        <v>0.13541666666666666</v>
      </c>
      <c r="U3737" s="181">
        <v>261.75</v>
      </c>
      <c r="V3737" s="129">
        <v>14.3</v>
      </c>
      <c r="W3737" s="173">
        <v>91</v>
      </c>
      <c r="X3737" s="173">
        <v>447</v>
      </c>
      <c r="Y3737" s="131">
        <v>0.05</v>
      </c>
      <c r="Z3737" s="131">
        <v>0.05</v>
      </c>
      <c r="AA3737" s="131"/>
      <c r="AB3737" s="128" t="s">
        <v>8202</v>
      </c>
      <c r="AC3737" s="132"/>
      <c r="AD3737" s="132"/>
      <c r="AE3737" s="132"/>
      <c r="AF3737" s="132" t="str">
        <f t="shared" si="341"/>
        <v>*</v>
      </c>
      <c r="AG3737" s="132" t="str">
        <f t="shared" si="342"/>
        <v>(&gt;0.05mm)</v>
      </c>
      <c r="AH3737" s="128" t="s">
        <v>8205</v>
      </c>
      <c r="AI3737" s="130">
        <v>940</v>
      </c>
    </row>
    <row r="3738" spans="2:35" ht="13.2">
      <c r="B3738" s="149">
        <v>37270</v>
      </c>
      <c r="C3738" s="115">
        <v>3712</v>
      </c>
      <c r="D3738" s="115">
        <v>39.249667893322922</v>
      </c>
      <c r="E3738" s="115" t="s">
        <v>8083</v>
      </c>
      <c r="F3738" s="115" t="s">
        <v>8083</v>
      </c>
      <c r="G3738" s="117">
        <v>25070</v>
      </c>
      <c r="H3738" s="118">
        <f t="shared" si="343"/>
        <v>24.657815463099642</v>
      </c>
      <c r="I3738" s="134" t="str">
        <f t="shared" si="344"/>
        <v>A-2040</v>
      </c>
      <c r="J3738" s="134" t="str">
        <f t="shared" si="345"/>
        <v>A-2040</v>
      </c>
      <c r="K3738" s="183">
        <f>H3738+M3738*0.001</f>
        <v>24.667421463099643</v>
      </c>
      <c r="L3738" s="118">
        <v>29526.65</v>
      </c>
      <c r="M3738" s="208">
        <v>9.6059999999999999</v>
      </c>
      <c r="N3738" s="118">
        <v>11.956</v>
      </c>
      <c r="O3738" s="115" t="s">
        <v>8198</v>
      </c>
      <c r="P3738" s="115" t="s">
        <v>8199</v>
      </c>
      <c r="Q3738" s="119" t="str">
        <f>Y3738*100 &amp; "% ," &amp; O3738 &amp; " " &amp; P3738 &amp; " " &amp; AG3738</f>
        <v>6% ,Anomaly (ANOM) Pipe Mill Anomaly (MIAN) (&gt;0.05mm)</v>
      </c>
      <c r="R3738" s="115" t="s">
        <v>8208</v>
      </c>
      <c r="S3738" s="186" t="s">
        <v>8278</v>
      </c>
      <c r="T3738" s="186">
        <v>0.15625</v>
      </c>
      <c r="U3738" s="181">
        <v>245.25</v>
      </c>
      <c r="V3738" s="120">
        <v>14.3</v>
      </c>
      <c r="W3738" s="188">
        <v>72</v>
      </c>
      <c r="X3738" s="188">
        <v>149</v>
      </c>
      <c r="Y3738" s="122">
        <v>0.06</v>
      </c>
      <c r="Z3738" s="122">
        <v>0.06</v>
      </c>
      <c r="AA3738" s="122"/>
      <c r="AB3738" s="119" t="s">
        <v>8202</v>
      </c>
      <c r="AC3738" s="123"/>
      <c r="AD3738" s="123"/>
      <c r="AE3738" s="123"/>
      <c r="AF3738" s="123" t="str">
        <f t="shared" si="341"/>
        <v>*</v>
      </c>
      <c r="AG3738" s="123" t="str">
        <f t="shared" si="342"/>
        <v>(&gt;0.05mm)</v>
      </c>
      <c r="AH3738" s="119" t="s">
        <v>8205</v>
      </c>
      <c r="AI3738" s="121">
        <v>941</v>
      </c>
    </row>
    <row r="3739" spans="2:35" ht="13.2">
      <c r="B3739" s="150">
        <v>37280</v>
      </c>
      <c r="C3739" s="124">
        <v>3713</v>
      </c>
      <c r="D3739" s="124">
        <v>39.261673152349303</v>
      </c>
      <c r="E3739" s="124" t="s">
        <v>8084</v>
      </c>
      <c r="F3739" s="124" t="s">
        <v>8084</v>
      </c>
      <c r="G3739" s="126">
        <v>25070</v>
      </c>
      <c r="H3739" s="127">
        <f t="shared" si="343"/>
        <v>24.657815463099642</v>
      </c>
      <c r="I3739" s="135" t="str">
        <f t="shared" si="344"/>
        <v>A-2040</v>
      </c>
      <c r="J3739" s="135" t="str">
        <f t="shared" si="345"/>
        <v>A-2040</v>
      </c>
      <c r="K3739" s="183">
        <f>H3739+M3739*0.001</f>
        <v>24.667854463099641</v>
      </c>
      <c r="L3739" s="127">
        <v>29527.081999999999</v>
      </c>
      <c r="M3739" s="208">
        <v>10.039</v>
      </c>
      <c r="N3739" s="127">
        <v>11.956</v>
      </c>
      <c r="O3739" s="124" t="s">
        <v>8198</v>
      </c>
      <c r="P3739" s="124" t="s">
        <v>8207</v>
      </c>
      <c r="Q3739" s="128" t="str">
        <f>Y3739*100 &amp; "% ," &amp; O3739 &amp; " " &amp; P3739 &amp; " " &amp; AG3739</f>
        <v xml:space="preserve">11% ,Anomaly (ANOM) Pipe Mill Anomaly Cluster (MIAC) </v>
      </c>
      <c r="R3739" s="124" t="s">
        <v>8208</v>
      </c>
      <c r="S3739" s="186" t="s">
        <v>8278</v>
      </c>
      <c r="T3739" s="186">
        <v>0.15625</v>
      </c>
      <c r="U3739" s="181">
        <v>245.25</v>
      </c>
      <c r="V3739" s="129">
        <v>14.3</v>
      </c>
      <c r="W3739" s="173">
        <v>127</v>
      </c>
      <c r="X3739" s="173">
        <v>238</v>
      </c>
      <c r="Y3739" s="131">
        <v>0.11</v>
      </c>
      <c r="Z3739" s="131">
        <v>0.09</v>
      </c>
      <c r="AA3739" s="131"/>
      <c r="AB3739" s="128" t="s">
        <v>8202</v>
      </c>
      <c r="AC3739" s="132"/>
      <c r="AD3739" s="132"/>
      <c r="AE3739" s="132"/>
      <c r="AF3739" s="132" t="str">
        <f t="shared" si="341"/>
        <v xml:space="preserve"> </v>
      </c>
      <c r="AG3739" s="132" t="str">
        <f t="shared" si="342"/>
        <v/>
      </c>
      <c r="AH3739" s="128" t="s">
        <v>8203</v>
      </c>
      <c r="AI3739" s="130">
        <v>942</v>
      </c>
    </row>
    <row r="3740" spans="2:35" ht="13.2">
      <c r="B3740" s="149">
        <v>37290</v>
      </c>
      <c r="C3740" s="115">
        <v>3714</v>
      </c>
      <c r="D3740" s="115">
        <v>39.273629828643813</v>
      </c>
      <c r="E3740" s="115" t="s">
        <v>8085</v>
      </c>
      <c r="F3740" s="115" t="s">
        <v>8085</v>
      </c>
      <c r="G3740" s="117">
        <v>25080</v>
      </c>
      <c r="H3740" s="118">
        <f t="shared" si="343"/>
        <v>24.669762330618376</v>
      </c>
      <c r="I3740" s="134" t="str">
        <f t="shared" si="344"/>
        <v>A-2041</v>
      </c>
      <c r="J3740" s="134" t="str">
        <f t="shared" si="345"/>
        <v>A-2041</v>
      </c>
      <c r="K3740" s="183">
        <f>H3740+M3740*0.001</f>
        <v>24.681718330618377</v>
      </c>
      <c r="L3740" s="118">
        <v>29529</v>
      </c>
      <c r="M3740" s="208">
        <v>11.956</v>
      </c>
      <c r="N3740" s="118">
        <v>11.972</v>
      </c>
      <c r="O3740" s="115" t="s">
        <v>8183</v>
      </c>
      <c r="P3740" s="115"/>
      <c r="Q3740" s="119" t="str">
        <f>Y3740*100 &amp; "% ," &amp; O3740 &amp; " " &amp; P3740 &amp; " " &amp; AG3740</f>
        <v xml:space="preserve">0% ,Weld (WELD)  </v>
      </c>
      <c r="R3740" s="115"/>
      <c r="S3740" s="186"/>
      <c r="T3740" s="186"/>
      <c r="U3740" s="181">
        <v>360</v>
      </c>
      <c r="V3740" s="120">
        <v>14.3</v>
      </c>
      <c r="W3740" s="188"/>
      <c r="X3740" s="188"/>
      <c r="Y3740" s="122"/>
      <c r="Z3740" s="122"/>
      <c r="AA3740" s="122"/>
      <c r="AB3740" s="119"/>
      <c r="AC3740" s="123"/>
      <c r="AD3740" s="123"/>
      <c r="AE3740" s="123"/>
      <c r="AF3740" s="123" t="str">
        <f t="shared" si="341"/>
        <v xml:space="preserve"> </v>
      </c>
      <c r="AG3740" s="123" t="str">
        <f t="shared" si="342"/>
        <v/>
      </c>
      <c r="AH3740" s="119" t="s">
        <v>8184</v>
      </c>
      <c r="AI3740" s="121"/>
    </row>
    <row r="3741" spans="2:35" ht="13.2">
      <c r="B3741" s="150">
        <v>37300</v>
      </c>
      <c r="C3741" s="124">
        <v>3715</v>
      </c>
      <c r="D3741" s="124">
        <v>39.2856306652128</v>
      </c>
      <c r="E3741" s="124" t="s">
        <v>8086</v>
      </c>
      <c r="F3741" s="124" t="s">
        <v>8086</v>
      </c>
      <c r="G3741" s="126">
        <v>25080</v>
      </c>
      <c r="H3741" s="127">
        <f t="shared" si="343"/>
        <v>24.669762330618376</v>
      </c>
      <c r="I3741" s="135" t="str">
        <f t="shared" si="344"/>
        <v>A-2041</v>
      </c>
      <c r="J3741" s="135" t="str">
        <f t="shared" si="345"/>
        <v>A-2041</v>
      </c>
      <c r="K3741" s="183">
        <f>H3741+M3741*0.001</f>
        <v>24.675690330618377</v>
      </c>
      <c r="L3741" s="127">
        <v>29534.928</v>
      </c>
      <c r="M3741" s="208">
        <v>5.9279999999999999</v>
      </c>
      <c r="N3741" s="127">
        <v>11.972</v>
      </c>
      <c r="O3741" s="124" t="s">
        <v>8321</v>
      </c>
      <c r="P3741" s="124"/>
      <c r="Q3741" s="128" t="str">
        <f>Y3741*100 &amp; "% ," &amp; O3741 &amp; " " &amp; P3741 &amp; " " &amp; AG3741</f>
        <v xml:space="preserve">0% ,Anode (ANOD)  </v>
      </c>
      <c r="R3741" s="124"/>
      <c r="S3741" s="186"/>
      <c r="T3741" s="186"/>
      <c r="U3741" s="181">
        <v>360</v>
      </c>
      <c r="V3741" s="129">
        <v>14.3</v>
      </c>
      <c r="W3741" s="173"/>
      <c r="X3741" s="173"/>
      <c r="Y3741" s="131"/>
      <c r="Z3741" s="131"/>
      <c r="AA3741" s="131"/>
      <c r="AB3741" s="128"/>
      <c r="AC3741" s="132"/>
      <c r="AD3741" s="132"/>
      <c r="AE3741" s="132"/>
      <c r="AF3741" s="132" t="str">
        <f t="shared" si="341"/>
        <v xml:space="preserve"> </v>
      </c>
      <c r="AG3741" s="132" t="str">
        <f t="shared" si="342"/>
        <v/>
      </c>
      <c r="AH3741" s="128" t="s">
        <v>8542</v>
      </c>
      <c r="AI3741" s="130"/>
    </row>
    <row r="3742" spans="2:35" ht="13.2">
      <c r="B3742" s="149">
        <v>37310</v>
      </c>
      <c r="C3742" s="115">
        <v>3716</v>
      </c>
      <c r="D3742" s="115">
        <v>39.297638501763785</v>
      </c>
      <c r="E3742" s="115" t="s">
        <v>8087</v>
      </c>
      <c r="F3742" s="115" t="s">
        <v>8087</v>
      </c>
      <c r="G3742" s="117">
        <v>25090</v>
      </c>
      <c r="H3742" s="118">
        <f t="shared" si="343"/>
        <v>24.681765198136954</v>
      </c>
      <c r="I3742" s="134" t="str">
        <f t="shared" si="344"/>
        <v>A-2042</v>
      </c>
      <c r="J3742" s="134" t="str">
        <f t="shared" si="345"/>
        <v>A-2042</v>
      </c>
      <c r="K3742" s="183">
        <f>H3742+M3742*0.001</f>
        <v>24.693737198136954</v>
      </c>
      <c r="L3742" s="118">
        <v>29540.972000000002</v>
      </c>
      <c r="M3742" s="208">
        <v>11.972</v>
      </c>
      <c r="N3742" s="118">
        <v>12.02</v>
      </c>
      <c r="O3742" s="115" t="s">
        <v>8183</v>
      </c>
      <c r="P3742" s="115"/>
      <c r="Q3742" s="119" t="str">
        <f>Y3742*100 &amp; "% ," &amp; O3742 &amp; " " &amp; P3742 &amp; " " &amp; AG3742</f>
        <v xml:space="preserve">0% ,Weld (WELD)  </v>
      </c>
      <c r="R3742" s="115"/>
      <c r="S3742" s="186"/>
      <c r="T3742" s="186"/>
      <c r="U3742" s="181">
        <v>360</v>
      </c>
      <c r="V3742" s="120">
        <v>14.3</v>
      </c>
      <c r="W3742" s="188"/>
      <c r="X3742" s="188"/>
      <c r="Y3742" s="122"/>
      <c r="Z3742" s="122"/>
      <c r="AA3742" s="122"/>
      <c r="AB3742" s="119"/>
      <c r="AC3742" s="123"/>
      <c r="AD3742" s="123"/>
      <c r="AE3742" s="123"/>
      <c r="AF3742" s="123" t="str">
        <f t="shared" si="341"/>
        <v xml:space="preserve"> </v>
      </c>
      <c r="AG3742" s="123" t="str">
        <f t="shared" si="342"/>
        <v/>
      </c>
      <c r="AH3742" s="119" t="s">
        <v>8184</v>
      </c>
      <c r="AI3742" s="121"/>
    </row>
    <row r="3743" spans="2:35" ht="13.2">
      <c r="B3743" s="150">
        <v>37320</v>
      </c>
      <c r="C3743" s="124">
        <v>3717</v>
      </c>
      <c r="D3743" s="124">
        <v>39.309635338343078</v>
      </c>
      <c r="E3743" s="124" t="s">
        <v>8088</v>
      </c>
      <c r="F3743" s="124" t="s">
        <v>8088</v>
      </c>
      <c r="G3743" s="126">
        <v>25100</v>
      </c>
      <c r="H3743" s="127">
        <f t="shared" si="343"/>
        <v>24.693766065655549</v>
      </c>
      <c r="I3743" s="135" t="str">
        <f t="shared" si="344"/>
        <v>A-2043</v>
      </c>
      <c r="J3743" s="135" t="str">
        <f t="shared" si="345"/>
        <v>A-2043</v>
      </c>
      <c r="K3743" s="183">
        <f>H3743+M3743*0.001</f>
        <v>24.705786065655548</v>
      </c>
      <c r="L3743" s="127">
        <v>29552.992999999999</v>
      </c>
      <c r="M3743" s="208">
        <v>12.02</v>
      </c>
      <c r="N3743" s="127">
        <v>11.622999999999999</v>
      </c>
      <c r="O3743" s="124" t="s">
        <v>8183</v>
      </c>
      <c r="P3743" s="124"/>
      <c r="Q3743" s="128" t="str">
        <f>Y3743*100 &amp; "% ," &amp; O3743 &amp; " " &amp; P3743 &amp; " " &amp; AG3743</f>
        <v xml:space="preserve">0% ,Weld (WELD)  </v>
      </c>
      <c r="R3743" s="124"/>
      <c r="S3743" s="186"/>
      <c r="T3743" s="186"/>
      <c r="U3743" s="181">
        <v>360</v>
      </c>
      <c r="V3743" s="129">
        <v>14.3</v>
      </c>
      <c r="W3743" s="173"/>
      <c r="X3743" s="173"/>
      <c r="Y3743" s="131"/>
      <c r="Z3743" s="131"/>
      <c r="AA3743" s="131"/>
      <c r="AB3743" s="128"/>
      <c r="AC3743" s="132"/>
      <c r="AD3743" s="132"/>
      <c r="AE3743" s="132"/>
      <c r="AF3743" s="132" t="str">
        <f t="shared" si="341"/>
        <v xml:space="preserve"> </v>
      </c>
      <c r="AG3743" s="132" t="str">
        <f t="shared" si="342"/>
        <v/>
      </c>
      <c r="AH3743" s="128" t="s">
        <v>8184</v>
      </c>
      <c r="AI3743" s="130"/>
    </row>
    <row r="3744" spans="2:35" ht="13.2">
      <c r="B3744" s="149">
        <v>37330</v>
      </c>
      <c r="C3744" s="115">
        <v>3718</v>
      </c>
      <c r="D3744" s="115">
        <v>39.321635174914562</v>
      </c>
      <c r="E3744" s="115" t="s">
        <v>8089</v>
      </c>
      <c r="F3744" s="115" t="s">
        <v>8089</v>
      </c>
      <c r="G3744" s="117">
        <v>25110</v>
      </c>
      <c r="H3744" s="118">
        <f t="shared" si="343"/>
        <v>24.705433933174298</v>
      </c>
      <c r="I3744" s="134" t="str">
        <f t="shared" si="344"/>
        <v>A-2044</v>
      </c>
      <c r="J3744" s="134" t="str">
        <f t="shared" si="345"/>
        <v>A-2044</v>
      </c>
      <c r="K3744" s="183">
        <f>H3744+M3744*0.001</f>
        <v>24.717056933174298</v>
      </c>
      <c r="L3744" s="118">
        <v>29564.616000000002</v>
      </c>
      <c r="M3744" s="208">
        <v>11.622999999999999</v>
      </c>
      <c r="N3744" s="118">
        <v>11.981999999999999</v>
      </c>
      <c r="O3744" s="115" t="s">
        <v>8183</v>
      </c>
      <c r="P3744" s="115"/>
      <c r="Q3744" s="119" t="str">
        <f>Y3744*100 &amp; "% ," &amp; O3744 &amp; " " &amp; P3744 &amp; " " &amp; AG3744</f>
        <v xml:space="preserve">0% ,Weld (WELD)  </v>
      </c>
      <c r="R3744" s="115"/>
      <c r="S3744" s="186"/>
      <c r="T3744" s="186"/>
      <c r="U3744" s="181">
        <v>360</v>
      </c>
      <c r="V3744" s="120">
        <v>14.3</v>
      </c>
      <c r="W3744" s="188"/>
      <c r="X3744" s="188"/>
      <c r="Y3744" s="122"/>
      <c r="Z3744" s="122"/>
      <c r="AA3744" s="122"/>
      <c r="AB3744" s="119"/>
      <c r="AC3744" s="123"/>
      <c r="AD3744" s="123"/>
      <c r="AE3744" s="123"/>
      <c r="AF3744" s="123" t="str">
        <f t="shared" si="341"/>
        <v xml:space="preserve"> </v>
      </c>
      <c r="AG3744" s="123" t="str">
        <f t="shared" si="342"/>
        <v/>
      </c>
      <c r="AH3744" s="119" t="s">
        <v>8184</v>
      </c>
      <c r="AI3744" s="121"/>
    </row>
    <row r="3745" spans="2:35" ht="13.2">
      <c r="B3745" s="150">
        <v>37340</v>
      </c>
      <c r="C3745" s="124">
        <v>3719</v>
      </c>
      <c r="D3745" s="124">
        <v>39.33363701148086</v>
      </c>
      <c r="E3745" s="124" t="s">
        <v>8090</v>
      </c>
      <c r="F3745" s="124" t="s">
        <v>8090</v>
      </c>
      <c r="G3745" s="126">
        <v>25120</v>
      </c>
      <c r="H3745" s="127">
        <f t="shared" si="343"/>
        <v>24.717422800692724</v>
      </c>
      <c r="I3745" s="135" t="str">
        <f t="shared" si="344"/>
        <v>A-2045</v>
      </c>
      <c r="J3745" s="135" t="str">
        <f t="shared" si="345"/>
        <v>A-2045</v>
      </c>
      <c r="K3745" s="183">
        <f>H3745+M3745*0.001</f>
        <v>24.729404800692723</v>
      </c>
      <c r="L3745" s="127">
        <v>29576.598000000002</v>
      </c>
      <c r="M3745" s="208">
        <v>11.981999999999999</v>
      </c>
      <c r="N3745" s="127">
        <v>11.868</v>
      </c>
      <c r="O3745" s="124" t="s">
        <v>8183</v>
      </c>
      <c r="P3745" s="124"/>
      <c r="Q3745" s="128" t="str">
        <f>Y3745*100 &amp; "% ," &amp; O3745 &amp; " " &amp; P3745 &amp; " " &amp; AG3745</f>
        <v xml:space="preserve">0% ,Weld (WELD)  </v>
      </c>
      <c r="R3745" s="124"/>
      <c r="S3745" s="186"/>
      <c r="T3745" s="186"/>
      <c r="U3745" s="181">
        <v>360</v>
      </c>
      <c r="V3745" s="129">
        <v>14.3</v>
      </c>
      <c r="W3745" s="173"/>
      <c r="X3745" s="173"/>
      <c r="Y3745" s="131"/>
      <c r="Z3745" s="131"/>
      <c r="AA3745" s="131"/>
      <c r="AB3745" s="128"/>
      <c r="AC3745" s="132"/>
      <c r="AD3745" s="132"/>
      <c r="AE3745" s="132"/>
      <c r="AF3745" s="132" t="str">
        <f t="shared" si="341"/>
        <v xml:space="preserve"> </v>
      </c>
      <c r="AG3745" s="132" t="str">
        <f t="shared" si="342"/>
        <v/>
      </c>
      <c r="AH3745" s="128" t="s">
        <v>8184</v>
      </c>
      <c r="AI3745" s="130"/>
    </row>
    <row r="3746" spans="2:35" ht="13.2">
      <c r="B3746" s="149">
        <v>37350</v>
      </c>
      <c r="C3746" s="115">
        <v>3720</v>
      </c>
      <c r="D3746" s="115">
        <v>39.345639848044648</v>
      </c>
      <c r="E3746" s="115" t="s">
        <v>8091</v>
      </c>
      <c r="F3746" s="115" t="s">
        <v>8091</v>
      </c>
      <c r="G3746" s="117">
        <v>25130</v>
      </c>
      <c r="H3746" s="118">
        <f t="shared" si="343"/>
        <v>24.729296668211479</v>
      </c>
      <c r="I3746" s="134" t="str">
        <f t="shared" si="344"/>
        <v>A-2046</v>
      </c>
      <c r="J3746" s="134" t="str">
        <f t="shared" si="345"/>
        <v>A-2046</v>
      </c>
      <c r="K3746" s="183">
        <f>H3746+M3746*0.001</f>
        <v>24.741164668211479</v>
      </c>
      <c r="L3746" s="118">
        <v>29588.466</v>
      </c>
      <c r="M3746" s="208">
        <v>11.868</v>
      </c>
      <c r="N3746" s="118">
        <v>12.013</v>
      </c>
      <c r="O3746" s="115" t="s">
        <v>8183</v>
      </c>
      <c r="P3746" s="115"/>
      <c r="Q3746" s="119" t="str">
        <f>Y3746*100 &amp; "% ," &amp; O3746 &amp; " " &amp; P3746 &amp; " " &amp; AG3746</f>
        <v xml:space="preserve">0% ,Weld (WELD)  </v>
      </c>
      <c r="R3746" s="115"/>
      <c r="S3746" s="186"/>
      <c r="T3746" s="186"/>
      <c r="U3746" s="181">
        <v>360</v>
      </c>
      <c r="V3746" s="120">
        <v>14.3</v>
      </c>
      <c r="W3746" s="188"/>
      <c r="X3746" s="188"/>
      <c r="Y3746" s="122"/>
      <c r="Z3746" s="122"/>
      <c r="AA3746" s="122"/>
      <c r="AB3746" s="119"/>
      <c r="AC3746" s="123"/>
      <c r="AD3746" s="123"/>
      <c r="AE3746" s="123"/>
      <c r="AF3746" s="123" t="str">
        <f t="shared" si="341"/>
        <v xml:space="preserve"> </v>
      </c>
      <c r="AG3746" s="123" t="str">
        <f t="shared" si="342"/>
        <v/>
      </c>
      <c r="AH3746" s="119" t="s">
        <v>8184</v>
      </c>
      <c r="AI3746" s="121"/>
    </row>
    <row r="3747" spans="2:35" ht="13.2">
      <c r="B3747" s="150">
        <v>37360</v>
      </c>
      <c r="C3747" s="124">
        <v>3721</v>
      </c>
      <c r="D3747" s="124">
        <v>39.357638684618884</v>
      </c>
      <c r="E3747" s="124" t="s">
        <v>8092</v>
      </c>
      <c r="F3747" s="124" t="s">
        <v>8092</v>
      </c>
      <c r="G3747" s="126">
        <v>25140</v>
      </c>
      <c r="H3747" s="127">
        <f t="shared" si="343"/>
        <v>24.741297535730077</v>
      </c>
      <c r="I3747" s="135" t="str">
        <f t="shared" si="344"/>
        <v>A-2047</v>
      </c>
      <c r="J3747" s="135" t="str">
        <f t="shared" si="345"/>
        <v>A-2047</v>
      </c>
      <c r="K3747" s="183">
        <f>H3747+M3747*0.001</f>
        <v>24.753310535730076</v>
      </c>
      <c r="L3747" s="127">
        <v>29600.477999999999</v>
      </c>
      <c r="M3747" s="208">
        <v>12.013</v>
      </c>
      <c r="N3747" s="127">
        <v>11.983000000000001</v>
      </c>
      <c r="O3747" s="124" t="s">
        <v>8183</v>
      </c>
      <c r="P3747" s="124"/>
      <c r="Q3747" s="128" t="str">
        <f>Y3747*100 &amp; "% ," &amp; O3747 &amp; " " &amp; P3747 &amp; " " &amp; AG3747</f>
        <v xml:space="preserve">0% ,Weld (WELD)  </v>
      </c>
      <c r="R3747" s="124"/>
      <c r="S3747" s="186"/>
      <c r="T3747" s="186"/>
      <c r="U3747" s="181">
        <v>360</v>
      </c>
      <c r="V3747" s="129">
        <v>14.3</v>
      </c>
      <c r="W3747" s="173"/>
      <c r="X3747" s="173"/>
      <c r="Y3747" s="131"/>
      <c r="Z3747" s="131"/>
      <c r="AA3747" s="131"/>
      <c r="AB3747" s="128"/>
      <c r="AC3747" s="132"/>
      <c r="AD3747" s="132"/>
      <c r="AE3747" s="132"/>
      <c r="AF3747" s="132" t="str">
        <f t="shared" si="341"/>
        <v xml:space="preserve"> </v>
      </c>
      <c r="AG3747" s="132" t="str">
        <f t="shared" si="342"/>
        <v/>
      </c>
      <c r="AH3747" s="128" t="s">
        <v>8184</v>
      </c>
      <c r="AI3747" s="130"/>
    </row>
    <row r="3748" spans="2:35" ht="13.2">
      <c r="B3748" s="149">
        <v>37370</v>
      </c>
      <c r="C3748" s="115">
        <v>3722</v>
      </c>
      <c r="D3748" s="115">
        <v>39.36963352120322</v>
      </c>
      <c r="E3748" s="115" t="s">
        <v>8093</v>
      </c>
      <c r="F3748" s="115" t="s">
        <v>8093</v>
      </c>
      <c r="G3748" s="117">
        <v>25150</v>
      </c>
      <c r="H3748" s="118">
        <f t="shared" si="343"/>
        <v>24.753296403248701</v>
      </c>
      <c r="I3748" s="134" t="str">
        <f t="shared" si="344"/>
        <v>A-2048</v>
      </c>
      <c r="J3748" s="134" t="str">
        <f t="shared" si="345"/>
        <v>A-2048</v>
      </c>
      <c r="K3748" s="183">
        <f>H3748+M3748*0.001</f>
        <v>24.765279403248702</v>
      </c>
      <c r="L3748" s="118">
        <v>29612.462</v>
      </c>
      <c r="M3748" s="208">
        <v>11.983000000000001</v>
      </c>
      <c r="N3748" s="118">
        <v>11.824</v>
      </c>
      <c r="O3748" s="115" t="s">
        <v>8183</v>
      </c>
      <c r="P3748" s="115"/>
      <c r="Q3748" s="119" t="str">
        <f>Y3748*100 &amp; "% ," &amp; O3748 &amp; " " &amp; P3748 &amp; " " &amp; AG3748</f>
        <v xml:space="preserve">0% ,Weld (WELD)  </v>
      </c>
      <c r="R3748" s="115"/>
      <c r="S3748" s="186"/>
      <c r="T3748" s="186"/>
      <c r="U3748" s="181">
        <v>360</v>
      </c>
      <c r="V3748" s="120">
        <v>14.3</v>
      </c>
      <c r="W3748" s="188"/>
      <c r="X3748" s="188"/>
      <c r="Y3748" s="122"/>
      <c r="Z3748" s="122"/>
      <c r="AA3748" s="122"/>
      <c r="AB3748" s="119"/>
      <c r="AC3748" s="123"/>
      <c r="AD3748" s="123"/>
      <c r="AE3748" s="123"/>
      <c r="AF3748" s="123" t="str">
        <f t="shared" si="341"/>
        <v xml:space="preserve"> </v>
      </c>
      <c r="AG3748" s="123" t="str">
        <f t="shared" si="342"/>
        <v/>
      </c>
      <c r="AH3748" s="119" t="s">
        <v>8184</v>
      </c>
      <c r="AI3748" s="121"/>
    </row>
    <row r="3749" spans="2:35" ht="13.2">
      <c r="B3749" s="150">
        <v>37380</v>
      </c>
      <c r="C3749" s="124">
        <v>3723</v>
      </c>
      <c r="D3749" s="124">
        <v>39.381632357777264</v>
      </c>
      <c r="E3749" s="124" t="s">
        <v>8094</v>
      </c>
      <c r="F3749" s="124" t="s">
        <v>8094</v>
      </c>
      <c r="G3749" s="126">
        <v>25160</v>
      </c>
      <c r="H3749" s="127">
        <f t="shared" si="343"/>
        <v>24.765146270767385</v>
      </c>
      <c r="I3749" s="135" t="str">
        <f t="shared" si="344"/>
        <v>A-2049</v>
      </c>
      <c r="J3749" s="135" t="str">
        <f t="shared" si="345"/>
        <v>A-2049</v>
      </c>
      <c r="K3749" s="183">
        <f>H3749+M3749*0.001</f>
        <v>24.776970270767386</v>
      </c>
      <c r="L3749" s="127">
        <v>29624.285</v>
      </c>
      <c r="M3749" s="208">
        <v>11.824</v>
      </c>
      <c r="N3749" s="127">
        <v>11.983000000000001</v>
      </c>
      <c r="O3749" s="124" t="s">
        <v>8183</v>
      </c>
      <c r="P3749" s="124"/>
      <c r="Q3749" s="128" t="str">
        <f>Y3749*100 &amp; "% ," &amp; O3749 &amp; " " &amp; P3749 &amp; " " &amp; AG3749</f>
        <v xml:space="preserve">0% ,Weld (WELD)  </v>
      </c>
      <c r="R3749" s="124"/>
      <c r="S3749" s="186"/>
      <c r="T3749" s="186"/>
      <c r="U3749" s="181">
        <v>360</v>
      </c>
      <c r="V3749" s="129">
        <v>14.3</v>
      </c>
      <c r="W3749" s="173"/>
      <c r="X3749" s="173"/>
      <c r="Y3749" s="131"/>
      <c r="Z3749" s="131"/>
      <c r="AA3749" s="131"/>
      <c r="AB3749" s="128"/>
      <c r="AC3749" s="132"/>
      <c r="AD3749" s="132"/>
      <c r="AE3749" s="132"/>
      <c r="AF3749" s="132" t="str">
        <f t="shared" si="341"/>
        <v xml:space="preserve"> </v>
      </c>
      <c r="AG3749" s="132" t="str">
        <f t="shared" si="342"/>
        <v/>
      </c>
      <c r="AH3749" s="128" t="s">
        <v>8184</v>
      </c>
      <c r="AI3749" s="130"/>
    </row>
    <row r="3750" spans="2:35" ht="13.2">
      <c r="B3750" s="149">
        <v>37390</v>
      </c>
      <c r="C3750" s="115">
        <v>3724</v>
      </c>
      <c r="D3750" s="115">
        <v>39.393295195218059</v>
      </c>
      <c r="E3750" s="115" t="s">
        <v>8095</v>
      </c>
      <c r="F3750" s="115" t="s">
        <v>8095</v>
      </c>
      <c r="G3750" s="117">
        <v>25170</v>
      </c>
      <c r="H3750" s="118">
        <f t="shared" si="343"/>
        <v>24.777140138286025</v>
      </c>
      <c r="I3750" s="134" t="str">
        <f t="shared" si="344"/>
        <v>A-2050</v>
      </c>
      <c r="J3750" s="134" t="str">
        <f t="shared" si="345"/>
        <v>A-2050</v>
      </c>
      <c r="K3750" s="183">
        <f>H3750+M3750*0.001</f>
        <v>24.789123138286026</v>
      </c>
      <c r="L3750" s="118">
        <v>29636.268</v>
      </c>
      <c r="M3750" s="208">
        <v>11.983000000000001</v>
      </c>
      <c r="N3750" s="118">
        <v>11.968</v>
      </c>
      <c r="O3750" s="115" t="s">
        <v>8183</v>
      </c>
      <c r="P3750" s="115"/>
      <c r="Q3750" s="119" t="str">
        <f>Y3750*100 &amp; "% ," &amp; O3750 &amp; " " &amp; P3750 &amp; " " &amp; AG3750</f>
        <v xml:space="preserve">0% ,Weld (WELD)  </v>
      </c>
      <c r="R3750" s="115"/>
      <c r="S3750" s="186"/>
      <c r="T3750" s="186"/>
      <c r="U3750" s="181">
        <v>360</v>
      </c>
      <c r="V3750" s="120">
        <v>14.3</v>
      </c>
      <c r="W3750" s="188"/>
      <c r="X3750" s="188"/>
      <c r="Y3750" s="122"/>
      <c r="Z3750" s="122"/>
      <c r="AA3750" s="122"/>
      <c r="AB3750" s="119"/>
      <c r="AC3750" s="123"/>
      <c r="AD3750" s="123"/>
      <c r="AE3750" s="123"/>
      <c r="AF3750" s="123" t="str">
        <f t="shared" si="341"/>
        <v xml:space="preserve"> </v>
      </c>
      <c r="AG3750" s="123" t="str">
        <f t="shared" si="342"/>
        <v/>
      </c>
      <c r="AH3750" s="119" t="s">
        <v>8184</v>
      </c>
      <c r="AI3750" s="121"/>
    </row>
    <row r="3751" spans="2:35" ht="13.2">
      <c r="B3751" s="150">
        <v>37400</v>
      </c>
      <c r="C3751" s="124">
        <v>3725</v>
      </c>
      <c r="D3751" s="124">
        <v>39.405296031786911</v>
      </c>
      <c r="E3751" s="124" t="s">
        <v>8096</v>
      </c>
      <c r="F3751" s="124" t="s">
        <v>8096</v>
      </c>
      <c r="G3751" s="126">
        <v>25170</v>
      </c>
      <c r="H3751" s="127">
        <f t="shared" si="343"/>
        <v>24.777140138286025</v>
      </c>
      <c r="I3751" s="135" t="str">
        <f t="shared" si="344"/>
        <v>A-2050</v>
      </c>
      <c r="J3751" s="135" t="str">
        <f t="shared" si="345"/>
        <v>A-2050</v>
      </c>
      <c r="K3751" s="183">
        <f>H3751+M3751*0.001</f>
        <v>24.777272138286026</v>
      </c>
      <c r="L3751" s="127">
        <v>29636.400000000001</v>
      </c>
      <c r="M3751" s="208">
        <v>0.13200000000000001</v>
      </c>
      <c r="N3751" s="127">
        <v>11.968</v>
      </c>
      <c r="O3751" s="124" t="s">
        <v>8198</v>
      </c>
      <c r="P3751" s="124" t="s">
        <v>8199</v>
      </c>
      <c r="Q3751" s="128" t="str">
        <f>Y3751*100 &amp; "% ," &amp; O3751 &amp; " " &amp; P3751 &amp; " " &amp; AG3751</f>
        <v xml:space="preserve">3% ,Anomaly (ANOM) Pipe Mill Anomaly (MIAN) </v>
      </c>
      <c r="R3751" s="124" t="s">
        <v>8210</v>
      </c>
      <c r="S3751" s="186" t="s">
        <v>8218</v>
      </c>
      <c r="T3751" s="186">
        <v>0.1875</v>
      </c>
      <c r="U3751" s="181">
        <v>223.5</v>
      </c>
      <c r="V3751" s="129">
        <v>14.3</v>
      </c>
      <c r="W3751" s="173">
        <v>38</v>
      </c>
      <c r="X3751" s="173">
        <v>216</v>
      </c>
      <c r="Y3751" s="131">
        <v>0.03</v>
      </c>
      <c r="Z3751" s="131">
        <v>0.03</v>
      </c>
      <c r="AA3751" s="131"/>
      <c r="AB3751" s="128" t="s">
        <v>8202</v>
      </c>
      <c r="AC3751" s="132"/>
      <c r="AD3751" s="132"/>
      <c r="AE3751" s="132"/>
      <c r="AF3751" s="132" t="str">
        <f t="shared" si="341"/>
        <v xml:space="preserve"> </v>
      </c>
      <c r="AG3751" s="132" t="str">
        <f t="shared" si="342"/>
        <v/>
      </c>
      <c r="AH3751" s="128" t="s">
        <v>8203</v>
      </c>
      <c r="AI3751" s="130">
        <v>943</v>
      </c>
    </row>
    <row r="3752" spans="2:35" ht="13.2">
      <c r="B3752" s="149">
        <v>37410</v>
      </c>
      <c r="C3752" s="115">
        <v>3726</v>
      </c>
      <c r="D3752" s="115">
        <v>39.417297653974636</v>
      </c>
      <c r="E3752" s="115" t="s">
        <v>8097</v>
      </c>
      <c r="F3752" s="115" t="s">
        <v>8097</v>
      </c>
      <c r="G3752" s="117">
        <v>25180</v>
      </c>
      <c r="H3752" s="118">
        <f t="shared" si="343"/>
        <v>24.789144005804602</v>
      </c>
      <c r="I3752" s="134" t="str">
        <f t="shared" si="344"/>
        <v>A-2051</v>
      </c>
      <c r="J3752" s="134" t="str">
        <f t="shared" si="345"/>
        <v>A-2051</v>
      </c>
      <c r="K3752" s="183">
        <f>H3752+M3752*0.001</f>
        <v>24.801112005804601</v>
      </c>
      <c r="L3752" s="118">
        <v>29648.236000000001</v>
      </c>
      <c r="M3752" s="208">
        <v>11.968</v>
      </c>
      <c r="N3752" s="118">
        <v>11.996</v>
      </c>
      <c r="O3752" s="115" t="s">
        <v>8183</v>
      </c>
      <c r="P3752" s="115"/>
      <c r="Q3752" s="119" t="str">
        <f>Y3752*100 &amp; "% ," &amp; O3752 &amp; " " &amp; P3752 &amp; " " &amp; AG3752</f>
        <v xml:space="preserve">0% ,Weld (WELD)  </v>
      </c>
      <c r="R3752" s="115"/>
      <c r="S3752" s="186"/>
      <c r="T3752" s="186"/>
      <c r="U3752" s="181">
        <v>360</v>
      </c>
      <c r="V3752" s="120">
        <v>14.3</v>
      </c>
      <c r="W3752" s="188"/>
      <c r="X3752" s="188"/>
      <c r="Y3752" s="122"/>
      <c r="Z3752" s="122"/>
      <c r="AA3752" s="122"/>
      <c r="AB3752" s="119"/>
      <c r="AC3752" s="123"/>
      <c r="AD3752" s="123"/>
      <c r="AE3752" s="123"/>
      <c r="AF3752" s="123" t="str">
        <f t="shared" si="341"/>
        <v xml:space="preserve"> </v>
      </c>
      <c r="AG3752" s="123" t="str">
        <f t="shared" si="342"/>
        <v/>
      </c>
      <c r="AH3752" s="119" t="s">
        <v>8184</v>
      </c>
      <c r="AI3752" s="121"/>
    </row>
    <row r="3753" spans="2:35" ht="13.2">
      <c r="B3753" s="150">
        <v>37420</v>
      </c>
      <c r="C3753" s="124">
        <v>3727</v>
      </c>
      <c r="D3753" s="124">
        <v>39.429290137967307</v>
      </c>
      <c r="E3753" s="124" t="s">
        <v>8098</v>
      </c>
      <c r="F3753" s="124" t="s">
        <v>8098</v>
      </c>
      <c r="G3753" s="126">
        <v>25180</v>
      </c>
      <c r="H3753" s="127">
        <f t="shared" si="343"/>
        <v>24.789144005804602</v>
      </c>
      <c r="I3753" s="135" t="str">
        <f t="shared" si="344"/>
        <v>A-2051</v>
      </c>
      <c r="J3753" s="135" t="str">
        <f t="shared" si="345"/>
        <v>A-2051</v>
      </c>
      <c r="K3753" s="183">
        <f>H3753+M3753*0.001</f>
        <v>24.795109005804601</v>
      </c>
      <c r="L3753" s="127">
        <v>29654.201000000001</v>
      </c>
      <c r="M3753" s="208">
        <v>5.9649999999999999</v>
      </c>
      <c r="N3753" s="127">
        <v>11.996</v>
      </c>
      <c r="O3753" s="124" t="s">
        <v>8321</v>
      </c>
      <c r="P3753" s="124"/>
      <c r="Q3753" s="128" t="str">
        <f>Y3753*100 &amp; "% ," &amp; O3753 &amp; " " &amp; P3753 &amp; " " &amp; AG3753</f>
        <v xml:space="preserve">0% ,Anode (ANOD)  </v>
      </c>
      <c r="R3753" s="124"/>
      <c r="S3753" s="186"/>
      <c r="T3753" s="186"/>
      <c r="U3753" s="181">
        <v>360</v>
      </c>
      <c r="V3753" s="129">
        <v>14.3</v>
      </c>
      <c r="W3753" s="173"/>
      <c r="X3753" s="173"/>
      <c r="Y3753" s="131"/>
      <c r="Z3753" s="131"/>
      <c r="AA3753" s="131"/>
      <c r="AB3753" s="128"/>
      <c r="AC3753" s="132"/>
      <c r="AD3753" s="132"/>
      <c r="AE3753" s="132"/>
      <c r="AF3753" s="132" t="str">
        <f t="shared" si="341"/>
        <v xml:space="preserve"> </v>
      </c>
      <c r="AG3753" s="132" t="str">
        <f t="shared" si="342"/>
        <v/>
      </c>
      <c r="AH3753" s="128" t="s">
        <v>8543</v>
      </c>
      <c r="AI3753" s="130"/>
    </row>
    <row r="3754" spans="2:35" ht="13.2">
      <c r="B3754" s="149">
        <v>37430</v>
      </c>
      <c r="C3754" s="115">
        <v>3728</v>
      </c>
      <c r="D3754" s="115">
        <v>39.441282621959743</v>
      </c>
      <c r="E3754" s="115" t="s">
        <v>8099</v>
      </c>
      <c r="F3754" s="115" t="s">
        <v>8099</v>
      </c>
      <c r="G3754" s="117">
        <v>25190</v>
      </c>
      <c r="H3754" s="118">
        <f t="shared" si="343"/>
        <v>24.801142873323226</v>
      </c>
      <c r="I3754" s="134" t="str">
        <f t="shared" si="344"/>
        <v>A-2052</v>
      </c>
      <c r="J3754" s="134" t="str">
        <f t="shared" si="345"/>
        <v>A-2052</v>
      </c>
      <c r="K3754" s="183">
        <f>H3754+M3754*0.001</f>
        <v>24.813138873323226</v>
      </c>
      <c r="L3754" s="118">
        <v>29660.232</v>
      </c>
      <c r="M3754" s="208">
        <v>11.996</v>
      </c>
      <c r="N3754" s="118">
        <v>11.634</v>
      </c>
      <c r="O3754" s="115" t="s">
        <v>8183</v>
      </c>
      <c r="P3754" s="115" t="s">
        <v>661</v>
      </c>
      <c r="Q3754" s="119" t="str">
        <f>Y3754*100 &amp; "% ," &amp; O3754 &amp; " " &amp; P3754 &amp; " " &amp; AG3754</f>
        <v xml:space="preserve">0% ,Weld (WELD) Change in Wall Thickness (CHWT) </v>
      </c>
      <c r="R3754" s="115"/>
      <c r="S3754" s="186"/>
      <c r="T3754" s="186"/>
      <c r="U3754" s="181">
        <v>360</v>
      </c>
      <c r="V3754" s="120">
        <v>21</v>
      </c>
      <c r="W3754" s="188"/>
      <c r="X3754" s="188"/>
      <c r="Y3754" s="122"/>
      <c r="Z3754" s="122"/>
      <c r="AA3754" s="122"/>
      <c r="AB3754" s="119"/>
      <c r="AC3754" s="123"/>
      <c r="AD3754" s="123"/>
      <c r="AE3754" s="123"/>
      <c r="AF3754" s="123" t="str">
        <f t="shared" si="341"/>
        <v xml:space="preserve"> </v>
      </c>
      <c r="AG3754" s="123" t="str">
        <f t="shared" si="342"/>
        <v/>
      </c>
      <c r="AH3754" s="119" t="s">
        <v>8347</v>
      </c>
      <c r="AI3754" s="121"/>
    </row>
    <row r="3755" spans="2:35" ht="13.2">
      <c r="B3755" s="150">
        <v>37440</v>
      </c>
      <c r="C3755" s="124">
        <v>3729</v>
      </c>
      <c r="D3755" s="124">
        <v>39.453264106304033</v>
      </c>
      <c r="E3755" s="124" t="s">
        <v>8100</v>
      </c>
      <c r="F3755" s="124" t="s">
        <v>8100</v>
      </c>
      <c r="G3755" s="126">
        <v>25200</v>
      </c>
      <c r="H3755" s="127">
        <f t="shared" si="343"/>
        <v>24.812796740841797</v>
      </c>
      <c r="I3755" s="135" t="str">
        <f t="shared" si="344"/>
        <v>A-2053</v>
      </c>
      <c r="J3755" s="135" t="str">
        <f t="shared" si="345"/>
        <v>A-2053</v>
      </c>
      <c r="K3755" s="183">
        <f>H3755+M3755*0.001</f>
        <v>24.824430740841798</v>
      </c>
      <c r="L3755" s="127">
        <v>29671.865000000002</v>
      </c>
      <c r="M3755" s="208">
        <v>11.634</v>
      </c>
      <c r="N3755" s="127">
        <v>11.986000000000001</v>
      </c>
      <c r="O3755" s="124" t="s">
        <v>8183</v>
      </c>
      <c r="P3755" s="124" t="s">
        <v>661</v>
      </c>
      <c r="Q3755" s="128" t="str">
        <f>Y3755*100 &amp; "% ," &amp; O3755 &amp; " " &amp; P3755 &amp; " " &amp; AG3755</f>
        <v xml:space="preserve">0% ,Weld (WELD) Change in Wall Thickness (CHWT) </v>
      </c>
      <c r="R3755" s="124"/>
      <c r="S3755" s="186"/>
      <c r="T3755" s="186"/>
      <c r="U3755" s="181">
        <v>360</v>
      </c>
      <c r="V3755" s="129">
        <v>14.3</v>
      </c>
      <c r="W3755" s="173"/>
      <c r="X3755" s="173"/>
      <c r="Y3755" s="131"/>
      <c r="Z3755" s="131"/>
      <c r="AA3755" s="131"/>
      <c r="AB3755" s="128"/>
      <c r="AC3755" s="132"/>
      <c r="AD3755" s="132"/>
      <c r="AE3755" s="132"/>
      <c r="AF3755" s="132" t="str">
        <f t="shared" si="341"/>
        <v xml:space="preserve"> </v>
      </c>
      <c r="AG3755" s="132" t="str">
        <f t="shared" si="342"/>
        <v/>
      </c>
      <c r="AH3755" s="128" t="s">
        <v>8348</v>
      </c>
      <c r="AI3755" s="130"/>
    </row>
    <row r="3756" spans="2:35" ht="13.2">
      <c r="B3756" s="149">
        <v>37450</v>
      </c>
      <c r="C3756" s="115">
        <v>3730</v>
      </c>
      <c r="D3756" s="115">
        <v>39.465262918071204</v>
      </c>
      <c r="E3756" s="115" t="s">
        <v>8101</v>
      </c>
      <c r="F3756" s="115" t="s">
        <v>8101</v>
      </c>
      <c r="G3756" s="117">
        <v>25200</v>
      </c>
      <c r="H3756" s="118">
        <f t="shared" si="343"/>
        <v>24.812796740841797</v>
      </c>
      <c r="I3756" s="134" t="str">
        <f t="shared" si="344"/>
        <v>A-2053</v>
      </c>
      <c r="J3756" s="134" t="str">
        <f t="shared" si="345"/>
        <v>A-2053</v>
      </c>
      <c r="K3756" s="183">
        <f>H3756+M3756*0.001</f>
        <v>24.823628740841798</v>
      </c>
      <c r="L3756" s="118">
        <v>29682.698</v>
      </c>
      <c r="M3756" s="208">
        <v>10.832000000000001</v>
      </c>
      <c r="N3756" s="118">
        <v>11.986000000000001</v>
      </c>
      <c r="O3756" s="115" t="s">
        <v>8198</v>
      </c>
      <c r="P3756" s="115" t="s">
        <v>8199</v>
      </c>
      <c r="Q3756" s="119" t="str">
        <f>Y3756*100 &amp; "% ," &amp; O3756 &amp; " " &amp; P3756 &amp; " " &amp; AG3756</f>
        <v xml:space="preserve">6% ,Anomaly (ANOM) Pipe Mill Anomaly (MIAN) </v>
      </c>
      <c r="R3756" s="115" t="s">
        <v>8208</v>
      </c>
      <c r="S3756" s="186" t="s">
        <v>8310</v>
      </c>
      <c r="T3756" s="186">
        <v>0.13541666666666666</v>
      </c>
      <c r="U3756" s="181">
        <v>261.75</v>
      </c>
      <c r="V3756" s="120">
        <v>14.3</v>
      </c>
      <c r="W3756" s="188">
        <v>57</v>
      </c>
      <c r="X3756" s="188">
        <v>87</v>
      </c>
      <c r="Y3756" s="122">
        <v>0.06</v>
      </c>
      <c r="Z3756" s="122">
        <v>0.06</v>
      </c>
      <c r="AA3756" s="122"/>
      <c r="AB3756" s="119" t="s">
        <v>8202</v>
      </c>
      <c r="AC3756" s="123"/>
      <c r="AD3756" s="123"/>
      <c r="AE3756" s="123"/>
      <c r="AF3756" s="123" t="str">
        <f t="shared" si="341"/>
        <v xml:space="preserve"> </v>
      </c>
      <c r="AG3756" s="123" t="str">
        <f t="shared" si="342"/>
        <v/>
      </c>
      <c r="AH3756" s="119" t="s">
        <v>8203</v>
      </c>
      <c r="AI3756" s="121">
        <v>944</v>
      </c>
    </row>
    <row r="3757" spans="2:35" ht="13.2">
      <c r="B3757" s="150">
        <v>37460</v>
      </c>
      <c r="C3757" s="124">
        <v>3731</v>
      </c>
      <c r="D3757" s="124">
        <v>39.477260785555643</v>
      </c>
      <c r="E3757" s="124" t="s">
        <v>8102</v>
      </c>
      <c r="F3757" s="124" t="s">
        <v>8102</v>
      </c>
      <c r="G3757" s="126">
        <v>25210</v>
      </c>
      <c r="H3757" s="127">
        <f t="shared" si="343"/>
        <v>24.824781608360517</v>
      </c>
      <c r="I3757" s="135" t="str">
        <f t="shared" si="344"/>
        <v>A-2054</v>
      </c>
      <c r="J3757" s="135" t="str">
        <f t="shared" si="345"/>
        <v>A-2054</v>
      </c>
      <c r="K3757" s="183">
        <f>H3757+M3757*0.001</f>
        <v>24.836767608360518</v>
      </c>
      <c r="L3757" s="127">
        <v>29683.850999999999</v>
      </c>
      <c r="M3757" s="208">
        <v>11.986000000000001</v>
      </c>
      <c r="N3757" s="127">
        <v>11.98</v>
      </c>
      <c r="O3757" s="124" t="s">
        <v>8183</v>
      </c>
      <c r="P3757" s="124"/>
      <c r="Q3757" s="128" t="str">
        <f>Y3757*100 &amp; "% ," &amp; O3757 &amp; " " &amp; P3757 &amp; " " &amp; AG3757</f>
        <v xml:space="preserve">0% ,Weld (WELD)  </v>
      </c>
      <c r="R3757" s="124"/>
      <c r="S3757" s="186"/>
      <c r="T3757" s="186"/>
      <c r="U3757" s="181">
        <v>360</v>
      </c>
      <c r="V3757" s="129">
        <v>14.3</v>
      </c>
      <c r="W3757" s="173"/>
      <c r="X3757" s="173"/>
      <c r="Y3757" s="131"/>
      <c r="Z3757" s="131"/>
      <c r="AA3757" s="131"/>
      <c r="AB3757" s="128"/>
      <c r="AC3757" s="132"/>
      <c r="AD3757" s="132"/>
      <c r="AE3757" s="132"/>
      <c r="AF3757" s="132" t="str">
        <f t="shared" si="341"/>
        <v xml:space="preserve"> </v>
      </c>
      <c r="AG3757" s="132" t="str">
        <f t="shared" si="342"/>
        <v/>
      </c>
      <c r="AH3757" s="128" t="s">
        <v>8184</v>
      </c>
      <c r="AI3757" s="130"/>
    </row>
    <row r="3758" spans="2:35" ht="13.2">
      <c r="B3758" s="149">
        <v>37470</v>
      </c>
      <c r="C3758" s="115">
        <v>3732</v>
      </c>
      <c r="D3758" s="115">
        <v>39.489266653039884</v>
      </c>
      <c r="E3758" s="115" t="s">
        <v>8103</v>
      </c>
      <c r="F3758" s="115" t="s">
        <v>8103</v>
      </c>
      <c r="G3758" s="117">
        <v>25220</v>
      </c>
      <c r="H3758" s="118">
        <f t="shared" si="343"/>
        <v>24.836784475879096</v>
      </c>
      <c r="I3758" s="134" t="str">
        <f t="shared" si="344"/>
        <v>A-2055</v>
      </c>
      <c r="J3758" s="134" t="str">
        <f t="shared" si="345"/>
        <v>A-2055</v>
      </c>
      <c r="K3758" s="183">
        <f>H3758+M3758*0.001</f>
        <v>24.848764475879097</v>
      </c>
      <c r="L3758" s="118">
        <v>29695.831999999999</v>
      </c>
      <c r="M3758" s="208">
        <v>11.98</v>
      </c>
      <c r="N3758" s="118">
        <v>11.992000000000001</v>
      </c>
      <c r="O3758" s="115" t="s">
        <v>8183</v>
      </c>
      <c r="P3758" s="115"/>
      <c r="Q3758" s="119" t="str">
        <f>Y3758*100 &amp; "% ," &amp; O3758 &amp; " " &amp; P3758 &amp; " " &amp; AG3758</f>
        <v xml:space="preserve">0% ,Weld (WELD)  </v>
      </c>
      <c r="R3758" s="115"/>
      <c r="S3758" s="186"/>
      <c r="T3758" s="186"/>
      <c r="U3758" s="181">
        <v>360</v>
      </c>
      <c r="V3758" s="120">
        <v>14.3</v>
      </c>
      <c r="W3758" s="188"/>
      <c r="X3758" s="188"/>
      <c r="Y3758" s="122"/>
      <c r="Z3758" s="122"/>
      <c r="AA3758" s="122"/>
      <c r="AB3758" s="119"/>
      <c r="AC3758" s="123"/>
      <c r="AD3758" s="123"/>
      <c r="AE3758" s="123"/>
      <c r="AF3758" s="123" t="str">
        <f t="shared" si="341"/>
        <v xml:space="preserve"> </v>
      </c>
      <c r="AG3758" s="123" t="str">
        <f t="shared" si="342"/>
        <v/>
      </c>
      <c r="AH3758" s="119" t="s">
        <v>8184</v>
      </c>
      <c r="AI3758" s="121"/>
    </row>
    <row r="3759" spans="2:35" ht="13.2">
      <c r="B3759" s="150">
        <v>37480</v>
      </c>
      <c r="C3759" s="124">
        <v>3733</v>
      </c>
      <c r="D3759" s="124">
        <v>39.501272520524317</v>
      </c>
      <c r="E3759" s="124" t="s">
        <v>8104</v>
      </c>
      <c r="F3759" s="124" t="s">
        <v>8104</v>
      </c>
      <c r="G3759" s="126">
        <v>25230</v>
      </c>
      <c r="H3759" s="127">
        <f t="shared" si="343"/>
        <v>24.848787343397671</v>
      </c>
      <c r="I3759" s="135" t="str">
        <f t="shared" si="344"/>
        <v>A-2056</v>
      </c>
      <c r="J3759" s="135" t="str">
        <f t="shared" si="345"/>
        <v>A-2056</v>
      </c>
      <c r="K3759" s="183">
        <f>H3759+M3759*0.001</f>
        <v>24.86077934339767</v>
      </c>
      <c r="L3759" s="127">
        <v>29707.824000000001</v>
      </c>
      <c r="M3759" s="208">
        <v>11.992000000000001</v>
      </c>
      <c r="N3759" s="127">
        <v>11.977</v>
      </c>
      <c r="O3759" s="124" t="s">
        <v>8183</v>
      </c>
      <c r="P3759" s="124"/>
      <c r="Q3759" s="128" t="str">
        <f>Y3759*100 &amp; "% ," &amp; O3759 &amp; " " &amp; P3759 &amp; " " &amp; AG3759</f>
        <v xml:space="preserve">0% ,Weld (WELD)  </v>
      </c>
      <c r="R3759" s="124"/>
      <c r="S3759" s="186"/>
      <c r="T3759" s="186"/>
      <c r="U3759" s="181">
        <v>360</v>
      </c>
      <c r="V3759" s="129">
        <v>14.3</v>
      </c>
      <c r="W3759" s="173"/>
      <c r="X3759" s="173"/>
      <c r="Y3759" s="131"/>
      <c r="Z3759" s="131"/>
      <c r="AA3759" s="131"/>
      <c r="AB3759" s="128"/>
      <c r="AC3759" s="132"/>
      <c r="AD3759" s="132"/>
      <c r="AE3759" s="132"/>
      <c r="AF3759" s="132" t="str">
        <f t="shared" si="341"/>
        <v xml:space="preserve"> </v>
      </c>
      <c r="AG3759" s="132" t="str">
        <f t="shared" si="342"/>
        <v/>
      </c>
      <c r="AH3759" s="128" t="s">
        <v>8184</v>
      </c>
      <c r="AI3759" s="130"/>
    </row>
    <row r="3760" spans="2:35" ht="13.2">
      <c r="B3760" s="149">
        <v>37490</v>
      </c>
      <c r="C3760" s="115">
        <v>3734</v>
      </c>
      <c r="D3760" s="115">
        <v>39.513271388008654</v>
      </c>
      <c r="E3760" s="115" t="s">
        <v>8105</v>
      </c>
      <c r="F3760" s="115" t="s">
        <v>8105</v>
      </c>
      <c r="G3760" s="117">
        <v>25230</v>
      </c>
      <c r="H3760" s="118">
        <f t="shared" si="343"/>
        <v>24.848787343397671</v>
      </c>
      <c r="I3760" s="134" t="str">
        <f t="shared" si="344"/>
        <v>A-2056</v>
      </c>
      <c r="J3760" s="134" t="str">
        <f t="shared" si="345"/>
        <v>A-2056</v>
      </c>
      <c r="K3760" s="183">
        <f>H3760+M3760*0.001</f>
        <v>24.850620343397672</v>
      </c>
      <c r="L3760" s="118">
        <v>29709.656999999999</v>
      </c>
      <c r="M3760" s="208">
        <v>1.833</v>
      </c>
      <c r="N3760" s="118">
        <v>11.977</v>
      </c>
      <c r="O3760" s="115" t="s">
        <v>8198</v>
      </c>
      <c r="P3760" s="115" t="s">
        <v>8199</v>
      </c>
      <c r="Q3760" s="119" t="str">
        <f>Y3760*100 &amp; "% ," &amp; O3760 &amp; " " &amp; P3760 &amp; " " &amp; AG3760</f>
        <v xml:space="preserve">6% ,Anomaly (ANOM) Pipe Mill Anomaly (MIAN) </v>
      </c>
      <c r="R3760" s="115" t="s">
        <v>8210</v>
      </c>
      <c r="S3760" s="186" t="s">
        <v>8213</v>
      </c>
      <c r="T3760" s="186">
        <v>0.23958333333333334</v>
      </c>
      <c r="U3760" s="181">
        <v>185.25</v>
      </c>
      <c r="V3760" s="120">
        <v>14.3</v>
      </c>
      <c r="W3760" s="188">
        <v>37</v>
      </c>
      <c r="X3760" s="188">
        <v>91</v>
      </c>
      <c r="Y3760" s="122">
        <v>0.06</v>
      </c>
      <c r="Z3760" s="122">
        <v>0.06</v>
      </c>
      <c r="AA3760" s="122"/>
      <c r="AB3760" s="119" t="s">
        <v>8202</v>
      </c>
      <c r="AC3760" s="123"/>
      <c r="AD3760" s="123"/>
      <c r="AE3760" s="123"/>
      <c r="AF3760" s="123" t="str">
        <f t="shared" si="341"/>
        <v xml:space="preserve"> </v>
      </c>
      <c r="AG3760" s="123" t="str">
        <f t="shared" si="342"/>
        <v/>
      </c>
      <c r="AH3760" s="119" t="s">
        <v>8203</v>
      </c>
      <c r="AI3760" s="121">
        <v>945</v>
      </c>
    </row>
    <row r="3761" spans="2:35" ht="13.2">
      <c r="B3761" s="150">
        <v>37500</v>
      </c>
      <c r="C3761" s="124">
        <v>3735</v>
      </c>
      <c r="D3761" s="124">
        <v>39.525272255493036</v>
      </c>
      <c r="E3761" s="124" t="s">
        <v>8106</v>
      </c>
      <c r="F3761" s="124" t="s">
        <v>8106</v>
      </c>
      <c r="G3761" s="126">
        <v>25230</v>
      </c>
      <c r="H3761" s="127">
        <f t="shared" si="343"/>
        <v>24.848787343397671</v>
      </c>
      <c r="I3761" s="135" t="str">
        <f t="shared" si="344"/>
        <v>A-2056</v>
      </c>
      <c r="J3761" s="135" t="str">
        <f t="shared" si="345"/>
        <v>A-2056</v>
      </c>
      <c r="K3761" s="183">
        <f>H3761+M3761*0.001</f>
        <v>24.853218343397671</v>
      </c>
      <c r="L3761" s="127">
        <v>29712.255000000001</v>
      </c>
      <c r="M3761" s="208">
        <v>4.431</v>
      </c>
      <c r="N3761" s="127">
        <v>11.977</v>
      </c>
      <c r="O3761" s="124" t="s">
        <v>8198</v>
      </c>
      <c r="P3761" s="124" t="s">
        <v>8199</v>
      </c>
      <c r="Q3761" s="128" t="str">
        <f>Y3761*100 &amp; "% ," &amp; O3761 &amp; " " &amp; P3761 &amp; " " &amp; AG3761</f>
        <v xml:space="preserve">5% ,Anomaly (ANOM) Pipe Mill Anomaly (MIAN) </v>
      </c>
      <c r="R3761" s="124" t="s">
        <v>8208</v>
      </c>
      <c r="S3761" s="186" t="s">
        <v>8242</v>
      </c>
      <c r="T3761" s="186">
        <v>0.35416666666666669</v>
      </c>
      <c r="U3761" s="181">
        <v>103.5</v>
      </c>
      <c r="V3761" s="129">
        <v>14.3</v>
      </c>
      <c r="W3761" s="173">
        <v>75</v>
      </c>
      <c r="X3761" s="173">
        <v>146</v>
      </c>
      <c r="Y3761" s="131">
        <v>0.05</v>
      </c>
      <c r="Z3761" s="131">
        <v>0.05</v>
      </c>
      <c r="AA3761" s="131"/>
      <c r="AB3761" s="128" t="s">
        <v>8202</v>
      </c>
      <c r="AC3761" s="132"/>
      <c r="AD3761" s="132"/>
      <c r="AE3761" s="132"/>
      <c r="AF3761" s="132" t="str">
        <f t="shared" si="341"/>
        <v xml:space="preserve"> </v>
      </c>
      <c r="AG3761" s="132" t="str">
        <f t="shared" si="342"/>
        <v/>
      </c>
      <c r="AH3761" s="128" t="s">
        <v>8203</v>
      </c>
      <c r="AI3761" s="130">
        <v>946</v>
      </c>
    </row>
    <row r="3762" spans="2:35" ht="13.2">
      <c r="B3762" s="149">
        <v>37510</v>
      </c>
      <c r="C3762" s="115">
        <v>3736</v>
      </c>
      <c r="D3762" s="115">
        <v>39.537266122977456</v>
      </c>
      <c r="E3762" s="115" t="s">
        <v>8107</v>
      </c>
      <c r="F3762" s="115" t="s">
        <v>8107</v>
      </c>
      <c r="G3762" s="117">
        <v>25230</v>
      </c>
      <c r="H3762" s="118">
        <f t="shared" si="343"/>
        <v>24.848787343397671</v>
      </c>
      <c r="I3762" s="134" t="str">
        <f t="shared" si="344"/>
        <v>A-2056</v>
      </c>
      <c r="J3762" s="134" t="str">
        <f t="shared" si="345"/>
        <v>A-2056</v>
      </c>
      <c r="K3762" s="183">
        <f>H3762+M3762*0.001</f>
        <v>24.853892343397671</v>
      </c>
      <c r="L3762" s="118">
        <v>29712.928</v>
      </c>
      <c r="M3762" s="208">
        <v>5.1050000000000004</v>
      </c>
      <c r="N3762" s="118">
        <v>11.977</v>
      </c>
      <c r="O3762" s="115" t="s">
        <v>8198</v>
      </c>
      <c r="P3762" s="115" t="s">
        <v>8199</v>
      </c>
      <c r="Q3762" s="119" t="str">
        <f>Y3762*100 &amp; "% ," &amp; O3762 &amp; " " &amp; P3762 &amp; " " &amp; AG3762</f>
        <v xml:space="preserve">4% ,Anomaly (ANOM) Pipe Mill Anomaly (MIAN) </v>
      </c>
      <c r="R3762" s="115" t="s">
        <v>8208</v>
      </c>
      <c r="S3762" s="186" t="s">
        <v>8223</v>
      </c>
      <c r="T3762" s="186">
        <v>0.36458333333333331</v>
      </c>
      <c r="U3762" s="181">
        <v>95.25</v>
      </c>
      <c r="V3762" s="120">
        <v>14.3</v>
      </c>
      <c r="W3762" s="188">
        <v>51</v>
      </c>
      <c r="X3762" s="188">
        <v>140</v>
      </c>
      <c r="Y3762" s="122">
        <v>0.04</v>
      </c>
      <c r="Z3762" s="122">
        <v>0.04</v>
      </c>
      <c r="AA3762" s="122"/>
      <c r="AB3762" s="119" t="s">
        <v>8202</v>
      </c>
      <c r="AC3762" s="123"/>
      <c r="AD3762" s="123"/>
      <c r="AE3762" s="123"/>
      <c r="AF3762" s="123" t="str">
        <f t="shared" si="341"/>
        <v xml:space="preserve"> </v>
      </c>
      <c r="AG3762" s="123" t="str">
        <f t="shared" si="342"/>
        <v/>
      </c>
      <c r="AH3762" s="119" t="s">
        <v>8203</v>
      </c>
      <c r="AI3762" s="121">
        <v>947</v>
      </c>
    </row>
    <row r="3763" spans="2:35" ht="13.2">
      <c r="B3763" s="150">
        <v>37520</v>
      </c>
      <c r="C3763" s="124">
        <v>3737</v>
      </c>
      <c r="D3763" s="124">
        <v>39.548933990462743</v>
      </c>
      <c r="E3763" s="124" t="s">
        <v>8108</v>
      </c>
      <c r="F3763" s="124" t="s">
        <v>8108</v>
      </c>
      <c r="G3763" s="126">
        <v>25240</v>
      </c>
      <c r="H3763" s="127">
        <f t="shared" si="343"/>
        <v>24.860781210916336</v>
      </c>
      <c r="I3763" s="135" t="str">
        <f t="shared" si="344"/>
        <v>A-2057</v>
      </c>
      <c r="J3763" s="135" t="str">
        <f t="shared" si="345"/>
        <v>A-2057</v>
      </c>
      <c r="K3763" s="183">
        <f>H3763+M3763*0.001</f>
        <v>24.872758210916338</v>
      </c>
      <c r="L3763" s="127">
        <v>29719.800999999999</v>
      </c>
      <c r="M3763" s="208">
        <v>11.977</v>
      </c>
      <c r="N3763" s="127">
        <v>11.976000000000001</v>
      </c>
      <c r="O3763" s="124" t="s">
        <v>8183</v>
      </c>
      <c r="P3763" s="124"/>
      <c r="Q3763" s="128" t="str">
        <f>Y3763*100 &amp; "% ," &amp; O3763 &amp; " " &amp; P3763 &amp; " " &amp; AG3763</f>
        <v xml:space="preserve">0% ,Weld (WELD)  </v>
      </c>
      <c r="R3763" s="124"/>
      <c r="S3763" s="186"/>
      <c r="T3763" s="186"/>
      <c r="U3763" s="181">
        <v>360</v>
      </c>
      <c r="V3763" s="129">
        <v>14.3</v>
      </c>
      <c r="W3763" s="173"/>
      <c r="X3763" s="173"/>
      <c r="Y3763" s="131"/>
      <c r="Z3763" s="131"/>
      <c r="AA3763" s="131"/>
      <c r="AB3763" s="128"/>
      <c r="AC3763" s="132"/>
      <c r="AD3763" s="132"/>
      <c r="AE3763" s="132"/>
      <c r="AF3763" s="132" t="str">
        <f t="shared" si="341"/>
        <v xml:space="preserve"> </v>
      </c>
      <c r="AG3763" s="132" t="str">
        <f t="shared" si="342"/>
        <v/>
      </c>
      <c r="AH3763" s="128" t="s">
        <v>8184</v>
      </c>
      <c r="AI3763" s="130"/>
    </row>
    <row r="3764" spans="2:35" ht="13.2">
      <c r="B3764" s="149">
        <v>37530</v>
      </c>
      <c r="C3764" s="115">
        <v>3738</v>
      </c>
      <c r="D3764" s="115">
        <v>39.560938857946965</v>
      </c>
      <c r="E3764" s="115" t="s">
        <v>8109</v>
      </c>
      <c r="F3764" s="115" t="s">
        <v>8109</v>
      </c>
      <c r="G3764" s="117">
        <v>25250</v>
      </c>
      <c r="H3764" s="118">
        <f t="shared" si="343"/>
        <v>24.872775078434973</v>
      </c>
      <c r="I3764" s="134" t="str">
        <f t="shared" si="344"/>
        <v>A-2058</v>
      </c>
      <c r="J3764" s="134" t="str">
        <f t="shared" si="345"/>
        <v>A-2058</v>
      </c>
      <c r="K3764" s="183">
        <f>H3764+M3764*0.001</f>
        <v>24.884751078434974</v>
      </c>
      <c r="L3764" s="118">
        <v>29731.776000000002</v>
      </c>
      <c r="M3764" s="208">
        <v>11.976000000000001</v>
      </c>
      <c r="N3764" s="118">
        <v>11.965999999999999</v>
      </c>
      <c r="O3764" s="115" t="s">
        <v>8183</v>
      </c>
      <c r="P3764" s="115"/>
      <c r="Q3764" s="119" t="str">
        <f>Y3764*100 &amp; "% ," &amp; O3764 &amp; " " &amp; P3764 &amp; " " &amp; AG3764</f>
        <v xml:space="preserve">0% ,Weld (WELD)  </v>
      </c>
      <c r="R3764" s="115"/>
      <c r="S3764" s="186"/>
      <c r="T3764" s="186"/>
      <c r="U3764" s="181">
        <v>360</v>
      </c>
      <c r="V3764" s="120">
        <v>14.3</v>
      </c>
      <c r="W3764" s="188"/>
      <c r="X3764" s="188"/>
      <c r="Y3764" s="122"/>
      <c r="Z3764" s="122"/>
      <c r="AA3764" s="122"/>
      <c r="AB3764" s="119"/>
      <c r="AC3764" s="123"/>
      <c r="AD3764" s="123"/>
      <c r="AE3764" s="123"/>
      <c r="AF3764" s="123" t="str">
        <f t="shared" si="341"/>
        <v xml:space="preserve"> </v>
      </c>
      <c r="AG3764" s="123" t="str">
        <f t="shared" si="342"/>
        <v/>
      </c>
      <c r="AH3764" s="119" t="s">
        <v>8184</v>
      </c>
      <c r="AI3764" s="121"/>
    </row>
    <row r="3765" spans="2:35" ht="13.2">
      <c r="B3765" s="150">
        <v>37540</v>
      </c>
      <c r="C3765" s="124">
        <v>3739</v>
      </c>
      <c r="D3765" s="124">
        <v>39.57294072543143</v>
      </c>
      <c r="E3765" s="124" t="s">
        <v>8110</v>
      </c>
      <c r="F3765" s="124" t="s">
        <v>8110</v>
      </c>
      <c r="G3765" s="126">
        <v>25260</v>
      </c>
      <c r="H3765" s="127">
        <f t="shared" si="343"/>
        <v>24.884769945953611</v>
      </c>
      <c r="I3765" s="135" t="str">
        <f t="shared" si="344"/>
        <v>A-2059</v>
      </c>
      <c r="J3765" s="135" t="str">
        <f t="shared" si="345"/>
        <v>A-2059</v>
      </c>
      <c r="K3765" s="183">
        <f>H3765+M3765*0.001</f>
        <v>24.896735945953612</v>
      </c>
      <c r="L3765" s="127">
        <v>29743.742999999999</v>
      </c>
      <c r="M3765" s="208">
        <v>11.965999999999999</v>
      </c>
      <c r="N3765" s="127">
        <v>11.949</v>
      </c>
      <c r="O3765" s="124" t="s">
        <v>8183</v>
      </c>
      <c r="P3765" s="124"/>
      <c r="Q3765" s="128" t="str">
        <f>Y3765*100 &amp; "% ," &amp; O3765 &amp; " " &amp; P3765 &amp; " " &amp; AG3765</f>
        <v xml:space="preserve">0% ,Weld (WELD)  </v>
      </c>
      <c r="R3765" s="124"/>
      <c r="S3765" s="186"/>
      <c r="T3765" s="186"/>
      <c r="U3765" s="181">
        <v>360</v>
      </c>
      <c r="V3765" s="129">
        <v>14.3</v>
      </c>
      <c r="W3765" s="173"/>
      <c r="X3765" s="173"/>
      <c r="Y3765" s="131"/>
      <c r="Z3765" s="131"/>
      <c r="AA3765" s="131"/>
      <c r="AB3765" s="128"/>
      <c r="AC3765" s="132"/>
      <c r="AD3765" s="132"/>
      <c r="AE3765" s="132"/>
      <c r="AF3765" s="132" t="str">
        <f t="shared" si="341"/>
        <v xml:space="preserve"> </v>
      </c>
      <c r="AG3765" s="132" t="str">
        <f t="shared" si="342"/>
        <v/>
      </c>
      <c r="AH3765" s="128" t="s">
        <v>8184</v>
      </c>
      <c r="AI3765" s="130"/>
    </row>
    <row r="3766" spans="2:35" ht="13.2">
      <c r="B3766" s="149">
        <v>37550</v>
      </c>
      <c r="C3766" s="115">
        <v>3740</v>
      </c>
      <c r="D3766" s="115">
        <v>39.584942592915652</v>
      </c>
      <c r="E3766" s="115" t="s">
        <v>8111</v>
      </c>
      <c r="F3766" s="115" t="s">
        <v>8111</v>
      </c>
      <c r="G3766" s="117">
        <v>25270</v>
      </c>
      <c r="H3766" s="118">
        <f t="shared" si="343"/>
        <v>24.896768813472235</v>
      </c>
      <c r="I3766" s="134" t="str">
        <f t="shared" si="344"/>
        <v>A-2060</v>
      </c>
      <c r="J3766" s="134" t="str">
        <f t="shared" si="345"/>
        <v>A-2060</v>
      </c>
      <c r="K3766" s="183">
        <f>H3766+M3766*0.001</f>
        <v>24.908717813472236</v>
      </c>
      <c r="L3766" s="118">
        <v>29755.690999999999</v>
      </c>
      <c r="M3766" s="208">
        <v>11.949</v>
      </c>
      <c r="N3766" s="118">
        <v>12.005000000000001</v>
      </c>
      <c r="O3766" s="115" t="s">
        <v>8183</v>
      </c>
      <c r="P3766" s="115"/>
      <c r="Q3766" s="119" t="str">
        <f>Y3766*100 &amp; "% ," &amp; O3766 &amp; " " &amp; P3766 &amp; " " &amp; AG3766</f>
        <v xml:space="preserve">0% ,Weld (WELD)  </v>
      </c>
      <c r="R3766" s="115"/>
      <c r="S3766" s="186"/>
      <c r="T3766" s="186"/>
      <c r="U3766" s="181">
        <v>360</v>
      </c>
      <c r="V3766" s="120">
        <v>14.3</v>
      </c>
      <c r="W3766" s="188"/>
      <c r="X3766" s="188"/>
      <c r="Y3766" s="122"/>
      <c r="Z3766" s="122"/>
      <c r="AA3766" s="122"/>
      <c r="AB3766" s="119"/>
      <c r="AC3766" s="123"/>
      <c r="AD3766" s="123"/>
      <c r="AE3766" s="123"/>
      <c r="AF3766" s="123" t="str">
        <f t="shared" si="341"/>
        <v xml:space="preserve"> </v>
      </c>
      <c r="AG3766" s="123" t="str">
        <f t="shared" si="342"/>
        <v/>
      </c>
      <c r="AH3766" s="119" t="s">
        <v>8184</v>
      </c>
      <c r="AI3766" s="121"/>
    </row>
    <row r="3767" spans="2:35" ht="13.2">
      <c r="B3767" s="150">
        <v>37560</v>
      </c>
      <c r="C3767" s="124">
        <v>3741</v>
      </c>
      <c r="D3767" s="124">
        <v>39.596940460400091</v>
      </c>
      <c r="E3767" s="124" t="s">
        <v>8112</v>
      </c>
      <c r="F3767" s="124" t="s">
        <v>8112</v>
      </c>
      <c r="G3767" s="126">
        <v>25280</v>
      </c>
      <c r="H3767" s="127">
        <f t="shared" si="343"/>
        <v>24.908770680990834</v>
      </c>
      <c r="I3767" s="135" t="str">
        <f t="shared" si="344"/>
        <v>A-2061</v>
      </c>
      <c r="J3767" s="135" t="str">
        <f t="shared" si="345"/>
        <v>A-2061</v>
      </c>
      <c r="K3767" s="183">
        <f>H3767+M3767*0.001</f>
        <v>24.920775680990833</v>
      </c>
      <c r="L3767" s="127">
        <v>29767.696</v>
      </c>
      <c r="M3767" s="208">
        <v>12.005000000000001</v>
      </c>
      <c r="N3767" s="127">
        <v>12.000999999999999</v>
      </c>
      <c r="O3767" s="124" t="s">
        <v>8183</v>
      </c>
      <c r="P3767" s="124"/>
      <c r="Q3767" s="128" t="str">
        <f>Y3767*100 &amp; "% ," &amp; O3767 &amp; " " &amp; P3767 &amp; " " &amp; AG3767</f>
        <v xml:space="preserve">0% ,Weld (WELD)  </v>
      </c>
      <c r="R3767" s="124"/>
      <c r="S3767" s="186"/>
      <c r="T3767" s="186"/>
      <c r="U3767" s="181">
        <v>360</v>
      </c>
      <c r="V3767" s="129">
        <v>14.3</v>
      </c>
      <c r="W3767" s="173"/>
      <c r="X3767" s="173"/>
      <c r="Y3767" s="131"/>
      <c r="Z3767" s="131"/>
      <c r="AA3767" s="131"/>
      <c r="AB3767" s="128"/>
      <c r="AC3767" s="132"/>
      <c r="AD3767" s="132"/>
      <c r="AE3767" s="132"/>
      <c r="AF3767" s="132" t="str">
        <f t="shared" si="341"/>
        <v xml:space="preserve"> </v>
      </c>
      <c r="AG3767" s="132" t="str">
        <f t="shared" si="342"/>
        <v/>
      </c>
      <c r="AH3767" s="128" t="s">
        <v>8184</v>
      </c>
      <c r="AI3767" s="130"/>
    </row>
    <row r="3768" spans="2:35" ht="13.2">
      <c r="B3768" s="149">
        <v>37570</v>
      </c>
      <c r="C3768" s="115">
        <v>3742</v>
      </c>
      <c r="D3768" s="115">
        <v>39.608935327884581</v>
      </c>
      <c r="E3768" s="115" t="s">
        <v>8113</v>
      </c>
      <c r="F3768" s="115" t="s">
        <v>8113</v>
      </c>
      <c r="G3768" s="117">
        <v>25280</v>
      </c>
      <c r="H3768" s="118">
        <f t="shared" si="343"/>
        <v>24.908770680990834</v>
      </c>
      <c r="I3768" s="134" t="str">
        <f t="shared" si="344"/>
        <v>A-2061</v>
      </c>
      <c r="J3768" s="134" t="str">
        <f t="shared" si="345"/>
        <v>A-2061</v>
      </c>
      <c r="K3768" s="183">
        <f>H3768+M3768*0.001</f>
        <v>24.914734680990833</v>
      </c>
      <c r="L3768" s="118">
        <v>29773.66</v>
      </c>
      <c r="M3768" s="208">
        <v>5.9640000000000004</v>
      </c>
      <c r="N3768" s="118">
        <v>12.000999999999999</v>
      </c>
      <c r="O3768" s="115" t="s">
        <v>8321</v>
      </c>
      <c r="P3768" s="115"/>
      <c r="Q3768" s="119" t="str">
        <f>Y3768*100 &amp; "% ," &amp; O3768 &amp; " " &amp; P3768 &amp; " " &amp; AG3768</f>
        <v xml:space="preserve">0% ,Anode (ANOD)  </v>
      </c>
      <c r="R3768" s="115"/>
      <c r="S3768" s="186"/>
      <c r="T3768" s="186"/>
      <c r="U3768" s="181">
        <v>360</v>
      </c>
      <c r="V3768" s="120">
        <v>14.3</v>
      </c>
      <c r="W3768" s="188"/>
      <c r="X3768" s="188"/>
      <c r="Y3768" s="122"/>
      <c r="Z3768" s="122"/>
      <c r="AA3768" s="122"/>
      <c r="AB3768" s="119"/>
      <c r="AC3768" s="123"/>
      <c r="AD3768" s="123"/>
      <c r="AE3768" s="123"/>
      <c r="AF3768" s="123" t="str">
        <f t="shared" si="341"/>
        <v xml:space="preserve"> </v>
      </c>
      <c r="AG3768" s="123" t="str">
        <f t="shared" si="342"/>
        <v/>
      </c>
      <c r="AH3768" s="119" t="s">
        <v>8544</v>
      </c>
      <c r="AI3768" s="121"/>
    </row>
    <row r="3769" spans="2:35" ht="13.2">
      <c r="B3769" s="150">
        <v>37580</v>
      </c>
      <c r="C3769" s="124">
        <v>3743</v>
      </c>
      <c r="D3769" s="124">
        <v>39.620938195368886</v>
      </c>
      <c r="E3769" s="124" t="s">
        <v>8114</v>
      </c>
      <c r="F3769" s="124" t="s">
        <v>8114</v>
      </c>
      <c r="G3769" s="126">
        <v>25280</v>
      </c>
      <c r="H3769" s="127">
        <f t="shared" si="343"/>
        <v>24.908770680990834</v>
      </c>
      <c r="I3769" s="135" t="str">
        <f t="shared" si="344"/>
        <v>A-2061</v>
      </c>
      <c r="J3769" s="135" t="str">
        <f t="shared" si="345"/>
        <v>A-2061</v>
      </c>
      <c r="K3769" s="183">
        <f>H3769+M3769*0.001</f>
        <v>24.920739680990835</v>
      </c>
      <c r="L3769" s="127">
        <v>29779.666000000001</v>
      </c>
      <c r="M3769" s="208">
        <v>11.968999999999999</v>
      </c>
      <c r="N3769" s="127">
        <v>12.000999999999999</v>
      </c>
      <c r="O3769" s="124" t="s">
        <v>8198</v>
      </c>
      <c r="P3769" s="124" t="s">
        <v>8199</v>
      </c>
      <c r="Q3769" s="128" t="str">
        <f>Y3769*100 &amp; "% ," &amp; O3769 &amp; " " &amp; P3769 &amp; " " &amp; AG3769</f>
        <v>20% ,Anomaly (ANOM) Pipe Mill Anomaly (MIAN) (&gt;0.05mm)</v>
      </c>
      <c r="R3769" s="124" t="s">
        <v>8200</v>
      </c>
      <c r="S3769" s="186" t="s">
        <v>8248</v>
      </c>
      <c r="T3769" s="186">
        <v>0.45833333333333331</v>
      </c>
      <c r="U3769" s="181">
        <v>30</v>
      </c>
      <c r="V3769" s="129">
        <v>14.3</v>
      </c>
      <c r="W3769" s="173">
        <v>38</v>
      </c>
      <c r="X3769" s="173">
        <v>49</v>
      </c>
      <c r="Y3769" s="131">
        <v>0.2</v>
      </c>
      <c r="Z3769" s="131">
        <v>0.2</v>
      </c>
      <c r="AA3769" s="131"/>
      <c r="AB3769" s="128" t="s">
        <v>8238</v>
      </c>
      <c r="AC3769" s="132"/>
      <c r="AD3769" s="132"/>
      <c r="AE3769" s="132"/>
      <c r="AF3769" s="132" t="str">
        <f t="shared" si="341"/>
        <v>*</v>
      </c>
      <c r="AG3769" s="132" t="str">
        <f t="shared" si="342"/>
        <v>(&gt;0.05mm)</v>
      </c>
      <c r="AH3769" s="128" t="s">
        <v>8313</v>
      </c>
      <c r="AI3769" s="130">
        <v>948</v>
      </c>
    </row>
    <row r="3770" spans="2:35" ht="13.2">
      <c r="B3770" s="149">
        <v>37590</v>
      </c>
      <c r="C3770" s="115">
        <v>3744</v>
      </c>
      <c r="D3770" s="115">
        <v>39.632795062853603</v>
      </c>
      <c r="E3770" s="115" t="s">
        <v>8115</v>
      </c>
      <c r="F3770" s="115" t="s">
        <v>8115</v>
      </c>
      <c r="G3770" s="117">
        <v>25280</v>
      </c>
      <c r="H3770" s="118">
        <f t="shared" si="343"/>
        <v>24.908770680990834</v>
      </c>
      <c r="I3770" s="134" t="str">
        <f t="shared" si="344"/>
        <v>A-2061</v>
      </c>
      <c r="J3770" s="134" t="str">
        <f t="shared" si="345"/>
        <v>A-2061</v>
      </c>
      <c r="K3770" s="183">
        <f>H3770+M3770*0.001</f>
        <v>24.920761680990832</v>
      </c>
      <c r="L3770" s="118">
        <v>29779.687000000002</v>
      </c>
      <c r="M3770" s="208">
        <v>11.991</v>
      </c>
      <c r="N3770" s="118">
        <v>12.000999999999999</v>
      </c>
      <c r="O3770" s="115" t="s">
        <v>8198</v>
      </c>
      <c r="P3770" s="115" t="s">
        <v>8199</v>
      </c>
      <c r="Q3770" s="119" t="str">
        <f>Y3770*100 &amp; "% ," &amp; O3770 &amp; " " &amp; P3770 &amp; " " &amp; AG3770</f>
        <v xml:space="preserve">5% ,Anomaly (ANOM) Pipe Mill Anomaly (MIAN) </v>
      </c>
      <c r="R3770" s="115" t="s">
        <v>8210</v>
      </c>
      <c r="S3770" s="186" t="s">
        <v>8211</v>
      </c>
      <c r="T3770" s="186">
        <v>0.26041666666666669</v>
      </c>
      <c r="U3770" s="181">
        <v>171.75</v>
      </c>
      <c r="V3770" s="120">
        <v>14.3</v>
      </c>
      <c r="W3770" s="188">
        <v>20</v>
      </c>
      <c r="X3770" s="188">
        <v>59</v>
      </c>
      <c r="Y3770" s="122">
        <v>0.05</v>
      </c>
      <c r="Z3770" s="122">
        <v>0.05</v>
      </c>
      <c r="AA3770" s="122"/>
      <c r="AB3770" s="119" t="s">
        <v>8238</v>
      </c>
      <c r="AC3770" s="123"/>
      <c r="AD3770" s="123"/>
      <c r="AE3770" s="123"/>
      <c r="AF3770" s="123" t="str">
        <f t="shared" si="341"/>
        <v xml:space="preserve"> </v>
      </c>
      <c r="AG3770" s="123" t="str">
        <f t="shared" si="342"/>
        <v/>
      </c>
      <c r="AH3770" s="119" t="s">
        <v>8239</v>
      </c>
      <c r="AI3770" s="121">
        <v>949</v>
      </c>
    </row>
    <row r="3771" spans="2:35" ht="13.2">
      <c r="B3771" s="150">
        <v>37600</v>
      </c>
      <c r="C3771" s="124">
        <v>3745</v>
      </c>
      <c r="D3771" s="124">
        <v>39.644795930337992</v>
      </c>
      <c r="E3771" s="124" t="s">
        <v>8116</v>
      </c>
      <c r="F3771" s="124" t="s">
        <v>8116</v>
      </c>
      <c r="G3771" s="126">
        <v>25290</v>
      </c>
      <c r="H3771" s="127">
        <f t="shared" si="343"/>
        <v>24.920775548509386</v>
      </c>
      <c r="I3771" s="135" t="str">
        <f t="shared" si="344"/>
        <v>A-2062</v>
      </c>
      <c r="J3771" s="135" t="str">
        <f t="shared" si="345"/>
        <v>A-2062</v>
      </c>
      <c r="K3771" s="183">
        <f>H3771+M3771*0.001</f>
        <v>24.932776548509388</v>
      </c>
      <c r="L3771" s="127">
        <v>29779.697</v>
      </c>
      <c r="M3771" s="208">
        <v>12.000999999999999</v>
      </c>
      <c r="N3771" s="127">
        <v>11.999000000000001</v>
      </c>
      <c r="O3771" s="124" t="s">
        <v>8183</v>
      </c>
      <c r="P3771" s="124"/>
      <c r="Q3771" s="128" t="str">
        <f>Y3771*100 &amp; "% ," &amp; O3771 &amp; " " &amp; P3771 &amp; " " &amp; AG3771</f>
        <v xml:space="preserve">0% ,Weld (WELD)  </v>
      </c>
      <c r="R3771" s="124"/>
      <c r="S3771" s="186"/>
      <c r="T3771" s="186"/>
      <c r="U3771" s="181">
        <v>360</v>
      </c>
      <c r="V3771" s="129">
        <v>14.3</v>
      </c>
      <c r="W3771" s="173"/>
      <c r="X3771" s="173"/>
      <c r="Y3771" s="131"/>
      <c r="Z3771" s="131"/>
      <c r="AA3771" s="131"/>
      <c r="AB3771" s="128"/>
      <c r="AC3771" s="132"/>
      <c r="AD3771" s="132"/>
      <c r="AE3771" s="132"/>
      <c r="AF3771" s="132" t="str">
        <f t="shared" si="341"/>
        <v xml:space="preserve"> </v>
      </c>
      <c r="AG3771" s="132" t="str">
        <f t="shared" si="342"/>
        <v/>
      </c>
      <c r="AH3771" s="128" t="s">
        <v>8184</v>
      </c>
      <c r="AI3771" s="130"/>
    </row>
    <row r="3772" spans="2:35" ht="13.2">
      <c r="B3772" s="149">
        <v>37610</v>
      </c>
      <c r="C3772" s="115">
        <v>3746</v>
      </c>
      <c r="D3772" s="115">
        <v>39.65680179782229</v>
      </c>
      <c r="E3772" s="115" t="s">
        <v>8117</v>
      </c>
      <c r="F3772" s="115" t="s">
        <v>8117</v>
      </c>
      <c r="G3772" s="117">
        <v>25300</v>
      </c>
      <c r="H3772" s="118">
        <f t="shared" si="343"/>
        <v>24.932775416028008</v>
      </c>
      <c r="I3772" s="134" t="str">
        <f t="shared" si="344"/>
        <v>A-2063</v>
      </c>
      <c r="J3772" s="134" t="str">
        <f t="shared" si="345"/>
        <v>A-2063</v>
      </c>
      <c r="K3772" s="183">
        <f>H3772+M3772*0.001</f>
        <v>24.944774416028007</v>
      </c>
      <c r="L3772" s="118">
        <v>29791.696</v>
      </c>
      <c r="M3772" s="208">
        <v>11.999000000000001</v>
      </c>
      <c r="N3772" s="118">
        <v>11.95</v>
      </c>
      <c r="O3772" s="115" t="s">
        <v>8183</v>
      </c>
      <c r="P3772" s="115"/>
      <c r="Q3772" s="119" t="str">
        <f>Y3772*100 &amp; "% ," &amp; O3772 &amp; " " &amp; P3772 &amp; " " &amp; AG3772</f>
        <v xml:space="preserve">0% ,Weld (WELD)  </v>
      </c>
      <c r="R3772" s="115"/>
      <c r="S3772" s="186"/>
      <c r="T3772" s="186"/>
      <c r="U3772" s="181">
        <v>360</v>
      </c>
      <c r="V3772" s="120">
        <v>14.3</v>
      </c>
      <c r="W3772" s="188"/>
      <c r="X3772" s="188"/>
      <c r="Y3772" s="122"/>
      <c r="Z3772" s="122"/>
      <c r="AA3772" s="122"/>
      <c r="AB3772" s="119"/>
      <c r="AC3772" s="123"/>
      <c r="AD3772" s="123"/>
      <c r="AE3772" s="123"/>
      <c r="AF3772" s="123" t="str">
        <f t="shared" si="341"/>
        <v xml:space="preserve"> </v>
      </c>
      <c r="AG3772" s="123" t="str">
        <f t="shared" si="342"/>
        <v/>
      </c>
      <c r="AH3772" s="119" t="s">
        <v>8184</v>
      </c>
      <c r="AI3772" s="121"/>
    </row>
    <row r="3773" spans="2:35" ht="13.2">
      <c r="B3773" s="150">
        <v>37620</v>
      </c>
      <c r="C3773" s="124">
        <v>3747</v>
      </c>
      <c r="D3773" s="124">
        <v>39.668802665306679</v>
      </c>
      <c r="E3773" s="124" t="s">
        <v>8118</v>
      </c>
      <c r="F3773" s="124" t="s">
        <v>8118</v>
      </c>
      <c r="G3773" s="126">
        <v>25310</v>
      </c>
      <c r="H3773" s="127">
        <f t="shared" si="343"/>
        <v>24.944770283546649</v>
      </c>
      <c r="I3773" s="135" t="str">
        <f t="shared" si="344"/>
        <v>A-2064</v>
      </c>
      <c r="J3773" s="135" t="str">
        <f t="shared" si="345"/>
        <v>A-2064</v>
      </c>
      <c r="K3773" s="183">
        <f>H3773+M3773*0.001</f>
        <v>24.956720283546648</v>
      </c>
      <c r="L3773" s="127">
        <v>29803.646000000001</v>
      </c>
      <c r="M3773" s="208">
        <v>11.95</v>
      </c>
      <c r="N3773" s="127">
        <v>11.962999999999999</v>
      </c>
      <c r="O3773" s="124" t="s">
        <v>8183</v>
      </c>
      <c r="P3773" s="124"/>
      <c r="Q3773" s="128" t="str">
        <f>Y3773*100 &amp; "% ," &amp; O3773 &amp; " " &amp; P3773 &amp; " " &amp; AG3773</f>
        <v xml:space="preserve">0% ,Weld (WELD)  </v>
      </c>
      <c r="R3773" s="124"/>
      <c r="S3773" s="186"/>
      <c r="T3773" s="186"/>
      <c r="U3773" s="181">
        <v>360</v>
      </c>
      <c r="V3773" s="129">
        <v>14.3</v>
      </c>
      <c r="W3773" s="173"/>
      <c r="X3773" s="173"/>
      <c r="Y3773" s="131"/>
      <c r="Z3773" s="131"/>
      <c r="AA3773" s="131"/>
      <c r="AB3773" s="128"/>
      <c r="AC3773" s="132"/>
      <c r="AD3773" s="132"/>
      <c r="AE3773" s="132"/>
      <c r="AF3773" s="132" t="str">
        <f t="shared" si="341"/>
        <v xml:space="preserve"> </v>
      </c>
      <c r="AG3773" s="132" t="str">
        <f t="shared" si="342"/>
        <v/>
      </c>
      <c r="AH3773" s="128" t="s">
        <v>8184</v>
      </c>
      <c r="AI3773" s="130"/>
    </row>
    <row r="3774" spans="2:35" ht="13.2">
      <c r="B3774" s="149">
        <v>37630</v>
      </c>
      <c r="C3774" s="115">
        <v>3748</v>
      </c>
      <c r="D3774" s="115">
        <v>39.680799532791092</v>
      </c>
      <c r="E3774" s="115" t="s">
        <v>8119</v>
      </c>
      <c r="F3774" s="115" t="s">
        <v>8119</v>
      </c>
      <c r="G3774" s="117">
        <v>25320</v>
      </c>
      <c r="H3774" s="118">
        <f t="shared" si="343"/>
        <v>24.956773151065228</v>
      </c>
      <c r="I3774" s="134" t="str">
        <f t="shared" si="344"/>
        <v>A-2065</v>
      </c>
      <c r="J3774" s="134" t="str">
        <f t="shared" si="345"/>
        <v>A-2065</v>
      </c>
      <c r="K3774" s="183">
        <f>H3774+M3774*0.001</f>
        <v>24.968736151065229</v>
      </c>
      <c r="L3774" s="118">
        <v>29815.609</v>
      </c>
      <c r="M3774" s="208">
        <v>11.962999999999999</v>
      </c>
      <c r="N3774" s="118">
        <v>11.964</v>
      </c>
      <c r="O3774" s="115" t="s">
        <v>8183</v>
      </c>
      <c r="P3774" s="115"/>
      <c r="Q3774" s="119" t="str">
        <f>Y3774*100 &amp; "% ," &amp; O3774 &amp; " " &amp; P3774 &amp; " " &amp; AG3774</f>
        <v xml:space="preserve">0% ,Weld (WELD)  </v>
      </c>
      <c r="R3774" s="115"/>
      <c r="S3774" s="186"/>
      <c r="T3774" s="186"/>
      <c r="U3774" s="181">
        <v>360</v>
      </c>
      <c r="V3774" s="120">
        <v>14.3</v>
      </c>
      <c r="W3774" s="188"/>
      <c r="X3774" s="188"/>
      <c r="Y3774" s="122"/>
      <c r="Z3774" s="122"/>
      <c r="AA3774" s="122"/>
      <c r="AB3774" s="119"/>
      <c r="AC3774" s="123"/>
      <c r="AD3774" s="123"/>
      <c r="AE3774" s="123"/>
      <c r="AF3774" s="123" t="str">
        <f t="shared" si="341"/>
        <v xml:space="preserve"> </v>
      </c>
      <c r="AG3774" s="123" t="str">
        <f t="shared" si="342"/>
        <v/>
      </c>
      <c r="AH3774" s="119" t="s">
        <v>8184</v>
      </c>
      <c r="AI3774" s="121"/>
    </row>
    <row r="3775" spans="2:35" ht="13.2">
      <c r="B3775" s="150">
        <v>37640</v>
      </c>
      <c r="C3775" s="124">
        <v>3749</v>
      </c>
      <c r="D3775" s="124">
        <v>39.692800400275473</v>
      </c>
      <c r="E3775" s="124" t="s">
        <v>8120</v>
      </c>
      <c r="F3775" s="124" t="s">
        <v>8120</v>
      </c>
      <c r="G3775" s="126">
        <v>25330</v>
      </c>
      <c r="H3775" s="127">
        <f t="shared" si="343"/>
        <v>24.968782018584019</v>
      </c>
      <c r="I3775" s="135" t="str">
        <f t="shared" si="344"/>
        <v>A-2066</v>
      </c>
      <c r="J3775" s="135" t="str">
        <f t="shared" si="345"/>
        <v>A-2066</v>
      </c>
      <c r="K3775" s="183">
        <f>H3775+M3775*0.001</f>
        <v>24.980746018584018</v>
      </c>
      <c r="L3775" s="127">
        <v>29827.573</v>
      </c>
      <c r="M3775" s="208">
        <v>11.964</v>
      </c>
      <c r="N3775" s="127">
        <v>12.000999999999999</v>
      </c>
      <c r="O3775" s="124" t="s">
        <v>8183</v>
      </c>
      <c r="P3775" s="124"/>
      <c r="Q3775" s="128" t="str">
        <f>Y3775*100 &amp; "% ," &amp; O3775 &amp; " " &amp; P3775 &amp; " " &amp; AG3775</f>
        <v xml:space="preserve">0% ,Weld (WELD)  </v>
      </c>
      <c r="R3775" s="124"/>
      <c r="S3775" s="186"/>
      <c r="T3775" s="186"/>
      <c r="U3775" s="181">
        <v>360</v>
      </c>
      <c r="V3775" s="129">
        <v>14.3</v>
      </c>
      <c r="W3775" s="173"/>
      <c r="X3775" s="173"/>
      <c r="Y3775" s="131"/>
      <c r="Z3775" s="131"/>
      <c r="AA3775" s="131"/>
      <c r="AB3775" s="128"/>
      <c r="AC3775" s="132"/>
      <c r="AD3775" s="132"/>
      <c r="AE3775" s="132"/>
      <c r="AF3775" s="132" t="str">
        <f t="shared" si="341"/>
        <v xml:space="preserve"> </v>
      </c>
      <c r="AG3775" s="132" t="str">
        <f t="shared" si="342"/>
        <v/>
      </c>
      <c r="AH3775" s="128" t="s">
        <v>8184</v>
      </c>
      <c r="AI3775" s="130"/>
    </row>
    <row r="3776" spans="2:35" ht="13.2">
      <c r="B3776" s="149">
        <v>37650</v>
      </c>
      <c r="C3776" s="115">
        <v>3750</v>
      </c>
      <c r="D3776" s="115">
        <v>39.704799267759753</v>
      </c>
      <c r="E3776" s="115" t="s">
        <v>8121</v>
      </c>
      <c r="F3776" s="115" t="s">
        <v>8121</v>
      </c>
      <c r="G3776" s="117">
        <v>25340</v>
      </c>
      <c r="H3776" s="118">
        <f t="shared" si="343"/>
        <v>24.980774886102424</v>
      </c>
      <c r="I3776" s="134" t="str">
        <f t="shared" si="344"/>
        <v>A-2067</v>
      </c>
      <c r="J3776" s="134" t="str">
        <f t="shared" si="345"/>
        <v>A-2067</v>
      </c>
      <c r="K3776" s="183">
        <f>H3776+M3776*0.001</f>
        <v>24.992775886102425</v>
      </c>
      <c r="L3776" s="118">
        <v>29839.574000000001</v>
      </c>
      <c r="M3776" s="208">
        <v>12.000999999999999</v>
      </c>
      <c r="N3776" s="118">
        <v>11.992000000000001</v>
      </c>
      <c r="O3776" s="115" t="s">
        <v>8183</v>
      </c>
      <c r="P3776" s="115"/>
      <c r="Q3776" s="119" t="str">
        <f>Y3776*100 &amp; "% ," &amp; O3776 &amp; " " &amp; P3776 &amp; " " &amp; AG3776</f>
        <v xml:space="preserve">0% ,Weld (WELD)  </v>
      </c>
      <c r="R3776" s="115"/>
      <c r="S3776" s="186"/>
      <c r="T3776" s="186"/>
      <c r="U3776" s="181">
        <v>360</v>
      </c>
      <c r="V3776" s="120">
        <v>14.3</v>
      </c>
      <c r="W3776" s="188"/>
      <c r="X3776" s="188"/>
      <c r="Y3776" s="122"/>
      <c r="Z3776" s="122"/>
      <c r="AA3776" s="122"/>
      <c r="AB3776" s="119"/>
      <c r="AC3776" s="123"/>
      <c r="AD3776" s="123"/>
      <c r="AE3776" s="123"/>
      <c r="AF3776" s="123" t="str">
        <f t="shared" si="341"/>
        <v xml:space="preserve"> </v>
      </c>
      <c r="AG3776" s="123" t="str">
        <f t="shared" si="342"/>
        <v/>
      </c>
      <c r="AH3776" s="119" t="s">
        <v>8184</v>
      </c>
      <c r="AI3776" s="121"/>
    </row>
    <row r="3777" spans="2:35" ht="13.2">
      <c r="B3777" s="150">
        <v>37660</v>
      </c>
      <c r="C3777" s="124">
        <v>3751</v>
      </c>
      <c r="D3777" s="124">
        <v>39.716815135244147</v>
      </c>
      <c r="E3777" s="124" t="s">
        <v>8122</v>
      </c>
      <c r="F3777" s="124" t="s">
        <v>8122</v>
      </c>
      <c r="G3777" s="126">
        <v>25350</v>
      </c>
      <c r="H3777" s="127">
        <f t="shared" si="343"/>
        <v>24.992774753621273</v>
      </c>
      <c r="I3777" s="135" t="str">
        <f t="shared" si="344"/>
        <v>A-2068</v>
      </c>
      <c r="J3777" s="135" t="str">
        <f t="shared" si="345"/>
        <v>A-2068</v>
      </c>
      <c r="K3777" s="183">
        <f>H3777+M3777*0.001</f>
        <v>25.004766753621272</v>
      </c>
      <c r="L3777" s="127">
        <v>29851.565999999999</v>
      </c>
      <c r="M3777" s="208">
        <v>11.992000000000001</v>
      </c>
      <c r="N3777" s="127">
        <v>12.009</v>
      </c>
      <c r="O3777" s="124" t="s">
        <v>8183</v>
      </c>
      <c r="P3777" s="124"/>
      <c r="Q3777" s="128" t="str">
        <f>Y3777*100 &amp; "% ," &amp; O3777 &amp; " " &amp; P3777 &amp; " " &amp; AG3777</f>
        <v xml:space="preserve">0% ,Weld (WELD)  </v>
      </c>
      <c r="R3777" s="124"/>
      <c r="S3777" s="186"/>
      <c r="T3777" s="186"/>
      <c r="U3777" s="181">
        <v>360</v>
      </c>
      <c r="V3777" s="129">
        <v>14.3</v>
      </c>
      <c r="W3777" s="173"/>
      <c r="X3777" s="173"/>
      <c r="Y3777" s="131"/>
      <c r="Z3777" s="131"/>
      <c r="AA3777" s="131"/>
      <c r="AB3777" s="128"/>
      <c r="AC3777" s="132"/>
      <c r="AD3777" s="132"/>
      <c r="AE3777" s="132"/>
      <c r="AF3777" s="132" t="str">
        <f t="shared" si="341"/>
        <v xml:space="preserve"> </v>
      </c>
      <c r="AG3777" s="132" t="str">
        <f t="shared" si="342"/>
        <v/>
      </c>
      <c r="AH3777" s="128" t="s">
        <v>8184</v>
      </c>
      <c r="AI3777" s="130"/>
    </row>
    <row r="3778" spans="2:35" ht="13.2">
      <c r="B3778" s="149">
        <v>37670</v>
      </c>
      <c r="C3778" s="115">
        <v>3752</v>
      </c>
      <c r="D3778" s="115">
        <v>39.728818002728453</v>
      </c>
      <c r="E3778" s="115" t="s">
        <v>8123</v>
      </c>
      <c r="F3778" s="115" t="s">
        <v>8123</v>
      </c>
      <c r="G3778" s="117">
        <v>25360</v>
      </c>
      <c r="H3778" s="118">
        <f t="shared" si="343"/>
        <v>25.004775621139874</v>
      </c>
      <c r="I3778" s="134" t="str">
        <f t="shared" si="344"/>
        <v>A-2069</v>
      </c>
      <c r="J3778" s="134" t="str">
        <f t="shared" si="345"/>
        <v>A-2069</v>
      </c>
      <c r="K3778" s="183">
        <f>H3778+M3778*0.001</f>
        <v>25.016784621139873</v>
      </c>
      <c r="L3778" s="118">
        <v>29863.575000000001</v>
      </c>
      <c r="M3778" s="208">
        <v>12.009</v>
      </c>
      <c r="N3778" s="118">
        <v>11.978</v>
      </c>
      <c r="O3778" s="115" t="s">
        <v>8183</v>
      </c>
      <c r="P3778" s="115"/>
      <c r="Q3778" s="119" t="str">
        <f>Y3778*100 &amp; "% ," &amp; O3778 &amp; " " &amp; P3778 &amp; " " &amp; AG3778</f>
        <v xml:space="preserve">0% ,Weld (WELD)  </v>
      </c>
      <c r="R3778" s="115"/>
      <c r="S3778" s="186"/>
      <c r="T3778" s="186"/>
      <c r="U3778" s="181">
        <v>360</v>
      </c>
      <c r="V3778" s="120">
        <v>14.3</v>
      </c>
      <c r="W3778" s="188"/>
      <c r="X3778" s="188"/>
      <c r="Y3778" s="122"/>
      <c r="Z3778" s="122"/>
      <c r="AA3778" s="122"/>
      <c r="AB3778" s="119"/>
      <c r="AC3778" s="123"/>
      <c r="AD3778" s="123"/>
      <c r="AE3778" s="123"/>
      <c r="AF3778" s="123" t="str">
        <f t="shared" si="341"/>
        <v xml:space="preserve"> </v>
      </c>
      <c r="AG3778" s="123" t="str">
        <f t="shared" si="342"/>
        <v/>
      </c>
      <c r="AH3778" s="119" t="s">
        <v>8184</v>
      </c>
      <c r="AI3778" s="121"/>
    </row>
    <row r="3779" spans="2:35" ht="13.2">
      <c r="B3779" s="150">
        <v>37680</v>
      </c>
      <c r="C3779" s="124">
        <v>3753</v>
      </c>
      <c r="D3779" s="124">
        <v>39.740819870212732</v>
      </c>
      <c r="E3779" s="124" t="s">
        <v>8124</v>
      </c>
      <c r="F3779" s="124" t="s">
        <v>8124</v>
      </c>
      <c r="G3779" s="126">
        <v>25370</v>
      </c>
      <c r="H3779" s="127">
        <f t="shared" si="343"/>
        <v>25.016766488658281</v>
      </c>
      <c r="I3779" s="135" t="str">
        <f t="shared" si="344"/>
        <v>A-2070</v>
      </c>
      <c r="J3779" s="135" t="str">
        <f t="shared" si="345"/>
        <v>A-2070</v>
      </c>
      <c r="K3779" s="183">
        <f>H3779+M3779*0.001</f>
        <v>25.02874448865828</v>
      </c>
      <c r="L3779" s="127">
        <v>29875.553</v>
      </c>
      <c r="M3779" s="208">
        <v>11.978</v>
      </c>
      <c r="N3779" s="127">
        <v>12.005000000000001</v>
      </c>
      <c r="O3779" s="124" t="s">
        <v>8183</v>
      </c>
      <c r="P3779" s="124"/>
      <c r="Q3779" s="128" t="str">
        <f>Y3779*100 &amp; "% ," &amp; O3779 &amp; " " &amp; P3779 &amp; " " &amp; AG3779</f>
        <v xml:space="preserve">0% ,Weld (WELD)  </v>
      </c>
      <c r="R3779" s="124"/>
      <c r="S3779" s="186"/>
      <c r="T3779" s="186"/>
      <c r="U3779" s="181">
        <v>360</v>
      </c>
      <c r="V3779" s="129">
        <v>14.3</v>
      </c>
      <c r="W3779" s="173"/>
      <c r="X3779" s="173"/>
      <c r="Y3779" s="131"/>
      <c r="Z3779" s="131"/>
      <c r="AA3779" s="131"/>
      <c r="AB3779" s="128"/>
      <c r="AC3779" s="132"/>
      <c r="AD3779" s="132"/>
      <c r="AE3779" s="132"/>
      <c r="AF3779" s="132" t="str">
        <f t="shared" si="341"/>
        <v xml:space="preserve"> </v>
      </c>
      <c r="AG3779" s="132" t="str">
        <f t="shared" si="342"/>
        <v/>
      </c>
      <c r="AH3779" s="128" t="s">
        <v>8184</v>
      </c>
      <c r="AI3779" s="130"/>
    </row>
    <row r="3780" spans="2:35" ht="13.2">
      <c r="B3780" s="149">
        <v>37690</v>
      </c>
      <c r="C3780" s="115">
        <v>3754</v>
      </c>
      <c r="D3780" s="115">
        <v>39.752737737697316</v>
      </c>
      <c r="E3780" s="115" t="s">
        <v>8125</v>
      </c>
      <c r="F3780" s="115" t="s">
        <v>8125</v>
      </c>
      <c r="G3780" s="117">
        <v>25380</v>
      </c>
      <c r="H3780" s="118">
        <f t="shared" si="343"/>
        <v>25.02872935617691</v>
      </c>
      <c r="I3780" s="134" t="str">
        <f t="shared" si="344"/>
        <v>A-2071</v>
      </c>
      <c r="J3780" s="134" t="str">
        <f t="shared" si="345"/>
        <v>A-2071</v>
      </c>
      <c r="K3780" s="183">
        <f>H3780+M3780*0.001</f>
        <v>25.040734356176909</v>
      </c>
      <c r="L3780" s="118">
        <v>29887.558000000001</v>
      </c>
      <c r="M3780" s="208">
        <v>12.005000000000001</v>
      </c>
      <c r="N3780" s="118">
        <v>11.997999999999999</v>
      </c>
      <c r="O3780" s="115" t="s">
        <v>8183</v>
      </c>
      <c r="P3780" s="115"/>
      <c r="Q3780" s="119" t="str">
        <f>Y3780*100 &amp; "% ," &amp; O3780 &amp; " " &amp; P3780 &amp; " " &amp; AG3780</f>
        <v xml:space="preserve">0% ,Weld (WELD)  </v>
      </c>
      <c r="R3780" s="115"/>
      <c r="S3780" s="186"/>
      <c r="T3780" s="186"/>
      <c r="U3780" s="181">
        <v>360</v>
      </c>
      <c r="V3780" s="120">
        <v>14.3</v>
      </c>
      <c r="W3780" s="188"/>
      <c r="X3780" s="188"/>
      <c r="Y3780" s="122"/>
      <c r="Z3780" s="122"/>
      <c r="AA3780" s="122"/>
      <c r="AB3780" s="119"/>
      <c r="AC3780" s="123"/>
      <c r="AD3780" s="123"/>
      <c r="AE3780" s="123"/>
      <c r="AF3780" s="123" t="str">
        <f t="shared" si="341"/>
        <v xml:space="preserve"> </v>
      </c>
      <c r="AG3780" s="123" t="str">
        <f t="shared" si="342"/>
        <v/>
      </c>
      <c r="AH3780" s="119" t="s">
        <v>8184</v>
      </c>
      <c r="AI3780" s="121"/>
    </row>
    <row r="3781" spans="2:35" ht="13.2">
      <c r="B3781" s="150">
        <v>37700</v>
      </c>
      <c r="C3781" s="124">
        <v>3755</v>
      </c>
      <c r="D3781" s="124">
        <v>39.764737605181672</v>
      </c>
      <c r="E3781" s="124" t="s">
        <v>8126</v>
      </c>
      <c r="F3781" s="124" t="s">
        <v>8126</v>
      </c>
      <c r="G3781" s="126">
        <v>25380</v>
      </c>
      <c r="H3781" s="127">
        <f t="shared" si="343"/>
        <v>25.02872935617691</v>
      </c>
      <c r="I3781" s="135" t="str">
        <f t="shared" si="344"/>
        <v>A-2071</v>
      </c>
      <c r="J3781" s="135" t="str">
        <f t="shared" si="345"/>
        <v>A-2071</v>
      </c>
      <c r="K3781" s="183">
        <f>H3781+M3781*0.001</f>
        <v>25.03467035617691</v>
      </c>
      <c r="L3781" s="127">
        <v>29893.499</v>
      </c>
      <c r="M3781" s="208">
        <v>5.9409999999999998</v>
      </c>
      <c r="N3781" s="127">
        <v>11.997999999999999</v>
      </c>
      <c r="O3781" s="124" t="s">
        <v>8321</v>
      </c>
      <c r="P3781" s="124"/>
      <c r="Q3781" s="128" t="str">
        <f>Y3781*100 &amp; "% ," &amp; O3781 &amp; " " &amp; P3781 &amp; " " &amp; AG3781</f>
        <v xml:space="preserve">0% ,Anode (ANOD)  </v>
      </c>
      <c r="R3781" s="124"/>
      <c r="S3781" s="186"/>
      <c r="T3781" s="186"/>
      <c r="U3781" s="181">
        <v>360</v>
      </c>
      <c r="V3781" s="129">
        <v>14.3</v>
      </c>
      <c r="W3781" s="173"/>
      <c r="X3781" s="173"/>
      <c r="Y3781" s="131"/>
      <c r="Z3781" s="131"/>
      <c r="AA3781" s="131"/>
      <c r="AB3781" s="128"/>
      <c r="AC3781" s="132"/>
      <c r="AD3781" s="132"/>
      <c r="AE3781" s="132"/>
      <c r="AF3781" s="132" t="str">
        <f t="shared" si="341"/>
        <v xml:space="preserve"> </v>
      </c>
      <c r="AG3781" s="132" t="str">
        <f t="shared" si="342"/>
        <v/>
      </c>
      <c r="AH3781" s="128" t="s">
        <v>8545</v>
      </c>
      <c r="AI3781" s="130"/>
    </row>
    <row r="3782" spans="2:35" ht="13.2">
      <c r="B3782" s="149">
        <v>37710</v>
      </c>
      <c r="C3782" s="115">
        <v>3756</v>
      </c>
      <c r="D3782" s="115">
        <v>39.776734472666028</v>
      </c>
      <c r="E3782" s="115" t="s">
        <v>8127</v>
      </c>
      <c r="F3782" s="115" t="s">
        <v>8127</v>
      </c>
      <c r="G3782" s="117">
        <v>25390</v>
      </c>
      <c r="H3782" s="118">
        <f t="shared" si="343"/>
        <v>25.040736223695724</v>
      </c>
      <c r="I3782" s="134" t="str">
        <f t="shared" si="344"/>
        <v>A-2072</v>
      </c>
      <c r="J3782" s="134" t="str">
        <f t="shared" si="345"/>
        <v>A-2072</v>
      </c>
      <c r="K3782" s="183">
        <f>H3782+M3782*0.001</f>
        <v>25.052734223695722</v>
      </c>
      <c r="L3782" s="118">
        <v>29899.555</v>
      </c>
      <c r="M3782" s="208">
        <v>11.997999999999999</v>
      </c>
      <c r="N3782" s="118">
        <v>11.961</v>
      </c>
      <c r="O3782" s="115" t="s">
        <v>8183</v>
      </c>
      <c r="P3782" s="115" t="s">
        <v>661</v>
      </c>
      <c r="Q3782" s="119" t="str">
        <f>Y3782*100 &amp; "% ," &amp; O3782 &amp; " " &amp; P3782 &amp; " " &amp; AG3782</f>
        <v xml:space="preserve">0% ,Weld (WELD) Change in Wall Thickness (CHWT) </v>
      </c>
      <c r="R3782" s="115"/>
      <c r="S3782" s="186"/>
      <c r="T3782" s="186"/>
      <c r="U3782" s="181">
        <v>360</v>
      </c>
      <c r="V3782" s="120">
        <v>21</v>
      </c>
      <c r="W3782" s="188"/>
      <c r="X3782" s="188"/>
      <c r="Y3782" s="122"/>
      <c r="Z3782" s="122"/>
      <c r="AA3782" s="122"/>
      <c r="AB3782" s="119"/>
      <c r="AC3782" s="123"/>
      <c r="AD3782" s="123"/>
      <c r="AE3782" s="123"/>
      <c r="AF3782" s="123" t="str">
        <f t="shared" si="341"/>
        <v xml:space="preserve"> </v>
      </c>
      <c r="AG3782" s="123" t="str">
        <f t="shared" si="342"/>
        <v/>
      </c>
      <c r="AH3782" s="119" t="s">
        <v>8347</v>
      </c>
      <c r="AI3782" s="121"/>
    </row>
    <row r="3783" spans="2:35" ht="13.2">
      <c r="B3783" s="150">
        <v>37720</v>
      </c>
      <c r="C3783" s="124">
        <v>3757</v>
      </c>
      <c r="D3783" s="124">
        <v>39.788737340150526</v>
      </c>
      <c r="E3783" s="124" t="s">
        <v>8128</v>
      </c>
      <c r="F3783" s="124" t="s">
        <v>8128</v>
      </c>
      <c r="G3783" s="126">
        <v>25400</v>
      </c>
      <c r="H3783" s="127">
        <f t="shared" si="343"/>
        <v>25.052737091214322</v>
      </c>
      <c r="I3783" s="135" t="str">
        <f t="shared" si="344"/>
        <v>A-2073</v>
      </c>
      <c r="J3783" s="135" t="str">
        <f t="shared" si="345"/>
        <v>A-2073</v>
      </c>
      <c r="K3783" s="183">
        <f>H3783+M3783*0.001</f>
        <v>25.064698091214321</v>
      </c>
      <c r="L3783" s="127">
        <v>29911.517</v>
      </c>
      <c r="M3783" s="208">
        <v>11.961</v>
      </c>
      <c r="N3783" s="127">
        <v>11.994999999999999</v>
      </c>
      <c r="O3783" s="124" t="s">
        <v>8183</v>
      </c>
      <c r="P3783" s="124" t="s">
        <v>661</v>
      </c>
      <c r="Q3783" s="128" t="str">
        <f>Y3783*100 &amp; "% ," &amp; O3783 &amp; " " &amp; P3783 &amp; " " &amp; AG3783</f>
        <v xml:space="preserve">0% ,Weld (WELD) Change in Wall Thickness (CHWT) </v>
      </c>
      <c r="R3783" s="124"/>
      <c r="S3783" s="186"/>
      <c r="T3783" s="186"/>
      <c r="U3783" s="181">
        <v>360</v>
      </c>
      <c r="V3783" s="129">
        <v>14.3</v>
      </c>
      <c r="W3783" s="173"/>
      <c r="X3783" s="173"/>
      <c r="Y3783" s="131"/>
      <c r="Z3783" s="131"/>
      <c r="AA3783" s="131"/>
      <c r="AB3783" s="128"/>
      <c r="AC3783" s="132"/>
      <c r="AD3783" s="132"/>
      <c r="AE3783" s="132"/>
      <c r="AF3783" s="132" t="str">
        <f t="shared" ref="AF3783:AF3846" si="346">LEFT(AH3783,1)</f>
        <v xml:space="preserve"> </v>
      </c>
      <c r="AG3783" s="132" t="str">
        <f t="shared" ref="AG3783:AG3846" si="347">IF(AF3783=" ","","(&gt;0.05mm)")</f>
        <v/>
      </c>
      <c r="AH3783" s="128" t="s">
        <v>8348</v>
      </c>
      <c r="AI3783" s="130"/>
    </row>
    <row r="3784" spans="2:35" ht="13.2">
      <c r="B3784" s="149">
        <v>37730</v>
      </c>
      <c r="C3784" s="115">
        <v>3758</v>
      </c>
      <c r="D3784" s="115">
        <v>39.800710207634836</v>
      </c>
      <c r="E3784" s="115" t="s">
        <v>8129</v>
      </c>
      <c r="F3784" s="115" t="s">
        <v>8129</v>
      </c>
      <c r="G3784" s="117">
        <v>25410</v>
      </c>
      <c r="H3784" s="118">
        <f t="shared" ref="H3784:H3847" si="348">VLOOKUP(G3784,$B$7:$D$3838,3)</f>
        <v>25.064740958732902</v>
      </c>
      <c r="I3784" s="134" t="str">
        <f t="shared" si="344"/>
        <v>A-2074</v>
      </c>
      <c r="J3784" s="134" t="str">
        <f t="shared" si="345"/>
        <v>A-2074</v>
      </c>
      <c r="K3784" s="183">
        <f>H3784+M3784*0.001</f>
        <v>25.0767359587329</v>
      </c>
      <c r="L3784" s="118">
        <v>29923.510999999999</v>
      </c>
      <c r="M3784" s="208">
        <v>11.994999999999999</v>
      </c>
      <c r="N3784" s="118">
        <v>12.007</v>
      </c>
      <c r="O3784" s="115" t="s">
        <v>8183</v>
      </c>
      <c r="P3784" s="115"/>
      <c r="Q3784" s="119" t="str">
        <f>Y3784*100 &amp; "% ," &amp; O3784 &amp; " " &amp; P3784 &amp; " " &amp; AG3784</f>
        <v xml:space="preserve">0% ,Weld (WELD)  </v>
      </c>
      <c r="R3784" s="115"/>
      <c r="S3784" s="186"/>
      <c r="T3784" s="186"/>
      <c r="U3784" s="181">
        <v>360</v>
      </c>
      <c r="V3784" s="120">
        <v>14.3</v>
      </c>
      <c r="W3784" s="188"/>
      <c r="X3784" s="188"/>
      <c r="Y3784" s="122"/>
      <c r="Z3784" s="122"/>
      <c r="AA3784" s="122"/>
      <c r="AB3784" s="119"/>
      <c r="AC3784" s="123"/>
      <c r="AD3784" s="123"/>
      <c r="AE3784" s="123"/>
      <c r="AF3784" s="123" t="str">
        <f t="shared" si="346"/>
        <v xml:space="preserve"> </v>
      </c>
      <c r="AG3784" s="123" t="str">
        <f t="shared" si="347"/>
        <v/>
      </c>
      <c r="AH3784" s="119" t="s">
        <v>8184</v>
      </c>
      <c r="AI3784" s="121"/>
    </row>
    <row r="3785" spans="2:35" ht="13.2">
      <c r="B3785" s="150">
        <v>37740</v>
      </c>
      <c r="C3785" s="124">
        <v>3759</v>
      </c>
      <c r="D3785" s="124">
        <v>39.81261307511965</v>
      </c>
      <c r="E3785" s="124" t="s">
        <v>8130</v>
      </c>
      <c r="F3785" s="124" t="s">
        <v>8130</v>
      </c>
      <c r="G3785" s="126">
        <v>25420</v>
      </c>
      <c r="H3785" s="127">
        <f t="shared" si="348"/>
        <v>25.076736826251516</v>
      </c>
      <c r="I3785" s="135" t="str">
        <f t="shared" ref="I3785:I3848" si="349">VLOOKUP(G3785,$B$7:$F$3838,4)</f>
        <v>A-2075</v>
      </c>
      <c r="J3785" s="135" t="str">
        <f t="shared" ref="J3785:J3848" si="350">VLOOKUP(G3785,$B$7:$F$3838,4)</f>
        <v>A-2075</v>
      </c>
      <c r="K3785" s="183">
        <f>H3785+M3785*0.001</f>
        <v>25.088743826251516</v>
      </c>
      <c r="L3785" s="127">
        <v>29935.519</v>
      </c>
      <c r="M3785" s="208">
        <v>12.007</v>
      </c>
      <c r="N3785" s="127">
        <v>11.958</v>
      </c>
      <c r="O3785" s="124" t="s">
        <v>8183</v>
      </c>
      <c r="P3785" s="124"/>
      <c r="Q3785" s="128" t="str">
        <f>Y3785*100 &amp; "% ," &amp; O3785 &amp; " " &amp; P3785 &amp; " " &amp; AG3785</f>
        <v xml:space="preserve">0% ,Weld (WELD)  </v>
      </c>
      <c r="R3785" s="124"/>
      <c r="S3785" s="186"/>
      <c r="T3785" s="186"/>
      <c r="U3785" s="181">
        <v>360</v>
      </c>
      <c r="V3785" s="129">
        <v>14.3</v>
      </c>
      <c r="W3785" s="173"/>
      <c r="X3785" s="173"/>
      <c r="Y3785" s="131"/>
      <c r="Z3785" s="131"/>
      <c r="AA3785" s="131"/>
      <c r="AB3785" s="128"/>
      <c r="AC3785" s="132"/>
      <c r="AD3785" s="132"/>
      <c r="AE3785" s="132"/>
      <c r="AF3785" s="132" t="str">
        <f t="shared" si="346"/>
        <v xml:space="preserve"> </v>
      </c>
      <c r="AG3785" s="132" t="str">
        <f t="shared" si="347"/>
        <v/>
      </c>
      <c r="AH3785" s="128" t="s">
        <v>8184</v>
      </c>
      <c r="AI3785" s="130"/>
    </row>
    <row r="3786" spans="2:35" ht="13.2">
      <c r="B3786" s="149">
        <v>37750</v>
      </c>
      <c r="C3786" s="115">
        <v>3760</v>
      </c>
      <c r="D3786" s="115">
        <v>39.824607942603897</v>
      </c>
      <c r="E3786" s="115" t="s">
        <v>8131</v>
      </c>
      <c r="F3786" s="115" t="s">
        <v>8131</v>
      </c>
      <c r="G3786" s="117">
        <v>25430</v>
      </c>
      <c r="H3786" s="118">
        <f t="shared" si="348"/>
        <v>25.088733693770159</v>
      </c>
      <c r="I3786" s="134" t="str">
        <f t="shared" si="349"/>
        <v>A-2076</v>
      </c>
      <c r="J3786" s="134" t="str">
        <f t="shared" si="350"/>
        <v>A-2076</v>
      </c>
      <c r="K3786" s="183">
        <f>H3786+M3786*0.001</f>
        <v>25.100691693770159</v>
      </c>
      <c r="L3786" s="118">
        <v>29947.476999999999</v>
      </c>
      <c r="M3786" s="208">
        <v>11.958</v>
      </c>
      <c r="N3786" s="118">
        <v>11.956</v>
      </c>
      <c r="O3786" s="115" t="s">
        <v>8183</v>
      </c>
      <c r="P3786" s="115"/>
      <c r="Q3786" s="119" t="str">
        <f>Y3786*100 &amp; "% ," &amp; O3786 &amp; " " &amp; P3786 &amp; " " &amp; AG3786</f>
        <v xml:space="preserve">0% ,Weld (WELD)  </v>
      </c>
      <c r="R3786" s="115"/>
      <c r="S3786" s="186"/>
      <c r="T3786" s="186"/>
      <c r="U3786" s="181">
        <v>360</v>
      </c>
      <c r="V3786" s="120">
        <v>14.3</v>
      </c>
      <c r="W3786" s="188"/>
      <c r="X3786" s="188"/>
      <c r="Y3786" s="122"/>
      <c r="Z3786" s="122"/>
      <c r="AA3786" s="122"/>
      <c r="AB3786" s="119"/>
      <c r="AC3786" s="123"/>
      <c r="AD3786" s="123"/>
      <c r="AE3786" s="123"/>
      <c r="AF3786" s="123" t="str">
        <f t="shared" si="346"/>
        <v xml:space="preserve"> </v>
      </c>
      <c r="AG3786" s="123" t="str">
        <f t="shared" si="347"/>
        <v/>
      </c>
      <c r="AH3786" s="119" t="s">
        <v>8184</v>
      </c>
      <c r="AI3786" s="121"/>
    </row>
    <row r="3787" spans="2:35" ht="13.2">
      <c r="B3787" s="150">
        <v>37760</v>
      </c>
      <c r="C3787" s="124">
        <v>3761</v>
      </c>
      <c r="D3787" s="124">
        <v>39.836613810088203</v>
      </c>
      <c r="E3787" s="124" t="s">
        <v>8132</v>
      </c>
      <c r="F3787" s="124" t="s">
        <v>8132</v>
      </c>
      <c r="G3787" s="126">
        <v>25440</v>
      </c>
      <c r="H3787" s="127">
        <f t="shared" si="348"/>
        <v>25.100742561288694</v>
      </c>
      <c r="I3787" s="135" t="str">
        <f t="shared" si="349"/>
        <v>A-2077</v>
      </c>
      <c r="J3787" s="135" t="str">
        <f t="shared" si="350"/>
        <v>A-2077</v>
      </c>
      <c r="K3787" s="183">
        <f>H3787+M3787*0.001</f>
        <v>25.112698561288695</v>
      </c>
      <c r="L3787" s="127">
        <v>29959.433000000001</v>
      </c>
      <c r="M3787" s="208">
        <v>11.956</v>
      </c>
      <c r="N3787" s="127">
        <v>11.944000000000001</v>
      </c>
      <c r="O3787" s="124" t="s">
        <v>8183</v>
      </c>
      <c r="P3787" s="124"/>
      <c r="Q3787" s="128" t="str">
        <f>Y3787*100 &amp; "% ," &amp; O3787 &amp; " " &amp; P3787 &amp; " " &amp; AG3787</f>
        <v xml:space="preserve">0% ,Weld (WELD)  </v>
      </c>
      <c r="R3787" s="124"/>
      <c r="S3787" s="186"/>
      <c r="T3787" s="186"/>
      <c r="U3787" s="181">
        <v>360</v>
      </c>
      <c r="V3787" s="129">
        <v>14.3</v>
      </c>
      <c r="W3787" s="173"/>
      <c r="X3787" s="173"/>
      <c r="Y3787" s="131"/>
      <c r="Z3787" s="131"/>
      <c r="AA3787" s="131"/>
      <c r="AB3787" s="128"/>
      <c r="AC3787" s="132"/>
      <c r="AD3787" s="132"/>
      <c r="AE3787" s="132"/>
      <c r="AF3787" s="132" t="str">
        <f t="shared" si="346"/>
        <v xml:space="preserve"> </v>
      </c>
      <c r="AG3787" s="132" t="str">
        <f t="shared" si="347"/>
        <v/>
      </c>
      <c r="AH3787" s="128" t="s">
        <v>8184</v>
      </c>
      <c r="AI3787" s="130"/>
    </row>
    <row r="3788" spans="2:35" ht="13.2">
      <c r="B3788" s="149">
        <v>37770</v>
      </c>
      <c r="C3788" s="115">
        <v>3762</v>
      </c>
      <c r="D3788" s="115">
        <v>39.84860267757275</v>
      </c>
      <c r="E3788" s="115" t="s">
        <v>8133</v>
      </c>
      <c r="F3788" s="115" t="s">
        <v>8133</v>
      </c>
      <c r="G3788" s="117">
        <v>25440</v>
      </c>
      <c r="H3788" s="118">
        <f t="shared" si="348"/>
        <v>25.100742561288694</v>
      </c>
      <c r="I3788" s="134" t="str">
        <f t="shared" si="349"/>
        <v>A-2077</v>
      </c>
      <c r="J3788" s="134" t="str">
        <f t="shared" si="350"/>
        <v>A-2077</v>
      </c>
      <c r="K3788" s="183">
        <f>H3788+M3788*0.001</f>
        <v>25.101017561288693</v>
      </c>
      <c r="L3788" s="118">
        <v>29959.708999999999</v>
      </c>
      <c r="M3788" s="208">
        <v>0.27500000000000002</v>
      </c>
      <c r="N3788" s="118">
        <v>11.944000000000001</v>
      </c>
      <c r="O3788" s="115" t="s">
        <v>8198</v>
      </c>
      <c r="P3788" s="115" t="s">
        <v>8199</v>
      </c>
      <c r="Q3788" s="119" t="str">
        <f>Y3788*100 &amp; "% ," &amp; O3788 &amp; " " &amp; P3788 &amp; " " &amp; AG3788</f>
        <v xml:space="preserve">15% ,Anomaly (ANOM) Pipe Mill Anomaly (MIAN) </v>
      </c>
      <c r="R3788" s="115" t="s">
        <v>8208</v>
      </c>
      <c r="S3788" s="186" t="s">
        <v>8234</v>
      </c>
      <c r="T3788" s="186">
        <v>0.51041666666666663</v>
      </c>
      <c r="U3788" s="181">
        <v>8.25</v>
      </c>
      <c r="V3788" s="120">
        <v>14.3</v>
      </c>
      <c r="W3788" s="188">
        <v>93</v>
      </c>
      <c r="X3788" s="188">
        <v>65</v>
      </c>
      <c r="Y3788" s="122">
        <v>0.15</v>
      </c>
      <c r="Z3788" s="122">
        <v>0.15</v>
      </c>
      <c r="AA3788" s="122"/>
      <c r="AB3788" s="119" t="s">
        <v>8202</v>
      </c>
      <c r="AC3788" s="123"/>
      <c r="AD3788" s="123"/>
      <c r="AE3788" s="123"/>
      <c r="AF3788" s="123" t="str">
        <f t="shared" si="346"/>
        <v xml:space="preserve"> </v>
      </c>
      <c r="AG3788" s="123" t="str">
        <f t="shared" si="347"/>
        <v/>
      </c>
      <c r="AH3788" s="119" t="s">
        <v>8203</v>
      </c>
      <c r="AI3788" s="121">
        <v>950</v>
      </c>
    </row>
    <row r="3789" spans="2:35" ht="13.2">
      <c r="B3789" s="150">
        <v>37780</v>
      </c>
      <c r="C3789" s="124">
        <v>3763</v>
      </c>
      <c r="D3789" s="124">
        <v>39.86059854505708</v>
      </c>
      <c r="E3789" s="124" t="s">
        <v>8134</v>
      </c>
      <c r="F3789" s="124" t="s">
        <v>8134</v>
      </c>
      <c r="G3789" s="126">
        <v>25450</v>
      </c>
      <c r="H3789" s="127">
        <f t="shared" si="348"/>
        <v>25.112746428807529</v>
      </c>
      <c r="I3789" s="135" t="str">
        <f t="shared" si="349"/>
        <v>A-2078</v>
      </c>
      <c r="J3789" s="135" t="str">
        <f t="shared" si="350"/>
        <v>A-2078</v>
      </c>
      <c r="K3789" s="183">
        <f>H3789+M3789*0.001</f>
        <v>25.124690428807529</v>
      </c>
      <c r="L3789" s="127">
        <v>29971.377</v>
      </c>
      <c r="M3789" s="208">
        <v>11.944000000000001</v>
      </c>
      <c r="N3789" s="127">
        <v>11.98</v>
      </c>
      <c r="O3789" s="124" t="s">
        <v>8183</v>
      </c>
      <c r="P3789" s="124"/>
      <c r="Q3789" s="128" t="str">
        <f>Y3789*100 &amp; "% ," &amp; O3789 &amp; " " &amp; P3789 &amp; " " &amp; AG3789</f>
        <v xml:space="preserve">0% ,Weld (WELD)  </v>
      </c>
      <c r="R3789" s="124"/>
      <c r="S3789" s="186"/>
      <c r="T3789" s="186"/>
      <c r="U3789" s="181">
        <v>360</v>
      </c>
      <c r="V3789" s="129">
        <v>14.3</v>
      </c>
      <c r="W3789" s="173"/>
      <c r="X3789" s="173"/>
      <c r="Y3789" s="131"/>
      <c r="Z3789" s="131"/>
      <c r="AA3789" s="131"/>
      <c r="AB3789" s="128"/>
      <c r="AC3789" s="132"/>
      <c r="AD3789" s="132"/>
      <c r="AE3789" s="132"/>
      <c r="AF3789" s="132" t="str">
        <f t="shared" si="346"/>
        <v xml:space="preserve"> </v>
      </c>
      <c r="AG3789" s="132" t="str">
        <f t="shared" si="347"/>
        <v/>
      </c>
      <c r="AH3789" s="128" t="s">
        <v>8184</v>
      </c>
      <c r="AI3789" s="130"/>
    </row>
    <row r="3790" spans="2:35" ht="13.2">
      <c r="B3790" s="149">
        <v>37790</v>
      </c>
      <c r="C3790" s="115">
        <v>3764</v>
      </c>
      <c r="D3790" s="115">
        <v>39.872596412541327</v>
      </c>
      <c r="E3790" s="115" t="s">
        <v>8135</v>
      </c>
      <c r="F3790" s="115" t="s">
        <v>8135</v>
      </c>
      <c r="G3790" s="117">
        <v>25460</v>
      </c>
      <c r="H3790" s="118">
        <f t="shared" si="348"/>
        <v>25.124753296326084</v>
      </c>
      <c r="I3790" s="134" t="str">
        <f t="shared" si="349"/>
        <v>A-2079</v>
      </c>
      <c r="J3790" s="134" t="str">
        <f t="shared" si="350"/>
        <v>A-2079</v>
      </c>
      <c r="K3790" s="183">
        <f>H3790+M3790*0.001</f>
        <v>25.136733296326085</v>
      </c>
      <c r="L3790" s="118">
        <v>29983.357</v>
      </c>
      <c r="M3790" s="208">
        <v>11.98</v>
      </c>
      <c r="N3790" s="118">
        <v>12</v>
      </c>
      <c r="O3790" s="115" t="s">
        <v>8183</v>
      </c>
      <c r="P3790" s="115"/>
      <c r="Q3790" s="119" t="str">
        <f>Y3790*100 &amp; "% ," &amp; O3790 &amp; " " &amp; P3790 &amp; " " &amp; AG3790</f>
        <v xml:space="preserve">0% ,Weld (WELD)  </v>
      </c>
      <c r="R3790" s="115"/>
      <c r="S3790" s="186"/>
      <c r="T3790" s="186"/>
      <c r="U3790" s="181">
        <v>360</v>
      </c>
      <c r="V3790" s="120">
        <v>14.3</v>
      </c>
      <c r="W3790" s="188"/>
      <c r="X3790" s="188"/>
      <c r="Y3790" s="122"/>
      <c r="Z3790" s="122"/>
      <c r="AA3790" s="122"/>
      <c r="AB3790" s="119"/>
      <c r="AC3790" s="123"/>
      <c r="AD3790" s="123"/>
      <c r="AE3790" s="123"/>
      <c r="AF3790" s="123" t="str">
        <f t="shared" si="346"/>
        <v xml:space="preserve"> </v>
      </c>
      <c r="AG3790" s="123" t="str">
        <f t="shared" si="347"/>
        <v/>
      </c>
      <c r="AH3790" s="119" t="s">
        <v>8184</v>
      </c>
      <c r="AI3790" s="121"/>
    </row>
    <row r="3791" spans="2:35" ht="13.2">
      <c r="B3791" s="150">
        <v>37800</v>
      </c>
      <c r="C3791" s="124">
        <v>3765</v>
      </c>
      <c r="D3791" s="124">
        <v>39.884605280025767</v>
      </c>
      <c r="E3791" s="124" t="s">
        <v>8136</v>
      </c>
      <c r="F3791" s="124" t="s">
        <v>8136</v>
      </c>
      <c r="G3791" s="126">
        <v>25460</v>
      </c>
      <c r="H3791" s="127">
        <f t="shared" si="348"/>
        <v>25.124753296326084</v>
      </c>
      <c r="I3791" s="135" t="str">
        <f t="shared" si="349"/>
        <v>A-2079</v>
      </c>
      <c r="J3791" s="135" t="str">
        <f t="shared" si="350"/>
        <v>A-2079</v>
      </c>
      <c r="K3791" s="183">
        <f>H3791+M3791*0.001</f>
        <v>25.124792296326085</v>
      </c>
      <c r="L3791" s="127">
        <v>29983.396000000001</v>
      </c>
      <c r="M3791" s="208">
        <v>3.9E-2</v>
      </c>
      <c r="N3791" s="127">
        <v>12</v>
      </c>
      <c r="O3791" s="124" t="s">
        <v>8198</v>
      </c>
      <c r="P3791" s="124" t="s">
        <v>8199</v>
      </c>
      <c r="Q3791" s="128" t="str">
        <f>Y3791*100 &amp; "% ," &amp; O3791 &amp; " " &amp; P3791 &amp; " " &amp; AG3791</f>
        <v xml:space="preserve">4% ,Anomaly (ANOM) Pipe Mill Anomaly (MIAN) </v>
      </c>
      <c r="R3791" s="124" t="s">
        <v>8210</v>
      </c>
      <c r="S3791" s="186" t="s">
        <v>8263</v>
      </c>
      <c r="T3791" s="186">
        <v>0.32291666666666669</v>
      </c>
      <c r="U3791" s="181">
        <v>125.25</v>
      </c>
      <c r="V3791" s="129">
        <v>14.3</v>
      </c>
      <c r="W3791" s="173">
        <v>27</v>
      </c>
      <c r="X3791" s="173">
        <v>70</v>
      </c>
      <c r="Y3791" s="131">
        <v>0.04</v>
      </c>
      <c r="Z3791" s="131">
        <v>0.04</v>
      </c>
      <c r="AA3791" s="131"/>
      <c r="AB3791" s="128" t="s">
        <v>8238</v>
      </c>
      <c r="AC3791" s="132"/>
      <c r="AD3791" s="132"/>
      <c r="AE3791" s="132"/>
      <c r="AF3791" s="132" t="str">
        <f t="shared" si="346"/>
        <v xml:space="preserve"> </v>
      </c>
      <c r="AG3791" s="132" t="str">
        <f t="shared" si="347"/>
        <v/>
      </c>
      <c r="AH3791" s="128" t="s">
        <v>8239</v>
      </c>
      <c r="AI3791" s="130">
        <v>951</v>
      </c>
    </row>
    <row r="3792" spans="2:35" ht="13.2">
      <c r="B3792" s="149">
        <v>37810</v>
      </c>
      <c r="C3792" s="115">
        <v>3766</v>
      </c>
      <c r="D3792" s="115">
        <v>39.896594147510129</v>
      </c>
      <c r="E3792" s="115" t="s">
        <v>8137</v>
      </c>
      <c r="F3792" s="115" t="s">
        <v>8137</v>
      </c>
      <c r="G3792" s="117">
        <v>25470</v>
      </c>
      <c r="H3792" s="118">
        <f t="shared" si="348"/>
        <v>25.136762163844622</v>
      </c>
      <c r="I3792" s="134" t="str">
        <f t="shared" si="349"/>
        <v>A-2080</v>
      </c>
      <c r="J3792" s="134" t="str">
        <f t="shared" si="350"/>
        <v>A-2080</v>
      </c>
      <c r="K3792" s="183">
        <f>H3792+M3792*0.001</f>
        <v>25.148762163844623</v>
      </c>
      <c r="L3792" s="118">
        <v>29995.356</v>
      </c>
      <c r="M3792" s="208">
        <v>12</v>
      </c>
      <c r="N3792" s="118">
        <v>11.631</v>
      </c>
      <c r="O3792" s="115" t="s">
        <v>8183</v>
      </c>
      <c r="P3792" s="115"/>
      <c r="Q3792" s="119" t="str">
        <f>Y3792*100 &amp; "% ," &amp; O3792 &amp; " " &amp; P3792 &amp; " " &amp; AG3792</f>
        <v xml:space="preserve">0% ,Weld (WELD)  </v>
      </c>
      <c r="R3792" s="115"/>
      <c r="S3792" s="186"/>
      <c r="T3792" s="186"/>
      <c r="U3792" s="181">
        <v>360</v>
      </c>
      <c r="V3792" s="120">
        <v>14.3</v>
      </c>
      <c r="W3792" s="188"/>
      <c r="X3792" s="188"/>
      <c r="Y3792" s="122"/>
      <c r="Z3792" s="122"/>
      <c r="AA3792" s="122"/>
      <c r="AB3792" s="119"/>
      <c r="AC3792" s="123"/>
      <c r="AD3792" s="123"/>
      <c r="AE3792" s="123"/>
      <c r="AF3792" s="123" t="str">
        <f t="shared" si="346"/>
        <v xml:space="preserve"> </v>
      </c>
      <c r="AG3792" s="123" t="str">
        <f t="shared" si="347"/>
        <v/>
      </c>
      <c r="AH3792" s="119" t="s">
        <v>8184</v>
      </c>
      <c r="AI3792" s="121"/>
    </row>
    <row r="3793" spans="2:35" ht="13.2">
      <c r="B3793" s="150">
        <v>37820</v>
      </c>
      <c r="C3793" s="124">
        <v>3767</v>
      </c>
      <c r="D3793" s="124">
        <v>39.908596014994536</v>
      </c>
      <c r="E3793" s="124" t="s">
        <v>8138</v>
      </c>
      <c r="F3793" s="124" t="s">
        <v>8138</v>
      </c>
      <c r="G3793" s="126">
        <v>25480</v>
      </c>
      <c r="H3793" s="127">
        <f t="shared" si="348"/>
        <v>25.148431031363348</v>
      </c>
      <c r="I3793" s="135" t="str">
        <f t="shared" si="349"/>
        <v>A-2081</v>
      </c>
      <c r="J3793" s="135" t="str">
        <f t="shared" si="350"/>
        <v>A-2081</v>
      </c>
      <c r="K3793" s="183">
        <f>H3793+M3793*0.001</f>
        <v>25.160062031363349</v>
      </c>
      <c r="L3793" s="127">
        <v>30006.988000000001</v>
      </c>
      <c r="M3793" s="208">
        <v>11.631</v>
      </c>
      <c r="N3793" s="127">
        <v>11.99</v>
      </c>
      <c r="O3793" s="124" t="s">
        <v>8183</v>
      </c>
      <c r="P3793" s="124"/>
      <c r="Q3793" s="128" t="str">
        <f>Y3793*100 &amp; "% ," &amp; O3793 &amp; " " &amp; P3793 &amp; " " &amp; AG3793</f>
        <v xml:space="preserve">0% ,Weld (WELD)  </v>
      </c>
      <c r="R3793" s="124"/>
      <c r="S3793" s="186"/>
      <c r="T3793" s="186"/>
      <c r="U3793" s="181">
        <v>360</v>
      </c>
      <c r="V3793" s="129">
        <v>14.3</v>
      </c>
      <c r="W3793" s="173"/>
      <c r="X3793" s="173"/>
      <c r="Y3793" s="131"/>
      <c r="Z3793" s="131"/>
      <c r="AA3793" s="131"/>
      <c r="AB3793" s="128"/>
      <c r="AC3793" s="132"/>
      <c r="AD3793" s="132"/>
      <c r="AE3793" s="132"/>
      <c r="AF3793" s="132" t="str">
        <f t="shared" si="346"/>
        <v xml:space="preserve"> </v>
      </c>
      <c r="AG3793" s="132" t="str">
        <f t="shared" si="347"/>
        <v/>
      </c>
      <c r="AH3793" s="128" t="s">
        <v>8184</v>
      </c>
      <c r="AI3793" s="130"/>
    </row>
    <row r="3794" spans="2:35" ht="13.2">
      <c r="B3794" s="149">
        <v>37830</v>
      </c>
      <c r="C3794" s="115">
        <v>3768</v>
      </c>
      <c r="D3794" s="115">
        <v>39.920598882478842</v>
      </c>
      <c r="E3794" s="115" t="s">
        <v>8139</v>
      </c>
      <c r="F3794" s="115" t="s">
        <v>8139</v>
      </c>
      <c r="G3794" s="117">
        <v>25480</v>
      </c>
      <c r="H3794" s="118">
        <f t="shared" si="348"/>
        <v>25.148431031363348</v>
      </c>
      <c r="I3794" s="134" t="str">
        <f t="shared" si="349"/>
        <v>A-2081</v>
      </c>
      <c r="J3794" s="134" t="str">
        <f t="shared" si="350"/>
        <v>A-2081</v>
      </c>
      <c r="K3794" s="183">
        <f>H3794+M3794*0.001</f>
        <v>25.15439103136335</v>
      </c>
      <c r="L3794" s="118">
        <v>30012.948</v>
      </c>
      <c r="M3794" s="208">
        <v>5.96</v>
      </c>
      <c r="N3794" s="118">
        <v>11.99</v>
      </c>
      <c r="O3794" s="115" t="s">
        <v>8321</v>
      </c>
      <c r="P3794" s="115"/>
      <c r="Q3794" s="119" t="str">
        <f>Y3794*100 &amp; "% ," &amp; O3794 &amp; " " &amp; P3794 &amp; " " &amp; AG3794</f>
        <v xml:space="preserve">0% ,Anode (ANOD)  </v>
      </c>
      <c r="R3794" s="115"/>
      <c r="S3794" s="186"/>
      <c r="T3794" s="186"/>
      <c r="U3794" s="181">
        <v>360</v>
      </c>
      <c r="V3794" s="120">
        <v>14.3</v>
      </c>
      <c r="W3794" s="188"/>
      <c r="X3794" s="188"/>
      <c r="Y3794" s="122"/>
      <c r="Z3794" s="122"/>
      <c r="AA3794" s="122"/>
      <c r="AB3794" s="119"/>
      <c r="AC3794" s="123"/>
      <c r="AD3794" s="123"/>
      <c r="AE3794" s="123"/>
      <c r="AF3794" s="123" t="str">
        <f t="shared" si="346"/>
        <v xml:space="preserve"> </v>
      </c>
      <c r="AG3794" s="123" t="str">
        <f t="shared" si="347"/>
        <v/>
      </c>
      <c r="AH3794" s="119" t="s">
        <v>8546</v>
      </c>
      <c r="AI3794" s="121"/>
    </row>
    <row r="3795" spans="2:35" ht="13.2">
      <c r="B3795" s="150">
        <v>37840</v>
      </c>
      <c r="C3795" s="124">
        <v>3769</v>
      </c>
      <c r="D3795" s="124">
        <v>39.932601749963197</v>
      </c>
      <c r="E3795" s="124" t="s">
        <v>8140</v>
      </c>
      <c r="F3795" s="124" t="s">
        <v>8140</v>
      </c>
      <c r="G3795" s="126">
        <v>25490</v>
      </c>
      <c r="H3795" s="127">
        <f t="shared" si="348"/>
        <v>25.160429898881969</v>
      </c>
      <c r="I3795" s="135" t="str">
        <f t="shared" si="349"/>
        <v>A-2082</v>
      </c>
      <c r="J3795" s="135" t="str">
        <f t="shared" si="350"/>
        <v>A-2082</v>
      </c>
      <c r="K3795" s="183">
        <f>H3795+M3795*0.001</f>
        <v>25.172419898881969</v>
      </c>
      <c r="L3795" s="127">
        <v>30018.977999999999</v>
      </c>
      <c r="M3795" s="208">
        <v>11.99</v>
      </c>
      <c r="N3795" s="127">
        <v>11.981999999999999</v>
      </c>
      <c r="O3795" s="124" t="s">
        <v>8183</v>
      </c>
      <c r="P3795" s="124"/>
      <c r="Q3795" s="128" t="str">
        <f>Y3795*100 &amp; "% ," &amp; O3795 &amp; " " &amp; P3795 &amp; " " &amp; AG3795</f>
        <v xml:space="preserve">0% ,Weld (WELD)  </v>
      </c>
      <c r="R3795" s="124"/>
      <c r="S3795" s="186"/>
      <c r="T3795" s="186"/>
      <c r="U3795" s="181">
        <v>360</v>
      </c>
      <c r="V3795" s="129">
        <v>14.3</v>
      </c>
      <c r="W3795" s="173"/>
      <c r="X3795" s="173"/>
      <c r="Y3795" s="131"/>
      <c r="Z3795" s="131"/>
      <c r="AA3795" s="131"/>
      <c r="AB3795" s="128"/>
      <c r="AC3795" s="132"/>
      <c r="AD3795" s="132"/>
      <c r="AE3795" s="132"/>
      <c r="AF3795" s="132" t="str">
        <f t="shared" si="346"/>
        <v xml:space="preserve"> </v>
      </c>
      <c r="AG3795" s="132" t="str">
        <f t="shared" si="347"/>
        <v/>
      </c>
      <c r="AH3795" s="128" t="s">
        <v>8184</v>
      </c>
      <c r="AI3795" s="130"/>
    </row>
    <row r="3796" spans="2:35" ht="13.2">
      <c r="B3796" s="149">
        <v>37850</v>
      </c>
      <c r="C3796" s="115">
        <v>3770</v>
      </c>
      <c r="D3796" s="115">
        <v>39.944597617447528</v>
      </c>
      <c r="E3796" s="115" t="s">
        <v>8141</v>
      </c>
      <c r="F3796" s="115" t="s">
        <v>8141</v>
      </c>
      <c r="G3796" s="117">
        <v>25500</v>
      </c>
      <c r="H3796" s="118">
        <f t="shared" si="348"/>
        <v>25.172433766400523</v>
      </c>
      <c r="I3796" s="134" t="str">
        <f t="shared" si="349"/>
        <v>A-2083</v>
      </c>
      <c r="J3796" s="134" t="str">
        <f t="shared" si="350"/>
        <v>A-2083</v>
      </c>
      <c r="K3796" s="183">
        <f>H3796+M3796*0.001</f>
        <v>25.184415766400523</v>
      </c>
      <c r="L3796" s="118">
        <v>30030.959999999999</v>
      </c>
      <c r="M3796" s="208">
        <v>11.981999999999999</v>
      </c>
      <c r="N3796" s="118">
        <v>11.961</v>
      </c>
      <c r="O3796" s="115" t="s">
        <v>8183</v>
      </c>
      <c r="P3796" s="115"/>
      <c r="Q3796" s="119" t="str">
        <f>Y3796*100 &amp; "% ," &amp; O3796 &amp; " " &amp; P3796 &amp; " " &amp; AG3796</f>
        <v xml:space="preserve">0% ,Weld (WELD)  </v>
      </c>
      <c r="R3796" s="115"/>
      <c r="S3796" s="186"/>
      <c r="T3796" s="186"/>
      <c r="U3796" s="181">
        <v>360</v>
      </c>
      <c r="V3796" s="120">
        <v>14.3</v>
      </c>
      <c r="W3796" s="188"/>
      <c r="X3796" s="188"/>
      <c r="Y3796" s="122"/>
      <c r="Z3796" s="122"/>
      <c r="AA3796" s="122"/>
      <c r="AB3796" s="119"/>
      <c r="AC3796" s="123"/>
      <c r="AD3796" s="123"/>
      <c r="AE3796" s="123"/>
      <c r="AF3796" s="123" t="str">
        <f t="shared" si="346"/>
        <v xml:space="preserve"> </v>
      </c>
      <c r="AG3796" s="123" t="str">
        <f t="shared" si="347"/>
        <v/>
      </c>
      <c r="AH3796" s="119" t="s">
        <v>8184</v>
      </c>
      <c r="AI3796" s="121"/>
    </row>
    <row r="3797" spans="2:35" ht="13.2">
      <c r="B3797" s="150">
        <v>37860</v>
      </c>
      <c r="C3797" s="124">
        <v>3771</v>
      </c>
      <c r="D3797" s="124">
        <v>39.956596484931993</v>
      </c>
      <c r="E3797" s="124" t="s">
        <v>8142</v>
      </c>
      <c r="F3797" s="124" t="s">
        <v>8142</v>
      </c>
      <c r="G3797" s="126">
        <v>25510</v>
      </c>
      <c r="H3797" s="127">
        <f t="shared" si="348"/>
        <v>25.184438633919104</v>
      </c>
      <c r="I3797" s="135" t="str">
        <f t="shared" si="349"/>
        <v>A-2084</v>
      </c>
      <c r="J3797" s="135" t="str">
        <f t="shared" si="350"/>
        <v>A-2084</v>
      </c>
      <c r="K3797" s="183">
        <f>H3797+M3797*0.001</f>
        <v>25.196399633919103</v>
      </c>
      <c r="L3797" s="127">
        <v>30042.920999999998</v>
      </c>
      <c r="M3797" s="208">
        <v>11.961</v>
      </c>
      <c r="N3797" s="127">
        <v>11.983000000000001</v>
      </c>
      <c r="O3797" s="124" t="s">
        <v>8183</v>
      </c>
      <c r="P3797" s="124"/>
      <c r="Q3797" s="128" t="str">
        <f>Y3797*100 &amp; "% ," &amp; O3797 &amp; " " &amp; P3797 &amp; " " &amp; AG3797</f>
        <v xml:space="preserve">0% ,Weld (WELD)  </v>
      </c>
      <c r="R3797" s="124"/>
      <c r="S3797" s="186"/>
      <c r="T3797" s="186"/>
      <c r="U3797" s="181">
        <v>360</v>
      </c>
      <c r="V3797" s="129">
        <v>14.3</v>
      </c>
      <c r="W3797" s="173"/>
      <c r="X3797" s="173"/>
      <c r="Y3797" s="131"/>
      <c r="Z3797" s="131"/>
      <c r="AA3797" s="131"/>
      <c r="AB3797" s="128"/>
      <c r="AC3797" s="132"/>
      <c r="AD3797" s="132"/>
      <c r="AE3797" s="132"/>
      <c r="AF3797" s="132" t="str">
        <f t="shared" si="346"/>
        <v xml:space="preserve"> </v>
      </c>
      <c r="AG3797" s="132" t="str">
        <f t="shared" si="347"/>
        <v/>
      </c>
      <c r="AH3797" s="128" t="s">
        <v>8184</v>
      </c>
      <c r="AI3797" s="130"/>
    </row>
    <row r="3798" spans="2:35" ht="13.2">
      <c r="B3798" s="149">
        <v>37870</v>
      </c>
      <c r="C3798" s="115">
        <v>3772</v>
      </c>
      <c r="D3798" s="115">
        <v>39.968415352416734</v>
      </c>
      <c r="E3798" s="115" t="s">
        <v>8143</v>
      </c>
      <c r="F3798" s="115" t="s">
        <v>8143</v>
      </c>
      <c r="G3798" s="117">
        <v>25520</v>
      </c>
      <c r="H3798" s="118">
        <f t="shared" si="348"/>
        <v>25.196444501437657</v>
      </c>
      <c r="I3798" s="134" t="str">
        <f t="shared" si="349"/>
        <v>A-2085</v>
      </c>
      <c r="J3798" s="134" t="str">
        <f t="shared" si="350"/>
        <v>A-2085</v>
      </c>
      <c r="K3798" s="183">
        <f>H3798+M3798*0.001</f>
        <v>25.208427501437658</v>
      </c>
      <c r="L3798" s="118">
        <v>30054.903999999999</v>
      </c>
      <c r="M3798" s="208">
        <v>11.983000000000001</v>
      </c>
      <c r="N3798" s="118">
        <v>11.973000000000001</v>
      </c>
      <c r="O3798" s="115" t="s">
        <v>8183</v>
      </c>
      <c r="P3798" s="115"/>
      <c r="Q3798" s="119" t="str">
        <f>Y3798*100 &amp; "% ," &amp; O3798 &amp; " " &amp; P3798 &amp; " " &amp; AG3798</f>
        <v xml:space="preserve">0% ,Weld (WELD)  </v>
      </c>
      <c r="R3798" s="115"/>
      <c r="S3798" s="186"/>
      <c r="T3798" s="186"/>
      <c r="U3798" s="181">
        <v>360</v>
      </c>
      <c r="V3798" s="120">
        <v>14.3</v>
      </c>
      <c r="W3798" s="188"/>
      <c r="X3798" s="188"/>
      <c r="Y3798" s="122"/>
      <c r="Z3798" s="122"/>
      <c r="AA3798" s="122"/>
      <c r="AB3798" s="119"/>
      <c r="AC3798" s="123"/>
      <c r="AD3798" s="123"/>
      <c r="AE3798" s="123"/>
      <c r="AF3798" s="123" t="str">
        <f t="shared" si="346"/>
        <v xml:space="preserve"> </v>
      </c>
      <c r="AG3798" s="123" t="str">
        <f t="shared" si="347"/>
        <v/>
      </c>
      <c r="AH3798" s="119" t="s">
        <v>8184</v>
      </c>
      <c r="AI3798" s="121"/>
    </row>
    <row r="3799" spans="2:35" ht="13.2">
      <c r="B3799" s="150">
        <v>37880</v>
      </c>
      <c r="C3799" s="124">
        <v>3773</v>
      </c>
      <c r="D3799" s="124">
        <v>39.980419219901066</v>
      </c>
      <c r="E3799" s="124" t="s">
        <v>8144</v>
      </c>
      <c r="F3799" s="124" t="s">
        <v>8144</v>
      </c>
      <c r="G3799" s="126">
        <v>25530</v>
      </c>
      <c r="H3799" s="127">
        <f t="shared" si="348"/>
        <v>25.208445368956511</v>
      </c>
      <c r="I3799" s="135" t="str">
        <f t="shared" si="349"/>
        <v>A-2086</v>
      </c>
      <c r="J3799" s="135" t="str">
        <f t="shared" si="350"/>
        <v>A-2086</v>
      </c>
      <c r="K3799" s="183">
        <f>H3799+M3799*0.001</f>
        <v>25.220418368956512</v>
      </c>
      <c r="L3799" s="127">
        <v>30066.876</v>
      </c>
      <c r="M3799" s="208">
        <v>11.973000000000001</v>
      </c>
      <c r="N3799" s="127">
        <v>11.927</v>
      </c>
      <c r="O3799" s="124" t="s">
        <v>8183</v>
      </c>
      <c r="P3799" s="124"/>
      <c r="Q3799" s="128" t="str">
        <f>Y3799*100 &amp; "% ," &amp; O3799 &amp; " " &amp; P3799 &amp; " " &amp; AG3799</f>
        <v xml:space="preserve">0% ,Weld (WELD)  </v>
      </c>
      <c r="R3799" s="124"/>
      <c r="S3799" s="186"/>
      <c r="T3799" s="186"/>
      <c r="U3799" s="181">
        <v>360</v>
      </c>
      <c r="V3799" s="129">
        <v>14.3</v>
      </c>
      <c r="W3799" s="173"/>
      <c r="X3799" s="173"/>
      <c r="Y3799" s="131"/>
      <c r="Z3799" s="131"/>
      <c r="AA3799" s="131"/>
      <c r="AB3799" s="128"/>
      <c r="AC3799" s="132"/>
      <c r="AD3799" s="132"/>
      <c r="AE3799" s="132"/>
      <c r="AF3799" s="132" t="str">
        <f t="shared" si="346"/>
        <v xml:space="preserve"> </v>
      </c>
      <c r="AG3799" s="132" t="str">
        <f t="shared" si="347"/>
        <v/>
      </c>
      <c r="AH3799" s="128" t="s">
        <v>8184</v>
      </c>
      <c r="AI3799" s="130"/>
    </row>
    <row r="3800" spans="2:35" ht="13.2">
      <c r="B3800" s="149">
        <v>37890</v>
      </c>
      <c r="C3800" s="115">
        <v>3774</v>
      </c>
      <c r="D3800" s="115">
        <v>39.992407087385587</v>
      </c>
      <c r="E3800" s="115" t="s">
        <v>8145</v>
      </c>
      <c r="F3800" s="115" t="s">
        <v>8145</v>
      </c>
      <c r="G3800" s="117">
        <v>25540</v>
      </c>
      <c r="H3800" s="118">
        <f t="shared" si="348"/>
        <v>25.220394236474991</v>
      </c>
      <c r="I3800" s="134" t="str">
        <f t="shared" si="349"/>
        <v>A-2087</v>
      </c>
      <c r="J3800" s="134" t="str">
        <f t="shared" si="350"/>
        <v>A-2087</v>
      </c>
      <c r="K3800" s="183">
        <f>H3800+M3800*0.001</f>
        <v>25.232321236474991</v>
      </c>
      <c r="L3800" s="118">
        <v>30078.804</v>
      </c>
      <c r="M3800" s="208">
        <v>11.927</v>
      </c>
      <c r="N3800" s="118">
        <v>11.981999999999999</v>
      </c>
      <c r="O3800" s="115" t="s">
        <v>8183</v>
      </c>
      <c r="P3800" s="115"/>
      <c r="Q3800" s="119" t="str">
        <f>Y3800*100 &amp; "% ," &amp; O3800 &amp; " " &amp; P3800 &amp; " " &amp; AG3800</f>
        <v xml:space="preserve">0% ,Weld (WELD)  </v>
      </c>
      <c r="R3800" s="115"/>
      <c r="S3800" s="186"/>
      <c r="T3800" s="186"/>
      <c r="U3800" s="181">
        <v>360</v>
      </c>
      <c r="V3800" s="120">
        <v>14.3</v>
      </c>
      <c r="W3800" s="188"/>
      <c r="X3800" s="188"/>
      <c r="Y3800" s="122"/>
      <c r="Z3800" s="122"/>
      <c r="AA3800" s="122"/>
      <c r="AB3800" s="119"/>
      <c r="AC3800" s="123"/>
      <c r="AD3800" s="123"/>
      <c r="AE3800" s="123"/>
      <c r="AF3800" s="123" t="str">
        <f t="shared" si="346"/>
        <v xml:space="preserve"> </v>
      </c>
      <c r="AG3800" s="123" t="str">
        <f t="shared" si="347"/>
        <v/>
      </c>
      <c r="AH3800" s="119" t="s">
        <v>8184</v>
      </c>
      <c r="AI3800" s="121"/>
    </row>
    <row r="3801" spans="2:35" ht="13.2">
      <c r="B3801" s="150">
        <v>37900</v>
      </c>
      <c r="C3801" s="124">
        <v>3775</v>
      </c>
      <c r="D3801" s="124">
        <v>40.004779999999997</v>
      </c>
      <c r="E3801" s="124" t="s">
        <v>8146</v>
      </c>
      <c r="F3801" s="124" t="s">
        <v>8146</v>
      </c>
      <c r="G3801" s="126">
        <v>25550</v>
      </c>
      <c r="H3801" s="127">
        <f t="shared" si="348"/>
        <v>25.232400103993552</v>
      </c>
      <c r="I3801" s="135" t="str">
        <f t="shared" si="349"/>
        <v>A-2088</v>
      </c>
      <c r="J3801" s="135" t="str">
        <f t="shared" si="350"/>
        <v>A-2088</v>
      </c>
      <c r="K3801" s="183">
        <f>H3801+M3801*0.001</f>
        <v>25.244382103993551</v>
      </c>
      <c r="L3801" s="127">
        <v>30090.785</v>
      </c>
      <c r="M3801" s="208">
        <v>11.981999999999999</v>
      </c>
      <c r="N3801" s="127">
        <v>11.981</v>
      </c>
      <c r="O3801" s="124" t="s">
        <v>8183</v>
      </c>
      <c r="P3801" s="124"/>
      <c r="Q3801" s="128" t="str">
        <f>Y3801*100 &amp; "% ," &amp; O3801 &amp; " " &amp; P3801 &amp; " " &amp; AG3801</f>
        <v xml:space="preserve">0% ,Weld (WELD)  </v>
      </c>
      <c r="R3801" s="124"/>
      <c r="S3801" s="186"/>
      <c r="T3801" s="186"/>
      <c r="U3801" s="181">
        <v>360</v>
      </c>
      <c r="V3801" s="129">
        <v>14.3</v>
      </c>
      <c r="W3801" s="173"/>
      <c r="X3801" s="173"/>
      <c r="Y3801" s="131"/>
      <c r="Z3801" s="131"/>
      <c r="AA3801" s="131"/>
      <c r="AB3801" s="128"/>
      <c r="AC3801" s="132"/>
      <c r="AD3801" s="132"/>
      <c r="AE3801" s="132"/>
      <c r="AF3801" s="132" t="str">
        <f t="shared" si="346"/>
        <v xml:space="preserve"> </v>
      </c>
      <c r="AG3801" s="132" t="str">
        <f t="shared" si="347"/>
        <v/>
      </c>
      <c r="AH3801" s="128" t="s">
        <v>8184</v>
      </c>
      <c r="AI3801" s="130"/>
    </row>
    <row r="3802" spans="2:35" ht="13.2">
      <c r="B3802" s="149">
        <v>37910</v>
      </c>
      <c r="C3802" s="115">
        <v>3776</v>
      </c>
      <c r="D3802" s="115">
        <v>40.016779999999997</v>
      </c>
      <c r="E3802" s="115" t="s">
        <v>8147</v>
      </c>
      <c r="F3802" s="115" t="s">
        <v>8147</v>
      </c>
      <c r="G3802" s="117">
        <v>25560</v>
      </c>
      <c r="H3802" s="118">
        <f t="shared" si="348"/>
        <v>25.244383971512271</v>
      </c>
      <c r="I3802" s="134" t="str">
        <f t="shared" si="349"/>
        <v>A-2089</v>
      </c>
      <c r="J3802" s="134" t="str">
        <f t="shared" si="350"/>
        <v>A-2089</v>
      </c>
      <c r="K3802" s="183">
        <f>H3802+M3802*0.001</f>
        <v>25.256364971512269</v>
      </c>
      <c r="L3802" s="118">
        <v>30102.767</v>
      </c>
      <c r="M3802" s="208">
        <v>11.981</v>
      </c>
      <c r="N3802" s="118">
        <v>11.977</v>
      </c>
      <c r="O3802" s="115" t="s">
        <v>8183</v>
      </c>
      <c r="P3802" s="115"/>
      <c r="Q3802" s="119" t="str">
        <f>Y3802*100 &amp; "% ," &amp; O3802 &amp; " " &amp; P3802 &amp; " " &amp; AG3802</f>
        <v xml:space="preserve">0% ,Weld (WELD)  </v>
      </c>
      <c r="R3802" s="115"/>
      <c r="S3802" s="186"/>
      <c r="T3802" s="186"/>
      <c r="U3802" s="181">
        <v>360</v>
      </c>
      <c r="V3802" s="120">
        <v>14.3</v>
      </c>
      <c r="W3802" s="188"/>
      <c r="X3802" s="188"/>
      <c r="Y3802" s="122"/>
      <c r="Z3802" s="122"/>
      <c r="AA3802" s="122"/>
      <c r="AB3802" s="119"/>
      <c r="AC3802" s="123"/>
      <c r="AD3802" s="123"/>
      <c r="AE3802" s="123"/>
      <c r="AF3802" s="123" t="str">
        <f t="shared" si="346"/>
        <v xml:space="preserve"> </v>
      </c>
      <c r="AG3802" s="123" t="str">
        <f t="shared" si="347"/>
        <v/>
      </c>
      <c r="AH3802" s="119" t="s">
        <v>8184</v>
      </c>
      <c r="AI3802" s="121"/>
    </row>
    <row r="3803" spans="2:35" ht="13.2">
      <c r="B3803" s="150">
        <v>37920</v>
      </c>
      <c r="C3803" s="124">
        <v>3777</v>
      </c>
      <c r="D3803" s="124">
        <v>40.028776000000001</v>
      </c>
      <c r="E3803" s="124" t="s">
        <v>8148</v>
      </c>
      <c r="F3803" s="124" t="s">
        <v>8148</v>
      </c>
      <c r="G3803" s="126">
        <v>25570</v>
      </c>
      <c r="H3803" s="127">
        <f t="shared" si="348"/>
        <v>25.256388839030851</v>
      </c>
      <c r="I3803" s="135" t="str">
        <f t="shared" si="349"/>
        <v>A-2090</v>
      </c>
      <c r="J3803" s="135" t="str">
        <f t="shared" si="350"/>
        <v>A-2090</v>
      </c>
      <c r="K3803" s="183">
        <f>H3803+M3803*0.001</f>
        <v>25.268365839030853</v>
      </c>
      <c r="L3803" s="127">
        <v>30114.742999999999</v>
      </c>
      <c r="M3803" s="208">
        <v>11.977</v>
      </c>
      <c r="N3803" s="127">
        <v>11.994</v>
      </c>
      <c r="O3803" s="124" t="s">
        <v>8183</v>
      </c>
      <c r="P3803" s="124"/>
      <c r="Q3803" s="128" t="str">
        <f>Y3803*100 &amp; "% ," &amp; O3803 &amp; " " &amp; P3803 &amp; " " &amp; AG3803</f>
        <v xml:space="preserve">0% ,Weld (WELD)  </v>
      </c>
      <c r="R3803" s="124"/>
      <c r="S3803" s="186"/>
      <c r="T3803" s="186"/>
      <c r="U3803" s="181">
        <v>360</v>
      </c>
      <c r="V3803" s="129">
        <v>14.3</v>
      </c>
      <c r="W3803" s="173"/>
      <c r="X3803" s="173"/>
      <c r="Y3803" s="131"/>
      <c r="Z3803" s="131"/>
      <c r="AA3803" s="131"/>
      <c r="AB3803" s="128"/>
      <c r="AC3803" s="132"/>
      <c r="AD3803" s="132"/>
      <c r="AE3803" s="132"/>
      <c r="AF3803" s="132" t="str">
        <f t="shared" si="346"/>
        <v xml:space="preserve"> </v>
      </c>
      <c r="AG3803" s="132" t="str">
        <f t="shared" si="347"/>
        <v/>
      </c>
      <c r="AH3803" s="128" t="s">
        <v>8184</v>
      </c>
      <c r="AI3803" s="130"/>
    </row>
    <row r="3804" spans="2:35" ht="13.2">
      <c r="B3804" s="149">
        <v>37930</v>
      </c>
      <c r="C3804" s="115">
        <v>3778</v>
      </c>
      <c r="D3804" s="115">
        <v>40.040773999999999</v>
      </c>
      <c r="E3804" s="115" t="s">
        <v>8149</v>
      </c>
      <c r="F3804" s="115" t="s">
        <v>8149</v>
      </c>
      <c r="G3804" s="117">
        <v>25580</v>
      </c>
      <c r="H3804" s="118">
        <f t="shared" si="348"/>
        <v>25.268380706549511</v>
      </c>
      <c r="I3804" s="134" t="str">
        <f t="shared" si="349"/>
        <v>A-2091</v>
      </c>
      <c r="J3804" s="134" t="str">
        <f t="shared" si="350"/>
        <v>A-2091</v>
      </c>
      <c r="K3804" s="183">
        <f>H3804+M3804*0.001</f>
        <v>25.280374706549512</v>
      </c>
      <c r="L3804" s="118">
        <v>30126.737000000001</v>
      </c>
      <c r="M3804" s="208">
        <v>11.994</v>
      </c>
      <c r="N3804" s="118">
        <v>11.95</v>
      </c>
      <c r="O3804" s="115" t="s">
        <v>8183</v>
      </c>
      <c r="P3804" s="115"/>
      <c r="Q3804" s="119" t="str">
        <f>Y3804*100 &amp; "% ," &amp; O3804 &amp; " " &amp; P3804 &amp; " " &amp; AG3804</f>
        <v xml:space="preserve">0% ,Weld (WELD)  </v>
      </c>
      <c r="R3804" s="115"/>
      <c r="S3804" s="186"/>
      <c r="T3804" s="186"/>
      <c r="U3804" s="181">
        <v>360</v>
      </c>
      <c r="V3804" s="120">
        <v>14.3</v>
      </c>
      <c r="W3804" s="188"/>
      <c r="X3804" s="188"/>
      <c r="Y3804" s="122"/>
      <c r="Z3804" s="122"/>
      <c r="AA3804" s="122"/>
      <c r="AB3804" s="119"/>
      <c r="AC3804" s="123"/>
      <c r="AD3804" s="123"/>
      <c r="AE3804" s="123"/>
      <c r="AF3804" s="123" t="str">
        <f t="shared" si="346"/>
        <v xml:space="preserve"> </v>
      </c>
      <c r="AG3804" s="123" t="str">
        <f t="shared" si="347"/>
        <v/>
      </c>
      <c r="AH3804" s="119" t="s">
        <v>8184</v>
      </c>
      <c r="AI3804" s="121"/>
    </row>
    <row r="3805" spans="2:35" ht="13.2">
      <c r="B3805" s="150">
        <v>37940</v>
      </c>
      <c r="C3805" s="124">
        <v>3779</v>
      </c>
      <c r="D3805" s="124">
        <v>40.052773999999999</v>
      </c>
      <c r="E3805" s="124" t="s">
        <v>8150</v>
      </c>
      <c r="F3805" s="124" t="s">
        <v>8150</v>
      </c>
      <c r="G3805" s="126">
        <v>25580</v>
      </c>
      <c r="H3805" s="127">
        <f t="shared" si="348"/>
        <v>25.268380706549511</v>
      </c>
      <c r="I3805" s="135" t="str">
        <f t="shared" si="349"/>
        <v>A-2091</v>
      </c>
      <c r="J3805" s="135" t="str">
        <f t="shared" si="350"/>
        <v>A-2091</v>
      </c>
      <c r="K3805" s="183">
        <f>H3805+M3805*0.001</f>
        <v>25.26869470654951</v>
      </c>
      <c r="L3805" s="127">
        <v>30127.050999999999</v>
      </c>
      <c r="M3805" s="208">
        <v>0.314</v>
      </c>
      <c r="N3805" s="127">
        <v>11.95</v>
      </c>
      <c r="O3805" s="124" t="s">
        <v>8198</v>
      </c>
      <c r="P3805" s="124" t="s">
        <v>8199</v>
      </c>
      <c r="Q3805" s="128" t="str">
        <f>Y3805*100 &amp; "% ," &amp; O3805 &amp; " " &amp; P3805 &amp; " " &amp; AG3805</f>
        <v xml:space="preserve">15% ,Anomaly (ANOM) Pipe Mill Anomaly (MIAN) </v>
      </c>
      <c r="R3805" s="124" t="s">
        <v>8208</v>
      </c>
      <c r="S3805" s="186" t="s">
        <v>8220</v>
      </c>
      <c r="T3805" s="186">
        <v>0.42708333333333331</v>
      </c>
      <c r="U3805" s="181">
        <v>51.75</v>
      </c>
      <c r="V3805" s="129">
        <v>14.3</v>
      </c>
      <c r="W3805" s="173">
        <v>92</v>
      </c>
      <c r="X3805" s="173">
        <v>61</v>
      </c>
      <c r="Y3805" s="131">
        <v>0.15</v>
      </c>
      <c r="Z3805" s="131">
        <v>0.15</v>
      </c>
      <c r="AA3805" s="131"/>
      <c r="AB3805" s="128" t="s">
        <v>8202</v>
      </c>
      <c r="AC3805" s="132"/>
      <c r="AD3805" s="132"/>
      <c r="AE3805" s="132"/>
      <c r="AF3805" s="132" t="str">
        <f t="shared" si="346"/>
        <v xml:space="preserve"> </v>
      </c>
      <c r="AG3805" s="132" t="str">
        <f t="shared" si="347"/>
        <v/>
      </c>
      <c r="AH3805" s="128" t="s">
        <v>8203</v>
      </c>
      <c r="AI3805" s="130">
        <v>952</v>
      </c>
    </row>
    <row r="3806" spans="2:35" ht="13.2">
      <c r="B3806" s="149">
        <v>37950</v>
      </c>
      <c r="C3806" s="115">
        <v>3780</v>
      </c>
      <c r="D3806" s="115">
        <v>40.062354999999997</v>
      </c>
      <c r="E3806" s="115">
        <v>23</v>
      </c>
      <c r="F3806" s="115">
        <v>23</v>
      </c>
      <c r="G3806" s="117">
        <v>25580</v>
      </c>
      <c r="H3806" s="118">
        <f t="shared" si="348"/>
        <v>25.268380706549511</v>
      </c>
      <c r="I3806" s="134" t="str">
        <f t="shared" si="349"/>
        <v>A-2091</v>
      </c>
      <c r="J3806" s="134" t="str">
        <f t="shared" si="350"/>
        <v>A-2091</v>
      </c>
      <c r="K3806" s="183">
        <f>H3806+M3806*0.001</f>
        <v>25.268698706549511</v>
      </c>
      <c r="L3806" s="118">
        <v>30127.055</v>
      </c>
      <c r="M3806" s="208">
        <v>0.318</v>
      </c>
      <c r="N3806" s="118">
        <v>11.95</v>
      </c>
      <c r="O3806" s="115" t="s">
        <v>8198</v>
      </c>
      <c r="P3806" s="115" t="s">
        <v>8199</v>
      </c>
      <c r="Q3806" s="119" t="str">
        <f>Y3806*100 &amp; "% ," &amp; O3806 &amp; " " &amp; P3806 &amp; " " &amp; AG3806</f>
        <v xml:space="preserve">14% ,Anomaly (ANOM) Pipe Mill Anomaly (MIAN) </v>
      </c>
      <c r="R3806" s="115" t="s">
        <v>8208</v>
      </c>
      <c r="S3806" s="186" t="s">
        <v>8227</v>
      </c>
      <c r="T3806" s="186">
        <v>0.39583333333333331</v>
      </c>
      <c r="U3806" s="181">
        <v>73.5</v>
      </c>
      <c r="V3806" s="120">
        <v>14.3</v>
      </c>
      <c r="W3806" s="188">
        <v>84</v>
      </c>
      <c r="X3806" s="188">
        <v>57</v>
      </c>
      <c r="Y3806" s="122">
        <v>0.14000000000000001</v>
      </c>
      <c r="Z3806" s="122">
        <v>0.14000000000000001</v>
      </c>
      <c r="AA3806" s="122"/>
      <c r="AB3806" s="119" t="s">
        <v>8202</v>
      </c>
      <c r="AC3806" s="123"/>
      <c r="AD3806" s="123"/>
      <c r="AE3806" s="123"/>
      <c r="AF3806" s="123" t="str">
        <f t="shared" si="346"/>
        <v xml:space="preserve"> </v>
      </c>
      <c r="AG3806" s="123" t="str">
        <f t="shared" si="347"/>
        <v/>
      </c>
      <c r="AH3806" s="119" t="s">
        <v>8203</v>
      </c>
      <c r="AI3806" s="121">
        <v>953</v>
      </c>
    </row>
    <row r="3807" spans="2:35" ht="13.2">
      <c r="B3807" s="150">
        <v>37960</v>
      </c>
      <c r="C3807" s="124">
        <v>3781</v>
      </c>
      <c r="D3807" s="124">
        <v>40.067155</v>
      </c>
      <c r="E3807" s="124">
        <v>22</v>
      </c>
      <c r="F3807" s="124">
        <v>22</v>
      </c>
      <c r="G3807" s="126">
        <v>25580</v>
      </c>
      <c r="H3807" s="127">
        <f t="shared" si="348"/>
        <v>25.268380706549511</v>
      </c>
      <c r="I3807" s="135" t="str">
        <f t="shared" si="349"/>
        <v>A-2091</v>
      </c>
      <c r="J3807" s="135" t="str">
        <f t="shared" si="350"/>
        <v>A-2091</v>
      </c>
      <c r="K3807" s="183">
        <f>H3807+M3807*0.001</f>
        <v>25.270958706549511</v>
      </c>
      <c r="L3807" s="127">
        <v>30129.314999999999</v>
      </c>
      <c r="M3807" s="208">
        <v>2.5779999999999998</v>
      </c>
      <c r="N3807" s="127">
        <v>11.95</v>
      </c>
      <c r="O3807" s="124" t="s">
        <v>8198</v>
      </c>
      <c r="P3807" s="124" t="s">
        <v>8199</v>
      </c>
      <c r="Q3807" s="128" t="str">
        <f>Y3807*100 &amp; "% ," &amp; O3807 &amp; " " &amp; P3807 &amp; " " &amp; AG3807</f>
        <v>6% ,Anomaly (ANOM) Pipe Mill Anomaly (MIAN) (&gt;0.05mm)</v>
      </c>
      <c r="R3807" s="124" t="s">
        <v>8208</v>
      </c>
      <c r="S3807" s="186" t="s">
        <v>8270</v>
      </c>
      <c r="T3807" s="186">
        <v>0.40625</v>
      </c>
      <c r="U3807" s="181">
        <v>65.25</v>
      </c>
      <c r="V3807" s="129">
        <v>14.3</v>
      </c>
      <c r="W3807" s="173">
        <v>88</v>
      </c>
      <c r="X3807" s="173">
        <v>152</v>
      </c>
      <c r="Y3807" s="131">
        <v>0.06</v>
      </c>
      <c r="Z3807" s="131">
        <v>0.06</v>
      </c>
      <c r="AA3807" s="131"/>
      <c r="AB3807" s="128" t="s">
        <v>8202</v>
      </c>
      <c r="AC3807" s="132"/>
      <c r="AD3807" s="132"/>
      <c r="AE3807" s="132"/>
      <c r="AF3807" s="132" t="str">
        <f t="shared" si="346"/>
        <v>*</v>
      </c>
      <c r="AG3807" s="132" t="str">
        <f t="shared" si="347"/>
        <v>(&gt;0.05mm)</v>
      </c>
      <c r="AH3807" s="128" t="s">
        <v>8205</v>
      </c>
      <c r="AI3807" s="130">
        <v>954</v>
      </c>
    </row>
    <row r="3808" spans="2:35" ht="13.2">
      <c r="B3808" s="149">
        <v>37970</v>
      </c>
      <c r="C3808" s="115">
        <v>3782</v>
      </c>
      <c r="D3808" s="115">
        <v>40.071002</v>
      </c>
      <c r="E3808" s="115">
        <v>21</v>
      </c>
      <c r="F3808" s="115">
        <v>21</v>
      </c>
      <c r="G3808" s="117">
        <v>25580</v>
      </c>
      <c r="H3808" s="118">
        <f t="shared" si="348"/>
        <v>25.268380706549511</v>
      </c>
      <c r="I3808" s="134" t="str">
        <f t="shared" si="349"/>
        <v>A-2091</v>
      </c>
      <c r="J3808" s="134" t="str">
        <f t="shared" si="350"/>
        <v>A-2091</v>
      </c>
      <c r="K3808" s="183">
        <f>H3808+M3808*0.001</f>
        <v>25.274352706549511</v>
      </c>
      <c r="L3808" s="118">
        <v>30132.708999999999</v>
      </c>
      <c r="M3808" s="208">
        <v>5.9720000000000004</v>
      </c>
      <c r="N3808" s="118">
        <v>11.95</v>
      </c>
      <c r="O3808" s="115" t="s">
        <v>8321</v>
      </c>
      <c r="P3808" s="115"/>
      <c r="Q3808" s="119" t="str">
        <f>Y3808*100 &amp; "% ," &amp; O3808 &amp; " " &amp; P3808 &amp; " " &amp; AG3808</f>
        <v xml:space="preserve">0% ,Anode (ANOD)  </v>
      </c>
      <c r="R3808" s="115"/>
      <c r="S3808" s="186"/>
      <c r="T3808" s="186"/>
      <c r="U3808" s="181">
        <v>360</v>
      </c>
      <c r="V3808" s="120">
        <v>14.3</v>
      </c>
      <c r="W3808" s="188"/>
      <c r="X3808" s="188"/>
      <c r="Y3808" s="122"/>
      <c r="Z3808" s="122"/>
      <c r="AA3808" s="122"/>
      <c r="AB3808" s="119"/>
      <c r="AC3808" s="123"/>
      <c r="AD3808" s="123"/>
      <c r="AE3808" s="123"/>
      <c r="AF3808" s="123" t="str">
        <f t="shared" si="346"/>
        <v xml:space="preserve"> </v>
      </c>
      <c r="AG3808" s="123" t="str">
        <f t="shared" si="347"/>
        <v/>
      </c>
      <c r="AH3808" s="119" t="s">
        <v>8547</v>
      </c>
      <c r="AI3808" s="121"/>
    </row>
    <row r="3809" spans="2:35" ht="13.2">
      <c r="B3809" s="150">
        <v>37980</v>
      </c>
      <c r="C3809" s="124">
        <v>3783</v>
      </c>
      <c r="D3809" s="124">
        <v>40.074849</v>
      </c>
      <c r="E3809" s="124">
        <v>20</v>
      </c>
      <c r="F3809" s="124">
        <v>20</v>
      </c>
      <c r="G3809" s="126">
        <v>25580</v>
      </c>
      <c r="H3809" s="127">
        <f t="shared" si="348"/>
        <v>25.268380706549511</v>
      </c>
      <c r="I3809" s="135" t="str">
        <f t="shared" si="349"/>
        <v>A-2091</v>
      </c>
      <c r="J3809" s="135" t="str">
        <f t="shared" si="350"/>
        <v>A-2091</v>
      </c>
      <c r="K3809" s="183">
        <f>H3809+M3809*0.001</f>
        <v>25.278691706549512</v>
      </c>
      <c r="L3809" s="127">
        <v>30137.047999999999</v>
      </c>
      <c r="M3809" s="208">
        <v>10.311</v>
      </c>
      <c r="N3809" s="127">
        <v>11.95</v>
      </c>
      <c r="O3809" s="124" t="s">
        <v>8198</v>
      </c>
      <c r="P3809" s="124" t="s">
        <v>8199</v>
      </c>
      <c r="Q3809" s="128" t="str">
        <f>Y3809*100 &amp; "% ," &amp; O3809 &amp; " " &amp; P3809 &amp; " " &amp; AG3809</f>
        <v xml:space="preserve">3% ,Anomaly (ANOM) Pipe Mill Anomaly (MIAN) </v>
      </c>
      <c r="R3809" s="124" t="s">
        <v>8208</v>
      </c>
      <c r="S3809" s="186" t="s">
        <v>8246</v>
      </c>
      <c r="T3809" s="186">
        <v>0.41666666666666669</v>
      </c>
      <c r="U3809" s="181">
        <v>60</v>
      </c>
      <c r="V3809" s="129">
        <v>14.3</v>
      </c>
      <c r="W3809" s="173">
        <v>48</v>
      </c>
      <c r="X3809" s="173">
        <v>117</v>
      </c>
      <c r="Y3809" s="131">
        <v>0.03</v>
      </c>
      <c r="Z3809" s="131">
        <v>0.03</v>
      </c>
      <c r="AA3809" s="131"/>
      <c r="AB3809" s="128" t="s">
        <v>8202</v>
      </c>
      <c r="AC3809" s="132"/>
      <c r="AD3809" s="132"/>
      <c r="AE3809" s="132"/>
      <c r="AF3809" s="132" t="str">
        <f t="shared" si="346"/>
        <v xml:space="preserve"> </v>
      </c>
      <c r="AG3809" s="132" t="str">
        <f t="shared" si="347"/>
        <v/>
      </c>
      <c r="AH3809" s="128" t="s">
        <v>8203</v>
      </c>
      <c r="AI3809" s="130">
        <v>955</v>
      </c>
    </row>
    <row r="3810" spans="2:35" ht="13.2">
      <c r="B3810" s="149">
        <v>37990</v>
      </c>
      <c r="C3810" s="115">
        <v>3784</v>
      </c>
      <c r="D3810" s="115">
        <v>40.076349</v>
      </c>
      <c r="E3810" s="115">
        <v>19</v>
      </c>
      <c r="F3810" s="115">
        <v>19</v>
      </c>
      <c r="G3810" s="117">
        <v>25580</v>
      </c>
      <c r="H3810" s="118">
        <f t="shared" si="348"/>
        <v>25.268380706549511</v>
      </c>
      <c r="I3810" s="134" t="str">
        <f t="shared" si="349"/>
        <v>A-2091</v>
      </c>
      <c r="J3810" s="134" t="str">
        <f t="shared" si="350"/>
        <v>A-2091</v>
      </c>
      <c r="K3810" s="183">
        <f>H3810+M3810*0.001</f>
        <v>25.280020706549511</v>
      </c>
      <c r="L3810" s="118">
        <v>30138.378000000001</v>
      </c>
      <c r="M3810" s="208">
        <v>11.64</v>
      </c>
      <c r="N3810" s="118">
        <v>11.95</v>
      </c>
      <c r="O3810" s="115" t="s">
        <v>8198</v>
      </c>
      <c r="P3810" s="115" t="s">
        <v>8199</v>
      </c>
      <c r="Q3810" s="119" t="str">
        <f>Y3810*100 &amp; "% ," &amp; O3810 &amp; " " &amp; P3810 &amp; " " &amp; AG3810</f>
        <v xml:space="preserve">4% ,Anomaly (ANOM) Pipe Mill Anomaly (MIAN) </v>
      </c>
      <c r="R3810" s="115" t="s">
        <v>8208</v>
      </c>
      <c r="S3810" s="186" t="s">
        <v>8272</v>
      </c>
      <c r="T3810" s="186">
        <v>0.33333333333333331</v>
      </c>
      <c r="U3810" s="181">
        <v>120</v>
      </c>
      <c r="V3810" s="120">
        <v>14.3</v>
      </c>
      <c r="W3810" s="188">
        <v>69</v>
      </c>
      <c r="X3810" s="188">
        <v>210</v>
      </c>
      <c r="Y3810" s="122">
        <v>0.04</v>
      </c>
      <c r="Z3810" s="122">
        <v>0.04</v>
      </c>
      <c r="AA3810" s="122"/>
      <c r="AB3810" s="119" t="s">
        <v>8202</v>
      </c>
      <c r="AC3810" s="123"/>
      <c r="AD3810" s="123"/>
      <c r="AE3810" s="123"/>
      <c r="AF3810" s="123" t="str">
        <f t="shared" si="346"/>
        <v xml:space="preserve"> </v>
      </c>
      <c r="AG3810" s="123" t="str">
        <f t="shared" si="347"/>
        <v/>
      </c>
      <c r="AH3810" s="119" t="s">
        <v>8203</v>
      </c>
      <c r="AI3810" s="121">
        <v>956</v>
      </c>
    </row>
    <row r="3811" spans="2:35" ht="13.2">
      <c r="B3811" s="150">
        <v>38000</v>
      </c>
      <c r="C3811" s="124">
        <v>3785</v>
      </c>
      <c r="D3811" s="124">
        <v>40.081349000000003</v>
      </c>
      <c r="E3811" s="124">
        <v>18</v>
      </c>
      <c r="F3811" s="124">
        <v>18</v>
      </c>
      <c r="G3811" s="126">
        <v>25590</v>
      </c>
      <c r="H3811" s="127">
        <f t="shared" si="348"/>
        <v>25.28037757406813</v>
      </c>
      <c r="I3811" s="135" t="str">
        <f t="shared" si="349"/>
        <v>A-2092</v>
      </c>
      <c r="J3811" s="135" t="str">
        <f t="shared" si="350"/>
        <v>A-2092</v>
      </c>
      <c r="K3811" s="183">
        <f>H3811+M3811*0.001</f>
        <v>25.292327574068128</v>
      </c>
      <c r="L3811" s="127">
        <v>30138.687999999998</v>
      </c>
      <c r="M3811" s="208">
        <v>11.95</v>
      </c>
      <c r="N3811" s="127">
        <v>11.952</v>
      </c>
      <c r="O3811" s="124" t="s">
        <v>8183</v>
      </c>
      <c r="P3811" s="124" t="s">
        <v>661</v>
      </c>
      <c r="Q3811" s="128" t="str">
        <f>Y3811*100 &amp; "% ," &amp; O3811 &amp; " " &amp; P3811 &amp; " " &amp; AG3811</f>
        <v xml:space="preserve">0% ,Weld (WELD) Change in Wall Thickness (CHWT) </v>
      </c>
      <c r="R3811" s="124"/>
      <c r="S3811" s="186"/>
      <c r="T3811" s="186"/>
      <c r="U3811" s="181">
        <v>360</v>
      </c>
      <c r="V3811" s="129">
        <v>21</v>
      </c>
      <c r="W3811" s="173"/>
      <c r="X3811" s="173"/>
      <c r="Y3811" s="131"/>
      <c r="Z3811" s="131"/>
      <c r="AA3811" s="131"/>
      <c r="AB3811" s="128"/>
      <c r="AC3811" s="132"/>
      <c r="AD3811" s="132"/>
      <c r="AE3811" s="132"/>
      <c r="AF3811" s="132" t="str">
        <f t="shared" si="346"/>
        <v xml:space="preserve"> </v>
      </c>
      <c r="AG3811" s="132" t="str">
        <f t="shared" si="347"/>
        <v/>
      </c>
      <c r="AH3811" s="128" t="s">
        <v>8347</v>
      </c>
      <c r="AI3811" s="130"/>
    </row>
    <row r="3812" spans="2:35" ht="13.2">
      <c r="B3812" s="149">
        <v>38010</v>
      </c>
      <c r="C3812" s="115">
        <v>3786</v>
      </c>
      <c r="D3812" s="115">
        <v>40.085549</v>
      </c>
      <c r="E3812" s="115">
        <v>17</v>
      </c>
      <c r="F3812" s="115">
        <v>17</v>
      </c>
      <c r="G3812" s="117">
        <v>25600</v>
      </c>
      <c r="H3812" s="118">
        <f t="shared" si="348"/>
        <v>25.292375441586749</v>
      </c>
      <c r="I3812" s="134" t="str">
        <f t="shared" si="349"/>
        <v>A-2093</v>
      </c>
      <c r="J3812" s="134" t="str">
        <f t="shared" si="350"/>
        <v>A-2093</v>
      </c>
      <c r="K3812" s="183">
        <f>H3812+M3812*0.001</f>
        <v>25.30432744158675</v>
      </c>
      <c r="L3812" s="118">
        <v>30150.638999999999</v>
      </c>
      <c r="M3812" s="208">
        <v>11.952</v>
      </c>
      <c r="N3812" s="118">
        <v>12.016999999999999</v>
      </c>
      <c r="O3812" s="115" t="s">
        <v>8183</v>
      </c>
      <c r="P3812" s="115" t="s">
        <v>661</v>
      </c>
      <c r="Q3812" s="119" t="str">
        <f>Y3812*100 &amp; "% ," &amp; O3812 &amp; " " &amp; P3812 &amp; " " &amp; AG3812</f>
        <v xml:space="preserve">0% ,Weld (WELD) Change in Wall Thickness (CHWT) </v>
      </c>
      <c r="R3812" s="115"/>
      <c r="S3812" s="186"/>
      <c r="T3812" s="186"/>
      <c r="U3812" s="181">
        <v>360</v>
      </c>
      <c r="V3812" s="120">
        <v>14.3</v>
      </c>
      <c r="W3812" s="188"/>
      <c r="X3812" s="188"/>
      <c r="Y3812" s="122"/>
      <c r="Z3812" s="122"/>
      <c r="AA3812" s="122"/>
      <c r="AB3812" s="119"/>
      <c r="AC3812" s="123"/>
      <c r="AD3812" s="123"/>
      <c r="AE3812" s="123"/>
      <c r="AF3812" s="123" t="str">
        <f t="shared" si="346"/>
        <v xml:space="preserve"> </v>
      </c>
      <c r="AG3812" s="123" t="str">
        <f t="shared" si="347"/>
        <v/>
      </c>
      <c r="AH3812" s="119" t="s">
        <v>8348</v>
      </c>
      <c r="AI3812" s="121"/>
    </row>
    <row r="3813" spans="2:35" ht="13.2">
      <c r="B3813" s="150">
        <v>38020</v>
      </c>
      <c r="C3813" s="124">
        <v>3787</v>
      </c>
      <c r="D3813" s="124">
        <v>40.097551000000003</v>
      </c>
      <c r="E3813" s="124">
        <v>16</v>
      </c>
      <c r="F3813" s="124">
        <v>16</v>
      </c>
      <c r="G3813" s="126">
        <v>25610</v>
      </c>
      <c r="H3813" s="127">
        <f t="shared" si="348"/>
        <v>25.304381309105306</v>
      </c>
      <c r="I3813" s="135" t="str">
        <f t="shared" si="349"/>
        <v>A-2094</v>
      </c>
      <c r="J3813" s="135" t="str">
        <f t="shared" si="350"/>
        <v>A-2094</v>
      </c>
      <c r="K3813" s="183">
        <f>H3813+M3813*0.001</f>
        <v>25.316398309105306</v>
      </c>
      <c r="L3813" s="127">
        <v>30162.656999999999</v>
      </c>
      <c r="M3813" s="208">
        <v>12.016999999999999</v>
      </c>
      <c r="N3813" s="127">
        <v>11.933999999999999</v>
      </c>
      <c r="O3813" s="124" t="s">
        <v>8183</v>
      </c>
      <c r="P3813" s="124"/>
      <c r="Q3813" s="128" t="str">
        <f>Y3813*100 &amp; "% ," &amp; O3813 &amp; " " &amp; P3813 &amp; " " &amp; AG3813</f>
        <v xml:space="preserve">0% ,Weld (WELD)  </v>
      </c>
      <c r="R3813" s="124"/>
      <c r="S3813" s="186"/>
      <c r="T3813" s="186"/>
      <c r="U3813" s="181">
        <v>360</v>
      </c>
      <c r="V3813" s="129">
        <v>14.3</v>
      </c>
      <c r="W3813" s="173"/>
      <c r="X3813" s="173"/>
      <c r="Y3813" s="131"/>
      <c r="Z3813" s="131"/>
      <c r="AA3813" s="131"/>
      <c r="AB3813" s="128"/>
      <c r="AC3813" s="132"/>
      <c r="AD3813" s="132"/>
      <c r="AE3813" s="132"/>
      <c r="AF3813" s="132" t="str">
        <f t="shared" si="346"/>
        <v xml:space="preserve"> </v>
      </c>
      <c r="AG3813" s="132" t="str">
        <f t="shared" si="347"/>
        <v/>
      </c>
      <c r="AH3813" s="128" t="s">
        <v>8184</v>
      </c>
      <c r="AI3813" s="130"/>
    </row>
    <row r="3814" spans="2:35" ht="13.2">
      <c r="B3814" s="149">
        <v>38030</v>
      </c>
      <c r="C3814" s="115">
        <v>3788</v>
      </c>
      <c r="D3814" s="115">
        <v>40.103042000000002</v>
      </c>
      <c r="E3814" s="115">
        <v>15</v>
      </c>
      <c r="F3814" s="115">
        <v>15</v>
      </c>
      <c r="G3814" s="117">
        <v>25620</v>
      </c>
      <c r="H3814" s="118">
        <f t="shared" si="348"/>
        <v>25.316282176624131</v>
      </c>
      <c r="I3814" s="134" t="str">
        <f t="shared" si="349"/>
        <v>A-2095</v>
      </c>
      <c r="J3814" s="134" t="str">
        <f t="shared" si="350"/>
        <v>A-2095</v>
      </c>
      <c r="K3814" s="183">
        <f>H3814+M3814*0.001</f>
        <v>25.328216176624132</v>
      </c>
      <c r="L3814" s="118">
        <v>30174.591</v>
      </c>
      <c r="M3814" s="208">
        <v>11.933999999999999</v>
      </c>
      <c r="N3814" s="118">
        <v>11.981999999999999</v>
      </c>
      <c r="O3814" s="115" t="s">
        <v>8183</v>
      </c>
      <c r="P3814" s="115"/>
      <c r="Q3814" s="119" t="str">
        <f>Y3814*100 &amp; "% ," &amp; O3814 &amp; " " &amp; P3814 &amp; " " &amp; AG3814</f>
        <v xml:space="preserve">0% ,Weld (WELD)  </v>
      </c>
      <c r="R3814" s="115"/>
      <c r="S3814" s="186"/>
      <c r="T3814" s="186"/>
      <c r="U3814" s="181">
        <v>360</v>
      </c>
      <c r="V3814" s="120">
        <v>14.3</v>
      </c>
      <c r="W3814" s="188"/>
      <c r="X3814" s="188"/>
      <c r="Y3814" s="122"/>
      <c r="Z3814" s="122"/>
      <c r="AA3814" s="122"/>
      <c r="AB3814" s="119"/>
      <c r="AC3814" s="123"/>
      <c r="AD3814" s="123"/>
      <c r="AE3814" s="123"/>
      <c r="AF3814" s="123" t="str">
        <f t="shared" si="346"/>
        <v xml:space="preserve"> </v>
      </c>
      <c r="AG3814" s="123" t="str">
        <f t="shared" si="347"/>
        <v/>
      </c>
      <c r="AH3814" s="119" t="s">
        <v>8184</v>
      </c>
      <c r="AI3814" s="121"/>
    </row>
    <row r="3815" spans="2:35" ht="13.2">
      <c r="B3815" s="150">
        <v>38040</v>
      </c>
      <c r="C3815" s="124">
        <v>3789</v>
      </c>
      <c r="D3815" s="124">
        <v>40.11016</v>
      </c>
      <c r="E3815" s="124">
        <v>14</v>
      </c>
      <c r="F3815" s="124">
        <v>14</v>
      </c>
      <c r="G3815" s="126">
        <v>25630</v>
      </c>
      <c r="H3815" s="127">
        <f t="shared" si="348"/>
        <v>25.328290044142669</v>
      </c>
      <c r="I3815" s="135" t="str">
        <f t="shared" si="349"/>
        <v>A-2096</v>
      </c>
      <c r="J3815" s="135" t="str">
        <f t="shared" si="350"/>
        <v>A-2096</v>
      </c>
      <c r="K3815" s="183">
        <f>H3815+M3815*0.001</f>
        <v>25.340272044142669</v>
      </c>
      <c r="L3815" s="127">
        <v>30186.573</v>
      </c>
      <c r="M3815" s="208">
        <v>11.981999999999999</v>
      </c>
      <c r="N3815" s="127">
        <v>11.965999999999999</v>
      </c>
      <c r="O3815" s="124" t="s">
        <v>8183</v>
      </c>
      <c r="P3815" s="124"/>
      <c r="Q3815" s="128" t="str">
        <f>Y3815*100 &amp; "% ," &amp; O3815 &amp; " " &amp; P3815 &amp; " " &amp; AG3815</f>
        <v xml:space="preserve">0% ,Weld (WELD)  </v>
      </c>
      <c r="R3815" s="124"/>
      <c r="S3815" s="186"/>
      <c r="T3815" s="186"/>
      <c r="U3815" s="181">
        <v>360</v>
      </c>
      <c r="V3815" s="129">
        <v>14.3</v>
      </c>
      <c r="W3815" s="173"/>
      <c r="X3815" s="173"/>
      <c r="Y3815" s="131"/>
      <c r="Z3815" s="131"/>
      <c r="AA3815" s="131"/>
      <c r="AB3815" s="128"/>
      <c r="AC3815" s="132"/>
      <c r="AD3815" s="132"/>
      <c r="AE3815" s="132"/>
      <c r="AF3815" s="132" t="str">
        <f t="shared" si="346"/>
        <v xml:space="preserve"> </v>
      </c>
      <c r="AG3815" s="132" t="str">
        <f t="shared" si="347"/>
        <v/>
      </c>
      <c r="AH3815" s="128" t="s">
        <v>8184</v>
      </c>
      <c r="AI3815" s="130"/>
    </row>
    <row r="3816" spans="2:35" ht="13.2">
      <c r="B3816" s="149">
        <v>38050</v>
      </c>
      <c r="C3816" s="115">
        <v>3790</v>
      </c>
      <c r="D3816" s="115">
        <v>40.115560000000002</v>
      </c>
      <c r="E3816" s="115">
        <v>13</v>
      </c>
      <c r="F3816" s="115">
        <v>13</v>
      </c>
      <c r="G3816" s="117">
        <v>25640</v>
      </c>
      <c r="H3816" s="118">
        <f t="shared" si="348"/>
        <v>25.340238911661402</v>
      </c>
      <c r="I3816" s="134" t="str">
        <f t="shared" si="349"/>
        <v>A-2097</v>
      </c>
      <c r="J3816" s="134" t="str">
        <f t="shared" si="350"/>
        <v>A-2097</v>
      </c>
      <c r="K3816" s="183">
        <f>H3816+M3816*0.001</f>
        <v>25.352204911661403</v>
      </c>
      <c r="L3816" s="118">
        <v>30198.539000000001</v>
      </c>
      <c r="M3816" s="208">
        <v>11.965999999999999</v>
      </c>
      <c r="N3816" s="118">
        <v>11.989000000000001</v>
      </c>
      <c r="O3816" s="115" t="s">
        <v>8183</v>
      </c>
      <c r="P3816" s="115"/>
      <c r="Q3816" s="119" t="str">
        <f>Y3816*100 &amp; "% ," &amp; O3816 &amp; " " &amp; P3816 &amp; " " &amp; AG3816</f>
        <v xml:space="preserve">0% ,Weld (WELD)  </v>
      </c>
      <c r="R3816" s="115"/>
      <c r="S3816" s="186"/>
      <c r="T3816" s="186"/>
      <c r="U3816" s="181">
        <v>360</v>
      </c>
      <c r="V3816" s="120">
        <v>14.3</v>
      </c>
      <c r="W3816" s="188"/>
      <c r="X3816" s="188"/>
      <c r="Y3816" s="122"/>
      <c r="Z3816" s="122"/>
      <c r="AA3816" s="122"/>
      <c r="AB3816" s="119"/>
      <c r="AC3816" s="123"/>
      <c r="AD3816" s="123"/>
      <c r="AE3816" s="123"/>
      <c r="AF3816" s="123" t="str">
        <f t="shared" si="346"/>
        <v xml:space="preserve"> </v>
      </c>
      <c r="AG3816" s="123" t="str">
        <f t="shared" si="347"/>
        <v/>
      </c>
      <c r="AH3816" s="119" t="s">
        <v>8184</v>
      </c>
      <c r="AI3816" s="121"/>
    </row>
    <row r="3817" spans="2:35" ht="13.2">
      <c r="B3817" s="150">
        <v>38060</v>
      </c>
      <c r="C3817" s="124">
        <v>3791</v>
      </c>
      <c r="D3817" s="124">
        <v>40.127563000000002</v>
      </c>
      <c r="E3817" s="124">
        <v>12</v>
      </c>
      <c r="F3817" s="124">
        <v>12</v>
      </c>
      <c r="G3817" s="126">
        <v>25650</v>
      </c>
      <c r="H3817" s="127">
        <f t="shared" si="348"/>
        <v>25.352238779180002</v>
      </c>
      <c r="I3817" s="135" t="str">
        <f t="shared" si="349"/>
        <v>A-2098</v>
      </c>
      <c r="J3817" s="135" t="str">
        <f t="shared" si="350"/>
        <v>A-2098</v>
      </c>
      <c r="K3817" s="183">
        <f>H3817+M3817*0.001</f>
        <v>25.364227779180002</v>
      </c>
      <c r="L3817" s="127">
        <v>30210.527999999998</v>
      </c>
      <c r="M3817" s="208">
        <v>11.989000000000001</v>
      </c>
      <c r="N3817" s="127">
        <v>11.997999999999999</v>
      </c>
      <c r="O3817" s="124" t="s">
        <v>8183</v>
      </c>
      <c r="P3817" s="124"/>
      <c r="Q3817" s="128" t="str">
        <f>Y3817*100 &amp; "% ," &amp; O3817 &amp; " " &amp; P3817 &amp; " " &amp; AG3817</f>
        <v xml:space="preserve">0% ,Weld (WELD)  </v>
      </c>
      <c r="R3817" s="124"/>
      <c r="S3817" s="186"/>
      <c r="T3817" s="186"/>
      <c r="U3817" s="181">
        <v>360</v>
      </c>
      <c r="V3817" s="129">
        <v>14.3</v>
      </c>
      <c r="W3817" s="173"/>
      <c r="X3817" s="173"/>
      <c r="Y3817" s="131"/>
      <c r="Z3817" s="131"/>
      <c r="AA3817" s="131"/>
      <c r="AB3817" s="128"/>
      <c r="AC3817" s="132"/>
      <c r="AD3817" s="132"/>
      <c r="AE3817" s="132"/>
      <c r="AF3817" s="132" t="str">
        <f t="shared" si="346"/>
        <v xml:space="preserve"> </v>
      </c>
      <c r="AG3817" s="132" t="str">
        <f t="shared" si="347"/>
        <v/>
      </c>
      <c r="AH3817" s="128" t="s">
        <v>8184</v>
      </c>
      <c r="AI3817" s="130"/>
    </row>
    <row r="3818" spans="2:35" ht="13.2">
      <c r="B3818" s="149">
        <v>38070</v>
      </c>
      <c r="C3818" s="115">
        <v>3792</v>
      </c>
      <c r="D3818" s="115">
        <v>40.139282000000001</v>
      </c>
      <c r="E3818" s="115" t="s">
        <v>8151</v>
      </c>
      <c r="F3818" s="115" t="s">
        <v>8151</v>
      </c>
      <c r="G3818" s="117">
        <v>25650</v>
      </c>
      <c r="H3818" s="118">
        <f t="shared" si="348"/>
        <v>25.352238779180002</v>
      </c>
      <c r="I3818" s="134" t="str">
        <f t="shared" si="349"/>
        <v>A-2098</v>
      </c>
      <c r="J3818" s="134" t="str">
        <f t="shared" si="350"/>
        <v>A-2098</v>
      </c>
      <c r="K3818" s="183">
        <f>H3818+M3818*0.001</f>
        <v>25.352699779180004</v>
      </c>
      <c r="L3818" s="118">
        <v>30210.989000000001</v>
      </c>
      <c r="M3818" s="208">
        <v>0.46100000000000002</v>
      </c>
      <c r="N3818" s="118">
        <v>11.997999999999999</v>
      </c>
      <c r="O3818" s="115" t="s">
        <v>8198</v>
      </c>
      <c r="P3818" s="115" t="s">
        <v>8199</v>
      </c>
      <c r="Q3818" s="119" t="str">
        <f>Y3818*100 &amp; "% ," &amp; O3818 &amp; " " &amp; P3818 &amp; " " &amp; AG3818</f>
        <v xml:space="preserve">2% ,Anomaly (ANOM) Pipe Mill Anomaly (MIAN) </v>
      </c>
      <c r="R3818" s="115" t="s">
        <v>8208</v>
      </c>
      <c r="S3818" s="186" t="s">
        <v>8240</v>
      </c>
      <c r="T3818" s="186">
        <v>0.11458333333333333</v>
      </c>
      <c r="U3818" s="181">
        <v>275.25</v>
      </c>
      <c r="V3818" s="120">
        <v>14.3</v>
      </c>
      <c r="W3818" s="188">
        <v>43</v>
      </c>
      <c r="X3818" s="188">
        <v>137</v>
      </c>
      <c r="Y3818" s="122">
        <v>0.02</v>
      </c>
      <c r="Z3818" s="122">
        <v>0.02</v>
      </c>
      <c r="AA3818" s="122"/>
      <c r="AB3818" s="119" t="s">
        <v>8202</v>
      </c>
      <c r="AC3818" s="123"/>
      <c r="AD3818" s="123"/>
      <c r="AE3818" s="123"/>
      <c r="AF3818" s="123" t="str">
        <f t="shared" si="346"/>
        <v xml:space="preserve"> </v>
      </c>
      <c r="AG3818" s="123" t="str">
        <f t="shared" si="347"/>
        <v/>
      </c>
      <c r="AH3818" s="119" t="s">
        <v>8203</v>
      </c>
      <c r="AI3818" s="121">
        <v>957</v>
      </c>
    </row>
    <row r="3819" spans="2:35" ht="13.2">
      <c r="B3819" s="150">
        <v>38080</v>
      </c>
      <c r="C3819" s="124">
        <v>3793</v>
      </c>
      <c r="D3819" s="124">
        <v>40.15128</v>
      </c>
      <c r="E3819" s="124">
        <v>11</v>
      </c>
      <c r="F3819" s="124">
        <v>11</v>
      </c>
      <c r="G3819" s="126">
        <v>25660</v>
      </c>
      <c r="H3819" s="127">
        <f t="shared" si="348"/>
        <v>25.364240646698605</v>
      </c>
      <c r="I3819" s="135" t="str">
        <f t="shared" si="349"/>
        <v>A-2099</v>
      </c>
      <c r="J3819" s="135" t="str">
        <f t="shared" si="350"/>
        <v>A-2099</v>
      </c>
      <c r="K3819" s="183">
        <f>H3819+M3819*0.001</f>
        <v>25.376238646698603</v>
      </c>
      <c r="L3819" s="127">
        <v>30222.526000000002</v>
      </c>
      <c r="M3819" s="208">
        <v>11.997999999999999</v>
      </c>
      <c r="N3819" s="127">
        <v>11.988</v>
      </c>
      <c r="O3819" s="124" t="s">
        <v>8183</v>
      </c>
      <c r="P3819" s="124"/>
      <c r="Q3819" s="128" t="str">
        <f>Y3819*100 &amp; "% ," &amp; O3819 &amp; " " &amp; P3819 &amp; " " &amp; AG3819</f>
        <v xml:space="preserve">0% ,Weld (WELD)  </v>
      </c>
      <c r="R3819" s="124"/>
      <c r="S3819" s="186"/>
      <c r="T3819" s="186"/>
      <c r="U3819" s="181">
        <v>360</v>
      </c>
      <c r="V3819" s="129">
        <v>14.3</v>
      </c>
      <c r="W3819" s="173"/>
      <c r="X3819" s="173"/>
      <c r="Y3819" s="131"/>
      <c r="Z3819" s="131"/>
      <c r="AA3819" s="131"/>
      <c r="AB3819" s="128"/>
      <c r="AC3819" s="132"/>
      <c r="AD3819" s="132"/>
      <c r="AE3819" s="132"/>
      <c r="AF3819" s="132" t="str">
        <f t="shared" si="346"/>
        <v xml:space="preserve"> </v>
      </c>
      <c r="AG3819" s="132" t="str">
        <f t="shared" si="347"/>
        <v/>
      </c>
      <c r="AH3819" s="128" t="s">
        <v>8184</v>
      </c>
      <c r="AI3819" s="130"/>
    </row>
    <row r="3820" spans="2:35" ht="13.2">
      <c r="B3820" s="149">
        <v>38090</v>
      </c>
      <c r="C3820" s="115">
        <v>3794</v>
      </c>
      <c r="D3820" s="115">
        <v>40.156789000000003</v>
      </c>
      <c r="E3820" s="115">
        <v>10</v>
      </c>
      <c r="F3820" s="115">
        <v>10</v>
      </c>
      <c r="G3820" s="117">
        <v>25670</v>
      </c>
      <c r="H3820" s="118">
        <f t="shared" si="348"/>
        <v>25.376242514217179</v>
      </c>
      <c r="I3820" s="134" t="str">
        <f t="shared" si="349"/>
        <v>A-2100</v>
      </c>
      <c r="J3820" s="134" t="str">
        <f t="shared" si="350"/>
        <v>A-2100</v>
      </c>
      <c r="K3820" s="183">
        <f>H3820+M3820*0.001</f>
        <v>25.388230514217177</v>
      </c>
      <c r="L3820" s="118">
        <v>30234.512999999999</v>
      </c>
      <c r="M3820" s="208">
        <v>11.988</v>
      </c>
      <c r="N3820" s="118">
        <v>11.989000000000001</v>
      </c>
      <c r="O3820" s="115" t="s">
        <v>8183</v>
      </c>
      <c r="P3820" s="115"/>
      <c r="Q3820" s="119" t="str">
        <f>Y3820*100 &amp; "% ," &amp; O3820 &amp; " " &amp; P3820 &amp; " " &amp; AG3820</f>
        <v xml:space="preserve">0% ,Weld (WELD)  </v>
      </c>
      <c r="R3820" s="115"/>
      <c r="S3820" s="186"/>
      <c r="T3820" s="186"/>
      <c r="U3820" s="181">
        <v>360</v>
      </c>
      <c r="V3820" s="120">
        <v>14.3</v>
      </c>
      <c r="W3820" s="188"/>
      <c r="X3820" s="188"/>
      <c r="Y3820" s="122"/>
      <c r="Z3820" s="122"/>
      <c r="AA3820" s="122"/>
      <c r="AB3820" s="119"/>
      <c r="AC3820" s="123"/>
      <c r="AD3820" s="123"/>
      <c r="AE3820" s="123"/>
      <c r="AF3820" s="123" t="str">
        <f t="shared" si="346"/>
        <v xml:space="preserve"> </v>
      </c>
      <c r="AG3820" s="123" t="str">
        <f t="shared" si="347"/>
        <v/>
      </c>
      <c r="AH3820" s="119" t="s">
        <v>8184</v>
      </c>
      <c r="AI3820" s="121"/>
    </row>
    <row r="3821" spans="2:35" ht="13.2">
      <c r="B3821" s="150">
        <v>38100</v>
      </c>
      <c r="C3821" s="124">
        <v>3795</v>
      </c>
      <c r="D3821" s="124">
        <v>40.168781000000003</v>
      </c>
      <c r="E3821" s="124">
        <v>9</v>
      </c>
      <c r="F3821" s="124">
        <v>9</v>
      </c>
      <c r="G3821" s="126">
        <v>25670</v>
      </c>
      <c r="H3821" s="127">
        <f t="shared" si="348"/>
        <v>25.376242514217179</v>
      </c>
      <c r="I3821" s="135" t="str">
        <f t="shared" si="349"/>
        <v>A-2100</v>
      </c>
      <c r="J3821" s="135" t="str">
        <f t="shared" si="350"/>
        <v>A-2100</v>
      </c>
      <c r="K3821" s="183">
        <f>H3821+M3821*0.001</f>
        <v>25.38641151421718</v>
      </c>
      <c r="L3821" s="127">
        <v>30244.683000000001</v>
      </c>
      <c r="M3821" s="208">
        <v>10.169</v>
      </c>
      <c r="N3821" s="127">
        <v>11.989000000000001</v>
      </c>
      <c r="O3821" s="124" t="s">
        <v>8198</v>
      </c>
      <c r="P3821" s="124" t="s">
        <v>8199</v>
      </c>
      <c r="Q3821" s="128" t="str">
        <f>Y3821*100 &amp; "% ," &amp; O3821 &amp; " " &amp; P3821 &amp; " " &amp; AG3821</f>
        <v xml:space="preserve">12% ,Anomaly (ANOM) Pipe Mill Anomaly (MIAN) </v>
      </c>
      <c r="R3821" s="124" t="s">
        <v>8200</v>
      </c>
      <c r="S3821" s="186" t="s">
        <v>8262</v>
      </c>
      <c r="T3821" s="186">
        <v>6.25E-2</v>
      </c>
      <c r="U3821" s="181">
        <v>313.5</v>
      </c>
      <c r="V3821" s="129">
        <v>14.3</v>
      </c>
      <c r="W3821" s="173">
        <v>30</v>
      </c>
      <c r="X3821" s="173">
        <v>44</v>
      </c>
      <c r="Y3821" s="131">
        <v>0.12</v>
      </c>
      <c r="Z3821" s="131">
        <v>0.12</v>
      </c>
      <c r="AA3821" s="131"/>
      <c r="AB3821" s="128" t="s">
        <v>8202</v>
      </c>
      <c r="AC3821" s="132"/>
      <c r="AD3821" s="132"/>
      <c r="AE3821" s="132"/>
      <c r="AF3821" s="132" t="str">
        <f t="shared" si="346"/>
        <v xml:space="preserve"> </v>
      </c>
      <c r="AG3821" s="132" t="str">
        <f t="shared" si="347"/>
        <v/>
      </c>
      <c r="AH3821" s="128" t="s">
        <v>8203</v>
      </c>
      <c r="AI3821" s="130">
        <v>958</v>
      </c>
    </row>
    <row r="3822" spans="2:35" ht="13.2">
      <c r="B3822" s="149">
        <v>38110</v>
      </c>
      <c r="C3822" s="115">
        <v>3796</v>
      </c>
      <c r="D3822" s="115">
        <v>40.180778000000004</v>
      </c>
      <c r="E3822" s="115">
        <v>8</v>
      </c>
      <c r="F3822" s="115">
        <v>8</v>
      </c>
      <c r="G3822" s="117">
        <v>25680</v>
      </c>
      <c r="H3822" s="118">
        <f t="shared" si="348"/>
        <v>25.388198381735847</v>
      </c>
      <c r="I3822" s="134" t="str">
        <f t="shared" si="349"/>
        <v>A-2101</v>
      </c>
      <c r="J3822" s="134" t="str">
        <f t="shared" si="350"/>
        <v>A-2101</v>
      </c>
      <c r="K3822" s="183">
        <f>H3822+M3822*0.001</f>
        <v>25.400187381735847</v>
      </c>
      <c r="L3822" s="118">
        <v>30246.502</v>
      </c>
      <c r="M3822" s="208">
        <v>11.989000000000001</v>
      </c>
      <c r="N3822" s="118">
        <v>11.96</v>
      </c>
      <c r="O3822" s="115" t="s">
        <v>8183</v>
      </c>
      <c r="P3822" s="115"/>
      <c r="Q3822" s="119" t="str">
        <f>Y3822*100 &amp; "% ," &amp; O3822 &amp; " " &amp; P3822 &amp; " " &amp; AG3822</f>
        <v xml:space="preserve">0% ,Weld (WELD)  </v>
      </c>
      <c r="R3822" s="115"/>
      <c r="S3822" s="186"/>
      <c r="T3822" s="186"/>
      <c r="U3822" s="181">
        <v>360</v>
      </c>
      <c r="V3822" s="120">
        <v>14.3</v>
      </c>
      <c r="W3822" s="188"/>
      <c r="X3822" s="188"/>
      <c r="Y3822" s="122"/>
      <c r="Z3822" s="122"/>
      <c r="AA3822" s="122"/>
      <c r="AB3822" s="119"/>
      <c r="AC3822" s="123"/>
      <c r="AD3822" s="123"/>
      <c r="AE3822" s="123"/>
      <c r="AF3822" s="123" t="str">
        <f t="shared" si="346"/>
        <v xml:space="preserve"> </v>
      </c>
      <c r="AG3822" s="123" t="str">
        <f t="shared" si="347"/>
        <v/>
      </c>
      <c r="AH3822" s="119" t="s">
        <v>8184</v>
      </c>
      <c r="AI3822" s="121"/>
    </row>
    <row r="3823" spans="2:35" ht="13.2">
      <c r="B3823" s="150">
        <v>38120</v>
      </c>
      <c r="C3823" s="124">
        <v>3797</v>
      </c>
      <c r="D3823" s="124">
        <v>40.192436000000001</v>
      </c>
      <c r="E3823" s="124">
        <v>7</v>
      </c>
      <c r="F3823" s="124">
        <v>7</v>
      </c>
      <c r="G3823" s="126">
        <v>25680</v>
      </c>
      <c r="H3823" s="127">
        <f t="shared" si="348"/>
        <v>25.388198381735847</v>
      </c>
      <c r="I3823" s="135" t="str">
        <f t="shared" si="349"/>
        <v>A-2101</v>
      </c>
      <c r="J3823" s="135" t="str">
        <f t="shared" si="350"/>
        <v>A-2101</v>
      </c>
      <c r="K3823" s="183">
        <f>H3823+M3823*0.001</f>
        <v>25.394212381735848</v>
      </c>
      <c r="L3823" s="127">
        <v>30252.516</v>
      </c>
      <c r="M3823" s="208">
        <v>6.0140000000000002</v>
      </c>
      <c r="N3823" s="127">
        <v>11.96</v>
      </c>
      <c r="O3823" s="124" t="s">
        <v>8321</v>
      </c>
      <c r="P3823" s="124"/>
      <c r="Q3823" s="128" t="str">
        <f>Y3823*100 &amp; "% ," &amp; O3823 &amp; " " &amp; P3823 &amp; " " &amp; AG3823</f>
        <v xml:space="preserve">0% ,Anode (ANOD)  </v>
      </c>
      <c r="R3823" s="124"/>
      <c r="S3823" s="186"/>
      <c r="T3823" s="186"/>
      <c r="U3823" s="181">
        <v>360</v>
      </c>
      <c r="V3823" s="129">
        <v>14.3</v>
      </c>
      <c r="W3823" s="173"/>
      <c r="X3823" s="173"/>
      <c r="Y3823" s="131"/>
      <c r="Z3823" s="131"/>
      <c r="AA3823" s="131"/>
      <c r="AB3823" s="128"/>
      <c r="AC3823" s="132"/>
      <c r="AD3823" s="132"/>
      <c r="AE3823" s="132"/>
      <c r="AF3823" s="132" t="str">
        <f t="shared" si="346"/>
        <v xml:space="preserve"> </v>
      </c>
      <c r="AG3823" s="132" t="str">
        <f t="shared" si="347"/>
        <v/>
      </c>
      <c r="AH3823" s="128" t="s">
        <v>8548</v>
      </c>
      <c r="AI3823" s="130"/>
    </row>
    <row r="3824" spans="2:35" ht="13.2">
      <c r="B3824" s="149">
        <v>38130</v>
      </c>
      <c r="C3824" s="115">
        <v>3798</v>
      </c>
      <c r="D3824" s="115">
        <v>40.204436000000001</v>
      </c>
      <c r="E3824" s="115">
        <v>6</v>
      </c>
      <c r="F3824" s="115">
        <v>6</v>
      </c>
      <c r="G3824" s="117">
        <v>25690</v>
      </c>
      <c r="H3824" s="118">
        <f t="shared" si="348"/>
        <v>25.400145249254329</v>
      </c>
      <c r="I3824" s="134" t="str">
        <f t="shared" si="349"/>
        <v>A-2102</v>
      </c>
      <c r="J3824" s="134" t="str">
        <f t="shared" si="350"/>
        <v>A-2102</v>
      </c>
      <c r="K3824" s="183">
        <f>H3824+M3824*0.001</f>
        <v>25.412105249254328</v>
      </c>
      <c r="L3824" s="118">
        <v>30258.462</v>
      </c>
      <c r="M3824" s="208">
        <v>11.96</v>
      </c>
      <c r="N3824" s="118">
        <v>11.997</v>
      </c>
      <c r="O3824" s="115" t="s">
        <v>8183</v>
      </c>
      <c r="P3824" s="115"/>
      <c r="Q3824" s="119" t="str">
        <f>Y3824*100 &amp; "% ," &amp; O3824 &amp; " " &amp; P3824 &amp; " " &amp; AG3824</f>
        <v xml:space="preserve">0% ,Weld (WELD)  </v>
      </c>
      <c r="R3824" s="115"/>
      <c r="S3824" s="186"/>
      <c r="T3824" s="186"/>
      <c r="U3824" s="181">
        <v>360</v>
      </c>
      <c r="V3824" s="120">
        <v>14.3</v>
      </c>
      <c r="W3824" s="188"/>
      <c r="X3824" s="188"/>
      <c r="Y3824" s="122"/>
      <c r="Z3824" s="122"/>
      <c r="AA3824" s="122"/>
      <c r="AB3824" s="119"/>
      <c r="AC3824" s="123"/>
      <c r="AD3824" s="123"/>
      <c r="AE3824" s="123"/>
      <c r="AF3824" s="123" t="str">
        <f t="shared" si="346"/>
        <v xml:space="preserve"> </v>
      </c>
      <c r="AG3824" s="123" t="str">
        <f t="shared" si="347"/>
        <v/>
      </c>
      <c r="AH3824" s="119" t="s">
        <v>8184</v>
      </c>
      <c r="AI3824" s="121"/>
    </row>
    <row r="3825" spans="2:35" ht="13.2">
      <c r="B3825" s="150">
        <v>38140</v>
      </c>
      <c r="C3825" s="124">
        <v>3799</v>
      </c>
      <c r="D3825" s="124">
        <v>40.216434</v>
      </c>
      <c r="E3825" s="124">
        <v>5</v>
      </c>
      <c r="F3825" s="124">
        <v>5</v>
      </c>
      <c r="G3825" s="126">
        <v>25700</v>
      </c>
      <c r="H3825" s="127">
        <f t="shared" si="348"/>
        <v>25.412157116773098</v>
      </c>
      <c r="I3825" s="135" t="str">
        <f t="shared" si="349"/>
        <v>A-2103</v>
      </c>
      <c r="J3825" s="135" t="str">
        <f t="shared" si="350"/>
        <v>A-2103</v>
      </c>
      <c r="K3825" s="183">
        <f>H3825+M3825*0.001</f>
        <v>25.424154116773099</v>
      </c>
      <c r="L3825" s="127">
        <v>30270.458999999999</v>
      </c>
      <c r="M3825" s="208">
        <v>11.997</v>
      </c>
      <c r="N3825" s="127">
        <v>11.615</v>
      </c>
      <c r="O3825" s="124" t="s">
        <v>8183</v>
      </c>
      <c r="P3825" s="124"/>
      <c r="Q3825" s="128" t="str">
        <f>Y3825*100 &amp; "% ," &amp; O3825 &amp; " " &amp; P3825 &amp; " " &amp; AG3825</f>
        <v xml:space="preserve">0% ,Weld (WELD)  </v>
      </c>
      <c r="R3825" s="124"/>
      <c r="S3825" s="186"/>
      <c r="T3825" s="186"/>
      <c r="U3825" s="181">
        <v>360</v>
      </c>
      <c r="V3825" s="129">
        <v>14.3</v>
      </c>
      <c r="W3825" s="173"/>
      <c r="X3825" s="173"/>
      <c r="Y3825" s="131"/>
      <c r="Z3825" s="131"/>
      <c r="AA3825" s="131"/>
      <c r="AB3825" s="128"/>
      <c r="AC3825" s="132"/>
      <c r="AD3825" s="132"/>
      <c r="AE3825" s="132"/>
      <c r="AF3825" s="132" t="str">
        <f t="shared" si="346"/>
        <v xml:space="preserve"> </v>
      </c>
      <c r="AG3825" s="132" t="str">
        <f t="shared" si="347"/>
        <v/>
      </c>
      <c r="AH3825" s="128" t="s">
        <v>8184</v>
      </c>
      <c r="AI3825" s="130"/>
    </row>
    <row r="3826" spans="2:35" ht="13.2">
      <c r="B3826" s="149">
        <v>38150</v>
      </c>
      <c r="C3826" s="115">
        <v>3800</v>
      </c>
      <c r="D3826" s="115">
        <v>40.226134000000002</v>
      </c>
      <c r="E3826" s="115">
        <v>4</v>
      </c>
      <c r="F3826" s="115">
        <v>4</v>
      </c>
      <c r="G3826" s="117">
        <v>25710</v>
      </c>
      <c r="H3826" s="118">
        <f t="shared" si="348"/>
        <v>25.423820984291638</v>
      </c>
      <c r="I3826" s="134" t="str">
        <f t="shared" si="349"/>
        <v>A-2104</v>
      </c>
      <c r="J3826" s="134" t="str">
        <f t="shared" si="350"/>
        <v>A-2104</v>
      </c>
      <c r="K3826" s="183">
        <f>H3826+M3826*0.001</f>
        <v>25.435435984291637</v>
      </c>
      <c r="L3826" s="118">
        <v>30282.075000000001</v>
      </c>
      <c r="M3826" s="208">
        <v>11.615</v>
      </c>
      <c r="N3826" s="118">
        <v>11.896000000000001</v>
      </c>
      <c r="O3826" s="115" t="s">
        <v>8183</v>
      </c>
      <c r="P3826" s="115"/>
      <c r="Q3826" s="119" t="str">
        <f>Y3826*100 &amp; "% ," &amp; O3826 &amp; " " &amp; P3826 &amp; " " &amp; AG3826</f>
        <v xml:space="preserve">0% ,Weld (WELD)  </v>
      </c>
      <c r="R3826" s="115"/>
      <c r="S3826" s="186"/>
      <c r="T3826" s="186"/>
      <c r="U3826" s="181">
        <v>360</v>
      </c>
      <c r="V3826" s="120">
        <v>14.3</v>
      </c>
      <c r="W3826" s="188"/>
      <c r="X3826" s="188"/>
      <c r="Y3826" s="122"/>
      <c r="Z3826" s="122"/>
      <c r="AA3826" s="122"/>
      <c r="AB3826" s="119"/>
      <c r="AC3826" s="123"/>
      <c r="AD3826" s="123"/>
      <c r="AE3826" s="123"/>
      <c r="AF3826" s="123" t="str">
        <f t="shared" si="346"/>
        <v xml:space="preserve"> </v>
      </c>
      <c r="AG3826" s="123" t="str">
        <f t="shared" si="347"/>
        <v/>
      </c>
      <c r="AH3826" s="119" t="s">
        <v>8184</v>
      </c>
      <c r="AI3826" s="121"/>
    </row>
    <row r="3827" spans="2:35" ht="13.2">
      <c r="B3827" s="150">
        <v>38160</v>
      </c>
      <c r="C3827" s="124">
        <v>3801</v>
      </c>
      <c r="D3827" s="124">
        <v>40.228434</v>
      </c>
      <c r="E3827" s="124">
        <v>3</v>
      </c>
      <c r="F3827" s="124">
        <v>3</v>
      </c>
      <c r="G3827" s="126">
        <v>25710</v>
      </c>
      <c r="H3827" s="127">
        <f t="shared" si="348"/>
        <v>25.423820984291638</v>
      </c>
      <c r="I3827" s="135" t="str">
        <f t="shared" si="349"/>
        <v>A-2104</v>
      </c>
      <c r="J3827" s="135" t="str">
        <f t="shared" si="350"/>
        <v>A-2104</v>
      </c>
      <c r="K3827" s="183">
        <f>H3827+M3827*0.001</f>
        <v>25.423924984291638</v>
      </c>
      <c r="L3827" s="127">
        <v>30282.179</v>
      </c>
      <c r="M3827" s="208">
        <v>0.104</v>
      </c>
      <c r="N3827" s="127">
        <v>11.896000000000001</v>
      </c>
      <c r="O3827" s="124" t="s">
        <v>8198</v>
      </c>
      <c r="P3827" s="124" t="s">
        <v>8199</v>
      </c>
      <c r="Q3827" s="128" t="str">
        <f>Y3827*100 &amp; "% ," &amp; O3827 &amp; " " &amp; P3827 &amp; " " &amp; AG3827</f>
        <v xml:space="preserve">3% ,Anomaly (ANOM) Pipe Mill Anomaly (MIAN) </v>
      </c>
      <c r="R3827" s="124" t="s">
        <v>8208</v>
      </c>
      <c r="S3827" s="186" t="s">
        <v>8279</v>
      </c>
      <c r="T3827" s="186">
        <v>0.14583333333333334</v>
      </c>
      <c r="U3827" s="181">
        <v>253.5</v>
      </c>
      <c r="V3827" s="129">
        <v>14.3</v>
      </c>
      <c r="W3827" s="173">
        <v>54</v>
      </c>
      <c r="X3827" s="173">
        <v>176</v>
      </c>
      <c r="Y3827" s="131">
        <v>0.03</v>
      </c>
      <c r="Z3827" s="131">
        <v>0.03</v>
      </c>
      <c r="AA3827" s="131"/>
      <c r="AB3827" s="128" t="s">
        <v>8202</v>
      </c>
      <c r="AC3827" s="132"/>
      <c r="AD3827" s="132"/>
      <c r="AE3827" s="132"/>
      <c r="AF3827" s="132" t="str">
        <f t="shared" si="346"/>
        <v xml:space="preserve"> </v>
      </c>
      <c r="AG3827" s="132" t="str">
        <f t="shared" si="347"/>
        <v/>
      </c>
      <c r="AH3827" s="128" t="s">
        <v>8203</v>
      </c>
      <c r="AI3827" s="130">
        <v>959</v>
      </c>
    </row>
    <row r="3828" spans="2:35" ht="13.2">
      <c r="B3828" s="149">
        <v>38170</v>
      </c>
      <c r="C3828" s="115">
        <v>3802</v>
      </c>
      <c r="D3828" s="115">
        <v>40.235453999999997</v>
      </c>
      <c r="E3828" s="115">
        <v>2</v>
      </c>
      <c r="F3828" s="115">
        <v>2</v>
      </c>
      <c r="G3828" s="117">
        <v>25710</v>
      </c>
      <c r="H3828" s="118">
        <f t="shared" si="348"/>
        <v>25.423820984291638</v>
      </c>
      <c r="I3828" s="134" t="str">
        <f t="shared" si="349"/>
        <v>A-2104</v>
      </c>
      <c r="J3828" s="134" t="str">
        <f t="shared" si="350"/>
        <v>A-2104</v>
      </c>
      <c r="K3828" s="183">
        <f>H3828+M3828*0.001</f>
        <v>25.424689984291639</v>
      </c>
      <c r="L3828" s="118">
        <v>30282.942999999999</v>
      </c>
      <c r="M3828" s="208">
        <v>0.86899999999999999</v>
      </c>
      <c r="N3828" s="118">
        <v>11.896000000000001</v>
      </c>
      <c r="O3828" s="115" t="s">
        <v>8198</v>
      </c>
      <c r="P3828" s="115" t="s">
        <v>8199</v>
      </c>
      <c r="Q3828" s="119" t="str">
        <f>Y3828*100 &amp; "% ," &amp; O3828 &amp; " " &amp; P3828 &amp; " " &amp; AG3828</f>
        <v xml:space="preserve">5% ,Anomaly (ANOM) Pipe Mill Anomaly (MIAN) </v>
      </c>
      <c r="R3828" s="115" t="s">
        <v>8208</v>
      </c>
      <c r="S3828" s="186" t="s">
        <v>8242</v>
      </c>
      <c r="T3828" s="186">
        <v>0.35416666666666669</v>
      </c>
      <c r="U3828" s="181">
        <v>103.5</v>
      </c>
      <c r="V3828" s="120">
        <v>14.3</v>
      </c>
      <c r="W3828" s="188">
        <v>53</v>
      </c>
      <c r="X3828" s="188">
        <v>99</v>
      </c>
      <c r="Y3828" s="122">
        <v>0.05</v>
      </c>
      <c r="Z3828" s="122">
        <v>0.05</v>
      </c>
      <c r="AA3828" s="122"/>
      <c r="AB3828" s="119" t="s">
        <v>8202</v>
      </c>
      <c r="AC3828" s="123"/>
      <c r="AD3828" s="123"/>
      <c r="AE3828" s="123"/>
      <c r="AF3828" s="123" t="str">
        <f t="shared" si="346"/>
        <v xml:space="preserve"> </v>
      </c>
      <c r="AG3828" s="123" t="str">
        <f t="shared" si="347"/>
        <v/>
      </c>
      <c r="AH3828" s="119" t="s">
        <v>8203</v>
      </c>
      <c r="AI3828" s="121">
        <v>960</v>
      </c>
    </row>
    <row r="3829" spans="2:35" ht="13.2">
      <c r="B3829" s="150">
        <v>38180</v>
      </c>
      <c r="C3829" s="124"/>
      <c r="D3829" s="124"/>
      <c r="E3829" s="124"/>
      <c r="F3829" s="124"/>
      <c r="G3829" s="126">
        <v>25710</v>
      </c>
      <c r="H3829" s="127">
        <f t="shared" si="348"/>
        <v>25.423820984291638</v>
      </c>
      <c r="I3829" s="135" t="str">
        <f t="shared" si="349"/>
        <v>A-2104</v>
      </c>
      <c r="J3829" s="135" t="str">
        <f t="shared" si="350"/>
        <v>A-2104</v>
      </c>
      <c r="K3829" s="183">
        <f>H3829+M3829*0.001</f>
        <v>25.426451984291639</v>
      </c>
      <c r="L3829" s="127">
        <v>30284.705999999998</v>
      </c>
      <c r="M3829" s="208">
        <v>2.6309999999999998</v>
      </c>
      <c r="N3829" s="127">
        <v>11.896000000000001</v>
      </c>
      <c r="O3829" s="124" t="s">
        <v>8198</v>
      </c>
      <c r="P3829" s="124" t="s">
        <v>8207</v>
      </c>
      <c r="Q3829" s="128" t="str">
        <f>Y3829*100 &amp; "% ," &amp; O3829 &amp; " " &amp; P3829 &amp; " " &amp; AG3829</f>
        <v xml:space="preserve">7% ,Anomaly (ANOM) Pipe Mill Anomaly Cluster (MIAC) </v>
      </c>
      <c r="R3829" s="124" t="s">
        <v>8208</v>
      </c>
      <c r="S3829" s="186" t="s">
        <v>8221</v>
      </c>
      <c r="T3829" s="186">
        <v>0.34375</v>
      </c>
      <c r="U3829" s="181">
        <v>111.75</v>
      </c>
      <c r="V3829" s="129">
        <v>14.3</v>
      </c>
      <c r="W3829" s="173">
        <v>194</v>
      </c>
      <c r="X3829" s="173">
        <v>142</v>
      </c>
      <c r="Y3829" s="131">
        <v>7.0000000000000007E-2</v>
      </c>
      <c r="Z3829" s="131">
        <v>0.03</v>
      </c>
      <c r="AA3829" s="131"/>
      <c r="AB3829" s="128" t="s">
        <v>8202</v>
      </c>
      <c r="AC3829" s="132"/>
      <c r="AD3829" s="132"/>
      <c r="AE3829" s="132"/>
      <c r="AF3829" s="132" t="str">
        <f t="shared" si="346"/>
        <v xml:space="preserve"> </v>
      </c>
      <c r="AG3829" s="132" t="str">
        <f t="shared" si="347"/>
        <v/>
      </c>
      <c r="AH3829" s="128" t="s">
        <v>8203</v>
      </c>
      <c r="AI3829" s="130">
        <v>961</v>
      </c>
    </row>
    <row r="3830" spans="2:35" ht="13.2">
      <c r="B3830" s="149">
        <v>38190</v>
      </c>
      <c r="C3830" s="115"/>
      <c r="D3830" s="115"/>
      <c r="E3830" s="115"/>
      <c r="F3830" s="115"/>
      <c r="G3830" s="117">
        <v>25710</v>
      </c>
      <c r="H3830" s="118">
        <f t="shared" si="348"/>
        <v>25.423820984291638</v>
      </c>
      <c r="I3830" s="134" t="str">
        <f t="shared" si="349"/>
        <v>A-2104</v>
      </c>
      <c r="J3830" s="134" t="str">
        <f t="shared" si="350"/>
        <v>A-2104</v>
      </c>
      <c r="K3830" s="183">
        <f>H3830+M3830*0.001</f>
        <v>25.432483984291636</v>
      </c>
      <c r="L3830" s="118">
        <v>30290.738000000001</v>
      </c>
      <c r="M3830" s="208">
        <v>8.6630000000000003</v>
      </c>
      <c r="N3830" s="118">
        <v>11.896000000000001</v>
      </c>
      <c r="O3830" s="115" t="s">
        <v>8198</v>
      </c>
      <c r="P3830" s="115" t="s">
        <v>8199</v>
      </c>
      <c r="Q3830" s="119" t="str">
        <f>Y3830*100 &amp; "% ," &amp; O3830 &amp; " " &amp; P3830 &amp; " " &amp; AG3830</f>
        <v xml:space="preserve">4% ,Anomaly (ANOM) Pipe Mill Anomaly (MIAN) </v>
      </c>
      <c r="R3830" s="115" t="s">
        <v>8208</v>
      </c>
      <c r="S3830" s="186" t="s">
        <v>8221</v>
      </c>
      <c r="T3830" s="186">
        <v>0.34375</v>
      </c>
      <c r="U3830" s="181">
        <v>111.75</v>
      </c>
      <c r="V3830" s="120">
        <v>14.3</v>
      </c>
      <c r="W3830" s="188">
        <v>54</v>
      </c>
      <c r="X3830" s="188">
        <v>91</v>
      </c>
      <c r="Y3830" s="122">
        <v>0.04</v>
      </c>
      <c r="Z3830" s="122">
        <v>0.04</v>
      </c>
      <c r="AA3830" s="122"/>
      <c r="AB3830" s="119" t="s">
        <v>8202</v>
      </c>
      <c r="AC3830" s="123"/>
      <c r="AD3830" s="123"/>
      <c r="AE3830" s="123"/>
      <c r="AF3830" s="123" t="str">
        <f t="shared" si="346"/>
        <v xml:space="preserve"> </v>
      </c>
      <c r="AG3830" s="123" t="str">
        <f t="shared" si="347"/>
        <v/>
      </c>
      <c r="AH3830" s="119" t="s">
        <v>8203</v>
      </c>
      <c r="AI3830" s="121">
        <v>962</v>
      </c>
    </row>
    <row r="3831" spans="2:35" ht="13.2">
      <c r="B3831" s="150">
        <v>38200</v>
      </c>
      <c r="C3831" s="124"/>
      <c r="D3831" s="124"/>
      <c r="E3831" s="124"/>
      <c r="F3831" s="124"/>
      <c r="G3831" s="126">
        <v>25710</v>
      </c>
      <c r="H3831" s="127">
        <f t="shared" si="348"/>
        <v>25.423820984291638</v>
      </c>
      <c r="I3831" s="135" t="str">
        <f t="shared" si="349"/>
        <v>A-2104</v>
      </c>
      <c r="J3831" s="135" t="str">
        <f t="shared" si="350"/>
        <v>A-2104</v>
      </c>
      <c r="K3831" s="183">
        <f>H3831+M3831*0.001</f>
        <v>25.433670984291638</v>
      </c>
      <c r="L3831" s="127">
        <v>30291.923999999999</v>
      </c>
      <c r="M3831" s="208">
        <v>9.85</v>
      </c>
      <c r="N3831" s="127">
        <v>11.896000000000001</v>
      </c>
      <c r="O3831" s="124" t="s">
        <v>8198</v>
      </c>
      <c r="P3831" s="124" t="s">
        <v>8199</v>
      </c>
      <c r="Q3831" s="128" t="str">
        <f>Y3831*100 &amp; "% ," &amp; O3831 &amp; " " &amp; P3831 &amp; " " &amp; AG3831</f>
        <v xml:space="preserve">11% ,Anomaly (ANOM) Pipe Mill Anomaly (MIAN) </v>
      </c>
      <c r="R3831" s="124" t="s">
        <v>8200</v>
      </c>
      <c r="S3831" s="186" t="s">
        <v>8268</v>
      </c>
      <c r="T3831" s="186">
        <v>0.375</v>
      </c>
      <c r="U3831" s="181">
        <v>90</v>
      </c>
      <c r="V3831" s="129">
        <v>14.3</v>
      </c>
      <c r="W3831" s="173">
        <v>23</v>
      </c>
      <c r="X3831" s="173">
        <v>33</v>
      </c>
      <c r="Y3831" s="131">
        <v>0.11</v>
      </c>
      <c r="Z3831" s="131">
        <v>0.11</v>
      </c>
      <c r="AA3831" s="131"/>
      <c r="AB3831" s="128" t="s">
        <v>8202</v>
      </c>
      <c r="AC3831" s="132"/>
      <c r="AD3831" s="132"/>
      <c r="AE3831" s="132"/>
      <c r="AF3831" s="132" t="str">
        <f t="shared" si="346"/>
        <v xml:space="preserve"> </v>
      </c>
      <c r="AG3831" s="132" t="str">
        <f t="shared" si="347"/>
        <v/>
      </c>
      <c r="AH3831" s="128" t="s">
        <v>8203</v>
      </c>
      <c r="AI3831" s="130">
        <v>963</v>
      </c>
    </row>
    <row r="3832" spans="2:35" ht="13.2">
      <c r="B3832" s="149">
        <v>38210</v>
      </c>
      <c r="C3832" s="115"/>
      <c r="D3832" s="115"/>
      <c r="E3832" s="115"/>
      <c r="F3832" s="115"/>
      <c r="G3832" s="117">
        <v>25720</v>
      </c>
      <c r="H3832" s="118">
        <f t="shared" si="348"/>
        <v>25.435785851810223</v>
      </c>
      <c r="I3832" s="134" t="str">
        <f t="shared" si="349"/>
        <v>A-2105</v>
      </c>
      <c r="J3832" s="134" t="str">
        <f t="shared" si="350"/>
        <v>A-2105</v>
      </c>
      <c r="K3832" s="183">
        <f>H3832+M3832*0.001</f>
        <v>25.447681851810223</v>
      </c>
      <c r="L3832" s="118">
        <v>30293.97</v>
      </c>
      <c r="M3832" s="208">
        <v>11.896000000000001</v>
      </c>
      <c r="N3832" s="118">
        <v>11.914</v>
      </c>
      <c r="O3832" s="115" t="s">
        <v>8183</v>
      </c>
      <c r="P3832" s="115"/>
      <c r="Q3832" s="119" t="str">
        <f>Y3832*100 &amp; "% ," &amp; O3832 &amp; " " &amp; P3832 &amp; " " &amp; AG3832</f>
        <v xml:space="preserve">0% ,Weld (WELD)  </v>
      </c>
      <c r="R3832" s="115"/>
      <c r="S3832" s="186"/>
      <c r="T3832" s="186"/>
      <c r="U3832" s="181">
        <v>360</v>
      </c>
      <c r="V3832" s="120">
        <v>14.3</v>
      </c>
      <c r="W3832" s="188"/>
      <c r="X3832" s="188"/>
      <c r="Y3832" s="122"/>
      <c r="Z3832" s="122"/>
      <c r="AA3832" s="122"/>
      <c r="AB3832" s="119"/>
      <c r="AC3832" s="123"/>
      <c r="AD3832" s="123"/>
      <c r="AE3832" s="123"/>
      <c r="AF3832" s="123" t="str">
        <f t="shared" si="346"/>
        <v xml:space="preserve"> </v>
      </c>
      <c r="AG3832" s="123" t="str">
        <f t="shared" si="347"/>
        <v/>
      </c>
      <c r="AH3832" s="119" t="s">
        <v>8184</v>
      </c>
      <c r="AI3832" s="121"/>
    </row>
    <row r="3833" spans="2:35" ht="13.2">
      <c r="B3833" s="150">
        <v>38220</v>
      </c>
      <c r="C3833" s="124"/>
      <c r="D3833" s="124"/>
      <c r="E3833" s="124"/>
      <c r="F3833" s="124"/>
      <c r="G3833" s="126">
        <v>25730</v>
      </c>
      <c r="H3833" s="127">
        <f t="shared" si="348"/>
        <v>25.447782719328863</v>
      </c>
      <c r="I3833" s="135" t="str">
        <f t="shared" si="349"/>
        <v>A-2106</v>
      </c>
      <c r="J3833" s="135" t="str">
        <f t="shared" si="350"/>
        <v>A-2106</v>
      </c>
      <c r="K3833" s="183">
        <f>H3833+M3833*0.001</f>
        <v>25.459696719328864</v>
      </c>
      <c r="L3833" s="127">
        <v>30305.884999999998</v>
      </c>
      <c r="M3833" s="208">
        <v>11.914</v>
      </c>
      <c r="N3833" s="127">
        <v>11.808</v>
      </c>
      <c r="O3833" s="124" t="s">
        <v>8183</v>
      </c>
      <c r="P3833" s="124"/>
      <c r="Q3833" s="128" t="str">
        <f>Y3833*100 &amp; "% ," &amp; O3833 &amp; " " &amp; P3833 &amp; " " &amp; AG3833</f>
        <v xml:space="preserve">0% ,Weld (WELD)  </v>
      </c>
      <c r="R3833" s="124"/>
      <c r="S3833" s="186"/>
      <c r="T3833" s="186"/>
      <c r="U3833" s="181">
        <v>360</v>
      </c>
      <c r="V3833" s="129">
        <v>14.3</v>
      </c>
      <c r="W3833" s="173"/>
      <c r="X3833" s="173"/>
      <c r="Y3833" s="131"/>
      <c r="Z3833" s="131"/>
      <c r="AA3833" s="131"/>
      <c r="AB3833" s="128"/>
      <c r="AC3833" s="132"/>
      <c r="AD3833" s="132"/>
      <c r="AE3833" s="132"/>
      <c r="AF3833" s="132" t="str">
        <f t="shared" si="346"/>
        <v xml:space="preserve"> </v>
      </c>
      <c r="AG3833" s="132" t="str">
        <f t="shared" si="347"/>
        <v/>
      </c>
      <c r="AH3833" s="128" t="s">
        <v>8184</v>
      </c>
      <c r="AI3833" s="130"/>
    </row>
    <row r="3834" spans="2:35" ht="13.2">
      <c r="B3834" s="149">
        <v>38230</v>
      </c>
      <c r="C3834" s="115"/>
      <c r="D3834" s="115"/>
      <c r="E3834" s="115"/>
      <c r="F3834" s="115"/>
      <c r="G3834" s="117">
        <v>25740</v>
      </c>
      <c r="H3834" s="118">
        <f t="shared" si="348"/>
        <v>25.459570586847494</v>
      </c>
      <c r="I3834" s="134" t="str">
        <f t="shared" si="349"/>
        <v>A-2107</v>
      </c>
      <c r="J3834" s="134" t="str">
        <f t="shared" si="350"/>
        <v>A-2107</v>
      </c>
      <c r="K3834" s="183">
        <f>H3834+M3834*0.001</f>
        <v>25.471378586847493</v>
      </c>
      <c r="L3834" s="118">
        <v>30317.692999999999</v>
      </c>
      <c r="M3834" s="208">
        <v>11.808</v>
      </c>
      <c r="N3834" s="118">
        <v>11.935</v>
      </c>
      <c r="O3834" s="115" t="s">
        <v>8183</v>
      </c>
      <c r="P3834" s="115"/>
      <c r="Q3834" s="119" t="str">
        <f>Y3834*100 &amp; "% ," &amp; O3834 &amp; " " &amp; P3834 &amp; " " &amp; AG3834</f>
        <v xml:space="preserve">0% ,Weld (WELD)  </v>
      </c>
      <c r="R3834" s="115"/>
      <c r="S3834" s="186"/>
      <c r="T3834" s="186"/>
      <c r="U3834" s="181">
        <v>360</v>
      </c>
      <c r="V3834" s="120">
        <v>14.3</v>
      </c>
      <c r="W3834" s="188"/>
      <c r="X3834" s="188"/>
      <c r="Y3834" s="122"/>
      <c r="Z3834" s="122"/>
      <c r="AA3834" s="122"/>
      <c r="AB3834" s="119"/>
      <c r="AC3834" s="123"/>
      <c r="AD3834" s="123"/>
      <c r="AE3834" s="123"/>
      <c r="AF3834" s="123" t="str">
        <f t="shared" si="346"/>
        <v xml:space="preserve"> </v>
      </c>
      <c r="AG3834" s="123" t="str">
        <f t="shared" si="347"/>
        <v/>
      </c>
      <c r="AH3834" s="119" t="s">
        <v>8184</v>
      </c>
      <c r="AI3834" s="121"/>
    </row>
    <row r="3835" spans="2:35" ht="13.2">
      <c r="B3835" s="150">
        <v>38240</v>
      </c>
      <c r="C3835" s="124"/>
      <c r="D3835" s="124"/>
      <c r="E3835" s="124"/>
      <c r="F3835" s="124"/>
      <c r="G3835" s="126">
        <v>25740</v>
      </c>
      <c r="H3835" s="127">
        <f t="shared" si="348"/>
        <v>25.459570586847494</v>
      </c>
      <c r="I3835" s="135" t="str">
        <f t="shared" si="349"/>
        <v>A-2107</v>
      </c>
      <c r="J3835" s="135" t="str">
        <f t="shared" si="350"/>
        <v>A-2107</v>
      </c>
      <c r="K3835" s="183">
        <f>H3835+M3835*0.001</f>
        <v>25.463660586847496</v>
      </c>
      <c r="L3835" s="127">
        <v>30321.782999999999</v>
      </c>
      <c r="M3835" s="208">
        <v>4.09</v>
      </c>
      <c r="N3835" s="127">
        <v>11.935</v>
      </c>
      <c r="O3835" s="124" t="s">
        <v>8198</v>
      </c>
      <c r="P3835" s="124" t="s">
        <v>8199</v>
      </c>
      <c r="Q3835" s="128" t="str">
        <f>Y3835*100 &amp; "% ," &amp; O3835 &amp; " " &amp; P3835 &amp; " " &amp; AG3835</f>
        <v xml:space="preserve">5% ,Anomaly (ANOM) Pipe Mill Anomaly (MIAN) </v>
      </c>
      <c r="R3835" s="124" t="s">
        <v>8208</v>
      </c>
      <c r="S3835" s="186" t="s">
        <v>8261</v>
      </c>
      <c r="T3835" s="186">
        <v>7.2916666666666671E-2</v>
      </c>
      <c r="U3835" s="181">
        <v>305.25</v>
      </c>
      <c r="V3835" s="129">
        <v>14.3</v>
      </c>
      <c r="W3835" s="173">
        <v>72</v>
      </c>
      <c r="X3835" s="173">
        <v>116</v>
      </c>
      <c r="Y3835" s="131">
        <v>0.05</v>
      </c>
      <c r="Z3835" s="131">
        <v>0.05</v>
      </c>
      <c r="AA3835" s="131"/>
      <c r="AB3835" s="128" t="s">
        <v>8202</v>
      </c>
      <c r="AC3835" s="132"/>
      <c r="AD3835" s="132"/>
      <c r="AE3835" s="132"/>
      <c r="AF3835" s="132" t="str">
        <f t="shared" si="346"/>
        <v xml:space="preserve"> </v>
      </c>
      <c r="AG3835" s="132" t="str">
        <f t="shared" si="347"/>
        <v/>
      </c>
      <c r="AH3835" s="128" t="s">
        <v>8203</v>
      </c>
      <c r="AI3835" s="130">
        <v>964</v>
      </c>
    </row>
    <row r="3836" spans="2:35" ht="13.2">
      <c r="B3836" s="149">
        <v>38250</v>
      </c>
      <c r="C3836" s="115"/>
      <c r="D3836" s="115"/>
      <c r="E3836" s="115"/>
      <c r="F3836" s="115"/>
      <c r="G3836" s="117">
        <v>25740</v>
      </c>
      <c r="H3836" s="118">
        <f t="shared" si="348"/>
        <v>25.459570586847494</v>
      </c>
      <c r="I3836" s="134" t="str">
        <f t="shared" si="349"/>
        <v>A-2107</v>
      </c>
      <c r="J3836" s="134" t="str">
        <f t="shared" si="350"/>
        <v>A-2107</v>
      </c>
      <c r="K3836" s="183">
        <f>H3836+M3836*0.001</f>
        <v>25.471502586847496</v>
      </c>
      <c r="L3836" s="118">
        <v>30329.625</v>
      </c>
      <c r="M3836" s="208">
        <v>11.932</v>
      </c>
      <c r="N3836" s="118">
        <v>11.935</v>
      </c>
      <c r="O3836" s="115" t="s">
        <v>8198</v>
      </c>
      <c r="P3836" s="115" t="s">
        <v>8199</v>
      </c>
      <c r="Q3836" s="119" t="str">
        <f>Y3836*100 &amp; "% ," &amp; O3836 &amp; " " &amp; P3836 &amp; " " &amp; AG3836</f>
        <v xml:space="preserve">3% ,Anomaly (ANOM) Pipe Mill Anomaly (MIAN) </v>
      </c>
      <c r="R3836" s="115" t="s">
        <v>8210</v>
      </c>
      <c r="S3836" s="186" t="s">
        <v>8254</v>
      </c>
      <c r="T3836" s="186">
        <v>0.30208333333333331</v>
      </c>
      <c r="U3836" s="181">
        <v>141.75</v>
      </c>
      <c r="V3836" s="120">
        <v>14.3</v>
      </c>
      <c r="W3836" s="188">
        <v>26</v>
      </c>
      <c r="X3836" s="188">
        <v>87</v>
      </c>
      <c r="Y3836" s="122">
        <v>0.03</v>
      </c>
      <c r="Z3836" s="122">
        <v>0.03</v>
      </c>
      <c r="AA3836" s="122"/>
      <c r="AB3836" s="119" t="s">
        <v>8238</v>
      </c>
      <c r="AC3836" s="123"/>
      <c r="AD3836" s="123"/>
      <c r="AE3836" s="123"/>
      <c r="AF3836" s="123" t="str">
        <f t="shared" si="346"/>
        <v xml:space="preserve"> </v>
      </c>
      <c r="AG3836" s="123" t="str">
        <f t="shared" si="347"/>
        <v/>
      </c>
      <c r="AH3836" s="119" t="s">
        <v>8239</v>
      </c>
      <c r="AI3836" s="121">
        <v>965</v>
      </c>
    </row>
    <row r="3837" spans="2:35" ht="13.2">
      <c r="B3837" s="150">
        <v>38260</v>
      </c>
      <c r="C3837" s="124"/>
      <c r="D3837" s="124"/>
      <c r="E3837" s="124"/>
      <c r="F3837" s="124"/>
      <c r="G3837" s="126">
        <v>25750</v>
      </c>
      <c r="H3837" s="127">
        <f t="shared" si="348"/>
        <v>25.471572454366068</v>
      </c>
      <c r="I3837" s="135" t="str">
        <f t="shared" si="349"/>
        <v>A-2108</v>
      </c>
      <c r="J3837" s="135" t="str">
        <f t="shared" si="350"/>
        <v>A-2108</v>
      </c>
      <c r="K3837" s="183">
        <f>H3837+M3837*0.001</f>
        <v>25.48350745436607</v>
      </c>
      <c r="L3837" s="127">
        <v>30329.628000000001</v>
      </c>
      <c r="M3837" s="208">
        <v>11.935</v>
      </c>
      <c r="N3837" s="127">
        <v>11.579000000000001</v>
      </c>
      <c r="O3837" s="124" t="s">
        <v>8183</v>
      </c>
      <c r="P3837" s="124"/>
      <c r="Q3837" s="128" t="str">
        <f>Y3837*100 &amp; "% ," &amp; O3837 &amp; " " &amp; P3837 &amp; " " &amp; AG3837</f>
        <v xml:space="preserve">0% ,Weld (WELD)  </v>
      </c>
      <c r="R3837" s="124"/>
      <c r="S3837" s="186"/>
      <c r="T3837" s="186"/>
      <c r="U3837" s="181">
        <v>360</v>
      </c>
      <c r="V3837" s="129">
        <v>14.3</v>
      </c>
      <c r="W3837" s="173"/>
      <c r="X3837" s="173"/>
      <c r="Y3837" s="131"/>
      <c r="Z3837" s="131"/>
      <c r="AA3837" s="131"/>
      <c r="AB3837" s="128"/>
      <c r="AC3837" s="132"/>
      <c r="AD3837" s="132"/>
      <c r="AE3837" s="132"/>
      <c r="AF3837" s="132" t="str">
        <f t="shared" si="346"/>
        <v xml:space="preserve"> </v>
      </c>
      <c r="AG3837" s="132" t="str">
        <f t="shared" si="347"/>
        <v/>
      </c>
      <c r="AH3837" s="128" t="s">
        <v>8184</v>
      </c>
      <c r="AI3837" s="130"/>
    </row>
    <row r="3838" spans="2:35" ht="13.2">
      <c r="B3838" s="149">
        <v>38270</v>
      </c>
      <c r="C3838" s="115"/>
      <c r="D3838" s="115"/>
      <c r="E3838" s="115"/>
      <c r="F3838" s="115"/>
      <c r="G3838" s="117">
        <v>25760</v>
      </c>
      <c r="H3838" s="118">
        <f t="shared" si="348"/>
        <v>25.48317732188476</v>
      </c>
      <c r="I3838" s="134" t="str">
        <f t="shared" si="349"/>
        <v>A-2109</v>
      </c>
      <c r="J3838" s="134" t="str">
        <f t="shared" si="350"/>
        <v>A-2109</v>
      </c>
      <c r="K3838" s="183">
        <f>H3838+M3838*0.001</f>
        <v>25.494756321884761</v>
      </c>
      <c r="L3838" s="118">
        <v>30341.206999999999</v>
      </c>
      <c r="M3838" s="208">
        <v>11.579000000000001</v>
      </c>
      <c r="N3838" s="118">
        <v>11.981</v>
      </c>
      <c r="O3838" s="115" t="s">
        <v>8183</v>
      </c>
      <c r="P3838" s="115"/>
      <c r="Q3838" s="119" t="str">
        <f>Y3838*100 &amp; "% ," &amp; O3838 &amp; " " &amp; P3838 &amp; " " &amp; AG3838</f>
        <v xml:space="preserve">0% ,Weld (WELD)  </v>
      </c>
      <c r="R3838" s="115"/>
      <c r="S3838" s="186"/>
      <c r="T3838" s="186"/>
      <c r="U3838" s="181">
        <v>360</v>
      </c>
      <c r="V3838" s="120">
        <v>14.3</v>
      </c>
      <c r="W3838" s="188"/>
      <c r="X3838" s="188"/>
      <c r="Y3838" s="122"/>
      <c r="Z3838" s="122"/>
      <c r="AA3838" s="122"/>
      <c r="AB3838" s="119"/>
      <c r="AC3838" s="123"/>
      <c r="AD3838" s="123"/>
      <c r="AE3838" s="123"/>
      <c r="AF3838" s="123" t="str">
        <f t="shared" si="346"/>
        <v xml:space="preserve"> </v>
      </c>
      <c r="AG3838" s="123" t="str">
        <f t="shared" si="347"/>
        <v/>
      </c>
      <c r="AH3838" s="119" t="s">
        <v>8184</v>
      </c>
      <c r="AI3838" s="121"/>
    </row>
    <row r="3839" spans="2:35" ht="13.2">
      <c r="B3839" s="151"/>
      <c r="C3839" s="144"/>
      <c r="D3839" s="145"/>
      <c r="E3839" s="145"/>
      <c r="F3839" s="145"/>
      <c r="G3839" s="126">
        <v>25770</v>
      </c>
      <c r="H3839" s="127">
        <f t="shared" si="348"/>
        <v>25.495170189403421</v>
      </c>
      <c r="I3839" s="135" t="str">
        <f t="shared" si="349"/>
        <v>A-2110</v>
      </c>
      <c r="J3839" s="135" t="str">
        <f t="shared" si="350"/>
        <v>A-2110</v>
      </c>
      <c r="K3839" s="183">
        <f>H3839+M3839*0.001</f>
        <v>25.50715118940342</v>
      </c>
      <c r="L3839" s="127">
        <v>30353.187999999998</v>
      </c>
      <c r="M3839" s="208">
        <v>11.981</v>
      </c>
      <c r="N3839" s="127">
        <v>11.976000000000001</v>
      </c>
      <c r="O3839" s="124" t="s">
        <v>8183</v>
      </c>
      <c r="P3839" s="124"/>
      <c r="Q3839" s="128" t="str">
        <f>Y3839*100 &amp; "% ," &amp; O3839 &amp; " " &amp; P3839 &amp; " " &amp; AG3839</f>
        <v xml:space="preserve">0% ,Weld (WELD)  </v>
      </c>
      <c r="R3839" s="124"/>
      <c r="S3839" s="186"/>
      <c r="T3839" s="186"/>
      <c r="U3839" s="181">
        <v>360</v>
      </c>
      <c r="V3839" s="129">
        <v>14.3</v>
      </c>
      <c r="W3839" s="173"/>
      <c r="X3839" s="173"/>
      <c r="Y3839" s="131"/>
      <c r="Z3839" s="131"/>
      <c r="AA3839" s="131"/>
      <c r="AB3839" s="128"/>
      <c r="AC3839" s="132"/>
      <c r="AD3839" s="132"/>
      <c r="AE3839" s="132"/>
      <c r="AF3839" s="132" t="str">
        <f t="shared" si="346"/>
        <v xml:space="preserve"> </v>
      </c>
      <c r="AG3839" s="132" t="str">
        <f t="shared" si="347"/>
        <v/>
      </c>
      <c r="AH3839" s="128" t="s">
        <v>8184</v>
      </c>
      <c r="AI3839" s="130"/>
    </row>
    <row r="3840" spans="2:35" ht="13.2">
      <c r="B3840" s="152"/>
      <c r="C3840" s="146"/>
      <c r="D3840" s="147"/>
      <c r="E3840" s="147"/>
      <c r="F3840" s="147"/>
      <c r="G3840" s="117">
        <v>25780</v>
      </c>
      <c r="H3840" s="118">
        <f t="shared" si="348"/>
        <v>25.507174056921997</v>
      </c>
      <c r="I3840" s="134" t="str">
        <f t="shared" si="349"/>
        <v>A-2111</v>
      </c>
      <c r="J3840" s="134" t="str">
        <f t="shared" si="350"/>
        <v>A-2111</v>
      </c>
      <c r="K3840" s="183">
        <f>H3840+M3840*0.001</f>
        <v>25.519150056921998</v>
      </c>
      <c r="L3840" s="118">
        <v>30365.164000000001</v>
      </c>
      <c r="M3840" s="208">
        <v>11.976000000000001</v>
      </c>
      <c r="N3840" s="118">
        <v>11.647</v>
      </c>
      <c r="O3840" s="115" t="s">
        <v>8183</v>
      </c>
      <c r="P3840" s="115"/>
      <c r="Q3840" s="119" t="str">
        <f>Y3840*100 &amp; "% ," &amp; O3840 &amp; " " &amp; P3840 &amp; " " &amp; AG3840</f>
        <v xml:space="preserve">0% ,Weld (WELD)  </v>
      </c>
      <c r="R3840" s="115"/>
      <c r="S3840" s="186"/>
      <c r="T3840" s="186"/>
      <c r="U3840" s="181">
        <v>360</v>
      </c>
      <c r="V3840" s="120">
        <v>14.3</v>
      </c>
      <c r="W3840" s="188"/>
      <c r="X3840" s="188"/>
      <c r="Y3840" s="122"/>
      <c r="Z3840" s="122"/>
      <c r="AA3840" s="122"/>
      <c r="AB3840" s="119"/>
      <c r="AC3840" s="123"/>
      <c r="AD3840" s="123"/>
      <c r="AE3840" s="123"/>
      <c r="AF3840" s="123" t="str">
        <f t="shared" si="346"/>
        <v xml:space="preserve"> </v>
      </c>
      <c r="AG3840" s="123" t="str">
        <f t="shared" si="347"/>
        <v/>
      </c>
      <c r="AH3840" s="119" t="s">
        <v>8184</v>
      </c>
      <c r="AI3840" s="121"/>
    </row>
    <row r="3841" spans="2:35" ht="13.2">
      <c r="B3841" s="151"/>
      <c r="C3841" s="144"/>
      <c r="D3841" s="145"/>
      <c r="E3841" s="145"/>
      <c r="F3841" s="145"/>
      <c r="G3841" s="126">
        <v>25780</v>
      </c>
      <c r="H3841" s="127">
        <f t="shared" si="348"/>
        <v>25.507174056921997</v>
      </c>
      <c r="I3841" s="135" t="str">
        <f t="shared" si="349"/>
        <v>A-2111</v>
      </c>
      <c r="J3841" s="135" t="str">
        <f t="shared" si="350"/>
        <v>A-2111</v>
      </c>
      <c r="K3841" s="183">
        <f>H3841+M3841*0.001</f>
        <v>25.513063056921997</v>
      </c>
      <c r="L3841" s="127">
        <v>30371.054</v>
      </c>
      <c r="M3841" s="208">
        <v>5.8890000000000002</v>
      </c>
      <c r="N3841" s="127">
        <v>11.647</v>
      </c>
      <c r="O3841" s="124" t="s">
        <v>8321</v>
      </c>
      <c r="P3841" s="124"/>
      <c r="Q3841" s="128" t="str">
        <f>Y3841*100 &amp; "% ," &amp; O3841 &amp; " " &amp; P3841 &amp; " " &amp; AG3841</f>
        <v xml:space="preserve">0% ,Anode (ANOD)  </v>
      </c>
      <c r="R3841" s="124"/>
      <c r="S3841" s="186"/>
      <c r="T3841" s="186"/>
      <c r="U3841" s="181">
        <v>360</v>
      </c>
      <c r="V3841" s="129">
        <v>14.3</v>
      </c>
      <c r="W3841" s="173"/>
      <c r="X3841" s="173"/>
      <c r="Y3841" s="131"/>
      <c r="Z3841" s="131"/>
      <c r="AA3841" s="131"/>
      <c r="AB3841" s="128"/>
      <c r="AC3841" s="132"/>
      <c r="AD3841" s="132"/>
      <c r="AE3841" s="132"/>
      <c r="AF3841" s="132" t="str">
        <f t="shared" si="346"/>
        <v xml:space="preserve"> </v>
      </c>
      <c r="AG3841" s="132" t="str">
        <f t="shared" si="347"/>
        <v/>
      </c>
      <c r="AH3841" s="128" t="s">
        <v>8549</v>
      </c>
      <c r="AI3841" s="130"/>
    </row>
    <row r="3842" spans="2:35" ht="13.2">
      <c r="B3842" s="152"/>
      <c r="C3842" s="146"/>
      <c r="D3842" s="147"/>
      <c r="E3842" s="147"/>
      <c r="F3842" s="147"/>
      <c r="G3842" s="117">
        <v>25790</v>
      </c>
      <c r="H3842" s="118">
        <f t="shared" si="348"/>
        <v>25.518831924440551</v>
      </c>
      <c r="I3842" s="134" t="str">
        <f t="shared" si="349"/>
        <v>A-2112</v>
      </c>
      <c r="J3842" s="134" t="str">
        <f t="shared" si="350"/>
        <v>A-2112</v>
      </c>
      <c r="K3842" s="183">
        <f>H3842+M3842*0.001</f>
        <v>25.530478924440551</v>
      </c>
      <c r="L3842" s="118">
        <v>30376.811000000002</v>
      </c>
      <c r="M3842" s="208">
        <v>11.647</v>
      </c>
      <c r="N3842" s="118">
        <v>11.95</v>
      </c>
      <c r="O3842" s="115" t="s">
        <v>8183</v>
      </c>
      <c r="P3842" s="115" t="s">
        <v>661</v>
      </c>
      <c r="Q3842" s="119" t="str">
        <f>Y3842*100 &amp; "% ," &amp; O3842 &amp; " " &amp; P3842 &amp; " " &amp; AG3842</f>
        <v xml:space="preserve">0% ,Weld (WELD) Change in Wall Thickness (CHWT) </v>
      </c>
      <c r="R3842" s="115"/>
      <c r="S3842" s="186"/>
      <c r="T3842" s="186"/>
      <c r="U3842" s="181">
        <v>360</v>
      </c>
      <c r="V3842" s="120">
        <v>21</v>
      </c>
      <c r="W3842" s="188"/>
      <c r="X3842" s="188"/>
      <c r="Y3842" s="122"/>
      <c r="Z3842" s="122"/>
      <c r="AA3842" s="122"/>
      <c r="AB3842" s="119"/>
      <c r="AC3842" s="123"/>
      <c r="AD3842" s="123"/>
      <c r="AE3842" s="123"/>
      <c r="AF3842" s="123" t="str">
        <f t="shared" si="346"/>
        <v xml:space="preserve"> </v>
      </c>
      <c r="AG3842" s="123" t="str">
        <f t="shared" si="347"/>
        <v/>
      </c>
      <c r="AH3842" s="119" t="s">
        <v>8347</v>
      </c>
      <c r="AI3842" s="121"/>
    </row>
    <row r="3843" spans="2:35" ht="13.2">
      <c r="B3843" s="151"/>
      <c r="C3843" s="144"/>
      <c r="D3843" s="145"/>
      <c r="E3843" s="145"/>
      <c r="F3843" s="145"/>
      <c r="G3843" s="126">
        <v>25800</v>
      </c>
      <c r="H3843" s="127">
        <f t="shared" si="348"/>
        <v>25.530781791959264</v>
      </c>
      <c r="I3843" s="135" t="str">
        <f t="shared" si="349"/>
        <v>A-2113</v>
      </c>
      <c r="J3843" s="135" t="str">
        <f t="shared" si="350"/>
        <v>A-2113</v>
      </c>
      <c r="K3843" s="183">
        <f>H3843+M3843*0.001</f>
        <v>25.542731791959262</v>
      </c>
      <c r="L3843" s="127">
        <v>30388.76</v>
      </c>
      <c r="M3843" s="208">
        <v>11.95</v>
      </c>
      <c r="N3843" s="127">
        <v>11.997999999999999</v>
      </c>
      <c r="O3843" s="124" t="s">
        <v>8183</v>
      </c>
      <c r="P3843" s="124" t="s">
        <v>661</v>
      </c>
      <c r="Q3843" s="128" t="str">
        <f>Y3843*100 &amp; "% ," &amp; O3843 &amp; " " &amp; P3843 &amp; " " &amp; AG3843</f>
        <v xml:space="preserve">0% ,Weld (WELD) Change in Wall Thickness (CHWT) </v>
      </c>
      <c r="R3843" s="124"/>
      <c r="S3843" s="186"/>
      <c r="T3843" s="186"/>
      <c r="U3843" s="181">
        <v>360</v>
      </c>
      <c r="V3843" s="129">
        <v>14.3</v>
      </c>
      <c r="W3843" s="173"/>
      <c r="X3843" s="173"/>
      <c r="Y3843" s="131"/>
      <c r="Z3843" s="131"/>
      <c r="AA3843" s="131"/>
      <c r="AB3843" s="128"/>
      <c r="AC3843" s="132"/>
      <c r="AD3843" s="132"/>
      <c r="AE3843" s="132"/>
      <c r="AF3843" s="132" t="str">
        <f t="shared" si="346"/>
        <v xml:space="preserve"> </v>
      </c>
      <c r="AG3843" s="132" t="str">
        <f t="shared" si="347"/>
        <v/>
      </c>
      <c r="AH3843" s="128" t="s">
        <v>8348</v>
      </c>
      <c r="AI3843" s="130"/>
    </row>
    <row r="3844" spans="2:35" ht="13.2">
      <c r="B3844" s="152"/>
      <c r="C3844" s="146"/>
      <c r="D3844" s="147"/>
      <c r="E3844" s="147"/>
      <c r="F3844" s="147"/>
      <c r="G3844" s="117">
        <v>25800</v>
      </c>
      <c r="H3844" s="118">
        <f t="shared" si="348"/>
        <v>25.530781791959264</v>
      </c>
      <c r="I3844" s="134" t="str">
        <f t="shared" si="349"/>
        <v>A-2113</v>
      </c>
      <c r="J3844" s="134" t="str">
        <f t="shared" si="350"/>
        <v>A-2113</v>
      </c>
      <c r="K3844" s="183">
        <f>H3844+M3844*0.001</f>
        <v>25.541184791959264</v>
      </c>
      <c r="L3844" s="118">
        <v>30399.164000000001</v>
      </c>
      <c r="M3844" s="208">
        <v>10.403</v>
      </c>
      <c r="N3844" s="118">
        <v>11.997999999999999</v>
      </c>
      <c r="O3844" s="115" t="s">
        <v>8198</v>
      </c>
      <c r="P3844" s="115" t="s">
        <v>8199</v>
      </c>
      <c r="Q3844" s="119" t="str">
        <f>Y3844*100 &amp; "% ," &amp; O3844 &amp; " " &amp; P3844 &amp; " " &amp; AG3844</f>
        <v>7% ,Anomaly (ANOM) Pipe Mill Anomaly (MIAN) (&gt;0.05mm)</v>
      </c>
      <c r="R3844" s="115" t="s">
        <v>8210</v>
      </c>
      <c r="S3844" s="186" t="s">
        <v>8240</v>
      </c>
      <c r="T3844" s="186">
        <v>0.11458333333333333</v>
      </c>
      <c r="U3844" s="181">
        <v>275.25</v>
      </c>
      <c r="V3844" s="120">
        <v>14.3</v>
      </c>
      <c r="W3844" s="188">
        <v>26</v>
      </c>
      <c r="X3844" s="188">
        <v>59</v>
      </c>
      <c r="Y3844" s="122">
        <v>7.0000000000000007E-2</v>
      </c>
      <c r="Z3844" s="122">
        <v>7.0000000000000007E-2</v>
      </c>
      <c r="AA3844" s="122"/>
      <c r="AB3844" s="119" t="s">
        <v>8202</v>
      </c>
      <c r="AC3844" s="123"/>
      <c r="AD3844" s="123"/>
      <c r="AE3844" s="123"/>
      <c r="AF3844" s="123" t="str">
        <f t="shared" si="346"/>
        <v>*</v>
      </c>
      <c r="AG3844" s="123" t="str">
        <f t="shared" si="347"/>
        <v>(&gt;0.05mm)</v>
      </c>
      <c r="AH3844" s="119" t="s">
        <v>8205</v>
      </c>
      <c r="AI3844" s="121">
        <v>966</v>
      </c>
    </row>
    <row r="3845" spans="2:35" ht="13.2">
      <c r="B3845" s="151"/>
      <c r="C3845" s="144"/>
      <c r="D3845" s="145"/>
      <c r="E3845" s="145"/>
      <c r="F3845" s="145"/>
      <c r="G3845" s="126">
        <v>25800</v>
      </c>
      <c r="H3845" s="127">
        <f t="shared" si="348"/>
        <v>25.530781791959264</v>
      </c>
      <c r="I3845" s="135" t="str">
        <f t="shared" si="349"/>
        <v>A-2113</v>
      </c>
      <c r="J3845" s="135" t="str">
        <f t="shared" si="350"/>
        <v>A-2113</v>
      </c>
      <c r="K3845" s="183">
        <f>H3845+M3845*0.001</f>
        <v>25.541740791959263</v>
      </c>
      <c r="L3845" s="127">
        <v>30399.719000000001</v>
      </c>
      <c r="M3845" s="208">
        <v>10.959</v>
      </c>
      <c r="N3845" s="127">
        <v>11.997999999999999</v>
      </c>
      <c r="O3845" s="124" t="s">
        <v>8198</v>
      </c>
      <c r="P3845" s="124" t="s">
        <v>8199</v>
      </c>
      <c r="Q3845" s="128" t="str">
        <f>Y3845*100 &amp; "% ," &amp; O3845 &amp; " " &amp; P3845 &amp; " " &amp; AG3845</f>
        <v>14% ,Anomaly (ANOM) Pipe Mill Anomaly (MIAN) (&gt;0.05mm)</v>
      </c>
      <c r="R3845" s="124" t="s">
        <v>8200</v>
      </c>
      <c r="S3845" s="186" t="s">
        <v>8215</v>
      </c>
      <c r="T3845" s="186">
        <v>0.125</v>
      </c>
      <c r="U3845" s="181">
        <v>270</v>
      </c>
      <c r="V3845" s="129">
        <v>14.3</v>
      </c>
      <c r="W3845" s="173">
        <v>35</v>
      </c>
      <c r="X3845" s="173">
        <v>21</v>
      </c>
      <c r="Y3845" s="131">
        <v>0.14000000000000001</v>
      </c>
      <c r="Z3845" s="131">
        <v>0.14000000000000001</v>
      </c>
      <c r="AA3845" s="131"/>
      <c r="AB3845" s="128" t="s">
        <v>8202</v>
      </c>
      <c r="AC3845" s="132"/>
      <c r="AD3845" s="132"/>
      <c r="AE3845" s="132"/>
      <c r="AF3845" s="132" t="str">
        <f t="shared" si="346"/>
        <v>*</v>
      </c>
      <c r="AG3845" s="132" t="str">
        <f t="shared" si="347"/>
        <v>(&gt;0.05mm)</v>
      </c>
      <c r="AH3845" s="128" t="s">
        <v>8205</v>
      </c>
      <c r="AI3845" s="130">
        <v>967</v>
      </c>
    </row>
    <row r="3846" spans="2:35" ht="13.2">
      <c r="B3846" s="152"/>
      <c r="C3846" s="146"/>
      <c r="D3846" s="147"/>
      <c r="E3846" s="147"/>
      <c r="F3846" s="147"/>
      <c r="G3846" s="117">
        <v>25810</v>
      </c>
      <c r="H3846" s="118">
        <f t="shared" si="348"/>
        <v>25.54278565947784</v>
      </c>
      <c r="I3846" s="134" t="str">
        <f t="shared" si="349"/>
        <v>A-2114</v>
      </c>
      <c r="J3846" s="134" t="str">
        <f t="shared" si="350"/>
        <v>A-2114</v>
      </c>
      <c r="K3846" s="183">
        <f>H3846+M3846*0.001</f>
        <v>25.554783659477838</v>
      </c>
      <c r="L3846" s="118">
        <v>30400.758000000002</v>
      </c>
      <c r="M3846" s="208">
        <v>11.997999999999999</v>
      </c>
      <c r="N3846" s="118">
        <v>11.976000000000001</v>
      </c>
      <c r="O3846" s="115" t="s">
        <v>8183</v>
      </c>
      <c r="P3846" s="115"/>
      <c r="Q3846" s="119" t="str">
        <f>Y3846*100 &amp; "% ," &amp; O3846 &amp; " " &amp; P3846 &amp; " " &amp; AG3846</f>
        <v xml:space="preserve">0% ,Weld (WELD)  </v>
      </c>
      <c r="R3846" s="115"/>
      <c r="S3846" s="186"/>
      <c r="T3846" s="186"/>
      <c r="U3846" s="181">
        <v>360</v>
      </c>
      <c r="V3846" s="120">
        <v>14.3</v>
      </c>
      <c r="W3846" s="188"/>
      <c r="X3846" s="188"/>
      <c r="Y3846" s="122"/>
      <c r="Z3846" s="122"/>
      <c r="AA3846" s="122"/>
      <c r="AB3846" s="119"/>
      <c r="AC3846" s="123"/>
      <c r="AD3846" s="123"/>
      <c r="AE3846" s="123"/>
      <c r="AF3846" s="123" t="str">
        <f t="shared" si="346"/>
        <v xml:space="preserve"> </v>
      </c>
      <c r="AG3846" s="123" t="str">
        <f t="shared" si="347"/>
        <v/>
      </c>
      <c r="AH3846" s="119" t="s">
        <v>8184</v>
      </c>
      <c r="AI3846" s="121"/>
    </row>
    <row r="3847" spans="2:35" ht="13.2">
      <c r="B3847" s="151"/>
      <c r="C3847" s="144"/>
      <c r="D3847" s="145"/>
      <c r="E3847" s="145"/>
      <c r="F3847" s="145"/>
      <c r="G3847" s="126">
        <v>25810</v>
      </c>
      <c r="H3847" s="127">
        <f t="shared" si="348"/>
        <v>25.54278565947784</v>
      </c>
      <c r="I3847" s="135" t="str">
        <f t="shared" si="349"/>
        <v>A-2114</v>
      </c>
      <c r="J3847" s="135" t="str">
        <f t="shared" si="350"/>
        <v>A-2114</v>
      </c>
      <c r="K3847" s="183">
        <f>H3847+M3847*0.001</f>
        <v>25.554365659477838</v>
      </c>
      <c r="L3847" s="127">
        <v>30412.338</v>
      </c>
      <c r="M3847" s="208">
        <v>11.58</v>
      </c>
      <c r="N3847" s="127">
        <v>11.976000000000001</v>
      </c>
      <c r="O3847" s="124" t="s">
        <v>8198</v>
      </c>
      <c r="P3847" s="124" t="s">
        <v>8199</v>
      </c>
      <c r="Q3847" s="128" t="str">
        <f>Y3847*100 &amp; "% ," &amp; O3847 &amp; " " &amp; P3847 &amp; " " &amp; AG3847</f>
        <v xml:space="preserve">13% ,Anomaly (ANOM) Pipe Mill Anomaly (MIAN) </v>
      </c>
      <c r="R3847" s="124" t="s">
        <v>8200</v>
      </c>
      <c r="S3847" s="186" t="s">
        <v>8264</v>
      </c>
      <c r="T3847" s="186">
        <v>0.20833333333333334</v>
      </c>
      <c r="U3847" s="181">
        <v>210</v>
      </c>
      <c r="V3847" s="129">
        <v>14.3</v>
      </c>
      <c r="W3847" s="173">
        <v>36</v>
      </c>
      <c r="X3847" s="173">
        <v>27</v>
      </c>
      <c r="Y3847" s="131">
        <v>0.13</v>
      </c>
      <c r="Z3847" s="131">
        <v>0.13</v>
      </c>
      <c r="AA3847" s="131"/>
      <c r="AB3847" s="128" t="s">
        <v>8202</v>
      </c>
      <c r="AC3847" s="132"/>
      <c r="AD3847" s="132"/>
      <c r="AE3847" s="132"/>
      <c r="AF3847" s="132" t="str">
        <f t="shared" ref="AF3847:AF3910" si="351">LEFT(AH3847,1)</f>
        <v xml:space="preserve"> </v>
      </c>
      <c r="AG3847" s="132" t="str">
        <f t="shared" ref="AG3847:AG3910" si="352">IF(AF3847=" ","","(&gt;0.05mm)")</f>
        <v/>
      </c>
      <c r="AH3847" s="128" t="s">
        <v>8203</v>
      </c>
      <c r="AI3847" s="130">
        <v>968</v>
      </c>
    </row>
    <row r="3848" spans="2:35" ht="13.2">
      <c r="B3848" s="152"/>
      <c r="C3848" s="146"/>
      <c r="D3848" s="147"/>
      <c r="E3848" s="147"/>
      <c r="F3848" s="147"/>
      <c r="G3848" s="117">
        <v>25810</v>
      </c>
      <c r="H3848" s="118">
        <f t="shared" ref="H3848:H3911" si="353">VLOOKUP(G3848,$B$7:$D$3838,3)</f>
        <v>25.54278565947784</v>
      </c>
      <c r="I3848" s="134" t="str">
        <f t="shared" si="349"/>
        <v>A-2114</v>
      </c>
      <c r="J3848" s="134" t="str">
        <f t="shared" si="350"/>
        <v>A-2114</v>
      </c>
      <c r="K3848" s="183">
        <f>H3848+M3848*0.001</f>
        <v>25.554417659477838</v>
      </c>
      <c r="L3848" s="118">
        <v>30412.39</v>
      </c>
      <c r="M3848" s="208">
        <v>11.632</v>
      </c>
      <c r="N3848" s="118">
        <v>11.976000000000001</v>
      </c>
      <c r="O3848" s="115" t="s">
        <v>8198</v>
      </c>
      <c r="P3848" s="115" t="s">
        <v>8199</v>
      </c>
      <c r="Q3848" s="119" t="str">
        <f>Y3848*100 &amp; "% ," &amp; O3848 &amp; " " &amp; P3848 &amp; " " &amp; AG3848</f>
        <v xml:space="preserve">6% ,Anomaly (ANOM) Pipe Mill Anomaly (MIAN) </v>
      </c>
      <c r="R3848" s="115" t="s">
        <v>8208</v>
      </c>
      <c r="S3848" s="186" t="s">
        <v>8211</v>
      </c>
      <c r="T3848" s="186">
        <v>0.26041666666666669</v>
      </c>
      <c r="U3848" s="181">
        <v>171.75</v>
      </c>
      <c r="V3848" s="120">
        <v>14.3</v>
      </c>
      <c r="W3848" s="188">
        <v>67</v>
      </c>
      <c r="X3848" s="188">
        <v>141</v>
      </c>
      <c r="Y3848" s="122">
        <v>0.06</v>
      </c>
      <c r="Z3848" s="122">
        <v>0.06</v>
      </c>
      <c r="AA3848" s="122"/>
      <c r="AB3848" s="119" t="s">
        <v>8202</v>
      </c>
      <c r="AC3848" s="123"/>
      <c r="AD3848" s="123"/>
      <c r="AE3848" s="123"/>
      <c r="AF3848" s="123" t="str">
        <f t="shared" si="351"/>
        <v xml:space="preserve"> </v>
      </c>
      <c r="AG3848" s="123" t="str">
        <f t="shared" si="352"/>
        <v/>
      </c>
      <c r="AH3848" s="119" t="s">
        <v>8203</v>
      </c>
      <c r="AI3848" s="121">
        <v>969</v>
      </c>
    </row>
    <row r="3849" spans="2:35" ht="13.2">
      <c r="B3849" s="151"/>
      <c r="C3849" s="144"/>
      <c r="D3849" s="145"/>
      <c r="E3849" s="145"/>
      <c r="F3849" s="145"/>
      <c r="G3849" s="126">
        <v>25810</v>
      </c>
      <c r="H3849" s="127">
        <f t="shared" si="353"/>
        <v>25.54278565947784</v>
      </c>
      <c r="I3849" s="135" t="str">
        <f t="shared" ref="I3849:I3912" si="354">VLOOKUP(G3849,$B$7:$F$3838,4)</f>
        <v>A-2114</v>
      </c>
      <c r="J3849" s="135" t="str">
        <f t="shared" ref="J3849:J3912" si="355">VLOOKUP(G3849,$B$7:$F$3838,4)</f>
        <v>A-2114</v>
      </c>
      <c r="K3849" s="183">
        <f>H3849+M3849*0.001</f>
        <v>25.554687659477839</v>
      </c>
      <c r="L3849" s="127">
        <v>30412.66</v>
      </c>
      <c r="M3849" s="208">
        <v>11.901999999999999</v>
      </c>
      <c r="N3849" s="127">
        <v>11.976000000000001</v>
      </c>
      <c r="O3849" s="124" t="s">
        <v>8198</v>
      </c>
      <c r="P3849" s="124" t="s">
        <v>8199</v>
      </c>
      <c r="Q3849" s="128" t="str">
        <f>Y3849*100 &amp; "% ," &amp; O3849 &amp; " " &amp; P3849 &amp; " " &amp; AG3849</f>
        <v xml:space="preserve">1% ,Anomaly (ANOM) Pipe Mill Anomaly (MIAN) </v>
      </c>
      <c r="R3849" s="124" t="s">
        <v>8210</v>
      </c>
      <c r="S3849" s="186" t="s">
        <v>8213</v>
      </c>
      <c r="T3849" s="186">
        <v>0.23958333333333334</v>
      </c>
      <c r="U3849" s="181">
        <v>185.25</v>
      </c>
      <c r="V3849" s="129">
        <v>14.3</v>
      </c>
      <c r="W3849" s="173">
        <v>20</v>
      </c>
      <c r="X3849" s="173">
        <v>102</v>
      </c>
      <c r="Y3849" s="131">
        <v>0.01</v>
      </c>
      <c r="Z3849" s="131">
        <v>0.01</v>
      </c>
      <c r="AA3849" s="131"/>
      <c r="AB3849" s="128" t="s">
        <v>8238</v>
      </c>
      <c r="AC3849" s="132"/>
      <c r="AD3849" s="132"/>
      <c r="AE3849" s="132"/>
      <c r="AF3849" s="132" t="str">
        <f t="shared" si="351"/>
        <v xml:space="preserve"> </v>
      </c>
      <c r="AG3849" s="132" t="str">
        <f t="shared" si="352"/>
        <v/>
      </c>
      <c r="AH3849" s="128" t="s">
        <v>8239</v>
      </c>
      <c r="AI3849" s="130">
        <v>970</v>
      </c>
    </row>
    <row r="3850" spans="2:35" ht="13.2">
      <c r="B3850" s="152"/>
      <c r="C3850" s="146"/>
      <c r="D3850" s="147"/>
      <c r="E3850" s="147"/>
      <c r="F3850" s="147"/>
      <c r="G3850" s="117">
        <v>25820</v>
      </c>
      <c r="H3850" s="118">
        <f t="shared" si="353"/>
        <v>25.554789526996416</v>
      </c>
      <c r="I3850" s="134" t="str">
        <f t="shared" si="354"/>
        <v>A-2115</v>
      </c>
      <c r="J3850" s="134" t="str">
        <f t="shared" si="355"/>
        <v>A-2115</v>
      </c>
      <c r="K3850" s="183">
        <f>H3850+M3850*0.001</f>
        <v>25.566765526996416</v>
      </c>
      <c r="L3850" s="118">
        <v>30412.734</v>
      </c>
      <c r="M3850" s="208">
        <v>11.976000000000001</v>
      </c>
      <c r="N3850" s="118">
        <v>11.962999999999999</v>
      </c>
      <c r="O3850" s="115" t="s">
        <v>8183</v>
      </c>
      <c r="P3850" s="115"/>
      <c r="Q3850" s="119" t="str">
        <f>Y3850*100 &amp; "% ," &amp; O3850 &amp; " " &amp; P3850 &amp; " " &amp; AG3850</f>
        <v xml:space="preserve">0% ,Weld (WELD)  </v>
      </c>
      <c r="R3850" s="115"/>
      <c r="S3850" s="186"/>
      <c r="T3850" s="186"/>
      <c r="U3850" s="181">
        <v>360</v>
      </c>
      <c r="V3850" s="120">
        <v>14.3</v>
      </c>
      <c r="W3850" s="188"/>
      <c r="X3850" s="188"/>
      <c r="Y3850" s="122"/>
      <c r="Z3850" s="122"/>
      <c r="AA3850" s="122"/>
      <c r="AB3850" s="119"/>
      <c r="AC3850" s="123"/>
      <c r="AD3850" s="123"/>
      <c r="AE3850" s="123"/>
      <c r="AF3850" s="123" t="str">
        <f t="shared" si="351"/>
        <v xml:space="preserve"> </v>
      </c>
      <c r="AG3850" s="123" t="str">
        <f t="shared" si="352"/>
        <v/>
      </c>
      <c r="AH3850" s="119" t="s">
        <v>8184</v>
      </c>
      <c r="AI3850" s="121"/>
    </row>
    <row r="3851" spans="2:35" ht="13.2">
      <c r="B3851" s="151"/>
      <c r="C3851" s="144"/>
      <c r="D3851" s="145"/>
      <c r="E3851" s="145"/>
      <c r="F3851" s="145"/>
      <c r="G3851" s="126">
        <v>25830</v>
      </c>
      <c r="H3851" s="127">
        <f t="shared" si="353"/>
        <v>25.566790394515273</v>
      </c>
      <c r="I3851" s="135" t="str">
        <f t="shared" si="354"/>
        <v>A-2116</v>
      </c>
      <c r="J3851" s="135" t="str">
        <f t="shared" si="355"/>
        <v>A-2116</v>
      </c>
      <c r="K3851" s="183">
        <f>H3851+M3851*0.001</f>
        <v>25.578753394515275</v>
      </c>
      <c r="L3851" s="127">
        <v>30424.697</v>
      </c>
      <c r="M3851" s="208">
        <v>11.962999999999999</v>
      </c>
      <c r="N3851" s="127">
        <v>11.97</v>
      </c>
      <c r="O3851" s="124" t="s">
        <v>8183</v>
      </c>
      <c r="P3851" s="124"/>
      <c r="Q3851" s="128" t="str">
        <f>Y3851*100 &amp; "% ," &amp; O3851 &amp; " " &amp; P3851 &amp; " " &amp; AG3851</f>
        <v xml:space="preserve">0% ,Weld (WELD)  </v>
      </c>
      <c r="R3851" s="124"/>
      <c r="S3851" s="186"/>
      <c r="T3851" s="186"/>
      <c r="U3851" s="181">
        <v>360</v>
      </c>
      <c r="V3851" s="129">
        <v>14.3</v>
      </c>
      <c r="W3851" s="173"/>
      <c r="X3851" s="173"/>
      <c r="Y3851" s="131"/>
      <c r="Z3851" s="131"/>
      <c r="AA3851" s="131"/>
      <c r="AB3851" s="128"/>
      <c r="AC3851" s="132"/>
      <c r="AD3851" s="132"/>
      <c r="AE3851" s="132"/>
      <c r="AF3851" s="132" t="str">
        <f t="shared" si="351"/>
        <v xml:space="preserve"> </v>
      </c>
      <c r="AG3851" s="132" t="str">
        <f t="shared" si="352"/>
        <v/>
      </c>
      <c r="AH3851" s="128" t="s">
        <v>8184</v>
      </c>
      <c r="AI3851" s="130"/>
    </row>
    <row r="3852" spans="2:35" ht="13.2">
      <c r="B3852" s="152"/>
      <c r="C3852" s="146"/>
      <c r="D3852" s="147"/>
      <c r="E3852" s="147"/>
      <c r="F3852" s="147"/>
      <c r="G3852" s="117">
        <v>25830</v>
      </c>
      <c r="H3852" s="118">
        <f t="shared" si="353"/>
        <v>25.566790394515273</v>
      </c>
      <c r="I3852" s="134" t="str">
        <f t="shared" si="354"/>
        <v>A-2116</v>
      </c>
      <c r="J3852" s="134" t="str">
        <f t="shared" si="355"/>
        <v>A-2116</v>
      </c>
      <c r="K3852" s="183">
        <f>H3852+M3852*0.001</f>
        <v>25.577034394515273</v>
      </c>
      <c r="L3852" s="118">
        <v>30434.940999999999</v>
      </c>
      <c r="M3852" s="208">
        <v>10.244</v>
      </c>
      <c r="N3852" s="118">
        <v>11.97</v>
      </c>
      <c r="O3852" s="115" t="s">
        <v>8198</v>
      </c>
      <c r="P3852" s="115" t="s">
        <v>8199</v>
      </c>
      <c r="Q3852" s="119" t="str">
        <f>Y3852*100 &amp; "% ," &amp; O3852 &amp; " " &amp; P3852 &amp; " " &amp; AG3852</f>
        <v xml:space="preserve">9% ,Anomaly (ANOM) Pipe Mill Anomaly (MIAN) </v>
      </c>
      <c r="R3852" s="115" t="s">
        <v>8208</v>
      </c>
      <c r="S3852" s="186" t="s">
        <v>8209</v>
      </c>
      <c r="T3852" s="186">
        <v>0.22916666666666666</v>
      </c>
      <c r="U3852" s="181">
        <v>193.5</v>
      </c>
      <c r="V3852" s="120">
        <v>14.3</v>
      </c>
      <c r="W3852" s="188">
        <v>47</v>
      </c>
      <c r="X3852" s="188">
        <v>52</v>
      </c>
      <c r="Y3852" s="122">
        <v>0.09</v>
      </c>
      <c r="Z3852" s="122">
        <v>0.09</v>
      </c>
      <c r="AA3852" s="122"/>
      <c r="AB3852" s="119" t="s">
        <v>8202</v>
      </c>
      <c r="AC3852" s="123"/>
      <c r="AD3852" s="123"/>
      <c r="AE3852" s="123"/>
      <c r="AF3852" s="123" t="str">
        <f t="shared" si="351"/>
        <v xml:space="preserve"> </v>
      </c>
      <c r="AG3852" s="123" t="str">
        <f t="shared" si="352"/>
        <v/>
      </c>
      <c r="AH3852" s="119" t="s">
        <v>8203</v>
      </c>
      <c r="AI3852" s="121">
        <v>971</v>
      </c>
    </row>
    <row r="3853" spans="2:35" ht="13.2">
      <c r="B3853" s="151"/>
      <c r="C3853" s="144"/>
      <c r="D3853" s="145"/>
      <c r="E3853" s="145"/>
      <c r="F3853" s="145"/>
      <c r="G3853" s="126">
        <v>25840</v>
      </c>
      <c r="H3853" s="127">
        <f t="shared" si="353"/>
        <v>25.578786262033912</v>
      </c>
      <c r="I3853" s="135" t="str">
        <f t="shared" si="354"/>
        <v>A-2117</v>
      </c>
      <c r="J3853" s="135" t="str">
        <f t="shared" si="355"/>
        <v>A-2117</v>
      </c>
      <c r="K3853" s="183">
        <f>H3853+M3853*0.001</f>
        <v>25.590756262033914</v>
      </c>
      <c r="L3853" s="127">
        <v>30436.667000000001</v>
      </c>
      <c r="M3853" s="208">
        <v>11.97</v>
      </c>
      <c r="N3853" s="127">
        <v>11.988</v>
      </c>
      <c r="O3853" s="124" t="s">
        <v>8183</v>
      </c>
      <c r="P3853" s="124"/>
      <c r="Q3853" s="128" t="str">
        <f>Y3853*100 &amp; "% ," &amp; O3853 &amp; " " &amp; P3853 &amp; " " &amp; AG3853</f>
        <v xml:space="preserve">0% ,Weld (WELD)  </v>
      </c>
      <c r="R3853" s="124"/>
      <c r="S3853" s="186"/>
      <c r="T3853" s="186"/>
      <c r="U3853" s="181">
        <v>360</v>
      </c>
      <c r="V3853" s="129">
        <v>14.3</v>
      </c>
      <c r="W3853" s="173"/>
      <c r="X3853" s="173"/>
      <c r="Y3853" s="131"/>
      <c r="Z3853" s="131"/>
      <c r="AA3853" s="131"/>
      <c r="AB3853" s="128"/>
      <c r="AC3853" s="132"/>
      <c r="AD3853" s="132"/>
      <c r="AE3853" s="132"/>
      <c r="AF3853" s="132" t="str">
        <f t="shared" si="351"/>
        <v xml:space="preserve"> </v>
      </c>
      <c r="AG3853" s="132" t="str">
        <f t="shared" si="352"/>
        <v/>
      </c>
      <c r="AH3853" s="128" t="s">
        <v>8184</v>
      </c>
      <c r="AI3853" s="130"/>
    </row>
    <row r="3854" spans="2:35" ht="13.2">
      <c r="B3854" s="152"/>
      <c r="C3854" s="146"/>
      <c r="D3854" s="147"/>
      <c r="E3854" s="147"/>
      <c r="F3854" s="147"/>
      <c r="G3854" s="117">
        <v>25850</v>
      </c>
      <c r="H3854" s="118">
        <f t="shared" si="353"/>
        <v>25.590780129552297</v>
      </c>
      <c r="I3854" s="134" t="str">
        <f t="shared" si="354"/>
        <v>A-2118</v>
      </c>
      <c r="J3854" s="134" t="str">
        <f t="shared" si="355"/>
        <v>A-2118</v>
      </c>
      <c r="K3854" s="183">
        <f>H3854+M3854*0.001</f>
        <v>25.602768129552295</v>
      </c>
      <c r="L3854" s="118">
        <v>30448.654999999999</v>
      </c>
      <c r="M3854" s="208">
        <v>11.988</v>
      </c>
      <c r="N3854" s="118">
        <v>11.984</v>
      </c>
      <c r="O3854" s="115" t="s">
        <v>8183</v>
      </c>
      <c r="P3854" s="115"/>
      <c r="Q3854" s="119" t="str">
        <f>Y3854*100 &amp; "% ," &amp; O3854 &amp; " " &amp; P3854 &amp; " " &amp; AG3854</f>
        <v xml:space="preserve">0% ,Weld (WELD)  </v>
      </c>
      <c r="R3854" s="115"/>
      <c r="S3854" s="186"/>
      <c r="T3854" s="186"/>
      <c r="U3854" s="181">
        <v>360</v>
      </c>
      <c r="V3854" s="120">
        <v>14.3</v>
      </c>
      <c r="W3854" s="188"/>
      <c r="X3854" s="188"/>
      <c r="Y3854" s="122"/>
      <c r="Z3854" s="122"/>
      <c r="AA3854" s="122"/>
      <c r="AB3854" s="119"/>
      <c r="AC3854" s="123"/>
      <c r="AD3854" s="123"/>
      <c r="AE3854" s="123"/>
      <c r="AF3854" s="123" t="str">
        <f t="shared" si="351"/>
        <v xml:space="preserve"> </v>
      </c>
      <c r="AG3854" s="123" t="str">
        <f t="shared" si="352"/>
        <v/>
      </c>
      <c r="AH3854" s="119" t="s">
        <v>8184</v>
      </c>
      <c r="AI3854" s="121"/>
    </row>
    <row r="3855" spans="2:35" ht="13.2">
      <c r="B3855" s="151"/>
      <c r="C3855" s="144"/>
      <c r="D3855" s="145"/>
      <c r="E3855" s="145"/>
      <c r="F3855" s="145"/>
      <c r="G3855" s="126">
        <v>25860</v>
      </c>
      <c r="H3855" s="127">
        <f t="shared" si="353"/>
        <v>25.602787997071111</v>
      </c>
      <c r="I3855" s="135" t="str">
        <f t="shared" si="354"/>
        <v>A-2119</v>
      </c>
      <c r="J3855" s="135" t="str">
        <f t="shared" si="355"/>
        <v>A-2119</v>
      </c>
      <c r="K3855" s="183">
        <f>H3855+M3855*0.001</f>
        <v>25.614771997071113</v>
      </c>
      <c r="L3855" s="127">
        <v>30460.638999999999</v>
      </c>
      <c r="M3855" s="208">
        <v>11.984</v>
      </c>
      <c r="N3855" s="127">
        <v>11.987</v>
      </c>
      <c r="O3855" s="124" t="s">
        <v>8183</v>
      </c>
      <c r="P3855" s="124"/>
      <c r="Q3855" s="128" t="str">
        <f>Y3855*100 &amp; "% ," &amp; O3855 &amp; " " &amp; P3855 &amp; " " &amp; AG3855</f>
        <v xml:space="preserve">0% ,Weld (WELD)  </v>
      </c>
      <c r="R3855" s="124"/>
      <c r="S3855" s="186"/>
      <c r="T3855" s="186"/>
      <c r="U3855" s="181">
        <v>360</v>
      </c>
      <c r="V3855" s="129">
        <v>14.3</v>
      </c>
      <c r="W3855" s="173"/>
      <c r="X3855" s="173"/>
      <c r="Y3855" s="131"/>
      <c r="Z3855" s="131"/>
      <c r="AA3855" s="131"/>
      <c r="AB3855" s="128"/>
      <c r="AC3855" s="132"/>
      <c r="AD3855" s="132"/>
      <c r="AE3855" s="132"/>
      <c r="AF3855" s="132" t="str">
        <f t="shared" si="351"/>
        <v xml:space="preserve"> </v>
      </c>
      <c r="AG3855" s="132" t="str">
        <f t="shared" si="352"/>
        <v/>
      </c>
      <c r="AH3855" s="128" t="s">
        <v>8184</v>
      </c>
      <c r="AI3855" s="130"/>
    </row>
    <row r="3856" spans="2:35" ht="13.2">
      <c r="B3856" s="152"/>
      <c r="C3856" s="146"/>
      <c r="D3856" s="147"/>
      <c r="E3856" s="147"/>
      <c r="F3856" s="147"/>
      <c r="G3856" s="117">
        <v>25870</v>
      </c>
      <c r="H3856" s="118">
        <f t="shared" si="353"/>
        <v>25.614785864589727</v>
      </c>
      <c r="I3856" s="134" t="str">
        <f t="shared" si="354"/>
        <v>A-2120</v>
      </c>
      <c r="J3856" s="134" t="str">
        <f t="shared" si="355"/>
        <v>A-2120</v>
      </c>
      <c r="K3856" s="183">
        <f>H3856+M3856*0.001</f>
        <v>25.626772864589729</v>
      </c>
      <c r="L3856" s="118">
        <v>30472.626</v>
      </c>
      <c r="M3856" s="208">
        <v>11.987</v>
      </c>
      <c r="N3856" s="118">
        <v>11.968</v>
      </c>
      <c r="O3856" s="115" t="s">
        <v>8183</v>
      </c>
      <c r="P3856" s="115"/>
      <c r="Q3856" s="119" t="str">
        <f>Y3856*100 &amp; "% ," &amp; O3856 &amp; " " &amp; P3856 &amp; " " &amp; AG3856</f>
        <v xml:space="preserve">0% ,Weld (WELD)  </v>
      </c>
      <c r="R3856" s="115"/>
      <c r="S3856" s="186"/>
      <c r="T3856" s="186"/>
      <c r="U3856" s="181">
        <v>360</v>
      </c>
      <c r="V3856" s="120">
        <v>14.3</v>
      </c>
      <c r="W3856" s="188"/>
      <c r="X3856" s="188"/>
      <c r="Y3856" s="122"/>
      <c r="Z3856" s="122"/>
      <c r="AA3856" s="122"/>
      <c r="AB3856" s="119"/>
      <c r="AC3856" s="123"/>
      <c r="AD3856" s="123"/>
      <c r="AE3856" s="123"/>
      <c r="AF3856" s="123" t="str">
        <f t="shared" si="351"/>
        <v xml:space="preserve"> </v>
      </c>
      <c r="AG3856" s="123" t="str">
        <f t="shared" si="352"/>
        <v/>
      </c>
      <c r="AH3856" s="119" t="s">
        <v>8184</v>
      </c>
      <c r="AI3856" s="121"/>
    </row>
    <row r="3857" spans="2:35" ht="13.2">
      <c r="B3857" s="151"/>
      <c r="C3857" s="144"/>
      <c r="D3857" s="145"/>
      <c r="E3857" s="145"/>
      <c r="F3857" s="145"/>
      <c r="G3857" s="126">
        <v>25880</v>
      </c>
      <c r="H3857" s="127">
        <f t="shared" si="353"/>
        <v>25.626784732108323</v>
      </c>
      <c r="I3857" s="135" t="str">
        <f t="shared" si="354"/>
        <v>A-2121</v>
      </c>
      <c r="J3857" s="135" t="str">
        <f t="shared" si="355"/>
        <v>A-2121</v>
      </c>
      <c r="K3857" s="183">
        <f>H3857+M3857*0.001</f>
        <v>25.638752732108323</v>
      </c>
      <c r="L3857" s="127">
        <v>30484.593000000001</v>
      </c>
      <c r="M3857" s="208">
        <v>11.968</v>
      </c>
      <c r="N3857" s="127">
        <v>11.907</v>
      </c>
      <c r="O3857" s="124" t="s">
        <v>8183</v>
      </c>
      <c r="P3857" s="124"/>
      <c r="Q3857" s="128" t="str">
        <f>Y3857*100 &amp; "% ," &amp; O3857 &amp; " " &amp; P3857 &amp; " " &amp; AG3857</f>
        <v xml:space="preserve">0% ,Weld (WELD)  </v>
      </c>
      <c r="R3857" s="124"/>
      <c r="S3857" s="186"/>
      <c r="T3857" s="186"/>
      <c r="U3857" s="181">
        <v>360</v>
      </c>
      <c r="V3857" s="129">
        <v>14.3</v>
      </c>
      <c r="W3857" s="173"/>
      <c r="X3857" s="173"/>
      <c r="Y3857" s="131"/>
      <c r="Z3857" s="131"/>
      <c r="AA3857" s="131"/>
      <c r="AB3857" s="128"/>
      <c r="AC3857" s="132"/>
      <c r="AD3857" s="132"/>
      <c r="AE3857" s="132"/>
      <c r="AF3857" s="132" t="str">
        <f t="shared" si="351"/>
        <v xml:space="preserve"> </v>
      </c>
      <c r="AG3857" s="132" t="str">
        <f t="shared" si="352"/>
        <v/>
      </c>
      <c r="AH3857" s="128" t="s">
        <v>8184</v>
      </c>
      <c r="AI3857" s="130"/>
    </row>
    <row r="3858" spans="2:35" ht="13.2">
      <c r="B3858" s="152"/>
      <c r="C3858" s="146"/>
      <c r="D3858" s="147"/>
      <c r="E3858" s="147"/>
      <c r="F3858" s="147"/>
      <c r="G3858" s="117">
        <v>25880</v>
      </c>
      <c r="H3858" s="118">
        <f t="shared" si="353"/>
        <v>25.626784732108323</v>
      </c>
      <c r="I3858" s="134" t="str">
        <f t="shared" si="354"/>
        <v>A-2121</v>
      </c>
      <c r="J3858" s="134" t="str">
        <f t="shared" si="355"/>
        <v>A-2121</v>
      </c>
      <c r="K3858" s="183">
        <f>H3858+M3858*0.001</f>
        <v>25.632741732108322</v>
      </c>
      <c r="L3858" s="118">
        <v>30490.55</v>
      </c>
      <c r="M3858" s="208">
        <v>5.9569999999999999</v>
      </c>
      <c r="N3858" s="118">
        <v>11.907</v>
      </c>
      <c r="O3858" s="115" t="s">
        <v>8321</v>
      </c>
      <c r="P3858" s="115"/>
      <c r="Q3858" s="119" t="str">
        <f>Y3858*100 &amp; "% ," &amp; O3858 &amp; " " &amp; P3858 &amp; " " &amp; AG3858</f>
        <v xml:space="preserve">0% ,Anode (ANOD)  </v>
      </c>
      <c r="R3858" s="115"/>
      <c r="S3858" s="186"/>
      <c r="T3858" s="186"/>
      <c r="U3858" s="181">
        <v>360</v>
      </c>
      <c r="V3858" s="120">
        <v>14.3</v>
      </c>
      <c r="W3858" s="188"/>
      <c r="X3858" s="188"/>
      <c r="Y3858" s="122"/>
      <c r="Z3858" s="122"/>
      <c r="AA3858" s="122"/>
      <c r="AB3858" s="119"/>
      <c r="AC3858" s="123"/>
      <c r="AD3858" s="123"/>
      <c r="AE3858" s="123"/>
      <c r="AF3858" s="123" t="str">
        <f t="shared" si="351"/>
        <v xml:space="preserve"> </v>
      </c>
      <c r="AG3858" s="123" t="str">
        <f t="shared" si="352"/>
        <v/>
      </c>
      <c r="AH3858" s="119" t="s">
        <v>8550</v>
      </c>
      <c r="AI3858" s="121"/>
    </row>
    <row r="3859" spans="2:35" ht="13.2">
      <c r="B3859" s="151"/>
      <c r="C3859" s="144"/>
      <c r="D3859" s="145"/>
      <c r="E3859" s="145"/>
      <c r="F3859" s="145"/>
      <c r="G3859" s="126">
        <v>25890</v>
      </c>
      <c r="H3859" s="127">
        <f t="shared" si="353"/>
        <v>25.63869759962682</v>
      </c>
      <c r="I3859" s="135" t="str">
        <f t="shared" si="354"/>
        <v>A-2122</v>
      </c>
      <c r="J3859" s="135" t="str">
        <f t="shared" si="355"/>
        <v>A-2122</v>
      </c>
      <c r="K3859" s="183">
        <f>H3859+M3859*0.001</f>
        <v>25.650604599626821</v>
      </c>
      <c r="L3859" s="127">
        <v>30496.5</v>
      </c>
      <c r="M3859" s="208">
        <v>11.907</v>
      </c>
      <c r="N3859" s="127">
        <v>11.986000000000001</v>
      </c>
      <c r="O3859" s="124" t="s">
        <v>8183</v>
      </c>
      <c r="P3859" s="124"/>
      <c r="Q3859" s="128" t="str">
        <f>Y3859*100 &amp; "% ," &amp; O3859 &amp; " " &amp; P3859 &amp; " " &amp; AG3859</f>
        <v xml:space="preserve">0% ,Weld (WELD)  </v>
      </c>
      <c r="R3859" s="124"/>
      <c r="S3859" s="186"/>
      <c r="T3859" s="186"/>
      <c r="U3859" s="181">
        <v>360</v>
      </c>
      <c r="V3859" s="129">
        <v>14.3</v>
      </c>
      <c r="W3859" s="173"/>
      <c r="X3859" s="173"/>
      <c r="Y3859" s="131"/>
      <c r="Z3859" s="131"/>
      <c r="AA3859" s="131"/>
      <c r="AB3859" s="128"/>
      <c r="AC3859" s="132"/>
      <c r="AD3859" s="132"/>
      <c r="AE3859" s="132"/>
      <c r="AF3859" s="132" t="str">
        <f t="shared" si="351"/>
        <v xml:space="preserve"> </v>
      </c>
      <c r="AG3859" s="132" t="str">
        <f t="shared" si="352"/>
        <v/>
      </c>
      <c r="AH3859" s="128" t="s">
        <v>8184</v>
      </c>
      <c r="AI3859" s="130"/>
    </row>
    <row r="3860" spans="2:35" ht="13.2">
      <c r="B3860" s="152"/>
      <c r="C3860" s="146"/>
      <c r="D3860" s="147"/>
      <c r="E3860" s="147"/>
      <c r="F3860" s="147"/>
      <c r="G3860" s="117">
        <v>25900</v>
      </c>
      <c r="H3860" s="118">
        <f t="shared" si="353"/>
        <v>25.650708467145588</v>
      </c>
      <c r="I3860" s="134" t="str">
        <f t="shared" si="354"/>
        <v>A-2123</v>
      </c>
      <c r="J3860" s="134" t="str">
        <f t="shared" si="355"/>
        <v>A-2123</v>
      </c>
      <c r="K3860" s="183">
        <f>H3860+M3860*0.001</f>
        <v>25.662694467145588</v>
      </c>
      <c r="L3860" s="118">
        <v>30508.486000000001</v>
      </c>
      <c r="M3860" s="208">
        <v>11.986000000000001</v>
      </c>
      <c r="N3860" s="118">
        <v>11.976000000000001</v>
      </c>
      <c r="O3860" s="115" t="s">
        <v>8183</v>
      </c>
      <c r="P3860" s="115"/>
      <c r="Q3860" s="119" t="str">
        <f>Y3860*100 &amp; "% ," &amp; O3860 &amp; " " &amp; P3860 &amp; " " &amp; AG3860</f>
        <v xml:space="preserve">0% ,Weld (WELD)  </v>
      </c>
      <c r="R3860" s="115"/>
      <c r="S3860" s="186"/>
      <c r="T3860" s="186"/>
      <c r="U3860" s="181">
        <v>360</v>
      </c>
      <c r="V3860" s="120">
        <v>14.3</v>
      </c>
      <c r="W3860" s="188"/>
      <c r="X3860" s="188"/>
      <c r="Y3860" s="122"/>
      <c r="Z3860" s="122"/>
      <c r="AA3860" s="122"/>
      <c r="AB3860" s="119"/>
      <c r="AC3860" s="123"/>
      <c r="AD3860" s="123"/>
      <c r="AE3860" s="123"/>
      <c r="AF3860" s="123" t="str">
        <f t="shared" si="351"/>
        <v xml:space="preserve"> </v>
      </c>
      <c r="AG3860" s="123" t="str">
        <f t="shared" si="352"/>
        <v/>
      </c>
      <c r="AH3860" s="119" t="s">
        <v>8184</v>
      </c>
      <c r="AI3860" s="121"/>
    </row>
    <row r="3861" spans="2:35" ht="13.2">
      <c r="B3861" s="151"/>
      <c r="C3861" s="144"/>
      <c r="D3861" s="145"/>
      <c r="E3861" s="145"/>
      <c r="F3861" s="145"/>
      <c r="G3861" s="126">
        <v>25910</v>
      </c>
      <c r="H3861" s="127">
        <f t="shared" si="353"/>
        <v>25.662714334664145</v>
      </c>
      <c r="I3861" s="135" t="str">
        <f t="shared" si="354"/>
        <v>A-2124</v>
      </c>
      <c r="J3861" s="135" t="str">
        <f t="shared" si="355"/>
        <v>A-2124</v>
      </c>
      <c r="K3861" s="183">
        <f>H3861+M3861*0.001</f>
        <v>25.674690334664145</v>
      </c>
      <c r="L3861" s="127">
        <v>30520.462</v>
      </c>
      <c r="M3861" s="208">
        <v>11.976000000000001</v>
      </c>
      <c r="N3861" s="127">
        <v>11.977</v>
      </c>
      <c r="O3861" s="124" t="s">
        <v>8183</v>
      </c>
      <c r="P3861" s="124"/>
      <c r="Q3861" s="128" t="str">
        <f>Y3861*100 &amp; "% ," &amp; O3861 &amp; " " &amp; P3861 &amp; " " &amp; AG3861</f>
        <v xml:space="preserve">0% ,Weld (WELD)  </v>
      </c>
      <c r="R3861" s="124"/>
      <c r="S3861" s="186"/>
      <c r="T3861" s="186"/>
      <c r="U3861" s="181">
        <v>360</v>
      </c>
      <c r="V3861" s="129">
        <v>14.3</v>
      </c>
      <c r="W3861" s="173"/>
      <c r="X3861" s="173"/>
      <c r="Y3861" s="131"/>
      <c r="Z3861" s="131"/>
      <c r="AA3861" s="131"/>
      <c r="AB3861" s="128"/>
      <c r="AC3861" s="132"/>
      <c r="AD3861" s="132"/>
      <c r="AE3861" s="132"/>
      <c r="AF3861" s="132" t="str">
        <f t="shared" si="351"/>
        <v xml:space="preserve"> </v>
      </c>
      <c r="AG3861" s="132" t="str">
        <f t="shared" si="352"/>
        <v/>
      </c>
      <c r="AH3861" s="128" t="s">
        <v>8184</v>
      </c>
      <c r="AI3861" s="130"/>
    </row>
    <row r="3862" spans="2:35" ht="13.2">
      <c r="B3862" s="152"/>
      <c r="C3862" s="146"/>
      <c r="D3862" s="147"/>
      <c r="E3862" s="147"/>
      <c r="F3862" s="147"/>
      <c r="G3862" s="117">
        <v>25920</v>
      </c>
      <c r="H3862" s="118">
        <f t="shared" si="353"/>
        <v>25.674712202182764</v>
      </c>
      <c r="I3862" s="134" t="str">
        <f t="shared" si="354"/>
        <v>A-2125</v>
      </c>
      <c r="J3862" s="134" t="str">
        <f t="shared" si="355"/>
        <v>A-2125</v>
      </c>
      <c r="K3862" s="183">
        <f>H3862+M3862*0.001</f>
        <v>25.686689202182766</v>
      </c>
      <c r="L3862" s="118">
        <v>30532.44</v>
      </c>
      <c r="M3862" s="208">
        <v>11.977</v>
      </c>
      <c r="N3862" s="118">
        <v>11.986000000000001</v>
      </c>
      <c r="O3862" s="115" t="s">
        <v>8183</v>
      </c>
      <c r="P3862" s="115"/>
      <c r="Q3862" s="119" t="str">
        <f>Y3862*100 &amp; "% ," &amp; O3862 &amp; " " &amp; P3862 &amp; " " &amp; AG3862</f>
        <v xml:space="preserve">0% ,Weld (WELD)  </v>
      </c>
      <c r="R3862" s="115"/>
      <c r="S3862" s="186"/>
      <c r="T3862" s="186"/>
      <c r="U3862" s="181">
        <v>360</v>
      </c>
      <c r="V3862" s="120">
        <v>14.3</v>
      </c>
      <c r="W3862" s="188"/>
      <c r="X3862" s="188"/>
      <c r="Y3862" s="122"/>
      <c r="Z3862" s="122"/>
      <c r="AA3862" s="122"/>
      <c r="AB3862" s="119"/>
      <c r="AC3862" s="123"/>
      <c r="AD3862" s="123"/>
      <c r="AE3862" s="123"/>
      <c r="AF3862" s="123" t="str">
        <f t="shared" si="351"/>
        <v xml:space="preserve"> </v>
      </c>
      <c r="AG3862" s="123" t="str">
        <f t="shared" si="352"/>
        <v/>
      </c>
      <c r="AH3862" s="119" t="s">
        <v>8184</v>
      </c>
      <c r="AI3862" s="121"/>
    </row>
    <row r="3863" spans="2:35" ht="13.2">
      <c r="B3863" s="151"/>
      <c r="C3863" s="144"/>
      <c r="D3863" s="145"/>
      <c r="E3863" s="145"/>
      <c r="F3863" s="145"/>
      <c r="G3863" s="126">
        <v>25920</v>
      </c>
      <c r="H3863" s="127">
        <f t="shared" si="353"/>
        <v>25.674712202182764</v>
      </c>
      <c r="I3863" s="135" t="str">
        <f t="shared" si="354"/>
        <v>A-2125</v>
      </c>
      <c r="J3863" s="135" t="str">
        <f t="shared" si="355"/>
        <v>A-2125</v>
      </c>
      <c r="K3863" s="183">
        <f>H3863+M3863*0.001</f>
        <v>25.686436202182765</v>
      </c>
      <c r="L3863" s="127">
        <v>30544.164000000001</v>
      </c>
      <c r="M3863" s="208">
        <v>11.724</v>
      </c>
      <c r="N3863" s="127">
        <v>11.986000000000001</v>
      </c>
      <c r="O3863" s="124" t="s">
        <v>8198</v>
      </c>
      <c r="P3863" s="124" t="s">
        <v>8207</v>
      </c>
      <c r="Q3863" s="128" t="str">
        <f>Y3863*100 &amp; "% ," &amp; O3863 &amp; " " &amp; P3863 &amp; " " &amp; AG3863</f>
        <v xml:space="preserve">7% ,Anomaly (ANOM) Pipe Mill Anomaly Cluster (MIAC) </v>
      </c>
      <c r="R3863" s="124" t="s">
        <v>8208</v>
      </c>
      <c r="S3863" s="186" t="s">
        <v>8213</v>
      </c>
      <c r="T3863" s="186">
        <v>0.23958333333333334</v>
      </c>
      <c r="U3863" s="181">
        <v>185.25</v>
      </c>
      <c r="V3863" s="129">
        <v>14.3</v>
      </c>
      <c r="W3863" s="173">
        <v>89</v>
      </c>
      <c r="X3863" s="173">
        <v>302</v>
      </c>
      <c r="Y3863" s="131">
        <v>7.0000000000000007E-2</v>
      </c>
      <c r="Z3863" s="131">
        <v>7.0000000000000007E-2</v>
      </c>
      <c r="AA3863" s="131"/>
      <c r="AB3863" s="128" t="s">
        <v>8202</v>
      </c>
      <c r="AC3863" s="132"/>
      <c r="AD3863" s="132"/>
      <c r="AE3863" s="132"/>
      <c r="AF3863" s="132" t="str">
        <f t="shared" si="351"/>
        <v xml:space="preserve"> </v>
      </c>
      <c r="AG3863" s="132" t="str">
        <f t="shared" si="352"/>
        <v/>
      </c>
      <c r="AH3863" s="128" t="s">
        <v>8203</v>
      </c>
      <c r="AI3863" s="130">
        <v>972</v>
      </c>
    </row>
    <row r="3864" spans="2:35" ht="13.2">
      <c r="B3864" s="152"/>
      <c r="C3864" s="146"/>
      <c r="D3864" s="147"/>
      <c r="E3864" s="147"/>
      <c r="F3864" s="147"/>
      <c r="G3864" s="117">
        <v>25930</v>
      </c>
      <c r="H3864" s="118">
        <f t="shared" si="353"/>
        <v>25.686704069701424</v>
      </c>
      <c r="I3864" s="134" t="str">
        <f t="shared" si="354"/>
        <v>A-2126</v>
      </c>
      <c r="J3864" s="134" t="str">
        <f t="shared" si="355"/>
        <v>A-2126</v>
      </c>
      <c r="K3864" s="183">
        <f>H3864+M3864*0.001</f>
        <v>25.698690069701424</v>
      </c>
      <c r="L3864" s="118">
        <v>30544.425999999999</v>
      </c>
      <c r="M3864" s="208">
        <v>11.986000000000001</v>
      </c>
      <c r="N3864" s="118">
        <v>11.997999999999999</v>
      </c>
      <c r="O3864" s="115" t="s">
        <v>8183</v>
      </c>
      <c r="P3864" s="115"/>
      <c r="Q3864" s="119" t="str">
        <f>Y3864*100 &amp; "% ," &amp; O3864 &amp; " " &amp; P3864 &amp; " " &amp; AG3864</f>
        <v xml:space="preserve">0% ,Weld (WELD)  </v>
      </c>
      <c r="R3864" s="115"/>
      <c r="S3864" s="186"/>
      <c r="T3864" s="186"/>
      <c r="U3864" s="181">
        <v>360</v>
      </c>
      <c r="V3864" s="120">
        <v>14.3</v>
      </c>
      <c r="W3864" s="188"/>
      <c r="X3864" s="188"/>
      <c r="Y3864" s="122"/>
      <c r="Z3864" s="122"/>
      <c r="AA3864" s="122"/>
      <c r="AB3864" s="119"/>
      <c r="AC3864" s="123"/>
      <c r="AD3864" s="123"/>
      <c r="AE3864" s="123"/>
      <c r="AF3864" s="123" t="str">
        <f t="shared" si="351"/>
        <v xml:space="preserve"> </v>
      </c>
      <c r="AG3864" s="123" t="str">
        <f t="shared" si="352"/>
        <v/>
      </c>
      <c r="AH3864" s="119" t="s">
        <v>8184</v>
      </c>
      <c r="AI3864" s="121"/>
    </row>
    <row r="3865" spans="2:35" ht="13.2">
      <c r="B3865" s="151"/>
      <c r="C3865" s="144"/>
      <c r="D3865" s="145"/>
      <c r="E3865" s="145"/>
      <c r="F3865" s="145"/>
      <c r="G3865" s="126">
        <v>25930</v>
      </c>
      <c r="H3865" s="127">
        <f t="shared" si="353"/>
        <v>25.686704069701424</v>
      </c>
      <c r="I3865" s="135" t="str">
        <f t="shared" si="354"/>
        <v>A-2126</v>
      </c>
      <c r="J3865" s="135" t="str">
        <f t="shared" si="355"/>
        <v>A-2126</v>
      </c>
      <c r="K3865" s="183">
        <f>H3865+M3865*0.001</f>
        <v>25.698214069701425</v>
      </c>
      <c r="L3865" s="127">
        <v>30555.936000000002</v>
      </c>
      <c r="M3865" s="208">
        <v>11.51</v>
      </c>
      <c r="N3865" s="127">
        <v>11.997999999999999</v>
      </c>
      <c r="O3865" s="124" t="s">
        <v>8198</v>
      </c>
      <c r="P3865" s="124" t="s">
        <v>8199</v>
      </c>
      <c r="Q3865" s="128" t="str">
        <f>Y3865*100 &amp; "% ," &amp; O3865 &amp; " " &amp; P3865 &amp; " " &amp; AG3865</f>
        <v xml:space="preserve">6% ,Anomaly (ANOM) Pipe Mill Anomaly (MIAN) </v>
      </c>
      <c r="R3865" s="124" t="s">
        <v>8208</v>
      </c>
      <c r="S3865" s="186" t="s">
        <v>8251</v>
      </c>
      <c r="T3865" s="186">
        <v>0.16666666666666666</v>
      </c>
      <c r="U3865" s="181">
        <v>240</v>
      </c>
      <c r="V3865" s="129">
        <v>14.3</v>
      </c>
      <c r="W3865" s="173">
        <v>68</v>
      </c>
      <c r="X3865" s="173">
        <v>208</v>
      </c>
      <c r="Y3865" s="131">
        <v>0.06</v>
      </c>
      <c r="Z3865" s="131">
        <v>0.06</v>
      </c>
      <c r="AA3865" s="131"/>
      <c r="AB3865" s="128" t="s">
        <v>8202</v>
      </c>
      <c r="AC3865" s="132"/>
      <c r="AD3865" s="132"/>
      <c r="AE3865" s="132"/>
      <c r="AF3865" s="132" t="str">
        <f t="shared" si="351"/>
        <v xml:space="preserve"> </v>
      </c>
      <c r="AG3865" s="132" t="str">
        <f t="shared" si="352"/>
        <v/>
      </c>
      <c r="AH3865" s="128" t="s">
        <v>8203</v>
      </c>
      <c r="AI3865" s="130">
        <v>973</v>
      </c>
    </row>
    <row r="3866" spans="2:35" ht="13.2">
      <c r="B3866" s="152"/>
      <c r="C3866" s="146"/>
      <c r="D3866" s="147"/>
      <c r="E3866" s="147"/>
      <c r="F3866" s="147"/>
      <c r="G3866" s="117">
        <v>25940</v>
      </c>
      <c r="H3866" s="118">
        <f t="shared" si="353"/>
        <v>25.69871393721996</v>
      </c>
      <c r="I3866" s="134" t="str">
        <f t="shared" si="354"/>
        <v>A-2127</v>
      </c>
      <c r="J3866" s="134" t="str">
        <f t="shared" si="355"/>
        <v>A-2127</v>
      </c>
      <c r="K3866" s="183">
        <f>H3866+M3866*0.001</f>
        <v>25.710711937219958</v>
      </c>
      <c r="L3866" s="118">
        <v>30556.422999999999</v>
      </c>
      <c r="M3866" s="208">
        <v>11.997999999999999</v>
      </c>
      <c r="N3866" s="118">
        <v>11.65</v>
      </c>
      <c r="O3866" s="115" t="s">
        <v>8183</v>
      </c>
      <c r="P3866" s="115"/>
      <c r="Q3866" s="119" t="str">
        <f>Y3866*100 &amp; "% ," &amp; O3866 &amp; " " &amp; P3866 &amp; " " &amp; AG3866</f>
        <v xml:space="preserve">0% ,Weld (WELD)  </v>
      </c>
      <c r="R3866" s="115"/>
      <c r="S3866" s="186"/>
      <c r="T3866" s="186"/>
      <c r="U3866" s="181">
        <v>360</v>
      </c>
      <c r="V3866" s="120">
        <v>14.3</v>
      </c>
      <c r="W3866" s="188"/>
      <c r="X3866" s="188"/>
      <c r="Y3866" s="122"/>
      <c r="Z3866" s="122"/>
      <c r="AA3866" s="122"/>
      <c r="AB3866" s="119"/>
      <c r="AC3866" s="123"/>
      <c r="AD3866" s="123"/>
      <c r="AE3866" s="123"/>
      <c r="AF3866" s="123" t="str">
        <f t="shared" si="351"/>
        <v xml:space="preserve"> </v>
      </c>
      <c r="AG3866" s="123" t="str">
        <f t="shared" si="352"/>
        <v/>
      </c>
      <c r="AH3866" s="119" t="s">
        <v>8184</v>
      </c>
      <c r="AI3866" s="121"/>
    </row>
    <row r="3867" spans="2:35" ht="13.2">
      <c r="B3867" s="151"/>
      <c r="C3867" s="144"/>
      <c r="D3867" s="145"/>
      <c r="E3867" s="145"/>
      <c r="F3867" s="145"/>
      <c r="G3867" s="126">
        <v>25950</v>
      </c>
      <c r="H3867" s="127">
        <f t="shared" si="353"/>
        <v>25.710382804738686</v>
      </c>
      <c r="I3867" s="135" t="str">
        <f t="shared" si="354"/>
        <v>A-2128</v>
      </c>
      <c r="J3867" s="135" t="str">
        <f t="shared" si="355"/>
        <v>A-2128</v>
      </c>
      <c r="K3867" s="183">
        <f>H3867+M3867*0.001</f>
        <v>25.722032804738685</v>
      </c>
      <c r="L3867" s="127">
        <v>30568.073</v>
      </c>
      <c r="M3867" s="208">
        <v>11.65</v>
      </c>
      <c r="N3867" s="127">
        <v>11.981</v>
      </c>
      <c r="O3867" s="124" t="s">
        <v>8183</v>
      </c>
      <c r="P3867" s="124"/>
      <c r="Q3867" s="128" t="str">
        <f>Y3867*100 &amp; "% ," &amp; O3867 &amp; " " &amp; P3867 &amp; " " &amp; AG3867</f>
        <v xml:space="preserve">0% ,Weld (WELD)  </v>
      </c>
      <c r="R3867" s="124"/>
      <c r="S3867" s="186"/>
      <c r="T3867" s="186"/>
      <c r="U3867" s="181">
        <v>360</v>
      </c>
      <c r="V3867" s="129">
        <v>14.3</v>
      </c>
      <c r="W3867" s="173"/>
      <c r="X3867" s="173"/>
      <c r="Y3867" s="131"/>
      <c r="Z3867" s="131"/>
      <c r="AA3867" s="131"/>
      <c r="AB3867" s="128"/>
      <c r="AC3867" s="132"/>
      <c r="AD3867" s="132"/>
      <c r="AE3867" s="132"/>
      <c r="AF3867" s="132" t="str">
        <f t="shared" si="351"/>
        <v xml:space="preserve"> </v>
      </c>
      <c r="AG3867" s="132" t="str">
        <f t="shared" si="352"/>
        <v/>
      </c>
      <c r="AH3867" s="128" t="s">
        <v>8184</v>
      </c>
      <c r="AI3867" s="130"/>
    </row>
    <row r="3868" spans="2:35" ht="13.2">
      <c r="B3868" s="152"/>
      <c r="C3868" s="146"/>
      <c r="D3868" s="147"/>
      <c r="E3868" s="147"/>
      <c r="F3868" s="147"/>
      <c r="G3868" s="117">
        <v>25960</v>
      </c>
      <c r="H3868" s="118">
        <f t="shared" si="353"/>
        <v>25.722394672257202</v>
      </c>
      <c r="I3868" s="134" t="str">
        <f t="shared" si="354"/>
        <v>A-2129</v>
      </c>
      <c r="J3868" s="134" t="str">
        <f t="shared" si="355"/>
        <v>A-2129</v>
      </c>
      <c r="K3868" s="183">
        <f>H3868+M3868*0.001</f>
        <v>25.734375672257201</v>
      </c>
      <c r="L3868" s="118">
        <v>30580.055</v>
      </c>
      <c r="M3868" s="208">
        <v>11.981</v>
      </c>
      <c r="N3868" s="118">
        <v>11.992000000000001</v>
      </c>
      <c r="O3868" s="115" t="s">
        <v>8183</v>
      </c>
      <c r="P3868" s="115"/>
      <c r="Q3868" s="119" t="str">
        <f>Y3868*100 &amp; "% ," &amp; O3868 &amp; " " &amp; P3868 &amp; " " &amp; AG3868</f>
        <v xml:space="preserve">0% ,Weld (WELD)  </v>
      </c>
      <c r="R3868" s="115"/>
      <c r="S3868" s="186"/>
      <c r="T3868" s="186"/>
      <c r="U3868" s="181">
        <v>360</v>
      </c>
      <c r="V3868" s="120">
        <v>14.3</v>
      </c>
      <c r="W3868" s="188"/>
      <c r="X3868" s="188"/>
      <c r="Y3868" s="122"/>
      <c r="Z3868" s="122"/>
      <c r="AA3868" s="122"/>
      <c r="AB3868" s="119"/>
      <c r="AC3868" s="123"/>
      <c r="AD3868" s="123"/>
      <c r="AE3868" s="123"/>
      <c r="AF3868" s="123" t="str">
        <f t="shared" si="351"/>
        <v xml:space="preserve"> </v>
      </c>
      <c r="AG3868" s="123" t="str">
        <f t="shared" si="352"/>
        <v/>
      </c>
      <c r="AH3868" s="119" t="s">
        <v>8184</v>
      </c>
      <c r="AI3868" s="121"/>
    </row>
    <row r="3869" spans="2:35" ht="13.2">
      <c r="B3869" s="151"/>
      <c r="C3869" s="144"/>
      <c r="D3869" s="145"/>
      <c r="E3869" s="145"/>
      <c r="F3869" s="145"/>
      <c r="G3869" s="126">
        <v>25970</v>
      </c>
      <c r="H3869" s="127">
        <f t="shared" si="353"/>
        <v>25.734391539775846</v>
      </c>
      <c r="I3869" s="135" t="str">
        <f t="shared" si="354"/>
        <v>A-2130</v>
      </c>
      <c r="J3869" s="135" t="str">
        <f t="shared" si="355"/>
        <v>A-2130</v>
      </c>
      <c r="K3869" s="183">
        <f>H3869+M3869*0.001</f>
        <v>25.746383539775845</v>
      </c>
      <c r="L3869" s="127">
        <v>30592.046999999999</v>
      </c>
      <c r="M3869" s="208">
        <v>11.992000000000001</v>
      </c>
      <c r="N3869" s="127">
        <v>11.989000000000001</v>
      </c>
      <c r="O3869" s="124" t="s">
        <v>8183</v>
      </c>
      <c r="P3869" s="124"/>
      <c r="Q3869" s="128" t="str">
        <f>Y3869*100 &amp; "% ," &amp; O3869 &amp; " " &amp; P3869 &amp; " " &amp; AG3869</f>
        <v xml:space="preserve">0% ,Weld (WELD)  </v>
      </c>
      <c r="R3869" s="124"/>
      <c r="S3869" s="186" t="s">
        <v>8248</v>
      </c>
      <c r="T3869" s="186">
        <v>0.45833333333333331</v>
      </c>
      <c r="U3869" s="181">
        <v>30</v>
      </c>
      <c r="V3869" s="129">
        <v>14.3</v>
      </c>
      <c r="W3869" s="173"/>
      <c r="X3869" s="173"/>
      <c r="Y3869" s="131"/>
      <c r="Z3869" s="131"/>
      <c r="AA3869" s="131"/>
      <c r="AB3869" s="128"/>
      <c r="AC3869" s="132"/>
      <c r="AD3869" s="132"/>
      <c r="AE3869" s="132"/>
      <c r="AF3869" s="132" t="str">
        <f t="shared" si="351"/>
        <v xml:space="preserve"> </v>
      </c>
      <c r="AG3869" s="132" t="str">
        <f t="shared" si="352"/>
        <v/>
      </c>
      <c r="AH3869" s="128" t="s">
        <v>8184</v>
      </c>
      <c r="AI3869" s="130"/>
    </row>
    <row r="3870" spans="2:35" ht="13.2">
      <c r="B3870" s="152"/>
      <c r="C3870" s="146"/>
      <c r="D3870" s="147"/>
      <c r="E3870" s="147"/>
      <c r="F3870" s="147"/>
      <c r="G3870" s="117">
        <v>25980</v>
      </c>
      <c r="H3870" s="118">
        <f t="shared" si="353"/>
        <v>25.746400407294637</v>
      </c>
      <c r="I3870" s="134" t="str">
        <f t="shared" si="354"/>
        <v>A-2131</v>
      </c>
      <c r="J3870" s="134" t="str">
        <f t="shared" si="355"/>
        <v>A-2131</v>
      </c>
      <c r="K3870" s="183">
        <f>H3870+M3870*0.001</f>
        <v>25.758389407294636</v>
      </c>
      <c r="L3870" s="118">
        <v>30604.036</v>
      </c>
      <c r="M3870" s="208">
        <v>11.989000000000001</v>
      </c>
      <c r="N3870" s="118">
        <v>11.96</v>
      </c>
      <c r="O3870" s="115" t="s">
        <v>8183</v>
      </c>
      <c r="P3870" s="115"/>
      <c r="Q3870" s="119" t="str">
        <f>Y3870*100 &amp; "% ," &amp; O3870 &amp; " " &amp; P3870 &amp; " " &amp; AG3870</f>
        <v xml:space="preserve">0% ,Weld (WELD)  </v>
      </c>
      <c r="R3870" s="115"/>
      <c r="S3870" s="186" t="s">
        <v>8226</v>
      </c>
      <c r="T3870" s="186">
        <v>0.48958333333333331</v>
      </c>
      <c r="U3870" s="181">
        <v>5.25</v>
      </c>
      <c r="V3870" s="120">
        <v>14.3</v>
      </c>
      <c r="W3870" s="188"/>
      <c r="X3870" s="188"/>
      <c r="Y3870" s="122"/>
      <c r="Z3870" s="122"/>
      <c r="AA3870" s="122"/>
      <c r="AB3870" s="119"/>
      <c r="AC3870" s="123"/>
      <c r="AD3870" s="123"/>
      <c r="AE3870" s="123"/>
      <c r="AF3870" s="123" t="str">
        <f t="shared" si="351"/>
        <v xml:space="preserve"> </v>
      </c>
      <c r="AG3870" s="123" t="str">
        <f t="shared" si="352"/>
        <v/>
      </c>
      <c r="AH3870" s="119" t="s">
        <v>8184</v>
      </c>
      <c r="AI3870" s="121"/>
    </row>
    <row r="3871" spans="2:35" ht="13.2">
      <c r="B3871" s="151"/>
      <c r="C3871" s="144"/>
      <c r="D3871" s="145"/>
      <c r="E3871" s="145"/>
      <c r="F3871" s="145"/>
      <c r="G3871" s="126">
        <v>25980</v>
      </c>
      <c r="H3871" s="127">
        <f t="shared" si="353"/>
        <v>25.746400407294637</v>
      </c>
      <c r="I3871" s="135" t="str">
        <f t="shared" si="354"/>
        <v>A-2131</v>
      </c>
      <c r="J3871" s="135" t="str">
        <f t="shared" si="355"/>
        <v>A-2131</v>
      </c>
      <c r="K3871" s="183">
        <f>H3871+M3871*0.001</f>
        <v>25.752388407294635</v>
      </c>
      <c r="L3871" s="127">
        <v>30610.024000000001</v>
      </c>
      <c r="M3871" s="208">
        <v>5.9880000000000004</v>
      </c>
      <c r="N3871" s="127">
        <v>11.96</v>
      </c>
      <c r="O3871" s="124" t="s">
        <v>8321</v>
      </c>
      <c r="P3871" s="124"/>
      <c r="Q3871" s="128" t="str">
        <f>Y3871*100 &amp; "% ," &amp; O3871 &amp; " " &amp; P3871 &amp; " " &amp; AG3871</f>
        <v xml:space="preserve">0% ,Anode (ANOD)  </v>
      </c>
      <c r="R3871" s="124"/>
      <c r="S3871" s="186"/>
      <c r="T3871" s="186"/>
      <c r="U3871" s="181">
        <v>360</v>
      </c>
      <c r="V3871" s="129">
        <v>14.3</v>
      </c>
      <c r="W3871" s="173"/>
      <c r="X3871" s="173"/>
      <c r="Y3871" s="131"/>
      <c r="Z3871" s="131"/>
      <c r="AA3871" s="131"/>
      <c r="AB3871" s="128"/>
      <c r="AC3871" s="132"/>
      <c r="AD3871" s="132"/>
      <c r="AE3871" s="132"/>
      <c r="AF3871" s="132" t="str">
        <f t="shared" si="351"/>
        <v xml:space="preserve"> </v>
      </c>
      <c r="AG3871" s="132" t="str">
        <f t="shared" si="352"/>
        <v/>
      </c>
      <c r="AH3871" s="128" t="s">
        <v>8551</v>
      </c>
      <c r="AI3871" s="130"/>
    </row>
    <row r="3872" spans="2:35" ht="13.2">
      <c r="B3872" s="152"/>
      <c r="C3872" s="146"/>
      <c r="D3872" s="147"/>
      <c r="E3872" s="147"/>
      <c r="F3872" s="147"/>
      <c r="G3872" s="117">
        <v>25990</v>
      </c>
      <c r="H3872" s="118">
        <f t="shared" si="353"/>
        <v>25.758404274813213</v>
      </c>
      <c r="I3872" s="134" t="str">
        <f t="shared" si="354"/>
        <v>A-2132</v>
      </c>
      <c r="J3872" s="134" t="str">
        <f t="shared" si="355"/>
        <v>A-2132</v>
      </c>
      <c r="K3872" s="183">
        <f>H3872+M3872*0.001</f>
        <v>25.770364274813211</v>
      </c>
      <c r="L3872" s="118">
        <v>30615.995999999999</v>
      </c>
      <c r="M3872" s="208">
        <v>11.96</v>
      </c>
      <c r="N3872" s="118">
        <v>11.976000000000001</v>
      </c>
      <c r="O3872" s="115" t="s">
        <v>8183</v>
      </c>
      <c r="P3872" s="115" t="s">
        <v>661</v>
      </c>
      <c r="Q3872" s="119" t="str">
        <f>Y3872*100 &amp; "% ," &amp; O3872 &amp; " " &amp; P3872 &amp; " " &amp; AG3872</f>
        <v xml:space="preserve">0% ,Weld (WELD) Change in Wall Thickness (CHWT) </v>
      </c>
      <c r="R3872" s="115"/>
      <c r="S3872" s="186" t="s">
        <v>8259</v>
      </c>
      <c r="T3872" s="186">
        <v>0.10416666666666667</v>
      </c>
      <c r="U3872" s="181">
        <v>283.5</v>
      </c>
      <c r="V3872" s="120">
        <v>21</v>
      </c>
      <c r="W3872" s="188"/>
      <c r="X3872" s="188"/>
      <c r="Y3872" s="122"/>
      <c r="Z3872" s="122"/>
      <c r="AA3872" s="122"/>
      <c r="AB3872" s="119"/>
      <c r="AC3872" s="123"/>
      <c r="AD3872" s="123"/>
      <c r="AE3872" s="123"/>
      <c r="AF3872" s="123" t="str">
        <f t="shared" si="351"/>
        <v xml:space="preserve"> </v>
      </c>
      <c r="AG3872" s="123" t="str">
        <f t="shared" si="352"/>
        <v/>
      </c>
      <c r="AH3872" s="119" t="s">
        <v>8347</v>
      </c>
      <c r="AI3872" s="121"/>
    </row>
    <row r="3873" spans="2:35" ht="13.2">
      <c r="B3873" s="151"/>
      <c r="C3873" s="144"/>
      <c r="D3873" s="145"/>
      <c r="E3873" s="145"/>
      <c r="F3873" s="145"/>
      <c r="G3873" s="126">
        <v>26000</v>
      </c>
      <c r="H3873" s="127">
        <f t="shared" si="353"/>
        <v>25.77039814233185</v>
      </c>
      <c r="I3873" s="135" t="str">
        <f t="shared" si="354"/>
        <v>A-2133</v>
      </c>
      <c r="J3873" s="135" t="str">
        <f t="shared" si="355"/>
        <v>A-2133</v>
      </c>
      <c r="K3873" s="183">
        <f>H3873+M3873*0.001</f>
        <v>25.78237414233185</v>
      </c>
      <c r="L3873" s="127">
        <v>30627.971000000001</v>
      </c>
      <c r="M3873" s="208">
        <v>11.976000000000001</v>
      </c>
      <c r="N3873" s="127">
        <v>11.968999999999999</v>
      </c>
      <c r="O3873" s="124" t="s">
        <v>8183</v>
      </c>
      <c r="P3873" s="124" t="s">
        <v>661</v>
      </c>
      <c r="Q3873" s="128" t="str">
        <f>Y3873*100 &amp; "% ," &amp; O3873 &amp; " " &amp; P3873 &amp; " " &amp; AG3873</f>
        <v xml:space="preserve">0% ,Weld (WELD) Change in Wall Thickness (CHWT) </v>
      </c>
      <c r="R3873" s="124"/>
      <c r="S3873" s="186" t="s">
        <v>8189</v>
      </c>
      <c r="T3873" s="186">
        <v>0.5</v>
      </c>
      <c r="U3873" s="181">
        <v>0</v>
      </c>
      <c r="V3873" s="129">
        <v>14.3</v>
      </c>
      <c r="W3873" s="173"/>
      <c r="X3873" s="173"/>
      <c r="Y3873" s="131"/>
      <c r="Z3873" s="131"/>
      <c r="AA3873" s="131"/>
      <c r="AB3873" s="128"/>
      <c r="AC3873" s="132"/>
      <c r="AD3873" s="132"/>
      <c r="AE3873" s="132"/>
      <c r="AF3873" s="132" t="str">
        <f t="shared" si="351"/>
        <v xml:space="preserve"> </v>
      </c>
      <c r="AG3873" s="132" t="str">
        <f t="shared" si="352"/>
        <v/>
      </c>
      <c r="AH3873" s="128" t="s">
        <v>8348</v>
      </c>
      <c r="AI3873" s="130"/>
    </row>
    <row r="3874" spans="2:35" ht="13.2">
      <c r="B3874" s="152"/>
      <c r="C3874" s="146"/>
      <c r="D3874" s="147"/>
      <c r="E3874" s="147"/>
      <c r="F3874" s="147"/>
      <c r="G3874" s="117">
        <v>26000</v>
      </c>
      <c r="H3874" s="118">
        <f t="shared" si="353"/>
        <v>25.77039814233185</v>
      </c>
      <c r="I3874" s="134" t="str">
        <f t="shared" si="354"/>
        <v>A-2133</v>
      </c>
      <c r="J3874" s="134" t="str">
        <f t="shared" si="355"/>
        <v>A-2133</v>
      </c>
      <c r="K3874" s="183">
        <f>H3874+M3874*0.001</f>
        <v>25.771229142331851</v>
      </c>
      <c r="L3874" s="118">
        <v>30628.802</v>
      </c>
      <c r="M3874" s="208">
        <v>0.83099999999999996</v>
      </c>
      <c r="N3874" s="118">
        <v>11.968999999999999</v>
      </c>
      <c r="O3874" s="115" t="s">
        <v>8198</v>
      </c>
      <c r="P3874" s="115" t="s">
        <v>8207</v>
      </c>
      <c r="Q3874" s="119" t="str">
        <f>Y3874*100 &amp; "% ," &amp; O3874 &amp; " " &amp; P3874 &amp; " " &amp; AG3874</f>
        <v xml:space="preserve">11% ,Anomaly (ANOM) Pipe Mill Anomaly Cluster (MIAC) </v>
      </c>
      <c r="R3874" s="115" t="s">
        <v>8208</v>
      </c>
      <c r="S3874" s="186" t="s">
        <v>8206</v>
      </c>
      <c r="T3874" s="186">
        <v>0.28125</v>
      </c>
      <c r="U3874" s="181">
        <v>155.25</v>
      </c>
      <c r="V3874" s="120">
        <v>14.3</v>
      </c>
      <c r="W3874" s="188">
        <v>158</v>
      </c>
      <c r="X3874" s="188">
        <v>172</v>
      </c>
      <c r="Y3874" s="122">
        <v>0.11</v>
      </c>
      <c r="Z3874" s="122">
        <v>0.06</v>
      </c>
      <c r="AA3874" s="122"/>
      <c r="AB3874" s="119" t="s">
        <v>8202</v>
      </c>
      <c r="AC3874" s="123"/>
      <c r="AD3874" s="123"/>
      <c r="AE3874" s="123"/>
      <c r="AF3874" s="123" t="str">
        <f t="shared" si="351"/>
        <v xml:space="preserve"> </v>
      </c>
      <c r="AG3874" s="123" t="str">
        <f t="shared" si="352"/>
        <v/>
      </c>
      <c r="AH3874" s="119" t="s">
        <v>8203</v>
      </c>
      <c r="AI3874" s="121">
        <v>974</v>
      </c>
    </row>
    <row r="3875" spans="2:35" ht="13.2">
      <c r="B3875" s="151"/>
      <c r="C3875" s="144"/>
      <c r="D3875" s="145"/>
      <c r="E3875" s="145"/>
      <c r="F3875" s="145"/>
      <c r="G3875" s="126">
        <v>26000</v>
      </c>
      <c r="H3875" s="127">
        <f t="shared" si="353"/>
        <v>25.77039814233185</v>
      </c>
      <c r="I3875" s="135" t="str">
        <f t="shared" si="354"/>
        <v>A-2133</v>
      </c>
      <c r="J3875" s="135" t="str">
        <f t="shared" si="355"/>
        <v>A-2133</v>
      </c>
      <c r="K3875" s="183">
        <f>H3875+M3875*0.001</f>
        <v>25.776014142331849</v>
      </c>
      <c r="L3875" s="127">
        <v>30633.588</v>
      </c>
      <c r="M3875" s="208">
        <v>5.6159999999999997</v>
      </c>
      <c r="N3875" s="127">
        <v>11.968999999999999</v>
      </c>
      <c r="O3875" s="124" t="s">
        <v>8198</v>
      </c>
      <c r="P3875" s="124" t="s">
        <v>8199</v>
      </c>
      <c r="Q3875" s="128" t="str">
        <f>Y3875*100 &amp; "% ," &amp; O3875 &amp; " " &amp; P3875 &amp; " " &amp; AG3875</f>
        <v xml:space="preserve">3% ,Anomaly (ANOM) Pipe Mill Anomaly (MIAN) </v>
      </c>
      <c r="R3875" s="124" t="s">
        <v>8208</v>
      </c>
      <c r="S3875" s="186" t="s">
        <v>8237</v>
      </c>
      <c r="T3875" s="186">
        <v>0.27083333333333331</v>
      </c>
      <c r="U3875" s="181">
        <v>163.5</v>
      </c>
      <c r="V3875" s="129">
        <v>14.3</v>
      </c>
      <c r="W3875" s="173">
        <v>61</v>
      </c>
      <c r="X3875" s="173">
        <v>138</v>
      </c>
      <c r="Y3875" s="131">
        <v>0.03</v>
      </c>
      <c r="Z3875" s="131">
        <v>0.03</v>
      </c>
      <c r="AA3875" s="131"/>
      <c r="AB3875" s="128" t="s">
        <v>8202</v>
      </c>
      <c r="AC3875" s="132"/>
      <c r="AD3875" s="132"/>
      <c r="AE3875" s="132"/>
      <c r="AF3875" s="132" t="str">
        <f t="shared" si="351"/>
        <v xml:space="preserve"> </v>
      </c>
      <c r="AG3875" s="132" t="str">
        <f t="shared" si="352"/>
        <v/>
      </c>
      <c r="AH3875" s="128" t="s">
        <v>8203</v>
      </c>
      <c r="AI3875" s="130">
        <v>975</v>
      </c>
    </row>
    <row r="3876" spans="2:35" ht="13.2">
      <c r="B3876" s="152"/>
      <c r="C3876" s="146"/>
      <c r="D3876" s="147"/>
      <c r="E3876" s="147"/>
      <c r="F3876" s="147"/>
      <c r="G3876" s="117">
        <v>26000</v>
      </c>
      <c r="H3876" s="118">
        <f t="shared" si="353"/>
        <v>25.77039814233185</v>
      </c>
      <c r="I3876" s="134" t="str">
        <f t="shared" si="354"/>
        <v>A-2133</v>
      </c>
      <c r="J3876" s="134" t="str">
        <f t="shared" si="355"/>
        <v>A-2133</v>
      </c>
      <c r="K3876" s="183">
        <f>H3876+M3876*0.001</f>
        <v>25.77628414233185</v>
      </c>
      <c r="L3876" s="118">
        <v>30633.857</v>
      </c>
      <c r="M3876" s="208">
        <v>5.8860000000000001</v>
      </c>
      <c r="N3876" s="118">
        <v>11.968999999999999</v>
      </c>
      <c r="O3876" s="115" t="s">
        <v>8198</v>
      </c>
      <c r="P3876" s="115" t="s">
        <v>8199</v>
      </c>
      <c r="Q3876" s="119" t="str">
        <f>Y3876*100 &amp; "% ," &amp; O3876 &amp; " " &amp; P3876 &amp; " " &amp; AG3876</f>
        <v xml:space="preserve">5% ,Anomaly (ANOM) Pipe Mill Anomaly (MIAN) </v>
      </c>
      <c r="R3876" s="115" t="s">
        <v>8210</v>
      </c>
      <c r="S3876" s="186" t="s">
        <v>8237</v>
      </c>
      <c r="T3876" s="186">
        <v>0.27083333333333331</v>
      </c>
      <c r="U3876" s="181">
        <v>163.5</v>
      </c>
      <c r="V3876" s="120">
        <v>14.3</v>
      </c>
      <c r="W3876" s="188">
        <v>33</v>
      </c>
      <c r="X3876" s="188">
        <v>77</v>
      </c>
      <c r="Y3876" s="122">
        <v>0.05</v>
      </c>
      <c r="Z3876" s="122">
        <v>0.05</v>
      </c>
      <c r="AA3876" s="122"/>
      <c r="AB3876" s="119" t="s">
        <v>8202</v>
      </c>
      <c r="AC3876" s="123"/>
      <c r="AD3876" s="123"/>
      <c r="AE3876" s="123"/>
      <c r="AF3876" s="123" t="str">
        <f t="shared" si="351"/>
        <v xml:space="preserve"> </v>
      </c>
      <c r="AG3876" s="123" t="str">
        <f t="shared" si="352"/>
        <v/>
      </c>
      <c r="AH3876" s="119" t="s">
        <v>8203</v>
      </c>
      <c r="AI3876" s="121">
        <v>976</v>
      </c>
    </row>
    <row r="3877" spans="2:35" ht="13.2">
      <c r="B3877" s="151"/>
      <c r="C3877" s="144"/>
      <c r="D3877" s="145"/>
      <c r="E3877" s="145"/>
      <c r="F3877" s="145"/>
      <c r="G3877" s="126">
        <v>26000</v>
      </c>
      <c r="H3877" s="127">
        <f t="shared" si="353"/>
        <v>25.77039814233185</v>
      </c>
      <c r="I3877" s="135" t="str">
        <f t="shared" si="354"/>
        <v>A-2133</v>
      </c>
      <c r="J3877" s="135" t="str">
        <f t="shared" si="355"/>
        <v>A-2133</v>
      </c>
      <c r="K3877" s="183">
        <f>H3877+M3877*0.001</f>
        <v>25.779957142331849</v>
      </c>
      <c r="L3877" s="127">
        <v>30637.53</v>
      </c>
      <c r="M3877" s="208">
        <v>9.5589999999999993</v>
      </c>
      <c r="N3877" s="127">
        <v>11.968999999999999</v>
      </c>
      <c r="O3877" s="124" t="s">
        <v>8198</v>
      </c>
      <c r="P3877" s="124" t="s">
        <v>8250</v>
      </c>
      <c r="Q3877" s="128" t="str">
        <f>Y3877*100 &amp; "% ," &amp; O3877 &amp; " " &amp; P3877 &amp; " " &amp; AG3877</f>
        <v>33% ,Anomaly (ANOM) Corrosion (CORR) (&gt;0.05mm)</v>
      </c>
      <c r="R3877" s="124" t="s">
        <v>8210</v>
      </c>
      <c r="S3877" s="186" t="s">
        <v>8242</v>
      </c>
      <c r="T3877" s="186">
        <v>0.35416666666666669</v>
      </c>
      <c r="U3877" s="181">
        <v>103.5</v>
      </c>
      <c r="V3877" s="129">
        <v>14.3</v>
      </c>
      <c r="W3877" s="173">
        <v>16</v>
      </c>
      <c r="X3877" s="173">
        <v>36</v>
      </c>
      <c r="Y3877" s="131">
        <v>0.33</v>
      </c>
      <c r="Z3877" s="131">
        <v>0.33</v>
      </c>
      <c r="AA3877" s="135">
        <f>V3877*Y3877</f>
        <v>4.7190000000000003</v>
      </c>
      <c r="AB3877" s="128" t="s">
        <v>8202</v>
      </c>
      <c r="AC3877" s="132">
        <v>0.82799999999999996</v>
      </c>
      <c r="AD3877" s="132">
        <f t="shared" ref="AD3877" si="356">$AC$2/AC3877</f>
        <v>94.68599033816426</v>
      </c>
      <c r="AE3877" s="132">
        <f t="shared" ref="AE3877" si="357">AD3877*$AC$3</f>
        <v>153.39130434782612</v>
      </c>
      <c r="AF3877" s="132" t="str">
        <f t="shared" si="351"/>
        <v>*</v>
      </c>
      <c r="AG3877" s="132" t="str">
        <f t="shared" si="352"/>
        <v>(&gt;0.05mm)</v>
      </c>
      <c r="AH3877" s="128" t="s">
        <v>8301</v>
      </c>
      <c r="AI3877" s="130">
        <v>977</v>
      </c>
    </row>
    <row r="3878" spans="2:35" ht="13.2">
      <c r="B3878" s="152"/>
      <c r="C3878" s="146"/>
      <c r="D3878" s="147"/>
      <c r="E3878" s="147"/>
      <c r="F3878" s="147"/>
      <c r="G3878" s="117">
        <v>26000</v>
      </c>
      <c r="H3878" s="118">
        <f t="shared" si="353"/>
        <v>25.77039814233185</v>
      </c>
      <c r="I3878" s="134" t="str">
        <f t="shared" si="354"/>
        <v>A-2133</v>
      </c>
      <c r="J3878" s="134" t="str">
        <f t="shared" si="355"/>
        <v>A-2133</v>
      </c>
      <c r="K3878" s="183">
        <f>H3878+M3878*0.001</f>
        <v>25.77996814233185</v>
      </c>
      <c r="L3878" s="118">
        <v>30637.542000000001</v>
      </c>
      <c r="M3878" s="208">
        <v>9.57</v>
      </c>
      <c r="N3878" s="118">
        <v>11.968999999999999</v>
      </c>
      <c r="O3878" s="115" t="s">
        <v>8198</v>
      </c>
      <c r="P3878" s="115" t="s">
        <v>8552</v>
      </c>
      <c r="Q3878" s="119" t="str">
        <f>Y3878*100 &amp; "% ," &amp; O3878 &amp; " " &amp; P3878 &amp; " " &amp; AG3878</f>
        <v xml:space="preserve">0% ,Anomaly (ANOM) Dent with Metal Loss (DEML) </v>
      </c>
      <c r="R3878" s="115"/>
      <c r="S3878" s="186" t="s">
        <v>8223</v>
      </c>
      <c r="T3878" s="186">
        <v>0.36458333333333331</v>
      </c>
      <c r="U3878" s="181">
        <v>95.25</v>
      </c>
      <c r="V3878" s="120">
        <v>14.3</v>
      </c>
      <c r="W3878" s="188"/>
      <c r="X3878" s="188"/>
      <c r="Y3878" s="122"/>
      <c r="Z3878" s="122"/>
      <c r="AA3878" s="122"/>
      <c r="AB3878" s="119"/>
      <c r="AC3878" s="123"/>
      <c r="AD3878" s="123"/>
      <c r="AE3878" s="123"/>
      <c r="AF3878" s="123" t="str">
        <f t="shared" si="351"/>
        <v xml:space="preserve"> </v>
      </c>
      <c r="AG3878" s="123" t="str">
        <f t="shared" si="352"/>
        <v/>
      </c>
      <c r="AH3878" s="119" t="s">
        <v>8553</v>
      </c>
      <c r="AI3878" s="121"/>
    </row>
    <row r="3879" spans="2:35" ht="13.2">
      <c r="B3879" s="151"/>
      <c r="C3879" s="144"/>
      <c r="D3879" s="145"/>
      <c r="E3879" s="145"/>
      <c r="F3879" s="145"/>
      <c r="G3879" s="126">
        <v>26010</v>
      </c>
      <c r="H3879" s="127">
        <f t="shared" si="353"/>
        <v>25.78240400985041</v>
      </c>
      <c r="I3879" s="135" t="str">
        <f t="shared" si="354"/>
        <v>A-2134</v>
      </c>
      <c r="J3879" s="135" t="str">
        <f t="shared" si="355"/>
        <v>A-2134</v>
      </c>
      <c r="K3879" s="183">
        <f>H3879+M3879*0.001</f>
        <v>25.79437300985041</v>
      </c>
      <c r="L3879" s="127">
        <v>30639.940999999999</v>
      </c>
      <c r="M3879" s="208">
        <v>11.968999999999999</v>
      </c>
      <c r="N3879" s="127">
        <v>11.961</v>
      </c>
      <c r="O3879" s="124" t="s">
        <v>8183</v>
      </c>
      <c r="P3879" s="124"/>
      <c r="Q3879" s="128" t="str">
        <f>Y3879*100 &amp; "% ," &amp; O3879 &amp; " " &amp; P3879 &amp; " " &amp; AG3879</f>
        <v xml:space="preserve">0% ,Weld (WELD)  </v>
      </c>
      <c r="R3879" s="124"/>
      <c r="S3879" s="186" t="s">
        <v>8248</v>
      </c>
      <c r="T3879" s="186">
        <v>0.45833333333333331</v>
      </c>
      <c r="U3879" s="181">
        <v>30</v>
      </c>
      <c r="V3879" s="129">
        <v>14.3</v>
      </c>
      <c r="W3879" s="173"/>
      <c r="X3879" s="173"/>
      <c r="Y3879" s="131"/>
      <c r="Z3879" s="131"/>
      <c r="AA3879" s="131"/>
      <c r="AB3879" s="128"/>
      <c r="AC3879" s="132"/>
      <c r="AD3879" s="132"/>
      <c r="AE3879" s="132"/>
      <c r="AF3879" s="132" t="str">
        <f t="shared" si="351"/>
        <v xml:space="preserve"> </v>
      </c>
      <c r="AG3879" s="132" t="str">
        <f t="shared" si="352"/>
        <v/>
      </c>
      <c r="AH3879" s="128" t="s">
        <v>8184</v>
      </c>
      <c r="AI3879" s="130"/>
    </row>
    <row r="3880" spans="2:35" ht="13.2">
      <c r="B3880" s="152"/>
      <c r="C3880" s="146"/>
      <c r="D3880" s="147"/>
      <c r="E3880" s="147"/>
      <c r="F3880" s="147"/>
      <c r="G3880" s="117">
        <v>26020</v>
      </c>
      <c r="H3880" s="118">
        <f t="shared" si="353"/>
        <v>25.794397877369072</v>
      </c>
      <c r="I3880" s="134" t="str">
        <f t="shared" si="354"/>
        <v>A-2135</v>
      </c>
      <c r="J3880" s="134" t="str">
        <f t="shared" si="355"/>
        <v>A-2135</v>
      </c>
      <c r="K3880" s="183">
        <f>H3880+M3880*0.001</f>
        <v>25.806358877369071</v>
      </c>
      <c r="L3880" s="118">
        <v>30651.901000000002</v>
      </c>
      <c r="M3880" s="208">
        <v>11.961</v>
      </c>
      <c r="N3880" s="118">
        <v>11.98</v>
      </c>
      <c r="O3880" s="115" t="s">
        <v>8183</v>
      </c>
      <c r="P3880" s="115"/>
      <c r="Q3880" s="119" t="str">
        <f>Y3880*100 &amp; "% ," &amp; O3880 &amp; " " &amp; P3880 &amp; " " &amp; AG3880</f>
        <v xml:space="preserve">0% ,Weld (WELD)  </v>
      </c>
      <c r="R3880" s="115"/>
      <c r="S3880" s="186" t="s">
        <v>8243</v>
      </c>
      <c r="T3880" s="186">
        <v>5.2083333333333336E-2</v>
      </c>
      <c r="U3880" s="181">
        <v>321.75</v>
      </c>
      <c r="V3880" s="120">
        <v>14.3</v>
      </c>
      <c r="W3880" s="188"/>
      <c r="X3880" s="188"/>
      <c r="Y3880" s="122"/>
      <c r="Z3880" s="122"/>
      <c r="AA3880" s="122"/>
      <c r="AB3880" s="119"/>
      <c r="AC3880" s="123"/>
      <c r="AD3880" s="123"/>
      <c r="AE3880" s="123"/>
      <c r="AF3880" s="123" t="str">
        <f t="shared" si="351"/>
        <v xml:space="preserve"> </v>
      </c>
      <c r="AG3880" s="123" t="str">
        <f t="shared" si="352"/>
        <v/>
      </c>
      <c r="AH3880" s="119" t="s">
        <v>8184</v>
      </c>
      <c r="AI3880" s="121"/>
    </row>
    <row r="3881" spans="2:35" ht="13.2">
      <c r="B3881" s="151"/>
      <c r="C3881" s="144"/>
      <c r="D3881" s="145"/>
      <c r="E3881" s="145"/>
      <c r="F3881" s="145"/>
      <c r="G3881" s="126">
        <v>26030</v>
      </c>
      <c r="H3881" s="127">
        <f t="shared" si="353"/>
        <v>25.806403744887625</v>
      </c>
      <c r="I3881" s="135" t="str">
        <f t="shared" si="354"/>
        <v>A-2136</v>
      </c>
      <c r="J3881" s="135" t="str">
        <f t="shared" si="355"/>
        <v>A-2136</v>
      </c>
      <c r="K3881" s="183">
        <f>H3881+M3881*0.001</f>
        <v>25.818383744887626</v>
      </c>
      <c r="L3881" s="127">
        <v>30663.881000000001</v>
      </c>
      <c r="M3881" s="208">
        <v>11.98</v>
      </c>
      <c r="N3881" s="127">
        <v>11.994999999999999</v>
      </c>
      <c r="O3881" s="124" t="s">
        <v>8183</v>
      </c>
      <c r="P3881" s="124"/>
      <c r="Q3881" s="128" t="str">
        <f>Y3881*100 &amp; "% ," &amp; O3881 &amp; " " &amp; P3881 &amp; " " &amp; AG3881</f>
        <v xml:space="preserve">0% ,Weld (WELD)  </v>
      </c>
      <c r="R3881" s="124"/>
      <c r="S3881" s="186" t="s">
        <v>8248</v>
      </c>
      <c r="T3881" s="186">
        <v>0.45833333333333331</v>
      </c>
      <c r="U3881" s="181">
        <v>30</v>
      </c>
      <c r="V3881" s="129">
        <v>14.3</v>
      </c>
      <c r="W3881" s="173"/>
      <c r="X3881" s="173"/>
      <c r="Y3881" s="131"/>
      <c r="Z3881" s="131"/>
      <c r="AA3881" s="131"/>
      <c r="AB3881" s="128"/>
      <c r="AC3881" s="132"/>
      <c r="AD3881" s="132"/>
      <c r="AE3881" s="132"/>
      <c r="AF3881" s="132" t="str">
        <f t="shared" si="351"/>
        <v xml:space="preserve"> </v>
      </c>
      <c r="AG3881" s="132" t="str">
        <f t="shared" si="352"/>
        <v/>
      </c>
      <c r="AH3881" s="128" t="s">
        <v>8184</v>
      </c>
      <c r="AI3881" s="130"/>
    </row>
    <row r="3882" spans="2:35" ht="13.2">
      <c r="B3882" s="152"/>
      <c r="C3882" s="146"/>
      <c r="D3882" s="147"/>
      <c r="E3882" s="147"/>
      <c r="F3882" s="147"/>
      <c r="G3882" s="117">
        <v>26040</v>
      </c>
      <c r="H3882" s="118">
        <f t="shared" si="353"/>
        <v>25.818407612406205</v>
      </c>
      <c r="I3882" s="134" t="str">
        <f t="shared" si="354"/>
        <v>A-2137</v>
      </c>
      <c r="J3882" s="134" t="str">
        <f t="shared" si="355"/>
        <v>A-2137</v>
      </c>
      <c r="K3882" s="183">
        <f>H3882+M3882*0.001</f>
        <v>25.830402612406203</v>
      </c>
      <c r="L3882" s="118">
        <v>30675.877</v>
      </c>
      <c r="M3882" s="208">
        <v>11.994999999999999</v>
      </c>
      <c r="N3882" s="118">
        <v>11.997999999999999</v>
      </c>
      <c r="O3882" s="115" t="s">
        <v>8183</v>
      </c>
      <c r="P3882" s="115"/>
      <c r="Q3882" s="119" t="str">
        <f>Y3882*100 &amp; "% ," &amp; O3882 &amp; " " &amp; P3882 &amp; " " &amp; AG3882</f>
        <v xml:space="preserve">0% ,Weld (WELD)  </v>
      </c>
      <c r="R3882" s="115"/>
      <c r="S3882" s="186"/>
      <c r="T3882" s="186"/>
      <c r="U3882" s="181">
        <v>360</v>
      </c>
      <c r="V3882" s="120">
        <v>14.3</v>
      </c>
      <c r="W3882" s="188"/>
      <c r="X3882" s="188"/>
      <c r="Y3882" s="122"/>
      <c r="Z3882" s="122"/>
      <c r="AA3882" s="122"/>
      <c r="AB3882" s="119"/>
      <c r="AC3882" s="123"/>
      <c r="AD3882" s="123"/>
      <c r="AE3882" s="123"/>
      <c r="AF3882" s="123" t="str">
        <f t="shared" si="351"/>
        <v xml:space="preserve"> </v>
      </c>
      <c r="AG3882" s="123" t="str">
        <f t="shared" si="352"/>
        <v/>
      </c>
      <c r="AH3882" s="119" t="s">
        <v>8184</v>
      </c>
      <c r="AI3882" s="121"/>
    </row>
    <row r="3883" spans="2:35" ht="13.2">
      <c r="B3883" s="151"/>
      <c r="C3883" s="144"/>
      <c r="D3883" s="145"/>
      <c r="E3883" s="145"/>
      <c r="F3883" s="145"/>
      <c r="G3883" s="126">
        <v>26050</v>
      </c>
      <c r="H3883" s="127">
        <f t="shared" si="353"/>
        <v>25.830407479924805</v>
      </c>
      <c r="I3883" s="135" t="str">
        <f t="shared" si="354"/>
        <v>A-2138</v>
      </c>
      <c r="J3883" s="135" t="str">
        <f t="shared" si="355"/>
        <v>A-2138</v>
      </c>
      <c r="K3883" s="183">
        <f>H3883+M3883*0.001</f>
        <v>25.842405479924803</v>
      </c>
      <c r="L3883" s="127">
        <v>30687.875</v>
      </c>
      <c r="M3883" s="208">
        <v>11.997999999999999</v>
      </c>
      <c r="N3883" s="127">
        <v>11.973000000000001</v>
      </c>
      <c r="O3883" s="124" t="s">
        <v>8183</v>
      </c>
      <c r="P3883" s="124"/>
      <c r="Q3883" s="128" t="str">
        <f>Y3883*100 &amp; "% ," &amp; O3883 &amp; " " &amp; P3883 &amp; " " &amp; AG3883</f>
        <v xml:space="preserve">0% ,Weld (WELD)  </v>
      </c>
      <c r="R3883" s="124"/>
      <c r="S3883" s="186"/>
      <c r="T3883" s="186"/>
      <c r="U3883" s="181">
        <v>360</v>
      </c>
      <c r="V3883" s="129">
        <v>14.3</v>
      </c>
      <c r="W3883" s="173"/>
      <c r="X3883" s="173"/>
      <c r="Y3883" s="131"/>
      <c r="Z3883" s="131"/>
      <c r="AA3883" s="131"/>
      <c r="AB3883" s="128"/>
      <c r="AC3883" s="132"/>
      <c r="AD3883" s="132"/>
      <c r="AE3883" s="132"/>
      <c r="AF3883" s="132" t="str">
        <f t="shared" si="351"/>
        <v xml:space="preserve"> </v>
      </c>
      <c r="AG3883" s="132" t="str">
        <f t="shared" si="352"/>
        <v/>
      </c>
      <c r="AH3883" s="128" t="s">
        <v>8184</v>
      </c>
      <c r="AI3883" s="130"/>
    </row>
    <row r="3884" spans="2:35" ht="13.2">
      <c r="B3884" s="152"/>
      <c r="C3884" s="146"/>
      <c r="D3884" s="147"/>
      <c r="E3884" s="147"/>
      <c r="F3884" s="147"/>
      <c r="G3884" s="117">
        <v>26060</v>
      </c>
      <c r="H3884" s="118">
        <f t="shared" si="353"/>
        <v>25.842399347443465</v>
      </c>
      <c r="I3884" s="134" t="str">
        <f t="shared" si="354"/>
        <v>A-2139</v>
      </c>
      <c r="J3884" s="134" t="str">
        <f t="shared" si="355"/>
        <v>A-2139</v>
      </c>
      <c r="K3884" s="183">
        <f>H3884+M3884*0.001</f>
        <v>25.854372347443466</v>
      </c>
      <c r="L3884" s="118">
        <v>30699.847000000002</v>
      </c>
      <c r="M3884" s="208">
        <v>11.973000000000001</v>
      </c>
      <c r="N3884" s="118">
        <v>11.978</v>
      </c>
      <c r="O3884" s="115" t="s">
        <v>8183</v>
      </c>
      <c r="P3884" s="115"/>
      <c r="Q3884" s="119" t="str">
        <f>Y3884*100 &amp; "% ," &amp; O3884 &amp; " " &amp; P3884 &amp; " " &amp; AG3884</f>
        <v xml:space="preserve">0% ,Weld (WELD)  </v>
      </c>
      <c r="R3884" s="115"/>
      <c r="S3884" s="186"/>
      <c r="T3884" s="186"/>
      <c r="U3884" s="181">
        <v>360</v>
      </c>
      <c r="V3884" s="120">
        <v>14.3</v>
      </c>
      <c r="W3884" s="188"/>
      <c r="X3884" s="188"/>
      <c r="Y3884" s="122"/>
      <c r="Z3884" s="122"/>
      <c r="AA3884" s="122"/>
      <c r="AB3884" s="119"/>
      <c r="AC3884" s="123"/>
      <c r="AD3884" s="123"/>
      <c r="AE3884" s="123"/>
      <c r="AF3884" s="123" t="str">
        <f t="shared" si="351"/>
        <v xml:space="preserve"> </v>
      </c>
      <c r="AG3884" s="123" t="str">
        <f t="shared" si="352"/>
        <v/>
      </c>
      <c r="AH3884" s="119" t="s">
        <v>8184</v>
      </c>
      <c r="AI3884" s="121"/>
    </row>
    <row r="3885" spans="2:35" ht="13.2">
      <c r="B3885" s="151"/>
      <c r="C3885" s="144"/>
      <c r="D3885" s="145"/>
      <c r="E3885" s="145"/>
      <c r="F3885" s="145"/>
      <c r="G3885" s="126">
        <v>26070</v>
      </c>
      <c r="H3885" s="127">
        <f t="shared" si="353"/>
        <v>25.854406214962022</v>
      </c>
      <c r="I3885" s="135" t="str">
        <f t="shared" si="354"/>
        <v>A-2140</v>
      </c>
      <c r="J3885" s="135" t="str">
        <f t="shared" si="355"/>
        <v>A-2140</v>
      </c>
      <c r="K3885" s="183">
        <f>H3885+M3885*0.001</f>
        <v>25.866384214962022</v>
      </c>
      <c r="L3885" s="127">
        <v>30711.826000000001</v>
      </c>
      <c r="M3885" s="208">
        <v>11.978</v>
      </c>
      <c r="N3885" s="127">
        <v>12.007999999999999</v>
      </c>
      <c r="O3885" s="124" t="s">
        <v>8183</v>
      </c>
      <c r="P3885" s="124"/>
      <c r="Q3885" s="128" t="str">
        <f>Y3885*100 &amp; "% ," &amp; O3885 &amp; " " &amp; P3885 &amp; " " &amp; AG3885</f>
        <v xml:space="preserve">0% ,Weld (WELD)  </v>
      </c>
      <c r="R3885" s="124"/>
      <c r="S3885" s="186"/>
      <c r="T3885" s="186"/>
      <c r="U3885" s="181">
        <v>360</v>
      </c>
      <c r="V3885" s="129">
        <v>14.3</v>
      </c>
      <c r="W3885" s="173"/>
      <c r="X3885" s="173"/>
      <c r="Y3885" s="131"/>
      <c r="Z3885" s="131"/>
      <c r="AA3885" s="131"/>
      <c r="AB3885" s="128"/>
      <c r="AC3885" s="132"/>
      <c r="AD3885" s="132"/>
      <c r="AE3885" s="132"/>
      <c r="AF3885" s="132" t="str">
        <f t="shared" si="351"/>
        <v xml:space="preserve"> </v>
      </c>
      <c r="AG3885" s="132" t="str">
        <f t="shared" si="352"/>
        <v/>
      </c>
      <c r="AH3885" s="128" t="s">
        <v>8184</v>
      </c>
      <c r="AI3885" s="130"/>
    </row>
    <row r="3886" spans="2:35" ht="13.2">
      <c r="B3886" s="152"/>
      <c r="C3886" s="146"/>
      <c r="D3886" s="147"/>
      <c r="E3886" s="147"/>
      <c r="F3886" s="147"/>
      <c r="G3886" s="117">
        <v>26080</v>
      </c>
      <c r="H3886" s="118">
        <f t="shared" si="353"/>
        <v>25.866414082480834</v>
      </c>
      <c r="I3886" s="134" t="str">
        <f t="shared" si="354"/>
        <v>A-2141</v>
      </c>
      <c r="J3886" s="134" t="str">
        <f t="shared" si="355"/>
        <v>A-2141</v>
      </c>
      <c r="K3886" s="183">
        <f>H3886+M3886*0.001</f>
        <v>25.878422082480835</v>
      </c>
      <c r="L3886" s="118">
        <v>30723.833999999999</v>
      </c>
      <c r="M3886" s="208">
        <v>12.007999999999999</v>
      </c>
      <c r="N3886" s="118">
        <v>11.954000000000001</v>
      </c>
      <c r="O3886" s="115" t="s">
        <v>8183</v>
      </c>
      <c r="P3886" s="115"/>
      <c r="Q3886" s="119" t="str">
        <f>Y3886*100 &amp; "% ," &amp; O3886 &amp; " " &amp; P3886 &amp; " " &amp; AG3886</f>
        <v xml:space="preserve">0% ,Weld (WELD)  </v>
      </c>
      <c r="R3886" s="115"/>
      <c r="S3886" s="186"/>
      <c r="T3886" s="186"/>
      <c r="U3886" s="181">
        <v>360</v>
      </c>
      <c r="V3886" s="120">
        <v>14.3</v>
      </c>
      <c r="W3886" s="188"/>
      <c r="X3886" s="188"/>
      <c r="Y3886" s="122"/>
      <c r="Z3886" s="122"/>
      <c r="AA3886" s="122"/>
      <c r="AB3886" s="119"/>
      <c r="AC3886" s="123"/>
      <c r="AD3886" s="123"/>
      <c r="AE3886" s="123"/>
      <c r="AF3886" s="123" t="str">
        <f t="shared" si="351"/>
        <v xml:space="preserve"> </v>
      </c>
      <c r="AG3886" s="123" t="str">
        <f t="shared" si="352"/>
        <v/>
      </c>
      <c r="AH3886" s="119" t="s">
        <v>8184</v>
      </c>
      <c r="AI3886" s="121"/>
    </row>
    <row r="3887" spans="2:35" ht="13.2">
      <c r="B3887" s="151"/>
      <c r="C3887" s="144"/>
      <c r="D3887" s="145"/>
      <c r="E3887" s="145"/>
      <c r="F3887" s="145"/>
      <c r="G3887" s="126">
        <v>26080</v>
      </c>
      <c r="H3887" s="127">
        <f t="shared" si="353"/>
        <v>25.866414082480834</v>
      </c>
      <c r="I3887" s="135" t="str">
        <f t="shared" si="354"/>
        <v>A-2141</v>
      </c>
      <c r="J3887" s="135" t="str">
        <f t="shared" si="355"/>
        <v>A-2141</v>
      </c>
      <c r="K3887" s="183">
        <f>H3887+M3887*0.001</f>
        <v>25.872397082480834</v>
      </c>
      <c r="L3887" s="127">
        <v>30729.816999999999</v>
      </c>
      <c r="M3887" s="208">
        <v>5.9829999999999997</v>
      </c>
      <c r="N3887" s="127">
        <v>11.954000000000001</v>
      </c>
      <c r="O3887" s="124" t="s">
        <v>8321</v>
      </c>
      <c r="P3887" s="124"/>
      <c r="Q3887" s="128" t="str">
        <f>Y3887*100 &amp; "% ," &amp; O3887 &amp; " " &amp; P3887 &amp; " " &amp; AG3887</f>
        <v xml:space="preserve">0% ,Anode (ANOD)  </v>
      </c>
      <c r="R3887" s="124"/>
      <c r="S3887" s="186"/>
      <c r="T3887" s="186"/>
      <c r="U3887" s="181">
        <v>360</v>
      </c>
      <c r="V3887" s="129">
        <v>14.3</v>
      </c>
      <c r="W3887" s="173"/>
      <c r="X3887" s="173"/>
      <c r="Y3887" s="131"/>
      <c r="Z3887" s="131"/>
      <c r="AA3887" s="131"/>
      <c r="AB3887" s="128"/>
      <c r="AC3887" s="132"/>
      <c r="AD3887" s="132"/>
      <c r="AE3887" s="132"/>
      <c r="AF3887" s="132" t="str">
        <f t="shared" si="351"/>
        <v xml:space="preserve"> </v>
      </c>
      <c r="AG3887" s="132" t="str">
        <f t="shared" si="352"/>
        <v/>
      </c>
      <c r="AH3887" s="128" t="s">
        <v>8554</v>
      </c>
      <c r="AI3887" s="130"/>
    </row>
    <row r="3888" spans="2:35" ht="13.2">
      <c r="B3888" s="152"/>
      <c r="C3888" s="146"/>
      <c r="D3888" s="147"/>
      <c r="E3888" s="147"/>
      <c r="F3888" s="147"/>
      <c r="G3888" s="117">
        <v>26090</v>
      </c>
      <c r="H3888" s="118">
        <f t="shared" si="353"/>
        <v>25.878378949999423</v>
      </c>
      <c r="I3888" s="134" t="str">
        <f t="shared" si="354"/>
        <v>A-2142</v>
      </c>
      <c r="J3888" s="134" t="str">
        <f t="shared" si="355"/>
        <v>A-2142</v>
      </c>
      <c r="K3888" s="183">
        <f>H3888+M3888*0.001</f>
        <v>25.890332949999422</v>
      </c>
      <c r="L3888" s="118">
        <v>30735.787</v>
      </c>
      <c r="M3888" s="208">
        <v>11.954000000000001</v>
      </c>
      <c r="N3888" s="118">
        <v>11.971</v>
      </c>
      <c r="O3888" s="115" t="s">
        <v>8183</v>
      </c>
      <c r="P3888" s="115"/>
      <c r="Q3888" s="119" t="str">
        <f>Y3888*100 &amp; "% ," &amp; O3888 &amp; " " &amp; P3888 &amp; " " &amp; AG3888</f>
        <v xml:space="preserve">0% ,Weld (WELD)  </v>
      </c>
      <c r="R3888" s="115"/>
      <c r="S3888" s="186"/>
      <c r="T3888" s="186"/>
      <c r="U3888" s="181">
        <v>360</v>
      </c>
      <c r="V3888" s="120">
        <v>14.3</v>
      </c>
      <c r="W3888" s="188"/>
      <c r="X3888" s="188"/>
      <c r="Y3888" s="122"/>
      <c r="Z3888" s="122"/>
      <c r="AA3888" s="122"/>
      <c r="AB3888" s="119"/>
      <c r="AC3888" s="123"/>
      <c r="AD3888" s="123"/>
      <c r="AE3888" s="123"/>
      <c r="AF3888" s="123" t="str">
        <f t="shared" si="351"/>
        <v xml:space="preserve"> </v>
      </c>
      <c r="AG3888" s="123" t="str">
        <f t="shared" si="352"/>
        <v/>
      </c>
      <c r="AH3888" s="119" t="s">
        <v>8184</v>
      </c>
      <c r="AI3888" s="121"/>
    </row>
    <row r="3889" spans="2:35" ht="13.2">
      <c r="B3889" s="151"/>
      <c r="C3889" s="144"/>
      <c r="D3889" s="145"/>
      <c r="E3889" s="145"/>
      <c r="F3889" s="145"/>
      <c r="G3889" s="126">
        <v>26100</v>
      </c>
      <c r="H3889" s="127">
        <f t="shared" si="353"/>
        <v>25.890378817518044</v>
      </c>
      <c r="I3889" s="135" t="str">
        <f t="shared" si="354"/>
        <v>A-2143</v>
      </c>
      <c r="J3889" s="135" t="str">
        <f t="shared" si="355"/>
        <v>A-2143</v>
      </c>
      <c r="K3889" s="183">
        <f>H3889+M3889*0.001</f>
        <v>25.902349817518044</v>
      </c>
      <c r="L3889" s="127">
        <v>30747.758000000002</v>
      </c>
      <c r="M3889" s="208">
        <v>11.971</v>
      </c>
      <c r="N3889" s="127">
        <v>11.968</v>
      </c>
      <c r="O3889" s="124" t="s">
        <v>8183</v>
      </c>
      <c r="P3889" s="124"/>
      <c r="Q3889" s="128" t="str">
        <f>Y3889*100 &amp; "% ," &amp; O3889 &amp; " " &amp; P3889 &amp; " " &amp; AG3889</f>
        <v xml:space="preserve">0% ,Weld (WELD)  </v>
      </c>
      <c r="R3889" s="124"/>
      <c r="S3889" s="186"/>
      <c r="T3889" s="186"/>
      <c r="U3889" s="181">
        <v>360</v>
      </c>
      <c r="V3889" s="129">
        <v>14.3</v>
      </c>
      <c r="W3889" s="173"/>
      <c r="X3889" s="173"/>
      <c r="Y3889" s="131"/>
      <c r="Z3889" s="131"/>
      <c r="AA3889" s="131"/>
      <c r="AB3889" s="128"/>
      <c r="AC3889" s="132"/>
      <c r="AD3889" s="132"/>
      <c r="AE3889" s="132"/>
      <c r="AF3889" s="132" t="str">
        <f t="shared" si="351"/>
        <v xml:space="preserve"> </v>
      </c>
      <c r="AG3889" s="132" t="str">
        <f t="shared" si="352"/>
        <v/>
      </c>
      <c r="AH3889" s="128" t="s">
        <v>8184</v>
      </c>
      <c r="AI3889" s="130"/>
    </row>
    <row r="3890" spans="2:35" ht="13.2">
      <c r="B3890" s="152"/>
      <c r="C3890" s="146"/>
      <c r="D3890" s="147"/>
      <c r="E3890" s="147"/>
      <c r="F3890" s="147"/>
      <c r="G3890" s="117">
        <v>26110</v>
      </c>
      <c r="H3890" s="118">
        <f t="shared" si="353"/>
        <v>25.902380685036619</v>
      </c>
      <c r="I3890" s="134" t="str">
        <f t="shared" si="354"/>
        <v>A-2144</v>
      </c>
      <c r="J3890" s="134" t="str">
        <f t="shared" si="355"/>
        <v>A-2144</v>
      </c>
      <c r="K3890" s="183">
        <f>H3890+M3890*0.001</f>
        <v>25.914348685036618</v>
      </c>
      <c r="L3890" s="118">
        <v>30759.725999999999</v>
      </c>
      <c r="M3890" s="208">
        <v>11.968</v>
      </c>
      <c r="N3890" s="118">
        <v>11.65</v>
      </c>
      <c r="O3890" s="115" t="s">
        <v>8183</v>
      </c>
      <c r="P3890" s="115"/>
      <c r="Q3890" s="119" t="str">
        <f>Y3890*100 &amp; "% ," &amp; O3890 &amp; " " &amp; P3890 &amp; " " &amp; AG3890</f>
        <v xml:space="preserve">0% ,Weld (WELD)  </v>
      </c>
      <c r="R3890" s="115"/>
      <c r="S3890" s="186"/>
      <c r="T3890" s="186"/>
      <c r="U3890" s="181">
        <v>360</v>
      </c>
      <c r="V3890" s="120">
        <v>14.3</v>
      </c>
      <c r="W3890" s="188"/>
      <c r="X3890" s="188"/>
      <c r="Y3890" s="122"/>
      <c r="Z3890" s="122"/>
      <c r="AA3890" s="122"/>
      <c r="AB3890" s="119"/>
      <c r="AC3890" s="123"/>
      <c r="AD3890" s="123"/>
      <c r="AE3890" s="123"/>
      <c r="AF3890" s="123" t="str">
        <f t="shared" si="351"/>
        <v xml:space="preserve"> </v>
      </c>
      <c r="AG3890" s="123" t="str">
        <f t="shared" si="352"/>
        <v/>
      </c>
      <c r="AH3890" s="119" t="s">
        <v>8184</v>
      </c>
      <c r="AI3890" s="121"/>
    </row>
    <row r="3891" spans="2:35" ht="13.2">
      <c r="B3891" s="151"/>
      <c r="C3891" s="144"/>
      <c r="D3891" s="145"/>
      <c r="E3891" s="145"/>
      <c r="F3891" s="145"/>
      <c r="G3891" s="126">
        <v>26120</v>
      </c>
      <c r="H3891" s="127">
        <f t="shared" si="353"/>
        <v>25.914029552555256</v>
      </c>
      <c r="I3891" s="135" t="str">
        <f t="shared" si="354"/>
        <v>A-2145</v>
      </c>
      <c r="J3891" s="135" t="str">
        <f t="shared" si="355"/>
        <v>A-2145</v>
      </c>
      <c r="K3891" s="183">
        <f>H3891+M3891*0.001</f>
        <v>25.925679552555255</v>
      </c>
      <c r="L3891" s="127">
        <v>30771.376</v>
      </c>
      <c r="M3891" s="208">
        <v>11.65</v>
      </c>
      <c r="N3891" s="127">
        <v>11.997</v>
      </c>
      <c r="O3891" s="124" t="s">
        <v>8183</v>
      </c>
      <c r="P3891" s="124"/>
      <c r="Q3891" s="128" t="str">
        <f>Y3891*100 &amp; "% ," &amp; O3891 &amp; " " &amp; P3891 &amp; " " &amp; AG3891</f>
        <v xml:space="preserve">0% ,Weld (WELD)  </v>
      </c>
      <c r="R3891" s="124"/>
      <c r="S3891" s="186"/>
      <c r="T3891" s="186"/>
      <c r="U3891" s="181">
        <v>360</v>
      </c>
      <c r="V3891" s="129">
        <v>14.3</v>
      </c>
      <c r="W3891" s="173"/>
      <c r="X3891" s="173"/>
      <c r="Y3891" s="131"/>
      <c r="Z3891" s="131"/>
      <c r="AA3891" s="131"/>
      <c r="AB3891" s="128"/>
      <c r="AC3891" s="132"/>
      <c r="AD3891" s="132"/>
      <c r="AE3891" s="132"/>
      <c r="AF3891" s="132" t="str">
        <f t="shared" si="351"/>
        <v xml:space="preserve"> </v>
      </c>
      <c r="AG3891" s="132" t="str">
        <f t="shared" si="352"/>
        <v/>
      </c>
      <c r="AH3891" s="128" t="s">
        <v>8184</v>
      </c>
      <c r="AI3891" s="130"/>
    </row>
    <row r="3892" spans="2:35" ht="13.2">
      <c r="B3892" s="152"/>
      <c r="C3892" s="146"/>
      <c r="D3892" s="147"/>
      <c r="E3892" s="147"/>
      <c r="F3892" s="147"/>
      <c r="G3892" s="117">
        <v>26130</v>
      </c>
      <c r="H3892" s="118">
        <f t="shared" si="353"/>
        <v>25.926030420073829</v>
      </c>
      <c r="I3892" s="134" t="str">
        <f t="shared" si="354"/>
        <v>A-2146</v>
      </c>
      <c r="J3892" s="134" t="str">
        <f t="shared" si="355"/>
        <v>A-2146</v>
      </c>
      <c r="K3892" s="183">
        <f>H3892+M3892*0.001</f>
        <v>25.93802742007383</v>
      </c>
      <c r="L3892" s="118">
        <v>30783.373</v>
      </c>
      <c r="M3892" s="208">
        <v>11.997</v>
      </c>
      <c r="N3892" s="118">
        <v>11.981</v>
      </c>
      <c r="O3892" s="115" t="s">
        <v>8183</v>
      </c>
      <c r="P3892" s="115"/>
      <c r="Q3892" s="119" t="str">
        <f>Y3892*100 &amp; "% ," &amp; O3892 &amp; " " &amp; P3892 &amp; " " &amp; AG3892</f>
        <v xml:space="preserve">0% ,Weld (WELD)  </v>
      </c>
      <c r="R3892" s="115"/>
      <c r="S3892" s="186"/>
      <c r="T3892" s="186"/>
      <c r="U3892" s="181">
        <v>360</v>
      </c>
      <c r="V3892" s="120">
        <v>14.3</v>
      </c>
      <c r="W3892" s="188"/>
      <c r="X3892" s="188"/>
      <c r="Y3892" s="122"/>
      <c r="Z3892" s="122"/>
      <c r="AA3892" s="122"/>
      <c r="AB3892" s="119"/>
      <c r="AC3892" s="123"/>
      <c r="AD3892" s="123"/>
      <c r="AE3892" s="123"/>
      <c r="AF3892" s="123" t="str">
        <f t="shared" si="351"/>
        <v xml:space="preserve"> </v>
      </c>
      <c r="AG3892" s="123" t="str">
        <f t="shared" si="352"/>
        <v/>
      </c>
      <c r="AH3892" s="119" t="s">
        <v>8184</v>
      </c>
      <c r="AI3892" s="121"/>
    </row>
    <row r="3893" spans="2:35" ht="13.2">
      <c r="B3893" s="151"/>
      <c r="C3893" s="144"/>
      <c r="D3893" s="145"/>
      <c r="E3893" s="145"/>
      <c r="F3893" s="145"/>
      <c r="G3893" s="126">
        <v>26140</v>
      </c>
      <c r="H3893" s="127">
        <f t="shared" si="353"/>
        <v>25.938026287592425</v>
      </c>
      <c r="I3893" s="135" t="str">
        <f t="shared" si="354"/>
        <v>A-2147</v>
      </c>
      <c r="J3893" s="135" t="str">
        <f t="shared" si="355"/>
        <v>A-2147</v>
      </c>
      <c r="K3893" s="183">
        <f>H3893+M3893*0.001</f>
        <v>25.950007287592424</v>
      </c>
      <c r="L3893" s="127">
        <v>30795.353999999999</v>
      </c>
      <c r="M3893" s="208">
        <v>11.981</v>
      </c>
      <c r="N3893" s="127">
        <v>11.978999999999999</v>
      </c>
      <c r="O3893" s="124" t="s">
        <v>8183</v>
      </c>
      <c r="P3893" s="124"/>
      <c r="Q3893" s="128" t="str">
        <f>Y3893*100 &amp; "% ," &amp; O3893 &amp; " " &amp; P3893 &amp; " " &amp; AG3893</f>
        <v xml:space="preserve">0% ,Weld (WELD)  </v>
      </c>
      <c r="R3893" s="124"/>
      <c r="S3893" s="186"/>
      <c r="T3893" s="186"/>
      <c r="U3893" s="181">
        <v>360</v>
      </c>
      <c r="V3893" s="129">
        <v>14.3</v>
      </c>
      <c r="W3893" s="173"/>
      <c r="X3893" s="173"/>
      <c r="Y3893" s="131"/>
      <c r="Z3893" s="131"/>
      <c r="AA3893" s="131"/>
      <c r="AB3893" s="128"/>
      <c r="AC3893" s="132"/>
      <c r="AD3893" s="132"/>
      <c r="AE3893" s="132"/>
      <c r="AF3893" s="132" t="str">
        <f t="shared" si="351"/>
        <v xml:space="preserve"> </v>
      </c>
      <c r="AG3893" s="132" t="str">
        <f t="shared" si="352"/>
        <v/>
      </c>
      <c r="AH3893" s="128" t="s">
        <v>8184</v>
      </c>
      <c r="AI3893" s="130"/>
    </row>
    <row r="3894" spans="2:35" ht="13.2">
      <c r="B3894" s="152"/>
      <c r="C3894" s="146"/>
      <c r="D3894" s="147"/>
      <c r="E3894" s="147"/>
      <c r="F3894" s="147"/>
      <c r="G3894" s="117">
        <v>26150</v>
      </c>
      <c r="H3894" s="118">
        <f t="shared" si="353"/>
        <v>25.950037155111094</v>
      </c>
      <c r="I3894" s="134" t="str">
        <f t="shared" si="354"/>
        <v>A-2148</v>
      </c>
      <c r="J3894" s="134" t="str">
        <f t="shared" si="355"/>
        <v>A-2148</v>
      </c>
      <c r="K3894" s="183">
        <f>H3894+M3894*0.001</f>
        <v>25.962016155111094</v>
      </c>
      <c r="L3894" s="118">
        <v>30807.333999999999</v>
      </c>
      <c r="M3894" s="208">
        <v>11.978999999999999</v>
      </c>
      <c r="N3894" s="118">
        <v>11.989000000000001</v>
      </c>
      <c r="O3894" s="115" t="s">
        <v>8183</v>
      </c>
      <c r="P3894" s="115"/>
      <c r="Q3894" s="119" t="str">
        <f>Y3894*100 &amp; "% ," &amp; O3894 &amp; " " &amp; P3894 &amp; " " &amp; AG3894</f>
        <v xml:space="preserve">0% ,Weld (WELD)  </v>
      </c>
      <c r="R3894" s="115"/>
      <c r="S3894" s="186"/>
      <c r="T3894" s="186"/>
      <c r="U3894" s="181">
        <v>360</v>
      </c>
      <c r="V3894" s="120">
        <v>14.3</v>
      </c>
      <c r="W3894" s="188"/>
      <c r="X3894" s="188"/>
      <c r="Y3894" s="122"/>
      <c r="Z3894" s="122"/>
      <c r="AA3894" s="122"/>
      <c r="AB3894" s="119"/>
      <c r="AC3894" s="123"/>
      <c r="AD3894" s="123"/>
      <c r="AE3894" s="123"/>
      <c r="AF3894" s="123" t="str">
        <f t="shared" si="351"/>
        <v xml:space="preserve"> </v>
      </c>
      <c r="AG3894" s="123" t="str">
        <f t="shared" si="352"/>
        <v/>
      </c>
      <c r="AH3894" s="119" t="s">
        <v>8184</v>
      </c>
      <c r="AI3894" s="121"/>
    </row>
    <row r="3895" spans="2:35" ht="13.2">
      <c r="B3895" s="151"/>
      <c r="C3895" s="144"/>
      <c r="D3895" s="145"/>
      <c r="E3895" s="145"/>
      <c r="F3895" s="145"/>
      <c r="G3895" s="126">
        <v>26160</v>
      </c>
      <c r="H3895" s="127">
        <f t="shared" si="353"/>
        <v>25.962036022629821</v>
      </c>
      <c r="I3895" s="135" t="str">
        <f t="shared" si="354"/>
        <v>A-2149</v>
      </c>
      <c r="J3895" s="135" t="str">
        <f t="shared" si="355"/>
        <v>A-2149</v>
      </c>
      <c r="K3895" s="183">
        <f>H3895+M3895*0.001</f>
        <v>25.974025022629821</v>
      </c>
      <c r="L3895" s="127">
        <v>30819.323</v>
      </c>
      <c r="M3895" s="208">
        <v>11.989000000000001</v>
      </c>
      <c r="N3895" s="127">
        <v>11.657</v>
      </c>
      <c r="O3895" s="124" t="s">
        <v>8183</v>
      </c>
      <c r="P3895" s="124"/>
      <c r="Q3895" s="128" t="str">
        <f>Y3895*100 &amp; "% ," &amp; O3895 &amp; " " &amp; P3895 &amp; " " &amp; AG3895</f>
        <v xml:space="preserve">0% ,Weld (WELD)  </v>
      </c>
      <c r="R3895" s="124"/>
      <c r="S3895" s="186"/>
      <c r="T3895" s="186"/>
      <c r="U3895" s="181">
        <v>360</v>
      </c>
      <c r="V3895" s="129">
        <v>14.3</v>
      </c>
      <c r="W3895" s="173"/>
      <c r="X3895" s="173"/>
      <c r="Y3895" s="131"/>
      <c r="Z3895" s="131"/>
      <c r="AA3895" s="131"/>
      <c r="AB3895" s="128"/>
      <c r="AC3895" s="132"/>
      <c r="AD3895" s="132"/>
      <c r="AE3895" s="132"/>
      <c r="AF3895" s="132" t="str">
        <f t="shared" si="351"/>
        <v xml:space="preserve"> </v>
      </c>
      <c r="AG3895" s="132" t="str">
        <f t="shared" si="352"/>
        <v/>
      </c>
      <c r="AH3895" s="128" t="s">
        <v>8184</v>
      </c>
      <c r="AI3895" s="130"/>
    </row>
    <row r="3896" spans="2:35" ht="13.2">
      <c r="B3896" s="152"/>
      <c r="C3896" s="146"/>
      <c r="D3896" s="147"/>
      <c r="E3896" s="147"/>
      <c r="F3896" s="147"/>
      <c r="G3896" s="117">
        <v>26170</v>
      </c>
      <c r="H3896" s="118">
        <f t="shared" si="353"/>
        <v>25.973695890148406</v>
      </c>
      <c r="I3896" s="134" t="str">
        <f t="shared" si="354"/>
        <v>A-2150</v>
      </c>
      <c r="J3896" s="134" t="str">
        <f t="shared" si="355"/>
        <v>A-2150</v>
      </c>
      <c r="K3896" s="183">
        <f>H3896+M3896*0.001</f>
        <v>25.985352890148405</v>
      </c>
      <c r="L3896" s="118">
        <v>30830.978999999999</v>
      </c>
      <c r="M3896" s="208">
        <v>11.657</v>
      </c>
      <c r="N3896" s="118">
        <v>11.988</v>
      </c>
      <c r="O3896" s="115" t="s">
        <v>8183</v>
      </c>
      <c r="P3896" s="115"/>
      <c r="Q3896" s="119" t="str">
        <f>Y3896*100 &amp; "% ," &amp; O3896 &amp; " " &amp; P3896 &amp; " " &amp; AG3896</f>
        <v xml:space="preserve">0% ,Weld (WELD)  </v>
      </c>
      <c r="R3896" s="115"/>
      <c r="S3896" s="186"/>
      <c r="T3896" s="186"/>
      <c r="U3896" s="181">
        <v>360</v>
      </c>
      <c r="V3896" s="120">
        <v>14.3</v>
      </c>
      <c r="W3896" s="188"/>
      <c r="X3896" s="188"/>
      <c r="Y3896" s="122"/>
      <c r="Z3896" s="122"/>
      <c r="AA3896" s="122"/>
      <c r="AB3896" s="119"/>
      <c r="AC3896" s="123"/>
      <c r="AD3896" s="123"/>
      <c r="AE3896" s="123"/>
      <c r="AF3896" s="123" t="str">
        <f t="shared" si="351"/>
        <v xml:space="preserve"> </v>
      </c>
      <c r="AG3896" s="123" t="str">
        <f t="shared" si="352"/>
        <v/>
      </c>
      <c r="AH3896" s="119" t="s">
        <v>8184</v>
      </c>
      <c r="AI3896" s="121"/>
    </row>
    <row r="3897" spans="2:35" ht="13.2">
      <c r="B3897" s="151"/>
      <c r="C3897" s="144"/>
      <c r="D3897" s="145"/>
      <c r="E3897" s="145"/>
      <c r="F3897" s="145"/>
      <c r="G3897" s="126">
        <v>26180</v>
      </c>
      <c r="H3897" s="127">
        <f t="shared" si="353"/>
        <v>25.98570075766709</v>
      </c>
      <c r="I3897" s="135" t="str">
        <f t="shared" si="354"/>
        <v>A-2151</v>
      </c>
      <c r="J3897" s="135" t="str">
        <f t="shared" si="355"/>
        <v>A-2151</v>
      </c>
      <c r="K3897" s="183">
        <f>H3897+M3897*0.001</f>
        <v>25.997688757667088</v>
      </c>
      <c r="L3897" s="127">
        <v>30842.967000000001</v>
      </c>
      <c r="M3897" s="208">
        <v>11.988</v>
      </c>
      <c r="N3897" s="127">
        <v>11.997999999999999</v>
      </c>
      <c r="O3897" s="124" t="s">
        <v>8183</v>
      </c>
      <c r="P3897" s="124"/>
      <c r="Q3897" s="128" t="str">
        <f>Y3897*100 &amp; "% ," &amp; O3897 &amp; " " &amp; P3897 &amp; " " &amp; AG3897</f>
        <v xml:space="preserve">0% ,Weld (WELD)  </v>
      </c>
      <c r="R3897" s="124"/>
      <c r="S3897" s="186"/>
      <c r="T3897" s="186"/>
      <c r="U3897" s="181">
        <v>360</v>
      </c>
      <c r="V3897" s="129">
        <v>14.3</v>
      </c>
      <c r="W3897" s="173"/>
      <c r="X3897" s="173"/>
      <c r="Y3897" s="131"/>
      <c r="Z3897" s="131"/>
      <c r="AA3897" s="131"/>
      <c r="AB3897" s="128"/>
      <c r="AC3897" s="132"/>
      <c r="AD3897" s="132"/>
      <c r="AE3897" s="132"/>
      <c r="AF3897" s="132" t="str">
        <f t="shared" si="351"/>
        <v xml:space="preserve"> </v>
      </c>
      <c r="AG3897" s="132" t="str">
        <f t="shared" si="352"/>
        <v/>
      </c>
      <c r="AH3897" s="128" t="s">
        <v>8184</v>
      </c>
      <c r="AI3897" s="130"/>
    </row>
    <row r="3898" spans="2:35" ht="13.2">
      <c r="B3898" s="152"/>
      <c r="C3898" s="146"/>
      <c r="D3898" s="147"/>
      <c r="E3898" s="147"/>
      <c r="F3898" s="147"/>
      <c r="G3898" s="117">
        <v>26180</v>
      </c>
      <c r="H3898" s="118">
        <f t="shared" si="353"/>
        <v>25.98570075766709</v>
      </c>
      <c r="I3898" s="134" t="str">
        <f t="shared" si="354"/>
        <v>A-2151</v>
      </c>
      <c r="J3898" s="134" t="str">
        <f t="shared" si="355"/>
        <v>A-2151</v>
      </c>
      <c r="K3898" s="183">
        <f>H3898+M3898*0.001</f>
        <v>25.991743757667088</v>
      </c>
      <c r="L3898" s="118">
        <v>30849.01</v>
      </c>
      <c r="M3898" s="208">
        <v>6.0430000000000001</v>
      </c>
      <c r="N3898" s="118">
        <v>11.997999999999999</v>
      </c>
      <c r="O3898" s="115" t="s">
        <v>8321</v>
      </c>
      <c r="P3898" s="115"/>
      <c r="Q3898" s="119" t="str">
        <f>Y3898*100 &amp; "% ," &amp; O3898 &amp; " " &amp; P3898 &amp; " " &amp; AG3898</f>
        <v xml:space="preserve">0% ,Anode (ANOD)  </v>
      </c>
      <c r="R3898" s="115"/>
      <c r="S3898" s="186"/>
      <c r="T3898" s="186"/>
      <c r="U3898" s="181">
        <v>360</v>
      </c>
      <c r="V3898" s="120">
        <v>14.3</v>
      </c>
      <c r="W3898" s="188"/>
      <c r="X3898" s="188"/>
      <c r="Y3898" s="122"/>
      <c r="Z3898" s="122"/>
      <c r="AA3898" s="122"/>
      <c r="AB3898" s="119"/>
      <c r="AC3898" s="123"/>
      <c r="AD3898" s="123"/>
      <c r="AE3898" s="123"/>
      <c r="AF3898" s="123" t="str">
        <f t="shared" si="351"/>
        <v xml:space="preserve"> </v>
      </c>
      <c r="AG3898" s="123" t="str">
        <f t="shared" si="352"/>
        <v/>
      </c>
      <c r="AH3898" s="119" t="s">
        <v>8555</v>
      </c>
      <c r="AI3898" s="121"/>
    </row>
    <row r="3899" spans="2:35" ht="13.2">
      <c r="B3899" s="151"/>
      <c r="C3899" s="144"/>
      <c r="D3899" s="145"/>
      <c r="E3899" s="145"/>
      <c r="F3899" s="145"/>
      <c r="G3899" s="126">
        <v>26190</v>
      </c>
      <c r="H3899" s="127">
        <f t="shared" si="353"/>
        <v>25.997708625185656</v>
      </c>
      <c r="I3899" s="135" t="str">
        <f t="shared" si="354"/>
        <v>A-2152</v>
      </c>
      <c r="J3899" s="135" t="str">
        <f t="shared" si="355"/>
        <v>A-2152</v>
      </c>
      <c r="K3899" s="183">
        <f>H3899+M3899*0.001</f>
        <v>26.009706625185654</v>
      </c>
      <c r="L3899" s="127">
        <v>30854.965</v>
      </c>
      <c r="M3899" s="208">
        <v>11.997999999999999</v>
      </c>
      <c r="N3899" s="127">
        <v>11.944000000000001</v>
      </c>
      <c r="O3899" s="124" t="s">
        <v>8183</v>
      </c>
      <c r="P3899" s="124" t="s">
        <v>661</v>
      </c>
      <c r="Q3899" s="128" t="str">
        <f>Y3899*100 &amp; "% ," &amp; O3899 &amp; " " &amp; P3899 &amp; " " &amp; AG3899</f>
        <v xml:space="preserve">0% ,Weld (WELD) Change in Wall Thickness (CHWT) </v>
      </c>
      <c r="R3899" s="124"/>
      <c r="S3899" s="186"/>
      <c r="T3899" s="186"/>
      <c r="U3899" s="181">
        <v>360</v>
      </c>
      <c r="V3899" s="129">
        <v>21</v>
      </c>
      <c r="W3899" s="173"/>
      <c r="X3899" s="173"/>
      <c r="Y3899" s="131"/>
      <c r="Z3899" s="131"/>
      <c r="AA3899" s="131"/>
      <c r="AB3899" s="128"/>
      <c r="AC3899" s="132"/>
      <c r="AD3899" s="132"/>
      <c r="AE3899" s="132"/>
      <c r="AF3899" s="132" t="str">
        <f t="shared" si="351"/>
        <v xml:space="preserve"> </v>
      </c>
      <c r="AG3899" s="132" t="str">
        <f t="shared" si="352"/>
        <v/>
      </c>
      <c r="AH3899" s="128" t="s">
        <v>8347</v>
      </c>
      <c r="AI3899" s="130"/>
    </row>
    <row r="3900" spans="2:35" ht="13.2">
      <c r="B3900" s="152"/>
      <c r="C3900" s="146"/>
      <c r="D3900" s="147"/>
      <c r="E3900" s="147"/>
      <c r="F3900" s="147"/>
      <c r="G3900" s="117">
        <v>26200</v>
      </c>
      <c r="H3900" s="118">
        <f t="shared" si="353"/>
        <v>26.009662492704138</v>
      </c>
      <c r="I3900" s="134" t="str">
        <f t="shared" si="354"/>
        <v>A-2153</v>
      </c>
      <c r="J3900" s="134" t="str">
        <f t="shared" si="355"/>
        <v>A-2153</v>
      </c>
      <c r="K3900" s="183">
        <f>H3900+M3900*0.001</f>
        <v>26.021606492704137</v>
      </c>
      <c r="L3900" s="118">
        <v>30866.909</v>
      </c>
      <c r="M3900" s="208">
        <v>11.944000000000001</v>
      </c>
      <c r="N3900" s="118">
        <v>11.978999999999999</v>
      </c>
      <c r="O3900" s="115" t="s">
        <v>8183</v>
      </c>
      <c r="P3900" s="115" t="s">
        <v>661</v>
      </c>
      <c r="Q3900" s="119" t="str">
        <f>Y3900*100 &amp; "% ," &amp; O3900 &amp; " " &amp; P3900 &amp; " " &amp; AG3900</f>
        <v xml:space="preserve">0% ,Weld (WELD) Change in Wall Thickness (CHWT) </v>
      </c>
      <c r="R3900" s="115"/>
      <c r="S3900" s="186"/>
      <c r="T3900" s="186"/>
      <c r="U3900" s="181">
        <v>360</v>
      </c>
      <c r="V3900" s="120">
        <v>14.3</v>
      </c>
      <c r="W3900" s="188"/>
      <c r="X3900" s="188"/>
      <c r="Y3900" s="122"/>
      <c r="Z3900" s="122"/>
      <c r="AA3900" s="122"/>
      <c r="AB3900" s="119"/>
      <c r="AC3900" s="123"/>
      <c r="AD3900" s="123"/>
      <c r="AE3900" s="123"/>
      <c r="AF3900" s="123" t="str">
        <f t="shared" si="351"/>
        <v xml:space="preserve"> </v>
      </c>
      <c r="AG3900" s="123" t="str">
        <f t="shared" si="352"/>
        <v/>
      </c>
      <c r="AH3900" s="119" t="s">
        <v>8348</v>
      </c>
      <c r="AI3900" s="121"/>
    </row>
    <row r="3901" spans="2:35" ht="13.2">
      <c r="B3901" s="151"/>
      <c r="C3901" s="144"/>
      <c r="D3901" s="145"/>
      <c r="E3901" s="145"/>
      <c r="F3901" s="145"/>
      <c r="G3901" s="126">
        <v>26210</v>
      </c>
      <c r="H3901" s="127">
        <f t="shared" si="353"/>
        <v>26.021656360222977</v>
      </c>
      <c r="I3901" s="135" t="str">
        <f t="shared" si="354"/>
        <v>A-2154</v>
      </c>
      <c r="J3901" s="135" t="str">
        <f t="shared" si="355"/>
        <v>A-2154</v>
      </c>
      <c r="K3901" s="183">
        <f>H3901+M3901*0.001</f>
        <v>26.033635360222977</v>
      </c>
      <c r="L3901" s="127">
        <v>30878.886999999999</v>
      </c>
      <c r="M3901" s="208">
        <v>11.978999999999999</v>
      </c>
      <c r="N3901" s="127">
        <v>12.000999999999999</v>
      </c>
      <c r="O3901" s="124" t="s">
        <v>8183</v>
      </c>
      <c r="P3901" s="124"/>
      <c r="Q3901" s="128" t="str">
        <f>Y3901*100 &amp; "% ," &amp; O3901 &amp; " " &amp; P3901 &amp; " " &amp; AG3901</f>
        <v xml:space="preserve">0% ,Weld (WELD)  </v>
      </c>
      <c r="R3901" s="124"/>
      <c r="S3901" s="186"/>
      <c r="T3901" s="186"/>
      <c r="U3901" s="181">
        <v>360</v>
      </c>
      <c r="V3901" s="129">
        <v>14.3</v>
      </c>
      <c r="W3901" s="173"/>
      <c r="X3901" s="173"/>
      <c r="Y3901" s="131"/>
      <c r="Z3901" s="131"/>
      <c r="AA3901" s="131"/>
      <c r="AB3901" s="128"/>
      <c r="AC3901" s="132"/>
      <c r="AD3901" s="132"/>
      <c r="AE3901" s="132"/>
      <c r="AF3901" s="132" t="str">
        <f t="shared" si="351"/>
        <v xml:space="preserve"> </v>
      </c>
      <c r="AG3901" s="132" t="str">
        <f t="shared" si="352"/>
        <v/>
      </c>
      <c r="AH3901" s="128" t="s">
        <v>8184</v>
      </c>
      <c r="AI3901" s="130"/>
    </row>
    <row r="3902" spans="2:35" ht="13.2">
      <c r="B3902" s="152"/>
      <c r="C3902" s="146"/>
      <c r="D3902" s="147"/>
      <c r="E3902" s="147"/>
      <c r="F3902" s="147"/>
      <c r="G3902" s="117">
        <v>26220</v>
      </c>
      <c r="H3902" s="118">
        <f t="shared" si="353"/>
        <v>26.033662227741551</v>
      </c>
      <c r="I3902" s="134" t="str">
        <f t="shared" si="354"/>
        <v>A-2155</v>
      </c>
      <c r="J3902" s="134" t="str">
        <f t="shared" si="355"/>
        <v>A-2155</v>
      </c>
      <c r="K3902" s="183">
        <f>H3902+M3902*0.001</f>
        <v>26.045663227741553</v>
      </c>
      <c r="L3902" s="118">
        <v>30890.888999999999</v>
      </c>
      <c r="M3902" s="208">
        <v>12.000999999999999</v>
      </c>
      <c r="N3902" s="118">
        <v>11.977</v>
      </c>
      <c r="O3902" s="115" t="s">
        <v>8183</v>
      </c>
      <c r="P3902" s="115"/>
      <c r="Q3902" s="119" t="str">
        <f>Y3902*100 &amp; "% ," &amp; O3902 &amp; " " &amp; P3902 &amp; " " &amp; AG3902</f>
        <v xml:space="preserve">0% ,Weld (WELD)  </v>
      </c>
      <c r="R3902" s="115"/>
      <c r="S3902" s="186"/>
      <c r="T3902" s="186"/>
      <c r="U3902" s="181">
        <v>360</v>
      </c>
      <c r="V3902" s="120">
        <v>14.3</v>
      </c>
      <c r="W3902" s="188"/>
      <c r="X3902" s="188"/>
      <c r="Y3902" s="122"/>
      <c r="Z3902" s="122"/>
      <c r="AA3902" s="122"/>
      <c r="AB3902" s="119"/>
      <c r="AC3902" s="123"/>
      <c r="AD3902" s="123"/>
      <c r="AE3902" s="123"/>
      <c r="AF3902" s="123" t="str">
        <f t="shared" si="351"/>
        <v xml:space="preserve"> </v>
      </c>
      <c r="AG3902" s="123" t="str">
        <f t="shared" si="352"/>
        <v/>
      </c>
      <c r="AH3902" s="119" t="s">
        <v>8184</v>
      </c>
      <c r="AI3902" s="121"/>
    </row>
    <row r="3903" spans="2:35" ht="13.2">
      <c r="B3903" s="151"/>
      <c r="C3903" s="144"/>
      <c r="D3903" s="145"/>
      <c r="E3903" s="145"/>
      <c r="F3903" s="145"/>
      <c r="G3903" s="126">
        <v>26230</v>
      </c>
      <c r="H3903" s="127">
        <f t="shared" si="353"/>
        <v>26.045644095260169</v>
      </c>
      <c r="I3903" s="135" t="str">
        <f t="shared" si="354"/>
        <v>A-2156</v>
      </c>
      <c r="J3903" s="135" t="str">
        <f t="shared" si="355"/>
        <v>A-2156</v>
      </c>
      <c r="K3903" s="183">
        <f>H3903+M3903*0.001</f>
        <v>26.057621095260171</v>
      </c>
      <c r="L3903" s="127">
        <v>30902.866000000002</v>
      </c>
      <c r="M3903" s="208">
        <v>11.977</v>
      </c>
      <c r="N3903" s="127">
        <v>12.006</v>
      </c>
      <c r="O3903" s="124" t="s">
        <v>8183</v>
      </c>
      <c r="P3903" s="124"/>
      <c r="Q3903" s="128" t="str">
        <f>Y3903*100 &amp; "% ," &amp; O3903 &amp; " " &amp; P3903 &amp; " " &amp; AG3903</f>
        <v xml:space="preserve">0% ,Weld (WELD)  </v>
      </c>
      <c r="R3903" s="124"/>
      <c r="S3903" s="186"/>
      <c r="T3903" s="186"/>
      <c r="U3903" s="181">
        <v>360</v>
      </c>
      <c r="V3903" s="129">
        <v>14.3</v>
      </c>
      <c r="W3903" s="173"/>
      <c r="X3903" s="173"/>
      <c r="Y3903" s="131"/>
      <c r="Z3903" s="131"/>
      <c r="AA3903" s="131"/>
      <c r="AB3903" s="128"/>
      <c r="AC3903" s="132"/>
      <c r="AD3903" s="132"/>
      <c r="AE3903" s="132"/>
      <c r="AF3903" s="132" t="str">
        <f t="shared" si="351"/>
        <v xml:space="preserve"> </v>
      </c>
      <c r="AG3903" s="132" t="str">
        <f t="shared" si="352"/>
        <v/>
      </c>
      <c r="AH3903" s="128" t="s">
        <v>8184</v>
      </c>
      <c r="AI3903" s="130"/>
    </row>
    <row r="3904" spans="2:35" ht="13.2">
      <c r="B3904" s="152"/>
      <c r="C3904" s="146"/>
      <c r="D3904" s="147"/>
      <c r="E3904" s="147"/>
      <c r="F3904" s="147"/>
      <c r="G3904" s="117">
        <v>26240</v>
      </c>
      <c r="H3904" s="118">
        <f t="shared" si="353"/>
        <v>26.057647962778763</v>
      </c>
      <c r="I3904" s="134" t="str">
        <f t="shared" si="354"/>
        <v>A-2157</v>
      </c>
      <c r="J3904" s="134" t="str">
        <f t="shared" si="355"/>
        <v>A-2157</v>
      </c>
      <c r="K3904" s="183">
        <f>H3904+M3904*0.001</f>
        <v>26.069653962778762</v>
      </c>
      <c r="L3904" s="118">
        <v>30914.871999999999</v>
      </c>
      <c r="M3904" s="208">
        <v>12.006</v>
      </c>
      <c r="N3904" s="118">
        <v>12.000999999999999</v>
      </c>
      <c r="O3904" s="115" t="s">
        <v>8183</v>
      </c>
      <c r="P3904" s="115"/>
      <c r="Q3904" s="119" t="str">
        <f>Y3904*100 &amp; "% ," &amp; O3904 &amp; " " &amp; P3904 &amp; " " &amp; AG3904</f>
        <v xml:space="preserve">0% ,Weld (WELD)  </v>
      </c>
      <c r="R3904" s="115"/>
      <c r="S3904" s="186"/>
      <c r="T3904" s="186"/>
      <c r="U3904" s="181">
        <v>360</v>
      </c>
      <c r="V3904" s="120">
        <v>14.3</v>
      </c>
      <c r="W3904" s="188"/>
      <c r="X3904" s="188"/>
      <c r="Y3904" s="122"/>
      <c r="Z3904" s="122"/>
      <c r="AA3904" s="122"/>
      <c r="AB3904" s="119"/>
      <c r="AC3904" s="123"/>
      <c r="AD3904" s="123"/>
      <c r="AE3904" s="123"/>
      <c r="AF3904" s="123" t="str">
        <f t="shared" si="351"/>
        <v xml:space="preserve"> </v>
      </c>
      <c r="AG3904" s="123" t="str">
        <f t="shared" si="352"/>
        <v/>
      </c>
      <c r="AH3904" s="119" t="s">
        <v>8184</v>
      </c>
      <c r="AI3904" s="121"/>
    </row>
    <row r="3905" spans="2:35" ht="13.2">
      <c r="B3905" s="151"/>
      <c r="C3905" s="144"/>
      <c r="D3905" s="145"/>
      <c r="E3905" s="145"/>
      <c r="F3905" s="145"/>
      <c r="G3905" s="126">
        <v>26240</v>
      </c>
      <c r="H3905" s="127">
        <f t="shared" si="353"/>
        <v>26.057647962778763</v>
      </c>
      <c r="I3905" s="135" t="str">
        <f t="shared" si="354"/>
        <v>A-2157</v>
      </c>
      <c r="J3905" s="135" t="str">
        <f t="shared" si="355"/>
        <v>A-2157</v>
      </c>
      <c r="K3905" s="183">
        <f>H3905+M3905*0.001</f>
        <v>26.058286962778762</v>
      </c>
      <c r="L3905" s="127">
        <v>30915.510999999999</v>
      </c>
      <c r="M3905" s="208">
        <v>0.63900000000000001</v>
      </c>
      <c r="N3905" s="127">
        <v>12.000999999999999</v>
      </c>
      <c r="O3905" s="124" t="s">
        <v>8198</v>
      </c>
      <c r="P3905" s="124" t="s">
        <v>8199</v>
      </c>
      <c r="Q3905" s="128" t="str">
        <f>Y3905*100 &amp; "% ," &amp; O3905 &amp; " " &amp; P3905 &amp; " " &amp; AG3905</f>
        <v xml:space="preserve">7% ,Anomaly (ANOM) Pipe Mill Anomaly (MIAN) </v>
      </c>
      <c r="R3905" s="124" t="s">
        <v>8200</v>
      </c>
      <c r="S3905" s="186" t="s">
        <v>8218</v>
      </c>
      <c r="T3905" s="186">
        <v>0.1875</v>
      </c>
      <c r="U3905" s="181">
        <v>223.5</v>
      </c>
      <c r="V3905" s="129">
        <v>14.3</v>
      </c>
      <c r="W3905" s="173">
        <v>41</v>
      </c>
      <c r="X3905" s="173">
        <v>65</v>
      </c>
      <c r="Y3905" s="131">
        <v>7.0000000000000007E-2</v>
      </c>
      <c r="Z3905" s="131">
        <v>7.0000000000000007E-2</v>
      </c>
      <c r="AA3905" s="131"/>
      <c r="AB3905" s="128" t="s">
        <v>8202</v>
      </c>
      <c r="AC3905" s="132"/>
      <c r="AD3905" s="132"/>
      <c r="AE3905" s="132"/>
      <c r="AF3905" s="132" t="str">
        <f t="shared" si="351"/>
        <v xml:space="preserve"> </v>
      </c>
      <c r="AG3905" s="132" t="str">
        <f t="shared" si="352"/>
        <v/>
      </c>
      <c r="AH3905" s="128" t="s">
        <v>8203</v>
      </c>
      <c r="AI3905" s="130">
        <v>978</v>
      </c>
    </row>
    <row r="3906" spans="2:35" ht="13.2">
      <c r="B3906" s="152"/>
      <c r="C3906" s="146"/>
      <c r="D3906" s="147"/>
      <c r="E3906" s="147"/>
      <c r="F3906" s="147"/>
      <c r="G3906" s="117">
        <v>26250</v>
      </c>
      <c r="H3906" s="118">
        <f t="shared" si="353"/>
        <v>26.069656830297443</v>
      </c>
      <c r="I3906" s="134" t="str">
        <f t="shared" si="354"/>
        <v>A-2158</v>
      </c>
      <c r="J3906" s="134" t="str">
        <f t="shared" si="355"/>
        <v>A-2158</v>
      </c>
      <c r="K3906" s="183">
        <f>H3906+M3906*0.001</f>
        <v>26.081657830297445</v>
      </c>
      <c r="L3906" s="118">
        <v>30926.873</v>
      </c>
      <c r="M3906" s="208">
        <v>12.000999999999999</v>
      </c>
      <c r="N3906" s="118">
        <v>11.981999999999999</v>
      </c>
      <c r="O3906" s="115" t="s">
        <v>8183</v>
      </c>
      <c r="P3906" s="115"/>
      <c r="Q3906" s="119" t="str">
        <f>Y3906*100 &amp; "% ," &amp; O3906 &amp; " " &amp; P3906 &amp; " " &amp; AG3906</f>
        <v xml:space="preserve">0% ,Weld (WELD)  </v>
      </c>
      <c r="R3906" s="115"/>
      <c r="S3906" s="186"/>
      <c r="T3906" s="186"/>
      <c r="U3906" s="181">
        <v>360</v>
      </c>
      <c r="V3906" s="120">
        <v>14.3</v>
      </c>
      <c r="W3906" s="188"/>
      <c r="X3906" s="188"/>
      <c r="Y3906" s="122"/>
      <c r="Z3906" s="122"/>
      <c r="AA3906" s="122"/>
      <c r="AB3906" s="119"/>
      <c r="AC3906" s="123"/>
      <c r="AD3906" s="123"/>
      <c r="AE3906" s="123"/>
      <c r="AF3906" s="123" t="str">
        <f t="shared" si="351"/>
        <v xml:space="preserve"> </v>
      </c>
      <c r="AG3906" s="123" t="str">
        <f t="shared" si="352"/>
        <v/>
      </c>
      <c r="AH3906" s="119" t="s">
        <v>8184</v>
      </c>
      <c r="AI3906" s="121"/>
    </row>
    <row r="3907" spans="2:35" ht="13.2">
      <c r="B3907" s="151"/>
      <c r="C3907" s="144"/>
      <c r="D3907" s="145"/>
      <c r="E3907" s="145"/>
      <c r="F3907" s="145"/>
      <c r="G3907" s="126">
        <v>26260</v>
      </c>
      <c r="H3907" s="127">
        <f t="shared" si="353"/>
        <v>26.081659697815891</v>
      </c>
      <c r="I3907" s="135" t="str">
        <f t="shared" si="354"/>
        <v>A-2159</v>
      </c>
      <c r="J3907" s="135" t="str">
        <f t="shared" si="355"/>
        <v>A-2159</v>
      </c>
      <c r="K3907" s="183">
        <f>H3907+M3907*0.001</f>
        <v>26.09364169781589</v>
      </c>
      <c r="L3907" s="127">
        <v>30938.855</v>
      </c>
      <c r="M3907" s="208">
        <v>11.981999999999999</v>
      </c>
      <c r="N3907" s="127">
        <v>12.006</v>
      </c>
      <c r="O3907" s="124" t="s">
        <v>8183</v>
      </c>
      <c r="P3907" s="124"/>
      <c r="Q3907" s="128" t="str">
        <f>Y3907*100 &amp; "% ," &amp; O3907 &amp; " " &amp; P3907 &amp; " " &amp; AG3907</f>
        <v xml:space="preserve">0% ,Weld (WELD)  </v>
      </c>
      <c r="R3907" s="124"/>
      <c r="S3907" s="186"/>
      <c r="T3907" s="186"/>
      <c r="U3907" s="181">
        <v>360</v>
      </c>
      <c r="V3907" s="129">
        <v>14.3</v>
      </c>
      <c r="W3907" s="173"/>
      <c r="X3907" s="173"/>
      <c r="Y3907" s="131"/>
      <c r="Z3907" s="131"/>
      <c r="AA3907" s="131"/>
      <c r="AB3907" s="128"/>
      <c r="AC3907" s="132"/>
      <c r="AD3907" s="132"/>
      <c r="AE3907" s="132"/>
      <c r="AF3907" s="132" t="str">
        <f t="shared" si="351"/>
        <v xml:space="preserve"> </v>
      </c>
      <c r="AG3907" s="132" t="str">
        <f t="shared" si="352"/>
        <v/>
      </c>
      <c r="AH3907" s="128" t="s">
        <v>8184</v>
      </c>
      <c r="AI3907" s="130"/>
    </row>
    <row r="3908" spans="2:35" ht="13.2">
      <c r="B3908" s="152"/>
      <c r="C3908" s="146"/>
      <c r="D3908" s="147"/>
      <c r="E3908" s="147"/>
      <c r="F3908" s="147"/>
      <c r="G3908" s="117">
        <v>26260</v>
      </c>
      <c r="H3908" s="118">
        <f t="shared" si="353"/>
        <v>26.081659697815891</v>
      </c>
      <c r="I3908" s="134" t="str">
        <f t="shared" si="354"/>
        <v>A-2159</v>
      </c>
      <c r="J3908" s="134" t="str">
        <f t="shared" si="355"/>
        <v>A-2159</v>
      </c>
      <c r="K3908" s="183">
        <f>H3908+M3908*0.001</f>
        <v>26.093525697815892</v>
      </c>
      <c r="L3908" s="118">
        <v>30950.722000000002</v>
      </c>
      <c r="M3908" s="208">
        <v>11.866</v>
      </c>
      <c r="N3908" s="118">
        <v>12.006</v>
      </c>
      <c r="O3908" s="115" t="s">
        <v>8198</v>
      </c>
      <c r="P3908" s="115" t="s">
        <v>8199</v>
      </c>
      <c r="Q3908" s="119" t="str">
        <f>Y3908*100 &amp; "% ," &amp; O3908 &amp; " " &amp; P3908 &amp; " " &amp; AG3908</f>
        <v xml:space="preserve">5% ,Anomaly (ANOM) Pipe Mill Anomaly (MIAN) </v>
      </c>
      <c r="R3908" s="115" t="s">
        <v>8208</v>
      </c>
      <c r="S3908" s="186" t="s">
        <v>8218</v>
      </c>
      <c r="T3908" s="186">
        <v>0.1875</v>
      </c>
      <c r="U3908" s="181">
        <v>223.5</v>
      </c>
      <c r="V3908" s="120">
        <v>14.3</v>
      </c>
      <c r="W3908" s="188">
        <v>60</v>
      </c>
      <c r="X3908" s="188">
        <v>171</v>
      </c>
      <c r="Y3908" s="122">
        <v>0.05</v>
      </c>
      <c r="Z3908" s="122">
        <v>0.05</v>
      </c>
      <c r="AA3908" s="122"/>
      <c r="AB3908" s="119" t="s">
        <v>8202</v>
      </c>
      <c r="AC3908" s="123"/>
      <c r="AD3908" s="123"/>
      <c r="AE3908" s="123"/>
      <c r="AF3908" s="123" t="str">
        <f t="shared" si="351"/>
        <v xml:space="preserve"> </v>
      </c>
      <c r="AG3908" s="123" t="str">
        <f t="shared" si="352"/>
        <v/>
      </c>
      <c r="AH3908" s="119" t="s">
        <v>8203</v>
      </c>
      <c r="AI3908" s="121">
        <v>979</v>
      </c>
    </row>
    <row r="3909" spans="2:35" ht="13.2">
      <c r="B3909" s="151"/>
      <c r="C3909" s="144"/>
      <c r="D3909" s="145"/>
      <c r="E3909" s="145"/>
      <c r="F3909" s="145"/>
      <c r="G3909" s="126">
        <v>26270</v>
      </c>
      <c r="H3909" s="127">
        <f t="shared" si="353"/>
        <v>26.093673565334669</v>
      </c>
      <c r="I3909" s="135" t="str">
        <f t="shared" si="354"/>
        <v>A-2160</v>
      </c>
      <c r="J3909" s="135" t="str">
        <f t="shared" si="355"/>
        <v>A-2160</v>
      </c>
      <c r="K3909" s="183">
        <f>H3909+M3909*0.001</f>
        <v>26.105679565334668</v>
      </c>
      <c r="L3909" s="127">
        <v>30950.861000000001</v>
      </c>
      <c r="M3909" s="208">
        <v>12.006</v>
      </c>
      <c r="N3909" s="127">
        <v>11.977</v>
      </c>
      <c r="O3909" s="124" t="s">
        <v>8183</v>
      </c>
      <c r="P3909" s="124"/>
      <c r="Q3909" s="128" t="str">
        <f>Y3909*100 &amp; "% ," &amp; O3909 &amp; " " &amp; P3909 &amp; " " &amp; AG3909</f>
        <v xml:space="preserve">0% ,Weld (WELD)  </v>
      </c>
      <c r="R3909" s="124"/>
      <c r="S3909" s="186"/>
      <c r="T3909" s="186"/>
      <c r="U3909" s="181">
        <v>360</v>
      </c>
      <c r="V3909" s="129">
        <v>14.3</v>
      </c>
      <c r="W3909" s="173"/>
      <c r="X3909" s="173"/>
      <c r="Y3909" s="131"/>
      <c r="Z3909" s="131"/>
      <c r="AA3909" s="131"/>
      <c r="AB3909" s="128"/>
      <c r="AC3909" s="132"/>
      <c r="AD3909" s="132"/>
      <c r="AE3909" s="132"/>
      <c r="AF3909" s="132" t="str">
        <f t="shared" si="351"/>
        <v xml:space="preserve"> </v>
      </c>
      <c r="AG3909" s="132" t="str">
        <f t="shared" si="352"/>
        <v/>
      </c>
      <c r="AH3909" s="128" t="s">
        <v>8184</v>
      </c>
      <c r="AI3909" s="130"/>
    </row>
    <row r="3910" spans="2:35" ht="13.2">
      <c r="B3910" s="152"/>
      <c r="C3910" s="146"/>
      <c r="D3910" s="147"/>
      <c r="E3910" s="147"/>
      <c r="F3910" s="147"/>
      <c r="G3910" s="117">
        <v>26280</v>
      </c>
      <c r="H3910" s="118">
        <f t="shared" si="353"/>
        <v>26.10567243285314</v>
      </c>
      <c r="I3910" s="134" t="str">
        <f t="shared" si="354"/>
        <v>A-2161</v>
      </c>
      <c r="J3910" s="134" t="str">
        <f t="shared" si="355"/>
        <v>A-2161</v>
      </c>
      <c r="K3910" s="183">
        <f>H3910+M3910*0.001</f>
        <v>26.117649432853142</v>
      </c>
      <c r="L3910" s="118">
        <v>30962.838</v>
      </c>
      <c r="M3910" s="208">
        <v>11.977</v>
      </c>
      <c r="N3910" s="118">
        <v>11.992000000000001</v>
      </c>
      <c r="O3910" s="115" t="s">
        <v>8183</v>
      </c>
      <c r="P3910" s="115"/>
      <c r="Q3910" s="119" t="str">
        <f>Y3910*100 &amp; "% ," &amp; O3910 &amp; " " &amp; P3910 &amp; " " &amp; AG3910</f>
        <v xml:space="preserve">0% ,Weld (WELD)  </v>
      </c>
      <c r="R3910" s="115"/>
      <c r="S3910" s="186"/>
      <c r="T3910" s="186"/>
      <c r="U3910" s="181">
        <v>360</v>
      </c>
      <c r="V3910" s="120">
        <v>14.3</v>
      </c>
      <c r="W3910" s="188"/>
      <c r="X3910" s="188"/>
      <c r="Y3910" s="122"/>
      <c r="Z3910" s="122"/>
      <c r="AA3910" s="122"/>
      <c r="AB3910" s="119"/>
      <c r="AC3910" s="123"/>
      <c r="AD3910" s="123"/>
      <c r="AE3910" s="123"/>
      <c r="AF3910" s="123" t="str">
        <f t="shared" si="351"/>
        <v xml:space="preserve"> </v>
      </c>
      <c r="AG3910" s="123" t="str">
        <f t="shared" si="352"/>
        <v/>
      </c>
      <c r="AH3910" s="119" t="s">
        <v>8184</v>
      </c>
      <c r="AI3910" s="121"/>
    </row>
    <row r="3911" spans="2:35" ht="13.2">
      <c r="B3911" s="151"/>
      <c r="C3911" s="144"/>
      <c r="D3911" s="145"/>
      <c r="E3911" s="145"/>
      <c r="F3911" s="145"/>
      <c r="G3911" s="126">
        <v>26280</v>
      </c>
      <c r="H3911" s="127">
        <f t="shared" si="353"/>
        <v>26.10567243285314</v>
      </c>
      <c r="I3911" s="135" t="str">
        <f t="shared" si="354"/>
        <v>A-2161</v>
      </c>
      <c r="J3911" s="135" t="str">
        <f t="shared" si="355"/>
        <v>A-2161</v>
      </c>
      <c r="K3911" s="183">
        <f>H3911+M3911*0.001</f>
        <v>26.11164443285314</v>
      </c>
      <c r="L3911" s="127">
        <v>30968.81</v>
      </c>
      <c r="M3911" s="208">
        <v>5.9720000000000004</v>
      </c>
      <c r="N3911" s="127">
        <v>11.992000000000001</v>
      </c>
      <c r="O3911" s="124" t="s">
        <v>8321</v>
      </c>
      <c r="P3911" s="124"/>
      <c r="Q3911" s="128" t="str">
        <f>Y3911*100 &amp; "% ," &amp; O3911 &amp; " " &amp; P3911 &amp; " " &amp; AG3911</f>
        <v xml:space="preserve">0% ,Anode (ANOD)  </v>
      </c>
      <c r="R3911" s="124"/>
      <c r="S3911" s="186"/>
      <c r="T3911" s="186"/>
      <c r="U3911" s="181">
        <v>360</v>
      </c>
      <c r="V3911" s="129">
        <v>14.3</v>
      </c>
      <c r="W3911" s="173"/>
      <c r="X3911" s="173"/>
      <c r="Y3911" s="131"/>
      <c r="Z3911" s="131"/>
      <c r="AA3911" s="131"/>
      <c r="AB3911" s="128"/>
      <c r="AC3911" s="132"/>
      <c r="AD3911" s="132"/>
      <c r="AE3911" s="132"/>
      <c r="AF3911" s="132" t="str">
        <f t="shared" ref="AF3911:AF3974" si="358">LEFT(AH3911,1)</f>
        <v xml:space="preserve"> </v>
      </c>
      <c r="AG3911" s="132" t="str">
        <f t="shared" ref="AG3911:AG3974" si="359">IF(AF3911=" ","","(&gt;0.05mm)")</f>
        <v/>
      </c>
      <c r="AH3911" s="128" t="s">
        <v>8556</v>
      </c>
      <c r="AI3911" s="130"/>
    </row>
    <row r="3912" spans="2:35" ht="13.2">
      <c r="B3912" s="152"/>
      <c r="C3912" s="146"/>
      <c r="D3912" s="147"/>
      <c r="E3912" s="147"/>
      <c r="F3912" s="147"/>
      <c r="G3912" s="117">
        <v>26290</v>
      </c>
      <c r="H3912" s="118">
        <f t="shared" ref="H3912:H3975" si="360">VLOOKUP(G3912,$B$7:$D$3838,3)</f>
        <v>26.117674300371949</v>
      </c>
      <c r="I3912" s="134" t="str">
        <f t="shared" si="354"/>
        <v>A-2162</v>
      </c>
      <c r="J3912" s="134" t="str">
        <f t="shared" si="355"/>
        <v>A-2162</v>
      </c>
      <c r="K3912" s="183">
        <f>H3912+M3912*0.001</f>
        <v>26.129666300371948</v>
      </c>
      <c r="L3912" s="118">
        <v>30974.830999999998</v>
      </c>
      <c r="M3912" s="208">
        <v>11.992000000000001</v>
      </c>
      <c r="N3912" s="118">
        <v>11.988</v>
      </c>
      <c r="O3912" s="115" t="s">
        <v>8183</v>
      </c>
      <c r="P3912" s="115"/>
      <c r="Q3912" s="119" t="str">
        <f>Y3912*100 &amp; "% ," &amp; O3912 &amp; " " &amp; P3912 &amp; " " &amp; AG3912</f>
        <v xml:space="preserve">0% ,Weld (WELD)  </v>
      </c>
      <c r="R3912" s="115"/>
      <c r="S3912" s="186"/>
      <c r="T3912" s="186"/>
      <c r="U3912" s="181">
        <v>360</v>
      </c>
      <c r="V3912" s="120">
        <v>14.3</v>
      </c>
      <c r="W3912" s="188"/>
      <c r="X3912" s="188"/>
      <c r="Y3912" s="122"/>
      <c r="Z3912" s="122"/>
      <c r="AA3912" s="122"/>
      <c r="AB3912" s="119"/>
      <c r="AC3912" s="123"/>
      <c r="AD3912" s="123"/>
      <c r="AE3912" s="123"/>
      <c r="AF3912" s="123" t="str">
        <f t="shared" si="358"/>
        <v xml:space="preserve"> </v>
      </c>
      <c r="AG3912" s="123" t="str">
        <f t="shared" si="359"/>
        <v/>
      </c>
      <c r="AH3912" s="119" t="s">
        <v>8184</v>
      </c>
      <c r="AI3912" s="121"/>
    </row>
    <row r="3913" spans="2:35" ht="13.2">
      <c r="B3913" s="151"/>
      <c r="C3913" s="144"/>
      <c r="D3913" s="145"/>
      <c r="E3913" s="145"/>
      <c r="F3913" s="145"/>
      <c r="G3913" s="126">
        <v>26300</v>
      </c>
      <c r="H3913" s="127">
        <f t="shared" si="360"/>
        <v>26.129682167890515</v>
      </c>
      <c r="I3913" s="135" t="str">
        <f t="shared" ref="I3913:I3976" si="361">VLOOKUP(G3913,$B$7:$F$3838,4)</f>
        <v>A-2163</v>
      </c>
      <c r="J3913" s="135" t="str">
        <f t="shared" ref="J3913:J3976" si="362">VLOOKUP(G3913,$B$7:$F$3838,4)</f>
        <v>A-2163</v>
      </c>
      <c r="K3913" s="183">
        <f>H3913+M3913*0.001</f>
        <v>26.141670167890513</v>
      </c>
      <c r="L3913" s="127">
        <v>30986.817999999999</v>
      </c>
      <c r="M3913" s="208">
        <v>11.988</v>
      </c>
      <c r="N3913" s="127">
        <v>11.974</v>
      </c>
      <c r="O3913" s="124" t="s">
        <v>8183</v>
      </c>
      <c r="P3913" s="124"/>
      <c r="Q3913" s="128" t="str">
        <f>Y3913*100 &amp; "% ," &amp; O3913 &amp; " " &amp; P3913 &amp; " " &amp; AG3913</f>
        <v xml:space="preserve">0% ,Weld (WELD)  </v>
      </c>
      <c r="R3913" s="124"/>
      <c r="S3913" s="186"/>
      <c r="T3913" s="186"/>
      <c r="U3913" s="181">
        <v>360</v>
      </c>
      <c r="V3913" s="129">
        <v>14.3</v>
      </c>
      <c r="W3913" s="173"/>
      <c r="X3913" s="173"/>
      <c r="Y3913" s="131"/>
      <c r="Z3913" s="131"/>
      <c r="AA3913" s="131"/>
      <c r="AB3913" s="128"/>
      <c r="AC3913" s="132"/>
      <c r="AD3913" s="132"/>
      <c r="AE3913" s="132"/>
      <c r="AF3913" s="132" t="str">
        <f t="shared" si="358"/>
        <v xml:space="preserve"> </v>
      </c>
      <c r="AG3913" s="132" t="str">
        <f t="shared" si="359"/>
        <v/>
      </c>
      <c r="AH3913" s="128" t="s">
        <v>8184</v>
      </c>
      <c r="AI3913" s="130"/>
    </row>
    <row r="3914" spans="2:35" ht="13.2">
      <c r="B3914" s="152"/>
      <c r="C3914" s="146"/>
      <c r="D3914" s="147"/>
      <c r="E3914" s="147"/>
      <c r="F3914" s="147"/>
      <c r="G3914" s="117">
        <v>26300</v>
      </c>
      <c r="H3914" s="118">
        <f t="shared" si="360"/>
        <v>26.129682167890515</v>
      </c>
      <c r="I3914" s="134" t="str">
        <f t="shared" si="361"/>
        <v>A-2163</v>
      </c>
      <c r="J3914" s="134" t="str">
        <f t="shared" si="362"/>
        <v>A-2163</v>
      </c>
      <c r="K3914" s="183">
        <f>H3914+M3914*0.001</f>
        <v>26.131473167890515</v>
      </c>
      <c r="L3914" s="118">
        <v>30988.609</v>
      </c>
      <c r="M3914" s="208">
        <v>1.7909999999999999</v>
      </c>
      <c r="N3914" s="118">
        <v>11.974</v>
      </c>
      <c r="O3914" s="115" t="s">
        <v>8198</v>
      </c>
      <c r="P3914" s="115" t="s">
        <v>8199</v>
      </c>
      <c r="Q3914" s="119" t="str">
        <f>Y3914*100 &amp; "% ," &amp; O3914 &amp; " " &amp; P3914 &amp; " " &amp; AG3914</f>
        <v xml:space="preserve">8% ,Anomaly (ANOM) Pipe Mill Anomaly (MIAN) </v>
      </c>
      <c r="R3914" s="115" t="s">
        <v>8200</v>
      </c>
      <c r="S3914" s="186" t="s">
        <v>8279</v>
      </c>
      <c r="T3914" s="186">
        <v>0.14583333333333334</v>
      </c>
      <c r="U3914" s="181">
        <v>253.5</v>
      </c>
      <c r="V3914" s="120">
        <v>14.3</v>
      </c>
      <c r="W3914" s="188">
        <v>36</v>
      </c>
      <c r="X3914" s="188">
        <v>61</v>
      </c>
      <c r="Y3914" s="122">
        <v>0.08</v>
      </c>
      <c r="Z3914" s="122">
        <v>0.08</v>
      </c>
      <c r="AA3914" s="122"/>
      <c r="AB3914" s="119" t="s">
        <v>8202</v>
      </c>
      <c r="AC3914" s="123"/>
      <c r="AD3914" s="123"/>
      <c r="AE3914" s="123"/>
      <c r="AF3914" s="123" t="str">
        <f t="shared" si="358"/>
        <v xml:space="preserve"> </v>
      </c>
      <c r="AG3914" s="123" t="str">
        <f t="shared" si="359"/>
        <v/>
      </c>
      <c r="AH3914" s="119" t="s">
        <v>8203</v>
      </c>
      <c r="AI3914" s="121">
        <v>980</v>
      </c>
    </row>
    <row r="3915" spans="2:35" ht="13.2">
      <c r="B3915" s="151"/>
      <c r="C3915" s="144"/>
      <c r="D3915" s="145"/>
      <c r="E3915" s="145"/>
      <c r="F3915" s="145"/>
      <c r="G3915" s="126">
        <v>26300</v>
      </c>
      <c r="H3915" s="127">
        <f t="shared" si="360"/>
        <v>26.129682167890515</v>
      </c>
      <c r="I3915" s="135" t="str">
        <f t="shared" si="361"/>
        <v>A-2163</v>
      </c>
      <c r="J3915" s="135" t="str">
        <f t="shared" si="362"/>
        <v>A-2163</v>
      </c>
      <c r="K3915" s="183">
        <f>H3915+M3915*0.001</f>
        <v>26.131737167890513</v>
      </c>
      <c r="L3915" s="127">
        <v>30988.874</v>
      </c>
      <c r="M3915" s="208">
        <v>2.0550000000000002</v>
      </c>
      <c r="N3915" s="127">
        <v>11.974</v>
      </c>
      <c r="O3915" s="124" t="s">
        <v>8198</v>
      </c>
      <c r="P3915" s="124" t="s">
        <v>8199</v>
      </c>
      <c r="Q3915" s="128" t="str">
        <f>Y3915*100 &amp; "% ," &amp; O3915 &amp; " " &amp; P3915 &amp; " " &amp; AG3915</f>
        <v xml:space="preserve">6% ,Anomaly (ANOM) Pipe Mill Anomaly (MIAN) </v>
      </c>
      <c r="R3915" s="124" t="s">
        <v>8208</v>
      </c>
      <c r="S3915" s="186" t="s">
        <v>8310</v>
      </c>
      <c r="T3915" s="186">
        <v>0.13541666666666666</v>
      </c>
      <c r="U3915" s="181">
        <v>261.75</v>
      </c>
      <c r="V3915" s="129">
        <v>14.3</v>
      </c>
      <c r="W3915" s="173">
        <v>45</v>
      </c>
      <c r="X3915" s="173">
        <v>74</v>
      </c>
      <c r="Y3915" s="131">
        <v>0.06</v>
      </c>
      <c r="Z3915" s="131">
        <v>0.06</v>
      </c>
      <c r="AA3915" s="131"/>
      <c r="AB3915" s="128" t="s">
        <v>8202</v>
      </c>
      <c r="AC3915" s="132"/>
      <c r="AD3915" s="132"/>
      <c r="AE3915" s="132"/>
      <c r="AF3915" s="132" t="str">
        <f t="shared" si="358"/>
        <v xml:space="preserve"> </v>
      </c>
      <c r="AG3915" s="132" t="str">
        <f t="shared" si="359"/>
        <v/>
      </c>
      <c r="AH3915" s="128" t="s">
        <v>8203</v>
      </c>
      <c r="AI3915" s="130">
        <v>981</v>
      </c>
    </row>
    <row r="3916" spans="2:35" ht="13.2">
      <c r="B3916" s="152"/>
      <c r="C3916" s="146"/>
      <c r="D3916" s="147"/>
      <c r="E3916" s="147"/>
      <c r="F3916" s="147"/>
      <c r="G3916" s="117">
        <v>26300</v>
      </c>
      <c r="H3916" s="118">
        <f t="shared" si="360"/>
        <v>26.129682167890515</v>
      </c>
      <c r="I3916" s="134" t="str">
        <f t="shared" si="361"/>
        <v>A-2163</v>
      </c>
      <c r="J3916" s="134" t="str">
        <f t="shared" si="362"/>
        <v>A-2163</v>
      </c>
      <c r="K3916" s="183">
        <f>H3916+M3916*0.001</f>
        <v>26.133274167890516</v>
      </c>
      <c r="L3916" s="118">
        <v>30990.41</v>
      </c>
      <c r="M3916" s="208">
        <v>3.5920000000000001</v>
      </c>
      <c r="N3916" s="118">
        <v>11.974</v>
      </c>
      <c r="O3916" s="115" t="s">
        <v>8198</v>
      </c>
      <c r="P3916" s="115" t="s">
        <v>8199</v>
      </c>
      <c r="Q3916" s="119" t="str">
        <f>Y3916*100 &amp; "% ," &amp; O3916 &amp; " " &amp; P3916 &amp; " " &amp; AG3916</f>
        <v xml:space="preserve">6% ,Anomaly (ANOM) Pipe Mill Anomaly (MIAN) </v>
      </c>
      <c r="R3916" s="115" t="s">
        <v>8208</v>
      </c>
      <c r="S3916" s="186" t="s">
        <v>8236</v>
      </c>
      <c r="T3916" s="186">
        <v>0.17708333333333334</v>
      </c>
      <c r="U3916" s="181">
        <v>231.75</v>
      </c>
      <c r="V3916" s="120">
        <v>14.3</v>
      </c>
      <c r="W3916" s="188">
        <v>67</v>
      </c>
      <c r="X3916" s="188">
        <v>87</v>
      </c>
      <c r="Y3916" s="122">
        <v>0.06</v>
      </c>
      <c r="Z3916" s="122">
        <v>0.06</v>
      </c>
      <c r="AA3916" s="122"/>
      <c r="AB3916" s="119" t="s">
        <v>8202</v>
      </c>
      <c r="AC3916" s="123"/>
      <c r="AD3916" s="123"/>
      <c r="AE3916" s="123"/>
      <c r="AF3916" s="123" t="str">
        <f t="shared" si="358"/>
        <v xml:space="preserve"> </v>
      </c>
      <c r="AG3916" s="123" t="str">
        <f t="shared" si="359"/>
        <v/>
      </c>
      <c r="AH3916" s="119" t="s">
        <v>8203</v>
      </c>
      <c r="AI3916" s="121">
        <v>982</v>
      </c>
    </row>
    <row r="3917" spans="2:35" ht="13.2">
      <c r="B3917" s="151"/>
      <c r="C3917" s="144"/>
      <c r="D3917" s="145"/>
      <c r="E3917" s="145"/>
      <c r="F3917" s="145"/>
      <c r="G3917" s="126">
        <v>26310</v>
      </c>
      <c r="H3917" s="127">
        <f t="shared" si="360"/>
        <v>26.141679035408977</v>
      </c>
      <c r="I3917" s="135" t="str">
        <f t="shared" si="361"/>
        <v>A-2164</v>
      </c>
      <c r="J3917" s="135" t="str">
        <f t="shared" si="362"/>
        <v>A-2164</v>
      </c>
      <c r="K3917" s="183">
        <f>H3917+M3917*0.001</f>
        <v>26.153653035408976</v>
      </c>
      <c r="L3917" s="127">
        <v>30998.792000000001</v>
      </c>
      <c r="M3917" s="208">
        <v>11.974</v>
      </c>
      <c r="N3917" s="127">
        <v>11.999000000000001</v>
      </c>
      <c r="O3917" s="124" t="s">
        <v>8183</v>
      </c>
      <c r="P3917" s="124"/>
      <c r="Q3917" s="128" t="str">
        <f>Y3917*100 &amp; "% ," &amp; O3917 &amp; " " &amp; P3917 &amp; " " &amp; AG3917</f>
        <v xml:space="preserve">0% ,Weld (WELD)  </v>
      </c>
      <c r="R3917" s="124"/>
      <c r="S3917" s="186"/>
      <c r="T3917" s="186"/>
      <c r="U3917" s="181">
        <v>360</v>
      </c>
      <c r="V3917" s="129">
        <v>14.3</v>
      </c>
      <c r="W3917" s="173"/>
      <c r="X3917" s="173"/>
      <c r="Y3917" s="131"/>
      <c r="Z3917" s="131"/>
      <c r="AA3917" s="131"/>
      <c r="AB3917" s="128"/>
      <c r="AC3917" s="132"/>
      <c r="AD3917" s="132"/>
      <c r="AE3917" s="132"/>
      <c r="AF3917" s="132" t="str">
        <f t="shared" si="358"/>
        <v xml:space="preserve"> </v>
      </c>
      <c r="AG3917" s="132" t="str">
        <f t="shared" si="359"/>
        <v/>
      </c>
      <c r="AH3917" s="128" t="s">
        <v>8184</v>
      </c>
      <c r="AI3917" s="130"/>
    </row>
    <row r="3918" spans="2:35" ht="13.2">
      <c r="B3918" s="152"/>
      <c r="C3918" s="146"/>
      <c r="D3918" s="147"/>
      <c r="E3918" s="147"/>
      <c r="F3918" s="147"/>
      <c r="G3918" s="117">
        <v>26320</v>
      </c>
      <c r="H3918" s="118">
        <f t="shared" si="360"/>
        <v>26.153676902927813</v>
      </c>
      <c r="I3918" s="134" t="str">
        <f t="shared" si="361"/>
        <v>A-2165</v>
      </c>
      <c r="J3918" s="134" t="str">
        <f t="shared" si="362"/>
        <v>A-2165</v>
      </c>
      <c r="K3918" s="183">
        <f>H3918+M3918*0.001</f>
        <v>26.165675902927813</v>
      </c>
      <c r="L3918" s="118">
        <v>31010.791000000001</v>
      </c>
      <c r="M3918" s="208">
        <v>11.999000000000001</v>
      </c>
      <c r="N3918" s="118">
        <v>12.004</v>
      </c>
      <c r="O3918" s="115" t="s">
        <v>8183</v>
      </c>
      <c r="P3918" s="115"/>
      <c r="Q3918" s="119" t="str">
        <f>Y3918*100 &amp; "% ," &amp; O3918 &amp; " " &amp; P3918 &amp; " " &amp; AG3918</f>
        <v xml:space="preserve">0% ,Weld (WELD)  </v>
      </c>
      <c r="R3918" s="115"/>
      <c r="S3918" s="186"/>
      <c r="T3918" s="186"/>
      <c r="U3918" s="181">
        <v>360</v>
      </c>
      <c r="V3918" s="120">
        <v>14.3</v>
      </c>
      <c r="W3918" s="188"/>
      <c r="X3918" s="188"/>
      <c r="Y3918" s="122"/>
      <c r="Z3918" s="122"/>
      <c r="AA3918" s="122"/>
      <c r="AB3918" s="119"/>
      <c r="AC3918" s="123"/>
      <c r="AD3918" s="123"/>
      <c r="AE3918" s="123"/>
      <c r="AF3918" s="123" t="str">
        <f t="shared" si="358"/>
        <v xml:space="preserve"> </v>
      </c>
      <c r="AG3918" s="123" t="str">
        <f t="shared" si="359"/>
        <v/>
      </c>
      <c r="AH3918" s="119" t="s">
        <v>8184</v>
      </c>
      <c r="AI3918" s="121"/>
    </row>
    <row r="3919" spans="2:35" ht="13.2">
      <c r="B3919" s="151"/>
      <c r="C3919" s="144"/>
      <c r="D3919" s="145"/>
      <c r="E3919" s="145"/>
      <c r="F3919" s="145"/>
      <c r="G3919" s="126">
        <v>26320</v>
      </c>
      <c r="H3919" s="127">
        <f t="shared" si="360"/>
        <v>26.153676902927813</v>
      </c>
      <c r="I3919" s="135" t="str">
        <f t="shared" si="361"/>
        <v>A-2165</v>
      </c>
      <c r="J3919" s="135" t="str">
        <f t="shared" si="362"/>
        <v>A-2165</v>
      </c>
      <c r="K3919" s="183">
        <f>H3919+M3919*0.001</f>
        <v>26.154004902927813</v>
      </c>
      <c r="L3919" s="127">
        <v>31011.118999999999</v>
      </c>
      <c r="M3919" s="208">
        <v>0.32800000000000001</v>
      </c>
      <c r="N3919" s="127">
        <v>12.004</v>
      </c>
      <c r="O3919" s="124" t="s">
        <v>8198</v>
      </c>
      <c r="P3919" s="124" t="s">
        <v>8199</v>
      </c>
      <c r="Q3919" s="128" t="str">
        <f>Y3919*100 &amp; "% ," &amp; O3919 &amp; " " &amp; P3919 &amp; " " &amp; AG3919</f>
        <v xml:space="preserve">4% ,Anomaly (ANOM) Pipe Mill Anomaly (MIAN) </v>
      </c>
      <c r="R3919" s="124" t="s">
        <v>8208</v>
      </c>
      <c r="S3919" s="186" t="s">
        <v>8263</v>
      </c>
      <c r="T3919" s="186">
        <v>0.32291666666666669</v>
      </c>
      <c r="U3919" s="181">
        <v>125.25</v>
      </c>
      <c r="V3919" s="129">
        <v>14.3</v>
      </c>
      <c r="W3919" s="173">
        <v>63</v>
      </c>
      <c r="X3919" s="173">
        <v>51</v>
      </c>
      <c r="Y3919" s="131">
        <v>0.04</v>
      </c>
      <c r="Z3919" s="131">
        <v>0.04</v>
      </c>
      <c r="AA3919" s="131"/>
      <c r="AB3919" s="128" t="s">
        <v>8238</v>
      </c>
      <c r="AC3919" s="132"/>
      <c r="AD3919" s="132"/>
      <c r="AE3919" s="132"/>
      <c r="AF3919" s="132" t="str">
        <f t="shared" si="358"/>
        <v xml:space="preserve"> </v>
      </c>
      <c r="AG3919" s="132" t="str">
        <f t="shared" si="359"/>
        <v/>
      </c>
      <c r="AH3919" s="128" t="s">
        <v>8239</v>
      </c>
      <c r="AI3919" s="130">
        <v>983</v>
      </c>
    </row>
    <row r="3920" spans="2:35" ht="13.2">
      <c r="B3920" s="152"/>
      <c r="C3920" s="146"/>
      <c r="D3920" s="147"/>
      <c r="E3920" s="147"/>
      <c r="F3920" s="147"/>
      <c r="G3920" s="117">
        <v>26320</v>
      </c>
      <c r="H3920" s="118">
        <f t="shared" si="360"/>
        <v>26.153676902927813</v>
      </c>
      <c r="I3920" s="134" t="str">
        <f t="shared" si="361"/>
        <v>A-2165</v>
      </c>
      <c r="J3920" s="134" t="str">
        <f t="shared" si="362"/>
        <v>A-2165</v>
      </c>
      <c r="K3920" s="183">
        <f>H3920+M3920*0.001</f>
        <v>26.154015902927814</v>
      </c>
      <c r="L3920" s="118">
        <v>31011.13</v>
      </c>
      <c r="M3920" s="208">
        <v>0.33900000000000002</v>
      </c>
      <c r="N3920" s="118">
        <v>12.004</v>
      </c>
      <c r="O3920" s="115" t="s">
        <v>8198</v>
      </c>
      <c r="P3920" s="115" t="s">
        <v>8207</v>
      </c>
      <c r="Q3920" s="119" t="str">
        <f>Y3920*100 &amp; "% ," &amp; O3920 &amp; " " &amp; P3920 &amp; " " &amp; AG3920</f>
        <v xml:space="preserve">7% ,Anomaly (ANOM) Pipe Mill Anomaly Cluster (MIAC) </v>
      </c>
      <c r="R3920" s="115" t="s">
        <v>8210</v>
      </c>
      <c r="S3920" s="186" t="s">
        <v>8242</v>
      </c>
      <c r="T3920" s="186">
        <v>0.35416666666666669</v>
      </c>
      <c r="U3920" s="181">
        <v>103.5</v>
      </c>
      <c r="V3920" s="120">
        <v>14.3</v>
      </c>
      <c r="W3920" s="188">
        <v>39</v>
      </c>
      <c r="X3920" s="188">
        <v>253</v>
      </c>
      <c r="Y3920" s="122">
        <v>7.0000000000000007E-2</v>
      </c>
      <c r="Z3920" s="122">
        <v>0.05</v>
      </c>
      <c r="AA3920" s="122"/>
      <c r="AB3920" s="119" t="s">
        <v>8238</v>
      </c>
      <c r="AC3920" s="123"/>
      <c r="AD3920" s="123"/>
      <c r="AE3920" s="123"/>
      <c r="AF3920" s="123" t="str">
        <f t="shared" si="358"/>
        <v xml:space="preserve"> </v>
      </c>
      <c r="AG3920" s="123" t="str">
        <f t="shared" si="359"/>
        <v/>
      </c>
      <c r="AH3920" s="119" t="s">
        <v>8239</v>
      </c>
      <c r="AI3920" s="121">
        <v>984</v>
      </c>
    </row>
    <row r="3921" spans="2:35" ht="13.2">
      <c r="B3921" s="151"/>
      <c r="C3921" s="144"/>
      <c r="D3921" s="145"/>
      <c r="E3921" s="145"/>
      <c r="F3921" s="145"/>
      <c r="G3921" s="126">
        <v>26320</v>
      </c>
      <c r="H3921" s="127">
        <f t="shared" si="360"/>
        <v>26.153676902927813</v>
      </c>
      <c r="I3921" s="135" t="str">
        <f t="shared" si="361"/>
        <v>A-2165</v>
      </c>
      <c r="J3921" s="135" t="str">
        <f t="shared" si="362"/>
        <v>A-2165</v>
      </c>
      <c r="K3921" s="183">
        <f>H3921+M3921*0.001</f>
        <v>26.154017902927812</v>
      </c>
      <c r="L3921" s="127">
        <v>31011.133000000002</v>
      </c>
      <c r="M3921" s="208">
        <v>0.34100000000000003</v>
      </c>
      <c r="N3921" s="127">
        <v>12.004</v>
      </c>
      <c r="O3921" s="124" t="s">
        <v>8198</v>
      </c>
      <c r="P3921" s="124" t="s">
        <v>8207</v>
      </c>
      <c r="Q3921" s="128" t="str">
        <f>Y3921*100 &amp; "% ," &amp; O3921 &amp; " " &amp; P3921 &amp; " " &amp; AG3921</f>
        <v xml:space="preserve">6% ,Anomaly (ANOM) Pipe Mill Anomaly Cluster (MIAC) </v>
      </c>
      <c r="R3921" s="124" t="s">
        <v>8208</v>
      </c>
      <c r="S3921" s="186" t="s">
        <v>8264</v>
      </c>
      <c r="T3921" s="186">
        <v>0.20833333333333334</v>
      </c>
      <c r="U3921" s="181">
        <v>210</v>
      </c>
      <c r="V3921" s="129">
        <v>14.3</v>
      </c>
      <c r="W3921" s="173">
        <v>55</v>
      </c>
      <c r="X3921" s="173">
        <v>487</v>
      </c>
      <c r="Y3921" s="131">
        <v>0.06</v>
      </c>
      <c r="Z3921" s="131">
        <v>0.04</v>
      </c>
      <c r="AA3921" s="131"/>
      <c r="AB3921" s="128" t="s">
        <v>8238</v>
      </c>
      <c r="AC3921" s="132"/>
      <c r="AD3921" s="132"/>
      <c r="AE3921" s="132"/>
      <c r="AF3921" s="132" t="str">
        <f t="shared" si="358"/>
        <v xml:space="preserve"> </v>
      </c>
      <c r="AG3921" s="132" t="str">
        <f t="shared" si="359"/>
        <v/>
      </c>
      <c r="AH3921" s="128" t="s">
        <v>8239</v>
      </c>
      <c r="AI3921" s="130">
        <v>985</v>
      </c>
    </row>
    <row r="3922" spans="2:35" ht="13.2">
      <c r="B3922" s="152"/>
      <c r="C3922" s="146"/>
      <c r="D3922" s="147"/>
      <c r="E3922" s="147"/>
      <c r="F3922" s="147"/>
      <c r="G3922" s="117">
        <v>26320</v>
      </c>
      <c r="H3922" s="118">
        <f t="shared" si="360"/>
        <v>26.153676902927813</v>
      </c>
      <c r="I3922" s="134" t="str">
        <f t="shared" si="361"/>
        <v>A-2165</v>
      </c>
      <c r="J3922" s="134" t="str">
        <f t="shared" si="362"/>
        <v>A-2165</v>
      </c>
      <c r="K3922" s="183">
        <f>H3922+M3922*0.001</f>
        <v>26.154021902927813</v>
      </c>
      <c r="L3922" s="118">
        <v>31011.136999999999</v>
      </c>
      <c r="M3922" s="208">
        <v>0.34499999999999997</v>
      </c>
      <c r="N3922" s="118">
        <v>12.004</v>
      </c>
      <c r="O3922" s="115" t="s">
        <v>8198</v>
      </c>
      <c r="P3922" s="115" t="s">
        <v>8199</v>
      </c>
      <c r="Q3922" s="119" t="str">
        <f>Y3922*100 &amp; "% ," &amp; O3922 &amp; " " &amp; P3922 &amp; " " &amp; AG3922</f>
        <v xml:space="preserve">4% ,Anomaly (ANOM) Pipe Mill Anomaly (MIAN) </v>
      </c>
      <c r="R3922" s="115" t="s">
        <v>8200</v>
      </c>
      <c r="S3922" s="186" t="s">
        <v>8220</v>
      </c>
      <c r="T3922" s="186">
        <v>0.42708333333333331</v>
      </c>
      <c r="U3922" s="181">
        <v>51.75</v>
      </c>
      <c r="V3922" s="120">
        <v>14.3</v>
      </c>
      <c r="W3922" s="188">
        <v>28</v>
      </c>
      <c r="X3922" s="188">
        <v>46</v>
      </c>
      <c r="Y3922" s="122">
        <v>0.04</v>
      </c>
      <c r="Z3922" s="122">
        <v>0.04</v>
      </c>
      <c r="AA3922" s="122"/>
      <c r="AB3922" s="119" t="s">
        <v>8238</v>
      </c>
      <c r="AC3922" s="123"/>
      <c r="AD3922" s="123"/>
      <c r="AE3922" s="123"/>
      <c r="AF3922" s="123" t="str">
        <f t="shared" si="358"/>
        <v xml:space="preserve"> </v>
      </c>
      <c r="AG3922" s="123" t="str">
        <f t="shared" si="359"/>
        <v/>
      </c>
      <c r="AH3922" s="119" t="s">
        <v>8239</v>
      </c>
      <c r="AI3922" s="121">
        <v>986</v>
      </c>
    </row>
    <row r="3923" spans="2:35" ht="13.2">
      <c r="B3923" s="151"/>
      <c r="C3923" s="144"/>
      <c r="D3923" s="145"/>
      <c r="E3923" s="145"/>
      <c r="F3923" s="145"/>
      <c r="G3923" s="126">
        <v>26320</v>
      </c>
      <c r="H3923" s="127">
        <f t="shared" si="360"/>
        <v>26.153676902927813</v>
      </c>
      <c r="I3923" s="135" t="str">
        <f t="shared" si="361"/>
        <v>A-2165</v>
      </c>
      <c r="J3923" s="135" t="str">
        <f t="shared" si="362"/>
        <v>A-2165</v>
      </c>
      <c r="K3923" s="183">
        <f>H3923+M3923*0.001</f>
        <v>26.154062902927812</v>
      </c>
      <c r="L3923" s="127">
        <v>31011.178</v>
      </c>
      <c r="M3923" s="208">
        <v>0.38600000000000001</v>
      </c>
      <c r="N3923" s="127">
        <v>12.004</v>
      </c>
      <c r="O3923" s="124" t="s">
        <v>8198</v>
      </c>
      <c r="P3923" s="124" t="s">
        <v>8199</v>
      </c>
      <c r="Q3923" s="128" t="str">
        <f>Y3923*100 &amp; "% ," &amp; O3923 &amp; " " &amp; P3923 &amp; " " &amp; AG3923</f>
        <v xml:space="preserve">2% ,Anomaly (ANOM) Pipe Mill Anomaly (MIAN) </v>
      </c>
      <c r="R3923" s="124" t="s">
        <v>8210</v>
      </c>
      <c r="S3923" s="186" t="s">
        <v>8259</v>
      </c>
      <c r="T3923" s="186">
        <v>0.10416666666666667</v>
      </c>
      <c r="U3923" s="181">
        <v>283.5</v>
      </c>
      <c r="V3923" s="129">
        <v>14.3</v>
      </c>
      <c r="W3923" s="173">
        <v>27</v>
      </c>
      <c r="X3923" s="173">
        <v>57</v>
      </c>
      <c r="Y3923" s="131">
        <v>0.02</v>
      </c>
      <c r="Z3923" s="131">
        <v>0.02</v>
      </c>
      <c r="AA3923" s="131"/>
      <c r="AB3923" s="128" t="s">
        <v>8238</v>
      </c>
      <c r="AC3923" s="132"/>
      <c r="AD3923" s="132"/>
      <c r="AE3923" s="132"/>
      <c r="AF3923" s="132" t="str">
        <f t="shared" si="358"/>
        <v xml:space="preserve"> </v>
      </c>
      <c r="AG3923" s="132" t="str">
        <f t="shared" si="359"/>
        <v/>
      </c>
      <c r="AH3923" s="128" t="s">
        <v>8239</v>
      </c>
      <c r="AI3923" s="130">
        <v>987</v>
      </c>
    </row>
    <row r="3924" spans="2:35" ht="13.2">
      <c r="B3924" s="152"/>
      <c r="C3924" s="146"/>
      <c r="D3924" s="147"/>
      <c r="E3924" s="147"/>
      <c r="F3924" s="147"/>
      <c r="G3924" s="117">
        <v>26320</v>
      </c>
      <c r="H3924" s="118">
        <f t="shared" si="360"/>
        <v>26.153676902927813</v>
      </c>
      <c r="I3924" s="134" t="str">
        <f t="shared" si="361"/>
        <v>A-2165</v>
      </c>
      <c r="J3924" s="134" t="str">
        <f t="shared" si="362"/>
        <v>A-2165</v>
      </c>
      <c r="K3924" s="183">
        <f>H3924+M3924*0.001</f>
        <v>26.154070902927813</v>
      </c>
      <c r="L3924" s="118">
        <v>31011.186000000002</v>
      </c>
      <c r="M3924" s="208">
        <v>0.39400000000000002</v>
      </c>
      <c r="N3924" s="118">
        <v>12.004</v>
      </c>
      <c r="O3924" s="115" t="s">
        <v>8198</v>
      </c>
      <c r="P3924" s="115" t="s">
        <v>8199</v>
      </c>
      <c r="Q3924" s="119" t="str">
        <f>Y3924*100 &amp; "% ," &amp; O3924 &amp; " " &amp; P3924 &amp; " " &amp; AG3924</f>
        <v xml:space="preserve">4% ,Anomaly (ANOM) Pipe Mill Anomaly (MIAN) </v>
      </c>
      <c r="R3924" s="115" t="s">
        <v>8200</v>
      </c>
      <c r="S3924" s="186" t="s">
        <v>8251</v>
      </c>
      <c r="T3924" s="186">
        <v>0.16666666666666666</v>
      </c>
      <c r="U3924" s="181">
        <v>240</v>
      </c>
      <c r="V3924" s="120">
        <v>14.3</v>
      </c>
      <c r="W3924" s="188">
        <v>24</v>
      </c>
      <c r="X3924" s="188">
        <v>25</v>
      </c>
      <c r="Y3924" s="122">
        <v>0.04</v>
      </c>
      <c r="Z3924" s="122">
        <v>0.04</v>
      </c>
      <c r="AA3924" s="122"/>
      <c r="AB3924" s="119" t="s">
        <v>8238</v>
      </c>
      <c r="AC3924" s="123"/>
      <c r="AD3924" s="123"/>
      <c r="AE3924" s="123"/>
      <c r="AF3924" s="123" t="str">
        <f t="shared" si="358"/>
        <v xml:space="preserve"> </v>
      </c>
      <c r="AG3924" s="123" t="str">
        <f t="shared" si="359"/>
        <v/>
      </c>
      <c r="AH3924" s="119" t="s">
        <v>8239</v>
      </c>
      <c r="AI3924" s="121">
        <v>988</v>
      </c>
    </row>
    <row r="3925" spans="2:35" ht="13.2">
      <c r="B3925" s="151"/>
      <c r="C3925" s="144"/>
      <c r="D3925" s="145"/>
      <c r="E3925" s="145"/>
      <c r="F3925" s="145"/>
      <c r="G3925" s="126">
        <v>26320</v>
      </c>
      <c r="H3925" s="127">
        <f t="shared" si="360"/>
        <v>26.153676902927813</v>
      </c>
      <c r="I3925" s="135" t="str">
        <f t="shared" si="361"/>
        <v>A-2165</v>
      </c>
      <c r="J3925" s="135" t="str">
        <f t="shared" si="362"/>
        <v>A-2165</v>
      </c>
      <c r="K3925" s="183">
        <f>H3925+M3925*0.001</f>
        <v>26.162841902927813</v>
      </c>
      <c r="L3925" s="127">
        <v>31019.955999999998</v>
      </c>
      <c r="M3925" s="208">
        <v>9.1649999999999991</v>
      </c>
      <c r="N3925" s="127">
        <v>12.004</v>
      </c>
      <c r="O3925" s="124" t="s">
        <v>8198</v>
      </c>
      <c r="P3925" s="124" t="s">
        <v>8199</v>
      </c>
      <c r="Q3925" s="128" t="str">
        <f>Y3925*100 &amp; "% ," &amp; O3925 &amp; " " &amp; P3925 &amp; " " &amp; AG3925</f>
        <v xml:space="preserve">15% ,Anomaly (ANOM) Pipe Mill Anomaly (MIAN) </v>
      </c>
      <c r="R3925" s="124" t="s">
        <v>8208</v>
      </c>
      <c r="S3925" s="186" t="s">
        <v>8270</v>
      </c>
      <c r="T3925" s="186">
        <v>0.40625</v>
      </c>
      <c r="U3925" s="181">
        <v>65.25</v>
      </c>
      <c r="V3925" s="129">
        <v>14.3</v>
      </c>
      <c r="W3925" s="173">
        <v>48</v>
      </c>
      <c r="X3925" s="173">
        <v>45</v>
      </c>
      <c r="Y3925" s="131">
        <v>0.15</v>
      </c>
      <c r="Z3925" s="131">
        <v>0.15</v>
      </c>
      <c r="AA3925" s="131"/>
      <c r="AB3925" s="128" t="s">
        <v>8202</v>
      </c>
      <c r="AC3925" s="132"/>
      <c r="AD3925" s="132"/>
      <c r="AE3925" s="132"/>
      <c r="AF3925" s="132" t="str">
        <f t="shared" si="358"/>
        <v xml:space="preserve"> </v>
      </c>
      <c r="AG3925" s="132" t="str">
        <f t="shared" si="359"/>
        <v/>
      </c>
      <c r="AH3925" s="128" t="s">
        <v>8203</v>
      </c>
      <c r="AI3925" s="130">
        <v>989</v>
      </c>
    </row>
    <row r="3926" spans="2:35" ht="13.2">
      <c r="B3926" s="152"/>
      <c r="C3926" s="146"/>
      <c r="D3926" s="147"/>
      <c r="E3926" s="147"/>
      <c r="F3926" s="147"/>
      <c r="G3926" s="117">
        <v>26330</v>
      </c>
      <c r="H3926" s="118">
        <f t="shared" si="360"/>
        <v>26.16568177044627</v>
      </c>
      <c r="I3926" s="134" t="str">
        <f t="shared" si="361"/>
        <v>A-2166</v>
      </c>
      <c r="J3926" s="134" t="str">
        <f t="shared" si="362"/>
        <v>A-2166</v>
      </c>
      <c r="K3926" s="183">
        <f>H3926+M3926*0.001</f>
        <v>26.177685770446271</v>
      </c>
      <c r="L3926" s="118">
        <v>31022.795999999998</v>
      </c>
      <c r="M3926" s="208">
        <v>12.004</v>
      </c>
      <c r="N3926" s="118">
        <v>11.98</v>
      </c>
      <c r="O3926" s="115" t="s">
        <v>8183</v>
      </c>
      <c r="P3926" s="115"/>
      <c r="Q3926" s="119" t="str">
        <f>Y3926*100 &amp; "% ," &amp; O3926 &amp; " " &amp; P3926 &amp; " " &amp; AG3926</f>
        <v xml:space="preserve">0% ,Weld (WELD)  </v>
      </c>
      <c r="R3926" s="115"/>
      <c r="S3926" s="186"/>
      <c r="T3926" s="186"/>
      <c r="U3926" s="181">
        <v>360</v>
      </c>
      <c r="V3926" s="120">
        <v>14.3</v>
      </c>
      <c r="W3926" s="188"/>
      <c r="X3926" s="188"/>
      <c r="Y3926" s="122"/>
      <c r="Z3926" s="122"/>
      <c r="AA3926" s="122"/>
      <c r="AB3926" s="119"/>
      <c r="AC3926" s="123"/>
      <c r="AD3926" s="123"/>
      <c r="AE3926" s="123"/>
      <c r="AF3926" s="123" t="str">
        <f t="shared" si="358"/>
        <v xml:space="preserve"> </v>
      </c>
      <c r="AG3926" s="123" t="str">
        <f t="shared" si="359"/>
        <v/>
      </c>
      <c r="AH3926" s="119" t="s">
        <v>8184</v>
      </c>
      <c r="AI3926" s="121"/>
    </row>
    <row r="3927" spans="2:35" ht="13.2">
      <c r="B3927" s="151"/>
      <c r="C3927" s="144"/>
      <c r="D3927" s="145"/>
      <c r="E3927" s="145"/>
      <c r="F3927" s="145"/>
      <c r="G3927" s="126">
        <v>26340</v>
      </c>
      <c r="H3927" s="127">
        <f t="shared" si="360"/>
        <v>26.177680637964972</v>
      </c>
      <c r="I3927" s="135" t="str">
        <f t="shared" si="361"/>
        <v>A-2167</v>
      </c>
      <c r="J3927" s="135" t="str">
        <f t="shared" si="362"/>
        <v>A-2167</v>
      </c>
      <c r="K3927" s="183">
        <f>H3927+M3927*0.001</f>
        <v>26.189660637964973</v>
      </c>
      <c r="L3927" s="127">
        <v>31034.775000000001</v>
      </c>
      <c r="M3927" s="208">
        <v>11.98</v>
      </c>
      <c r="N3927" s="127">
        <v>11.992000000000001</v>
      </c>
      <c r="O3927" s="124" t="s">
        <v>8183</v>
      </c>
      <c r="P3927" s="124"/>
      <c r="Q3927" s="128" t="str">
        <f>Y3927*100 &amp; "% ," &amp; O3927 &amp; " " &amp; P3927 &amp; " " &amp; AG3927</f>
        <v xml:space="preserve">0% ,Weld (WELD)  </v>
      </c>
      <c r="R3927" s="124"/>
      <c r="S3927" s="186"/>
      <c r="T3927" s="186"/>
      <c r="U3927" s="181">
        <v>360</v>
      </c>
      <c r="V3927" s="129">
        <v>14.3</v>
      </c>
      <c r="W3927" s="173"/>
      <c r="X3927" s="173"/>
      <c r="Y3927" s="131"/>
      <c r="Z3927" s="131"/>
      <c r="AA3927" s="131"/>
      <c r="AB3927" s="128"/>
      <c r="AC3927" s="132"/>
      <c r="AD3927" s="132"/>
      <c r="AE3927" s="132"/>
      <c r="AF3927" s="132" t="str">
        <f t="shared" si="358"/>
        <v xml:space="preserve"> </v>
      </c>
      <c r="AG3927" s="132" t="str">
        <f t="shared" si="359"/>
        <v/>
      </c>
      <c r="AH3927" s="128" t="s">
        <v>8184</v>
      </c>
      <c r="AI3927" s="130"/>
    </row>
    <row r="3928" spans="2:35" ht="13.2">
      <c r="B3928" s="152"/>
      <c r="C3928" s="146"/>
      <c r="D3928" s="147"/>
      <c r="E3928" s="147"/>
      <c r="F3928" s="147"/>
      <c r="G3928" s="117">
        <v>26340</v>
      </c>
      <c r="H3928" s="118">
        <f t="shared" si="360"/>
        <v>26.177680637964972</v>
      </c>
      <c r="I3928" s="134" t="str">
        <f t="shared" si="361"/>
        <v>A-2167</v>
      </c>
      <c r="J3928" s="134" t="str">
        <f t="shared" si="362"/>
        <v>A-2167</v>
      </c>
      <c r="K3928" s="183">
        <f>H3928+M3928*0.001</f>
        <v>26.187992637964971</v>
      </c>
      <c r="L3928" s="118">
        <v>31045.087</v>
      </c>
      <c r="M3928" s="208">
        <v>10.311999999999999</v>
      </c>
      <c r="N3928" s="118">
        <v>11.992000000000001</v>
      </c>
      <c r="O3928" s="115" t="s">
        <v>8198</v>
      </c>
      <c r="P3928" s="115" t="s">
        <v>8250</v>
      </c>
      <c r="Q3928" s="119" t="str">
        <f>Y3928*100 &amp; "% ," &amp; O3928 &amp; " " &amp; P3928 &amp; " " &amp; AG3928</f>
        <v>6% ,Anomaly (ANOM) Corrosion (CORR) (&gt;0.05mm)</v>
      </c>
      <c r="R3928" s="115" t="s">
        <v>8200</v>
      </c>
      <c r="S3928" s="186" t="s">
        <v>8320</v>
      </c>
      <c r="T3928" s="186">
        <v>0.47916666666666669</v>
      </c>
      <c r="U3928" s="181">
        <v>13.5</v>
      </c>
      <c r="V3928" s="120">
        <v>14.3</v>
      </c>
      <c r="W3928" s="188">
        <v>38</v>
      </c>
      <c r="X3928" s="188">
        <v>25</v>
      </c>
      <c r="Y3928" s="122">
        <v>0.06</v>
      </c>
      <c r="Z3928" s="122">
        <v>0.06</v>
      </c>
      <c r="AA3928" s="134">
        <f t="shared" ref="AA3928:AA3931" si="363">V3928*Y3928</f>
        <v>0.85799999999999998</v>
      </c>
      <c r="AB3928" s="119" t="s">
        <v>8238</v>
      </c>
      <c r="AC3928" s="123">
        <v>0.82699999999999996</v>
      </c>
      <c r="AD3928" s="123">
        <f t="shared" ref="AD3928:AD3931" si="364">$AC$2/AC3928</f>
        <v>94.80048367593713</v>
      </c>
      <c r="AE3928" s="123">
        <f t="shared" ref="AE3928:AE3931" si="365">AD3928*$AC$3</f>
        <v>153.57678355501815</v>
      </c>
      <c r="AF3928" s="123" t="str">
        <f t="shared" si="358"/>
        <v>*</v>
      </c>
      <c r="AG3928" s="123" t="str">
        <f t="shared" si="359"/>
        <v>(&gt;0.05mm)</v>
      </c>
      <c r="AH3928" s="119" t="s">
        <v>8255</v>
      </c>
      <c r="AI3928" s="121">
        <v>990</v>
      </c>
    </row>
    <row r="3929" spans="2:35" ht="13.2">
      <c r="B3929" s="151"/>
      <c r="C3929" s="144"/>
      <c r="D3929" s="145"/>
      <c r="E3929" s="145"/>
      <c r="F3929" s="145"/>
      <c r="G3929" s="126">
        <v>26340</v>
      </c>
      <c r="H3929" s="127">
        <f t="shared" si="360"/>
        <v>26.177680637964972</v>
      </c>
      <c r="I3929" s="135" t="str">
        <f t="shared" si="361"/>
        <v>A-2167</v>
      </c>
      <c r="J3929" s="135" t="str">
        <f t="shared" si="362"/>
        <v>A-2167</v>
      </c>
      <c r="K3929" s="183">
        <f>H3929+M3929*0.001</f>
        <v>26.188077637964973</v>
      </c>
      <c r="L3929" s="127">
        <v>31045.172999999999</v>
      </c>
      <c r="M3929" s="208">
        <v>10.397</v>
      </c>
      <c r="N3929" s="127">
        <v>11.992000000000001</v>
      </c>
      <c r="O3929" s="124" t="s">
        <v>8198</v>
      </c>
      <c r="P3929" s="124" t="s">
        <v>8250</v>
      </c>
      <c r="Q3929" s="128" t="str">
        <f>Y3929*100 &amp; "% ," &amp; O3929 &amp; " " &amp; P3929 &amp; " " &amp; AG3929</f>
        <v>8% ,Anomaly (ANOM) Corrosion (CORR) (&gt;0.05mm)</v>
      </c>
      <c r="R3929" s="124" t="s">
        <v>8214</v>
      </c>
      <c r="S3929" s="186" t="s">
        <v>8320</v>
      </c>
      <c r="T3929" s="186">
        <v>0.47916666666666669</v>
      </c>
      <c r="U3929" s="181">
        <v>13.5</v>
      </c>
      <c r="V3929" s="129">
        <v>14.3</v>
      </c>
      <c r="W3929" s="173">
        <v>16</v>
      </c>
      <c r="X3929" s="173">
        <v>10</v>
      </c>
      <c r="Y3929" s="131">
        <v>0.08</v>
      </c>
      <c r="Z3929" s="131">
        <v>0.08</v>
      </c>
      <c r="AA3929" s="135">
        <f t="shared" si="363"/>
        <v>1.1440000000000001</v>
      </c>
      <c r="AB3929" s="128" t="s">
        <v>8238</v>
      </c>
      <c r="AC3929" s="132">
        <v>0.82599999999999996</v>
      </c>
      <c r="AD3929" s="132">
        <f t="shared" si="364"/>
        <v>94.915254237288153</v>
      </c>
      <c r="AE3929" s="132">
        <f t="shared" si="365"/>
        <v>153.76271186440681</v>
      </c>
      <c r="AF3929" s="132" t="str">
        <f t="shared" si="358"/>
        <v>*</v>
      </c>
      <c r="AG3929" s="132" t="str">
        <f t="shared" si="359"/>
        <v>(&gt;0.05mm)</v>
      </c>
      <c r="AH3929" s="128" t="s">
        <v>8255</v>
      </c>
      <c r="AI3929" s="130">
        <v>991</v>
      </c>
    </row>
    <row r="3930" spans="2:35" ht="13.2">
      <c r="B3930" s="152"/>
      <c r="C3930" s="146"/>
      <c r="D3930" s="147"/>
      <c r="E3930" s="147"/>
      <c r="F3930" s="147"/>
      <c r="G3930" s="117">
        <v>26340</v>
      </c>
      <c r="H3930" s="118">
        <f t="shared" si="360"/>
        <v>26.177680637964972</v>
      </c>
      <c r="I3930" s="134" t="str">
        <f t="shared" si="361"/>
        <v>A-2167</v>
      </c>
      <c r="J3930" s="134" t="str">
        <f t="shared" si="362"/>
        <v>A-2167</v>
      </c>
      <c r="K3930" s="183">
        <f>H3930+M3930*0.001</f>
        <v>26.188298637964973</v>
      </c>
      <c r="L3930" s="118">
        <v>31045.393</v>
      </c>
      <c r="M3930" s="208">
        <v>10.618</v>
      </c>
      <c r="N3930" s="118">
        <v>11.992000000000001</v>
      </c>
      <c r="O3930" s="115" t="s">
        <v>8198</v>
      </c>
      <c r="P3930" s="115" t="s">
        <v>8250</v>
      </c>
      <c r="Q3930" s="119" t="str">
        <f>Y3930*100 &amp; "% ," &amp; O3930 &amp; " " &amp; P3930 &amp; " " &amp; AG3930</f>
        <v>4% ,Anomaly (ANOM) Corrosion (CORR) (&gt;0.05mm)</v>
      </c>
      <c r="R3930" s="115" t="s">
        <v>8200</v>
      </c>
      <c r="S3930" s="186" t="s">
        <v>8226</v>
      </c>
      <c r="T3930" s="186">
        <v>0.48958333333333331</v>
      </c>
      <c r="U3930" s="181">
        <v>5.25</v>
      </c>
      <c r="V3930" s="120">
        <v>14.3</v>
      </c>
      <c r="W3930" s="188">
        <v>22</v>
      </c>
      <c r="X3930" s="188">
        <v>26</v>
      </c>
      <c r="Y3930" s="122">
        <v>0.04</v>
      </c>
      <c r="Z3930" s="122">
        <v>0.04</v>
      </c>
      <c r="AA3930" s="134">
        <f t="shared" si="363"/>
        <v>0.57200000000000006</v>
      </c>
      <c r="AB3930" s="119" t="s">
        <v>8238</v>
      </c>
      <c r="AC3930" s="123">
        <v>0.82599999999999996</v>
      </c>
      <c r="AD3930" s="123">
        <f t="shared" si="364"/>
        <v>94.915254237288153</v>
      </c>
      <c r="AE3930" s="123">
        <f t="shared" si="365"/>
        <v>153.76271186440681</v>
      </c>
      <c r="AF3930" s="123" t="str">
        <f t="shared" si="358"/>
        <v>*</v>
      </c>
      <c r="AG3930" s="123" t="str">
        <f t="shared" si="359"/>
        <v>(&gt;0.05mm)</v>
      </c>
      <c r="AH3930" s="119" t="s">
        <v>8255</v>
      </c>
      <c r="AI3930" s="121">
        <v>992</v>
      </c>
    </row>
    <row r="3931" spans="2:35" ht="13.2">
      <c r="B3931" s="151"/>
      <c r="C3931" s="144"/>
      <c r="D3931" s="145"/>
      <c r="E3931" s="145"/>
      <c r="F3931" s="145"/>
      <c r="G3931" s="126">
        <v>26340</v>
      </c>
      <c r="H3931" s="127">
        <f t="shared" si="360"/>
        <v>26.177680637964972</v>
      </c>
      <c r="I3931" s="135" t="str">
        <f t="shared" si="361"/>
        <v>A-2167</v>
      </c>
      <c r="J3931" s="135" t="str">
        <f t="shared" si="362"/>
        <v>A-2167</v>
      </c>
      <c r="K3931" s="183">
        <f>H3931+M3931*0.001</f>
        <v>26.188447637964973</v>
      </c>
      <c r="L3931" s="127">
        <v>31045.542000000001</v>
      </c>
      <c r="M3931" s="208">
        <v>10.766999999999999</v>
      </c>
      <c r="N3931" s="127">
        <v>11.992000000000001</v>
      </c>
      <c r="O3931" s="124" t="s">
        <v>8198</v>
      </c>
      <c r="P3931" s="124" t="s">
        <v>8253</v>
      </c>
      <c r="Q3931" s="128" t="str">
        <f>Y3931*100 &amp; "% ," &amp; O3931 &amp; " " &amp; P3931 &amp; " " &amp; AG3931</f>
        <v>9% ,Anomaly (ANOM) Corrosion Cluster (COCL) (&gt;0.05mm)</v>
      </c>
      <c r="R3931" s="124" t="s">
        <v>8308</v>
      </c>
      <c r="S3931" s="186" t="s">
        <v>8226</v>
      </c>
      <c r="T3931" s="186">
        <v>0.48958333333333331</v>
      </c>
      <c r="U3931" s="181">
        <v>5.25</v>
      </c>
      <c r="V3931" s="129">
        <v>14.3</v>
      </c>
      <c r="W3931" s="173">
        <v>58</v>
      </c>
      <c r="X3931" s="173">
        <v>23</v>
      </c>
      <c r="Y3931" s="131">
        <v>0.09</v>
      </c>
      <c r="Z3931" s="131">
        <v>0.06</v>
      </c>
      <c r="AA3931" s="135">
        <f t="shared" si="363"/>
        <v>1.2869999999999999</v>
      </c>
      <c r="AB3931" s="128" t="s">
        <v>8238</v>
      </c>
      <c r="AC3931" s="132">
        <v>0.83</v>
      </c>
      <c r="AD3931" s="132">
        <f t="shared" si="364"/>
        <v>94.457831325301214</v>
      </c>
      <c r="AE3931" s="132">
        <f t="shared" si="365"/>
        <v>153.02168674698797</v>
      </c>
      <c r="AF3931" s="132" t="str">
        <f t="shared" si="358"/>
        <v>*</v>
      </c>
      <c r="AG3931" s="132" t="str">
        <f t="shared" si="359"/>
        <v>(&gt;0.05mm)</v>
      </c>
      <c r="AH3931" s="128" t="s">
        <v>8255</v>
      </c>
      <c r="AI3931" s="130">
        <v>993</v>
      </c>
    </row>
    <row r="3932" spans="2:35" ht="13.2">
      <c r="B3932" s="152"/>
      <c r="C3932" s="146"/>
      <c r="D3932" s="147"/>
      <c r="E3932" s="147"/>
      <c r="F3932" s="147"/>
      <c r="G3932" s="117">
        <v>26350</v>
      </c>
      <c r="H3932" s="118">
        <f t="shared" si="360"/>
        <v>26.18967750548369</v>
      </c>
      <c r="I3932" s="134" t="str">
        <f t="shared" si="361"/>
        <v>A-2168</v>
      </c>
      <c r="J3932" s="134" t="str">
        <f t="shared" si="362"/>
        <v>A-2168</v>
      </c>
      <c r="K3932" s="183">
        <f>H3932+M3932*0.001</f>
        <v>26.201669505483689</v>
      </c>
      <c r="L3932" s="118">
        <v>31046.767</v>
      </c>
      <c r="M3932" s="208">
        <v>11.992000000000001</v>
      </c>
      <c r="N3932" s="118">
        <v>11.981</v>
      </c>
      <c r="O3932" s="115" t="s">
        <v>8183</v>
      </c>
      <c r="P3932" s="115"/>
      <c r="Q3932" s="119" t="str">
        <f>Y3932*100 &amp; "% ," &amp; O3932 &amp; " " &amp; P3932 &amp; " " &amp; AG3932</f>
        <v xml:space="preserve">0% ,Weld (WELD)  </v>
      </c>
      <c r="R3932" s="115"/>
      <c r="S3932" s="186"/>
      <c r="T3932" s="186"/>
      <c r="U3932" s="181">
        <v>360</v>
      </c>
      <c r="V3932" s="120">
        <v>14.3</v>
      </c>
      <c r="W3932" s="188"/>
      <c r="X3932" s="188"/>
      <c r="Y3932" s="122"/>
      <c r="Z3932" s="122"/>
      <c r="AA3932" s="122"/>
      <c r="AB3932" s="119"/>
      <c r="AC3932" s="123"/>
      <c r="AD3932" s="123"/>
      <c r="AE3932" s="123"/>
      <c r="AF3932" s="123" t="str">
        <f t="shared" si="358"/>
        <v xml:space="preserve"> </v>
      </c>
      <c r="AG3932" s="123" t="str">
        <f t="shared" si="359"/>
        <v/>
      </c>
      <c r="AH3932" s="119" t="s">
        <v>8184</v>
      </c>
      <c r="AI3932" s="121"/>
    </row>
    <row r="3933" spans="2:35" ht="13.2">
      <c r="B3933" s="151"/>
      <c r="C3933" s="144"/>
      <c r="D3933" s="145"/>
      <c r="E3933" s="145"/>
      <c r="F3933" s="145"/>
      <c r="G3933" s="126">
        <v>26350</v>
      </c>
      <c r="H3933" s="127">
        <f t="shared" si="360"/>
        <v>26.18967750548369</v>
      </c>
      <c r="I3933" s="135" t="str">
        <f t="shared" si="361"/>
        <v>A-2168</v>
      </c>
      <c r="J3933" s="135" t="str">
        <f t="shared" si="362"/>
        <v>A-2168</v>
      </c>
      <c r="K3933" s="183">
        <f>H3933+M3933*0.001</f>
        <v>26.192804505483689</v>
      </c>
      <c r="L3933" s="127">
        <v>31049.894</v>
      </c>
      <c r="M3933" s="208">
        <v>3.1269999999999998</v>
      </c>
      <c r="N3933" s="127">
        <v>11.981</v>
      </c>
      <c r="O3933" s="124" t="s">
        <v>8198</v>
      </c>
      <c r="P3933" s="124" t="s">
        <v>8199</v>
      </c>
      <c r="Q3933" s="128" t="str">
        <f>Y3933*100 &amp; "% ," &amp; O3933 &amp; " " &amp; P3933 &amp; " " &amp; AG3933</f>
        <v xml:space="preserve">14% ,Anomaly (ANOM) Pipe Mill Anomaly (MIAN) </v>
      </c>
      <c r="R3933" s="124" t="s">
        <v>8200</v>
      </c>
      <c r="S3933" s="186" t="s">
        <v>8189</v>
      </c>
      <c r="T3933" s="186">
        <v>0.5</v>
      </c>
      <c r="U3933" s="181">
        <v>0</v>
      </c>
      <c r="V3933" s="129">
        <v>14.3</v>
      </c>
      <c r="W3933" s="173">
        <v>41</v>
      </c>
      <c r="X3933" s="173">
        <v>30</v>
      </c>
      <c r="Y3933" s="131">
        <v>0.14000000000000001</v>
      </c>
      <c r="Z3933" s="131">
        <v>0.14000000000000001</v>
      </c>
      <c r="AA3933" s="131"/>
      <c r="AB3933" s="128" t="s">
        <v>8202</v>
      </c>
      <c r="AC3933" s="132"/>
      <c r="AD3933" s="132"/>
      <c r="AE3933" s="132"/>
      <c r="AF3933" s="132" t="str">
        <f t="shared" si="358"/>
        <v xml:space="preserve"> </v>
      </c>
      <c r="AG3933" s="132" t="str">
        <f t="shared" si="359"/>
        <v/>
      </c>
      <c r="AH3933" s="128" t="s">
        <v>8203</v>
      </c>
      <c r="AI3933" s="130">
        <v>994</v>
      </c>
    </row>
    <row r="3934" spans="2:35" ht="13.2">
      <c r="B3934" s="152"/>
      <c r="C3934" s="146"/>
      <c r="D3934" s="147"/>
      <c r="E3934" s="147"/>
      <c r="F3934" s="147"/>
      <c r="G3934" s="117">
        <v>26360</v>
      </c>
      <c r="H3934" s="118">
        <f t="shared" si="360"/>
        <v>26.201654373002214</v>
      </c>
      <c r="I3934" s="134" t="str">
        <f t="shared" si="361"/>
        <v>A-2169</v>
      </c>
      <c r="J3934" s="134" t="str">
        <f t="shared" si="362"/>
        <v>A-2169</v>
      </c>
      <c r="K3934" s="183">
        <f>H3934+M3934*0.001</f>
        <v>26.213635373002212</v>
      </c>
      <c r="L3934" s="118">
        <v>31058.748</v>
      </c>
      <c r="M3934" s="208">
        <v>11.981</v>
      </c>
      <c r="N3934" s="118">
        <v>11.875</v>
      </c>
      <c r="O3934" s="115" t="s">
        <v>8183</v>
      </c>
      <c r="P3934" s="115"/>
      <c r="Q3934" s="119" t="str">
        <f>Y3934*100 &amp; "% ," &amp; O3934 &amp; " " &amp; P3934 &amp; " " &amp; AG3934</f>
        <v xml:space="preserve">0% ,Weld (WELD)  </v>
      </c>
      <c r="R3934" s="115"/>
      <c r="S3934" s="186"/>
      <c r="T3934" s="186"/>
      <c r="U3934" s="181">
        <v>360</v>
      </c>
      <c r="V3934" s="120">
        <v>14.3</v>
      </c>
      <c r="W3934" s="188"/>
      <c r="X3934" s="188"/>
      <c r="Y3934" s="122"/>
      <c r="Z3934" s="122"/>
      <c r="AA3934" s="122"/>
      <c r="AB3934" s="119"/>
      <c r="AC3934" s="123"/>
      <c r="AD3934" s="123"/>
      <c r="AE3934" s="123"/>
      <c r="AF3934" s="123" t="str">
        <f t="shared" si="358"/>
        <v xml:space="preserve"> </v>
      </c>
      <c r="AG3934" s="123" t="str">
        <f t="shared" si="359"/>
        <v/>
      </c>
      <c r="AH3934" s="119" t="s">
        <v>8184</v>
      </c>
      <c r="AI3934" s="121"/>
    </row>
    <row r="3935" spans="2:35" ht="13.2">
      <c r="B3935" s="151"/>
      <c r="C3935" s="144"/>
      <c r="D3935" s="145"/>
      <c r="E3935" s="145"/>
      <c r="F3935" s="145"/>
      <c r="G3935" s="126">
        <v>26360</v>
      </c>
      <c r="H3935" s="127">
        <f t="shared" si="360"/>
        <v>26.201654373002214</v>
      </c>
      <c r="I3935" s="135" t="str">
        <f t="shared" si="361"/>
        <v>A-2169</v>
      </c>
      <c r="J3935" s="135" t="str">
        <f t="shared" si="362"/>
        <v>A-2169</v>
      </c>
      <c r="K3935" s="183">
        <f>H3935+M3935*0.001</f>
        <v>26.204160373002214</v>
      </c>
      <c r="L3935" s="127">
        <v>31061.254000000001</v>
      </c>
      <c r="M3935" s="208">
        <v>2.5059999999999998</v>
      </c>
      <c r="N3935" s="127">
        <v>11.875</v>
      </c>
      <c r="O3935" s="124" t="s">
        <v>8198</v>
      </c>
      <c r="P3935" s="124" t="s">
        <v>8199</v>
      </c>
      <c r="Q3935" s="128" t="str">
        <f>Y3935*100 &amp; "% ," &amp; O3935 &amp; " " &amp; P3935 &amp; " " &amp; AG3935</f>
        <v xml:space="preserve">8% ,Anomaly (ANOM) Pipe Mill Anomaly (MIAN) </v>
      </c>
      <c r="R3935" s="124" t="s">
        <v>8200</v>
      </c>
      <c r="S3935" s="186" t="s">
        <v>8226</v>
      </c>
      <c r="T3935" s="186">
        <v>0.48958333333333331</v>
      </c>
      <c r="U3935" s="181">
        <v>5.25</v>
      </c>
      <c r="V3935" s="129">
        <v>14.3</v>
      </c>
      <c r="W3935" s="173">
        <v>37</v>
      </c>
      <c r="X3935" s="173">
        <v>58</v>
      </c>
      <c r="Y3935" s="131">
        <v>0.08</v>
      </c>
      <c r="Z3935" s="131">
        <v>0.08</v>
      </c>
      <c r="AA3935" s="131"/>
      <c r="AB3935" s="128" t="s">
        <v>8202</v>
      </c>
      <c r="AC3935" s="132"/>
      <c r="AD3935" s="132"/>
      <c r="AE3935" s="132"/>
      <c r="AF3935" s="132" t="str">
        <f t="shared" si="358"/>
        <v xml:space="preserve"> </v>
      </c>
      <c r="AG3935" s="132" t="str">
        <f t="shared" si="359"/>
        <v/>
      </c>
      <c r="AH3935" s="128" t="s">
        <v>8203</v>
      </c>
      <c r="AI3935" s="130">
        <v>995</v>
      </c>
    </row>
    <row r="3936" spans="2:35" ht="13.2">
      <c r="B3936" s="152"/>
      <c r="C3936" s="146"/>
      <c r="D3936" s="147"/>
      <c r="E3936" s="147"/>
      <c r="F3936" s="147"/>
      <c r="G3936" s="117">
        <v>26370</v>
      </c>
      <c r="H3936" s="118">
        <f t="shared" si="360"/>
        <v>26.213541240520751</v>
      </c>
      <c r="I3936" s="134" t="str">
        <f t="shared" si="361"/>
        <v>A-2170</v>
      </c>
      <c r="J3936" s="134" t="str">
        <f t="shared" si="362"/>
        <v>A-2170</v>
      </c>
      <c r="K3936" s="183">
        <f>H3936+M3936*0.001</f>
        <v>26.225416240520751</v>
      </c>
      <c r="L3936" s="118">
        <v>31070.621999999999</v>
      </c>
      <c r="M3936" s="208">
        <v>11.875</v>
      </c>
      <c r="N3936" s="118">
        <v>11.933</v>
      </c>
      <c r="O3936" s="115" t="s">
        <v>8183</v>
      </c>
      <c r="P3936" s="115"/>
      <c r="Q3936" s="119" t="str">
        <f>Y3936*100 &amp; "% ," &amp; O3936 &amp; " " &amp; P3936 &amp; " " &amp; AG3936</f>
        <v xml:space="preserve">0% ,Weld (WELD)  </v>
      </c>
      <c r="R3936" s="115"/>
      <c r="S3936" s="186"/>
      <c r="T3936" s="186"/>
      <c r="U3936" s="181">
        <v>360</v>
      </c>
      <c r="V3936" s="120">
        <v>14.3</v>
      </c>
      <c r="W3936" s="188"/>
      <c r="X3936" s="188"/>
      <c r="Y3936" s="122"/>
      <c r="Z3936" s="122"/>
      <c r="AA3936" s="122"/>
      <c r="AB3936" s="119"/>
      <c r="AC3936" s="123"/>
      <c r="AD3936" s="123"/>
      <c r="AE3936" s="123"/>
      <c r="AF3936" s="123" t="str">
        <f t="shared" si="358"/>
        <v xml:space="preserve"> </v>
      </c>
      <c r="AG3936" s="123" t="str">
        <f t="shared" si="359"/>
        <v/>
      </c>
      <c r="AH3936" s="119" t="s">
        <v>8184</v>
      </c>
      <c r="AI3936" s="121"/>
    </row>
    <row r="3937" spans="2:35" ht="13.2">
      <c r="B3937" s="151"/>
      <c r="C3937" s="144"/>
      <c r="D3937" s="145"/>
      <c r="E3937" s="145"/>
      <c r="F3937" s="145"/>
      <c r="G3937" s="126">
        <v>26380</v>
      </c>
      <c r="H3937" s="127">
        <f t="shared" si="360"/>
        <v>26.225546108039463</v>
      </c>
      <c r="I3937" s="135" t="str">
        <f t="shared" si="361"/>
        <v>A-2171</v>
      </c>
      <c r="J3937" s="135" t="str">
        <f t="shared" si="362"/>
        <v>A-2171</v>
      </c>
      <c r="K3937" s="183">
        <f>H3937+M3937*0.001</f>
        <v>26.237479108039462</v>
      </c>
      <c r="L3937" s="127">
        <v>31082.556</v>
      </c>
      <c r="M3937" s="208">
        <v>11.933</v>
      </c>
      <c r="N3937" s="127">
        <v>12.01</v>
      </c>
      <c r="O3937" s="124" t="s">
        <v>8183</v>
      </c>
      <c r="P3937" s="124"/>
      <c r="Q3937" s="128" t="str">
        <f>Y3937*100 &amp; "% ," &amp; O3937 &amp; " " &amp; P3937 &amp; " " &amp; AG3937</f>
        <v xml:space="preserve">0% ,Weld (WELD)  </v>
      </c>
      <c r="R3937" s="124"/>
      <c r="S3937" s="186"/>
      <c r="T3937" s="186"/>
      <c r="U3937" s="181">
        <v>360</v>
      </c>
      <c r="V3937" s="129">
        <v>14.3</v>
      </c>
      <c r="W3937" s="173"/>
      <c r="X3937" s="173"/>
      <c r="Y3937" s="131"/>
      <c r="Z3937" s="131"/>
      <c r="AA3937" s="131"/>
      <c r="AB3937" s="128"/>
      <c r="AC3937" s="132"/>
      <c r="AD3937" s="132"/>
      <c r="AE3937" s="132"/>
      <c r="AF3937" s="132" t="str">
        <f t="shared" si="358"/>
        <v xml:space="preserve"> </v>
      </c>
      <c r="AG3937" s="132" t="str">
        <f t="shared" si="359"/>
        <v/>
      </c>
      <c r="AH3937" s="128" t="s">
        <v>8184</v>
      </c>
      <c r="AI3937" s="130"/>
    </row>
    <row r="3938" spans="2:35" ht="13.2">
      <c r="B3938" s="152"/>
      <c r="C3938" s="146"/>
      <c r="D3938" s="147"/>
      <c r="E3938" s="147"/>
      <c r="F3938" s="147"/>
      <c r="G3938" s="117">
        <v>26380</v>
      </c>
      <c r="H3938" s="118">
        <f t="shared" si="360"/>
        <v>26.225546108039463</v>
      </c>
      <c r="I3938" s="134" t="str">
        <f t="shared" si="361"/>
        <v>A-2171</v>
      </c>
      <c r="J3938" s="134" t="str">
        <f t="shared" si="362"/>
        <v>A-2171</v>
      </c>
      <c r="K3938" s="183">
        <f>H3938+M3938*0.001</f>
        <v>26.231599108039465</v>
      </c>
      <c r="L3938" s="118">
        <v>31088.609</v>
      </c>
      <c r="M3938" s="208">
        <v>6.0529999999999999</v>
      </c>
      <c r="N3938" s="118">
        <v>12.01</v>
      </c>
      <c r="O3938" s="115" t="s">
        <v>8321</v>
      </c>
      <c r="P3938" s="115"/>
      <c r="Q3938" s="119" t="str">
        <f>Y3938*100 &amp; "% ," &amp; O3938 &amp; " " &amp; P3938 &amp; " " &amp; AG3938</f>
        <v xml:space="preserve">0% ,Anode (ANOD)  </v>
      </c>
      <c r="R3938" s="115"/>
      <c r="S3938" s="186"/>
      <c r="T3938" s="186"/>
      <c r="U3938" s="181">
        <v>360</v>
      </c>
      <c r="V3938" s="120">
        <v>14.3</v>
      </c>
      <c r="W3938" s="188"/>
      <c r="X3938" s="188"/>
      <c r="Y3938" s="122"/>
      <c r="Z3938" s="122"/>
      <c r="AA3938" s="122"/>
      <c r="AB3938" s="119"/>
      <c r="AC3938" s="123"/>
      <c r="AD3938" s="123"/>
      <c r="AE3938" s="123"/>
      <c r="AF3938" s="123" t="str">
        <f t="shared" si="358"/>
        <v xml:space="preserve"> </v>
      </c>
      <c r="AG3938" s="123" t="str">
        <f t="shared" si="359"/>
        <v/>
      </c>
      <c r="AH3938" s="119" t="s">
        <v>8557</v>
      </c>
      <c r="AI3938" s="121"/>
    </row>
    <row r="3939" spans="2:35" ht="13.2">
      <c r="B3939" s="151"/>
      <c r="C3939" s="144"/>
      <c r="D3939" s="145"/>
      <c r="E3939" s="145"/>
      <c r="F3939" s="145"/>
      <c r="G3939" s="126">
        <v>26390</v>
      </c>
      <c r="H3939" s="127">
        <f t="shared" si="360"/>
        <v>26.237514975558017</v>
      </c>
      <c r="I3939" s="135" t="str">
        <f t="shared" si="361"/>
        <v>A-2172</v>
      </c>
      <c r="J3939" s="135" t="str">
        <f t="shared" si="362"/>
        <v>A-2172</v>
      </c>
      <c r="K3939" s="183">
        <f>H3939+M3939*0.001</f>
        <v>26.249524975558018</v>
      </c>
      <c r="L3939" s="127">
        <v>31094.565999999999</v>
      </c>
      <c r="M3939" s="208">
        <v>12.01</v>
      </c>
      <c r="N3939" s="127">
        <v>11.978</v>
      </c>
      <c r="O3939" s="124" t="s">
        <v>8183</v>
      </c>
      <c r="P3939" s="124" t="s">
        <v>661</v>
      </c>
      <c r="Q3939" s="128" t="str">
        <f>Y3939*100 &amp; "% ," &amp; O3939 &amp; " " &amp; P3939 &amp; " " &amp; AG3939</f>
        <v xml:space="preserve">0% ,Weld (WELD) Change in Wall Thickness (CHWT) </v>
      </c>
      <c r="R3939" s="124"/>
      <c r="S3939" s="186"/>
      <c r="T3939" s="186"/>
      <c r="U3939" s="181">
        <v>360</v>
      </c>
      <c r="V3939" s="129">
        <v>21</v>
      </c>
      <c r="W3939" s="173"/>
      <c r="X3939" s="173"/>
      <c r="Y3939" s="131"/>
      <c r="Z3939" s="131"/>
      <c r="AA3939" s="131"/>
      <c r="AB3939" s="128"/>
      <c r="AC3939" s="132"/>
      <c r="AD3939" s="132"/>
      <c r="AE3939" s="132"/>
      <c r="AF3939" s="132" t="str">
        <f t="shared" si="358"/>
        <v xml:space="preserve"> </v>
      </c>
      <c r="AG3939" s="132" t="str">
        <f t="shared" si="359"/>
        <v/>
      </c>
      <c r="AH3939" s="128" t="s">
        <v>8347</v>
      </c>
      <c r="AI3939" s="130"/>
    </row>
    <row r="3940" spans="2:35" ht="13.2">
      <c r="B3940" s="152"/>
      <c r="C3940" s="146"/>
      <c r="D3940" s="147"/>
      <c r="E3940" s="147"/>
      <c r="F3940" s="147"/>
      <c r="G3940" s="117">
        <v>26390</v>
      </c>
      <c r="H3940" s="118">
        <f t="shared" si="360"/>
        <v>26.237514975558017</v>
      </c>
      <c r="I3940" s="134" t="str">
        <f t="shared" si="361"/>
        <v>A-2172</v>
      </c>
      <c r="J3940" s="134" t="str">
        <f t="shared" si="362"/>
        <v>A-2172</v>
      </c>
      <c r="K3940" s="183">
        <f>H3940+M3940*0.001</f>
        <v>26.241879975558017</v>
      </c>
      <c r="L3940" s="118">
        <v>31098.931</v>
      </c>
      <c r="M3940" s="208">
        <v>4.3650000000000002</v>
      </c>
      <c r="N3940" s="118">
        <v>11.978</v>
      </c>
      <c r="O3940" s="115" t="s">
        <v>8198</v>
      </c>
      <c r="P3940" s="115" t="s">
        <v>8199</v>
      </c>
      <c r="Q3940" s="119" t="str">
        <f>Y3940*100 &amp; "% ," &amp; O3940 &amp; " " &amp; P3940 &amp; " " &amp; AG3940</f>
        <v>24% ,Anomaly (ANOM) Pipe Mill Anomaly (MIAN) (&gt;0.05mm)</v>
      </c>
      <c r="R3940" s="115" t="s">
        <v>8212</v>
      </c>
      <c r="S3940" s="186" t="s">
        <v>8221</v>
      </c>
      <c r="T3940" s="186">
        <v>0.34375</v>
      </c>
      <c r="U3940" s="181">
        <v>111.75</v>
      </c>
      <c r="V3940" s="120">
        <v>21</v>
      </c>
      <c r="W3940" s="188">
        <v>5</v>
      </c>
      <c r="X3940" s="188">
        <v>10</v>
      </c>
      <c r="Y3940" s="122">
        <v>0.24</v>
      </c>
      <c r="Z3940" s="122">
        <v>0.24</v>
      </c>
      <c r="AA3940" s="122"/>
      <c r="AB3940" s="119" t="s">
        <v>8202</v>
      </c>
      <c r="AC3940" s="123"/>
      <c r="AD3940" s="123"/>
      <c r="AE3940" s="123"/>
      <c r="AF3940" s="123" t="str">
        <f t="shared" si="358"/>
        <v>*</v>
      </c>
      <c r="AG3940" s="123" t="str">
        <f t="shared" si="359"/>
        <v>(&gt;0.05mm)</v>
      </c>
      <c r="AH3940" s="119" t="s">
        <v>8205</v>
      </c>
      <c r="AI3940" s="121">
        <v>996</v>
      </c>
    </row>
    <row r="3941" spans="2:35" ht="13.2">
      <c r="B3941" s="151"/>
      <c r="C3941" s="144"/>
      <c r="D3941" s="145"/>
      <c r="E3941" s="145"/>
      <c r="F3941" s="145"/>
      <c r="G3941" s="126">
        <v>26400</v>
      </c>
      <c r="H3941" s="127">
        <f t="shared" si="360"/>
        <v>26.249508843076601</v>
      </c>
      <c r="I3941" s="135" t="str">
        <f t="shared" si="361"/>
        <v>A-2173</v>
      </c>
      <c r="J3941" s="135" t="str">
        <f t="shared" si="362"/>
        <v>A-2173</v>
      </c>
      <c r="K3941" s="183">
        <f>H3941+M3941*0.001</f>
        <v>26.2614868430766</v>
      </c>
      <c r="L3941" s="127">
        <v>31106.544000000002</v>
      </c>
      <c r="M3941" s="208">
        <v>11.978</v>
      </c>
      <c r="N3941" s="127">
        <v>12.002000000000001</v>
      </c>
      <c r="O3941" s="124" t="s">
        <v>8183</v>
      </c>
      <c r="P3941" s="124" t="s">
        <v>661</v>
      </c>
      <c r="Q3941" s="128" t="str">
        <f>Y3941*100 &amp; "% ," &amp; O3941 &amp; " " &amp; P3941 &amp; " " &amp; AG3941</f>
        <v xml:space="preserve">0% ,Weld (WELD) Change in Wall Thickness (CHWT) </v>
      </c>
      <c r="R3941" s="124"/>
      <c r="S3941" s="186"/>
      <c r="T3941" s="186"/>
      <c r="U3941" s="181">
        <v>360</v>
      </c>
      <c r="V3941" s="129">
        <v>14.3</v>
      </c>
      <c r="W3941" s="173"/>
      <c r="X3941" s="173"/>
      <c r="Y3941" s="131"/>
      <c r="Z3941" s="131"/>
      <c r="AA3941" s="131"/>
      <c r="AB3941" s="128"/>
      <c r="AC3941" s="132"/>
      <c r="AD3941" s="132"/>
      <c r="AE3941" s="132"/>
      <c r="AF3941" s="132" t="str">
        <f t="shared" si="358"/>
        <v xml:space="preserve"> </v>
      </c>
      <c r="AG3941" s="132" t="str">
        <f t="shared" si="359"/>
        <v/>
      </c>
      <c r="AH3941" s="128" t="s">
        <v>8348</v>
      </c>
      <c r="AI3941" s="130"/>
    </row>
    <row r="3942" spans="2:35" ht="13.2">
      <c r="B3942" s="152"/>
      <c r="C3942" s="146"/>
      <c r="D3942" s="147"/>
      <c r="E3942" s="147"/>
      <c r="F3942" s="147"/>
      <c r="G3942" s="117">
        <v>26400</v>
      </c>
      <c r="H3942" s="118">
        <f t="shared" si="360"/>
        <v>26.249508843076601</v>
      </c>
      <c r="I3942" s="134" t="str">
        <f t="shared" si="361"/>
        <v>A-2173</v>
      </c>
      <c r="J3942" s="134" t="str">
        <f t="shared" si="362"/>
        <v>A-2173</v>
      </c>
      <c r="K3942" s="183">
        <f>H3942+M3942*0.001</f>
        <v>26.2513118430766</v>
      </c>
      <c r="L3942" s="118">
        <v>31108.347000000002</v>
      </c>
      <c r="M3942" s="208">
        <v>1.8029999999999999</v>
      </c>
      <c r="N3942" s="118">
        <v>12.002000000000001</v>
      </c>
      <c r="O3942" s="115" t="s">
        <v>8198</v>
      </c>
      <c r="P3942" s="115" t="s">
        <v>8199</v>
      </c>
      <c r="Q3942" s="119" t="str">
        <f>Y3942*100 &amp; "% ," &amp; O3942 &amp; " " &amp; P3942 &amp; " " &amp; AG3942</f>
        <v xml:space="preserve">9% ,Anomaly (ANOM) Pipe Mill Anomaly (MIAN) </v>
      </c>
      <c r="R3942" s="115" t="s">
        <v>8200</v>
      </c>
      <c r="S3942" s="186" t="s">
        <v>8246</v>
      </c>
      <c r="T3942" s="186">
        <v>0.41666666666666669</v>
      </c>
      <c r="U3942" s="181">
        <v>60</v>
      </c>
      <c r="V3942" s="120">
        <v>14.3</v>
      </c>
      <c r="W3942" s="188">
        <v>26</v>
      </c>
      <c r="X3942" s="188">
        <v>49</v>
      </c>
      <c r="Y3942" s="122">
        <v>0.09</v>
      </c>
      <c r="Z3942" s="122">
        <v>0.09</v>
      </c>
      <c r="AA3942" s="122"/>
      <c r="AB3942" s="119" t="s">
        <v>8202</v>
      </c>
      <c r="AC3942" s="123"/>
      <c r="AD3942" s="123"/>
      <c r="AE3942" s="123"/>
      <c r="AF3942" s="123" t="str">
        <f t="shared" si="358"/>
        <v xml:space="preserve"> </v>
      </c>
      <c r="AG3942" s="123" t="str">
        <f t="shared" si="359"/>
        <v/>
      </c>
      <c r="AH3942" s="119" t="s">
        <v>8203</v>
      </c>
      <c r="AI3942" s="121">
        <v>997</v>
      </c>
    </row>
    <row r="3943" spans="2:35" ht="13.2">
      <c r="B3943" s="151"/>
      <c r="C3943" s="144"/>
      <c r="D3943" s="145"/>
      <c r="E3943" s="145"/>
      <c r="F3943" s="145"/>
      <c r="G3943" s="126">
        <v>26400</v>
      </c>
      <c r="H3943" s="127">
        <f t="shared" si="360"/>
        <v>26.249508843076601</v>
      </c>
      <c r="I3943" s="135" t="str">
        <f t="shared" si="361"/>
        <v>A-2173</v>
      </c>
      <c r="J3943" s="135" t="str">
        <f t="shared" si="362"/>
        <v>A-2173</v>
      </c>
      <c r="K3943" s="183">
        <f>H3943+M3943*0.001</f>
        <v>26.2605398430766</v>
      </c>
      <c r="L3943" s="127">
        <v>31117.575000000001</v>
      </c>
      <c r="M3943" s="208">
        <v>11.031000000000001</v>
      </c>
      <c r="N3943" s="127">
        <v>12.002000000000001</v>
      </c>
      <c r="O3943" s="124" t="s">
        <v>8198</v>
      </c>
      <c r="P3943" s="124" t="s">
        <v>8207</v>
      </c>
      <c r="Q3943" s="128" t="str">
        <f>Y3943*100 &amp; "% ," &amp; O3943 &amp; " " &amp; P3943 &amp; " " &amp; AG3943</f>
        <v xml:space="preserve">15% ,Anomaly (ANOM) Pipe Mill Anomaly Cluster (MIAC) </v>
      </c>
      <c r="R3943" s="124" t="s">
        <v>8208</v>
      </c>
      <c r="S3943" s="186" t="s">
        <v>8270</v>
      </c>
      <c r="T3943" s="186">
        <v>0.40625</v>
      </c>
      <c r="U3943" s="181">
        <v>65.25</v>
      </c>
      <c r="V3943" s="129">
        <v>14.3</v>
      </c>
      <c r="W3943" s="173">
        <v>93</v>
      </c>
      <c r="X3943" s="173">
        <v>178</v>
      </c>
      <c r="Y3943" s="131">
        <v>0.15</v>
      </c>
      <c r="Z3943" s="131">
        <v>0.13</v>
      </c>
      <c r="AA3943" s="131"/>
      <c r="AB3943" s="128" t="s">
        <v>8202</v>
      </c>
      <c r="AC3943" s="132"/>
      <c r="AD3943" s="132"/>
      <c r="AE3943" s="132"/>
      <c r="AF3943" s="132" t="str">
        <f t="shared" si="358"/>
        <v xml:space="preserve"> </v>
      </c>
      <c r="AG3943" s="132" t="str">
        <f t="shared" si="359"/>
        <v/>
      </c>
      <c r="AH3943" s="128" t="s">
        <v>8203</v>
      </c>
      <c r="AI3943" s="130">
        <v>998</v>
      </c>
    </row>
    <row r="3944" spans="2:35" ht="13.2">
      <c r="B3944" s="152"/>
      <c r="C3944" s="146"/>
      <c r="D3944" s="147"/>
      <c r="E3944" s="147"/>
      <c r="F3944" s="147"/>
      <c r="G3944" s="117">
        <v>26410</v>
      </c>
      <c r="H3944" s="118">
        <f t="shared" si="360"/>
        <v>26.261507710595328</v>
      </c>
      <c r="I3944" s="134" t="str">
        <f t="shared" si="361"/>
        <v>A-2174</v>
      </c>
      <c r="J3944" s="134" t="str">
        <f t="shared" si="362"/>
        <v>A-2174</v>
      </c>
      <c r="K3944" s="183">
        <f>H3944+M3944*0.001</f>
        <v>26.273509710595327</v>
      </c>
      <c r="L3944" s="118">
        <v>31118.545999999998</v>
      </c>
      <c r="M3944" s="208">
        <v>12.002000000000001</v>
      </c>
      <c r="N3944" s="118">
        <v>12.009</v>
      </c>
      <c r="O3944" s="115" t="s">
        <v>8183</v>
      </c>
      <c r="P3944" s="115"/>
      <c r="Q3944" s="119" t="str">
        <f>Y3944*100 &amp; "% ," &amp; O3944 &amp; " " &amp; P3944 &amp; " " &amp; AG3944</f>
        <v xml:space="preserve">0% ,Weld (WELD)  </v>
      </c>
      <c r="R3944" s="115"/>
      <c r="S3944" s="186"/>
      <c r="T3944" s="186"/>
      <c r="U3944" s="181">
        <v>360</v>
      </c>
      <c r="V3944" s="120">
        <v>14.3</v>
      </c>
      <c r="W3944" s="188"/>
      <c r="X3944" s="188"/>
      <c r="Y3944" s="122"/>
      <c r="Z3944" s="122"/>
      <c r="AA3944" s="122"/>
      <c r="AB3944" s="119"/>
      <c r="AC3944" s="123"/>
      <c r="AD3944" s="123"/>
      <c r="AE3944" s="123"/>
      <c r="AF3944" s="123" t="str">
        <f t="shared" si="358"/>
        <v xml:space="preserve"> </v>
      </c>
      <c r="AG3944" s="123" t="str">
        <f t="shared" si="359"/>
        <v/>
      </c>
      <c r="AH3944" s="119" t="s">
        <v>8184</v>
      </c>
      <c r="AI3944" s="121"/>
    </row>
    <row r="3945" spans="2:35" ht="13.2">
      <c r="B3945" s="151"/>
      <c r="C3945" s="144"/>
      <c r="D3945" s="145"/>
      <c r="E3945" s="145"/>
      <c r="F3945" s="145"/>
      <c r="G3945" s="126">
        <v>26420</v>
      </c>
      <c r="H3945" s="127">
        <f t="shared" si="360"/>
        <v>26.273506578114031</v>
      </c>
      <c r="I3945" s="135" t="str">
        <f t="shared" si="361"/>
        <v>A-2175</v>
      </c>
      <c r="J3945" s="135" t="str">
        <f t="shared" si="362"/>
        <v>A-2175</v>
      </c>
      <c r="K3945" s="183">
        <f>H3945+M3945*0.001</f>
        <v>26.28551557811403</v>
      </c>
      <c r="L3945" s="127">
        <v>31130.555</v>
      </c>
      <c r="M3945" s="208">
        <v>12.009</v>
      </c>
      <c r="N3945" s="127">
        <v>11.992000000000001</v>
      </c>
      <c r="O3945" s="124" t="s">
        <v>8183</v>
      </c>
      <c r="P3945" s="124"/>
      <c r="Q3945" s="128" t="str">
        <f>Y3945*100 &amp; "% ," &amp; O3945 &amp; " " &amp; P3945 &amp; " " &amp; AG3945</f>
        <v xml:space="preserve">0% ,Weld (WELD)  </v>
      </c>
      <c r="R3945" s="124"/>
      <c r="S3945" s="186"/>
      <c r="T3945" s="186"/>
      <c r="U3945" s="181">
        <v>360</v>
      </c>
      <c r="V3945" s="129">
        <v>14.3</v>
      </c>
      <c r="W3945" s="173"/>
      <c r="X3945" s="173"/>
      <c r="Y3945" s="131"/>
      <c r="Z3945" s="131"/>
      <c r="AA3945" s="131"/>
      <c r="AB3945" s="128"/>
      <c r="AC3945" s="132"/>
      <c r="AD3945" s="132"/>
      <c r="AE3945" s="132"/>
      <c r="AF3945" s="132" t="str">
        <f t="shared" si="358"/>
        <v xml:space="preserve"> </v>
      </c>
      <c r="AG3945" s="132" t="str">
        <f t="shared" si="359"/>
        <v/>
      </c>
      <c r="AH3945" s="128" t="s">
        <v>8184</v>
      </c>
      <c r="AI3945" s="130"/>
    </row>
    <row r="3946" spans="2:35" ht="13.2">
      <c r="B3946" s="152"/>
      <c r="C3946" s="146"/>
      <c r="D3946" s="147"/>
      <c r="E3946" s="147"/>
      <c r="F3946" s="147"/>
      <c r="G3946" s="117">
        <v>26430</v>
      </c>
      <c r="H3946" s="118">
        <f t="shared" si="360"/>
        <v>26.285506445632599</v>
      </c>
      <c r="I3946" s="134" t="str">
        <f t="shared" si="361"/>
        <v>A-2176</v>
      </c>
      <c r="J3946" s="134" t="str">
        <f t="shared" si="362"/>
        <v>A-2176</v>
      </c>
      <c r="K3946" s="183">
        <f>H3946+M3946*0.001</f>
        <v>26.297498445632598</v>
      </c>
      <c r="L3946" s="118">
        <v>31142.546999999999</v>
      </c>
      <c r="M3946" s="208">
        <v>11.992000000000001</v>
      </c>
      <c r="N3946" s="118">
        <v>12.016</v>
      </c>
      <c r="O3946" s="115" t="s">
        <v>8183</v>
      </c>
      <c r="P3946" s="115"/>
      <c r="Q3946" s="119" t="str">
        <f>Y3946*100 &amp; "% ," &amp; O3946 &amp; " " &amp; P3946 &amp; " " &amp; AG3946</f>
        <v xml:space="preserve">0% ,Weld (WELD)  </v>
      </c>
      <c r="R3946" s="115"/>
      <c r="S3946" s="186"/>
      <c r="T3946" s="186"/>
      <c r="U3946" s="181">
        <v>360</v>
      </c>
      <c r="V3946" s="120">
        <v>14.3</v>
      </c>
      <c r="W3946" s="188"/>
      <c r="X3946" s="188"/>
      <c r="Y3946" s="122"/>
      <c r="Z3946" s="122"/>
      <c r="AA3946" s="122"/>
      <c r="AB3946" s="119"/>
      <c r="AC3946" s="123"/>
      <c r="AD3946" s="123"/>
      <c r="AE3946" s="123"/>
      <c r="AF3946" s="123" t="str">
        <f t="shared" si="358"/>
        <v xml:space="preserve"> </v>
      </c>
      <c r="AG3946" s="123" t="str">
        <f t="shared" si="359"/>
        <v/>
      </c>
      <c r="AH3946" s="119" t="s">
        <v>8184</v>
      </c>
      <c r="AI3946" s="121"/>
    </row>
    <row r="3947" spans="2:35" ht="13.2">
      <c r="B3947" s="151"/>
      <c r="C3947" s="144"/>
      <c r="D3947" s="145"/>
      <c r="E3947" s="145"/>
      <c r="F3947" s="145"/>
      <c r="G3947" s="126">
        <v>26440</v>
      </c>
      <c r="H3947" s="127">
        <f t="shared" si="360"/>
        <v>26.297509313151323</v>
      </c>
      <c r="I3947" s="135" t="str">
        <f t="shared" si="361"/>
        <v>A-2177</v>
      </c>
      <c r="J3947" s="135" t="str">
        <f t="shared" si="362"/>
        <v>A-2177</v>
      </c>
      <c r="K3947" s="183">
        <f>H3947+M3947*0.001</f>
        <v>26.309525313151322</v>
      </c>
      <c r="L3947" s="127">
        <v>31154.562999999998</v>
      </c>
      <c r="M3947" s="208">
        <v>12.016</v>
      </c>
      <c r="N3947" s="127">
        <v>11.994</v>
      </c>
      <c r="O3947" s="124" t="s">
        <v>8183</v>
      </c>
      <c r="P3947" s="124"/>
      <c r="Q3947" s="128" t="str">
        <f>Y3947*100 &amp; "% ," &amp; O3947 &amp; " " &amp; P3947 &amp; " " &amp; AG3947</f>
        <v xml:space="preserve">0% ,Weld (WELD)  </v>
      </c>
      <c r="R3947" s="124"/>
      <c r="S3947" s="186"/>
      <c r="T3947" s="186"/>
      <c r="U3947" s="181">
        <v>360</v>
      </c>
      <c r="V3947" s="129">
        <v>14.3</v>
      </c>
      <c r="W3947" s="173"/>
      <c r="X3947" s="173"/>
      <c r="Y3947" s="131"/>
      <c r="Z3947" s="131"/>
      <c r="AA3947" s="131"/>
      <c r="AB3947" s="128"/>
      <c r="AC3947" s="132"/>
      <c r="AD3947" s="132"/>
      <c r="AE3947" s="132"/>
      <c r="AF3947" s="132" t="str">
        <f t="shared" si="358"/>
        <v xml:space="preserve"> </v>
      </c>
      <c r="AG3947" s="132" t="str">
        <f t="shared" si="359"/>
        <v/>
      </c>
      <c r="AH3947" s="128" t="s">
        <v>8184</v>
      </c>
      <c r="AI3947" s="130"/>
    </row>
    <row r="3948" spans="2:35" ht="13.2">
      <c r="B3948" s="152"/>
      <c r="C3948" s="146"/>
      <c r="D3948" s="147"/>
      <c r="E3948" s="147"/>
      <c r="F3948" s="147"/>
      <c r="G3948" s="117">
        <v>26450</v>
      </c>
      <c r="H3948" s="118">
        <f t="shared" si="360"/>
        <v>26.309507180669904</v>
      </c>
      <c r="I3948" s="134" t="str">
        <f t="shared" si="361"/>
        <v>A-2178</v>
      </c>
      <c r="J3948" s="134" t="str">
        <f t="shared" si="362"/>
        <v>A-2178</v>
      </c>
      <c r="K3948" s="183">
        <f>H3948+M3948*0.001</f>
        <v>26.321501180669905</v>
      </c>
      <c r="L3948" s="118">
        <v>31166.557000000001</v>
      </c>
      <c r="M3948" s="208">
        <v>11.994</v>
      </c>
      <c r="N3948" s="118">
        <v>11.989000000000001</v>
      </c>
      <c r="O3948" s="115" t="s">
        <v>8183</v>
      </c>
      <c r="P3948" s="115"/>
      <c r="Q3948" s="119" t="str">
        <f>Y3948*100 &amp; "% ," &amp; O3948 &amp; " " &amp; P3948 &amp; " " &amp; AG3948</f>
        <v xml:space="preserve">0% ,Weld (WELD)  </v>
      </c>
      <c r="R3948" s="115"/>
      <c r="S3948" s="186"/>
      <c r="T3948" s="186"/>
      <c r="U3948" s="181">
        <v>360</v>
      </c>
      <c r="V3948" s="120">
        <v>14.3</v>
      </c>
      <c r="W3948" s="188"/>
      <c r="X3948" s="188"/>
      <c r="Y3948" s="122"/>
      <c r="Z3948" s="122"/>
      <c r="AA3948" s="122"/>
      <c r="AB3948" s="119"/>
      <c r="AC3948" s="123"/>
      <c r="AD3948" s="123"/>
      <c r="AE3948" s="123"/>
      <c r="AF3948" s="123" t="str">
        <f t="shared" si="358"/>
        <v xml:space="preserve"> </v>
      </c>
      <c r="AG3948" s="123" t="str">
        <f t="shared" si="359"/>
        <v/>
      </c>
      <c r="AH3948" s="119" t="s">
        <v>8184</v>
      </c>
      <c r="AI3948" s="121"/>
    </row>
    <row r="3949" spans="2:35" ht="13.2">
      <c r="B3949" s="151"/>
      <c r="C3949" s="144"/>
      <c r="D3949" s="145"/>
      <c r="E3949" s="145"/>
      <c r="F3949" s="145"/>
      <c r="G3949" s="126">
        <v>26460</v>
      </c>
      <c r="H3949" s="127">
        <f t="shared" si="360"/>
        <v>26.321513048188457</v>
      </c>
      <c r="I3949" s="135" t="str">
        <f t="shared" si="361"/>
        <v>A-2179</v>
      </c>
      <c r="J3949" s="135" t="str">
        <f t="shared" si="362"/>
        <v>A-2179</v>
      </c>
      <c r="K3949" s="183">
        <f>H3949+M3949*0.001</f>
        <v>26.333502048188457</v>
      </c>
      <c r="L3949" s="127">
        <v>31178.545999999998</v>
      </c>
      <c r="M3949" s="208">
        <v>11.989000000000001</v>
      </c>
      <c r="N3949" s="127">
        <v>11.971</v>
      </c>
      <c r="O3949" s="124" t="s">
        <v>8183</v>
      </c>
      <c r="P3949" s="124"/>
      <c r="Q3949" s="128" t="str">
        <f>Y3949*100 &amp; "% ," &amp; O3949 &amp; " " &amp; P3949 &amp; " " &amp; AG3949</f>
        <v xml:space="preserve">0% ,Weld (WELD)  </v>
      </c>
      <c r="R3949" s="124"/>
      <c r="S3949" s="186"/>
      <c r="T3949" s="186"/>
      <c r="U3949" s="181">
        <v>360</v>
      </c>
      <c r="V3949" s="129">
        <v>14.3</v>
      </c>
      <c r="W3949" s="173"/>
      <c r="X3949" s="173"/>
      <c r="Y3949" s="131"/>
      <c r="Z3949" s="131"/>
      <c r="AA3949" s="131"/>
      <c r="AB3949" s="128"/>
      <c r="AC3949" s="132"/>
      <c r="AD3949" s="132"/>
      <c r="AE3949" s="132"/>
      <c r="AF3949" s="132" t="str">
        <f t="shared" si="358"/>
        <v xml:space="preserve"> </v>
      </c>
      <c r="AG3949" s="132" t="str">
        <f t="shared" si="359"/>
        <v/>
      </c>
      <c r="AH3949" s="128" t="s">
        <v>8184</v>
      </c>
      <c r="AI3949" s="130"/>
    </row>
    <row r="3950" spans="2:35" ht="13.2">
      <c r="B3950" s="152"/>
      <c r="C3950" s="146"/>
      <c r="D3950" s="147"/>
      <c r="E3950" s="147"/>
      <c r="F3950" s="147"/>
      <c r="G3950" s="117">
        <v>26470</v>
      </c>
      <c r="H3950" s="118">
        <f t="shared" si="360"/>
        <v>26.333510915707045</v>
      </c>
      <c r="I3950" s="134" t="str">
        <f t="shared" si="361"/>
        <v>A-2180</v>
      </c>
      <c r="J3950" s="134" t="str">
        <f t="shared" si="362"/>
        <v>A-2180</v>
      </c>
      <c r="K3950" s="183">
        <f>H3950+M3950*0.001</f>
        <v>26.345481915707044</v>
      </c>
      <c r="L3950" s="118">
        <v>31190.516</v>
      </c>
      <c r="M3950" s="208">
        <v>11.971</v>
      </c>
      <c r="N3950" s="118">
        <v>11.999000000000001</v>
      </c>
      <c r="O3950" s="115" t="s">
        <v>8183</v>
      </c>
      <c r="P3950" s="115"/>
      <c r="Q3950" s="119" t="str">
        <f>Y3950*100 &amp; "% ," &amp; O3950 &amp; " " &amp; P3950 &amp; " " &amp; AG3950</f>
        <v xml:space="preserve">0% ,Weld (WELD)  </v>
      </c>
      <c r="R3950" s="115"/>
      <c r="S3950" s="186"/>
      <c r="T3950" s="186"/>
      <c r="U3950" s="181">
        <v>360</v>
      </c>
      <c r="V3950" s="120">
        <v>14.3</v>
      </c>
      <c r="W3950" s="188"/>
      <c r="X3950" s="188"/>
      <c r="Y3950" s="122"/>
      <c r="Z3950" s="122"/>
      <c r="AA3950" s="122"/>
      <c r="AB3950" s="119"/>
      <c r="AC3950" s="123"/>
      <c r="AD3950" s="123"/>
      <c r="AE3950" s="123"/>
      <c r="AF3950" s="123" t="str">
        <f t="shared" si="358"/>
        <v xml:space="preserve"> </v>
      </c>
      <c r="AG3950" s="123" t="str">
        <f t="shared" si="359"/>
        <v/>
      </c>
      <c r="AH3950" s="119" t="s">
        <v>8184</v>
      </c>
      <c r="AI3950" s="121"/>
    </row>
    <row r="3951" spans="2:35" ht="13.2">
      <c r="B3951" s="151"/>
      <c r="C3951" s="144"/>
      <c r="D3951" s="145"/>
      <c r="E3951" s="145"/>
      <c r="F3951" s="145"/>
      <c r="G3951" s="126">
        <v>26470</v>
      </c>
      <c r="H3951" s="127">
        <f t="shared" si="360"/>
        <v>26.333510915707045</v>
      </c>
      <c r="I3951" s="135" t="str">
        <f t="shared" si="361"/>
        <v>A-2180</v>
      </c>
      <c r="J3951" s="135" t="str">
        <f t="shared" si="362"/>
        <v>A-2180</v>
      </c>
      <c r="K3951" s="183">
        <f>H3951+M3951*0.001</f>
        <v>26.333754915707043</v>
      </c>
      <c r="L3951" s="127">
        <v>31190.76</v>
      </c>
      <c r="M3951" s="208">
        <v>0.24399999999999999</v>
      </c>
      <c r="N3951" s="127">
        <v>11.999000000000001</v>
      </c>
      <c r="O3951" s="124" t="s">
        <v>8198</v>
      </c>
      <c r="P3951" s="124" t="s">
        <v>8199</v>
      </c>
      <c r="Q3951" s="128" t="str">
        <f>Y3951*100 &amp; "% ," &amp; O3951 &amp; " " &amp; P3951 &amp; " " &amp; AG3951</f>
        <v xml:space="preserve">8% ,Anomaly (ANOM) Pipe Mill Anomaly (MIAN) </v>
      </c>
      <c r="R3951" s="124" t="s">
        <v>8208</v>
      </c>
      <c r="S3951" s="186" t="s">
        <v>8215</v>
      </c>
      <c r="T3951" s="186">
        <v>0.125</v>
      </c>
      <c r="U3951" s="181">
        <v>270</v>
      </c>
      <c r="V3951" s="129">
        <v>14.3</v>
      </c>
      <c r="W3951" s="173">
        <v>50</v>
      </c>
      <c r="X3951" s="173">
        <v>63</v>
      </c>
      <c r="Y3951" s="131">
        <v>0.08</v>
      </c>
      <c r="Z3951" s="131">
        <v>0.08</v>
      </c>
      <c r="AA3951" s="131"/>
      <c r="AB3951" s="128" t="s">
        <v>8202</v>
      </c>
      <c r="AC3951" s="132"/>
      <c r="AD3951" s="132"/>
      <c r="AE3951" s="132"/>
      <c r="AF3951" s="132" t="str">
        <f t="shared" si="358"/>
        <v xml:space="preserve"> </v>
      </c>
      <c r="AG3951" s="132" t="str">
        <f t="shared" si="359"/>
        <v/>
      </c>
      <c r="AH3951" s="128" t="s">
        <v>8203</v>
      </c>
      <c r="AI3951" s="130">
        <v>999</v>
      </c>
    </row>
    <row r="3952" spans="2:35" ht="13.2">
      <c r="B3952" s="152"/>
      <c r="C3952" s="146"/>
      <c r="D3952" s="147"/>
      <c r="E3952" s="147"/>
      <c r="F3952" s="147"/>
      <c r="G3952" s="117">
        <v>26480</v>
      </c>
      <c r="H3952" s="118">
        <f t="shared" si="360"/>
        <v>26.345513783225769</v>
      </c>
      <c r="I3952" s="134" t="str">
        <f t="shared" si="361"/>
        <v>A-2181</v>
      </c>
      <c r="J3952" s="134" t="str">
        <f t="shared" si="362"/>
        <v>A-2181</v>
      </c>
      <c r="K3952" s="183">
        <f>H3952+M3952*0.001</f>
        <v>26.357512783225769</v>
      </c>
      <c r="L3952" s="118">
        <v>31202.516</v>
      </c>
      <c r="M3952" s="208">
        <v>11.999000000000001</v>
      </c>
      <c r="N3952" s="118">
        <v>11.647</v>
      </c>
      <c r="O3952" s="115" t="s">
        <v>8183</v>
      </c>
      <c r="P3952" s="115"/>
      <c r="Q3952" s="119" t="str">
        <f>Y3952*100 &amp; "% ," &amp; O3952 &amp; " " &amp; P3952 &amp; " " &amp; AG3952</f>
        <v xml:space="preserve">0% ,Weld (WELD)  </v>
      </c>
      <c r="R3952" s="115"/>
      <c r="S3952" s="186"/>
      <c r="T3952" s="186"/>
      <c r="U3952" s="181">
        <v>360</v>
      </c>
      <c r="V3952" s="120">
        <v>14.3</v>
      </c>
      <c r="W3952" s="188"/>
      <c r="X3952" s="188"/>
      <c r="Y3952" s="122"/>
      <c r="Z3952" s="122"/>
      <c r="AA3952" s="122"/>
      <c r="AB3952" s="119"/>
      <c r="AC3952" s="123"/>
      <c r="AD3952" s="123"/>
      <c r="AE3952" s="123"/>
      <c r="AF3952" s="123" t="str">
        <f t="shared" si="358"/>
        <v xml:space="preserve"> </v>
      </c>
      <c r="AG3952" s="123" t="str">
        <f t="shared" si="359"/>
        <v/>
      </c>
      <c r="AH3952" s="119" t="s">
        <v>8184</v>
      </c>
      <c r="AI3952" s="121"/>
    </row>
    <row r="3953" spans="2:35" ht="13.2">
      <c r="B3953" s="151"/>
      <c r="C3953" s="144"/>
      <c r="D3953" s="145"/>
      <c r="E3953" s="145"/>
      <c r="F3953" s="145"/>
      <c r="G3953" s="126">
        <v>26480</v>
      </c>
      <c r="H3953" s="127">
        <f t="shared" si="360"/>
        <v>26.345513783225769</v>
      </c>
      <c r="I3953" s="135" t="str">
        <f t="shared" si="361"/>
        <v>A-2181</v>
      </c>
      <c r="J3953" s="135" t="str">
        <f t="shared" si="362"/>
        <v>A-2181</v>
      </c>
      <c r="K3953" s="183">
        <f>H3953+M3953*0.001</f>
        <v>26.351326783225769</v>
      </c>
      <c r="L3953" s="127">
        <v>31208.329000000002</v>
      </c>
      <c r="M3953" s="208">
        <v>5.8129999999999997</v>
      </c>
      <c r="N3953" s="127">
        <v>11.647</v>
      </c>
      <c r="O3953" s="124" t="s">
        <v>8321</v>
      </c>
      <c r="P3953" s="124"/>
      <c r="Q3953" s="128" t="str">
        <f>Y3953*100 &amp; "% ," &amp; O3953 &amp; " " &amp; P3953 &amp; " " &amp; AG3953</f>
        <v xml:space="preserve">0% ,Anode (ANOD)  </v>
      </c>
      <c r="R3953" s="124"/>
      <c r="S3953" s="186"/>
      <c r="T3953" s="186"/>
      <c r="U3953" s="181">
        <v>360</v>
      </c>
      <c r="V3953" s="129">
        <v>14.3</v>
      </c>
      <c r="W3953" s="173"/>
      <c r="X3953" s="173"/>
      <c r="Y3953" s="131"/>
      <c r="Z3953" s="131"/>
      <c r="AA3953" s="131"/>
      <c r="AB3953" s="128"/>
      <c r="AC3953" s="132"/>
      <c r="AD3953" s="132"/>
      <c r="AE3953" s="132"/>
      <c r="AF3953" s="132" t="str">
        <f t="shared" si="358"/>
        <v xml:space="preserve"> </v>
      </c>
      <c r="AG3953" s="132" t="str">
        <f t="shared" si="359"/>
        <v/>
      </c>
      <c r="AH3953" s="128" t="s">
        <v>8558</v>
      </c>
      <c r="AI3953" s="130"/>
    </row>
    <row r="3954" spans="2:35" ht="13.2">
      <c r="B3954" s="152"/>
      <c r="C3954" s="146"/>
      <c r="D3954" s="147"/>
      <c r="E3954" s="147"/>
      <c r="F3954" s="147"/>
      <c r="G3954" s="117">
        <v>26490</v>
      </c>
      <c r="H3954" s="118">
        <f t="shared" si="360"/>
        <v>26.357165650744381</v>
      </c>
      <c r="I3954" s="134" t="str">
        <f t="shared" si="361"/>
        <v>A-2182</v>
      </c>
      <c r="J3954" s="134" t="str">
        <f t="shared" si="362"/>
        <v>A-2182</v>
      </c>
      <c r="K3954" s="183">
        <f>H3954+M3954*0.001</f>
        <v>26.368812650744381</v>
      </c>
      <c r="L3954" s="118">
        <v>31214.163</v>
      </c>
      <c r="M3954" s="208">
        <v>11.647</v>
      </c>
      <c r="N3954" s="118">
        <v>11.972</v>
      </c>
      <c r="O3954" s="115" t="s">
        <v>8183</v>
      </c>
      <c r="P3954" s="115"/>
      <c r="Q3954" s="119" t="str">
        <f>Y3954*100 &amp; "% ," &amp; O3954 &amp; " " &amp; P3954 &amp; " " &amp; AG3954</f>
        <v xml:space="preserve">0% ,Weld (WELD)  </v>
      </c>
      <c r="R3954" s="115"/>
      <c r="S3954" s="186"/>
      <c r="T3954" s="186"/>
      <c r="U3954" s="181">
        <v>360</v>
      </c>
      <c r="V3954" s="120">
        <v>14.3</v>
      </c>
      <c r="W3954" s="188"/>
      <c r="X3954" s="188"/>
      <c r="Y3954" s="122"/>
      <c r="Z3954" s="122"/>
      <c r="AA3954" s="122"/>
      <c r="AB3954" s="119"/>
      <c r="AC3954" s="123"/>
      <c r="AD3954" s="123"/>
      <c r="AE3954" s="123"/>
      <c r="AF3954" s="123" t="str">
        <f t="shared" si="358"/>
        <v xml:space="preserve"> </v>
      </c>
      <c r="AG3954" s="123" t="str">
        <f t="shared" si="359"/>
        <v/>
      </c>
      <c r="AH3954" s="119" t="s">
        <v>8184</v>
      </c>
      <c r="AI3954" s="121"/>
    </row>
    <row r="3955" spans="2:35" ht="13.2">
      <c r="B3955" s="151"/>
      <c r="C3955" s="144"/>
      <c r="D3955" s="145"/>
      <c r="E3955" s="145"/>
      <c r="F3955" s="145"/>
      <c r="G3955" s="126">
        <v>26500</v>
      </c>
      <c r="H3955" s="127">
        <f t="shared" si="360"/>
        <v>26.369141518263014</v>
      </c>
      <c r="I3955" s="135" t="str">
        <f t="shared" si="361"/>
        <v>A-2183</v>
      </c>
      <c r="J3955" s="135" t="str">
        <f t="shared" si="362"/>
        <v>A-2183</v>
      </c>
      <c r="K3955" s="183">
        <f>H3955+M3955*0.001</f>
        <v>26.381113518263014</v>
      </c>
      <c r="L3955" s="127">
        <v>31226.135999999999</v>
      </c>
      <c r="M3955" s="208">
        <v>11.972</v>
      </c>
      <c r="N3955" s="127">
        <v>11.869</v>
      </c>
      <c r="O3955" s="124" t="s">
        <v>8183</v>
      </c>
      <c r="P3955" s="124"/>
      <c r="Q3955" s="128" t="str">
        <f>Y3955*100 &amp; "% ," &amp; O3955 &amp; " " &amp; P3955 &amp; " " &amp; AG3955</f>
        <v xml:space="preserve">0% ,Weld (WELD)  </v>
      </c>
      <c r="R3955" s="124"/>
      <c r="S3955" s="186"/>
      <c r="T3955" s="186"/>
      <c r="U3955" s="181">
        <v>360</v>
      </c>
      <c r="V3955" s="129">
        <v>14.3</v>
      </c>
      <c r="W3955" s="173"/>
      <c r="X3955" s="173"/>
      <c r="Y3955" s="131"/>
      <c r="Z3955" s="131"/>
      <c r="AA3955" s="131"/>
      <c r="AB3955" s="128"/>
      <c r="AC3955" s="132"/>
      <c r="AD3955" s="132"/>
      <c r="AE3955" s="132"/>
      <c r="AF3955" s="132" t="str">
        <f t="shared" si="358"/>
        <v xml:space="preserve"> </v>
      </c>
      <c r="AG3955" s="132" t="str">
        <f t="shared" si="359"/>
        <v/>
      </c>
      <c r="AH3955" s="128" t="s">
        <v>8184</v>
      </c>
      <c r="AI3955" s="130"/>
    </row>
    <row r="3956" spans="2:35" ht="13.2">
      <c r="B3956" s="152"/>
      <c r="C3956" s="146"/>
      <c r="D3956" s="147"/>
      <c r="E3956" s="147"/>
      <c r="F3956" s="147"/>
      <c r="G3956" s="117">
        <v>26510</v>
      </c>
      <c r="H3956" s="118">
        <f t="shared" si="360"/>
        <v>26.381060385781456</v>
      </c>
      <c r="I3956" s="134" t="str">
        <f t="shared" si="361"/>
        <v>A-2184</v>
      </c>
      <c r="J3956" s="134" t="str">
        <f t="shared" si="362"/>
        <v>A-2184</v>
      </c>
      <c r="K3956" s="183">
        <f>H3956+M3956*0.001</f>
        <v>26.392929385781457</v>
      </c>
      <c r="L3956" s="118">
        <v>31238.005000000001</v>
      </c>
      <c r="M3956" s="208">
        <v>11.869</v>
      </c>
      <c r="N3956" s="118">
        <v>11.996</v>
      </c>
      <c r="O3956" s="115" t="s">
        <v>8183</v>
      </c>
      <c r="P3956" s="115"/>
      <c r="Q3956" s="119" t="str">
        <f>Y3956*100 &amp; "% ," &amp; O3956 &amp; " " &amp; P3956 &amp; " " &amp; AG3956</f>
        <v xml:space="preserve">0% ,Weld (WELD)  </v>
      </c>
      <c r="R3956" s="115"/>
      <c r="S3956" s="186"/>
      <c r="T3956" s="186"/>
      <c r="U3956" s="181">
        <v>360</v>
      </c>
      <c r="V3956" s="120">
        <v>14.3</v>
      </c>
      <c r="W3956" s="188"/>
      <c r="X3956" s="188"/>
      <c r="Y3956" s="122"/>
      <c r="Z3956" s="122"/>
      <c r="AA3956" s="122"/>
      <c r="AB3956" s="119"/>
      <c r="AC3956" s="123"/>
      <c r="AD3956" s="123"/>
      <c r="AE3956" s="123"/>
      <c r="AF3956" s="123" t="str">
        <f t="shared" si="358"/>
        <v xml:space="preserve"> </v>
      </c>
      <c r="AG3956" s="123" t="str">
        <f t="shared" si="359"/>
        <v/>
      </c>
      <c r="AH3956" s="119" t="s">
        <v>8184</v>
      </c>
      <c r="AI3956" s="121"/>
    </row>
    <row r="3957" spans="2:35" ht="13.2">
      <c r="B3957" s="151"/>
      <c r="C3957" s="144"/>
      <c r="D3957" s="145"/>
      <c r="E3957" s="145"/>
      <c r="F3957" s="145"/>
      <c r="G3957" s="126">
        <v>26520</v>
      </c>
      <c r="H3957" s="127">
        <f t="shared" si="360"/>
        <v>26.393060253300305</v>
      </c>
      <c r="I3957" s="135" t="str">
        <f t="shared" si="361"/>
        <v>A-2185</v>
      </c>
      <c r="J3957" s="135" t="str">
        <f t="shared" si="362"/>
        <v>A-2185</v>
      </c>
      <c r="K3957" s="183">
        <f>H3957+M3957*0.001</f>
        <v>26.405056253300305</v>
      </c>
      <c r="L3957" s="127">
        <v>31250.001</v>
      </c>
      <c r="M3957" s="208">
        <v>11.996</v>
      </c>
      <c r="N3957" s="127">
        <v>11.66</v>
      </c>
      <c r="O3957" s="124" t="s">
        <v>8183</v>
      </c>
      <c r="P3957" s="124"/>
      <c r="Q3957" s="128" t="str">
        <f>Y3957*100 &amp; "% ," &amp; O3957 &amp; " " &amp; P3957 &amp; " " &amp; AG3957</f>
        <v xml:space="preserve">0% ,Weld (WELD)  </v>
      </c>
      <c r="R3957" s="124"/>
      <c r="S3957" s="186"/>
      <c r="T3957" s="186"/>
      <c r="U3957" s="181">
        <v>360</v>
      </c>
      <c r="V3957" s="129">
        <v>14.3</v>
      </c>
      <c r="W3957" s="173"/>
      <c r="X3957" s="173"/>
      <c r="Y3957" s="131"/>
      <c r="Z3957" s="131"/>
      <c r="AA3957" s="131"/>
      <c r="AB3957" s="128"/>
      <c r="AC3957" s="132"/>
      <c r="AD3957" s="132"/>
      <c r="AE3957" s="132"/>
      <c r="AF3957" s="132" t="str">
        <f t="shared" si="358"/>
        <v xml:space="preserve"> </v>
      </c>
      <c r="AG3957" s="132" t="str">
        <f t="shared" si="359"/>
        <v/>
      </c>
      <c r="AH3957" s="128" t="s">
        <v>8184</v>
      </c>
      <c r="AI3957" s="130"/>
    </row>
    <row r="3958" spans="2:35" ht="13.2">
      <c r="B3958" s="152"/>
      <c r="C3958" s="146"/>
      <c r="D3958" s="147"/>
      <c r="E3958" s="147"/>
      <c r="F3958" s="147"/>
      <c r="G3958" s="117">
        <v>26530</v>
      </c>
      <c r="H3958" s="118">
        <f t="shared" si="360"/>
        <v>26.404725120818753</v>
      </c>
      <c r="I3958" s="134" t="str">
        <f t="shared" si="361"/>
        <v>A-2186</v>
      </c>
      <c r="J3958" s="134" t="str">
        <f t="shared" si="362"/>
        <v>A-2186</v>
      </c>
      <c r="K3958" s="183">
        <f>H3958+M3958*0.001</f>
        <v>26.416385120818752</v>
      </c>
      <c r="L3958" s="118">
        <v>31261.661</v>
      </c>
      <c r="M3958" s="208">
        <v>11.66</v>
      </c>
      <c r="N3958" s="118">
        <v>11.978</v>
      </c>
      <c r="O3958" s="115" t="s">
        <v>8183</v>
      </c>
      <c r="P3958" s="115"/>
      <c r="Q3958" s="119" t="str">
        <f>Y3958*100 &amp; "% ," &amp; O3958 &amp; " " &amp; P3958 &amp; " " &amp; AG3958</f>
        <v xml:space="preserve">0% ,Weld (WELD)  </v>
      </c>
      <c r="R3958" s="115"/>
      <c r="S3958" s="186"/>
      <c r="T3958" s="186"/>
      <c r="U3958" s="181">
        <v>360</v>
      </c>
      <c r="V3958" s="120">
        <v>14.3</v>
      </c>
      <c r="W3958" s="188"/>
      <c r="X3958" s="188"/>
      <c r="Y3958" s="122"/>
      <c r="Z3958" s="122"/>
      <c r="AA3958" s="122"/>
      <c r="AB3958" s="119"/>
      <c r="AC3958" s="123"/>
      <c r="AD3958" s="123"/>
      <c r="AE3958" s="123"/>
      <c r="AF3958" s="123" t="str">
        <f t="shared" si="358"/>
        <v xml:space="preserve"> </v>
      </c>
      <c r="AG3958" s="123" t="str">
        <f t="shared" si="359"/>
        <v/>
      </c>
      <c r="AH3958" s="119" t="s">
        <v>8184</v>
      </c>
      <c r="AI3958" s="121"/>
    </row>
    <row r="3959" spans="2:35" ht="13.2">
      <c r="B3959" s="151"/>
      <c r="C3959" s="144"/>
      <c r="D3959" s="145"/>
      <c r="E3959" s="145"/>
      <c r="F3959" s="145"/>
      <c r="G3959" s="126">
        <v>26530</v>
      </c>
      <c r="H3959" s="127">
        <f t="shared" si="360"/>
        <v>26.404725120818753</v>
      </c>
      <c r="I3959" s="135" t="str">
        <f t="shared" si="361"/>
        <v>A-2186</v>
      </c>
      <c r="J3959" s="135" t="str">
        <f t="shared" si="362"/>
        <v>A-2186</v>
      </c>
      <c r="K3959" s="183">
        <f>H3959+M3959*0.001</f>
        <v>26.404893120818752</v>
      </c>
      <c r="L3959" s="127">
        <v>31261.829000000002</v>
      </c>
      <c r="M3959" s="208">
        <v>0.16800000000000001</v>
      </c>
      <c r="N3959" s="127">
        <v>11.978</v>
      </c>
      <c r="O3959" s="124" t="s">
        <v>8198</v>
      </c>
      <c r="P3959" s="124" t="s">
        <v>8199</v>
      </c>
      <c r="Q3959" s="128" t="str">
        <f>Y3959*100 &amp; "% ," &amp; O3959 &amp; " " &amp; P3959 &amp; " " &amp; AG3959</f>
        <v xml:space="preserve">10% ,Anomaly (ANOM) Pipe Mill Anomaly (MIAN) </v>
      </c>
      <c r="R3959" s="124" t="s">
        <v>8208</v>
      </c>
      <c r="S3959" s="186" t="s">
        <v>8211</v>
      </c>
      <c r="T3959" s="186">
        <v>0.26041666666666669</v>
      </c>
      <c r="U3959" s="181">
        <v>171.75</v>
      </c>
      <c r="V3959" s="129">
        <v>14.3</v>
      </c>
      <c r="W3959" s="173">
        <v>72</v>
      </c>
      <c r="X3959" s="173">
        <v>87</v>
      </c>
      <c r="Y3959" s="131">
        <v>0.1</v>
      </c>
      <c r="Z3959" s="131">
        <v>0.1</v>
      </c>
      <c r="AA3959" s="131"/>
      <c r="AB3959" s="128" t="s">
        <v>8202</v>
      </c>
      <c r="AC3959" s="132"/>
      <c r="AD3959" s="132"/>
      <c r="AE3959" s="132"/>
      <c r="AF3959" s="132" t="str">
        <f t="shared" si="358"/>
        <v xml:space="preserve"> </v>
      </c>
      <c r="AG3959" s="132" t="str">
        <f t="shared" si="359"/>
        <v/>
      </c>
      <c r="AH3959" s="128" t="s">
        <v>8203</v>
      </c>
      <c r="AI3959" s="130">
        <v>1000</v>
      </c>
    </row>
    <row r="3960" spans="2:35" ht="13.2">
      <c r="B3960" s="152"/>
      <c r="C3960" s="146"/>
      <c r="D3960" s="147"/>
      <c r="E3960" s="147"/>
      <c r="F3960" s="147"/>
      <c r="G3960" s="117">
        <v>26540</v>
      </c>
      <c r="H3960" s="118">
        <f t="shared" si="360"/>
        <v>26.416727988337449</v>
      </c>
      <c r="I3960" s="134" t="str">
        <f t="shared" si="361"/>
        <v>A-2187</v>
      </c>
      <c r="J3960" s="134" t="str">
        <f t="shared" si="362"/>
        <v>A-2187</v>
      </c>
      <c r="K3960" s="183">
        <f>H3960+M3960*0.001</f>
        <v>26.428705988337448</v>
      </c>
      <c r="L3960" s="118">
        <v>31273.638999999999</v>
      </c>
      <c r="M3960" s="208">
        <v>11.978</v>
      </c>
      <c r="N3960" s="118">
        <v>12</v>
      </c>
      <c r="O3960" s="115" t="s">
        <v>8183</v>
      </c>
      <c r="P3960" s="115"/>
      <c r="Q3960" s="119" t="str">
        <f>Y3960*100 &amp; "% ," &amp; O3960 &amp; " " &amp; P3960 &amp; " " &amp; AG3960</f>
        <v xml:space="preserve">0% ,Weld (WELD)  </v>
      </c>
      <c r="R3960" s="115"/>
      <c r="S3960" s="186"/>
      <c r="T3960" s="186"/>
      <c r="U3960" s="181">
        <v>360</v>
      </c>
      <c r="V3960" s="120">
        <v>14.3</v>
      </c>
      <c r="W3960" s="188"/>
      <c r="X3960" s="188"/>
      <c r="Y3960" s="122"/>
      <c r="Z3960" s="122"/>
      <c r="AA3960" s="122"/>
      <c r="AB3960" s="119"/>
      <c r="AC3960" s="123"/>
      <c r="AD3960" s="123"/>
      <c r="AE3960" s="123"/>
      <c r="AF3960" s="123" t="str">
        <f t="shared" si="358"/>
        <v xml:space="preserve"> </v>
      </c>
      <c r="AG3960" s="123" t="str">
        <f t="shared" si="359"/>
        <v/>
      </c>
      <c r="AH3960" s="119" t="s">
        <v>8184</v>
      </c>
      <c r="AI3960" s="121"/>
    </row>
    <row r="3961" spans="2:35" ht="13.2">
      <c r="B3961" s="151"/>
      <c r="C3961" s="144"/>
      <c r="D3961" s="145"/>
      <c r="E3961" s="145"/>
      <c r="F3961" s="145"/>
      <c r="G3961" s="126">
        <v>26550</v>
      </c>
      <c r="H3961" s="127">
        <f t="shared" si="360"/>
        <v>26.428739855856012</v>
      </c>
      <c r="I3961" s="135" t="str">
        <f t="shared" si="361"/>
        <v>A-2188</v>
      </c>
      <c r="J3961" s="135" t="str">
        <f t="shared" si="362"/>
        <v>A-2188</v>
      </c>
      <c r="K3961" s="183">
        <f>H3961+M3961*0.001</f>
        <v>26.440739855856012</v>
      </c>
      <c r="L3961" s="127">
        <v>31285.638999999999</v>
      </c>
      <c r="M3961" s="208">
        <v>12</v>
      </c>
      <c r="N3961" s="127">
        <v>11.976000000000001</v>
      </c>
      <c r="O3961" s="124" t="s">
        <v>8183</v>
      </c>
      <c r="P3961" s="124"/>
      <c r="Q3961" s="128" t="str">
        <f>Y3961*100 &amp; "% ," &amp; O3961 &amp; " " &amp; P3961 &amp; " " &amp; AG3961</f>
        <v xml:space="preserve">0% ,Weld (WELD)  </v>
      </c>
      <c r="R3961" s="124"/>
      <c r="S3961" s="186"/>
      <c r="T3961" s="186"/>
      <c r="U3961" s="181">
        <v>360</v>
      </c>
      <c r="V3961" s="129">
        <v>14.3</v>
      </c>
      <c r="W3961" s="173"/>
      <c r="X3961" s="173"/>
      <c r="Y3961" s="131"/>
      <c r="Z3961" s="131"/>
      <c r="AA3961" s="131"/>
      <c r="AB3961" s="128"/>
      <c r="AC3961" s="132"/>
      <c r="AD3961" s="132"/>
      <c r="AE3961" s="132"/>
      <c r="AF3961" s="132" t="str">
        <f t="shared" si="358"/>
        <v xml:space="preserve"> </v>
      </c>
      <c r="AG3961" s="132" t="str">
        <f t="shared" si="359"/>
        <v/>
      </c>
      <c r="AH3961" s="128" t="s">
        <v>8184</v>
      </c>
      <c r="AI3961" s="130"/>
    </row>
    <row r="3962" spans="2:35" ht="13.2">
      <c r="B3962" s="152"/>
      <c r="C3962" s="146"/>
      <c r="D3962" s="147"/>
      <c r="E3962" s="147"/>
      <c r="F3962" s="147"/>
      <c r="G3962" s="117">
        <v>26560</v>
      </c>
      <c r="H3962" s="118">
        <f t="shared" si="360"/>
        <v>26.440747723374553</v>
      </c>
      <c r="I3962" s="134" t="str">
        <f t="shared" si="361"/>
        <v>A-2189</v>
      </c>
      <c r="J3962" s="134" t="str">
        <f t="shared" si="362"/>
        <v>A-2189</v>
      </c>
      <c r="K3962" s="183">
        <f>H3962+M3962*0.001</f>
        <v>26.452723723374554</v>
      </c>
      <c r="L3962" s="118">
        <v>31297.615000000002</v>
      </c>
      <c r="M3962" s="208">
        <v>11.976000000000001</v>
      </c>
      <c r="N3962" s="118">
        <v>11.956</v>
      </c>
      <c r="O3962" s="115" t="s">
        <v>8183</v>
      </c>
      <c r="P3962" s="115"/>
      <c r="Q3962" s="119" t="str">
        <f>Y3962*100 &amp; "% ," &amp; O3962 &amp; " " &amp; P3962 &amp; " " &amp; AG3962</f>
        <v xml:space="preserve">0% ,Weld (WELD)  </v>
      </c>
      <c r="R3962" s="115"/>
      <c r="S3962" s="186"/>
      <c r="T3962" s="186"/>
      <c r="U3962" s="181">
        <v>360</v>
      </c>
      <c r="V3962" s="120">
        <v>14.3</v>
      </c>
      <c r="W3962" s="188"/>
      <c r="X3962" s="188"/>
      <c r="Y3962" s="122"/>
      <c r="Z3962" s="122"/>
      <c r="AA3962" s="122"/>
      <c r="AB3962" s="119"/>
      <c r="AC3962" s="123"/>
      <c r="AD3962" s="123"/>
      <c r="AE3962" s="123"/>
      <c r="AF3962" s="123" t="str">
        <f t="shared" si="358"/>
        <v xml:space="preserve"> </v>
      </c>
      <c r="AG3962" s="123" t="str">
        <f t="shared" si="359"/>
        <v/>
      </c>
      <c r="AH3962" s="119" t="s">
        <v>8184</v>
      </c>
      <c r="AI3962" s="121"/>
    </row>
    <row r="3963" spans="2:35" ht="13.2">
      <c r="B3963" s="151"/>
      <c r="C3963" s="144"/>
      <c r="D3963" s="145"/>
      <c r="E3963" s="145"/>
      <c r="F3963" s="145"/>
      <c r="G3963" s="126">
        <v>26570</v>
      </c>
      <c r="H3963" s="127">
        <f t="shared" si="360"/>
        <v>26.452748590893265</v>
      </c>
      <c r="I3963" s="135" t="str">
        <f t="shared" si="361"/>
        <v>A-2190</v>
      </c>
      <c r="J3963" s="135" t="str">
        <f t="shared" si="362"/>
        <v>A-2190</v>
      </c>
      <c r="K3963" s="183">
        <f>H3963+M3963*0.001</f>
        <v>26.464704590893266</v>
      </c>
      <c r="L3963" s="127">
        <v>31309.571</v>
      </c>
      <c r="M3963" s="208">
        <v>11.956</v>
      </c>
      <c r="N3963" s="127">
        <v>11.95</v>
      </c>
      <c r="O3963" s="124" t="s">
        <v>8183</v>
      </c>
      <c r="P3963" s="124"/>
      <c r="Q3963" s="128" t="str">
        <f>Y3963*100 &amp; "% ," &amp; O3963 &amp; " " &amp; P3963 &amp; " " &amp; AG3963</f>
        <v xml:space="preserve">0% ,Weld (WELD)  </v>
      </c>
      <c r="R3963" s="124"/>
      <c r="S3963" s="186"/>
      <c r="T3963" s="186"/>
      <c r="U3963" s="181">
        <v>360</v>
      </c>
      <c r="V3963" s="129">
        <v>14.3</v>
      </c>
      <c r="W3963" s="173"/>
      <c r="X3963" s="173"/>
      <c r="Y3963" s="131"/>
      <c r="Z3963" s="131"/>
      <c r="AA3963" s="131"/>
      <c r="AB3963" s="128"/>
      <c r="AC3963" s="132"/>
      <c r="AD3963" s="132"/>
      <c r="AE3963" s="132"/>
      <c r="AF3963" s="132" t="str">
        <f t="shared" si="358"/>
        <v xml:space="preserve"> </v>
      </c>
      <c r="AG3963" s="132" t="str">
        <f t="shared" si="359"/>
        <v/>
      </c>
      <c r="AH3963" s="128" t="s">
        <v>8184</v>
      </c>
      <c r="AI3963" s="130"/>
    </row>
    <row r="3964" spans="2:35" ht="13.2">
      <c r="B3964" s="152"/>
      <c r="C3964" s="146"/>
      <c r="D3964" s="147"/>
      <c r="E3964" s="147"/>
      <c r="F3964" s="147"/>
      <c r="G3964" s="117">
        <v>26580</v>
      </c>
      <c r="H3964" s="118">
        <f t="shared" si="360"/>
        <v>26.464747458411971</v>
      </c>
      <c r="I3964" s="134" t="str">
        <f t="shared" si="361"/>
        <v>A-2191</v>
      </c>
      <c r="J3964" s="134" t="str">
        <f t="shared" si="362"/>
        <v>A-2191</v>
      </c>
      <c r="K3964" s="183">
        <f>H3964+M3964*0.001</f>
        <v>26.476697458411969</v>
      </c>
      <c r="L3964" s="118">
        <v>31321.521000000001</v>
      </c>
      <c r="M3964" s="208">
        <v>11.95</v>
      </c>
      <c r="N3964" s="118">
        <v>11.997</v>
      </c>
      <c r="O3964" s="115" t="s">
        <v>8183</v>
      </c>
      <c r="P3964" s="115"/>
      <c r="Q3964" s="119" t="str">
        <f>Y3964*100 &amp; "% ," &amp; O3964 &amp; " " &amp; P3964 &amp; " " &amp; AG3964</f>
        <v xml:space="preserve">0% ,Weld (WELD)  </v>
      </c>
      <c r="R3964" s="115"/>
      <c r="S3964" s="186"/>
      <c r="T3964" s="186"/>
      <c r="U3964" s="181">
        <v>360</v>
      </c>
      <c r="V3964" s="120">
        <v>14.3</v>
      </c>
      <c r="W3964" s="188"/>
      <c r="X3964" s="188"/>
      <c r="Y3964" s="122"/>
      <c r="Z3964" s="122"/>
      <c r="AA3964" s="122"/>
      <c r="AB3964" s="119"/>
      <c r="AC3964" s="123"/>
      <c r="AD3964" s="123"/>
      <c r="AE3964" s="123"/>
      <c r="AF3964" s="123" t="str">
        <f t="shared" si="358"/>
        <v xml:space="preserve"> </v>
      </c>
      <c r="AG3964" s="123" t="str">
        <f t="shared" si="359"/>
        <v/>
      </c>
      <c r="AH3964" s="119" t="s">
        <v>8184</v>
      </c>
      <c r="AI3964" s="121"/>
    </row>
    <row r="3965" spans="2:35" ht="13.2">
      <c r="B3965" s="151"/>
      <c r="C3965" s="144"/>
      <c r="D3965" s="145"/>
      <c r="E3965" s="145"/>
      <c r="F3965" s="145"/>
      <c r="G3965" s="126">
        <v>26580</v>
      </c>
      <c r="H3965" s="127">
        <f t="shared" si="360"/>
        <v>26.464747458411971</v>
      </c>
      <c r="I3965" s="135" t="str">
        <f t="shared" si="361"/>
        <v>A-2191</v>
      </c>
      <c r="J3965" s="135" t="str">
        <f t="shared" si="362"/>
        <v>A-2191</v>
      </c>
      <c r="K3965" s="183">
        <f>H3965+M3965*0.001</f>
        <v>26.47077745841197</v>
      </c>
      <c r="L3965" s="127">
        <v>31327.550999999999</v>
      </c>
      <c r="M3965" s="208">
        <v>6.03</v>
      </c>
      <c r="N3965" s="127">
        <v>11.997</v>
      </c>
      <c r="O3965" s="124" t="s">
        <v>8321</v>
      </c>
      <c r="P3965" s="124"/>
      <c r="Q3965" s="128" t="str">
        <f>Y3965*100 &amp; "% ," &amp; O3965 &amp; " " &amp; P3965 &amp; " " &amp; AG3965</f>
        <v xml:space="preserve">0% ,Anode (ANOD)  </v>
      </c>
      <c r="R3965" s="124"/>
      <c r="S3965" s="186"/>
      <c r="T3965" s="186"/>
      <c r="U3965" s="181">
        <v>360</v>
      </c>
      <c r="V3965" s="129">
        <v>14.3</v>
      </c>
      <c r="W3965" s="173"/>
      <c r="X3965" s="173"/>
      <c r="Y3965" s="131"/>
      <c r="Z3965" s="131"/>
      <c r="AA3965" s="131"/>
      <c r="AB3965" s="128"/>
      <c r="AC3965" s="132"/>
      <c r="AD3965" s="132"/>
      <c r="AE3965" s="132"/>
      <c r="AF3965" s="132" t="str">
        <f t="shared" si="358"/>
        <v xml:space="preserve"> </v>
      </c>
      <c r="AG3965" s="132" t="str">
        <f t="shared" si="359"/>
        <v/>
      </c>
      <c r="AH3965" s="128" t="s">
        <v>8559</v>
      </c>
      <c r="AI3965" s="130"/>
    </row>
    <row r="3966" spans="2:35" ht="13.2">
      <c r="B3966" s="152"/>
      <c r="C3966" s="146"/>
      <c r="D3966" s="147"/>
      <c r="E3966" s="147"/>
      <c r="F3966" s="147"/>
      <c r="G3966" s="117">
        <v>26590</v>
      </c>
      <c r="H3966" s="118">
        <f t="shared" si="360"/>
        <v>26.476753325930545</v>
      </c>
      <c r="I3966" s="134" t="str">
        <f t="shared" si="361"/>
        <v>A-2192</v>
      </c>
      <c r="J3966" s="134" t="str">
        <f t="shared" si="362"/>
        <v>A-2192</v>
      </c>
      <c r="K3966" s="183">
        <f>H3966+M3966*0.001</f>
        <v>26.488750325930546</v>
      </c>
      <c r="L3966" s="118">
        <v>31333.518</v>
      </c>
      <c r="M3966" s="208">
        <v>11.997</v>
      </c>
      <c r="N3966" s="118">
        <v>11.976000000000001</v>
      </c>
      <c r="O3966" s="115" t="s">
        <v>8183</v>
      </c>
      <c r="P3966" s="115" t="s">
        <v>661</v>
      </c>
      <c r="Q3966" s="119" t="str">
        <f>Y3966*100 &amp; "% ," &amp; O3966 &amp; " " &amp; P3966 &amp; " " &amp; AG3966</f>
        <v xml:space="preserve">0% ,Weld (WELD) Change in Wall Thickness (CHWT) </v>
      </c>
      <c r="R3966" s="115"/>
      <c r="S3966" s="186"/>
      <c r="T3966" s="186"/>
      <c r="U3966" s="181">
        <v>360</v>
      </c>
      <c r="V3966" s="120">
        <v>21</v>
      </c>
      <c r="W3966" s="188"/>
      <c r="X3966" s="188"/>
      <c r="Y3966" s="122"/>
      <c r="Z3966" s="122"/>
      <c r="AA3966" s="122"/>
      <c r="AB3966" s="119"/>
      <c r="AC3966" s="123"/>
      <c r="AD3966" s="123"/>
      <c r="AE3966" s="123"/>
      <c r="AF3966" s="123" t="str">
        <f t="shared" si="358"/>
        <v xml:space="preserve"> </v>
      </c>
      <c r="AG3966" s="123" t="str">
        <f t="shared" si="359"/>
        <v/>
      </c>
      <c r="AH3966" s="119" t="s">
        <v>8347</v>
      </c>
      <c r="AI3966" s="121"/>
    </row>
    <row r="3967" spans="2:35" ht="13.2">
      <c r="B3967" s="151"/>
      <c r="C3967" s="144"/>
      <c r="D3967" s="145"/>
      <c r="E3967" s="145"/>
      <c r="F3967" s="145"/>
      <c r="G3967" s="126">
        <v>26600</v>
      </c>
      <c r="H3967" s="127">
        <f t="shared" si="360"/>
        <v>26.488758193449232</v>
      </c>
      <c r="I3967" s="135" t="str">
        <f t="shared" si="361"/>
        <v>A-2193</v>
      </c>
      <c r="J3967" s="135" t="str">
        <f t="shared" si="362"/>
        <v>A-2193</v>
      </c>
      <c r="K3967" s="183">
        <f>H3967+M3967*0.001</f>
        <v>26.500734193449233</v>
      </c>
      <c r="L3967" s="127">
        <v>31345.493999999999</v>
      </c>
      <c r="M3967" s="208">
        <v>11.976000000000001</v>
      </c>
      <c r="N3967" s="127">
        <v>11.986000000000001</v>
      </c>
      <c r="O3967" s="124" t="s">
        <v>8183</v>
      </c>
      <c r="P3967" s="124" t="s">
        <v>661</v>
      </c>
      <c r="Q3967" s="128" t="str">
        <f>Y3967*100 &amp; "% ," &amp; O3967 &amp; " " &amp; P3967 &amp; " " &amp; AG3967</f>
        <v xml:space="preserve">0% ,Weld (WELD) Change in Wall Thickness (CHWT) </v>
      </c>
      <c r="R3967" s="124"/>
      <c r="S3967" s="186"/>
      <c r="T3967" s="186"/>
      <c r="U3967" s="181">
        <v>360</v>
      </c>
      <c r="V3967" s="129">
        <v>14.3</v>
      </c>
      <c r="W3967" s="173"/>
      <c r="X3967" s="173"/>
      <c r="Y3967" s="131"/>
      <c r="Z3967" s="131"/>
      <c r="AA3967" s="131"/>
      <c r="AB3967" s="128"/>
      <c r="AC3967" s="132"/>
      <c r="AD3967" s="132"/>
      <c r="AE3967" s="132"/>
      <c r="AF3967" s="132" t="str">
        <f t="shared" si="358"/>
        <v xml:space="preserve"> </v>
      </c>
      <c r="AG3967" s="132" t="str">
        <f t="shared" si="359"/>
        <v/>
      </c>
      <c r="AH3967" s="128" t="s">
        <v>8348</v>
      </c>
      <c r="AI3967" s="130"/>
    </row>
    <row r="3968" spans="2:35" ht="13.2">
      <c r="B3968" s="152"/>
      <c r="C3968" s="146"/>
      <c r="D3968" s="147"/>
      <c r="E3968" s="147"/>
      <c r="F3968" s="147"/>
      <c r="G3968" s="117">
        <v>26600</v>
      </c>
      <c r="H3968" s="118">
        <f t="shared" si="360"/>
        <v>26.488758193449232</v>
      </c>
      <c r="I3968" s="134" t="str">
        <f t="shared" si="361"/>
        <v>A-2193</v>
      </c>
      <c r="J3968" s="134" t="str">
        <f t="shared" si="362"/>
        <v>A-2193</v>
      </c>
      <c r="K3968" s="183">
        <f>H3968+M3968*0.001</f>
        <v>26.489097193449233</v>
      </c>
      <c r="L3968" s="118">
        <v>31345.833999999999</v>
      </c>
      <c r="M3968" s="208">
        <v>0.33900000000000002</v>
      </c>
      <c r="N3968" s="118">
        <v>11.986000000000001</v>
      </c>
      <c r="O3968" s="115" t="s">
        <v>8198</v>
      </c>
      <c r="P3968" s="115" t="s">
        <v>8199</v>
      </c>
      <c r="Q3968" s="119" t="str">
        <f>Y3968*100 &amp; "% ," &amp; O3968 &amp; " " &amp; P3968 &amp; " " &amp; AG3968</f>
        <v xml:space="preserve">9% ,Anomaly (ANOM) Pipe Mill Anomaly (MIAN) </v>
      </c>
      <c r="R3968" s="115" t="s">
        <v>8208</v>
      </c>
      <c r="S3968" s="186" t="s">
        <v>8277</v>
      </c>
      <c r="T3968" s="186">
        <v>0.53125</v>
      </c>
      <c r="U3968" s="181">
        <v>24.75</v>
      </c>
      <c r="V3968" s="120">
        <v>14.3</v>
      </c>
      <c r="W3968" s="188">
        <v>52</v>
      </c>
      <c r="X3968" s="188">
        <v>50</v>
      </c>
      <c r="Y3968" s="122">
        <v>0.09</v>
      </c>
      <c r="Z3968" s="122">
        <v>0.09</v>
      </c>
      <c r="AA3968" s="122"/>
      <c r="AB3968" s="119" t="s">
        <v>8202</v>
      </c>
      <c r="AC3968" s="123"/>
      <c r="AD3968" s="123"/>
      <c r="AE3968" s="123"/>
      <c r="AF3968" s="123" t="str">
        <f t="shared" si="358"/>
        <v xml:space="preserve"> </v>
      </c>
      <c r="AG3968" s="123" t="str">
        <f t="shared" si="359"/>
        <v/>
      </c>
      <c r="AH3968" s="119" t="s">
        <v>8203</v>
      </c>
      <c r="AI3968" s="121">
        <v>1001</v>
      </c>
    </row>
    <row r="3969" spans="2:35" ht="13.2">
      <c r="B3969" s="151"/>
      <c r="C3969" s="144"/>
      <c r="D3969" s="145"/>
      <c r="E3969" s="145"/>
      <c r="F3969" s="145"/>
      <c r="G3969" s="126">
        <v>26600</v>
      </c>
      <c r="H3969" s="127">
        <f t="shared" si="360"/>
        <v>26.488758193449232</v>
      </c>
      <c r="I3969" s="135" t="str">
        <f t="shared" si="361"/>
        <v>A-2193</v>
      </c>
      <c r="J3969" s="135" t="str">
        <f t="shared" si="362"/>
        <v>A-2193</v>
      </c>
      <c r="K3969" s="183">
        <f>H3969+M3969*0.001</f>
        <v>26.490596193449232</v>
      </c>
      <c r="L3969" s="127">
        <v>31347.331999999999</v>
      </c>
      <c r="M3969" s="208">
        <v>1.8380000000000001</v>
      </c>
      <c r="N3969" s="127">
        <v>11.986000000000001</v>
      </c>
      <c r="O3969" s="124" t="s">
        <v>8198</v>
      </c>
      <c r="P3969" s="124" t="s">
        <v>8207</v>
      </c>
      <c r="Q3969" s="128" t="str">
        <f>Y3969*100 &amp; "% ," &amp; O3969 &amp; " " &amp; P3969 &amp; " " &amp; AG3969</f>
        <v xml:space="preserve">13% ,Anomaly (ANOM) Pipe Mill Anomaly Cluster (MIAC) </v>
      </c>
      <c r="R3969" s="124" t="s">
        <v>8208</v>
      </c>
      <c r="S3969" s="186" t="s">
        <v>8189</v>
      </c>
      <c r="T3969" s="186">
        <v>0.5</v>
      </c>
      <c r="U3969" s="181">
        <v>0</v>
      </c>
      <c r="V3969" s="129">
        <v>14.3</v>
      </c>
      <c r="W3969" s="173">
        <v>58</v>
      </c>
      <c r="X3969" s="173">
        <v>119</v>
      </c>
      <c r="Y3969" s="131">
        <v>0.13</v>
      </c>
      <c r="Z3969" s="131">
        <v>0.12</v>
      </c>
      <c r="AA3969" s="131"/>
      <c r="AB3969" s="128" t="s">
        <v>8202</v>
      </c>
      <c r="AC3969" s="132"/>
      <c r="AD3969" s="132"/>
      <c r="AE3969" s="132"/>
      <c r="AF3969" s="132" t="str">
        <f t="shared" si="358"/>
        <v xml:space="preserve"> </v>
      </c>
      <c r="AG3969" s="132" t="str">
        <f t="shared" si="359"/>
        <v/>
      </c>
      <c r="AH3969" s="128" t="s">
        <v>8203</v>
      </c>
      <c r="AI3969" s="130">
        <v>1002</v>
      </c>
    </row>
    <row r="3970" spans="2:35" ht="13.2">
      <c r="B3970" s="152"/>
      <c r="C3970" s="146"/>
      <c r="D3970" s="147"/>
      <c r="E3970" s="147"/>
      <c r="F3970" s="147"/>
      <c r="G3970" s="117">
        <v>26600</v>
      </c>
      <c r="H3970" s="118">
        <f t="shared" si="360"/>
        <v>26.488758193449232</v>
      </c>
      <c r="I3970" s="134" t="str">
        <f t="shared" si="361"/>
        <v>A-2193</v>
      </c>
      <c r="J3970" s="134" t="str">
        <f t="shared" si="362"/>
        <v>A-2193</v>
      </c>
      <c r="K3970" s="183">
        <f>H3970+M3970*0.001</f>
        <v>26.499061193449233</v>
      </c>
      <c r="L3970" s="118">
        <v>31355.796999999999</v>
      </c>
      <c r="M3970" s="208">
        <v>10.303000000000001</v>
      </c>
      <c r="N3970" s="118">
        <v>11.986000000000001</v>
      </c>
      <c r="O3970" s="115" t="s">
        <v>8198</v>
      </c>
      <c r="P3970" s="115" t="s">
        <v>8199</v>
      </c>
      <c r="Q3970" s="119" t="str">
        <f>Y3970*100 &amp; "% ," &amp; O3970 &amp; " " &amp; P3970 &amp; " " &amp; AG3970</f>
        <v xml:space="preserve">8% ,Anomaly (ANOM) Pipe Mill Anomaly (MIAN) </v>
      </c>
      <c r="R3970" s="115" t="s">
        <v>8208</v>
      </c>
      <c r="S3970" s="186" t="s">
        <v>8277</v>
      </c>
      <c r="T3970" s="186">
        <v>0.53125</v>
      </c>
      <c r="U3970" s="181">
        <v>24.75</v>
      </c>
      <c r="V3970" s="120">
        <v>14.3</v>
      </c>
      <c r="W3970" s="188">
        <v>57</v>
      </c>
      <c r="X3970" s="188">
        <v>69</v>
      </c>
      <c r="Y3970" s="122">
        <v>0.08</v>
      </c>
      <c r="Z3970" s="122">
        <v>0.08</v>
      </c>
      <c r="AA3970" s="122"/>
      <c r="AB3970" s="119" t="s">
        <v>8202</v>
      </c>
      <c r="AC3970" s="123"/>
      <c r="AD3970" s="123"/>
      <c r="AE3970" s="123"/>
      <c r="AF3970" s="123" t="str">
        <f t="shared" si="358"/>
        <v xml:space="preserve"> </v>
      </c>
      <c r="AG3970" s="123" t="str">
        <f t="shared" si="359"/>
        <v/>
      </c>
      <c r="AH3970" s="119" t="s">
        <v>8203</v>
      </c>
      <c r="AI3970" s="121">
        <v>1003</v>
      </c>
    </row>
    <row r="3971" spans="2:35" ht="13.2">
      <c r="B3971" s="151"/>
      <c r="C3971" s="144"/>
      <c r="D3971" s="145"/>
      <c r="E3971" s="145"/>
      <c r="F3971" s="145"/>
      <c r="G3971" s="126">
        <v>26600</v>
      </c>
      <c r="H3971" s="127">
        <f t="shared" si="360"/>
        <v>26.488758193449232</v>
      </c>
      <c r="I3971" s="135" t="str">
        <f t="shared" si="361"/>
        <v>A-2193</v>
      </c>
      <c r="J3971" s="135" t="str">
        <f t="shared" si="362"/>
        <v>A-2193</v>
      </c>
      <c r="K3971" s="183">
        <f>H3971+M3971*0.001</f>
        <v>26.500477193449232</v>
      </c>
      <c r="L3971" s="127">
        <v>31357.214</v>
      </c>
      <c r="M3971" s="208">
        <v>11.718999999999999</v>
      </c>
      <c r="N3971" s="127">
        <v>11.986000000000001</v>
      </c>
      <c r="O3971" s="124" t="s">
        <v>8198</v>
      </c>
      <c r="P3971" s="124" t="s">
        <v>8199</v>
      </c>
      <c r="Q3971" s="128" t="str">
        <f>Y3971*100 &amp; "% ," &amp; O3971 &amp; " " &amp; P3971 &amp; " " &amp; AG3971</f>
        <v xml:space="preserve">5% ,Anomaly (ANOM) Pipe Mill Anomaly (MIAN) </v>
      </c>
      <c r="R3971" s="124" t="s">
        <v>8208</v>
      </c>
      <c r="S3971" s="186" t="s">
        <v>8243</v>
      </c>
      <c r="T3971" s="186">
        <v>5.2083333333333336E-2</v>
      </c>
      <c r="U3971" s="181">
        <v>321.75</v>
      </c>
      <c r="V3971" s="129">
        <v>14.3</v>
      </c>
      <c r="W3971" s="173">
        <v>56</v>
      </c>
      <c r="X3971" s="173">
        <v>84</v>
      </c>
      <c r="Y3971" s="131">
        <v>0.05</v>
      </c>
      <c r="Z3971" s="131">
        <v>0.05</v>
      </c>
      <c r="AA3971" s="131"/>
      <c r="AB3971" s="128" t="s">
        <v>8202</v>
      </c>
      <c r="AC3971" s="132"/>
      <c r="AD3971" s="132"/>
      <c r="AE3971" s="132"/>
      <c r="AF3971" s="132" t="str">
        <f t="shared" si="358"/>
        <v xml:space="preserve"> </v>
      </c>
      <c r="AG3971" s="132" t="str">
        <f t="shared" si="359"/>
        <v/>
      </c>
      <c r="AH3971" s="128" t="s">
        <v>8203</v>
      </c>
      <c r="AI3971" s="130">
        <v>1004</v>
      </c>
    </row>
    <row r="3972" spans="2:35" ht="13.2">
      <c r="B3972" s="152"/>
      <c r="C3972" s="146"/>
      <c r="D3972" s="147"/>
      <c r="E3972" s="147"/>
      <c r="F3972" s="147"/>
      <c r="G3972" s="117">
        <v>26610</v>
      </c>
      <c r="H3972" s="118">
        <f t="shared" si="360"/>
        <v>26.500757060967707</v>
      </c>
      <c r="I3972" s="134" t="str">
        <f t="shared" si="361"/>
        <v>A-2194</v>
      </c>
      <c r="J3972" s="134" t="str">
        <f t="shared" si="362"/>
        <v>A-2194</v>
      </c>
      <c r="K3972" s="183">
        <f>H3972+M3972*0.001</f>
        <v>26.512743060967708</v>
      </c>
      <c r="L3972" s="118">
        <v>31357.48</v>
      </c>
      <c r="M3972" s="208">
        <v>11.986000000000001</v>
      </c>
      <c r="N3972" s="118">
        <v>11.981</v>
      </c>
      <c r="O3972" s="115" t="s">
        <v>8183</v>
      </c>
      <c r="P3972" s="115"/>
      <c r="Q3972" s="119" t="str">
        <f>Y3972*100 &amp; "% ," &amp; O3972 &amp; " " &amp; P3972 &amp; " " &amp; AG3972</f>
        <v xml:space="preserve">0% ,Weld (WELD)  </v>
      </c>
      <c r="R3972" s="115"/>
      <c r="S3972" s="186"/>
      <c r="T3972" s="186"/>
      <c r="U3972" s="181">
        <v>360</v>
      </c>
      <c r="V3972" s="120">
        <v>14.3</v>
      </c>
      <c r="W3972" s="188"/>
      <c r="X3972" s="188"/>
      <c r="Y3972" s="122"/>
      <c r="Z3972" s="122"/>
      <c r="AA3972" s="122"/>
      <c r="AB3972" s="119"/>
      <c r="AC3972" s="123"/>
      <c r="AD3972" s="123"/>
      <c r="AE3972" s="123"/>
      <c r="AF3972" s="123" t="str">
        <f t="shared" si="358"/>
        <v xml:space="preserve"> </v>
      </c>
      <c r="AG3972" s="123" t="str">
        <f t="shared" si="359"/>
        <v/>
      </c>
      <c r="AH3972" s="119" t="s">
        <v>8184</v>
      </c>
      <c r="AI3972" s="121"/>
    </row>
    <row r="3973" spans="2:35" ht="13.2">
      <c r="B3973" s="151"/>
      <c r="C3973" s="144"/>
      <c r="D3973" s="145"/>
      <c r="E3973" s="145"/>
      <c r="F3973" s="145"/>
      <c r="G3973" s="126">
        <v>26610</v>
      </c>
      <c r="H3973" s="127">
        <f t="shared" si="360"/>
        <v>26.500757060967707</v>
      </c>
      <c r="I3973" s="135" t="str">
        <f t="shared" si="361"/>
        <v>A-2194</v>
      </c>
      <c r="J3973" s="135" t="str">
        <f t="shared" si="362"/>
        <v>A-2194</v>
      </c>
      <c r="K3973" s="183">
        <f>H3973+M3973*0.001</f>
        <v>26.502620060967708</v>
      </c>
      <c r="L3973" s="127">
        <v>31359.344000000001</v>
      </c>
      <c r="M3973" s="208">
        <v>1.863</v>
      </c>
      <c r="N3973" s="127">
        <v>11.981</v>
      </c>
      <c r="O3973" s="124" t="s">
        <v>8198</v>
      </c>
      <c r="P3973" s="124" t="s">
        <v>8199</v>
      </c>
      <c r="Q3973" s="128" t="str">
        <f>Y3973*100 &amp; "% ," &amp; O3973 &amp; " " &amp; P3973 &amp; " " &amp; AG3973</f>
        <v xml:space="preserve">4% ,Anomaly (ANOM) Pipe Mill Anomaly (MIAN) </v>
      </c>
      <c r="R3973" s="124" t="s">
        <v>8208</v>
      </c>
      <c r="S3973" s="186" t="s">
        <v>8217</v>
      </c>
      <c r="T3973" s="186">
        <v>0.3125</v>
      </c>
      <c r="U3973" s="181">
        <v>133.5</v>
      </c>
      <c r="V3973" s="129">
        <v>14.3</v>
      </c>
      <c r="W3973" s="173">
        <v>53</v>
      </c>
      <c r="X3973" s="173">
        <v>117</v>
      </c>
      <c r="Y3973" s="131">
        <v>0.04</v>
      </c>
      <c r="Z3973" s="131">
        <v>0.04</v>
      </c>
      <c r="AA3973" s="131"/>
      <c r="AB3973" s="128" t="s">
        <v>8202</v>
      </c>
      <c r="AC3973" s="132"/>
      <c r="AD3973" s="132"/>
      <c r="AE3973" s="132"/>
      <c r="AF3973" s="132" t="str">
        <f t="shared" si="358"/>
        <v xml:space="preserve"> </v>
      </c>
      <c r="AG3973" s="132" t="str">
        <f t="shared" si="359"/>
        <v/>
      </c>
      <c r="AH3973" s="128" t="s">
        <v>8203</v>
      </c>
      <c r="AI3973" s="130">
        <v>1005</v>
      </c>
    </row>
    <row r="3974" spans="2:35" ht="13.2">
      <c r="B3974" s="152"/>
      <c r="C3974" s="146"/>
      <c r="D3974" s="147"/>
      <c r="E3974" s="147"/>
      <c r="F3974" s="147"/>
      <c r="G3974" s="117">
        <v>26610</v>
      </c>
      <c r="H3974" s="118">
        <f t="shared" si="360"/>
        <v>26.500757060967707</v>
      </c>
      <c r="I3974" s="134" t="str">
        <f t="shared" si="361"/>
        <v>A-2194</v>
      </c>
      <c r="J3974" s="134" t="str">
        <f t="shared" si="362"/>
        <v>A-2194</v>
      </c>
      <c r="K3974" s="183">
        <f>H3974+M3974*0.001</f>
        <v>26.512599060967709</v>
      </c>
      <c r="L3974" s="118">
        <v>31369.322</v>
      </c>
      <c r="M3974" s="208">
        <v>11.842000000000001</v>
      </c>
      <c r="N3974" s="118">
        <v>11.981</v>
      </c>
      <c r="O3974" s="115" t="s">
        <v>8198</v>
      </c>
      <c r="P3974" s="115" t="s">
        <v>8207</v>
      </c>
      <c r="Q3974" s="119" t="str">
        <f>Y3974*100 &amp; "% ," &amp; O3974 &amp; " " &amp; P3974 &amp; " " &amp; AG3974</f>
        <v xml:space="preserve">4% ,Anomaly (ANOM) Pipe Mill Anomaly Cluster (MIAC) </v>
      </c>
      <c r="R3974" s="115" t="s">
        <v>8210</v>
      </c>
      <c r="S3974" s="186" t="s">
        <v>8213</v>
      </c>
      <c r="T3974" s="186">
        <v>0.23958333333333334</v>
      </c>
      <c r="U3974" s="181">
        <v>185.25</v>
      </c>
      <c r="V3974" s="120">
        <v>14.3</v>
      </c>
      <c r="W3974" s="188">
        <v>42</v>
      </c>
      <c r="X3974" s="188">
        <v>398</v>
      </c>
      <c r="Y3974" s="122">
        <v>0.04</v>
      </c>
      <c r="Z3974" s="122">
        <v>0.04</v>
      </c>
      <c r="AA3974" s="122"/>
      <c r="AB3974" s="119" t="s">
        <v>8202</v>
      </c>
      <c r="AC3974" s="123"/>
      <c r="AD3974" s="123"/>
      <c r="AE3974" s="123"/>
      <c r="AF3974" s="123" t="str">
        <f t="shared" si="358"/>
        <v xml:space="preserve"> </v>
      </c>
      <c r="AG3974" s="123" t="str">
        <f t="shared" si="359"/>
        <v/>
      </c>
      <c r="AH3974" s="119" t="s">
        <v>8203</v>
      </c>
      <c r="AI3974" s="121">
        <v>1006</v>
      </c>
    </row>
    <row r="3975" spans="2:35" ht="13.2">
      <c r="B3975" s="151"/>
      <c r="C3975" s="144"/>
      <c r="D3975" s="145"/>
      <c r="E3975" s="145"/>
      <c r="F3975" s="145"/>
      <c r="G3975" s="126">
        <v>26620</v>
      </c>
      <c r="H3975" s="127">
        <f t="shared" si="360"/>
        <v>26.512747928486437</v>
      </c>
      <c r="I3975" s="135" t="str">
        <f t="shared" si="361"/>
        <v>A-2195</v>
      </c>
      <c r="J3975" s="135" t="str">
        <f t="shared" si="362"/>
        <v>A-2195</v>
      </c>
      <c r="K3975" s="183">
        <f>H3975+M3975*0.001</f>
        <v>26.524728928486436</v>
      </c>
      <c r="L3975" s="127">
        <v>31369.460999999999</v>
      </c>
      <c r="M3975" s="208">
        <v>11.981</v>
      </c>
      <c r="N3975" s="127">
        <v>11.964</v>
      </c>
      <c r="O3975" s="124" t="s">
        <v>8183</v>
      </c>
      <c r="P3975" s="124"/>
      <c r="Q3975" s="128" t="str">
        <f>Y3975*100 &amp; "% ," &amp; O3975 &amp; " " &amp; P3975 &amp; " " &amp; AG3975</f>
        <v xml:space="preserve">0% ,Weld (WELD)  </v>
      </c>
      <c r="R3975" s="124"/>
      <c r="S3975" s="186"/>
      <c r="T3975" s="186"/>
      <c r="U3975" s="181">
        <v>360</v>
      </c>
      <c r="V3975" s="129">
        <v>14.3</v>
      </c>
      <c r="W3975" s="173"/>
      <c r="X3975" s="173"/>
      <c r="Y3975" s="131"/>
      <c r="Z3975" s="131"/>
      <c r="AA3975" s="131"/>
      <c r="AB3975" s="128"/>
      <c r="AC3975" s="132"/>
      <c r="AD3975" s="132"/>
      <c r="AE3975" s="132"/>
      <c r="AF3975" s="132" t="str">
        <f t="shared" ref="AF3975:AF4038" si="366">LEFT(AH3975,1)</f>
        <v xml:space="preserve"> </v>
      </c>
      <c r="AG3975" s="132" t="str">
        <f t="shared" ref="AG3975:AG4038" si="367">IF(AF3975=" ","","(&gt;0.05mm)")</f>
        <v/>
      </c>
      <c r="AH3975" s="128" t="s">
        <v>8184</v>
      </c>
      <c r="AI3975" s="130"/>
    </row>
    <row r="3976" spans="2:35" ht="13.2">
      <c r="B3976" s="152"/>
      <c r="C3976" s="146"/>
      <c r="D3976" s="147"/>
      <c r="E3976" s="147"/>
      <c r="F3976" s="147"/>
      <c r="G3976" s="117">
        <v>26630</v>
      </c>
      <c r="H3976" s="118">
        <f t="shared" ref="H3976:H4039" si="368">VLOOKUP(G3976,$B$7:$D$3838,3)</f>
        <v>26.524757796004991</v>
      </c>
      <c r="I3976" s="134" t="str">
        <f t="shared" si="361"/>
        <v>A-2196</v>
      </c>
      <c r="J3976" s="134" t="str">
        <f t="shared" si="362"/>
        <v>A-2196</v>
      </c>
      <c r="K3976" s="183">
        <f>H3976+M3976*0.001</f>
        <v>26.53672179600499</v>
      </c>
      <c r="L3976" s="118">
        <v>31381.423999999999</v>
      </c>
      <c r="M3976" s="208">
        <v>11.964</v>
      </c>
      <c r="N3976" s="118">
        <v>12.015000000000001</v>
      </c>
      <c r="O3976" s="115" t="s">
        <v>8183</v>
      </c>
      <c r="P3976" s="115"/>
      <c r="Q3976" s="119" t="str">
        <f>Y3976*100 &amp; "% ," &amp; O3976 &amp; " " &amp; P3976 &amp; " " &amp; AG3976</f>
        <v xml:space="preserve">0% ,Weld (WELD)  </v>
      </c>
      <c r="R3976" s="115"/>
      <c r="S3976" s="186"/>
      <c r="T3976" s="186"/>
      <c r="U3976" s="181">
        <v>360</v>
      </c>
      <c r="V3976" s="120">
        <v>14.3</v>
      </c>
      <c r="W3976" s="188"/>
      <c r="X3976" s="188"/>
      <c r="Y3976" s="122"/>
      <c r="Z3976" s="122"/>
      <c r="AA3976" s="122"/>
      <c r="AB3976" s="119"/>
      <c r="AC3976" s="123"/>
      <c r="AD3976" s="123"/>
      <c r="AE3976" s="123"/>
      <c r="AF3976" s="123" t="str">
        <f t="shared" si="366"/>
        <v xml:space="preserve"> </v>
      </c>
      <c r="AG3976" s="123" t="str">
        <f t="shared" si="367"/>
        <v/>
      </c>
      <c r="AH3976" s="119" t="s">
        <v>8184</v>
      </c>
      <c r="AI3976" s="121"/>
    </row>
    <row r="3977" spans="2:35" ht="13.2">
      <c r="B3977" s="151"/>
      <c r="C3977" s="144"/>
      <c r="D3977" s="145"/>
      <c r="E3977" s="145"/>
      <c r="F3977" s="145"/>
      <c r="G3977" s="126">
        <v>26640</v>
      </c>
      <c r="H3977" s="127">
        <f t="shared" si="368"/>
        <v>26.536768663523659</v>
      </c>
      <c r="I3977" s="135" t="str">
        <f t="shared" ref="I3977:I4040" si="369">VLOOKUP(G3977,$B$7:$F$3838,4)</f>
        <v>A-2197</v>
      </c>
      <c r="J3977" s="135" t="str">
        <f t="shared" ref="J3977:J4040" si="370">VLOOKUP(G3977,$B$7:$F$3838,4)</f>
        <v>A-2197</v>
      </c>
      <c r="K3977" s="183">
        <f>H3977+M3977*0.001</f>
        <v>26.548783663523661</v>
      </c>
      <c r="L3977" s="127">
        <v>31393.438999999998</v>
      </c>
      <c r="M3977" s="208">
        <v>12.015000000000001</v>
      </c>
      <c r="N3977" s="127">
        <v>11.956</v>
      </c>
      <c r="O3977" s="124" t="s">
        <v>8183</v>
      </c>
      <c r="P3977" s="124"/>
      <c r="Q3977" s="128" t="str">
        <f>Y3977*100 &amp; "% ," &amp; O3977 &amp; " " &amp; P3977 &amp; " " &amp; AG3977</f>
        <v xml:space="preserve">0% ,Weld (WELD)  </v>
      </c>
      <c r="R3977" s="124"/>
      <c r="S3977" s="186"/>
      <c r="T3977" s="186"/>
      <c r="U3977" s="181">
        <v>360</v>
      </c>
      <c r="V3977" s="129">
        <v>14.3</v>
      </c>
      <c r="W3977" s="173"/>
      <c r="X3977" s="173"/>
      <c r="Y3977" s="131"/>
      <c r="Z3977" s="131"/>
      <c r="AA3977" s="131"/>
      <c r="AB3977" s="128"/>
      <c r="AC3977" s="132"/>
      <c r="AD3977" s="132"/>
      <c r="AE3977" s="132"/>
      <c r="AF3977" s="132" t="str">
        <f t="shared" si="366"/>
        <v xml:space="preserve"> </v>
      </c>
      <c r="AG3977" s="132" t="str">
        <f t="shared" si="367"/>
        <v/>
      </c>
      <c r="AH3977" s="128" t="s">
        <v>8184</v>
      </c>
      <c r="AI3977" s="130"/>
    </row>
    <row r="3978" spans="2:35" ht="13.2">
      <c r="B3978" s="152"/>
      <c r="C3978" s="146"/>
      <c r="D3978" s="147"/>
      <c r="E3978" s="147"/>
      <c r="F3978" s="147"/>
      <c r="G3978" s="117">
        <v>26650</v>
      </c>
      <c r="H3978" s="118">
        <f t="shared" si="368"/>
        <v>26.548773531042347</v>
      </c>
      <c r="I3978" s="134" t="str">
        <f t="shared" si="369"/>
        <v>A-2198</v>
      </c>
      <c r="J3978" s="134" t="str">
        <f t="shared" si="370"/>
        <v>A-2198</v>
      </c>
      <c r="K3978" s="183">
        <f>H3978+M3978*0.001</f>
        <v>26.560729531042348</v>
      </c>
      <c r="L3978" s="118">
        <v>31405.394</v>
      </c>
      <c r="M3978" s="208">
        <v>11.956</v>
      </c>
      <c r="N3978" s="118">
        <v>11.989000000000001</v>
      </c>
      <c r="O3978" s="115" t="s">
        <v>8183</v>
      </c>
      <c r="P3978" s="115"/>
      <c r="Q3978" s="119" t="str">
        <f>Y3978*100 &amp; "% ," &amp; O3978 &amp; " " &amp; P3978 &amp; " " &amp; AG3978</f>
        <v xml:space="preserve">0% ,Weld (WELD)  </v>
      </c>
      <c r="R3978" s="115"/>
      <c r="S3978" s="186"/>
      <c r="T3978" s="186"/>
      <c r="U3978" s="181">
        <v>360</v>
      </c>
      <c r="V3978" s="120">
        <v>14.3</v>
      </c>
      <c r="W3978" s="188"/>
      <c r="X3978" s="188"/>
      <c r="Y3978" s="122"/>
      <c r="Z3978" s="122"/>
      <c r="AA3978" s="122"/>
      <c r="AB3978" s="119"/>
      <c r="AC3978" s="123"/>
      <c r="AD3978" s="123"/>
      <c r="AE3978" s="123"/>
      <c r="AF3978" s="123" t="str">
        <f t="shared" si="366"/>
        <v xml:space="preserve"> </v>
      </c>
      <c r="AG3978" s="123" t="str">
        <f t="shared" si="367"/>
        <v/>
      </c>
      <c r="AH3978" s="119" t="s">
        <v>8184</v>
      </c>
      <c r="AI3978" s="121"/>
    </row>
    <row r="3979" spans="2:35" ht="13.2">
      <c r="B3979" s="151"/>
      <c r="C3979" s="144"/>
      <c r="D3979" s="145"/>
      <c r="E3979" s="145"/>
      <c r="F3979" s="145"/>
      <c r="G3979" s="126">
        <v>26660</v>
      </c>
      <c r="H3979" s="127">
        <f t="shared" si="368"/>
        <v>26.560773398560936</v>
      </c>
      <c r="I3979" s="135" t="str">
        <f t="shared" si="369"/>
        <v>A-2199</v>
      </c>
      <c r="J3979" s="135" t="str">
        <f t="shared" si="370"/>
        <v>A-2199</v>
      </c>
      <c r="K3979" s="183">
        <f>H3979+M3979*0.001</f>
        <v>26.572762398560936</v>
      </c>
      <c r="L3979" s="127">
        <v>31417.383000000002</v>
      </c>
      <c r="M3979" s="208">
        <v>11.989000000000001</v>
      </c>
      <c r="N3979" s="127">
        <v>11.631</v>
      </c>
      <c r="O3979" s="124" t="s">
        <v>8183</v>
      </c>
      <c r="P3979" s="124"/>
      <c r="Q3979" s="128" t="str">
        <f>Y3979*100 &amp; "% ," &amp; O3979 &amp; " " &amp; P3979 &amp; " " &amp; AG3979</f>
        <v xml:space="preserve">0% ,Weld (WELD)  </v>
      </c>
      <c r="R3979" s="124"/>
      <c r="S3979" s="186"/>
      <c r="T3979" s="186"/>
      <c r="U3979" s="181">
        <v>360</v>
      </c>
      <c r="V3979" s="129">
        <v>14.3</v>
      </c>
      <c r="W3979" s="173"/>
      <c r="X3979" s="173"/>
      <c r="Y3979" s="131"/>
      <c r="Z3979" s="131"/>
      <c r="AA3979" s="131"/>
      <c r="AB3979" s="128"/>
      <c r="AC3979" s="132"/>
      <c r="AD3979" s="132"/>
      <c r="AE3979" s="132"/>
      <c r="AF3979" s="132" t="str">
        <f t="shared" si="366"/>
        <v xml:space="preserve"> </v>
      </c>
      <c r="AG3979" s="132" t="str">
        <f t="shared" si="367"/>
        <v/>
      </c>
      <c r="AH3979" s="128" t="s">
        <v>8184</v>
      </c>
      <c r="AI3979" s="130"/>
    </row>
    <row r="3980" spans="2:35" ht="13.2">
      <c r="B3980" s="152"/>
      <c r="C3980" s="146"/>
      <c r="D3980" s="147"/>
      <c r="E3980" s="147"/>
      <c r="F3980" s="147"/>
      <c r="G3980" s="117">
        <v>26670</v>
      </c>
      <c r="H3980" s="118">
        <f t="shared" si="368"/>
        <v>26.572439266079506</v>
      </c>
      <c r="I3980" s="134" t="str">
        <f t="shared" si="369"/>
        <v>A-2200</v>
      </c>
      <c r="J3980" s="134" t="str">
        <f t="shared" si="370"/>
        <v>A-2200</v>
      </c>
      <c r="K3980" s="183">
        <f>H3980+M3980*0.001</f>
        <v>26.584070266079507</v>
      </c>
      <c r="L3980" s="118">
        <v>31429.013999999999</v>
      </c>
      <c r="M3980" s="208">
        <v>11.631</v>
      </c>
      <c r="N3980" s="118">
        <v>11.999000000000001</v>
      </c>
      <c r="O3980" s="115" t="s">
        <v>8183</v>
      </c>
      <c r="P3980" s="115"/>
      <c r="Q3980" s="119" t="str">
        <f>Y3980*100 &amp; "% ," &amp; O3980 &amp; " " &amp; P3980 &amp; " " &amp; AG3980</f>
        <v xml:space="preserve">0% ,Weld (WELD)  </v>
      </c>
      <c r="R3980" s="115"/>
      <c r="S3980" s="186"/>
      <c r="T3980" s="186"/>
      <c r="U3980" s="181">
        <v>360</v>
      </c>
      <c r="V3980" s="120">
        <v>14.3</v>
      </c>
      <c r="W3980" s="188"/>
      <c r="X3980" s="188"/>
      <c r="Y3980" s="122"/>
      <c r="Z3980" s="122"/>
      <c r="AA3980" s="122"/>
      <c r="AB3980" s="119"/>
      <c r="AC3980" s="123"/>
      <c r="AD3980" s="123"/>
      <c r="AE3980" s="123"/>
      <c r="AF3980" s="123" t="str">
        <f t="shared" si="366"/>
        <v xml:space="preserve"> </v>
      </c>
      <c r="AG3980" s="123" t="str">
        <f t="shared" si="367"/>
        <v/>
      </c>
      <c r="AH3980" s="119" t="s">
        <v>8184</v>
      </c>
      <c r="AI3980" s="121"/>
    </row>
    <row r="3981" spans="2:35" ht="13.2">
      <c r="B3981" s="151"/>
      <c r="C3981" s="144"/>
      <c r="D3981" s="145"/>
      <c r="E3981" s="145"/>
      <c r="F3981" s="145"/>
      <c r="G3981" s="126">
        <v>26680</v>
      </c>
      <c r="H3981" s="127">
        <f t="shared" si="368"/>
        <v>26.584435133598102</v>
      </c>
      <c r="I3981" s="135" t="str">
        <f t="shared" si="369"/>
        <v>A-2201</v>
      </c>
      <c r="J3981" s="135" t="str">
        <f t="shared" si="370"/>
        <v>A-2201</v>
      </c>
      <c r="K3981" s="183">
        <f>H3981+M3981*0.001</f>
        <v>26.596434133598102</v>
      </c>
      <c r="L3981" s="127">
        <v>31441.012999999999</v>
      </c>
      <c r="M3981" s="208">
        <v>11.999000000000001</v>
      </c>
      <c r="N3981" s="127">
        <v>11.973000000000001</v>
      </c>
      <c r="O3981" s="124" t="s">
        <v>8183</v>
      </c>
      <c r="P3981" s="124"/>
      <c r="Q3981" s="128" t="str">
        <f>Y3981*100 &amp; "% ," &amp; O3981 &amp; " " &amp; P3981 &amp; " " &amp; AG3981</f>
        <v xml:space="preserve">0% ,Weld (WELD)  </v>
      </c>
      <c r="R3981" s="124"/>
      <c r="S3981" s="186"/>
      <c r="T3981" s="186"/>
      <c r="U3981" s="181">
        <v>360</v>
      </c>
      <c r="V3981" s="129">
        <v>14.3</v>
      </c>
      <c r="W3981" s="173"/>
      <c r="X3981" s="173"/>
      <c r="Y3981" s="131"/>
      <c r="Z3981" s="131"/>
      <c r="AA3981" s="131"/>
      <c r="AB3981" s="128"/>
      <c r="AC3981" s="132"/>
      <c r="AD3981" s="132"/>
      <c r="AE3981" s="132"/>
      <c r="AF3981" s="132" t="str">
        <f t="shared" si="366"/>
        <v xml:space="preserve"> </v>
      </c>
      <c r="AG3981" s="132" t="str">
        <f t="shared" si="367"/>
        <v/>
      </c>
      <c r="AH3981" s="128" t="s">
        <v>8184</v>
      </c>
      <c r="AI3981" s="130"/>
    </row>
    <row r="3982" spans="2:35" ht="13.2">
      <c r="B3982" s="152"/>
      <c r="C3982" s="146"/>
      <c r="D3982" s="147"/>
      <c r="E3982" s="147"/>
      <c r="F3982" s="147"/>
      <c r="G3982" s="117">
        <v>26680</v>
      </c>
      <c r="H3982" s="118">
        <f t="shared" si="368"/>
        <v>26.584435133598102</v>
      </c>
      <c r="I3982" s="134" t="str">
        <f t="shared" si="369"/>
        <v>A-2201</v>
      </c>
      <c r="J3982" s="134" t="str">
        <f t="shared" si="370"/>
        <v>A-2201</v>
      </c>
      <c r="K3982" s="183">
        <f>H3982+M3982*0.001</f>
        <v>26.590426133598104</v>
      </c>
      <c r="L3982" s="118">
        <v>31447.004000000001</v>
      </c>
      <c r="M3982" s="208">
        <v>5.9909999999999997</v>
      </c>
      <c r="N3982" s="118">
        <v>11.973000000000001</v>
      </c>
      <c r="O3982" s="115" t="s">
        <v>8321</v>
      </c>
      <c r="P3982" s="115"/>
      <c r="Q3982" s="119" t="str">
        <f>Y3982*100 &amp; "% ," &amp; O3982 &amp; " " &amp; P3982 &amp; " " &amp; AG3982</f>
        <v xml:space="preserve">0% ,Anode (ANOD)  </v>
      </c>
      <c r="R3982" s="115"/>
      <c r="S3982" s="186"/>
      <c r="T3982" s="186"/>
      <c r="U3982" s="181">
        <v>360</v>
      </c>
      <c r="V3982" s="120">
        <v>14.3</v>
      </c>
      <c r="W3982" s="188"/>
      <c r="X3982" s="188"/>
      <c r="Y3982" s="122"/>
      <c r="Z3982" s="122"/>
      <c r="AA3982" s="122"/>
      <c r="AB3982" s="119"/>
      <c r="AC3982" s="123"/>
      <c r="AD3982" s="123"/>
      <c r="AE3982" s="123"/>
      <c r="AF3982" s="123" t="str">
        <f t="shared" si="366"/>
        <v xml:space="preserve"> </v>
      </c>
      <c r="AG3982" s="123" t="str">
        <f t="shared" si="367"/>
        <v/>
      </c>
      <c r="AH3982" s="119" t="s">
        <v>8560</v>
      </c>
      <c r="AI3982" s="121"/>
    </row>
    <row r="3983" spans="2:35" ht="13.2">
      <c r="B3983" s="151"/>
      <c r="C3983" s="144"/>
      <c r="D3983" s="145"/>
      <c r="E3983" s="145"/>
      <c r="F3983" s="145"/>
      <c r="G3983" s="126">
        <v>26690</v>
      </c>
      <c r="H3983" s="127">
        <f t="shared" si="368"/>
        <v>26.596441001116681</v>
      </c>
      <c r="I3983" s="135" t="str">
        <f t="shared" si="369"/>
        <v>A-2202</v>
      </c>
      <c r="J3983" s="135" t="str">
        <f t="shared" si="370"/>
        <v>A-2202</v>
      </c>
      <c r="K3983" s="183">
        <f>H3983+M3983*0.001</f>
        <v>26.608414001116682</v>
      </c>
      <c r="L3983" s="127">
        <v>31452.986000000001</v>
      </c>
      <c r="M3983" s="208">
        <v>11.973000000000001</v>
      </c>
      <c r="N3983" s="127">
        <v>11.968</v>
      </c>
      <c r="O3983" s="124" t="s">
        <v>8183</v>
      </c>
      <c r="P3983" s="124"/>
      <c r="Q3983" s="128" t="str">
        <f>Y3983*100 &amp; "% ," &amp; O3983 &amp; " " &amp; P3983 &amp; " " &amp; AG3983</f>
        <v xml:space="preserve">0% ,Weld (WELD)  </v>
      </c>
      <c r="R3983" s="124"/>
      <c r="S3983" s="186"/>
      <c r="T3983" s="186"/>
      <c r="U3983" s="181">
        <v>360</v>
      </c>
      <c r="V3983" s="129">
        <v>14.3</v>
      </c>
      <c r="W3983" s="173"/>
      <c r="X3983" s="173"/>
      <c r="Y3983" s="131"/>
      <c r="Z3983" s="131"/>
      <c r="AA3983" s="131"/>
      <c r="AB3983" s="128"/>
      <c r="AC3983" s="132"/>
      <c r="AD3983" s="132"/>
      <c r="AE3983" s="132"/>
      <c r="AF3983" s="132" t="str">
        <f t="shared" si="366"/>
        <v xml:space="preserve"> </v>
      </c>
      <c r="AG3983" s="132" t="str">
        <f t="shared" si="367"/>
        <v/>
      </c>
      <c r="AH3983" s="128" t="s">
        <v>8184</v>
      </c>
      <c r="AI3983" s="130"/>
    </row>
    <row r="3984" spans="2:35" ht="13.2">
      <c r="B3984" s="152"/>
      <c r="C3984" s="146"/>
      <c r="D3984" s="147"/>
      <c r="E3984" s="147"/>
      <c r="F3984" s="147"/>
      <c r="G3984" s="117">
        <v>26700</v>
      </c>
      <c r="H3984" s="118">
        <f t="shared" si="368"/>
        <v>26.60840586863549</v>
      </c>
      <c r="I3984" s="134" t="str">
        <f t="shared" si="369"/>
        <v>A-2203</v>
      </c>
      <c r="J3984" s="134" t="str">
        <f t="shared" si="370"/>
        <v>A-2203</v>
      </c>
      <c r="K3984" s="183">
        <f>H3984+M3984*0.001</f>
        <v>26.62037386863549</v>
      </c>
      <c r="L3984" s="118">
        <v>31464.954000000002</v>
      </c>
      <c r="M3984" s="208">
        <v>11.968</v>
      </c>
      <c r="N3984" s="118">
        <v>11.615</v>
      </c>
      <c r="O3984" s="115" t="s">
        <v>8183</v>
      </c>
      <c r="P3984" s="115"/>
      <c r="Q3984" s="119" t="str">
        <f>Y3984*100 &amp; "% ," &amp; O3984 &amp; " " &amp; P3984 &amp; " " &amp; AG3984</f>
        <v xml:space="preserve">0% ,Weld (WELD)  </v>
      </c>
      <c r="R3984" s="115"/>
      <c r="S3984" s="186"/>
      <c r="T3984" s="186"/>
      <c r="U3984" s="181">
        <v>360</v>
      </c>
      <c r="V3984" s="120">
        <v>14.3</v>
      </c>
      <c r="W3984" s="188"/>
      <c r="X3984" s="188"/>
      <c r="Y3984" s="122"/>
      <c r="Z3984" s="122"/>
      <c r="AA3984" s="122"/>
      <c r="AB3984" s="119"/>
      <c r="AC3984" s="123"/>
      <c r="AD3984" s="123"/>
      <c r="AE3984" s="123"/>
      <c r="AF3984" s="123" t="str">
        <f t="shared" si="366"/>
        <v xml:space="preserve"> </v>
      </c>
      <c r="AG3984" s="123" t="str">
        <f t="shared" si="367"/>
        <v/>
      </c>
      <c r="AH3984" s="119" t="s">
        <v>8184</v>
      </c>
      <c r="AI3984" s="121"/>
    </row>
    <row r="3985" spans="2:35" ht="13.2">
      <c r="B3985" s="151"/>
      <c r="C3985" s="144"/>
      <c r="D3985" s="145"/>
      <c r="E3985" s="145"/>
      <c r="F3985" s="145"/>
      <c r="G3985" s="126">
        <v>26710</v>
      </c>
      <c r="H3985" s="127">
        <f t="shared" si="368"/>
        <v>26.620066736153941</v>
      </c>
      <c r="I3985" s="135" t="str">
        <f t="shared" si="369"/>
        <v>A-2204</v>
      </c>
      <c r="J3985" s="135" t="str">
        <f t="shared" si="370"/>
        <v>A-2204</v>
      </c>
      <c r="K3985" s="183">
        <f>H3985+M3985*0.001</f>
        <v>26.63168173615394</v>
      </c>
      <c r="L3985" s="127">
        <v>31476.569</v>
      </c>
      <c r="M3985" s="208">
        <v>11.615</v>
      </c>
      <c r="N3985" s="127">
        <v>11.997999999999999</v>
      </c>
      <c r="O3985" s="124" t="s">
        <v>8183</v>
      </c>
      <c r="P3985" s="124"/>
      <c r="Q3985" s="128" t="str">
        <f>Y3985*100 &amp; "% ," &amp; O3985 &amp; " " &amp; P3985 &amp; " " &amp; AG3985</f>
        <v xml:space="preserve">0% ,Weld (WELD)  </v>
      </c>
      <c r="R3985" s="124"/>
      <c r="S3985" s="186"/>
      <c r="T3985" s="186"/>
      <c r="U3985" s="181">
        <v>360</v>
      </c>
      <c r="V3985" s="129">
        <v>14.3</v>
      </c>
      <c r="W3985" s="173"/>
      <c r="X3985" s="173"/>
      <c r="Y3985" s="131"/>
      <c r="Z3985" s="131"/>
      <c r="AA3985" s="131"/>
      <c r="AB3985" s="128"/>
      <c r="AC3985" s="132"/>
      <c r="AD3985" s="132"/>
      <c r="AE3985" s="132"/>
      <c r="AF3985" s="132" t="str">
        <f t="shared" si="366"/>
        <v xml:space="preserve"> </v>
      </c>
      <c r="AG3985" s="132" t="str">
        <f t="shared" si="367"/>
        <v/>
      </c>
      <c r="AH3985" s="128" t="s">
        <v>8184</v>
      </c>
      <c r="AI3985" s="130"/>
    </row>
    <row r="3986" spans="2:35" ht="13.2">
      <c r="B3986" s="152"/>
      <c r="C3986" s="146"/>
      <c r="D3986" s="147"/>
      <c r="E3986" s="147"/>
      <c r="F3986" s="147"/>
      <c r="G3986" s="117">
        <v>26720</v>
      </c>
      <c r="H3986" s="118">
        <f t="shared" si="368"/>
        <v>26.632077603672609</v>
      </c>
      <c r="I3986" s="134" t="str">
        <f t="shared" si="369"/>
        <v>A-2205</v>
      </c>
      <c r="J3986" s="134" t="str">
        <f t="shared" si="370"/>
        <v>A-2205</v>
      </c>
      <c r="K3986" s="183">
        <f>H3986+M3986*0.001</f>
        <v>26.644075603672608</v>
      </c>
      <c r="L3986" s="118">
        <v>31488.566999999999</v>
      </c>
      <c r="M3986" s="208">
        <v>11.997999999999999</v>
      </c>
      <c r="N3986" s="118">
        <v>11.981999999999999</v>
      </c>
      <c r="O3986" s="115" t="s">
        <v>8183</v>
      </c>
      <c r="P3986" s="115"/>
      <c r="Q3986" s="119" t="str">
        <f>Y3986*100 &amp; "% ," &amp; O3986 &amp; " " &amp; P3986 &amp; " " &amp; AG3986</f>
        <v xml:space="preserve">0% ,Weld (WELD)  </v>
      </c>
      <c r="R3986" s="115"/>
      <c r="S3986" s="186"/>
      <c r="T3986" s="186"/>
      <c r="U3986" s="181">
        <v>360</v>
      </c>
      <c r="V3986" s="120">
        <v>14.3</v>
      </c>
      <c r="W3986" s="188"/>
      <c r="X3986" s="188"/>
      <c r="Y3986" s="122"/>
      <c r="Z3986" s="122"/>
      <c r="AA3986" s="122"/>
      <c r="AB3986" s="119"/>
      <c r="AC3986" s="123"/>
      <c r="AD3986" s="123"/>
      <c r="AE3986" s="123"/>
      <c r="AF3986" s="123" t="str">
        <f t="shared" si="366"/>
        <v xml:space="preserve"> </v>
      </c>
      <c r="AG3986" s="123" t="str">
        <f t="shared" si="367"/>
        <v/>
      </c>
      <c r="AH3986" s="119" t="s">
        <v>8184</v>
      </c>
      <c r="AI3986" s="121"/>
    </row>
    <row r="3987" spans="2:35" ht="13.2">
      <c r="B3987" s="151"/>
      <c r="C3987" s="144"/>
      <c r="D3987" s="145"/>
      <c r="E3987" s="145"/>
      <c r="F3987" s="145"/>
      <c r="G3987" s="126">
        <v>26730</v>
      </c>
      <c r="H3987" s="127">
        <f t="shared" si="368"/>
        <v>26.644070471191355</v>
      </c>
      <c r="I3987" s="135" t="str">
        <f t="shared" si="369"/>
        <v>A-2206</v>
      </c>
      <c r="J3987" s="135" t="str">
        <f t="shared" si="370"/>
        <v>A-2206</v>
      </c>
      <c r="K3987" s="183">
        <f>H3987+M3987*0.001</f>
        <v>26.656052471191355</v>
      </c>
      <c r="L3987" s="127">
        <v>31500.548999999999</v>
      </c>
      <c r="M3987" s="208">
        <v>11.981999999999999</v>
      </c>
      <c r="N3987" s="127">
        <v>11.817</v>
      </c>
      <c r="O3987" s="124" t="s">
        <v>8183</v>
      </c>
      <c r="P3987" s="124"/>
      <c r="Q3987" s="128" t="str">
        <f>Y3987*100 &amp; "% ," &amp; O3987 &amp; " " &amp; P3987 &amp; " " &amp; AG3987</f>
        <v xml:space="preserve">0% ,Weld (WELD)  </v>
      </c>
      <c r="R3987" s="124"/>
      <c r="S3987" s="186"/>
      <c r="T3987" s="186"/>
      <c r="U3987" s="181">
        <v>360</v>
      </c>
      <c r="V3987" s="129">
        <v>14.3</v>
      </c>
      <c r="W3987" s="173"/>
      <c r="X3987" s="173"/>
      <c r="Y3987" s="131"/>
      <c r="Z3987" s="131"/>
      <c r="AA3987" s="131"/>
      <c r="AB3987" s="128"/>
      <c r="AC3987" s="132"/>
      <c r="AD3987" s="132"/>
      <c r="AE3987" s="132"/>
      <c r="AF3987" s="132" t="str">
        <f t="shared" si="366"/>
        <v xml:space="preserve"> </v>
      </c>
      <c r="AG3987" s="132" t="str">
        <f t="shared" si="367"/>
        <v/>
      </c>
      <c r="AH3987" s="128" t="s">
        <v>8184</v>
      </c>
      <c r="AI3987" s="130"/>
    </row>
    <row r="3988" spans="2:35" ht="13.2">
      <c r="B3988" s="152"/>
      <c r="C3988" s="146"/>
      <c r="D3988" s="147"/>
      <c r="E3988" s="147"/>
      <c r="F3988" s="147"/>
      <c r="G3988" s="117">
        <v>26740</v>
      </c>
      <c r="H3988" s="118">
        <f t="shared" si="368"/>
        <v>26.655882338709979</v>
      </c>
      <c r="I3988" s="134" t="str">
        <f t="shared" si="369"/>
        <v>A-2207</v>
      </c>
      <c r="J3988" s="134" t="str">
        <f t="shared" si="370"/>
        <v>A-2207</v>
      </c>
      <c r="K3988" s="183">
        <f>H3988+M3988*0.001</f>
        <v>26.66769933870998</v>
      </c>
      <c r="L3988" s="118">
        <v>31512.366000000002</v>
      </c>
      <c r="M3988" s="208">
        <v>11.817</v>
      </c>
      <c r="N3988" s="118">
        <v>11.992000000000001</v>
      </c>
      <c r="O3988" s="115" t="s">
        <v>8183</v>
      </c>
      <c r="P3988" s="115"/>
      <c r="Q3988" s="119" t="str">
        <f>Y3988*100 &amp; "% ," &amp; O3988 &amp; " " &amp; P3988 &amp; " " &amp; AG3988</f>
        <v xml:space="preserve">0% ,Weld (WELD)  </v>
      </c>
      <c r="R3988" s="115"/>
      <c r="S3988" s="186"/>
      <c r="T3988" s="186"/>
      <c r="U3988" s="181">
        <v>360</v>
      </c>
      <c r="V3988" s="120">
        <v>14.3</v>
      </c>
      <c r="W3988" s="188"/>
      <c r="X3988" s="188"/>
      <c r="Y3988" s="122"/>
      <c r="Z3988" s="122"/>
      <c r="AA3988" s="122"/>
      <c r="AB3988" s="119"/>
      <c r="AC3988" s="123"/>
      <c r="AD3988" s="123"/>
      <c r="AE3988" s="123"/>
      <c r="AF3988" s="123" t="str">
        <f t="shared" si="366"/>
        <v xml:space="preserve"> </v>
      </c>
      <c r="AG3988" s="123" t="str">
        <f t="shared" si="367"/>
        <v/>
      </c>
      <c r="AH3988" s="119" t="s">
        <v>8184</v>
      </c>
      <c r="AI3988" s="121"/>
    </row>
    <row r="3989" spans="2:35" ht="13.2">
      <c r="B3989" s="151"/>
      <c r="C3989" s="144"/>
      <c r="D3989" s="145"/>
      <c r="E3989" s="145"/>
      <c r="F3989" s="145"/>
      <c r="G3989" s="126">
        <v>26750</v>
      </c>
      <c r="H3989" s="127">
        <f t="shared" si="368"/>
        <v>26.66788620622857</v>
      </c>
      <c r="I3989" s="135" t="str">
        <f t="shared" si="369"/>
        <v>A-2208</v>
      </c>
      <c r="J3989" s="135" t="str">
        <f t="shared" si="370"/>
        <v>A-2208</v>
      </c>
      <c r="K3989" s="183">
        <f>H3989+M3989*0.001</f>
        <v>26.679878206228569</v>
      </c>
      <c r="L3989" s="127">
        <v>31524.358</v>
      </c>
      <c r="M3989" s="208">
        <v>11.992000000000001</v>
      </c>
      <c r="N3989" s="127">
        <v>12.010999999999999</v>
      </c>
      <c r="O3989" s="124" t="s">
        <v>8183</v>
      </c>
      <c r="P3989" s="124"/>
      <c r="Q3989" s="128" t="str">
        <f>Y3989*100 &amp; "% ," &amp; O3989 &amp; " " &amp; P3989 &amp; " " &amp; AG3989</f>
        <v xml:space="preserve">0% ,Weld (WELD)  </v>
      </c>
      <c r="R3989" s="124"/>
      <c r="S3989" s="186"/>
      <c r="T3989" s="186"/>
      <c r="U3989" s="181">
        <v>360</v>
      </c>
      <c r="V3989" s="129">
        <v>14.3</v>
      </c>
      <c r="W3989" s="173"/>
      <c r="X3989" s="173"/>
      <c r="Y3989" s="131"/>
      <c r="Z3989" s="131"/>
      <c r="AA3989" s="131"/>
      <c r="AB3989" s="128"/>
      <c r="AC3989" s="132"/>
      <c r="AD3989" s="132"/>
      <c r="AE3989" s="132"/>
      <c r="AF3989" s="132" t="str">
        <f t="shared" si="366"/>
        <v xml:space="preserve"> </v>
      </c>
      <c r="AG3989" s="132" t="str">
        <f t="shared" si="367"/>
        <v/>
      </c>
      <c r="AH3989" s="128" t="s">
        <v>8184</v>
      </c>
      <c r="AI3989" s="130"/>
    </row>
    <row r="3990" spans="2:35" ht="13.2">
      <c r="B3990" s="152"/>
      <c r="C3990" s="146"/>
      <c r="D3990" s="147"/>
      <c r="E3990" s="147"/>
      <c r="F3990" s="147"/>
      <c r="G3990" s="117">
        <v>26760</v>
      </c>
      <c r="H3990" s="118">
        <f t="shared" si="368"/>
        <v>26.679893073747245</v>
      </c>
      <c r="I3990" s="134" t="str">
        <f t="shared" si="369"/>
        <v>A-2209</v>
      </c>
      <c r="J3990" s="134" t="str">
        <f t="shared" si="370"/>
        <v>A-2209</v>
      </c>
      <c r="K3990" s="183">
        <f>H3990+M3990*0.001</f>
        <v>26.691904073747246</v>
      </c>
      <c r="L3990" s="118">
        <v>31536.368999999999</v>
      </c>
      <c r="M3990" s="208">
        <v>12.010999999999999</v>
      </c>
      <c r="N3990" s="118">
        <v>11.996</v>
      </c>
      <c r="O3990" s="115" t="s">
        <v>8183</v>
      </c>
      <c r="P3990" s="115"/>
      <c r="Q3990" s="119" t="str">
        <f>Y3990*100 &amp; "% ," &amp; O3990 &amp; " " &amp; P3990 &amp; " " &amp; AG3990</f>
        <v xml:space="preserve">0% ,Weld (WELD)  </v>
      </c>
      <c r="R3990" s="115"/>
      <c r="S3990" s="186"/>
      <c r="T3990" s="186"/>
      <c r="U3990" s="181">
        <v>360</v>
      </c>
      <c r="V3990" s="120">
        <v>14.3</v>
      </c>
      <c r="W3990" s="188"/>
      <c r="X3990" s="188"/>
      <c r="Y3990" s="122"/>
      <c r="Z3990" s="122"/>
      <c r="AA3990" s="122"/>
      <c r="AB3990" s="119"/>
      <c r="AC3990" s="123"/>
      <c r="AD3990" s="123"/>
      <c r="AE3990" s="123"/>
      <c r="AF3990" s="123" t="str">
        <f t="shared" si="366"/>
        <v xml:space="preserve"> </v>
      </c>
      <c r="AG3990" s="123" t="str">
        <f t="shared" si="367"/>
        <v/>
      </c>
      <c r="AH3990" s="119" t="s">
        <v>8184</v>
      </c>
      <c r="AI3990" s="121"/>
    </row>
    <row r="3991" spans="2:35" ht="13.2">
      <c r="B3991" s="151"/>
      <c r="C3991" s="144"/>
      <c r="D3991" s="145"/>
      <c r="E3991" s="145"/>
      <c r="F3991" s="145"/>
      <c r="G3991" s="126">
        <v>26770</v>
      </c>
      <c r="H3991" s="127">
        <f t="shared" si="368"/>
        <v>26.691894941265822</v>
      </c>
      <c r="I3991" s="135" t="str">
        <f t="shared" si="369"/>
        <v>A-2210</v>
      </c>
      <c r="J3991" s="135" t="str">
        <f t="shared" si="370"/>
        <v>A-2210</v>
      </c>
      <c r="K3991" s="183">
        <f>H3991+M3991*0.001</f>
        <v>26.703890941265822</v>
      </c>
      <c r="L3991" s="127">
        <v>31548.365000000002</v>
      </c>
      <c r="M3991" s="208">
        <v>11.996</v>
      </c>
      <c r="N3991" s="127">
        <v>11.981</v>
      </c>
      <c r="O3991" s="124" t="s">
        <v>8183</v>
      </c>
      <c r="P3991" s="124"/>
      <c r="Q3991" s="128" t="str">
        <f>Y3991*100 &amp; "% ," &amp; O3991 &amp; " " &amp; P3991 &amp; " " &amp; AG3991</f>
        <v xml:space="preserve">0% ,Weld (WELD)  </v>
      </c>
      <c r="R3991" s="124"/>
      <c r="S3991" s="186"/>
      <c r="T3991" s="186"/>
      <c r="U3991" s="181">
        <v>360</v>
      </c>
      <c r="V3991" s="129">
        <v>14.3</v>
      </c>
      <c r="W3991" s="173"/>
      <c r="X3991" s="173"/>
      <c r="Y3991" s="131"/>
      <c r="Z3991" s="131"/>
      <c r="AA3991" s="131"/>
      <c r="AB3991" s="128"/>
      <c r="AC3991" s="132"/>
      <c r="AD3991" s="132"/>
      <c r="AE3991" s="132"/>
      <c r="AF3991" s="132" t="str">
        <f t="shared" si="366"/>
        <v xml:space="preserve"> </v>
      </c>
      <c r="AG3991" s="132" t="str">
        <f t="shared" si="367"/>
        <v/>
      </c>
      <c r="AH3991" s="128" t="s">
        <v>8184</v>
      </c>
      <c r="AI3991" s="130"/>
    </row>
    <row r="3992" spans="2:35" ht="13.2">
      <c r="B3992" s="152"/>
      <c r="C3992" s="146"/>
      <c r="D3992" s="147"/>
      <c r="E3992" s="147"/>
      <c r="F3992" s="147"/>
      <c r="G3992" s="117">
        <v>26780</v>
      </c>
      <c r="H3992" s="118">
        <f t="shared" si="368"/>
        <v>26.703894808784419</v>
      </c>
      <c r="I3992" s="134" t="str">
        <f t="shared" si="369"/>
        <v>A-2211</v>
      </c>
      <c r="J3992" s="134" t="str">
        <f t="shared" si="370"/>
        <v>A-2211</v>
      </c>
      <c r="K3992" s="183">
        <f>H3992+M3992*0.001</f>
        <v>26.715875808784418</v>
      </c>
      <c r="L3992" s="118">
        <v>31560.346000000001</v>
      </c>
      <c r="M3992" s="208">
        <v>11.981</v>
      </c>
      <c r="N3992" s="118">
        <v>11.978999999999999</v>
      </c>
      <c r="O3992" s="115" t="s">
        <v>8183</v>
      </c>
      <c r="P3992" s="115"/>
      <c r="Q3992" s="119" t="str">
        <f>Y3992*100 &amp; "% ," &amp; O3992 &amp; " " &amp; P3992 &amp; " " &amp; AG3992</f>
        <v xml:space="preserve">0% ,Weld (WELD)  </v>
      </c>
      <c r="R3992" s="115"/>
      <c r="S3992" s="186"/>
      <c r="T3992" s="186"/>
      <c r="U3992" s="181">
        <v>360</v>
      </c>
      <c r="V3992" s="120">
        <v>14.3</v>
      </c>
      <c r="W3992" s="188"/>
      <c r="X3992" s="188"/>
      <c r="Y3992" s="122"/>
      <c r="Z3992" s="122"/>
      <c r="AA3992" s="122"/>
      <c r="AB3992" s="119"/>
      <c r="AC3992" s="123"/>
      <c r="AD3992" s="123"/>
      <c r="AE3992" s="123"/>
      <c r="AF3992" s="123" t="str">
        <f t="shared" si="366"/>
        <v xml:space="preserve"> </v>
      </c>
      <c r="AG3992" s="123" t="str">
        <f t="shared" si="367"/>
        <v/>
      </c>
      <c r="AH3992" s="119" t="s">
        <v>8184</v>
      </c>
      <c r="AI3992" s="121"/>
    </row>
    <row r="3993" spans="2:35" ht="13.2">
      <c r="B3993" s="151"/>
      <c r="C3993" s="144"/>
      <c r="D3993" s="145"/>
      <c r="E3993" s="145"/>
      <c r="F3993" s="145"/>
      <c r="G3993" s="126">
        <v>26780</v>
      </c>
      <c r="H3993" s="127">
        <f t="shared" si="368"/>
        <v>26.703894808784419</v>
      </c>
      <c r="I3993" s="135" t="str">
        <f t="shared" si="369"/>
        <v>A-2211</v>
      </c>
      <c r="J3993" s="135" t="str">
        <f t="shared" si="370"/>
        <v>A-2211</v>
      </c>
      <c r="K3993" s="183">
        <f>H3993+M3993*0.001</f>
        <v>26.70988880878442</v>
      </c>
      <c r="L3993" s="127">
        <v>31566.34</v>
      </c>
      <c r="M3993" s="208">
        <v>5.9939999999999998</v>
      </c>
      <c r="N3993" s="127">
        <v>11.978999999999999</v>
      </c>
      <c r="O3993" s="124" t="s">
        <v>8321</v>
      </c>
      <c r="P3993" s="124"/>
      <c r="Q3993" s="128" t="str">
        <f>Y3993*100 &amp; "% ," &amp; O3993 &amp; " " &amp; P3993 &amp; " " &amp; AG3993</f>
        <v xml:space="preserve">0% ,Anode (ANOD)  </v>
      </c>
      <c r="R3993" s="124"/>
      <c r="S3993" s="186"/>
      <c r="T3993" s="186"/>
      <c r="U3993" s="181">
        <v>360</v>
      </c>
      <c r="V3993" s="129">
        <v>14.3</v>
      </c>
      <c r="W3993" s="173"/>
      <c r="X3993" s="173"/>
      <c r="Y3993" s="131"/>
      <c r="Z3993" s="131"/>
      <c r="AA3993" s="131"/>
      <c r="AB3993" s="128"/>
      <c r="AC3993" s="132"/>
      <c r="AD3993" s="132"/>
      <c r="AE3993" s="132"/>
      <c r="AF3993" s="132" t="str">
        <f t="shared" si="366"/>
        <v xml:space="preserve"> </v>
      </c>
      <c r="AG3993" s="132" t="str">
        <f t="shared" si="367"/>
        <v/>
      </c>
      <c r="AH3993" s="128" t="s">
        <v>8561</v>
      </c>
      <c r="AI3993" s="130"/>
    </row>
    <row r="3994" spans="2:35" ht="13.2">
      <c r="B3994" s="152"/>
      <c r="C3994" s="146"/>
      <c r="D3994" s="147"/>
      <c r="E3994" s="147"/>
      <c r="F3994" s="147"/>
      <c r="G3994" s="117">
        <v>26790</v>
      </c>
      <c r="H3994" s="118">
        <f t="shared" si="368"/>
        <v>26.715897676303118</v>
      </c>
      <c r="I3994" s="134" t="str">
        <f t="shared" si="369"/>
        <v>A-2212</v>
      </c>
      <c r="J3994" s="134" t="str">
        <f t="shared" si="370"/>
        <v>A-2212</v>
      </c>
      <c r="K3994" s="183">
        <f>H3994+M3994*0.001</f>
        <v>26.727876676303119</v>
      </c>
      <c r="L3994" s="118">
        <v>31572.325000000001</v>
      </c>
      <c r="M3994" s="208">
        <v>11.978999999999999</v>
      </c>
      <c r="N3994" s="118">
        <v>11.907999999999999</v>
      </c>
      <c r="O3994" s="115" t="s">
        <v>8183</v>
      </c>
      <c r="P3994" s="115" t="s">
        <v>661</v>
      </c>
      <c r="Q3994" s="119" t="str">
        <f>Y3994*100 &amp; "% ," &amp; O3994 &amp; " " &amp; P3994 &amp; " " &amp; AG3994</f>
        <v xml:space="preserve">0% ,Weld (WELD) Change in Wall Thickness (CHWT) </v>
      </c>
      <c r="R3994" s="115"/>
      <c r="S3994" s="186"/>
      <c r="T3994" s="186"/>
      <c r="U3994" s="181">
        <v>360</v>
      </c>
      <c r="V3994" s="120">
        <v>21</v>
      </c>
      <c r="W3994" s="188"/>
      <c r="X3994" s="188"/>
      <c r="Y3994" s="122"/>
      <c r="Z3994" s="122"/>
      <c r="AA3994" s="122"/>
      <c r="AB3994" s="119"/>
      <c r="AC3994" s="123"/>
      <c r="AD3994" s="123"/>
      <c r="AE3994" s="123"/>
      <c r="AF3994" s="123" t="str">
        <f t="shared" si="366"/>
        <v xml:space="preserve"> </v>
      </c>
      <c r="AG3994" s="123" t="str">
        <f t="shared" si="367"/>
        <v/>
      </c>
      <c r="AH3994" s="119" t="s">
        <v>8347</v>
      </c>
      <c r="AI3994" s="121"/>
    </row>
    <row r="3995" spans="2:35" ht="13.2">
      <c r="B3995" s="151"/>
      <c r="C3995" s="144"/>
      <c r="D3995" s="145"/>
      <c r="E3995" s="145"/>
      <c r="F3995" s="145"/>
      <c r="G3995" s="126">
        <v>26800</v>
      </c>
      <c r="H3995" s="127">
        <f t="shared" si="368"/>
        <v>26.727814543821573</v>
      </c>
      <c r="I3995" s="135" t="str">
        <f t="shared" si="369"/>
        <v>A-2213</v>
      </c>
      <c r="J3995" s="135" t="str">
        <f t="shared" si="370"/>
        <v>A-2213</v>
      </c>
      <c r="K3995" s="183">
        <f>H3995+M3995*0.001</f>
        <v>26.739722543821571</v>
      </c>
      <c r="L3995" s="127">
        <v>31584.232</v>
      </c>
      <c r="M3995" s="208">
        <v>11.907999999999999</v>
      </c>
      <c r="N3995" s="127">
        <v>11.978999999999999</v>
      </c>
      <c r="O3995" s="124" t="s">
        <v>8183</v>
      </c>
      <c r="P3995" s="124" t="s">
        <v>661</v>
      </c>
      <c r="Q3995" s="128" t="str">
        <f>Y3995*100 &amp; "% ," &amp; O3995 &amp; " " &amp; P3995 &amp; " " &amp; AG3995</f>
        <v xml:space="preserve">0% ,Weld (WELD) Change in Wall Thickness (CHWT) </v>
      </c>
      <c r="R3995" s="124"/>
      <c r="S3995" s="186"/>
      <c r="T3995" s="186"/>
      <c r="U3995" s="181">
        <v>360</v>
      </c>
      <c r="V3995" s="129">
        <v>14.3</v>
      </c>
      <c r="W3995" s="173"/>
      <c r="X3995" s="173"/>
      <c r="Y3995" s="131"/>
      <c r="Z3995" s="131"/>
      <c r="AA3995" s="131"/>
      <c r="AB3995" s="128"/>
      <c r="AC3995" s="132"/>
      <c r="AD3995" s="132"/>
      <c r="AE3995" s="132"/>
      <c r="AF3995" s="132" t="str">
        <f t="shared" si="366"/>
        <v xml:space="preserve"> </v>
      </c>
      <c r="AG3995" s="132" t="str">
        <f t="shared" si="367"/>
        <v/>
      </c>
      <c r="AH3995" s="128" t="s">
        <v>8348</v>
      </c>
      <c r="AI3995" s="130"/>
    </row>
    <row r="3996" spans="2:35" ht="13.2">
      <c r="B3996" s="152"/>
      <c r="C3996" s="146"/>
      <c r="D3996" s="147"/>
      <c r="E3996" s="147"/>
      <c r="F3996" s="147"/>
      <c r="G3996" s="117">
        <v>26800</v>
      </c>
      <c r="H3996" s="118">
        <f t="shared" si="368"/>
        <v>26.727814543821573</v>
      </c>
      <c r="I3996" s="134" t="str">
        <f t="shared" si="369"/>
        <v>A-2213</v>
      </c>
      <c r="J3996" s="134" t="str">
        <f t="shared" si="370"/>
        <v>A-2213</v>
      </c>
      <c r="K3996" s="183">
        <f>H3996+M3996*0.001</f>
        <v>26.735831543821572</v>
      </c>
      <c r="L3996" s="118">
        <v>31592.249</v>
      </c>
      <c r="M3996" s="208">
        <v>8.0169999999999995</v>
      </c>
      <c r="N3996" s="118">
        <v>11.978999999999999</v>
      </c>
      <c r="O3996" s="115" t="s">
        <v>8198</v>
      </c>
      <c r="P3996" s="115" t="s">
        <v>8199</v>
      </c>
      <c r="Q3996" s="119" t="str">
        <f>Y3996*100 &amp; "% ," &amp; O3996 &amp; " " &amp; P3996 &amp; " " &amp; AG3996</f>
        <v xml:space="preserve">4% ,Anomaly (ANOM) Pipe Mill Anomaly (MIAN) </v>
      </c>
      <c r="R3996" s="115" t="s">
        <v>8200</v>
      </c>
      <c r="S3996" s="186" t="s">
        <v>8243</v>
      </c>
      <c r="T3996" s="186">
        <v>5.2083333333333336E-2</v>
      </c>
      <c r="U3996" s="181">
        <v>321.75</v>
      </c>
      <c r="V3996" s="120">
        <v>14.3</v>
      </c>
      <c r="W3996" s="188">
        <v>20</v>
      </c>
      <c r="X3996" s="188">
        <v>29</v>
      </c>
      <c r="Y3996" s="122">
        <v>0.04</v>
      </c>
      <c r="Z3996" s="122">
        <v>0.04</v>
      </c>
      <c r="AA3996" s="122"/>
      <c r="AB3996" s="119" t="s">
        <v>8238</v>
      </c>
      <c r="AC3996" s="123"/>
      <c r="AD3996" s="123"/>
      <c r="AE3996" s="123"/>
      <c r="AF3996" s="123" t="str">
        <f t="shared" si="366"/>
        <v xml:space="preserve"> </v>
      </c>
      <c r="AG3996" s="123" t="str">
        <f t="shared" si="367"/>
        <v/>
      </c>
      <c r="AH3996" s="119" t="s">
        <v>8239</v>
      </c>
      <c r="AI3996" s="121">
        <v>1007</v>
      </c>
    </row>
    <row r="3997" spans="2:35" ht="13.2">
      <c r="B3997" s="151"/>
      <c r="C3997" s="144"/>
      <c r="D3997" s="145"/>
      <c r="E3997" s="145"/>
      <c r="F3997" s="145"/>
      <c r="G3997" s="126">
        <v>26810</v>
      </c>
      <c r="H3997" s="127">
        <f t="shared" si="368"/>
        <v>26.739801411340309</v>
      </c>
      <c r="I3997" s="135" t="str">
        <f t="shared" si="369"/>
        <v>A-2214</v>
      </c>
      <c r="J3997" s="135" t="str">
        <f t="shared" si="370"/>
        <v>A-2214</v>
      </c>
      <c r="K3997" s="183">
        <f>H3997+M3997*0.001</f>
        <v>26.751780411340309</v>
      </c>
      <c r="L3997" s="127">
        <v>31596.212</v>
      </c>
      <c r="M3997" s="208">
        <v>11.978999999999999</v>
      </c>
      <c r="N3997" s="127">
        <v>12.007</v>
      </c>
      <c r="O3997" s="124" t="s">
        <v>8183</v>
      </c>
      <c r="P3997" s="124"/>
      <c r="Q3997" s="128" t="str">
        <f>Y3997*100 &amp; "% ," &amp; O3997 &amp; " " &amp; P3997 &amp; " " &amp; AG3997</f>
        <v xml:space="preserve">0% ,Weld (WELD)  </v>
      </c>
      <c r="R3997" s="124"/>
      <c r="S3997" s="186"/>
      <c r="T3997" s="186"/>
      <c r="U3997" s="181">
        <v>360</v>
      </c>
      <c r="V3997" s="129">
        <v>14.3</v>
      </c>
      <c r="W3997" s="173"/>
      <c r="X3997" s="173"/>
      <c r="Y3997" s="131"/>
      <c r="Z3997" s="131"/>
      <c r="AA3997" s="131"/>
      <c r="AB3997" s="128"/>
      <c r="AC3997" s="132"/>
      <c r="AD3997" s="132"/>
      <c r="AE3997" s="132"/>
      <c r="AF3997" s="132" t="str">
        <f t="shared" si="366"/>
        <v xml:space="preserve"> </v>
      </c>
      <c r="AG3997" s="132" t="str">
        <f t="shared" si="367"/>
        <v/>
      </c>
      <c r="AH3997" s="128" t="s">
        <v>8184</v>
      </c>
      <c r="AI3997" s="130"/>
    </row>
    <row r="3998" spans="2:35" ht="13.2">
      <c r="B3998" s="152"/>
      <c r="C3998" s="146"/>
      <c r="D3998" s="147"/>
      <c r="E3998" s="147"/>
      <c r="F3998" s="147"/>
      <c r="G3998" s="117">
        <v>26820</v>
      </c>
      <c r="H3998" s="118">
        <f t="shared" si="368"/>
        <v>26.751801278858899</v>
      </c>
      <c r="I3998" s="134" t="str">
        <f t="shared" si="369"/>
        <v>A-2215</v>
      </c>
      <c r="J3998" s="134" t="str">
        <f t="shared" si="370"/>
        <v>A-2215</v>
      </c>
      <c r="K3998" s="183">
        <f>H3998+M3998*0.001</f>
        <v>26.7638082788589</v>
      </c>
      <c r="L3998" s="118">
        <v>31608.219000000001</v>
      </c>
      <c r="M3998" s="208">
        <v>12.007</v>
      </c>
      <c r="N3998" s="118">
        <v>11.96</v>
      </c>
      <c r="O3998" s="115" t="s">
        <v>8183</v>
      </c>
      <c r="P3998" s="115"/>
      <c r="Q3998" s="119" t="str">
        <f>Y3998*100 &amp; "% ," &amp; O3998 &amp; " " &amp; P3998 &amp; " " &amp; AG3998</f>
        <v xml:space="preserve">0% ,Weld (WELD)  </v>
      </c>
      <c r="R3998" s="115"/>
      <c r="S3998" s="186"/>
      <c r="T3998" s="186"/>
      <c r="U3998" s="181">
        <v>360</v>
      </c>
      <c r="V3998" s="120">
        <v>14.3</v>
      </c>
      <c r="W3998" s="188"/>
      <c r="X3998" s="188"/>
      <c r="Y3998" s="122"/>
      <c r="Z3998" s="122"/>
      <c r="AA3998" s="122"/>
      <c r="AB3998" s="119"/>
      <c r="AC3998" s="123"/>
      <c r="AD3998" s="123"/>
      <c r="AE3998" s="123"/>
      <c r="AF3998" s="123" t="str">
        <f t="shared" si="366"/>
        <v xml:space="preserve"> </v>
      </c>
      <c r="AG3998" s="123" t="str">
        <f t="shared" si="367"/>
        <v/>
      </c>
      <c r="AH3998" s="119" t="s">
        <v>8184</v>
      </c>
      <c r="AI3998" s="121"/>
    </row>
    <row r="3999" spans="2:35" ht="13.2">
      <c r="B3999" s="151"/>
      <c r="C3999" s="144"/>
      <c r="D3999" s="145"/>
      <c r="E3999" s="145"/>
      <c r="F3999" s="145"/>
      <c r="G3999" s="126">
        <v>26830</v>
      </c>
      <c r="H3999" s="127">
        <f t="shared" si="368"/>
        <v>26.763797146377499</v>
      </c>
      <c r="I3999" s="135" t="str">
        <f t="shared" si="369"/>
        <v>A-2216</v>
      </c>
      <c r="J3999" s="135" t="str">
        <f t="shared" si="370"/>
        <v>A-2216</v>
      </c>
      <c r="K3999" s="183">
        <f>H3999+M3999*0.001</f>
        <v>26.775757146377497</v>
      </c>
      <c r="L3999" s="127">
        <v>31620.178</v>
      </c>
      <c r="M3999" s="208">
        <v>11.96</v>
      </c>
      <c r="N3999" s="127">
        <v>11.96</v>
      </c>
      <c r="O3999" s="124" t="s">
        <v>8183</v>
      </c>
      <c r="P3999" s="124"/>
      <c r="Q3999" s="128" t="str">
        <f>Y3999*100 &amp; "% ," &amp; O3999 &amp; " " &amp; P3999 &amp; " " &amp; AG3999</f>
        <v xml:space="preserve">0% ,Weld (WELD)  </v>
      </c>
      <c r="R3999" s="124"/>
      <c r="S3999" s="186"/>
      <c r="T3999" s="186"/>
      <c r="U3999" s="181">
        <v>360</v>
      </c>
      <c r="V3999" s="129">
        <v>14.3</v>
      </c>
      <c r="W3999" s="173"/>
      <c r="X3999" s="173"/>
      <c r="Y3999" s="131"/>
      <c r="Z3999" s="131"/>
      <c r="AA3999" s="131"/>
      <c r="AB3999" s="128"/>
      <c r="AC3999" s="132"/>
      <c r="AD3999" s="132"/>
      <c r="AE3999" s="132"/>
      <c r="AF3999" s="132" t="str">
        <f t="shared" si="366"/>
        <v xml:space="preserve"> </v>
      </c>
      <c r="AG3999" s="132" t="str">
        <f t="shared" si="367"/>
        <v/>
      </c>
      <c r="AH3999" s="128" t="s">
        <v>8184</v>
      </c>
      <c r="AI3999" s="130"/>
    </row>
    <row r="4000" spans="2:35" ht="13.2">
      <c r="B4000" s="152"/>
      <c r="C4000" s="146"/>
      <c r="D4000" s="147"/>
      <c r="E4000" s="147"/>
      <c r="F4000" s="147"/>
      <c r="G4000" s="117">
        <v>26830</v>
      </c>
      <c r="H4000" s="118">
        <f t="shared" si="368"/>
        <v>26.763797146377499</v>
      </c>
      <c r="I4000" s="134" t="str">
        <f t="shared" si="369"/>
        <v>A-2216</v>
      </c>
      <c r="J4000" s="134" t="str">
        <f t="shared" si="370"/>
        <v>A-2216</v>
      </c>
      <c r="K4000" s="183">
        <f>H4000+M4000*0.001</f>
        <v>26.767049146377499</v>
      </c>
      <c r="L4000" s="118">
        <v>31623.43</v>
      </c>
      <c r="M4000" s="208">
        <v>3.2519999999999998</v>
      </c>
      <c r="N4000" s="118">
        <v>11.96</v>
      </c>
      <c r="O4000" s="115" t="s">
        <v>8198</v>
      </c>
      <c r="P4000" s="115" t="s">
        <v>8199</v>
      </c>
      <c r="Q4000" s="119" t="str">
        <f>Y4000*100 &amp; "% ," &amp; O4000 &amp; " " &amp; P4000 &amp; " " &amp; AG4000</f>
        <v xml:space="preserve">15% ,Anomaly (ANOM) Pipe Mill Anomaly (MIAN) </v>
      </c>
      <c r="R4000" s="115" t="s">
        <v>8214</v>
      </c>
      <c r="S4000" s="186" t="s">
        <v>8240</v>
      </c>
      <c r="T4000" s="186">
        <v>0.11458333333333333</v>
      </c>
      <c r="U4000" s="181">
        <v>275.25</v>
      </c>
      <c r="V4000" s="120">
        <v>14.3</v>
      </c>
      <c r="W4000" s="188">
        <v>15</v>
      </c>
      <c r="X4000" s="188">
        <v>11</v>
      </c>
      <c r="Y4000" s="122">
        <v>0.15</v>
      </c>
      <c r="Z4000" s="122">
        <v>0.15</v>
      </c>
      <c r="AA4000" s="122"/>
      <c r="AB4000" s="119" t="s">
        <v>8238</v>
      </c>
      <c r="AC4000" s="123"/>
      <c r="AD4000" s="123"/>
      <c r="AE4000" s="123"/>
      <c r="AF4000" s="123" t="str">
        <f t="shared" si="366"/>
        <v xml:space="preserve"> </v>
      </c>
      <c r="AG4000" s="123" t="str">
        <f t="shared" si="367"/>
        <v/>
      </c>
      <c r="AH4000" s="119" t="s">
        <v>8239</v>
      </c>
      <c r="AI4000" s="121">
        <v>1008</v>
      </c>
    </row>
    <row r="4001" spans="2:35" ht="13.2">
      <c r="B4001" s="151"/>
      <c r="C4001" s="144"/>
      <c r="D4001" s="145"/>
      <c r="E4001" s="145"/>
      <c r="F4001" s="145"/>
      <c r="G4001" s="126">
        <v>26830</v>
      </c>
      <c r="H4001" s="127">
        <f t="shared" si="368"/>
        <v>26.763797146377499</v>
      </c>
      <c r="I4001" s="135" t="str">
        <f t="shared" si="369"/>
        <v>A-2216</v>
      </c>
      <c r="J4001" s="135" t="str">
        <f t="shared" si="370"/>
        <v>A-2216</v>
      </c>
      <c r="K4001" s="183">
        <f>H4001+M4001*0.001</f>
        <v>26.767053146377499</v>
      </c>
      <c r="L4001" s="127">
        <v>31623.434000000001</v>
      </c>
      <c r="M4001" s="208">
        <v>3.2559999999999998</v>
      </c>
      <c r="N4001" s="127">
        <v>11.96</v>
      </c>
      <c r="O4001" s="124" t="s">
        <v>8198</v>
      </c>
      <c r="P4001" s="124" t="s">
        <v>8199</v>
      </c>
      <c r="Q4001" s="128" t="str">
        <f>Y4001*100 &amp; "% ," &amp; O4001 &amp; " " &amp; P4001 &amp; " " &amp; AG4001</f>
        <v xml:space="preserve">8% ,Anomaly (ANOM) Pipe Mill Anomaly (MIAN) </v>
      </c>
      <c r="R4001" s="124" t="s">
        <v>8200</v>
      </c>
      <c r="S4001" s="186" t="s">
        <v>8215</v>
      </c>
      <c r="T4001" s="186">
        <v>0.125</v>
      </c>
      <c r="U4001" s="181">
        <v>270</v>
      </c>
      <c r="V4001" s="129">
        <v>14.3</v>
      </c>
      <c r="W4001" s="173">
        <v>22</v>
      </c>
      <c r="X4001" s="173">
        <v>15</v>
      </c>
      <c r="Y4001" s="131">
        <v>0.08</v>
      </c>
      <c r="Z4001" s="131">
        <v>0.08</v>
      </c>
      <c r="AA4001" s="131"/>
      <c r="AB4001" s="128" t="s">
        <v>8238</v>
      </c>
      <c r="AC4001" s="132"/>
      <c r="AD4001" s="132"/>
      <c r="AE4001" s="132"/>
      <c r="AF4001" s="132" t="str">
        <f t="shared" si="366"/>
        <v xml:space="preserve"> </v>
      </c>
      <c r="AG4001" s="132" t="str">
        <f t="shared" si="367"/>
        <v/>
      </c>
      <c r="AH4001" s="128" t="s">
        <v>8239</v>
      </c>
      <c r="AI4001" s="130">
        <v>1009</v>
      </c>
    </row>
    <row r="4002" spans="2:35" ht="13.2">
      <c r="B4002" s="152"/>
      <c r="C4002" s="146"/>
      <c r="D4002" s="147"/>
      <c r="E4002" s="147"/>
      <c r="F4002" s="147"/>
      <c r="G4002" s="117">
        <v>26830</v>
      </c>
      <c r="H4002" s="118">
        <f t="shared" si="368"/>
        <v>26.763797146377499</v>
      </c>
      <c r="I4002" s="134" t="str">
        <f t="shared" si="369"/>
        <v>A-2216</v>
      </c>
      <c r="J4002" s="134" t="str">
        <f t="shared" si="370"/>
        <v>A-2216</v>
      </c>
      <c r="K4002" s="183">
        <f>H4002+M4002*0.001</f>
        <v>26.767073146377498</v>
      </c>
      <c r="L4002" s="118">
        <v>31623.454000000002</v>
      </c>
      <c r="M4002" s="208">
        <v>3.2759999999999998</v>
      </c>
      <c r="N4002" s="118">
        <v>11.96</v>
      </c>
      <c r="O4002" s="115" t="s">
        <v>8198</v>
      </c>
      <c r="P4002" s="115" t="s">
        <v>8207</v>
      </c>
      <c r="Q4002" s="119" t="str">
        <f>Y4002*100 &amp; "% ," &amp; O4002 &amp; " " &amp; P4002 &amp; " " &amp; AG4002</f>
        <v xml:space="preserve">6% ,Anomaly (ANOM) Pipe Mill Anomaly Cluster (MIAC) </v>
      </c>
      <c r="R4002" s="115" t="s">
        <v>8208</v>
      </c>
      <c r="S4002" s="186" t="s">
        <v>8279</v>
      </c>
      <c r="T4002" s="186">
        <v>0.14583333333333334</v>
      </c>
      <c r="U4002" s="181">
        <v>253.5</v>
      </c>
      <c r="V4002" s="120">
        <v>14.3</v>
      </c>
      <c r="W4002" s="188">
        <v>53</v>
      </c>
      <c r="X4002" s="188">
        <v>193</v>
      </c>
      <c r="Y4002" s="122">
        <v>0.06</v>
      </c>
      <c r="Z4002" s="122">
        <v>0.03</v>
      </c>
      <c r="AA4002" s="122"/>
      <c r="AB4002" s="119" t="s">
        <v>8238</v>
      </c>
      <c r="AC4002" s="123"/>
      <c r="AD4002" s="123"/>
      <c r="AE4002" s="123"/>
      <c r="AF4002" s="123" t="str">
        <f t="shared" si="366"/>
        <v xml:space="preserve"> </v>
      </c>
      <c r="AG4002" s="123" t="str">
        <f t="shared" si="367"/>
        <v/>
      </c>
      <c r="AH4002" s="119" t="s">
        <v>8239</v>
      </c>
      <c r="AI4002" s="121">
        <v>1010</v>
      </c>
    </row>
    <row r="4003" spans="2:35" ht="13.2">
      <c r="B4003" s="151"/>
      <c r="C4003" s="144"/>
      <c r="D4003" s="145"/>
      <c r="E4003" s="145"/>
      <c r="F4003" s="145"/>
      <c r="G4003" s="126">
        <v>26830</v>
      </c>
      <c r="H4003" s="127">
        <f t="shared" si="368"/>
        <v>26.763797146377499</v>
      </c>
      <c r="I4003" s="135" t="str">
        <f t="shared" si="369"/>
        <v>A-2216</v>
      </c>
      <c r="J4003" s="135" t="str">
        <f t="shared" si="370"/>
        <v>A-2216</v>
      </c>
      <c r="K4003" s="183">
        <f>H4003+M4003*0.001</f>
        <v>26.767355146377501</v>
      </c>
      <c r="L4003" s="127">
        <v>31623.737000000001</v>
      </c>
      <c r="M4003" s="208">
        <v>3.5579999999999998</v>
      </c>
      <c r="N4003" s="127">
        <v>11.96</v>
      </c>
      <c r="O4003" s="124" t="s">
        <v>8198</v>
      </c>
      <c r="P4003" s="124" t="s">
        <v>8199</v>
      </c>
      <c r="Q4003" s="128" t="str">
        <f>Y4003*100 &amp; "% ," &amp; O4003 &amp; " " &amp; P4003 &amp; " " &amp; AG4003</f>
        <v xml:space="preserve">7% ,Anomaly (ANOM) Pipe Mill Anomaly (MIAN) </v>
      </c>
      <c r="R4003" s="124" t="s">
        <v>8200</v>
      </c>
      <c r="S4003" s="186" t="s">
        <v>8259</v>
      </c>
      <c r="T4003" s="186">
        <v>0.10416666666666667</v>
      </c>
      <c r="U4003" s="181">
        <v>283.5</v>
      </c>
      <c r="V4003" s="129">
        <v>14.3</v>
      </c>
      <c r="W4003" s="173">
        <v>30</v>
      </c>
      <c r="X4003" s="173">
        <v>21</v>
      </c>
      <c r="Y4003" s="131">
        <v>7.0000000000000007E-2</v>
      </c>
      <c r="Z4003" s="131">
        <v>7.0000000000000007E-2</v>
      </c>
      <c r="AA4003" s="131"/>
      <c r="AB4003" s="128" t="s">
        <v>8238</v>
      </c>
      <c r="AC4003" s="132"/>
      <c r="AD4003" s="132"/>
      <c r="AE4003" s="132"/>
      <c r="AF4003" s="132" t="str">
        <f t="shared" si="366"/>
        <v xml:space="preserve"> </v>
      </c>
      <c r="AG4003" s="132" t="str">
        <f t="shared" si="367"/>
        <v/>
      </c>
      <c r="AH4003" s="128" t="s">
        <v>8239</v>
      </c>
      <c r="AI4003" s="130">
        <v>1011</v>
      </c>
    </row>
    <row r="4004" spans="2:35" ht="13.2">
      <c r="B4004" s="152"/>
      <c r="C4004" s="146"/>
      <c r="D4004" s="147"/>
      <c r="E4004" s="147"/>
      <c r="F4004" s="147"/>
      <c r="G4004" s="117">
        <v>26830</v>
      </c>
      <c r="H4004" s="118">
        <f t="shared" si="368"/>
        <v>26.763797146377499</v>
      </c>
      <c r="I4004" s="134" t="str">
        <f t="shared" si="369"/>
        <v>A-2216</v>
      </c>
      <c r="J4004" s="134" t="str">
        <f t="shared" si="370"/>
        <v>A-2216</v>
      </c>
      <c r="K4004" s="183">
        <f>H4004+M4004*0.001</f>
        <v>26.767453146377498</v>
      </c>
      <c r="L4004" s="118">
        <v>31623.833999999999</v>
      </c>
      <c r="M4004" s="208">
        <v>3.6560000000000001</v>
      </c>
      <c r="N4004" s="118">
        <v>11.96</v>
      </c>
      <c r="O4004" s="115" t="s">
        <v>8198</v>
      </c>
      <c r="P4004" s="115" t="s">
        <v>8199</v>
      </c>
      <c r="Q4004" s="119" t="str">
        <f>Y4004*100 &amp; "% ," &amp; O4004 &amp; " " &amp; P4004 &amp; " " &amp; AG4004</f>
        <v xml:space="preserve">6% ,Anomaly (ANOM) Pipe Mill Anomaly (MIAN) </v>
      </c>
      <c r="R4004" s="115" t="s">
        <v>8200</v>
      </c>
      <c r="S4004" s="186" t="s">
        <v>8259</v>
      </c>
      <c r="T4004" s="186">
        <v>0.10416666666666667</v>
      </c>
      <c r="U4004" s="181">
        <v>283.5</v>
      </c>
      <c r="V4004" s="120">
        <v>14.3</v>
      </c>
      <c r="W4004" s="188">
        <v>20</v>
      </c>
      <c r="X4004" s="188">
        <v>19</v>
      </c>
      <c r="Y4004" s="122">
        <v>0.06</v>
      </c>
      <c r="Z4004" s="122">
        <v>0.06</v>
      </c>
      <c r="AA4004" s="122"/>
      <c r="AB4004" s="119" t="s">
        <v>8238</v>
      </c>
      <c r="AC4004" s="123"/>
      <c r="AD4004" s="123"/>
      <c r="AE4004" s="123"/>
      <c r="AF4004" s="123" t="str">
        <f t="shared" si="366"/>
        <v xml:space="preserve"> </v>
      </c>
      <c r="AG4004" s="123" t="str">
        <f t="shared" si="367"/>
        <v/>
      </c>
      <c r="AH4004" s="119" t="s">
        <v>8239</v>
      </c>
      <c r="AI4004" s="121">
        <v>1012</v>
      </c>
    </row>
    <row r="4005" spans="2:35" ht="13.2">
      <c r="B4005" s="151"/>
      <c r="C4005" s="144"/>
      <c r="D4005" s="145"/>
      <c r="E4005" s="145"/>
      <c r="F4005" s="145"/>
      <c r="G4005" s="126">
        <v>26840</v>
      </c>
      <c r="H4005" s="127">
        <f t="shared" si="368"/>
        <v>26.77577201389601</v>
      </c>
      <c r="I4005" s="135" t="str">
        <f t="shared" si="369"/>
        <v>A-2217</v>
      </c>
      <c r="J4005" s="135" t="str">
        <f t="shared" si="370"/>
        <v>A-2217</v>
      </c>
      <c r="K4005" s="183">
        <f>H4005+M4005*0.001</f>
        <v>26.787732013896008</v>
      </c>
      <c r="L4005" s="127">
        <v>31632.137999999999</v>
      </c>
      <c r="M4005" s="208">
        <v>11.96</v>
      </c>
      <c r="N4005" s="127">
        <v>12.002000000000001</v>
      </c>
      <c r="O4005" s="124" t="s">
        <v>8183</v>
      </c>
      <c r="P4005" s="124"/>
      <c r="Q4005" s="128" t="str">
        <f>Y4005*100 &amp; "% ," &amp; O4005 &amp; " " &amp; P4005 &amp; " " &amp; AG4005</f>
        <v xml:space="preserve">0% ,Weld (WELD)  </v>
      </c>
      <c r="R4005" s="124"/>
      <c r="S4005" s="186"/>
      <c r="T4005" s="186"/>
      <c r="U4005" s="181">
        <v>360</v>
      </c>
      <c r="V4005" s="129">
        <v>14.3</v>
      </c>
      <c r="W4005" s="173"/>
      <c r="X4005" s="173"/>
      <c r="Y4005" s="131"/>
      <c r="Z4005" s="131"/>
      <c r="AA4005" s="131"/>
      <c r="AB4005" s="128"/>
      <c r="AC4005" s="132"/>
      <c r="AD4005" s="132"/>
      <c r="AE4005" s="132"/>
      <c r="AF4005" s="132" t="str">
        <f t="shared" si="366"/>
        <v xml:space="preserve"> </v>
      </c>
      <c r="AG4005" s="132" t="str">
        <f t="shared" si="367"/>
        <v/>
      </c>
      <c r="AH4005" s="128" t="s">
        <v>8184</v>
      </c>
      <c r="AI4005" s="130"/>
    </row>
    <row r="4006" spans="2:35" ht="13.2">
      <c r="B4006" s="152"/>
      <c r="C4006" s="146"/>
      <c r="D4006" s="147"/>
      <c r="E4006" s="147"/>
      <c r="F4006" s="147"/>
      <c r="G4006" s="117">
        <v>26850</v>
      </c>
      <c r="H4006" s="118">
        <f t="shared" si="368"/>
        <v>26.787774881414713</v>
      </c>
      <c r="I4006" s="134" t="str">
        <f t="shared" si="369"/>
        <v>A-2218</v>
      </c>
      <c r="J4006" s="134" t="str">
        <f t="shared" si="370"/>
        <v>A-2218</v>
      </c>
      <c r="K4006" s="183">
        <f>H4006+M4006*0.001</f>
        <v>26.799776881414711</v>
      </c>
      <c r="L4006" s="118">
        <v>31644.14</v>
      </c>
      <c r="M4006" s="208">
        <v>12.002000000000001</v>
      </c>
      <c r="N4006" s="118">
        <v>12.01</v>
      </c>
      <c r="O4006" s="115" t="s">
        <v>8183</v>
      </c>
      <c r="P4006" s="115"/>
      <c r="Q4006" s="119" t="str">
        <f>Y4006*100 &amp; "% ," &amp; O4006 &amp; " " &amp; P4006 &amp; " " &amp; AG4006</f>
        <v xml:space="preserve">0% ,Weld (WELD)  </v>
      </c>
      <c r="R4006" s="115"/>
      <c r="S4006" s="186"/>
      <c r="T4006" s="186"/>
      <c r="U4006" s="181">
        <v>360</v>
      </c>
      <c r="V4006" s="120">
        <v>14.3</v>
      </c>
      <c r="W4006" s="188"/>
      <c r="X4006" s="188"/>
      <c r="Y4006" s="122"/>
      <c r="Z4006" s="122"/>
      <c r="AA4006" s="122"/>
      <c r="AB4006" s="119"/>
      <c r="AC4006" s="123"/>
      <c r="AD4006" s="123"/>
      <c r="AE4006" s="123"/>
      <c r="AF4006" s="123" t="str">
        <f t="shared" si="366"/>
        <v xml:space="preserve"> </v>
      </c>
      <c r="AG4006" s="123" t="str">
        <f t="shared" si="367"/>
        <v/>
      </c>
      <c r="AH4006" s="119" t="s">
        <v>8184</v>
      </c>
      <c r="AI4006" s="121"/>
    </row>
    <row r="4007" spans="2:35" ht="13.2">
      <c r="B4007" s="151"/>
      <c r="C4007" s="144"/>
      <c r="D4007" s="145"/>
      <c r="E4007" s="145"/>
      <c r="F4007" s="145"/>
      <c r="G4007" s="126">
        <v>26860</v>
      </c>
      <c r="H4007" s="127">
        <f t="shared" si="368"/>
        <v>26.799783748933393</v>
      </c>
      <c r="I4007" s="135" t="str">
        <f t="shared" si="369"/>
        <v>A-2219</v>
      </c>
      <c r="J4007" s="135" t="str">
        <f t="shared" si="370"/>
        <v>A-2219</v>
      </c>
      <c r="K4007" s="183">
        <f>H4007+M4007*0.001</f>
        <v>26.811793748933393</v>
      </c>
      <c r="L4007" s="127">
        <v>31656.151000000002</v>
      </c>
      <c r="M4007" s="208">
        <v>12.01</v>
      </c>
      <c r="N4007" s="127">
        <v>11.986000000000001</v>
      </c>
      <c r="O4007" s="124" t="s">
        <v>8183</v>
      </c>
      <c r="P4007" s="124"/>
      <c r="Q4007" s="128" t="str">
        <f>Y4007*100 &amp; "% ," &amp; O4007 &amp; " " &amp; P4007 &amp; " " &amp; AG4007</f>
        <v xml:space="preserve">0% ,Weld (WELD)  </v>
      </c>
      <c r="R4007" s="124"/>
      <c r="S4007" s="186"/>
      <c r="T4007" s="186"/>
      <c r="U4007" s="181">
        <v>360</v>
      </c>
      <c r="V4007" s="129">
        <v>14.3</v>
      </c>
      <c r="W4007" s="173"/>
      <c r="X4007" s="173"/>
      <c r="Y4007" s="131"/>
      <c r="Z4007" s="131"/>
      <c r="AA4007" s="131"/>
      <c r="AB4007" s="128"/>
      <c r="AC4007" s="132"/>
      <c r="AD4007" s="132"/>
      <c r="AE4007" s="132"/>
      <c r="AF4007" s="132" t="str">
        <f t="shared" si="366"/>
        <v xml:space="preserve"> </v>
      </c>
      <c r="AG4007" s="132" t="str">
        <f t="shared" si="367"/>
        <v/>
      </c>
      <c r="AH4007" s="128" t="s">
        <v>8184</v>
      </c>
      <c r="AI4007" s="130"/>
    </row>
    <row r="4008" spans="2:35" ht="13.2">
      <c r="B4008" s="152"/>
      <c r="C4008" s="146"/>
      <c r="D4008" s="147"/>
      <c r="E4008" s="147"/>
      <c r="F4008" s="147"/>
      <c r="G4008" s="117">
        <v>26870</v>
      </c>
      <c r="H4008" s="118">
        <f t="shared" si="368"/>
        <v>26.81178361645199</v>
      </c>
      <c r="I4008" s="134" t="str">
        <f t="shared" si="369"/>
        <v>A-2220</v>
      </c>
      <c r="J4008" s="134" t="str">
        <f t="shared" si="370"/>
        <v>A-2220</v>
      </c>
      <c r="K4008" s="183">
        <f>H4008+M4008*0.001</f>
        <v>26.82376961645199</v>
      </c>
      <c r="L4008" s="118">
        <v>31668.135999999999</v>
      </c>
      <c r="M4008" s="208">
        <v>11.986000000000001</v>
      </c>
      <c r="N4008" s="118">
        <v>12.025</v>
      </c>
      <c r="O4008" s="115" t="s">
        <v>8183</v>
      </c>
      <c r="P4008" s="115"/>
      <c r="Q4008" s="119" t="str">
        <f>Y4008*100 &amp; "% ," &amp; O4008 &amp; " " &amp; P4008 &amp; " " &amp; AG4008</f>
        <v xml:space="preserve">0% ,Weld (WELD)  </v>
      </c>
      <c r="R4008" s="115"/>
      <c r="S4008" s="186"/>
      <c r="T4008" s="186"/>
      <c r="U4008" s="181">
        <v>360</v>
      </c>
      <c r="V4008" s="120">
        <v>14.3</v>
      </c>
      <c r="W4008" s="188"/>
      <c r="X4008" s="188"/>
      <c r="Y4008" s="122"/>
      <c r="Z4008" s="122"/>
      <c r="AA4008" s="122"/>
      <c r="AB4008" s="119"/>
      <c r="AC4008" s="123"/>
      <c r="AD4008" s="123"/>
      <c r="AE4008" s="123"/>
      <c r="AF4008" s="123" t="str">
        <f t="shared" si="366"/>
        <v xml:space="preserve"> </v>
      </c>
      <c r="AG4008" s="123" t="str">
        <f t="shared" si="367"/>
        <v/>
      </c>
      <c r="AH4008" s="119" t="s">
        <v>8184</v>
      </c>
      <c r="AI4008" s="121"/>
    </row>
    <row r="4009" spans="2:35" ht="13.2">
      <c r="B4009" s="151"/>
      <c r="C4009" s="144"/>
      <c r="D4009" s="145"/>
      <c r="E4009" s="145"/>
      <c r="F4009" s="145"/>
      <c r="G4009" s="126">
        <v>26870</v>
      </c>
      <c r="H4009" s="127">
        <f t="shared" si="368"/>
        <v>26.81178361645199</v>
      </c>
      <c r="I4009" s="135" t="str">
        <f t="shared" si="369"/>
        <v>A-2220</v>
      </c>
      <c r="J4009" s="135" t="str">
        <f t="shared" si="370"/>
        <v>A-2220</v>
      </c>
      <c r="K4009" s="183">
        <f>H4009+M4009*0.001</f>
        <v>26.823388616451989</v>
      </c>
      <c r="L4009" s="127">
        <v>31679.741000000002</v>
      </c>
      <c r="M4009" s="208">
        <v>11.605</v>
      </c>
      <c r="N4009" s="127">
        <v>12.025</v>
      </c>
      <c r="O4009" s="124" t="s">
        <v>8198</v>
      </c>
      <c r="P4009" s="124" t="s">
        <v>8199</v>
      </c>
      <c r="Q4009" s="128" t="str">
        <f>Y4009*100 &amp; "% ," &amp; O4009 &amp; " " &amp; P4009 &amp; " " &amp; AG4009</f>
        <v xml:space="preserve">7% ,Anomaly (ANOM) Pipe Mill Anomaly (MIAN) </v>
      </c>
      <c r="R4009" s="124" t="s">
        <v>8208</v>
      </c>
      <c r="S4009" s="186" t="s">
        <v>8248</v>
      </c>
      <c r="T4009" s="186">
        <v>0.45833333333333331</v>
      </c>
      <c r="U4009" s="181">
        <v>30</v>
      </c>
      <c r="V4009" s="129">
        <v>14.3</v>
      </c>
      <c r="W4009" s="173">
        <v>86</v>
      </c>
      <c r="X4009" s="173">
        <v>126</v>
      </c>
      <c r="Y4009" s="131">
        <v>7.0000000000000007E-2</v>
      </c>
      <c r="Z4009" s="131">
        <v>7.0000000000000007E-2</v>
      </c>
      <c r="AA4009" s="131"/>
      <c r="AB4009" s="128" t="s">
        <v>8202</v>
      </c>
      <c r="AC4009" s="132"/>
      <c r="AD4009" s="132"/>
      <c r="AE4009" s="132"/>
      <c r="AF4009" s="132" t="str">
        <f t="shared" si="366"/>
        <v xml:space="preserve"> </v>
      </c>
      <c r="AG4009" s="132" t="str">
        <f t="shared" si="367"/>
        <v/>
      </c>
      <c r="AH4009" s="128" t="s">
        <v>8203</v>
      </c>
      <c r="AI4009" s="130">
        <v>1013</v>
      </c>
    </row>
    <row r="4010" spans="2:35" ht="13.2">
      <c r="B4010" s="152"/>
      <c r="C4010" s="146"/>
      <c r="D4010" s="147"/>
      <c r="E4010" s="147"/>
      <c r="F4010" s="147"/>
      <c r="G4010" s="117">
        <v>26880</v>
      </c>
      <c r="H4010" s="118">
        <f t="shared" si="368"/>
        <v>26.823792483970671</v>
      </c>
      <c r="I4010" s="134" t="str">
        <f t="shared" si="369"/>
        <v>A-2221</v>
      </c>
      <c r="J4010" s="134" t="str">
        <f t="shared" si="370"/>
        <v>A-2221</v>
      </c>
      <c r="K4010" s="183">
        <f>H4010+M4010*0.001</f>
        <v>26.835817483970672</v>
      </c>
      <c r="L4010" s="118">
        <v>31680.161</v>
      </c>
      <c r="M4010" s="208">
        <v>12.025</v>
      </c>
      <c r="N4010" s="118">
        <v>11.965</v>
      </c>
      <c r="O4010" s="115" t="s">
        <v>8183</v>
      </c>
      <c r="P4010" s="115"/>
      <c r="Q4010" s="119" t="str">
        <f>Y4010*100 &amp; "% ," &amp; O4010 &amp; " " &amp; P4010 &amp; " " &amp; AG4010</f>
        <v xml:space="preserve">0% ,Weld (WELD)  </v>
      </c>
      <c r="R4010" s="115"/>
      <c r="S4010" s="186"/>
      <c r="T4010" s="186"/>
      <c r="U4010" s="181">
        <v>360</v>
      </c>
      <c r="V4010" s="120">
        <v>14.3</v>
      </c>
      <c r="W4010" s="188"/>
      <c r="X4010" s="188"/>
      <c r="Y4010" s="122"/>
      <c r="Z4010" s="122"/>
      <c r="AA4010" s="122"/>
      <c r="AB4010" s="119"/>
      <c r="AC4010" s="123"/>
      <c r="AD4010" s="123"/>
      <c r="AE4010" s="123"/>
      <c r="AF4010" s="123" t="str">
        <f t="shared" si="366"/>
        <v xml:space="preserve"> </v>
      </c>
      <c r="AG4010" s="123" t="str">
        <f t="shared" si="367"/>
        <v/>
      </c>
      <c r="AH4010" s="119" t="s">
        <v>8184</v>
      </c>
      <c r="AI4010" s="121"/>
    </row>
    <row r="4011" spans="2:35" ht="13.2">
      <c r="B4011" s="151"/>
      <c r="C4011" s="144"/>
      <c r="D4011" s="145"/>
      <c r="E4011" s="145"/>
      <c r="F4011" s="145"/>
      <c r="G4011" s="126">
        <v>26880</v>
      </c>
      <c r="H4011" s="127">
        <f t="shared" si="368"/>
        <v>26.823792483970671</v>
      </c>
      <c r="I4011" s="135" t="str">
        <f t="shared" si="369"/>
        <v>A-2221</v>
      </c>
      <c r="J4011" s="135" t="str">
        <f t="shared" si="370"/>
        <v>A-2221</v>
      </c>
      <c r="K4011" s="183">
        <f>H4011+M4011*0.001</f>
        <v>26.824077483970672</v>
      </c>
      <c r="L4011" s="127">
        <v>31680.446</v>
      </c>
      <c r="M4011" s="208">
        <v>0.28499999999999998</v>
      </c>
      <c r="N4011" s="127">
        <v>11.965</v>
      </c>
      <c r="O4011" s="124" t="s">
        <v>8198</v>
      </c>
      <c r="P4011" s="124" t="s">
        <v>8199</v>
      </c>
      <c r="Q4011" s="128" t="str">
        <f>Y4011*100 &amp; "% ," &amp; O4011 &amp; " " &amp; P4011 &amp; " " &amp; AG4011</f>
        <v xml:space="preserve">4% ,Anomaly (ANOM) Pipe Mill Anomaly (MIAN) </v>
      </c>
      <c r="R4011" s="124" t="s">
        <v>8208</v>
      </c>
      <c r="S4011" s="186" t="s">
        <v>8237</v>
      </c>
      <c r="T4011" s="186">
        <v>0.27083333333333331</v>
      </c>
      <c r="U4011" s="181">
        <v>163.5</v>
      </c>
      <c r="V4011" s="129">
        <v>14.3</v>
      </c>
      <c r="W4011" s="173">
        <v>47</v>
      </c>
      <c r="X4011" s="173">
        <v>144</v>
      </c>
      <c r="Y4011" s="131">
        <v>0.04</v>
      </c>
      <c r="Z4011" s="131">
        <v>0.04</v>
      </c>
      <c r="AA4011" s="131"/>
      <c r="AB4011" s="128" t="s">
        <v>8202</v>
      </c>
      <c r="AC4011" s="132"/>
      <c r="AD4011" s="132"/>
      <c r="AE4011" s="132"/>
      <c r="AF4011" s="132" t="str">
        <f t="shared" si="366"/>
        <v xml:space="preserve"> </v>
      </c>
      <c r="AG4011" s="132" t="str">
        <f t="shared" si="367"/>
        <v/>
      </c>
      <c r="AH4011" s="128" t="s">
        <v>8203</v>
      </c>
      <c r="AI4011" s="130">
        <v>1014</v>
      </c>
    </row>
    <row r="4012" spans="2:35" ht="13.2">
      <c r="B4012" s="152"/>
      <c r="C4012" s="146"/>
      <c r="D4012" s="147"/>
      <c r="E4012" s="147"/>
      <c r="F4012" s="147"/>
      <c r="G4012" s="117">
        <v>26880</v>
      </c>
      <c r="H4012" s="118">
        <f t="shared" si="368"/>
        <v>26.823792483970671</v>
      </c>
      <c r="I4012" s="134" t="str">
        <f t="shared" si="369"/>
        <v>A-2221</v>
      </c>
      <c r="J4012" s="134" t="str">
        <f t="shared" si="370"/>
        <v>A-2221</v>
      </c>
      <c r="K4012" s="183">
        <f>H4012+M4012*0.001</f>
        <v>26.829771483970671</v>
      </c>
      <c r="L4012" s="118">
        <v>31686.14</v>
      </c>
      <c r="M4012" s="208">
        <v>5.9790000000000001</v>
      </c>
      <c r="N4012" s="118">
        <v>11.965</v>
      </c>
      <c r="O4012" s="115" t="s">
        <v>8321</v>
      </c>
      <c r="P4012" s="115"/>
      <c r="Q4012" s="119" t="str">
        <f>Y4012*100 &amp; "% ," &amp; O4012 &amp; " " &amp; P4012 &amp; " " &amp; AG4012</f>
        <v xml:space="preserve">0% ,Anode (ANOD)  </v>
      </c>
      <c r="R4012" s="115"/>
      <c r="S4012" s="186"/>
      <c r="T4012" s="186"/>
      <c r="U4012" s="181">
        <v>360</v>
      </c>
      <c r="V4012" s="120">
        <v>14.3</v>
      </c>
      <c r="W4012" s="188"/>
      <c r="X4012" s="188"/>
      <c r="Y4012" s="122"/>
      <c r="Z4012" s="122"/>
      <c r="AA4012" s="122"/>
      <c r="AB4012" s="119"/>
      <c r="AC4012" s="123"/>
      <c r="AD4012" s="123"/>
      <c r="AE4012" s="123"/>
      <c r="AF4012" s="123" t="str">
        <f t="shared" si="366"/>
        <v xml:space="preserve"> </v>
      </c>
      <c r="AG4012" s="123" t="str">
        <f t="shared" si="367"/>
        <v/>
      </c>
      <c r="AH4012" s="119" t="s">
        <v>8562</v>
      </c>
      <c r="AI4012" s="121"/>
    </row>
    <row r="4013" spans="2:35" ht="13.2">
      <c r="B4013" s="151"/>
      <c r="C4013" s="144"/>
      <c r="D4013" s="145"/>
      <c r="E4013" s="145"/>
      <c r="F4013" s="145"/>
      <c r="G4013" s="126">
        <v>26890</v>
      </c>
      <c r="H4013" s="127">
        <f t="shared" si="368"/>
        <v>26.83579635148924</v>
      </c>
      <c r="I4013" s="135" t="str">
        <f t="shared" si="369"/>
        <v>A-2222</v>
      </c>
      <c r="J4013" s="135" t="str">
        <f t="shared" si="370"/>
        <v>A-2222</v>
      </c>
      <c r="K4013" s="183">
        <f>H4013+M4013*0.001</f>
        <v>26.84776135148924</v>
      </c>
      <c r="L4013" s="127">
        <v>31692.126</v>
      </c>
      <c r="M4013" s="208">
        <v>11.965</v>
      </c>
      <c r="N4013" s="127">
        <v>11.968</v>
      </c>
      <c r="O4013" s="124" t="s">
        <v>8183</v>
      </c>
      <c r="P4013" s="124"/>
      <c r="Q4013" s="128" t="str">
        <f>Y4013*100 &amp; "% ," &amp; O4013 &amp; " " &amp; P4013 &amp; " " &amp; AG4013</f>
        <v xml:space="preserve">0% ,Weld (WELD)  </v>
      </c>
      <c r="R4013" s="124"/>
      <c r="S4013" s="186"/>
      <c r="T4013" s="186"/>
      <c r="U4013" s="181">
        <v>360</v>
      </c>
      <c r="V4013" s="129">
        <v>14.3</v>
      </c>
      <c r="W4013" s="173"/>
      <c r="X4013" s="173"/>
      <c r="Y4013" s="131"/>
      <c r="Z4013" s="131"/>
      <c r="AA4013" s="131"/>
      <c r="AB4013" s="128"/>
      <c r="AC4013" s="132"/>
      <c r="AD4013" s="132"/>
      <c r="AE4013" s="132"/>
      <c r="AF4013" s="132" t="str">
        <f t="shared" si="366"/>
        <v xml:space="preserve"> </v>
      </c>
      <c r="AG4013" s="132" t="str">
        <f t="shared" si="367"/>
        <v/>
      </c>
      <c r="AH4013" s="128" t="s">
        <v>8184</v>
      </c>
      <c r="AI4013" s="130"/>
    </row>
    <row r="4014" spans="2:35" ht="13.2">
      <c r="B4014" s="152"/>
      <c r="C4014" s="146"/>
      <c r="D4014" s="147"/>
      <c r="E4014" s="147"/>
      <c r="F4014" s="147"/>
      <c r="G4014" s="117">
        <v>26900</v>
      </c>
      <c r="H4014" s="118">
        <f t="shared" si="368"/>
        <v>26.847776219007873</v>
      </c>
      <c r="I4014" s="134" t="str">
        <f t="shared" si="369"/>
        <v>A-2223</v>
      </c>
      <c r="J4014" s="134" t="str">
        <f t="shared" si="370"/>
        <v>A-2223</v>
      </c>
      <c r="K4014" s="183">
        <f>H4014+M4014*0.001</f>
        <v>26.859744219007872</v>
      </c>
      <c r="L4014" s="118">
        <v>31704.094000000001</v>
      </c>
      <c r="M4014" s="208">
        <v>11.968</v>
      </c>
      <c r="N4014" s="118">
        <v>12.003</v>
      </c>
      <c r="O4014" s="115" t="s">
        <v>8183</v>
      </c>
      <c r="P4014" s="115"/>
      <c r="Q4014" s="119" t="str">
        <f>Y4014*100 &amp; "% ," &amp; O4014 &amp; " " &amp; P4014 &amp; " " &amp; AG4014</f>
        <v xml:space="preserve">0% ,Weld (WELD)  </v>
      </c>
      <c r="R4014" s="115"/>
      <c r="S4014" s="186"/>
      <c r="T4014" s="186"/>
      <c r="U4014" s="181">
        <v>360</v>
      </c>
      <c r="V4014" s="120">
        <v>14.3</v>
      </c>
      <c r="W4014" s="188"/>
      <c r="X4014" s="188"/>
      <c r="Y4014" s="122"/>
      <c r="Z4014" s="122"/>
      <c r="AA4014" s="122"/>
      <c r="AB4014" s="119"/>
      <c r="AC4014" s="123"/>
      <c r="AD4014" s="123"/>
      <c r="AE4014" s="123"/>
      <c r="AF4014" s="123" t="str">
        <f t="shared" si="366"/>
        <v xml:space="preserve"> </v>
      </c>
      <c r="AG4014" s="123" t="str">
        <f t="shared" si="367"/>
        <v/>
      </c>
      <c r="AH4014" s="119" t="s">
        <v>8184</v>
      </c>
      <c r="AI4014" s="121"/>
    </row>
    <row r="4015" spans="2:35" ht="13.2">
      <c r="B4015" s="151"/>
      <c r="C4015" s="144"/>
      <c r="D4015" s="145"/>
      <c r="E4015" s="145"/>
      <c r="F4015" s="145"/>
      <c r="G4015" s="126">
        <v>26900</v>
      </c>
      <c r="H4015" s="127">
        <f t="shared" si="368"/>
        <v>26.847776219007873</v>
      </c>
      <c r="I4015" s="135" t="str">
        <f t="shared" si="369"/>
        <v>A-2223</v>
      </c>
      <c r="J4015" s="135" t="str">
        <f t="shared" si="370"/>
        <v>A-2223</v>
      </c>
      <c r="K4015" s="183">
        <f>H4015+M4015*0.001</f>
        <v>26.851556219007872</v>
      </c>
      <c r="L4015" s="127">
        <v>31707.874</v>
      </c>
      <c r="M4015" s="208">
        <v>3.78</v>
      </c>
      <c r="N4015" s="127">
        <v>12.003</v>
      </c>
      <c r="O4015" s="124" t="s">
        <v>8198</v>
      </c>
      <c r="P4015" s="124" t="s">
        <v>8199</v>
      </c>
      <c r="Q4015" s="128" t="str">
        <f>Y4015*100 &amp; "% ," &amp; O4015 &amp; " " &amp; P4015 &amp; " " &amp; AG4015</f>
        <v xml:space="preserve">10% ,Anomaly (ANOM) Pipe Mill Anomaly (MIAN) </v>
      </c>
      <c r="R4015" s="124" t="s">
        <v>8212</v>
      </c>
      <c r="S4015" s="186" t="s">
        <v>8254</v>
      </c>
      <c r="T4015" s="186">
        <v>0.30208333333333331</v>
      </c>
      <c r="U4015" s="181">
        <v>141.75</v>
      </c>
      <c r="V4015" s="129">
        <v>14.3</v>
      </c>
      <c r="W4015" s="173">
        <v>6</v>
      </c>
      <c r="X4015" s="173">
        <v>5</v>
      </c>
      <c r="Y4015" s="131">
        <v>0.1</v>
      </c>
      <c r="Z4015" s="131">
        <v>0.1</v>
      </c>
      <c r="AA4015" s="131"/>
      <c r="AB4015" s="128" t="s">
        <v>8238</v>
      </c>
      <c r="AC4015" s="132"/>
      <c r="AD4015" s="132"/>
      <c r="AE4015" s="132"/>
      <c r="AF4015" s="132" t="str">
        <f t="shared" si="366"/>
        <v xml:space="preserve"> </v>
      </c>
      <c r="AG4015" s="132" t="str">
        <f t="shared" si="367"/>
        <v/>
      </c>
      <c r="AH4015" s="128" t="s">
        <v>8239</v>
      </c>
      <c r="AI4015" s="130">
        <v>1015</v>
      </c>
    </row>
    <row r="4016" spans="2:35" ht="13.2">
      <c r="B4016" s="152"/>
      <c r="C4016" s="146"/>
      <c r="D4016" s="147"/>
      <c r="E4016" s="147"/>
      <c r="F4016" s="147"/>
      <c r="G4016" s="117">
        <v>26910</v>
      </c>
      <c r="H4016" s="118">
        <f t="shared" si="368"/>
        <v>26.859781086526581</v>
      </c>
      <c r="I4016" s="134" t="str">
        <f t="shared" si="369"/>
        <v>A-2224</v>
      </c>
      <c r="J4016" s="134" t="str">
        <f t="shared" si="370"/>
        <v>A-2224</v>
      </c>
      <c r="K4016" s="183">
        <f>H4016+M4016*0.001</f>
        <v>26.871784086526581</v>
      </c>
      <c r="L4016" s="118">
        <v>31716.097000000002</v>
      </c>
      <c r="M4016" s="208">
        <v>12.003</v>
      </c>
      <c r="N4016" s="118">
        <v>11.974</v>
      </c>
      <c r="O4016" s="115" t="s">
        <v>8183</v>
      </c>
      <c r="P4016" s="115"/>
      <c r="Q4016" s="119" t="str">
        <f>Y4016*100 &amp; "% ," &amp; O4016 &amp; " " &amp; P4016 &amp; " " &amp; AG4016</f>
        <v xml:space="preserve">0% ,Weld (WELD)  </v>
      </c>
      <c r="R4016" s="115"/>
      <c r="S4016" s="186"/>
      <c r="T4016" s="186"/>
      <c r="U4016" s="181">
        <v>360</v>
      </c>
      <c r="V4016" s="120">
        <v>14.3</v>
      </c>
      <c r="W4016" s="188"/>
      <c r="X4016" s="188"/>
      <c r="Y4016" s="122"/>
      <c r="Z4016" s="122"/>
      <c r="AA4016" s="122"/>
      <c r="AB4016" s="119"/>
      <c r="AC4016" s="123"/>
      <c r="AD4016" s="123"/>
      <c r="AE4016" s="123"/>
      <c r="AF4016" s="123" t="str">
        <f t="shared" si="366"/>
        <v xml:space="preserve"> </v>
      </c>
      <c r="AG4016" s="123" t="str">
        <f t="shared" si="367"/>
        <v/>
      </c>
      <c r="AH4016" s="119" t="s">
        <v>8184</v>
      </c>
      <c r="AI4016" s="121"/>
    </row>
    <row r="4017" spans="2:35" ht="13.2">
      <c r="B4017" s="151"/>
      <c r="C4017" s="144"/>
      <c r="D4017" s="145"/>
      <c r="E4017" s="145"/>
      <c r="F4017" s="145"/>
      <c r="G4017" s="126">
        <v>26920</v>
      </c>
      <c r="H4017" s="127">
        <f t="shared" si="368"/>
        <v>26.87178095404515</v>
      </c>
      <c r="I4017" s="135" t="str">
        <f t="shared" si="369"/>
        <v>A-2225</v>
      </c>
      <c r="J4017" s="135" t="str">
        <f t="shared" si="370"/>
        <v>A-2225</v>
      </c>
      <c r="K4017" s="183">
        <f>H4017+M4017*0.001</f>
        <v>26.883754954045148</v>
      </c>
      <c r="L4017" s="127">
        <v>31728.071</v>
      </c>
      <c r="M4017" s="208">
        <v>11.974</v>
      </c>
      <c r="N4017" s="127">
        <v>12.004</v>
      </c>
      <c r="O4017" s="124" t="s">
        <v>8183</v>
      </c>
      <c r="P4017" s="124"/>
      <c r="Q4017" s="128" t="str">
        <f>Y4017*100 &amp; "% ," &amp; O4017 &amp; " " &amp; P4017 &amp; " " &amp; AG4017</f>
        <v xml:space="preserve">0% ,Weld (WELD)  </v>
      </c>
      <c r="R4017" s="124"/>
      <c r="S4017" s="186"/>
      <c r="T4017" s="186"/>
      <c r="U4017" s="181">
        <v>360</v>
      </c>
      <c r="V4017" s="129">
        <v>14.3</v>
      </c>
      <c r="W4017" s="173"/>
      <c r="X4017" s="173"/>
      <c r="Y4017" s="131"/>
      <c r="Z4017" s="131"/>
      <c r="AA4017" s="131"/>
      <c r="AB4017" s="128"/>
      <c r="AC4017" s="132"/>
      <c r="AD4017" s="132"/>
      <c r="AE4017" s="132"/>
      <c r="AF4017" s="132" t="str">
        <f t="shared" si="366"/>
        <v xml:space="preserve"> </v>
      </c>
      <c r="AG4017" s="132" t="str">
        <f t="shared" si="367"/>
        <v/>
      </c>
      <c r="AH4017" s="128" t="s">
        <v>8184</v>
      </c>
      <c r="AI4017" s="130"/>
    </row>
    <row r="4018" spans="2:35" ht="13.2">
      <c r="B4018" s="152"/>
      <c r="C4018" s="146"/>
      <c r="D4018" s="147"/>
      <c r="E4018" s="147"/>
      <c r="F4018" s="147"/>
      <c r="G4018" s="117">
        <v>26930</v>
      </c>
      <c r="H4018" s="118">
        <f t="shared" si="368"/>
        <v>26.883791821563822</v>
      </c>
      <c r="I4018" s="134" t="str">
        <f t="shared" si="369"/>
        <v>A-2226</v>
      </c>
      <c r="J4018" s="134" t="str">
        <f t="shared" si="370"/>
        <v>A-2226</v>
      </c>
      <c r="K4018" s="183">
        <f>H4018+M4018*0.001</f>
        <v>26.895795821563823</v>
      </c>
      <c r="L4018" s="118">
        <v>31740.074000000001</v>
      </c>
      <c r="M4018" s="208">
        <v>12.004</v>
      </c>
      <c r="N4018" s="118">
        <v>11.992000000000001</v>
      </c>
      <c r="O4018" s="115" t="s">
        <v>8183</v>
      </c>
      <c r="P4018" s="115"/>
      <c r="Q4018" s="119" t="str">
        <f>Y4018*100 &amp; "% ," &amp; O4018 &amp; " " &amp; P4018 &amp; " " &amp; AG4018</f>
        <v xml:space="preserve">0% ,Weld (WELD)  </v>
      </c>
      <c r="R4018" s="115"/>
      <c r="S4018" s="186"/>
      <c r="T4018" s="186"/>
      <c r="U4018" s="181">
        <v>360</v>
      </c>
      <c r="V4018" s="120">
        <v>14.3</v>
      </c>
      <c r="W4018" s="188"/>
      <c r="X4018" s="188"/>
      <c r="Y4018" s="122"/>
      <c r="Z4018" s="122"/>
      <c r="AA4018" s="122"/>
      <c r="AB4018" s="119"/>
      <c r="AC4018" s="123"/>
      <c r="AD4018" s="123"/>
      <c r="AE4018" s="123"/>
      <c r="AF4018" s="123" t="str">
        <f t="shared" si="366"/>
        <v xml:space="preserve"> </v>
      </c>
      <c r="AG4018" s="123" t="str">
        <f t="shared" si="367"/>
        <v/>
      </c>
      <c r="AH4018" s="119" t="s">
        <v>8184</v>
      </c>
      <c r="AI4018" s="121"/>
    </row>
    <row r="4019" spans="2:35" ht="13.2">
      <c r="B4019" s="151"/>
      <c r="C4019" s="144"/>
      <c r="D4019" s="145"/>
      <c r="E4019" s="145"/>
      <c r="F4019" s="145"/>
      <c r="G4019" s="126">
        <v>26940</v>
      </c>
      <c r="H4019" s="127">
        <f t="shared" si="368"/>
        <v>26.895801689082372</v>
      </c>
      <c r="I4019" s="135" t="str">
        <f t="shared" si="369"/>
        <v>A-2227</v>
      </c>
      <c r="J4019" s="135" t="str">
        <f t="shared" si="370"/>
        <v>A-2227</v>
      </c>
      <c r="K4019" s="183">
        <f>H4019+M4019*0.001</f>
        <v>26.907793689082371</v>
      </c>
      <c r="L4019" s="127">
        <v>31752.066999999999</v>
      </c>
      <c r="M4019" s="208">
        <v>11.992000000000001</v>
      </c>
      <c r="N4019" s="127">
        <v>11.965999999999999</v>
      </c>
      <c r="O4019" s="124" t="s">
        <v>8183</v>
      </c>
      <c r="P4019" s="124"/>
      <c r="Q4019" s="128" t="str">
        <f>Y4019*100 &amp; "% ," &amp; O4019 &amp; " " &amp; P4019 &amp; " " &amp; AG4019</f>
        <v xml:space="preserve">0% ,Weld (WELD)  </v>
      </c>
      <c r="R4019" s="124"/>
      <c r="S4019" s="186"/>
      <c r="T4019" s="186"/>
      <c r="U4019" s="181">
        <v>360</v>
      </c>
      <c r="V4019" s="129">
        <v>14.3</v>
      </c>
      <c r="W4019" s="173"/>
      <c r="X4019" s="173"/>
      <c r="Y4019" s="131"/>
      <c r="Z4019" s="131"/>
      <c r="AA4019" s="131"/>
      <c r="AB4019" s="128"/>
      <c r="AC4019" s="132"/>
      <c r="AD4019" s="132"/>
      <c r="AE4019" s="132"/>
      <c r="AF4019" s="132" t="str">
        <f t="shared" si="366"/>
        <v xml:space="preserve"> </v>
      </c>
      <c r="AG4019" s="132" t="str">
        <f t="shared" si="367"/>
        <v/>
      </c>
      <c r="AH4019" s="128" t="s">
        <v>8184</v>
      </c>
      <c r="AI4019" s="130"/>
    </row>
    <row r="4020" spans="2:35" ht="13.2">
      <c r="B4020" s="152"/>
      <c r="C4020" s="146"/>
      <c r="D4020" s="147"/>
      <c r="E4020" s="147"/>
      <c r="F4020" s="147"/>
      <c r="G4020" s="117">
        <v>26940</v>
      </c>
      <c r="H4020" s="118">
        <f t="shared" si="368"/>
        <v>26.895801689082372</v>
      </c>
      <c r="I4020" s="134" t="str">
        <f t="shared" si="369"/>
        <v>A-2227</v>
      </c>
      <c r="J4020" s="134" t="str">
        <f t="shared" si="370"/>
        <v>A-2227</v>
      </c>
      <c r="K4020" s="183">
        <f>H4020+M4020*0.001</f>
        <v>26.900714689082371</v>
      </c>
      <c r="L4020" s="118">
        <v>31756.98</v>
      </c>
      <c r="M4020" s="208">
        <v>4.9130000000000003</v>
      </c>
      <c r="N4020" s="118">
        <v>11.965999999999999</v>
      </c>
      <c r="O4020" s="115" t="s">
        <v>8198</v>
      </c>
      <c r="P4020" s="115" t="s">
        <v>8207</v>
      </c>
      <c r="Q4020" s="119" t="str">
        <f>Y4020*100 &amp; "% ," &amp; O4020 &amp; " " &amp; P4020 &amp; " " &amp; AG4020</f>
        <v xml:space="preserve">4% ,Anomaly (ANOM) Pipe Mill Anomaly Cluster (MIAC) </v>
      </c>
      <c r="R4020" s="115" t="s">
        <v>8208</v>
      </c>
      <c r="S4020" s="186" t="s">
        <v>8278</v>
      </c>
      <c r="T4020" s="186">
        <v>0.15625</v>
      </c>
      <c r="U4020" s="181">
        <v>245.25</v>
      </c>
      <c r="V4020" s="120">
        <v>14.3</v>
      </c>
      <c r="W4020" s="188">
        <v>242</v>
      </c>
      <c r="X4020" s="188">
        <v>207</v>
      </c>
      <c r="Y4020" s="122">
        <v>0.04</v>
      </c>
      <c r="Z4020" s="122">
        <v>0.02</v>
      </c>
      <c r="AA4020" s="122"/>
      <c r="AB4020" s="119" t="s">
        <v>8202</v>
      </c>
      <c r="AC4020" s="123"/>
      <c r="AD4020" s="123"/>
      <c r="AE4020" s="123"/>
      <c r="AF4020" s="123" t="str">
        <f t="shared" si="366"/>
        <v xml:space="preserve"> </v>
      </c>
      <c r="AG4020" s="123" t="str">
        <f t="shared" si="367"/>
        <v/>
      </c>
      <c r="AH4020" s="119" t="s">
        <v>8203</v>
      </c>
      <c r="AI4020" s="121">
        <v>1016</v>
      </c>
    </row>
    <row r="4021" spans="2:35" ht="13.2">
      <c r="B4021" s="151"/>
      <c r="C4021" s="144"/>
      <c r="D4021" s="145"/>
      <c r="E4021" s="145"/>
      <c r="F4021" s="145"/>
      <c r="G4021" s="126">
        <v>26940</v>
      </c>
      <c r="H4021" s="127">
        <f t="shared" si="368"/>
        <v>26.895801689082372</v>
      </c>
      <c r="I4021" s="135" t="str">
        <f t="shared" si="369"/>
        <v>A-2227</v>
      </c>
      <c r="J4021" s="135" t="str">
        <f t="shared" si="370"/>
        <v>A-2227</v>
      </c>
      <c r="K4021" s="183">
        <f>H4021+M4021*0.001</f>
        <v>26.901083689082373</v>
      </c>
      <c r="L4021" s="127">
        <v>31757.348999999998</v>
      </c>
      <c r="M4021" s="208">
        <v>5.282</v>
      </c>
      <c r="N4021" s="127">
        <v>11.965999999999999</v>
      </c>
      <c r="O4021" s="124" t="s">
        <v>8198</v>
      </c>
      <c r="P4021" s="124" t="s">
        <v>8207</v>
      </c>
      <c r="Q4021" s="128" t="str">
        <f>Y4021*100 &amp; "% ," &amp; O4021 &amp; " " &amp; P4021 &amp; " " &amp; AG4021</f>
        <v xml:space="preserve">7% ,Anomaly (ANOM) Pipe Mill Anomaly Cluster (MIAC) </v>
      </c>
      <c r="R4021" s="124" t="s">
        <v>8208</v>
      </c>
      <c r="S4021" s="186" t="s">
        <v>8236</v>
      </c>
      <c r="T4021" s="186">
        <v>0.17708333333333334</v>
      </c>
      <c r="U4021" s="181">
        <v>231.75</v>
      </c>
      <c r="V4021" s="129">
        <v>14.3</v>
      </c>
      <c r="W4021" s="173">
        <v>111</v>
      </c>
      <c r="X4021" s="173">
        <v>164</v>
      </c>
      <c r="Y4021" s="131">
        <v>7.0000000000000007E-2</v>
      </c>
      <c r="Z4021" s="131">
        <v>0.04</v>
      </c>
      <c r="AA4021" s="131"/>
      <c r="AB4021" s="128" t="s">
        <v>8202</v>
      </c>
      <c r="AC4021" s="132"/>
      <c r="AD4021" s="132"/>
      <c r="AE4021" s="132"/>
      <c r="AF4021" s="132" t="str">
        <f t="shared" si="366"/>
        <v xml:space="preserve"> </v>
      </c>
      <c r="AG4021" s="132" t="str">
        <f t="shared" si="367"/>
        <v/>
      </c>
      <c r="AH4021" s="128" t="s">
        <v>8203</v>
      </c>
      <c r="AI4021" s="130">
        <v>1017</v>
      </c>
    </row>
    <row r="4022" spans="2:35" ht="13.2">
      <c r="B4022" s="152"/>
      <c r="C4022" s="146"/>
      <c r="D4022" s="147"/>
      <c r="E4022" s="147"/>
      <c r="F4022" s="147"/>
      <c r="G4022" s="117">
        <v>26940</v>
      </c>
      <c r="H4022" s="118">
        <f t="shared" si="368"/>
        <v>26.895801689082372</v>
      </c>
      <c r="I4022" s="134" t="str">
        <f t="shared" si="369"/>
        <v>A-2227</v>
      </c>
      <c r="J4022" s="134" t="str">
        <f t="shared" si="370"/>
        <v>A-2227</v>
      </c>
      <c r="K4022" s="183">
        <f>H4022+M4022*0.001</f>
        <v>26.902256689082371</v>
      </c>
      <c r="L4022" s="118">
        <v>31758.522000000001</v>
      </c>
      <c r="M4022" s="208">
        <v>6.4550000000000001</v>
      </c>
      <c r="N4022" s="118">
        <v>11.965999999999999</v>
      </c>
      <c r="O4022" s="115" t="s">
        <v>8198</v>
      </c>
      <c r="P4022" s="115" t="s">
        <v>8199</v>
      </c>
      <c r="Q4022" s="119" t="str">
        <f>Y4022*100 &amp; "% ," &amp; O4022 &amp; " " &amp; P4022 &amp; " " &amp; AG4022</f>
        <v xml:space="preserve">4% ,Anomaly (ANOM) Pipe Mill Anomaly (MIAN) </v>
      </c>
      <c r="R4022" s="115" t="s">
        <v>8208</v>
      </c>
      <c r="S4022" s="186" t="s">
        <v>8218</v>
      </c>
      <c r="T4022" s="186">
        <v>0.1875</v>
      </c>
      <c r="U4022" s="181">
        <v>223.5</v>
      </c>
      <c r="V4022" s="120">
        <v>14.3</v>
      </c>
      <c r="W4022" s="188">
        <v>47</v>
      </c>
      <c r="X4022" s="188">
        <v>126</v>
      </c>
      <c r="Y4022" s="122">
        <v>0.04</v>
      </c>
      <c r="Z4022" s="122">
        <v>0.04</v>
      </c>
      <c r="AA4022" s="122"/>
      <c r="AB4022" s="119" t="s">
        <v>8202</v>
      </c>
      <c r="AC4022" s="123"/>
      <c r="AD4022" s="123"/>
      <c r="AE4022" s="123"/>
      <c r="AF4022" s="123" t="str">
        <f t="shared" si="366"/>
        <v xml:space="preserve"> </v>
      </c>
      <c r="AG4022" s="123" t="str">
        <f t="shared" si="367"/>
        <v/>
      </c>
      <c r="AH4022" s="119" t="s">
        <v>8203</v>
      </c>
      <c r="AI4022" s="121">
        <v>1018</v>
      </c>
    </row>
    <row r="4023" spans="2:35" ht="13.2">
      <c r="B4023" s="151"/>
      <c r="C4023" s="144"/>
      <c r="D4023" s="145"/>
      <c r="E4023" s="145"/>
      <c r="F4023" s="145"/>
      <c r="G4023" s="126">
        <v>26950</v>
      </c>
      <c r="H4023" s="127">
        <f t="shared" si="368"/>
        <v>26.907801556600962</v>
      </c>
      <c r="I4023" s="135" t="str">
        <f t="shared" si="369"/>
        <v>A-2228</v>
      </c>
      <c r="J4023" s="135" t="str">
        <f t="shared" si="370"/>
        <v>A-2228</v>
      </c>
      <c r="K4023" s="183">
        <f>H4023+M4023*0.001</f>
        <v>26.919767556600963</v>
      </c>
      <c r="L4023" s="127">
        <v>31764.032999999999</v>
      </c>
      <c r="M4023" s="208">
        <v>11.965999999999999</v>
      </c>
      <c r="N4023" s="127">
        <v>11.997999999999999</v>
      </c>
      <c r="O4023" s="124" t="s">
        <v>8183</v>
      </c>
      <c r="P4023" s="124"/>
      <c r="Q4023" s="128" t="str">
        <f>Y4023*100 &amp; "% ," &amp; O4023 &amp; " " &amp; P4023 &amp; " " &amp; AG4023</f>
        <v xml:space="preserve">0% ,Weld (WELD)  </v>
      </c>
      <c r="R4023" s="124"/>
      <c r="S4023" s="186"/>
      <c r="T4023" s="186"/>
      <c r="U4023" s="181">
        <v>360</v>
      </c>
      <c r="V4023" s="129">
        <v>14.3</v>
      </c>
      <c r="W4023" s="173"/>
      <c r="X4023" s="173"/>
      <c r="Y4023" s="131"/>
      <c r="Z4023" s="131"/>
      <c r="AA4023" s="131"/>
      <c r="AB4023" s="128"/>
      <c r="AC4023" s="132"/>
      <c r="AD4023" s="132"/>
      <c r="AE4023" s="132"/>
      <c r="AF4023" s="132" t="str">
        <f t="shared" si="366"/>
        <v xml:space="preserve"> </v>
      </c>
      <c r="AG4023" s="132" t="str">
        <f t="shared" si="367"/>
        <v/>
      </c>
      <c r="AH4023" s="128" t="s">
        <v>8184</v>
      </c>
      <c r="AI4023" s="130"/>
    </row>
    <row r="4024" spans="2:35" ht="13.2">
      <c r="B4024" s="152"/>
      <c r="C4024" s="146"/>
      <c r="D4024" s="147"/>
      <c r="E4024" s="147"/>
      <c r="F4024" s="147"/>
      <c r="G4024" s="117">
        <v>26950</v>
      </c>
      <c r="H4024" s="118">
        <f t="shared" si="368"/>
        <v>26.907801556600962</v>
      </c>
      <c r="I4024" s="134" t="str">
        <f t="shared" si="369"/>
        <v>A-2228</v>
      </c>
      <c r="J4024" s="134" t="str">
        <f t="shared" si="370"/>
        <v>A-2228</v>
      </c>
      <c r="K4024" s="183">
        <f>H4024+M4024*0.001</f>
        <v>26.919078556600962</v>
      </c>
      <c r="L4024" s="118">
        <v>31775.31</v>
      </c>
      <c r="M4024" s="208">
        <v>11.276999999999999</v>
      </c>
      <c r="N4024" s="118">
        <v>11.997999999999999</v>
      </c>
      <c r="O4024" s="115" t="s">
        <v>8198</v>
      </c>
      <c r="P4024" s="115" t="s">
        <v>8199</v>
      </c>
      <c r="Q4024" s="119" t="str">
        <f>Y4024*100 &amp; "% ," &amp; O4024 &amp; " " &amp; P4024 &amp; " " &amp; AG4024</f>
        <v xml:space="preserve">11% ,Anomaly (ANOM) Pipe Mill Anomaly (MIAN) </v>
      </c>
      <c r="R4024" s="115" t="s">
        <v>8208</v>
      </c>
      <c r="S4024" s="186" t="s">
        <v>8230</v>
      </c>
      <c r="T4024" s="186">
        <v>0.44791666666666669</v>
      </c>
      <c r="U4024" s="181">
        <v>35.25</v>
      </c>
      <c r="V4024" s="120">
        <v>14.3</v>
      </c>
      <c r="W4024" s="188">
        <v>56</v>
      </c>
      <c r="X4024" s="188">
        <v>50</v>
      </c>
      <c r="Y4024" s="122">
        <v>0.11</v>
      </c>
      <c r="Z4024" s="122">
        <v>0.11</v>
      </c>
      <c r="AA4024" s="122"/>
      <c r="AB4024" s="119" t="s">
        <v>8202</v>
      </c>
      <c r="AC4024" s="123"/>
      <c r="AD4024" s="123"/>
      <c r="AE4024" s="123"/>
      <c r="AF4024" s="123" t="str">
        <f t="shared" si="366"/>
        <v xml:space="preserve"> </v>
      </c>
      <c r="AG4024" s="123" t="str">
        <f t="shared" si="367"/>
        <v/>
      </c>
      <c r="AH4024" s="119" t="s">
        <v>8203</v>
      </c>
      <c r="AI4024" s="121">
        <v>1019</v>
      </c>
    </row>
    <row r="4025" spans="2:35" ht="13.2">
      <c r="B4025" s="151"/>
      <c r="C4025" s="144"/>
      <c r="D4025" s="145"/>
      <c r="E4025" s="145"/>
      <c r="F4025" s="145"/>
      <c r="G4025" s="126">
        <v>26960</v>
      </c>
      <c r="H4025" s="127">
        <f t="shared" si="368"/>
        <v>26.919802424119677</v>
      </c>
      <c r="I4025" s="135" t="str">
        <f t="shared" si="369"/>
        <v>A-2229</v>
      </c>
      <c r="J4025" s="135" t="str">
        <f t="shared" si="370"/>
        <v>A-2229</v>
      </c>
      <c r="K4025" s="183">
        <f>H4025+M4025*0.001</f>
        <v>26.931800424119675</v>
      </c>
      <c r="L4025" s="127">
        <v>31776.030999999999</v>
      </c>
      <c r="M4025" s="208">
        <v>11.997999999999999</v>
      </c>
      <c r="N4025" s="127">
        <v>11.992000000000001</v>
      </c>
      <c r="O4025" s="124" t="s">
        <v>8183</v>
      </c>
      <c r="P4025" s="124"/>
      <c r="Q4025" s="128" t="str">
        <f>Y4025*100 &amp; "% ," &amp; O4025 &amp; " " &amp; P4025 &amp; " " &amp; AG4025</f>
        <v xml:space="preserve">0% ,Weld (WELD)  </v>
      </c>
      <c r="R4025" s="124"/>
      <c r="S4025" s="186"/>
      <c r="T4025" s="186"/>
      <c r="U4025" s="181">
        <v>360</v>
      </c>
      <c r="V4025" s="129">
        <v>14.3</v>
      </c>
      <c r="W4025" s="173"/>
      <c r="X4025" s="173"/>
      <c r="Y4025" s="131"/>
      <c r="Z4025" s="131"/>
      <c r="AA4025" s="131"/>
      <c r="AB4025" s="128"/>
      <c r="AC4025" s="132"/>
      <c r="AD4025" s="132"/>
      <c r="AE4025" s="132"/>
      <c r="AF4025" s="132" t="str">
        <f t="shared" si="366"/>
        <v xml:space="preserve"> </v>
      </c>
      <c r="AG4025" s="132" t="str">
        <f t="shared" si="367"/>
        <v/>
      </c>
      <c r="AH4025" s="128" t="s">
        <v>8184</v>
      </c>
      <c r="AI4025" s="130"/>
    </row>
    <row r="4026" spans="2:35" ht="13.2">
      <c r="B4026" s="152"/>
      <c r="C4026" s="146"/>
      <c r="D4026" s="147"/>
      <c r="E4026" s="147"/>
      <c r="F4026" s="147"/>
      <c r="G4026" s="117">
        <v>26970</v>
      </c>
      <c r="H4026" s="118">
        <f t="shared" si="368"/>
        <v>26.931803291638111</v>
      </c>
      <c r="I4026" s="134" t="str">
        <f t="shared" si="369"/>
        <v>A-2230</v>
      </c>
      <c r="J4026" s="134" t="str">
        <f t="shared" si="370"/>
        <v>A-2230</v>
      </c>
      <c r="K4026" s="183">
        <f>H4026+M4026*0.001</f>
        <v>26.943795291638111</v>
      </c>
      <c r="L4026" s="118">
        <v>31788.022000000001</v>
      </c>
      <c r="M4026" s="208">
        <v>11.992000000000001</v>
      </c>
      <c r="N4026" s="118">
        <v>11.991</v>
      </c>
      <c r="O4026" s="115" t="s">
        <v>8183</v>
      </c>
      <c r="P4026" s="115"/>
      <c r="Q4026" s="119" t="str">
        <f>Y4026*100 &amp; "% ," &amp; O4026 &amp; " " &amp; P4026 &amp; " " &amp; AG4026</f>
        <v xml:space="preserve">0% ,Weld (WELD)  </v>
      </c>
      <c r="R4026" s="115"/>
      <c r="S4026" s="186"/>
      <c r="T4026" s="186"/>
      <c r="U4026" s="181">
        <v>360</v>
      </c>
      <c r="V4026" s="120">
        <v>14.3</v>
      </c>
      <c r="W4026" s="188"/>
      <c r="X4026" s="188"/>
      <c r="Y4026" s="122"/>
      <c r="Z4026" s="122"/>
      <c r="AA4026" s="122"/>
      <c r="AB4026" s="119"/>
      <c r="AC4026" s="123"/>
      <c r="AD4026" s="123"/>
      <c r="AE4026" s="123"/>
      <c r="AF4026" s="123" t="str">
        <f t="shared" si="366"/>
        <v xml:space="preserve"> </v>
      </c>
      <c r="AG4026" s="123" t="str">
        <f t="shared" si="367"/>
        <v/>
      </c>
      <c r="AH4026" s="119" t="s">
        <v>8184</v>
      </c>
      <c r="AI4026" s="121"/>
    </row>
    <row r="4027" spans="2:35" ht="13.2">
      <c r="B4027" s="151"/>
      <c r="C4027" s="144"/>
      <c r="D4027" s="145"/>
      <c r="E4027" s="145"/>
      <c r="F4027" s="145"/>
      <c r="G4027" s="126">
        <v>26970</v>
      </c>
      <c r="H4027" s="127">
        <f t="shared" si="368"/>
        <v>26.931803291638111</v>
      </c>
      <c r="I4027" s="135" t="str">
        <f t="shared" si="369"/>
        <v>A-2230</v>
      </c>
      <c r="J4027" s="135" t="str">
        <f t="shared" si="370"/>
        <v>A-2230</v>
      </c>
      <c r="K4027" s="183">
        <f>H4027+M4027*0.001</f>
        <v>26.939376291638112</v>
      </c>
      <c r="L4027" s="127">
        <v>31795.595000000001</v>
      </c>
      <c r="M4027" s="208">
        <v>7.5730000000000004</v>
      </c>
      <c r="N4027" s="127">
        <v>11.991</v>
      </c>
      <c r="O4027" s="124" t="s">
        <v>8198</v>
      </c>
      <c r="P4027" s="124" t="s">
        <v>8199</v>
      </c>
      <c r="Q4027" s="128" t="str">
        <f>Y4027*100 &amp; "% ," &amp; O4027 &amp; " " &amp; P4027 &amp; " " &amp; AG4027</f>
        <v xml:space="preserve">8% ,Anomaly (ANOM) Pipe Mill Anomaly (MIAN) </v>
      </c>
      <c r="R4027" s="124" t="s">
        <v>8208</v>
      </c>
      <c r="S4027" s="186" t="s">
        <v>8240</v>
      </c>
      <c r="T4027" s="186">
        <v>0.11458333333333333</v>
      </c>
      <c r="U4027" s="181">
        <v>275.25</v>
      </c>
      <c r="V4027" s="129">
        <v>14.3</v>
      </c>
      <c r="W4027" s="173">
        <v>70</v>
      </c>
      <c r="X4027" s="173">
        <v>95</v>
      </c>
      <c r="Y4027" s="131">
        <v>0.08</v>
      </c>
      <c r="Z4027" s="131">
        <v>0.08</v>
      </c>
      <c r="AA4027" s="131"/>
      <c r="AB4027" s="128" t="s">
        <v>8202</v>
      </c>
      <c r="AC4027" s="132"/>
      <c r="AD4027" s="132"/>
      <c r="AE4027" s="132"/>
      <c r="AF4027" s="132" t="str">
        <f t="shared" si="366"/>
        <v xml:space="preserve"> </v>
      </c>
      <c r="AG4027" s="132" t="str">
        <f t="shared" si="367"/>
        <v/>
      </c>
      <c r="AH4027" s="128" t="s">
        <v>8203</v>
      </c>
      <c r="AI4027" s="130">
        <v>1020</v>
      </c>
    </row>
    <row r="4028" spans="2:35" ht="13.2">
      <c r="B4028" s="152"/>
      <c r="C4028" s="146"/>
      <c r="D4028" s="147"/>
      <c r="E4028" s="147"/>
      <c r="F4028" s="147"/>
      <c r="G4028" s="117">
        <v>26970</v>
      </c>
      <c r="H4028" s="118">
        <f t="shared" si="368"/>
        <v>26.931803291638111</v>
      </c>
      <c r="I4028" s="134" t="str">
        <f t="shared" si="369"/>
        <v>A-2230</v>
      </c>
      <c r="J4028" s="134" t="str">
        <f t="shared" si="370"/>
        <v>A-2230</v>
      </c>
      <c r="K4028" s="183">
        <f>H4028+M4028*0.001</f>
        <v>26.943475291638112</v>
      </c>
      <c r="L4028" s="118">
        <v>31799.694</v>
      </c>
      <c r="M4028" s="208">
        <v>11.672000000000001</v>
      </c>
      <c r="N4028" s="118">
        <v>11.991</v>
      </c>
      <c r="O4028" s="115" t="s">
        <v>8198</v>
      </c>
      <c r="P4028" s="115" t="s">
        <v>8199</v>
      </c>
      <c r="Q4028" s="119" t="str">
        <f>Y4028*100 &amp; "% ," &amp; O4028 &amp; " " &amp; P4028 &amp; " " &amp; AG4028</f>
        <v xml:space="preserve">5% ,Anomaly (ANOM) Pipe Mill Anomaly (MIAN) </v>
      </c>
      <c r="R4028" s="115" t="s">
        <v>8208</v>
      </c>
      <c r="S4028" s="186" t="s">
        <v>8243</v>
      </c>
      <c r="T4028" s="186">
        <v>5.2083333333333336E-2</v>
      </c>
      <c r="U4028" s="181">
        <v>321.75</v>
      </c>
      <c r="V4028" s="120">
        <v>14.3</v>
      </c>
      <c r="W4028" s="188">
        <v>65</v>
      </c>
      <c r="X4028" s="188">
        <v>122</v>
      </c>
      <c r="Y4028" s="122">
        <v>0.05</v>
      </c>
      <c r="Z4028" s="122">
        <v>0.05</v>
      </c>
      <c r="AA4028" s="122"/>
      <c r="AB4028" s="119" t="s">
        <v>8202</v>
      </c>
      <c r="AC4028" s="123"/>
      <c r="AD4028" s="123"/>
      <c r="AE4028" s="123"/>
      <c r="AF4028" s="123" t="str">
        <f t="shared" si="366"/>
        <v xml:space="preserve"> </v>
      </c>
      <c r="AG4028" s="123" t="str">
        <f t="shared" si="367"/>
        <v/>
      </c>
      <c r="AH4028" s="119" t="s">
        <v>8203</v>
      </c>
      <c r="AI4028" s="121">
        <v>1021</v>
      </c>
    </row>
    <row r="4029" spans="2:35" ht="13.2">
      <c r="B4029" s="151"/>
      <c r="C4029" s="144"/>
      <c r="D4029" s="145"/>
      <c r="E4029" s="145"/>
      <c r="F4029" s="145"/>
      <c r="G4029" s="126">
        <v>26980</v>
      </c>
      <c r="H4029" s="127">
        <f t="shared" si="368"/>
        <v>26.943788159156888</v>
      </c>
      <c r="I4029" s="135" t="str">
        <f t="shared" si="369"/>
        <v>A-2231</v>
      </c>
      <c r="J4029" s="135" t="str">
        <f t="shared" si="370"/>
        <v>A-2231</v>
      </c>
      <c r="K4029" s="183">
        <f>H4029+M4029*0.001</f>
        <v>26.955779159156886</v>
      </c>
      <c r="L4029" s="127">
        <v>31800.012999999999</v>
      </c>
      <c r="M4029" s="208">
        <v>11.991</v>
      </c>
      <c r="N4029" s="127">
        <v>11.994</v>
      </c>
      <c r="O4029" s="124" t="s">
        <v>8183</v>
      </c>
      <c r="P4029" s="124"/>
      <c r="Q4029" s="128" t="str">
        <f>Y4029*100 &amp; "% ," &amp; O4029 &amp; " " &amp; P4029 &amp; " " &amp; AG4029</f>
        <v xml:space="preserve">0% ,Weld (WELD)  </v>
      </c>
      <c r="R4029" s="124"/>
      <c r="S4029" s="186"/>
      <c r="T4029" s="186"/>
      <c r="U4029" s="181">
        <v>360</v>
      </c>
      <c r="V4029" s="129">
        <v>14.3</v>
      </c>
      <c r="W4029" s="173"/>
      <c r="X4029" s="173"/>
      <c r="Y4029" s="131"/>
      <c r="Z4029" s="131"/>
      <c r="AA4029" s="131"/>
      <c r="AB4029" s="128"/>
      <c r="AC4029" s="132"/>
      <c r="AD4029" s="132"/>
      <c r="AE4029" s="132"/>
      <c r="AF4029" s="132" t="str">
        <f t="shared" si="366"/>
        <v xml:space="preserve"> </v>
      </c>
      <c r="AG4029" s="132" t="str">
        <f t="shared" si="367"/>
        <v/>
      </c>
      <c r="AH4029" s="128" t="s">
        <v>8184</v>
      </c>
      <c r="AI4029" s="130"/>
    </row>
    <row r="4030" spans="2:35" ht="13.2">
      <c r="B4030" s="152"/>
      <c r="C4030" s="146"/>
      <c r="D4030" s="147"/>
      <c r="E4030" s="147"/>
      <c r="F4030" s="147"/>
      <c r="G4030" s="117">
        <v>26980</v>
      </c>
      <c r="H4030" s="118">
        <f t="shared" si="368"/>
        <v>26.943788159156888</v>
      </c>
      <c r="I4030" s="134" t="str">
        <f t="shared" si="369"/>
        <v>A-2231</v>
      </c>
      <c r="J4030" s="134" t="str">
        <f t="shared" si="370"/>
        <v>A-2231</v>
      </c>
      <c r="K4030" s="183">
        <f>H4030+M4030*0.001</f>
        <v>26.949791159156888</v>
      </c>
      <c r="L4030" s="118">
        <v>31806.016</v>
      </c>
      <c r="M4030" s="208">
        <v>6.0030000000000001</v>
      </c>
      <c r="N4030" s="118">
        <v>11.994</v>
      </c>
      <c r="O4030" s="115" t="s">
        <v>8321</v>
      </c>
      <c r="P4030" s="115"/>
      <c r="Q4030" s="119" t="str">
        <f>Y4030*100 &amp; "% ," &amp; O4030 &amp; " " &amp; P4030 &amp; " " &amp; AG4030</f>
        <v xml:space="preserve">0% ,Anode (ANOD)  </v>
      </c>
      <c r="R4030" s="115"/>
      <c r="S4030" s="186"/>
      <c r="T4030" s="186"/>
      <c r="U4030" s="181">
        <v>360</v>
      </c>
      <c r="V4030" s="120">
        <v>14.3</v>
      </c>
      <c r="W4030" s="188"/>
      <c r="X4030" s="188"/>
      <c r="Y4030" s="122"/>
      <c r="Z4030" s="122"/>
      <c r="AA4030" s="122"/>
      <c r="AB4030" s="119"/>
      <c r="AC4030" s="123"/>
      <c r="AD4030" s="123"/>
      <c r="AE4030" s="123"/>
      <c r="AF4030" s="123" t="str">
        <f t="shared" si="366"/>
        <v xml:space="preserve"> </v>
      </c>
      <c r="AG4030" s="123" t="str">
        <f t="shared" si="367"/>
        <v/>
      </c>
      <c r="AH4030" s="119" t="s">
        <v>8563</v>
      </c>
      <c r="AI4030" s="121"/>
    </row>
    <row r="4031" spans="2:35" ht="13.2">
      <c r="B4031" s="151"/>
      <c r="C4031" s="144"/>
      <c r="D4031" s="145"/>
      <c r="E4031" s="145"/>
      <c r="F4031" s="145"/>
      <c r="G4031" s="126">
        <v>26980</v>
      </c>
      <c r="H4031" s="127">
        <f t="shared" si="368"/>
        <v>26.943788159156888</v>
      </c>
      <c r="I4031" s="135" t="str">
        <f t="shared" si="369"/>
        <v>A-2231</v>
      </c>
      <c r="J4031" s="135" t="str">
        <f t="shared" si="370"/>
        <v>A-2231</v>
      </c>
      <c r="K4031" s="183">
        <f>H4031+M4031*0.001</f>
        <v>26.954758159156889</v>
      </c>
      <c r="L4031" s="127">
        <v>31810.983</v>
      </c>
      <c r="M4031" s="208">
        <v>10.97</v>
      </c>
      <c r="N4031" s="127">
        <v>11.994</v>
      </c>
      <c r="O4031" s="124" t="s">
        <v>8198</v>
      </c>
      <c r="P4031" s="124" t="s">
        <v>8199</v>
      </c>
      <c r="Q4031" s="128" t="str">
        <f>Y4031*100 &amp; "% ," &amp; O4031 &amp; " " &amp; P4031 &amp; " " &amp; AG4031</f>
        <v xml:space="preserve">5% ,Anomaly (ANOM) Pipe Mill Anomaly (MIAN) </v>
      </c>
      <c r="R4031" s="124" t="s">
        <v>8208</v>
      </c>
      <c r="S4031" s="186" t="s">
        <v>8240</v>
      </c>
      <c r="T4031" s="186">
        <v>0.11458333333333333</v>
      </c>
      <c r="U4031" s="181">
        <v>275.25</v>
      </c>
      <c r="V4031" s="129">
        <v>14.3</v>
      </c>
      <c r="W4031" s="173">
        <v>59</v>
      </c>
      <c r="X4031" s="173">
        <v>89</v>
      </c>
      <c r="Y4031" s="131">
        <v>0.05</v>
      </c>
      <c r="Z4031" s="131">
        <v>0.05</v>
      </c>
      <c r="AA4031" s="131"/>
      <c r="AB4031" s="128" t="s">
        <v>8202</v>
      </c>
      <c r="AC4031" s="132"/>
      <c r="AD4031" s="132"/>
      <c r="AE4031" s="132"/>
      <c r="AF4031" s="132" t="str">
        <f t="shared" si="366"/>
        <v xml:space="preserve"> </v>
      </c>
      <c r="AG4031" s="132" t="str">
        <f t="shared" si="367"/>
        <v/>
      </c>
      <c r="AH4031" s="128" t="s">
        <v>8203</v>
      </c>
      <c r="AI4031" s="130">
        <v>1022</v>
      </c>
    </row>
    <row r="4032" spans="2:35" ht="13.2">
      <c r="B4032" s="152"/>
      <c r="C4032" s="146"/>
      <c r="D4032" s="147"/>
      <c r="E4032" s="147"/>
      <c r="F4032" s="147"/>
      <c r="G4032" s="117">
        <v>26990</v>
      </c>
      <c r="H4032" s="118">
        <f t="shared" si="368"/>
        <v>26.955787026675591</v>
      </c>
      <c r="I4032" s="134" t="str">
        <f t="shared" si="369"/>
        <v>A-2232</v>
      </c>
      <c r="J4032" s="134" t="str">
        <f t="shared" si="370"/>
        <v>A-2232</v>
      </c>
      <c r="K4032" s="183">
        <f>H4032+M4032*0.001</f>
        <v>26.967781026675592</v>
      </c>
      <c r="L4032" s="118">
        <v>31812.007000000001</v>
      </c>
      <c r="M4032" s="208">
        <v>11.994</v>
      </c>
      <c r="N4032" s="118">
        <v>11.997999999999999</v>
      </c>
      <c r="O4032" s="115" t="s">
        <v>8183</v>
      </c>
      <c r="P4032" s="115" t="s">
        <v>661</v>
      </c>
      <c r="Q4032" s="119" t="str">
        <f>Y4032*100 &amp; "% ," &amp; O4032 &amp; " " &amp; P4032 &amp; " " &amp; AG4032</f>
        <v xml:space="preserve">0% ,Weld (WELD) Change in Wall Thickness (CHWT) </v>
      </c>
      <c r="R4032" s="115"/>
      <c r="S4032" s="186"/>
      <c r="T4032" s="186"/>
      <c r="U4032" s="181">
        <v>360</v>
      </c>
      <c r="V4032" s="120">
        <v>21</v>
      </c>
      <c r="W4032" s="188"/>
      <c r="X4032" s="188"/>
      <c r="Y4032" s="122"/>
      <c r="Z4032" s="122"/>
      <c r="AA4032" s="122"/>
      <c r="AB4032" s="119"/>
      <c r="AC4032" s="123"/>
      <c r="AD4032" s="123"/>
      <c r="AE4032" s="123"/>
      <c r="AF4032" s="123" t="str">
        <f t="shared" si="366"/>
        <v xml:space="preserve"> </v>
      </c>
      <c r="AG4032" s="123" t="str">
        <f t="shared" si="367"/>
        <v/>
      </c>
      <c r="AH4032" s="119" t="s">
        <v>8347</v>
      </c>
      <c r="AI4032" s="121"/>
    </row>
    <row r="4033" spans="2:35" ht="13.2">
      <c r="B4033" s="151"/>
      <c r="C4033" s="144"/>
      <c r="D4033" s="145"/>
      <c r="E4033" s="145"/>
      <c r="F4033" s="145"/>
      <c r="G4033" s="126">
        <v>27000</v>
      </c>
      <c r="H4033" s="127">
        <f t="shared" si="368"/>
        <v>26.967789894194038</v>
      </c>
      <c r="I4033" s="135" t="str">
        <f t="shared" si="369"/>
        <v>A-2233</v>
      </c>
      <c r="J4033" s="135" t="str">
        <f t="shared" si="370"/>
        <v>A-2233</v>
      </c>
      <c r="K4033" s="183">
        <f>H4033+M4033*0.001</f>
        <v>26.979787894194036</v>
      </c>
      <c r="L4033" s="127">
        <v>31824.005000000001</v>
      </c>
      <c r="M4033" s="208">
        <v>11.997999999999999</v>
      </c>
      <c r="N4033" s="127">
        <v>12</v>
      </c>
      <c r="O4033" s="124" t="s">
        <v>8183</v>
      </c>
      <c r="P4033" s="124" t="s">
        <v>661</v>
      </c>
      <c r="Q4033" s="128" t="str">
        <f>Y4033*100 &amp; "% ," &amp; O4033 &amp; " " &amp; P4033 &amp; " " &amp; AG4033</f>
        <v xml:space="preserve">0% ,Weld (WELD) Change in Wall Thickness (CHWT) </v>
      </c>
      <c r="R4033" s="124"/>
      <c r="S4033" s="186"/>
      <c r="T4033" s="186"/>
      <c r="U4033" s="181">
        <v>360</v>
      </c>
      <c r="V4033" s="129">
        <v>14.3</v>
      </c>
      <c r="W4033" s="173"/>
      <c r="X4033" s="173"/>
      <c r="Y4033" s="131"/>
      <c r="Z4033" s="131"/>
      <c r="AA4033" s="131"/>
      <c r="AB4033" s="128"/>
      <c r="AC4033" s="132"/>
      <c r="AD4033" s="132"/>
      <c r="AE4033" s="132"/>
      <c r="AF4033" s="132" t="str">
        <f t="shared" si="366"/>
        <v xml:space="preserve"> </v>
      </c>
      <c r="AG4033" s="132" t="str">
        <f t="shared" si="367"/>
        <v/>
      </c>
      <c r="AH4033" s="128" t="s">
        <v>8348</v>
      </c>
      <c r="AI4033" s="130"/>
    </row>
    <row r="4034" spans="2:35" ht="13.2">
      <c r="B4034" s="152"/>
      <c r="C4034" s="146"/>
      <c r="D4034" s="147"/>
      <c r="E4034" s="147"/>
      <c r="F4034" s="147"/>
      <c r="G4034" s="117">
        <v>27010</v>
      </c>
      <c r="H4034" s="118">
        <f t="shared" si="368"/>
        <v>26.979791761712615</v>
      </c>
      <c r="I4034" s="134" t="str">
        <f t="shared" si="369"/>
        <v>A-2234</v>
      </c>
      <c r="J4034" s="134" t="str">
        <f t="shared" si="370"/>
        <v>A-2234</v>
      </c>
      <c r="K4034" s="183">
        <f>H4034+M4034*0.001</f>
        <v>26.991791761712616</v>
      </c>
      <c r="L4034" s="118">
        <v>31836.005000000001</v>
      </c>
      <c r="M4034" s="208">
        <v>12</v>
      </c>
      <c r="N4034" s="118">
        <v>11.981</v>
      </c>
      <c r="O4034" s="115" t="s">
        <v>8183</v>
      </c>
      <c r="P4034" s="115"/>
      <c r="Q4034" s="119" t="str">
        <f>Y4034*100 &amp; "% ," &amp; O4034 &amp; " " &amp; P4034 &amp; " " &amp; AG4034</f>
        <v xml:space="preserve">0% ,Weld (WELD)  </v>
      </c>
      <c r="R4034" s="115"/>
      <c r="S4034" s="186"/>
      <c r="T4034" s="186"/>
      <c r="U4034" s="181">
        <v>360</v>
      </c>
      <c r="V4034" s="120">
        <v>14.3</v>
      </c>
      <c r="W4034" s="188"/>
      <c r="X4034" s="188"/>
      <c r="Y4034" s="122"/>
      <c r="Z4034" s="122"/>
      <c r="AA4034" s="122"/>
      <c r="AB4034" s="119"/>
      <c r="AC4034" s="123"/>
      <c r="AD4034" s="123"/>
      <c r="AE4034" s="123"/>
      <c r="AF4034" s="123" t="str">
        <f t="shared" si="366"/>
        <v xml:space="preserve"> </v>
      </c>
      <c r="AG4034" s="123" t="str">
        <f t="shared" si="367"/>
        <v/>
      </c>
      <c r="AH4034" s="119" t="s">
        <v>8184</v>
      </c>
      <c r="AI4034" s="121"/>
    </row>
    <row r="4035" spans="2:35" ht="13.2">
      <c r="B4035" s="151"/>
      <c r="C4035" s="144"/>
      <c r="D4035" s="145"/>
      <c r="E4035" s="145"/>
      <c r="F4035" s="145"/>
      <c r="G4035" s="126">
        <v>27020</v>
      </c>
      <c r="H4035" s="127">
        <f t="shared" si="368"/>
        <v>26.991804629231272</v>
      </c>
      <c r="I4035" s="135" t="str">
        <f t="shared" si="369"/>
        <v>A-2235</v>
      </c>
      <c r="J4035" s="135" t="str">
        <f t="shared" si="370"/>
        <v>A-2235</v>
      </c>
      <c r="K4035" s="183">
        <f>H4035+M4035*0.001</f>
        <v>27.00378562923127</v>
      </c>
      <c r="L4035" s="127">
        <v>31847.987000000001</v>
      </c>
      <c r="M4035" s="208">
        <v>11.981</v>
      </c>
      <c r="N4035" s="127">
        <v>11.930999999999999</v>
      </c>
      <c r="O4035" s="124" t="s">
        <v>8183</v>
      </c>
      <c r="P4035" s="124"/>
      <c r="Q4035" s="128" t="str">
        <f>Y4035*100 &amp; "% ," &amp; O4035 &amp; " " &amp; P4035 &amp; " " &amp; AG4035</f>
        <v xml:space="preserve">0% ,Weld (WELD)  </v>
      </c>
      <c r="R4035" s="124"/>
      <c r="S4035" s="186"/>
      <c r="T4035" s="186"/>
      <c r="U4035" s="181">
        <v>360</v>
      </c>
      <c r="V4035" s="129">
        <v>14.3</v>
      </c>
      <c r="W4035" s="173"/>
      <c r="X4035" s="173"/>
      <c r="Y4035" s="131"/>
      <c r="Z4035" s="131"/>
      <c r="AA4035" s="131"/>
      <c r="AB4035" s="128"/>
      <c r="AC4035" s="132"/>
      <c r="AD4035" s="132"/>
      <c r="AE4035" s="132"/>
      <c r="AF4035" s="132" t="str">
        <f t="shared" si="366"/>
        <v xml:space="preserve"> </v>
      </c>
      <c r="AG4035" s="132" t="str">
        <f t="shared" si="367"/>
        <v/>
      </c>
      <c r="AH4035" s="128" t="s">
        <v>8184</v>
      </c>
      <c r="AI4035" s="130"/>
    </row>
    <row r="4036" spans="2:35" ht="13.2">
      <c r="B4036" s="152"/>
      <c r="C4036" s="146"/>
      <c r="D4036" s="147"/>
      <c r="E4036" s="147"/>
      <c r="F4036" s="147"/>
      <c r="G4036" s="117">
        <v>27030</v>
      </c>
      <c r="H4036" s="118">
        <f t="shared" si="368"/>
        <v>27.003812496749838</v>
      </c>
      <c r="I4036" s="134" t="str">
        <f t="shared" si="369"/>
        <v>A-2236</v>
      </c>
      <c r="J4036" s="134" t="str">
        <f t="shared" si="370"/>
        <v>A-2236</v>
      </c>
      <c r="K4036" s="183">
        <f>H4036+M4036*0.001</f>
        <v>27.015743496749838</v>
      </c>
      <c r="L4036" s="118">
        <v>31859.917000000001</v>
      </c>
      <c r="M4036" s="208">
        <v>11.930999999999999</v>
      </c>
      <c r="N4036" s="118">
        <v>11.997999999999999</v>
      </c>
      <c r="O4036" s="115" t="s">
        <v>8183</v>
      </c>
      <c r="P4036" s="115"/>
      <c r="Q4036" s="119" t="str">
        <f>Y4036*100 &amp; "% ," &amp; O4036 &amp; " " &amp; P4036 &amp; " " &amp; AG4036</f>
        <v xml:space="preserve">0% ,Weld (WELD)  </v>
      </c>
      <c r="R4036" s="115"/>
      <c r="S4036" s="186"/>
      <c r="T4036" s="186"/>
      <c r="U4036" s="181">
        <v>360</v>
      </c>
      <c r="V4036" s="120">
        <v>14.3</v>
      </c>
      <c r="W4036" s="188"/>
      <c r="X4036" s="188"/>
      <c r="Y4036" s="122"/>
      <c r="Z4036" s="122"/>
      <c r="AA4036" s="122"/>
      <c r="AB4036" s="119"/>
      <c r="AC4036" s="123"/>
      <c r="AD4036" s="123"/>
      <c r="AE4036" s="123"/>
      <c r="AF4036" s="123" t="str">
        <f t="shared" si="366"/>
        <v xml:space="preserve"> </v>
      </c>
      <c r="AG4036" s="123" t="str">
        <f t="shared" si="367"/>
        <v/>
      </c>
      <c r="AH4036" s="119" t="s">
        <v>8184</v>
      </c>
      <c r="AI4036" s="121"/>
    </row>
    <row r="4037" spans="2:35" ht="13.2">
      <c r="B4037" s="151"/>
      <c r="C4037" s="144"/>
      <c r="D4037" s="145"/>
      <c r="E4037" s="145"/>
      <c r="F4037" s="145"/>
      <c r="G4037" s="126">
        <v>27040</v>
      </c>
      <c r="H4037" s="127">
        <f t="shared" si="368"/>
        <v>27.015817364268521</v>
      </c>
      <c r="I4037" s="135" t="str">
        <f t="shared" si="369"/>
        <v>A-2237</v>
      </c>
      <c r="J4037" s="135" t="str">
        <f t="shared" si="370"/>
        <v>A-2237</v>
      </c>
      <c r="K4037" s="183">
        <f>H4037+M4037*0.001</f>
        <v>27.02781536426852</v>
      </c>
      <c r="L4037" s="127">
        <v>31871.915000000001</v>
      </c>
      <c r="M4037" s="208">
        <v>11.997999999999999</v>
      </c>
      <c r="N4037" s="127">
        <v>11.965999999999999</v>
      </c>
      <c r="O4037" s="124" t="s">
        <v>8183</v>
      </c>
      <c r="P4037" s="124"/>
      <c r="Q4037" s="128" t="str">
        <f>Y4037*100 &amp; "% ," &amp; O4037 &amp; " " &amp; P4037 &amp; " " &amp; AG4037</f>
        <v xml:space="preserve">0% ,Weld (WELD)  </v>
      </c>
      <c r="R4037" s="124"/>
      <c r="S4037" s="186"/>
      <c r="T4037" s="186"/>
      <c r="U4037" s="181">
        <v>360</v>
      </c>
      <c r="V4037" s="129">
        <v>14.3</v>
      </c>
      <c r="W4037" s="173"/>
      <c r="X4037" s="173"/>
      <c r="Y4037" s="131"/>
      <c r="Z4037" s="131"/>
      <c r="AA4037" s="131"/>
      <c r="AB4037" s="128"/>
      <c r="AC4037" s="132"/>
      <c r="AD4037" s="132"/>
      <c r="AE4037" s="132"/>
      <c r="AF4037" s="132" t="str">
        <f t="shared" si="366"/>
        <v xml:space="preserve"> </v>
      </c>
      <c r="AG4037" s="132" t="str">
        <f t="shared" si="367"/>
        <v/>
      </c>
      <c r="AH4037" s="128" t="s">
        <v>8184</v>
      </c>
      <c r="AI4037" s="130"/>
    </row>
    <row r="4038" spans="2:35" ht="13.2">
      <c r="B4038" s="152"/>
      <c r="C4038" s="146"/>
      <c r="D4038" s="147"/>
      <c r="E4038" s="147"/>
      <c r="F4038" s="147"/>
      <c r="G4038" s="117">
        <v>27050</v>
      </c>
      <c r="H4038" s="118">
        <f t="shared" si="368"/>
        <v>27.027818231787233</v>
      </c>
      <c r="I4038" s="134" t="str">
        <f t="shared" si="369"/>
        <v>A-2238</v>
      </c>
      <c r="J4038" s="134" t="str">
        <f t="shared" si="370"/>
        <v>A-2238</v>
      </c>
      <c r="K4038" s="183">
        <f>H4038+M4038*0.001</f>
        <v>27.039784231787234</v>
      </c>
      <c r="L4038" s="118">
        <v>31883.881000000001</v>
      </c>
      <c r="M4038" s="208">
        <v>11.965999999999999</v>
      </c>
      <c r="N4038" s="118">
        <v>12.012</v>
      </c>
      <c r="O4038" s="115" t="s">
        <v>8183</v>
      </c>
      <c r="P4038" s="115"/>
      <c r="Q4038" s="119" t="str">
        <f>Y4038*100 &amp; "% ," &amp; O4038 &amp; " " &amp; P4038 &amp; " " &amp; AG4038</f>
        <v xml:space="preserve">0% ,Weld (WELD)  </v>
      </c>
      <c r="R4038" s="115"/>
      <c r="S4038" s="186"/>
      <c r="T4038" s="186"/>
      <c r="U4038" s="181">
        <v>360</v>
      </c>
      <c r="V4038" s="120">
        <v>14.3</v>
      </c>
      <c r="W4038" s="188"/>
      <c r="X4038" s="188"/>
      <c r="Y4038" s="122"/>
      <c r="Z4038" s="122"/>
      <c r="AA4038" s="122"/>
      <c r="AB4038" s="119"/>
      <c r="AC4038" s="123"/>
      <c r="AD4038" s="123"/>
      <c r="AE4038" s="123"/>
      <c r="AF4038" s="123" t="str">
        <f t="shared" si="366"/>
        <v xml:space="preserve"> </v>
      </c>
      <c r="AG4038" s="123" t="str">
        <f t="shared" si="367"/>
        <v/>
      </c>
      <c r="AH4038" s="119" t="s">
        <v>8184</v>
      </c>
      <c r="AI4038" s="121"/>
    </row>
    <row r="4039" spans="2:35" ht="13.2">
      <c r="B4039" s="151"/>
      <c r="C4039" s="144"/>
      <c r="D4039" s="145"/>
      <c r="E4039" s="145"/>
      <c r="F4039" s="145"/>
      <c r="G4039" s="126">
        <v>27060</v>
      </c>
      <c r="H4039" s="127">
        <f t="shared" si="368"/>
        <v>27.039821099305936</v>
      </c>
      <c r="I4039" s="135" t="str">
        <f t="shared" si="369"/>
        <v>A-2239</v>
      </c>
      <c r="J4039" s="135" t="str">
        <f t="shared" si="370"/>
        <v>A-2239</v>
      </c>
      <c r="K4039" s="183">
        <f>H4039+M4039*0.001</f>
        <v>27.051833099305934</v>
      </c>
      <c r="L4039" s="127">
        <v>31895.893</v>
      </c>
      <c r="M4039" s="208">
        <v>12.012</v>
      </c>
      <c r="N4039" s="127">
        <v>11.945</v>
      </c>
      <c r="O4039" s="124" t="s">
        <v>8183</v>
      </c>
      <c r="P4039" s="124"/>
      <c r="Q4039" s="128" t="str">
        <f>Y4039*100 &amp; "% ," &amp; O4039 &amp; " " &amp; P4039 &amp; " " &amp; AG4039</f>
        <v xml:space="preserve">0% ,Weld (WELD)  </v>
      </c>
      <c r="R4039" s="124"/>
      <c r="S4039" s="186"/>
      <c r="T4039" s="186"/>
      <c r="U4039" s="181">
        <v>360</v>
      </c>
      <c r="V4039" s="129">
        <v>14.3</v>
      </c>
      <c r="W4039" s="173"/>
      <c r="X4039" s="173"/>
      <c r="Y4039" s="131"/>
      <c r="Z4039" s="131"/>
      <c r="AA4039" s="131"/>
      <c r="AB4039" s="128"/>
      <c r="AC4039" s="132"/>
      <c r="AD4039" s="132"/>
      <c r="AE4039" s="132"/>
      <c r="AF4039" s="132" t="str">
        <f t="shared" ref="AF4039:AF4102" si="371">LEFT(AH4039,1)</f>
        <v xml:space="preserve"> </v>
      </c>
      <c r="AG4039" s="132" t="str">
        <f t="shared" ref="AG4039:AG4102" si="372">IF(AF4039=" ","","(&gt;0.05mm)")</f>
        <v/>
      </c>
      <c r="AH4039" s="128" t="s">
        <v>8184</v>
      </c>
      <c r="AI4039" s="130"/>
    </row>
    <row r="4040" spans="2:35" ht="13.2">
      <c r="B4040" s="152"/>
      <c r="C4040" s="146"/>
      <c r="D4040" s="147"/>
      <c r="E4040" s="147"/>
      <c r="F4040" s="147"/>
      <c r="G4040" s="117">
        <v>27070</v>
      </c>
      <c r="H4040" s="118">
        <f t="shared" ref="H4040:H4103" si="373">VLOOKUP(G4040,$B$7:$D$3838,3)</f>
        <v>27.05181596682441</v>
      </c>
      <c r="I4040" s="134" t="str">
        <f t="shared" si="369"/>
        <v>A-2240</v>
      </c>
      <c r="J4040" s="134" t="str">
        <f t="shared" si="370"/>
        <v>A-2240</v>
      </c>
      <c r="K4040" s="183">
        <f>H4040+M4040*0.001</f>
        <v>27.063760966824411</v>
      </c>
      <c r="L4040" s="118">
        <v>31907.839</v>
      </c>
      <c r="M4040" s="208">
        <v>11.945</v>
      </c>
      <c r="N4040" s="118">
        <v>11.976000000000001</v>
      </c>
      <c r="O4040" s="115" t="s">
        <v>8183</v>
      </c>
      <c r="P4040" s="115"/>
      <c r="Q4040" s="119" t="str">
        <f>Y4040*100 &amp; "% ," &amp; O4040 &amp; " " &amp; P4040 &amp; " " &amp; AG4040</f>
        <v xml:space="preserve">0% ,Weld (WELD)  </v>
      </c>
      <c r="R4040" s="115"/>
      <c r="S4040" s="186"/>
      <c r="T4040" s="186"/>
      <c r="U4040" s="181">
        <v>360</v>
      </c>
      <c r="V4040" s="120">
        <v>14.3</v>
      </c>
      <c r="W4040" s="188"/>
      <c r="X4040" s="188"/>
      <c r="Y4040" s="122"/>
      <c r="Z4040" s="122"/>
      <c r="AA4040" s="122"/>
      <c r="AB4040" s="119"/>
      <c r="AC4040" s="123"/>
      <c r="AD4040" s="123"/>
      <c r="AE4040" s="123"/>
      <c r="AF4040" s="123" t="str">
        <f t="shared" si="371"/>
        <v xml:space="preserve"> </v>
      </c>
      <c r="AG4040" s="123" t="str">
        <f t="shared" si="372"/>
        <v/>
      </c>
      <c r="AH4040" s="119" t="s">
        <v>8184</v>
      </c>
      <c r="AI4040" s="121"/>
    </row>
    <row r="4041" spans="2:35" ht="13.2">
      <c r="B4041" s="151"/>
      <c r="C4041" s="144"/>
      <c r="D4041" s="145"/>
      <c r="E4041" s="145"/>
      <c r="F4041" s="145"/>
      <c r="G4041" s="126">
        <v>27070</v>
      </c>
      <c r="H4041" s="127">
        <f t="shared" si="373"/>
        <v>27.05181596682441</v>
      </c>
      <c r="I4041" s="135" t="str">
        <f t="shared" ref="I4041:I4104" si="374">VLOOKUP(G4041,$B$7:$F$3838,4)</f>
        <v>A-2240</v>
      </c>
      <c r="J4041" s="135" t="str">
        <f t="shared" ref="J4041:J4104" si="375">VLOOKUP(G4041,$B$7:$F$3838,4)</f>
        <v>A-2240</v>
      </c>
      <c r="K4041" s="183">
        <f>H4041+M4041*0.001</f>
        <v>27.052168966824411</v>
      </c>
      <c r="L4041" s="127">
        <v>31908.191999999999</v>
      </c>
      <c r="M4041" s="208">
        <v>0.35299999999999998</v>
      </c>
      <c r="N4041" s="127">
        <v>11.976000000000001</v>
      </c>
      <c r="O4041" s="124" t="s">
        <v>8198</v>
      </c>
      <c r="P4041" s="124" t="s">
        <v>8199</v>
      </c>
      <c r="Q4041" s="128" t="str">
        <f>Y4041*100 &amp; "% ," &amp; O4041 &amp; " " &amp; P4041 &amp; " " &amp; AG4041</f>
        <v xml:space="preserve">7% ,Anomaly (ANOM) Pipe Mill Anomaly (MIAN) </v>
      </c>
      <c r="R4041" s="124" t="s">
        <v>8208</v>
      </c>
      <c r="S4041" s="186" t="s">
        <v>8229</v>
      </c>
      <c r="T4041" s="186">
        <v>0.46875</v>
      </c>
      <c r="U4041" s="181">
        <v>21.75</v>
      </c>
      <c r="V4041" s="129">
        <v>14.3</v>
      </c>
      <c r="W4041" s="173">
        <v>60</v>
      </c>
      <c r="X4041" s="173">
        <v>94</v>
      </c>
      <c r="Y4041" s="131">
        <v>7.0000000000000007E-2</v>
      </c>
      <c r="Z4041" s="131">
        <v>7.0000000000000007E-2</v>
      </c>
      <c r="AA4041" s="131"/>
      <c r="AB4041" s="128" t="s">
        <v>8202</v>
      </c>
      <c r="AC4041" s="132"/>
      <c r="AD4041" s="132"/>
      <c r="AE4041" s="132"/>
      <c r="AF4041" s="132" t="str">
        <f t="shared" si="371"/>
        <v xml:space="preserve"> </v>
      </c>
      <c r="AG4041" s="132" t="str">
        <f t="shared" si="372"/>
        <v/>
      </c>
      <c r="AH4041" s="128" t="s">
        <v>8203</v>
      </c>
      <c r="AI4041" s="130">
        <v>1023</v>
      </c>
    </row>
    <row r="4042" spans="2:35" ht="13.2">
      <c r="B4042" s="152"/>
      <c r="C4042" s="146"/>
      <c r="D4042" s="147"/>
      <c r="E4042" s="147"/>
      <c r="F4042" s="147"/>
      <c r="G4042" s="117">
        <v>27080</v>
      </c>
      <c r="H4042" s="118">
        <f t="shared" si="373"/>
        <v>27.063794834343177</v>
      </c>
      <c r="I4042" s="134" t="str">
        <f t="shared" si="374"/>
        <v>A-2241</v>
      </c>
      <c r="J4042" s="134" t="str">
        <f t="shared" si="375"/>
        <v>A-2241</v>
      </c>
      <c r="K4042" s="183">
        <f>H4042+M4042*0.001</f>
        <v>27.075770834343178</v>
      </c>
      <c r="L4042" s="118">
        <v>31919.813999999998</v>
      </c>
      <c r="M4042" s="208">
        <v>11.976000000000001</v>
      </c>
      <c r="N4042" s="118">
        <v>11.958</v>
      </c>
      <c r="O4042" s="115" t="s">
        <v>8183</v>
      </c>
      <c r="P4042" s="115"/>
      <c r="Q4042" s="119" t="str">
        <f>Y4042*100 &amp; "% ," &amp; O4042 &amp; " " &amp; P4042 &amp; " " &amp; AG4042</f>
        <v xml:space="preserve">0% ,Weld (WELD)  </v>
      </c>
      <c r="R4042" s="115"/>
      <c r="S4042" s="186"/>
      <c r="T4042" s="186"/>
      <c r="U4042" s="181">
        <v>360</v>
      </c>
      <c r="V4042" s="120">
        <v>14.3</v>
      </c>
      <c r="W4042" s="188"/>
      <c r="X4042" s="188"/>
      <c r="Y4042" s="122"/>
      <c r="Z4042" s="122"/>
      <c r="AA4042" s="122"/>
      <c r="AB4042" s="119"/>
      <c r="AC4042" s="123"/>
      <c r="AD4042" s="123"/>
      <c r="AE4042" s="123"/>
      <c r="AF4042" s="123" t="str">
        <f t="shared" si="371"/>
        <v xml:space="preserve"> </v>
      </c>
      <c r="AG4042" s="123" t="str">
        <f t="shared" si="372"/>
        <v/>
      </c>
      <c r="AH4042" s="119" t="s">
        <v>8184</v>
      </c>
      <c r="AI4042" s="121"/>
    </row>
    <row r="4043" spans="2:35" ht="13.2">
      <c r="B4043" s="151"/>
      <c r="C4043" s="144"/>
      <c r="D4043" s="145"/>
      <c r="E4043" s="145"/>
      <c r="F4043" s="145"/>
      <c r="G4043" s="126">
        <v>27080</v>
      </c>
      <c r="H4043" s="127">
        <f t="shared" si="373"/>
        <v>27.063794834343177</v>
      </c>
      <c r="I4043" s="135" t="str">
        <f t="shared" si="374"/>
        <v>A-2241</v>
      </c>
      <c r="J4043" s="135" t="str">
        <f t="shared" si="375"/>
        <v>A-2241</v>
      </c>
      <c r="K4043" s="183">
        <f>H4043+M4043*0.001</f>
        <v>27.069835834343177</v>
      </c>
      <c r="L4043" s="127">
        <v>31925.855</v>
      </c>
      <c r="M4043" s="208">
        <v>6.0410000000000004</v>
      </c>
      <c r="N4043" s="127">
        <v>11.958</v>
      </c>
      <c r="O4043" s="124" t="s">
        <v>8321</v>
      </c>
      <c r="P4043" s="124"/>
      <c r="Q4043" s="128" t="str">
        <f>Y4043*100 &amp; "% ," &amp; O4043 &amp; " " &amp; P4043 &amp; " " &amp; AG4043</f>
        <v xml:space="preserve">0% ,Anode (ANOD)  </v>
      </c>
      <c r="R4043" s="124"/>
      <c r="S4043" s="186"/>
      <c r="T4043" s="186"/>
      <c r="U4043" s="181">
        <v>360</v>
      </c>
      <c r="V4043" s="129">
        <v>14.3</v>
      </c>
      <c r="W4043" s="173"/>
      <c r="X4043" s="173"/>
      <c r="Y4043" s="131"/>
      <c r="Z4043" s="131"/>
      <c r="AA4043" s="131"/>
      <c r="AB4043" s="128"/>
      <c r="AC4043" s="132"/>
      <c r="AD4043" s="132"/>
      <c r="AE4043" s="132"/>
      <c r="AF4043" s="132" t="str">
        <f t="shared" si="371"/>
        <v xml:space="preserve"> </v>
      </c>
      <c r="AG4043" s="132" t="str">
        <f t="shared" si="372"/>
        <v/>
      </c>
      <c r="AH4043" s="128" t="s">
        <v>8564</v>
      </c>
      <c r="AI4043" s="130"/>
    </row>
    <row r="4044" spans="2:35" ht="13.2">
      <c r="B4044" s="152"/>
      <c r="C4044" s="146"/>
      <c r="D4044" s="147"/>
      <c r="E4044" s="147"/>
      <c r="F4044" s="147"/>
      <c r="G4044" s="117">
        <v>27090</v>
      </c>
      <c r="H4044" s="118">
        <f t="shared" si="373"/>
        <v>27.075799701861634</v>
      </c>
      <c r="I4044" s="134" t="str">
        <f t="shared" si="374"/>
        <v>A-2242</v>
      </c>
      <c r="J4044" s="134" t="str">
        <f t="shared" si="375"/>
        <v>A-2242</v>
      </c>
      <c r="K4044" s="183">
        <f>H4044+M4044*0.001</f>
        <v>27.087757701861634</v>
      </c>
      <c r="L4044" s="118">
        <v>31931.772000000001</v>
      </c>
      <c r="M4044" s="208">
        <v>11.958</v>
      </c>
      <c r="N4044" s="118">
        <v>11.987</v>
      </c>
      <c r="O4044" s="115" t="s">
        <v>8183</v>
      </c>
      <c r="P4044" s="115"/>
      <c r="Q4044" s="119" t="str">
        <f>Y4044*100 &amp; "% ," &amp; O4044 &amp; " " &amp; P4044 &amp; " " &amp; AG4044</f>
        <v xml:space="preserve">0% ,Weld (WELD)  </v>
      </c>
      <c r="R4044" s="115"/>
      <c r="S4044" s="186"/>
      <c r="T4044" s="186"/>
      <c r="U4044" s="181">
        <v>360</v>
      </c>
      <c r="V4044" s="120">
        <v>14.3</v>
      </c>
      <c r="W4044" s="188"/>
      <c r="X4044" s="188"/>
      <c r="Y4044" s="122"/>
      <c r="Z4044" s="122"/>
      <c r="AA4044" s="122"/>
      <c r="AB4044" s="119"/>
      <c r="AC4044" s="123"/>
      <c r="AD4044" s="123"/>
      <c r="AE4044" s="123"/>
      <c r="AF4044" s="123" t="str">
        <f t="shared" si="371"/>
        <v xml:space="preserve"> </v>
      </c>
      <c r="AG4044" s="123" t="str">
        <f t="shared" si="372"/>
        <v/>
      </c>
      <c r="AH4044" s="119" t="s">
        <v>8184</v>
      </c>
      <c r="AI4044" s="121"/>
    </row>
    <row r="4045" spans="2:35" ht="13.2">
      <c r="B4045" s="151"/>
      <c r="C4045" s="144"/>
      <c r="D4045" s="145"/>
      <c r="E4045" s="145"/>
      <c r="F4045" s="145"/>
      <c r="G4045" s="126">
        <v>27100</v>
      </c>
      <c r="H4045" s="127">
        <f t="shared" si="373"/>
        <v>27.087811569380424</v>
      </c>
      <c r="I4045" s="135" t="str">
        <f t="shared" si="374"/>
        <v>A-2243</v>
      </c>
      <c r="J4045" s="135" t="str">
        <f t="shared" si="375"/>
        <v>A-2243</v>
      </c>
      <c r="K4045" s="183">
        <f>H4045+M4045*0.001</f>
        <v>27.099798569380425</v>
      </c>
      <c r="L4045" s="127">
        <v>31943.758000000002</v>
      </c>
      <c r="M4045" s="208">
        <v>11.987</v>
      </c>
      <c r="N4045" s="127">
        <v>11.956</v>
      </c>
      <c r="O4045" s="124" t="s">
        <v>8183</v>
      </c>
      <c r="P4045" s="124"/>
      <c r="Q4045" s="128" t="str">
        <f>Y4045*100 &amp; "% ," &amp; O4045 &amp; " " &amp; P4045 &amp; " " &amp; AG4045</f>
        <v xml:space="preserve">0% ,Weld (WELD)  </v>
      </c>
      <c r="R4045" s="124"/>
      <c r="S4045" s="186"/>
      <c r="T4045" s="186"/>
      <c r="U4045" s="181">
        <v>360</v>
      </c>
      <c r="V4045" s="129">
        <v>14.3</v>
      </c>
      <c r="W4045" s="173"/>
      <c r="X4045" s="173"/>
      <c r="Y4045" s="131"/>
      <c r="Z4045" s="131"/>
      <c r="AA4045" s="131"/>
      <c r="AB4045" s="128"/>
      <c r="AC4045" s="132"/>
      <c r="AD4045" s="132"/>
      <c r="AE4045" s="132"/>
      <c r="AF4045" s="132" t="str">
        <f t="shared" si="371"/>
        <v xml:space="preserve"> </v>
      </c>
      <c r="AG4045" s="132" t="str">
        <f t="shared" si="372"/>
        <v/>
      </c>
      <c r="AH4045" s="128" t="s">
        <v>8184</v>
      </c>
      <c r="AI4045" s="130"/>
    </row>
    <row r="4046" spans="2:35" ht="13.2">
      <c r="B4046" s="152"/>
      <c r="C4046" s="146"/>
      <c r="D4046" s="147"/>
      <c r="E4046" s="147"/>
      <c r="F4046" s="147"/>
      <c r="G4046" s="117">
        <v>27110</v>
      </c>
      <c r="H4046" s="118">
        <f t="shared" si="373"/>
        <v>27.099804436898889</v>
      </c>
      <c r="I4046" s="134" t="str">
        <f t="shared" si="374"/>
        <v>A-2244</v>
      </c>
      <c r="J4046" s="134" t="str">
        <f t="shared" si="375"/>
        <v>A-2244</v>
      </c>
      <c r="K4046" s="183">
        <f>H4046+M4046*0.001</f>
        <v>27.111760436898891</v>
      </c>
      <c r="L4046" s="118">
        <v>31955.715</v>
      </c>
      <c r="M4046" s="208">
        <v>11.956</v>
      </c>
      <c r="N4046" s="118">
        <v>11.977</v>
      </c>
      <c r="O4046" s="115" t="s">
        <v>8183</v>
      </c>
      <c r="P4046" s="115"/>
      <c r="Q4046" s="119" t="str">
        <f>Y4046*100 &amp; "% ," &amp; O4046 &amp; " " &amp; P4046 &amp; " " &amp; AG4046</f>
        <v xml:space="preserve">0% ,Weld (WELD)  </v>
      </c>
      <c r="R4046" s="115"/>
      <c r="S4046" s="186"/>
      <c r="T4046" s="186"/>
      <c r="U4046" s="181">
        <v>360</v>
      </c>
      <c r="V4046" s="120">
        <v>14.3</v>
      </c>
      <c r="W4046" s="188"/>
      <c r="X4046" s="188"/>
      <c r="Y4046" s="122"/>
      <c r="Z4046" s="122"/>
      <c r="AA4046" s="122"/>
      <c r="AB4046" s="119"/>
      <c r="AC4046" s="123"/>
      <c r="AD4046" s="123"/>
      <c r="AE4046" s="123"/>
      <c r="AF4046" s="123" t="str">
        <f t="shared" si="371"/>
        <v xml:space="preserve"> </v>
      </c>
      <c r="AG4046" s="123" t="str">
        <f t="shared" si="372"/>
        <v/>
      </c>
      <c r="AH4046" s="119" t="s">
        <v>8184</v>
      </c>
      <c r="AI4046" s="121"/>
    </row>
    <row r="4047" spans="2:35" ht="13.2">
      <c r="B4047" s="151"/>
      <c r="C4047" s="144"/>
      <c r="D4047" s="145"/>
      <c r="E4047" s="145"/>
      <c r="F4047" s="145"/>
      <c r="G4047" s="126">
        <v>27120</v>
      </c>
      <c r="H4047" s="127">
        <f t="shared" si="373"/>
        <v>27.111810304417464</v>
      </c>
      <c r="I4047" s="135" t="str">
        <f t="shared" si="374"/>
        <v>A-2245</v>
      </c>
      <c r="J4047" s="135" t="str">
        <f t="shared" si="375"/>
        <v>A-2245</v>
      </c>
      <c r="K4047" s="183">
        <f>H4047+M4047*0.001</f>
        <v>27.123787304417466</v>
      </c>
      <c r="L4047" s="127">
        <v>31967.691999999999</v>
      </c>
      <c r="M4047" s="208">
        <v>11.977</v>
      </c>
      <c r="N4047" s="127">
        <v>11.965</v>
      </c>
      <c r="O4047" s="124" t="s">
        <v>8183</v>
      </c>
      <c r="P4047" s="124"/>
      <c r="Q4047" s="128" t="str">
        <f>Y4047*100 &amp; "% ," &amp; O4047 &amp; " " &amp; P4047 &amp; " " &amp; AG4047</f>
        <v xml:space="preserve">0% ,Weld (WELD)  </v>
      </c>
      <c r="R4047" s="124"/>
      <c r="S4047" s="186"/>
      <c r="T4047" s="186"/>
      <c r="U4047" s="181">
        <v>360</v>
      </c>
      <c r="V4047" s="129">
        <v>14.3</v>
      </c>
      <c r="W4047" s="173"/>
      <c r="X4047" s="173"/>
      <c r="Y4047" s="131"/>
      <c r="Z4047" s="131"/>
      <c r="AA4047" s="131"/>
      <c r="AB4047" s="128"/>
      <c r="AC4047" s="132"/>
      <c r="AD4047" s="132"/>
      <c r="AE4047" s="132"/>
      <c r="AF4047" s="132" t="str">
        <f t="shared" si="371"/>
        <v xml:space="preserve"> </v>
      </c>
      <c r="AG4047" s="132" t="str">
        <f t="shared" si="372"/>
        <v/>
      </c>
      <c r="AH4047" s="128" t="s">
        <v>8184</v>
      </c>
      <c r="AI4047" s="130"/>
    </row>
    <row r="4048" spans="2:35" ht="13.2">
      <c r="B4048" s="152"/>
      <c r="C4048" s="146"/>
      <c r="D4048" s="147"/>
      <c r="E4048" s="147"/>
      <c r="F4048" s="147"/>
      <c r="G4048" s="117">
        <v>27130</v>
      </c>
      <c r="H4048" s="118">
        <f t="shared" si="373"/>
        <v>27.123813171936167</v>
      </c>
      <c r="I4048" s="134" t="str">
        <f t="shared" si="374"/>
        <v>A-2246</v>
      </c>
      <c r="J4048" s="134" t="str">
        <f t="shared" si="375"/>
        <v>A-2246</v>
      </c>
      <c r="K4048" s="183">
        <f>H4048+M4048*0.001</f>
        <v>27.135778171936167</v>
      </c>
      <c r="L4048" s="118">
        <v>31979.656999999999</v>
      </c>
      <c r="M4048" s="208">
        <v>11.965</v>
      </c>
      <c r="N4048" s="118">
        <v>11.64</v>
      </c>
      <c r="O4048" s="115" t="s">
        <v>8183</v>
      </c>
      <c r="P4048" s="115"/>
      <c r="Q4048" s="119" t="str">
        <f>Y4048*100 &amp; "% ," &amp; O4048 &amp; " " &amp; P4048 &amp; " " &amp; AG4048</f>
        <v xml:space="preserve">0% ,Weld (WELD)  </v>
      </c>
      <c r="R4048" s="115"/>
      <c r="S4048" s="186"/>
      <c r="T4048" s="186"/>
      <c r="U4048" s="181">
        <v>360</v>
      </c>
      <c r="V4048" s="120">
        <v>14.3</v>
      </c>
      <c r="W4048" s="188"/>
      <c r="X4048" s="188"/>
      <c r="Y4048" s="122"/>
      <c r="Z4048" s="122"/>
      <c r="AA4048" s="122"/>
      <c r="AB4048" s="119"/>
      <c r="AC4048" s="123"/>
      <c r="AD4048" s="123"/>
      <c r="AE4048" s="123"/>
      <c r="AF4048" s="123" t="str">
        <f t="shared" si="371"/>
        <v xml:space="preserve"> </v>
      </c>
      <c r="AG4048" s="123" t="str">
        <f t="shared" si="372"/>
        <v/>
      </c>
      <c r="AH4048" s="119" t="s">
        <v>8184</v>
      </c>
      <c r="AI4048" s="121"/>
    </row>
    <row r="4049" spans="2:35" ht="13.2">
      <c r="B4049" s="151"/>
      <c r="C4049" s="144"/>
      <c r="D4049" s="145"/>
      <c r="E4049" s="145"/>
      <c r="F4049" s="145"/>
      <c r="G4049" s="126">
        <v>27140</v>
      </c>
      <c r="H4049" s="127">
        <f t="shared" si="373"/>
        <v>27.135479039454733</v>
      </c>
      <c r="I4049" s="135" t="str">
        <f t="shared" si="374"/>
        <v>A-2247</v>
      </c>
      <c r="J4049" s="135" t="str">
        <f t="shared" si="375"/>
        <v>A-2247</v>
      </c>
      <c r="K4049" s="183">
        <f>H4049+M4049*0.001</f>
        <v>27.147119039454733</v>
      </c>
      <c r="L4049" s="127">
        <v>31991.296999999999</v>
      </c>
      <c r="M4049" s="208">
        <v>11.64</v>
      </c>
      <c r="N4049" s="127">
        <v>11.994999999999999</v>
      </c>
      <c r="O4049" s="124" t="s">
        <v>8183</v>
      </c>
      <c r="P4049" s="124"/>
      <c r="Q4049" s="128" t="str">
        <f>Y4049*100 &amp; "% ," &amp; O4049 &amp; " " &amp; P4049 &amp; " " &amp; AG4049</f>
        <v xml:space="preserve">0% ,Weld (WELD)  </v>
      </c>
      <c r="R4049" s="124"/>
      <c r="S4049" s="186"/>
      <c r="T4049" s="186"/>
      <c r="U4049" s="181">
        <v>360</v>
      </c>
      <c r="V4049" s="129">
        <v>14.3</v>
      </c>
      <c r="W4049" s="173"/>
      <c r="X4049" s="173"/>
      <c r="Y4049" s="131"/>
      <c r="Z4049" s="131"/>
      <c r="AA4049" s="131"/>
      <c r="AB4049" s="128"/>
      <c r="AC4049" s="132"/>
      <c r="AD4049" s="132"/>
      <c r="AE4049" s="132"/>
      <c r="AF4049" s="132" t="str">
        <f t="shared" si="371"/>
        <v xml:space="preserve"> </v>
      </c>
      <c r="AG4049" s="132" t="str">
        <f t="shared" si="372"/>
        <v/>
      </c>
      <c r="AH4049" s="128" t="s">
        <v>8184</v>
      </c>
      <c r="AI4049" s="130"/>
    </row>
    <row r="4050" spans="2:35" ht="13.2">
      <c r="B4050" s="152"/>
      <c r="C4050" s="146"/>
      <c r="D4050" s="147"/>
      <c r="E4050" s="147"/>
      <c r="F4050" s="147"/>
      <c r="G4050" s="117">
        <v>27150</v>
      </c>
      <c r="H4050" s="118">
        <f t="shared" si="373"/>
        <v>27.147480906973314</v>
      </c>
      <c r="I4050" s="134" t="str">
        <f t="shared" si="374"/>
        <v>A-2248</v>
      </c>
      <c r="J4050" s="134" t="str">
        <f t="shared" si="375"/>
        <v>A-2248</v>
      </c>
      <c r="K4050" s="183">
        <f>H4050+M4050*0.001</f>
        <v>27.159475906973313</v>
      </c>
      <c r="L4050" s="118">
        <v>32003.292000000001</v>
      </c>
      <c r="M4050" s="208">
        <v>11.994999999999999</v>
      </c>
      <c r="N4050" s="118">
        <v>12.007999999999999</v>
      </c>
      <c r="O4050" s="115" t="s">
        <v>8183</v>
      </c>
      <c r="P4050" s="115"/>
      <c r="Q4050" s="119" t="str">
        <f>Y4050*100 &amp; "% ," &amp; O4050 &amp; " " &amp; P4050 &amp; " " &amp; AG4050</f>
        <v xml:space="preserve">0% ,Weld (WELD)  </v>
      </c>
      <c r="R4050" s="115"/>
      <c r="S4050" s="186"/>
      <c r="T4050" s="186"/>
      <c r="U4050" s="181">
        <v>360</v>
      </c>
      <c r="V4050" s="120">
        <v>14.3</v>
      </c>
      <c r="W4050" s="188"/>
      <c r="X4050" s="188"/>
      <c r="Y4050" s="122"/>
      <c r="Z4050" s="122"/>
      <c r="AA4050" s="122"/>
      <c r="AB4050" s="119"/>
      <c r="AC4050" s="123"/>
      <c r="AD4050" s="123"/>
      <c r="AE4050" s="123"/>
      <c r="AF4050" s="123" t="str">
        <f t="shared" si="371"/>
        <v xml:space="preserve"> </v>
      </c>
      <c r="AG4050" s="123" t="str">
        <f t="shared" si="372"/>
        <v/>
      </c>
      <c r="AH4050" s="119" t="s">
        <v>8184</v>
      </c>
      <c r="AI4050" s="121"/>
    </row>
    <row r="4051" spans="2:35" ht="13.2">
      <c r="B4051" s="151"/>
      <c r="C4051" s="144"/>
      <c r="D4051" s="145"/>
      <c r="E4051" s="145"/>
      <c r="F4051" s="145"/>
      <c r="G4051" s="126">
        <v>27160</v>
      </c>
      <c r="H4051" s="127">
        <f t="shared" si="373"/>
        <v>27.159487774492014</v>
      </c>
      <c r="I4051" s="135" t="str">
        <f t="shared" si="374"/>
        <v>A-2249</v>
      </c>
      <c r="J4051" s="135" t="str">
        <f t="shared" si="375"/>
        <v>A-2249</v>
      </c>
      <c r="K4051" s="183">
        <f>H4051+M4051*0.001</f>
        <v>27.171495774492016</v>
      </c>
      <c r="L4051" s="127">
        <v>32015.3</v>
      </c>
      <c r="M4051" s="208">
        <v>12.007999999999999</v>
      </c>
      <c r="N4051" s="127">
        <v>11.952</v>
      </c>
      <c r="O4051" s="124" t="s">
        <v>8183</v>
      </c>
      <c r="P4051" s="124"/>
      <c r="Q4051" s="128" t="str">
        <f>Y4051*100 &amp; "% ," &amp; O4051 &amp; " " &amp; P4051 &amp; " " &amp; AG4051</f>
        <v xml:space="preserve">0% ,Weld (WELD)  </v>
      </c>
      <c r="R4051" s="124"/>
      <c r="S4051" s="186"/>
      <c r="T4051" s="186"/>
      <c r="U4051" s="181">
        <v>360</v>
      </c>
      <c r="V4051" s="129">
        <v>14.3</v>
      </c>
      <c r="W4051" s="173"/>
      <c r="X4051" s="173"/>
      <c r="Y4051" s="131"/>
      <c r="Z4051" s="131"/>
      <c r="AA4051" s="131"/>
      <c r="AB4051" s="128"/>
      <c r="AC4051" s="132"/>
      <c r="AD4051" s="132"/>
      <c r="AE4051" s="132"/>
      <c r="AF4051" s="132" t="str">
        <f t="shared" si="371"/>
        <v xml:space="preserve"> </v>
      </c>
      <c r="AG4051" s="132" t="str">
        <f t="shared" si="372"/>
        <v/>
      </c>
      <c r="AH4051" s="128" t="s">
        <v>8184</v>
      </c>
      <c r="AI4051" s="130"/>
    </row>
    <row r="4052" spans="2:35" ht="13.2">
      <c r="B4052" s="152"/>
      <c r="C4052" s="146"/>
      <c r="D4052" s="147"/>
      <c r="E4052" s="147"/>
      <c r="F4052" s="147"/>
      <c r="G4052" s="117">
        <v>27170</v>
      </c>
      <c r="H4052" s="118">
        <f t="shared" si="373"/>
        <v>27.171482642010716</v>
      </c>
      <c r="I4052" s="134" t="str">
        <f t="shared" si="374"/>
        <v>A-2250</v>
      </c>
      <c r="J4052" s="134" t="str">
        <f t="shared" si="375"/>
        <v>A-2250</v>
      </c>
      <c r="K4052" s="183">
        <f>H4052+M4052*0.001</f>
        <v>27.183434642010717</v>
      </c>
      <c r="L4052" s="118">
        <v>32027.252</v>
      </c>
      <c r="M4052" s="208">
        <v>11.952</v>
      </c>
      <c r="N4052" s="118">
        <v>11.978999999999999</v>
      </c>
      <c r="O4052" s="115" t="s">
        <v>8183</v>
      </c>
      <c r="P4052" s="115"/>
      <c r="Q4052" s="119" t="str">
        <f>Y4052*100 &amp; "% ," &amp; O4052 &amp; " " &amp; P4052 &amp; " " &amp; AG4052</f>
        <v xml:space="preserve">0% ,Weld (WELD)  </v>
      </c>
      <c r="R4052" s="115"/>
      <c r="S4052" s="186"/>
      <c r="T4052" s="186"/>
      <c r="U4052" s="181">
        <v>360</v>
      </c>
      <c r="V4052" s="120">
        <v>14.3</v>
      </c>
      <c r="W4052" s="188"/>
      <c r="X4052" s="188"/>
      <c r="Y4052" s="122"/>
      <c r="Z4052" s="122"/>
      <c r="AA4052" s="122"/>
      <c r="AB4052" s="119"/>
      <c r="AC4052" s="123"/>
      <c r="AD4052" s="123"/>
      <c r="AE4052" s="123"/>
      <c r="AF4052" s="123" t="str">
        <f t="shared" si="371"/>
        <v xml:space="preserve"> </v>
      </c>
      <c r="AG4052" s="123" t="str">
        <f t="shared" si="372"/>
        <v/>
      </c>
      <c r="AH4052" s="119" t="s">
        <v>8184</v>
      </c>
      <c r="AI4052" s="121"/>
    </row>
    <row r="4053" spans="2:35" ht="13.2">
      <c r="B4053" s="151"/>
      <c r="C4053" s="144"/>
      <c r="D4053" s="145"/>
      <c r="E4053" s="145"/>
      <c r="F4053" s="145"/>
      <c r="G4053" s="126">
        <v>27180</v>
      </c>
      <c r="H4053" s="127">
        <f t="shared" si="373"/>
        <v>27.183459509529239</v>
      </c>
      <c r="I4053" s="135" t="str">
        <f t="shared" si="374"/>
        <v>A-2251</v>
      </c>
      <c r="J4053" s="135" t="str">
        <f t="shared" si="375"/>
        <v>A-2251</v>
      </c>
      <c r="K4053" s="183">
        <f>H4053+M4053*0.001</f>
        <v>27.195438509529239</v>
      </c>
      <c r="L4053" s="127">
        <v>32039.231</v>
      </c>
      <c r="M4053" s="208">
        <v>11.978999999999999</v>
      </c>
      <c r="N4053" s="127">
        <v>11.959</v>
      </c>
      <c r="O4053" s="124" t="s">
        <v>8183</v>
      </c>
      <c r="P4053" s="124"/>
      <c r="Q4053" s="128" t="str">
        <f>Y4053*100 &amp; "% ," &amp; O4053 &amp; " " &amp; P4053 &amp; " " &amp; AG4053</f>
        <v xml:space="preserve">0% ,Weld (WELD)  </v>
      </c>
      <c r="R4053" s="124"/>
      <c r="S4053" s="186"/>
      <c r="T4053" s="186"/>
      <c r="U4053" s="181">
        <v>360</v>
      </c>
      <c r="V4053" s="129">
        <v>14.3</v>
      </c>
      <c r="W4053" s="173"/>
      <c r="X4053" s="173"/>
      <c r="Y4053" s="131"/>
      <c r="Z4053" s="131"/>
      <c r="AA4053" s="131"/>
      <c r="AB4053" s="128"/>
      <c r="AC4053" s="132"/>
      <c r="AD4053" s="132"/>
      <c r="AE4053" s="132"/>
      <c r="AF4053" s="132" t="str">
        <f t="shared" si="371"/>
        <v xml:space="preserve"> </v>
      </c>
      <c r="AG4053" s="132" t="str">
        <f t="shared" si="372"/>
        <v/>
      </c>
      <c r="AH4053" s="128" t="s">
        <v>8184</v>
      </c>
      <c r="AI4053" s="130"/>
    </row>
    <row r="4054" spans="2:35" ht="13.2">
      <c r="B4054" s="152"/>
      <c r="C4054" s="146"/>
      <c r="D4054" s="147"/>
      <c r="E4054" s="147"/>
      <c r="F4054" s="147"/>
      <c r="G4054" s="117">
        <v>27180</v>
      </c>
      <c r="H4054" s="118">
        <f t="shared" si="373"/>
        <v>27.183459509529239</v>
      </c>
      <c r="I4054" s="134" t="str">
        <f t="shared" si="374"/>
        <v>A-2251</v>
      </c>
      <c r="J4054" s="134" t="str">
        <f t="shared" si="375"/>
        <v>A-2251</v>
      </c>
      <c r="K4054" s="183">
        <f>H4054+M4054*0.001</f>
        <v>27.189393509529239</v>
      </c>
      <c r="L4054" s="118">
        <v>32045.165000000001</v>
      </c>
      <c r="M4054" s="208">
        <v>5.9340000000000002</v>
      </c>
      <c r="N4054" s="118">
        <v>11.959</v>
      </c>
      <c r="O4054" s="115" t="s">
        <v>8321</v>
      </c>
      <c r="P4054" s="115"/>
      <c r="Q4054" s="119" t="str">
        <f>Y4054*100 &amp; "% ," &amp; O4054 &amp; " " &amp; P4054 &amp; " " &amp; AG4054</f>
        <v xml:space="preserve">0% ,Anode (ANOD)  </v>
      </c>
      <c r="R4054" s="115"/>
      <c r="S4054" s="186"/>
      <c r="T4054" s="186"/>
      <c r="U4054" s="181">
        <v>360</v>
      </c>
      <c r="V4054" s="120">
        <v>14.3</v>
      </c>
      <c r="W4054" s="188"/>
      <c r="X4054" s="188"/>
      <c r="Y4054" s="122"/>
      <c r="Z4054" s="122"/>
      <c r="AA4054" s="122"/>
      <c r="AB4054" s="119"/>
      <c r="AC4054" s="123"/>
      <c r="AD4054" s="123"/>
      <c r="AE4054" s="123"/>
      <c r="AF4054" s="123" t="str">
        <f t="shared" si="371"/>
        <v xml:space="preserve"> </v>
      </c>
      <c r="AG4054" s="123" t="str">
        <f t="shared" si="372"/>
        <v/>
      </c>
      <c r="AH4054" s="119" t="s">
        <v>8565</v>
      </c>
      <c r="AI4054" s="121"/>
    </row>
    <row r="4055" spans="2:35" ht="13.2">
      <c r="B4055" s="151"/>
      <c r="C4055" s="144"/>
      <c r="D4055" s="145"/>
      <c r="E4055" s="145"/>
      <c r="F4055" s="145"/>
      <c r="G4055" s="126">
        <v>27190</v>
      </c>
      <c r="H4055" s="127">
        <f t="shared" si="373"/>
        <v>27.19545837704797</v>
      </c>
      <c r="I4055" s="135" t="str">
        <f t="shared" si="374"/>
        <v>A-2252</v>
      </c>
      <c r="J4055" s="135" t="str">
        <f t="shared" si="375"/>
        <v>A-2252</v>
      </c>
      <c r="K4055" s="183">
        <f>H4055+M4055*0.001</f>
        <v>27.207417377047971</v>
      </c>
      <c r="L4055" s="127">
        <v>32051.190999999999</v>
      </c>
      <c r="M4055" s="208">
        <v>11.959</v>
      </c>
      <c r="N4055" s="127">
        <v>11.997999999999999</v>
      </c>
      <c r="O4055" s="124" t="s">
        <v>8183</v>
      </c>
      <c r="P4055" s="124" t="s">
        <v>661</v>
      </c>
      <c r="Q4055" s="128" t="str">
        <f>Y4055*100 &amp; "% ," &amp; O4055 &amp; " " &amp; P4055 &amp; " " &amp; AG4055</f>
        <v xml:space="preserve">0% ,Weld (WELD) Change in Wall Thickness (CHWT) </v>
      </c>
      <c r="R4055" s="124"/>
      <c r="S4055" s="186"/>
      <c r="T4055" s="186"/>
      <c r="U4055" s="181">
        <v>360</v>
      </c>
      <c r="V4055" s="129">
        <v>21</v>
      </c>
      <c r="W4055" s="173"/>
      <c r="X4055" s="173"/>
      <c r="Y4055" s="131"/>
      <c r="Z4055" s="131"/>
      <c r="AA4055" s="131"/>
      <c r="AB4055" s="128"/>
      <c r="AC4055" s="132"/>
      <c r="AD4055" s="132"/>
      <c r="AE4055" s="132"/>
      <c r="AF4055" s="132" t="str">
        <f t="shared" si="371"/>
        <v xml:space="preserve"> </v>
      </c>
      <c r="AG4055" s="132" t="str">
        <f t="shared" si="372"/>
        <v/>
      </c>
      <c r="AH4055" s="128" t="s">
        <v>8347</v>
      </c>
      <c r="AI4055" s="130"/>
    </row>
    <row r="4056" spans="2:35" ht="13.2">
      <c r="B4056" s="152"/>
      <c r="C4056" s="146"/>
      <c r="D4056" s="147"/>
      <c r="E4056" s="147"/>
      <c r="F4056" s="147"/>
      <c r="G4056" s="117">
        <v>27200</v>
      </c>
      <c r="H4056" s="118">
        <f t="shared" si="373"/>
        <v>27.207457244566672</v>
      </c>
      <c r="I4056" s="134" t="str">
        <f t="shared" si="374"/>
        <v>A-2253</v>
      </c>
      <c r="J4056" s="134" t="str">
        <f t="shared" si="375"/>
        <v>A-2253</v>
      </c>
      <c r="K4056" s="183">
        <f>H4056+M4056*0.001</f>
        <v>27.219455244566671</v>
      </c>
      <c r="L4056" s="118">
        <v>32063.187999999998</v>
      </c>
      <c r="M4056" s="208">
        <v>11.997999999999999</v>
      </c>
      <c r="N4056" s="118">
        <v>11.965</v>
      </c>
      <c r="O4056" s="115" t="s">
        <v>8183</v>
      </c>
      <c r="P4056" s="115" t="s">
        <v>661</v>
      </c>
      <c r="Q4056" s="119" t="str">
        <f>Y4056*100 &amp; "% ," &amp; O4056 &amp; " " &amp; P4056 &amp; " " &amp; AG4056</f>
        <v xml:space="preserve">0% ,Weld (WELD) Change in Wall Thickness (CHWT) </v>
      </c>
      <c r="R4056" s="115"/>
      <c r="S4056" s="186"/>
      <c r="T4056" s="186"/>
      <c r="U4056" s="181">
        <v>360</v>
      </c>
      <c r="V4056" s="120">
        <v>14.3</v>
      </c>
      <c r="W4056" s="188"/>
      <c r="X4056" s="188"/>
      <c r="Y4056" s="122"/>
      <c r="Z4056" s="122"/>
      <c r="AA4056" s="122"/>
      <c r="AB4056" s="119"/>
      <c r="AC4056" s="123"/>
      <c r="AD4056" s="123"/>
      <c r="AE4056" s="123"/>
      <c r="AF4056" s="123" t="str">
        <f t="shared" si="371"/>
        <v xml:space="preserve"> </v>
      </c>
      <c r="AG4056" s="123" t="str">
        <f t="shared" si="372"/>
        <v/>
      </c>
      <c r="AH4056" s="119" t="s">
        <v>8348</v>
      </c>
      <c r="AI4056" s="121"/>
    </row>
    <row r="4057" spans="2:35" ht="13.2">
      <c r="B4057" s="151"/>
      <c r="C4057" s="144"/>
      <c r="D4057" s="145"/>
      <c r="E4057" s="145"/>
      <c r="F4057" s="145"/>
      <c r="G4057" s="126">
        <v>27210</v>
      </c>
      <c r="H4057" s="127">
        <f t="shared" si="373"/>
        <v>27.219461112085234</v>
      </c>
      <c r="I4057" s="135" t="str">
        <f t="shared" si="374"/>
        <v>A-2254</v>
      </c>
      <c r="J4057" s="135" t="str">
        <f t="shared" si="375"/>
        <v>A-2254</v>
      </c>
      <c r="K4057" s="183">
        <f>H4057+M4057*0.001</f>
        <v>27.231426112085234</v>
      </c>
      <c r="L4057" s="127">
        <v>32075.152999999998</v>
      </c>
      <c r="M4057" s="208">
        <v>11.965</v>
      </c>
      <c r="N4057" s="127">
        <v>11.996</v>
      </c>
      <c r="O4057" s="124" t="s">
        <v>8183</v>
      </c>
      <c r="P4057" s="124"/>
      <c r="Q4057" s="128" t="str">
        <f>Y4057*100 &amp; "% ," &amp; O4057 &amp; " " &amp; P4057 &amp; " " &amp; AG4057</f>
        <v xml:space="preserve">0% ,Weld (WELD)  </v>
      </c>
      <c r="R4057" s="124"/>
      <c r="S4057" s="186"/>
      <c r="T4057" s="186"/>
      <c r="U4057" s="181">
        <v>360</v>
      </c>
      <c r="V4057" s="129">
        <v>14.3</v>
      </c>
      <c r="W4057" s="173"/>
      <c r="X4057" s="173"/>
      <c r="Y4057" s="131"/>
      <c r="Z4057" s="131"/>
      <c r="AA4057" s="131"/>
      <c r="AB4057" s="128"/>
      <c r="AC4057" s="132"/>
      <c r="AD4057" s="132"/>
      <c r="AE4057" s="132"/>
      <c r="AF4057" s="132" t="str">
        <f t="shared" si="371"/>
        <v xml:space="preserve"> </v>
      </c>
      <c r="AG4057" s="132" t="str">
        <f t="shared" si="372"/>
        <v/>
      </c>
      <c r="AH4057" s="128" t="s">
        <v>8184</v>
      </c>
      <c r="AI4057" s="130"/>
    </row>
    <row r="4058" spans="2:35" ht="13.2">
      <c r="B4058" s="152"/>
      <c r="C4058" s="146"/>
      <c r="D4058" s="147"/>
      <c r="E4058" s="147"/>
      <c r="F4058" s="147"/>
      <c r="G4058" s="117">
        <v>27220</v>
      </c>
      <c r="H4058" s="118">
        <f t="shared" si="373"/>
        <v>27.231461979603697</v>
      </c>
      <c r="I4058" s="134" t="str">
        <f t="shared" si="374"/>
        <v>A-2255</v>
      </c>
      <c r="J4058" s="134" t="str">
        <f t="shared" si="375"/>
        <v>A-2255</v>
      </c>
      <c r="K4058" s="183">
        <f>H4058+M4058*0.001</f>
        <v>27.243457979603697</v>
      </c>
      <c r="L4058" s="118">
        <v>32087.15</v>
      </c>
      <c r="M4058" s="208">
        <v>11.996</v>
      </c>
      <c r="N4058" s="118">
        <v>11.972</v>
      </c>
      <c r="O4058" s="115" t="s">
        <v>8183</v>
      </c>
      <c r="P4058" s="115"/>
      <c r="Q4058" s="119" t="str">
        <f>Y4058*100 &amp; "% ," &amp; O4058 &amp; " " &amp; P4058 &amp; " " &amp; AG4058</f>
        <v xml:space="preserve">0% ,Weld (WELD)  </v>
      </c>
      <c r="R4058" s="115"/>
      <c r="S4058" s="186"/>
      <c r="T4058" s="186"/>
      <c r="U4058" s="181">
        <v>360</v>
      </c>
      <c r="V4058" s="120">
        <v>14.3</v>
      </c>
      <c r="W4058" s="188"/>
      <c r="X4058" s="188"/>
      <c r="Y4058" s="122"/>
      <c r="Z4058" s="122"/>
      <c r="AA4058" s="122"/>
      <c r="AB4058" s="119"/>
      <c r="AC4058" s="123"/>
      <c r="AD4058" s="123"/>
      <c r="AE4058" s="123"/>
      <c r="AF4058" s="123" t="str">
        <f t="shared" si="371"/>
        <v xml:space="preserve"> </v>
      </c>
      <c r="AG4058" s="123" t="str">
        <f t="shared" si="372"/>
        <v/>
      </c>
      <c r="AH4058" s="119" t="s">
        <v>8184</v>
      </c>
      <c r="AI4058" s="121"/>
    </row>
    <row r="4059" spans="2:35" ht="13.2">
      <c r="B4059" s="151"/>
      <c r="C4059" s="144"/>
      <c r="D4059" s="145"/>
      <c r="E4059" s="145"/>
      <c r="F4059" s="145"/>
      <c r="G4059" s="126">
        <v>27230</v>
      </c>
      <c r="H4059" s="127">
        <f t="shared" si="373"/>
        <v>27.243461847122543</v>
      </c>
      <c r="I4059" s="135" t="str">
        <f t="shared" si="374"/>
        <v>A-2256</v>
      </c>
      <c r="J4059" s="135" t="str">
        <f t="shared" si="375"/>
        <v>A-2256</v>
      </c>
      <c r="K4059" s="183">
        <f>H4059+M4059*0.001</f>
        <v>27.255433847122543</v>
      </c>
      <c r="L4059" s="127">
        <v>32099.121999999999</v>
      </c>
      <c r="M4059" s="208">
        <v>11.972</v>
      </c>
      <c r="N4059" s="127">
        <v>11.968999999999999</v>
      </c>
      <c r="O4059" s="124" t="s">
        <v>8183</v>
      </c>
      <c r="P4059" s="124"/>
      <c r="Q4059" s="128" t="str">
        <f>Y4059*100 &amp; "% ," &amp; O4059 &amp; " " &amp; P4059 &amp; " " &amp; AG4059</f>
        <v xml:space="preserve">0% ,Weld (WELD)  </v>
      </c>
      <c r="R4059" s="124"/>
      <c r="S4059" s="186"/>
      <c r="T4059" s="186"/>
      <c r="U4059" s="181">
        <v>360</v>
      </c>
      <c r="V4059" s="129">
        <v>14.3</v>
      </c>
      <c r="W4059" s="173"/>
      <c r="X4059" s="173"/>
      <c r="Y4059" s="131"/>
      <c r="Z4059" s="131"/>
      <c r="AA4059" s="131"/>
      <c r="AB4059" s="128"/>
      <c r="AC4059" s="132"/>
      <c r="AD4059" s="132"/>
      <c r="AE4059" s="132"/>
      <c r="AF4059" s="132" t="str">
        <f t="shared" si="371"/>
        <v xml:space="preserve"> </v>
      </c>
      <c r="AG4059" s="132" t="str">
        <f t="shared" si="372"/>
        <v/>
      </c>
      <c r="AH4059" s="128" t="s">
        <v>8184</v>
      </c>
      <c r="AI4059" s="130"/>
    </row>
    <row r="4060" spans="2:35" ht="13.2">
      <c r="B4060" s="152"/>
      <c r="C4060" s="146"/>
      <c r="D4060" s="147"/>
      <c r="E4060" s="147"/>
      <c r="F4060" s="147"/>
      <c r="G4060" s="117">
        <v>27230</v>
      </c>
      <c r="H4060" s="118">
        <f t="shared" si="373"/>
        <v>27.243461847122543</v>
      </c>
      <c r="I4060" s="134" t="str">
        <f t="shared" si="374"/>
        <v>A-2256</v>
      </c>
      <c r="J4060" s="134" t="str">
        <f t="shared" si="375"/>
        <v>A-2256</v>
      </c>
      <c r="K4060" s="183">
        <f>H4060+M4060*0.001</f>
        <v>27.255081847122543</v>
      </c>
      <c r="L4060" s="118">
        <v>32110.741999999998</v>
      </c>
      <c r="M4060" s="208">
        <v>11.62</v>
      </c>
      <c r="N4060" s="118">
        <v>11.968999999999999</v>
      </c>
      <c r="O4060" s="115" t="s">
        <v>8198</v>
      </c>
      <c r="P4060" s="115" t="s">
        <v>8199</v>
      </c>
      <c r="Q4060" s="119" t="str">
        <f>Y4060*100 &amp; "% ," &amp; O4060 &amp; " " &amp; P4060 &amp; " " &amp; AG4060</f>
        <v xml:space="preserve">3% ,Anomaly (ANOM) Pipe Mill Anomaly (MIAN) </v>
      </c>
      <c r="R4060" s="115" t="s">
        <v>8208</v>
      </c>
      <c r="S4060" s="186" t="s">
        <v>8234</v>
      </c>
      <c r="T4060" s="186">
        <v>0.51041666666666663</v>
      </c>
      <c r="U4060" s="181">
        <v>8.25</v>
      </c>
      <c r="V4060" s="120">
        <v>14.3</v>
      </c>
      <c r="W4060" s="188">
        <v>54</v>
      </c>
      <c r="X4060" s="188">
        <v>107</v>
      </c>
      <c r="Y4060" s="122">
        <v>0.03</v>
      </c>
      <c r="Z4060" s="122">
        <v>0.03</v>
      </c>
      <c r="AA4060" s="122"/>
      <c r="AB4060" s="119" t="s">
        <v>8202</v>
      </c>
      <c r="AC4060" s="123"/>
      <c r="AD4060" s="123"/>
      <c r="AE4060" s="123"/>
      <c r="AF4060" s="123" t="str">
        <f t="shared" si="371"/>
        <v xml:space="preserve"> </v>
      </c>
      <c r="AG4060" s="123" t="str">
        <f t="shared" si="372"/>
        <v/>
      </c>
      <c r="AH4060" s="119" t="s">
        <v>8203</v>
      </c>
      <c r="AI4060" s="121">
        <v>1024</v>
      </c>
    </row>
    <row r="4061" spans="2:35" ht="13.2">
      <c r="B4061" s="151"/>
      <c r="C4061" s="144"/>
      <c r="D4061" s="145"/>
      <c r="E4061" s="145"/>
      <c r="F4061" s="145"/>
      <c r="G4061" s="126">
        <v>27230</v>
      </c>
      <c r="H4061" s="127">
        <f t="shared" si="373"/>
        <v>27.243461847122543</v>
      </c>
      <c r="I4061" s="135" t="str">
        <f t="shared" si="374"/>
        <v>A-2256</v>
      </c>
      <c r="J4061" s="135" t="str">
        <f t="shared" si="375"/>
        <v>A-2256</v>
      </c>
      <c r="K4061" s="183">
        <f>H4061+M4061*0.001</f>
        <v>27.255303847122544</v>
      </c>
      <c r="L4061" s="127">
        <v>32110.964</v>
      </c>
      <c r="M4061" s="208">
        <v>11.842000000000001</v>
      </c>
      <c r="N4061" s="127">
        <v>11.968999999999999</v>
      </c>
      <c r="O4061" s="124" t="s">
        <v>8198</v>
      </c>
      <c r="P4061" s="124" t="s">
        <v>8199</v>
      </c>
      <c r="Q4061" s="128" t="str">
        <f>Y4061*100 &amp; "% ," &amp; O4061 &amp; " " &amp; P4061 &amp; " " &amp; AG4061</f>
        <v xml:space="preserve">13% ,Anomaly (ANOM) Pipe Mill Anomaly (MIAN) </v>
      </c>
      <c r="R4061" s="124" t="s">
        <v>8200</v>
      </c>
      <c r="S4061" s="186" t="s">
        <v>8254</v>
      </c>
      <c r="T4061" s="186">
        <v>0.30208333333333331</v>
      </c>
      <c r="U4061" s="181">
        <v>141.75</v>
      </c>
      <c r="V4061" s="129">
        <v>14.3</v>
      </c>
      <c r="W4061" s="173">
        <v>25</v>
      </c>
      <c r="X4061" s="173">
        <v>27</v>
      </c>
      <c r="Y4061" s="131">
        <v>0.13</v>
      </c>
      <c r="Z4061" s="131">
        <v>0.13</v>
      </c>
      <c r="AA4061" s="131"/>
      <c r="AB4061" s="128" t="s">
        <v>8202</v>
      </c>
      <c r="AC4061" s="132"/>
      <c r="AD4061" s="132"/>
      <c r="AE4061" s="132"/>
      <c r="AF4061" s="132" t="str">
        <f t="shared" si="371"/>
        <v xml:space="preserve"> </v>
      </c>
      <c r="AG4061" s="132" t="str">
        <f t="shared" si="372"/>
        <v/>
      </c>
      <c r="AH4061" s="128" t="s">
        <v>8203</v>
      </c>
      <c r="AI4061" s="130">
        <v>1025</v>
      </c>
    </row>
    <row r="4062" spans="2:35" ht="13.2">
      <c r="B4062" s="152"/>
      <c r="C4062" s="146"/>
      <c r="D4062" s="147"/>
      <c r="E4062" s="147"/>
      <c r="F4062" s="147"/>
      <c r="G4062" s="117">
        <v>27240</v>
      </c>
      <c r="H4062" s="118">
        <f t="shared" si="373"/>
        <v>27.255455714641133</v>
      </c>
      <c r="I4062" s="134" t="str">
        <f t="shared" si="374"/>
        <v>A-2257</v>
      </c>
      <c r="J4062" s="134" t="str">
        <f t="shared" si="375"/>
        <v>A-2257</v>
      </c>
      <c r="K4062" s="183">
        <f>H4062+M4062*0.001</f>
        <v>27.267424714641134</v>
      </c>
      <c r="L4062" s="118">
        <v>32111.091</v>
      </c>
      <c r="M4062" s="208">
        <v>11.968999999999999</v>
      </c>
      <c r="N4062" s="118">
        <v>11.618</v>
      </c>
      <c r="O4062" s="115" t="s">
        <v>8183</v>
      </c>
      <c r="P4062" s="115"/>
      <c r="Q4062" s="119" t="str">
        <f>Y4062*100 &amp; "% ," &amp; O4062 &amp; " " &amp; P4062 &amp; " " &amp; AG4062</f>
        <v xml:space="preserve">0% ,Weld (WELD)  </v>
      </c>
      <c r="R4062" s="115"/>
      <c r="S4062" s="186"/>
      <c r="T4062" s="186"/>
      <c r="U4062" s="181">
        <v>360</v>
      </c>
      <c r="V4062" s="120">
        <v>14.3</v>
      </c>
      <c r="W4062" s="188"/>
      <c r="X4062" s="188"/>
      <c r="Y4062" s="122"/>
      <c r="Z4062" s="122"/>
      <c r="AA4062" s="122"/>
      <c r="AB4062" s="119"/>
      <c r="AC4062" s="123"/>
      <c r="AD4062" s="123"/>
      <c r="AE4062" s="123"/>
      <c r="AF4062" s="123" t="str">
        <f t="shared" si="371"/>
        <v xml:space="preserve"> </v>
      </c>
      <c r="AG4062" s="123" t="str">
        <f t="shared" si="372"/>
        <v/>
      </c>
      <c r="AH4062" s="119" t="s">
        <v>8184</v>
      </c>
      <c r="AI4062" s="121"/>
    </row>
    <row r="4063" spans="2:35" ht="13.2">
      <c r="B4063" s="151"/>
      <c r="C4063" s="144"/>
      <c r="D4063" s="145"/>
      <c r="E4063" s="145"/>
      <c r="F4063" s="145"/>
      <c r="G4063" s="126">
        <v>27250</v>
      </c>
      <c r="H4063" s="127">
        <f t="shared" si="373"/>
        <v>27.267114582159593</v>
      </c>
      <c r="I4063" s="135" t="str">
        <f t="shared" si="374"/>
        <v>A-2258</v>
      </c>
      <c r="J4063" s="135" t="str">
        <f t="shared" si="375"/>
        <v>A-2258</v>
      </c>
      <c r="K4063" s="183">
        <f>H4063+M4063*0.001</f>
        <v>27.278732582159591</v>
      </c>
      <c r="L4063" s="127">
        <v>32122.708999999999</v>
      </c>
      <c r="M4063" s="208">
        <v>11.618</v>
      </c>
      <c r="N4063" s="127">
        <v>11.976000000000001</v>
      </c>
      <c r="O4063" s="124" t="s">
        <v>8183</v>
      </c>
      <c r="P4063" s="124"/>
      <c r="Q4063" s="128" t="str">
        <f>Y4063*100 &amp; "% ," &amp; O4063 &amp; " " &amp; P4063 &amp; " " &amp; AG4063</f>
        <v xml:space="preserve">0% ,Weld (WELD)  </v>
      </c>
      <c r="R4063" s="124"/>
      <c r="S4063" s="186"/>
      <c r="T4063" s="186"/>
      <c r="U4063" s="181">
        <v>360</v>
      </c>
      <c r="V4063" s="129">
        <v>14.3</v>
      </c>
      <c r="W4063" s="173"/>
      <c r="X4063" s="173"/>
      <c r="Y4063" s="131"/>
      <c r="Z4063" s="131"/>
      <c r="AA4063" s="131"/>
      <c r="AB4063" s="128"/>
      <c r="AC4063" s="132"/>
      <c r="AD4063" s="132"/>
      <c r="AE4063" s="132"/>
      <c r="AF4063" s="132" t="str">
        <f t="shared" si="371"/>
        <v xml:space="preserve"> </v>
      </c>
      <c r="AG4063" s="132" t="str">
        <f t="shared" si="372"/>
        <v/>
      </c>
      <c r="AH4063" s="128" t="s">
        <v>8184</v>
      </c>
      <c r="AI4063" s="130"/>
    </row>
    <row r="4064" spans="2:35" ht="13.2">
      <c r="B4064" s="152"/>
      <c r="C4064" s="146"/>
      <c r="D4064" s="147"/>
      <c r="E4064" s="147"/>
      <c r="F4064" s="147"/>
      <c r="G4064" s="117">
        <v>27260</v>
      </c>
      <c r="H4064" s="118">
        <f t="shared" si="373"/>
        <v>27.279091449678369</v>
      </c>
      <c r="I4064" s="134" t="str">
        <f t="shared" si="374"/>
        <v>A-2259</v>
      </c>
      <c r="J4064" s="134" t="str">
        <f t="shared" si="375"/>
        <v>A-2259</v>
      </c>
      <c r="K4064" s="183">
        <f>H4064+M4064*0.001</f>
        <v>27.291067449678369</v>
      </c>
      <c r="L4064" s="118">
        <v>32134.685000000001</v>
      </c>
      <c r="M4064" s="208">
        <v>11.976000000000001</v>
      </c>
      <c r="N4064" s="118">
        <v>11.956</v>
      </c>
      <c r="O4064" s="115" t="s">
        <v>8183</v>
      </c>
      <c r="P4064" s="115"/>
      <c r="Q4064" s="119" t="str">
        <f>Y4064*100 &amp; "% ," &amp; O4064 &amp; " " &amp; P4064 &amp; " " &amp; AG4064</f>
        <v xml:space="preserve">0% ,Weld (WELD)  </v>
      </c>
      <c r="R4064" s="115"/>
      <c r="S4064" s="186"/>
      <c r="T4064" s="186"/>
      <c r="U4064" s="181">
        <v>360</v>
      </c>
      <c r="V4064" s="120">
        <v>14.3</v>
      </c>
      <c r="W4064" s="188"/>
      <c r="X4064" s="188"/>
      <c r="Y4064" s="122"/>
      <c r="Z4064" s="122"/>
      <c r="AA4064" s="122"/>
      <c r="AB4064" s="119"/>
      <c r="AC4064" s="123"/>
      <c r="AD4064" s="123"/>
      <c r="AE4064" s="123"/>
      <c r="AF4064" s="123" t="str">
        <f t="shared" si="371"/>
        <v xml:space="preserve"> </v>
      </c>
      <c r="AG4064" s="123" t="str">
        <f t="shared" si="372"/>
        <v/>
      </c>
      <c r="AH4064" s="119" t="s">
        <v>8184</v>
      </c>
      <c r="AI4064" s="121"/>
    </row>
    <row r="4065" spans="2:35" ht="13.2">
      <c r="B4065" s="151"/>
      <c r="C4065" s="144"/>
      <c r="D4065" s="145"/>
      <c r="E4065" s="145"/>
      <c r="F4065" s="145"/>
      <c r="G4065" s="126">
        <v>27270</v>
      </c>
      <c r="H4065" s="127">
        <f t="shared" si="373"/>
        <v>27.291093317196953</v>
      </c>
      <c r="I4065" s="135" t="str">
        <f t="shared" si="374"/>
        <v>A-2260</v>
      </c>
      <c r="J4065" s="135" t="str">
        <f t="shared" si="375"/>
        <v>A-2260</v>
      </c>
      <c r="K4065" s="183">
        <f>H4065+M4065*0.001</f>
        <v>27.303049317196955</v>
      </c>
      <c r="L4065" s="127">
        <v>32146.641</v>
      </c>
      <c r="M4065" s="208">
        <v>11.956</v>
      </c>
      <c r="N4065" s="127">
        <v>11.962</v>
      </c>
      <c r="O4065" s="124" t="s">
        <v>8183</v>
      </c>
      <c r="P4065" s="124"/>
      <c r="Q4065" s="128" t="str">
        <f>Y4065*100 &amp; "% ," &amp; O4065 &amp; " " &amp; P4065 &amp; " " &amp; AG4065</f>
        <v xml:space="preserve">0% ,Weld (WELD)  </v>
      </c>
      <c r="R4065" s="124"/>
      <c r="S4065" s="186"/>
      <c r="T4065" s="186"/>
      <c r="U4065" s="181">
        <v>360</v>
      </c>
      <c r="V4065" s="129">
        <v>14.3</v>
      </c>
      <c r="W4065" s="173"/>
      <c r="X4065" s="173"/>
      <c r="Y4065" s="131"/>
      <c r="Z4065" s="131"/>
      <c r="AA4065" s="131"/>
      <c r="AB4065" s="128"/>
      <c r="AC4065" s="132"/>
      <c r="AD4065" s="132"/>
      <c r="AE4065" s="132"/>
      <c r="AF4065" s="132" t="str">
        <f t="shared" si="371"/>
        <v xml:space="preserve"> </v>
      </c>
      <c r="AG4065" s="132" t="str">
        <f t="shared" si="372"/>
        <v/>
      </c>
      <c r="AH4065" s="128" t="s">
        <v>8184</v>
      </c>
      <c r="AI4065" s="130"/>
    </row>
    <row r="4066" spans="2:35" ht="13.2">
      <c r="B4066" s="152"/>
      <c r="C4066" s="146"/>
      <c r="D4066" s="147"/>
      <c r="E4066" s="147"/>
      <c r="F4066" s="147"/>
      <c r="G4066" s="117">
        <v>27280</v>
      </c>
      <c r="H4066" s="118">
        <f t="shared" si="373"/>
        <v>27.303088184715428</v>
      </c>
      <c r="I4066" s="134" t="str">
        <f t="shared" si="374"/>
        <v>A-2261</v>
      </c>
      <c r="J4066" s="134" t="str">
        <f t="shared" si="375"/>
        <v>A-2261</v>
      </c>
      <c r="K4066" s="183">
        <f>H4066+M4066*0.001</f>
        <v>27.315050184715428</v>
      </c>
      <c r="L4066" s="118">
        <v>32158.602999999999</v>
      </c>
      <c r="M4066" s="208">
        <v>11.962</v>
      </c>
      <c r="N4066" s="118">
        <v>11.933</v>
      </c>
      <c r="O4066" s="115" t="s">
        <v>8183</v>
      </c>
      <c r="P4066" s="115"/>
      <c r="Q4066" s="119" t="str">
        <f>Y4066*100 &amp; "% ," &amp; O4066 &amp; " " &amp; P4066 &amp; " " &amp; AG4066</f>
        <v xml:space="preserve">0% ,Weld (WELD)  </v>
      </c>
      <c r="R4066" s="115"/>
      <c r="S4066" s="186"/>
      <c r="T4066" s="186"/>
      <c r="U4066" s="181">
        <v>360</v>
      </c>
      <c r="V4066" s="120">
        <v>14.3</v>
      </c>
      <c r="W4066" s="188"/>
      <c r="X4066" s="188"/>
      <c r="Y4066" s="122"/>
      <c r="Z4066" s="122"/>
      <c r="AA4066" s="122"/>
      <c r="AB4066" s="119"/>
      <c r="AC4066" s="123"/>
      <c r="AD4066" s="123"/>
      <c r="AE4066" s="123"/>
      <c r="AF4066" s="123" t="str">
        <f t="shared" si="371"/>
        <v xml:space="preserve"> </v>
      </c>
      <c r="AG4066" s="123" t="str">
        <f t="shared" si="372"/>
        <v/>
      </c>
      <c r="AH4066" s="119" t="s">
        <v>8184</v>
      </c>
      <c r="AI4066" s="121"/>
    </row>
    <row r="4067" spans="2:35" ht="13.2">
      <c r="B4067" s="151"/>
      <c r="C4067" s="144"/>
      <c r="D4067" s="145"/>
      <c r="E4067" s="145"/>
      <c r="F4067" s="145"/>
      <c r="G4067" s="126">
        <v>27280</v>
      </c>
      <c r="H4067" s="127">
        <f t="shared" si="373"/>
        <v>27.303088184715428</v>
      </c>
      <c r="I4067" s="135" t="str">
        <f t="shared" si="374"/>
        <v>A-2261</v>
      </c>
      <c r="J4067" s="135" t="str">
        <f t="shared" si="375"/>
        <v>A-2261</v>
      </c>
      <c r="K4067" s="183">
        <f>H4067+M4067*0.001</f>
        <v>27.309018184715427</v>
      </c>
      <c r="L4067" s="127">
        <v>32164.534</v>
      </c>
      <c r="M4067" s="208">
        <v>5.93</v>
      </c>
      <c r="N4067" s="127">
        <v>11.933</v>
      </c>
      <c r="O4067" s="124" t="s">
        <v>8321</v>
      </c>
      <c r="P4067" s="124"/>
      <c r="Q4067" s="128" t="str">
        <f>Y4067*100 &amp; "% ," &amp; O4067 &amp; " " &amp; P4067 &amp; " " &amp; AG4067</f>
        <v xml:space="preserve">0% ,Anode (ANOD)  </v>
      </c>
      <c r="R4067" s="124"/>
      <c r="S4067" s="186"/>
      <c r="T4067" s="186"/>
      <c r="U4067" s="181">
        <v>360</v>
      </c>
      <c r="V4067" s="129">
        <v>14.3</v>
      </c>
      <c r="W4067" s="173"/>
      <c r="X4067" s="173"/>
      <c r="Y4067" s="131"/>
      <c r="Z4067" s="131"/>
      <c r="AA4067" s="131"/>
      <c r="AB4067" s="128"/>
      <c r="AC4067" s="132"/>
      <c r="AD4067" s="132"/>
      <c r="AE4067" s="132"/>
      <c r="AF4067" s="132" t="str">
        <f t="shared" si="371"/>
        <v xml:space="preserve"> </v>
      </c>
      <c r="AG4067" s="132" t="str">
        <f t="shared" si="372"/>
        <v/>
      </c>
      <c r="AH4067" s="128" t="s">
        <v>8566</v>
      </c>
      <c r="AI4067" s="130"/>
    </row>
    <row r="4068" spans="2:35" ht="13.2">
      <c r="B4068" s="152"/>
      <c r="C4068" s="146"/>
      <c r="D4068" s="147"/>
      <c r="E4068" s="147"/>
      <c r="F4068" s="147"/>
      <c r="G4068" s="117">
        <v>27290</v>
      </c>
      <c r="H4068" s="118">
        <f t="shared" si="373"/>
        <v>27.315065052234203</v>
      </c>
      <c r="I4068" s="134" t="str">
        <f t="shared" si="374"/>
        <v>A-2262</v>
      </c>
      <c r="J4068" s="134" t="str">
        <f t="shared" si="375"/>
        <v>A-2262</v>
      </c>
      <c r="K4068" s="183">
        <f>H4068+M4068*0.001</f>
        <v>27.326998052234202</v>
      </c>
      <c r="L4068" s="118">
        <v>32170.536</v>
      </c>
      <c r="M4068" s="208">
        <v>11.933</v>
      </c>
      <c r="N4068" s="118">
        <v>11.96</v>
      </c>
      <c r="O4068" s="115" t="s">
        <v>8183</v>
      </c>
      <c r="P4068" s="115"/>
      <c r="Q4068" s="119" t="str">
        <f>Y4068*100 &amp; "% ," &amp; O4068 &amp; " " &amp; P4068 &amp; " " &amp; AG4068</f>
        <v xml:space="preserve">0% ,Weld (WELD)  </v>
      </c>
      <c r="R4068" s="115"/>
      <c r="S4068" s="186"/>
      <c r="T4068" s="186"/>
      <c r="U4068" s="181">
        <v>360</v>
      </c>
      <c r="V4068" s="120">
        <v>14.3</v>
      </c>
      <c r="W4068" s="188"/>
      <c r="X4068" s="188"/>
      <c r="Y4068" s="122"/>
      <c r="Z4068" s="122"/>
      <c r="AA4068" s="122"/>
      <c r="AB4068" s="119"/>
      <c r="AC4068" s="123"/>
      <c r="AD4068" s="123"/>
      <c r="AE4068" s="123"/>
      <c r="AF4068" s="123" t="str">
        <f t="shared" si="371"/>
        <v xml:space="preserve"> </v>
      </c>
      <c r="AG4068" s="123" t="str">
        <f t="shared" si="372"/>
        <v/>
      </c>
      <c r="AH4068" s="119" t="s">
        <v>8184</v>
      </c>
      <c r="AI4068" s="121"/>
    </row>
    <row r="4069" spans="2:35" ht="13.2">
      <c r="B4069" s="151"/>
      <c r="C4069" s="144"/>
      <c r="D4069" s="145"/>
      <c r="E4069" s="145"/>
      <c r="F4069" s="145"/>
      <c r="G4069" s="126">
        <v>27290</v>
      </c>
      <c r="H4069" s="127">
        <f t="shared" si="373"/>
        <v>27.315065052234203</v>
      </c>
      <c r="I4069" s="135" t="str">
        <f t="shared" si="374"/>
        <v>A-2262</v>
      </c>
      <c r="J4069" s="135" t="str">
        <f t="shared" si="375"/>
        <v>A-2262</v>
      </c>
      <c r="K4069" s="183">
        <f>H4069+M4069*0.001</f>
        <v>27.315339052234204</v>
      </c>
      <c r="L4069" s="127">
        <v>32170.81</v>
      </c>
      <c r="M4069" s="208">
        <v>0.27400000000000002</v>
      </c>
      <c r="N4069" s="127">
        <v>11.96</v>
      </c>
      <c r="O4069" s="124" t="s">
        <v>8198</v>
      </c>
      <c r="P4069" s="124" t="s">
        <v>8199</v>
      </c>
      <c r="Q4069" s="128" t="str">
        <f>Y4069*100 &amp; "% ," &amp; O4069 &amp; " " &amp; P4069 &amp; " " &amp; AG4069</f>
        <v xml:space="preserve">6% ,Anomaly (ANOM) Pipe Mill Anomaly (MIAN) </v>
      </c>
      <c r="R4069" s="124" t="s">
        <v>8208</v>
      </c>
      <c r="S4069" s="186" t="s">
        <v>8204</v>
      </c>
      <c r="T4069" s="186">
        <v>0.25</v>
      </c>
      <c r="U4069" s="181">
        <v>180</v>
      </c>
      <c r="V4069" s="129">
        <v>14.3</v>
      </c>
      <c r="W4069" s="173">
        <v>59</v>
      </c>
      <c r="X4069" s="173">
        <v>112</v>
      </c>
      <c r="Y4069" s="131">
        <v>0.06</v>
      </c>
      <c r="Z4069" s="131">
        <v>0.06</v>
      </c>
      <c r="AA4069" s="131"/>
      <c r="AB4069" s="128" t="s">
        <v>8202</v>
      </c>
      <c r="AC4069" s="132"/>
      <c r="AD4069" s="132"/>
      <c r="AE4069" s="132"/>
      <c r="AF4069" s="132" t="str">
        <f t="shared" si="371"/>
        <v xml:space="preserve"> </v>
      </c>
      <c r="AG4069" s="132" t="str">
        <f t="shared" si="372"/>
        <v/>
      </c>
      <c r="AH4069" s="128" t="s">
        <v>8203</v>
      </c>
      <c r="AI4069" s="130">
        <v>1026</v>
      </c>
    </row>
    <row r="4070" spans="2:35" ht="13.2">
      <c r="B4070" s="152"/>
      <c r="C4070" s="146"/>
      <c r="D4070" s="147"/>
      <c r="E4070" s="147"/>
      <c r="F4070" s="147"/>
      <c r="G4070" s="117">
        <v>27300</v>
      </c>
      <c r="H4070" s="118">
        <f t="shared" si="373"/>
        <v>27.327063919752653</v>
      </c>
      <c r="I4070" s="134" t="str">
        <f t="shared" si="374"/>
        <v>A-2263</v>
      </c>
      <c r="J4070" s="134" t="str">
        <f t="shared" si="375"/>
        <v>A-2263</v>
      </c>
      <c r="K4070" s="183">
        <f>H4070+M4070*0.001</f>
        <v>27.339023919752652</v>
      </c>
      <c r="L4070" s="118">
        <v>32182.495999999999</v>
      </c>
      <c r="M4070" s="208">
        <v>11.96</v>
      </c>
      <c r="N4070" s="118">
        <v>11.992000000000001</v>
      </c>
      <c r="O4070" s="115" t="s">
        <v>8183</v>
      </c>
      <c r="P4070" s="115"/>
      <c r="Q4070" s="119" t="str">
        <f>Y4070*100 &amp; "% ," &amp; O4070 &amp; " " &amp; P4070 &amp; " " &amp; AG4070</f>
        <v xml:space="preserve">0% ,Weld (WELD)  </v>
      </c>
      <c r="R4070" s="115"/>
      <c r="S4070" s="186"/>
      <c r="T4070" s="186"/>
      <c r="U4070" s="181">
        <v>360</v>
      </c>
      <c r="V4070" s="120">
        <v>14.3</v>
      </c>
      <c r="W4070" s="188"/>
      <c r="X4070" s="188"/>
      <c r="Y4070" s="122"/>
      <c r="Z4070" s="122"/>
      <c r="AA4070" s="122"/>
      <c r="AB4070" s="119"/>
      <c r="AC4070" s="123"/>
      <c r="AD4070" s="123"/>
      <c r="AE4070" s="123"/>
      <c r="AF4070" s="123" t="str">
        <f t="shared" si="371"/>
        <v xml:space="preserve"> </v>
      </c>
      <c r="AG4070" s="123" t="str">
        <f t="shared" si="372"/>
        <v/>
      </c>
      <c r="AH4070" s="119" t="s">
        <v>8184</v>
      </c>
      <c r="AI4070" s="121"/>
    </row>
    <row r="4071" spans="2:35" ht="13.2">
      <c r="B4071" s="151"/>
      <c r="C4071" s="144"/>
      <c r="D4071" s="145"/>
      <c r="E4071" s="145"/>
      <c r="F4071" s="145"/>
      <c r="G4071" s="126">
        <v>27310</v>
      </c>
      <c r="H4071" s="127">
        <f t="shared" si="373"/>
        <v>27.339068787271366</v>
      </c>
      <c r="I4071" s="135" t="str">
        <f t="shared" si="374"/>
        <v>A-2264</v>
      </c>
      <c r="J4071" s="135" t="str">
        <f t="shared" si="375"/>
        <v>A-2264</v>
      </c>
      <c r="K4071" s="183">
        <f>H4071+M4071*0.001</f>
        <v>27.351060787271365</v>
      </c>
      <c r="L4071" s="127">
        <v>32194.489000000001</v>
      </c>
      <c r="M4071" s="208">
        <v>11.992000000000001</v>
      </c>
      <c r="N4071" s="127">
        <v>12.004</v>
      </c>
      <c r="O4071" s="124" t="s">
        <v>8183</v>
      </c>
      <c r="P4071" s="124"/>
      <c r="Q4071" s="128" t="str">
        <f>Y4071*100 &amp; "% ," &amp; O4071 &amp; " " &amp; P4071 &amp; " " &amp; AG4071</f>
        <v xml:space="preserve">0% ,Weld (WELD)  </v>
      </c>
      <c r="R4071" s="124"/>
      <c r="S4071" s="186"/>
      <c r="T4071" s="186"/>
      <c r="U4071" s="181">
        <v>360</v>
      </c>
      <c r="V4071" s="129">
        <v>14.3</v>
      </c>
      <c r="W4071" s="173"/>
      <c r="X4071" s="173"/>
      <c r="Y4071" s="131"/>
      <c r="Z4071" s="131"/>
      <c r="AA4071" s="131"/>
      <c r="AB4071" s="128"/>
      <c r="AC4071" s="132"/>
      <c r="AD4071" s="132"/>
      <c r="AE4071" s="132"/>
      <c r="AF4071" s="132" t="str">
        <f t="shared" si="371"/>
        <v xml:space="preserve"> </v>
      </c>
      <c r="AG4071" s="132" t="str">
        <f t="shared" si="372"/>
        <v/>
      </c>
      <c r="AH4071" s="128" t="s">
        <v>8184</v>
      </c>
      <c r="AI4071" s="130"/>
    </row>
    <row r="4072" spans="2:35" ht="13.2">
      <c r="B4072" s="152"/>
      <c r="C4072" s="146"/>
      <c r="D4072" s="147"/>
      <c r="E4072" s="147"/>
      <c r="F4072" s="147"/>
      <c r="G4072" s="117">
        <v>27320</v>
      </c>
      <c r="H4072" s="118">
        <f t="shared" si="373"/>
        <v>27.351067654790068</v>
      </c>
      <c r="I4072" s="134" t="str">
        <f t="shared" si="374"/>
        <v>A-2265</v>
      </c>
      <c r="J4072" s="134" t="str">
        <f t="shared" si="375"/>
        <v>A-2265</v>
      </c>
      <c r="K4072" s="183">
        <f>H4072+M4072*0.001</f>
        <v>27.363071654790069</v>
      </c>
      <c r="L4072" s="118">
        <v>32206.491999999998</v>
      </c>
      <c r="M4072" s="208">
        <v>12.004</v>
      </c>
      <c r="N4072" s="118">
        <v>11.632999999999999</v>
      </c>
      <c r="O4072" s="115" t="s">
        <v>8183</v>
      </c>
      <c r="P4072" s="115"/>
      <c r="Q4072" s="119" t="str">
        <f>Y4072*100 &amp; "% ," &amp; O4072 &amp; " " &amp; P4072 &amp; " " &amp; AG4072</f>
        <v xml:space="preserve">0% ,Weld (WELD)  </v>
      </c>
      <c r="R4072" s="115"/>
      <c r="S4072" s="186"/>
      <c r="T4072" s="186"/>
      <c r="U4072" s="181">
        <v>360</v>
      </c>
      <c r="V4072" s="120">
        <v>14.3</v>
      </c>
      <c r="W4072" s="188"/>
      <c r="X4072" s="188"/>
      <c r="Y4072" s="122"/>
      <c r="Z4072" s="122"/>
      <c r="AA4072" s="122"/>
      <c r="AB4072" s="119"/>
      <c r="AC4072" s="123"/>
      <c r="AD4072" s="123"/>
      <c r="AE4072" s="123"/>
      <c r="AF4072" s="123" t="str">
        <f t="shared" si="371"/>
        <v xml:space="preserve"> </v>
      </c>
      <c r="AG4072" s="123" t="str">
        <f t="shared" si="372"/>
        <v/>
      </c>
      <c r="AH4072" s="119" t="s">
        <v>8184</v>
      </c>
      <c r="AI4072" s="121"/>
    </row>
    <row r="4073" spans="2:35" ht="13.2">
      <c r="B4073" s="151"/>
      <c r="C4073" s="144"/>
      <c r="D4073" s="145"/>
      <c r="E4073" s="145"/>
      <c r="F4073" s="145"/>
      <c r="G4073" s="126">
        <v>27330</v>
      </c>
      <c r="H4073" s="127">
        <f t="shared" si="373"/>
        <v>27.362735522308647</v>
      </c>
      <c r="I4073" s="135" t="str">
        <f t="shared" si="374"/>
        <v>A-2266</v>
      </c>
      <c r="J4073" s="135" t="str">
        <f t="shared" si="375"/>
        <v>A-2266</v>
      </c>
      <c r="K4073" s="183">
        <f>H4073+M4073*0.001</f>
        <v>27.374368522308647</v>
      </c>
      <c r="L4073" s="127">
        <v>32218.126</v>
      </c>
      <c r="M4073" s="208">
        <v>11.632999999999999</v>
      </c>
      <c r="N4073" s="127">
        <v>11.932</v>
      </c>
      <c r="O4073" s="124" t="s">
        <v>8183</v>
      </c>
      <c r="P4073" s="124"/>
      <c r="Q4073" s="128" t="str">
        <f>Y4073*100 &amp; "% ," &amp; O4073 &amp; " " &amp; P4073 &amp; " " &amp; AG4073</f>
        <v xml:space="preserve">0% ,Weld (WELD)  </v>
      </c>
      <c r="R4073" s="124"/>
      <c r="S4073" s="186"/>
      <c r="T4073" s="186"/>
      <c r="U4073" s="181">
        <v>360</v>
      </c>
      <c r="V4073" s="129">
        <v>14.3</v>
      </c>
      <c r="W4073" s="173"/>
      <c r="X4073" s="173"/>
      <c r="Y4073" s="131"/>
      <c r="Z4073" s="131"/>
      <c r="AA4073" s="131"/>
      <c r="AB4073" s="128"/>
      <c r="AC4073" s="132"/>
      <c r="AD4073" s="132"/>
      <c r="AE4073" s="132"/>
      <c r="AF4073" s="132" t="str">
        <f t="shared" si="371"/>
        <v xml:space="preserve"> </v>
      </c>
      <c r="AG4073" s="132" t="str">
        <f t="shared" si="372"/>
        <v/>
      </c>
      <c r="AH4073" s="128" t="s">
        <v>8184</v>
      </c>
      <c r="AI4073" s="130"/>
    </row>
    <row r="4074" spans="2:35" ht="13.2">
      <c r="B4074" s="152"/>
      <c r="C4074" s="146"/>
      <c r="D4074" s="147"/>
      <c r="E4074" s="147"/>
      <c r="F4074" s="147"/>
      <c r="G4074" s="117">
        <v>27340</v>
      </c>
      <c r="H4074" s="118">
        <f t="shared" si="373"/>
        <v>27.374725389827258</v>
      </c>
      <c r="I4074" s="134" t="str">
        <f t="shared" si="374"/>
        <v>A-2267</v>
      </c>
      <c r="J4074" s="134" t="str">
        <f t="shared" si="375"/>
        <v>A-2267</v>
      </c>
      <c r="K4074" s="183">
        <f>H4074+M4074*0.001</f>
        <v>27.38665738982726</v>
      </c>
      <c r="L4074" s="118">
        <v>32230.058000000001</v>
      </c>
      <c r="M4074" s="208">
        <v>11.932</v>
      </c>
      <c r="N4074" s="118">
        <v>11.961</v>
      </c>
      <c r="O4074" s="115" t="s">
        <v>8183</v>
      </c>
      <c r="P4074" s="115"/>
      <c r="Q4074" s="119" t="str">
        <f>Y4074*100 &amp; "% ," &amp; O4074 &amp; " " &amp; P4074 &amp; " " &amp; AG4074</f>
        <v xml:space="preserve">0% ,Weld (WELD)  </v>
      </c>
      <c r="R4074" s="115"/>
      <c r="S4074" s="186"/>
      <c r="T4074" s="186"/>
      <c r="U4074" s="181">
        <v>360</v>
      </c>
      <c r="V4074" s="120">
        <v>14.3</v>
      </c>
      <c r="W4074" s="188"/>
      <c r="X4074" s="188"/>
      <c r="Y4074" s="122"/>
      <c r="Z4074" s="122"/>
      <c r="AA4074" s="122"/>
      <c r="AB4074" s="119"/>
      <c r="AC4074" s="123"/>
      <c r="AD4074" s="123"/>
      <c r="AE4074" s="123"/>
      <c r="AF4074" s="123" t="str">
        <f t="shared" si="371"/>
        <v xml:space="preserve"> </v>
      </c>
      <c r="AG4074" s="123" t="str">
        <f t="shared" si="372"/>
        <v/>
      </c>
      <c r="AH4074" s="119" t="s">
        <v>8184</v>
      </c>
      <c r="AI4074" s="121"/>
    </row>
    <row r="4075" spans="2:35" ht="13.2">
      <c r="B4075" s="151"/>
      <c r="C4075" s="144"/>
      <c r="D4075" s="145"/>
      <c r="E4075" s="145"/>
      <c r="F4075" s="145"/>
      <c r="G4075" s="126">
        <v>27350</v>
      </c>
      <c r="H4075" s="127">
        <f t="shared" si="373"/>
        <v>27.386726257345973</v>
      </c>
      <c r="I4075" s="135" t="str">
        <f t="shared" si="374"/>
        <v>A-2268</v>
      </c>
      <c r="J4075" s="135" t="str">
        <f t="shared" si="375"/>
        <v>A-2268</v>
      </c>
      <c r="K4075" s="183">
        <f>H4075+M4075*0.001</f>
        <v>27.398687257345973</v>
      </c>
      <c r="L4075" s="127">
        <v>32242.019</v>
      </c>
      <c r="M4075" s="208">
        <v>11.961</v>
      </c>
      <c r="N4075" s="127">
        <v>11.99</v>
      </c>
      <c r="O4075" s="124" t="s">
        <v>8183</v>
      </c>
      <c r="P4075" s="124"/>
      <c r="Q4075" s="128" t="str">
        <f>Y4075*100 &amp; "% ," &amp; O4075 &amp; " " &amp; P4075 &amp; " " &amp; AG4075</f>
        <v xml:space="preserve">0% ,Weld (WELD)  </v>
      </c>
      <c r="R4075" s="124"/>
      <c r="S4075" s="186"/>
      <c r="T4075" s="186"/>
      <c r="U4075" s="181">
        <v>360</v>
      </c>
      <c r="V4075" s="129">
        <v>14.3</v>
      </c>
      <c r="W4075" s="173"/>
      <c r="X4075" s="173"/>
      <c r="Y4075" s="131"/>
      <c r="Z4075" s="131"/>
      <c r="AA4075" s="131"/>
      <c r="AB4075" s="128"/>
      <c r="AC4075" s="132"/>
      <c r="AD4075" s="132"/>
      <c r="AE4075" s="132"/>
      <c r="AF4075" s="132" t="str">
        <f t="shared" si="371"/>
        <v xml:space="preserve"> </v>
      </c>
      <c r="AG4075" s="132" t="str">
        <f t="shared" si="372"/>
        <v/>
      </c>
      <c r="AH4075" s="128" t="s">
        <v>8184</v>
      </c>
      <c r="AI4075" s="130"/>
    </row>
    <row r="4076" spans="2:35" ht="13.2">
      <c r="B4076" s="152"/>
      <c r="C4076" s="146"/>
      <c r="D4076" s="147"/>
      <c r="E4076" s="147"/>
      <c r="F4076" s="147"/>
      <c r="G4076" s="117">
        <v>27360</v>
      </c>
      <c r="H4076" s="118">
        <f t="shared" si="373"/>
        <v>27.398726124864542</v>
      </c>
      <c r="I4076" s="134" t="str">
        <f t="shared" si="374"/>
        <v>A-2269</v>
      </c>
      <c r="J4076" s="134" t="str">
        <f t="shared" si="375"/>
        <v>A-2269</v>
      </c>
      <c r="K4076" s="183">
        <f>H4076+M4076*0.001</f>
        <v>27.410716124864543</v>
      </c>
      <c r="L4076" s="118">
        <v>32254.008000000002</v>
      </c>
      <c r="M4076" s="208">
        <v>11.99</v>
      </c>
      <c r="N4076" s="118">
        <v>11.961</v>
      </c>
      <c r="O4076" s="115" t="s">
        <v>8183</v>
      </c>
      <c r="P4076" s="115"/>
      <c r="Q4076" s="119" t="str">
        <f>Y4076*100 &amp; "% ," &amp; O4076 &amp; " " &amp; P4076 &amp; " " &amp; AG4076</f>
        <v xml:space="preserve">0% ,Weld (WELD)  </v>
      </c>
      <c r="R4076" s="115"/>
      <c r="S4076" s="186"/>
      <c r="T4076" s="186"/>
      <c r="U4076" s="181">
        <v>360</v>
      </c>
      <c r="V4076" s="120">
        <v>14.3</v>
      </c>
      <c r="W4076" s="188"/>
      <c r="X4076" s="188"/>
      <c r="Y4076" s="122"/>
      <c r="Z4076" s="122"/>
      <c r="AA4076" s="122"/>
      <c r="AB4076" s="119"/>
      <c r="AC4076" s="123"/>
      <c r="AD4076" s="123"/>
      <c r="AE4076" s="123"/>
      <c r="AF4076" s="123" t="str">
        <f t="shared" si="371"/>
        <v xml:space="preserve"> </v>
      </c>
      <c r="AG4076" s="123" t="str">
        <f t="shared" si="372"/>
        <v/>
      </c>
      <c r="AH4076" s="119" t="s">
        <v>8184</v>
      </c>
      <c r="AI4076" s="121"/>
    </row>
    <row r="4077" spans="2:35" ht="13.2">
      <c r="B4077" s="151"/>
      <c r="C4077" s="144"/>
      <c r="D4077" s="145"/>
      <c r="E4077" s="145"/>
      <c r="F4077" s="145"/>
      <c r="G4077" s="126">
        <v>27370</v>
      </c>
      <c r="H4077" s="127">
        <f t="shared" si="373"/>
        <v>27.410730992383229</v>
      </c>
      <c r="I4077" s="135" t="str">
        <f t="shared" si="374"/>
        <v>A-2270</v>
      </c>
      <c r="J4077" s="135" t="str">
        <f t="shared" si="375"/>
        <v>A-2270</v>
      </c>
      <c r="K4077" s="183">
        <f>H4077+M4077*0.001</f>
        <v>27.422691992383228</v>
      </c>
      <c r="L4077" s="127">
        <v>32265.969000000001</v>
      </c>
      <c r="M4077" s="208">
        <v>11.961</v>
      </c>
      <c r="N4077" s="127">
        <v>11.961</v>
      </c>
      <c r="O4077" s="124" t="s">
        <v>8183</v>
      </c>
      <c r="P4077" s="124"/>
      <c r="Q4077" s="128" t="str">
        <f>Y4077*100 &amp; "% ," &amp; O4077 &amp; " " &amp; P4077 &amp; " " &amp; AG4077</f>
        <v xml:space="preserve">0% ,Weld (WELD)  </v>
      </c>
      <c r="R4077" s="124"/>
      <c r="S4077" s="186"/>
      <c r="T4077" s="186"/>
      <c r="U4077" s="181">
        <v>360</v>
      </c>
      <c r="V4077" s="129">
        <v>14.3</v>
      </c>
      <c r="W4077" s="173"/>
      <c r="X4077" s="173"/>
      <c r="Y4077" s="131"/>
      <c r="Z4077" s="131"/>
      <c r="AA4077" s="131"/>
      <c r="AB4077" s="128"/>
      <c r="AC4077" s="132"/>
      <c r="AD4077" s="132"/>
      <c r="AE4077" s="132"/>
      <c r="AF4077" s="132" t="str">
        <f t="shared" si="371"/>
        <v xml:space="preserve"> </v>
      </c>
      <c r="AG4077" s="132" t="str">
        <f t="shared" si="372"/>
        <v/>
      </c>
      <c r="AH4077" s="128" t="s">
        <v>8184</v>
      </c>
      <c r="AI4077" s="130"/>
    </row>
    <row r="4078" spans="2:35" ht="13.2">
      <c r="B4078" s="152"/>
      <c r="C4078" s="146"/>
      <c r="D4078" s="147"/>
      <c r="E4078" s="147"/>
      <c r="F4078" s="147"/>
      <c r="G4078" s="117">
        <v>27380</v>
      </c>
      <c r="H4078" s="118">
        <f t="shared" si="373"/>
        <v>27.422739859901661</v>
      </c>
      <c r="I4078" s="134" t="str">
        <f t="shared" si="374"/>
        <v>A-2271</v>
      </c>
      <c r="J4078" s="134" t="str">
        <f t="shared" si="375"/>
        <v>A-2271</v>
      </c>
      <c r="K4078" s="183">
        <f>H4078+M4078*0.001</f>
        <v>27.43470085990166</v>
      </c>
      <c r="L4078" s="118">
        <v>32277.931</v>
      </c>
      <c r="M4078" s="208">
        <v>11.961</v>
      </c>
      <c r="N4078" s="118">
        <v>11.972</v>
      </c>
      <c r="O4078" s="115" t="s">
        <v>8183</v>
      </c>
      <c r="P4078" s="115"/>
      <c r="Q4078" s="119" t="str">
        <f>Y4078*100 &amp; "% ," &amp; O4078 &amp; " " &amp; P4078 &amp; " " &amp; AG4078</f>
        <v xml:space="preserve">0% ,Weld (WELD)  </v>
      </c>
      <c r="R4078" s="115"/>
      <c r="S4078" s="186"/>
      <c r="T4078" s="186"/>
      <c r="U4078" s="181">
        <v>360</v>
      </c>
      <c r="V4078" s="120">
        <v>14.3</v>
      </c>
      <c r="W4078" s="188"/>
      <c r="X4078" s="188"/>
      <c r="Y4078" s="122"/>
      <c r="Z4078" s="122"/>
      <c r="AA4078" s="122"/>
      <c r="AB4078" s="119"/>
      <c r="AC4078" s="123"/>
      <c r="AD4078" s="123"/>
      <c r="AE4078" s="123"/>
      <c r="AF4078" s="123" t="str">
        <f t="shared" si="371"/>
        <v xml:space="preserve"> </v>
      </c>
      <c r="AG4078" s="123" t="str">
        <f t="shared" si="372"/>
        <v/>
      </c>
      <c r="AH4078" s="119" t="s">
        <v>8184</v>
      </c>
      <c r="AI4078" s="121"/>
    </row>
    <row r="4079" spans="2:35" ht="13.2">
      <c r="B4079" s="151"/>
      <c r="C4079" s="144"/>
      <c r="D4079" s="145"/>
      <c r="E4079" s="145"/>
      <c r="F4079" s="145"/>
      <c r="G4079" s="126">
        <v>27380</v>
      </c>
      <c r="H4079" s="127">
        <f t="shared" si="373"/>
        <v>27.422739859901661</v>
      </c>
      <c r="I4079" s="135" t="str">
        <f t="shared" si="374"/>
        <v>A-2271</v>
      </c>
      <c r="J4079" s="135" t="str">
        <f t="shared" si="375"/>
        <v>A-2271</v>
      </c>
      <c r="K4079" s="183">
        <f>H4079+M4079*0.001</f>
        <v>27.428756859901661</v>
      </c>
      <c r="L4079" s="127">
        <v>32283.948</v>
      </c>
      <c r="M4079" s="208">
        <v>6.0170000000000003</v>
      </c>
      <c r="N4079" s="127">
        <v>11.972</v>
      </c>
      <c r="O4079" s="124" t="s">
        <v>8321</v>
      </c>
      <c r="P4079" s="124"/>
      <c r="Q4079" s="128" t="str">
        <f>Y4079*100 &amp; "% ," &amp; O4079 &amp; " " &amp; P4079 &amp; " " &amp; AG4079</f>
        <v xml:space="preserve">0% ,Anode (ANOD)  </v>
      </c>
      <c r="R4079" s="124"/>
      <c r="S4079" s="186"/>
      <c r="T4079" s="186"/>
      <c r="U4079" s="181">
        <v>360</v>
      </c>
      <c r="V4079" s="129">
        <v>14.3</v>
      </c>
      <c r="W4079" s="173"/>
      <c r="X4079" s="173"/>
      <c r="Y4079" s="131"/>
      <c r="Z4079" s="131"/>
      <c r="AA4079" s="131"/>
      <c r="AB4079" s="128"/>
      <c r="AC4079" s="132"/>
      <c r="AD4079" s="132"/>
      <c r="AE4079" s="132"/>
      <c r="AF4079" s="132" t="str">
        <f t="shared" si="371"/>
        <v xml:space="preserve"> </v>
      </c>
      <c r="AG4079" s="132" t="str">
        <f t="shared" si="372"/>
        <v/>
      </c>
      <c r="AH4079" s="128" t="s">
        <v>8567</v>
      </c>
      <c r="AI4079" s="130"/>
    </row>
    <row r="4080" spans="2:35" ht="13.2">
      <c r="B4080" s="152"/>
      <c r="C4080" s="146"/>
      <c r="D4080" s="147"/>
      <c r="E4080" s="147"/>
      <c r="F4080" s="147"/>
      <c r="G4080" s="117">
        <v>27390</v>
      </c>
      <c r="H4080" s="118">
        <f t="shared" si="373"/>
        <v>27.434740727420373</v>
      </c>
      <c r="I4080" s="134" t="str">
        <f t="shared" si="374"/>
        <v>A-2272</v>
      </c>
      <c r="J4080" s="134" t="str">
        <f t="shared" si="375"/>
        <v>A-2272</v>
      </c>
      <c r="K4080" s="183">
        <f>H4080+M4080*0.001</f>
        <v>27.446712727420373</v>
      </c>
      <c r="L4080" s="118">
        <v>32289.902999999998</v>
      </c>
      <c r="M4080" s="208">
        <v>11.972</v>
      </c>
      <c r="N4080" s="118">
        <v>11.956</v>
      </c>
      <c r="O4080" s="115" t="s">
        <v>8183</v>
      </c>
      <c r="P4080" s="115" t="s">
        <v>661</v>
      </c>
      <c r="Q4080" s="119" t="str">
        <f>Y4080*100 &amp; "% ," &amp; O4080 &amp; " " &amp; P4080 &amp; " " &amp; AG4080</f>
        <v xml:space="preserve">0% ,Weld (WELD) Change in Wall Thickness (CHWT) </v>
      </c>
      <c r="R4080" s="115"/>
      <c r="S4080" s="186"/>
      <c r="T4080" s="186"/>
      <c r="U4080" s="181">
        <v>360</v>
      </c>
      <c r="V4080" s="120">
        <v>21</v>
      </c>
      <c r="W4080" s="188"/>
      <c r="X4080" s="188"/>
      <c r="Y4080" s="122"/>
      <c r="Z4080" s="122"/>
      <c r="AA4080" s="122"/>
      <c r="AB4080" s="119"/>
      <c r="AC4080" s="123"/>
      <c r="AD4080" s="123"/>
      <c r="AE4080" s="123"/>
      <c r="AF4080" s="123" t="str">
        <f t="shared" si="371"/>
        <v xml:space="preserve"> </v>
      </c>
      <c r="AG4080" s="123" t="str">
        <f t="shared" si="372"/>
        <v/>
      </c>
      <c r="AH4080" s="119" t="s">
        <v>8347</v>
      </c>
      <c r="AI4080" s="121"/>
    </row>
    <row r="4081" spans="2:35" ht="13.2">
      <c r="B4081" s="151"/>
      <c r="C4081" s="144"/>
      <c r="D4081" s="145"/>
      <c r="E4081" s="145"/>
      <c r="F4081" s="145"/>
      <c r="G4081" s="126">
        <v>27400</v>
      </c>
      <c r="H4081" s="127">
        <f t="shared" si="373"/>
        <v>27.446734594938981</v>
      </c>
      <c r="I4081" s="135" t="str">
        <f t="shared" si="374"/>
        <v>A-2273</v>
      </c>
      <c r="J4081" s="135" t="str">
        <f t="shared" si="375"/>
        <v>A-2273</v>
      </c>
      <c r="K4081" s="183">
        <f>H4081+M4081*0.001</f>
        <v>27.458690594938982</v>
      </c>
      <c r="L4081" s="127">
        <v>32301.858</v>
      </c>
      <c r="M4081" s="208">
        <v>11.956</v>
      </c>
      <c r="N4081" s="127">
        <v>11.987</v>
      </c>
      <c r="O4081" s="124" t="s">
        <v>8183</v>
      </c>
      <c r="P4081" s="124" t="s">
        <v>661</v>
      </c>
      <c r="Q4081" s="128" t="str">
        <f>Y4081*100 &amp; "% ," &amp; O4081 &amp; " " &amp; P4081 &amp; " " &amp; AG4081</f>
        <v xml:space="preserve">0% ,Weld (WELD) Change in Wall Thickness (CHWT) </v>
      </c>
      <c r="R4081" s="124"/>
      <c r="S4081" s="186"/>
      <c r="T4081" s="186"/>
      <c r="U4081" s="181">
        <v>360</v>
      </c>
      <c r="V4081" s="129">
        <v>14.3</v>
      </c>
      <c r="W4081" s="173"/>
      <c r="X4081" s="173"/>
      <c r="Y4081" s="131"/>
      <c r="Z4081" s="131"/>
      <c r="AA4081" s="131"/>
      <c r="AB4081" s="128"/>
      <c r="AC4081" s="132"/>
      <c r="AD4081" s="132"/>
      <c r="AE4081" s="132"/>
      <c r="AF4081" s="132" t="str">
        <f t="shared" si="371"/>
        <v xml:space="preserve"> </v>
      </c>
      <c r="AG4081" s="132" t="str">
        <f t="shared" si="372"/>
        <v/>
      </c>
      <c r="AH4081" s="128" t="s">
        <v>8348</v>
      </c>
      <c r="AI4081" s="130"/>
    </row>
    <row r="4082" spans="2:35" ht="13.2">
      <c r="B4082" s="152"/>
      <c r="C4082" s="146"/>
      <c r="D4082" s="147"/>
      <c r="E4082" s="147"/>
      <c r="F4082" s="147"/>
      <c r="G4082" s="117">
        <v>27410</v>
      </c>
      <c r="H4082" s="118">
        <f t="shared" si="373"/>
        <v>27.458734462457549</v>
      </c>
      <c r="I4082" s="134" t="str">
        <f t="shared" si="374"/>
        <v>A-2274</v>
      </c>
      <c r="J4082" s="134" t="str">
        <f t="shared" si="375"/>
        <v>A-2274</v>
      </c>
      <c r="K4082" s="183">
        <f>H4082+M4082*0.001</f>
        <v>27.470721462457551</v>
      </c>
      <c r="L4082" s="118">
        <v>32313.846000000001</v>
      </c>
      <c r="M4082" s="208">
        <v>11.987</v>
      </c>
      <c r="N4082" s="118">
        <v>11.971</v>
      </c>
      <c r="O4082" s="115" t="s">
        <v>8183</v>
      </c>
      <c r="P4082" s="115"/>
      <c r="Q4082" s="119" t="str">
        <f>Y4082*100 &amp; "% ," &amp; O4082 &amp; " " &amp; P4082 &amp; " " &amp; AG4082</f>
        <v xml:space="preserve">0% ,Weld (WELD)  </v>
      </c>
      <c r="R4082" s="115"/>
      <c r="S4082" s="186"/>
      <c r="T4082" s="186"/>
      <c r="U4082" s="181">
        <v>360</v>
      </c>
      <c r="V4082" s="120">
        <v>14.3</v>
      </c>
      <c r="W4082" s="188"/>
      <c r="X4082" s="188"/>
      <c r="Y4082" s="122"/>
      <c r="Z4082" s="122"/>
      <c r="AA4082" s="122"/>
      <c r="AB4082" s="119"/>
      <c r="AC4082" s="123"/>
      <c r="AD4082" s="123"/>
      <c r="AE4082" s="123"/>
      <c r="AF4082" s="123" t="str">
        <f t="shared" si="371"/>
        <v xml:space="preserve"> </v>
      </c>
      <c r="AG4082" s="123" t="str">
        <f t="shared" si="372"/>
        <v/>
      </c>
      <c r="AH4082" s="119" t="s">
        <v>8184</v>
      </c>
      <c r="AI4082" s="121"/>
    </row>
    <row r="4083" spans="2:35" ht="13.2">
      <c r="B4083" s="151"/>
      <c r="C4083" s="144"/>
      <c r="D4083" s="145"/>
      <c r="E4083" s="145"/>
      <c r="F4083" s="145"/>
      <c r="G4083" s="126">
        <v>27420</v>
      </c>
      <c r="H4083" s="127">
        <f t="shared" si="373"/>
        <v>27.470736329976386</v>
      </c>
      <c r="I4083" s="135" t="str">
        <f t="shared" si="374"/>
        <v>A-2275</v>
      </c>
      <c r="J4083" s="135" t="str">
        <f t="shared" si="375"/>
        <v>A-2275</v>
      </c>
      <c r="K4083" s="183">
        <f>H4083+M4083*0.001</f>
        <v>27.482707329976385</v>
      </c>
      <c r="L4083" s="127">
        <v>32325.815999999999</v>
      </c>
      <c r="M4083" s="208">
        <v>11.971</v>
      </c>
      <c r="N4083" s="127">
        <v>11.976000000000001</v>
      </c>
      <c r="O4083" s="124" t="s">
        <v>8183</v>
      </c>
      <c r="P4083" s="124"/>
      <c r="Q4083" s="128" t="str">
        <f>Y4083*100 &amp; "% ," &amp; O4083 &amp; " " &amp; P4083 &amp; " " &amp; AG4083</f>
        <v xml:space="preserve">0% ,Weld (WELD)  </v>
      </c>
      <c r="R4083" s="124"/>
      <c r="S4083" s="186"/>
      <c r="T4083" s="186"/>
      <c r="U4083" s="181">
        <v>360</v>
      </c>
      <c r="V4083" s="129">
        <v>14.3</v>
      </c>
      <c r="W4083" s="173"/>
      <c r="X4083" s="173"/>
      <c r="Y4083" s="131"/>
      <c r="Z4083" s="131"/>
      <c r="AA4083" s="131"/>
      <c r="AB4083" s="128"/>
      <c r="AC4083" s="132"/>
      <c r="AD4083" s="132"/>
      <c r="AE4083" s="132"/>
      <c r="AF4083" s="132" t="str">
        <f t="shared" si="371"/>
        <v xml:space="preserve"> </v>
      </c>
      <c r="AG4083" s="132" t="str">
        <f t="shared" si="372"/>
        <v/>
      </c>
      <c r="AH4083" s="128" t="s">
        <v>8184</v>
      </c>
      <c r="AI4083" s="130"/>
    </row>
    <row r="4084" spans="2:35" ht="13.2">
      <c r="B4084" s="152"/>
      <c r="C4084" s="146"/>
      <c r="D4084" s="147"/>
      <c r="E4084" s="147"/>
      <c r="F4084" s="147"/>
      <c r="G4084" s="117">
        <v>27430</v>
      </c>
      <c r="H4084" s="118">
        <f t="shared" si="373"/>
        <v>27.48273619749498</v>
      </c>
      <c r="I4084" s="134" t="str">
        <f t="shared" si="374"/>
        <v>A-2276</v>
      </c>
      <c r="J4084" s="134" t="str">
        <f t="shared" si="375"/>
        <v>A-2276</v>
      </c>
      <c r="K4084" s="183">
        <f>H4084+M4084*0.001</f>
        <v>27.49471219749498</v>
      </c>
      <c r="L4084" s="118">
        <v>32337.793000000001</v>
      </c>
      <c r="M4084" s="208">
        <v>11.976000000000001</v>
      </c>
      <c r="N4084" s="118">
        <v>12.009</v>
      </c>
      <c r="O4084" s="115" t="s">
        <v>8183</v>
      </c>
      <c r="P4084" s="115"/>
      <c r="Q4084" s="119" t="str">
        <f>Y4084*100 &amp; "% ," &amp; O4084 &amp; " " &amp; P4084 &amp; " " &amp; AG4084</f>
        <v xml:space="preserve">0% ,Weld (WELD)  </v>
      </c>
      <c r="R4084" s="115"/>
      <c r="S4084" s="186"/>
      <c r="T4084" s="186"/>
      <c r="U4084" s="181">
        <v>360</v>
      </c>
      <c r="V4084" s="120">
        <v>14.3</v>
      </c>
      <c r="W4084" s="188"/>
      <c r="X4084" s="188"/>
      <c r="Y4084" s="122"/>
      <c r="Z4084" s="122"/>
      <c r="AA4084" s="122"/>
      <c r="AB4084" s="119"/>
      <c r="AC4084" s="123"/>
      <c r="AD4084" s="123"/>
      <c r="AE4084" s="123"/>
      <c r="AF4084" s="123" t="str">
        <f t="shared" si="371"/>
        <v xml:space="preserve"> </v>
      </c>
      <c r="AG4084" s="123" t="str">
        <f t="shared" si="372"/>
        <v/>
      </c>
      <c r="AH4084" s="119" t="s">
        <v>8184</v>
      </c>
      <c r="AI4084" s="121"/>
    </row>
    <row r="4085" spans="2:35" ht="13.2">
      <c r="B4085" s="151"/>
      <c r="C4085" s="144"/>
      <c r="D4085" s="145"/>
      <c r="E4085" s="145"/>
      <c r="F4085" s="145"/>
      <c r="G4085" s="126">
        <v>27430</v>
      </c>
      <c r="H4085" s="127">
        <f t="shared" si="373"/>
        <v>27.48273619749498</v>
      </c>
      <c r="I4085" s="135" t="str">
        <f t="shared" si="374"/>
        <v>A-2276</v>
      </c>
      <c r="J4085" s="135" t="str">
        <f t="shared" si="375"/>
        <v>A-2276</v>
      </c>
      <c r="K4085" s="183">
        <f>H4085+M4085*0.001</f>
        <v>27.484187197494979</v>
      </c>
      <c r="L4085" s="127">
        <v>32339.243999999999</v>
      </c>
      <c r="M4085" s="208">
        <v>1.4510000000000001</v>
      </c>
      <c r="N4085" s="127">
        <v>12.009</v>
      </c>
      <c r="O4085" s="124" t="s">
        <v>8198</v>
      </c>
      <c r="P4085" s="124" t="s">
        <v>8199</v>
      </c>
      <c r="Q4085" s="128" t="str">
        <f>Y4085*100 &amp; "% ," &amp; O4085 &amp; " " &amp; P4085 &amp; " " &amp; AG4085</f>
        <v xml:space="preserve">13% ,Anomaly (ANOM) Pipe Mill Anomaly (MIAN) </v>
      </c>
      <c r="R4085" s="124" t="s">
        <v>8210</v>
      </c>
      <c r="S4085" s="186" t="s">
        <v>8264</v>
      </c>
      <c r="T4085" s="186">
        <v>0.20833333333333334</v>
      </c>
      <c r="U4085" s="181">
        <v>210</v>
      </c>
      <c r="V4085" s="129">
        <v>14.3</v>
      </c>
      <c r="W4085" s="173">
        <v>22</v>
      </c>
      <c r="X4085" s="173">
        <v>48</v>
      </c>
      <c r="Y4085" s="131">
        <v>0.13</v>
      </c>
      <c r="Z4085" s="131">
        <v>0.13</v>
      </c>
      <c r="AA4085" s="131"/>
      <c r="AB4085" s="128" t="s">
        <v>8202</v>
      </c>
      <c r="AC4085" s="132"/>
      <c r="AD4085" s="132"/>
      <c r="AE4085" s="132"/>
      <c r="AF4085" s="132" t="str">
        <f t="shared" si="371"/>
        <v xml:space="preserve"> </v>
      </c>
      <c r="AG4085" s="132" t="str">
        <f t="shared" si="372"/>
        <v/>
      </c>
      <c r="AH4085" s="128" t="s">
        <v>8203</v>
      </c>
      <c r="AI4085" s="130">
        <v>1027</v>
      </c>
    </row>
    <row r="4086" spans="2:35" ht="13.2">
      <c r="B4086" s="152"/>
      <c r="C4086" s="146"/>
      <c r="D4086" s="147"/>
      <c r="E4086" s="147"/>
      <c r="F4086" s="147"/>
      <c r="G4086" s="117">
        <v>27430</v>
      </c>
      <c r="H4086" s="118">
        <f t="shared" si="373"/>
        <v>27.48273619749498</v>
      </c>
      <c r="I4086" s="134" t="str">
        <f t="shared" si="374"/>
        <v>A-2276</v>
      </c>
      <c r="J4086" s="134" t="str">
        <f t="shared" si="375"/>
        <v>A-2276</v>
      </c>
      <c r="K4086" s="183">
        <f>H4086+M4086*0.001</f>
        <v>27.484217197494978</v>
      </c>
      <c r="L4086" s="118">
        <v>32339.273000000001</v>
      </c>
      <c r="M4086" s="208">
        <v>1.4810000000000001</v>
      </c>
      <c r="N4086" s="118">
        <v>12.009</v>
      </c>
      <c r="O4086" s="115" t="s">
        <v>8198</v>
      </c>
      <c r="P4086" s="115" t="s">
        <v>8207</v>
      </c>
      <c r="Q4086" s="119" t="str">
        <f>Y4086*100 &amp; "% ," &amp; O4086 &amp; " " &amp; P4086 &amp; " " &amp; AG4086</f>
        <v>23% ,Anomaly (ANOM) Pipe Mill Anomaly Cluster (MIAC) (&gt;0.05mm)</v>
      </c>
      <c r="R4086" s="115" t="s">
        <v>8208</v>
      </c>
      <c r="S4086" s="186" t="s">
        <v>8278</v>
      </c>
      <c r="T4086" s="186">
        <v>0.15625</v>
      </c>
      <c r="U4086" s="181">
        <v>245.25</v>
      </c>
      <c r="V4086" s="120">
        <v>14.3</v>
      </c>
      <c r="W4086" s="188">
        <v>102</v>
      </c>
      <c r="X4086" s="188">
        <v>248</v>
      </c>
      <c r="Y4086" s="122">
        <v>0.23</v>
      </c>
      <c r="Z4086" s="122">
        <v>0.16</v>
      </c>
      <c r="AA4086" s="122"/>
      <c r="AB4086" s="119" t="s">
        <v>8202</v>
      </c>
      <c r="AC4086" s="123"/>
      <c r="AD4086" s="123"/>
      <c r="AE4086" s="123"/>
      <c r="AF4086" s="123" t="str">
        <f t="shared" si="371"/>
        <v>*</v>
      </c>
      <c r="AG4086" s="123" t="str">
        <f t="shared" si="372"/>
        <v>(&gt;0.05mm)</v>
      </c>
      <c r="AH4086" s="119" t="s">
        <v>8205</v>
      </c>
      <c r="AI4086" s="121">
        <v>1028</v>
      </c>
    </row>
    <row r="4087" spans="2:35" ht="13.2">
      <c r="B4087" s="151"/>
      <c r="C4087" s="144"/>
      <c r="D4087" s="145"/>
      <c r="E4087" s="145"/>
      <c r="F4087" s="145"/>
      <c r="G4087" s="126">
        <v>27430</v>
      </c>
      <c r="H4087" s="127">
        <f t="shared" si="373"/>
        <v>27.48273619749498</v>
      </c>
      <c r="I4087" s="135" t="str">
        <f t="shared" si="374"/>
        <v>A-2276</v>
      </c>
      <c r="J4087" s="135" t="str">
        <f t="shared" si="375"/>
        <v>A-2276</v>
      </c>
      <c r="K4087" s="183">
        <f>H4087+M4087*0.001</f>
        <v>27.490788197494979</v>
      </c>
      <c r="L4087" s="127">
        <v>32345.845000000001</v>
      </c>
      <c r="M4087" s="208">
        <v>8.0519999999999996</v>
      </c>
      <c r="N4087" s="127">
        <v>12.009</v>
      </c>
      <c r="O4087" s="124" t="s">
        <v>8198</v>
      </c>
      <c r="P4087" s="124" t="s">
        <v>8199</v>
      </c>
      <c r="Q4087" s="128" t="str">
        <f>Y4087*100 &amp; "% ," &amp; O4087 &amp; " " &amp; P4087 &amp; " " &amp; AG4087</f>
        <v xml:space="preserve">8% ,Anomaly (ANOM) Pipe Mill Anomaly (MIAN) </v>
      </c>
      <c r="R4087" s="124" t="s">
        <v>8208</v>
      </c>
      <c r="S4087" s="186" t="s">
        <v>8209</v>
      </c>
      <c r="T4087" s="186">
        <v>0.22916666666666666</v>
      </c>
      <c r="U4087" s="181">
        <v>193.5</v>
      </c>
      <c r="V4087" s="129">
        <v>14.3</v>
      </c>
      <c r="W4087" s="173">
        <v>51</v>
      </c>
      <c r="X4087" s="173">
        <v>77</v>
      </c>
      <c r="Y4087" s="131">
        <v>0.08</v>
      </c>
      <c r="Z4087" s="131">
        <v>0.08</v>
      </c>
      <c r="AA4087" s="131"/>
      <c r="AB4087" s="128" t="s">
        <v>8202</v>
      </c>
      <c r="AC4087" s="132"/>
      <c r="AD4087" s="132"/>
      <c r="AE4087" s="132"/>
      <c r="AF4087" s="132" t="str">
        <f t="shared" si="371"/>
        <v xml:space="preserve"> </v>
      </c>
      <c r="AG4087" s="132" t="str">
        <f t="shared" si="372"/>
        <v/>
      </c>
      <c r="AH4087" s="128" t="s">
        <v>8203</v>
      </c>
      <c r="AI4087" s="130">
        <v>1029</v>
      </c>
    </row>
    <row r="4088" spans="2:35" ht="13.2">
      <c r="B4088" s="152"/>
      <c r="C4088" s="146"/>
      <c r="D4088" s="147"/>
      <c r="E4088" s="147"/>
      <c r="F4088" s="147"/>
      <c r="G4088" s="117">
        <v>27440</v>
      </c>
      <c r="H4088" s="118">
        <f t="shared" si="373"/>
        <v>27.494750065013502</v>
      </c>
      <c r="I4088" s="134" t="str">
        <f t="shared" si="374"/>
        <v>A-2277</v>
      </c>
      <c r="J4088" s="134" t="str">
        <f t="shared" si="375"/>
        <v>A-2277</v>
      </c>
      <c r="K4088" s="183">
        <f>H4088+M4088*0.001</f>
        <v>27.506759065013501</v>
      </c>
      <c r="L4088" s="118">
        <v>32349.802</v>
      </c>
      <c r="M4088" s="208">
        <v>12.009</v>
      </c>
      <c r="N4088" s="118">
        <v>11.976000000000001</v>
      </c>
      <c r="O4088" s="115" t="s">
        <v>8183</v>
      </c>
      <c r="P4088" s="115"/>
      <c r="Q4088" s="119" t="str">
        <f>Y4088*100 &amp; "% ," &amp; O4088 &amp; " " &amp; P4088 &amp; " " &amp; AG4088</f>
        <v xml:space="preserve">0% ,Weld (WELD)  </v>
      </c>
      <c r="R4088" s="115"/>
      <c r="S4088" s="186"/>
      <c r="T4088" s="186"/>
      <c r="U4088" s="181">
        <v>360</v>
      </c>
      <c r="V4088" s="120">
        <v>14.3</v>
      </c>
      <c r="W4088" s="188"/>
      <c r="X4088" s="188"/>
      <c r="Y4088" s="122"/>
      <c r="Z4088" s="122"/>
      <c r="AA4088" s="122"/>
      <c r="AB4088" s="119"/>
      <c r="AC4088" s="123"/>
      <c r="AD4088" s="123"/>
      <c r="AE4088" s="123"/>
      <c r="AF4088" s="123" t="str">
        <f t="shared" si="371"/>
        <v xml:space="preserve"> </v>
      </c>
      <c r="AG4088" s="123" t="str">
        <f t="shared" si="372"/>
        <v/>
      </c>
      <c r="AH4088" s="119" t="s">
        <v>8184</v>
      </c>
      <c r="AI4088" s="121"/>
    </row>
    <row r="4089" spans="2:35" ht="13.2">
      <c r="B4089" s="151"/>
      <c r="C4089" s="144"/>
      <c r="D4089" s="145"/>
      <c r="E4089" s="145"/>
      <c r="F4089" s="145"/>
      <c r="G4089" s="126">
        <v>27450</v>
      </c>
      <c r="H4089" s="127">
        <f t="shared" si="373"/>
        <v>27.506728932532035</v>
      </c>
      <c r="I4089" s="135" t="str">
        <f t="shared" si="374"/>
        <v>A-2278</v>
      </c>
      <c r="J4089" s="135" t="str">
        <f t="shared" si="375"/>
        <v>A-2278</v>
      </c>
      <c r="K4089" s="183">
        <f>H4089+M4089*0.001</f>
        <v>27.518704932532035</v>
      </c>
      <c r="L4089" s="127">
        <v>32361.776999999998</v>
      </c>
      <c r="M4089" s="208">
        <v>11.976000000000001</v>
      </c>
      <c r="N4089" s="127">
        <v>11.96</v>
      </c>
      <c r="O4089" s="124" t="s">
        <v>8183</v>
      </c>
      <c r="P4089" s="124"/>
      <c r="Q4089" s="128" t="str">
        <f>Y4089*100 &amp; "% ," &amp; O4089 &amp; " " &amp; P4089 &amp; " " &amp; AG4089</f>
        <v xml:space="preserve">0% ,Weld (WELD)  </v>
      </c>
      <c r="R4089" s="124"/>
      <c r="S4089" s="186"/>
      <c r="T4089" s="186"/>
      <c r="U4089" s="181">
        <v>360</v>
      </c>
      <c r="V4089" s="129">
        <v>14.3</v>
      </c>
      <c r="W4089" s="173"/>
      <c r="X4089" s="173"/>
      <c r="Y4089" s="131"/>
      <c r="Z4089" s="131"/>
      <c r="AA4089" s="131"/>
      <c r="AB4089" s="128"/>
      <c r="AC4089" s="132"/>
      <c r="AD4089" s="132"/>
      <c r="AE4089" s="132"/>
      <c r="AF4089" s="132" t="str">
        <f t="shared" si="371"/>
        <v xml:space="preserve"> </v>
      </c>
      <c r="AG4089" s="132" t="str">
        <f t="shared" si="372"/>
        <v/>
      </c>
      <c r="AH4089" s="128" t="s">
        <v>8184</v>
      </c>
      <c r="AI4089" s="130"/>
    </row>
    <row r="4090" spans="2:35" ht="13.2">
      <c r="B4090" s="152"/>
      <c r="C4090" s="146"/>
      <c r="D4090" s="147"/>
      <c r="E4090" s="147"/>
      <c r="F4090" s="147"/>
      <c r="G4090" s="117">
        <v>27460</v>
      </c>
      <c r="H4090" s="118">
        <f t="shared" si="373"/>
        <v>27.518732800050856</v>
      </c>
      <c r="I4090" s="134" t="str">
        <f t="shared" si="374"/>
        <v>A-2279</v>
      </c>
      <c r="J4090" s="134" t="str">
        <f t="shared" si="375"/>
        <v>A-2279</v>
      </c>
      <c r="K4090" s="183">
        <f>H4090+M4090*0.001</f>
        <v>27.530692800050854</v>
      </c>
      <c r="L4090" s="118">
        <v>32373.737000000001</v>
      </c>
      <c r="M4090" s="208">
        <v>11.96</v>
      </c>
      <c r="N4090" s="118">
        <v>11.93</v>
      </c>
      <c r="O4090" s="115" t="s">
        <v>8183</v>
      </c>
      <c r="P4090" s="115"/>
      <c r="Q4090" s="119" t="str">
        <f>Y4090*100 &amp; "% ," &amp; O4090 &amp; " " &amp; P4090 &amp; " " &amp; AG4090</f>
        <v xml:space="preserve">0% ,Weld (WELD)  </v>
      </c>
      <c r="R4090" s="115"/>
      <c r="S4090" s="186"/>
      <c r="T4090" s="186"/>
      <c r="U4090" s="181">
        <v>360</v>
      </c>
      <c r="V4090" s="120">
        <v>14.3</v>
      </c>
      <c r="W4090" s="188"/>
      <c r="X4090" s="188"/>
      <c r="Y4090" s="122"/>
      <c r="Z4090" s="122"/>
      <c r="AA4090" s="122"/>
      <c r="AB4090" s="119"/>
      <c r="AC4090" s="123"/>
      <c r="AD4090" s="123"/>
      <c r="AE4090" s="123"/>
      <c r="AF4090" s="123" t="str">
        <f t="shared" si="371"/>
        <v xml:space="preserve"> </v>
      </c>
      <c r="AG4090" s="123" t="str">
        <f t="shared" si="372"/>
        <v/>
      </c>
      <c r="AH4090" s="119" t="s">
        <v>8184</v>
      </c>
      <c r="AI4090" s="121"/>
    </row>
    <row r="4091" spans="2:35" ht="13.2">
      <c r="B4091" s="151"/>
      <c r="C4091" s="144"/>
      <c r="D4091" s="145"/>
      <c r="E4091" s="145"/>
      <c r="F4091" s="145"/>
      <c r="G4091" s="126">
        <v>27470</v>
      </c>
      <c r="H4091" s="127">
        <f t="shared" si="373"/>
        <v>27.530729667569318</v>
      </c>
      <c r="I4091" s="135" t="str">
        <f t="shared" si="374"/>
        <v>A-2280</v>
      </c>
      <c r="J4091" s="135" t="str">
        <f t="shared" si="375"/>
        <v>A-2280</v>
      </c>
      <c r="K4091" s="183">
        <f>H4091+M4091*0.001</f>
        <v>27.542659667569318</v>
      </c>
      <c r="L4091" s="127">
        <v>32385.667000000001</v>
      </c>
      <c r="M4091" s="208">
        <v>11.93</v>
      </c>
      <c r="N4091" s="127">
        <v>11.996</v>
      </c>
      <c r="O4091" s="124" t="s">
        <v>8183</v>
      </c>
      <c r="P4091" s="124"/>
      <c r="Q4091" s="128" t="str">
        <f>Y4091*100 &amp; "% ," &amp; O4091 &amp; " " &amp; P4091 &amp; " " &amp; AG4091</f>
        <v xml:space="preserve">0% ,Weld (WELD)  </v>
      </c>
      <c r="R4091" s="124"/>
      <c r="S4091" s="186"/>
      <c r="T4091" s="186"/>
      <c r="U4091" s="181">
        <v>360</v>
      </c>
      <c r="V4091" s="129">
        <v>14.3</v>
      </c>
      <c r="W4091" s="173"/>
      <c r="X4091" s="173"/>
      <c r="Y4091" s="131"/>
      <c r="Z4091" s="131"/>
      <c r="AA4091" s="131"/>
      <c r="AB4091" s="128"/>
      <c r="AC4091" s="132"/>
      <c r="AD4091" s="132"/>
      <c r="AE4091" s="132"/>
      <c r="AF4091" s="132" t="str">
        <f t="shared" si="371"/>
        <v xml:space="preserve"> </v>
      </c>
      <c r="AG4091" s="132" t="str">
        <f t="shared" si="372"/>
        <v/>
      </c>
      <c r="AH4091" s="128" t="s">
        <v>8184</v>
      </c>
      <c r="AI4091" s="130"/>
    </row>
    <row r="4092" spans="2:35" ht="13.2">
      <c r="B4092" s="152"/>
      <c r="C4092" s="146"/>
      <c r="D4092" s="147"/>
      <c r="E4092" s="147"/>
      <c r="F4092" s="147"/>
      <c r="G4092" s="117">
        <v>27480</v>
      </c>
      <c r="H4092" s="118">
        <f t="shared" si="373"/>
        <v>27.54272853508802</v>
      </c>
      <c r="I4092" s="134" t="str">
        <f t="shared" si="374"/>
        <v>A-2281</v>
      </c>
      <c r="J4092" s="134" t="str">
        <f t="shared" si="375"/>
        <v>A-2281</v>
      </c>
      <c r="K4092" s="183">
        <f>H4092+M4092*0.001</f>
        <v>27.55472453508802</v>
      </c>
      <c r="L4092" s="118">
        <v>32397.664000000001</v>
      </c>
      <c r="M4092" s="208">
        <v>11.996</v>
      </c>
      <c r="N4092" s="118">
        <v>11.961</v>
      </c>
      <c r="O4092" s="115" t="s">
        <v>8183</v>
      </c>
      <c r="P4092" s="115"/>
      <c r="Q4092" s="119" t="str">
        <f>Y4092*100 &amp; "% ," &amp; O4092 &amp; " " &amp; P4092 &amp; " " &amp; AG4092</f>
        <v xml:space="preserve">0% ,Weld (WELD)  </v>
      </c>
      <c r="R4092" s="115"/>
      <c r="S4092" s="186"/>
      <c r="T4092" s="186"/>
      <c r="U4092" s="181">
        <v>360</v>
      </c>
      <c r="V4092" s="120">
        <v>14.3</v>
      </c>
      <c r="W4092" s="188"/>
      <c r="X4092" s="188"/>
      <c r="Y4092" s="122"/>
      <c r="Z4092" s="122"/>
      <c r="AA4092" s="122"/>
      <c r="AB4092" s="119"/>
      <c r="AC4092" s="123"/>
      <c r="AD4092" s="123"/>
      <c r="AE4092" s="123"/>
      <c r="AF4092" s="123" t="str">
        <f t="shared" si="371"/>
        <v xml:space="preserve"> </v>
      </c>
      <c r="AG4092" s="123" t="str">
        <f t="shared" si="372"/>
        <v/>
      </c>
      <c r="AH4092" s="119" t="s">
        <v>8184</v>
      </c>
      <c r="AI4092" s="121"/>
    </row>
    <row r="4093" spans="2:35" ht="13.2">
      <c r="B4093" s="151"/>
      <c r="C4093" s="144"/>
      <c r="D4093" s="145"/>
      <c r="E4093" s="145"/>
      <c r="F4093" s="145"/>
      <c r="G4093" s="126">
        <v>27480</v>
      </c>
      <c r="H4093" s="127">
        <f t="shared" si="373"/>
        <v>27.54272853508802</v>
      </c>
      <c r="I4093" s="135" t="str">
        <f t="shared" si="374"/>
        <v>A-2281</v>
      </c>
      <c r="J4093" s="135" t="str">
        <f t="shared" si="375"/>
        <v>A-2281</v>
      </c>
      <c r="K4093" s="183">
        <f>H4093+M4093*0.001</f>
        <v>27.548749535088021</v>
      </c>
      <c r="L4093" s="127">
        <v>32403.684000000001</v>
      </c>
      <c r="M4093" s="208">
        <v>6.0209999999999999</v>
      </c>
      <c r="N4093" s="127">
        <v>11.961</v>
      </c>
      <c r="O4093" s="124" t="s">
        <v>8321</v>
      </c>
      <c r="P4093" s="124"/>
      <c r="Q4093" s="128" t="str">
        <f>Y4093*100 &amp; "% ," &amp; O4093 &amp; " " &amp; P4093 &amp; " " &amp; AG4093</f>
        <v xml:space="preserve">0% ,Anode (ANOD)  </v>
      </c>
      <c r="R4093" s="124"/>
      <c r="S4093" s="186"/>
      <c r="T4093" s="186"/>
      <c r="U4093" s="181">
        <v>360</v>
      </c>
      <c r="V4093" s="129">
        <v>14.3</v>
      </c>
      <c r="W4093" s="173"/>
      <c r="X4093" s="173"/>
      <c r="Y4093" s="131"/>
      <c r="Z4093" s="131"/>
      <c r="AA4093" s="131"/>
      <c r="AB4093" s="128"/>
      <c r="AC4093" s="132"/>
      <c r="AD4093" s="132"/>
      <c r="AE4093" s="132"/>
      <c r="AF4093" s="132" t="str">
        <f t="shared" si="371"/>
        <v xml:space="preserve"> </v>
      </c>
      <c r="AG4093" s="132" t="str">
        <f t="shared" si="372"/>
        <v/>
      </c>
      <c r="AH4093" s="128" t="s">
        <v>8568</v>
      </c>
      <c r="AI4093" s="130"/>
    </row>
    <row r="4094" spans="2:35" ht="13.2">
      <c r="B4094" s="152"/>
      <c r="C4094" s="146"/>
      <c r="D4094" s="147"/>
      <c r="E4094" s="147"/>
      <c r="F4094" s="147"/>
      <c r="G4094" s="117">
        <v>27490</v>
      </c>
      <c r="H4094" s="118">
        <f t="shared" si="373"/>
        <v>27.554729402606736</v>
      </c>
      <c r="I4094" s="134" t="str">
        <f t="shared" si="374"/>
        <v>A-2282</v>
      </c>
      <c r="J4094" s="134" t="str">
        <f t="shared" si="375"/>
        <v>A-2282</v>
      </c>
      <c r="K4094" s="183">
        <f>H4094+M4094*0.001</f>
        <v>27.566690402606735</v>
      </c>
      <c r="L4094" s="118">
        <v>32409.625</v>
      </c>
      <c r="M4094" s="208">
        <v>11.961</v>
      </c>
      <c r="N4094" s="118">
        <v>11.571999999999999</v>
      </c>
      <c r="O4094" s="115" t="s">
        <v>8183</v>
      </c>
      <c r="P4094" s="115"/>
      <c r="Q4094" s="119" t="str">
        <f>Y4094*100 &amp; "% ," &amp; O4094 &amp; " " &amp; P4094 &amp; " " &amp; AG4094</f>
        <v xml:space="preserve">0% ,Weld (WELD)  </v>
      </c>
      <c r="R4094" s="115"/>
      <c r="S4094" s="186"/>
      <c r="T4094" s="186"/>
      <c r="U4094" s="181">
        <v>360</v>
      </c>
      <c r="V4094" s="120">
        <v>14.3</v>
      </c>
      <c r="W4094" s="188"/>
      <c r="X4094" s="188"/>
      <c r="Y4094" s="122"/>
      <c r="Z4094" s="122"/>
      <c r="AA4094" s="122"/>
      <c r="AB4094" s="119"/>
      <c r="AC4094" s="123"/>
      <c r="AD4094" s="123"/>
      <c r="AE4094" s="123"/>
      <c r="AF4094" s="123" t="str">
        <f t="shared" si="371"/>
        <v xml:space="preserve"> </v>
      </c>
      <c r="AG4094" s="123" t="str">
        <f t="shared" si="372"/>
        <v/>
      </c>
      <c r="AH4094" s="119" t="s">
        <v>8184</v>
      </c>
      <c r="AI4094" s="121"/>
    </row>
    <row r="4095" spans="2:35" ht="13.2">
      <c r="B4095" s="151"/>
      <c r="C4095" s="144"/>
      <c r="D4095" s="145"/>
      <c r="E4095" s="145"/>
      <c r="F4095" s="145"/>
      <c r="G4095" s="126">
        <v>27500</v>
      </c>
      <c r="H4095" s="127">
        <f t="shared" si="373"/>
        <v>27.566323270125267</v>
      </c>
      <c r="I4095" s="135" t="str">
        <f t="shared" si="374"/>
        <v>A-2283</v>
      </c>
      <c r="J4095" s="135" t="str">
        <f t="shared" si="375"/>
        <v>A-2283</v>
      </c>
      <c r="K4095" s="183">
        <f>H4095+M4095*0.001</f>
        <v>27.577895270125268</v>
      </c>
      <c r="L4095" s="127">
        <v>32421.197</v>
      </c>
      <c r="M4095" s="208">
        <v>11.571999999999999</v>
      </c>
      <c r="N4095" s="127">
        <v>12.003</v>
      </c>
      <c r="O4095" s="124" t="s">
        <v>8183</v>
      </c>
      <c r="P4095" s="124"/>
      <c r="Q4095" s="128" t="str">
        <f>Y4095*100 &amp; "% ," &amp; O4095 &amp; " " &amp; P4095 &amp; " " &amp; AG4095</f>
        <v xml:space="preserve">0% ,Weld (WELD)  </v>
      </c>
      <c r="R4095" s="124"/>
      <c r="S4095" s="186"/>
      <c r="T4095" s="186"/>
      <c r="U4095" s="181">
        <v>360</v>
      </c>
      <c r="V4095" s="129">
        <v>14.3</v>
      </c>
      <c r="W4095" s="173"/>
      <c r="X4095" s="173"/>
      <c r="Y4095" s="131"/>
      <c r="Z4095" s="131"/>
      <c r="AA4095" s="131"/>
      <c r="AB4095" s="128"/>
      <c r="AC4095" s="132"/>
      <c r="AD4095" s="132"/>
      <c r="AE4095" s="132"/>
      <c r="AF4095" s="132" t="str">
        <f t="shared" si="371"/>
        <v xml:space="preserve"> </v>
      </c>
      <c r="AG4095" s="132" t="str">
        <f t="shared" si="372"/>
        <v/>
      </c>
      <c r="AH4095" s="128" t="s">
        <v>8184</v>
      </c>
      <c r="AI4095" s="130"/>
    </row>
    <row r="4096" spans="2:35" ht="13.2">
      <c r="B4096" s="152"/>
      <c r="C4096" s="146"/>
      <c r="D4096" s="147"/>
      <c r="E4096" s="147"/>
      <c r="F4096" s="147"/>
      <c r="G4096" s="117">
        <v>27510</v>
      </c>
      <c r="H4096" s="118">
        <f t="shared" si="373"/>
        <v>27.578327137643836</v>
      </c>
      <c r="I4096" s="134" t="str">
        <f t="shared" si="374"/>
        <v>A-2284</v>
      </c>
      <c r="J4096" s="134" t="str">
        <f t="shared" si="375"/>
        <v>A-2284</v>
      </c>
      <c r="K4096" s="183">
        <f>H4096+M4096*0.001</f>
        <v>27.590330137643836</v>
      </c>
      <c r="L4096" s="118">
        <v>32433.200000000001</v>
      </c>
      <c r="M4096" s="208">
        <v>12.003</v>
      </c>
      <c r="N4096" s="118">
        <v>11.972</v>
      </c>
      <c r="O4096" s="115" t="s">
        <v>8183</v>
      </c>
      <c r="P4096" s="115"/>
      <c r="Q4096" s="119" t="str">
        <f>Y4096*100 &amp; "% ," &amp; O4096 &amp; " " &amp; P4096 &amp; " " &amp; AG4096</f>
        <v xml:space="preserve">0% ,Weld (WELD)  </v>
      </c>
      <c r="R4096" s="115"/>
      <c r="S4096" s="186"/>
      <c r="T4096" s="186"/>
      <c r="U4096" s="181">
        <v>360</v>
      </c>
      <c r="V4096" s="120">
        <v>14.3</v>
      </c>
      <c r="W4096" s="188"/>
      <c r="X4096" s="188"/>
      <c r="Y4096" s="122"/>
      <c r="Z4096" s="122"/>
      <c r="AA4096" s="122"/>
      <c r="AB4096" s="119"/>
      <c r="AC4096" s="123"/>
      <c r="AD4096" s="123"/>
      <c r="AE4096" s="123"/>
      <c r="AF4096" s="123" t="str">
        <f t="shared" si="371"/>
        <v xml:space="preserve"> </v>
      </c>
      <c r="AG4096" s="123" t="str">
        <f t="shared" si="372"/>
        <v/>
      </c>
      <c r="AH4096" s="119" t="s">
        <v>8184</v>
      </c>
      <c r="AI4096" s="121"/>
    </row>
    <row r="4097" spans="2:35" ht="13.2">
      <c r="B4097" s="151"/>
      <c r="C4097" s="144"/>
      <c r="D4097" s="145"/>
      <c r="E4097" s="145"/>
      <c r="F4097" s="145"/>
      <c r="G4097" s="126">
        <v>27520</v>
      </c>
      <c r="H4097" s="127">
        <f t="shared" si="373"/>
        <v>27.590328005162547</v>
      </c>
      <c r="I4097" s="135" t="str">
        <f t="shared" si="374"/>
        <v>A-2285</v>
      </c>
      <c r="J4097" s="135" t="str">
        <f t="shared" si="375"/>
        <v>A-2285</v>
      </c>
      <c r="K4097" s="183">
        <f>H4097+M4097*0.001</f>
        <v>27.602300005162547</v>
      </c>
      <c r="L4097" s="127">
        <v>32445.171999999999</v>
      </c>
      <c r="M4097" s="208">
        <v>11.972</v>
      </c>
      <c r="N4097" s="127">
        <v>11.97</v>
      </c>
      <c r="O4097" s="124" t="s">
        <v>8183</v>
      </c>
      <c r="P4097" s="124"/>
      <c r="Q4097" s="128" t="str">
        <f>Y4097*100 &amp; "% ," &amp; O4097 &amp; " " &amp; P4097 &amp; " " &amp; AG4097</f>
        <v xml:space="preserve">0% ,Weld (WELD)  </v>
      </c>
      <c r="R4097" s="124"/>
      <c r="S4097" s="186"/>
      <c r="T4097" s="186"/>
      <c r="U4097" s="181">
        <v>360</v>
      </c>
      <c r="V4097" s="129">
        <v>14.3</v>
      </c>
      <c r="W4097" s="173"/>
      <c r="X4097" s="173"/>
      <c r="Y4097" s="131"/>
      <c r="Z4097" s="131"/>
      <c r="AA4097" s="131"/>
      <c r="AB4097" s="128"/>
      <c r="AC4097" s="132"/>
      <c r="AD4097" s="132"/>
      <c r="AE4097" s="132"/>
      <c r="AF4097" s="132" t="str">
        <f t="shared" si="371"/>
        <v xml:space="preserve"> </v>
      </c>
      <c r="AG4097" s="132" t="str">
        <f t="shared" si="372"/>
        <v/>
      </c>
      <c r="AH4097" s="128" t="s">
        <v>8184</v>
      </c>
      <c r="AI4097" s="130"/>
    </row>
    <row r="4098" spans="2:35" ht="13.2">
      <c r="B4098" s="152"/>
      <c r="C4098" s="146"/>
      <c r="D4098" s="147"/>
      <c r="E4098" s="147"/>
      <c r="F4098" s="147"/>
      <c r="G4098" s="117">
        <v>27520</v>
      </c>
      <c r="H4098" s="118">
        <f t="shared" si="373"/>
        <v>27.590328005162547</v>
      </c>
      <c r="I4098" s="134" t="str">
        <f t="shared" si="374"/>
        <v>A-2285</v>
      </c>
      <c r="J4098" s="134" t="str">
        <f t="shared" si="375"/>
        <v>A-2285</v>
      </c>
      <c r="K4098" s="183">
        <f>H4098+M4098*0.001</f>
        <v>27.590535005162547</v>
      </c>
      <c r="L4098" s="118">
        <v>32445.379000000001</v>
      </c>
      <c r="M4098" s="208">
        <v>0.20699999999999999</v>
      </c>
      <c r="N4098" s="118">
        <v>11.97</v>
      </c>
      <c r="O4098" s="115" t="s">
        <v>8198</v>
      </c>
      <c r="P4098" s="115" t="s">
        <v>8199</v>
      </c>
      <c r="Q4098" s="119" t="str">
        <f>Y4098*100 &amp; "% ," &amp; O4098 &amp; " " &amp; P4098 &amp; " " &amp; AG4098</f>
        <v xml:space="preserve">3% ,Anomaly (ANOM) Pipe Mill Anomaly (MIAN) </v>
      </c>
      <c r="R4098" s="115" t="s">
        <v>8208</v>
      </c>
      <c r="S4098" s="186" t="s">
        <v>8242</v>
      </c>
      <c r="T4098" s="186">
        <v>0.35416666666666669</v>
      </c>
      <c r="U4098" s="181">
        <v>103.5</v>
      </c>
      <c r="V4098" s="120">
        <v>14.3</v>
      </c>
      <c r="W4098" s="188">
        <v>56</v>
      </c>
      <c r="X4098" s="188">
        <v>106</v>
      </c>
      <c r="Y4098" s="122">
        <v>0.03</v>
      </c>
      <c r="Z4098" s="122">
        <v>0.03</v>
      </c>
      <c r="AA4098" s="122"/>
      <c r="AB4098" s="119" t="s">
        <v>8202</v>
      </c>
      <c r="AC4098" s="123"/>
      <c r="AD4098" s="123"/>
      <c r="AE4098" s="123"/>
      <c r="AF4098" s="123" t="str">
        <f t="shared" si="371"/>
        <v xml:space="preserve"> </v>
      </c>
      <c r="AG4098" s="123" t="str">
        <f t="shared" si="372"/>
        <v/>
      </c>
      <c r="AH4098" s="119" t="s">
        <v>8203</v>
      </c>
      <c r="AI4098" s="121">
        <v>1030</v>
      </c>
    </row>
    <row r="4099" spans="2:35" ht="13.2">
      <c r="B4099" s="151"/>
      <c r="C4099" s="144"/>
      <c r="D4099" s="145"/>
      <c r="E4099" s="145"/>
      <c r="F4099" s="145"/>
      <c r="G4099" s="126">
        <v>27520</v>
      </c>
      <c r="H4099" s="127">
        <f t="shared" si="373"/>
        <v>27.590328005162547</v>
      </c>
      <c r="I4099" s="135" t="str">
        <f t="shared" si="374"/>
        <v>A-2285</v>
      </c>
      <c r="J4099" s="135" t="str">
        <f t="shared" si="375"/>
        <v>A-2285</v>
      </c>
      <c r="K4099" s="183">
        <f>H4099+M4099*0.001</f>
        <v>27.590613005162549</v>
      </c>
      <c r="L4099" s="127">
        <v>32445.456999999999</v>
      </c>
      <c r="M4099" s="208">
        <v>0.28499999999999998</v>
      </c>
      <c r="N4099" s="127">
        <v>11.97</v>
      </c>
      <c r="O4099" s="124" t="s">
        <v>8198</v>
      </c>
      <c r="P4099" s="124" t="s">
        <v>8199</v>
      </c>
      <c r="Q4099" s="128" t="str">
        <f>Y4099*100 &amp; "% ," &amp; O4099 &amp; " " &amp; P4099 &amp; " " &amp; AG4099</f>
        <v xml:space="preserve">5% ,Anomaly (ANOM) Pipe Mill Anomaly (MIAN) </v>
      </c>
      <c r="R4099" s="124" t="s">
        <v>8208</v>
      </c>
      <c r="S4099" s="186" t="s">
        <v>8269</v>
      </c>
      <c r="T4099" s="186">
        <v>0.4375</v>
      </c>
      <c r="U4099" s="181">
        <v>43.5</v>
      </c>
      <c r="V4099" s="129">
        <v>14.3</v>
      </c>
      <c r="W4099" s="173">
        <v>65</v>
      </c>
      <c r="X4099" s="173">
        <v>116</v>
      </c>
      <c r="Y4099" s="131">
        <v>0.05</v>
      </c>
      <c r="Z4099" s="131">
        <v>0.05</v>
      </c>
      <c r="AA4099" s="131"/>
      <c r="AB4099" s="128" t="s">
        <v>8202</v>
      </c>
      <c r="AC4099" s="132"/>
      <c r="AD4099" s="132"/>
      <c r="AE4099" s="132"/>
      <c r="AF4099" s="132" t="str">
        <f t="shared" si="371"/>
        <v xml:space="preserve"> </v>
      </c>
      <c r="AG4099" s="132" t="str">
        <f t="shared" si="372"/>
        <v/>
      </c>
      <c r="AH4099" s="128" t="s">
        <v>8203</v>
      </c>
      <c r="AI4099" s="130">
        <v>1031</v>
      </c>
    </row>
    <row r="4100" spans="2:35" ht="13.2">
      <c r="B4100" s="152"/>
      <c r="C4100" s="146"/>
      <c r="D4100" s="147"/>
      <c r="E4100" s="147"/>
      <c r="F4100" s="147"/>
      <c r="G4100" s="117">
        <v>27520</v>
      </c>
      <c r="H4100" s="118">
        <f t="shared" si="373"/>
        <v>27.590328005162547</v>
      </c>
      <c r="I4100" s="134" t="str">
        <f t="shared" si="374"/>
        <v>A-2285</v>
      </c>
      <c r="J4100" s="134" t="str">
        <f t="shared" si="375"/>
        <v>A-2285</v>
      </c>
      <c r="K4100" s="183">
        <f>H4100+M4100*0.001</f>
        <v>27.590780005162546</v>
      </c>
      <c r="L4100" s="118">
        <v>32445.624</v>
      </c>
      <c r="M4100" s="208">
        <v>0.45200000000000001</v>
      </c>
      <c r="N4100" s="118">
        <v>11.97</v>
      </c>
      <c r="O4100" s="115" t="s">
        <v>8198</v>
      </c>
      <c r="P4100" s="115" t="s">
        <v>8199</v>
      </c>
      <c r="Q4100" s="119" t="str">
        <f>Y4100*100 &amp; "% ," &amp; O4100 &amp; " " &amp; P4100 &amp; " " &amp; AG4100</f>
        <v xml:space="preserve">3% ,Anomaly (ANOM) Pipe Mill Anomaly (MIAN) </v>
      </c>
      <c r="R4100" s="115" t="s">
        <v>8208</v>
      </c>
      <c r="S4100" s="186" t="s">
        <v>8246</v>
      </c>
      <c r="T4100" s="186">
        <v>0.41666666666666669</v>
      </c>
      <c r="U4100" s="181">
        <v>60</v>
      </c>
      <c r="V4100" s="120">
        <v>14.3</v>
      </c>
      <c r="W4100" s="188">
        <v>51</v>
      </c>
      <c r="X4100" s="188">
        <v>241</v>
      </c>
      <c r="Y4100" s="122">
        <v>0.03</v>
      </c>
      <c r="Z4100" s="122">
        <v>0.03</v>
      </c>
      <c r="AA4100" s="122"/>
      <c r="AB4100" s="119" t="s">
        <v>8202</v>
      </c>
      <c r="AC4100" s="123"/>
      <c r="AD4100" s="123"/>
      <c r="AE4100" s="123"/>
      <c r="AF4100" s="123" t="str">
        <f t="shared" si="371"/>
        <v xml:space="preserve"> </v>
      </c>
      <c r="AG4100" s="123" t="str">
        <f t="shared" si="372"/>
        <v/>
      </c>
      <c r="AH4100" s="119" t="s">
        <v>8203</v>
      </c>
      <c r="AI4100" s="121">
        <v>1032</v>
      </c>
    </row>
    <row r="4101" spans="2:35" ht="13.2">
      <c r="B4101" s="151"/>
      <c r="C4101" s="144"/>
      <c r="D4101" s="145"/>
      <c r="E4101" s="145"/>
      <c r="F4101" s="145"/>
      <c r="G4101" s="126">
        <v>27520</v>
      </c>
      <c r="H4101" s="127">
        <f t="shared" si="373"/>
        <v>27.590328005162547</v>
      </c>
      <c r="I4101" s="135" t="str">
        <f t="shared" si="374"/>
        <v>A-2285</v>
      </c>
      <c r="J4101" s="135" t="str">
        <f t="shared" si="375"/>
        <v>A-2285</v>
      </c>
      <c r="K4101" s="183">
        <f>H4101+M4101*0.001</f>
        <v>27.590990005162546</v>
      </c>
      <c r="L4101" s="127">
        <v>32445.833999999999</v>
      </c>
      <c r="M4101" s="208">
        <v>0.66200000000000003</v>
      </c>
      <c r="N4101" s="127">
        <v>11.97</v>
      </c>
      <c r="O4101" s="124" t="s">
        <v>8198</v>
      </c>
      <c r="P4101" s="124" t="s">
        <v>8199</v>
      </c>
      <c r="Q4101" s="128" t="str">
        <f>Y4101*100 &amp; "% ," &amp; O4101 &amp; " " &amp; P4101 &amp; " " &amp; AG4101</f>
        <v xml:space="preserve">6% ,Anomaly (ANOM) Pipe Mill Anomaly (MIAN) </v>
      </c>
      <c r="R4101" s="124" t="s">
        <v>8208</v>
      </c>
      <c r="S4101" s="186" t="s">
        <v>8220</v>
      </c>
      <c r="T4101" s="186">
        <v>0.42708333333333331</v>
      </c>
      <c r="U4101" s="181">
        <v>51.75</v>
      </c>
      <c r="V4101" s="129">
        <v>14.3</v>
      </c>
      <c r="W4101" s="173">
        <v>74</v>
      </c>
      <c r="X4101" s="173">
        <v>179</v>
      </c>
      <c r="Y4101" s="131">
        <v>0.06</v>
      </c>
      <c r="Z4101" s="131">
        <v>0.06</v>
      </c>
      <c r="AA4101" s="131"/>
      <c r="AB4101" s="128" t="s">
        <v>8202</v>
      </c>
      <c r="AC4101" s="132"/>
      <c r="AD4101" s="132"/>
      <c r="AE4101" s="132"/>
      <c r="AF4101" s="132" t="str">
        <f t="shared" si="371"/>
        <v xml:space="preserve"> </v>
      </c>
      <c r="AG4101" s="132" t="str">
        <f t="shared" si="372"/>
        <v/>
      </c>
      <c r="AH4101" s="128" t="s">
        <v>8203</v>
      </c>
      <c r="AI4101" s="130">
        <v>1033</v>
      </c>
    </row>
    <row r="4102" spans="2:35" ht="13.2">
      <c r="B4102" s="152"/>
      <c r="C4102" s="146"/>
      <c r="D4102" s="147"/>
      <c r="E4102" s="147"/>
      <c r="F4102" s="147"/>
      <c r="G4102" s="117">
        <v>27520</v>
      </c>
      <c r="H4102" s="118">
        <f t="shared" si="373"/>
        <v>27.590328005162547</v>
      </c>
      <c r="I4102" s="134" t="str">
        <f t="shared" si="374"/>
        <v>A-2285</v>
      </c>
      <c r="J4102" s="134" t="str">
        <f t="shared" si="375"/>
        <v>A-2285</v>
      </c>
      <c r="K4102" s="183">
        <f>H4102+M4102*0.001</f>
        <v>27.591420005162547</v>
      </c>
      <c r="L4102" s="118">
        <v>32446.264999999999</v>
      </c>
      <c r="M4102" s="208">
        <v>1.0920000000000001</v>
      </c>
      <c r="N4102" s="118">
        <v>11.97</v>
      </c>
      <c r="O4102" s="115" t="s">
        <v>8198</v>
      </c>
      <c r="P4102" s="115" t="s">
        <v>8199</v>
      </c>
      <c r="Q4102" s="119" t="str">
        <f>Y4102*100 &amp; "% ," &amp; O4102 &amp; " " &amp; P4102 &amp; " " &amp; AG4102</f>
        <v xml:space="preserve">17% ,Anomaly (ANOM) Pipe Mill Anomaly (MIAN) </v>
      </c>
      <c r="R4102" s="115" t="s">
        <v>8208</v>
      </c>
      <c r="S4102" s="186" t="s">
        <v>8211</v>
      </c>
      <c r="T4102" s="186">
        <v>0.26041666666666669</v>
      </c>
      <c r="U4102" s="181">
        <v>171.75</v>
      </c>
      <c r="V4102" s="120">
        <v>14.3</v>
      </c>
      <c r="W4102" s="188">
        <v>72</v>
      </c>
      <c r="X4102" s="188">
        <v>47</v>
      </c>
      <c r="Y4102" s="122">
        <v>0.17</v>
      </c>
      <c r="Z4102" s="122">
        <v>0.17</v>
      </c>
      <c r="AA4102" s="122"/>
      <c r="AB4102" s="119" t="s">
        <v>8202</v>
      </c>
      <c r="AC4102" s="123"/>
      <c r="AD4102" s="123"/>
      <c r="AE4102" s="123"/>
      <c r="AF4102" s="123" t="str">
        <f t="shared" si="371"/>
        <v xml:space="preserve"> </v>
      </c>
      <c r="AG4102" s="123" t="str">
        <f t="shared" si="372"/>
        <v/>
      </c>
      <c r="AH4102" s="119" t="s">
        <v>8203</v>
      </c>
      <c r="AI4102" s="121">
        <v>1034</v>
      </c>
    </row>
    <row r="4103" spans="2:35" ht="13.2">
      <c r="B4103" s="151"/>
      <c r="C4103" s="144"/>
      <c r="D4103" s="145"/>
      <c r="E4103" s="145"/>
      <c r="F4103" s="145"/>
      <c r="G4103" s="126">
        <v>27520</v>
      </c>
      <c r="H4103" s="127">
        <f t="shared" si="373"/>
        <v>27.590328005162547</v>
      </c>
      <c r="I4103" s="135" t="str">
        <f t="shared" si="374"/>
        <v>A-2285</v>
      </c>
      <c r="J4103" s="135" t="str">
        <f t="shared" si="375"/>
        <v>A-2285</v>
      </c>
      <c r="K4103" s="183">
        <f>H4103+M4103*0.001</f>
        <v>27.592006005162546</v>
      </c>
      <c r="L4103" s="127">
        <v>32446.850999999999</v>
      </c>
      <c r="M4103" s="208">
        <v>1.6779999999999999</v>
      </c>
      <c r="N4103" s="127">
        <v>11.97</v>
      </c>
      <c r="O4103" s="124" t="s">
        <v>8198</v>
      </c>
      <c r="P4103" s="124" t="s">
        <v>8207</v>
      </c>
      <c r="Q4103" s="128" t="str">
        <f>Y4103*100 &amp; "% ," &amp; O4103 &amp; " " &amp; P4103 &amp; " " &amp; AG4103</f>
        <v xml:space="preserve">5% ,Anomaly (ANOM) Pipe Mill Anomaly Cluster (MIAC) </v>
      </c>
      <c r="R4103" s="124" t="s">
        <v>8208</v>
      </c>
      <c r="S4103" s="186" t="s">
        <v>8209</v>
      </c>
      <c r="T4103" s="186">
        <v>0.22916666666666666</v>
      </c>
      <c r="U4103" s="181">
        <v>193.5</v>
      </c>
      <c r="V4103" s="129">
        <v>14.3</v>
      </c>
      <c r="W4103" s="173">
        <v>80</v>
      </c>
      <c r="X4103" s="173">
        <v>341</v>
      </c>
      <c r="Y4103" s="131">
        <v>0.05</v>
      </c>
      <c r="Z4103" s="131">
        <v>0.04</v>
      </c>
      <c r="AA4103" s="131"/>
      <c r="AB4103" s="128" t="s">
        <v>8202</v>
      </c>
      <c r="AC4103" s="132"/>
      <c r="AD4103" s="132"/>
      <c r="AE4103" s="132"/>
      <c r="AF4103" s="132" t="str">
        <f t="shared" ref="AF4103:AF4166" si="376">LEFT(AH4103,1)</f>
        <v xml:space="preserve"> </v>
      </c>
      <c r="AG4103" s="132" t="str">
        <f t="shared" ref="AG4103:AG4166" si="377">IF(AF4103=" ","","(&gt;0.05mm)")</f>
        <v/>
      </c>
      <c r="AH4103" s="128" t="s">
        <v>8203</v>
      </c>
      <c r="AI4103" s="130">
        <v>1035</v>
      </c>
    </row>
    <row r="4104" spans="2:35" ht="13.2">
      <c r="B4104" s="152"/>
      <c r="C4104" s="146"/>
      <c r="D4104" s="147"/>
      <c r="E4104" s="147"/>
      <c r="F4104" s="147"/>
      <c r="G4104" s="117">
        <v>27520</v>
      </c>
      <c r="H4104" s="118">
        <f t="shared" ref="H4104:H4167" si="378">VLOOKUP(G4104,$B$7:$D$3838,3)</f>
        <v>27.590328005162547</v>
      </c>
      <c r="I4104" s="134" t="str">
        <f t="shared" si="374"/>
        <v>A-2285</v>
      </c>
      <c r="J4104" s="134" t="str">
        <f t="shared" si="375"/>
        <v>A-2285</v>
      </c>
      <c r="K4104" s="183">
        <f>H4104+M4104*0.001</f>
        <v>27.593667005162548</v>
      </c>
      <c r="L4104" s="118">
        <v>32448.510999999999</v>
      </c>
      <c r="M4104" s="208">
        <v>3.339</v>
      </c>
      <c r="N4104" s="118">
        <v>11.97</v>
      </c>
      <c r="O4104" s="115" t="s">
        <v>8198</v>
      </c>
      <c r="P4104" s="115" t="s">
        <v>8199</v>
      </c>
      <c r="Q4104" s="119" t="str">
        <f>Y4104*100 &amp; "% ," &amp; O4104 &amp; " " &amp; P4104 &amp; " " &amp; AG4104</f>
        <v xml:space="preserve">6% ,Anomaly (ANOM) Pipe Mill Anomaly (MIAN) </v>
      </c>
      <c r="R4104" s="115" t="s">
        <v>8208</v>
      </c>
      <c r="S4104" s="186" t="s">
        <v>8272</v>
      </c>
      <c r="T4104" s="186">
        <v>0.33333333333333331</v>
      </c>
      <c r="U4104" s="181">
        <v>120</v>
      </c>
      <c r="V4104" s="120">
        <v>14.3</v>
      </c>
      <c r="W4104" s="188">
        <v>57</v>
      </c>
      <c r="X4104" s="188">
        <v>87</v>
      </c>
      <c r="Y4104" s="122">
        <v>0.06</v>
      </c>
      <c r="Z4104" s="122">
        <v>0.06</v>
      </c>
      <c r="AA4104" s="122"/>
      <c r="AB4104" s="119" t="s">
        <v>8202</v>
      </c>
      <c r="AC4104" s="123"/>
      <c r="AD4104" s="123"/>
      <c r="AE4104" s="123"/>
      <c r="AF4104" s="123" t="str">
        <f t="shared" si="376"/>
        <v xml:space="preserve"> </v>
      </c>
      <c r="AG4104" s="123" t="str">
        <f t="shared" si="377"/>
        <v/>
      </c>
      <c r="AH4104" s="119" t="s">
        <v>8203</v>
      </c>
      <c r="AI4104" s="121">
        <v>1036</v>
      </c>
    </row>
    <row r="4105" spans="2:35" ht="13.2">
      <c r="B4105" s="151"/>
      <c r="C4105" s="144"/>
      <c r="D4105" s="145"/>
      <c r="E4105" s="145"/>
      <c r="F4105" s="145"/>
      <c r="G4105" s="126">
        <v>27530</v>
      </c>
      <c r="H4105" s="127">
        <f t="shared" si="378"/>
        <v>27.602325872681128</v>
      </c>
      <c r="I4105" s="135" t="str">
        <f t="shared" ref="I4105:I4168" si="379">VLOOKUP(G4105,$B$7:$F$3838,4)</f>
        <v>A-2286</v>
      </c>
      <c r="J4105" s="135" t="str">
        <f t="shared" ref="J4105:J4168" si="380">VLOOKUP(G4105,$B$7:$F$3838,4)</f>
        <v>A-2286</v>
      </c>
      <c r="K4105" s="183">
        <f>H4105+M4105*0.001</f>
        <v>27.614295872681129</v>
      </c>
      <c r="L4105" s="127">
        <v>32457.142</v>
      </c>
      <c r="M4105" s="208">
        <v>11.97</v>
      </c>
      <c r="N4105" s="127">
        <v>11.973000000000001</v>
      </c>
      <c r="O4105" s="124" t="s">
        <v>8183</v>
      </c>
      <c r="P4105" s="124"/>
      <c r="Q4105" s="128" t="str">
        <f>Y4105*100 &amp; "% ," &amp; O4105 &amp; " " &amp; P4105 &amp; " " &amp; AG4105</f>
        <v xml:space="preserve">0% ,Weld (WELD)  </v>
      </c>
      <c r="R4105" s="124"/>
      <c r="S4105" s="186"/>
      <c r="T4105" s="186"/>
      <c r="U4105" s="181">
        <v>360</v>
      </c>
      <c r="V4105" s="129">
        <v>14.3</v>
      </c>
      <c r="W4105" s="173"/>
      <c r="X4105" s="173"/>
      <c r="Y4105" s="131"/>
      <c r="Z4105" s="131"/>
      <c r="AA4105" s="131"/>
      <c r="AB4105" s="128"/>
      <c r="AC4105" s="132"/>
      <c r="AD4105" s="132"/>
      <c r="AE4105" s="132"/>
      <c r="AF4105" s="132" t="str">
        <f t="shared" si="376"/>
        <v xml:space="preserve"> </v>
      </c>
      <c r="AG4105" s="132" t="str">
        <f t="shared" si="377"/>
        <v/>
      </c>
      <c r="AH4105" s="128" t="s">
        <v>8184</v>
      </c>
      <c r="AI4105" s="130"/>
    </row>
    <row r="4106" spans="2:35" ht="13.2">
      <c r="B4106" s="152"/>
      <c r="C4106" s="146"/>
      <c r="D4106" s="147"/>
      <c r="E4106" s="147"/>
      <c r="F4106" s="147"/>
      <c r="G4106" s="117">
        <v>27540</v>
      </c>
      <c r="H4106" s="118">
        <f t="shared" si="378"/>
        <v>27.614310740199624</v>
      </c>
      <c r="I4106" s="134" t="str">
        <f t="shared" si="379"/>
        <v>A-2287</v>
      </c>
      <c r="J4106" s="134" t="str">
        <f t="shared" si="380"/>
        <v>A-2287</v>
      </c>
      <c r="K4106" s="183">
        <f>H4106+M4106*0.001</f>
        <v>27.626283740199625</v>
      </c>
      <c r="L4106" s="118">
        <v>32469.115000000002</v>
      </c>
      <c r="M4106" s="208">
        <v>11.973000000000001</v>
      </c>
      <c r="N4106" s="118">
        <v>11.965</v>
      </c>
      <c r="O4106" s="115" t="s">
        <v>8183</v>
      </c>
      <c r="P4106" s="115"/>
      <c r="Q4106" s="119" t="str">
        <f>Y4106*100 &amp; "% ," &amp; O4106 &amp; " " &amp; P4106 &amp; " " &amp; AG4106</f>
        <v xml:space="preserve">0% ,Weld (WELD)  </v>
      </c>
      <c r="R4106" s="115"/>
      <c r="S4106" s="186"/>
      <c r="T4106" s="186"/>
      <c r="U4106" s="181">
        <v>360</v>
      </c>
      <c r="V4106" s="120">
        <v>14.3</v>
      </c>
      <c r="W4106" s="188"/>
      <c r="X4106" s="188"/>
      <c r="Y4106" s="122"/>
      <c r="Z4106" s="122"/>
      <c r="AA4106" s="122"/>
      <c r="AB4106" s="119"/>
      <c r="AC4106" s="123"/>
      <c r="AD4106" s="123"/>
      <c r="AE4106" s="123"/>
      <c r="AF4106" s="123" t="str">
        <f t="shared" si="376"/>
        <v xml:space="preserve"> </v>
      </c>
      <c r="AG4106" s="123" t="str">
        <f t="shared" si="377"/>
        <v/>
      </c>
      <c r="AH4106" s="119" t="s">
        <v>8184</v>
      </c>
      <c r="AI4106" s="121"/>
    </row>
    <row r="4107" spans="2:35" ht="13.2">
      <c r="B4107" s="151"/>
      <c r="C4107" s="144"/>
      <c r="D4107" s="145"/>
      <c r="E4107" s="145"/>
      <c r="F4107" s="145"/>
      <c r="G4107" s="126">
        <v>27550</v>
      </c>
      <c r="H4107" s="127">
        <f t="shared" si="378"/>
        <v>27.626311607718335</v>
      </c>
      <c r="I4107" s="135" t="str">
        <f t="shared" si="379"/>
        <v>A-2288</v>
      </c>
      <c r="J4107" s="135" t="str">
        <f t="shared" si="380"/>
        <v>A-2288</v>
      </c>
      <c r="K4107" s="183">
        <f>H4107+M4107*0.001</f>
        <v>27.638276607718335</v>
      </c>
      <c r="L4107" s="127">
        <v>32481.08</v>
      </c>
      <c r="M4107" s="208">
        <v>11.965</v>
      </c>
      <c r="N4107" s="127">
        <v>12.010999999999999</v>
      </c>
      <c r="O4107" s="124" t="s">
        <v>8183</v>
      </c>
      <c r="P4107" s="124"/>
      <c r="Q4107" s="128" t="str">
        <f>Y4107*100 &amp; "% ," &amp; O4107 &amp; " " &amp; P4107 &amp; " " &amp; AG4107</f>
        <v xml:space="preserve">0% ,Weld (WELD)  </v>
      </c>
      <c r="R4107" s="124"/>
      <c r="S4107" s="186"/>
      <c r="T4107" s="186"/>
      <c r="U4107" s="181">
        <v>360</v>
      </c>
      <c r="V4107" s="129">
        <v>14.3</v>
      </c>
      <c r="W4107" s="173"/>
      <c r="X4107" s="173"/>
      <c r="Y4107" s="131"/>
      <c r="Z4107" s="131"/>
      <c r="AA4107" s="131"/>
      <c r="AB4107" s="128"/>
      <c r="AC4107" s="132"/>
      <c r="AD4107" s="132"/>
      <c r="AE4107" s="132"/>
      <c r="AF4107" s="132" t="str">
        <f t="shared" si="376"/>
        <v xml:space="preserve"> </v>
      </c>
      <c r="AG4107" s="132" t="str">
        <f t="shared" si="377"/>
        <v/>
      </c>
      <c r="AH4107" s="128" t="s">
        <v>8184</v>
      </c>
      <c r="AI4107" s="130"/>
    </row>
    <row r="4108" spans="2:35" ht="13.2">
      <c r="B4108" s="152"/>
      <c r="C4108" s="146"/>
      <c r="D4108" s="147"/>
      <c r="E4108" s="147"/>
      <c r="F4108" s="147"/>
      <c r="G4108" s="117">
        <v>27550</v>
      </c>
      <c r="H4108" s="118">
        <f t="shared" si="378"/>
        <v>27.626311607718335</v>
      </c>
      <c r="I4108" s="134" t="str">
        <f t="shared" si="379"/>
        <v>A-2288</v>
      </c>
      <c r="J4108" s="134" t="str">
        <f t="shared" si="380"/>
        <v>A-2288</v>
      </c>
      <c r="K4108" s="183">
        <f>H4108+M4108*0.001</f>
        <v>27.635313607718334</v>
      </c>
      <c r="L4108" s="118">
        <v>32490.081999999999</v>
      </c>
      <c r="M4108" s="208">
        <v>9.0020000000000007</v>
      </c>
      <c r="N4108" s="118">
        <v>12.010999999999999</v>
      </c>
      <c r="O4108" s="115" t="s">
        <v>8198</v>
      </c>
      <c r="P4108" s="115" t="s">
        <v>8199</v>
      </c>
      <c r="Q4108" s="119" t="str">
        <f>Y4108*100 &amp; "% ," &amp; O4108 &amp; " " &amp; P4108 &amp; " " &amp; AG4108</f>
        <v xml:space="preserve">4% ,Anomaly (ANOM) Pipe Mill Anomaly (MIAN) </v>
      </c>
      <c r="R4108" s="115" t="s">
        <v>8208</v>
      </c>
      <c r="S4108" s="186" t="s">
        <v>8206</v>
      </c>
      <c r="T4108" s="186">
        <v>0.28125</v>
      </c>
      <c r="U4108" s="181">
        <v>155.25</v>
      </c>
      <c r="V4108" s="120">
        <v>14.3</v>
      </c>
      <c r="W4108" s="188">
        <v>47</v>
      </c>
      <c r="X4108" s="188">
        <v>89</v>
      </c>
      <c r="Y4108" s="122">
        <v>0.04</v>
      </c>
      <c r="Z4108" s="122">
        <v>0.04</v>
      </c>
      <c r="AA4108" s="122"/>
      <c r="AB4108" s="119" t="s">
        <v>8202</v>
      </c>
      <c r="AC4108" s="123"/>
      <c r="AD4108" s="123"/>
      <c r="AE4108" s="123"/>
      <c r="AF4108" s="123" t="str">
        <f t="shared" si="376"/>
        <v xml:space="preserve"> </v>
      </c>
      <c r="AG4108" s="123" t="str">
        <f t="shared" si="377"/>
        <v/>
      </c>
      <c r="AH4108" s="119" t="s">
        <v>8203</v>
      </c>
      <c r="AI4108" s="121">
        <v>1037</v>
      </c>
    </row>
    <row r="4109" spans="2:35" ht="13.2">
      <c r="B4109" s="151"/>
      <c r="C4109" s="144"/>
      <c r="D4109" s="145"/>
      <c r="E4109" s="145"/>
      <c r="F4109" s="145"/>
      <c r="G4109" s="126">
        <v>27550</v>
      </c>
      <c r="H4109" s="127">
        <f t="shared" si="378"/>
        <v>27.626311607718335</v>
      </c>
      <c r="I4109" s="135" t="str">
        <f t="shared" si="379"/>
        <v>A-2288</v>
      </c>
      <c r="J4109" s="135" t="str">
        <f t="shared" si="380"/>
        <v>A-2288</v>
      </c>
      <c r="K4109" s="183">
        <f>H4109+M4109*0.001</f>
        <v>27.636418607718337</v>
      </c>
      <c r="L4109" s="127">
        <v>32491.187000000002</v>
      </c>
      <c r="M4109" s="208">
        <v>10.106999999999999</v>
      </c>
      <c r="N4109" s="127">
        <v>12.010999999999999</v>
      </c>
      <c r="O4109" s="124" t="s">
        <v>8198</v>
      </c>
      <c r="P4109" s="124" t="s">
        <v>8199</v>
      </c>
      <c r="Q4109" s="128" t="str">
        <f>Y4109*100 &amp; "% ," &amp; O4109 &amp; " " &amp; P4109 &amp; " " &amp; AG4109</f>
        <v xml:space="preserve">16% ,Anomaly (ANOM) Pipe Mill Anomaly (MIAN) </v>
      </c>
      <c r="R4109" s="124" t="s">
        <v>8200</v>
      </c>
      <c r="S4109" s="186" t="s">
        <v>8211</v>
      </c>
      <c r="T4109" s="186">
        <v>0.26041666666666669</v>
      </c>
      <c r="U4109" s="181">
        <v>171.75</v>
      </c>
      <c r="V4109" s="129">
        <v>14.3</v>
      </c>
      <c r="W4109" s="173">
        <v>42</v>
      </c>
      <c r="X4109" s="173">
        <v>29</v>
      </c>
      <c r="Y4109" s="131">
        <v>0.16</v>
      </c>
      <c r="Z4109" s="131">
        <v>0.16</v>
      </c>
      <c r="AA4109" s="131"/>
      <c r="AB4109" s="128" t="s">
        <v>8202</v>
      </c>
      <c r="AC4109" s="132"/>
      <c r="AD4109" s="132"/>
      <c r="AE4109" s="132"/>
      <c r="AF4109" s="132" t="str">
        <f t="shared" si="376"/>
        <v xml:space="preserve"> </v>
      </c>
      <c r="AG4109" s="132" t="str">
        <f t="shared" si="377"/>
        <v/>
      </c>
      <c r="AH4109" s="128" t="s">
        <v>8203</v>
      </c>
      <c r="AI4109" s="130">
        <v>1038</v>
      </c>
    </row>
    <row r="4110" spans="2:35" ht="13.2">
      <c r="B4110" s="152"/>
      <c r="C4110" s="146"/>
      <c r="D4110" s="147"/>
      <c r="E4110" s="147"/>
      <c r="F4110" s="147"/>
      <c r="G4110" s="117">
        <v>27550</v>
      </c>
      <c r="H4110" s="118">
        <f t="shared" si="378"/>
        <v>27.626311607718335</v>
      </c>
      <c r="I4110" s="134" t="str">
        <f t="shared" si="379"/>
        <v>A-2288</v>
      </c>
      <c r="J4110" s="134" t="str">
        <f t="shared" si="380"/>
        <v>A-2288</v>
      </c>
      <c r="K4110" s="183">
        <f>H4110+M4110*0.001</f>
        <v>27.636456607718337</v>
      </c>
      <c r="L4110" s="118">
        <v>32491.224999999999</v>
      </c>
      <c r="M4110" s="208">
        <v>10.145</v>
      </c>
      <c r="N4110" s="118">
        <v>12.010999999999999</v>
      </c>
      <c r="O4110" s="115" t="s">
        <v>8198</v>
      </c>
      <c r="P4110" s="115" t="s">
        <v>8199</v>
      </c>
      <c r="Q4110" s="119" t="str">
        <f>Y4110*100 &amp; "% ," &amp; O4110 &amp; " " &amp; P4110 &amp; " " &amp; AG4110</f>
        <v xml:space="preserve">10% ,Anomaly (ANOM) Pipe Mill Anomaly (MIAN) </v>
      </c>
      <c r="R4110" s="115" t="s">
        <v>8200</v>
      </c>
      <c r="S4110" s="186" t="s">
        <v>8236</v>
      </c>
      <c r="T4110" s="186">
        <v>0.17708333333333334</v>
      </c>
      <c r="U4110" s="181">
        <v>231.75</v>
      </c>
      <c r="V4110" s="120">
        <v>14.3</v>
      </c>
      <c r="W4110" s="188">
        <v>38</v>
      </c>
      <c r="X4110" s="188">
        <v>43</v>
      </c>
      <c r="Y4110" s="122">
        <v>0.1</v>
      </c>
      <c r="Z4110" s="122">
        <v>0.1</v>
      </c>
      <c r="AA4110" s="122"/>
      <c r="AB4110" s="119" t="s">
        <v>8202</v>
      </c>
      <c r="AC4110" s="123"/>
      <c r="AD4110" s="123"/>
      <c r="AE4110" s="123"/>
      <c r="AF4110" s="123" t="str">
        <f t="shared" si="376"/>
        <v xml:space="preserve"> </v>
      </c>
      <c r="AG4110" s="123" t="str">
        <f t="shared" si="377"/>
        <v/>
      </c>
      <c r="AH4110" s="119" t="s">
        <v>8203</v>
      </c>
      <c r="AI4110" s="121">
        <v>1039</v>
      </c>
    </row>
    <row r="4111" spans="2:35" ht="13.2">
      <c r="B4111" s="151"/>
      <c r="C4111" s="144"/>
      <c r="D4111" s="145"/>
      <c r="E4111" s="145"/>
      <c r="F4111" s="145"/>
      <c r="G4111" s="126">
        <v>27550</v>
      </c>
      <c r="H4111" s="127">
        <f t="shared" si="378"/>
        <v>27.626311607718335</v>
      </c>
      <c r="I4111" s="135" t="str">
        <f t="shared" si="379"/>
        <v>A-2288</v>
      </c>
      <c r="J4111" s="135" t="str">
        <f t="shared" si="380"/>
        <v>A-2288</v>
      </c>
      <c r="K4111" s="183">
        <f>H4111+M4111*0.001</f>
        <v>27.636507607718336</v>
      </c>
      <c r="L4111" s="127">
        <v>32491.276000000002</v>
      </c>
      <c r="M4111" s="208">
        <v>10.196</v>
      </c>
      <c r="N4111" s="127">
        <v>12.010999999999999</v>
      </c>
      <c r="O4111" s="124" t="s">
        <v>8198</v>
      </c>
      <c r="P4111" s="124" t="s">
        <v>8199</v>
      </c>
      <c r="Q4111" s="128" t="str">
        <f>Y4111*100 &amp; "% ," &amp; O4111 &amp; " " &amp; P4111 &amp; " " &amp; AG4111</f>
        <v xml:space="preserve">7% ,Anomaly (ANOM) Pipe Mill Anomaly (MIAN) </v>
      </c>
      <c r="R4111" s="124" t="s">
        <v>8208</v>
      </c>
      <c r="S4111" s="186" t="s">
        <v>8264</v>
      </c>
      <c r="T4111" s="186">
        <v>0.20833333333333334</v>
      </c>
      <c r="U4111" s="181">
        <v>210</v>
      </c>
      <c r="V4111" s="129">
        <v>14.3</v>
      </c>
      <c r="W4111" s="173">
        <v>72</v>
      </c>
      <c r="X4111" s="173">
        <v>92</v>
      </c>
      <c r="Y4111" s="131">
        <v>7.0000000000000007E-2</v>
      </c>
      <c r="Z4111" s="131">
        <v>7.0000000000000007E-2</v>
      </c>
      <c r="AA4111" s="131"/>
      <c r="AB4111" s="128" t="s">
        <v>8202</v>
      </c>
      <c r="AC4111" s="132"/>
      <c r="AD4111" s="132"/>
      <c r="AE4111" s="132"/>
      <c r="AF4111" s="132" t="str">
        <f t="shared" si="376"/>
        <v xml:space="preserve"> </v>
      </c>
      <c r="AG4111" s="132" t="str">
        <f t="shared" si="377"/>
        <v/>
      </c>
      <c r="AH4111" s="128" t="s">
        <v>8203</v>
      </c>
      <c r="AI4111" s="130">
        <v>1040</v>
      </c>
    </row>
    <row r="4112" spans="2:35" ht="13.2">
      <c r="B4112" s="152"/>
      <c r="C4112" s="146"/>
      <c r="D4112" s="147"/>
      <c r="E4112" s="147"/>
      <c r="F4112" s="147"/>
      <c r="G4112" s="117">
        <v>27550</v>
      </c>
      <c r="H4112" s="118">
        <f t="shared" si="378"/>
        <v>27.626311607718335</v>
      </c>
      <c r="I4112" s="134" t="str">
        <f t="shared" si="379"/>
        <v>A-2288</v>
      </c>
      <c r="J4112" s="134" t="str">
        <f t="shared" si="380"/>
        <v>A-2288</v>
      </c>
      <c r="K4112" s="183">
        <f>H4112+M4112*0.001</f>
        <v>27.637930607718335</v>
      </c>
      <c r="L4112" s="118">
        <v>32492.699000000001</v>
      </c>
      <c r="M4112" s="208">
        <v>11.619</v>
      </c>
      <c r="N4112" s="118">
        <v>12.010999999999999</v>
      </c>
      <c r="O4112" s="115" t="s">
        <v>8198</v>
      </c>
      <c r="P4112" s="115" t="s">
        <v>8199</v>
      </c>
      <c r="Q4112" s="119" t="str">
        <f>Y4112*100 &amp; "% ," &amp; O4112 &amp; " " &amp; P4112 &amp; " " &amp; AG4112</f>
        <v xml:space="preserve">5% ,Anomaly (ANOM) Pipe Mill Anomaly (MIAN) </v>
      </c>
      <c r="R4112" s="115" t="s">
        <v>8208</v>
      </c>
      <c r="S4112" s="186" t="s">
        <v>8257</v>
      </c>
      <c r="T4112" s="186">
        <v>0.29166666666666669</v>
      </c>
      <c r="U4112" s="181">
        <v>150</v>
      </c>
      <c r="V4112" s="120">
        <v>14.3</v>
      </c>
      <c r="W4112" s="188">
        <v>50</v>
      </c>
      <c r="X4112" s="188">
        <v>93</v>
      </c>
      <c r="Y4112" s="122">
        <v>0.05</v>
      </c>
      <c r="Z4112" s="122">
        <v>0.05</v>
      </c>
      <c r="AA4112" s="122"/>
      <c r="AB4112" s="119" t="s">
        <v>8202</v>
      </c>
      <c r="AC4112" s="123"/>
      <c r="AD4112" s="123"/>
      <c r="AE4112" s="123"/>
      <c r="AF4112" s="123" t="str">
        <f t="shared" si="376"/>
        <v xml:space="preserve"> </v>
      </c>
      <c r="AG4112" s="123" t="str">
        <f t="shared" si="377"/>
        <v/>
      </c>
      <c r="AH4112" s="119" t="s">
        <v>8203</v>
      </c>
      <c r="AI4112" s="121">
        <v>1041</v>
      </c>
    </row>
    <row r="4113" spans="2:35" ht="13.2">
      <c r="B4113" s="151"/>
      <c r="C4113" s="144"/>
      <c r="D4113" s="145"/>
      <c r="E4113" s="145"/>
      <c r="F4113" s="145"/>
      <c r="G4113" s="126">
        <v>27550</v>
      </c>
      <c r="H4113" s="127">
        <f t="shared" si="378"/>
        <v>27.626311607718335</v>
      </c>
      <c r="I4113" s="135" t="str">
        <f t="shared" si="379"/>
        <v>A-2288</v>
      </c>
      <c r="J4113" s="135" t="str">
        <f t="shared" si="380"/>
        <v>A-2288</v>
      </c>
      <c r="K4113" s="183">
        <f>H4113+M4113*0.001</f>
        <v>27.637970607718337</v>
      </c>
      <c r="L4113" s="127">
        <v>32492.738000000001</v>
      </c>
      <c r="M4113" s="208">
        <v>11.659000000000001</v>
      </c>
      <c r="N4113" s="127">
        <v>12.010999999999999</v>
      </c>
      <c r="O4113" s="124" t="s">
        <v>8198</v>
      </c>
      <c r="P4113" s="124" t="s">
        <v>8199</v>
      </c>
      <c r="Q4113" s="128" t="str">
        <f>Y4113*100 &amp; "% ," &amp; O4113 &amp; " " &amp; P4113 &amp; " " &amp; AG4113</f>
        <v xml:space="preserve">3% ,Anomaly (ANOM) Pipe Mill Anomaly (MIAN) </v>
      </c>
      <c r="R4113" s="124" t="s">
        <v>8208</v>
      </c>
      <c r="S4113" s="186" t="s">
        <v>8240</v>
      </c>
      <c r="T4113" s="186">
        <v>0.11458333333333333</v>
      </c>
      <c r="U4113" s="181">
        <v>275.25</v>
      </c>
      <c r="V4113" s="129">
        <v>14.3</v>
      </c>
      <c r="W4113" s="173">
        <v>49</v>
      </c>
      <c r="X4113" s="173">
        <v>272</v>
      </c>
      <c r="Y4113" s="131">
        <v>0.03</v>
      </c>
      <c r="Z4113" s="131">
        <v>0.03</v>
      </c>
      <c r="AA4113" s="131"/>
      <c r="AB4113" s="128" t="s">
        <v>8202</v>
      </c>
      <c r="AC4113" s="132"/>
      <c r="AD4113" s="132"/>
      <c r="AE4113" s="132"/>
      <c r="AF4113" s="132" t="str">
        <f t="shared" si="376"/>
        <v xml:space="preserve"> </v>
      </c>
      <c r="AG4113" s="132" t="str">
        <f t="shared" si="377"/>
        <v/>
      </c>
      <c r="AH4113" s="128" t="s">
        <v>8203</v>
      </c>
      <c r="AI4113" s="130">
        <v>1042</v>
      </c>
    </row>
    <row r="4114" spans="2:35" ht="13.2">
      <c r="B4114" s="152"/>
      <c r="C4114" s="146"/>
      <c r="D4114" s="147"/>
      <c r="E4114" s="147"/>
      <c r="F4114" s="147"/>
      <c r="G4114" s="117">
        <v>27560</v>
      </c>
      <c r="H4114" s="118">
        <f t="shared" si="378"/>
        <v>27.638318475237035</v>
      </c>
      <c r="I4114" s="134" t="str">
        <f t="shared" si="379"/>
        <v>A-2289</v>
      </c>
      <c r="J4114" s="134" t="str">
        <f t="shared" si="380"/>
        <v>A-2289</v>
      </c>
      <c r="K4114" s="183">
        <f>H4114+M4114*0.001</f>
        <v>27.650329475237037</v>
      </c>
      <c r="L4114" s="118">
        <v>32493.091</v>
      </c>
      <c r="M4114" s="208">
        <v>12.010999999999999</v>
      </c>
      <c r="N4114" s="118">
        <v>11.988</v>
      </c>
      <c r="O4114" s="115" t="s">
        <v>8183</v>
      </c>
      <c r="P4114" s="115"/>
      <c r="Q4114" s="119" t="str">
        <f>Y4114*100 &amp; "% ," &amp; O4114 &amp; " " &amp; P4114 &amp; " " &amp; AG4114</f>
        <v xml:space="preserve">0% ,Weld (WELD)  </v>
      </c>
      <c r="R4114" s="115"/>
      <c r="S4114" s="186"/>
      <c r="T4114" s="186"/>
      <c r="U4114" s="181">
        <v>360</v>
      </c>
      <c r="V4114" s="120">
        <v>14.3</v>
      </c>
      <c r="W4114" s="188"/>
      <c r="X4114" s="188"/>
      <c r="Y4114" s="122"/>
      <c r="Z4114" s="122"/>
      <c r="AA4114" s="122"/>
      <c r="AB4114" s="119"/>
      <c r="AC4114" s="123"/>
      <c r="AD4114" s="123"/>
      <c r="AE4114" s="123"/>
      <c r="AF4114" s="123" t="str">
        <f t="shared" si="376"/>
        <v xml:space="preserve"> </v>
      </c>
      <c r="AG4114" s="123" t="str">
        <f t="shared" si="377"/>
        <v/>
      </c>
      <c r="AH4114" s="119" t="s">
        <v>8184</v>
      </c>
      <c r="AI4114" s="121"/>
    </row>
    <row r="4115" spans="2:35" ht="13.2">
      <c r="B4115" s="151"/>
      <c r="C4115" s="144"/>
      <c r="D4115" s="145"/>
      <c r="E4115" s="145"/>
      <c r="F4115" s="145"/>
      <c r="G4115" s="126">
        <v>27570</v>
      </c>
      <c r="H4115" s="127">
        <f t="shared" si="378"/>
        <v>27.65030434275565</v>
      </c>
      <c r="I4115" s="135" t="str">
        <f t="shared" si="379"/>
        <v>A-2290</v>
      </c>
      <c r="J4115" s="135" t="str">
        <f t="shared" si="380"/>
        <v>A-2290</v>
      </c>
      <c r="K4115" s="183">
        <f>H4115+M4115*0.001</f>
        <v>27.662292342755649</v>
      </c>
      <c r="L4115" s="127">
        <v>32505.079000000002</v>
      </c>
      <c r="M4115" s="208">
        <v>11.988</v>
      </c>
      <c r="N4115" s="127">
        <v>11.962999999999999</v>
      </c>
      <c r="O4115" s="124" t="s">
        <v>8183</v>
      </c>
      <c r="P4115" s="124"/>
      <c r="Q4115" s="128" t="str">
        <f>Y4115*100 &amp; "% ," &amp; O4115 &amp; " " &amp; P4115 &amp; " " &amp; AG4115</f>
        <v xml:space="preserve">0% ,Weld (WELD)  </v>
      </c>
      <c r="R4115" s="124"/>
      <c r="S4115" s="186"/>
      <c r="T4115" s="186"/>
      <c r="U4115" s="181">
        <v>360</v>
      </c>
      <c r="V4115" s="129">
        <v>14.3</v>
      </c>
      <c r="W4115" s="173"/>
      <c r="X4115" s="173"/>
      <c r="Y4115" s="131"/>
      <c r="Z4115" s="131"/>
      <c r="AA4115" s="131"/>
      <c r="AB4115" s="128"/>
      <c r="AC4115" s="132"/>
      <c r="AD4115" s="132"/>
      <c r="AE4115" s="132"/>
      <c r="AF4115" s="132" t="str">
        <f t="shared" si="376"/>
        <v xml:space="preserve"> </v>
      </c>
      <c r="AG4115" s="132" t="str">
        <f t="shared" si="377"/>
        <v/>
      </c>
      <c r="AH4115" s="128" t="s">
        <v>8184</v>
      </c>
      <c r="AI4115" s="130"/>
    </row>
    <row r="4116" spans="2:35" ht="13.2">
      <c r="B4116" s="152"/>
      <c r="C4116" s="146"/>
      <c r="D4116" s="147"/>
      <c r="E4116" s="147"/>
      <c r="F4116" s="147"/>
      <c r="G4116" s="117">
        <v>27580</v>
      </c>
      <c r="H4116" s="118">
        <f t="shared" si="378"/>
        <v>27.66229721027414</v>
      </c>
      <c r="I4116" s="134" t="str">
        <f t="shared" si="379"/>
        <v>A-2291</v>
      </c>
      <c r="J4116" s="134" t="str">
        <f t="shared" si="380"/>
        <v>A-2291</v>
      </c>
      <c r="K4116" s="183">
        <f>H4116+M4116*0.001</f>
        <v>27.674260210274142</v>
      </c>
      <c r="L4116" s="118">
        <v>32517.042000000001</v>
      </c>
      <c r="M4116" s="208">
        <v>11.962999999999999</v>
      </c>
      <c r="N4116" s="118">
        <v>12.007999999999999</v>
      </c>
      <c r="O4116" s="115" t="s">
        <v>8183</v>
      </c>
      <c r="P4116" s="115"/>
      <c r="Q4116" s="119" t="str">
        <f>Y4116*100 &amp; "% ," &amp; O4116 &amp; " " &amp; P4116 &amp; " " &amp; AG4116</f>
        <v xml:space="preserve">0% ,Weld (WELD)  </v>
      </c>
      <c r="R4116" s="115"/>
      <c r="S4116" s="186"/>
      <c r="T4116" s="186"/>
      <c r="U4116" s="181">
        <v>360</v>
      </c>
      <c r="V4116" s="120">
        <v>14.3</v>
      </c>
      <c r="W4116" s="188"/>
      <c r="X4116" s="188"/>
      <c r="Y4116" s="122"/>
      <c r="Z4116" s="122"/>
      <c r="AA4116" s="122"/>
      <c r="AB4116" s="119"/>
      <c r="AC4116" s="123"/>
      <c r="AD4116" s="123"/>
      <c r="AE4116" s="123"/>
      <c r="AF4116" s="123" t="str">
        <f t="shared" si="376"/>
        <v xml:space="preserve"> </v>
      </c>
      <c r="AG4116" s="123" t="str">
        <f t="shared" si="377"/>
        <v/>
      </c>
      <c r="AH4116" s="119" t="s">
        <v>8184</v>
      </c>
      <c r="AI4116" s="121"/>
    </row>
    <row r="4117" spans="2:35" ht="13.2">
      <c r="B4117" s="151"/>
      <c r="C4117" s="144"/>
      <c r="D4117" s="145"/>
      <c r="E4117" s="145"/>
      <c r="F4117" s="145"/>
      <c r="G4117" s="126">
        <v>27580</v>
      </c>
      <c r="H4117" s="127">
        <f t="shared" si="378"/>
        <v>27.66229721027414</v>
      </c>
      <c r="I4117" s="135" t="str">
        <f t="shared" si="379"/>
        <v>A-2291</v>
      </c>
      <c r="J4117" s="135" t="str">
        <f t="shared" si="380"/>
        <v>A-2291</v>
      </c>
      <c r="K4117" s="183">
        <f>H4117+M4117*0.001</f>
        <v>27.668306210274139</v>
      </c>
      <c r="L4117" s="127">
        <v>32523.05</v>
      </c>
      <c r="M4117" s="208">
        <v>6.0090000000000003</v>
      </c>
      <c r="N4117" s="127">
        <v>12.007999999999999</v>
      </c>
      <c r="O4117" s="124" t="s">
        <v>8321</v>
      </c>
      <c r="P4117" s="124"/>
      <c r="Q4117" s="128" t="str">
        <f>Y4117*100 &amp; "% ," &amp; O4117 &amp; " " &amp; P4117 &amp; " " &amp; AG4117</f>
        <v xml:space="preserve">0% ,Anode (ANOD)  </v>
      </c>
      <c r="R4117" s="124"/>
      <c r="S4117" s="186"/>
      <c r="T4117" s="186"/>
      <c r="U4117" s="181">
        <v>360</v>
      </c>
      <c r="V4117" s="129">
        <v>14.3</v>
      </c>
      <c r="W4117" s="173"/>
      <c r="X4117" s="173"/>
      <c r="Y4117" s="131"/>
      <c r="Z4117" s="131"/>
      <c r="AA4117" s="131"/>
      <c r="AB4117" s="128"/>
      <c r="AC4117" s="132"/>
      <c r="AD4117" s="132"/>
      <c r="AE4117" s="132"/>
      <c r="AF4117" s="132" t="str">
        <f t="shared" si="376"/>
        <v xml:space="preserve"> </v>
      </c>
      <c r="AG4117" s="132" t="str">
        <f t="shared" si="377"/>
        <v/>
      </c>
      <c r="AH4117" s="128" t="s">
        <v>8569</v>
      </c>
      <c r="AI4117" s="130"/>
    </row>
    <row r="4118" spans="2:35" ht="13.2">
      <c r="B4118" s="152"/>
      <c r="C4118" s="146"/>
      <c r="D4118" s="147"/>
      <c r="E4118" s="147"/>
      <c r="F4118" s="147"/>
      <c r="G4118" s="117">
        <v>27590</v>
      </c>
      <c r="H4118" s="118">
        <f t="shared" si="378"/>
        <v>27.674301077792958</v>
      </c>
      <c r="I4118" s="134" t="str">
        <f t="shared" si="379"/>
        <v>A-2292</v>
      </c>
      <c r="J4118" s="134" t="str">
        <f t="shared" si="380"/>
        <v>A-2292</v>
      </c>
      <c r="K4118" s="183">
        <f>H4118+M4118*0.001</f>
        <v>27.686309077792959</v>
      </c>
      <c r="L4118" s="118">
        <v>32529.048999999999</v>
      </c>
      <c r="M4118" s="208">
        <v>12.007999999999999</v>
      </c>
      <c r="N4118" s="118">
        <v>11.920999999999999</v>
      </c>
      <c r="O4118" s="115" t="s">
        <v>8183</v>
      </c>
      <c r="P4118" s="115" t="s">
        <v>661</v>
      </c>
      <c r="Q4118" s="119" t="str">
        <f>Y4118*100 &amp; "% ," &amp; O4118 &amp; " " &amp; P4118 &amp; " " &amp; AG4118</f>
        <v xml:space="preserve">0% ,Weld (WELD) Change in Wall Thickness (CHWT) </v>
      </c>
      <c r="R4118" s="115"/>
      <c r="S4118" s="186"/>
      <c r="T4118" s="186"/>
      <c r="U4118" s="181">
        <v>360</v>
      </c>
      <c r="V4118" s="120">
        <v>21</v>
      </c>
      <c r="W4118" s="188"/>
      <c r="X4118" s="188"/>
      <c r="Y4118" s="122"/>
      <c r="Z4118" s="122"/>
      <c r="AA4118" s="122"/>
      <c r="AB4118" s="119"/>
      <c r="AC4118" s="123"/>
      <c r="AD4118" s="123"/>
      <c r="AE4118" s="123"/>
      <c r="AF4118" s="123" t="str">
        <f t="shared" si="376"/>
        <v xml:space="preserve"> </v>
      </c>
      <c r="AG4118" s="123" t="str">
        <f t="shared" si="377"/>
        <v/>
      </c>
      <c r="AH4118" s="119" t="s">
        <v>8347</v>
      </c>
      <c r="AI4118" s="121"/>
    </row>
    <row r="4119" spans="2:35" ht="13.2">
      <c r="B4119" s="151"/>
      <c r="C4119" s="144"/>
      <c r="D4119" s="145"/>
      <c r="E4119" s="145"/>
      <c r="F4119" s="145"/>
      <c r="G4119" s="126">
        <v>27600</v>
      </c>
      <c r="H4119" s="127">
        <f t="shared" si="378"/>
        <v>27.686094945311403</v>
      </c>
      <c r="I4119" s="135" t="str">
        <f t="shared" si="379"/>
        <v>A-2293</v>
      </c>
      <c r="J4119" s="135" t="str">
        <f t="shared" si="380"/>
        <v>A-2293</v>
      </c>
      <c r="K4119" s="183">
        <f>H4119+M4119*0.001</f>
        <v>27.698015945311404</v>
      </c>
      <c r="L4119" s="127">
        <v>32540.97</v>
      </c>
      <c r="M4119" s="208">
        <v>11.920999999999999</v>
      </c>
      <c r="N4119" s="127">
        <v>11.964</v>
      </c>
      <c r="O4119" s="124" t="s">
        <v>8183</v>
      </c>
      <c r="P4119" s="124" t="s">
        <v>661</v>
      </c>
      <c r="Q4119" s="128" t="str">
        <f>Y4119*100 &amp; "% ," &amp; O4119 &amp; " " &amp; P4119 &amp; " " &amp; AG4119</f>
        <v xml:space="preserve">0% ,Weld (WELD) Change in Wall Thickness (CHWT) </v>
      </c>
      <c r="R4119" s="124"/>
      <c r="S4119" s="186"/>
      <c r="T4119" s="186"/>
      <c r="U4119" s="181">
        <v>360</v>
      </c>
      <c r="V4119" s="129">
        <v>14.3</v>
      </c>
      <c r="W4119" s="173"/>
      <c r="X4119" s="173"/>
      <c r="Y4119" s="131"/>
      <c r="Z4119" s="131"/>
      <c r="AA4119" s="131"/>
      <c r="AB4119" s="128"/>
      <c r="AC4119" s="132"/>
      <c r="AD4119" s="132"/>
      <c r="AE4119" s="132"/>
      <c r="AF4119" s="132" t="str">
        <f t="shared" si="376"/>
        <v xml:space="preserve"> </v>
      </c>
      <c r="AG4119" s="132" t="str">
        <f t="shared" si="377"/>
        <v/>
      </c>
      <c r="AH4119" s="128" t="s">
        <v>8348</v>
      </c>
      <c r="AI4119" s="130"/>
    </row>
    <row r="4120" spans="2:35" ht="13.2">
      <c r="B4120" s="152"/>
      <c r="C4120" s="146"/>
      <c r="D4120" s="147"/>
      <c r="E4120" s="147"/>
      <c r="F4120" s="147"/>
      <c r="G4120" s="117">
        <v>27610</v>
      </c>
      <c r="H4120" s="118">
        <f t="shared" si="378"/>
        <v>27.698063812830213</v>
      </c>
      <c r="I4120" s="134" t="str">
        <f t="shared" si="379"/>
        <v>A-2294</v>
      </c>
      <c r="J4120" s="134" t="str">
        <f t="shared" si="380"/>
        <v>A-2294</v>
      </c>
      <c r="K4120" s="183">
        <f>H4120+M4120*0.001</f>
        <v>27.710027812830212</v>
      </c>
      <c r="L4120" s="118">
        <v>32552.934000000001</v>
      </c>
      <c r="M4120" s="208">
        <v>11.964</v>
      </c>
      <c r="N4120" s="118">
        <v>12.007999999999999</v>
      </c>
      <c r="O4120" s="115" t="s">
        <v>8183</v>
      </c>
      <c r="P4120" s="115"/>
      <c r="Q4120" s="119" t="str">
        <f>Y4120*100 &amp; "% ," &amp; O4120 &amp; " " &amp; P4120 &amp; " " &amp; AG4120</f>
        <v xml:space="preserve">0% ,Weld (WELD)  </v>
      </c>
      <c r="R4120" s="115"/>
      <c r="S4120" s="186"/>
      <c r="T4120" s="186"/>
      <c r="U4120" s="181">
        <v>360</v>
      </c>
      <c r="V4120" s="120">
        <v>14.3</v>
      </c>
      <c r="W4120" s="188"/>
      <c r="X4120" s="188"/>
      <c r="Y4120" s="122"/>
      <c r="Z4120" s="122"/>
      <c r="AA4120" s="122"/>
      <c r="AB4120" s="119"/>
      <c r="AC4120" s="123"/>
      <c r="AD4120" s="123"/>
      <c r="AE4120" s="123"/>
      <c r="AF4120" s="123" t="str">
        <f t="shared" si="376"/>
        <v xml:space="preserve"> </v>
      </c>
      <c r="AG4120" s="123" t="str">
        <f t="shared" si="377"/>
        <v/>
      </c>
      <c r="AH4120" s="119" t="s">
        <v>8184</v>
      </c>
      <c r="AI4120" s="121"/>
    </row>
    <row r="4121" spans="2:35" ht="13.2">
      <c r="B4121" s="151"/>
      <c r="C4121" s="144"/>
      <c r="D4121" s="145"/>
      <c r="E4121" s="145"/>
      <c r="F4121" s="145"/>
      <c r="G4121" s="126">
        <v>27620</v>
      </c>
      <c r="H4121" s="127">
        <f t="shared" si="378"/>
        <v>27.710071680348751</v>
      </c>
      <c r="I4121" s="135" t="str">
        <f t="shared" si="379"/>
        <v>A-2295</v>
      </c>
      <c r="J4121" s="135" t="str">
        <f t="shared" si="380"/>
        <v>A-2295</v>
      </c>
      <c r="K4121" s="183">
        <f>H4121+M4121*0.001</f>
        <v>27.722079680348752</v>
      </c>
      <c r="L4121" s="127">
        <v>32564.941999999999</v>
      </c>
      <c r="M4121" s="208">
        <v>12.007999999999999</v>
      </c>
      <c r="N4121" s="127">
        <v>12</v>
      </c>
      <c r="O4121" s="124" t="s">
        <v>8183</v>
      </c>
      <c r="P4121" s="124"/>
      <c r="Q4121" s="128" t="str">
        <f>Y4121*100 &amp; "% ," &amp; O4121 &amp; " " &amp; P4121 &amp; " " &amp; AG4121</f>
        <v xml:space="preserve">0% ,Weld (WELD)  </v>
      </c>
      <c r="R4121" s="124"/>
      <c r="S4121" s="186"/>
      <c r="T4121" s="186"/>
      <c r="U4121" s="181">
        <v>360</v>
      </c>
      <c r="V4121" s="129">
        <v>14.3</v>
      </c>
      <c r="W4121" s="173"/>
      <c r="X4121" s="173"/>
      <c r="Y4121" s="131"/>
      <c r="Z4121" s="131"/>
      <c r="AA4121" s="131"/>
      <c r="AB4121" s="128"/>
      <c r="AC4121" s="132"/>
      <c r="AD4121" s="132"/>
      <c r="AE4121" s="132"/>
      <c r="AF4121" s="132" t="str">
        <f t="shared" si="376"/>
        <v xml:space="preserve"> </v>
      </c>
      <c r="AG4121" s="132" t="str">
        <f t="shared" si="377"/>
        <v/>
      </c>
      <c r="AH4121" s="128" t="s">
        <v>8184</v>
      </c>
      <c r="AI4121" s="130"/>
    </row>
    <row r="4122" spans="2:35" ht="13.2">
      <c r="B4122" s="152"/>
      <c r="C4122" s="146"/>
      <c r="D4122" s="147"/>
      <c r="E4122" s="147"/>
      <c r="F4122" s="147"/>
      <c r="G4122" s="117">
        <v>27630</v>
      </c>
      <c r="H4122" s="118">
        <f t="shared" si="378"/>
        <v>27.722070547867478</v>
      </c>
      <c r="I4122" s="134" t="str">
        <f t="shared" si="379"/>
        <v>A-2296</v>
      </c>
      <c r="J4122" s="134" t="str">
        <f t="shared" si="380"/>
        <v>A-2296</v>
      </c>
      <c r="K4122" s="183">
        <f>H4122+M4122*0.001</f>
        <v>27.734070547867478</v>
      </c>
      <c r="L4122" s="118">
        <v>32576.941999999999</v>
      </c>
      <c r="M4122" s="208">
        <v>12</v>
      </c>
      <c r="N4122" s="118">
        <v>11.978999999999999</v>
      </c>
      <c r="O4122" s="115" t="s">
        <v>8183</v>
      </c>
      <c r="P4122" s="115"/>
      <c r="Q4122" s="119" t="str">
        <f>Y4122*100 &amp; "% ," &amp; O4122 &amp; " " &amp; P4122 &amp; " " &amp; AG4122</f>
        <v xml:space="preserve">0% ,Weld (WELD)  </v>
      </c>
      <c r="R4122" s="115"/>
      <c r="S4122" s="186"/>
      <c r="T4122" s="186"/>
      <c r="U4122" s="181">
        <v>360</v>
      </c>
      <c r="V4122" s="120">
        <v>14.3</v>
      </c>
      <c r="W4122" s="188"/>
      <c r="X4122" s="188"/>
      <c r="Y4122" s="122"/>
      <c r="Z4122" s="122"/>
      <c r="AA4122" s="122"/>
      <c r="AB4122" s="119"/>
      <c r="AC4122" s="123"/>
      <c r="AD4122" s="123"/>
      <c r="AE4122" s="123"/>
      <c r="AF4122" s="123" t="str">
        <f t="shared" si="376"/>
        <v xml:space="preserve"> </v>
      </c>
      <c r="AG4122" s="123" t="str">
        <f t="shared" si="377"/>
        <v/>
      </c>
      <c r="AH4122" s="119" t="s">
        <v>8184</v>
      </c>
      <c r="AI4122" s="121"/>
    </row>
    <row r="4123" spans="2:35" ht="13.2">
      <c r="B4123" s="151"/>
      <c r="C4123" s="144"/>
      <c r="D4123" s="145"/>
      <c r="E4123" s="145"/>
      <c r="F4123" s="145"/>
      <c r="G4123" s="126">
        <v>27640</v>
      </c>
      <c r="H4123" s="127">
        <f t="shared" si="378"/>
        <v>27.73406741538594</v>
      </c>
      <c r="I4123" s="135" t="str">
        <f t="shared" si="379"/>
        <v>A-2297</v>
      </c>
      <c r="J4123" s="135" t="str">
        <f t="shared" si="380"/>
        <v>A-2297</v>
      </c>
      <c r="K4123" s="183">
        <f>H4123+M4123*0.001</f>
        <v>27.746046415385941</v>
      </c>
      <c r="L4123" s="127">
        <v>32588.920999999998</v>
      </c>
      <c r="M4123" s="208">
        <v>11.978999999999999</v>
      </c>
      <c r="N4123" s="127">
        <v>11.997999999999999</v>
      </c>
      <c r="O4123" s="124" t="s">
        <v>8183</v>
      </c>
      <c r="P4123" s="124"/>
      <c r="Q4123" s="128" t="str">
        <f>Y4123*100 &amp; "% ," &amp; O4123 &amp; " " &amp; P4123 &amp; " " &amp; AG4123</f>
        <v xml:space="preserve">0% ,Weld (WELD)  </v>
      </c>
      <c r="R4123" s="124"/>
      <c r="S4123" s="186"/>
      <c r="T4123" s="186"/>
      <c r="U4123" s="181">
        <v>360</v>
      </c>
      <c r="V4123" s="129">
        <v>14.3</v>
      </c>
      <c r="W4123" s="173"/>
      <c r="X4123" s="173"/>
      <c r="Y4123" s="131"/>
      <c r="Z4123" s="131"/>
      <c r="AA4123" s="131"/>
      <c r="AB4123" s="128"/>
      <c r="AC4123" s="132"/>
      <c r="AD4123" s="132"/>
      <c r="AE4123" s="132"/>
      <c r="AF4123" s="132" t="str">
        <f t="shared" si="376"/>
        <v xml:space="preserve"> </v>
      </c>
      <c r="AG4123" s="132" t="str">
        <f t="shared" si="377"/>
        <v/>
      </c>
      <c r="AH4123" s="128" t="s">
        <v>8184</v>
      </c>
      <c r="AI4123" s="130"/>
    </row>
    <row r="4124" spans="2:35" ht="13.2">
      <c r="B4124" s="152"/>
      <c r="C4124" s="146"/>
      <c r="D4124" s="147"/>
      <c r="E4124" s="147"/>
      <c r="F4124" s="147"/>
      <c r="G4124" s="117">
        <v>27650</v>
      </c>
      <c r="H4124" s="118">
        <f t="shared" si="378"/>
        <v>27.746072282904628</v>
      </c>
      <c r="I4124" s="134" t="str">
        <f t="shared" si="379"/>
        <v>A-2298</v>
      </c>
      <c r="J4124" s="134" t="str">
        <f t="shared" si="380"/>
        <v>A-2298</v>
      </c>
      <c r="K4124" s="183">
        <f>H4124+M4124*0.001</f>
        <v>27.758070282904626</v>
      </c>
      <c r="L4124" s="118">
        <v>32600.919000000002</v>
      </c>
      <c r="M4124" s="208">
        <v>11.997999999999999</v>
      </c>
      <c r="N4124" s="118">
        <v>11.993</v>
      </c>
      <c r="O4124" s="115" t="s">
        <v>8183</v>
      </c>
      <c r="P4124" s="115"/>
      <c r="Q4124" s="119" t="str">
        <f>Y4124*100 &amp; "% ," &amp; O4124 &amp; " " &amp; P4124 &amp; " " &amp; AG4124</f>
        <v xml:space="preserve">0% ,Weld (WELD)  </v>
      </c>
      <c r="R4124" s="115"/>
      <c r="S4124" s="186"/>
      <c r="T4124" s="186"/>
      <c r="U4124" s="181">
        <v>360</v>
      </c>
      <c r="V4124" s="120">
        <v>14.3</v>
      </c>
      <c r="W4124" s="188"/>
      <c r="X4124" s="188"/>
      <c r="Y4124" s="122"/>
      <c r="Z4124" s="122"/>
      <c r="AA4124" s="122"/>
      <c r="AB4124" s="119"/>
      <c r="AC4124" s="123"/>
      <c r="AD4124" s="123"/>
      <c r="AE4124" s="123"/>
      <c r="AF4124" s="123" t="str">
        <f t="shared" si="376"/>
        <v xml:space="preserve"> </v>
      </c>
      <c r="AG4124" s="123" t="str">
        <f t="shared" si="377"/>
        <v/>
      </c>
      <c r="AH4124" s="119" t="s">
        <v>8184</v>
      </c>
      <c r="AI4124" s="121"/>
    </row>
    <row r="4125" spans="2:35" ht="13.2">
      <c r="B4125" s="151"/>
      <c r="C4125" s="144"/>
      <c r="D4125" s="145"/>
      <c r="E4125" s="145"/>
      <c r="F4125" s="145"/>
      <c r="G4125" s="126">
        <v>27660</v>
      </c>
      <c r="H4125" s="127">
        <f t="shared" si="378"/>
        <v>27.758082150422961</v>
      </c>
      <c r="I4125" s="135" t="str">
        <f t="shared" si="379"/>
        <v>A-2299</v>
      </c>
      <c r="J4125" s="135" t="str">
        <f t="shared" si="380"/>
        <v>A-2299</v>
      </c>
      <c r="K4125" s="183">
        <f>H4125+M4125*0.001</f>
        <v>27.770075150422961</v>
      </c>
      <c r="L4125" s="127">
        <v>32612.911</v>
      </c>
      <c r="M4125" s="208">
        <v>11.993</v>
      </c>
      <c r="N4125" s="127">
        <v>11.936</v>
      </c>
      <c r="O4125" s="124" t="s">
        <v>8183</v>
      </c>
      <c r="P4125" s="124"/>
      <c r="Q4125" s="128" t="str">
        <f>Y4125*100 &amp; "% ," &amp; O4125 &amp; " " &amp; P4125 &amp; " " &amp; AG4125</f>
        <v xml:space="preserve">0% ,Weld (WELD)  </v>
      </c>
      <c r="R4125" s="124"/>
      <c r="S4125" s="186"/>
      <c r="T4125" s="186"/>
      <c r="U4125" s="181">
        <v>360</v>
      </c>
      <c r="V4125" s="129">
        <v>14.3</v>
      </c>
      <c r="W4125" s="173"/>
      <c r="X4125" s="173"/>
      <c r="Y4125" s="131"/>
      <c r="Z4125" s="131"/>
      <c r="AA4125" s="131"/>
      <c r="AB4125" s="128"/>
      <c r="AC4125" s="132"/>
      <c r="AD4125" s="132"/>
      <c r="AE4125" s="132"/>
      <c r="AF4125" s="132" t="str">
        <f t="shared" si="376"/>
        <v xml:space="preserve"> </v>
      </c>
      <c r="AG4125" s="132" t="str">
        <f t="shared" si="377"/>
        <v/>
      </c>
      <c r="AH4125" s="128" t="s">
        <v>8184</v>
      </c>
      <c r="AI4125" s="130"/>
    </row>
    <row r="4126" spans="2:35" ht="13.2">
      <c r="B4126" s="152"/>
      <c r="C4126" s="146"/>
      <c r="D4126" s="147"/>
      <c r="E4126" s="147"/>
      <c r="F4126" s="147"/>
      <c r="G4126" s="117">
        <v>27670</v>
      </c>
      <c r="H4126" s="118">
        <f t="shared" si="378"/>
        <v>27.770042017941247</v>
      </c>
      <c r="I4126" s="134" t="str">
        <f t="shared" si="379"/>
        <v>A-2300</v>
      </c>
      <c r="J4126" s="134" t="str">
        <f t="shared" si="380"/>
        <v>A-2300</v>
      </c>
      <c r="K4126" s="183">
        <f>H4126+M4126*0.001</f>
        <v>27.781978017941245</v>
      </c>
      <c r="L4126" s="118">
        <v>32624.848000000002</v>
      </c>
      <c r="M4126" s="208">
        <v>11.936</v>
      </c>
      <c r="N4126" s="118">
        <v>11.938000000000001</v>
      </c>
      <c r="O4126" s="115" t="s">
        <v>8183</v>
      </c>
      <c r="P4126" s="115"/>
      <c r="Q4126" s="119" t="str">
        <f>Y4126*100 &amp; "% ," &amp; O4126 &amp; " " &amp; P4126 &amp; " " &amp; AG4126</f>
        <v xml:space="preserve">0% ,Weld (WELD)  </v>
      </c>
      <c r="R4126" s="115"/>
      <c r="S4126" s="186"/>
      <c r="T4126" s="186"/>
      <c r="U4126" s="181">
        <v>360</v>
      </c>
      <c r="V4126" s="120">
        <v>14.3</v>
      </c>
      <c r="W4126" s="188"/>
      <c r="X4126" s="188"/>
      <c r="Y4126" s="122"/>
      <c r="Z4126" s="122"/>
      <c r="AA4126" s="122"/>
      <c r="AB4126" s="119"/>
      <c r="AC4126" s="123"/>
      <c r="AD4126" s="123"/>
      <c r="AE4126" s="123"/>
      <c r="AF4126" s="123" t="str">
        <f t="shared" si="376"/>
        <v xml:space="preserve"> </v>
      </c>
      <c r="AG4126" s="123" t="str">
        <f t="shared" si="377"/>
        <v/>
      </c>
      <c r="AH4126" s="119" t="s">
        <v>8184</v>
      </c>
      <c r="AI4126" s="121"/>
    </row>
    <row r="4127" spans="2:35" ht="13.2">
      <c r="B4127" s="151"/>
      <c r="C4127" s="144"/>
      <c r="D4127" s="145"/>
      <c r="E4127" s="145"/>
      <c r="F4127" s="145"/>
      <c r="G4127" s="126">
        <v>27670</v>
      </c>
      <c r="H4127" s="127">
        <f t="shared" si="378"/>
        <v>27.770042017941247</v>
      </c>
      <c r="I4127" s="135" t="str">
        <f t="shared" si="379"/>
        <v>A-2300</v>
      </c>
      <c r="J4127" s="135" t="str">
        <f t="shared" si="380"/>
        <v>A-2300</v>
      </c>
      <c r="K4127" s="183">
        <f>H4127+M4127*0.001</f>
        <v>27.770984017941245</v>
      </c>
      <c r="L4127" s="127">
        <v>32625.79</v>
      </c>
      <c r="M4127" s="208">
        <v>0.94199999999999995</v>
      </c>
      <c r="N4127" s="127">
        <v>11.938000000000001</v>
      </c>
      <c r="O4127" s="124" t="s">
        <v>8192</v>
      </c>
      <c r="P4127" s="124"/>
      <c r="Q4127" s="128" t="str">
        <f>Y4127*100 &amp; "% ," &amp; O4127 &amp; " " &amp; P4127 &amp; " " &amp; AG4127</f>
        <v xml:space="preserve">0% ,Pipeline Fixture (PFIX)  </v>
      </c>
      <c r="R4127" s="124"/>
      <c r="S4127" s="186" t="s">
        <v>8189</v>
      </c>
      <c r="T4127" s="186">
        <v>0.5</v>
      </c>
      <c r="U4127" s="181">
        <v>0</v>
      </c>
      <c r="V4127" s="129">
        <v>14.3</v>
      </c>
      <c r="W4127" s="173"/>
      <c r="X4127" s="173"/>
      <c r="Y4127" s="131"/>
      <c r="Z4127" s="131"/>
      <c r="AA4127" s="131"/>
      <c r="AB4127" s="128"/>
      <c r="AC4127" s="132"/>
      <c r="AD4127" s="132"/>
      <c r="AE4127" s="132"/>
      <c r="AF4127" s="132" t="str">
        <f t="shared" si="376"/>
        <v xml:space="preserve"> </v>
      </c>
      <c r="AG4127" s="132" t="str">
        <f t="shared" si="377"/>
        <v/>
      </c>
      <c r="AH4127" s="128" t="s">
        <v>8193</v>
      </c>
      <c r="AI4127" s="130"/>
    </row>
    <row r="4128" spans="2:35" ht="13.2">
      <c r="B4128" s="152"/>
      <c r="C4128" s="146"/>
      <c r="D4128" s="147"/>
      <c r="E4128" s="147"/>
      <c r="F4128" s="147"/>
      <c r="G4128" s="117">
        <v>27670</v>
      </c>
      <c r="H4128" s="118">
        <f t="shared" si="378"/>
        <v>27.770042017941247</v>
      </c>
      <c r="I4128" s="134" t="str">
        <f t="shared" si="379"/>
        <v>A-2300</v>
      </c>
      <c r="J4128" s="134" t="str">
        <f t="shared" si="380"/>
        <v>A-2300</v>
      </c>
      <c r="K4128" s="183">
        <f>H4128+M4128*0.001</f>
        <v>27.780976017941246</v>
      </c>
      <c r="L4128" s="118">
        <v>32635.781999999999</v>
      </c>
      <c r="M4128" s="208">
        <v>10.933999999999999</v>
      </c>
      <c r="N4128" s="118">
        <v>11.938000000000001</v>
      </c>
      <c r="O4128" s="115" t="s">
        <v>8192</v>
      </c>
      <c r="P4128" s="115"/>
      <c r="Q4128" s="119" t="str">
        <f>Y4128*100 &amp; "% ," &amp; O4128 &amp; " " &amp; P4128 &amp; " " &amp; AG4128</f>
        <v xml:space="preserve">0% ,Pipeline Fixture (PFIX)  </v>
      </c>
      <c r="R4128" s="115"/>
      <c r="S4128" s="186" t="s">
        <v>8189</v>
      </c>
      <c r="T4128" s="186">
        <v>0.5</v>
      </c>
      <c r="U4128" s="181">
        <v>0</v>
      </c>
      <c r="V4128" s="120">
        <v>14.3</v>
      </c>
      <c r="W4128" s="188"/>
      <c r="X4128" s="188"/>
      <c r="Y4128" s="122"/>
      <c r="Z4128" s="122"/>
      <c r="AA4128" s="122"/>
      <c r="AB4128" s="119"/>
      <c r="AC4128" s="123"/>
      <c r="AD4128" s="123"/>
      <c r="AE4128" s="123"/>
      <c r="AF4128" s="123" t="str">
        <f t="shared" si="376"/>
        <v xml:space="preserve"> </v>
      </c>
      <c r="AG4128" s="123" t="str">
        <f t="shared" si="377"/>
        <v/>
      </c>
      <c r="AH4128" s="119" t="s">
        <v>8193</v>
      </c>
      <c r="AI4128" s="121"/>
    </row>
    <row r="4129" spans="2:35" ht="13.2">
      <c r="B4129" s="151"/>
      <c r="C4129" s="144"/>
      <c r="D4129" s="145"/>
      <c r="E4129" s="145"/>
      <c r="F4129" s="145"/>
      <c r="G4129" s="126">
        <v>27680</v>
      </c>
      <c r="H4129" s="127">
        <f t="shared" si="378"/>
        <v>27.78200188545927</v>
      </c>
      <c r="I4129" s="135" t="str">
        <f t="shared" si="379"/>
        <v>A-2301</v>
      </c>
      <c r="J4129" s="135" t="str">
        <f t="shared" si="380"/>
        <v>A-2301</v>
      </c>
      <c r="K4129" s="183">
        <f>H4129+M4129*0.001</f>
        <v>27.79393988545927</v>
      </c>
      <c r="L4129" s="127">
        <v>32636.785</v>
      </c>
      <c r="M4129" s="208">
        <v>11.938000000000001</v>
      </c>
      <c r="N4129" s="127">
        <v>11.946</v>
      </c>
      <c r="O4129" s="124" t="s">
        <v>8183</v>
      </c>
      <c r="P4129" s="124"/>
      <c r="Q4129" s="128" t="str">
        <f>Y4129*100 &amp; "% ," &amp; O4129 &amp; " " &amp; P4129 &amp; " " &amp; AG4129</f>
        <v xml:space="preserve">0% ,Weld (WELD)  </v>
      </c>
      <c r="R4129" s="124"/>
      <c r="S4129" s="186"/>
      <c r="T4129" s="186"/>
      <c r="U4129" s="181">
        <v>360</v>
      </c>
      <c r="V4129" s="129">
        <v>14.3</v>
      </c>
      <c r="W4129" s="173"/>
      <c r="X4129" s="173"/>
      <c r="Y4129" s="131"/>
      <c r="Z4129" s="131"/>
      <c r="AA4129" s="131"/>
      <c r="AB4129" s="128"/>
      <c r="AC4129" s="132"/>
      <c r="AD4129" s="132"/>
      <c r="AE4129" s="132"/>
      <c r="AF4129" s="132" t="str">
        <f t="shared" si="376"/>
        <v xml:space="preserve"> </v>
      </c>
      <c r="AG4129" s="132" t="str">
        <f t="shared" si="377"/>
        <v/>
      </c>
      <c r="AH4129" s="128" t="s">
        <v>8184</v>
      </c>
      <c r="AI4129" s="130"/>
    </row>
    <row r="4130" spans="2:35" ht="13.2">
      <c r="B4130" s="152"/>
      <c r="C4130" s="146"/>
      <c r="D4130" s="147"/>
      <c r="E4130" s="147"/>
      <c r="F4130" s="147"/>
      <c r="G4130" s="117">
        <v>27680</v>
      </c>
      <c r="H4130" s="118">
        <f t="shared" si="378"/>
        <v>27.78200188545927</v>
      </c>
      <c r="I4130" s="134" t="str">
        <f t="shared" si="379"/>
        <v>A-2301</v>
      </c>
      <c r="J4130" s="134" t="str">
        <f t="shared" si="380"/>
        <v>A-2301</v>
      </c>
      <c r="K4130" s="183">
        <f>H4130+M4130*0.001</f>
        <v>27.787973885459269</v>
      </c>
      <c r="L4130" s="118">
        <v>32642.758000000002</v>
      </c>
      <c r="M4130" s="208">
        <v>5.9720000000000004</v>
      </c>
      <c r="N4130" s="118">
        <v>11.946</v>
      </c>
      <c r="O4130" s="115" t="s">
        <v>8321</v>
      </c>
      <c r="P4130" s="115"/>
      <c r="Q4130" s="119" t="str">
        <f>Y4130*100 &amp; "% ," &amp; O4130 &amp; " " &amp; P4130 &amp; " " &amp; AG4130</f>
        <v xml:space="preserve">0% ,Anode (ANOD)  </v>
      </c>
      <c r="R4130" s="115"/>
      <c r="S4130" s="186"/>
      <c r="T4130" s="186"/>
      <c r="U4130" s="181">
        <v>360</v>
      </c>
      <c r="V4130" s="120">
        <v>14.3</v>
      </c>
      <c r="W4130" s="188"/>
      <c r="X4130" s="188"/>
      <c r="Y4130" s="122"/>
      <c r="Z4130" s="122"/>
      <c r="AA4130" s="122"/>
      <c r="AB4130" s="119"/>
      <c r="AC4130" s="123"/>
      <c r="AD4130" s="123"/>
      <c r="AE4130" s="123"/>
      <c r="AF4130" s="123" t="str">
        <f t="shared" si="376"/>
        <v xml:space="preserve"> </v>
      </c>
      <c r="AG4130" s="123" t="str">
        <f t="shared" si="377"/>
        <v/>
      </c>
      <c r="AH4130" s="119" t="s">
        <v>8570</v>
      </c>
      <c r="AI4130" s="121"/>
    </row>
    <row r="4131" spans="2:35" ht="13.2">
      <c r="B4131" s="151"/>
      <c r="C4131" s="144"/>
      <c r="D4131" s="145"/>
      <c r="E4131" s="145"/>
      <c r="F4131" s="145"/>
      <c r="G4131" s="126">
        <v>27690</v>
      </c>
      <c r="H4131" s="127">
        <f t="shared" si="378"/>
        <v>27.793955752977578</v>
      </c>
      <c r="I4131" s="135" t="str">
        <f t="shared" si="379"/>
        <v>A-2302</v>
      </c>
      <c r="J4131" s="135" t="str">
        <f t="shared" si="380"/>
        <v>A-2302</v>
      </c>
      <c r="K4131" s="183">
        <f>H4131+M4131*0.001</f>
        <v>27.805901752977576</v>
      </c>
      <c r="L4131" s="127">
        <v>32648.731</v>
      </c>
      <c r="M4131" s="208">
        <v>11.946</v>
      </c>
      <c r="N4131" s="127">
        <v>11.987</v>
      </c>
      <c r="O4131" s="124" t="s">
        <v>8183</v>
      </c>
      <c r="P4131" s="124"/>
      <c r="Q4131" s="128" t="str">
        <f>Y4131*100 &amp; "% ," &amp; O4131 &amp; " " &amp; P4131 &amp; " " &amp; AG4131</f>
        <v xml:space="preserve">0% ,Weld (WELD)  </v>
      </c>
      <c r="R4131" s="124"/>
      <c r="S4131" s="186"/>
      <c r="T4131" s="186"/>
      <c r="U4131" s="181">
        <v>360</v>
      </c>
      <c r="V4131" s="129">
        <v>14.3</v>
      </c>
      <c r="W4131" s="173"/>
      <c r="X4131" s="173"/>
      <c r="Y4131" s="131"/>
      <c r="Z4131" s="131"/>
      <c r="AA4131" s="131"/>
      <c r="AB4131" s="128"/>
      <c r="AC4131" s="132"/>
      <c r="AD4131" s="132"/>
      <c r="AE4131" s="132"/>
      <c r="AF4131" s="132" t="str">
        <f t="shared" si="376"/>
        <v xml:space="preserve"> </v>
      </c>
      <c r="AG4131" s="132" t="str">
        <f t="shared" si="377"/>
        <v/>
      </c>
      <c r="AH4131" s="128" t="s">
        <v>8184</v>
      </c>
      <c r="AI4131" s="130"/>
    </row>
    <row r="4132" spans="2:35" ht="13.2">
      <c r="B4132" s="152"/>
      <c r="C4132" s="146"/>
      <c r="D4132" s="147"/>
      <c r="E4132" s="147"/>
      <c r="F4132" s="147"/>
      <c r="G4132" s="117">
        <v>27690</v>
      </c>
      <c r="H4132" s="118">
        <f t="shared" si="378"/>
        <v>27.793955752977578</v>
      </c>
      <c r="I4132" s="134" t="str">
        <f t="shared" si="379"/>
        <v>A-2302</v>
      </c>
      <c r="J4132" s="134" t="str">
        <f t="shared" si="380"/>
        <v>A-2302</v>
      </c>
      <c r="K4132" s="183">
        <f>H4132+M4132*0.001</f>
        <v>27.805336752977578</v>
      </c>
      <c r="L4132" s="118">
        <v>32660.112000000001</v>
      </c>
      <c r="M4132" s="208">
        <v>11.381</v>
      </c>
      <c r="N4132" s="118">
        <v>11.987</v>
      </c>
      <c r="O4132" s="115" t="s">
        <v>8198</v>
      </c>
      <c r="P4132" s="115" t="s">
        <v>8199</v>
      </c>
      <c r="Q4132" s="119" t="str">
        <f>Y4132*100 &amp; "% ," &amp; O4132 &amp; " " &amp; P4132 &amp; " " &amp; AG4132</f>
        <v xml:space="preserve">3% ,Anomaly (ANOM) Pipe Mill Anomaly (MIAN) </v>
      </c>
      <c r="R4132" s="115" t="s">
        <v>8208</v>
      </c>
      <c r="S4132" s="186" t="s">
        <v>8264</v>
      </c>
      <c r="T4132" s="186">
        <v>0.20833333333333334</v>
      </c>
      <c r="U4132" s="181">
        <v>210</v>
      </c>
      <c r="V4132" s="120">
        <v>14.3</v>
      </c>
      <c r="W4132" s="188">
        <v>43</v>
      </c>
      <c r="X4132" s="188">
        <v>112</v>
      </c>
      <c r="Y4132" s="122">
        <v>0.03</v>
      </c>
      <c r="Z4132" s="122">
        <v>0.03</v>
      </c>
      <c r="AA4132" s="122"/>
      <c r="AB4132" s="119" t="s">
        <v>8202</v>
      </c>
      <c r="AC4132" s="123"/>
      <c r="AD4132" s="123"/>
      <c r="AE4132" s="123"/>
      <c r="AF4132" s="123" t="str">
        <f t="shared" si="376"/>
        <v xml:space="preserve"> </v>
      </c>
      <c r="AG4132" s="123" t="str">
        <f t="shared" si="377"/>
        <v/>
      </c>
      <c r="AH4132" s="119" t="s">
        <v>8203</v>
      </c>
      <c r="AI4132" s="121">
        <v>1043</v>
      </c>
    </row>
    <row r="4133" spans="2:35" ht="13.2">
      <c r="B4133" s="151"/>
      <c r="C4133" s="144"/>
      <c r="D4133" s="145"/>
      <c r="E4133" s="145"/>
      <c r="F4133" s="145"/>
      <c r="G4133" s="126">
        <v>27690</v>
      </c>
      <c r="H4133" s="127">
        <f t="shared" si="378"/>
        <v>27.793955752977578</v>
      </c>
      <c r="I4133" s="135" t="str">
        <f t="shared" si="379"/>
        <v>A-2302</v>
      </c>
      <c r="J4133" s="135" t="str">
        <f t="shared" si="380"/>
        <v>A-2302</v>
      </c>
      <c r="K4133" s="183">
        <f>H4133+M4133*0.001</f>
        <v>27.805491752977577</v>
      </c>
      <c r="L4133" s="127">
        <v>32660.267</v>
      </c>
      <c r="M4133" s="208">
        <v>11.536</v>
      </c>
      <c r="N4133" s="127">
        <v>11.987</v>
      </c>
      <c r="O4133" s="124" t="s">
        <v>8198</v>
      </c>
      <c r="P4133" s="124" t="s">
        <v>8199</v>
      </c>
      <c r="Q4133" s="128" t="str">
        <f>Y4133*100 &amp; "% ," &amp; O4133 &amp; " " &amp; P4133 &amp; " " &amp; AG4133</f>
        <v>6% ,Anomaly (ANOM) Pipe Mill Anomaly (MIAN) (&gt;0.05mm)</v>
      </c>
      <c r="R4133" s="124" t="s">
        <v>8208</v>
      </c>
      <c r="S4133" s="186" t="s">
        <v>8221</v>
      </c>
      <c r="T4133" s="186">
        <v>0.34375</v>
      </c>
      <c r="U4133" s="181">
        <v>111.75</v>
      </c>
      <c r="V4133" s="129">
        <v>14.3</v>
      </c>
      <c r="W4133" s="173">
        <v>102</v>
      </c>
      <c r="X4133" s="173">
        <v>246</v>
      </c>
      <c r="Y4133" s="131">
        <v>0.06</v>
      </c>
      <c r="Z4133" s="131">
        <v>0.06</v>
      </c>
      <c r="AA4133" s="131"/>
      <c r="AB4133" s="128" t="s">
        <v>8202</v>
      </c>
      <c r="AC4133" s="132"/>
      <c r="AD4133" s="132"/>
      <c r="AE4133" s="132"/>
      <c r="AF4133" s="132" t="str">
        <f t="shared" si="376"/>
        <v>*</v>
      </c>
      <c r="AG4133" s="132" t="str">
        <f t="shared" si="377"/>
        <v>(&gt;0.05mm)</v>
      </c>
      <c r="AH4133" s="128" t="s">
        <v>8205</v>
      </c>
      <c r="AI4133" s="130">
        <v>1044</v>
      </c>
    </row>
    <row r="4134" spans="2:35" ht="13.2">
      <c r="B4134" s="152"/>
      <c r="C4134" s="146"/>
      <c r="D4134" s="147"/>
      <c r="E4134" s="147"/>
      <c r="F4134" s="147"/>
      <c r="G4134" s="117">
        <v>27700</v>
      </c>
      <c r="H4134" s="118">
        <f t="shared" si="378"/>
        <v>27.805952620495805</v>
      </c>
      <c r="I4134" s="134" t="str">
        <f t="shared" si="379"/>
        <v>A-2303</v>
      </c>
      <c r="J4134" s="134" t="str">
        <f t="shared" si="380"/>
        <v>A-2303</v>
      </c>
      <c r="K4134" s="183">
        <f>H4134+M4134*0.001</f>
        <v>27.817939620495807</v>
      </c>
      <c r="L4134" s="118">
        <v>32660.718000000001</v>
      </c>
      <c r="M4134" s="208">
        <v>11.987</v>
      </c>
      <c r="N4134" s="118">
        <v>11.97</v>
      </c>
      <c r="O4134" s="115" t="s">
        <v>8183</v>
      </c>
      <c r="P4134" s="115"/>
      <c r="Q4134" s="119" t="str">
        <f>Y4134*100 &amp; "% ," &amp; O4134 &amp; " " &amp; P4134 &amp; " " &amp; AG4134</f>
        <v xml:space="preserve">0% ,Weld (WELD)  </v>
      </c>
      <c r="R4134" s="115"/>
      <c r="S4134" s="186"/>
      <c r="T4134" s="186"/>
      <c r="U4134" s="181">
        <v>360</v>
      </c>
      <c r="V4134" s="120">
        <v>14.3</v>
      </c>
      <c r="W4134" s="188"/>
      <c r="X4134" s="188"/>
      <c r="Y4134" s="122"/>
      <c r="Z4134" s="122"/>
      <c r="AA4134" s="122"/>
      <c r="AB4134" s="119"/>
      <c r="AC4134" s="123"/>
      <c r="AD4134" s="123"/>
      <c r="AE4134" s="123"/>
      <c r="AF4134" s="123" t="str">
        <f t="shared" si="376"/>
        <v xml:space="preserve"> </v>
      </c>
      <c r="AG4134" s="123" t="str">
        <f t="shared" si="377"/>
        <v/>
      </c>
      <c r="AH4134" s="119" t="s">
        <v>8184</v>
      </c>
      <c r="AI4134" s="121"/>
    </row>
    <row r="4135" spans="2:35" ht="13.2">
      <c r="B4135" s="151"/>
      <c r="C4135" s="144"/>
      <c r="D4135" s="145"/>
      <c r="E4135" s="145"/>
      <c r="F4135" s="145"/>
      <c r="G4135" s="126">
        <v>27710</v>
      </c>
      <c r="H4135" s="127">
        <f t="shared" si="378"/>
        <v>27.817952488014036</v>
      </c>
      <c r="I4135" s="135" t="str">
        <f t="shared" si="379"/>
        <v>A-2304</v>
      </c>
      <c r="J4135" s="135" t="str">
        <f t="shared" si="380"/>
        <v>A-2304</v>
      </c>
      <c r="K4135" s="183">
        <f>H4135+M4135*0.001</f>
        <v>27.829922488014038</v>
      </c>
      <c r="L4135" s="127">
        <v>32672.687999999998</v>
      </c>
      <c r="M4135" s="208">
        <v>11.97</v>
      </c>
      <c r="N4135" s="127">
        <v>11.983000000000001</v>
      </c>
      <c r="O4135" s="124" t="s">
        <v>8183</v>
      </c>
      <c r="P4135" s="124"/>
      <c r="Q4135" s="128" t="str">
        <f>Y4135*100 &amp; "% ," &amp; O4135 &amp; " " &amp; P4135 &amp; " " &amp; AG4135</f>
        <v xml:space="preserve">0% ,Weld (WELD)  </v>
      </c>
      <c r="R4135" s="124"/>
      <c r="S4135" s="186"/>
      <c r="T4135" s="186"/>
      <c r="U4135" s="181">
        <v>360</v>
      </c>
      <c r="V4135" s="129">
        <v>14.3</v>
      </c>
      <c r="W4135" s="173"/>
      <c r="X4135" s="173"/>
      <c r="Y4135" s="131"/>
      <c r="Z4135" s="131"/>
      <c r="AA4135" s="131"/>
      <c r="AB4135" s="128"/>
      <c r="AC4135" s="132"/>
      <c r="AD4135" s="132"/>
      <c r="AE4135" s="132"/>
      <c r="AF4135" s="132" t="str">
        <f t="shared" si="376"/>
        <v xml:space="preserve"> </v>
      </c>
      <c r="AG4135" s="132" t="str">
        <f t="shared" si="377"/>
        <v/>
      </c>
      <c r="AH4135" s="128" t="s">
        <v>8184</v>
      </c>
      <c r="AI4135" s="130"/>
    </row>
    <row r="4136" spans="2:35" ht="13.2">
      <c r="B4136" s="152"/>
      <c r="C4136" s="146"/>
      <c r="D4136" s="147"/>
      <c r="E4136" s="147"/>
      <c r="F4136" s="147"/>
      <c r="G4136" s="117">
        <v>27720</v>
      </c>
      <c r="H4136" s="118">
        <f t="shared" si="378"/>
        <v>27.829951355532181</v>
      </c>
      <c r="I4136" s="134" t="str">
        <f t="shared" si="379"/>
        <v>A-2305</v>
      </c>
      <c r="J4136" s="134" t="str">
        <f t="shared" si="380"/>
        <v>A-2305</v>
      </c>
      <c r="K4136" s="183">
        <f>H4136+M4136*0.001</f>
        <v>27.841934355532182</v>
      </c>
      <c r="L4136" s="118">
        <v>32684.670999999998</v>
      </c>
      <c r="M4136" s="208">
        <v>11.983000000000001</v>
      </c>
      <c r="N4136" s="118">
        <v>11.981</v>
      </c>
      <c r="O4136" s="115" t="s">
        <v>8183</v>
      </c>
      <c r="P4136" s="115"/>
      <c r="Q4136" s="119" t="str">
        <f>Y4136*100 &amp; "% ," &amp; O4136 &amp; " " &amp; P4136 &amp; " " &amp; AG4136</f>
        <v xml:space="preserve">0% ,Weld (WELD)  </v>
      </c>
      <c r="R4136" s="115"/>
      <c r="S4136" s="186"/>
      <c r="T4136" s="186"/>
      <c r="U4136" s="181">
        <v>360</v>
      </c>
      <c r="V4136" s="120">
        <v>14.3</v>
      </c>
      <c r="W4136" s="188"/>
      <c r="X4136" s="188"/>
      <c r="Y4136" s="122"/>
      <c r="Z4136" s="122"/>
      <c r="AA4136" s="122"/>
      <c r="AB4136" s="119"/>
      <c r="AC4136" s="123"/>
      <c r="AD4136" s="123"/>
      <c r="AE4136" s="123"/>
      <c r="AF4136" s="123" t="str">
        <f t="shared" si="376"/>
        <v xml:space="preserve"> </v>
      </c>
      <c r="AG4136" s="123" t="str">
        <f t="shared" si="377"/>
        <v/>
      </c>
      <c r="AH4136" s="119" t="s">
        <v>8184</v>
      </c>
      <c r="AI4136" s="121"/>
    </row>
    <row r="4137" spans="2:35" ht="13.2">
      <c r="B4137" s="151"/>
      <c r="C4137" s="144"/>
      <c r="D4137" s="145"/>
      <c r="E4137" s="145"/>
      <c r="F4137" s="145"/>
      <c r="G4137" s="126">
        <v>27730</v>
      </c>
      <c r="H4137" s="127">
        <f t="shared" si="378"/>
        <v>27.84195222305048</v>
      </c>
      <c r="I4137" s="135" t="str">
        <f t="shared" si="379"/>
        <v>A-2306</v>
      </c>
      <c r="J4137" s="135" t="str">
        <f t="shared" si="380"/>
        <v>A-2306</v>
      </c>
      <c r="K4137" s="183">
        <f>H4137+M4137*0.001</f>
        <v>27.853933223050479</v>
      </c>
      <c r="L4137" s="127">
        <v>32696.651000000002</v>
      </c>
      <c r="M4137" s="208">
        <v>11.981</v>
      </c>
      <c r="N4137" s="127">
        <v>11.999000000000001</v>
      </c>
      <c r="O4137" s="124" t="s">
        <v>8183</v>
      </c>
      <c r="P4137" s="124"/>
      <c r="Q4137" s="128" t="str">
        <f>Y4137*100 &amp; "% ," &amp; O4137 &amp; " " &amp; P4137 &amp; " " &amp; AG4137</f>
        <v xml:space="preserve">0% ,Weld (WELD)  </v>
      </c>
      <c r="R4137" s="124"/>
      <c r="S4137" s="186"/>
      <c r="T4137" s="186"/>
      <c r="U4137" s="181">
        <v>360</v>
      </c>
      <c r="V4137" s="129">
        <v>14.3</v>
      </c>
      <c r="W4137" s="173"/>
      <c r="X4137" s="173"/>
      <c r="Y4137" s="131"/>
      <c r="Z4137" s="131"/>
      <c r="AA4137" s="131"/>
      <c r="AB4137" s="128"/>
      <c r="AC4137" s="132"/>
      <c r="AD4137" s="132"/>
      <c r="AE4137" s="132"/>
      <c r="AF4137" s="132" t="str">
        <f t="shared" si="376"/>
        <v xml:space="preserve"> </v>
      </c>
      <c r="AG4137" s="132" t="str">
        <f t="shared" si="377"/>
        <v/>
      </c>
      <c r="AH4137" s="128" t="s">
        <v>8184</v>
      </c>
      <c r="AI4137" s="130"/>
    </row>
    <row r="4138" spans="2:35" ht="13.2">
      <c r="B4138" s="152"/>
      <c r="C4138" s="146"/>
      <c r="D4138" s="147"/>
      <c r="E4138" s="147"/>
      <c r="F4138" s="147"/>
      <c r="G4138" s="117">
        <v>27740</v>
      </c>
      <c r="H4138" s="118">
        <f t="shared" si="378"/>
        <v>27.853951090568621</v>
      </c>
      <c r="I4138" s="134" t="str">
        <f t="shared" si="379"/>
        <v>A-2307</v>
      </c>
      <c r="J4138" s="134" t="str">
        <f t="shared" si="380"/>
        <v>A-2307</v>
      </c>
      <c r="K4138" s="183">
        <f>H4138+M4138*0.001</f>
        <v>27.865950090568621</v>
      </c>
      <c r="L4138" s="118">
        <v>32708.65</v>
      </c>
      <c r="M4138" s="208">
        <v>11.999000000000001</v>
      </c>
      <c r="N4138" s="118">
        <v>11.994999999999999</v>
      </c>
      <c r="O4138" s="115" t="s">
        <v>8183</v>
      </c>
      <c r="P4138" s="115"/>
      <c r="Q4138" s="119" t="str">
        <f>Y4138*100 &amp; "% ," &amp; O4138 &amp; " " &amp; P4138 &amp; " " &amp; AG4138</f>
        <v xml:space="preserve">0% ,Weld (WELD)  </v>
      </c>
      <c r="R4138" s="115"/>
      <c r="S4138" s="186"/>
      <c r="T4138" s="186"/>
      <c r="U4138" s="181">
        <v>360</v>
      </c>
      <c r="V4138" s="120">
        <v>14.3</v>
      </c>
      <c r="W4138" s="188"/>
      <c r="X4138" s="188"/>
      <c r="Y4138" s="122"/>
      <c r="Z4138" s="122"/>
      <c r="AA4138" s="122"/>
      <c r="AB4138" s="119"/>
      <c r="AC4138" s="123"/>
      <c r="AD4138" s="123"/>
      <c r="AE4138" s="123"/>
      <c r="AF4138" s="123" t="str">
        <f t="shared" si="376"/>
        <v xml:space="preserve"> </v>
      </c>
      <c r="AG4138" s="123" t="str">
        <f t="shared" si="377"/>
        <v/>
      </c>
      <c r="AH4138" s="119" t="s">
        <v>8184</v>
      </c>
      <c r="AI4138" s="121"/>
    </row>
    <row r="4139" spans="2:35" ht="13.2">
      <c r="B4139" s="151"/>
      <c r="C4139" s="144"/>
      <c r="D4139" s="145"/>
      <c r="E4139" s="145"/>
      <c r="F4139" s="145"/>
      <c r="G4139" s="126">
        <v>27740</v>
      </c>
      <c r="H4139" s="127">
        <f t="shared" si="378"/>
        <v>27.853951090568621</v>
      </c>
      <c r="I4139" s="135" t="str">
        <f t="shared" si="379"/>
        <v>A-2307</v>
      </c>
      <c r="J4139" s="135" t="str">
        <f t="shared" si="380"/>
        <v>A-2307</v>
      </c>
      <c r="K4139" s="183">
        <f>H4139+M4139*0.001</f>
        <v>27.85408809056862</v>
      </c>
      <c r="L4139" s="127">
        <v>32708.787</v>
      </c>
      <c r="M4139" s="208">
        <v>0.13700000000000001</v>
      </c>
      <c r="N4139" s="127">
        <v>11.994999999999999</v>
      </c>
      <c r="O4139" s="124" t="s">
        <v>8198</v>
      </c>
      <c r="P4139" s="124" t="s">
        <v>8207</v>
      </c>
      <c r="Q4139" s="128" t="str">
        <f>Y4139*100 &amp; "% ," &amp; O4139 &amp; " " &amp; P4139 &amp; " " &amp; AG4139</f>
        <v xml:space="preserve">11% ,Anomaly (ANOM) Pipe Mill Anomaly Cluster (MIAC) </v>
      </c>
      <c r="R4139" s="124" t="s">
        <v>8208</v>
      </c>
      <c r="S4139" s="186" t="s">
        <v>8268</v>
      </c>
      <c r="T4139" s="186">
        <v>0.375</v>
      </c>
      <c r="U4139" s="181">
        <v>90</v>
      </c>
      <c r="V4139" s="129">
        <v>14.3</v>
      </c>
      <c r="W4139" s="173">
        <v>131</v>
      </c>
      <c r="X4139" s="173">
        <v>96</v>
      </c>
      <c r="Y4139" s="131">
        <v>0.11</v>
      </c>
      <c r="Z4139" s="131">
        <v>0.08</v>
      </c>
      <c r="AA4139" s="131"/>
      <c r="AB4139" s="128" t="s">
        <v>8202</v>
      </c>
      <c r="AC4139" s="132"/>
      <c r="AD4139" s="132"/>
      <c r="AE4139" s="132"/>
      <c r="AF4139" s="132" t="str">
        <f t="shared" si="376"/>
        <v xml:space="preserve"> </v>
      </c>
      <c r="AG4139" s="132" t="str">
        <f t="shared" si="377"/>
        <v/>
      </c>
      <c r="AH4139" s="128" t="s">
        <v>8203</v>
      </c>
      <c r="AI4139" s="130">
        <v>1045</v>
      </c>
    </row>
    <row r="4140" spans="2:35" ht="13.2">
      <c r="B4140" s="152"/>
      <c r="C4140" s="146"/>
      <c r="D4140" s="147"/>
      <c r="E4140" s="147"/>
      <c r="F4140" s="147"/>
      <c r="G4140" s="117">
        <v>27740</v>
      </c>
      <c r="H4140" s="118">
        <f t="shared" si="378"/>
        <v>27.853951090568621</v>
      </c>
      <c r="I4140" s="134" t="str">
        <f t="shared" si="379"/>
        <v>A-2307</v>
      </c>
      <c r="J4140" s="134" t="str">
        <f t="shared" si="380"/>
        <v>A-2307</v>
      </c>
      <c r="K4140" s="183">
        <f>H4140+M4140*0.001</f>
        <v>27.865284090568622</v>
      </c>
      <c r="L4140" s="118">
        <v>32719.983</v>
      </c>
      <c r="M4140" s="208">
        <v>11.333</v>
      </c>
      <c r="N4140" s="118">
        <v>11.994999999999999</v>
      </c>
      <c r="O4140" s="115" t="s">
        <v>8198</v>
      </c>
      <c r="P4140" s="115" t="s">
        <v>8199</v>
      </c>
      <c r="Q4140" s="119" t="str">
        <f>Y4140*100 &amp; "% ," &amp; O4140 &amp; " " &amp; P4140 &amp; " " &amp; AG4140</f>
        <v xml:space="preserve">4% ,Anomaly (ANOM) Pipe Mill Anomaly (MIAN) </v>
      </c>
      <c r="R4140" s="115" t="s">
        <v>8208</v>
      </c>
      <c r="S4140" s="186" t="s">
        <v>8251</v>
      </c>
      <c r="T4140" s="186">
        <v>0.16666666666666666</v>
      </c>
      <c r="U4140" s="181">
        <v>240</v>
      </c>
      <c r="V4140" s="120">
        <v>14.3</v>
      </c>
      <c r="W4140" s="188">
        <v>56</v>
      </c>
      <c r="X4140" s="188">
        <v>272</v>
      </c>
      <c r="Y4140" s="122">
        <v>0.04</v>
      </c>
      <c r="Z4140" s="122">
        <v>0.04</v>
      </c>
      <c r="AA4140" s="122"/>
      <c r="AB4140" s="119" t="s">
        <v>8202</v>
      </c>
      <c r="AC4140" s="123"/>
      <c r="AD4140" s="123"/>
      <c r="AE4140" s="123"/>
      <c r="AF4140" s="123" t="str">
        <f t="shared" si="376"/>
        <v xml:space="preserve"> </v>
      </c>
      <c r="AG4140" s="123" t="str">
        <f t="shared" si="377"/>
        <v/>
      </c>
      <c r="AH4140" s="119" t="s">
        <v>8203</v>
      </c>
      <c r="AI4140" s="121">
        <v>1046</v>
      </c>
    </row>
    <row r="4141" spans="2:35" ht="13.2">
      <c r="B4141" s="151"/>
      <c r="C4141" s="144"/>
      <c r="D4141" s="145"/>
      <c r="E4141" s="145"/>
      <c r="F4141" s="145"/>
      <c r="G4141" s="126">
        <v>27740</v>
      </c>
      <c r="H4141" s="127">
        <f t="shared" si="378"/>
        <v>27.853951090568621</v>
      </c>
      <c r="I4141" s="135" t="str">
        <f t="shared" si="379"/>
        <v>A-2307</v>
      </c>
      <c r="J4141" s="135" t="str">
        <f t="shared" si="380"/>
        <v>A-2307</v>
      </c>
      <c r="K4141" s="183">
        <f>H4141+M4141*0.001</f>
        <v>27.86528609056862</v>
      </c>
      <c r="L4141" s="127">
        <v>32719.985000000001</v>
      </c>
      <c r="M4141" s="208">
        <v>11.335000000000001</v>
      </c>
      <c r="N4141" s="127">
        <v>11.994999999999999</v>
      </c>
      <c r="O4141" s="124" t="s">
        <v>8198</v>
      </c>
      <c r="P4141" s="124" t="s">
        <v>8207</v>
      </c>
      <c r="Q4141" s="128" t="str">
        <f>Y4141*100 &amp; "% ," &amp; O4141 &amp; " " &amp; P4141 &amp; " " &amp; AG4141</f>
        <v xml:space="preserve">4% ,Anomaly (ANOM) Pipe Mill Anomaly Cluster (MIAC) </v>
      </c>
      <c r="R4141" s="124" t="s">
        <v>8208</v>
      </c>
      <c r="S4141" s="186" t="s">
        <v>8271</v>
      </c>
      <c r="T4141" s="186">
        <v>0.38541666666666669</v>
      </c>
      <c r="U4141" s="181">
        <v>81.75</v>
      </c>
      <c r="V4141" s="129">
        <v>14.3</v>
      </c>
      <c r="W4141" s="173">
        <v>274</v>
      </c>
      <c r="X4141" s="173">
        <v>223</v>
      </c>
      <c r="Y4141" s="131">
        <v>0.04</v>
      </c>
      <c r="Z4141" s="131">
        <v>0.02</v>
      </c>
      <c r="AA4141" s="131"/>
      <c r="AB4141" s="128" t="s">
        <v>8202</v>
      </c>
      <c r="AC4141" s="132"/>
      <c r="AD4141" s="132"/>
      <c r="AE4141" s="132"/>
      <c r="AF4141" s="132" t="str">
        <f t="shared" si="376"/>
        <v xml:space="preserve"> </v>
      </c>
      <c r="AG4141" s="132" t="str">
        <f t="shared" si="377"/>
        <v/>
      </c>
      <c r="AH4141" s="128" t="s">
        <v>8203</v>
      </c>
      <c r="AI4141" s="130">
        <v>1047</v>
      </c>
    </row>
    <row r="4142" spans="2:35" ht="13.2">
      <c r="B4142" s="152"/>
      <c r="C4142" s="146"/>
      <c r="D4142" s="147"/>
      <c r="E4142" s="147"/>
      <c r="F4142" s="147"/>
      <c r="G4142" s="117">
        <v>27740</v>
      </c>
      <c r="H4142" s="118">
        <f t="shared" si="378"/>
        <v>27.853951090568621</v>
      </c>
      <c r="I4142" s="134" t="str">
        <f t="shared" si="379"/>
        <v>A-2307</v>
      </c>
      <c r="J4142" s="134" t="str">
        <f t="shared" si="380"/>
        <v>A-2307</v>
      </c>
      <c r="K4142" s="183">
        <f>H4142+M4142*0.001</f>
        <v>27.86532709056862</v>
      </c>
      <c r="L4142" s="118">
        <v>32720.026000000002</v>
      </c>
      <c r="M4142" s="208">
        <v>11.375999999999999</v>
      </c>
      <c r="N4142" s="118">
        <v>11.994999999999999</v>
      </c>
      <c r="O4142" s="115" t="s">
        <v>8198</v>
      </c>
      <c r="P4142" s="115" t="s">
        <v>8199</v>
      </c>
      <c r="Q4142" s="119" t="str">
        <f>Y4142*100 &amp; "% ," &amp; O4142 &amp; " " &amp; P4142 &amp; " " &amp; AG4142</f>
        <v xml:space="preserve">14% ,Anomaly (ANOM) Pipe Mill Anomaly (MIAN) </v>
      </c>
      <c r="R4142" s="115" t="s">
        <v>8208</v>
      </c>
      <c r="S4142" s="186" t="s">
        <v>8204</v>
      </c>
      <c r="T4142" s="186">
        <v>0.25</v>
      </c>
      <c r="U4142" s="181">
        <v>180</v>
      </c>
      <c r="V4142" s="120">
        <v>14.3</v>
      </c>
      <c r="W4142" s="188">
        <v>98</v>
      </c>
      <c r="X4142" s="188">
        <v>63</v>
      </c>
      <c r="Y4142" s="122">
        <v>0.14000000000000001</v>
      </c>
      <c r="Z4142" s="122">
        <v>0.14000000000000001</v>
      </c>
      <c r="AA4142" s="122"/>
      <c r="AB4142" s="119" t="s">
        <v>8202</v>
      </c>
      <c r="AC4142" s="123"/>
      <c r="AD4142" s="123"/>
      <c r="AE4142" s="123"/>
      <c r="AF4142" s="123" t="str">
        <f t="shared" si="376"/>
        <v xml:space="preserve"> </v>
      </c>
      <c r="AG4142" s="123" t="str">
        <f t="shared" si="377"/>
        <v/>
      </c>
      <c r="AH4142" s="119" t="s">
        <v>8203</v>
      </c>
      <c r="AI4142" s="121">
        <v>1048</v>
      </c>
    </row>
    <row r="4143" spans="2:35" ht="13.2">
      <c r="B4143" s="151"/>
      <c r="C4143" s="144"/>
      <c r="D4143" s="145"/>
      <c r="E4143" s="145"/>
      <c r="F4143" s="145"/>
      <c r="G4143" s="126">
        <v>27740</v>
      </c>
      <c r="H4143" s="127">
        <f t="shared" si="378"/>
        <v>27.853951090568621</v>
      </c>
      <c r="I4143" s="135" t="str">
        <f t="shared" si="379"/>
        <v>A-2307</v>
      </c>
      <c r="J4143" s="135" t="str">
        <f t="shared" si="380"/>
        <v>A-2307</v>
      </c>
      <c r="K4143" s="183">
        <f>H4143+M4143*0.001</f>
        <v>27.86536209056862</v>
      </c>
      <c r="L4143" s="127">
        <v>32720.062000000002</v>
      </c>
      <c r="M4143" s="208">
        <v>11.411</v>
      </c>
      <c r="N4143" s="127">
        <v>11.994999999999999</v>
      </c>
      <c r="O4143" s="124" t="s">
        <v>8198</v>
      </c>
      <c r="P4143" s="124" t="s">
        <v>8199</v>
      </c>
      <c r="Q4143" s="128" t="str">
        <f>Y4143*100 &amp; "% ," &amp; O4143 &amp; " " &amp; P4143 &amp; " " &amp; AG4143</f>
        <v xml:space="preserve">15% ,Anomaly (ANOM) Pipe Mill Anomaly (MIAN) </v>
      </c>
      <c r="R4143" s="124" t="s">
        <v>8208</v>
      </c>
      <c r="S4143" s="186" t="s">
        <v>8257</v>
      </c>
      <c r="T4143" s="186">
        <v>0.29166666666666669</v>
      </c>
      <c r="U4143" s="181">
        <v>150</v>
      </c>
      <c r="V4143" s="129">
        <v>14.3</v>
      </c>
      <c r="W4143" s="173">
        <v>98</v>
      </c>
      <c r="X4143" s="173">
        <v>67</v>
      </c>
      <c r="Y4143" s="131">
        <v>0.15</v>
      </c>
      <c r="Z4143" s="131">
        <v>0.15</v>
      </c>
      <c r="AA4143" s="131"/>
      <c r="AB4143" s="128" t="s">
        <v>8202</v>
      </c>
      <c r="AC4143" s="132"/>
      <c r="AD4143" s="132"/>
      <c r="AE4143" s="132"/>
      <c r="AF4143" s="132" t="str">
        <f t="shared" si="376"/>
        <v xml:space="preserve"> </v>
      </c>
      <c r="AG4143" s="132" t="str">
        <f t="shared" si="377"/>
        <v/>
      </c>
      <c r="AH4143" s="128" t="s">
        <v>8203</v>
      </c>
      <c r="AI4143" s="130">
        <v>1049</v>
      </c>
    </row>
    <row r="4144" spans="2:35" ht="13.2">
      <c r="B4144" s="152"/>
      <c r="C4144" s="146"/>
      <c r="D4144" s="147"/>
      <c r="E4144" s="147"/>
      <c r="F4144" s="147"/>
      <c r="G4144" s="117">
        <v>27740</v>
      </c>
      <c r="H4144" s="118">
        <f t="shared" si="378"/>
        <v>27.853951090568621</v>
      </c>
      <c r="I4144" s="134" t="str">
        <f t="shared" si="379"/>
        <v>A-2307</v>
      </c>
      <c r="J4144" s="134" t="str">
        <f t="shared" si="380"/>
        <v>A-2307</v>
      </c>
      <c r="K4144" s="183">
        <f>H4144+M4144*0.001</f>
        <v>27.865571090568622</v>
      </c>
      <c r="L4144" s="118">
        <v>32720.27</v>
      </c>
      <c r="M4144" s="208">
        <v>11.62</v>
      </c>
      <c r="N4144" s="118">
        <v>11.994999999999999</v>
      </c>
      <c r="O4144" s="115" t="s">
        <v>8198</v>
      </c>
      <c r="P4144" s="115" t="s">
        <v>8199</v>
      </c>
      <c r="Q4144" s="119" t="str">
        <f>Y4144*100 &amp; "% ," &amp; O4144 &amp; " " &amp; P4144 &amp; " " &amp; AG4144</f>
        <v xml:space="preserve">4% ,Anomaly (ANOM) Pipe Mill Anomaly (MIAN) </v>
      </c>
      <c r="R4144" s="115" t="s">
        <v>8208</v>
      </c>
      <c r="S4144" s="186" t="s">
        <v>8264</v>
      </c>
      <c r="T4144" s="186">
        <v>0.20833333333333334</v>
      </c>
      <c r="U4144" s="181">
        <v>210</v>
      </c>
      <c r="V4144" s="120">
        <v>14.3</v>
      </c>
      <c r="W4144" s="188">
        <v>54</v>
      </c>
      <c r="X4144" s="188">
        <v>104</v>
      </c>
      <c r="Y4144" s="122">
        <v>0.04</v>
      </c>
      <c r="Z4144" s="122">
        <v>0.04</v>
      </c>
      <c r="AA4144" s="122"/>
      <c r="AB4144" s="119" t="s">
        <v>8202</v>
      </c>
      <c r="AC4144" s="123"/>
      <c r="AD4144" s="123"/>
      <c r="AE4144" s="123"/>
      <c r="AF4144" s="123" t="str">
        <f t="shared" si="376"/>
        <v xml:space="preserve"> </v>
      </c>
      <c r="AG4144" s="123" t="str">
        <f t="shared" si="377"/>
        <v/>
      </c>
      <c r="AH4144" s="119" t="s">
        <v>8203</v>
      </c>
      <c r="AI4144" s="121">
        <v>1050</v>
      </c>
    </row>
    <row r="4145" spans="2:35" ht="13.2">
      <c r="B4145" s="151"/>
      <c r="C4145" s="144"/>
      <c r="D4145" s="145"/>
      <c r="E4145" s="145"/>
      <c r="F4145" s="145"/>
      <c r="G4145" s="126">
        <v>27740</v>
      </c>
      <c r="H4145" s="127">
        <f t="shared" si="378"/>
        <v>27.853951090568621</v>
      </c>
      <c r="I4145" s="135" t="str">
        <f t="shared" si="379"/>
        <v>A-2307</v>
      </c>
      <c r="J4145" s="135" t="str">
        <f t="shared" si="380"/>
        <v>A-2307</v>
      </c>
      <c r="K4145" s="183">
        <f>H4145+M4145*0.001</f>
        <v>27.86558309056862</v>
      </c>
      <c r="L4145" s="127">
        <v>32720.281999999999</v>
      </c>
      <c r="M4145" s="208">
        <v>11.632</v>
      </c>
      <c r="N4145" s="127">
        <v>11.994999999999999</v>
      </c>
      <c r="O4145" s="124" t="s">
        <v>8198</v>
      </c>
      <c r="P4145" s="124" t="s">
        <v>8199</v>
      </c>
      <c r="Q4145" s="128" t="str">
        <f>Y4145*100 &amp; "% ," &amp; O4145 &amp; " " &amp; P4145 &amp; " " &amp; AG4145</f>
        <v xml:space="preserve">10% ,Anomaly (ANOM) Pipe Mill Anomaly (MIAN) </v>
      </c>
      <c r="R4145" s="124" t="s">
        <v>8208</v>
      </c>
      <c r="S4145" s="186" t="s">
        <v>8221</v>
      </c>
      <c r="T4145" s="186">
        <v>0.34375</v>
      </c>
      <c r="U4145" s="181">
        <v>111.75</v>
      </c>
      <c r="V4145" s="129">
        <v>14.3</v>
      </c>
      <c r="W4145" s="173">
        <v>95</v>
      </c>
      <c r="X4145" s="173">
        <v>78</v>
      </c>
      <c r="Y4145" s="131">
        <v>0.1</v>
      </c>
      <c r="Z4145" s="131">
        <v>0.1</v>
      </c>
      <c r="AA4145" s="131"/>
      <c r="AB4145" s="128" t="s">
        <v>8202</v>
      </c>
      <c r="AC4145" s="132"/>
      <c r="AD4145" s="132"/>
      <c r="AE4145" s="132"/>
      <c r="AF4145" s="132" t="str">
        <f t="shared" si="376"/>
        <v xml:space="preserve"> </v>
      </c>
      <c r="AG4145" s="132" t="str">
        <f t="shared" si="377"/>
        <v/>
      </c>
      <c r="AH4145" s="128" t="s">
        <v>8203</v>
      </c>
      <c r="AI4145" s="130">
        <v>1051</v>
      </c>
    </row>
    <row r="4146" spans="2:35" ht="13.2">
      <c r="B4146" s="152"/>
      <c r="C4146" s="146"/>
      <c r="D4146" s="147"/>
      <c r="E4146" s="147"/>
      <c r="F4146" s="147"/>
      <c r="G4146" s="117">
        <v>27750</v>
      </c>
      <c r="H4146" s="118">
        <f t="shared" si="378"/>
        <v>27.865951958086924</v>
      </c>
      <c r="I4146" s="134" t="str">
        <f t="shared" si="379"/>
        <v>A-2308</v>
      </c>
      <c r="J4146" s="134" t="str">
        <f t="shared" si="380"/>
        <v>A-2308</v>
      </c>
      <c r="K4146" s="183">
        <f>H4146+M4146*0.001</f>
        <v>27.877946958086923</v>
      </c>
      <c r="L4146" s="118">
        <v>32720.645</v>
      </c>
      <c r="M4146" s="208">
        <v>11.994999999999999</v>
      </c>
      <c r="N4146" s="118">
        <v>11.997999999999999</v>
      </c>
      <c r="O4146" s="115" t="s">
        <v>8183</v>
      </c>
      <c r="P4146" s="115"/>
      <c r="Q4146" s="119" t="str">
        <f>Y4146*100 &amp; "% ," &amp; O4146 &amp; " " &amp; P4146 &amp; " " &amp; AG4146</f>
        <v xml:space="preserve">0% ,Weld (WELD)  </v>
      </c>
      <c r="R4146" s="115"/>
      <c r="S4146" s="186"/>
      <c r="T4146" s="186"/>
      <c r="U4146" s="181">
        <v>360</v>
      </c>
      <c r="V4146" s="120">
        <v>14.3</v>
      </c>
      <c r="W4146" s="188"/>
      <c r="X4146" s="188"/>
      <c r="Y4146" s="122"/>
      <c r="Z4146" s="122"/>
      <c r="AA4146" s="122"/>
      <c r="AB4146" s="119"/>
      <c r="AC4146" s="123"/>
      <c r="AD4146" s="123"/>
      <c r="AE4146" s="123"/>
      <c r="AF4146" s="123" t="str">
        <f t="shared" si="376"/>
        <v xml:space="preserve"> </v>
      </c>
      <c r="AG4146" s="123" t="str">
        <f t="shared" si="377"/>
        <v/>
      </c>
      <c r="AH4146" s="119" t="s">
        <v>8184</v>
      </c>
      <c r="AI4146" s="121"/>
    </row>
    <row r="4147" spans="2:35" ht="13.2">
      <c r="B4147" s="151"/>
      <c r="C4147" s="144"/>
      <c r="D4147" s="145"/>
      <c r="E4147" s="145"/>
      <c r="F4147" s="145"/>
      <c r="G4147" s="126">
        <v>27760</v>
      </c>
      <c r="H4147" s="127">
        <f t="shared" si="378"/>
        <v>27.877952825605224</v>
      </c>
      <c r="I4147" s="135" t="str">
        <f t="shared" si="379"/>
        <v>A-2309</v>
      </c>
      <c r="J4147" s="135" t="str">
        <f t="shared" si="380"/>
        <v>A-2309</v>
      </c>
      <c r="K4147" s="183">
        <f>H4147+M4147*0.001</f>
        <v>27.889950825605222</v>
      </c>
      <c r="L4147" s="127">
        <v>32732.643</v>
      </c>
      <c r="M4147" s="208">
        <v>11.997999999999999</v>
      </c>
      <c r="N4147" s="127">
        <v>11.994</v>
      </c>
      <c r="O4147" s="124" t="s">
        <v>8183</v>
      </c>
      <c r="P4147" s="124"/>
      <c r="Q4147" s="128" t="str">
        <f>Y4147*100 &amp; "% ," &amp; O4147 &amp; " " &amp; P4147 &amp; " " &amp; AG4147</f>
        <v xml:space="preserve">0% ,Weld (WELD)  </v>
      </c>
      <c r="R4147" s="124"/>
      <c r="S4147" s="186"/>
      <c r="T4147" s="186"/>
      <c r="U4147" s="181">
        <v>360</v>
      </c>
      <c r="V4147" s="129">
        <v>14.3</v>
      </c>
      <c r="W4147" s="173"/>
      <c r="X4147" s="173"/>
      <c r="Y4147" s="131"/>
      <c r="Z4147" s="131"/>
      <c r="AA4147" s="131"/>
      <c r="AB4147" s="128"/>
      <c r="AC4147" s="132"/>
      <c r="AD4147" s="132"/>
      <c r="AE4147" s="132"/>
      <c r="AF4147" s="132" t="str">
        <f t="shared" si="376"/>
        <v xml:space="preserve"> </v>
      </c>
      <c r="AG4147" s="132" t="str">
        <f t="shared" si="377"/>
        <v/>
      </c>
      <c r="AH4147" s="128" t="s">
        <v>8184</v>
      </c>
      <c r="AI4147" s="130"/>
    </row>
    <row r="4148" spans="2:35" ht="13.2">
      <c r="B4148" s="152"/>
      <c r="C4148" s="146"/>
      <c r="D4148" s="147"/>
      <c r="E4148" s="147"/>
      <c r="F4148" s="147"/>
      <c r="G4148" s="117">
        <v>27770</v>
      </c>
      <c r="H4148" s="118">
        <f t="shared" si="378"/>
        <v>27.889951693123365</v>
      </c>
      <c r="I4148" s="134" t="str">
        <f t="shared" si="379"/>
        <v>A-2310</v>
      </c>
      <c r="J4148" s="134" t="str">
        <f t="shared" si="380"/>
        <v>A-2310</v>
      </c>
      <c r="K4148" s="183">
        <f>H4148+M4148*0.001</f>
        <v>27.901945693123366</v>
      </c>
      <c r="L4148" s="118">
        <v>32744.636999999999</v>
      </c>
      <c r="M4148" s="208">
        <v>11.994</v>
      </c>
      <c r="N4148" s="118">
        <v>11.984999999999999</v>
      </c>
      <c r="O4148" s="115" t="s">
        <v>8183</v>
      </c>
      <c r="P4148" s="115"/>
      <c r="Q4148" s="119" t="str">
        <f>Y4148*100 &amp; "% ," &amp; O4148 &amp; " " &amp; P4148 &amp; " " &amp; AG4148</f>
        <v xml:space="preserve">0% ,Weld (WELD)  </v>
      </c>
      <c r="R4148" s="115"/>
      <c r="S4148" s="186"/>
      <c r="T4148" s="186"/>
      <c r="U4148" s="181">
        <v>360</v>
      </c>
      <c r="V4148" s="120">
        <v>14.3</v>
      </c>
      <c r="W4148" s="188"/>
      <c r="X4148" s="188"/>
      <c r="Y4148" s="122"/>
      <c r="Z4148" s="122"/>
      <c r="AA4148" s="122"/>
      <c r="AB4148" s="119"/>
      <c r="AC4148" s="123"/>
      <c r="AD4148" s="123"/>
      <c r="AE4148" s="123"/>
      <c r="AF4148" s="123" t="str">
        <f t="shared" si="376"/>
        <v xml:space="preserve"> </v>
      </c>
      <c r="AG4148" s="123" t="str">
        <f t="shared" si="377"/>
        <v/>
      </c>
      <c r="AH4148" s="119" t="s">
        <v>8184</v>
      </c>
      <c r="AI4148" s="121"/>
    </row>
    <row r="4149" spans="2:35" ht="13.2">
      <c r="B4149" s="151"/>
      <c r="C4149" s="144"/>
      <c r="D4149" s="145"/>
      <c r="E4149" s="145"/>
      <c r="F4149" s="145"/>
      <c r="G4149" s="126">
        <v>27780</v>
      </c>
      <c r="H4149" s="127">
        <f t="shared" si="378"/>
        <v>27.901934560641728</v>
      </c>
      <c r="I4149" s="135" t="str">
        <f t="shared" si="379"/>
        <v>A-2311</v>
      </c>
      <c r="J4149" s="135" t="str">
        <f t="shared" si="380"/>
        <v>A-2311</v>
      </c>
      <c r="K4149" s="183">
        <f>H4149+M4149*0.001</f>
        <v>27.913919560641727</v>
      </c>
      <c r="L4149" s="127">
        <v>32756.623</v>
      </c>
      <c r="M4149" s="208">
        <v>11.984999999999999</v>
      </c>
      <c r="N4149" s="127">
        <v>11.996</v>
      </c>
      <c r="O4149" s="124" t="s">
        <v>8183</v>
      </c>
      <c r="P4149" s="124"/>
      <c r="Q4149" s="128" t="str">
        <f>Y4149*100 &amp; "% ," &amp; O4149 &amp; " " &amp; P4149 &amp; " " &amp; AG4149</f>
        <v xml:space="preserve">0% ,Weld (WELD)  </v>
      </c>
      <c r="R4149" s="124"/>
      <c r="S4149" s="186"/>
      <c r="T4149" s="186"/>
      <c r="U4149" s="181">
        <v>360</v>
      </c>
      <c r="V4149" s="129">
        <v>14.3</v>
      </c>
      <c r="W4149" s="173"/>
      <c r="X4149" s="173"/>
      <c r="Y4149" s="131"/>
      <c r="Z4149" s="131"/>
      <c r="AA4149" s="131"/>
      <c r="AB4149" s="128"/>
      <c r="AC4149" s="132"/>
      <c r="AD4149" s="132"/>
      <c r="AE4149" s="132"/>
      <c r="AF4149" s="132" t="str">
        <f t="shared" si="376"/>
        <v xml:space="preserve"> </v>
      </c>
      <c r="AG4149" s="132" t="str">
        <f t="shared" si="377"/>
        <v/>
      </c>
      <c r="AH4149" s="128" t="s">
        <v>8184</v>
      </c>
      <c r="AI4149" s="130"/>
    </row>
    <row r="4150" spans="2:35" ht="13.2">
      <c r="B4150" s="152"/>
      <c r="C4150" s="146"/>
      <c r="D4150" s="147"/>
      <c r="E4150" s="147"/>
      <c r="F4150" s="147"/>
      <c r="G4150" s="117">
        <v>27780</v>
      </c>
      <c r="H4150" s="118">
        <f t="shared" si="378"/>
        <v>27.901934560641728</v>
      </c>
      <c r="I4150" s="134" t="str">
        <f t="shared" si="379"/>
        <v>A-2311</v>
      </c>
      <c r="J4150" s="134" t="str">
        <f t="shared" si="380"/>
        <v>A-2311</v>
      </c>
      <c r="K4150" s="183">
        <f>H4150+M4150*0.001</f>
        <v>27.903561560641727</v>
      </c>
      <c r="L4150" s="118">
        <v>32758.249</v>
      </c>
      <c r="M4150" s="208">
        <v>1.627</v>
      </c>
      <c r="N4150" s="118">
        <v>11.996</v>
      </c>
      <c r="O4150" s="115" t="s">
        <v>8198</v>
      </c>
      <c r="P4150" s="115" t="s">
        <v>8207</v>
      </c>
      <c r="Q4150" s="119" t="str">
        <f>Y4150*100 &amp; "% ," &amp; O4150 &amp; " " &amp; P4150 &amp; " " &amp; AG4150</f>
        <v xml:space="preserve">15% ,Anomaly (ANOM) Pipe Mill Anomaly Cluster (MIAC) </v>
      </c>
      <c r="R4150" s="115" t="s">
        <v>8308</v>
      </c>
      <c r="S4150" s="186" t="s">
        <v>8223</v>
      </c>
      <c r="T4150" s="186">
        <v>0.36458333333333331</v>
      </c>
      <c r="U4150" s="181">
        <v>95.25</v>
      </c>
      <c r="V4150" s="120">
        <v>14.3</v>
      </c>
      <c r="W4150" s="188">
        <v>76</v>
      </c>
      <c r="X4150" s="188">
        <v>38</v>
      </c>
      <c r="Y4150" s="122">
        <v>0.15</v>
      </c>
      <c r="Z4150" s="122">
        <v>0.1</v>
      </c>
      <c r="AA4150" s="122"/>
      <c r="AB4150" s="119" t="s">
        <v>8202</v>
      </c>
      <c r="AC4150" s="123"/>
      <c r="AD4150" s="123"/>
      <c r="AE4150" s="123"/>
      <c r="AF4150" s="123" t="str">
        <f t="shared" si="376"/>
        <v xml:space="preserve"> </v>
      </c>
      <c r="AG4150" s="123" t="str">
        <f t="shared" si="377"/>
        <v/>
      </c>
      <c r="AH4150" s="119" t="s">
        <v>8203</v>
      </c>
      <c r="AI4150" s="121">
        <v>1052</v>
      </c>
    </row>
    <row r="4151" spans="2:35" ht="13.2">
      <c r="B4151" s="151"/>
      <c r="C4151" s="144"/>
      <c r="D4151" s="145"/>
      <c r="E4151" s="145"/>
      <c r="F4151" s="145"/>
      <c r="G4151" s="126">
        <v>27780</v>
      </c>
      <c r="H4151" s="127">
        <f t="shared" si="378"/>
        <v>27.901934560641728</v>
      </c>
      <c r="I4151" s="135" t="str">
        <f t="shared" si="379"/>
        <v>A-2311</v>
      </c>
      <c r="J4151" s="135" t="str">
        <f t="shared" si="380"/>
        <v>A-2311</v>
      </c>
      <c r="K4151" s="183">
        <f>H4151+M4151*0.001</f>
        <v>27.903708560641729</v>
      </c>
      <c r="L4151" s="127">
        <v>32758.396000000001</v>
      </c>
      <c r="M4151" s="208">
        <v>1.774</v>
      </c>
      <c r="N4151" s="127">
        <v>11.996</v>
      </c>
      <c r="O4151" s="124" t="s">
        <v>8198</v>
      </c>
      <c r="P4151" s="124" t="s">
        <v>8199</v>
      </c>
      <c r="Q4151" s="128" t="str">
        <f>Y4151*100 &amp; "% ," &amp; O4151 &amp; " " &amp; P4151 &amp; " " &amp; AG4151</f>
        <v xml:space="preserve">10% ,Anomaly (ANOM) Pipe Mill Anomaly (MIAN) </v>
      </c>
      <c r="R4151" s="124" t="s">
        <v>8200</v>
      </c>
      <c r="S4151" s="186" t="s">
        <v>8242</v>
      </c>
      <c r="T4151" s="186">
        <v>0.35416666666666669</v>
      </c>
      <c r="U4151" s="181">
        <v>103.5</v>
      </c>
      <c r="V4151" s="129">
        <v>14.3</v>
      </c>
      <c r="W4151" s="173">
        <v>28</v>
      </c>
      <c r="X4151" s="173">
        <v>39</v>
      </c>
      <c r="Y4151" s="131">
        <v>0.1</v>
      </c>
      <c r="Z4151" s="131">
        <v>0.1</v>
      </c>
      <c r="AA4151" s="131"/>
      <c r="AB4151" s="128" t="s">
        <v>8202</v>
      </c>
      <c r="AC4151" s="132"/>
      <c r="AD4151" s="132"/>
      <c r="AE4151" s="132"/>
      <c r="AF4151" s="132" t="str">
        <f t="shared" si="376"/>
        <v xml:space="preserve"> </v>
      </c>
      <c r="AG4151" s="132" t="str">
        <f t="shared" si="377"/>
        <v/>
      </c>
      <c r="AH4151" s="128" t="s">
        <v>8203</v>
      </c>
      <c r="AI4151" s="130">
        <v>1053</v>
      </c>
    </row>
    <row r="4152" spans="2:35" ht="13.2">
      <c r="B4152" s="152"/>
      <c r="C4152" s="146"/>
      <c r="D4152" s="147"/>
      <c r="E4152" s="147"/>
      <c r="F4152" s="147"/>
      <c r="G4152" s="117">
        <v>27780</v>
      </c>
      <c r="H4152" s="118">
        <f t="shared" si="378"/>
        <v>27.901934560641728</v>
      </c>
      <c r="I4152" s="134" t="str">
        <f t="shared" si="379"/>
        <v>A-2311</v>
      </c>
      <c r="J4152" s="134" t="str">
        <f t="shared" si="380"/>
        <v>A-2311</v>
      </c>
      <c r="K4152" s="183">
        <f>H4152+M4152*0.001</f>
        <v>27.905273560641728</v>
      </c>
      <c r="L4152" s="118">
        <v>32759.962</v>
      </c>
      <c r="M4152" s="208">
        <v>3.339</v>
      </c>
      <c r="N4152" s="118">
        <v>11.996</v>
      </c>
      <c r="O4152" s="115" t="s">
        <v>8198</v>
      </c>
      <c r="P4152" s="115" t="s">
        <v>8199</v>
      </c>
      <c r="Q4152" s="119" t="str">
        <f>Y4152*100 &amp; "% ," &amp; O4152 &amp; " " &amp; P4152 &amp; " " &amp; AG4152</f>
        <v>23% ,Anomaly (ANOM) Pipe Mill Anomaly (MIAN) (&gt;0.05mm)</v>
      </c>
      <c r="R4152" s="115" t="s">
        <v>8200</v>
      </c>
      <c r="S4152" s="186" t="s">
        <v>8263</v>
      </c>
      <c r="T4152" s="186">
        <v>0.32291666666666669</v>
      </c>
      <c r="U4152" s="181">
        <v>125.25</v>
      </c>
      <c r="V4152" s="120">
        <v>14.3</v>
      </c>
      <c r="W4152" s="188">
        <v>23</v>
      </c>
      <c r="X4152" s="188">
        <v>21</v>
      </c>
      <c r="Y4152" s="122">
        <v>0.23</v>
      </c>
      <c r="Z4152" s="122">
        <v>0.23</v>
      </c>
      <c r="AA4152" s="122"/>
      <c r="AB4152" s="119" t="s">
        <v>8202</v>
      </c>
      <c r="AC4152" s="123"/>
      <c r="AD4152" s="123"/>
      <c r="AE4152" s="123"/>
      <c r="AF4152" s="123" t="str">
        <f t="shared" si="376"/>
        <v>*</v>
      </c>
      <c r="AG4152" s="123" t="str">
        <f t="shared" si="377"/>
        <v>(&gt;0.05mm)</v>
      </c>
      <c r="AH4152" s="119" t="s">
        <v>8205</v>
      </c>
      <c r="AI4152" s="121">
        <v>1054</v>
      </c>
    </row>
    <row r="4153" spans="2:35" ht="13.2">
      <c r="B4153" s="151"/>
      <c r="C4153" s="144"/>
      <c r="D4153" s="145"/>
      <c r="E4153" s="145"/>
      <c r="F4153" s="145"/>
      <c r="G4153" s="126">
        <v>27780</v>
      </c>
      <c r="H4153" s="127">
        <f t="shared" si="378"/>
        <v>27.901934560641728</v>
      </c>
      <c r="I4153" s="135" t="str">
        <f t="shared" si="379"/>
        <v>A-2311</v>
      </c>
      <c r="J4153" s="135" t="str">
        <f t="shared" si="380"/>
        <v>A-2311</v>
      </c>
      <c r="K4153" s="183">
        <f>H4153+M4153*0.001</f>
        <v>27.907939560641726</v>
      </c>
      <c r="L4153" s="127">
        <v>32762.628000000001</v>
      </c>
      <c r="M4153" s="208">
        <v>6.0049999999999999</v>
      </c>
      <c r="N4153" s="127">
        <v>11.996</v>
      </c>
      <c r="O4153" s="124" t="s">
        <v>8321</v>
      </c>
      <c r="P4153" s="124"/>
      <c r="Q4153" s="128" t="str">
        <f>Y4153*100 &amp; "% ," &amp; O4153 &amp; " " &amp; P4153 &amp; " " &amp; AG4153</f>
        <v xml:space="preserve">0% ,Anode (ANOD)  </v>
      </c>
      <c r="R4153" s="124"/>
      <c r="S4153" s="186"/>
      <c r="T4153" s="186"/>
      <c r="U4153" s="181">
        <v>360</v>
      </c>
      <c r="V4153" s="129">
        <v>14.3</v>
      </c>
      <c r="W4153" s="173"/>
      <c r="X4153" s="173"/>
      <c r="Y4153" s="131"/>
      <c r="Z4153" s="131"/>
      <c r="AA4153" s="131"/>
      <c r="AB4153" s="128"/>
      <c r="AC4153" s="132"/>
      <c r="AD4153" s="132"/>
      <c r="AE4153" s="132"/>
      <c r="AF4153" s="132" t="str">
        <f t="shared" si="376"/>
        <v xml:space="preserve"> </v>
      </c>
      <c r="AG4153" s="132" t="str">
        <f t="shared" si="377"/>
        <v/>
      </c>
      <c r="AH4153" s="128" t="s">
        <v>8571</v>
      </c>
      <c r="AI4153" s="130"/>
    </row>
    <row r="4154" spans="2:35" ht="13.2">
      <c r="B4154" s="152"/>
      <c r="C4154" s="146"/>
      <c r="D4154" s="147"/>
      <c r="E4154" s="147"/>
      <c r="F4154" s="147"/>
      <c r="G4154" s="117">
        <v>27780</v>
      </c>
      <c r="H4154" s="118">
        <f t="shared" si="378"/>
        <v>27.901934560641728</v>
      </c>
      <c r="I4154" s="134" t="str">
        <f t="shared" si="379"/>
        <v>A-2311</v>
      </c>
      <c r="J4154" s="134" t="str">
        <f t="shared" si="380"/>
        <v>A-2311</v>
      </c>
      <c r="K4154" s="183">
        <f>H4154+M4154*0.001</f>
        <v>27.912488560641727</v>
      </c>
      <c r="L4154" s="118">
        <v>32767.175999999999</v>
      </c>
      <c r="M4154" s="208">
        <v>10.554</v>
      </c>
      <c r="N4154" s="118">
        <v>11.996</v>
      </c>
      <c r="O4154" s="115" t="s">
        <v>8198</v>
      </c>
      <c r="P4154" s="115" t="s">
        <v>8199</v>
      </c>
      <c r="Q4154" s="119" t="str">
        <f>Y4154*100 &amp; "% ," &amp; O4154 &amp; " " &amp; P4154 &amp; " " &amp; AG4154</f>
        <v xml:space="preserve">6% ,Anomaly (ANOM) Pipe Mill Anomaly (MIAN) </v>
      </c>
      <c r="R4154" s="115" t="s">
        <v>8210</v>
      </c>
      <c r="S4154" s="186" t="s">
        <v>8254</v>
      </c>
      <c r="T4154" s="186">
        <v>0.30208333333333331</v>
      </c>
      <c r="U4154" s="181">
        <v>141.75</v>
      </c>
      <c r="V4154" s="120">
        <v>14.3</v>
      </c>
      <c r="W4154" s="188">
        <v>20</v>
      </c>
      <c r="X4154" s="188">
        <v>60</v>
      </c>
      <c r="Y4154" s="122">
        <v>0.06</v>
      </c>
      <c r="Z4154" s="122">
        <v>0.06</v>
      </c>
      <c r="AA4154" s="122"/>
      <c r="AB4154" s="119" t="s">
        <v>8202</v>
      </c>
      <c r="AC4154" s="123"/>
      <c r="AD4154" s="123"/>
      <c r="AE4154" s="123"/>
      <c r="AF4154" s="123" t="str">
        <f t="shared" si="376"/>
        <v xml:space="preserve"> </v>
      </c>
      <c r="AG4154" s="123" t="str">
        <f t="shared" si="377"/>
        <v/>
      </c>
      <c r="AH4154" s="119" t="s">
        <v>8203</v>
      </c>
      <c r="AI4154" s="121">
        <v>1055</v>
      </c>
    </row>
    <row r="4155" spans="2:35" ht="13.2">
      <c r="B4155" s="151"/>
      <c r="C4155" s="144"/>
      <c r="D4155" s="145"/>
      <c r="E4155" s="145"/>
      <c r="F4155" s="145"/>
      <c r="G4155" s="126">
        <v>27790</v>
      </c>
      <c r="H4155" s="127">
        <f t="shared" si="378"/>
        <v>27.913937428159937</v>
      </c>
      <c r="I4155" s="135" t="str">
        <f t="shared" si="379"/>
        <v>A-2312</v>
      </c>
      <c r="J4155" s="135" t="str">
        <f t="shared" si="380"/>
        <v>A-2312</v>
      </c>
      <c r="K4155" s="183">
        <f>H4155+M4155*0.001</f>
        <v>27.925933428159937</v>
      </c>
      <c r="L4155" s="127">
        <v>32768.618999999999</v>
      </c>
      <c r="M4155" s="208">
        <v>11.996</v>
      </c>
      <c r="N4155" s="127">
        <v>11.993</v>
      </c>
      <c r="O4155" s="124" t="s">
        <v>8183</v>
      </c>
      <c r="P4155" s="124" t="s">
        <v>661</v>
      </c>
      <c r="Q4155" s="128" t="str">
        <f>Y4155*100 &amp; "% ," &amp; O4155 &amp; " " &amp; P4155 &amp; " " &amp; AG4155</f>
        <v xml:space="preserve">0% ,Weld (WELD) Change in Wall Thickness (CHWT) </v>
      </c>
      <c r="R4155" s="124"/>
      <c r="S4155" s="186"/>
      <c r="T4155" s="186"/>
      <c r="U4155" s="181">
        <v>360</v>
      </c>
      <c r="V4155" s="129">
        <v>21</v>
      </c>
      <c r="W4155" s="173"/>
      <c r="X4155" s="173"/>
      <c r="Y4155" s="131"/>
      <c r="Z4155" s="131"/>
      <c r="AA4155" s="131"/>
      <c r="AB4155" s="128"/>
      <c r="AC4155" s="132"/>
      <c r="AD4155" s="132"/>
      <c r="AE4155" s="132"/>
      <c r="AF4155" s="132" t="str">
        <f t="shared" si="376"/>
        <v xml:space="preserve"> </v>
      </c>
      <c r="AG4155" s="132" t="str">
        <f t="shared" si="377"/>
        <v/>
      </c>
      <c r="AH4155" s="128" t="s">
        <v>8347</v>
      </c>
      <c r="AI4155" s="130"/>
    </row>
    <row r="4156" spans="2:35" ht="13.2">
      <c r="B4156" s="152"/>
      <c r="C4156" s="146"/>
      <c r="D4156" s="147"/>
      <c r="E4156" s="147"/>
      <c r="F4156" s="147"/>
      <c r="G4156" s="117">
        <v>27800</v>
      </c>
      <c r="H4156" s="118">
        <f t="shared" si="378"/>
        <v>27.925930295678096</v>
      </c>
      <c r="I4156" s="134" t="str">
        <f t="shared" si="379"/>
        <v>A-2313</v>
      </c>
      <c r="J4156" s="134" t="str">
        <f t="shared" si="380"/>
        <v>A-2313</v>
      </c>
      <c r="K4156" s="183">
        <f>H4156+M4156*0.001</f>
        <v>27.937923295678097</v>
      </c>
      <c r="L4156" s="118">
        <v>32780.610999999997</v>
      </c>
      <c r="M4156" s="208">
        <v>11.993</v>
      </c>
      <c r="N4156" s="118">
        <v>11.994999999999999</v>
      </c>
      <c r="O4156" s="115" t="s">
        <v>8183</v>
      </c>
      <c r="P4156" s="115" t="s">
        <v>661</v>
      </c>
      <c r="Q4156" s="119" t="str">
        <f>Y4156*100 &amp; "% ," &amp; O4156 &amp; " " &amp; P4156 &amp; " " &amp; AG4156</f>
        <v xml:space="preserve">0% ,Weld (WELD) Change in Wall Thickness (CHWT) </v>
      </c>
      <c r="R4156" s="115"/>
      <c r="S4156" s="186"/>
      <c r="T4156" s="186"/>
      <c r="U4156" s="181">
        <v>360</v>
      </c>
      <c r="V4156" s="120">
        <v>14.3</v>
      </c>
      <c r="W4156" s="188"/>
      <c r="X4156" s="188"/>
      <c r="Y4156" s="122"/>
      <c r="Z4156" s="122"/>
      <c r="AA4156" s="122"/>
      <c r="AB4156" s="119"/>
      <c r="AC4156" s="123"/>
      <c r="AD4156" s="123"/>
      <c r="AE4156" s="123"/>
      <c r="AF4156" s="123" t="str">
        <f t="shared" si="376"/>
        <v xml:space="preserve"> </v>
      </c>
      <c r="AG4156" s="123" t="str">
        <f t="shared" si="377"/>
        <v/>
      </c>
      <c r="AH4156" s="119" t="s">
        <v>8348</v>
      </c>
      <c r="AI4156" s="121"/>
    </row>
    <row r="4157" spans="2:35" ht="13.2">
      <c r="B4157" s="151"/>
      <c r="C4157" s="144"/>
      <c r="D4157" s="145"/>
      <c r="E4157" s="145"/>
      <c r="F4157" s="145"/>
      <c r="G4157" s="126">
        <v>27810</v>
      </c>
      <c r="H4157" s="127">
        <f t="shared" si="378"/>
        <v>27.937934163196378</v>
      </c>
      <c r="I4157" s="135" t="str">
        <f t="shared" si="379"/>
        <v>A-2314</v>
      </c>
      <c r="J4157" s="135" t="str">
        <f t="shared" si="380"/>
        <v>A-2314</v>
      </c>
      <c r="K4157" s="183">
        <f>H4157+M4157*0.001</f>
        <v>27.949929163196376</v>
      </c>
      <c r="L4157" s="127">
        <v>32792.607000000004</v>
      </c>
      <c r="M4157" s="208">
        <v>11.994999999999999</v>
      </c>
      <c r="N4157" s="127">
        <v>12.005000000000001</v>
      </c>
      <c r="O4157" s="124" t="s">
        <v>8183</v>
      </c>
      <c r="P4157" s="124"/>
      <c r="Q4157" s="128" t="str">
        <f>Y4157*100 &amp; "% ," &amp; O4157 &amp; " " &amp; P4157 &amp; " " &amp; AG4157</f>
        <v xml:space="preserve">0% ,Weld (WELD)  </v>
      </c>
      <c r="R4157" s="124"/>
      <c r="S4157" s="186"/>
      <c r="T4157" s="186"/>
      <c r="U4157" s="181">
        <v>360</v>
      </c>
      <c r="V4157" s="129">
        <v>14.3</v>
      </c>
      <c r="W4157" s="173"/>
      <c r="X4157" s="173"/>
      <c r="Y4157" s="131"/>
      <c r="Z4157" s="131"/>
      <c r="AA4157" s="131"/>
      <c r="AB4157" s="128"/>
      <c r="AC4157" s="132"/>
      <c r="AD4157" s="132"/>
      <c r="AE4157" s="132"/>
      <c r="AF4157" s="132" t="str">
        <f t="shared" si="376"/>
        <v xml:space="preserve"> </v>
      </c>
      <c r="AG4157" s="132" t="str">
        <f t="shared" si="377"/>
        <v/>
      </c>
      <c r="AH4157" s="128" t="s">
        <v>8184</v>
      </c>
      <c r="AI4157" s="130"/>
    </row>
    <row r="4158" spans="2:35" ht="13.2">
      <c r="B4158" s="152"/>
      <c r="C4158" s="146"/>
      <c r="D4158" s="147"/>
      <c r="E4158" s="147"/>
      <c r="F4158" s="147"/>
      <c r="G4158" s="117">
        <v>27820</v>
      </c>
      <c r="H4158" s="118">
        <f t="shared" si="378"/>
        <v>27.949937022712977</v>
      </c>
      <c r="I4158" s="134" t="str">
        <f t="shared" si="379"/>
        <v>A-2315</v>
      </c>
      <c r="J4158" s="134" t="str">
        <f t="shared" si="380"/>
        <v>A-2315</v>
      </c>
      <c r="K4158" s="183">
        <f>H4158+M4158*0.001</f>
        <v>27.961942022712975</v>
      </c>
      <c r="L4158" s="118">
        <v>32804.612000000001</v>
      </c>
      <c r="M4158" s="208">
        <v>12.005000000000001</v>
      </c>
      <c r="N4158" s="118">
        <v>11.882</v>
      </c>
      <c r="O4158" s="115" t="s">
        <v>8183</v>
      </c>
      <c r="P4158" s="115"/>
      <c r="Q4158" s="119" t="str">
        <f>Y4158*100 &amp; "% ," &amp; O4158 &amp; " " &amp; P4158 &amp; " " &amp; AG4158</f>
        <v xml:space="preserve">0% ,Weld (WELD)  </v>
      </c>
      <c r="R4158" s="115"/>
      <c r="S4158" s="186"/>
      <c r="T4158" s="186"/>
      <c r="U4158" s="181">
        <v>360</v>
      </c>
      <c r="V4158" s="120">
        <v>14.3</v>
      </c>
      <c r="W4158" s="188"/>
      <c r="X4158" s="188"/>
      <c r="Y4158" s="122"/>
      <c r="Z4158" s="122"/>
      <c r="AA4158" s="122"/>
      <c r="AB4158" s="119"/>
      <c r="AC4158" s="123"/>
      <c r="AD4158" s="123"/>
      <c r="AE4158" s="123"/>
      <c r="AF4158" s="123" t="str">
        <f t="shared" si="376"/>
        <v xml:space="preserve"> </v>
      </c>
      <c r="AG4158" s="123" t="str">
        <f t="shared" si="377"/>
        <v/>
      </c>
      <c r="AH4158" s="119" t="s">
        <v>8184</v>
      </c>
      <c r="AI4158" s="121"/>
    </row>
    <row r="4159" spans="2:35" ht="13.2">
      <c r="B4159" s="151"/>
      <c r="C4159" s="144"/>
      <c r="D4159" s="145"/>
      <c r="E4159" s="145"/>
      <c r="F4159" s="145"/>
      <c r="G4159" s="126">
        <v>27820</v>
      </c>
      <c r="H4159" s="127">
        <f t="shared" si="378"/>
        <v>27.949937022712977</v>
      </c>
      <c r="I4159" s="135" t="str">
        <f t="shared" si="379"/>
        <v>A-2315</v>
      </c>
      <c r="J4159" s="135" t="str">
        <f t="shared" si="380"/>
        <v>A-2315</v>
      </c>
      <c r="K4159" s="183">
        <f>H4159+M4159*0.001</f>
        <v>27.961372022712975</v>
      </c>
      <c r="L4159" s="127">
        <v>32816.046999999999</v>
      </c>
      <c r="M4159" s="208">
        <v>11.435</v>
      </c>
      <c r="N4159" s="127">
        <v>11.882</v>
      </c>
      <c r="O4159" s="124" t="s">
        <v>8198</v>
      </c>
      <c r="P4159" s="124" t="s">
        <v>8199</v>
      </c>
      <c r="Q4159" s="128" t="str">
        <f>Y4159*100 &amp; "% ," &amp; O4159 &amp; " " &amp; P4159 &amp; " " &amp; AG4159</f>
        <v xml:space="preserve">9% ,Anomaly (ANOM) Pipe Mill Anomaly (MIAN) </v>
      </c>
      <c r="R4159" s="124" t="s">
        <v>8208</v>
      </c>
      <c r="S4159" s="186" t="s">
        <v>8209</v>
      </c>
      <c r="T4159" s="186">
        <v>0.22916666666666666</v>
      </c>
      <c r="U4159" s="181">
        <v>193.5</v>
      </c>
      <c r="V4159" s="129">
        <v>14.3</v>
      </c>
      <c r="W4159" s="173">
        <v>72</v>
      </c>
      <c r="X4159" s="173">
        <v>70</v>
      </c>
      <c r="Y4159" s="131">
        <v>0.09</v>
      </c>
      <c r="Z4159" s="131">
        <v>0.09</v>
      </c>
      <c r="AA4159" s="131"/>
      <c r="AB4159" s="128" t="s">
        <v>8202</v>
      </c>
      <c r="AC4159" s="132"/>
      <c r="AD4159" s="132"/>
      <c r="AE4159" s="132"/>
      <c r="AF4159" s="132" t="str">
        <f t="shared" si="376"/>
        <v xml:space="preserve"> </v>
      </c>
      <c r="AG4159" s="132" t="str">
        <f t="shared" si="377"/>
        <v/>
      </c>
      <c r="AH4159" s="128" t="s">
        <v>8203</v>
      </c>
      <c r="AI4159" s="130">
        <v>1056</v>
      </c>
    </row>
    <row r="4160" spans="2:35" ht="13.2">
      <c r="B4160" s="152"/>
      <c r="C4160" s="146"/>
      <c r="D4160" s="147"/>
      <c r="E4160" s="147"/>
      <c r="F4160" s="147"/>
      <c r="G4160" s="117">
        <v>27830</v>
      </c>
      <c r="H4160" s="118">
        <f t="shared" si="378"/>
        <v>27.961908882218566</v>
      </c>
      <c r="I4160" s="134" t="str">
        <f t="shared" si="379"/>
        <v>A-2316</v>
      </c>
      <c r="J4160" s="134" t="str">
        <f t="shared" si="380"/>
        <v>A-2316</v>
      </c>
      <c r="K4160" s="183">
        <f>H4160+M4160*0.001</f>
        <v>27.973790882218566</v>
      </c>
      <c r="L4160" s="118">
        <v>32816.493999999999</v>
      </c>
      <c r="M4160" s="208">
        <v>11.882</v>
      </c>
      <c r="N4160" s="118">
        <v>12.007999999999999</v>
      </c>
      <c r="O4160" s="115" t="s">
        <v>8183</v>
      </c>
      <c r="P4160" s="115"/>
      <c r="Q4160" s="119" t="str">
        <f>Y4160*100 &amp; "% ," &amp; O4160 &amp; " " &amp; P4160 &amp; " " &amp; AG4160</f>
        <v xml:space="preserve">0% ,Weld (WELD)  </v>
      </c>
      <c r="R4160" s="115"/>
      <c r="S4160" s="186"/>
      <c r="T4160" s="186"/>
      <c r="U4160" s="181">
        <v>360</v>
      </c>
      <c r="V4160" s="120">
        <v>14.3</v>
      </c>
      <c r="W4160" s="188"/>
      <c r="X4160" s="188"/>
      <c r="Y4160" s="122"/>
      <c r="Z4160" s="122"/>
      <c r="AA4160" s="122"/>
      <c r="AB4160" s="119"/>
      <c r="AC4160" s="123"/>
      <c r="AD4160" s="123"/>
      <c r="AE4160" s="123"/>
      <c r="AF4160" s="123" t="str">
        <f t="shared" si="376"/>
        <v xml:space="preserve"> </v>
      </c>
      <c r="AG4160" s="123" t="str">
        <f t="shared" si="377"/>
        <v/>
      </c>
      <c r="AH4160" s="119" t="s">
        <v>8184</v>
      </c>
      <c r="AI4160" s="121"/>
    </row>
    <row r="4161" spans="2:35" ht="13.2">
      <c r="B4161" s="151"/>
      <c r="C4161" s="144"/>
      <c r="D4161" s="145"/>
      <c r="E4161" s="145"/>
      <c r="F4161" s="145"/>
      <c r="G4161" s="126">
        <v>27840</v>
      </c>
      <c r="H4161" s="127">
        <f t="shared" si="378"/>
        <v>27.973910741703644</v>
      </c>
      <c r="I4161" s="135" t="str">
        <f t="shared" si="379"/>
        <v>A-2317</v>
      </c>
      <c r="J4161" s="135" t="str">
        <f t="shared" si="380"/>
        <v>A-2317</v>
      </c>
      <c r="K4161" s="183">
        <f>H4161+M4161*0.001</f>
        <v>27.985918741703646</v>
      </c>
      <c r="L4161" s="127">
        <v>32828.500999999997</v>
      </c>
      <c r="M4161" s="208">
        <v>12.007999999999999</v>
      </c>
      <c r="N4161" s="127">
        <v>11.997999999999999</v>
      </c>
      <c r="O4161" s="124" t="s">
        <v>8183</v>
      </c>
      <c r="P4161" s="124"/>
      <c r="Q4161" s="128" t="str">
        <f>Y4161*100 &amp; "% ," &amp; O4161 &amp; " " &amp; P4161 &amp; " " &amp; AG4161</f>
        <v xml:space="preserve">0% ,Weld (WELD)  </v>
      </c>
      <c r="R4161" s="124"/>
      <c r="S4161" s="186"/>
      <c r="T4161" s="186"/>
      <c r="U4161" s="181">
        <v>360</v>
      </c>
      <c r="V4161" s="129">
        <v>14.3</v>
      </c>
      <c r="W4161" s="173"/>
      <c r="X4161" s="173"/>
      <c r="Y4161" s="131"/>
      <c r="Z4161" s="131"/>
      <c r="AA4161" s="131"/>
      <c r="AB4161" s="128"/>
      <c r="AC4161" s="132"/>
      <c r="AD4161" s="132"/>
      <c r="AE4161" s="132"/>
      <c r="AF4161" s="132" t="str">
        <f t="shared" si="376"/>
        <v xml:space="preserve"> </v>
      </c>
      <c r="AG4161" s="132" t="str">
        <f t="shared" si="377"/>
        <v/>
      </c>
      <c r="AH4161" s="128" t="s">
        <v>8184</v>
      </c>
      <c r="AI4161" s="130"/>
    </row>
    <row r="4162" spans="2:35" ht="13.2">
      <c r="B4162" s="152"/>
      <c r="C4162" s="146"/>
      <c r="D4162" s="147"/>
      <c r="E4162" s="147"/>
      <c r="F4162" s="147"/>
      <c r="G4162" s="117">
        <v>27850</v>
      </c>
      <c r="H4162" s="118">
        <f t="shared" si="378"/>
        <v>27.985907601192352</v>
      </c>
      <c r="I4162" s="134" t="str">
        <f t="shared" si="379"/>
        <v>A-2318</v>
      </c>
      <c r="J4162" s="134" t="str">
        <f t="shared" si="380"/>
        <v>A-2318</v>
      </c>
      <c r="K4162" s="183">
        <f>H4162+M4162*0.001</f>
        <v>27.99790560119235</v>
      </c>
      <c r="L4162" s="118">
        <v>32840.5</v>
      </c>
      <c r="M4162" s="208">
        <v>11.997999999999999</v>
      </c>
      <c r="N4162" s="118">
        <v>11.663</v>
      </c>
      <c r="O4162" s="115" t="s">
        <v>8183</v>
      </c>
      <c r="P4162" s="115"/>
      <c r="Q4162" s="119" t="str">
        <f>Y4162*100 &amp; "% ," &amp; O4162 &amp; " " &amp; P4162 &amp; " " &amp; AG4162</f>
        <v xml:space="preserve">0% ,Weld (WELD)  </v>
      </c>
      <c r="R4162" s="115"/>
      <c r="S4162" s="186"/>
      <c r="T4162" s="186"/>
      <c r="U4162" s="181">
        <v>360</v>
      </c>
      <c r="V4162" s="120">
        <v>14.3</v>
      </c>
      <c r="W4162" s="188"/>
      <c r="X4162" s="188"/>
      <c r="Y4162" s="122"/>
      <c r="Z4162" s="122"/>
      <c r="AA4162" s="122"/>
      <c r="AB4162" s="119"/>
      <c r="AC4162" s="123"/>
      <c r="AD4162" s="123"/>
      <c r="AE4162" s="123"/>
      <c r="AF4162" s="123" t="str">
        <f t="shared" si="376"/>
        <v xml:space="preserve"> </v>
      </c>
      <c r="AG4162" s="123" t="str">
        <f t="shared" si="377"/>
        <v/>
      </c>
      <c r="AH4162" s="119" t="s">
        <v>8184</v>
      </c>
      <c r="AI4162" s="121"/>
    </row>
    <row r="4163" spans="2:35" ht="13.2">
      <c r="B4163" s="151"/>
      <c r="C4163" s="144"/>
      <c r="D4163" s="145"/>
      <c r="E4163" s="145"/>
      <c r="F4163" s="145"/>
      <c r="G4163" s="126">
        <v>27860</v>
      </c>
      <c r="H4163" s="127">
        <f t="shared" si="378"/>
        <v>27.99757146090387</v>
      </c>
      <c r="I4163" s="135" t="str">
        <f t="shared" si="379"/>
        <v>A-2319</v>
      </c>
      <c r="J4163" s="135" t="str">
        <f t="shared" si="380"/>
        <v>A-2319</v>
      </c>
      <c r="K4163" s="183">
        <f>H4163+M4163*0.001</f>
        <v>28.009234460903869</v>
      </c>
      <c r="L4163" s="127">
        <v>32852.163</v>
      </c>
      <c r="M4163" s="208">
        <v>11.663</v>
      </c>
      <c r="N4163" s="127">
        <v>12.004</v>
      </c>
      <c r="O4163" s="124" t="s">
        <v>8183</v>
      </c>
      <c r="P4163" s="124"/>
      <c r="Q4163" s="128" t="str">
        <f>Y4163*100 &amp; "% ," &amp; O4163 &amp; " " &amp; P4163 &amp; " " &amp; AG4163</f>
        <v xml:space="preserve">0% ,Weld (WELD)  </v>
      </c>
      <c r="R4163" s="124"/>
      <c r="S4163" s="186"/>
      <c r="T4163" s="186"/>
      <c r="U4163" s="181">
        <v>360</v>
      </c>
      <c r="V4163" s="129">
        <v>14.3</v>
      </c>
      <c r="W4163" s="173"/>
      <c r="X4163" s="173"/>
      <c r="Y4163" s="131"/>
      <c r="Z4163" s="131"/>
      <c r="AA4163" s="131"/>
      <c r="AB4163" s="128"/>
      <c r="AC4163" s="132"/>
      <c r="AD4163" s="132"/>
      <c r="AE4163" s="132"/>
      <c r="AF4163" s="132" t="str">
        <f t="shared" si="376"/>
        <v xml:space="preserve"> </v>
      </c>
      <c r="AG4163" s="132" t="str">
        <f t="shared" si="377"/>
        <v/>
      </c>
      <c r="AH4163" s="128" t="s">
        <v>8184</v>
      </c>
      <c r="AI4163" s="130"/>
    </row>
    <row r="4164" spans="2:35" ht="13.2">
      <c r="B4164" s="152"/>
      <c r="C4164" s="146"/>
      <c r="D4164" s="147"/>
      <c r="E4164" s="147"/>
      <c r="F4164" s="147"/>
      <c r="G4164" s="117">
        <v>27870</v>
      </c>
      <c r="H4164" s="118">
        <f t="shared" si="378"/>
        <v>28.009574320388531</v>
      </c>
      <c r="I4164" s="134" t="str">
        <f t="shared" si="379"/>
        <v>A-2320</v>
      </c>
      <c r="J4164" s="134" t="str">
        <f t="shared" si="380"/>
        <v>A-2320</v>
      </c>
      <c r="K4164" s="183">
        <f>H4164+M4164*0.001</f>
        <v>28.021578320388532</v>
      </c>
      <c r="L4164" s="118">
        <v>32864.167000000001</v>
      </c>
      <c r="M4164" s="208">
        <v>12.004</v>
      </c>
      <c r="N4164" s="118">
        <v>11.997999999999999</v>
      </c>
      <c r="O4164" s="115" t="s">
        <v>8183</v>
      </c>
      <c r="P4164" s="115"/>
      <c r="Q4164" s="119" t="str">
        <f>Y4164*100 &amp; "% ," &amp; O4164 &amp; " " &amp; P4164 &amp; " " &amp; AG4164</f>
        <v xml:space="preserve">0% ,Weld (WELD)  </v>
      </c>
      <c r="R4164" s="115"/>
      <c r="S4164" s="186"/>
      <c r="T4164" s="186"/>
      <c r="U4164" s="181">
        <v>360</v>
      </c>
      <c r="V4164" s="120">
        <v>14.3</v>
      </c>
      <c r="W4164" s="188"/>
      <c r="X4164" s="188"/>
      <c r="Y4164" s="122"/>
      <c r="Z4164" s="122"/>
      <c r="AA4164" s="122"/>
      <c r="AB4164" s="119"/>
      <c r="AC4164" s="123"/>
      <c r="AD4164" s="123"/>
      <c r="AE4164" s="123"/>
      <c r="AF4164" s="123" t="str">
        <f t="shared" si="376"/>
        <v xml:space="preserve"> </v>
      </c>
      <c r="AG4164" s="123" t="str">
        <f t="shared" si="377"/>
        <v/>
      </c>
      <c r="AH4164" s="119" t="s">
        <v>8184</v>
      </c>
      <c r="AI4164" s="121"/>
    </row>
    <row r="4165" spans="2:35" ht="13.2">
      <c r="B4165" s="151"/>
      <c r="C4165" s="144"/>
      <c r="D4165" s="145"/>
      <c r="E4165" s="145"/>
      <c r="F4165" s="145"/>
      <c r="G4165" s="126">
        <v>27880</v>
      </c>
      <c r="H4165" s="127">
        <f t="shared" si="378"/>
        <v>28.021570179877912</v>
      </c>
      <c r="I4165" s="135" t="str">
        <f t="shared" si="379"/>
        <v>A-2321</v>
      </c>
      <c r="J4165" s="135" t="str">
        <f t="shared" si="380"/>
        <v>A-2321</v>
      </c>
      <c r="K4165" s="183">
        <f>H4165+M4165*0.001</f>
        <v>28.033568179877911</v>
      </c>
      <c r="L4165" s="127">
        <v>32876.165999999997</v>
      </c>
      <c r="M4165" s="208">
        <v>11.997999999999999</v>
      </c>
      <c r="N4165" s="127">
        <v>11.66</v>
      </c>
      <c r="O4165" s="124" t="s">
        <v>8183</v>
      </c>
      <c r="P4165" s="124"/>
      <c r="Q4165" s="128" t="str">
        <f>Y4165*100 &amp; "% ," &amp; O4165 &amp; " " &amp; P4165 &amp; " " &amp; AG4165</f>
        <v xml:space="preserve">0% ,Weld (WELD)  </v>
      </c>
      <c r="R4165" s="124"/>
      <c r="S4165" s="186"/>
      <c r="T4165" s="186"/>
      <c r="U4165" s="181">
        <v>360</v>
      </c>
      <c r="V4165" s="129">
        <v>14.3</v>
      </c>
      <c r="W4165" s="173"/>
      <c r="X4165" s="173"/>
      <c r="Y4165" s="131"/>
      <c r="Z4165" s="131"/>
      <c r="AA4165" s="131"/>
      <c r="AB4165" s="128"/>
      <c r="AC4165" s="132"/>
      <c r="AD4165" s="132"/>
      <c r="AE4165" s="132"/>
      <c r="AF4165" s="132" t="str">
        <f t="shared" si="376"/>
        <v xml:space="preserve"> </v>
      </c>
      <c r="AG4165" s="132" t="str">
        <f t="shared" si="377"/>
        <v/>
      </c>
      <c r="AH4165" s="128" t="s">
        <v>8184</v>
      </c>
      <c r="AI4165" s="130"/>
    </row>
    <row r="4166" spans="2:35" ht="13.2">
      <c r="B4166" s="152"/>
      <c r="C4166" s="146"/>
      <c r="D4166" s="147"/>
      <c r="E4166" s="147"/>
      <c r="F4166" s="147"/>
      <c r="G4166" s="117">
        <v>27880</v>
      </c>
      <c r="H4166" s="118">
        <f t="shared" si="378"/>
        <v>28.021570179877912</v>
      </c>
      <c r="I4166" s="134" t="str">
        <f t="shared" si="379"/>
        <v>A-2321</v>
      </c>
      <c r="J4166" s="134" t="str">
        <f t="shared" si="380"/>
        <v>A-2321</v>
      </c>
      <c r="K4166" s="183">
        <f>H4166+M4166*0.001</f>
        <v>28.027402179877914</v>
      </c>
      <c r="L4166" s="118">
        <v>32881.997000000003</v>
      </c>
      <c r="M4166" s="208">
        <v>5.8319999999999999</v>
      </c>
      <c r="N4166" s="118">
        <v>11.66</v>
      </c>
      <c r="O4166" s="115" t="s">
        <v>8321</v>
      </c>
      <c r="P4166" s="115"/>
      <c r="Q4166" s="119" t="str">
        <f>Y4166*100 &amp; "% ," &amp; O4166 &amp; " " &amp; P4166 &amp; " " &amp; AG4166</f>
        <v xml:space="preserve">0% ,Anode (ANOD)  </v>
      </c>
      <c r="R4166" s="115"/>
      <c r="S4166" s="186"/>
      <c r="T4166" s="186"/>
      <c r="U4166" s="181">
        <v>360</v>
      </c>
      <c r="V4166" s="120">
        <v>14.3</v>
      </c>
      <c r="W4166" s="188"/>
      <c r="X4166" s="188"/>
      <c r="Y4166" s="122"/>
      <c r="Z4166" s="122"/>
      <c r="AA4166" s="122"/>
      <c r="AB4166" s="119"/>
      <c r="AC4166" s="123"/>
      <c r="AD4166" s="123"/>
      <c r="AE4166" s="123"/>
      <c r="AF4166" s="123" t="str">
        <f t="shared" si="376"/>
        <v xml:space="preserve"> </v>
      </c>
      <c r="AG4166" s="123" t="str">
        <f t="shared" si="377"/>
        <v/>
      </c>
      <c r="AH4166" s="119" t="s">
        <v>8572</v>
      </c>
      <c r="AI4166" s="121"/>
    </row>
    <row r="4167" spans="2:35" ht="13.2">
      <c r="B4167" s="151"/>
      <c r="C4167" s="144"/>
      <c r="D4167" s="145"/>
      <c r="E4167" s="145"/>
      <c r="F4167" s="145"/>
      <c r="G4167" s="126">
        <v>27890</v>
      </c>
      <c r="H4167" s="127">
        <f t="shared" si="378"/>
        <v>28.03323503958876</v>
      </c>
      <c r="I4167" s="135" t="str">
        <f t="shared" si="379"/>
        <v>A-2322</v>
      </c>
      <c r="J4167" s="135" t="str">
        <f t="shared" si="380"/>
        <v>A-2322</v>
      </c>
      <c r="K4167" s="183">
        <f>H4167+M4167*0.001</f>
        <v>28.044895039588759</v>
      </c>
      <c r="L4167" s="127">
        <v>32887.826000000001</v>
      </c>
      <c r="M4167" s="208">
        <v>11.66</v>
      </c>
      <c r="N4167" s="127">
        <v>12</v>
      </c>
      <c r="O4167" s="124" t="s">
        <v>8183</v>
      </c>
      <c r="P4167" s="124"/>
      <c r="Q4167" s="128" t="str">
        <f>Y4167*100 &amp; "% ," &amp; O4167 &amp; " " &amp; P4167 &amp; " " &amp; AG4167</f>
        <v xml:space="preserve">0% ,Weld (WELD)  </v>
      </c>
      <c r="R4167" s="124"/>
      <c r="S4167" s="186"/>
      <c r="T4167" s="186"/>
      <c r="U4167" s="181">
        <v>360</v>
      </c>
      <c r="V4167" s="129">
        <v>14.3</v>
      </c>
      <c r="W4167" s="173"/>
      <c r="X4167" s="173"/>
      <c r="Y4167" s="131"/>
      <c r="Z4167" s="131"/>
      <c r="AA4167" s="131"/>
      <c r="AB4167" s="128"/>
      <c r="AC4167" s="132"/>
      <c r="AD4167" s="132"/>
      <c r="AE4167" s="132"/>
      <c r="AF4167" s="132" t="str">
        <f t="shared" ref="AF4167:AF4230" si="381">LEFT(AH4167,1)</f>
        <v xml:space="preserve"> </v>
      </c>
      <c r="AG4167" s="132" t="str">
        <f t="shared" ref="AG4167:AG4230" si="382">IF(AF4167=" ","","(&gt;0.05mm)")</f>
        <v/>
      </c>
      <c r="AH4167" s="128" t="s">
        <v>8184</v>
      </c>
      <c r="AI4167" s="130"/>
    </row>
    <row r="4168" spans="2:35" ht="13.2">
      <c r="B4168" s="152"/>
      <c r="C4168" s="146"/>
      <c r="D4168" s="147"/>
      <c r="E4168" s="147"/>
      <c r="F4168" s="147"/>
      <c r="G4168" s="117">
        <v>27900</v>
      </c>
      <c r="H4168" s="118">
        <f t="shared" ref="H4168:H4231" si="383">VLOOKUP(G4168,$B$7:$D$3838,3)</f>
        <v>28.045235899074765</v>
      </c>
      <c r="I4168" s="134" t="str">
        <f t="shared" si="379"/>
        <v>A-2323</v>
      </c>
      <c r="J4168" s="134" t="str">
        <f t="shared" si="380"/>
        <v>A-2323</v>
      </c>
      <c r="K4168" s="183">
        <f>H4168+M4168*0.001</f>
        <v>28.057235899074765</v>
      </c>
      <c r="L4168" s="118">
        <v>32899.824999999997</v>
      </c>
      <c r="M4168" s="208">
        <v>12</v>
      </c>
      <c r="N4168" s="118">
        <v>11.927</v>
      </c>
      <c r="O4168" s="115" t="s">
        <v>8183</v>
      </c>
      <c r="P4168" s="115"/>
      <c r="Q4168" s="119" t="str">
        <f>Y4168*100 &amp; "% ," &amp; O4168 &amp; " " &amp; P4168 &amp; " " &amp; AG4168</f>
        <v xml:space="preserve">0% ,Weld (WELD)  </v>
      </c>
      <c r="R4168" s="115"/>
      <c r="S4168" s="186"/>
      <c r="T4168" s="186"/>
      <c r="U4168" s="181">
        <v>360</v>
      </c>
      <c r="V4168" s="120">
        <v>14.3</v>
      </c>
      <c r="W4168" s="188"/>
      <c r="X4168" s="188"/>
      <c r="Y4168" s="122"/>
      <c r="Z4168" s="122"/>
      <c r="AA4168" s="122"/>
      <c r="AB4168" s="119"/>
      <c r="AC4168" s="123"/>
      <c r="AD4168" s="123"/>
      <c r="AE4168" s="123"/>
      <c r="AF4168" s="123" t="str">
        <f t="shared" si="381"/>
        <v xml:space="preserve"> </v>
      </c>
      <c r="AG4168" s="123" t="str">
        <f t="shared" si="382"/>
        <v/>
      </c>
      <c r="AH4168" s="119" t="s">
        <v>8184</v>
      </c>
      <c r="AI4168" s="121"/>
    </row>
    <row r="4169" spans="2:35" ht="13.2">
      <c r="B4169" s="151"/>
      <c r="C4169" s="144"/>
      <c r="D4169" s="145"/>
      <c r="E4169" s="145"/>
      <c r="F4169" s="145"/>
      <c r="G4169" s="126">
        <v>27900</v>
      </c>
      <c r="H4169" s="127">
        <f t="shared" si="383"/>
        <v>28.045235899074765</v>
      </c>
      <c r="I4169" s="135" t="str">
        <f t="shared" ref="I4169:I4232" si="384">VLOOKUP(G4169,$B$7:$F$3838,4)</f>
        <v>A-2323</v>
      </c>
      <c r="J4169" s="135" t="str">
        <f t="shared" ref="J4169:J4232" si="385">VLOOKUP(G4169,$B$7:$F$3838,4)</f>
        <v>A-2323</v>
      </c>
      <c r="K4169" s="183">
        <f>H4169+M4169*0.001</f>
        <v>28.053323899074766</v>
      </c>
      <c r="L4169" s="127">
        <v>32907.913</v>
      </c>
      <c r="M4169" s="208">
        <v>8.0879999999999992</v>
      </c>
      <c r="N4169" s="127">
        <v>11.927</v>
      </c>
      <c r="O4169" s="124" t="s">
        <v>8198</v>
      </c>
      <c r="P4169" s="124" t="s">
        <v>8199</v>
      </c>
      <c r="Q4169" s="128" t="str">
        <f>Y4169*100 &amp; "% ," &amp; O4169 &amp; " " &amp; P4169 &amp; " " &amp; AG4169</f>
        <v xml:space="preserve">4% ,Anomaly (ANOM) Pipe Mill Anomaly (MIAN) </v>
      </c>
      <c r="R4169" s="124" t="s">
        <v>8208</v>
      </c>
      <c r="S4169" s="186" t="s">
        <v>8259</v>
      </c>
      <c r="T4169" s="186">
        <v>0.10416666666666667</v>
      </c>
      <c r="U4169" s="181">
        <v>283.5</v>
      </c>
      <c r="V4169" s="129">
        <v>14.3</v>
      </c>
      <c r="W4169" s="173">
        <v>49</v>
      </c>
      <c r="X4169" s="173">
        <v>98</v>
      </c>
      <c r="Y4169" s="131">
        <v>0.04</v>
      </c>
      <c r="Z4169" s="131">
        <v>0.04</v>
      </c>
      <c r="AA4169" s="131"/>
      <c r="AB4169" s="128" t="s">
        <v>8202</v>
      </c>
      <c r="AC4169" s="132"/>
      <c r="AD4169" s="132"/>
      <c r="AE4169" s="132"/>
      <c r="AF4169" s="132" t="str">
        <f t="shared" si="381"/>
        <v xml:space="preserve"> </v>
      </c>
      <c r="AG4169" s="132" t="str">
        <f t="shared" si="382"/>
        <v/>
      </c>
      <c r="AH4169" s="128" t="s">
        <v>8203</v>
      </c>
      <c r="AI4169" s="130">
        <v>1057</v>
      </c>
    </row>
    <row r="4170" spans="2:35" ht="13.2">
      <c r="B4170" s="152"/>
      <c r="C4170" s="146"/>
      <c r="D4170" s="147"/>
      <c r="E4170" s="147"/>
      <c r="F4170" s="147"/>
      <c r="G4170" s="117">
        <v>27900</v>
      </c>
      <c r="H4170" s="118">
        <f t="shared" si="383"/>
        <v>28.045235899074765</v>
      </c>
      <c r="I4170" s="134" t="str">
        <f t="shared" si="384"/>
        <v>A-2323</v>
      </c>
      <c r="J4170" s="134" t="str">
        <f t="shared" si="385"/>
        <v>A-2323</v>
      </c>
      <c r="K4170" s="183">
        <f>H4170+M4170*0.001</f>
        <v>28.055300899074766</v>
      </c>
      <c r="L4170" s="118">
        <v>32909.891000000003</v>
      </c>
      <c r="M4170" s="208">
        <v>10.065</v>
      </c>
      <c r="N4170" s="118">
        <v>11.927</v>
      </c>
      <c r="O4170" s="115" t="s">
        <v>8198</v>
      </c>
      <c r="P4170" s="115" t="s">
        <v>8199</v>
      </c>
      <c r="Q4170" s="119" t="str">
        <f>Y4170*100 &amp; "% ," &amp; O4170 &amp; " " &amp; P4170 &amp; " " &amp; AG4170</f>
        <v xml:space="preserve">8% ,Anomaly (ANOM) Pipe Mill Anomaly (MIAN) </v>
      </c>
      <c r="R4170" s="115" t="s">
        <v>8200</v>
      </c>
      <c r="S4170" s="186" t="s">
        <v>8228</v>
      </c>
      <c r="T4170" s="186">
        <v>8.3333333333333329E-2</v>
      </c>
      <c r="U4170" s="181">
        <v>300</v>
      </c>
      <c r="V4170" s="120">
        <v>14.3</v>
      </c>
      <c r="W4170" s="188">
        <v>37</v>
      </c>
      <c r="X4170" s="188">
        <v>53</v>
      </c>
      <c r="Y4170" s="122">
        <v>0.08</v>
      </c>
      <c r="Z4170" s="122">
        <v>0.08</v>
      </c>
      <c r="AA4170" s="122"/>
      <c r="AB4170" s="119" t="s">
        <v>8202</v>
      </c>
      <c r="AC4170" s="123"/>
      <c r="AD4170" s="123"/>
      <c r="AE4170" s="123"/>
      <c r="AF4170" s="123" t="str">
        <f t="shared" si="381"/>
        <v xml:space="preserve"> </v>
      </c>
      <c r="AG4170" s="123" t="str">
        <f t="shared" si="382"/>
        <v/>
      </c>
      <c r="AH4170" s="119" t="s">
        <v>8203</v>
      </c>
      <c r="AI4170" s="121">
        <v>1058</v>
      </c>
    </row>
    <row r="4171" spans="2:35" ht="13.2">
      <c r="B4171" s="151"/>
      <c r="C4171" s="144"/>
      <c r="D4171" s="145"/>
      <c r="E4171" s="145"/>
      <c r="F4171" s="145"/>
      <c r="G4171" s="126">
        <v>27900</v>
      </c>
      <c r="H4171" s="127">
        <f t="shared" si="383"/>
        <v>28.045235899074765</v>
      </c>
      <c r="I4171" s="135" t="str">
        <f t="shared" si="384"/>
        <v>A-2323</v>
      </c>
      <c r="J4171" s="135" t="str">
        <f t="shared" si="385"/>
        <v>A-2323</v>
      </c>
      <c r="K4171" s="183">
        <f>H4171+M4171*0.001</f>
        <v>28.056396899074766</v>
      </c>
      <c r="L4171" s="127">
        <v>32910.987000000001</v>
      </c>
      <c r="M4171" s="208">
        <v>11.161</v>
      </c>
      <c r="N4171" s="127">
        <v>11.927</v>
      </c>
      <c r="O4171" s="124" t="s">
        <v>8198</v>
      </c>
      <c r="P4171" s="124" t="s">
        <v>8207</v>
      </c>
      <c r="Q4171" s="128" t="str">
        <f>Y4171*100 &amp; "% ," &amp; O4171 &amp; " " &amp; P4171 &amp; " " &amp; AG4171</f>
        <v xml:space="preserve">5% ,Anomaly (ANOM) Pipe Mill Anomaly Cluster (MIAC) </v>
      </c>
      <c r="R4171" s="124" t="s">
        <v>8208</v>
      </c>
      <c r="S4171" s="186" t="s">
        <v>8228</v>
      </c>
      <c r="T4171" s="186">
        <v>8.3333333333333329E-2</v>
      </c>
      <c r="U4171" s="181">
        <v>300</v>
      </c>
      <c r="V4171" s="129">
        <v>14.3</v>
      </c>
      <c r="W4171" s="173">
        <v>135</v>
      </c>
      <c r="X4171" s="173">
        <v>260</v>
      </c>
      <c r="Y4171" s="131">
        <v>0.05</v>
      </c>
      <c r="Z4171" s="131">
        <v>0.04</v>
      </c>
      <c r="AA4171" s="131"/>
      <c r="AB4171" s="128" t="s">
        <v>8202</v>
      </c>
      <c r="AC4171" s="132"/>
      <c r="AD4171" s="132"/>
      <c r="AE4171" s="132"/>
      <c r="AF4171" s="132" t="str">
        <f t="shared" si="381"/>
        <v xml:space="preserve"> </v>
      </c>
      <c r="AG4171" s="132" t="str">
        <f t="shared" si="382"/>
        <v/>
      </c>
      <c r="AH4171" s="128" t="s">
        <v>8203</v>
      </c>
      <c r="AI4171" s="130">
        <v>1059</v>
      </c>
    </row>
    <row r="4172" spans="2:35" ht="13.2">
      <c r="B4172" s="152"/>
      <c r="C4172" s="146"/>
      <c r="D4172" s="147"/>
      <c r="E4172" s="147"/>
      <c r="F4172" s="147"/>
      <c r="G4172" s="117">
        <v>27910</v>
      </c>
      <c r="H4172" s="118">
        <f t="shared" si="383"/>
        <v>28.057236758560769</v>
      </c>
      <c r="I4172" s="134" t="str">
        <f t="shared" si="384"/>
        <v>A-2324</v>
      </c>
      <c r="J4172" s="134" t="str">
        <f t="shared" si="385"/>
        <v>A-2324</v>
      </c>
      <c r="K4172" s="183">
        <f>H4172+M4172*0.001</f>
        <v>28.069163758560769</v>
      </c>
      <c r="L4172" s="118">
        <v>32911.752</v>
      </c>
      <c r="M4172" s="208">
        <v>11.927</v>
      </c>
      <c r="N4172" s="118">
        <v>11.71</v>
      </c>
      <c r="O4172" s="115" t="s">
        <v>8183</v>
      </c>
      <c r="P4172" s="115"/>
      <c r="Q4172" s="119" t="str">
        <f>Y4172*100 &amp; "% ," &amp; O4172 &amp; " " &amp; P4172 &amp; " " &amp; AG4172</f>
        <v xml:space="preserve">0% ,Weld (WELD)  </v>
      </c>
      <c r="R4172" s="115"/>
      <c r="S4172" s="186"/>
      <c r="T4172" s="186"/>
      <c r="U4172" s="181">
        <v>360</v>
      </c>
      <c r="V4172" s="120">
        <v>14.3</v>
      </c>
      <c r="W4172" s="188"/>
      <c r="X4172" s="188"/>
      <c r="Y4172" s="122"/>
      <c r="Z4172" s="122"/>
      <c r="AA4172" s="122"/>
      <c r="AB4172" s="119"/>
      <c r="AC4172" s="123"/>
      <c r="AD4172" s="123"/>
      <c r="AE4172" s="123"/>
      <c r="AF4172" s="123" t="str">
        <f t="shared" si="381"/>
        <v xml:space="preserve"> </v>
      </c>
      <c r="AG4172" s="123" t="str">
        <f t="shared" si="382"/>
        <v/>
      </c>
      <c r="AH4172" s="119" t="s">
        <v>8184</v>
      </c>
      <c r="AI4172" s="121"/>
    </row>
    <row r="4173" spans="2:35" ht="13.2">
      <c r="B4173" s="151"/>
      <c r="C4173" s="144"/>
      <c r="D4173" s="145"/>
      <c r="E4173" s="145"/>
      <c r="F4173" s="145"/>
      <c r="G4173" s="126">
        <v>27920</v>
      </c>
      <c r="H4173" s="127">
        <f t="shared" si="383"/>
        <v>28.068900618272284</v>
      </c>
      <c r="I4173" s="135" t="str">
        <f t="shared" si="384"/>
        <v>A-2325</v>
      </c>
      <c r="J4173" s="135" t="str">
        <f t="shared" si="385"/>
        <v>A-2325</v>
      </c>
      <c r="K4173" s="183">
        <f>H4173+M4173*0.001</f>
        <v>28.080610618272285</v>
      </c>
      <c r="L4173" s="127">
        <v>32923.462</v>
      </c>
      <c r="M4173" s="208">
        <v>11.71</v>
      </c>
      <c r="N4173" s="127">
        <v>11.965999999999999</v>
      </c>
      <c r="O4173" s="124" t="s">
        <v>8183</v>
      </c>
      <c r="P4173" s="124"/>
      <c r="Q4173" s="128" t="str">
        <f>Y4173*100 &amp; "% ," &amp; O4173 &amp; " " &amp; P4173 &amp; " " &amp; AG4173</f>
        <v xml:space="preserve">0% ,Weld (WELD)  </v>
      </c>
      <c r="R4173" s="124"/>
      <c r="S4173" s="186"/>
      <c r="T4173" s="186"/>
      <c r="U4173" s="181">
        <v>360</v>
      </c>
      <c r="V4173" s="129">
        <v>14.3</v>
      </c>
      <c r="W4173" s="173"/>
      <c r="X4173" s="173"/>
      <c r="Y4173" s="131"/>
      <c r="Z4173" s="131"/>
      <c r="AA4173" s="131"/>
      <c r="AB4173" s="128"/>
      <c r="AC4173" s="132"/>
      <c r="AD4173" s="132"/>
      <c r="AE4173" s="132"/>
      <c r="AF4173" s="132" t="str">
        <f t="shared" si="381"/>
        <v xml:space="preserve"> </v>
      </c>
      <c r="AG4173" s="132" t="str">
        <f t="shared" si="382"/>
        <v/>
      </c>
      <c r="AH4173" s="128" t="s">
        <v>8184</v>
      </c>
      <c r="AI4173" s="130"/>
    </row>
    <row r="4174" spans="2:35" ht="13.2">
      <c r="B4174" s="152"/>
      <c r="C4174" s="146"/>
      <c r="D4174" s="147"/>
      <c r="E4174" s="147"/>
      <c r="F4174" s="147"/>
      <c r="G4174" s="117">
        <v>27920</v>
      </c>
      <c r="H4174" s="118">
        <f t="shared" si="383"/>
        <v>28.068900618272284</v>
      </c>
      <c r="I4174" s="134" t="str">
        <f t="shared" si="384"/>
        <v>A-2325</v>
      </c>
      <c r="J4174" s="134" t="str">
        <f t="shared" si="385"/>
        <v>A-2325</v>
      </c>
      <c r="K4174" s="183">
        <f>H4174+M4174*0.001</f>
        <v>28.078125618272285</v>
      </c>
      <c r="L4174" s="118">
        <v>32932.686999999998</v>
      </c>
      <c r="M4174" s="208">
        <v>9.2249999999999996</v>
      </c>
      <c r="N4174" s="118">
        <v>11.965999999999999</v>
      </c>
      <c r="O4174" s="115" t="s">
        <v>8198</v>
      </c>
      <c r="P4174" s="115" t="s">
        <v>8199</v>
      </c>
      <c r="Q4174" s="119" t="str">
        <f>Y4174*100 &amp; "% ," &amp; O4174 &amp; " " &amp; P4174 &amp; " " &amp; AG4174</f>
        <v xml:space="preserve">17% ,Anomaly (ANOM) Pipe Mill Anomaly (MIAN) </v>
      </c>
      <c r="R4174" s="115" t="s">
        <v>8200</v>
      </c>
      <c r="S4174" s="186" t="s">
        <v>8270</v>
      </c>
      <c r="T4174" s="186">
        <v>0.40625</v>
      </c>
      <c r="U4174" s="181">
        <v>65.25</v>
      </c>
      <c r="V4174" s="120">
        <v>14.3</v>
      </c>
      <c r="W4174" s="188">
        <v>24</v>
      </c>
      <c r="X4174" s="188">
        <v>19</v>
      </c>
      <c r="Y4174" s="122">
        <v>0.17</v>
      </c>
      <c r="Z4174" s="122">
        <v>0.17</v>
      </c>
      <c r="AA4174" s="122"/>
      <c r="AB4174" s="119" t="s">
        <v>8202</v>
      </c>
      <c r="AC4174" s="123"/>
      <c r="AD4174" s="123"/>
      <c r="AE4174" s="123"/>
      <c r="AF4174" s="123" t="str">
        <f t="shared" si="381"/>
        <v xml:space="preserve"> </v>
      </c>
      <c r="AG4174" s="123" t="str">
        <f t="shared" si="382"/>
        <v/>
      </c>
      <c r="AH4174" s="119" t="s">
        <v>8203</v>
      </c>
      <c r="AI4174" s="121">
        <v>1060</v>
      </c>
    </row>
    <row r="4175" spans="2:35" ht="13.2">
      <c r="B4175" s="151"/>
      <c r="C4175" s="144"/>
      <c r="D4175" s="145"/>
      <c r="E4175" s="145"/>
      <c r="F4175" s="145"/>
      <c r="G4175" s="126">
        <v>27930</v>
      </c>
      <c r="H4175" s="127">
        <f t="shared" si="383"/>
        <v>28.080877477774244</v>
      </c>
      <c r="I4175" s="135" t="str">
        <f t="shared" si="384"/>
        <v>A-2326</v>
      </c>
      <c r="J4175" s="135" t="str">
        <f t="shared" si="385"/>
        <v>A-2326</v>
      </c>
      <c r="K4175" s="183">
        <f>H4175+M4175*0.001</f>
        <v>28.092843477774245</v>
      </c>
      <c r="L4175" s="127">
        <v>32935.428</v>
      </c>
      <c r="M4175" s="208">
        <v>11.965999999999999</v>
      </c>
      <c r="N4175" s="127">
        <v>11.976000000000001</v>
      </c>
      <c r="O4175" s="124" t="s">
        <v>8183</v>
      </c>
      <c r="P4175" s="124"/>
      <c r="Q4175" s="128" t="str">
        <f>Y4175*100 &amp; "% ," &amp; O4175 &amp; " " &amp; P4175 &amp; " " &amp; AG4175</f>
        <v xml:space="preserve">0% ,Weld (WELD)  </v>
      </c>
      <c r="R4175" s="124"/>
      <c r="S4175" s="186"/>
      <c r="T4175" s="186"/>
      <c r="U4175" s="181">
        <v>360</v>
      </c>
      <c r="V4175" s="129">
        <v>14.3</v>
      </c>
      <c r="W4175" s="173"/>
      <c r="X4175" s="173"/>
      <c r="Y4175" s="131"/>
      <c r="Z4175" s="131"/>
      <c r="AA4175" s="131"/>
      <c r="AB4175" s="128"/>
      <c r="AC4175" s="132"/>
      <c r="AD4175" s="132"/>
      <c r="AE4175" s="132"/>
      <c r="AF4175" s="132" t="str">
        <f t="shared" si="381"/>
        <v xml:space="preserve"> </v>
      </c>
      <c r="AG4175" s="132" t="str">
        <f t="shared" si="382"/>
        <v/>
      </c>
      <c r="AH4175" s="128" t="s">
        <v>8184</v>
      </c>
      <c r="AI4175" s="130"/>
    </row>
    <row r="4176" spans="2:35" ht="13.2">
      <c r="B4176" s="152"/>
      <c r="C4176" s="146"/>
      <c r="D4176" s="147"/>
      <c r="E4176" s="147"/>
      <c r="F4176" s="147"/>
      <c r="G4176" s="117">
        <v>27930</v>
      </c>
      <c r="H4176" s="118">
        <f t="shared" si="383"/>
        <v>28.080877477774244</v>
      </c>
      <c r="I4176" s="134" t="str">
        <f t="shared" si="384"/>
        <v>A-2326</v>
      </c>
      <c r="J4176" s="134" t="str">
        <f t="shared" si="385"/>
        <v>A-2326</v>
      </c>
      <c r="K4176" s="183">
        <f>H4176+M4176*0.001</f>
        <v>28.081597477774245</v>
      </c>
      <c r="L4176" s="118">
        <v>32936.148999999998</v>
      </c>
      <c r="M4176" s="208">
        <v>0.72</v>
      </c>
      <c r="N4176" s="118">
        <v>11.976000000000001</v>
      </c>
      <c r="O4176" s="115" t="s">
        <v>8198</v>
      </c>
      <c r="P4176" s="115" t="s">
        <v>8199</v>
      </c>
      <c r="Q4176" s="119" t="str">
        <f>Y4176*100 &amp; "% ," &amp; O4176 &amp; " " &amp; P4176 &amp; " " &amp; AG4176</f>
        <v xml:space="preserve">5% ,Anomaly (ANOM) Pipe Mill Anomaly (MIAN) </v>
      </c>
      <c r="R4176" s="115" t="s">
        <v>8208</v>
      </c>
      <c r="S4176" s="186" t="s">
        <v>8234</v>
      </c>
      <c r="T4176" s="186">
        <v>0.51041666666666663</v>
      </c>
      <c r="U4176" s="181">
        <v>8.25</v>
      </c>
      <c r="V4176" s="120">
        <v>14.3</v>
      </c>
      <c r="W4176" s="188">
        <v>66</v>
      </c>
      <c r="X4176" s="188">
        <v>109</v>
      </c>
      <c r="Y4176" s="122">
        <v>0.05</v>
      </c>
      <c r="Z4176" s="122">
        <v>0.05</v>
      </c>
      <c r="AA4176" s="122"/>
      <c r="AB4176" s="119" t="s">
        <v>8202</v>
      </c>
      <c r="AC4176" s="123"/>
      <c r="AD4176" s="123"/>
      <c r="AE4176" s="123"/>
      <c r="AF4176" s="123" t="str">
        <f t="shared" si="381"/>
        <v xml:space="preserve"> </v>
      </c>
      <c r="AG4176" s="123" t="str">
        <f t="shared" si="382"/>
        <v/>
      </c>
      <c r="AH4176" s="119" t="s">
        <v>8203</v>
      </c>
      <c r="AI4176" s="121">
        <v>1061</v>
      </c>
    </row>
    <row r="4177" spans="2:35" ht="13.2">
      <c r="B4177" s="151"/>
      <c r="C4177" s="144"/>
      <c r="D4177" s="145"/>
      <c r="E4177" s="145"/>
      <c r="F4177" s="145"/>
      <c r="G4177" s="126">
        <v>27940</v>
      </c>
      <c r="H4177" s="127">
        <f t="shared" si="383"/>
        <v>28.092881337258238</v>
      </c>
      <c r="I4177" s="135" t="str">
        <f t="shared" si="384"/>
        <v>A-2327</v>
      </c>
      <c r="J4177" s="135" t="str">
        <f t="shared" si="385"/>
        <v>A-2327</v>
      </c>
      <c r="K4177" s="183">
        <f>H4177+M4177*0.001</f>
        <v>28.104857337258238</v>
      </c>
      <c r="L4177" s="127">
        <v>32947.404000000002</v>
      </c>
      <c r="M4177" s="208">
        <v>11.976000000000001</v>
      </c>
      <c r="N4177" s="127">
        <v>12.007</v>
      </c>
      <c r="O4177" s="124" t="s">
        <v>8183</v>
      </c>
      <c r="P4177" s="124"/>
      <c r="Q4177" s="128" t="str">
        <f>Y4177*100 &amp; "% ," &amp; O4177 &amp; " " &amp; P4177 &amp; " " &amp; AG4177</f>
        <v xml:space="preserve">0% ,Weld (WELD)  </v>
      </c>
      <c r="R4177" s="124"/>
      <c r="S4177" s="186"/>
      <c r="T4177" s="186"/>
      <c r="U4177" s="181">
        <v>360</v>
      </c>
      <c r="V4177" s="129">
        <v>14.3</v>
      </c>
      <c r="W4177" s="173"/>
      <c r="X4177" s="173"/>
      <c r="Y4177" s="131"/>
      <c r="Z4177" s="131"/>
      <c r="AA4177" s="131"/>
      <c r="AB4177" s="128"/>
      <c r="AC4177" s="132"/>
      <c r="AD4177" s="132"/>
      <c r="AE4177" s="132"/>
      <c r="AF4177" s="132" t="str">
        <f t="shared" si="381"/>
        <v xml:space="preserve"> </v>
      </c>
      <c r="AG4177" s="132" t="str">
        <f t="shared" si="382"/>
        <v/>
      </c>
      <c r="AH4177" s="128" t="s">
        <v>8184</v>
      </c>
      <c r="AI4177" s="130"/>
    </row>
    <row r="4178" spans="2:35" ht="13.2">
      <c r="B4178" s="152"/>
      <c r="C4178" s="146"/>
      <c r="D4178" s="147"/>
      <c r="E4178" s="147"/>
      <c r="F4178" s="147"/>
      <c r="G4178" s="117">
        <v>27940</v>
      </c>
      <c r="H4178" s="118">
        <f t="shared" si="383"/>
        <v>28.092881337258238</v>
      </c>
      <c r="I4178" s="134" t="str">
        <f t="shared" si="384"/>
        <v>A-2327</v>
      </c>
      <c r="J4178" s="134" t="str">
        <f t="shared" si="385"/>
        <v>A-2327</v>
      </c>
      <c r="K4178" s="183">
        <f>H4178+M4178*0.001</f>
        <v>28.101048337258238</v>
      </c>
      <c r="L4178" s="118">
        <v>32955.571000000004</v>
      </c>
      <c r="M4178" s="208">
        <v>8.1669999999999998</v>
      </c>
      <c r="N4178" s="118">
        <v>12.007</v>
      </c>
      <c r="O4178" s="115" t="s">
        <v>8198</v>
      </c>
      <c r="P4178" s="115" t="s">
        <v>8199</v>
      </c>
      <c r="Q4178" s="119" t="str">
        <f>Y4178*100 &amp; "% ," &amp; O4178 &amp; " " &amp; P4178 &amp; " " &amp; AG4178</f>
        <v xml:space="preserve">6% ,Anomaly (ANOM) Pipe Mill Anomaly (MIAN) </v>
      </c>
      <c r="R4178" s="115" t="s">
        <v>8200</v>
      </c>
      <c r="S4178" s="186" t="s">
        <v>8206</v>
      </c>
      <c r="T4178" s="186">
        <v>0.28125</v>
      </c>
      <c r="U4178" s="181">
        <v>155.25</v>
      </c>
      <c r="V4178" s="120">
        <v>14.3</v>
      </c>
      <c r="W4178" s="188">
        <v>34</v>
      </c>
      <c r="X4178" s="188">
        <v>62</v>
      </c>
      <c r="Y4178" s="122">
        <v>0.06</v>
      </c>
      <c r="Z4178" s="122">
        <v>0.06</v>
      </c>
      <c r="AA4178" s="122"/>
      <c r="AB4178" s="119" t="s">
        <v>8202</v>
      </c>
      <c r="AC4178" s="123"/>
      <c r="AD4178" s="123"/>
      <c r="AE4178" s="123"/>
      <c r="AF4178" s="123" t="str">
        <f t="shared" si="381"/>
        <v xml:space="preserve"> </v>
      </c>
      <c r="AG4178" s="123" t="str">
        <f t="shared" si="382"/>
        <v/>
      </c>
      <c r="AH4178" s="119" t="s">
        <v>8203</v>
      </c>
      <c r="AI4178" s="121">
        <v>1062</v>
      </c>
    </row>
    <row r="4179" spans="2:35" ht="13.2">
      <c r="B4179" s="151"/>
      <c r="C4179" s="144"/>
      <c r="D4179" s="145"/>
      <c r="E4179" s="145"/>
      <c r="F4179" s="145"/>
      <c r="G4179" s="126">
        <v>27950</v>
      </c>
      <c r="H4179" s="127">
        <f t="shared" si="383"/>
        <v>28.104886196741532</v>
      </c>
      <c r="I4179" s="135" t="str">
        <f t="shared" si="384"/>
        <v>A-2328</v>
      </c>
      <c r="J4179" s="135" t="str">
        <f t="shared" si="385"/>
        <v>A-2328</v>
      </c>
      <c r="K4179" s="183">
        <f>H4179+M4179*0.001</f>
        <v>28.116893196741533</v>
      </c>
      <c r="L4179" s="127">
        <v>32959.411999999997</v>
      </c>
      <c r="M4179" s="208">
        <v>12.007</v>
      </c>
      <c r="N4179" s="127">
        <v>12</v>
      </c>
      <c r="O4179" s="124" t="s">
        <v>8183</v>
      </c>
      <c r="P4179" s="124"/>
      <c r="Q4179" s="128" t="str">
        <f>Y4179*100 &amp; "% ," &amp; O4179 &amp; " " &amp; P4179 &amp; " " &amp; AG4179</f>
        <v xml:space="preserve">0% ,Weld (WELD)  </v>
      </c>
      <c r="R4179" s="124"/>
      <c r="S4179" s="186"/>
      <c r="T4179" s="186"/>
      <c r="U4179" s="181">
        <v>360</v>
      </c>
      <c r="V4179" s="129">
        <v>14.3</v>
      </c>
      <c r="W4179" s="173"/>
      <c r="X4179" s="173"/>
      <c r="Y4179" s="131"/>
      <c r="Z4179" s="131"/>
      <c r="AA4179" s="131"/>
      <c r="AB4179" s="128"/>
      <c r="AC4179" s="132"/>
      <c r="AD4179" s="132"/>
      <c r="AE4179" s="132"/>
      <c r="AF4179" s="132" t="str">
        <f t="shared" si="381"/>
        <v xml:space="preserve"> </v>
      </c>
      <c r="AG4179" s="132" t="str">
        <f t="shared" si="382"/>
        <v/>
      </c>
      <c r="AH4179" s="128" t="s">
        <v>8184</v>
      </c>
      <c r="AI4179" s="130"/>
    </row>
    <row r="4180" spans="2:35" ht="13.2">
      <c r="B4180" s="152"/>
      <c r="C4180" s="146"/>
      <c r="D4180" s="147"/>
      <c r="E4180" s="147"/>
      <c r="F4180" s="147"/>
      <c r="G4180" s="117">
        <v>27960</v>
      </c>
      <c r="H4180" s="118">
        <f t="shared" si="383"/>
        <v>28.116885056228625</v>
      </c>
      <c r="I4180" s="134" t="str">
        <f t="shared" si="384"/>
        <v>A-2329</v>
      </c>
      <c r="J4180" s="134" t="str">
        <f t="shared" si="385"/>
        <v>A-2329</v>
      </c>
      <c r="K4180" s="183">
        <f>H4180+M4180*0.001</f>
        <v>28.128885056228626</v>
      </c>
      <c r="L4180" s="118">
        <v>32971.411999999997</v>
      </c>
      <c r="M4180" s="208">
        <v>12</v>
      </c>
      <c r="N4180" s="118">
        <v>11.98</v>
      </c>
      <c r="O4180" s="115" t="s">
        <v>8183</v>
      </c>
      <c r="P4180" s="115"/>
      <c r="Q4180" s="119" t="str">
        <f>Y4180*100 &amp; "% ," &amp; O4180 &amp; " " &amp; P4180 &amp; " " &amp; AG4180</f>
        <v xml:space="preserve">0% ,Weld (WELD)  </v>
      </c>
      <c r="R4180" s="115"/>
      <c r="S4180" s="186"/>
      <c r="T4180" s="186"/>
      <c r="U4180" s="181">
        <v>360</v>
      </c>
      <c r="V4180" s="120">
        <v>14.3</v>
      </c>
      <c r="W4180" s="188"/>
      <c r="X4180" s="188"/>
      <c r="Y4180" s="122"/>
      <c r="Z4180" s="122"/>
      <c r="AA4180" s="122"/>
      <c r="AB4180" s="119"/>
      <c r="AC4180" s="123"/>
      <c r="AD4180" s="123"/>
      <c r="AE4180" s="123"/>
      <c r="AF4180" s="123" t="str">
        <f t="shared" si="381"/>
        <v xml:space="preserve"> </v>
      </c>
      <c r="AG4180" s="123" t="str">
        <f t="shared" si="382"/>
        <v/>
      </c>
      <c r="AH4180" s="119" t="s">
        <v>8184</v>
      </c>
      <c r="AI4180" s="121"/>
    </row>
    <row r="4181" spans="2:35" ht="13.2">
      <c r="B4181" s="151"/>
      <c r="C4181" s="144"/>
      <c r="D4181" s="145"/>
      <c r="E4181" s="145"/>
      <c r="F4181" s="145"/>
      <c r="G4181" s="126">
        <v>27960</v>
      </c>
      <c r="H4181" s="127">
        <f t="shared" si="383"/>
        <v>28.116885056228625</v>
      </c>
      <c r="I4181" s="135" t="str">
        <f t="shared" si="384"/>
        <v>A-2329</v>
      </c>
      <c r="J4181" s="135" t="str">
        <f t="shared" si="385"/>
        <v>A-2329</v>
      </c>
      <c r="K4181" s="183">
        <f>H4181+M4181*0.001</f>
        <v>28.116912056228625</v>
      </c>
      <c r="L4181" s="127">
        <v>32971.440000000002</v>
      </c>
      <c r="M4181" s="208">
        <v>2.7E-2</v>
      </c>
      <c r="N4181" s="127">
        <v>11.98</v>
      </c>
      <c r="O4181" s="124" t="s">
        <v>8198</v>
      </c>
      <c r="P4181" s="124" t="s">
        <v>8199</v>
      </c>
      <c r="Q4181" s="128" t="str">
        <f>Y4181*100 &amp; "% ," &amp; O4181 &amp; " " &amp; P4181 &amp; " " &amp; AG4181</f>
        <v xml:space="preserve">3% ,Anomaly (ANOM) Pipe Mill Anomaly (MIAN) </v>
      </c>
      <c r="R4181" s="124" t="s">
        <v>8200</v>
      </c>
      <c r="S4181" s="186" t="s">
        <v>8267</v>
      </c>
      <c r="T4181" s="186">
        <v>4.1666666666666664E-2</v>
      </c>
      <c r="U4181" s="181">
        <v>330</v>
      </c>
      <c r="V4181" s="129">
        <v>14.3</v>
      </c>
      <c r="W4181" s="173">
        <v>24</v>
      </c>
      <c r="X4181" s="173">
        <v>45</v>
      </c>
      <c r="Y4181" s="131">
        <v>0.03</v>
      </c>
      <c r="Z4181" s="131">
        <v>0.03</v>
      </c>
      <c r="AA4181" s="131"/>
      <c r="AB4181" s="128" t="s">
        <v>8238</v>
      </c>
      <c r="AC4181" s="132"/>
      <c r="AD4181" s="132"/>
      <c r="AE4181" s="132"/>
      <c r="AF4181" s="132" t="str">
        <f t="shared" si="381"/>
        <v xml:space="preserve"> </v>
      </c>
      <c r="AG4181" s="132" t="str">
        <f t="shared" si="382"/>
        <v/>
      </c>
      <c r="AH4181" s="128" t="s">
        <v>8239</v>
      </c>
      <c r="AI4181" s="130">
        <v>1063</v>
      </c>
    </row>
    <row r="4182" spans="2:35" ht="13.2">
      <c r="B4182" s="152"/>
      <c r="C4182" s="146"/>
      <c r="D4182" s="147"/>
      <c r="E4182" s="147"/>
      <c r="F4182" s="147"/>
      <c r="G4182" s="117">
        <v>27970</v>
      </c>
      <c r="H4182" s="118">
        <f t="shared" si="383"/>
        <v>28.128873979711226</v>
      </c>
      <c r="I4182" s="134" t="str">
        <f t="shared" si="384"/>
        <v>A-2330</v>
      </c>
      <c r="J4182" s="134" t="str">
        <f t="shared" si="385"/>
        <v>A-2330</v>
      </c>
      <c r="K4182" s="183">
        <f>H4182+M4182*0.001</f>
        <v>28.140853979711228</v>
      </c>
      <c r="L4182" s="118">
        <v>32983.392</v>
      </c>
      <c r="M4182" s="208">
        <v>11.98</v>
      </c>
      <c r="N4182" s="118">
        <v>11.997999999999999</v>
      </c>
      <c r="O4182" s="115" t="s">
        <v>8183</v>
      </c>
      <c r="P4182" s="115"/>
      <c r="Q4182" s="119" t="str">
        <f>Y4182*100 &amp; "% ," &amp; O4182 &amp; " " &amp; P4182 &amp; " " &amp; AG4182</f>
        <v xml:space="preserve">0% ,Weld (WELD)  </v>
      </c>
      <c r="R4182" s="115"/>
      <c r="S4182" s="186"/>
      <c r="T4182" s="186"/>
      <c r="U4182" s="181">
        <v>360</v>
      </c>
      <c r="V4182" s="120">
        <v>14.3</v>
      </c>
      <c r="W4182" s="188"/>
      <c r="X4182" s="188"/>
      <c r="Y4182" s="122"/>
      <c r="Z4182" s="122"/>
      <c r="AA4182" s="122"/>
      <c r="AB4182" s="119"/>
      <c r="AC4182" s="123"/>
      <c r="AD4182" s="123"/>
      <c r="AE4182" s="123"/>
      <c r="AF4182" s="123" t="str">
        <f t="shared" si="381"/>
        <v xml:space="preserve"> </v>
      </c>
      <c r="AG4182" s="123" t="str">
        <f t="shared" si="382"/>
        <v/>
      </c>
      <c r="AH4182" s="119" t="s">
        <v>8184</v>
      </c>
      <c r="AI4182" s="121"/>
    </row>
    <row r="4183" spans="2:35" ht="13.2">
      <c r="B4183" s="151"/>
      <c r="C4183" s="144"/>
      <c r="D4183" s="145"/>
      <c r="E4183" s="145"/>
      <c r="F4183" s="145"/>
      <c r="G4183" s="126">
        <v>27980</v>
      </c>
      <c r="H4183" s="127">
        <f t="shared" si="383"/>
        <v>28.140872070038853</v>
      </c>
      <c r="I4183" s="135" t="str">
        <f t="shared" si="384"/>
        <v>A-2331</v>
      </c>
      <c r="J4183" s="135" t="str">
        <f t="shared" si="385"/>
        <v>A-2331</v>
      </c>
      <c r="K4183" s="183">
        <f>H4183+M4183*0.001</f>
        <v>28.152870070038851</v>
      </c>
      <c r="L4183" s="127">
        <v>32995.39</v>
      </c>
      <c r="M4183" s="208">
        <v>11.997999999999999</v>
      </c>
      <c r="N4183" s="127">
        <v>11.968</v>
      </c>
      <c r="O4183" s="124" t="s">
        <v>8183</v>
      </c>
      <c r="P4183" s="124"/>
      <c r="Q4183" s="128" t="str">
        <f>Y4183*100 &amp; "% ," &amp; O4183 &amp; " " &amp; P4183 &amp; " " &amp; AG4183</f>
        <v xml:space="preserve">0% ,Weld (WELD)  </v>
      </c>
      <c r="R4183" s="124"/>
      <c r="S4183" s="186"/>
      <c r="T4183" s="186"/>
      <c r="U4183" s="181">
        <v>360</v>
      </c>
      <c r="V4183" s="129">
        <v>14.3</v>
      </c>
      <c r="W4183" s="173"/>
      <c r="X4183" s="173"/>
      <c r="Y4183" s="131"/>
      <c r="Z4183" s="131"/>
      <c r="AA4183" s="131"/>
      <c r="AB4183" s="128"/>
      <c r="AC4183" s="132"/>
      <c r="AD4183" s="132"/>
      <c r="AE4183" s="132"/>
      <c r="AF4183" s="132" t="str">
        <f t="shared" si="381"/>
        <v xml:space="preserve"> </v>
      </c>
      <c r="AG4183" s="132" t="str">
        <f t="shared" si="382"/>
        <v/>
      </c>
      <c r="AH4183" s="128" t="s">
        <v>8184</v>
      </c>
      <c r="AI4183" s="130"/>
    </row>
    <row r="4184" spans="2:35" ht="13.2">
      <c r="B4184" s="152"/>
      <c r="C4184" s="146"/>
      <c r="D4184" s="147"/>
      <c r="E4184" s="147"/>
      <c r="F4184" s="147"/>
      <c r="G4184" s="117">
        <v>27980</v>
      </c>
      <c r="H4184" s="118">
        <f t="shared" si="383"/>
        <v>28.140872070038853</v>
      </c>
      <c r="I4184" s="134" t="str">
        <f t="shared" si="384"/>
        <v>A-2331</v>
      </c>
      <c r="J4184" s="134" t="str">
        <f t="shared" si="385"/>
        <v>A-2331</v>
      </c>
      <c r="K4184" s="183">
        <f>H4184+M4184*0.001</f>
        <v>28.146891070038851</v>
      </c>
      <c r="L4184" s="118">
        <v>33001.408000000003</v>
      </c>
      <c r="M4184" s="208">
        <v>6.0190000000000001</v>
      </c>
      <c r="N4184" s="118">
        <v>11.968</v>
      </c>
      <c r="O4184" s="115" t="s">
        <v>8321</v>
      </c>
      <c r="P4184" s="115"/>
      <c r="Q4184" s="119" t="str">
        <f>Y4184*100 &amp; "% ," &amp; O4184 &amp; " " &amp; P4184 &amp; " " &amp; AG4184</f>
        <v xml:space="preserve">0% ,Anode (ANOD)  </v>
      </c>
      <c r="R4184" s="115"/>
      <c r="S4184" s="186"/>
      <c r="T4184" s="186"/>
      <c r="U4184" s="181">
        <v>360</v>
      </c>
      <c r="V4184" s="120">
        <v>14.3</v>
      </c>
      <c r="W4184" s="188"/>
      <c r="X4184" s="188"/>
      <c r="Y4184" s="122"/>
      <c r="Z4184" s="122"/>
      <c r="AA4184" s="122"/>
      <c r="AB4184" s="119"/>
      <c r="AC4184" s="123"/>
      <c r="AD4184" s="123"/>
      <c r="AE4184" s="123"/>
      <c r="AF4184" s="123" t="str">
        <f t="shared" si="381"/>
        <v xml:space="preserve"> </v>
      </c>
      <c r="AG4184" s="123" t="str">
        <f t="shared" si="382"/>
        <v/>
      </c>
      <c r="AH4184" s="119" t="s">
        <v>8573</v>
      </c>
      <c r="AI4184" s="121"/>
    </row>
    <row r="4185" spans="2:35" ht="13.2">
      <c r="B4185" s="151"/>
      <c r="C4185" s="144"/>
      <c r="D4185" s="145"/>
      <c r="E4185" s="145"/>
      <c r="F4185" s="145"/>
      <c r="G4185" s="126">
        <v>27990</v>
      </c>
      <c r="H4185" s="127">
        <f t="shared" si="383"/>
        <v>28.152842156631404</v>
      </c>
      <c r="I4185" s="135" t="str">
        <f t="shared" si="384"/>
        <v>A-2332</v>
      </c>
      <c r="J4185" s="135" t="str">
        <f t="shared" si="385"/>
        <v>A-2332</v>
      </c>
      <c r="K4185" s="183">
        <f>H4185+M4185*0.001</f>
        <v>28.164810156631404</v>
      </c>
      <c r="L4185" s="127">
        <v>33007.358</v>
      </c>
      <c r="M4185" s="208">
        <v>11.968</v>
      </c>
      <c r="N4185" s="127">
        <v>11.973000000000001</v>
      </c>
      <c r="O4185" s="124" t="s">
        <v>8183</v>
      </c>
      <c r="P4185" s="124" t="s">
        <v>661</v>
      </c>
      <c r="Q4185" s="128" t="str">
        <f>Y4185*100 &amp; "% ," &amp; O4185 &amp; " " &amp; P4185 &amp; " " &amp; AG4185</f>
        <v xml:space="preserve">0% ,Weld (WELD) Change in Wall Thickness (CHWT) </v>
      </c>
      <c r="R4185" s="124"/>
      <c r="S4185" s="186"/>
      <c r="T4185" s="186"/>
      <c r="U4185" s="181">
        <v>360</v>
      </c>
      <c r="V4185" s="129">
        <v>21</v>
      </c>
      <c r="W4185" s="173"/>
      <c r="X4185" s="173"/>
      <c r="Y4185" s="131"/>
      <c r="Z4185" s="131"/>
      <c r="AA4185" s="131"/>
      <c r="AB4185" s="128"/>
      <c r="AC4185" s="132"/>
      <c r="AD4185" s="132"/>
      <c r="AE4185" s="132"/>
      <c r="AF4185" s="132" t="str">
        <f t="shared" si="381"/>
        <v xml:space="preserve"> </v>
      </c>
      <c r="AG4185" s="132" t="str">
        <f t="shared" si="382"/>
        <v/>
      </c>
      <c r="AH4185" s="128" t="s">
        <v>8347</v>
      </c>
      <c r="AI4185" s="130"/>
    </row>
    <row r="4186" spans="2:35" ht="13.2">
      <c r="B4186" s="152"/>
      <c r="C4186" s="146"/>
      <c r="D4186" s="147"/>
      <c r="E4186" s="147"/>
      <c r="F4186" s="147"/>
      <c r="G4186" s="117">
        <v>28000</v>
      </c>
      <c r="H4186" s="118">
        <f t="shared" si="383"/>
        <v>28.164837216529236</v>
      </c>
      <c r="I4186" s="134" t="str">
        <f t="shared" si="384"/>
        <v>A-2333</v>
      </c>
      <c r="J4186" s="134" t="str">
        <f t="shared" si="385"/>
        <v>A-2333</v>
      </c>
      <c r="K4186" s="183">
        <f>H4186+M4186*0.001</f>
        <v>28.176810216529237</v>
      </c>
      <c r="L4186" s="118">
        <v>33019.330999999998</v>
      </c>
      <c r="M4186" s="208">
        <v>11.973000000000001</v>
      </c>
      <c r="N4186" s="118">
        <v>11.627000000000001</v>
      </c>
      <c r="O4186" s="115" t="s">
        <v>8183</v>
      </c>
      <c r="P4186" s="115" t="s">
        <v>661</v>
      </c>
      <c r="Q4186" s="119" t="str">
        <f>Y4186*100 &amp; "% ," &amp; O4186 &amp; " " &amp; P4186 &amp; " " &amp; AG4186</f>
        <v xml:space="preserve">0% ,Weld (WELD) Change in Wall Thickness (CHWT) </v>
      </c>
      <c r="R4186" s="115"/>
      <c r="S4186" s="186"/>
      <c r="T4186" s="186"/>
      <c r="U4186" s="181">
        <v>360</v>
      </c>
      <c r="V4186" s="120">
        <v>14.3</v>
      </c>
      <c r="W4186" s="188"/>
      <c r="X4186" s="188"/>
      <c r="Y4186" s="122"/>
      <c r="Z4186" s="122"/>
      <c r="AA4186" s="122"/>
      <c r="AB4186" s="119"/>
      <c r="AC4186" s="123"/>
      <c r="AD4186" s="123"/>
      <c r="AE4186" s="123"/>
      <c r="AF4186" s="123" t="str">
        <f t="shared" si="381"/>
        <v xml:space="preserve"> </v>
      </c>
      <c r="AG4186" s="123" t="str">
        <f t="shared" si="382"/>
        <v/>
      </c>
      <c r="AH4186" s="119" t="s">
        <v>8348</v>
      </c>
      <c r="AI4186" s="121"/>
    </row>
    <row r="4187" spans="2:35" ht="13.2">
      <c r="B4187" s="151"/>
      <c r="C4187" s="144"/>
      <c r="D4187" s="145"/>
      <c r="E4187" s="145"/>
      <c r="F4187" s="145"/>
      <c r="G4187" s="126">
        <v>28000</v>
      </c>
      <c r="H4187" s="127">
        <f t="shared" si="383"/>
        <v>28.164837216529236</v>
      </c>
      <c r="I4187" s="135" t="str">
        <f t="shared" si="384"/>
        <v>A-2333</v>
      </c>
      <c r="J4187" s="135" t="str">
        <f t="shared" si="385"/>
        <v>A-2333</v>
      </c>
      <c r="K4187" s="183">
        <f>H4187+M4187*0.001</f>
        <v>28.175676216529236</v>
      </c>
      <c r="L4187" s="127">
        <v>33030.17</v>
      </c>
      <c r="M4187" s="208">
        <v>10.839</v>
      </c>
      <c r="N4187" s="127">
        <v>11.627000000000001</v>
      </c>
      <c r="O4187" s="124" t="s">
        <v>8198</v>
      </c>
      <c r="P4187" s="124" t="s">
        <v>8199</v>
      </c>
      <c r="Q4187" s="128" t="str">
        <f>Y4187*100 &amp; "% ," &amp; O4187 &amp; " " &amp; P4187 &amp; " " &amp; AG4187</f>
        <v xml:space="preserve">4% ,Anomaly (ANOM) Pipe Mill Anomaly (MIAN) </v>
      </c>
      <c r="R4187" s="124" t="s">
        <v>8208</v>
      </c>
      <c r="S4187" s="186" t="s">
        <v>8226</v>
      </c>
      <c r="T4187" s="186">
        <v>0.48958333333333331</v>
      </c>
      <c r="U4187" s="181">
        <v>5.25</v>
      </c>
      <c r="V4187" s="129">
        <v>14.3</v>
      </c>
      <c r="W4187" s="173">
        <v>78</v>
      </c>
      <c r="X4187" s="173">
        <v>110</v>
      </c>
      <c r="Y4187" s="131">
        <v>0.04</v>
      </c>
      <c r="Z4187" s="131">
        <v>0.04</v>
      </c>
      <c r="AA4187" s="131"/>
      <c r="AB4187" s="128" t="s">
        <v>8202</v>
      </c>
      <c r="AC4187" s="132"/>
      <c r="AD4187" s="132"/>
      <c r="AE4187" s="132"/>
      <c r="AF4187" s="132" t="str">
        <f t="shared" si="381"/>
        <v xml:space="preserve"> </v>
      </c>
      <c r="AG4187" s="132" t="str">
        <f t="shared" si="382"/>
        <v/>
      </c>
      <c r="AH4187" s="128" t="s">
        <v>8203</v>
      </c>
      <c r="AI4187" s="130">
        <v>1064</v>
      </c>
    </row>
    <row r="4188" spans="2:35" ht="13.2">
      <c r="B4188" s="152"/>
      <c r="C4188" s="146"/>
      <c r="D4188" s="147"/>
      <c r="E4188" s="147"/>
      <c r="F4188" s="147"/>
      <c r="G4188" s="117">
        <v>28000</v>
      </c>
      <c r="H4188" s="118">
        <f t="shared" si="383"/>
        <v>28.164837216529236</v>
      </c>
      <c r="I4188" s="134" t="str">
        <f t="shared" si="384"/>
        <v>A-2333</v>
      </c>
      <c r="J4188" s="134" t="str">
        <f t="shared" si="385"/>
        <v>A-2333</v>
      </c>
      <c r="K4188" s="183">
        <f>H4188+M4188*0.001</f>
        <v>28.175970216529237</v>
      </c>
      <c r="L4188" s="118">
        <v>33030.464</v>
      </c>
      <c r="M4188" s="208">
        <v>11.132999999999999</v>
      </c>
      <c r="N4188" s="118">
        <v>11.627000000000001</v>
      </c>
      <c r="O4188" s="115" t="s">
        <v>8198</v>
      </c>
      <c r="P4188" s="115" t="s">
        <v>8199</v>
      </c>
      <c r="Q4188" s="119" t="str">
        <f>Y4188*100 &amp; "% ," &amp; O4188 &amp; " " &amp; P4188 &amp; " " &amp; AG4188</f>
        <v xml:space="preserve">7% ,Anomaly (ANOM) Pipe Mill Anomaly (MIAN) </v>
      </c>
      <c r="R4188" s="115" t="s">
        <v>8208</v>
      </c>
      <c r="S4188" s="186" t="s">
        <v>8277</v>
      </c>
      <c r="T4188" s="186">
        <v>0.53125</v>
      </c>
      <c r="U4188" s="181">
        <v>24.75</v>
      </c>
      <c r="V4188" s="120">
        <v>14.3</v>
      </c>
      <c r="W4188" s="188">
        <v>89</v>
      </c>
      <c r="X4188" s="188">
        <v>86</v>
      </c>
      <c r="Y4188" s="122">
        <v>7.0000000000000007E-2</v>
      </c>
      <c r="Z4188" s="122">
        <v>7.0000000000000007E-2</v>
      </c>
      <c r="AA4188" s="122"/>
      <c r="AB4188" s="119" t="s">
        <v>8202</v>
      </c>
      <c r="AC4188" s="123"/>
      <c r="AD4188" s="123"/>
      <c r="AE4188" s="123"/>
      <c r="AF4188" s="123" t="str">
        <f t="shared" si="381"/>
        <v xml:space="preserve"> </v>
      </c>
      <c r="AG4188" s="123" t="str">
        <f t="shared" si="382"/>
        <v/>
      </c>
      <c r="AH4188" s="119" t="s">
        <v>8203</v>
      </c>
      <c r="AI4188" s="121">
        <v>1065</v>
      </c>
    </row>
    <row r="4189" spans="2:35" ht="13.2">
      <c r="B4189" s="151"/>
      <c r="C4189" s="144"/>
      <c r="D4189" s="145"/>
      <c r="E4189" s="145"/>
      <c r="F4189" s="145"/>
      <c r="G4189" s="126">
        <v>28000</v>
      </c>
      <c r="H4189" s="127">
        <f t="shared" si="383"/>
        <v>28.164837216529236</v>
      </c>
      <c r="I4189" s="135" t="str">
        <f t="shared" si="384"/>
        <v>A-2333</v>
      </c>
      <c r="J4189" s="135" t="str">
        <f t="shared" si="385"/>
        <v>A-2333</v>
      </c>
      <c r="K4189" s="183">
        <f>H4189+M4189*0.001</f>
        <v>28.176077216529237</v>
      </c>
      <c r="L4189" s="127">
        <v>33030.571000000004</v>
      </c>
      <c r="M4189" s="208">
        <v>11.24</v>
      </c>
      <c r="N4189" s="127">
        <v>11.627000000000001</v>
      </c>
      <c r="O4189" s="124" t="s">
        <v>8198</v>
      </c>
      <c r="P4189" s="124" t="s">
        <v>8199</v>
      </c>
      <c r="Q4189" s="128" t="str">
        <f>Y4189*100 &amp; "% ," &amp; O4189 &amp; " " &amp; P4189 &amp; " " &amp; AG4189</f>
        <v xml:space="preserve">14% ,Anomaly (ANOM) Pipe Mill Anomaly (MIAN) </v>
      </c>
      <c r="R4189" s="124" t="s">
        <v>8208</v>
      </c>
      <c r="S4189" s="186" t="s">
        <v>8240</v>
      </c>
      <c r="T4189" s="186">
        <v>0.11458333333333333</v>
      </c>
      <c r="U4189" s="181">
        <v>275.25</v>
      </c>
      <c r="V4189" s="129">
        <v>14.3</v>
      </c>
      <c r="W4189" s="173">
        <v>100</v>
      </c>
      <c r="X4189" s="173">
        <v>75</v>
      </c>
      <c r="Y4189" s="131">
        <v>0.14000000000000001</v>
      </c>
      <c r="Z4189" s="131">
        <v>0.14000000000000001</v>
      </c>
      <c r="AA4189" s="131"/>
      <c r="AB4189" s="128" t="s">
        <v>8202</v>
      </c>
      <c r="AC4189" s="132"/>
      <c r="AD4189" s="132"/>
      <c r="AE4189" s="132"/>
      <c r="AF4189" s="132" t="str">
        <f t="shared" si="381"/>
        <v xml:space="preserve"> </v>
      </c>
      <c r="AG4189" s="132" t="str">
        <f t="shared" si="382"/>
        <v/>
      </c>
      <c r="AH4189" s="128" t="s">
        <v>8203</v>
      </c>
      <c r="AI4189" s="130">
        <v>1066</v>
      </c>
    </row>
    <row r="4190" spans="2:35" ht="13.2">
      <c r="B4190" s="152"/>
      <c r="C4190" s="146"/>
      <c r="D4190" s="147"/>
      <c r="E4190" s="147"/>
      <c r="F4190" s="147"/>
      <c r="G4190" s="117">
        <v>28000</v>
      </c>
      <c r="H4190" s="118">
        <f t="shared" si="383"/>
        <v>28.164837216529236</v>
      </c>
      <c r="I4190" s="134" t="str">
        <f t="shared" si="384"/>
        <v>A-2333</v>
      </c>
      <c r="J4190" s="134" t="str">
        <f t="shared" si="385"/>
        <v>A-2333</v>
      </c>
      <c r="K4190" s="183">
        <f>H4190+M4190*0.001</f>
        <v>28.176086216529235</v>
      </c>
      <c r="L4190" s="118">
        <v>33030.58</v>
      </c>
      <c r="M4190" s="208">
        <v>11.249000000000001</v>
      </c>
      <c r="N4190" s="118">
        <v>11.627000000000001</v>
      </c>
      <c r="O4190" s="115" t="s">
        <v>8198</v>
      </c>
      <c r="P4190" s="115" t="s">
        <v>8199</v>
      </c>
      <c r="Q4190" s="119" t="str">
        <f>Y4190*100 &amp; "% ," &amp; O4190 &amp; " " &amp; P4190 &amp; " " &amp; AG4190</f>
        <v xml:space="preserve">7% ,Anomaly (ANOM) Pipe Mill Anomaly (MIAN) </v>
      </c>
      <c r="R4190" s="115" t="s">
        <v>8208</v>
      </c>
      <c r="S4190" s="186" t="s">
        <v>8251</v>
      </c>
      <c r="T4190" s="186">
        <v>0.16666666666666666</v>
      </c>
      <c r="U4190" s="181">
        <v>240</v>
      </c>
      <c r="V4190" s="120">
        <v>14.3</v>
      </c>
      <c r="W4190" s="188">
        <v>83</v>
      </c>
      <c r="X4190" s="188">
        <v>130</v>
      </c>
      <c r="Y4190" s="122">
        <v>7.0000000000000007E-2</v>
      </c>
      <c r="Z4190" s="122">
        <v>7.0000000000000007E-2</v>
      </c>
      <c r="AA4190" s="122"/>
      <c r="AB4190" s="119" t="s">
        <v>8202</v>
      </c>
      <c r="AC4190" s="123"/>
      <c r="AD4190" s="123"/>
      <c r="AE4190" s="123"/>
      <c r="AF4190" s="123" t="str">
        <f t="shared" si="381"/>
        <v xml:space="preserve"> </v>
      </c>
      <c r="AG4190" s="123" t="str">
        <f t="shared" si="382"/>
        <v/>
      </c>
      <c r="AH4190" s="119" t="s">
        <v>8203</v>
      </c>
      <c r="AI4190" s="121">
        <v>1067</v>
      </c>
    </row>
    <row r="4191" spans="2:35" ht="13.2">
      <c r="B4191" s="151"/>
      <c r="C4191" s="144"/>
      <c r="D4191" s="145"/>
      <c r="E4191" s="145"/>
      <c r="F4191" s="145"/>
      <c r="G4191" s="126">
        <v>28010</v>
      </c>
      <c r="H4191" s="127">
        <f t="shared" si="383"/>
        <v>28.176486239012629</v>
      </c>
      <c r="I4191" s="135" t="str">
        <f t="shared" si="384"/>
        <v>A-2334</v>
      </c>
      <c r="J4191" s="135" t="str">
        <f t="shared" si="385"/>
        <v>A-2334</v>
      </c>
      <c r="K4191" s="183">
        <f>H4191+M4191*0.001</f>
        <v>28.18811323901263</v>
      </c>
      <c r="L4191" s="127">
        <v>33030.957999999999</v>
      </c>
      <c r="M4191" s="208">
        <v>11.627000000000001</v>
      </c>
      <c r="N4191" s="127">
        <v>11.968</v>
      </c>
      <c r="O4191" s="124" t="s">
        <v>8183</v>
      </c>
      <c r="P4191" s="124"/>
      <c r="Q4191" s="128" t="str">
        <f>Y4191*100 &amp; "% ," &amp; O4191 &amp; " " &amp; P4191 &amp; " " &amp; AG4191</f>
        <v xml:space="preserve">0% ,Weld (WELD)  </v>
      </c>
      <c r="R4191" s="124"/>
      <c r="S4191" s="186"/>
      <c r="T4191" s="186"/>
      <c r="U4191" s="181">
        <v>360</v>
      </c>
      <c r="V4191" s="129">
        <v>14.3</v>
      </c>
      <c r="W4191" s="173"/>
      <c r="X4191" s="173"/>
      <c r="Y4191" s="131"/>
      <c r="Z4191" s="131"/>
      <c r="AA4191" s="131"/>
      <c r="AB4191" s="128"/>
      <c r="AC4191" s="132"/>
      <c r="AD4191" s="132"/>
      <c r="AE4191" s="132"/>
      <c r="AF4191" s="132" t="str">
        <f t="shared" si="381"/>
        <v xml:space="preserve"> </v>
      </c>
      <c r="AG4191" s="132" t="str">
        <f t="shared" si="382"/>
        <v/>
      </c>
      <c r="AH4191" s="128" t="s">
        <v>8184</v>
      </c>
      <c r="AI4191" s="130"/>
    </row>
    <row r="4192" spans="2:35" ht="13.2">
      <c r="B4192" s="152"/>
      <c r="C4192" s="146"/>
      <c r="D4192" s="147"/>
      <c r="E4192" s="147"/>
      <c r="F4192" s="147"/>
      <c r="G4192" s="117">
        <v>28020</v>
      </c>
      <c r="H4192" s="118">
        <f t="shared" si="383"/>
        <v>28.188487210344395</v>
      </c>
      <c r="I4192" s="134" t="str">
        <f t="shared" si="384"/>
        <v>A-2335</v>
      </c>
      <c r="J4192" s="134" t="str">
        <f t="shared" si="385"/>
        <v>A-2335</v>
      </c>
      <c r="K4192" s="183">
        <f>H4192+M4192*0.001</f>
        <v>28.200455210344394</v>
      </c>
      <c r="L4192" s="118">
        <v>33042.925999999999</v>
      </c>
      <c r="M4192" s="208">
        <v>11.968</v>
      </c>
      <c r="N4192" s="118">
        <v>11.974</v>
      </c>
      <c r="O4192" s="115" t="s">
        <v>8183</v>
      </c>
      <c r="P4192" s="115"/>
      <c r="Q4192" s="119" t="str">
        <f>Y4192*100 &amp; "% ," &amp; O4192 &amp; " " &amp; P4192 &amp; " " &amp; AG4192</f>
        <v xml:space="preserve">0% ,Weld (WELD)  </v>
      </c>
      <c r="R4192" s="115"/>
      <c r="S4192" s="186"/>
      <c r="T4192" s="186"/>
      <c r="U4192" s="181">
        <v>360</v>
      </c>
      <c r="V4192" s="120">
        <v>14.3</v>
      </c>
      <c r="W4192" s="188"/>
      <c r="X4192" s="188"/>
      <c r="Y4192" s="122"/>
      <c r="Z4192" s="122"/>
      <c r="AA4192" s="122"/>
      <c r="AB4192" s="119"/>
      <c r="AC4192" s="123"/>
      <c r="AD4192" s="123"/>
      <c r="AE4192" s="123"/>
      <c r="AF4192" s="123" t="str">
        <f t="shared" si="381"/>
        <v xml:space="preserve"> </v>
      </c>
      <c r="AG4192" s="123" t="str">
        <f t="shared" si="382"/>
        <v/>
      </c>
      <c r="AH4192" s="119" t="s">
        <v>8184</v>
      </c>
      <c r="AI4192" s="121"/>
    </row>
    <row r="4193" spans="2:35" ht="13.2">
      <c r="B4193" s="151"/>
      <c r="C4193" s="144"/>
      <c r="D4193" s="145"/>
      <c r="E4193" s="145"/>
      <c r="F4193" s="145"/>
      <c r="G4193" s="126">
        <v>28030</v>
      </c>
      <c r="H4193" s="127">
        <f t="shared" si="383"/>
        <v>28.200488098570673</v>
      </c>
      <c r="I4193" s="135" t="str">
        <f t="shared" si="384"/>
        <v>A-2336</v>
      </c>
      <c r="J4193" s="135" t="str">
        <f t="shared" si="385"/>
        <v>A-2336</v>
      </c>
      <c r="K4193" s="183">
        <f>H4193+M4193*0.001</f>
        <v>28.212462098570672</v>
      </c>
      <c r="L4193" s="127">
        <v>33054.9</v>
      </c>
      <c r="M4193" s="208">
        <v>11.974</v>
      </c>
      <c r="N4193" s="127">
        <v>11.99</v>
      </c>
      <c r="O4193" s="124" t="s">
        <v>8183</v>
      </c>
      <c r="P4193" s="124"/>
      <c r="Q4193" s="128" t="str">
        <f>Y4193*100 &amp; "% ," &amp; O4193 &amp; " " &amp; P4193 &amp; " " &amp; AG4193</f>
        <v xml:space="preserve">0% ,Weld (WELD)  </v>
      </c>
      <c r="R4193" s="124"/>
      <c r="S4193" s="186"/>
      <c r="T4193" s="186"/>
      <c r="U4193" s="181">
        <v>360</v>
      </c>
      <c r="V4193" s="129">
        <v>14.3</v>
      </c>
      <c r="W4193" s="173"/>
      <c r="X4193" s="173"/>
      <c r="Y4193" s="131"/>
      <c r="Z4193" s="131"/>
      <c r="AA4193" s="131"/>
      <c r="AB4193" s="128"/>
      <c r="AC4193" s="132"/>
      <c r="AD4193" s="132"/>
      <c r="AE4193" s="132"/>
      <c r="AF4193" s="132" t="str">
        <f t="shared" si="381"/>
        <v xml:space="preserve"> </v>
      </c>
      <c r="AG4193" s="132" t="str">
        <f t="shared" si="382"/>
        <v/>
      </c>
      <c r="AH4193" s="128" t="s">
        <v>8184</v>
      </c>
      <c r="AI4193" s="130"/>
    </row>
    <row r="4194" spans="2:35" ht="13.2">
      <c r="B4194" s="152"/>
      <c r="C4194" s="146"/>
      <c r="D4194" s="147"/>
      <c r="E4194" s="147"/>
      <c r="F4194" s="147"/>
      <c r="G4194" s="117">
        <v>28040</v>
      </c>
      <c r="H4194" s="118">
        <f t="shared" si="383"/>
        <v>28.212498879564521</v>
      </c>
      <c r="I4194" s="134" t="str">
        <f t="shared" si="384"/>
        <v>A-2337</v>
      </c>
      <c r="J4194" s="134" t="str">
        <f t="shared" si="385"/>
        <v>A-2337</v>
      </c>
      <c r="K4194" s="183">
        <f>H4194+M4194*0.001</f>
        <v>28.224488879564522</v>
      </c>
      <c r="L4194" s="118">
        <v>33066.89</v>
      </c>
      <c r="M4194" s="208">
        <v>11.99</v>
      </c>
      <c r="N4194" s="118">
        <v>11.977</v>
      </c>
      <c r="O4194" s="115" t="s">
        <v>8183</v>
      </c>
      <c r="P4194" s="115"/>
      <c r="Q4194" s="119" t="str">
        <f>Y4194*100 &amp; "% ," &amp; O4194 &amp; " " &amp; P4194 &amp; " " &amp; AG4194</f>
        <v xml:space="preserve">0% ,Weld (WELD)  </v>
      </c>
      <c r="R4194" s="115"/>
      <c r="S4194" s="186"/>
      <c r="T4194" s="186"/>
      <c r="U4194" s="181">
        <v>360</v>
      </c>
      <c r="V4194" s="120">
        <v>14.3</v>
      </c>
      <c r="W4194" s="188"/>
      <c r="X4194" s="188"/>
      <c r="Y4194" s="122"/>
      <c r="Z4194" s="122"/>
      <c r="AA4194" s="122"/>
      <c r="AB4194" s="119"/>
      <c r="AC4194" s="123"/>
      <c r="AD4194" s="123"/>
      <c r="AE4194" s="123"/>
      <c r="AF4194" s="123" t="str">
        <f t="shared" si="381"/>
        <v xml:space="preserve"> </v>
      </c>
      <c r="AG4194" s="123" t="str">
        <f t="shared" si="382"/>
        <v/>
      </c>
      <c r="AH4194" s="119" t="s">
        <v>8184</v>
      </c>
      <c r="AI4194" s="121"/>
    </row>
    <row r="4195" spans="2:35" ht="13.2">
      <c r="B4195" s="151"/>
      <c r="C4195" s="144"/>
      <c r="D4195" s="145"/>
      <c r="E4195" s="145"/>
      <c r="F4195" s="145"/>
      <c r="G4195" s="126">
        <v>28050</v>
      </c>
      <c r="H4195" s="127">
        <f t="shared" si="383"/>
        <v>28.22448468217674</v>
      </c>
      <c r="I4195" s="135" t="str">
        <f t="shared" si="384"/>
        <v>A-2338</v>
      </c>
      <c r="J4195" s="135" t="str">
        <f t="shared" si="385"/>
        <v>A-2338</v>
      </c>
      <c r="K4195" s="183">
        <f>H4195+M4195*0.001</f>
        <v>28.236461682176742</v>
      </c>
      <c r="L4195" s="127">
        <v>33078.866999999998</v>
      </c>
      <c r="M4195" s="208">
        <v>11.977</v>
      </c>
      <c r="N4195" s="127">
        <v>12.007</v>
      </c>
      <c r="O4195" s="124" t="s">
        <v>8183</v>
      </c>
      <c r="P4195" s="124"/>
      <c r="Q4195" s="128" t="str">
        <f>Y4195*100 &amp; "% ," &amp; O4195 &amp; " " &amp; P4195 &amp; " " &amp; AG4195</f>
        <v xml:space="preserve">0% ,Weld (WELD)  </v>
      </c>
      <c r="R4195" s="124"/>
      <c r="S4195" s="186"/>
      <c r="T4195" s="186"/>
      <c r="U4195" s="181">
        <v>360</v>
      </c>
      <c r="V4195" s="129">
        <v>14.3</v>
      </c>
      <c r="W4195" s="173"/>
      <c r="X4195" s="173"/>
      <c r="Y4195" s="131"/>
      <c r="Z4195" s="131"/>
      <c r="AA4195" s="131"/>
      <c r="AB4195" s="128"/>
      <c r="AC4195" s="132"/>
      <c r="AD4195" s="132"/>
      <c r="AE4195" s="132"/>
      <c r="AF4195" s="132" t="str">
        <f t="shared" si="381"/>
        <v xml:space="preserve"> </v>
      </c>
      <c r="AG4195" s="132" t="str">
        <f t="shared" si="382"/>
        <v/>
      </c>
      <c r="AH4195" s="128" t="s">
        <v>8184</v>
      </c>
      <c r="AI4195" s="130"/>
    </row>
    <row r="4196" spans="2:35" ht="13.2">
      <c r="B4196" s="152"/>
      <c r="C4196" s="146"/>
      <c r="D4196" s="147"/>
      <c r="E4196" s="147"/>
      <c r="F4196" s="147"/>
      <c r="G4196" s="117">
        <v>28060</v>
      </c>
      <c r="H4196" s="118">
        <f t="shared" si="383"/>
        <v>28.236487580444589</v>
      </c>
      <c r="I4196" s="134" t="str">
        <f t="shared" si="384"/>
        <v>A-2339</v>
      </c>
      <c r="J4196" s="134" t="str">
        <f t="shared" si="385"/>
        <v>A-2339</v>
      </c>
      <c r="K4196" s="183">
        <f>H4196+M4196*0.001</f>
        <v>28.248494580444589</v>
      </c>
      <c r="L4196" s="118">
        <v>33090.875</v>
      </c>
      <c r="M4196" s="208">
        <v>12.007</v>
      </c>
      <c r="N4196" s="118">
        <v>11.983000000000001</v>
      </c>
      <c r="O4196" s="115" t="s">
        <v>8183</v>
      </c>
      <c r="P4196" s="115"/>
      <c r="Q4196" s="119" t="str">
        <f>Y4196*100 &amp; "% ," &amp; O4196 &amp; " " &amp; P4196 &amp; " " &amp; AG4196</f>
        <v xml:space="preserve">0% ,Weld (WELD)  </v>
      </c>
      <c r="R4196" s="115"/>
      <c r="S4196" s="186"/>
      <c r="T4196" s="186"/>
      <c r="U4196" s="181">
        <v>360</v>
      </c>
      <c r="V4196" s="120">
        <v>14.3</v>
      </c>
      <c r="W4196" s="188"/>
      <c r="X4196" s="188"/>
      <c r="Y4196" s="122"/>
      <c r="Z4196" s="122"/>
      <c r="AA4196" s="122"/>
      <c r="AB4196" s="119"/>
      <c r="AC4196" s="123"/>
      <c r="AD4196" s="123"/>
      <c r="AE4196" s="123"/>
      <c r="AF4196" s="123" t="str">
        <f t="shared" si="381"/>
        <v xml:space="preserve"> </v>
      </c>
      <c r="AG4196" s="123" t="str">
        <f t="shared" si="382"/>
        <v/>
      </c>
      <c r="AH4196" s="119" t="s">
        <v>8184</v>
      </c>
      <c r="AI4196" s="121"/>
    </row>
    <row r="4197" spans="2:35" ht="13.2">
      <c r="B4197" s="151"/>
      <c r="C4197" s="144"/>
      <c r="D4197" s="145"/>
      <c r="E4197" s="145"/>
      <c r="F4197" s="145"/>
      <c r="G4197" s="126">
        <v>28070</v>
      </c>
      <c r="H4197" s="127">
        <f t="shared" si="383"/>
        <v>28.24806298577105</v>
      </c>
      <c r="I4197" s="135" t="str">
        <f t="shared" si="384"/>
        <v>A-2340</v>
      </c>
      <c r="J4197" s="135" t="str">
        <f t="shared" si="385"/>
        <v>A-2340</v>
      </c>
      <c r="K4197" s="183">
        <f>H4197+M4197*0.001</f>
        <v>28.26004598577105</v>
      </c>
      <c r="L4197" s="127">
        <v>33102.857000000004</v>
      </c>
      <c r="M4197" s="208">
        <v>11.983000000000001</v>
      </c>
      <c r="N4197" s="127">
        <v>11.976000000000001</v>
      </c>
      <c r="O4197" s="124" t="s">
        <v>8183</v>
      </c>
      <c r="P4197" s="124"/>
      <c r="Q4197" s="128" t="str">
        <f>Y4197*100 &amp; "% ," &amp; O4197 &amp; " " &amp; P4197 &amp; " " &amp; AG4197</f>
        <v xml:space="preserve">0% ,Weld (WELD)  </v>
      </c>
      <c r="R4197" s="124"/>
      <c r="S4197" s="186"/>
      <c r="T4197" s="186"/>
      <c r="U4197" s="181">
        <v>360</v>
      </c>
      <c r="V4197" s="129">
        <v>14.3</v>
      </c>
      <c r="W4197" s="173"/>
      <c r="X4197" s="173"/>
      <c r="Y4197" s="131"/>
      <c r="Z4197" s="131"/>
      <c r="AA4197" s="131"/>
      <c r="AB4197" s="128"/>
      <c r="AC4197" s="132"/>
      <c r="AD4197" s="132"/>
      <c r="AE4197" s="132"/>
      <c r="AF4197" s="132" t="str">
        <f t="shared" si="381"/>
        <v xml:space="preserve"> </v>
      </c>
      <c r="AG4197" s="132" t="str">
        <f t="shared" si="382"/>
        <v/>
      </c>
      <c r="AH4197" s="128" t="s">
        <v>8184</v>
      </c>
      <c r="AI4197" s="130"/>
    </row>
    <row r="4198" spans="2:35" ht="13.2">
      <c r="B4198" s="152"/>
      <c r="C4198" s="146"/>
      <c r="D4198" s="147"/>
      <c r="E4198" s="147"/>
      <c r="F4198" s="147"/>
      <c r="G4198" s="117">
        <v>28080</v>
      </c>
      <c r="H4198" s="118">
        <f t="shared" si="383"/>
        <v>28.260054594267775</v>
      </c>
      <c r="I4198" s="134" t="str">
        <f t="shared" si="384"/>
        <v>A-2341</v>
      </c>
      <c r="J4198" s="134" t="str">
        <f t="shared" si="385"/>
        <v>A-2341</v>
      </c>
      <c r="K4198" s="183">
        <f>H4198+M4198*0.001</f>
        <v>28.272030594267775</v>
      </c>
      <c r="L4198" s="118">
        <v>33114.832999999999</v>
      </c>
      <c r="M4198" s="208">
        <v>11.976000000000001</v>
      </c>
      <c r="N4198" s="118">
        <v>11.977</v>
      </c>
      <c r="O4198" s="115" t="s">
        <v>8183</v>
      </c>
      <c r="P4198" s="115"/>
      <c r="Q4198" s="119" t="str">
        <f>Y4198*100 &amp; "% ," &amp; O4198 &amp; " " &amp; P4198 &amp; " " &amp; AG4198</f>
        <v xml:space="preserve">0% ,Weld (WELD)  </v>
      </c>
      <c r="R4198" s="115"/>
      <c r="S4198" s="186"/>
      <c r="T4198" s="186"/>
      <c r="U4198" s="181">
        <v>360</v>
      </c>
      <c r="V4198" s="120">
        <v>14.3</v>
      </c>
      <c r="W4198" s="188"/>
      <c r="X4198" s="188"/>
      <c r="Y4198" s="122"/>
      <c r="Z4198" s="122"/>
      <c r="AA4198" s="122"/>
      <c r="AB4198" s="119"/>
      <c r="AC4198" s="123"/>
      <c r="AD4198" s="123"/>
      <c r="AE4198" s="123"/>
      <c r="AF4198" s="123" t="str">
        <f t="shared" si="381"/>
        <v xml:space="preserve"> </v>
      </c>
      <c r="AG4198" s="123" t="str">
        <f t="shared" si="382"/>
        <v/>
      </c>
      <c r="AH4198" s="119" t="s">
        <v>8184</v>
      </c>
      <c r="AI4198" s="121"/>
    </row>
    <row r="4199" spans="2:35" ht="13.2">
      <c r="B4199" s="151"/>
      <c r="C4199" s="144"/>
      <c r="D4199" s="145"/>
      <c r="E4199" s="145"/>
      <c r="F4199" s="145"/>
      <c r="G4199" s="126">
        <v>28080</v>
      </c>
      <c r="H4199" s="127">
        <f t="shared" si="383"/>
        <v>28.260054594267775</v>
      </c>
      <c r="I4199" s="135" t="str">
        <f t="shared" si="384"/>
        <v>A-2341</v>
      </c>
      <c r="J4199" s="135" t="str">
        <f t="shared" si="385"/>
        <v>A-2341</v>
      </c>
      <c r="K4199" s="183">
        <f>H4199+M4199*0.001</f>
        <v>28.266040594267775</v>
      </c>
      <c r="L4199" s="127">
        <v>33120.819000000003</v>
      </c>
      <c r="M4199" s="208">
        <v>5.9859999999999998</v>
      </c>
      <c r="N4199" s="127">
        <v>11.977</v>
      </c>
      <c r="O4199" s="124" t="s">
        <v>8321</v>
      </c>
      <c r="P4199" s="124"/>
      <c r="Q4199" s="128" t="str">
        <f>Y4199*100 &amp; "% ," &amp; O4199 &amp; " " &amp; P4199 &amp; " " &amp; AG4199</f>
        <v xml:space="preserve">0% ,Anode (ANOD)  </v>
      </c>
      <c r="R4199" s="124"/>
      <c r="S4199" s="186"/>
      <c r="T4199" s="186"/>
      <c r="U4199" s="181">
        <v>360</v>
      </c>
      <c r="V4199" s="129">
        <v>14.3</v>
      </c>
      <c r="W4199" s="173"/>
      <c r="X4199" s="173"/>
      <c r="Y4199" s="131"/>
      <c r="Z4199" s="131"/>
      <c r="AA4199" s="131"/>
      <c r="AB4199" s="128"/>
      <c r="AC4199" s="132"/>
      <c r="AD4199" s="132"/>
      <c r="AE4199" s="132"/>
      <c r="AF4199" s="132" t="str">
        <f t="shared" si="381"/>
        <v xml:space="preserve"> </v>
      </c>
      <c r="AG4199" s="132" t="str">
        <f t="shared" si="382"/>
        <v/>
      </c>
      <c r="AH4199" s="128" t="s">
        <v>8574</v>
      </c>
      <c r="AI4199" s="130"/>
    </row>
    <row r="4200" spans="2:35" ht="13.2">
      <c r="B4200" s="152"/>
      <c r="C4200" s="146"/>
      <c r="D4200" s="147"/>
      <c r="E4200" s="147"/>
      <c r="F4200" s="147"/>
      <c r="G4200" s="117">
        <v>28090</v>
      </c>
      <c r="H4200" s="118">
        <f t="shared" si="383"/>
        <v>28.272056056061086</v>
      </c>
      <c r="I4200" s="134" t="str">
        <f t="shared" si="384"/>
        <v>A-2342</v>
      </c>
      <c r="J4200" s="134" t="str">
        <f t="shared" si="385"/>
        <v>A-2342</v>
      </c>
      <c r="K4200" s="183">
        <f>H4200+M4200*0.001</f>
        <v>28.284033056061087</v>
      </c>
      <c r="L4200" s="118">
        <v>33126.81</v>
      </c>
      <c r="M4200" s="208">
        <v>11.977</v>
      </c>
      <c r="N4200" s="118">
        <v>12.006</v>
      </c>
      <c r="O4200" s="115" t="s">
        <v>8183</v>
      </c>
      <c r="P4200" s="115"/>
      <c r="Q4200" s="119" t="str">
        <f>Y4200*100 &amp; "% ," &amp; O4200 &amp; " " &amp; P4200 &amp; " " &amp; AG4200</f>
        <v xml:space="preserve">0% ,Weld (WELD)  </v>
      </c>
      <c r="R4200" s="115"/>
      <c r="S4200" s="186"/>
      <c r="T4200" s="186"/>
      <c r="U4200" s="181">
        <v>360</v>
      </c>
      <c r="V4200" s="120">
        <v>14.3</v>
      </c>
      <c r="W4200" s="188"/>
      <c r="X4200" s="188"/>
      <c r="Y4200" s="122"/>
      <c r="Z4200" s="122"/>
      <c r="AA4200" s="122"/>
      <c r="AB4200" s="119"/>
      <c r="AC4200" s="123"/>
      <c r="AD4200" s="123"/>
      <c r="AE4200" s="123"/>
      <c r="AF4200" s="123" t="str">
        <f t="shared" si="381"/>
        <v xml:space="preserve"> </v>
      </c>
      <c r="AG4200" s="123" t="str">
        <f t="shared" si="382"/>
        <v/>
      </c>
      <c r="AH4200" s="119" t="s">
        <v>8184</v>
      </c>
      <c r="AI4200" s="121"/>
    </row>
    <row r="4201" spans="2:35" ht="13.2">
      <c r="B4201" s="151"/>
      <c r="C4201" s="144"/>
      <c r="D4201" s="145"/>
      <c r="E4201" s="145"/>
      <c r="F4201" s="145"/>
      <c r="G4201" s="126">
        <v>28100</v>
      </c>
      <c r="H4201" s="127">
        <f t="shared" si="383"/>
        <v>28.284060570430842</v>
      </c>
      <c r="I4201" s="135" t="str">
        <f t="shared" si="384"/>
        <v>A-2343</v>
      </c>
      <c r="J4201" s="135" t="str">
        <f t="shared" si="385"/>
        <v>A-2343</v>
      </c>
      <c r="K4201" s="183">
        <f>H4201+M4201*0.001</f>
        <v>28.296066570430842</v>
      </c>
      <c r="L4201" s="127">
        <v>33138.815999999999</v>
      </c>
      <c r="M4201" s="208">
        <v>12.006</v>
      </c>
      <c r="N4201" s="127">
        <v>11.638</v>
      </c>
      <c r="O4201" s="124" t="s">
        <v>8183</v>
      </c>
      <c r="P4201" s="124"/>
      <c r="Q4201" s="128" t="str">
        <f>Y4201*100 &amp; "% ," &amp; O4201 &amp; " " &amp; P4201 &amp; " " &amp; AG4201</f>
        <v xml:space="preserve">0% ,Weld (WELD)  </v>
      </c>
      <c r="R4201" s="124"/>
      <c r="S4201" s="186"/>
      <c r="T4201" s="186"/>
      <c r="U4201" s="181">
        <v>360</v>
      </c>
      <c r="V4201" s="129">
        <v>14.3</v>
      </c>
      <c r="W4201" s="173"/>
      <c r="X4201" s="173"/>
      <c r="Y4201" s="131"/>
      <c r="Z4201" s="131"/>
      <c r="AA4201" s="131"/>
      <c r="AB4201" s="128"/>
      <c r="AC4201" s="132"/>
      <c r="AD4201" s="132"/>
      <c r="AE4201" s="132"/>
      <c r="AF4201" s="132" t="str">
        <f t="shared" si="381"/>
        <v xml:space="preserve"> </v>
      </c>
      <c r="AG4201" s="132" t="str">
        <f t="shared" si="382"/>
        <v/>
      </c>
      <c r="AH4201" s="128" t="s">
        <v>8184</v>
      </c>
      <c r="AI4201" s="130"/>
    </row>
    <row r="4202" spans="2:35" ht="13.2">
      <c r="B4202" s="152"/>
      <c r="C4202" s="146"/>
      <c r="D4202" s="147"/>
      <c r="E4202" s="147"/>
      <c r="F4202" s="147"/>
      <c r="G4202" s="117">
        <v>28110</v>
      </c>
      <c r="H4202" s="118">
        <f t="shared" si="383"/>
        <v>28.295719093570046</v>
      </c>
      <c r="I4202" s="134" t="str">
        <f t="shared" si="384"/>
        <v>A-2344</v>
      </c>
      <c r="J4202" s="134" t="str">
        <f t="shared" si="385"/>
        <v>A-2344</v>
      </c>
      <c r="K4202" s="183">
        <f>H4202+M4202*0.001</f>
        <v>28.307357093570047</v>
      </c>
      <c r="L4202" s="118">
        <v>33150.453000000001</v>
      </c>
      <c r="M4202" s="208">
        <v>11.638</v>
      </c>
      <c r="N4202" s="118">
        <v>12.005000000000001</v>
      </c>
      <c r="O4202" s="115" t="s">
        <v>8183</v>
      </c>
      <c r="P4202" s="115"/>
      <c r="Q4202" s="119" t="str">
        <f>Y4202*100 &amp; "% ," &amp; O4202 &amp; " " &amp; P4202 &amp; " " &amp; AG4202</f>
        <v xml:space="preserve">0% ,Weld (WELD)  </v>
      </c>
      <c r="R4202" s="115"/>
      <c r="S4202" s="186"/>
      <c r="T4202" s="186"/>
      <c r="U4202" s="181">
        <v>360</v>
      </c>
      <c r="V4202" s="120">
        <v>14.3</v>
      </c>
      <c r="W4202" s="188"/>
      <c r="X4202" s="188"/>
      <c r="Y4202" s="122"/>
      <c r="Z4202" s="122"/>
      <c r="AA4202" s="122"/>
      <c r="AB4202" s="119"/>
      <c r="AC4202" s="123"/>
      <c r="AD4202" s="123"/>
      <c r="AE4202" s="123"/>
      <c r="AF4202" s="123" t="str">
        <f t="shared" si="381"/>
        <v xml:space="preserve"> </v>
      </c>
      <c r="AG4202" s="123" t="str">
        <f t="shared" si="382"/>
        <v/>
      </c>
      <c r="AH4202" s="119" t="s">
        <v>8184</v>
      </c>
      <c r="AI4202" s="121"/>
    </row>
    <row r="4203" spans="2:35" ht="13.2">
      <c r="B4203" s="151"/>
      <c r="C4203" s="144"/>
      <c r="D4203" s="145"/>
      <c r="E4203" s="145"/>
      <c r="F4203" s="145"/>
      <c r="G4203" s="126">
        <v>28120</v>
      </c>
      <c r="H4203" s="127">
        <f t="shared" si="383"/>
        <v>28.307725641054628</v>
      </c>
      <c r="I4203" s="135" t="str">
        <f t="shared" si="384"/>
        <v>A-2345</v>
      </c>
      <c r="J4203" s="135" t="str">
        <f t="shared" si="385"/>
        <v>A-2345</v>
      </c>
      <c r="K4203" s="183">
        <f>H4203+M4203*0.001</f>
        <v>28.319730641054626</v>
      </c>
      <c r="L4203" s="127">
        <v>33162.457999999999</v>
      </c>
      <c r="M4203" s="208">
        <v>12.005000000000001</v>
      </c>
      <c r="N4203" s="127">
        <v>11.977</v>
      </c>
      <c r="O4203" s="124" t="s">
        <v>8183</v>
      </c>
      <c r="P4203" s="124"/>
      <c r="Q4203" s="128" t="str">
        <f>Y4203*100 &amp; "% ," &amp; O4203 &amp; " " &amp; P4203 &amp; " " &amp; AG4203</f>
        <v xml:space="preserve">0% ,Weld (WELD)  </v>
      </c>
      <c r="R4203" s="124"/>
      <c r="S4203" s="186"/>
      <c r="T4203" s="186"/>
      <c r="U4203" s="181">
        <v>360</v>
      </c>
      <c r="V4203" s="129">
        <v>14.3</v>
      </c>
      <c r="W4203" s="173"/>
      <c r="X4203" s="173"/>
      <c r="Y4203" s="131"/>
      <c r="Z4203" s="131"/>
      <c r="AA4203" s="131"/>
      <c r="AB4203" s="128"/>
      <c r="AC4203" s="132"/>
      <c r="AD4203" s="132"/>
      <c r="AE4203" s="132"/>
      <c r="AF4203" s="132" t="str">
        <f t="shared" si="381"/>
        <v xml:space="preserve"> </v>
      </c>
      <c r="AG4203" s="132" t="str">
        <f t="shared" si="382"/>
        <v/>
      </c>
      <c r="AH4203" s="128" t="s">
        <v>8184</v>
      </c>
      <c r="AI4203" s="130"/>
    </row>
    <row r="4204" spans="2:35" ht="13.2">
      <c r="B4204" s="152"/>
      <c r="C4204" s="146"/>
      <c r="D4204" s="147"/>
      <c r="E4204" s="147"/>
      <c r="F4204" s="147"/>
      <c r="G4204" s="117">
        <v>28130</v>
      </c>
      <c r="H4204" s="118">
        <f t="shared" si="383"/>
        <v>28.319728169362445</v>
      </c>
      <c r="I4204" s="134" t="str">
        <f t="shared" si="384"/>
        <v>A-2346</v>
      </c>
      <c r="J4204" s="134" t="str">
        <f t="shared" si="385"/>
        <v>A-2346</v>
      </c>
      <c r="K4204" s="183">
        <f>H4204+M4204*0.001</f>
        <v>28.331705169362447</v>
      </c>
      <c r="L4204" s="118">
        <v>33174.434999999998</v>
      </c>
      <c r="M4204" s="208">
        <v>11.977</v>
      </c>
      <c r="N4204" s="118">
        <v>11.988</v>
      </c>
      <c r="O4204" s="115" t="s">
        <v>8183</v>
      </c>
      <c r="P4204" s="115"/>
      <c r="Q4204" s="119" t="str">
        <f>Y4204*100 &amp; "% ," &amp; O4204 &amp; " " &amp; P4204 &amp; " " &amp; AG4204</f>
        <v xml:space="preserve">0% ,Weld (WELD)  </v>
      </c>
      <c r="R4204" s="115"/>
      <c r="S4204" s="186"/>
      <c r="T4204" s="186"/>
      <c r="U4204" s="181">
        <v>360</v>
      </c>
      <c r="V4204" s="120">
        <v>14.3</v>
      </c>
      <c r="W4204" s="188"/>
      <c r="X4204" s="188"/>
      <c r="Y4204" s="122"/>
      <c r="Z4204" s="122"/>
      <c r="AA4204" s="122"/>
      <c r="AB4204" s="119"/>
      <c r="AC4204" s="123"/>
      <c r="AD4204" s="123"/>
      <c r="AE4204" s="123"/>
      <c r="AF4204" s="123" t="str">
        <f t="shared" si="381"/>
        <v xml:space="preserve"> </v>
      </c>
      <c r="AG4204" s="123" t="str">
        <f t="shared" si="382"/>
        <v/>
      </c>
      <c r="AH4204" s="119" t="s">
        <v>8184</v>
      </c>
      <c r="AI4204" s="121"/>
    </row>
    <row r="4205" spans="2:35" ht="13.2">
      <c r="B4205" s="151"/>
      <c r="C4205" s="144"/>
      <c r="D4205" s="145"/>
      <c r="E4205" s="145"/>
      <c r="F4205" s="145"/>
      <c r="G4205" s="126">
        <v>28140</v>
      </c>
      <c r="H4205" s="127">
        <f t="shared" si="383"/>
        <v>28.331709653675954</v>
      </c>
      <c r="I4205" s="135" t="str">
        <f t="shared" si="384"/>
        <v>A-2347</v>
      </c>
      <c r="J4205" s="135" t="str">
        <f t="shared" si="385"/>
        <v>A-2347</v>
      </c>
      <c r="K4205" s="183">
        <f>H4205+M4205*0.001</f>
        <v>28.343697653675953</v>
      </c>
      <c r="L4205" s="127">
        <v>33186.421999999999</v>
      </c>
      <c r="M4205" s="208">
        <v>11.988</v>
      </c>
      <c r="N4205" s="127">
        <v>11.988</v>
      </c>
      <c r="O4205" s="124" t="s">
        <v>8183</v>
      </c>
      <c r="P4205" s="124"/>
      <c r="Q4205" s="128" t="str">
        <f>Y4205*100 &amp; "% ," &amp; O4205 &amp; " " &amp; P4205 &amp; " " &amp; AG4205</f>
        <v xml:space="preserve">0% ,Weld (WELD)  </v>
      </c>
      <c r="R4205" s="124"/>
      <c r="S4205" s="186"/>
      <c r="T4205" s="186"/>
      <c r="U4205" s="181">
        <v>360</v>
      </c>
      <c r="V4205" s="129">
        <v>14.3</v>
      </c>
      <c r="W4205" s="173"/>
      <c r="X4205" s="173"/>
      <c r="Y4205" s="131"/>
      <c r="Z4205" s="131"/>
      <c r="AA4205" s="131"/>
      <c r="AB4205" s="128"/>
      <c r="AC4205" s="132"/>
      <c r="AD4205" s="132"/>
      <c r="AE4205" s="132"/>
      <c r="AF4205" s="132" t="str">
        <f t="shared" si="381"/>
        <v xml:space="preserve"> </v>
      </c>
      <c r="AG4205" s="132" t="str">
        <f t="shared" si="382"/>
        <v/>
      </c>
      <c r="AH4205" s="128" t="s">
        <v>8184</v>
      </c>
      <c r="AI4205" s="130"/>
    </row>
    <row r="4206" spans="2:35" ht="13.2">
      <c r="B4206" s="152"/>
      <c r="C4206" s="146"/>
      <c r="D4206" s="147"/>
      <c r="E4206" s="147"/>
      <c r="F4206" s="147"/>
      <c r="G4206" s="117">
        <v>28150</v>
      </c>
      <c r="H4206" s="118">
        <f t="shared" si="383"/>
        <v>28.343704070847291</v>
      </c>
      <c r="I4206" s="134" t="str">
        <f t="shared" si="384"/>
        <v>A-2348</v>
      </c>
      <c r="J4206" s="134" t="str">
        <f t="shared" si="385"/>
        <v>A-2348</v>
      </c>
      <c r="K4206" s="183">
        <f>H4206+M4206*0.001</f>
        <v>28.35569207084729</v>
      </c>
      <c r="L4206" s="118">
        <v>33198.410000000003</v>
      </c>
      <c r="M4206" s="208">
        <v>11.988</v>
      </c>
      <c r="N4206" s="118">
        <v>11.972</v>
      </c>
      <c r="O4206" s="115" t="s">
        <v>8183</v>
      </c>
      <c r="P4206" s="115"/>
      <c r="Q4206" s="119" t="str">
        <f>Y4206*100 &amp; "% ," &amp; O4206 &amp; " " &amp; P4206 &amp; " " &amp; AG4206</f>
        <v xml:space="preserve">0% ,Weld (WELD)  </v>
      </c>
      <c r="R4206" s="115"/>
      <c r="S4206" s="186"/>
      <c r="T4206" s="186"/>
      <c r="U4206" s="181">
        <v>360</v>
      </c>
      <c r="V4206" s="120">
        <v>14.3</v>
      </c>
      <c r="W4206" s="188"/>
      <c r="X4206" s="188"/>
      <c r="Y4206" s="122"/>
      <c r="Z4206" s="122"/>
      <c r="AA4206" s="122"/>
      <c r="AB4206" s="119"/>
      <c r="AC4206" s="123"/>
      <c r="AD4206" s="123"/>
      <c r="AE4206" s="123"/>
      <c r="AF4206" s="123" t="str">
        <f t="shared" si="381"/>
        <v xml:space="preserve"> </v>
      </c>
      <c r="AG4206" s="123" t="str">
        <f t="shared" si="382"/>
        <v/>
      </c>
      <c r="AH4206" s="119" t="s">
        <v>8184</v>
      </c>
      <c r="AI4206" s="121"/>
    </row>
    <row r="4207" spans="2:35" ht="13.2">
      <c r="B4207" s="151"/>
      <c r="C4207" s="144"/>
      <c r="D4207" s="145"/>
      <c r="E4207" s="145"/>
      <c r="F4207" s="145"/>
      <c r="G4207" s="126">
        <v>28160</v>
      </c>
      <c r="H4207" s="127">
        <f t="shared" si="383"/>
        <v>28.355706491903774</v>
      </c>
      <c r="I4207" s="135" t="str">
        <f t="shared" si="384"/>
        <v>A-2349</v>
      </c>
      <c r="J4207" s="135" t="str">
        <f t="shared" si="385"/>
        <v>A-2349</v>
      </c>
      <c r="K4207" s="183">
        <f>H4207+M4207*0.001</f>
        <v>28.367678491903774</v>
      </c>
      <c r="L4207" s="127">
        <v>33210.381999999998</v>
      </c>
      <c r="M4207" s="208">
        <v>11.972</v>
      </c>
      <c r="N4207" s="127">
        <v>11.974</v>
      </c>
      <c r="O4207" s="124" t="s">
        <v>8183</v>
      </c>
      <c r="P4207" s="124"/>
      <c r="Q4207" s="128" t="str">
        <f>Y4207*100 &amp; "% ," &amp; O4207 &amp; " " &amp; P4207 &amp; " " &amp; AG4207</f>
        <v xml:space="preserve">0% ,Weld (WELD)  </v>
      </c>
      <c r="R4207" s="124"/>
      <c r="S4207" s="186"/>
      <c r="T4207" s="186"/>
      <c r="U4207" s="181">
        <v>360</v>
      </c>
      <c r="V4207" s="129">
        <v>14.3</v>
      </c>
      <c r="W4207" s="173"/>
      <c r="X4207" s="173"/>
      <c r="Y4207" s="131"/>
      <c r="Z4207" s="131"/>
      <c r="AA4207" s="131"/>
      <c r="AB4207" s="128"/>
      <c r="AC4207" s="132"/>
      <c r="AD4207" s="132"/>
      <c r="AE4207" s="132"/>
      <c r="AF4207" s="132" t="str">
        <f t="shared" si="381"/>
        <v xml:space="preserve"> </v>
      </c>
      <c r="AG4207" s="132" t="str">
        <f t="shared" si="382"/>
        <v/>
      </c>
      <c r="AH4207" s="128" t="s">
        <v>8184</v>
      </c>
      <c r="AI4207" s="130"/>
    </row>
    <row r="4208" spans="2:35" ht="13.2">
      <c r="B4208" s="152"/>
      <c r="C4208" s="146"/>
      <c r="D4208" s="147"/>
      <c r="E4208" s="147"/>
      <c r="F4208" s="147"/>
      <c r="G4208" s="117">
        <v>28170</v>
      </c>
      <c r="H4208" s="118">
        <f t="shared" si="383"/>
        <v>28.367707984765342</v>
      </c>
      <c r="I4208" s="134" t="str">
        <f t="shared" si="384"/>
        <v>A-2350</v>
      </c>
      <c r="J4208" s="134" t="str">
        <f t="shared" si="385"/>
        <v>A-2350</v>
      </c>
      <c r="K4208" s="183">
        <f>H4208+M4208*0.001</f>
        <v>28.379681984765341</v>
      </c>
      <c r="L4208" s="118">
        <v>33222.357000000004</v>
      </c>
      <c r="M4208" s="208">
        <v>11.974</v>
      </c>
      <c r="N4208" s="118">
        <v>12.002000000000001</v>
      </c>
      <c r="O4208" s="115" t="s">
        <v>8183</v>
      </c>
      <c r="P4208" s="115"/>
      <c r="Q4208" s="119" t="str">
        <f>Y4208*100 &amp; "% ," &amp; O4208 &amp; " " &amp; P4208 &amp; " " &amp; AG4208</f>
        <v xml:space="preserve">0% ,Weld (WELD)  </v>
      </c>
      <c r="R4208" s="115"/>
      <c r="S4208" s="186"/>
      <c r="T4208" s="186"/>
      <c r="U4208" s="181">
        <v>360</v>
      </c>
      <c r="V4208" s="120">
        <v>14.3</v>
      </c>
      <c r="W4208" s="188"/>
      <c r="X4208" s="188"/>
      <c r="Y4208" s="122"/>
      <c r="Z4208" s="122"/>
      <c r="AA4208" s="122"/>
      <c r="AB4208" s="119"/>
      <c r="AC4208" s="123"/>
      <c r="AD4208" s="123"/>
      <c r="AE4208" s="123"/>
      <c r="AF4208" s="123" t="str">
        <f t="shared" si="381"/>
        <v xml:space="preserve"> </v>
      </c>
      <c r="AG4208" s="123" t="str">
        <f t="shared" si="382"/>
        <v/>
      </c>
      <c r="AH4208" s="119" t="s">
        <v>8184</v>
      </c>
      <c r="AI4208" s="121"/>
    </row>
    <row r="4209" spans="2:35" ht="13.2">
      <c r="B4209" s="151"/>
      <c r="C4209" s="144"/>
      <c r="D4209" s="145"/>
      <c r="E4209" s="145"/>
      <c r="F4209" s="145"/>
      <c r="G4209" s="126">
        <v>28180</v>
      </c>
      <c r="H4209" s="127">
        <f t="shared" si="383"/>
        <v>28.379709525466023</v>
      </c>
      <c r="I4209" s="135" t="str">
        <f t="shared" si="384"/>
        <v>A-2351</v>
      </c>
      <c r="J4209" s="135" t="str">
        <f t="shared" si="385"/>
        <v>A-2351</v>
      </c>
      <c r="K4209" s="183">
        <f>H4209+M4209*0.001</f>
        <v>28.391711525466022</v>
      </c>
      <c r="L4209" s="127">
        <v>33234.358999999997</v>
      </c>
      <c r="M4209" s="208">
        <v>12.002000000000001</v>
      </c>
      <c r="N4209" s="127">
        <v>11.992000000000001</v>
      </c>
      <c r="O4209" s="124" t="s">
        <v>8183</v>
      </c>
      <c r="P4209" s="124"/>
      <c r="Q4209" s="128" t="str">
        <f>Y4209*100 &amp; "% ," &amp; O4209 &amp; " " &amp; P4209 &amp; " " &amp; AG4209</f>
        <v xml:space="preserve">0% ,Weld (WELD)  </v>
      </c>
      <c r="R4209" s="124"/>
      <c r="S4209" s="186"/>
      <c r="T4209" s="186"/>
      <c r="U4209" s="181">
        <v>360</v>
      </c>
      <c r="V4209" s="129">
        <v>14.3</v>
      </c>
      <c r="W4209" s="173"/>
      <c r="X4209" s="173"/>
      <c r="Y4209" s="131"/>
      <c r="Z4209" s="131"/>
      <c r="AA4209" s="131"/>
      <c r="AB4209" s="128"/>
      <c r="AC4209" s="132"/>
      <c r="AD4209" s="132"/>
      <c r="AE4209" s="132"/>
      <c r="AF4209" s="132" t="str">
        <f t="shared" si="381"/>
        <v xml:space="preserve"> </v>
      </c>
      <c r="AG4209" s="132" t="str">
        <f t="shared" si="382"/>
        <v/>
      </c>
      <c r="AH4209" s="128" t="s">
        <v>8184</v>
      </c>
      <c r="AI4209" s="130"/>
    </row>
    <row r="4210" spans="2:35" ht="13.2">
      <c r="B4210" s="152"/>
      <c r="C4210" s="146"/>
      <c r="D4210" s="147"/>
      <c r="E4210" s="147"/>
      <c r="F4210" s="147"/>
      <c r="G4210" s="117">
        <v>28180</v>
      </c>
      <c r="H4210" s="118">
        <f t="shared" si="383"/>
        <v>28.379709525466023</v>
      </c>
      <c r="I4210" s="134" t="str">
        <f t="shared" si="384"/>
        <v>A-2351</v>
      </c>
      <c r="J4210" s="134" t="str">
        <f t="shared" si="385"/>
        <v>A-2351</v>
      </c>
      <c r="K4210" s="183">
        <f>H4210+M4210*0.001</f>
        <v>28.385721525466021</v>
      </c>
      <c r="L4210" s="118">
        <v>33240.370999999999</v>
      </c>
      <c r="M4210" s="208">
        <v>6.0119999999999996</v>
      </c>
      <c r="N4210" s="118">
        <v>11.992000000000001</v>
      </c>
      <c r="O4210" s="115" t="s">
        <v>8321</v>
      </c>
      <c r="P4210" s="115"/>
      <c r="Q4210" s="119" t="str">
        <f>Y4210*100 &amp; "% ," &amp; O4210 &amp; " " &amp; P4210 &amp; " " &amp; AG4210</f>
        <v xml:space="preserve">0% ,Anode (ANOD)  </v>
      </c>
      <c r="R4210" s="115"/>
      <c r="S4210" s="186"/>
      <c r="T4210" s="186"/>
      <c r="U4210" s="181">
        <v>360</v>
      </c>
      <c r="V4210" s="120">
        <v>14.3</v>
      </c>
      <c r="W4210" s="188"/>
      <c r="X4210" s="188"/>
      <c r="Y4210" s="122"/>
      <c r="Z4210" s="122"/>
      <c r="AA4210" s="122"/>
      <c r="AB4210" s="119"/>
      <c r="AC4210" s="123"/>
      <c r="AD4210" s="123"/>
      <c r="AE4210" s="123"/>
      <c r="AF4210" s="123" t="str">
        <f t="shared" si="381"/>
        <v xml:space="preserve"> </v>
      </c>
      <c r="AG4210" s="123" t="str">
        <f t="shared" si="382"/>
        <v/>
      </c>
      <c r="AH4210" s="119" t="s">
        <v>8575</v>
      </c>
      <c r="AI4210" s="121"/>
    </row>
    <row r="4211" spans="2:35" ht="13.2">
      <c r="B4211" s="151"/>
      <c r="C4211" s="144"/>
      <c r="D4211" s="145"/>
      <c r="E4211" s="145"/>
      <c r="F4211" s="145"/>
      <c r="G4211" s="126">
        <v>28190</v>
      </c>
      <c r="H4211" s="127">
        <f t="shared" si="383"/>
        <v>28.391708089821456</v>
      </c>
      <c r="I4211" s="135" t="str">
        <f t="shared" si="384"/>
        <v>A-2352</v>
      </c>
      <c r="J4211" s="135" t="str">
        <f t="shared" si="385"/>
        <v>A-2352</v>
      </c>
      <c r="K4211" s="183">
        <f>H4211+M4211*0.001</f>
        <v>28.403700089821456</v>
      </c>
      <c r="L4211" s="127">
        <v>33246.351999999999</v>
      </c>
      <c r="M4211" s="208">
        <v>11.992000000000001</v>
      </c>
      <c r="N4211" s="127">
        <v>11.974</v>
      </c>
      <c r="O4211" s="124" t="s">
        <v>8183</v>
      </c>
      <c r="P4211" s="124" t="s">
        <v>661</v>
      </c>
      <c r="Q4211" s="128" t="str">
        <f>Y4211*100 &amp; "% ," &amp; O4211 &amp; " " &amp; P4211 &amp; " " &amp; AG4211</f>
        <v xml:space="preserve">0% ,Weld (WELD) Change in Wall Thickness (CHWT) </v>
      </c>
      <c r="R4211" s="124"/>
      <c r="S4211" s="186"/>
      <c r="T4211" s="186"/>
      <c r="U4211" s="181">
        <v>360</v>
      </c>
      <c r="V4211" s="129">
        <v>21</v>
      </c>
      <c r="W4211" s="173"/>
      <c r="X4211" s="173"/>
      <c r="Y4211" s="131"/>
      <c r="Z4211" s="131"/>
      <c r="AA4211" s="131"/>
      <c r="AB4211" s="128"/>
      <c r="AC4211" s="132"/>
      <c r="AD4211" s="132"/>
      <c r="AE4211" s="132"/>
      <c r="AF4211" s="132" t="str">
        <f t="shared" si="381"/>
        <v xml:space="preserve"> </v>
      </c>
      <c r="AG4211" s="132" t="str">
        <f t="shared" si="382"/>
        <v/>
      </c>
      <c r="AH4211" s="128" t="s">
        <v>8347</v>
      </c>
      <c r="AI4211" s="130"/>
    </row>
    <row r="4212" spans="2:35" ht="13.2">
      <c r="B4212" s="152"/>
      <c r="C4212" s="146"/>
      <c r="D4212" s="147"/>
      <c r="E4212" s="147"/>
      <c r="F4212" s="147"/>
      <c r="G4212" s="117">
        <v>28200</v>
      </c>
      <c r="H4212" s="118">
        <f t="shared" si="383"/>
        <v>28.403714654463034</v>
      </c>
      <c r="I4212" s="134" t="str">
        <f t="shared" si="384"/>
        <v>A-2353</v>
      </c>
      <c r="J4212" s="134" t="str">
        <f t="shared" si="385"/>
        <v>A-2353</v>
      </c>
      <c r="K4212" s="183">
        <f>H4212+M4212*0.001</f>
        <v>28.415688654463032</v>
      </c>
      <c r="L4212" s="118">
        <v>33258.326000000001</v>
      </c>
      <c r="M4212" s="208">
        <v>11.974</v>
      </c>
      <c r="N4212" s="118">
        <v>11.965</v>
      </c>
      <c r="O4212" s="115" t="s">
        <v>8183</v>
      </c>
      <c r="P4212" s="115" t="s">
        <v>661</v>
      </c>
      <c r="Q4212" s="119" t="str">
        <f>Y4212*100 &amp; "% ," &amp; O4212 &amp; " " &amp; P4212 &amp; " " &amp; AG4212</f>
        <v xml:space="preserve">0% ,Weld (WELD) Change in Wall Thickness (CHWT) </v>
      </c>
      <c r="R4212" s="115"/>
      <c r="S4212" s="186"/>
      <c r="T4212" s="186"/>
      <c r="U4212" s="181">
        <v>360</v>
      </c>
      <c r="V4212" s="120">
        <v>14.3</v>
      </c>
      <c r="W4212" s="188"/>
      <c r="X4212" s="188"/>
      <c r="Y4212" s="122"/>
      <c r="Z4212" s="122"/>
      <c r="AA4212" s="122"/>
      <c r="AB4212" s="119"/>
      <c r="AC4212" s="123"/>
      <c r="AD4212" s="123"/>
      <c r="AE4212" s="123"/>
      <c r="AF4212" s="123" t="str">
        <f t="shared" si="381"/>
        <v xml:space="preserve"> </v>
      </c>
      <c r="AG4212" s="123" t="str">
        <f t="shared" si="382"/>
        <v/>
      </c>
      <c r="AH4212" s="119" t="s">
        <v>8348</v>
      </c>
      <c r="AI4212" s="121"/>
    </row>
    <row r="4213" spans="2:35" ht="13.2">
      <c r="B4213" s="151"/>
      <c r="C4213" s="144"/>
      <c r="D4213" s="145"/>
      <c r="E4213" s="145"/>
      <c r="F4213" s="145"/>
      <c r="G4213" s="126">
        <v>28210</v>
      </c>
      <c r="H4213" s="127">
        <f t="shared" si="383"/>
        <v>28.41571419451104</v>
      </c>
      <c r="I4213" s="135" t="str">
        <f t="shared" si="384"/>
        <v>A-2354</v>
      </c>
      <c r="J4213" s="135" t="str">
        <f t="shared" si="385"/>
        <v>A-2354</v>
      </c>
      <c r="K4213" s="183">
        <f>H4213+M4213*0.001</f>
        <v>28.42767919451104</v>
      </c>
      <c r="L4213" s="127">
        <v>33270.29</v>
      </c>
      <c r="M4213" s="208">
        <v>11.965</v>
      </c>
      <c r="N4213" s="127">
        <v>12.000999999999999</v>
      </c>
      <c r="O4213" s="124" t="s">
        <v>8183</v>
      </c>
      <c r="P4213" s="124"/>
      <c r="Q4213" s="128" t="str">
        <f>Y4213*100 &amp; "% ," &amp; O4213 &amp; " " &amp; P4213 &amp; " " &amp; AG4213</f>
        <v xml:space="preserve">0% ,Weld (WELD)  </v>
      </c>
      <c r="R4213" s="124"/>
      <c r="S4213" s="186"/>
      <c r="T4213" s="186"/>
      <c r="U4213" s="181">
        <v>360</v>
      </c>
      <c r="V4213" s="129">
        <v>14.3</v>
      </c>
      <c r="W4213" s="173"/>
      <c r="X4213" s="173"/>
      <c r="Y4213" s="131"/>
      <c r="Z4213" s="131"/>
      <c r="AA4213" s="131"/>
      <c r="AB4213" s="128"/>
      <c r="AC4213" s="132"/>
      <c r="AD4213" s="132"/>
      <c r="AE4213" s="132"/>
      <c r="AF4213" s="132" t="str">
        <f t="shared" si="381"/>
        <v xml:space="preserve"> </v>
      </c>
      <c r="AG4213" s="132" t="str">
        <f t="shared" si="382"/>
        <v/>
      </c>
      <c r="AH4213" s="128" t="s">
        <v>8184</v>
      </c>
      <c r="AI4213" s="130"/>
    </row>
    <row r="4214" spans="2:35" ht="13.2">
      <c r="B4214" s="152"/>
      <c r="C4214" s="146"/>
      <c r="D4214" s="147"/>
      <c r="E4214" s="147"/>
      <c r="F4214" s="147"/>
      <c r="G4214" s="117">
        <v>28220</v>
      </c>
      <c r="H4214" s="118">
        <f t="shared" si="383"/>
        <v>28.427719686673726</v>
      </c>
      <c r="I4214" s="134" t="str">
        <f t="shared" si="384"/>
        <v>A-2355</v>
      </c>
      <c r="J4214" s="134" t="str">
        <f t="shared" si="385"/>
        <v>A-2355</v>
      </c>
      <c r="K4214" s="183">
        <f>H4214+M4214*0.001</f>
        <v>28.439720686673727</v>
      </c>
      <c r="L4214" s="118">
        <v>33282.292000000001</v>
      </c>
      <c r="M4214" s="208">
        <v>12.000999999999999</v>
      </c>
      <c r="N4214" s="118">
        <v>11.955</v>
      </c>
      <c r="O4214" s="115" t="s">
        <v>8183</v>
      </c>
      <c r="P4214" s="115"/>
      <c r="Q4214" s="119" t="str">
        <f>Y4214*100 &amp; "% ," &amp; O4214 &amp; " " &amp; P4214 &amp; " " &amp; AG4214</f>
        <v xml:space="preserve">0% ,Weld (WELD)  </v>
      </c>
      <c r="R4214" s="115"/>
      <c r="S4214" s="186"/>
      <c r="T4214" s="186"/>
      <c r="U4214" s="181">
        <v>360</v>
      </c>
      <c r="V4214" s="120">
        <v>14.3</v>
      </c>
      <c r="W4214" s="188"/>
      <c r="X4214" s="188"/>
      <c r="Y4214" s="122"/>
      <c r="Z4214" s="122"/>
      <c r="AA4214" s="122"/>
      <c r="AB4214" s="119"/>
      <c r="AC4214" s="123"/>
      <c r="AD4214" s="123"/>
      <c r="AE4214" s="123"/>
      <c r="AF4214" s="123" t="str">
        <f t="shared" si="381"/>
        <v xml:space="preserve"> </v>
      </c>
      <c r="AG4214" s="123" t="str">
        <f t="shared" si="382"/>
        <v/>
      </c>
      <c r="AH4214" s="119" t="s">
        <v>8184</v>
      </c>
      <c r="AI4214" s="121"/>
    </row>
    <row r="4215" spans="2:35" ht="13.2">
      <c r="B4215" s="151"/>
      <c r="C4215" s="144"/>
      <c r="D4215" s="145"/>
      <c r="E4215" s="145"/>
      <c r="F4215" s="145"/>
      <c r="G4215" s="126">
        <v>28230</v>
      </c>
      <c r="H4215" s="127">
        <f t="shared" si="383"/>
        <v>28.439724106531752</v>
      </c>
      <c r="I4215" s="135" t="str">
        <f t="shared" si="384"/>
        <v>A-2356</v>
      </c>
      <c r="J4215" s="135" t="str">
        <f t="shared" si="385"/>
        <v>A-2356</v>
      </c>
      <c r="K4215" s="183">
        <f>H4215+M4215*0.001</f>
        <v>28.451679106531753</v>
      </c>
      <c r="L4215" s="127">
        <v>33294.245999999999</v>
      </c>
      <c r="M4215" s="208">
        <v>11.955</v>
      </c>
      <c r="N4215" s="127">
        <v>11.986000000000001</v>
      </c>
      <c r="O4215" s="124" t="s">
        <v>8183</v>
      </c>
      <c r="P4215" s="124"/>
      <c r="Q4215" s="128" t="str">
        <f>Y4215*100 &amp; "% ," &amp; O4215 &amp; " " &amp; P4215 &amp; " " &amp; AG4215</f>
        <v xml:space="preserve">0% ,Weld (WELD)  </v>
      </c>
      <c r="R4215" s="124"/>
      <c r="S4215" s="186"/>
      <c r="T4215" s="186"/>
      <c r="U4215" s="181">
        <v>360</v>
      </c>
      <c r="V4215" s="129">
        <v>14.3</v>
      </c>
      <c r="W4215" s="173"/>
      <c r="X4215" s="173"/>
      <c r="Y4215" s="131"/>
      <c r="Z4215" s="131"/>
      <c r="AA4215" s="131"/>
      <c r="AB4215" s="128"/>
      <c r="AC4215" s="132"/>
      <c r="AD4215" s="132"/>
      <c r="AE4215" s="132"/>
      <c r="AF4215" s="132" t="str">
        <f t="shared" si="381"/>
        <v xml:space="preserve"> </v>
      </c>
      <c r="AG4215" s="132" t="str">
        <f t="shared" si="382"/>
        <v/>
      </c>
      <c r="AH4215" s="128" t="s">
        <v>8184</v>
      </c>
      <c r="AI4215" s="130"/>
    </row>
    <row r="4216" spans="2:35" ht="13.2">
      <c r="B4216" s="152"/>
      <c r="C4216" s="146"/>
      <c r="D4216" s="147"/>
      <c r="E4216" s="147"/>
      <c r="F4216" s="147"/>
      <c r="G4216" s="117">
        <v>28240</v>
      </c>
      <c r="H4216" s="118">
        <f t="shared" si="383"/>
        <v>28.451726430046971</v>
      </c>
      <c r="I4216" s="134" t="str">
        <f t="shared" si="384"/>
        <v>A-2357</v>
      </c>
      <c r="J4216" s="134" t="str">
        <f t="shared" si="385"/>
        <v>A-2357</v>
      </c>
      <c r="K4216" s="183">
        <f>H4216+M4216*0.001</f>
        <v>28.463712430046971</v>
      </c>
      <c r="L4216" s="118">
        <v>33306.232000000004</v>
      </c>
      <c r="M4216" s="208">
        <v>11.986000000000001</v>
      </c>
      <c r="N4216" s="118">
        <v>11.977</v>
      </c>
      <c r="O4216" s="115" t="s">
        <v>8183</v>
      </c>
      <c r="P4216" s="115"/>
      <c r="Q4216" s="119" t="str">
        <f>Y4216*100 &amp; "% ," &amp; O4216 &amp; " " &amp; P4216 &amp; " " &amp; AG4216</f>
        <v xml:space="preserve">0% ,Weld (WELD)  </v>
      </c>
      <c r="R4216" s="115"/>
      <c r="S4216" s="186"/>
      <c r="T4216" s="186"/>
      <c r="U4216" s="181">
        <v>360</v>
      </c>
      <c r="V4216" s="120">
        <v>14.3</v>
      </c>
      <c r="W4216" s="188"/>
      <c r="X4216" s="188"/>
      <c r="Y4216" s="122"/>
      <c r="Z4216" s="122"/>
      <c r="AA4216" s="122"/>
      <c r="AB4216" s="119"/>
      <c r="AC4216" s="123"/>
      <c r="AD4216" s="123"/>
      <c r="AE4216" s="123"/>
      <c r="AF4216" s="123" t="str">
        <f t="shared" si="381"/>
        <v xml:space="preserve"> </v>
      </c>
      <c r="AG4216" s="123" t="str">
        <f t="shared" si="382"/>
        <v/>
      </c>
      <c r="AH4216" s="119" t="s">
        <v>8184</v>
      </c>
      <c r="AI4216" s="121"/>
    </row>
    <row r="4217" spans="2:35" ht="13.2">
      <c r="B4217" s="151"/>
      <c r="C4217" s="144"/>
      <c r="D4217" s="145"/>
      <c r="E4217" s="145"/>
      <c r="F4217" s="145"/>
      <c r="G4217" s="126">
        <v>28250</v>
      </c>
      <c r="H4217" s="127">
        <f t="shared" si="383"/>
        <v>28.46373062779676</v>
      </c>
      <c r="I4217" s="135" t="str">
        <f t="shared" si="384"/>
        <v>A-2358</v>
      </c>
      <c r="J4217" s="135" t="str">
        <f t="shared" si="385"/>
        <v>A-2358</v>
      </c>
      <c r="K4217" s="183">
        <f>H4217+M4217*0.001</f>
        <v>28.475707627796762</v>
      </c>
      <c r="L4217" s="127">
        <v>33318.209000000003</v>
      </c>
      <c r="M4217" s="208">
        <v>11.977</v>
      </c>
      <c r="N4217" s="127">
        <v>11.994</v>
      </c>
      <c r="O4217" s="124" t="s">
        <v>8183</v>
      </c>
      <c r="P4217" s="124"/>
      <c r="Q4217" s="128" t="str">
        <f>Y4217*100 &amp; "% ," &amp; O4217 &amp; " " &amp; P4217 &amp; " " &amp; AG4217</f>
        <v xml:space="preserve">0% ,Weld (WELD)  </v>
      </c>
      <c r="R4217" s="124"/>
      <c r="S4217" s="186"/>
      <c r="T4217" s="186"/>
      <c r="U4217" s="181">
        <v>360</v>
      </c>
      <c r="V4217" s="129">
        <v>14.3</v>
      </c>
      <c r="W4217" s="173"/>
      <c r="X4217" s="173"/>
      <c r="Y4217" s="131"/>
      <c r="Z4217" s="131"/>
      <c r="AA4217" s="131"/>
      <c r="AB4217" s="128"/>
      <c r="AC4217" s="132"/>
      <c r="AD4217" s="132"/>
      <c r="AE4217" s="132"/>
      <c r="AF4217" s="132" t="str">
        <f t="shared" si="381"/>
        <v xml:space="preserve"> </v>
      </c>
      <c r="AG4217" s="132" t="str">
        <f t="shared" si="382"/>
        <v/>
      </c>
      <c r="AH4217" s="128" t="s">
        <v>8184</v>
      </c>
      <c r="AI4217" s="130"/>
    </row>
    <row r="4218" spans="2:35" ht="13.2">
      <c r="B4218" s="152"/>
      <c r="C4218" s="146"/>
      <c r="D4218" s="147"/>
      <c r="E4218" s="147"/>
      <c r="F4218" s="147"/>
      <c r="G4218" s="117">
        <v>28260</v>
      </c>
      <c r="H4218" s="118">
        <f t="shared" si="383"/>
        <v>28.475734839835557</v>
      </c>
      <c r="I4218" s="134" t="str">
        <f t="shared" si="384"/>
        <v>A-2359</v>
      </c>
      <c r="J4218" s="134" t="str">
        <f t="shared" si="385"/>
        <v>A-2359</v>
      </c>
      <c r="K4218" s="183">
        <f>H4218+M4218*0.001</f>
        <v>28.487728839835558</v>
      </c>
      <c r="L4218" s="118">
        <v>33330.203000000001</v>
      </c>
      <c r="M4218" s="208">
        <v>11.994</v>
      </c>
      <c r="N4218" s="118">
        <v>12.004</v>
      </c>
      <c r="O4218" s="115" t="s">
        <v>8183</v>
      </c>
      <c r="P4218" s="115"/>
      <c r="Q4218" s="119" t="str">
        <f>Y4218*100 &amp; "% ," &amp; O4218 &amp; " " &amp; P4218 &amp; " " &amp; AG4218</f>
        <v xml:space="preserve">0% ,Weld (WELD)  </v>
      </c>
      <c r="R4218" s="115"/>
      <c r="S4218" s="186"/>
      <c r="T4218" s="186"/>
      <c r="U4218" s="181">
        <v>360</v>
      </c>
      <c r="V4218" s="120">
        <v>14.3</v>
      </c>
      <c r="W4218" s="188"/>
      <c r="X4218" s="188"/>
      <c r="Y4218" s="122"/>
      <c r="Z4218" s="122"/>
      <c r="AA4218" s="122"/>
      <c r="AB4218" s="119"/>
      <c r="AC4218" s="123"/>
      <c r="AD4218" s="123"/>
      <c r="AE4218" s="123"/>
      <c r="AF4218" s="123" t="str">
        <f t="shared" si="381"/>
        <v xml:space="preserve"> </v>
      </c>
      <c r="AG4218" s="123" t="str">
        <f t="shared" si="382"/>
        <v/>
      </c>
      <c r="AH4218" s="119" t="s">
        <v>8184</v>
      </c>
      <c r="AI4218" s="121"/>
    </row>
    <row r="4219" spans="2:35" ht="13.2">
      <c r="B4219" s="151"/>
      <c r="C4219" s="144"/>
      <c r="D4219" s="145"/>
      <c r="E4219" s="145"/>
      <c r="F4219" s="145"/>
      <c r="G4219" s="126">
        <v>28270</v>
      </c>
      <c r="H4219" s="127">
        <f t="shared" si="383"/>
        <v>28.487738180726634</v>
      </c>
      <c r="I4219" s="135" t="str">
        <f t="shared" si="384"/>
        <v>A-2360</v>
      </c>
      <c r="J4219" s="135" t="str">
        <f t="shared" si="385"/>
        <v>A-2360</v>
      </c>
      <c r="K4219" s="183">
        <f>H4219+M4219*0.001</f>
        <v>28.499742180726635</v>
      </c>
      <c r="L4219" s="127">
        <v>33342.207999999999</v>
      </c>
      <c r="M4219" s="208">
        <v>12.004</v>
      </c>
      <c r="N4219" s="127">
        <v>11.978999999999999</v>
      </c>
      <c r="O4219" s="124" t="s">
        <v>8183</v>
      </c>
      <c r="P4219" s="124"/>
      <c r="Q4219" s="128" t="str">
        <f>Y4219*100 &amp; "% ," &amp; O4219 &amp; " " &amp; P4219 &amp; " " &amp; AG4219</f>
        <v xml:space="preserve">0% ,Weld (WELD)  </v>
      </c>
      <c r="R4219" s="124"/>
      <c r="S4219" s="186"/>
      <c r="T4219" s="186"/>
      <c r="U4219" s="181">
        <v>360</v>
      </c>
      <c r="V4219" s="129">
        <v>14.3</v>
      </c>
      <c r="W4219" s="173"/>
      <c r="X4219" s="173"/>
      <c r="Y4219" s="131"/>
      <c r="Z4219" s="131"/>
      <c r="AA4219" s="131"/>
      <c r="AB4219" s="128"/>
      <c r="AC4219" s="132"/>
      <c r="AD4219" s="132"/>
      <c r="AE4219" s="132"/>
      <c r="AF4219" s="132" t="str">
        <f t="shared" si="381"/>
        <v xml:space="preserve"> </v>
      </c>
      <c r="AG4219" s="132" t="str">
        <f t="shared" si="382"/>
        <v/>
      </c>
      <c r="AH4219" s="128" t="s">
        <v>8184</v>
      </c>
      <c r="AI4219" s="130"/>
    </row>
    <row r="4220" spans="2:35" ht="13.2">
      <c r="B4220" s="152"/>
      <c r="C4220" s="146"/>
      <c r="D4220" s="147"/>
      <c r="E4220" s="147"/>
      <c r="F4220" s="147"/>
      <c r="G4220" s="117">
        <v>28270</v>
      </c>
      <c r="H4220" s="118">
        <f t="shared" si="383"/>
        <v>28.487738180726634</v>
      </c>
      <c r="I4220" s="134" t="str">
        <f t="shared" si="384"/>
        <v>A-2360</v>
      </c>
      <c r="J4220" s="134" t="str">
        <f t="shared" si="385"/>
        <v>A-2360</v>
      </c>
      <c r="K4220" s="183">
        <f>H4220+M4220*0.001</f>
        <v>28.488452180726632</v>
      </c>
      <c r="L4220" s="118">
        <v>33342.921999999999</v>
      </c>
      <c r="M4220" s="208">
        <v>0.71399999999999997</v>
      </c>
      <c r="N4220" s="118">
        <v>11.978999999999999</v>
      </c>
      <c r="O4220" s="115" t="s">
        <v>8198</v>
      </c>
      <c r="P4220" s="115" t="s">
        <v>8199</v>
      </c>
      <c r="Q4220" s="119" t="str">
        <f>Y4220*100 &amp; "% ," &amp; O4220 &amp; " " &amp; P4220 &amp; " " &amp; AG4220</f>
        <v xml:space="preserve">14% ,Anomaly (ANOM) Pipe Mill Anomaly (MIAN) </v>
      </c>
      <c r="R4220" s="115" t="s">
        <v>8200</v>
      </c>
      <c r="S4220" s="186" t="s">
        <v>8310</v>
      </c>
      <c r="T4220" s="186">
        <v>0.13541666666666666</v>
      </c>
      <c r="U4220" s="181">
        <v>261.75</v>
      </c>
      <c r="V4220" s="120">
        <v>14.3</v>
      </c>
      <c r="W4220" s="188">
        <v>63</v>
      </c>
      <c r="X4220" s="188">
        <v>38</v>
      </c>
      <c r="Y4220" s="122">
        <v>0.14000000000000001</v>
      </c>
      <c r="Z4220" s="122">
        <v>0.14000000000000001</v>
      </c>
      <c r="AA4220" s="122"/>
      <c r="AB4220" s="119" t="s">
        <v>8202</v>
      </c>
      <c r="AC4220" s="123"/>
      <c r="AD4220" s="123"/>
      <c r="AE4220" s="123"/>
      <c r="AF4220" s="123" t="str">
        <f t="shared" si="381"/>
        <v xml:space="preserve"> </v>
      </c>
      <c r="AG4220" s="123" t="str">
        <f t="shared" si="382"/>
        <v/>
      </c>
      <c r="AH4220" s="119" t="s">
        <v>8203</v>
      </c>
      <c r="AI4220" s="121">
        <v>1068</v>
      </c>
    </row>
    <row r="4221" spans="2:35" ht="13.2">
      <c r="B4221" s="151"/>
      <c r="C4221" s="144"/>
      <c r="D4221" s="145"/>
      <c r="E4221" s="145"/>
      <c r="F4221" s="145"/>
      <c r="G4221" s="126">
        <v>28270</v>
      </c>
      <c r="H4221" s="127">
        <f t="shared" si="383"/>
        <v>28.487738180726634</v>
      </c>
      <c r="I4221" s="135" t="str">
        <f t="shared" si="384"/>
        <v>A-2360</v>
      </c>
      <c r="J4221" s="135" t="str">
        <f t="shared" si="385"/>
        <v>A-2360</v>
      </c>
      <c r="K4221" s="183">
        <f>H4221+M4221*0.001</f>
        <v>28.490840180726632</v>
      </c>
      <c r="L4221" s="127">
        <v>33345.31</v>
      </c>
      <c r="M4221" s="208">
        <v>3.1019999999999999</v>
      </c>
      <c r="N4221" s="127">
        <v>11.978999999999999</v>
      </c>
      <c r="O4221" s="124" t="s">
        <v>8198</v>
      </c>
      <c r="P4221" s="124" t="s">
        <v>8199</v>
      </c>
      <c r="Q4221" s="128" t="str">
        <f>Y4221*100 &amp; "% ," &amp; O4221 &amp; " " &amp; P4221 &amp; " " &amp; AG4221</f>
        <v xml:space="preserve">8% ,Anomaly (ANOM) Pipe Mill Anomaly (MIAN) </v>
      </c>
      <c r="R4221" s="124" t="s">
        <v>8208</v>
      </c>
      <c r="S4221" s="186" t="s">
        <v>8215</v>
      </c>
      <c r="T4221" s="186">
        <v>0.125</v>
      </c>
      <c r="U4221" s="181">
        <v>270</v>
      </c>
      <c r="V4221" s="129">
        <v>14.3</v>
      </c>
      <c r="W4221" s="173">
        <v>49</v>
      </c>
      <c r="X4221" s="173">
        <v>55</v>
      </c>
      <c r="Y4221" s="131">
        <v>0.08</v>
      </c>
      <c r="Z4221" s="131">
        <v>0.08</v>
      </c>
      <c r="AA4221" s="131"/>
      <c r="AB4221" s="128" t="s">
        <v>8202</v>
      </c>
      <c r="AC4221" s="132"/>
      <c r="AD4221" s="132"/>
      <c r="AE4221" s="132"/>
      <c r="AF4221" s="132" t="str">
        <f t="shared" si="381"/>
        <v xml:space="preserve"> </v>
      </c>
      <c r="AG4221" s="132" t="str">
        <f t="shared" si="382"/>
        <v/>
      </c>
      <c r="AH4221" s="128" t="s">
        <v>8203</v>
      </c>
      <c r="AI4221" s="130">
        <v>1069</v>
      </c>
    </row>
    <row r="4222" spans="2:35" ht="13.2">
      <c r="B4222" s="152"/>
      <c r="C4222" s="146"/>
      <c r="D4222" s="147"/>
      <c r="E4222" s="147"/>
      <c r="F4222" s="147"/>
      <c r="G4222" s="117">
        <v>28280</v>
      </c>
      <c r="H4222" s="118">
        <f t="shared" si="383"/>
        <v>28.499747626785499</v>
      </c>
      <c r="I4222" s="134" t="str">
        <f t="shared" si="384"/>
        <v>A-2361</v>
      </c>
      <c r="J4222" s="134" t="str">
        <f t="shared" si="385"/>
        <v>A-2361</v>
      </c>
      <c r="K4222" s="183">
        <f>H4222+M4222*0.001</f>
        <v>28.511726626785499</v>
      </c>
      <c r="L4222" s="118">
        <v>33354.186000000002</v>
      </c>
      <c r="M4222" s="208">
        <v>11.978999999999999</v>
      </c>
      <c r="N4222" s="118">
        <v>11.965</v>
      </c>
      <c r="O4222" s="115" t="s">
        <v>8183</v>
      </c>
      <c r="P4222" s="115"/>
      <c r="Q4222" s="119" t="str">
        <f>Y4222*100 &amp; "% ," &amp; O4222 &amp; " " &amp; P4222 &amp; " " &amp; AG4222</f>
        <v xml:space="preserve">0% ,Weld (WELD)  </v>
      </c>
      <c r="R4222" s="115"/>
      <c r="S4222" s="186"/>
      <c r="T4222" s="186"/>
      <c r="U4222" s="181">
        <v>360</v>
      </c>
      <c r="V4222" s="120">
        <v>14.3</v>
      </c>
      <c r="W4222" s="188"/>
      <c r="X4222" s="188"/>
      <c r="Y4222" s="122"/>
      <c r="Z4222" s="122"/>
      <c r="AA4222" s="122"/>
      <c r="AB4222" s="119"/>
      <c r="AC4222" s="123"/>
      <c r="AD4222" s="123"/>
      <c r="AE4222" s="123"/>
      <c r="AF4222" s="123" t="str">
        <f t="shared" si="381"/>
        <v xml:space="preserve"> </v>
      </c>
      <c r="AG4222" s="123" t="str">
        <f t="shared" si="382"/>
        <v/>
      </c>
      <c r="AH4222" s="119" t="s">
        <v>8184</v>
      </c>
      <c r="AI4222" s="121"/>
    </row>
    <row r="4223" spans="2:35" ht="13.2">
      <c r="B4223" s="151"/>
      <c r="C4223" s="144"/>
      <c r="D4223" s="145"/>
      <c r="E4223" s="145"/>
      <c r="F4223" s="145"/>
      <c r="G4223" s="126">
        <v>28280</v>
      </c>
      <c r="H4223" s="127">
        <f t="shared" si="383"/>
        <v>28.499747626785499</v>
      </c>
      <c r="I4223" s="135" t="str">
        <f t="shared" si="384"/>
        <v>A-2361</v>
      </c>
      <c r="J4223" s="135" t="str">
        <f t="shared" si="385"/>
        <v>A-2361</v>
      </c>
      <c r="K4223" s="183">
        <f>H4223+M4223*0.001</f>
        <v>28.500063626785501</v>
      </c>
      <c r="L4223" s="127">
        <v>33354.502999999997</v>
      </c>
      <c r="M4223" s="208">
        <v>0.316</v>
      </c>
      <c r="N4223" s="127">
        <v>11.965</v>
      </c>
      <c r="O4223" s="124" t="s">
        <v>8198</v>
      </c>
      <c r="P4223" s="124" t="s">
        <v>8199</v>
      </c>
      <c r="Q4223" s="128" t="str">
        <f>Y4223*100 &amp; "% ," &amp; O4223 &amp; " " &amp; P4223 &amp; " " &amp; AG4223</f>
        <v xml:space="preserve">4% ,Anomaly (ANOM) Pipe Mill Anomaly (MIAN) </v>
      </c>
      <c r="R4223" s="124" t="s">
        <v>8208</v>
      </c>
      <c r="S4223" s="186" t="s">
        <v>8302</v>
      </c>
      <c r="T4223" s="186">
        <v>9.375E-2</v>
      </c>
      <c r="U4223" s="181">
        <v>291.75</v>
      </c>
      <c r="V4223" s="129">
        <v>14.3</v>
      </c>
      <c r="W4223" s="173">
        <v>58</v>
      </c>
      <c r="X4223" s="173">
        <v>97</v>
      </c>
      <c r="Y4223" s="131">
        <v>0.04</v>
      </c>
      <c r="Z4223" s="131">
        <v>0.04</v>
      </c>
      <c r="AA4223" s="131"/>
      <c r="AB4223" s="128" t="s">
        <v>8202</v>
      </c>
      <c r="AC4223" s="132"/>
      <c r="AD4223" s="132"/>
      <c r="AE4223" s="132"/>
      <c r="AF4223" s="132" t="str">
        <f t="shared" si="381"/>
        <v xml:space="preserve"> </v>
      </c>
      <c r="AG4223" s="132" t="str">
        <f t="shared" si="382"/>
        <v/>
      </c>
      <c r="AH4223" s="128" t="s">
        <v>8203</v>
      </c>
      <c r="AI4223" s="130">
        <v>1070</v>
      </c>
    </row>
    <row r="4224" spans="2:35" ht="13.2">
      <c r="B4224" s="152"/>
      <c r="C4224" s="146"/>
      <c r="D4224" s="147"/>
      <c r="E4224" s="147"/>
      <c r="F4224" s="147"/>
      <c r="G4224" s="117">
        <v>28280</v>
      </c>
      <c r="H4224" s="118">
        <f t="shared" si="383"/>
        <v>28.499747626785499</v>
      </c>
      <c r="I4224" s="134" t="str">
        <f t="shared" si="384"/>
        <v>A-2361</v>
      </c>
      <c r="J4224" s="134" t="str">
        <f t="shared" si="385"/>
        <v>A-2361</v>
      </c>
      <c r="K4224" s="183">
        <f>H4224+M4224*0.001</f>
        <v>28.501883626785499</v>
      </c>
      <c r="L4224" s="118">
        <v>33356.322</v>
      </c>
      <c r="M4224" s="208">
        <v>2.1360000000000001</v>
      </c>
      <c r="N4224" s="118">
        <v>11.965</v>
      </c>
      <c r="O4224" s="115" t="s">
        <v>8198</v>
      </c>
      <c r="P4224" s="115" t="s">
        <v>8199</v>
      </c>
      <c r="Q4224" s="119" t="str">
        <f>Y4224*100 &amp; "% ," &amp; O4224 &amp; " " &amp; P4224 &amp; " " &amp; AG4224</f>
        <v xml:space="preserve">2% ,Anomaly (ANOM) Pipe Mill Anomaly (MIAN) </v>
      </c>
      <c r="R4224" s="115" t="s">
        <v>8210</v>
      </c>
      <c r="S4224" s="186" t="s">
        <v>8261</v>
      </c>
      <c r="T4224" s="186">
        <v>7.2916666666666671E-2</v>
      </c>
      <c r="U4224" s="181">
        <v>305.25</v>
      </c>
      <c r="V4224" s="120">
        <v>14.3</v>
      </c>
      <c r="W4224" s="188">
        <v>33</v>
      </c>
      <c r="X4224" s="188">
        <v>156</v>
      </c>
      <c r="Y4224" s="122">
        <v>0.02</v>
      </c>
      <c r="Z4224" s="122">
        <v>0.02</v>
      </c>
      <c r="AA4224" s="122"/>
      <c r="AB4224" s="119" t="s">
        <v>8202</v>
      </c>
      <c r="AC4224" s="123"/>
      <c r="AD4224" s="123"/>
      <c r="AE4224" s="123"/>
      <c r="AF4224" s="123" t="str">
        <f t="shared" si="381"/>
        <v xml:space="preserve"> </v>
      </c>
      <c r="AG4224" s="123" t="str">
        <f t="shared" si="382"/>
        <v/>
      </c>
      <c r="AH4224" s="119" t="s">
        <v>8203</v>
      </c>
      <c r="AI4224" s="121">
        <v>1071</v>
      </c>
    </row>
    <row r="4225" spans="2:35" ht="13.2">
      <c r="B4225" s="151"/>
      <c r="C4225" s="144"/>
      <c r="D4225" s="145"/>
      <c r="E4225" s="145"/>
      <c r="F4225" s="145"/>
      <c r="G4225" s="126">
        <v>28280</v>
      </c>
      <c r="H4225" s="127">
        <f t="shared" si="383"/>
        <v>28.499747626785499</v>
      </c>
      <c r="I4225" s="135" t="str">
        <f t="shared" si="384"/>
        <v>A-2361</v>
      </c>
      <c r="J4225" s="135" t="str">
        <f t="shared" si="385"/>
        <v>A-2361</v>
      </c>
      <c r="K4225" s="183">
        <f>H4225+M4225*0.001</f>
        <v>28.5057306267855</v>
      </c>
      <c r="L4225" s="127">
        <v>33360.169000000002</v>
      </c>
      <c r="M4225" s="208">
        <v>5.9829999999999997</v>
      </c>
      <c r="N4225" s="127">
        <v>11.965</v>
      </c>
      <c r="O4225" s="124" t="s">
        <v>8321</v>
      </c>
      <c r="P4225" s="124"/>
      <c r="Q4225" s="128" t="str">
        <f>Y4225*100 &amp; "% ," &amp; O4225 &amp; " " &amp; P4225 &amp; " " &amp; AG4225</f>
        <v xml:space="preserve">0% ,Anode (ANOD)  </v>
      </c>
      <c r="R4225" s="124"/>
      <c r="S4225" s="186"/>
      <c r="T4225" s="186"/>
      <c r="U4225" s="181">
        <v>360</v>
      </c>
      <c r="V4225" s="129">
        <v>14.3</v>
      </c>
      <c r="W4225" s="173"/>
      <c r="X4225" s="173"/>
      <c r="Y4225" s="131"/>
      <c r="Z4225" s="131"/>
      <c r="AA4225" s="131"/>
      <c r="AB4225" s="128"/>
      <c r="AC4225" s="132"/>
      <c r="AD4225" s="132"/>
      <c r="AE4225" s="132"/>
      <c r="AF4225" s="132" t="str">
        <f t="shared" si="381"/>
        <v xml:space="preserve"> </v>
      </c>
      <c r="AG4225" s="132" t="str">
        <f t="shared" si="382"/>
        <v/>
      </c>
      <c r="AH4225" s="128" t="s">
        <v>8576</v>
      </c>
      <c r="AI4225" s="130"/>
    </row>
    <row r="4226" spans="2:35" ht="13.2">
      <c r="B4226" s="152"/>
      <c r="C4226" s="146"/>
      <c r="D4226" s="147"/>
      <c r="E4226" s="147"/>
      <c r="F4226" s="147"/>
      <c r="G4226" s="117">
        <v>28290</v>
      </c>
      <c r="H4226" s="118">
        <f t="shared" si="383"/>
        <v>28.511752153462403</v>
      </c>
      <c r="I4226" s="134" t="str">
        <f t="shared" si="384"/>
        <v>A-2362</v>
      </c>
      <c r="J4226" s="134" t="str">
        <f t="shared" si="385"/>
        <v>A-2362</v>
      </c>
      <c r="K4226" s="183">
        <f>H4226+M4226*0.001</f>
        <v>28.523717153462403</v>
      </c>
      <c r="L4226" s="118">
        <v>33366.150999999998</v>
      </c>
      <c r="M4226" s="208">
        <v>11.965</v>
      </c>
      <c r="N4226" s="118">
        <v>12.012</v>
      </c>
      <c r="O4226" s="115" t="s">
        <v>8183</v>
      </c>
      <c r="P4226" s="115"/>
      <c r="Q4226" s="119" t="str">
        <f>Y4226*100 &amp; "% ," &amp; O4226 &amp; " " &amp; P4226 &amp; " " &amp; AG4226</f>
        <v xml:space="preserve">0% ,Weld (WELD)  </v>
      </c>
      <c r="R4226" s="115"/>
      <c r="S4226" s="186"/>
      <c r="T4226" s="186"/>
      <c r="U4226" s="181">
        <v>360</v>
      </c>
      <c r="V4226" s="120">
        <v>14.3</v>
      </c>
      <c r="W4226" s="188"/>
      <c r="X4226" s="188"/>
      <c r="Y4226" s="122"/>
      <c r="Z4226" s="122"/>
      <c r="AA4226" s="122"/>
      <c r="AB4226" s="119"/>
      <c r="AC4226" s="123"/>
      <c r="AD4226" s="123"/>
      <c r="AE4226" s="123"/>
      <c r="AF4226" s="123" t="str">
        <f t="shared" si="381"/>
        <v xml:space="preserve"> </v>
      </c>
      <c r="AG4226" s="123" t="str">
        <f t="shared" si="382"/>
        <v/>
      </c>
      <c r="AH4226" s="119" t="s">
        <v>8184</v>
      </c>
      <c r="AI4226" s="121"/>
    </row>
    <row r="4227" spans="2:35" ht="13.2">
      <c r="B4227" s="151"/>
      <c r="C4227" s="144"/>
      <c r="D4227" s="145"/>
      <c r="E4227" s="145"/>
      <c r="F4227" s="145"/>
      <c r="G4227" s="126">
        <v>28300</v>
      </c>
      <c r="H4227" s="127">
        <f t="shared" si="383"/>
        <v>28.523755736889665</v>
      </c>
      <c r="I4227" s="135" t="str">
        <f t="shared" si="384"/>
        <v>A-2363</v>
      </c>
      <c r="J4227" s="135" t="str">
        <f t="shared" si="385"/>
        <v>A-2363</v>
      </c>
      <c r="K4227" s="183">
        <f>H4227+M4227*0.001</f>
        <v>28.535767736889664</v>
      </c>
      <c r="L4227" s="127">
        <v>33378.163</v>
      </c>
      <c r="M4227" s="208">
        <v>12.012</v>
      </c>
      <c r="N4227" s="127">
        <v>11.967000000000001</v>
      </c>
      <c r="O4227" s="124" t="s">
        <v>8183</v>
      </c>
      <c r="P4227" s="124"/>
      <c r="Q4227" s="128" t="str">
        <f>Y4227*100 &amp; "% ," &amp; O4227 &amp; " " &amp; P4227 &amp; " " &amp; AG4227</f>
        <v xml:space="preserve">0% ,Weld (WELD)  </v>
      </c>
      <c r="R4227" s="124"/>
      <c r="S4227" s="186"/>
      <c r="T4227" s="186"/>
      <c r="U4227" s="181">
        <v>360</v>
      </c>
      <c r="V4227" s="129">
        <v>14.3</v>
      </c>
      <c r="W4227" s="173"/>
      <c r="X4227" s="173"/>
      <c r="Y4227" s="131"/>
      <c r="Z4227" s="131"/>
      <c r="AA4227" s="131"/>
      <c r="AB4227" s="128"/>
      <c r="AC4227" s="132"/>
      <c r="AD4227" s="132"/>
      <c r="AE4227" s="132"/>
      <c r="AF4227" s="132" t="str">
        <f t="shared" si="381"/>
        <v xml:space="preserve"> </v>
      </c>
      <c r="AG4227" s="132" t="str">
        <f t="shared" si="382"/>
        <v/>
      </c>
      <c r="AH4227" s="128" t="s">
        <v>8184</v>
      </c>
      <c r="AI4227" s="130"/>
    </row>
    <row r="4228" spans="2:35" ht="13.2">
      <c r="B4228" s="152"/>
      <c r="C4228" s="146"/>
      <c r="D4228" s="147"/>
      <c r="E4228" s="147"/>
      <c r="F4228" s="147"/>
      <c r="G4228" s="117">
        <v>28310</v>
      </c>
      <c r="H4228" s="118">
        <f t="shared" si="383"/>
        <v>28.535761353224782</v>
      </c>
      <c r="I4228" s="134" t="str">
        <f t="shared" si="384"/>
        <v>A-2364</v>
      </c>
      <c r="J4228" s="134" t="str">
        <f t="shared" si="385"/>
        <v>A-2364</v>
      </c>
      <c r="K4228" s="183">
        <f>H4228+M4228*0.001</f>
        <v>28.54772835322478</v>
      </c>
      <c r="L4228" s="118">
        <v>33390.129999999997</v>
      </c>
      <c r="M4228" s="208">
        <v>11.967000000000001</v>
      </c>
      <c r="N4228" s="118">
        <v>11.978999999999999</v>
      </c>
      <c r="O4228" s="115" t="s">
        <v>8183</v>
      </c>
      <c r="P4228" s="115"/>
      <c r="Q4228" s="119" t="str">
        <f>Y4228*100 &amp; "% ," &amp; O4228 &amp; " " &amp; P4228 &amp; " " &amp; AG4228</f>
        <v xml:space="preserve">0% ,Weld (WELD)  </v>
      </c>
      <c r="R4228" s="115"/>
      <c r="S4228" s="186"/>
      <c r="T4228" s="186"/>
      <c r="U4228" s="181">
        <v>360</v>
      </c>
      <c r="V4228" s="120">
        <v>14.3</v>
      </c>
      <c r="W4228" s="188"/>
      <c r="X4228" s="188"/>
      <c r="Y4228" s="122"/>
      <c r="Z4228" s="122"/>
      <c r="AA4228" s="122"/>
      <c r="AB4228" s="119"/>
      <c r="AC4228" s="123"/>
      <c r="AD4228" s="123"/>
      <c r="AE4228" s="123"/>
      <c r="AF4228" s="123" t="str">
        <f t="shared" si="381"/>
        <v xml:space="preserve"> </v>
      </c>
      <c r="AG4228" s="123" t="str">
        <f t="shared" si="382"/>
        <v/>
      </c>
      <c r="AH4228" s="119" t="s">
        <v>8184</v>
      </c>
      <c r="AI4228" s="121"/>
    </row>
    <row r="4229" spans="2:35" ht="13.2">
      <c r="B4229" s="151"/>
      <c r="C4229" s="144"/>
      <c r="D4229" s="145"/>
      <c r="E4229" s="145"/>
      <c r="F4229" s="145"/>
      <c r="G4229" s="126">
        <v>28320</v>
      </c>
      <c r="H4229" s="127">
        <f t="shared" si="383"/>
        <v>28.547765978255391</v>
      </c>
      <c r="I4229" s="135" t="str">
        <f t="shared" si="384"/>
        <v>A-2365</v>
      </c>
      <c r="J4229" s="135" t="str">
        <f t="shared" si="385"/>
        <v>A-2365</v>
      </c>
      <c r="K4229" s="183">
        <f>H4229+M4229*0.001</f>
        <v>28.559744978255392</v>
      </c>
      <c r="L4229" s="127">
        <v>33402.108</v>
      </c>
      <c r="M4229" s="208">
        <v>11.978999999999999</v>
      </c>
      <c r="N4229" s="127">
        <v>11.968</v>
      </c>
      <c r="O4229" s="124" t="s">
        <v>8183</v>
      </c>
      <c r="P4229" s="124"/>
      <c r="Q4229" s="128" t="str">
        <f>Y4229*100 &amp; "% ," &amp; O4229 &amp; " " &amp; P4229 &amp; " " &amp; AG4229</f>
        <v xml:space="preserve">0% ,Weld (WELD)  </v>
      </c>
      <c r="R4229" s="124"/>
      <c r="S4229" s="186"/>
      <c r="T4229" s="186"/>
      <c r="U4229" s="181">
        <v>360</v>
      </c>
      <c r="V4229" s="129">
        <v>14.3</v>
      </c>
      <c r="W4229" s="173"/>
      <c r="X4229" s="173"/>
      <c r="Y4229" s="131"/>
      <c r="Z4229" s="131"/>
      <c r="AA4229" s="131"/>
      <c r="AB4229" s="128"/>
      <c r="AC4229" s="132"/>
      <c r="AD4229" s="132"/>
      <c r="AE4229" s="132"/>
      <c r="AF4229" s="132" t="str">
        <f t="shared" si="381"/>
        <v xml:space="preserve"> </v>
      </c>
      <c r="AG4229" s="132" t="str">
        <f t="shared" si="382"/>
        <v/>
      </c>
      <c r="AH4229" s="128" t="s">
        <v>8184</v>
      </c>
      <c r="AI4229" s="130"/>
    </row>
    <row r="4230" spans="2:35" ht="13.2">
      <c r="B4230" s="152"/>
      <c r="C4230" s="146"/>
      <c r="D4230" s="147"/>
      <c r="E4230" s="147"/>
      <c r="F4230" s="147"/>
      <c r="G4230" s="117">
        <v>28330</v>
      </c>
      <c r="H4230" s="118">
        <f t="shared" si="383"/>
        <v>28.559764587652353</v>
      </c>
      <c r="I4230" s="134" t="str">
        <f t="shared" si="384"/>
        <v>A-2366</v>
      </c>
      <c r="J4230" s="134" t="str">
        <f t="shared" si="385"/>
        <v>A-2366</v>
      </c>
      <c r="K4230" s="183">
        <f>H4230+M4230*0.001</f>
        <v>28.571732587652352</v>
      </c>
      <c r="L4230" s="118">
        <v>33414.076000000001</v>
      </c>
      <c r="M4230" s="208">
        <v>11.968</v>
      </c>
      <c r="N4230" s="118">
        <v>12.000999999999999</v>
      </c>
      <c r="O4230" s="115" t="s">
        <v>8183</v>
      </c>
      <c r="P4230" s="115"/>
      <c r="Q4230" s="119" t="str">
        <f>Y4230*100 &amp; "% ," &amp; O4230 &amp; " " &amp; P4230 &amp; " " &amp; AG4230</f>
        <v xml:space="preserve">0% ,Weld (WELD)  </v>
      </c>
      <c r="R4230" s="115"/>
      <c r="S4230" s="186"/>
      <c r="T4230" s="186"/>
      <c r="U4230" s="181">
        <v>360</v>
      </c>
      <c r="V4230" s="120">
        <v>14.3</v>
      </c>
      <c r="W4230" s="188"/>
      <c r="X4230" s="188"/>
      <c r="Y4230" s="122"/>
      <c r="Z4230" s="122"/>
      <c r="AA4230" s="122"/>
      <c r="AB4230" s="119"/>
      <c r="AC4230" s="123"/>
      <c r="AD4230" s="123"/>
      <c r="AE4230" s="123"/>
      <c r="AF4230" s="123" t="str">
        <f t="shared" si="381"/>
        <v xml:space="preserve"> </v>
      </c>
      <c r="AG4230" s="123" t="str">
        <f t="shared" si="382"/>
        <v/>
      </c>
      <c r="AH4230" s="119" t="s">
        <v>8184</v>
      </c>
      <c r="AI4230" s="121"/>
    </row>
    <row r="4231" spans="2:35" ht="13.2">
      <c r="B4231" s="151"/>
      <c r="C4231" s="144"/>
      <c r="D4231" s="145"/>
      <c r="E4231" s="145"/>
      <c r="F4231" s="145"/>
      <c r="G4231" s="126">
        <v>28330</v>
      </c>
      <c r="H4231" s="127">
        <f t="shared" si="383"/>
        <v>28.559764587652353</v>
      </c>
      <c r="I4231" s="135" t="str">
        <f t="shared" si="384"/>
        <v>A-2366</v>
      </c>
      <c r="J4231" s="135" t="str">
        <f t="shared" si="385"/>
        <v>A-2366</v>
      </c>
      <c r="K4231" s="183">
        <f>H4231+M4231*0.001</f>
        <v>28.560029587652352</v>
      </c>
      <c r="L4231" s="127">
        <v>33414.341</v>
      </c>
      <c r="M4231" s="208">
        <v>0.26500000000000001</v>
      </c>
      <c r="N4231" s="127">
        <v>12.000999999999999</v>
      </c>
      <c r="O4231" s="124" t="s">
        <v>8198</v>
      </c>
      <c r="P4231" s="124" t="s">
        <v>8207</v>
      </c>
      <c r="Q4231" s="128" t="str">
        <f>Y4231*100 &amp; "% ," &amp; O4231 &amp; " " &amp; P4231 &amp; " " &amp; AG4231</f>
        <v xml:space="preserve">6% ,Anomaly (ANOM) Pipe Mill Anomaly Cluster (MIAC) </v>
      </c>
      <c r="R4231" s="124" t="s">
        <v>8208</v>
      </c>
      <c r="S4231" s="186" t="s">
        <v>8229</v>
      </c>
      <c r="T4231" s="186">
        <v>0.46875</v>
      </c>
      <c r="U4231" s="181">
        <v>21.75</v>
      </c>
      <c r="V4231" s="129">
        <v>14.3</v>
      </c>
      <c r="W4231" s="173">
        <v>104</v>
      </c>
      <c r="X4231" s="173">
        <v>304</v>
      </c>
      <c r="Y4231" s="131">
        <v>0.06</v>
      </c>
      <c r="Z4231" s="131">
        <v>0.05</v>
      </c>
      <c r="AA4231" s="131"/>
      <c r="AB4231" s="128" t="s">
        <v>8202</v>
      </c>
      <c r="AC4231" s="132"/>
      <c r="AD4231" s="132"/>
      <c r="AE4231" s="132"/>
      <c r="AF4231" s="132" t="str">
        <f t="shared" ref="AF4231:AF4294" si="386">LEFT(AH4231,1)</f>
        <v xml:space="preserve"> </v>
      </c>
      <c r="AG4231" s="132" t="str">
        <f t="shared" ref="AG4231:AG4294" si="387">IF(AF4231=" ","","(&gt;0.05mm)")</f>
        <v/>
      </c>
      <c r="AH4231" s="128" t="s">
        <v>8203</v>
      </c>
      <c r="AI4231" s="130">
        <v>1072</v>
      </c>
    </row>
    <row r="4232" spans="2:35" ht="13.2">
      <c r="B4232" s="152"/>
      <c r="C4232" s="146"/>
      <c r="D4232" s="147"/>
      <c r="E4232" s="147"/>
      <c r="F4232" s="147"/>
      <c r="G4232" s="117">
        <v>28330</v>
      </c>
      <c r="H4232" s="118">
        <f t="shared" ref="H4232:H4295" si="388">VLOOKUP(G4232,$B$7:$D$3838,3)</f>
        <v>28.559764587652353</v>
      </c>
      <c r="I4232" s="134" t="str">
        <f t="shared" si="384"/>
        <v>A-2366</v>
      </c>
      <c r="J4232" s="134" t="str">
        <f t="shared" si="385"/>
        <v>A-2366</v>
      </c>
      <c r="K4232" s="183">
        <f>H4232+M4232*0.001</f>
        <v>28.560095587652352</v>
      </c>
      <c r="L4232" s="118">
        <v>33414.406999999999</v>
      </c>
      <c r="M4232" s="208">
        <v>0.33100000000000002</v>
      </c>
      <c r="N4232" s="118">
        <v>12.000999999999999</v>
      </c>
      <c r="O4232" s="115" t="s">
        <v>8198</v>
      </c>
      <c r="P4232" s="115" t="s">
        <v>8199</v>
      </c>
      <c r="Q4232" s="119" t="str">
        <f>Y4232*100 &amp; "% ," &amp; O4232 &amp; " " &amp; P4232 &amp; " " &amp; AG4232</f>
        <v xml:space="preserve">13% ,Anomaly (ANOM) Pipe Mill Anomaly (MIAN) </v>
      </c>
      <c r="R4232" s="115" t="s">
        <v>8208</v>
      </c>
      <c r="S4232" s="186" t="s">
        <v>8277</v>
      </c>
      <c r="T4232" s="186">
        <v>0.53125</v>
      </c>
      <c r="U4232" s="181">
        <v>24.75</v>
      </c>
      <c r="V4232" s="120">
        <v>14.3</v>
      </c>
      <c r="W4232" s="188">
        <v>54</v>
      </c>
      <c r="X4232" s="188">
        <v>47</v>
      </c>
      <c r="Y4232" s="122">
        <v>0.13</v>
      </c>
      <c r="Z4232" s="122">
        <v>0.13</v>
      </c>
      <c r="AA4232" s="122"/>
      <c r="AB4232" s="119" t="s">
        <v>8202</v>
      </c>
      <c r="AC4232" s="123"/>
      <c r="AD4232" s="123"/>
      <c r="AE4232" s="123"/>
      <c r="AF4232" s="123" t="str">
        <f t="shared" si="386"/>
        <v xml:space="preserve"> </v>
      </c>
      <c r="AG4232" s="123" t="str">
        <f t="shared" si="387"/>
        <v/>
      </c>
      <c r="AH4232" s="119" t="s">
        <v>8203</v>
      </c>
      <c r="AI4232" s="121">
        <v>1073</v>
      </c>
    </row>
    <row r="4233" spans="2:35" ht="13.2">
      <c r="B4233" s="151"/>
      <c r="C4233" s="144"/>
      <c r="D4233" s="145"/>
      <c r="E4233" s="145"/>
      <c r="F4233" s="145"/>
      <c r="G4233" s="126">
        <v>28340</v>
      </c>
      <c r="H4233" s="127">
        <f t="shared" si="388"/>
        <v>28.571766157971428</v>
      </c>
      <c r="I4233" s="135" t="str">
        <f t="shared" ref="I4233:I4296" si="389">VLOOKUP(G4233,$B$7:$F$3838,4)</f>
        <v>A-2367</v>
      </c>
      <c r="J4233" s="135" t="str">
        <f t="shared" ref="J4233:J4296" si="390">VLOOKUP(G4233,$B$7:$F$3838,4)</f>
        <v>A-2367</v>
      </c>
      <c r="K4233" s="183">
        <f>H4233+M4233*0.001</f>
        <v>28.58376715797143</v>
      </c>
      <c r="L4233" s="127">
        <v>33426.076999999997</v>
      </c>
      <c r="M4233" s="208">
        <v>12.000999999999999</v>
      </c>
      <c r="N4233" s="127">
        <v>11.654</v>
      </c>
      <c r="O4233" s="124" t="s">
        <v>8183</v>
      </c>
      <c r="P4233" s="124"/>
      <c r="Q4233" s="128" t="str">
        <f>Y4233*100 &amp; "% ," &amp; O4233 &amp; " " &amp; P4233 &amp; " " &amp; AG4233</f>
        <v xml:space="preserve">0% ,Weld (WELD)  </v>
      </c>
      <c r="R4233" s="124"/>
      <c r="S4233" s="186"/>
      <c r="T4233" s="186"/>
      <c r="U4233" s="181">
        <v>360</v>
      </c>
      <c r="V4233" s="129">
        <v>14.3</v>
      </c>
      <c r="W4233" s="173"/>
      <c r="X4233" s="173"/>
      <c r="Y4233" s="131"/>
      <c r="Z4233" s="131"/>
      <c r="AA4233" s="131"/>
      <c r="AB4233" s="128"/>
      <c r="AC4233" s="132"/>
      <c r="AD4233" s="132"/>
      <c r="AE4233" s="132"/>
      <c r="AF4233" s="132" t="str">
        <f t="shared" si="386"/>
        <v xml:space="preserve"> </v>
      </c>
      <c r="AG4233" s="132" t="str">
        <f t="shared" si="387"/>
        <v/>
      </c>
      <c r="AH4233" s="128" t="s">
        <v>8184</v>
      </c>
      <c r="AI4233" s="130"/>
    </row>
    <row r="4234" spans="2:35" ht="13.2">
      <c r="B4234" s="152"/>
      <c r="C4234" s="146"/>
      <c r="D4234" s="147"/>
      <c r="E4234" s="147"/>
      <c r="F4234" s="147"/>
      <c r="G4234" s="117">
        <v>28350</v>
      </c>
      <c r="H4234" s="118">
        <f t="shared" si="388"/>
        <v>28.583428648034506</v>
      </c>
      <c r="I4234" s="134" t="str">
        <f t="shared" si="389"/>
        <v>A-2368</v>
      </c>
      <c r="J4234" s="134" t="str">
        <f t="shared" si="390"/>
        <v>A-2368</v>
      </c>
      <c r="K4234" s="183">
        <f>H4234+M4234*0.001</f>
        <v>28.595082648034506</v>
      </c>
      <c r="L4234" s="118">
        <v>33437.730000000003</v>
      </c>
      <c r="M4234" s="208">
        <v>11.654</v>
      </c>
      <c r="N4234" s="118">
        <v>12.007</v>
      </c>
      <c r="O4234" s="115" t="s">
        <v>8183</v>
      </c>
      <c r="P4234" s="115"/>
      <c r="Q4234" s="119" t="str">
        <f>Y4234*100 &amp; "% ," &amp; O4234 &amp; " " &amp; P4234 &amp; " " &amp; AG4234</f>
        <v xml:space="preserve">0% ,Weld (WELD)  </v>
      </c>
      <c r="R4234" s="115"/>
      <c r="S4234" s="186"/>
      <c r="T4234" s="186"/>
      <c r="U4234" s="181">
        <v>360</v>
      </c>
      <c r="V4234" s="120">
        <v>14.3</v>
      </c>
      <c r="W4234" s="188"/>
      <c r="X4234" s="188"/>
      <c r="Y4234" s="122"/>
      <c r="Z4234" s="122"/>
      <c r="AA4234" s="122"/>
      <c r="AB4234" s="119"/>
      <c r="AC4234" s="123"/>
      <c r="AD4234" s="123"/>
      <c r="AE4234" s="123"/>
      <c r="AF4234" s="123" t="str">
        <f t="shared" si="386"/>
        <v xml:space="preserve"> </v>
      </c>
      <c r="AG4234" s="123" t="str">
        <f t="shared" si="387"/>
        <v/>
      </c>
      <c r="AH4234" s="119" t="s">
        <v>8184</v>
      </c>
      <c r="AI4234" s="121"/>
    </row>
    <row r="4235" spans="2:35" ht="13.2">
      <c r="B4235" s="151"/>
      <c r="C4235" s="144"/>
      <c r="D4235" s="145"/>
      <c r="E4235" s="145"/>
      <c r="F4235" s="145"/>
      <c r="G4235" s="126">
        <v>28360</v>
      </c>
      <c r="H4235" s="127">
        <f t="shared" si="388"/>
        <v>28.595430070589057</v>
      </c>
      <c r="I4235" s="135" t="str">
        <f t="shared" si="389"/>
        <v>A-2369</v>
      </c>
      <c r="J4235" s="135" t="str">
        <f t="shared" si="390"/>
        <v>A-2369</v>
      </c>
      <c r="K4235" s="183">
        <f>H4235+M4235*0.001</f>
        <v>28.607437070589057</v>
      </c>
      <c r="L4235" s="127">
        <v>33449.737000000001</v>
      </c>
      <c r="M4235" s="208">
        <v>12.007</v>
      </c>
      <c r="N4235" s="127">
        <v>11.99</v>
      </c>
      <c r="O4235" s="124" t="s">
        <v>8183</v>
      </c>
      <c r="P4235" s="124"/>
      <c r="Q4235" s="128" t="str">
        <f>Y4235*100 &amp; "% ," &amp; O4235 &amp; " " &amp; P4235 &amp; " " &amp; AG4235</f>
        <v xml:space="preserve">0% ,Weld (WELD)  </v>
      </c>
      <c r="R4235" s="124"/>
      <c r="S4235" s="186"/>
      <c r="T4235" s="186"/>
      <c r="U4235" s="181">
        <v>360</v>
      </c>
      <c r="V4235" s="129">
        <v>14.3</v>
      </c>
      <c r="W4235" s="173"/>
      <c r="X4235" s="173"/>
      <c r="Y4235" s="131"/>
      <c r="Z4235" s="131"/>
      <c r="AA4235" s="131"/>
      <c r="AB4235" s="128"/>
      <c r="AC4235" s="132"/>
      <c r="AD4235" s="132"/>
      <c r="AE4235" s="132"/>
      <c r="AF4235" s="132" t="str">
        <f t="shared" si="386"/>
        <v xml:space="preserve"> </v>
      </c>
      <c r="AG4235" s="132" t="str">
        <f t="shared" si="387"/>
        <v/>
      </c>
      <c r="AH4235" s="128" t="s">
        <v>8184</v>
      </c>
      <c r="AI4235" s="130"/>
    </row>
    <row r="4236" spans="2:35" ht="13.2">
      <c r="B4236" s="152"/>
      <c r="C4236" s="146"/>
      <c r="D4236" s="147"/>
      <c r="E4236" s="147"/>
      <c r="F4236" s="147"/>
      <c r="G4236" s="117">
        <v>28370</v>
      </c>
      <c r="H4236" s="118">
        <f t="shared" si="388"/>
        <v>28.607431461707577</v>
      </c>
      <c r="I4236" s="134" t="str">
        <f t="shared" si="389"/>
        <v>A-2370</v>
      </c>
      <c r="J4236" s="134" t="str">
        <f t="shared" si="390"/>
        <v>A-2370</v>
      </c>
      <c r="K4236" s="183">
        <f>H4236+M4236*0.001</f>
        <v>28.619421461707578</v>
      </c>
      <c r="L4236" s="118">
        <v>33461.726999999999</v>
      </c>
      <c r="M4236" s="208">
        <v>11.99</v>
      </c>
      <c r="N4236" s="118">
        <v>11.991</v>
      </c>
      <c r="O4236" s="115" t="s">
        <v>8183</v>
      </c>
      <c r="P4236" s="115"/>
      <c r="Q4236" s="119" t="str">
        <f>Y4236*100 &amp; "% ," &amp; O4236 &amp; " " &amp; P4236 &amp; " " &amp; AG4236</f>
        <v xml:space="preserve">0% ,Weld (WELD)  </v>
      </c>
      <c r="R4236" s="115"/>
      <c r="S4236" s="186"/>
      <c r="T4236" s="186"/>
      <c r="U4236" s="181">
        <v>360</v>
      </c>
      <c r="V4236" s="120">
        <v>14.3</v>
      </c>
      <c r="W4236" s="188"/>
      <c r="X4236" s="188"/>
      <c r="Y4236" s="122"/>
      <c r="Z4236" s="122"/>
      <c r="AA4236" s="122"/>
      <c r="AB4236" s="119"/>
      <c r="AC4236" s="123"/>
      <c r="AD4236" s="123"/>
      <c r="AE4236" s="123"/>
      <c r="AF4236" s="123" t="str">
        <f t="shared" si="386"/>
        <v xml:space="preserve"> </v>
      </c>
      <c r="AG4236" s="123" t="str">
        <f t="shared" si="387"/>
        <v/>
      </c>
      <c r="AH4236" s="119" t="s">
        <v>8184</v>
      </c>
      <c r="AI4236" s="121"/>
    </row>
    <row r="4237" spans="2:35" ht="13.2">
      <c r="B4237" s="151"/>
      <c r="C4237" s="144"/>
      <c r="D4237" s="145"/>
      <c r="E4237" s="145"/>
      <c r="F4237" s="145"/>
      <c r="G4237" s="126">
        <v>28370</v>
      </c>
      <c r="H4237" s="127">
        <f t="shared" si="388"/>
        <v>28.607431461707577</v>
      </c>
      <c r="I4237" s="135" t="str">
        <f t="shared" si="389"/>
        <v>A-2370</v>
      </c>
      <c r="J4237" s="135" t="str">
        <f t="shared" si="390"/>
        <v>A-2370</v>
      </c>
      <c r="K4237" s="183">
        <f>H4237+M4237*0.001</f>
        <v>28.607502461707575</v>
      </c>
      <c r="L4237" s="127">
        <v>33461.798000000003</v>
      </c>
      <c r="M4237" s="208">
        <v>7.0999999999999994E-2</v>
      </c>
      <c r="N4237" s="127">
        <v>11.991</v>
      </c>
      <c r="O4237" s="124" t="s">
        <v>8198</v>
      </c>
      <c r="P4237" s="124" t="s">
        <v>8207</v>
      </c>
      <c r="Q4237" s="128" t="str">
        <f>Y4237*100 &amp; "% ," &amp; O4237 &amp; " " &amp; P4237 &amp; " " &amp; AG4237</f>
        <v xml:space="preserve">8% ,Anomaly (ANOM) Pipe Mill Anomaly Cluster (MIAC) </v>
      </c>
      <c r="R4237" s="124" t="s">
        <v>8208</v>
      </c>
      <c r="S4237" s="186" t="s">
        <v>8221</v>
      </c>
      <c r="T4237" s="186">
        <v>0.34375</v>
      </c>
      <c r="U4237" s="181">
        <v>111.75</v>
      </c>
      <c r="V4237" s="129">
        <v>14.3</v>
      </c>
      <c r="W4237" s="173">
        <v>236</v>
      </c>
      <c r="X4237" s="173">
        <v>520</v>
      </c>
      <c r="Y4237" s="131">
        <v>0.08</v>
      </c>
      <c r="Z4237" s="131">
        <v>0.05</v>
      </c>
      <c r="AA4237" s="131"/>
      <c r="AB4237" s="128" t="s">
        <v>8202</v>
      </c>
      <c r="AC4237" s="132"/>
      <c r="AD4237" s="132"/>
      <c r="AE4237" s="132"/>
      <c r="AF4237" s="132" t="str">
        <f t="shared" si="386"/>
        <v xml:space="preserve"> </v>
      </c>
      <c r="AG4237" s="132" t="str">
        <f t="shared" si="387"/>
        <v/>
      </c>
      <c r="AH4237" s="128" t="s">
        <v>8203</v>
      </c>
      <c r="AI4237" s="130">
        <v>1074</v>
      </c>
    </row>
    <row r="4238" spans="2:35" ht="13.2">
      <c r="B4238" s="152"/>
      <c r="C4238" s="146"/>
      <c r="D4238" s="147"/>
      <c r="E4238" s="147"/>
      <c r="F4238" s="147"/>
      <c r="G4238" s="117">
        <v>28380</v>
      </c>
      <c r="H4238" s="118">
        <f t="shared" si="388"/>
        <v>28.619431948999889</v>
      </c>
      <c r="I4238" s="134" t="str">
        <f t="shared" si="389"/>
        <v>A-2371</v>
      </c>
      <c r="J4238" s="134" t="str">
        <f t="shared" si="390"/>
        <v>A-2371</v>
      </c>
      <c r="K4238" s="183">
        <f>H4238+M4238*0.001</f>
        <v>28.631422948999887</v>
      </c>
      <c r="L4238" s="118">
        <v>33473.716999999997</v>
      </c>
      <c r="M4238" s="208">
        <v>11.991</v>
      </c>
      <c r="N4238" s="118">
        <v>11.763999999999999</v>
      </c>
      <c r="O4238" s="115" t="s">
        <v>8183</v>
      </c>
      <c r="P4238" s="115"/>
      <c r="Q4238" s="119" t="str">
        <f>Y4238*100 &amp; "% ," &amp; O4238 &amp; " " &amp; P4238 &amp; " " &amp; AG4238</f>
        <v xml:space="preserve">0% ,Weld (WELD)  </v>
      </c>
      <c r="R4238" s="115"/>
      <c r="S4238" s="186"/>
      <c r="T4238" s="186"/>
      <c r="U4238" s="181">
        <v>360</v>
      </c>
      <c r="V4238" s="120">
        <v>14.3</v>
      </c>
      <c r="W4238" s="188"/>
      <c r="X4238" s="188"/>
      <c r="Y4238" s="122"/>
      <c r="Z4238" s="122"/>
      <c r="AA4238" s="122"/>
      <c r="AB4238" s="119"/>
      <c r="AC4238" s="123"/>
      <c r="AD4238" s="123"/>
      <c r="AE4238" s="123"/>
      <c r="AF4238" s="123" t="str">
        <f t="shared" si="386"/>
        <v xml:space="preserve"> </v>
      </c>
      <c r="AG4238" s="123" t="str">
        <f t="shared" si="387"/>
        <v/>
      </c>
      <c r="AH4238" s="119" t="s">
        <v>8184</v>
      </c>
      <c r="AI4238" s="121"/>
    </row>
    <row r="4239" spans="2:35" ht="13.2">
      <c r="B4239" s="151"/>
      <c r="C4239" s="144"/>
      <c r="D4239" s="145"/>
      <c r="E4239" s="145"/>
      <c r="F4239" s="145"/>
      <c r="G4239" s="126">
        <v>28380</v>
      </c>
      <c r="H4239" s="127">
        <f t="shared" si="388"/>
        <v>28.619431948999889</v>
      </c>
      <c r="I4239" s="135" t="str">
        <f t="shared" si="389"/>
        <v>A-2371</v>
      </c>
      <c r="J4239" s="135" t="str">
        <f t="shared" si="390"/>
        <v>A-2371</v>
      </c>
      <c r="K4239" s="183">
        <f>H4239+M4239*0.001</f>
        <v>28.62531894899989</v>
      </c>
      <c r="L4239" s="127">
        <v>33479.603999999999</v>
      </c>
      <c r="M4239" s="208">
        <v>5.8869999999999996</v>
      </c>
      <c r="N4239" s="127">
        <v>11.763999999999999</v>
      </c>
      <c r="O4239" s="124" t="s">
        <v>8321</v>
      </c>
      <c r="P4239" s="124"/>
      <c r="Q4239" s="128" t="str">
        <f>Y4239*100 &amp; "% ," &amp; O4239 &amp; " " &amp; P4239 &amp; " " &amp; AG4239</f>
        <v xml:space="preserve">0% ,Anode (ANOD)  </v>
      </c>
      <c r="R4239" s="124"/>
      <c r="S4239" s="186"/>
      <c r="T4239" s="186"/>
      <c r="U4239" s="181">
        <v>360</v>
      </c>
      <c r="V4239" s="129">
        <v>14.3</v>
      </c>
      <c r="W4239" s="173"/>
      <c r="X4239" s="173"/>
      <c r="Y4239" s="131"/>
      <c r="Z4239" s="131"/>
      <c r="AA4239" s="131"/>
      <c r="AB4239" s="128"/>
      <c r="AC4239" s="132"/>
      <c r="AD4239" s="132"/>
      <c r="AE4239" s="132"/>
      <c r="AF4239" s="132" t="str">
        <f t="shared" si="386"/>
        <v xml:space="preserve"> </v>
      </c>
      <c r="AG4239" s="132" t="str">
        <f t="shared" si="387"/>
        <v/>
      </c>
      <c r="AH4239" s="128" t="s">
        <v>8577</v>
      </c>
      <c r="AI4239" s="130"/>
    </row>
    <row r="4240" spans="2:35" ht="13.2">
      <c r="B4240" s="152"/>
      <c r="C4240" s="146"/>
      <c r="D4240" s="147"/>
      <c r="E4240" s="147"/>
      <c r="F4240" s="147"/>
      <c r="G4240" s="117">
        <v>28390</v>
      </c>
      <c r="H4240" s="118">
        <f t="shared" si="388"/>
        <v>28.631202497286839</v>
      </c>
      <c r="I4240" s="134" t="str">
        <f t="shared" si="389"/>
        <v>A-2372</v>
      </c>
      <c r="J4240" s="134" t="str">
        <f t="shared" si="390"/>
        <v>A-2372</v>
      </c>
      <c r="K4240" s="183">
        <f>H4240+M4240*0.001</f>
        <v>28.642966497286839</v>
      </c>
      <c r="L4240" s="118">
        <v>33485.481</v>
      </c>
      <c r="M4240" s="208">
        <v>11.763999999999999</v>
      </c>
      <c r="N4240" s="118">
        <v>11.930999999999999</v>
      </c>
      <c r="O4240" s="115" t="s">
        <v>8183</v>
      </c>
      <c r="P4240" s="115" t="s">
        <v>661</v>
      </c>
      <c r="Q4240" s="119" t="str">
        <f>Y4240*100 &amp; "% ," &amp; O4240 &amp; " " &amp; P4240 &amp; " " &amp; AG4240</f>
        <v xml:space="preserve">0% ,Weld (WELD) Change in Wall Thickness (CHWT) </v>
      </c>
      <c r="R4240" s="115"/>
      <c r="S4240" s="186"/>
      <c r="T4240" s="186"/>
      <c r="U4240" s="181">
        <v>360</v>
      </c>
      <c r="V4240" s="120">
        <v>21</v>
      </c>
      <c r="W4240" s="188"/>
      <c r="X4240" s="188"/>
      <c r="Y4240" s="122"/>
      <c r="Z4240" s="122"/>
      <c r="AA4240" s="122"/>
      <c r="AB4240" s="119"/>
      <c r="AC4240" s="123"/>
      <c r="AD4240" s="123"/>
      <c r="AE4240" s="123"/>
      <c r="AF4240" s="123" t="str">
        <f t="shared" si="386"/>
        <v xml:space="preserve"> </v>
      </c>
      <c r="AG4240" s="123" t="str">
        <f t="shared" si="387"/>
        <v/>
      </c>
      <c r="AH4240" s="119" t="s">
        <v>8347</v>
      </c>
      <c r="AI4240" s="121"/>
    </row>
    <row r="4241" spans="2:35" ht="13.2">
      <c r="B4241" s="151"/>
      <c r="C4241" s="144"/>
      <c r="D4241" s="145"/>
      <c r="E4241" s="145"/>
      <c r="F4241" s="145"/>
      <c r="G4241" s="126">
        <v>28400</v>
      </c>
      <c r="H4241" s="127">
        <f t="shared" si="388"/>
        <v>28.643149106123669</v>
      </c>
      <c r="I4241" s="135" t="str">
        <f t="shared" si="389"/>
        <v>A-2373</v>
      </c>
      <c r="J4241" s="135" t="str">
        <f t="shared" si="390"/>
        <v>A-2373</v>
      </c>
      <c r="K4241" s="183">
        <f>H4241+M4241*0.001</f>
        <v>28.65508010612367</v>
      </c>
      <c r="L4241" s="127">
        <v>33497.411999999997</v>
      </c>
      <c r="M4241" s="208">
        <v>11.930999999999999</v>
      </c>
      <c r="N4241" s="127">
        <v>11.670999999999999</v>
      </c>
      <c r="O4241" s="124" t="s">
        <v>8183</v>
      </c>
      <c r="P4241" s="124" t="s">
        <v>661</v>
      </c>
      <c r="Q4241" s="128" t="str">
        <f>Y4241*100 &amp; "% ," &amp; O4241 &amp; " " &amp; P4241 &amp; " " &amp; AG4241</f>
        <v xml:space="preserve">0% ,Weld (WELD) Change in Wall Thickness (CHWT) </v>
      </c>
      <c r="R4241" s="124"/>
      <c r="S4241" s="186"/>
      <c r="T4241" s="186"/>
      <c r="U4241" s="181">
        <v>360</v>
      </c>
      <c r="V4241" s="129">
        <v>14.3</v>
      </c>
      <c r="W4241" s="173"/>
      <c r="X4241" s="173"/>
      <c r="Y4241" s="131"/>
      <c r="Z4241" s="131"/>
      <c r="AA4241" s="131"/>
      <c r="AB4241" s="128"/>
      <c r="AC4241" s="132"/>
      <c r="AD4241" s="132"/>
      <c r="AE4241" s="132"/>
      <c r="AF4241" s="132" t="str">
        <f t="shared" si="386"/>
        <v xml:space="preserve"> </v>
      </c>
      <c r="AG4241" s="132" t="str">
        <f t="shared" si="387"/>
        <v/>
      </c>
      <c r="AH4241" s="128" t="s">
        <v>8348</v>
      </c>
      <c r="AI4241" s="130"/>
    </row>
    <row r="4242" spans="2:35" ht="13.2">
      <c r="B4242" s="152"/>
      <c r="C4242" s="146"/>
      <c r="D4242" s="147"/>
      <c r="E4242" s="147"/>
      <c r="F4242" s="147"/>
      <c r="G4242" s="117">
        <v>28410</v>
      </c>
      <c r="H4242" s="118">
        <f t="shared" si="388"/>
        <v>28.654816724058985</v>
      </c>
      <c r="I4242" s="134" t="str">
        <f t="shared" si="389"/>
        <v>A-2374</v>
      </c>
      <c r="J4242" s="134" t="str">
        <f t="shared" si="390"/>
        <v>A-2374</v>
      </c>
      <c r="K4242" s="183">
        <f>H4242+M4242*0.001</f>
        <v>28.666487724058985</v>
      </c>
      <c r="L4242" s="118">
        <v>33509.082999999999</v>
      </c>
      <c r="M4242" s="208">
        <v>11.670999999999999</v>
      </c>
      <c r="N4242" s="118">
        <v>11.999000000000001</v>
      </c>
      <c r="O4242" s="115" t="s">
        <v>8183</v>
      </c>
      <c r="P4242" s="115"/>
      <c r="Q4242" s="119" t="str">
        <f>Y4242*100 &amp; "% ," &amp; O4242 &amp; " " &amp; P4242 &amp; " " &amp; AG4242</f>
        <v xml:space="preserve">0% ,Weld (WELD)  </v>
      </c>
      <c r="R4242" s="115"/>
      <c r="S4242" s="186"/>
      <c r="T4242" s="186"/>
      <c r="U4242" s="181">
        <v>360</v>
      </c>
      <c r="V4242" s="120">
        <v>14.3</v>
      </c>
      <c r="W4242" s="188"/>
      <c r="X4242" s="188"/>
      <c r="Y4242" s="122"/>
      <c r="Z4242" s="122"/>
      <c r="AA4242" s="122"/>
      <c r="AB4242" s="119"/>
      <c r="AC4242" s="123"/>
      <c r="AD4242" s="123"/>
      <c r="AE4242" s="123"/>
      <c r="AF4242" s="123" t="str">
        <f t="shared" si="386"/>
        <v xml:space="preserve"> </v>
      </c>
      <c r="AG4242" s="123" t="str">
        <f t="shared" si="387"/>
        <v/>
      </c>
      <c r="AH4242" s="119" t="s">
        <v>8184</v>
      </c>
      <c r="AI4242" s="121"/>
    </row>
    <row r="4243" spans="2:35" ht="13.2">
      <c r="B4243" s="151"/>
      <c r="C4243" s="144"/>
      <c r="D4243" s="145"/>
      <c r="E4243" s="145"/>
      <c r="F4243" s="145"/>
      <c r="G4243" s="126">
        <v>28420</v>
      </c>
      <c r="H4243" s="127">
        <f t="shared" si="388"/>
        <v>28.666814367032622</v>
      </c>
      <c r="I4243" s="135" t="str">
        <f t="shared" si="389"/>
        <v>A-2375</v>
      </c>
      <c r="J4243" s="135" t="str">
        <f t="shared" si="390"/>
        <v>A-2375</v>
      </c>
      <c r="K4243" s="183">
        <f>H4243+M4243*0.001</f>
        <v>28.678813367032621</v>
      </c>
      <c r="L4243" s="127">
        <v>33521.082000000002</v>
      </c>
      <c r="M4243" s="208">
        <v>11.999000000000001</v>
      </c>
      <c r="N4243" s="127">
        <v>11.907999999999999</v>
      </c>
      <c r="O4243" s="124" t="s">
        <v>8183</v>
      </c>
      <c r="P4243" s="124"/>
      <c r="Q4243" s="128" t="str">
        <f>Y4243*100 &amp; "% ," &amp; O4243 &amp; " " &amp; P4243 &amp; " " &amp; AG4243</f>
        <v xml:space="preserve">0% ,Weld (WELD)  </v>
      </c>
      <c r="R4243" s="124"/>
      <c r="S4243" s="186"/>
      <c r="T4243" s="186"/>
      <c r="U4243" s="181">
        <v>360</v>
      </c>
      <c r="V4243" s="129">
        <v>14.3</v>
      </c>
      <c r="W4243" s="173"/>
      <c r="X4243" s="173"/>
      <c r="Y4243" s="131"/>
      <c r="Z4243" s="131"/>
      <c r="AA4243" s="131"/>
      <c r="AB4243" s="128"/>
      <c r="AC4243" s="132"/>
      <c r="AD4243" s="132"/>
      <c r="AE4243" s="132"/>
      <c r="AF4243" s="132" t="str">
        <f t="shared" si="386"/>
        <v xml:space="preserve"> </v>
      </c>
      <c r="AG4243" s="132" t="str">
        <f t="shared" si="387"/>
        <v/>
      </c>
      <c r="AH4243" s="128" t="s">
        <v>8184</v>
      </c>
      <c r="AI4243" s="130"/>
    </row>
    <row r="4244" spans="2:35" ht="13.2">
      <c r="B4244" s="152"/>
      <c r="C4244" s="146"/>
      <c r="D4244" s="147"/>
      <c r="E4244" s="147"/>
      <c r="F4244" s="147"/>
      <c r="G4244" s="117">
        <v>28430</v>
      </c>
      <c r="H4244" s="118">
        <f t="shared" si="388"/>
        <v>28.678771987646662</v>
      </c>
      <c r="I4244" s="134" t="str">
        <f t="shared" si="389"/>
        <v>A-2376</v>
      </c>
      <c r="J4244" s="134" t="str">
        <f t="shared" si="390"/>
        <v>A-2376</v>
      </c>
      <c r="K4244" s="183">
        <f>H4244+M4244*0.001</f>
        <v>28.690679987646661</v>
      </c>
      <c r="L4244" s="118">
        <v>33532.989000000001</v>
      </c>
      <c r="M4244" s="208">
        <v>11.907999999999999</v>
      </c>
      <c r="N4244" s="118">
        <v>11.965999999999999</v>
      </c>
      <c r="O4244" s="115" t="s">
        <v>8183</v>
      </c>
      <c r="P4244" s="115"/>
      <c r="Q4244" s="119" t="str">
        <f>Y4244*100 &amp; "% ," &amp; O4244 &amp; " " &amp; P4244 &amp; " " &amp; AG4244</f>
        <v xml:space="preserve">0% ,Weld (WELD)  </v>
      </c>
      <c r="R4244" s="115"/>
      <c r="S4244" s="186"/>
      <c r="T4244" s="186"/>
      <c r="U4244" s="181">
        <v>360</v>
      </c>
      <c r="V4244" s="120">
        <v>14.3</v>
      </c>
      <c r="W4244" s="188"/>
      <c r="X4244" s="188"/>
      <c r="Y4244" s="122"/>
      <c r="Z4244" s="122"/>
      <c r="AA4244" s="122"/>
      <c r="AB4244" s="119"/>
      <c r="AC4244" s="123"/>
      <c r="AD4244" s="123"/>
      <c r="AE4244" s="123"/>
      <c r="AF4244" s="123" t="str">
        <f t="shared" si="386"/>
        <v xml:space="preserve"> </v>
      </c>
      <c r="AG4244" s="123" t="str">
        <f t="shared" si="387"/>
        <v/>
      </c>
      <c r="AH4244" s="119" t="s">
        <v>8184</v>
      </c>
      <c r="AI4244" s="121"/>
    </row>
    <row r="4245" spans="2:35" ht="13.2">
      <c r="B4245" s="151"/>
      <c r="C4245" s="144"/>
      <c r="D4245" s="145"/>
      <c r="E4245" s="145"/>
      <c r="F4245" s="145"/>
      <c r="G4245" s="126">
        <v>28440</v>
      </c>
      <c r="H4245" s="127">
        <f t="shared" si="388"/>
        <v>28.690768566963879</v>
      </c>
      <c r="I4245" s="135" t="str">
        <f t="shared" si="389"/>
        <v>A-2377</v>
      </c>
      <c r="J4245" s="135" t="str">
        <f t="shared" si="390"/>
        <v>A-2377</v>
      </c>
      <c r="K4245" s="183">
        <f>H4245+M4245*0.001</f>
        <v>28.70273456696388</v>
      </c>
      <c r="L4245" s="127">
        <v>33544.955000000002</v>
      </c>
      <c r="M4245" s="208">
        <v>11.965999999999999</v>
      </c>
      <c r="N4245" s="127">
        <v>11.987</v>
      </c>
      <c r="O4245" s="124" t="s">
        <v>8183</v>
      </c>
      <c r="P4245" s="124"/>
      <c r="Q4245" s="128" t="str">
        <f>Y4245*100 &amp; "% ," &amp; O4245 &amp; " " &amp; P4245 &amp; " " &amp; AG4245</f>
        <v xml:space="preserve">0% ,Weld (WELD)  </v>
      </c>
      <c r="R4245" s="124"/>
      <c r="S4245" s="186"/>
      <c r="T4245" s="186"/>
      <c r="U4245" s="181">
        <v>360</v>
      </c>
      <c r="V4245" s="129">
        <v>14.3</v>
      </c>
      <c r="W4245" s="173"/>
      <c r="X4245" s="173"/>
      <c r="Y4245" s="131"/>
      <c r="Z4245" s="131"/>
      <c r="AA4245" s="131"/>
      <c r="AB4245" s="128"/>
      <c r="AC4245" s="132"/>
      <c r="AD4245" s="132"/>
      <c r="AE4245" s="132"/>
      <c r="AF4245" s="132" t="str">
        <f t="shared" si="386"/>
        <v xml:space="preserve"> </v>
      </c>
      <c r="AG4245" s="132" t="str">
        <f t="shared" si="387"/>
        <v/>
      </c>
      <c r="AH4245" s="128" t="s">
        <v>8184</v>
      </c>
      <c r="AI4245" s="130"/>
    </row>
    <row r="4246" spans="2:35" ht="13.2">
      <c r="B4246" s="152"/>
      <c r="C4246" s="146"/>
      <c r="D4246" s="147"/>
      <c r="E4246" s="147"/>
      <c r="F4246" s="147"/>
      <c r="G4246" s="117">
        <v>28450</v>
      </c>
      <c r="H4246" s="118">
        <f t="shared" si="388"/>
        <v>28.702771078804631</v>
      </c>
      <c r="I4246" s="134" t="str">
        <f t="shared" si="389"/>
        <v>A-2378</v>
      </c>
      <c r="J4246" s="134" t="str">
        <f t="shared" si="390"/>
        <v>A-2378</v>
      </c>
      <c r="K4246" s="183">
        <f>H4246+M4246*0.001</f>
        <v>28.714758078804632</v>
      </c>
      <c r="L4246" s="118">
        <v>33556.942000000003</v>
      </c>
      <c r="M4246" s="208">
        <v>11.987</v>
      </c>
      <c r="N4246" s="118">
        <v>12.007</v>
      </c>
      <c r="O4246" s="115" t="s">
        <v>8183</v>
      </c>
      <c r="P4246" s="115"/>
      <c r="Q4246" s="119" t="str">
        <f>Y4246*100 &amp; "% ," &amp; O4246 &amp; " " &amp; P4246 &amp; " " &amp; AG4246</f>
        <v xml:space="preserve">0% ,Weld (WELD)  </v>
      </c>
      <c r="R4246" s="115"/>
      <c r="S4246" s="186"/>
      <c r="T4246" s="186"/>
      <c r="U4246" s="181">
        <v>360</v>
      </c>
      <c r="V4246" s="120">
        <v>14.3</v>
      </c>
      <c r="W4246" s="188"/>
      <c r="X4246" s="188"/>
      <c r="Y4246" s="122"/>
      <c r="Z4246" s="122"/>
      <c r="AA4246" s="122"/>
      <c r="AB4246" s="119"/>
      <c r="AC4246" s="123"/>
      <c r="AD4246" s="123"/>
      <c r="AE4246" s="123"/>
      <c r="AF4246" s="123" t="str">
        <f t="shared" si="386"/>
        <v xml:space="preserve"> </v>
      </c>
      <c r="AG4246" s="123" t="str">
        <f t="shared" si="387"/>
        <v/>
      </c>
      <c r="AH4246" s="119" t="s">
        <v>8184</v>
      </c>
      <c r="AI4246" s="121"/>
    </row>
    <row r="4247" spans="2:35" ht="13.2">
      <c r="B4247" s="151"/>
      <c r="C4247" s="144"/>
      <c r="D4247" s="145"/>
      <c r="E4247" s="145"/>
      <c r="F4247" s="145"/>
      <c r="G4247" s="126">
        <v>28460</v>
      </c>
      <c r="H4247" s="127">
        <f t="shared" si="388"/>
        <v>28.714771498702952</v>
      </c>
      <c r="I4247" s="135" t="str">
        <f t="shared" si="389"/>
        <v>A-2379</v>
      </c>
      <c r="J4247" s="135" t="str">
        <f t="shared" si="390"/>
        <v>A-2379</v>
      </c>
      <c r="K4247" s="183">
        <f>H4247+M4247*0.001</f>
        <v>28.726778498702952</v>
      </c>
      <c r="L4247" s="127">
        <v>33568.949000000001</v>
      </c>
      <c r="M4247" s="208">
        <v>12.007</v>
      </c>
      <c r="N4247" s="127">
        <v>12.005000000000001</v>
      </c>
      <c r="O4247" s="124" t="s">
        <v>8183</v>
      </c>
      <c r="P4247" s="124"/>
      <c r="Q4247" s="128" t="str">
        <f>Y4247*100 &amp; "% ," &amp; O4247 &amp; " " &amp; P4247 &amp; " " &amp; AG4247</f>
        <v xml:space="preserve">0% ,Weld (WELD)  </v>
      </c>
      <c r="R4247" s="124"/>
      <c r="S4247" s="186"/>
      <c r="T4247" s="186"/>
      <c r="U4247" s="181">
        <v>360</v>
      </c>
      <c r="V4247" s="129">
        <v>14.3</v>
      </c>
      <c r="W4247" s="173"/>
      <c r="X4247" s="173"/>
      <c r="Y4247" s="131"/>
      <c r="Z4247" s="131"/>
      <c r="AA4247" s="131"/>
      <c r="AB4247" s="128"/>
      <c r="AC4247" s="132"/>
      <c r="AD4247" s="132"/>
      <c r="AE4247" s="132"/>
      <c r="AF4247" s="132" t="str">
        <f t="shared" si="386"/>
        <v xml:space="preserve"> </v>
      </c>
      <c r="AG4247" s="132" t="str">
        <f t="shared" si="387"/>
        <v/>
      </c>
      <c r="AH4247" s="128" t="s">
        <v>8184</v>
      </c>
      <c r="AI4247" s="130"/>
    </row>
    <row r="4248" spans="2:35" ht="13.2">
      <c r="B4248" s="152"/>
      <c r="C4248" s="146"/>
      <c r="D4248" s="147"/>
      <c r="E4248" s="147"/>
      <c r="F4248" s="147"/>
      <c r="G4248" s="117">
        <v>28460</v>
      </c>
      <c r="H4248" s="118">
        <f t="shared" si="388"/>
        <v>28.714771498702952</v>
      </c>
      <c r="I4248" s="134" t="str">
        <f t="shared" si="389"/>
        <v>A-2379</v>
      </c>
      <c r="J4248" s="134" t="str">
        <f t="shared" si="390"/>
        <v>A-2379</v>
      </c>
      <c r="K4248" s="183">
        <f>H4248+M4248*0.001</f>
        <v>28.715011498702953</v>
      </c>
      <c r="L4248" s="118">
        <v>33569.188999999998</v>
      </c>
      <c r="M4248" s="208">
        <v>0.24</v>
      </c>
      <c r="N4248" s="118">
        <v>12.005000000000001</v>
      </c>
      <c r="O4248" s="115" t="s">
        <v>8198</v>
      </c>
      <c r="P4248" s="115" t="s">
        <v>8207</v>
      </c>
      <c r="Q4248" s="119" t="str">
        <f>Y4248*100 &amp; "% ," &amp; O4248 &amp; " " &amp; P4248 &amp; " " &amp; AG4248</f>
        <v xml:space="preserve">7% ,Anomaly (ANOM) Pipe Mill Anomaly Cluster (MIAC) </v>
      </c>
      <c r="R4248" s="115" t="s">
        <v>8208</v>
      </c>
      <c r="S4248" s="186" t="s">
        <v>8230</v>
      </c>
      <c r="T4248" s="186">
        <v>0.44791666666666669</v>
      </c>
      <c r="U4248" s="181">
        <v>35.25</v>
      </c>
      <c r="V4248" s="120">
        <v>14.3</v>
      </c>
      <c r="W4248" s="188">
        <v>51</v>
      </c>
      <c r="X4248" s="188">
        <v>239</v>
      </c>
      <c r="Y4248" s="122">
        <v>7.0000000000000007E-2</v>
      </c>
      <c r="Z4248" s="122">
        <v>0.06</v>
      </c>
      <c r="AA4248" s="122"/>
      <c r="AB4248" s="119" t="s">
        <v>8202</v>
      </c>
      <c r="AC4248" s="123"/>
      <c r="AD4248" s="123"/>
      <c r="AE4248" s="123"/>
      <c r="AF4248" s="123" t="str">
        <f t="shared" si="386"/>
        <v xml:space="preserve"> </v>
      </c>
      <c r="AG4248" s="123" t="str">
        <f t="shared" si="387"/>
        <v/>
      </c>
      <c r="AH4248" s="119" t="s">
        <v>8203</v>
      </c>
      <c r="AI4248" s="121">
        <v>1075</v>
      </c>
    </row>
    <row r="4249" spans="2:35" ht="13.2">
      <c r="B4249" s="151"/>
      <c r="C4249" s="144"/>
      <c r="D4249" s="145"/>
      <c r="E4249" s="145"/>
      <c r="F4249" s="145"/>
      <c r="G4249" s="126">
        <v>28470</v>
      </c>
      <c r="H4249" s="127">
        <f t="shared" si="388"/>
        <v>28.726782813421579</v>
      </c>
      <c r="I4249" s="135" t="str">
        <f t="shared" si="389"/>
        <v>A-2380</v>
      </c>
      <c r="J4249" s="135" t="str">
        <f t="shared" si="390"/>
        <v>A-2380</v>
      </c>
      <c r="K4249" s="183">
        <f>H4249+M4249*0.001</f>
        <v>28.738787813421578</v>
      </c>
      <c r="L4249" s="127">
        <v>33580.953999999998</v>
      </c>
      <c r="M4249" s="208">
        <v>12.005000000000001</v>
      </c>
      <c r="N4249" s="127">
        <v>12.000999999999999</v>
      </c>
      <c r="O4249" s="124" t="s">
        <v>8183</v>
      </c>
      <c r="P4249" s="124"/>
      <c r="Q4249" s="128" t="str">
        <f>Y4249*100 &amp; "% ," &amp; O4249 &amp; " " &amp; P4249 &amp; " " &amp; AG4249</f>
        <v xml:space="preserve">0% ,Weld (WELD)  </v>
      </c>
      <c r="R4249" s="124"/>
      <c r="S4249" s="186"/>
      <c r="T4249" s="186"/>
      <c r="U4249" s="181">
        <v>360</v>
      </c>
      <c r="V4249" s="129">
        <v>14.3</v>
      </c>
      <c r="W4249" s="173"/>
      <c r="X4249" s="173"/>
      <c r="Y4249" s="131"/>
      <c r="Z4249" s="131"/>
      <c r="AA4249" s="131"/>
      <c r="AB4249" s="128"/>
      <c r="AC4249" s="132"/>
      <c r="AD4249" s="132"/>
      <c r="AE4249" s="132"/>
      <c r="AF4249" s="132" t="str">
        <f t="shared" si="386"/>
        <v xml:space="preserve"> </v>
      </c>
      <c r="AG4249" s="132" t="str">
        <f t="shared" si="387"/>
        <v/>
      </c>
      <c r="AH4249" s="128" t="s">
        <v>8184</v>
      </c>
      <c r="AI4249" s="130"/>
    </row>
    <row r="4250" spans="2:35" ht="13.2">
      <c r="B4250" s="152"/>
      <c r="C4250" s="146"/>
      <c r="D4250" s="147"/>
      <c r="E4250" s="147"/>
      <c r="F4250" s="147"/>
      <c r="G4250" s="117">
        <v>28480</v>
      </c>
      <c r="H4250" s="118">
        <f t="shared" si="388"/>
        <v>28.738783190290413</v>
      </c>
      <c r="I4250" s="134" t="str">
        <f t="shared" si="389"/>
        <v>A-2381</v>
      </c>
      <c r="J4250" s="134" t="str">
        <f t="shared" si="390"/>
        <v>A-2381</v>
      </c>
      <c r="K4250" s="183">
        <f>H4250+M4250*0.001</f>
        <v>28.750784190290414</v>
      </c>
      <c r="L4250" s="118">
        <v>33592.955000000002</v>
      </c>
      <c r="M4250" s="208">
        <v>12.000999999999999</v>
      </c>
      <c r="N4250" s="118">
        <v>11.992000000000001</v>
      </c>
      <c r="O4250" s="115" t="s">
        <v>8183</v>
      </c>
      <c r="P4250" s="115"/>
      <c r="Q4250" s="119" t="str">
        <f>Y4250*100 &amp; "% ," &amp; O4250 &amp; " " &amp; P4250 &amp; " " &amp; AG4250</f>
        <v xml:space="preserve">0% ,Weld (WELD)  </v>
      </c>
      <c r="R4250" s="115"/>
      <c r="S4250" s="186"/>
      <c r="T4250" s="186"/>
      <c r="U4250" s="181">
        <v>360</v>
      </c>
      <c r="V4250" s="120">
        <v>14.3</v>
      </c>
      <c r="W4250" s="188"/>
      <c r="X4250" s="188"/>
      <c r="Y4250" s="122"/>
      <c r="Z4250" s="122"/>
      <c r="AA4250" s="122"/>
      <c r="AB4250" s="119"/>
      <c r="AC4250" s="123"/>
      <c r="AD4250" s="123"/>
      <c r="AE4250" s="123"/>
      <c r="AF4250" s="123" t="str">
        <f t="shared" si="386"/>
        <v xml:space="preserve"> </v>
      </c>
      <c r="AG4250" s="123" t="str">
        <f t="shared" si="387"/>
        <v/>
      </c>
      <c r="AH4250" s="119" t="s">
        <v>8184</v>
      </c>
      <c r="AI4250" s="121"/>
    </row>
    <row r="4251" spans="2:35" ht="13.2">
      <c r="B4251" s="151"/>
      <c r="C4251" s="144"/>
      <c r="D4251" s="145"/>
      <c r="E4251" s="145"/>
      <c r="F4251" s="145"/>
      <c r="G4251" s="126">
        <v>28480</v>
      </c>
      <c r="H4251" s="127">
        <f t="shared" si="388"/>
        <v>28.738783190290413</v>
      </c>
      <c r="I4251" s="135" t="str">
        <f t="shared" si="389"/>
        <v>A-2381</v>
      </c>
      <c r="J4251" s="135" t="str">
        <f t="shared" si="390"/>
        <v>A-2381</v>
      </c>
      <c r="K4251" s="183">
        <f>H4251+M4251*0.001</f>
        <v>28.744789190290412</v>
      </c>
      <c r="L4251" s="127">
        <v>33598.961000000003</v>
      </c>
      <c r="M4251" s="208">
        <v>6.0060000000000002</v>
      </c>
      <c r="N4251" s="127">
        <v>11.992000000000001</v>
      </c>
      <c r="O4251" s="124" t="s">
        <v>8321</v>
      </c>
      <c r="P4251" s="124"/>
      <c r="Q4251" s="128" t="str">
        <f>Y4251*100 &amp; "% ," &amp; O4251 &amp; " " &amp; P4251 &amp; " " &amp; AG4251</f>
        <v xml:space="preserve">0% ,Anode (ANOD)  </v>
      </c>
      <c r="R4251" s="124"/>
      <c r="S4251" s="186"/>
      <c r="T4251" s="186"/>
      <c r="U4251" s="181">
        <v>360</v>
      </c>
      <c r="V4251" s="129">
        <v>14.3</v>
      </c>
      <c r="W4251" s="173"/>
      <c r="X4251" s="173"/>
      <c r="Y4251" s="131"/>
      <c r="Z4251" s="131"/>
      <c r="AA4251" s="131"/>
      <c r="AB4251" s="128"/>
      <c r="AC4251" s="132"/>
      <c r="AD4251" s="132"/>
      <c r="AE4251" s="132"/>
      <c r="AF4251" s="132" t="str">
        <f t="shared" si="386"/>
        <v xml:space="preserve"> </v>
      </c>
      <c r="AG4251" s="132" t="str">
        <f t="shared" si="387"/>
        <v/>
      </c>
      <c r="AH4251" s="128" t="s">
        <v>8578</v>
      </c>
      <c r="AI4251" s="130"/>
    </row>
    <row r="4252" spans="2:35" ht="13.2">
      <c r="B4252" s="152"/>
      <c r="C4252" s="146"/>
      <c r="D4252" s="147"/>
      <c r="E4252" s="147"/>
      <c r="F4252" s="147"/>
      <c r="G4252" s="117">
        <v>28490</v>
      </c>
      <c r="H4252" s="118">
        <f t="shared" si="388"/>
        <v>28.75078767334962</v>
      </c>
      <c r="I4252" s="134" t="str">
        <f t="shared" si="389"/>
        <v>A-2382</v>
      </c>
      <c r="J4252" s="134" t="str">
        <f t="shared" si="390"/>
        <v>A-2382</v>
      </c>
      <c r="K4252" s="183">
        <f>H4252+M4252*0.001</f>
        <v>28.76277967334962</v>
      </c>
      <c r="L4252" s="118">
        <v>33604.947</v>
      </c>
      <c r="M4252" s="208">
        <v>11.992000000000001</v>
      </c>
      <c r="N4252" s="118">
        <v>11.988</v>
      </c>
      <c r="O4252" s="115" t="s">
        <v>8183</v>
      </c>
      <c r="P4252" s="115"/>
      <c r="Q4252" s="119" t="str">
        <f>Y4252*100 &amp; "% ," &amp; O4252 &amp; " " &amp; P4252 &amp; " " &amp; AG4252</f>
        <v xml:space="preserve">0% ,Weld (WELD)  </v>
      </c>
      <c r="R4252" s="115"/>
      <c r="S4252" s="186"/>
      <c r="T4252" s="186"/>
      <c r="U4252" s="181">
        <v>360</v>
      </c>
      <c r="V4252" s="120">
        <v>14.3</v>
      </c>
      <c r="W4252" s="188"/>
      <c r="X4252" s="188"/>
      <c r="Y4252" s="122"/>
      <c r="Z4252" s="122"/>
      <c r="AA4252" s="122"/>
      <c r="AB4252" s="119"/>
      <c r="AC4252" s="123"/>
      <c r="AD4252" s="123"/>
      <c r="AE4252" s="123"/>
      <c r="AF4252" s="123" t="str">
        <f t="shared" si="386"/>
        <v xml:space="preserve"> </v>
      </c>
      <c r="AG4252" s="123" t="str">
        <f t="shared" si="387"/>
        <v/>
      </c>
      <c r="AH4252" s="119" t="s">
        <v>8184</v>
      </c>
      <c r="AI4252" s="121"/>
    </row>
    <row r="4253" spans="2:35" ht="13.2">
      <c r="B4253" s="151"/>
      <c r="C4253" s="144"/>
      <c r="D4253" s="145"/>
      <c r="E4253" s="145"/>
      <c r="F4253" s="145"/>
      <c r="G4253" s="126">
        <v>28490</v>
      </c>
      <c r="H4253" s="127">
        <f t="shared" si="388"/>
        <v>28.75078767334962</v>
      </c>
      <c r="I4253" s="135" t="str">
        <f t="shared" si="389"/>
        <v>A-2382</v>
      </c>
      <c r="J4253" s="135" t="str">
        <f t="shared" si="390"/>
        <v>A-2382</v>
      </c>
      <c r="K4253" s="183">
        <f>H4253+M4253*0.001</f>
        <v>28.76216467334962</v>
      </c>
      <c r="L4253" s="127">
        <v>33616.324000000001</v>
      </c>
      <c r="M4253" s="208">
        <v>11.377000000000001</v>
      </c>
      <c r="N4253" s="127">
        <v>11.988</v>
      </c>
      <c r="O4253" s="124" t="s">
        <v>8198</v>
      </c>
      <c r="P4253" s="124" t="s">
        <v>8207</v>
      </c>
      <c r="Q4253" s="128" t="str">
        <f>Y4253*100 &amp; "% ," &amp; O4253 &amp; " " &amp; P4253 &amp; " " &amp; AG4253</f>
        <v xml:space="preserve">8% ,Anomaly (ANOM) Pipe Mill Anomaly Cluster (MIAC) </v>
      </c>
      <c r="R4253" s="124" t="s">
        <v>8208</v>
      </c>
      <c r="S4253" s="186" t="s">
        <v>8211</v>
      </c>
      <c r="T4253" s="186">
        <v>0.26041666666666669</v>
      </c>
      <c r="U4253" s="181">
        <v>171.75</v>
      </c>
      <c r="V4253" s="129">
        <v>14.3</v>
      </c>
      <c r="W4253" s="173">
        <v>191</v>
      </c>
      <c r="X4253" s="173">
        <v>126</v>
      </c>
      <c r="Y4253" s="131">
        <v>0.08</v>
      </c>
      <c r="Z4253" s="131">
        <v>0.04</v>
      </c>
      <c r="AA4253" s="131"/>
      <c r="AB4253" s="128" t="s">
        <v>8202</v>
      </c>
      <c r="AC4253" s="132"/>
      <c r="AD4253" s="132"/>
      <c r="AE4253" s="132"/>
      <c r="AF4253" s="132" t="str">
        <f t="shared" si="386"/>
        <v xml:space="preserve"> </v>
      </c>
      <c r="AG4253" s="132" t="str">
        <f t="shared" si="387"/>
        <v/>
      </c>
      <c r="AH4253" s="128" t="s">
        <v>8203</v>
      </c>
      <c r="AI4253" s="130">
        <v>1076</v>
      </c>
    </row>
    <row r="4254" spans="2:35" ht="13.2">
      <c r="B4254" s="152"/>
      <c r="C4254" s="146"/>
      <c r="D4254" s="147"/>
      <c r="E4254" s="147"/>
      <c r="F4254" s="147"/>
      <c r="G4254" s="117">
        <v>28490</v>
      </c>
      <c r="H4254" s="118">
        <f t="shared" si="388"/>
        <v>28.75078767334962</v>
      </c>
      <c r="I4254" s="134" t="str">
        <f t="shared" si="389"/>
        <v>A-2382</v>
      </c>
      <c r="J4254" s="134" t="str">
        <f t="shared" si="390"/>
        <v>A-2382</v>
      </c>
      <c r="K4254" s="183">
        <f>H4254+M4254*0.001</f>
        <v>28.76256867334962</v>
      </c>
      <c r="L4254" s="118">
        <v>33616.728000000003</v>
      </c>
      <c r="M4254" s="208">
        <v>11.781000000000001</v>
      </c>
      <c r="N4254" s="118">
        <v>11.988</v>
      </c>
      <c r="O4254" s="115" t="s">
        <v>8198</v>
      </c>
      <c r="P4254" s="115" t="s">
        <v>8199</v>
      </c>
      <c r="Q4254" s="119" t="str">
        <f>Y4254*100 &amp; "% ," &amp; O4254 &amp; " " &amp; P4254 &amp; " " &amp; AG4254</f>
        <v xml:space="preserve">13% ,Anomaly (ANOM) Pipe Mill Anomaly (MIAN) </v>
      </c>
      <c r="R4254" s="115" t="s">
        <v>8208</v>
      </c>
      <c r="S4254" s="186" t="s">
        <v>8236</v>
      </c>
      <c r="T4254" s="186">
        <v>0.17708333333333334</v>
      </c>
      <c r="U4254" s="181">
        <v>231.75</v>
      </c>
      <c r="V4254" s="120">
        <v>14.3</v>
      </c>
      <c r="W4254" s="188">
        <v>54</v>
      </c>
      <c r="X4254" s="188">
        <v>46</v>
      </c>
      <c r="Y4254" s="122">
        <v>0.13</v>
      </c>
      <c r="Z4254" s="122">
        <v>0.13</v>
      </c>
      <c r="AA4254" s="122"/>
      <c r="AB4254" s="119" t="s">
        <v>8202</v>
      </c>
      <c r="AC4254" s="123"/>
      <c r="AD4254" s="123"/>
      <c r="AE4254" s="123"/>
      <c r="AF4254" s="123" t="str">
        <f t="shared" si="386"/>
        <v xml:space="preserve"> </v>
      </c>
      <c r="AG4254" s="123" t="str">
        <f t="shared" si="387"/>
        <v/>
      </c>
      <c r="AH4254" s="119" t="s">
        <v>8203</v>
      </c>
      <c r="AI4254" s="121">
        <v>1077</v>
      </c>
    </row>
    <row r="4255" spans="2:35" ht="13.2">
      <c r="B4255" s="151"/>
      <c r="C4255" s="144"/>
      <c r="D4255" s="145"/>
      <c r="E4255" s="145"/>
      <c r="F4255" s="145"/>
      <c r="G4255" s="126">
        <v>28500</v>
      </c>
      <c r="H4255" s="127">
        <f t="shared" si="388"/>
        <v>28.762785237997445</v>
      </c>
      <c r="I4255" s="135" t="str">
        <f t="shared" si="389"/>
        <v>A-2383</v>
      </c>
      <c r="J4255" s="135" t="str">
        <f t="shared" si="390"/>
        <v>A-2383</v>
      </c>
      <c r="K4255" s="183">
        <f>H4255+M4255*0.001</f>
        <v>28.774773237997444</v>
      </c>
      <c r="L4255" s="127">
        <v>33616.934999999998</v>
      </c>
      <c r="M4255" s="208">
        <v>11.988</v>
      </c>
      <c r="N4255" s="127">
        <v>11.962999999999999</v>
      </c>
      <c r="O4255" s="124" t="s">
        <v>8183</v>
      </c>
      <c r="P4255" s="124"/>
      <c r="Q4255" s="128" t="str">
        <f>Y4255*100 &amp; "% ," &amp; O4255 &amp; " " &amp; P4255 &amp; " " &amp; AG4255</f>
        <v xml:space="preserve">0% ,Weld (WELD)  </v>
      </c>
      <c r="R4255" s="124"/>
      <c r="S4255" s="186"/>
      <c r="T4255" s="186"/>
      <c r="U4255" s="181">
        <v>360</v>
      </c>
      <c r="V4255" s="129">
        <v>14.3</v>
      </c>
      <c r="W4255" s="173"/>
      <c r="X4255" s="173"/>
      <c r="Y4255" s="131"/>
      <c r="Z4255" s="131"/>
      <c r="AA4255" s="131"/>
      <c r="AB4255" s="128"/>
      <c r="AC4255" s="132"/>
      <c r="AD4255" s="132"/>
      <c r="AE4255" s="132"/>
      <c r="AF4255" s="132" t="str">
        <f t="shared" si="386"/>
        <v xml:space="preserve"> </v>
      </c>
      <c r="AG4255" s="132" t="str">
        <f t="shared" si="387"/>
        <v/>
      </c>
      <c r="AH4255" s="128" t="s">
        <v>8184</v>
      </c>
      <c r="AI4255" s="130"/>
    </row>
    <row r="4256" spans="2:35" ht="13.2">
      <c r="B4256" s="152"/>
      <c r="C4256" s="146"/>
      <c r="D4256" s="147"/>
      <c r="E4256" s="147"/>
      <c r="F4256" s="147"/>
      <c r="G4256" s="117">
        <v>28510</v>
      </c>
      <c r="H4256" s="118">
        <f t="shared" si="388"/>
        <v>28.774786860839047</v>
      </c>
      <c r="I4256" s="134" t="str">
        <f t="shared" si="389"/>
        <v>A-2384</v>
      </c>
      <c r="J4256" s="134" t="str">
        <f t="shared" si="390"/>
        <v>A-2384</v>
      </c>
      <c r="K4256" s="183">
        <f>H4256+M4256*0.001</f>
        <v>28.786749860839048</v>
      </c>
      <c r="L4256" s="118">
        <v>33628.898000000001</v>
      </c>
      <c r="M4256" s="208">
        <v>11.962999999999999</v>
      </c>
      <c r="N4256" s="118">
        <v>11.991</v>
      </c>
      <c r="O4256" s="115" t="s">
        <v>8183</v>
      </c>
      <c r="P4256" s="115"/>
      <c r="Q4256" s="119" t="str">
        <f>Y4256*100 &amp; "% ," &amp; O4256 &amp; " " &amp; P4256 &amp; " " &amp; AG4256</f>
        <v xml:space="preserve">0% ,Weld (WELD)  </v>
      </c>
      <c r="R4256" s="115"/>
      <c r="S4256" s="186"/>
      <c r="T4256" s="186"/>
      <c r="U4256" s="181">
        <v>360</v>
      </c>
      <c r="V4256" s="120">
        <v>14.3</v>
      </c>
      <c r="W4256" s="188"/>
      <c r="X4256" s="188"/>
      <c r="Y4256" s="122"/>
      <c r="Z4256" s="122"/>
      <c r="AA4256" s="122"/>
      <c r="AB4256" s="119"/>
      <c r="AC4256" s="123"/>
      <c r="AD4256" s="123"/>
      <c r="AE4256" s="123"/>
      <c r="AF4256" s="123" t="str">
        <f t="shared" si="386"/>
        <v xml:space="preserve"> </v>
      </c>
      <c r="AG4256" s="123" t="str">
        <f t="shared" si="387"/>
        <v/>
      </c>
      <c r="AH4256" s="119" t="s">
        <v>8184</v>
      </c>
      <c r="AI4256" s="121"/>
    </row>
    <row r="4257" spans="2:35" ht="13.2">
      <c r="B4257" s="151"/>
      <c r="C4257" s="144"/>
      <c r="D4257" s="145"/>
      <c r="E4257" s="145"/>
      <c r="F4257" s="145"/>
      <c r="G4257" s="126">
        <v>28520</v>
      </c>
      <c r="H4257" s="127">
        <f t="shared" si="388"/>
        <v>28.786793517976783</v>
      </c>
      <c r="I4257" s="135" t="str">
        <f t="shared" si="389"/>
        <v>A-2385</v>
      </c>
      <c r="J4257" s="135" t="str">
        <f t="shared" si="390"/>
        <v>A-2385</v>
      </c>
      <c r="K4257" s="183">
        <f>H4257+M4257*0.001</f>
        <v>28.798784517976781</v>
      </c>
      <c r="L4257" s="127">
        <v>33640.889000000003</v>
      </c>
      <c r="M4257" s="208">
        <v>11.991</v>
      </c>
      <c r="N4257" s="127">
        <v>11.992000000000001</v>
      </c>
      <c r="O4257" s="124" t="s">
        <v>8183</v>
      </c>
      <c r="P4257" s="124"/>
      <c r="Q4257" s="128" t="str">
        <f>Y4257*100 &amp; "% ," &amp; O4257 &amp; " " &amp; P4257 &amp; " " &amp; AG4257</f>
        <v xml:space="preserve">0% ,Weld (WELD)  </v>
      </c>
      <c r="R4257" s="124"/>
      <c r="S4257" s="186"/>
      <c r="T4257" s="186"/>
      <c r="U4257" s="181">
        <v>360</v>
      </c>
      <c r="V4257" s="129">
        <v>14.3</v>
      </c>
      <c r="W4257" s="173"/>
      <c r="X4257" s="173"/>
      <c r="Y4257" s="131"/>
      <c r="Z4257" s="131"/>
      <c r="AA4257" s="131"/>
      <c r="AB4257" s="128"/>
      <c r="AC4257" s="132"/>
      <c r="AD4257" s="132"/>
      <c r="AE4257" s="132"/>
      <c r="AF4257" s="132" t="str">
        <f t="shared" si="386"/>
        <v xml:space="preserve"> </v>
      </c>
      <c r="AG4257" s="132" t="str">
        <f t="shared" si="387"/>
        <v/>
      </c>
      <c r="AH4257" s="128" t="s">
        <v>8184</v>
      </c>
      <c r="AI4257" s="130"/>
    </row>
    <row r="4258" spans="2:35" ht="13.2">
      <c r="B4258" s="152"/>
      <c r="C4258" s="146"/>
      <c r="D4258" s="147"/>
      <c r="E4258" s="147"/>
      <c r="F4258" s="147"/>
      <c r="G4258" s="117">
        <v>28530</v>
      </c>
      <c r="H4258" s="118">
        <f t="shared" si="388"/>
        <v>28.798791184469724</v>
      </c>
      <c r="I4258" s="134" t="str">
        <f t="shared" si="389"/>
        <v>A-2386</v>
      </c>
      <c r="J4258" s="134" t="str">
        <f t="shared" si="390"/>
        <v>A-2386</v>
      </c>
      <c r="K4258" s="183">
        <f>H4258+M4258*0.001</f>
        <v>28.810783184469724</v>
      </c>
      <c r="L4258" s="118">
        <v>33652.881000000001</v>
      </c>
      <c r="M4258" s="208">
        <v>11.992000000000001</v>
      </c>
      <c r="N4258" s="118">
        <v>11.973000000000001</v>
      </c>
      <c r="O4258" s="115" t="s">
        <v>8183</v>
      </c>
      <c r="P4258" s="115"/>
      <c r="Q4258" s="119" t="str">
        <f>Y4258*100 &amp; "% ," &amp; O4258 &amp; " " &amp; P4258 &amp; " " &amp; AG4258</f>
        <v xml:space="preserve">0% ,Weld (WELD)  </v>
      </c>
      <c r="R4258" s="115"/>
      <c r="S4258" s="186"/>
      <c r="T4258" s="186"/>
      <c r="U4258" s="181">
        <v>360</v>
      </c>
      <c r="V4258" s="120">
        <v>14.3</v>
      </c>
      <c r="W4258" s="188"/>
      <c r="X4258" s="188"/>
      <c r="Y4258" s="122"/>
      <c r="Z4258" s="122"/>
      <c r="AA4258" s="122"/>
      <c r="AB4258" s="119"/>
      <c r="AC4258" s="123"/>
      <c r="AD4258" s="123"/>
      <c r="AE4258" s="123"/>
      <c r="AF4258" s="123" t="str">
        <f t="shared" si="386"/>
        <v xml:space="preserve"> </v>
      </c>
      <c r="AG4258" s="123" t="str">
        <f t="shared" si="387"/>
        <v/>
      </c>
      <c r="AH4258" s="119" t="s">
        <v>8184</v>
      </c>
      <c r="AI4258" s="121"/>
    </row>
    <row r="4259" spans="2:35" ht="13.2">
      <c r="B4259" s="151"/>
      <c r="C4259" s="144"/>
      <c r="D4259" s="145"/>
      <c r="E4259" s="145"/>
      <c r="F4259" s="145"/>
      <c r="G4259" s="126">
        <v>28540</v>
      </c>
      <c r="H4259" s="127">
        <f t="shared" si="388"/>
        <v>28.810791837106539</v>
      </c>
      <c r="I4259" s="135" t="str">
        <f t="shared" si="389"/>
        <v>A-2387</v>
      </c>
      <c r="J4259" s="135" t="str">
        <f t="shared" si="390"/>
        <v>A-2387</v>
      </c>
      <c r="K4259" s="183">
        <f>H4259+M4259*0.001</f>
        <v>28.82276483710654</v>
      </c>
      <c r="L4259" s="127">
        <v>33664.853999999999</v>
      </c>
      <c r="M4259" s="208">
        <v>11.973000000000001</v>
      </c>
      <c r="N4259" s="127">
        <v>11.996</v>
      </c>
      <c r="O4259" s="124" t="s">
        <v>8183</v>
      </c>
      <c r="P4259" s="124"/>
      <c r="Q4259" s="128" t="str">
        <f>Y4259*100 &amp; "% ," &amp; O4259 &amp; " " &amp; P4259 &amp; " " &amp; AG4259</f>
        <v xml:space="preserve">0% ,Weld (WELD)  </v>
      </c>
      <c r="R4259" s="124"/>
      <c r="S4259" s="186"/>
      <c r="T4259" s="186"/>
      <c r="U4259" s="181">
        <v>360</v>
      </c>
      <c r="V4259" s="129">
        <v>14.3</v>
      </c>
      <c r="W4259" s="173"/>
      <c r="X4259" s="173"/>
      <c r="Y4259" s="131"/>
      <c r="Z4259" s="131"/>
      <c r="AA4259" s="131"/>
      <c r="AB4259" s="128"/>
      <c r="AC4259" s="132"/>
      <c r="AD4259" s="132"/>
      <c r="AE4259" s="132"/>
      <c r="AF4259" s="132" t="str">
        <f t="shared" si="386"/>
        <v xml:space="preserve"> </v>
      </c>
      <c r="AG4259" s="132" t="str">
        <f t="shared" si="387"/>
        <v/>
      </c>
      <c r="AH4259" s="128" t="s">
        <v>8184</v>
      </c>
      <c r="AI4259" s="130"/>
    </row>
    <row r="4260" spans="2:35" ht="13.2">
      <c r="B4260" s="152"/>
      <c r="C4260" s="146"/>
      <c r="D4260" s="147"/>
      <c r="E4260" s="147"/>
      <c r="F4260" s="147"/>
      <c r="G4260" s="117">
        <v>28540</v>
      </c>
      <c r="H4260" s="118">
        <f t="shared" si="388"/>
        <v>28.810791837106539</v>
      </c>
      <c r="I4260" s="134" t="str">
        <f t="shared" si="389"/>
        <v>A-2387</v>
      </c>
      <c r="J4260" s="134" t="str">
        <f t="shared" si="390"/>
        <v>A-2387</v>
      </c>
      <c r="K4260" s="183">
        <f>H4260+M4260*0.001</f>
        <v>28.811206837106539</v>
      </c>
      <c r="L4260" s="118">
        <v>33665.267999999996</v>
      </c>
      <c r="M4260" s="208">
        <v>0.41499999999999998</v>
      </c>
      <c r="N4260" s="118">
        <v>11.996</v>
      </c>
      <c r="O4260" s="115" t="s">
        <v>8198</v>
      </c>
      <c r="P4260" s="115" t="s">
        <v>8199</v>
      </c>
      <c r="Q4260" s="119" t="str">
        <f>Y4260*100 &amp; "% ," &amp; O4260 &amp; " " &amp; P4260 &amp; " " &amp; AG4260</f>
        <v xml:space="preserve">3% ,Anomaly (ANOM) Pipe Mill Anomaly (MIAN) </v>
      </c>
      <c r="R4260" s="115" t="s">
        <v>8208</v>
      </c>
      <c r="S4260" s="186" t="s">
        <v>8213</v>
      </c>
      <c r="T4260" s="186">
        <v>0.23958333333333334</v>
      </c>
      <c r="U4260" s="181">
        <v>185.25</v>
      </c>
      <c r="V4260" s="120">
        <v>14.3</v>
      </c>
      <c r="W4260" s="188">
        <v>52</v>
      </c>
      <c r="X4260" s="188">
        <v>144</v>
      </c>
      <c r="Y4260" s="122">
        <v>0.03</v>
      </c>
      <c r="Z4260" s="122">
        <v>0.03</v>
      </c>
      <c r="AA4260" s="122"/>
      <c r="AB4260" s="119" t="s">
        <v>8202</v>
      </c>
      <c r="AC4260" s="123"/>
      <c r="AD4260" s="123"/>
      <c r="AE4260" s="123"/>
      <c r="AF4260" s="123" t="str">
        <f t="shared" si="386"/>
        <v xml:space="preserve"> </v>
      </c>
      <c r="AG4260" s="123" t="str">
        <f t="shared" si="387"/>
        <v/>
      </c>
      <c r="AH4260" s="119" t="s">
        <v>8203</v>
      </c>
      <c r="AI4260" s="121">
        <v>1078</v>
      </c>
    </row>
    <row r="4261" spans="2:35" ht="13.2">
      <c r="B4261" s="151"/>
      <c r="C4261" s="144"/>
      <c r="D4261" s="145"/>
      <c r="E4261" s="145"/>
      <c r="F4261" s="145"/>
      <c r="G4261" s="126">
        <v>28540</v>
      </c>
      <c r="H4261" s="127">
        <f t="shared" si="388"/>
        <v>28.810791837106539</v>
      </c>
      <c r="I4261" s="135" t="str">
        <f t="shared" si="389"/>
        <v>A-2387</v>
      </c>
      <c r="J4261" s="135" t="str">
        <f t="shared" si="390"/>
        <v>A-2387</v>
      </c>
      <c r="K4261" s="183">
        <f>H4261+M4261*0.001</f>
        <v>28.814788837106537</v>
      </c>
      <c r="L4261" s="127">
        <v>33668.851000000002</v>
      </c>
      <c r="M4261" s="208">
        <v>3.9969999999999999</v>
      </c>
      <c r="N4261" s="127">
        <v>11.996</v>
      </c>
      <c r="O4261" s="124" t="s">
        <v>8198</v>
      </c>
      <c r="P4261" s="124" t="s">
        <v>8199</v>
      </c>
      <c r="Q4261" s="128" t="str">
        <f>Y4261*100 &amp; "% ," &amp; O4261 &amp; " " &amp; P4261 &amp; " " &amp; AG4261</f>
        <v xml:space="preserve">5% ,Anomaly (ANOM) Pipe Mill Anomaly (MIAN) </v>
      </c>
      <c r="R4261" s="124" t="s">
        <v>8208</v>
      </c>
      <c r="S4261" s="186" t="s">
        <v>8204</v>
      </c>
      <c r="T4261" s="186">
        <v>0.25</v>
      </c>
      <c r="U4261" s="181">
        <v>180</v>
      </c>
      <c r="V4261" s="129">
        <v>14.3</v>
      </c>
      <c r="W4261" s="173">
        <v>85</v>
      </c>
      <c r="X4261" s="173">
        <v>117</v>
      </c>
      <c r="Y4261" s="131">
        <v>0.05</v>
      </c>
      <c r="Z4261" s="131">
        <v>0.05</v>
      </c>
      <c r="AA4261" s="131"/>
      <c r="AB4261" s="128" t="s">
        <v>8202</v>
      </c>
      <c r="AC4261" s="132"/>
      <c r="AD4261" s="132"/>
      <c r="AE4261" s="132"/>
      <c r="AF4261" s="132" t="str">
        <f t="shared" si="386"/>
        <v xml:space="preserve"> </v>
      </c>
      <c r="AG4261" s="132" t="str">
        <f t="shared" si="387"/>
        <v/>
      </c>
      <c r="AH4261" s="128" t="s">
        <v>8203</v>
      </c>
      <c r="AI4261" s="130">
        <v>1079</v>
      </c>
    </row>
    <row r="4262" spans="2:35" ht="13.2">
      <c r="B4262" s="152"/>
      <c r="C4262" s="146"/>
      <c r="D4262" s="147"/>
      <c r="E4262" s="147"/>
      <c r="F4262" s="147"/>
      <c r="G4262" s="117">
        <v>28540</v>
      </c>
      <c r="H4262" s="118">
        <f t="shared" si="388"/>
        <v>28.810791837106539</v>
      </c>
      <c r="I4262" s="134" t="str">
        <f t="shared" si="389"/>
        <v>A-2387</v>
      </c>
      <c r="J4262" s="134" t="str">
        <f t="shared" si="390"/>
        <v>A-2387</v>
      </c>
      <c r="K4262" s="183">
        <f>H4262+M4262*0.001</f>
        <v>28.81949183710654</v>
      </c>
      <c r="L4262" s="118">
        <v>33673.553999999996</v>
      </c>
      <c r="M4262" s="208">
        <v>8.6999999999999993</v>
      </c>
      <c r="N4262" s="118">
        <v>11.996</v>
      </c>
      <c r="O4262" s="115" t="s">
        <v>8198</v>
      </c>
      <c r="P4262" s="115" t="s">
        <v>8199</v>
      </c>
      <c r="Q4262" s="119" t="str">
        <f>Y4262*100 &amp; "% ," &amp; O4262 &amp; " " &amp; P4262 &amp; " " &amp; AG4262</f>
        <v xml:space="preserve">11% ,Anomaly (ANOM) Pipe Mill Anomaly (MIAN) </v>
      </c>
      <c r="R4262" s="115" t="s">
        <v>8208</v>
      </c>
      <c r="S4262" s="186" t="s">
        <v>8235</v>
      </c>
      <c r="T4262" s="186">
        <v>0.19791666666666666</v>
      </c>
      <c r="U4262" s="181">
        <v>215.25</v>
      </c>
      <c r="V4262" s="120">
        <v>14.3</v>
      </c>
      <c r="W4262" s="188">
        <v>46</v>
      </c>
      <c r="X4262" s="188">
        <v>47</v>
      </c>
      <c r="Y4262" s="122">
        <v>0.11</v>
      </c>
      <c r="Z4262" s="122">
        <v>0.11</v>
      </c>
      <c r="AA4262" s="122"/>
      <c r="AB4262" s="119" t="s">
        <v>8202</v>
      </c>
      <c r="AC4262" s="123"/>
      <c r="AD4262" s="123"/>
      <c r="AE4262" s="123"/>
      <c r="AF4262" s="123" t="str">
        <f t="shared" si="386"/>
        <v xml:space="preserve"> </v>
      </c>
      <c r="AG4262" s="123" t="str">
        <f t="shared" si="387"/>
        <v/>
      </c>
      <c r="AH4262" s="119" t="s">
        <v>8203</v>
      </c>
      <c r="AI4262" s="121">
        <v>1080</v>
      </c>
    </row>
    <row r="4263" spans="2:35" ht="13.2">
      <c r="B4263" s="151"/>
      <c r="C4263" s="144"/>
      <c r="D4263" s="145"/>
      <c r="E4263" s="145"/>
      <c r="F4263" s="145"/>
      <c r="G4263" s="126">
        <v>28540</v>
      </c>
      <c r="H4263" s="127">
        <f t="shared" si="388"/>
        <v>28.810791837106539</v>
      </c>
      <c r="I4263" s="135" t="str">
        <f t="shared" si="389"/>
        <v>A-2387</v>
      </c>
      <c r="J4263" s="135" t="str">
        <f t="shared" si="390"/>
        <v>A-2387</v>
      </c>
      <c r="K4263" s="183">
        <f>H4263+M4263*0.001</f>
        <v>28.821540837106539</v>
      </c>
      <c r="L4263" s="127">
        <v>33675.603000000003</v>
      </c>
      <c r="M4263" s="208">
        <v>10.749000000000001</v>
      </c>
      <c r="N4263" s="127">
        <v>11.996</v>
      </c>
      <c r="O4263" s="124" t="s">
        <v>8198</v>
      </c>
      <c r="P4263" s="124" t="s">
        <v>8199</v>
      </c>
      <c r="Q4263" s="128" t="str">
        <f>Y4263*100 &amp; "% ," &amp; O4263 &amp; " " &amp; P4263 &amp; " " &amp; AG4263</f>
        <v xml:space="preserve">4% ,Anomaly (ANOM) Pipe Mill Anomaly (MIAN) </v>
      </c>
      <c r="R4263" s="124" t="s">
        <v>8208</v>
      </c>
      <c r="S4263" s="186" t="s">
        <v>8206</v>
      </c>
      <c r="T4263" s="186">
        <v>0.28125</v>
      </c>
      <c r="U4263" s="181">
        <v>155.25</v>
      </c>
      <c r="V4263" s="129">
        <v>14.3</v>
      </c>
      <c r="W4263" s="173">
        <v>64</v>
      </c>
      <c r="X4263" s="173">
        <v>152</v>
      </c>
      <c r="Y4263" s="131">
        <v>0.04</v>
      </c>
      <c r="Z4263" s="131">
        <v>0.04</v>
      </c>
      <c r="AA4263" s="131"/>
      <c r="AB4263" s="128" t="s">
        <v>8202</v>
      </c>
      <c r="AC4263" s="132"/>
      <c r="AD4263" s="132"/>
      <c r="AE4263" s="132"/>
      <c r="AF4263" s="132" t="str">
        <f t="shared" si="386"/>
        <v xml:space="preserve"> </v>
      </c>
      <c r="AG4263" s="132" t="str">
        <f t="shared" si="387"/>
        <v/>
      </c>
      <c r="AH4263" s="128" t="s">
        <v>8203</v>
      </c>
      <c r="AI4263" s="130">
        <v>1081</v>
      </c>
    </row>
    <row r="4264" spans="2:35" ht="13.2">
      <c r="B4264" s="152"/>
      <c r="C4264" s="146"/>
      <c r="D4264" s="147"/>
      <c r="E4264" s="147"/>
      <c r="F4264" s="147"/>
      <c r="G4264" s="117">
        <v>28540</v>
      </c>
      <c r="H4264" s="118">
        <f t="shared" si="388"/>
        <v>28.810791837106539</v>
      </c>
      <c r="I4264" s="134" t="str">
        <f t="shared" si="389"/>
        <v>A-2387</v>
      </c>
      <c r="J4264" s="134" t="str">
        <f t="shared" si="390"/>
        <v>A-2387</v>
      </c>
      <c r="K4264" s="183">
        <f>H4264+M4264*0.001</f>
        <v>28.82163483710654</v>
      </c>
      <c r="L4264" s="118">
        <v>33675.697</v>
      </c>
      <c r="M4264" s="208">
        <v>10.843</v>
      </c>
      <c r="N4264" s="118">
        <v>11.996</v>
      </c>
      <c r="O4264" s="115" t="s">
        <v>8198</v>
      </c>
      <c r="P4264" s="115" t="s">
        <v>8199</v>
      </c>
      <c r="Q4264" s="119" t="str">
        <f>Y4264*100 &amp; "% ," &amp; O4264 &amp; " " &amp; P4264 &amp; " " &amp; AG4264</f>
        <v xml:space="preserve">10% ,Anomaly (ANOM) Pipe Mill Anomaly (MIAN) </v>
      </c>
      <c r="R4264" s="115" t="s">
        <v>8208</v>
      </c>
      <c r="S4264" s="186" t="s">
        <v>8264</v>
      </c>
      <c r="T4264" s="186">
        <v>0.20833333333333334</v>
      </c>
      <c r="U4264" s="181">
        <v>210</v>
      </c>
      <c r="V4264" s="120">
        <v>14.3</v>
      </c>
      <c r="W4264" s="188">
        <v>56</v>
      </c>
      <c r="X4264" s="188">
        <v>77</v>
      </c>
      <c r="Y4264" s="122">
        <v>0.1</v>
      </c>
      <c r="Z4264" s="122">
        <v>0.1</v>
      </c>
      <c r="AA4264" s="122"/>
      <c r="AB4264" s="119" t="s">
        <v>8202</v>
      </c>
      <c r="AC4264" s="123"/>
      <c r="AD4264" s="123"/>
      <c r="AE4264" s="123"/>
      <c r="AF4264" s="123" t="str">
        <f t="shared" si="386"/>
        <v xml:space="preserve"> </v>
      </c>
      <c r="AG4264" s="123" t="str">
        <f t="shared" si="387"/>
        <v/>
      </c>
      <c r="AH4264" s="119" t="s">
        <v>8203</v>
      </c>
      <c r="AI4264" s="121">
        <v>1082</v>
      </c>
    </row>
    <row r="4265" spans="2:35" ht="13.2">
      <c r="B4265" s="151"/>
      <c r="C4265" s="144"/>
      <c r="D4265" s="145"/>
      <c r="E4265" s="145"/>
      <c r="F4265" s="145"/>
      <c r="G4265" s="126">
        <v>28540</v>
      </c>
      <c r="H4265" s="127">
        <f t="shared" si="388"/>
        <v>28.810791837106539</v>
      </c>
      <c r="I4265" s="135" t="str">
        <f t="shared" si="389"/>
        <v>A-2387</v>
      </c>
      <c r="J4265" s="135" t="str">
        <f t="shared" si="390"/>
        <v>A-2387</v>
      </c>
      <c r="K4265" s="183">
        <f>H4265+M4265*0.001</f>
        <v>28.821956837106537</v>
      </c>
      <c r="L4265" s="127">
        <v>33676.019</v>
      </c>
      <c r="M4265" s="208">
        <v>11.164999999999999</v>
      </c>
      <c r="N4265" s="127">
        <v>11.996</v>
      </c>
      <c r="O4265" s="124" t="s">
        <v>8198</v>
      </c>
      <c r="P4265" s="124" t="s">
        <v>8199</v>
      </c>
      <c r="Q4265" s="128" t="str">
        <f>Y4265*100 &amp; "% ," &amp; O4265 &amp; " " &amp; P4265 &amp; " " &amp; AG4265</f>
        <v xml:space="preserve">6% ,Anomaly (ANOM) Pipe Mill Anomaly (MIAN) </v>
      </c>
      <c r="R4265" s="124" t="s">
        <v>8208</v>
      </c>
      <c r="S4265" s="186" t="s">
        <v>8213</v>
      </c>
      <c r="T4265" s="186">
        <v>0.23958333333333334</v>
      </c>
      <c r="U4265" s="181">
        <v>185.25</v>
      </c>
      <c r="V4265" s="129">
        <v>14.3</v>
      </c>
      <c r="W4265" s="173">
        <v>59</v>
      </c>
      <c r="X4265" s="173">
        <v>104</v>
      </c>
      <c r="Y4265" s="131">
        <v>0.06</v>
      </c>
      <c r="Z4265" s="131">
        <v>0.06</v>
      </c>
      <c r="AA4265" s="131"/>
      <c r="AB4265" s="128" t="s">
        <v>8202</v>
      </c>
      <c r="AC4265" s="132"/>
      <c r="AD4265" s="132"/>
      <c r="AE4265" s="132"/>
      <c r="AF4265" s="132" t="str">
        <f t="shared" si="386"/>
        <v xml:space="preserve"> </v>
      </c>
      <c r="AG4265" s="132" t="str">
        <f t="shared" si="387"/>
        <v/>
      </c>
      <c r="AH4265" s="128" t="s">
        <v>8203</v>
      </c>
      <c r="AI4265" s="130">
        <v>1083</v>
      </c>
    </row>
    <row r="4266" spans="2:35" ht="13.2">
      <c r="B4266" s="152"/>
      <c r="C4266" s="146"/>
      <c r="D4266" s="147"/>
      <c r="E4266" s="147"/>
      <c r="F4266" s="147"/>
      <c r="G4266" s="117">
        <v>28550</v>
      </c>
      <c r="H4266" s="118">
        <f t="shared" si="388"/>
        <v>28.82279445180389</v>
      </c>
      <c r="I4266" s="134" t="str">
        <f t="shared" si="389"/>
        <v>A-2388</v>
      </c>
      <c r="J4266" s="134" t="str">
        <f t="shared" si="390"/>
        <v>A-2388</v>
      </c>
      <c r="K4266" s="183">
        <f>H4266+M4266*0.001</f>
        <v>28.83479045180389</v>
      </c>
      <c r="L4266" s="118">
        <v>33676.85</v>
      </c>
      <c r="M4266" s="208">
        <v>11.996</v>
      </c>
      <c r="N4266" s="118">
        <v>11.989000000000001</v>
      </c>
      <c r="O4266" s="115" t="s">
        <v>8183</v>
      </c>
      <c r="P4266" s="115"/>
      <c r="Q4266" s="119" t="str">
        <f>Y4266*100 &amp; "% ," &amp; O4266 &amp; " " &amp; P4266 &amp; " " &amp; AG4266</f>
        <v xml:space="preserve">0% ,Weld (WELD)  </v>
      </c>
      <c r="R4266" s="115"/>
      <c r="S4266" s="186"/>
      <c r="T4266" s="186"/>
      <c r="U4266" s="181">
        <v>360</v>
      </c>
      <c r="V4266" s="120">
        <v>14.3</v>
      </c>
      <c r="W4266" s="188"/>
      <c r="X4266" s="188"/>
      <c r="Y4266" s="122"/>
      <c r="Z4266" s="122"/>
      <c r="AA4266" s="122"/>
      <c r="AB4266" s="119"/>
      <c r="AC4266" s="123"/>
      <c r="AD4266" s="123"/>
      <c r="AE4266" s="123"/>
      <c r="AF4266" s="123" t="str">
        <f t="shared" si="386"/>
        <v xml:space="preserve"> </v>
      </c>
      <c r="AG4266" s="123" t="str">
        <f t="shared" si="387"/>
        <v/>
      </c>
      <c r="AH4266" s="119" t="s">
        <v>8184</v>
      </c>
      <c r="AI4266" s="121"/>
    </row>
    <row r="4267" spans="2:35" ht="13.2">
      <c r="B4267" s="151"/>
      <c r="C4267" s="144"/>
      <c r="D4267" s="145"/>
      <c r="E4267" s="145"/>
      <c r="F4267" s="145"/>
      <c r="G4267" s="126">
        <v>28560</v>
      </c>
      <c r="H4267" s="127">
        <f t="shared" si="388"/>
        <v>28.834796004359898</v>
      </c>
      <c r="I4267" s="135" t="str">
        <f t="shared" si="389"/>
        <v>A-2389</v>
      </c>
      <c r="J4267" s="135" t="str">
        <f t="shared" si="390"/>
        <v>A-2389</v>
      </c>
      <c r="K4267" s="183">
        <f>H4267+M4267*0.001</f>
        <v>28.846785004359898</v>
      </c>
      <c r="L4267" s="127">
        <v>33688.838000000003</v>
      </c>
      <c r="M4267" s="208">
        <v>11.989000000000001</v>
      </c>
      <c r="N4267" s="127">
        <v>11.592000000000001</v>
      </c>
      <c r="O4267" s="124" t="s">
        <v>8183</v>
      </c>
      <c r="P4267" s="124"/>
      <c r="Q4267" s="128" t="str">
        <f>Y4267*100 &amp; "% ," &amp; O4267 &amp; " " &amp; P4267 &amp; " " &amp; AG4267</f>
        <v xml:space="preserve">0% ,Weld (WELD)  </v>
      </c>
      <c r="R4267" s="124"/>
      <c r="S4267" s="186"/>
      <c r="T4267" s="186"/>
      <c r="U4267" s="181">
        <v>360</v>
      </c>
      <c r="V4267" s="129">
        <v>14.3</v>
      </c>
      <c r="W4267" s="173"/>
      <c r="X4267" s="173"/>
      <c r="Y4267" s="131"/>
      <c r="Z4267" s="131"/>
      <c r="AA4267" s="131"/>
      <c r="AB4267" s="128"/>
      <c r="AC4267" s="132"/>
      <c r="AD4267" s="132"/>
      <c r="AE4267" s="132"/>
      <c r="AF4267" s="132" t="str">
        <f t="shared" si="386"/>
        <v xml:space="preserve"> </v>
      </c>
      <c r="AG4267" s="132" t="str">
        <f t="shared" si="387"/>
        <v/>
      </c>
      <c r="AH4267" s="128" t="s">
        <v>8184</v>
      </c>
      <c r="AI4267" s="130"/>
    </row>
    <row r="4268" spans="2:35" ht="13.2">
      <c r="B4268" s="152"/>
      <c r="C4268" s="146"/>
      <c r="D4268" s="147"/>
      <c r="E4268" s="147"/>
      <c r="F4268" s="147"/>
      <c r="G4268" s="117">
        <v>28570</v>
      </c>
      <c r="H4268" s="118">
        <f t="shared" si="388"/>
        <v>28.846802471058353</v>
      </c>
      <c r="I4268" s="134" t="str">
        <f t="shared" si="389"/>
        <v>A-2390</v>
      </c>
      <c r="J4268" s="134" t="str">
        <f t="shared" si="390"/>
        <v>A-2390</v>
      </c>
      <c r="K4268" s="183">
        <f>H4268+M4268*0.001</f>
        <v>28.858394471058354</v>
      </c>
      <c r="L4268" s="118">
        <v>33700.43</v>
      </c>
      <c r="M4268" s="208">
        <v>11.592000000000001</v>
      </c>
      <c r="N4268" s="118">
        <v>11.973000000000001</v>
      </c>
      <c r="O4268" s="115" t="s">
        <v>8183</v>
      </c>
      <c r="P4268" s="115"/>
      <c r="Q4268" s="119" t="str">
        <f>Y4268*100 &amp; "% ," &amp; O4268 &amp; " " &amp; P4268 &amp; " " &amp; AG4268</f>
        <v xml:space="preserve">0% ,Weld (WELD)  </v>
      </c>
      <c r="R4268" s="115"/>
      <c r="S4268" s="186"/>
      <c r="T4268" s="186"/>
      <c r="U4268" s="181">
        <v>360</v>
      </c>
      <c r="V4268" s="120">
        <v>14.3</v>
      </c>
      <c r="W4268" s="188"/>
      <c r="X4268" s="188"/>
      <c r="Y4268" s="122"/>
      <c r="Z4268" s="122"/>
      <c r="AA4268" s="122"/>
      <c r="AB4268" s="119"/>
      <c r="AC4268" s="123"/>
      <c r="AD4268" s="123"/>
      <c r="AE4268" s="123"/>
      <c r="AF4268" s="123" t="str">
        <f t="shared" si="386"/>
        <v xml:space="preserve"> </v>
      </c>
      <c r="AG4268" s="123" t="str">
        <f t="shared" si="387"/>
        <v/>
      </c>
      <c r="AH4268" s="119" t="s">
        <v>8184</v>
      </c>
      <c r="AI4268" s="121"/>
    </row>
    <row r="4269" spans="2:35" ht="13.2">
      <c r="B4269" s="151"/>
      <c r="C4269" s="144"/>
      <c r="D4269" s="145"/>
      <c r="E4269" s="145"/>
      <c r="F4269" s="145"/>
      <c r="G4269" s="126">
        <v>28580</v>
      </c>
      <c r="H4269" s="127">
        <f t="shared" si="388"/>
        <v>28.85881382861939</v>
      </c>
      <c r="I4269" s="135" t="str">
        <f t="shared" si="389"/>
        <v>A-2391</v>
      </c>
      <c r="J4269" s="135" t="str">
        <f t="shared" si="390"/>
        <v>A-2391</v>
      </c>
      <c r="K4269" s="183">
        <f>H4269+M4269*0.001</f>
        <v>28.870786828619391</v>
      </c>
      <c r="L4269" s="127">
        <v>33712.402999999998</v>
      </c>
      <c r="M4269" s="208">
        <v>11.973000000000001</v>
      </c>
      <c r="N4269" s="127">
        <v>11.994999999999999</v>
      </c>
      <c r="O4269" s="124" t="s">
        <v>8183</v>
      </c>
      <c r="P4269" s="124"/>
      <c r="Q4269" s="128" t="str">
        <f>Y4269*100 &amp; "% ," &amp; O4269 &amp; " " &amp; P4269 &amp; " " &amp; AG4269</f>
        <v xml:space="preserve">0% ,Weld (WELD)  </v>
      </c>
      <c r="R4269" s="124"/>
      <c r="S4269" s="186"/>
      <c r="T4269" s="186"/>
      <c r="U4269" s="181">
        <v>360</v>
      </c>
      <c r="V4269" s="129">
        <v>14.3</v>
      </c>
      <c r="W4269" s="173"/>
      <c r="X4269" s="173"/>
      <c r="Y4269" s="131"/>
      <c r="Z4269" s="131"/>
      <c r="AA4269" s="131"/>
      <c r="AB4269" s="128"/>
      <c r="AC4269" s="132"/>
      <c r="AD4269" s="132"/>
      <c r="AE4269" s="132"/>
      <c r="AF4269" s="132" t="str">
        <f t="shared" si="386"/>
        <v xml:space="preserve"> </v>
      </c>
      <c r="AG4269" s="132" t="str">
        <f t="shared" si="387"/>
        <v/>
      </c>
      <c r="AH4269" s="128" t="s">
        <v>8184</v>
      </c>
      <c r="AI4269" s="130"/>
    </row>
    <row r="4270" spans="2:35" ht="13.2">
      <c r="B4270" s="152"/>
      <c r="C4270" s="146"/>
      <c r="D4270" s="147"/>
      <c r="E4270" s="147"/>
      <c r="F4270" s="147"/>
      <c r="G4270" s="117">
        <v>28580</v>
      </c>
      <c r="H4270" s="118">
        <f t="shared" si="388"/>
        <v>28.85881382861939</v>
      </c>
      <c r="I4270" s="134" t="str">
        <f t="shared" si="389"/>
        <v>A-2391</v>
      </c>
      <c r="J4270" s="134" t="str">
        <f t="shared" si="390"/>
        <v>A-2391</v>
      </c>
      <c r="K4270" s="183">
        <f>H4270+M4270*0.001</f>
        <v>28.86481382861939</v>
      </c>
      <c r="L4270" s="118">
        <v>33718.404000000002</v>
      </c>
      <c r="M4270" s="208">
        <v>6</v>
      </c>
      <c r="N4270" s="118">
        <v>11.994999999999999</v>
      </c>
      <c r="O4270" s="115" t="s">
        <v>8321</v>
      </c>
      <c r="P4270" s="115"/>
      <c r="Q4270" s="119" t="str">
        <f>Y4270*100 &amp; "% ," &amp; O4270 &amp; " " &amp; P4270 &amp; " " &amp; AG4270</f>
        <v xml:space="preserve">0% ,Anode (ANOD)  </v>
      </c>
      <c r="R4270" s="115"/>
      <c r="S4270" s="186"/>
      <c r="T4270" s="186"/>
      <c r="U4270" s="181">
        <v>360</v>
      </c>
      <c r="V4270" s="120">
        <v>14.3</v>
      </c>
      <c r="W4270" s="188"/>
      <c r="X4270" s="188"/>
      <c r="Y4270" s="122"/>
      <c r="Z4270" s="122"/>
      <c r="AA4270" s="122"/>
      <c r="AB4270" s="119"/>
      <c r="AC4270" s="123"/>
      <c r="AD4270" s="123"/>
      <c r="AE4270" s="123"/>
      <c r="AF4270" s="123" t="str">
        <f t="shared" si="386"/>
        <v xml:space="preserve"> </v>
      </c>
      <c r="AG4270" s="123" t="str">
        <f t="shared" si="387"/>
        <v/>
      </c>
      <c r="AH4270" s="119" t="s">
        <v>8579</v>
      </c>
      <c r="AI4270" s="121"/>
    </row>
    <row r="4271" spans="2:35" ht="13.2">
      <c r="B4271" s="151"/>
      <c r="C4271" s="144"/>
      <c r="D4271" s="145"/>
      <c r="E4271" s="145"/>
      <c r="F4271" s="145"/>
      <c r="G4271" s="126">
        <v>28590</v>
      </c>
      <c r="H4271" s="127">
        <f t="shared" si="388"/>
        <v>28.870818222956171</v>
      </c>
      <c r="I4271" s="135" t="str">
        <f t="shared" si="389"/>
        <v>A-2392</v>
      </c>
      <c r="J4271" s="135" t="str">
        <f t="shared" si="390"/>
        <v>A-2392</v>
      </c>
      <c r="K4271" s="183">
        <f>H4271+M4271*0.001</f>
        <v>28.88281322295617</v>
      </c>
      <c r="L4271" s="127">
        <v>33724.398000000001</v>
      </c>
      <c r="M4271" s="208">
        <v>11.994999999999999</v>
      </c>
      <c r="N4271" s="127">
        <v>11.961</v>
      </c>
      <c r="O4271" s="124" t="s">
        <v>8183</v>
      </c>
      <c r="P4271" s="124" t="s">
        <v>661</v>
      </c>
      <c r="Q4271" s="128" t="str">
        <f>Y4271*100 &amp; "% ," &amp; O4271 &amp; " " &amp; P4271 &amp; " " &amp; AG4271</f>
        <v xml:space="preserve">0% ,Weld (WELD) Change in Wall Thickness (CHWT) </v>
      </c>
      <c r="R4271" s="124"/>
      <c r="S4271" s="186"/>
      <c r="T4271" s="186"/>
      <c r="U4271" s="181">
        <v>360</v>
      </c>
      <c r="V4271" s="129">
        <v>21</v>
      </c>
      <c r="W4271" s="173"/>
      <c r="X4271" s="173"/>
      <c r="Y4271" s="131"/>
      <c r="Z4271" s="131"/>
      <c r="AA4271" s="131"/>
      <c r="AB4271" s="128"/>
      <c r="AC4271" s="132"/>
      <c r="AD4271" s="132"/>
      <c r="AE4271" s="132"/>
      <c r="AF4271" s="132" t="str">
        <f t="shared" si="386"/>
        <v xml:space="preserve"> </v>
      </c>
      <c r="AG4271" s="132" t="str">
        <f t="shared" si="387"/>
        <v/>
      </c>
      <c r="AH4271" s="128" t="s">
        <v>8347</v>
      </c>
      <c r="AI4271" s="130"/>
    </row>
    <row r="4272" spans="2:35" ht="13.2">
      <c r="B4272" s="152"/>
      <c r="C4272" s="146"/>
      <c r="D4272" s="147"/>
      <c r="E4272" s="147"/>
      <c r="F4272" s="147"/>
      <c r="G4272" s="117">
        <v>28600</v>
      </c>
      <c r="H4272" s="118">
        <f t="shared" si="388"/>
        <v>28.882813725754442</v>
      </c>
      <c r="I4272" s="134" t="str">
        <f t="shared" si="389"/>
        <v>A-2393</v>
      </c>
      <c r="J4272" s="134" t="str">
        <f t="shared" si="390"/>
        <v>A-2393</v>
      </c>
      <c r="K4272" s="183">
        <f>H4272+M4272*0.001</f>
        <v>28.894774725754441</v>
      </c>
      <c r="L4272" s="118">
        <v>33736.358999999997</v>
      </c>
      <c r="M4272" s="208">
        <v>11.961</v>
      </c>
      <c r="N4272" s="118">
        <v>11.978</v>
      </c>
      <c r="O4272" s="115" t="s">
        <v>8183</v>
      </c>
      <c r="P4272" s="115" t="s">
        <v>661</v>
      </c>
      <c r="Q4272" s="119" t="str">
        <f>Y4272*100 &amp; "% ," &amp; O4272 &amp; " " &amp; P4272 &amp; " " &amp; AG4272</f>
        <v xml:space="preserve">0% ,Weld (WELD) Change in Wall Thickness (CHWT) </v>
      </c>
      <c r="R4272" s="115"/>
      <c r="S4272" s="186"/>
      <c r="T4272" s="186"/>
      <c r="U4272" s="181">
        <v>360</v>
      </c>
      <c r="V4272" s="120">
        <v>14.3</v>
      </c>
      <c r="W4272" s="188"/>
      <c r="X4272" s="188"/>
      <c r="Y4272" s="122"/>
      <c r="Z4272" s="122"/>
      <c r="AA4272" s="122"/>
      <c r="AB4272" s="119"/>
      <c r="AC4272" s="123"/>
      <c r="AD4272" s="123"/>
      <c r="AE4272" s="123"/>
      <c r="AF4272" s="123" t="str">
        <f t="shared" si="386"/>
        <v xml:space="preserve"> </v>
      </c>
      <c r="AG4272" s="123" t="str">
        <f t="shared" si="387"/>
        <v/>
      </c>
      <c r="AH4272" s="119" t="s">
        <v>8348</v>
      </c>
      <c r="AI4272" s="121"/>
    </row>
    <row r="4273" spans="2:35" ht="13.2">
      <c r="B4273" s="151"/>
      <c r="C4273" s="144"/>
      <c r="D4273" s="145"/>
      <c r="E4273" s="145"/>
      <c r="F4273" s="145"/>
      <c r="G4273" s="126">
        <v>28610</v>
      </c>
      <c r="H4273" s="127">
        <f t="shared" si="388"/>
        <v>28.894816313831022</v>
      </c>
      <c r="I4273" s="135" t="str">
        <f t="shared" si="389"/>
        <v>A-2394</v>
      </c>
      <c r="J4273" s="135" t="str">
        <f t="shared" si="390"/>
        <v>A-2394</v>
      </c>
      <c r="K4273" s="183">
        <f>H4273+M4273*0.001</f>
        <v>28.906794313831021</v>
      </c>
      <c r="L4273" s="127">
        <v>33748.337</v>
      </c>
      <c r="M4273" s="208">
        <v>11.978</v>
      </c>
      <c r="N4273" s="127">
        <v>12.007</v>
      </c>
      <c r="O4273" s="124" t="s">
        <v>8183</v>
      </c>
      <c r="P4273" s="124"/>
      <c r="Q4273" s="128" t="str">
        <f>Y4273*100 &amp; "% ," &amp; O4273 &amp; " " &amp; P4273 &amp; " " &amp; AG4273</f>
        <v xml:space="preserve">0% ,Weld (WELD)  </v>
      </c>
      <c r="R4273" s="124"/>
      <c r="S4273" s="186"/>
      <c r="T4273" s="186"/>
      <c r="U4273" s="181">
        <v>360</v>
      </c>
      <c r="V4273" s="129">
        <v>14.3</v>
      </c>
      <c r="W4273" s="173"/>
      <c r="X4273" s="173"/>
      <c r="Y4273" s="131"/>
      <c r="Z4273" s="131"/>
      <c r="AA4273" s="131"/>
      <c r="AB4273" s="128"/>
      <c r="AC4273" s="132"/>
      <c r="AD4273" s="132"/>
      <c r="AE4273" s="132"/>
      <c r="AF4273" s="132" t="str">
        <f t="shared" si="386"/>
        <v xml:space="preserve"> </v>
      </c>
      <c r="AG4273" s="132" t="str">
        <f t="shared" si="387"/>
        <v/>
      </c>
      <c r="AH4273" s="128" t="s">
        <v>8184</v>
      </c>
      <c r="AI4273" s="130"/>
    </row>
    <row r="4274" spans="2:35" ht="13.2">
      <c r="B4274" s="152"/>
      <c r="C4274" s="146"/>
      <c r="D4274" s="147"/>
      <c r="E4274" s="147"/>
      <c r="F4274" s="147"/>
      <c r="G4274" s="117">
        <v>28620</v>
      </c>
      <c r="H4274" s="118">
        <f t="shared" si="388"/>
        <v>28.906819962896549</v>
      </c>
      <c r="I4274" s="134" t="str">
        <f t="shared" si="389"/>
        <v>A-2395</v>
      </c>
      <c r="J4274" s="134" t="str">
        <f t="shared" si="390"/>
        <v>A-2395</v>
      </c>
      <c r="K4274" s="183">
        <f>H4274+M4274*0.001</f>
        <v>28.918826962896549</v>
      </c>
      <c r="L4274" s="118">
        <v>33760.345000000001</v>
      </c>
      <c r="M4274" s="208">
        <v>12.007</v>
      </c>
      <c r="N4274" s="118">
        <v>11.959</v>
      </c>
      <c r="O4274" s="115" t="s">
        <v>8183</v>
      </c>
      <c r="P4274" s="115"/>
      <c r="Q4274" s="119" t="str">
        <f>Y4274*100 &amp; "% ," &amp; O4274 &amp; " " &amp; P4274 &amp; " " &amp; AG4274</f>
        <v xml:space="preserve">0% ,Weld (WELD)  </v>
      </c>
      <c r="R4274" s="115"/>
      <c r="S4274" s="186"/>
      <c r="T4274" s="186"/>
      <c r="U4274" s="181">
        <v>360</v>
      </c>
      <c r="V4274" s="120">
        <v>14.3</v>
      </c>
      <c r="W4274" s="188"/>
      <c r="X4274" s="188"/>
      <c r="Y4274" s="122"/>
      <c r="Z4274" s="122"/>
      <c r="AA4274" s="122"/>
      <c r="AB4274" s="119"/>
      <c r="AC4274" s="123"/>
      <c r="AD4274" s="123"/>
      <c r="AE4274" s="123"/>
      <c r="AF4274" s="123" t="str">
        <f t="shared" si="386"/>
        <v xml:space="preserve"> </v>
      </c>
      <c r="AG4274" s="123" t="str">
        <f t="shared" si="387"/>
        <v/>
      </c>
      <c r="AH4274" s="119" t="s">
        <v>8184</v>
      </c>
      <c r="AI4274" s="121"/>
    </row>
    <row r="4275" spans="2:35" ht="13.2">
      <c r="B4275" s="151"/>
      <c r="C4275" s="144"/>
      <c r="D4275" s="145"/>
      <c r="E4275" s="145"/>
      <c r="F4275" s="145"/>
      <c r="G4275" s="126">
        <v>28630</v>
      </c>
      <c r="H4275" s="127">
        <f t="shared" si="388"/>
        <v>28.918821648734472</v>
      </c>
      <c r="I4275" s="135" t="str">
        <f t="shared" si="389"/>
        <v>A-2396</v>
      </c>
      <c r="J4275" s="135" t="str">
        <f t="shared" si="390"/>
        <v>A-2396</v>
      </c>
      <c r="K4275" s="183">
        <f>H4275+M4275*0.001</f>
        <v>28.930780648734473</v>
      </c>
      <c r="L4275" s="127">
        <v>33772.303</v>
      </c>
      <c r="M4275" s="208">
        <v>11.959</v>
      </c>
      <c r="N4275" s="127">
        <v>11.74</v>
      </c>
      <c r="O4275" s="124" t="s">
        <v>8183</v>
      </c>
      <c r="P4275" s="124"/>
      <c r="Q4275" s="128" t="str">
        <f>Y4275*100 &amp; "% ," &amp; O4275 &amp; " " &amp; P4275 &amp; " " &amp; AG4275</f>
        <v xml:space="preserve">0% ,Weld (WELD)  </v>
      </c>
      <c r="R4275" s="124"/>
      <c r="S4275" s="186"/>
      <c r="T4275" s="186"/>
      <c r="U4275" s="181">
        <v>360</v>
      </c>
      <c r="V4275" s="129">
        <v>14.3</v>
      </c>
      <c r="W4275" s="173"/>
      <c r="X4275" s="173"/>
      <c r="Y4275" s="131"/>
      <c r="Z4275" s="131"/>
      <c r="AA4275" s="131"/>
      <c r="AB4275" s="128"/>
      <c r="AC4275" s="132"/>
      <c r="AD4275" s="132"/>
      <c r="AE4275" s="132"/>
      <c r="AF4275" s="132" t="str">
        <f t="shared" si="386"/>
        <v xml:space="preserve"> </v>
      </c>
      <c r="AG4275" s="132" t="str">
        <f t="shared" si="387"/>
        <v/>
      </c>
      <c r="AH4275" s="128" t="s">
        <v>8184</v>
      </c>
      <c r="AI4275" s="130"/>
    </row>
    <row r="4276" spans="2:35" ht="13.2">
      <c r="B4276" s="152"/>
      <c r="C4276" s="146"/>
      <c r="D4276" s="147"/>
      <c r="E4276" s="147"/>
      <c r="F4276" s="147"/>
      <c r="G4276" s="117">
        <v>28640</v>
      </c>
      <c r="H4276" s="118">
        <f t="shared" si="388"/>
        <v>28.93059533169674</v>
      </c>
      <c r="I4276" s="134" t="str">
        <f t="shared" si="389"/>
        <v>A-2397</v>
      </c>
      <c r="J4276" s="134" t="str">
        <f t="shared" si="390"/>
        <v>A-2397</v>
      </c>
      <c r="K4276" s="183">
        <f>H4276+M4276*0.001</f>
        <v>28.942335331696739</v>
      </c>
      <c r="L4276" s="118">
        <v>33784.044000000002</v>
      </c>
      <c r="M4276" s="208">
        <v>11.74</v>
      </c>
      <c r="N4276" s="118">
        <v>11.993</v>
      </c>
      <c r="O4276" s="115" t="s">
        <v>8183</v>
      </c>
      <c r="P4276" s="115"/>
      <c r="Q4276" s="119" t="str">
        <f>Y4276*100 &amp; "% ," &amp; O4276 &amp; " " &amp; P4276 &amp; " " &amp; AG4276</f>
        <v xml:space="preserve">0% ,Weld (WELD)  </v>
      </c>
      <c r="R4276" s="115"/>
      <c r="S4276" s="186"/>
      <c r="T4276" s="186"/>
      <c r="U4276" s="181">
        <v>360</v>
      </c>
      <c r="V4276" s="120">
        <v>14.3</v>
      </c>
      <c r="W4276" s="188"/>
      <c r="X4276" s="188"/>
      <c r="Y4276" s="122"/>
      <c r="Z4276" s="122"/>
      <c r="AA4276" s="122"/>
      <c r="AB4276" s="119"/>
      <c r="AC4276" s="123"/>
      <c r="AD4276" s="123"/>
      <c r="AE4276" s="123"/>
      <c r="AF4276" s="123" t="str">
        <f t="shared" si="386"/>
        <v xml:space="preserve"> </v>
      </c>
      <c r="AG4276" s="123" t="str">
        <f t="shared" si="387"/>
        <v/>
      </c>
      <c r="AH4276" s="119" t="s">
        <v>8184</v>
      </c>
      <c r="AI4276" s="121"/>
    </row>
    <row r="4277" spans="2:35" ht="13.2">
      <c r="B4277" s="151"/>
      <c r="C4277" s="144"/>
      <c r="D4277" s="145"/>
      <c r="E4277" s="145"/>
      <c r="F4277" s="145"/>
      <c r="G4277" s="126">
        <v>28650</v>
      </c>
      <c r="H4277" s="127">
        <f t="shared" si="388"/>
        <v>28.942600019938038</v>
      </c>
      <c r="I4277" s="135" t="str">
        <f t="shared" si="389"/>
        <v>A-2398</v>
      </c>
      <c r="J4277" s="135" t="str">
        <f t="shared" si="390"/>
        <v>A-2398</v>
      </c>
      <c r="K4277" s="183">
        <f>H4277+M4277*0.001</f>
        <v>28.954593019938038</v>
      </c>
      <c r="L4277" s="127">
        <v>33796.036999999997</v>
      </c>
      <c r="M4277" s="208">
        <v>11.993</v>
      </c>
      <c r="N4277" s="127">
        <v>11.95</v>
      </c>
      <c r="O4277" s="124" t="s">
        <v>8183</v>
      </c>
      <c r="P4277" s="124"/>
      <c r="Q4277" s="128" t="str">
        <f>Y4277*100 &amp; "% ," &amp; O4277 &amp; " " &amp; P4277 &amp; " " &amp; AG4277</f>
        <v xml:space="preserve">0% ,Weld (WELD)  </v>
      </c>
      <c r="R4277" s="124"/>
      <c r="S4277" s="186"/>
      <c r="T4277" s="186"/>
      <c r="U4277" s="181">
        <v>360</v>
      </c>
      <c r="V4277" s="129">
        <v>14.3</v>
      </c>
      <c r="W4277" s="173"/>
      <c r="X4277" s="173"/>
      <c r="Y4277" s="131"/>
      <c r="Z4277" s="131"/>
      <c r="AA4277" s="131"/>
      <c r="AB4277" s="128"/>
      <c r="AC4277" s="132"/>
      <c r="AD4277" s="132"/>
      <c r="AE4277" s="132"/>
      <c r="AF4277" s="132" t="str">
        <f t="shared" si="386"/>
        <v xml:space="preserve"> </v>
      </c>
      <c r="AG4277" s="132" t="str">
        <f t="shared" si="387"/>
        <v/>
      </c>
      <c r="AH4277" s="128" t="s">
        <v>8184</v>
      </c>
      <c r="AI4277" s="130"/>
    </row>
    <row r="4278" spans="2:35" ht="13.2">
      <c r="B4278" s="152"/>
      <c r="C4278" s="146"/>
      <c r="D4278" s="147"/>
      <c r="E4278" s="147"/>
      <c r="F4278" s="147"/>
      <c r="G4278" s="117">
        <v>28660</v>
      </c>
      <c r="H4278" s="118">
        <f t="shared" si="388"/>
        <v>28.954574671579174</v>
      </c>
      <c r="I4278" s="134" t="str">
        <f t="shared" si="389"/>
        <v>A-2399</v>
      </c>
      <c r="J4278" s="134" t="str">
        <f t="shared" si="390"/>
        <v>A-2399</v>
      </c>
      <c r="K4278" s="183">
        <f>H4278+M4278*0.001</f>
        <v>28.966524671579172</v>
      </c>
      <c r="L4278" s="118">
        <v>33807.987000000001</v>
      </c>
      <c r="M4278" s="208">
        <v>11.95</v>
      </c>
      <c r="N4278" s="118">
        <v>11.909000000000001</v>
      </c>
      <c r="O4278" s="115" t="s">
        <v>8183</v>
      </c>
      <c r="P4278" s="115"/>
      <c r="Q4278" s="119" t="str">
        <f>Y4278*100 &amp; "% ," &amp; O4278 &amp; " " &amp; P4278 &amp; " " &amp; AG4278</f>
        <v xml:space="preserve">0% ,Weld (WELD)  </v>
      </c>
      <c r="R4278" s="115"/>
      <c r="S4278" s="186"/>
      <c r="T4278" s="186"/>
      <c r="U4278" s="181">
        <v>360</v>
      </c>
      <c r="V4278" s="120">
        <v>14.3</v>
      </c>
      <c r="W4278" s="188"/>
      <c r="X4278" s="188"/>
      <c r="Y4278" s="122"/>
      <c r="Z4278" s="122"/>
      <c r="AA4278" s="122"/>
      <c r="AB4278" s="119"/>
      <c r="AC4278" s="123"/>
      <c r="AD4278" s="123"/>
      <c r="AE4278" s="123"/>
      <c r="AF4278" s="123" t="str">
        <f t="shared" si="386"/>
        <v xml:space="preserve"> </v>
      </c>
      <c r="AG4278" s="123" t="str">
        <f t="shared" si="387"/>
        <v/>
      </c>
      <c r="AH4278" s="119" t="s">
        <v>8184</v>
      </c>
      <c r="AI4278" s="121"/>
    </row>
    <row r="4279" spans="2:35" ht="13.2">
      <c r="B4279" s="151"/>
      <c r="C4279" s="144"/>
      <c r="D4279" s="145"/>
      <c r="E4279" s="145"/>
      <c r="F4279" s="145"/>
      <c r="G4279" s="126">
        <v>28670</v>
      </c>
      <c r="H4279" s="127">
        <f t="shared" si="388"/>
        <v>28.966530263753548</v>
      </c>
      <c r="I4279" s="135" t="str">
        <f t="shared" si="389"/>
        <v>A-2400</v>
      </c>
      <c r="J4279" s="135" t="str">
        <f t="shared" si="390"/>
        <v>A-2400</v>
      </c>
      <c r="K4279" s="183">
        <f>H4279+M4279*0.001</f>
        <v>28.978439263753547</v>
      </c>
      <c r="L4279" s="127">
        <v>33819.894999999997</v>
      </c>
      <c r="M4279" s="208">
        <v>11.909000000000001</v>
      </c>
      <c r="N4279" s="127">
        <v>11.971</v>
      </c>
      <c r="O4279" s="124" t="s">
        <v>8183</v>
      </c>
      <c r="P4279" s="124"/>
      <c r="Q4279" s="128" t="str">
        <f>Y4279*100 &amp; "% ," &amp; O4279 &amp; " " &amp; P4279 &amp; " " &amp; AG4279</f>
        <v xml:space="preserve">0% ,Weld (WELD)  </v>
      </c>
      <c r="R4279" s="124"/>
      <c r="S4279" s="186"/>
      <c r="T4279" s="186"/>
      <c r="U4279" s="181">
        <v>360</v>
      </c>
      <c r="V4279" s="129">
        <v>14.3</v>
      </c>
      <c r="W4279" s="173"/>
      <c r="X4279" s="173"/>
      <c r="Y4279" s="131"/>
      <c r="Z4279" s="131"/>
      <c r="AA4279" s="131"/>
      <c r="AB4279" s="128"/>
      <c r="AC4279" s="132"/>
      <c r="AD4279" s="132"/>
      <c r="AE4279" s="132"/>
      <c r="AF4279" s="132" t="str">
        <f t="shared" si="386"/>
        <v xml:space="preserve"> </v>
      </c>
      <c r="AG4279" s="132" t="str">
        <f t="shared" si="387"/>
        <v/>
      </c>
      <c r="AH4279" s="128" t="s">
        <v>8184</v>
      </c>
      <c r="AI4279" s="130"/>
    </row>
    <row r="4280" spans="2:35" ht="13.2">
      <c r="B4280" s="152"/>
      <c r="C4280" s="146"/>
      <c r="D4280" s="147"/>
      <c r="E4280" s="147"/>
      <c r="F4280" s="147"/>
      <c r="G4280" s="117">
        <v>28680</v>
      </c>
      <c r="H4280" s="118">
        <f t="shared" si="388"/>
        <v>28.978510775247127</v>
      </c>
      <c r="I4280" s="134" t="str">
        <f t="shared" si="389"/>
        <v>A-2401</v>
      </c>
      <c r="J4280" s="134" t="str">
        <f t="shared" si="390"/>
        <v>A-2401</v>
      </c>
      <c r="K4280" s="183">
        <f>H4280+M4280*0.001</f>
        <v>28.990481775247126</v>
      </c>
      <c r="L4280" s="118">
        <v>33831.866000000002</v>
      </c>
      <c r="M4280" s="208">
        <v>11.971</v>
      </c>
      <c r="N4280" s="118">
        <v>12</v>
      </c>
      <c r="O4280" s="115" t="s">
        <v>8183</v>
      </c>
      <c r="P4280" s="115"/>
      <c r="Q4280" s="119" t="str">
        <f>Y4280*100 &amp; "% ," &amp; O4280 &amp; " " &amp; P4280 &amp; " " &amp; AG4280</f>
        <v xml:space="preserve">0% ,Weld (WELD)  </v>
      </c>
      <c r="R4280" s="115"/>
      <c r="S4280" s="186"/>
      <c r="T4280" s="186"/>
      <c r="U4280" s="181">
        <v>360</v>
      </c>
      <c r="V4280" s="120">
        <v>14.3</v>
      </c>
      <c r="W4280" s="188"/>
      <c r="X4280" s="188"/>
      <c r="Y4280" s="122"/>
      <c r="Z4280" s="122"/>
      <c r="AA4280" s="122"/>
      <c r="AB4280" s="119"/>
      <c r="AC4280" s="123"/>
      <c r="AD4280" s="123"/>
      <c r="AE4280" s="123"/>
      <c r="AF4280" s="123" t="str">
        <f t="shared" si="386"/>
        <v xml:space="preserve"> </v>
      </c>
      <c r="AG4280" s="123" t="str">
        <f t="shared" si="387"/>
        <v/>
      </c>
      <c r="AH4280" s="119" t="s">
        <v>8184</v>
      </c>
      <c r="AI4280" s="121"/>
    </row>
    <row r="4281" spans="2:35" ht="13.2">
      <c r="B4281" s="151"/>
      <c r="C4281" s="144"/>
      <c r="D4281" s="145"/>
      <c r="E4281" s="145"/>
      <c r="F4281" s="145"/>
      <c r="G4281" s="126">
        <v>28680</v>
      </c>
      <c r="H4281" s="127">
        <f t="shared" si="388"/>
        <v>28.978510775247127</v>
      </c>
      <c r="I4281" s="135" t="str">
        <f t="shared" si="389"/>
        <v>A-2401</v>
      </c>
      <c r="J4281" s="135" t="str">
        <f t="shared" si="390"/>
        <v>A-2401</v>
      </c>
      <c r="K4281" s="183">
        <f>H4281+M4281*0.001</f>
        <v>28.984580775247128</v>
      </c>
      <c r="L4281" s="127">
        <v>33837.934999999998</v>
      </c>
      <c r="M4281" s="208">
        <v>6.07</v>
      </c>
      <c r="N4281" s="127">
        <v>12</v>
      </c>
      <c r="O4281" s="124" t="s">
        <v>8321</v>
      </c>
      <c r="P4281" s="124"/>
      <c r="Q4281" s="128" t="str">
        <f>Y4281*100 &amp; "% ," &amp; O4281 &amp; " " &amp; P4281 &amp; " " &amp; AG4281</f>
        <v xml:space="preserve">0% ,Anode (ANOD)  </v>
      </c>
      <c r="R4281" s="124"/>
      <c r="S4281" s="186"/>
      <c r="T4281" s="186"/>
      <c r="U4281" s="181">
        <v>360</v>
      </c>
      <c r="V4281" s="129">
        <v>14.3</v>
      </c>
      <c r="W4281" s="173"/>
      <c r="X4281" s="173"/>
      <c r="Y4281" s="131"/>
      <c r="Z4281" s="131"/>
      <c r="AA4281" s="131"/>
      <c r="AB4281" s="128"/>
      <c r="AC4281" s="132"/>
      <c r="AD4281" s="132"/>
      <c r="AE4281" s="132"/>
      <c r="AF4281" s="132" t="str">
        <f t="shared" si="386"/>
        <v xml:space="preserve"> </v>
      </c>
      <c r="AG4281" s="132" t="str">
        <f t="shared" si="387"/>
        <v/>
      </c>
      <c r="AH4281" s="128" t="s">
        <v>8580</v>
      </c>
      <c r="AI4281" s="130"/>
    </row>
    <row r="4282" spans="2:35" ht="13.2">
      <c r="B4282" s="152"/>
      <c r="C4282" s="146"/>
      <c r="D4282" s="147"/>
      <c r="E4282" s="147"/>
      <c r="F4282" s="147"/>
      <c r="G4282" s="117">
        <v>28680</v>
      </c>
      <c r="H4282" s="118">
        <f t="shared" si="388"/>
        <v>28.978510775247127</v>
      </c>
      <c r="I4282" s="134" t="str">
        <f t="shared" si="389"/>
        <v>A-2401</v>
      </c>
      <c r="J4282" s="134" t="str">
        <f t="shared" si="390"/>
        <v>A-2401</v>
      </c>
      <c r="K4282" s="183">
        <f>H4282+M4282*0.001</f>
        <v>28.990490775247128</v>
      </c>
      <c r="L4282" s="118">
        <v>33843.845999999998</v>
      </c>
      <c r="M4282" s="208">
        <v>11.98</v>
      </c>
      <c r="N4282" s="118">
        <v>12</v>
      </c>
      <c r="O4282" s="115" t="s">
        <v>8198</v>
      </c>
      <c r="P4282" s="115" t="s">
        <v>8199</v>
      </c>
      <c r="Q4282" s="119" t="str">
        <f>Y4282*100 &amp; "% ," &amp; O4282 &amp; " " &amp; P4282 &amp; " " &amp; AG4282</f>
        <v xml:space="preserve">6% ,Anomaly (ANOM) Pipe Mill Anomaly (MIAN) </v>
      </c>
      <c r="R4282" s="115" t="s">
        <v>8200</v>
      </c>
      <c r="S4282" s="186" t="s">
        <v>8310</v>
      </c>
      <c r="T4282" s="186">
        <v>0.13541666666666666</v>
      </c>
      <c r="U4282" s="181">
        <v>261.75</v>
      </c>
      <c r="V4282" s="120">
        <v>14.3</v>
      </c>
      <c r="W4282" s="188">
        <v>34</v>
      </c>
      <c r="X4282" s="188">
        <v>55</v>
      </c>
      <c r="Y4282" s="122">
        <v>0.06</v>
      </c>
      <c r="Z4282" s="122">
        <v>0.06</v>
      </c>
      <c r="AA4282" s="122"/>
      <c r="AB4282" s="119" t="s">
        <v>8238</v>
      </c>
      <c r="AC4282" s="123"/>
      <c r="AD4282" s="123"/>
      <c r="AE4282" s="123"/>
      <c r="AF4282" s="123" t="str">
        <f t="shared" si="386"/>
        <v xml:space="preserve"> </v>
      </c>
      <c r="AG4282" s="123" t="str">
        <f t="shared" si="387"/>
        <v/>
      </c>
      <c r="AH4282" s="119" t="s">
        <v>8239</v>
      </c>
      <c r="AI4282" s="121">
        <v>1084</v>
      </c>
    </row>
    <row r="4283" spans="2:35" ht="13.2">
      <c r="B4283" s="151"/>
      <c r="C4283" s="144"/>
      <c r="D4283" s="145"/>
      <c r="E4283" s="145"/>
      <c r="F4283" s="145"/>
      <c r="G4283" s="126">
        <v>28690</v>
      </c>
      <c r="H4283" s="127">
        <f t="shared" si="388"/>
        <v>28.990514181508196</v>
      </c>
      <c r="I4283" s="135" t="str">
        <f t="shared" si="389"/>
        <v>A-2402</v>
      </c>
      <c r="J4283" s="135" t="str">
        <f t="shared" si="390"/>
        <v>A-2402</v>
      </c>
      <c r="K4283" s="183">
        <f>H4283+M4283*0.001</f>
        <v>29.002514181508197</v>
      </c>
      <c r="L4283" s="127">
        <v>33843.866000000002</v>
      </c>
      <c r="M4283" s="208">
        <v>12</v>
      </c>
      <c r="N4283" s="127">
        <v>12.01</v>
      </c>
      <c r="O4283" s="124" t="s">
        <v>8183</v>
      </c>
      <c r="P4283" s="124"/>
      <c r="Q4283" s="128" t="str">
        <f>Y4283*100 &amp; "% ," &amp; O4283 &amp; " " &amp; P4283 &amp; " " &amp; AG4283</f>
        <v xml:space="preserve">0% ,Weld (WELD)  </v>
      </c>
      <c r="R4283" s="124"/>
      <c r="S4283" s="186"/>
      <c r="T4283" s="186"/>
      <c r="U4283" s="181">
        <v>360</v>
      </c>
      <c r="V4283" s="129">
        <v>14.3</v>
      </c>
      <c r="W4283" s="173"/>
      <c r="X4283" s="173"/>
      <c r="Y4283" s="131"/>
      <c r="Z4283" s="131"/>
      <c r="AA4283" s="131"/>
      <c r="AB4283" s="128"/>
      <c r="AC4283" s="132"/>
      <c r="AD4283" s="132"/>
      <c r="AE4283" s="132"/>
      <c r="AF4283" s="132" t="str">
        <f t="shared" si="386"/>
        <v xml:space="preserve"> </v>
      </c>
      <c r="AG4283" s="132" t="str">
        <f t="shared" si="387"/>
        <v/>
      </c>
      <c r="AH4283" s="128" t="s">
        <v>8184</v>
      </c>
      <c r="AI4283" s="130"/>
    </row>
    <row r="4284" spans="2:35" ht="13.2">
      <c r="B4284" s="152"/>
      <c r="C4284" s="146"/>
      <c r="D4284" s="147"/>
      <c r="E4284" s="147"/>
      <c r="F4284" s="147"/>
      <c r="G4284" s="117">
        <v>28700</v>
      </c>
      <c r="H4284" s="118">
        <f t="shared" si="388"/>
        <v>29.002515440669701</v>
      </c>
      <c r="I4284" s="134" t="str">
        <f t="shared" si="389"/>
        <v>A-2403</v>
      </c>
      <c r="J4284" s="134" t="str">
        <f t="shared" si="390"/>
        <v>A-2403</v>
      </c>
      <c r="K4284" s="183">
        <f>H4284+M4284*0.001</f>
        <v>29.014525440669701</v>
      </c>
      <c r="L4284" s="118">
        <v>33855.875999999997</v>
      </c>
      <c r="M4284" s="208">
        <v>12.01</v>
      </c>
      <c r="N4284" s="118">
        <v>11.96</v>
      </c>
      <c r="O4284" s="115" t="s">
        <v>8183</v>
      </c>
      <c r="P4284" s="115"/>
      <c r="Q4284" s="119" t="str">
        <f>Y4284*100 &amp; "% ," &amp; O4284 &amp; " " &amp; P4284 &amp; " " &amp; AG4284</f>
        <v xml:space="preserve">0% ,Weld (WELD)  </v>
      </c>
      <c r="R4284" s="115"/>
      <c r="S4284" s="186"/>
      <c r="T4284" s="186"/>
      <c r="U4284" s="181">
        <v>360</v>
      </c>
      <c r="V4284" s="120">
        <v>14.3</v>
      </c>
      <c r="W4284" s="188"/>
      <c r="X4284" s="188"/>
      <c r="Y4284" s="122"/>
      <c r="Z4284" s="122"/>
      <c r="AA4284" s="122"/>
      <c r="AB4284" s="119"/>
      <c r="AC4284" s="123"/>
      <c r="AD4284" s="123"/>
      <c r="AE4284" s="123"/>
      <c r="AF4284" s="123" t="str">
        <f t="shared" si="386"/>
        <v xml:space="preserve"> </v>
      </c>
      <c r="AG4284" s="123" t="str">
        <f t="shared" si="387"/>
        <v/>
      </c>
      <c r="AH4284" s="119" t="s">
        <v>8184</v>
      </c>
      <c r="AI4284" s="121"/>
    </row>
    <row r="4285" spans="2:35" ht="13.2">
      <c r="B4285" s="151"/>
      <c r="C4285" s="144"/>
      <c r="D4285" s="145"/>
      <c r="E4285" s="145"/>
      <c r="F4285" s="145"/>
      <c r="G4285" s="126">
        <v>28710</v>
      </c>
      <c r="H4285" s="127">
        <f t="shared" si="388"/>
        <v>29.014517683529853</v>
      </c>
      <c r="I4285" s="135" t="str">
        <f t="shared" si="389"/>
        <v>A-2404</v>
      </c>
      <c r="J4285" s="135" t="str">
        <f t="shared" si="390"/>
        <v>A-2404</v>
      </c>
      <c r="K4285" s="183">
        <f>H4285+M4285*0.001</f>
        <v>29.026477683529851</v>
      </c>
      <c r="L4285" s="127">
        <v>33867.834999999999</v>
      </c>
      <c r="M4285" s="208">
        <v>11.96</v>
      </c>
      <c r="N4285" s="127">
        <v>12.000999999999999</v>
      </c>
      <c r="O4285" s="124" t="s">
        <v>8183</v>
      </c>
      <c r="P4285" s="124"/>
      <c r="Q4285" s="128" t="str">
        <f>Y4285*100 &amp; "% ," &amp; O4285 &amp; " " &amp; P4285 &amp; " " &amp; AG4285</f>
        <v xml:space="preserve">0% ,Weld (WELD)  </v>
      </c>
      <c r="R4285" s="124"/>
      <c r="S4285" s="186"/>
      <c r="T4285" s="186"/>
      <c r="U4285" s="181">
        <v>360</v>
      </c>
      <c r="V4285" s="129">
        <v>14.3</v>
      </c>
      <c r="W4285" s="173"/>
      <c r="X4285" s="173"/>
      <c r="Y4285" s="131"/>
      <c r="Z4285" s="131"/>
      <c r="AA4285" s="131"/>
      <c r="AB4285" s="128"/>
      <c r="AC4285" s="132"/>
      <c r="AD4285" s="132"/>
      <c r="AE4285" s="132"/>
      <c r="AF4285" s="132" t="str">
        <f t="shared" si="386"/>
        <v xml:space="preserve"> </v>
      </c>
      <c r="AG4285" s="132" t="str">
        <f t="shared" si="387"/>
        <v/>
      </c>
      <c r="AH4285" s="128" t="s">
        <v>8184</v>
      </c>
      <c r="AI4285" s="130"/>
    </row>
    <row r="4286" spans="2:35" ht="13.2">
      <c r="B4286" s="152"/>
      <c r="C4286" s="146"/>
      <c r="D4286" s="147"/>
      <c r="E4286" s="147"/>
      <c r="F4286" s="147"/>
      <c r="G4286" s="117">
        <v>28720</v>
      </c>
      <c r="H4286" s="118">
        <f t="shared" si="388"/>
        <v>29.026515079516692</v>
      </c>
      <c r="I4286" s="134" t="str">
        <f t="shared" si="389"/>
        <v>A-2405</v>
      </c>
      <c r="J4286" s="134" t="str">
        <f t="shared" si="390"/>
        <v>A-2405</v>
      </c>
      <c r="K4286" s="183">
        <f>H4286+M4286*0.001</f>
        <v>29.038516079516693</v>
      </c>
      <c r="L4286" s="118">
        <v>33879.836000000003</v>
      </c>
      <c r="M4286" s="208">
        <v>12.000999999999999</v>
      </c>
      <c r="N4286" s="118">
        <v>11.901</v>
      </c>
      <c r="O4286" s="115" t="s">
        <v>8183</v>
      </c>
      <c r="P4286" s="115"/>
      <c r="Q4286" s="119" t="str">
        <f>Y4286*100 &amp; "% ," &amp; O4286 &amp; " " &amp; P4286 &amp; " " &amp; AG4286</f>
        <v xml:space="preserve">0% ,Weld (WELD)  </v>
      </c>
      <c r="R4286" s="115"/>
      <c r="S4286" s="186"/>
      <c r="T4286" s="186"/>
      <c r="U4286" s="181">
        <v>360</v>
      </c>
      <c r="V4286" s="120">
        <v>14.3</v>
      </c>
      <c r="W4286" s="188"/>
      <c r="X4286" s="188"/>
      <c r="Y4286" s="122"/>
      <c r="Z4286" s="122"/>
      <c r="AA4286" s="122"/>
      <c r="AB4286" s="119"/>
      <c r="AC4286" s="123"/>
      <c r="AD4286" s="123"/>
      <c r="AE4286" s="123"/>
      <c r="AF4286" s="123" t="str">
        <f t="shared" si="386"/>
        <v xml:space="preserve"> </v>
      </c>
      <c r="AG4286" s="123" t="str">
        <f t="shared" si="387"/>
        <v/>
      </c>
      <c r="AH4286" s="119" t="s">
        <v>8184</v>
      </c>
      <c r="AI4286" s="121"/>
    </row>
    <row r="4287" spans="2:35" ht="13.2">
      <c r="B4287" s="151"/>
      <c r="C4287" s="144"/>
      <c r="D4287" s="145"/>
      <c r="E4287" s="145"/>
      <c r="F4287" s="145"/>
      <c r="G4287" s="126">
        <v>28730</v>
      </c>
      <c r="H4287" s="127">
        <f t="shared" si="388"/>
        <v>29.038448600960113</v>
      </c>
      <c r="I4287" s="135" t="str">
        <f t="shared" si="389"/>
        <v>A-2406</v>
      </c>
      <c r="J4287" s="135" t="str">
        <f t="shared" si="390"/>
        <v>A-2406</v>
      </c>
      <c r="K4287" s="183">
        <f>H4287+M4287*0.001</f>
        <v>29.050349600960114</v>
      </c>
      <c r="L4287" s="127">
        <v>33891.737000000001</v>
      </c>
      <c r="M4287" s="208">
        <v>11.901</v>
      </c>
      <c r="N4287" s="127">
        <v>11.967000000000001</v>
      </c>
      <c r="O4287" s="124" t="s">
        <v>8183</v>
      </c>
      <c r="P4287" s="124"/>
      <c r="Q4287" s="128" t="str">
        <f>Y4287*100 &amp; "% ," &amp; O4287 &amp; " " &amp; P4287 &amp; " " &amp; AG4287</f>
        <v xml:space="preserve">0% ,Weld (WELD)  </v>
      </c>
      <c r="R4287" s="124"/>
      <c r="S4287" s="186"/>
      <c r="T4287" s="186"/>
      <c r="U4287" s="181">
        <v>360</v>
      </c>
      <c r="V4287" s="129">
        <v>14.3</v>
      </c>
      <c r="W4287" s="173"/>
      <c r="X4287" s="173"/>
      <c r="Y4287" s="131"/>
      <c r="Z4287" s="131"/>
      <c r="AA4287" s="131"/>
      <c r="AB4287" s="128"/>
      <c r="AC4287" s="132"/>
      <c r="AD4287" s="132"/>
      <c r="AE4287" s="132"/>
      <c r="AF4287" s="132" t="str">
        <f t="shared" si="386"/>
        <v xml:space="preserve"> </v>
      </c>
      <c r="AG4287" s="132" t="str">
        <f t="shared" si="387"/>
        <v/>
      </c>
      <c r="AH4287" s="128" t="s">
        <v>8184</v>
      </c>
      <c r="AI4287" s="130"/>
    </row>
    <row r="4288" spans="2:35" ht="13.2">
      <c r="B4288" s="152"/>
      <c r="C4288" s="146"/>
      <c r="D4288" s="147"/>
      <c r="E4288" s="147"/>
      <c r="F4288" s="147"/>
      <c r="G4288" s="117">
        <v>28740</v>
      </c>
      <c r="H4288" s="118">
        <f t="shared" si="388"/>
        <v>29.050452231401067</v>
      </c>
      <c r="I4288" s="134" t="str">
        <f t="shared" si="389"/>
        <v>A-2407</v>
      </c>
      <c r="J4288" s="134" t="str">
        <f t="shared" si="390"/>
        <v>A-2407</v>
      </c>
      <c r="K4288" s="183">
        <f>H4288+M4288*0.001</f>
        <v>29.062419231401066</v>
      </c>
      <c r="L4288" s="118">
        <v>33903.703999999998</v>
      </c>
      <c r="M4288" s="208">
        <v>11.967000000000001</v>
      </c>
      <c r="N4288" s="118">
        <v>11.968</v>
      </c>
      <c r="O4288" s="115" t="s">
        <v>8183</v>
      </c>
      <c r="P4288" s="115"/>
      <c r="Q4288" s="119" t="str">
        <f>Y4288*100 &amp; "% ," &amp; O4288 &amp; " " &amp; P4288 &amp; " " &amp; AG4288</f>
        <v xml:space="preserve">0% ,Weld (WELD)  </v>
      </c>
      <c r="R4288" s="115"/>
      <c r="S4288" s="186"/>
      <c r="T4288" s="186"/>
      <c r="U4288" s="181">
        <v>360</v>
      </c>
      <c r="V4288" s="120">
        <v>14.3</v>
      </c>
      <c r="W4288" s="188"/>
      <c r="X4288" s="188"/>
      <c r="Y4288" s="122"/>
      <c r="Z4288" s="122"/>
      <c r="AA4288" s="122"/>
      <c r="AB4288" s="119"/>
      <c r="AC4288" s="123"/>
      <c r="AD4288" s="123"/>
      <c r="AE4288" s="123"/>
      <c r="AF4288" s="123" t="str">
        <f t="shared" si="386"/>
        <v xml:space="preserve"> </v>
      </c>
      <c r="AG4288" s="123" t="str">
        <f t="shared" si="387"/>
        <v/>
      </c>
      <c r="AH4288" s="119" t="s">
        <v>8184</v>
      </c>
      <c r="AI4288" s="121"/>
    </row>
    <row r="4289" spans="2:35" ht="13.2">
      <c r="B4289" s="151"/>
      <c r="C4289" s="144"/>
      <c r="D4289" s="145"/>
      <c r="E4289" s="145"/>
      <c r="F4289" s="145"/>
      <c r="G4289" s="126">
        <v>28740</v>
      </c>
      <c r="H4289" s="127">
        <f t="shared" si="388"/>
        <v>29.050452231401067</v>
      </c>
      <c r="I4289" s="135" t="str">
        <f t="shared" si="389"/>
        <v>A-2407</v>
      </c>
      <c r="J4289" s="135" t="str">
        <f t="shared" si="390"/>
        <v>A-2407</v>
      </c>
      <c r="K4289" s="183">
        <f>H4289+M4289*0.001</f>
        <v>29.051009231401068</v>
      </c>
      <c r="L4289" s="127">
        <v>33904.262000000002</v>
      </c>
      <c r="M4289" s="208">
        <v>0.55700000000000005</v>
      </c>
      <c r="N4289" s="127">
        <v>11.968</v>
      </c>
      <c r="O4289" s="124" t="s">
        <v>8198</v>
      </c>
      <c r="P4289" s="124" t="s">
        <v>8199</v>
      </c>
      <c r="Q4289" s="128" t="str">
        <f>Y4289*100 &amp; "% ," &amp; O4289 &amp; " " &amp; P4289 &amp; " " &amp; AG4289</f>
        <v xml:space="preserve">4% ,Anomaly (ANOM) Pipe Mill Anomaly (MIAN) </v>
      </c>
      <c r="R4289" s="124" t="s">
        <v>8208</v>
      </c>
      <c r="S4289" s="186" t="s">
        <v>8254</v>
      </c>
      <c r="T4289" s="186">
        <v>0.30208333333333331</v>
      </c>
      <c r="U4289" s="181">
        <v>141.75</v>
      </c>
      <c r="V4289" s="129">
        <v>14.3</v>
      </c>
      <c r="W4289" s="173">
        <v>62</v>
      </c>
      <c r="X4289" s="173">
        <v>272</v>
      </c>
      <c r="Y4289" s="131">
        <v>0.04</v>
      </c>
      <c r="Z4289" s="131">
        <v>0.04</v>
      </c>
      <c r="AA4289" s="131"/>
      <c r="AB4289" s="128" t="s">
        <v>8202</v>
      </c>
      <c r="AC4289" s="132"/>
      <c r="AD4289" s="132"/>
      <c r="AE4289" s="132"/>
      <c r="AF4289" s="132" t="str">
        <f t="shared" si="386"/>
        <v xml:space="preserve"> </v>
      </c>
      <c r="AG4289" s="132" t="str">
        <f t="shared" si="387"/>
        <v/>
      </c>
      <c r="AH4289" s="128" t="s">
        <v>8203</v>
      </c>
      <c r="AI4289" s="130">
        <v>1085</v>
      </c>
    </row>
    <row r="4290" spans="2:35" ht="13.2">
      <c r="B4290" s="152"/>
      <c r="C4290" s="146"/>
      <c r="D4290" s="147"/>
      <c r="E4290" s="147"/>
      <c r="F4290" s="147"/>
      <c r="G4290" s="117">
        <v>28750</v>
      </c>
      <c r="H4290" s="118">
        <f t="shared" si="388"/>
        <v>29.062452943118114</v>
      </c>
      <c r="I4290" s="134" t="str">
        <f t="shared" si="389"/>
        <v>A-2408</v>
      </c>
      <c r="J4290" s="134" t="str">
        <f t="shared" si="390"/>
        <v>A-2408</v>
      </c>
      <c r="K4290" s="183">
        <f>H4290+M4290*0.001</f>
        <v>29.074420943118113</v>
      </c>
      <c r="L4290" s="118">
        <v>33915.673000000003</v>
      </c>
      <c r="M4290" s="208">
        <v>11.968</v>
      </c>
      <c r="N4290" s="118">
        <v>11.986000000000001</v>
      </c>
      <c r="O4290" s="115" t="s">
        <v>8183</v>
      </c>
      <c r="P4290" s="115"/>
      <c r="Q4290" s="119" t="str">
        <f>Y4290*100 &amp; "% ," &amp; O4290 &amp; " " &amp; P4290 &amp; " " &amp; AG4290</f>
        <v xml:space="preserve">0% ,Weld (WELD)  </v>
      </c>
      <c r="R4290" s="115"/>
      <c r="S4290" s="186"/>
      <c r="T4290" s="186"/>
      <c r="U4290" s="181">
        <v>360</v>
      </c>
      <c r="V4290" s="120">
        <v>14.3</v>
      </c>
      <c r="W4290" s="188"/>
      <c r="X4290" s="188"/>
      <c r="Y4290" s="122"/>
      <c r="Z4290" s="122"/>
      <c r="AA4290" s="122"/>
      <c r="AB4290" s="119"/>
      <c r="AC4290" s="123"/>
      <c r="AD4290" s="123"/>
      <c r="AE4290" s="123"/>
      <c r="AF4290" s="123" t="str">
        <f t="shared" si="386"/>
        <v xml:space="preserve"> </v>
      </c>
      <c r="AG4290" s="123" t="str">
        <f t="shared" si="387"/>
        <v/>
      </c>
      <c r="AH4290" s="119" t="s">
        <v>8184</v>
      </c>
      <c r="AI4290" s="121"/>
    </row>
    <row r="4291" spans="2:35" ht="13.2">
      <c r="B4291" s="151"/>
      <c r="C4291" s="144"/>
      <c r="D4291" s="145"/>
      <c r="E4291" s="145"/>
      <c r="F4291" s="145"/>
      <c r="G4291" s="126">
        <v>28760</v>
      </c>
      <c r="H4291" s="127">
        <f t="shared" si="388"/>
        <v>29.07446171290082</v>
      </c>
      <c r="I4291" s="135" t="str">
        <f t="shared" si="389"/>
        <v>A-2409</v>
      </c>
      <c r="J4291" s="135" t="str">
        <f t="shared" si="390"/>
        <v>A-2409</v>
      </c>
      <c r="K4291" s="183">
        <f>H4291+M4291*0.001</f>
        <v>29.086447712900821</v>
      </c>
      <c r="L4291" s="127">
        <v>33927.658000000003</v>
      </c>
      <c r="M4291" s="208">
        <v>11.986000000000001</v>
      </c>
      <c r="N4291" s="127">
        <v>11.962999999999999</v>
      </c>
      <c r="O4291" s="124" t="s">
        <v>8183</v>
      </c>
      <c r="P4291" s="124"/>
      <c r="Q4291" s="128" t="str">
        <f>Y4291*100 &amp; "% ," &amp; O4291 &amp; " " &amp; P4291 &amp; " " &amp; AG4291</f>
        <v xml:space="preserve">0% ,Weld (WELD)  </v>
      </c>
      <c r="R4291" s="124"/>
      <c r="S4291" s="186"/>
      <c r="T4291" s="186"/>
      <c r="U4291" s="181">
        <v>360</v>
      </c>
      <c r="V4291" s="129">
        <v>14.3</v>
      </c>
      <c r="W4291" s="173"/>
      <c r="X4291" s="173"/>
      <c r="Y4291" s="131"/>
      <c r="Z4291" s="131"/>
      <c r="AA4291" s="131"/>
      <c r="AB4291" s="128"/>
      <c r="AC4291" s="132"/>
      <c r="AD4291" s="132"/>
      <c r="AE4291" s="132"/>
      <c r="AF4291" s="132" t="str">
        <f t="shared" si="386"/>
        <v xml:space="preserve"> </v>
      </c>
      <c r="AG4291" s="132" t="str">
        <f t="shared" si="387"/>
        <v/>
      </c>
      <c r="AH4291" s="128" t="s">
        <v>8184</v>
      </c>
      <c r="AI4291" s="130"/>
    </row>
    <row r="4292" spans="2:35" ht="13.2">
      <c r="B4292" s="152"/>
      <c r="C4292" s="146"/>
      <c r="D4292" s="147"/>
      <c r="E4292" s="147"/>
      <c r="F4292" s="147"/>
      <c r="G4292" s="117">
        <v>28770</v>
      </c>
      <c r="H4292" s="118">
        <f t="shared" si="388"/>
        <v>29.086456515057655</v>
      </c>
      <c r="I4292" s="134" t="str">
        <f t="shared" si="389"/>
        <v>A-2410</v>
      </c>
      <c r="J4292" s="134" t="str">
        <f t="shared" si="390"/>
        <v>A-2410</v>
      </c>
      <c r="K4292" s="183">
        <f>H4292+M4292*0.001</f>
        <v>29.098419515057657</v>
      </c>
      <c r="L4292" s="118">
        <v>33939.620999999999</v>
      </c>
      <c r="M4292" s="208">
        <v>11.962999999999999</v>
      </c>
      <c r="N4292" s="118">
        <v>11.955</v>
      </c>
      <c r="O4292" s="115" t="s">
        <v>8183</v>
      </c>
      <c r="P4292" s="115"/>
      <c r="Q4292" s="119" t="str">
        <f>Y4292*100 &amp; "% ," &amp; O4292 &amp; " " &amp; P4292 &amp; " " &amp; AG4292</f>
        <v xml:space="preserve">0% ,Weld (WELD)  </v>
      </c>
      <c r="R4292" s="115"/>
      <c r="S4292" s="186"/>
      <c r="T4292" s="186"/>
      <c r="U4292" s="181">
        <v>360</v>
      </c>
      <c r="V4292" s="120">
        <v>14.3</v>
      </c>
      <c r="W4292" s="188"/>
      <c r="X4292" s="188"/>
      <c r="Y4292" s="122"/>
      <c r="Z4292" s="122"/>
      <c r="AA4292" s="122"/>
      <c r="AB4292" s="119"/>
      <c r="AC4292" s="123"/>
      <c r="AD4292" s="123"/>
      <c r="AE4292" s="123"/>
      <c r="AF4292" s="123" t="str">
        <f t="shared" si="386"/>
        <v xml:space="preserve"> </v>
      </c>
      <c r="AG4292" s="123" t="str">
        <f t="shared" si="387"/>
        <v/>
      </c>
      <c r="AH4292" s="119" t="s">
        <v>8184</v>
      </c>
      <c r="AI4292" s="121"/>
    </row>
    <row r="4293" spans="2:35" ht="13.2">
      <c r="B4293" s="151"/>
      <c r="C4293" s="144"/>
      <c r="D4293" s="145"/>
      <c r="E4293" s="145"/>
      <c r="F4293" s="145"/>
      <c r="G4293" s="126">
        <v>28780</v>
      </c>
      <c r="H4293" s="127">
        <f t="shared" si="388"/>
        <v>29.098448326407457</v>
      </c>
      <c r="I4293" s="135" t="str">
        <f t="shared" si="389"/>
        <v>A-2411</v>
      </c>
      <c r="J4293" s="135" t="str">
        <f t="shared" si="390"/>
        <v>A-2411</v>
      </c>
      <c r="K4293" s="183">
        <f>H4293+M4293*0.001</f>
        <v>29.110403326407457</v>
      </c>
      <c r="L4293" s="127">
        <v>33951.576000000001</v>
      </c>
      <c r="M4293" s="208">
        <v>11.955</v>
      </c>
      <c r="N4293" s="127">
        <v>11.956</v>
      </c>
      <c r="O4293" s="124" t="s">
        <v>8183</v>
      </c>
      <c r="P4293" s="124"/>
      <c r="Q4293" s="128" t="str">
        <f>Y4293*100 &amp; "% ," &amp; O4293 &amp; " " &amp; P4293 &amp; " " &amp; AG4293</f>
        <v xml:space="preserve">0% ,Weld (WELD)  </v>
      </c>
      <c r="R4293" s="124"/>
      <c r="S4293" s="186"/>
      <c r="T4293" s="186"/>
      <c r="U4293" s="181">
        <v>360</v>
      </c>
      <c r="V4293" s="129">
        <v>14.3</v>
      </c>
      <c r="W4293" s="173"/>
      <c r="X4293" s="173"/>
      <c r="Y4293" s="131"/>
      <c r="Z4293" s="131"/>
      <c r="AA4293" s="131"/>
      <c r="AB4293" s="128"/>
      <c r="AC4293" s="132"/>
      <c r="AD4293" s="132"/>
      <c r="AE4293" s="132"/>
      <c r="AF4293" s="132" t="str">
        <f t="shared" si="386"/>
        <v xml:space="preserve"> </v>
      </c>
      <c r="AG4293" s="132" t="str">
        <f t="shared" si="387"/>
        <v/>
      </c>
      <c r="AH4293" s="128" t="s">
        <v>8184</v>
      </c>
      <c r="AI4293" s="130"/>
    </row>
    <row r="4294" spans="2:35" ht="13.2">
      <c r="B4294" s="152"/>
      <c r="C4294" s="146"/>
      <c r="D4294" s="147"/>
      <c r="E4294" s="147"/>
      <c r="F4294" s="147"/>
      <c r="G4294" s="117">
        <v>28780</v>
      </c>
      <c r="H4294" s="118">
        <f t="shared" si="388"/>
        <v>29.098448326407457</v>
      </c>
      <c r="I4294" s="134" t="str">
        <f t="shared" si="389"/>
        <v>A-2411</v>
      </c>
      <c r="J4294" s="134" t="str">
        <f t="shared" si="390"/>
        <v>A-2411</v>
      </c>
      <c r="K4294" s="183">
        <f>H4294+M4294*0.001</f>
        <v>29.104449326407458</v>
      </c>
      <c r="L4294" s="118">
        <v>33957.576999999997</v>
      </c>
      <c r="M4294" s="208">
        <v>6.0010000000000003</v>
      </c>
      <c r="N4294" s="118">
        <v>11.956</v>
      </c>
      <c r="O4294" s="115" t="s">
        <v>8321</v>
      </c>
      <c r="P4294" s="115"/>
      <c r="Q4294" s="119" t="str">
        <f>Y4294*100 &amp; "% ," &amp; O4294 &amp; " " &amp; P4294 &amp; " " &amp; AG4294</f>
        <v xml:space="preserve">0% ,Anode (ANOD)  </v>
      </c>
      <c r="R4294" s="115"/>
      <c r="S4294" s="186"/>
      <c r="T4294" s="186"/>
      <c r="U4294" s="181">
        <v>360</v>
      </c>
      <c r="V4294" s="120">
        <v>14.3</v>
      </c>
      <c r="W4294" s="188"/>
      <c r="X4294" s="188"/>
      <c r="Y4294" s="122"/>
      <c r="Z4294" s="122"/>
      <c r="AA4294" s="122"/>
      <c r="AB4294" s="119"/>
      <c r="AC4294" s="123"/>
      <c r="AD4294" s="123"/>
      <c r="AE4294" s="123"/>
      <c r="AF4294" s="123" t="str">
        <f t="shared" si="386"/>
        <v xml:space="preserve"> </v>
      </c>
      <c r="AG4294" s="123" t="str">
        <f t="shared" si="387"/>
        <v/>
      </c>
      <c r="AH4294" s="119" t="s">
        <v>8581</v>
      </c>
      <c r="AI4294" s="121"/>
    </row>
    <row r="4295" spans="2:35" ht="13.2">
      <c r="B4295" s="151"/>
      <c r="C4295" s="144"/>
      <c r="D4295" s="145"/>
      <c r="E4295" s="145"/>
      <c r="F4295" s="145"/>
      <c r="G4295" s="126">
        <v>28790</v>
      </c>
      <c r="H4295" s="127">
        <f t="shared" si="388"/>
        <v>29.110453124221028</v>
      </c>
      <c r="I4295" s="135" t="str">
        <f t="shared" si="389"/>
        <v>A-2412</v>
      </c>
      <c r="J4295" s="135" t="str">
        <f t="shared" si="390"/>
        <v>A-2412</v>
      </c>
      <c r="K4295" s="183">
        <f>H4295+M4295*0.001</f>
        <v>29.122409124221029</v>
      </c>
      <c r="L4295" s="127">
        <v>33963.531999999999</v>
      </c>
      <c r="M4295" s="208">
        <v>11.956</v>
      </c>
      <c r="N4295" s="127">
        <v>11.935</v>
      </c>
      <c r="O4295" s="124" t="s">
        <v>8183</v>
      </c>
      <c r="P4295" s="124" t="s">
        <v>661</v>
      </c>
      <c r="Q4295" s="128" t="str">
        <f>Y4295*100 &amp; "% ," &amp; O4295 &amp; " " &amp; P4295 &amp; " " &amp; AG4295</f>
        <v xml:space="preserve">0% ,Weld (WELD) Change in Wall Thickness (CHWT) </v>
      </c>
      <c r="R4295" s="124"/>
      <c r="S4295" s="186"/>
      <c r="T4295" s="186"/>
      <c r="U4295" s="181">
        <v>360</v>
      </c>
      <c r="V4295" s="129">
        <v>21</v>
      </c>
      <c r="W4295" s="173"/>
      <c r="X4295" s="173"/>
      <c r="Y4295" s="131"/>
      <c r="Z4295" s="131"/>
      <c r="AA4295" s="131"/>
      <c r="AB4295" s="128"/>
      <c r="AC4295" s="132"/>
      <c r="AD4295" s="132"/>
      <c r="AE4295" s="132"/>
      <c r="AF4295" s="132" t="str">
        <f t="shared" ref="AF4295:AF4358" si="391">LEFT(AH4295,1)</f>
        <v xml:space="preserve"> </v>
      </c>
      <c r="AG4295" s="132" t="str">
        <f t="shared" ref="AG4295:AG4358" si="392">IF(AF4295=" ","","(&gt;0.05mm)")</f>
        <v/>
      </c>
      <c r="AH4295" s="128" t="s">
        <v>8347</v>
      </c>
      <c r="AI4295" s="130"/>
    </row>
    <row r="4296" spans="2:35" ht="13.2">
      <c r="B4296" s="152"/>
      <c r="C4296" s="146"/>
      <c r="D4296" s="147"/>
      <c r="E4296" s="147"/>
      <c r="F4296" s="147"/>
      <c r="G4296" s="117">
        <v>28800</v>
      </c>
      <c r="H4296" s="118">
        <f t="shared" ref="H4296:H4359" si="393">VLOOKUP(G4296,$B$7:$D$3838,3)</f>
        <v>29.122448882799205</v>
      </c>
      <c r="I4296" s="134" t="str">
        <f t="shared" si="389"/>
        <v>A-2413</v>
      </c>
      <c r="J4296" s="134" t="str">
        <f t="shared" si="390"/>
        <v>A-2413</v>
      </c>
      <c r="K4296" s="183">
        <f>H4296+M4296*0.001</f>
        <v>29.134383882799206</v>
      </c>
      <c r="L4296" s="118">
        <v>33975.466999999997</v>
      </c>
      <c r="M4296" s="208">
        <v>11.935</v>
      </c>
      <c r="N4296" s="118">
        <v>11.967000000000001</v>
      </c>
      <c r="O4296" s="115" t="s">
        <v>8183</v>
      </c>
      <c r="P4296" s="115" t="s">
        <v>661</v>
      </c>
      <c r="Q4296" s="119" t="str">
        <f>Y4296*100 &amp; "% ," &amp; O4296 &amp; " " &amp; P4296 &amp; " " &amp; AG4296</f>
        <v xml:space="preserve">0% ,Weld (WELD) Change in Wall Thickness (CHWT) </v>
      </c>
      <c r="R4296" s="115"/>
      <c r="S4296" s="186"/>
      <c r="T4296" s="186"/>
      <c r="U4296" s="181">
        <v>360</v>
      </c>
      <c r="V4296" s="120">
        <v>14.3</v>
      </c>
      <c r="W4296" s="188"/>
      <c r="X4296" s="188"/>
      <c r="Y4296" s="122"/>
      <c r="Z4296" s="122"/>
      <c r="AA4296" s="122"/>
      <c r="AB4296" s="119"/>
      <c r="AC4296" s="123"/>
      <c r="AD4296" s="123"/>
      <c r="AE4296" s="123"/>
      <c r="AF4296" s="123" t="str">
        <f t="shared" si="391"/>
        <v xml:space="preserve"> </v>
      </c>
      <c r="AG4296" s="123" t="str">
        <f t="shared" si="392"/>
        <v/>
      </c>
      <c r="AH4296" s="119" t="s">
        <v>8348</v>
      </c>
      <c r="AI4296" s="121"/>
    </row>
    <row r="4297" spans="2:35" ht="13.2">
      <c r="B4297" s="151"/>
      <c r="C4297" s="144"/>
      <c r="D4297" s="145"/>
      <c r="E4297" s="145"/>
      <c r="F4297" s="145"/>
      <c r="G4297" s="126">
        <v>28810</v>
      </c>
      <c r="H4297" s="127">
        <f t="shared" si="393"/>
        <v>29.134449579202371</v>
      </c>
      <c r="I4297" s="135" t="str">
        <f t="shared" ref="I4297:I4360" si="394">VLOOKUP(G4297,$B$7:$F$3838,4)</f>
        <v>A-2414</v>
      </c>
      <c r="J4297" s="135" t="str">
        <f t="shared" ref="J4297:J4360" si="395">VLOOKUP(G4297,$B$7:$F$3838,4)</f>
        <v>A-2414</v>
      </c>
      <c r="K4297" s="183">
        <f>H4297+M4297*0.001</f>
        <v>29.14641657920237</v>
      </c>
      <c r="L4297" s="127">
        <v>33987.434000000001</v>
      </c>
      <c r="M4297" s="208">
        <v>11.967000000000001</v>
      </c>
      <c r="N4297" s="127">
        <v>11.968</v>
      </c>
      <c r="O4297" s="124" t="s">
        <v>8183</v>
      </c>
      <c r="P4297" s="124"/>
      <c r="Q4297" s="128" t="str">
        <f>Y4297*100 &amp; "% ," &amp; O4297 &amp; " " &amp; P4297 &amp; " " &amp; AG4297</f>
        <v xml:space="preserve">0% ,Weld (WELD)  </v>
      </c>
      <c r="R4297" s="124"/>
      <c r="S4297" s="186"/>
      <c r="T4297" s="186"/>
      <c r="U4297" s="181">
        <v>360</v>
      </c>
      <c r="V4297" s="129">
        <v>14.3</v>
      </c>
      <c r="W4297" s="173"/>
      <c r="X4297" s="173"/>
      <c r="Y4297" s="131"/>
      <c r="Z4297" s="131"/>
      <c r="AA4297" s="131"/>
      <c r="AB4297" s="128"/>
      <c r="AC4297" s="132"/>
      <c r="AD4297" s="132"/>
      <c r="AE4297" s="132"/>
      <c r="AF4297" s="132" t="str">
        <f t="shared" si="391"/>
        <v xml:space="preserve"> </v>
      </c>
      <c r="AG4297" s="132" t="str">
        <f t="shared" si="392"/>
        <v/>
      </c>
      <c r="AH4297" s="128" t="s">
        <v>8184</v>
      </c>
      <c r="AI4297" s="130"/>
    </row>
    <row r="4298" spans="2:35" ht="13.2">
      <c r="B4298" s="152"/>
      <c r="C4298" s="146"/>
      <c r="D4298" s="147"/>
      <c r="E4298" s="147"/>
      <c r="F4298" s="147"/>
      <c r="G4298" s="117">
        <v>28820</v>
      </c>
      <c r="H4298" s="118">
        <f t="shared" si="393"/>
        <v>29.146445188758495</v>
      </c>
      <c r="I4298" s="134" t="str">
        <f t="shared" si="394"/>
        <v>A-2415</v>
      </c>
      <c r="J4298" s="134" t="str">
        <f t="shared" si="395"/>
        <v>A-2415</v>
      </c>
      <c r="K4298" s="183">
        <f>H4298+M4298*0.001</f>
        <v>29.158413188758495</v>
      </c>
      <c r="L4298" s="118">
        <v>33999.402000000002</v>
      </c>
      <c r="M4298" s="208">
        <v>11.968</v>
      </c>
      <c r="N4298" s="118">
        <v>11.946</v>
      </c>
      <c r="O4298" s="115" t="s">
        <v>8183</v>
      </c>
      <c r="P4298" s="115"/>
      <c r="Q4298" s="119" t="str">
        <f>Y4298*100 &amp; "% ," &amp; O4298 &amp; " " &amp; P4298 &amp; " " &amp; AG4298</f>
        <v xml:space="preserve">0% ,Weld (WELD)  </v>
      </c>
      <c r="R4298" s="115"/>
      <c r="S4298" s="186"/>
      <c r="T4298" s="186"/>
      <c r="U4298" s="181">
        <v>360</v>
      </c>
      <c r="V4298" s="120">
        <v>14.3</v>
      </c>
      <c r="W4298" s="188"/>
      <c r="X4298" s="188"/>
      <c r="Y4298" s="122"/>
      <c r="Z4298" s="122"/>
      <c r="AA4298" s="122"/>
      <c r="AB4298" s="119"/>
      <c r="AC4298" s="123"/>
      <c r="AD4298" s="123"/>
      <c r="AE4298" s="123"/>
      <c r="AF4298" s="123" t="str">
        <f t="shared" si="391"/>
        <v xml:space="preserve"> </v>
      </c>
      <c r="AG4298" s="123" t="str">
        <f t="shared" si="392"/>
        <v/>
      </c>
      <c r="AH4298" s="119" t="s">
        <v>8184</v>
      </c>
      <c r="AI4298" s="121"/>
    </row>
    <row r="4299" spans="2:35" ht="13.2">
      <c r="B4299" s="151"/>
      <c r="C4299" s="144"/>
      <c r="D4299" s="145"/>
      <c r="E4299" s="145"/>
      <c r="F4299" s="145"/>
      <c r="G4299" s="126">
        <v>28820</v>
      </c>
      <c r="H4299" s="127">
        <f t="shared" si="393"/>
        <v>29.146445188758495</v>
      </c>
      <c r="I4299" s="135" t="str">
        <f t="shared" si="394"/>
        <v>A-2415</v>
      </c>
      <c r="J4299" s="135" t="str">
        <f t="shared" si="395"/>
        <v>A-2415</v>
      </c>
      <c r="K4299" s="183">
        <f>H4299+M4299*0.001</f>
        <v>29.157619188758495</v>
      </c>
      <c r="L4299" s="127">
        <v>34010.576000000001</v>
      </c>
      <c r="M4299" s="208">
        <v>11.173999999999999</v>
      </c>
      <c r="N4299" s="127">
        <v>11.946</v>
      </c>
      <c r="O4299" s="124" t="s">
        <v>8198</v>
      </c>
      <c r="P4299" s="124" t="s">
        <v>8199</v>
      </c>
      <c r="Q4299" s="128" t="str">
        <f>Y4299*100 &amp; "% ," &amp; O4299 &amp; " " &amp; P4299 &amp; " " &amp; AG4299</f>
        <v xml:space="preserve">7% ,Anomaly (ANOM) Pipe Mill Anomaly (MIAN) </v>
      </c>
      <c r="R4299" s="124" t="s">
        <v>8208</v>
      </c>
      <c r="S4299" s="186" t="s">
        <v>8278</v>
      </c>
      <c r="T4299" s="186">
        <v>0.15625</v>
      </c>
      <c r="U4299" s="181">
        <v>245.25</v>
      </c>
      <c r="V4299" s="129">
        <v>14.3</v>
      </c>
      <c r="W4299" s="173">
        <v>71</v>
      </c>
      <c r="X4299" s="173">
        <v>75</v>
      </c>
      <c r="Y4299" s="131">
        <v>7.0000000000000007E-2</v>
      </c>
      <c r="Z4299" s="131">
        <v>7.0000000000000007E-2</v>
      </c>
      <c r="AA4299" s="131"/>
      <c r="AB4299" s="128" t="s">
        <v>8202</v>
      </c>
      <c r="AC4299" s="132"/>
      <c r="AD4299" s="132"/>
      <c r="AE4299" s="132"/>
      <c r="AF4299" s="132" t="str">
        <f t="shared" si="391"/>
        <v xml:space="preserve"> </v>
      </c>
      <c r="AG4299" s="132" t="str">
        <f t="shared" si="392"/>
        <v/>
      </c>
      <c r="AH4299" s="128" t="s">
        <v>8203</v>
      </c>
      <c r="AI4299" s="130">
        <v>1086</v>
      </c>
    </row>
    <row r="4300" spans="2:35" ht="13.2">
      <c r="B4300" s="152"/>
      <c r="C4300" s="146"/>
      <c r="D4300" s="147"/>
      <c r="E4300" s="147"/>
      <c r="F4300" s="147"/>
      <c r="G4300" s="117">
        <v>28820</v>
      </c>
      <c r="H4300" s="118">
        <f t="shared" si="393"/>
        <v>29.146445188758495</v>
      </c>
      <c r="I4300" s="134" t="str">
        <f t="shared" si="394"/>
        <v>A-2415</v>
      </c>
      <c r="J4300" s="134" t="str">
        <f t="shared" si="395"/>
        <v>A-2415</v>
      </c>
      <c r="K4300" s="183">
        <f>H4300+M4300*0.001</f>
        <v>29.158120188758495</v>
      </c>
      <c r="L4300" s="118">
        <v>34011.076999999997</v>
      </c>
      <c r="M4300" s="208">
        <v>11.675000000000001</v>
      </c>
      <c r="N4300" s="118">
        <v>11.946</v>
      </c>
      <c r="O4300" s="115" t="s">
        <v>8198</v>
      </c>
      <c r="P4300" s="115" t="s">
        <v>8199</v>
      </c>
      <c r="Q4300" s="119" t="str">
        <f>Y4300*100 &amp; "% ," &amp; O4300 &amp; " " &amp; P4300 &amp; " " &amp; AG4300</f>
        <v xml:space="preserve">5% ,Anomaly (ANOM) Pipe Mill Anomaly (MIAN) </v>
      </c>
      <c r="R4300" s="115" t="s">
        <v>8208</v>
      </c>
      <c r="S4300" s="186" t="s">
        <v>8259</v>
      </c>
      <c r="T4300" s="186">
        <v>0.10416666666666667</v>
      </c>
      <c r="U4300" s="181">
        <v>283.5</v>
      </c>
      <c r="V4300" s="120">
        <v>14.3</v>
      </c>
      <c r="W4300" s="188">
        <v>60</v>
      </c>
      <c r="X4300" s="188">
        <v>121</v>
      </c>
      <c r="Y4300" s="122">
        <v>0.05</v>
      </c>
      <c r="Z4300" s="122">
        <v>0.05</v>
      </c>
      <c r="AA4300" s="122"/>
      <c r="AB4300" s="119" t="s">
        <v>8202</v>
      </c>
      <c r="AC4300" s="123"/>
      <c r="AD4300" s="123"/>
      <c r="AE4300" s="123"/>
      <c r="AF4300" s="123" t="str">
        <f t="shared" si="391"/>
        <v xml:space="preserve"> </v>
      </c>
      <c r="AG4300" s="123" t="str">
        <f t="shared" si="392"/>
        <v/>
      </c>
      <c r="AH4300" s="119" t="s">
        <v>8203</v>
      </c>
      <c r="AI4300" s="121">
        <v>1087</v>
      </c>
    </row>
    <row r="4301" spans="2:35" ht="13.2">
      <c r="B4301" s="151"/>
      <c r="C4301" s="144"/>
      <c r="D4301" s="145"/>
      <c r="E4301" s="145"/>
      <c r="F4301" s="145"/>
      <c r="G4301" s="126">
        <v>28820</v>
      </c>
      <c r="H4301" s="127">
        <f t="shared" si="393"/>
        <v>29.146445188758495</v>
      </c>
      <c r="I4301" s="135" t="str">
        <f t="shared" si="394"/>
        <v>A-2415</v>
      </c>
      <c r="J4301" s="135" t="str">
        <f t="shared" si="395"/>
        <v>A-2415</v>
      </c>
      <c r="K4301" s="183">
        <f>H4301+M4301*0.001</f>
        <v>29.158388188758494</v>
      </c>
      <c r="L4301" s="127">
        <v>34011.345000000001</v>
      </c>
      <c r="M4301" s="208">
        <v>11.943</v>
      </c>
      <c r="N4301" s="127">
        <v>11.946</v>
      </c>
      <c r="O4301" s="124" t="s">
        <v>8198</v>
      </c>
      <c r="P4301" s="124" t="s">
        <v>8199</v>
      </c>
      <c r="Q4301" s="128" t="str">
        <f>Y4301*100 &amp; "% ," &amp; O4301 &amp; " " &amp; P4301 &amp; " " &amp; AG4301</f>
        <v xml:space="preserve">5% ,Anomaly (ANOM) Pipe Mill Anomaly (MIAN) </v>
      </c>
      <c r="R4301" s="124" t="s">
        <v>8210</v>
      </c>
      <c r="S4301" s="186" t="s">
        <v>8235</v>
      </c>
      <c r="T4301" s="186">
        <v>0.19791666666666666</v>
      </c>
      <c r="U4301" s="181">
        <v>215.25</v>
      </c>
      <c r="V4301" s="129">
        <v>14.3</v>
      </c>
      <c r="W4301" s="173">
        <v>20</v>
      </c>
      <c r="X4301" s="173">
        <v>66</v>
      </c>
      <c r="Y4301" s="131">
        <v>0.05</v>
      </c>
      <c r="Z4301" s="131">
        <v>0.05</v>
      </c>
      <c r="AA4301" s="131"/>
      <c r="AB4301" s="128" t="s">
        <v>8238</v>
      </c>
      <c r="AC4301" s="132"/>
      <c r="AD4301" s="132"/>
      <c r="AE4301" s="132"/>
      <c r="AF4301" s="132" t="str">
        <f t="shared" si="391"/>
        <v xml:space="preserve"> </v>
      </c>
      <c r="AG4301" s="132" t="str">
        <f t="shared" si="392"/>
        <v/>
      </c>
      <c r="AH4301" s="128" t="s">
        <v>8239</v>
      </c>
      <c r="AI4301" s="130">
        <v>1088</v>
      </c>
    </row>
    <row r="4302" spans="2:35" ht="13.2">
      <c r="B4302" s="152"/>
      <c r="C4302" s="146"/>
      <c r="D4302" s="147"/>
      <c r="E4302" s="147"/>
      <c r="F4302" s="147"/>
      <c r="G4302" s="117">
        <v>28830</v>
      </c>
      <c r="H4302" s="118">
        <f t="shared" si="393"/>
        <v>29.158450688328674</v>
      </c>
      <c r="I4302" s="134" t="str">
        <f t="shared" si="394"/>
        <v>A-2416</v>
      </c>
      <c r="J4302" s="134" t="str">
        <f t="shared" si="395"/>
        <v>A-2416</v>
      </c>
      <c r="K4302" s="183">
        <f>H4302+M4302*0.001</f>
        <v>29.170396688328672</v>
      </c>
      <c r="L4302" s="118">
        <v>34011.347999999998</v>
      </c>
      <c r="M4302" s="208">
        <v>11.946</v>
      </c>
      <c r="N4302" s="118">
        <v>11.968999999999999</v>
      </c>
      <c r="O4302" s="115" t="s">
        <v>8183</v>
      </c>
      <c r="P4302" s="115"/>
      <c r="Q4302" s="119" t="str">
        <f>Y4302*100 &amp; "% ," &amp; O4302 &amp; " " &amp; P4302 &amp; " " &amp; AG4302</f>
        <v xml:space="preserve">0% ,Weld (WELD)  </v>
      </c>
      <c r="R4302" s="115"/>
      <c r="S4302" s="186"/>
      <c r="T4302" s="186"/>
      <c r="U4302" s="181">
        <v>360</v>
      </c>
      <c r="V4302" s="120">
        <v>14.3</v>
      </c>
      <c r="W4302" s="188"/>
      <c r="X4302" s="188"/>
      <c r="Y4302" s="122"/>
      <c r="Z4302" s="122"/>
      <c r="AA4302" s="122"/>
      <c r="AB4302" s="119"/>
      <c r="AC4302" s="123"/>
      <c r="AD4302" s="123"/>
      <c r="AE4302" s="123"/>
      <c r="AF4302" s="123" t="str">
        <f t="shared" si="391"/>
        <v xml:space="preserve"> </v>
      </c>
      <c r="AG4302" s="123" t="str">
        <f t="shared" si="392"/>
        <v/>
      </c>
      <c r="AH4302" s="119" t="s">
        <v>8184</v>
      </c>
      <c r="AI4302" s="121"/>
    </row>
    <row r="4303" spans="2:35" ht="13.2">
      <c r="B4303" s="151"/>
      <c r="C4303" s="144"/>
      <c r="D4303" s="145"/>
      <c r="E4303" s="145"/>
      <c r="F4303" s="145"/>
      <c r="G4303" s="126">
        <v>28840</v>
      </c>
      <c r="H4303" s="127">
        <f t="shared" si="393"/>
        <v>29.170460057599733</v>
      </c>
      <c r="I4303" s="135" t="str">
        <f t="shared" si="394"/>
        <v>A-2417</v>
      </c>
      <c r="J4303" s="135" t="str">
        <f t="shared" si="395"/>
        <v>A-2417</v>
      </c>
      <c r="K4303" s="183">
        <f>H4303+M4303*0.001</f>
        <v>29.182429057599734</v>
      </c>
      <c r="L4303" s="127">
        <v>34023.317999999999</v>
      </c>
      <c r="M4303" s="208">
        <v>11.968999999999999</v>
      </c>
      <c r="N4303" s="127">
        <v>11.993</v>
      </c>
      <c r="O4303" s="124" t="s">
        <v>8183</v>
      </c>
      <c r="P4303" s="124"/>
      <c r="Q4303" s="128" t="str">
        <f>Y4303*100 &amp; "% ," &amp; O4303 &amp; " " &amp; P4303 &amp; " " &amp; AG4303</f>
        <v xml:space="preserve">0% ,Weld (WELD)  </v>
      </c>
      <c r="R4303" s="124"/>
      <c r="S4303" s="186"/>
      <c r="T4303" s="186"/>
      <c r="U4303" s="181">
        <v>360</v>
      </c>
      <c r="V4303" s="129">
        <v>14.3</v>
      </c>
      <c r="W4303" s="173"/>
      <c r="X4303" s="173"/>
      <c r="Y4303" s="131"/>
      <c r="Z4303" s="131"/>
      <c r="AA4303" s="131"/>
      <c r="AB4303" s="128"/>
      <c r="AC4303" s="132"/>
      <c r="AD4303" s="132"/>
      <c r="AE4303" s="132"/>
      <c r="AF4303" s="132" t="str">
        <f t="shared" si="391"/>
        <v xml:space="preserve"> </v>
      </c>
      <c r="AG4303" s="132" t="str">
        <f t="shared" si="392"/>
        <v/>
      </c>
      <c r="AH4303" s="128" t="s">
        <v>8184</v>
      </c>
      <c r="AI4303" s="130"/>
    </row>
    <row r="4304" spans="2:35" ht="13.2">
      <c r="B4304" s="152"/>
      <c r="C4304" s="146"/>
      <c r="D4304" s="147"/>
      <c r="E4304" s="147"/>
      <c r="F4304" s="147"/>
      <c r="G4304" s="117">
        <v>28850</v>
      </c>
      <c r="H4304" s="118">
        <f t="shared" si="393"/>
        <v>29.182456603512712</v>
      </c>
      <c r="I4304" s="134" t="str">
        <f t="shared" si="394"/>
        <v>A-2418</v>
      </c>
      <c r="J4304" s="134" t="str">
        <f t="shared" si="395"/>
        <v>A-2418</v>
      </c>
      <c r="K4304" s="183">
        <f>H4304+M4304*0.001</f>
        <v>29.194449603512712</v>
      </c>
      <c r="L4304" s="118">
        <v>34035.311000000002</v>
      </c>
      <c r="M4304" s="208">
        <v>11.993</v>
      </c>
      <c r="N4304" s="118">
        <v>11.912000000000001</v>
      </c>
      <c r="O4304" s="115" t="s">
        <v>8183</v>
      </c>
      <c r="P4304" s="115"/>
      <c r="Q4304" s="119" t="str">
        <f>Y4304*100 &amp; "% ," &amp; O4304 &amp; " " &amp; P4304 &amp; " " &amp; AG4304</f>
        <v xml:space="preserve">0% ,Weld (WELD)  </v>
      </c>
      <c r="R4304" s="115"/>
      <c r="S4304" s="186"/>
      <c r="T4304" s="186"/>
      <c r="U4304" s="181">
        <v>360</v>
      </c>
      <c r="V4304" s="120">
        <v>14.3</v>
      </c>
      <c r="W4304" s="188"/>
      <c r="X4304" s="188"/>
      <c r="Y4304" s="122"/>
      <c r="Z4304" s="122"/>
      <c r="AA4304" s="122"/>
      <c r="AB4304" s="119"/>
      <c r="AC4304" s="123"/>
      <c r="AD4304" s="123"/>
      <c r="AE4304" s="123"/>
      <c r="AF4304" s="123" t="str">
        <f t="shared" si="391"/>
        <v xml:space="preserve"> </v>
      </c>
      <c r="AG4304" s="123" t="str">
        <f t="shared" si="392"/>
        <v/>
      </c>
      <c r="AH4304" s="119" t="s">
        <v>8184</v>
      </c>
      <c r="AI4304" s="121"/>
    </row>
    <row r="4305" spans="2:35" ht="13.2">
      <c r="B4305" s="151"/>
      <c r="C4305" s="144"/>
      <c r="D4305" s="145"/>
      <c r="E4305" s="145"/>
      <c r="F4305" s="145"/>
      <c r="G4305" s="126">
        <v>28860</v>
      </c>
      <c r="H4305" s="127">
        <f t="shared" si="393"/>
        <v>29.194403175900593</v>
      </c>
      <c r="I4305" s="135" t="str">
        <f t="shared" si="394"/>
        <v>A-2419</v>
      </c>
      <c r="J4305" s="135" t="str">
        <f t="shared" si="395"/>
        <v>A-2419</v>
      </c>
      <c r="K4305" s="183">
        <f>H4305+M4305*0.001</f>
        <v>29.206315175900592</v>
      </c>
      <c r="L4305" s="127">
        <v>34047.222999999998</v>
      </c>
      <c r="M4305" s="208">
        <v>11.912000000000001</v>
      </c>
      <c r="N4305" s="127">
        <v>11.96</v>
      </c>
      <c r="O4305" s="124" t="s">
        <v>8183</v>
      </c>
      <c r="P4305" s="124"/>
      <c r="Q4305" s="128" t="str">
        <f>Y4305*100 &amp; "% ," &amp; O4305 &amp; " " &amp; P4305 &amp; " " &amp; AG4305</f>
        <v xml:space="preserve">0% ,Weld (WELD)  </v>
      </c>
      <c r="R4305" s="124"/>
      <c r="S4305" s="186"/>
      <c r="T4305" s="186"/>
      <c r="U4305" s="181">
        <v>360</v>
      </c>
      <c r="V4305" s="129">
        <v>14.3</v>
      </c>
      <c r="W4305" s="173"/>
      <c r="X4305" s="173"/>
      <c r="Y4305" s="131"/>
      <c r="Z4305" s="131"/>
      <c r="AA4305" s="131"/>
      <c r="AB4305" s="128"/>
      <c r="AC4305" s="132"/>
      <c r="AD4305" s="132"/>
      <c r="AE4305" s="132"/>
      <c r="AF4305" s="132" t="str">
        <f t="shared" si="391"/>
        <v xml:space="preserve"> </v>
      </c>
      <c r="AG4305" s="132" t="str">
        <f t="shared" si="392"/>
        <v/>
      </c>
      <c r="AH4305" s="128" t="s">
        <v>8184</v>
      </c>
      <c r="AI4305" s="130"/>
    </row>
    <row r="4306" spans="2:35" ht="13.2">
      <c r="B4306" s="152"/>
      <c r="C4306" s="146"/>
      <c r="D4306" s="147"/>
      <c r="E4306" s="147"/>
      <c r="F4306" s="147"/>
      <c r="G4306" s="117">
        <v>28870</v>
      </c>
      <c r="H4306" s="118">
        <f t="shared" si="393"/>
        <v>29.206400756826781</v>
      </c>
      <c r="I4306" s="134" t="str">
        <f t="shared" si="394"/>
        <v>A-2420</v>
      </c>
      <c r="J4306" s="134" t="str">
        <f t="shared" si="395"/>
        <v>A-2420</v>
      </c>
      <c r="K4306" s="183">
        <f>H4306+M4306*0.001</f>
        <v>29.21836075682678</v>
      </c>
      <c r="L4306" s="118">
        <v>34059.182999999997</v>
      </c>
      <c r="M4306" s="208">
        <v>11.96</v>
      </c>
      <c r="N4306" s="118">
        <v>11.977</v>
      </c>
      <c r="O4306" s="115" t="s">
        <v>8183</v>
      </c>
      <c r="P4306" s="115"/>
      <c r="Q4306" s="119" t="str">
        <f>Y4306*100 &amp; "% ," &amp; O4306 &amp; " " &amp; P4306 &amp; " " &amp; AG4306</f>
        <v xml:space="preserve">0% ,Weld (WELD)  </v>
      </c>
      <c r="R4306" s="115"/>
      <c r="S4306" s="186"/>
      <c r="T4306" s="186"/>
      <c r="U4306" s="181">
        <v>360</v>
      </c>
      <c r="V4306" s="120">
        <v>14.3</v>
      </c>
      <c r="W4306" s="188"/>
      <c r="X4306" s="188"/>
      <c r="Y4306" s="122"/>
      <c r="Z4306" s="122"/>
      <c r="AA4306" s="122"/>
      <c r="AB4306" s="119"/>
      <c r="AC4306" s="123"/>
      <c r="AD4306" s="123"/>
      <c r="AE4306" s="123"/>
      <c r="AF4306" s="123" t="str">
        <f t="shared" si="391"/>
        <v xml:space="preserve"> </v>
      </c>
      <c r="AG4306" s="123" t="str">
        <f t="shared" si="392"/>
        <v/>
      </c>
      <c r="AH4306" s="119" t="s">
        <v>8184</v>
      </c>
      <c r="AI4306" s="121"/>
    </row>
    <row r="4307" spans="2:35" ht="13.2">
      <c r="B4307" s="151"/>
      <c r="C4307" s="144"/>
      <c r="D4307" s="145"/>
      <c r="E4307" s="145"/>
      <c r="F4307" s="145"/>
      <c r="G4307" s="126">
        <v>28880</v>
      </c>
      <c r="H4307" s="127">
        <f t="shared" si="393"/>
        <v>29.218400319455164</v>
      </c>
      <c r="I4307" s="135" t="str">
        <f t="shared" si="394"/>
        <v>A-2421</v>
      </c>
      <c r="J4307" s="135" t="str">
        <f t="shared" si="395"/>
        <v>A-2421</v>
      </c>
      <c r="K4307" s="183">
        <f>H4307+M4307*0.001</f>
        <v>29.230377319455165</v>
      </c>
      <c r="L4307" s="127">
        <v>34071.161</v>
      </c>
      <c r="M4307" s="208">
        <v>11.977</v>
      </c>
      <c r="N4307" s="127">
        <v>11.967000000000001</v>
      </c>
      <c r="O4307" s="124" t="s">
        <v>8183</v>
      </c>
      <c r="P4307" s="124"/>
      <c r="Q4307" s="128" t="str">
        <f>Y4307*100 &amp; "% ," &amp; O4307 &amp; " " &amp; P4307 &amp; " " &amp; AG4307</f>
        <v xml:space="preserve">0% ,Weld (WELD)  </v>
      </c>
      <c r="R4307" s="124"/>
      <c r="S4307" s="186"/>
      <c r="T4307" s="186"/>
      <c r="U4307" s="181">
        <v>360</v>
      </c>
      <c r="V4307" s="129">
        <v>14.3</v>
      </c>
      <c r="W4307" s="173"/>
      <c r="X4307" s="173"/>
      <c r="Y4307" s="131"/>
      <c r="Z4307" s="131"/>
      <c r="AA4307" s="131"/>
      <c r="AB4307" s="128"/>
      <c r="AC4307" s="132"/>
      <c r="AD4307" s="132"/>
      <c r="AE4307" s="132"/>
      <c r="AF4307" s="132" t="str">
        <f t="shared" si="391"/>
        <v xml:space="preserve"> </v>
      </c>
      <c r="AG4307" s="132" t="str">
        <f t="shared" si="392"/>
        <v/>
      </c>
      <c r="AH4307" s="128" t="s">
        <v>8184</v>
      </c>
      <c r="AI4307" s="130"/>
    </row>
    <row r="4308" spans="2:35" ht="13.2">
      <c r="B4308" s="152"/>
      <c r="C4308" s="146"/>
      <c r="D4308" s="147"/>
      <c r="E4308" s="147"/>
      <c r="F4308" s="147"/>
      <c r="G4308" s="117">
        <v>28880</v>
      </c>
      <c r="H4308" s="118">
        <f t="shared" si="393"/>
        <v>29.218400319455164</v>
      </c>
      <c r="I4308" s="134" t="str">
        <f t="shared" si="394"/>
        <v>A-2421</v>
      </c>
      <c r="J4308" s="134" t="str">
        <f t="shared" si="395"/>
        <v>A-2421</v>
      </c>
      <c r="K4308" s="183">
        <f>H4308+M4308*0.001</f>
        <v>29.224368319455163</v>
      </c>
      <c r="L4308" s="118">
        <v>34077.127999999997</v>
      </c>
      <c r="M4308" s="208">
        <v>5.968</v>
      </c>
      <c r="N4308" s="118">
        <v>11.967000000000001</v>
      </c>
      <c r="O4308" s="115" t="s">
        <v>8321</v>
      </c>
      <c r="P4308" s="115"/>
      <c r="Q4308" s="119" t="str">
        <f>Y4308*100 &amp; "% ," &amp; O4308 &amp; " " &amp; P4308 &amp; " " &amp; AG4308</f>
        <v xml:space="preserve">0% ,Anode (ANOD)  </v>
      </c>
      <c r="R4308" s="115"/>
      <c r="S4308" s="186"/>
      <c r="T4308" s="186"/>
      <c r="U4308" s="181">
        <v>360</v>
      </c>
      <c r="V4308" s="120">
        <v>14.3</v>
      </c>
      <c r="W4308" s="188"/>
      <c r="X4308" s="188"/>
      <c r="Y4308" s="122"/>
      <c r="Z4308" s="122"/>
      <c r="AA4308" s="122"/>
      <c r="AB4308" s="119"/>
      <c r="AC4308" s="123"/>
      <c r="AD4308" s="123"/>
      <c r="AE4308" s="123"/>
      <c r="AF4308" s="123" t="str">
        <f t="shared" si="391"/>
        <v xml:space="preserve"> </v>
      </c>
      <c r="AG4308" s="123" t="str">
        <f t="shared" si="392"/>
        <v/>
      </c>
      <c r="AH4308" s="119" t="s">
        <v>8582</v>
      </c>
      <c r="AI4308" s="121"/>
    </row>
    <row r="4309" spans="2:35" ht="13.2">
      <c r="B4309" s="151"/>
      <c r="C4309" s="144"/>
      <c r="D4309" s="145"/>
      <c r="E4309" s="145"/>
      <c r="F4309" s="145"/>
      <c r="G4309" s="126">
        <v>28890</v>
      </c>
      <c r="H4309" s="127">
        <f t="shared" si="393"/>
        <v>29.230409840189022</v>
      </c>
      <c r="I4309" s="135" t="str">
        <f t="shared" si="394"/>
        <v>A-2422</v>
      </c>
      <c r="J4309" s="135" t="str">
        <f t="shared" si="395"/>
        <v>A-2422</v>
      </c>
      <c r="K4309" s="183">
        <f>H4309+M4309*0.001</f>
        <v>29.242376840189021</v>
      </c>
      <c r="L4309" s="127">
        <v>34083.127</v>
      </c>
      <c r="M4309" s="208">
        <v>11.967000000000001</v>
      </c>
      <c r="N4309" s="127">
        <v>11.628</v>
      </c>
      <c r="O4309" s="124" t="s">
        <v>8183</v>
      </c>
      <c r="P4309" s="124"/>
      <c r="Q4309" s="128" t="str">
        <f>Y4309*100 &amp; "% ," &amp; O4309 &amp; " " &amp; P4309 &amp; " " &amp; AG4309</f>
        <v xml:space="preserve">0% ,Weld (WELD)  </v>
      </c>
      <c r="R4309" s="124"/>
      <c r="S4309" s="186"/>
      <c r="T4309" s="186"/>
      <c r="U4309" s="181">
        <v>360</v>
      </c>
      <c r="V4309" s="129">
        <v>14.3</v>
      </c>
      <c r="W4309" s="173"/>
      <c r="X4309" s="173"/>
      <c r="Y4309" s="131"/>
      <c r="Z4309" s="131"/>
      <c r="AA4309" s="131"/>
      <c r="AB4309" s="128"/>
      <c r="AC4309" s="132"/>
      <c r="AD4309" s="132"/>
      <c r="AE4309" s="132"/>
      <c r="AF4309" s="132" t="str">
        <f t="shared" si="391"/>
        <v xml:space="preserve"> </v>
      </c>
      <c r="AG4309" s="132" t="str">
        <f t="shared" si="392"/>
        <v/>
      </c>
      <c r="AH4309" s="128" t="s">
        <v>8184</v>
      </c>
      <c r="AI4309" s="130"/>
    </row>
    <row r="4310" spans="2:35" ht="13.2">
      <c r="B4310" s="152"/>
      <c r="C4310" s="146"/>
      <c r="D4310" s="147"/>
      <c r="E4310" s="147"/>
      <c r="F4310" s="147"/>
      <c r="G4310" s="117">
        <v>28890</v>
      </c>
      <c r="H4310" s="118">
        <f t="shared" si="393"/>
        <v>29.230409840189022</v>
      </c>
      <c r="I4310" s="134" t="str">
        <f t="shared" si="394"/>
        <v>A-2422</v>
      </c>
      <c r="J4310" s="134" t="str">
        <f t="shared" si="395"/>
        <v>A-2422</v>
      </c>
      <c r="K4310" s="183">
        <f>H4310+M4310*0.001</f>
        <v>29.231367840189023</v>
      </c>
      <c r="L4310" s="118">
        <v>34084.084999999999</v>
      </c>
      <c r="M4310" s="208">
        <v>0.95799999999999996</v>
      </c>
      <c r="N4310" s="118">
        <v>11.628</v>
      </c>
      <c r="O4310" s="115" t="s">
        <v>8198</v>
      </c>
      <c r="P4310" s="115" t="s">
        <v>8199</v>
      </c>
      <c r="Q4310" s="119" t="str">
        <f>Y4310*100 &amp; "% ," &amp; O4310 &amp; " " &amp; P4310 &amp; " " &amp; AG4310</f>
        <v xml:space="preserve">16% ,Anomaly (ANOM) Pipe Mill Anomaly (MIAN) </v>
      </c>
      <c r="R4310" s="115" t="s">
        <v>8208</v>
      </c>
      <c r="S4310" s="186" t="s">
        <v>8267</v>
      </c>
      <c r="T4310" s="186">
        <v>4.1666666666666664E-2</v>
      </c>
      <c r="U4310" s="181">
        <v>330</v>
      </c>
      <c r="V4310" s="120">
        <v>14.3</v>
      </c>
      <c r="W4310" s="188">
        <v>74</v>
      </c>
      <c r="X4310" s="188">
        <v>46</v>
      </c>
      <c r="Y4310" s="122">
        <v>0.16</v>
      </c>
      <c r="Z4310" s="122">
        <v>0.16</v>
      </c>
      <c r="AA4310" s="122"/>
      <c r="AB4310" s="119" t="s">
        <v>8202</v>
      </c>
      <c r="AC4310" s="123"/>
      <c r="AD4310" s="123"/>
      <c r="AE4310" s="123"/>
      <c r="AF4310" s="123" t="str">
        <f t="shared" si="391"/>
        <v xml:space="preserve"> </v>
      </c>
      <c r="AG4310" s="123" t="str">
        <f t="shared" si="392"/>
        <v/>
      </c>
      <c r="AH4310" s="119" t="s">
        <v>8203</v>
      </c>
      <c r="AI4310" s="121">
        <v>1089</v>
      </c>
    </row>
    <row r="4311" spans="2:35" ht="13.2">
      <c r="B4311" s="151"/>
      <c r="C4311" s="144"/>
      <c r="D4311" s="145"/>
      <c r="E4311" s="145"/>
      <c r="F4311" s="145"/>
      <c r="G4311" s="126">
        <v>28900</v>
      </c>
      <c r="H4311" s="127">
        <f t="shared" si="393"/>
        <v>29.242068278402009</v>
      </c>
      <c r="I4311" s="135" t="str">
        <f t="shared" si="394"/>
        <v>A-2423</v>
      </c>
      <c r="J4311" s="135" t="str">
        <f t="shared" si="395"/>
        <v>A-2423</v>
      </c>
      <c r="K4311" s="183">
        <f>H4311+M4311*0.001</f>
        <v>29.25369627840201</v>
      </c>
      <c r="L4311" s="127">
        <v>34094.754999999997</v>
      </c>
      <c r="M4311" s="208">
        <v>11.628</v>
      </c>
      <c r="N4311" s="127">
        <v>11.962</v>
      </c>
      <c r="O4311" s="124" t="s">
        <v>8183</v>
      </c>
      <c r="P4311" s="124"/>
      <c r="Q4311" s="128" t="str">
        <f>Y4311*100 &amp; "% ," &amp; O4311 &amp; " " &amp; P4311 &amp; " " &amp; AG4311</f>
        <v xml:space="preserve">0% ,Weld (WELD)  </v>
      </c>
      <c r="R4311" s="124"/>
      <c r="S4311" s="186"/>
      <c r="T4311" s="186"/>
      <c r="U4311" s="181">
        <v>360</v>
      </c>
      <c r="V4311" s="129">
        <v>14.3</v>
      </c>
      <c r="W4311" s="173"/>
      <c r="X4311" s="173"/>
      <c r="Y4311" s="131"/>
      <c r="Z4311" s="131"/>
      <c r="AA4311" s="131"/>
      <c r="AB4311" s="128"/>
      <c r="AC4311" s="132"/>
      <c r="AD4311" s="132"/>
      <c r="AE4311" s="132"/>
      <c r="AF4311" s="132" t="str">
        <f t="shared" si="391"/>
        <v xml:space="preserve"> </v>
      </c>
      <c r="AG4311" s="132" t="str">
        <f t="shared" si="392"/>
        <v/>
      </c>
      <c r="AH4311" s="128" t="s">
        <v>8184</v>
      </c>
      <c r="AI4311" s="130"/>
    </row>
    <row r="4312" spans="2:35" ht="13.2">
      <c r="B4312" s="152"/>
      <c r="C4312" s="146"/>
      <c r="D4312" s="147"/>
      <c r="E4312" s="147"/>
      <c r="F4312" s="147"/>
      <c r="G4312" s="117">
        <v>28910</v>
      </c>
      <c r="H4312" s="118">
        <f t="shared" si="393"/>
        <v>29.254067626797475</v>
      </c>
      <c r="I4312" s="134" t="str">
        <f t="shared" si="394"/>
        <v>A-2424</v>
      </c>
      <c r="J4312" s="134" t="str">
        <f t="shared" si="395"/>
        <v>A-2424</v>
      </c>
      <c r="K4312" s="183">
        <f>H4312+M4312*0.001</f>
        <v>29.266029626797476</v>
      </c>
      <c r="L4312" s="118">
        <v>34106.718000000001</v>
      </c>
      <c r="M4312" s="208">
        <v>11.962</v>
      </c>
      <c r="N4312" s="118">
        <v>11.984999999999999</v>
      </c>
      <c r="O4312" s="115" t="s">
        <v>8183</v>
      </c>
      <c r="P4312" s="115"/>
      <c r="Q4312" s="119" t="str">
        <f>Y4312*100 &amp; "% ," &amp; O4312 &amp; " " &amp; P4312 &amp; " " &amp; AG4312</f>
        <v xml:space="preserve">0% ,Weld (WELD)  </v>
      </c>
      <c r="R4312" s="115"/>
      <c r="S4312" s="186"/>
      <c r="T4312" s="186"/>
      <c r="U4312" s="181">
        <v>360</v>
      </c>
      <c r="V4312" s="120">
        <v>14.3</v>
      </c>
      <c r="W4312" s="188"/>
      <c r="X4312" s="188"/>
      <c r="Y4312" s="122"/>
      <c r="Z4312" s="122"/>
      <c r="AA4312" s="122"/>
      <c r="AB4312" s="119"/>
      <c r="AC4312" s="123"/>
      <c r="AD4312" s="123"/>
      <c r="AE4312" s="123"/>
      <c r="AF4312" s="123" t="str">
        <f t="shared" si="391"/>
        <v xml:space="preserve"> </v>
      </c>
      <c r="AG4312" s="123" t="str">
        <f t="shared" si="392"/>
        <v/>
      </c>
      <c r="AH4312" s="119" t="s">
        <v>8184</v>
      </c>
      <c r="AI4312" s="121"/>
    </row>
    <row r="4313" spans="2:35" ht="13.2">
      <c r="B4313" s="151"/>
      <c r="C4313" s="144"/>
      <c r="D4313" s="145"/>
      <c r="E4313" s="145"/>
      <c r="F4313" s="145"/>
      <c r="G4313" s="126">
        <v>28920</v>
      </c>
      <c r="H4313" s="127">
        <f t="shared" si="393"/>
        <v>29.266071992690097</v>
      </c>
      <c r="I4313" s="135" t="str">
        <f t="shared" si="394"/>
        <v>A-2425</v>
      </c>
      <c r="J4313" s="135" t="str">
        <f t="shared" si="395"/>
        <v>A-2425</v>
      </c>
      <c r="K4313" s="183">
        <f>H4313+M4313*0.001</f>
        <v>29.278056992690097</v>
      </c>
      <c r="L4313" s="127">
        <v>34118.703000000001</v>
      </c>
      <c r="M4313" s="208">
        <v>11.984999999999999</v>
      </c>
      <c r="N4313" s="127">
        <v>11.95</v>
      </c>
      <c r="O4313" s="124" t="s">
        <v>8183</v>
      </c>
      <c r="P4313" s="124"/>
      <c r="Q4313" s="128" t="str">
        <f>Y4313*100 &amp; "% ," &amp; O4313 &amp; " " &amp; P4313 &amp; " " &amp; AG4313</f>
        <v xml:space="preserve">0% ,Weld (WELD)  </v>
      </c>
      <c r="R4313" s="124"/>
      <c r="S4313" s="186"/>
      <c r="T4313" s="186"/>
      <c r="U4313" s="181">
        <v>360</v>
      </c>
      <c r="V4313" s="129">
        <v>14.3</v>
      </c>
      <c r="W4313" s="173"/>
      <c r="X4313" s="173"/>
      <c r="Y4313" s="131"/>
      <c r="Z4313" s="131"/>
      <c r="AA4313" s="131"/>
      <c r="AB4313" s="128"/>
      <c r="AC4313" s="132"/>
      <c r="AD4313" s="132"/>
      <c r="AE4313" s="132"/>
      <c r="AF4313" s="132" t="str">
        <f t="shared" si="391"/>
        <v xml:space="preserve"> </v>
      </c>
      <c r="AG4313" s="132" t="str">
        <f t="shared" si="392"/>
        <v/>
      </c>
      <c r="AH4313" s="128" t="s">
        <v>8184</v>
      </c>
      <c r="AI4313" s="130"/>
    </row>
    <row r="4314" spans="2:35" ht="13.2">
      <c r="B4314" s="152"/>
      <c r="C4314" s="146"/>
      <c r="D4314" s="147"/>
      <c r="E4314" s="147"/>
      <c r="F4314" s="147"/>
      <c r="G4314" s="117">
        <v>28930</v>
      </c>
      <c r="H4314" s="118">
        <f t="shared" si="393"/>
        <v>29.278052467495542</v>
      </c>
      <c r="I4314" s="134" t="str">
        <f t="shared" si="394"/>
        <v>A-2426</v>
      </c>
      <c r="J4314" s="134" t="str">
        <f t="shared" si="395"/>
        <v>A-2426</v>
      </c>
      <c r="K4314" s="183">
        <f>H4314+M4314*0.001</f>
        <v>29.29000246749554</v>
      </c>
      <c r="L4314" s="118">
        <v>34130.652999999998</v>
      </c>
      <c r="M4314" s="208">
        <v>11.95</v>
      </c>
      <c r="N4314" s="118">
        <v>11.973000000000001</v>
      </c>
      <c r="O4314" s="115" t="s">
        <v>8183</v>
      </c>
      <c r="P4314" s="115"/>
      <c r="Q4314" s="119" t="str">
        <f>Y4314*100 &amp; "% ," &amp; O4314 &amp; " " &amp; P4314 &amp; " " &amp; AG4314</f>
        <v xml:space="preserve">0% ,Weld (WELD)  </v>
      </c>
      <c r="R4314" s="115"/>
      <c r="S4314" s="186"/>
      <c r="T4314" s="186"/>
      <c r="U4314" s="181">
        <v>360</v>
      </c>
      <c r="V4314" s="120">
        <v>14.3</v>
      </c>
      <c r="W4314" s="188"/>
      <c r="X4314" s="188"/>
      <c r="Y4314" s="122"/>
      <c r="Z4314" s="122"/>
      <c r="AA4314" s="122"/>
      <c r="AB4314" s="119"/>
      <c r="AC4314" s="123"/>
      <c r="AD4314" s="123"/>
      <c r="AE4314" s="123"/>
      <c r="AF4314" s="123" t="str">
        <f t="shared" si="391"/>
        <v xml:space="preserve"> </v>
      </c>
      <c r="AG4314" s="123" t="str">
        <f t="shared" si="392"/>
        <v/>
      </c>
      <c r="AH4314" s="119" t="s">
        <v>8184</v>
      </c>
      <c r="AI4314" s="121"/>
    </row>
    <row r="4315" spans="2:35" ht="13.2">
      <c r="B4315" s="151"/>
      <c r="C4315" s="144"/>
      <c r="D4315" s="145"/>
      <c r="E4315" s="145"/>
      <c r="F4315" s="145"/>
      <c r="G4315" s="126">
        <v>28940</v>
      </c>
      <c r="H4315" s="127">
        <f t="shared" si="393"/>
        <v>29.290057029661376</v>
      </c>
      <c r="I4315" s="135" t="str">
        <f t="shared" si="394"/>
        <v>A-2427</v>
      </c>
      <c r="J4315" s="135" t="str">
        <f t="shared" si="395"/>
        <v>A-2427</v>
      </c>
      <c r="K4315" s="183">
        <f>H4315+M4315*0.001</f>
        <v>29.302030029661378</v>
      </c>
      <c r="L4315" s="127">
        <v>34142.625999999997</v>
      </c>
      <c r="M4315" s="208">
        <v>11.973000000000001</v>
      </c>
      <c r="N4315" s="127">
        <v>11.939</v>
      </c>
      <c r="O4315" s="124" t="s">
        <v>8183</v>
      </c>
      <c r="P4315" s="124"/>
      <c r="Q4315" s="128" t="str">
        <f>Y4315*100 &amp; "% ," &amp; O4315 &amp; " " &amp; P4315 &amp; " " &amp; AG4315</f>
        <v xml:space="preserve">0% ,Weld (WELD)  </v>
      </c>
      <c r="R4315" s="124"/>
      <c r="S4315" s="186"/>
      <c r="T4315" s="186"/>
      <c r="U4315" s="181">
        <v>360</v>
      </c>
      <c r="V4315" s="129">
        <v>14.3</v>
      </c>
      <c r="W4315" s="173"/>
      <c r="X4315" s="173"/>
      <c r="Y4315" s="131"/>
      <c r="Z4315" s="131"/>
      <c r="AA4315" s="131"/>
      <c r="AB4315" s="128"/>
      <c r="AC4315" s="132"/>
      <c r="AD4315" s="132"/>
      <c r="AE4315" s="132"/>
      <c r="AF4315" s="132" t="str">
        <f t="shared" si="391"/>
        <v xml:space="preserve"> </v>
      </c>
      <c r="AG4315" s="132" t="str">
        <f t="shared" si="392"/>
        <v/>
      </c>
      <c r="AH4315" s="128" t="s">
        <v>8184</v>
      </c>
      <c r="AI4315" s="130"/>
    </row>
    <row r="4316" spans="2:35" ht="13.2">
      <c r="B4316" s="152"/>
      <c r="C4316" s="146"/>
      <c r="D4316" s="147"/>
      <c r="E4316" s="147"/>
      <c r="F4316" s="147"/>
      <c r="G4316" s="117">
        <v>28950</v>
      </c>
      <c r="H4316" s="118">
        <f t="shared" si="393"/>
        <v>29.302034652292562</v>
      </c>
      <c r="I4316" s="134" t="str">
        <f t="shared" si="394"/>
        <v>A-2428</v>
      </c>
      <c r="J4316" s="134" t="str">
        <f t="shared" si="395"/>
        <v>A-2428</v>
      </c>
      <c r="K4316" s="183">
        <f>H4316+M4316*0.001</f>
        <v>29.313973652292564</v>
      </c>
      <c r="L4316" s="118">
        <v>34154.565000000002</v>
      </c>
      <c r="M4316" s="208">
        <v>11.939</v>
      </c>
      <c r="N4316" s="118">
        <v>11.936999999999999</v>
      </c>
      <c r="O4316" s="115" t="s">
        <v>8183</v>
      </c>
      <c r="P4316" s="115"/>
      <c r="Q4316" s="119" t="str">
        <f>Y4316*100 &amp; "% ," &amp; O4316 &amp; " " &amp; P4316 &amp; " " &amp; AG4316</f>
        <v xml:space="preserve">0% ,Weld (WELD)  </v>
      </c>
      <c r="R4316" s="115"/>
      <c r="S4316" s="186"/>
      <c r="T4316" s="186"/>
      <c r="U4316" s="181">
        <v>360</v>
      </c>
      <c r="V4316" s="120">
        <v>14.3</v>
      </c>
      <c r="W4316" s="188"/>
      <c r="X4316" s="188"/>
      <c r="Y4316" s="122"/>
      <c r="Z4316" s="122"/>
      <c r="AA4316" s="122"/>
      <c r="AB4316" s="119"/>
      <c r="AC4316" s="123"/>
      <c r="AD4316" s="123"/>
      <c r="AE4316" s="123"/>
      <c r="AF4316" s="123" t="str">
        <f t="shared" si="391"/>
        <v xml:space="preserve"> </v>
      </c>
      <c r="AG4316" s="123" t="str">
        <f t="shared" si="392"/>
        <v/>
      </c>
      <c r="AH4316" s="119" t="s">
        <v>8184</v>
      </c>
      <c r="AI4316" s="121"/>
    </row>
    <row r="4317" spans="2:35" ht="13.2">
      <c r="B4317" s="151"/>
      <c r="C4317" s="144"/>
      <c r="D4317" s="145"/>
      <c r="E4317" s="145"/>
      <c r="F4317" s="145"/>
      <c r="G4317" s="126">
        <v>28960</v>
      </c>
      <c r="H4317" s="127">
        <f t="shared" si="393"/>
        <v>29.313992311654861</v>
      </c>
      <c r="I4317" s="135" t="str">
        <f t="shared" si="394"/>
        <v>A-2429</v>
      </c>
      <c r="J4317" s="135" t="str">
        <f t="shared" si="395"/>
        <v>A-2429</v>
      </c>
      <c r="K4317" s="183">
        <f>H4317+M4317*0.001</f>
        <v>29.32592931165486</v>
      </c>
      <c r="L4317" s="127">
        <v>34166.502</v>
      </c>
      <c r="M4317" s="208">
        <v>11.936999999999999</v>
      </c>
      <c r="N4317" s="127">
        <v>11.98</v>
      </c>
      <c r="O4317" s="124" t="s">
        <v>8183</v>
      </c>
      <c r="P4317" s="124"/>
      <c r="Q4317" s="128" t="str">
        <f>Y4317*100 &amp; "% ," &amp; O4317 &amp; " " &amp; P4317 &amp; " " &amp; AG4317</f>
        <v xml:space="preserve">0% ,Weld (WELD)  </v>
      </c>
      <c r="R4317" s="124"/>
      <c r="S4317" s="186"/>
      <c r="T4317" s="186"/>
      <c r="U4317" s="181">
        <v>360</v>
      </c>
      <c r="V4317" s="129">
        <v>14.3</v>
      </c>
      <c r="W4317" s="173"/>
      <c r="X4317" s="173"/>
      <c r="Y4317" s="131"/>
      <c r="Z4317" s="131"/>
      <c r="AA4317" s="131"/>
      <c r="AB4317" s="128"/>
      <c r="AC4317" s="132"/>
      <c r="AD4317" s="132"/>
      <c r="AE4317" s="132"/>
      <c r="AF4317" s="132" t="str">
        <f t="shared" si="391"/>
        <v xml:space="preserve"> </v>
      </c>
      <c r="AG4317" s="132" t="str">
        <f t="shared" si="392"/>
        <v/>
      </c>
      <c r="AH4317" s="128" t="s">
        <v>8184</v>
      </c>
      <c r="AI4317" s="130"/>
    </row>
    <row r="4318" spans="2:35" ht="13.2">
      <c r="B4318" s="152"/>
      <c r="C4318" s="146"/>
      <c r="D4318" s="147"/>
      <c r="E4318" s="147"/>
      <c r="F4318" s="147"/>
      <c r="G4318" s="117">
        <v>28970</v>
      </c>
      <c r="H4318" s="118">
        <f t="shared" si="393"/>
        <v>29.32600098865213</v>
      </c>
      <c r="I4318" s="134" t="str">
        <f t="shared" si="394"/>
        <v>A-2430</v>
      </c>
      <c r="J4318" s="134" t="str">
        <f t="shared" si="395"/>
        <v>A-2430</v>
      </c>
      <c r="K4318" s="183">
        <f>H4318+M4318*0.001</f>
        <v>29.337980988652131</v>
      </c>
      <c r="L4318" s="118">
        <v>34178.482000000004</v>
      </c>
      <c r="M4318" s="208">
        <v>11.98</v>
      </c>
      <c r="N4318" s="118">
        <v>11.942</v>
      </c>
      <c r="O4318" s="115" t="s">
        <v>8183</v>
      </c>
      <c r="P4318" s="115"/>
      <c r="Q4318" s="119" t="str">
        <f>Y4318*100 &amp; "% ," &amp; O4318 &amp; " " &amp; P4318 &amp; " " &amp; AG4318</f>
        <v xml:space="preserve">0% ,Weld (WELD)  </v>
      </c>
      <c r="R4318" s="115"/>
      <c r="S4318" s="186"/>
      <c r="T4318" s="186"/>
      <c r="U4318" s="181">
        <v>360</v>
      </c>
      <c r="V4318" s="120">
        <v>14.3</v>
      </c>
      <c r="W4318" s="188"/>
      <c r="X4318" s="188"/>
      <c r="Y4318" s="122"/>
      <c r="Z4318" s="122"/>
      <c r="AA4318" s="122"/>
      <c r="AB4318" s="119"/>
      <c r="AC4318" s="123"/>
      <c r="AD4318" s="123"/>
      <c r="AE4318" s="123"/>
      <c r="AF4318" s="123" t="str">
        <f t="shared" si="391"/>
        <v xml:space="preserve"> </v>
      </c>
      <c r="AG4318" s="123" t="str">
        <f t="shared" si="392"/>
        <v/>
      </c>
      <c r="AH4318" s="119" t="s">
        <v>8184</v>
      </c>
      <c r="AI4318" s="121"/>
    </row>
    <row r="4319" spans="2:35" ht="13.2">
      <c r="B4319" s="151"/>
      <c r="C4319" s="144"/>
      <c r="D4319" s="145"/>
      <c r="E4319" s="145"/>
      <c r="F4319" s="145"/>
      <c r="G4319" s="126">
        <v>28970</v>
      </c>
      <c r="H4319" s="127">
        <f t="shared" si="393"/>
        <v>29.32600098865213</v>
      </c>
      <c r="I4319" s="135" t="str">
        <f t="shared" si="394"/>
        <v>A-2430</v>
      </c>
      <c r="J4319" s="135" t="str">
        <f t="shared" si="395"/>
        <v>A-2430</v>
      </c>
      <c r="K4319" s="183">
        <f>H4319+M4319*0.001</f>
        <v>29.328004988652129</v>
      </c>
      <c r="L4319" s="127">
        <v>34180.485999999997</v>
      </c>
      <c r="M4319" s="208">
        <v>2.004</v>
      </c>
      <c r="N4319" s="127">
        <v>11.942</v>
      </c>
      <c r="O4319" s="124" t="s">
        <v>8198</v>
      </c>
      <c r="P4319" s="124" t="s">
        <v>8199</v>
      </c>
      <c r="Q4319" s="128" t="str">
        <f>Y4319*100 &amp; "% ," &amp; O4319 &amp; " " &amp; P4319 &amp; " " &amp; AG4319</f>
        <v>13% ,Anomaly (ANOM) Pipe Mill Anomaly (MIAN) (&gt;0.05mm)</v>
      </c>
      <c r="R4319" s="124" t="s">
        <v>8200</v>
      </c>
      <c r="S4319" s="186" t="s">
        <v>8310</v>
      </c>
      <c r="T4319" s="186">
        <v>0.13541666666666666</v>
      </c>
      <c r="U4319" s="181">
        <v>261.75</v>
      </c>
      <c r="V4319" s="129">
        <v>14.3</v>
      </c>
      <c r="W4319" s="173">
        <v>15</v>
      </c>
      <c r="X4319" s="173">
        <v>28</v>
      </c>
      <c r="Y4319" s="131">
        <v>0.13</v>
      </c>
      <c r="Z4319" s="131">
        <v>0.13</v>
      </c>
      <c r="AA4319" s="131"/>
      <c r="AB4319" s="128" t="s">
        <v>8202</v>
      </c>
      <c r="AC4319" s="132"/>
      <c r="AD4319" s="132"/>
      <c r="AE4319" s="132"/>
      <c r="AF4319" s="132" t="str">
        <f t="shared" si="391"/>
        <v>*</v>
      </c>
      <c r="AG4319" s="132" t="str">
        <f t="shared" si="392"/>
        <v>(&gt;0.05mm)</v>
      </c>
      <c r="AH4319" s="128" t="s">
        <v>8205</v>
      </c>
      <c r="AI4319" s="130">
        <v>1090</v>
      </c>
    </row>
    <row r="4320" spans="2:35" ht="13.2">
      <c r="B4320" s="152"/>
      <c r="C4320" s="146"/>
      <c r="D4320" s="147"/>
      <c r="E4320" s="147"/>
      <c r="F4320" s="147"/>
      <c r="G4320" s="117">
        <v>28980</v>
      </c>
      <c r="H4320" s="118">
        <f t="shared" si="393"/>
        <v>29.337998655198337</v>
      </c>
      <c r="I4320" s="134" t="str">
        <f t="shared" si="394"/>
        <v>A-2431</v>
      </c>
      <c r="J4320" s="134" t="str">
        <f t="shared" si="395"/>
        <v>A-2431</v>
      </c>
      <c r="K4320" s="183">
        <f>H4320+M4320*0.001</f>
        <v>29.349940655198338</v>
      </c>
      <c r="L4320" s="118">
        <v>34190.423999999999</v>
      </c>
      <c r="M4320" s="208">
        <v>11.942</v>
      </c>
      <c r="N4320" s="118">
        <v>11.957000000000001</v>
      </c>
      <c r="O4320" s="115" t="s">
        <v>8183</v>
      </c>
      <c r="P4320" s="115"/>
      <c r="Q4320" s="119" t="str">
        <f>Y4320*100 &amp; "% ," &amp; O4320 &amp; " " &amp; P4320 &amp; " " &amp; AG4320</f>
        <v xml:space="preserve">0% ,Weld (WELD)  </v>
      </c>
      <c r="R4320" s="115"/>
      <c r="S4320" s="186"/>
      <c r="T4320" s="186"/>
      <c r="U4320" s="181">
        <v>360</v>
      </c>
      <c r="V4320" s="120">
        <v>14.3</v>
      </c>
      <c r="W4320" s="188"/>
      <c r="X4320" s="188"/>
      <c r="Y4320" s="122"/>
      <c r="Z4320" s="122"/>
      <c r="AA4320" s="122"/>
      <c r="AB4320" s="119"/>
      <c r="AC4320" s="123"/>
      <c r="AD4320" s="123"/>
      <c r="AE4320" s="123"/>
      <c r="AF4320" s="123" t="str">
        <f t="shared" si="391"/>
        <v xml:space="preserve"> </v>
      </c>
      <c r="AG4320" s="123" t="str">
        <f t="shared" si="392"/>
        <v/>
      </c>
      <c r="AH4320" s="119" t="s">
        <v>8184</v>
      </c>
      <c r="AI4320" s="121"/>
    </row>
    <row r="4321" spans="2:35" ht="13.2">
      <c r="B4321" s="151"/>
      <c r="C4321" s="144"/>
      <c r="D4321" s="145"/>
      <c r="E4321" s="145"/>
      <c r="F4321" s="145"/>
      <c r="G4321" s="126">
        <v>28980</v>
      </c>
      <c r="H4321" s="127">
        <f t="shared" si="393"/>
        <v>29.337998655198337</v>
      </c>
      <c r="I4321" s="135" t="str">
        <f t="shared" si="394"/>
        <v>A-2431</v>
      </c>
      <c r="J4321" s="135" t="str">
        <f t="shared" si="395"/>
        <v>A-2431</v>
      </c>
      <c r="K4321" s="183">
        <f>H4321+M4321*0.001</f>
        <v>29.344038655198336</v>
      </c>
      <c r="L4321" s="127">
        <v>34196.464</v>
      </c>
      <c r="M4321" s="208">
        <v>6.04</v>
      </c>
      <c r="N4321" s="127">
        <v>11.957000000000001</v>
      </c>
      <c r="O4321" s="124" t="s">
        <v>8321</v>
      </c>
      <c r="P4321" s="124"/>
      <c r="Q4321" s="128" t="str">
        <f>Y4321*100 &amp; "% ," &amp; O4321 &amp; " " &amp; P4321 &amp; " " &amp; AG4321</f>
        <v xml:space="preserve">0% ,Anode (ANOD)  </v>
      </c>
      <c r="R4321" s="124"/>
      <c r="S4321" s="186"/>
      <c r="T4321" s="186"/>
      <c r="U4321" s="181">
        <v>360</v>
      </c>
      <c r="V4321" s="129">
        <v>14.3</v>
      </c>
      <c r="W4321" s="173"/>
      <c r="X4321" s="173"/>
      <c r="Y4321" s="131"/>
      <c r="Z4321" s="131"/>
      <c r="AA4321" s="131"/>
      <c r="AB4321" s="128"/>
      <c r="AC4321" s="132"/>
      <c r="AD4321" s="132"/>
      <c r="AE4321" s="132"/>
      <c r="AF4321" s="132" t="str">
        <f t="shared" si="391"/>
        <v xml:space="preserve"> </v>
      </c>
      <c r="AG4321" s="132" t="str">
        <f t="shared" si="392"/>
        <v/>
      </c>
      <c r="AH4321" s="128" t="s">
        <v>8583</v>
      </c>
      <c r="AI4321" s="130"/>
    </row>
    <row r="4322" spans="2:35" ht="13.2">
      <c r="B4322" s="152"/>
      <c r="C4322" s="146"/>
      <c r="D4322" s="147"/>
      <c r="E4322" s="147"/>
      <c r="F4322" s="147"/>
      <c r="G4322" s="117">
        <v>28990</v>
      </c>
      <c r="H4322" s="118">
        <f t="shared" si="393"/>
        <v>29.34999828816974</v>
      </c>
      <c r="I4322" s="134" t="str">
        <f t="shared" si="394"/>
        <v>A-2432</v>
      </c>
      <c r="J4322" s="134" t="str">
        <f t="shared" si="395"/>
        <v>A-2432</v>
      </c>
      <c r="K4322" s="183">
        <f>H4322+M4322*0.001</f>
        <v>29.361955288169739</v>
      </c>
      <c r="L4322" s="118">
        <v>34202.381000000001</v>
      </c>
      <c r="M4322" s="208">
        <v>11.957000000000001</v>
      </c>
      <c r="N4322" s="118">
        <v>11.988</v>
      </c>
      <c r="O4322" s="115" t="s">
        <v>8183</v>
      </c>
      <c r="P4322" s="115" t="s">
        <v>661</v>
      </c>
      <c r="Q4322" s="119" t="str">
        <f>Y4322*100 &amp; "% ," &amp; O4322 &amp; " " &amp; P4322 &amp; " " &amp; AG4322</f>
        <v xml:space="preserve">0% ,Weld (WELD) Change in Wall Thickness (CHWT) </v>
      </c>
      <c r="R4322" s="115"/>
      <c r="S4322" s="186"/>
      <c r="T4322" s="186"/>
      <c r="U4322" s="181">
        <v>360</v>
      </c>
      <c r="V4322" s="120">
        <v>21</v>
      </c>
      <c r="W4322" s="188"/>
      <c r="X4322" s="188"/>
      <c r="Y4322" s="122"/>
      <c r="Z4322" s="122"/>
      <c r="AA4322" s="122"/>
      <c r="AB4322" s="119"/>
      <c r="AC4322" s="123"/>
      <c r="AD4322" s="123"/>
      <c r="AE4322" s="123"/>
      <c r="AF4322" s="123" t="str">
        <f t="shared" si="391"/>
        <v xml:space="preserve"> </v>
      </c>
      <c r="AG4322" s="123" t="str">
        <f t="shared" si="392"/>
        <v/>
      </c>
      <c r="AH4322" s="119" t="s">
        <v>8347</v>
      </c>
      <c r="AI4322" s="121"/>
    </row>
    <row r="4323" spans="2:35" ht="13.2">
      <c r="B4323" s="151"/>
      <c r="C4323" s="144"/>
      <c r="D4323" s="145"/>
      <c r="E4323" s="145"/>
      <c r="F4323" s="145"/>
      <c r="G4323" s="126">
        <v>29000</v>
      </c>
      <c r="H4323" s="127">
        <f t="shared" si="393"/>
        <v>29.361990863042585</v>
      </c>
      <c r="I4323" s="135" t="str">
        <f t="shared" si="394"/>
        <v>A-2433</v>
      </c>
      <c r="J4323" s="135" t="str">
        <f t="shared" si="395"/>
        <v>A-2433</v>
      </c>
      <c r="K4323" s="183">
        <f>H4323+M4323*0.001</f>
        <v>29.373978863042584</v>
      </c>
      <c r="L4323" s="127">
        <v>34214.370000000003</v>
      </c>
      <c r="M4323" s="208">
        <v>11.988</v>
      </c>
      <c r="N4323" s="127">
        <v>12</v>
      </c>
      <c r="O4323" s="124" t="s">
        <v>8183</v>
      </c>
      <c r="P4323" s="124" t="s">
        <v>661</v>
      </c>
      <c r="Q4323" s="128" t="str">
        <f>Y4323*100 &amp; "% ," &amp; O4323 &amp; " " &amp; P4323 &amp; " " &amp; AG4323</f>
        <v xml:space="preserve">0% ,Weld (WELD) Change in Wall Thickness (CHWT) </v>
      </c>
      <c r="R4323" s="124"/>
      <c r="S4323" s="186"/>
      <c r="T4323" s="186"/>
      <c r="U4323" s="181">
        <v>360</v>
      </c>
      <c r="V4323" s="129">
        <v>14.3</v>
      </c>
      <c r="W4323" s="173"/>
      <c r="X4323" s="173"/>
      <c r="Y4323" s="131"/>
      <c r="Z4323" s="131"/>
      <c r="AA4323" s="131"/>
      <c r="AB4323" s="128"/>
      <c r="AC4323" s="132"/>
      <c r="AD4323" s="132"/>
      <c r="AE4323" s="132"/>
      <c r="AF4323" s="132" t="str">
        <f t="shared" si="391"/>
        <v xml:space="preserve"> </v>
      </c>
      <c r="AG4323" s="132" t="str">
        <f t="shared" si="392"/>
        <v/>
      </c>
      <c r="AH4323" s="128" t="s">
        <v>8348</v>
      </c>
      <c r="AI4323" s="130"/>
    </row>
    <row r="4324" spans="2:35" ht="13.2">
      <c r="B4324" s="152"/>
      <c r="C4324" s="146"/>
      <c r="D4324" s="147"/>
      <c r="E4324" s="147"/>
      <c r="F4324" s="147"/>
      <c r="G4324" s="117">
        <v>29010</v>
      </c>
      <c r="H4324" s="118">
        <f t="shared" si="393"/>
        <v>29.373995356898263</v>
      </c>
      <c r="I4324" s="134" t="str">
        <f t="shared" si="394"/>
        <v>A-2434</v>
      </c>
      <c r="J4324" s="134" t="str">
        <f t="shared" si="395"/>
        <v>A-2434</v>
      </c>
      <c r="K4324" s="183">
        <f>H4324+M4324*0.001</f>
        <v>29.385995356898263</v>
      </c>
      <c r="L4324" s="118">
        <v>34226.370000000003</v>
      </c>
      <c r="M4324" s="208">
        <v>12</v>
      </c>
      <c r="N4324" s="118">
        <v>11.638</v>
      </c>
      <c r="O4324" s="115" t="s">
        <v>8183</v>
      </c>
      <c r="P4324" s="115"/>
      <c r="Q4324" s="119" t="str">
        <f>Y4324*100 &amp; "% ," &amp; O4324 &amp; " " &amp; P4324 &amp; " " &amp; AG4324</f>
        <v xml:space="preserve">0% ,Weld (WELD)  </v>
      </c>
      <c r="R4324" s="115"/>
      <c r="S4324" s="186"/>
      <c r="T4324" s="186"/>
      <c r="U4324" s="181">
        <v>360</v>
      </c>
      <c r="V4324" s="120">
        <v>14.3</v>
      </c>
      <c r="W4324" s="188"/>
      <c r="X4324" s="188"/>
      <c r="Y4324" s="122"/>
      <c r="Z4324" s="122"/>
      <c r="AA4324" s="122"/>
      <c r="AB4324" s="119"/>
      <c r="AC4324" s="123"/>
      <c r="AD4324" s="123"/>
      <c r="AE4324" s="123"/>
      <c r="AF4324" s="123" t="str">
        <f t="shared" si="391"/>
        <v xml:space="preserve"> </v>
      </c>
      <c r="AG4324" s="123" t="str">
        <f t="shared" si="392"/>
        <v/>
      </c>
      <c r="AH4324" s="119" t="s">
        <v>8184</v>
      </c>
      <c r="AI4324" s="121"/>
    </row>
    <row r="4325" spans="2:35" ht="13.2">
      <c r="B4325" s="151"/>
      <c r="C4325" s="144"/>
      <c r="D4325" s="145"/>
      <c r="E4325" s="145"/>
      <c r="F4325" s="145"/>
      <c r="G4325" s="126">
        <v>29010</v>
      </c>
      <c r="H4325" s="127">
        <f t="shared" si="393"/>
        <v>29.373995356898263</v>
      </c>
      <c r="I4325" s="135" t="str">
        <f t="shared" si="394"/>
        <v>A-2434</v>
      </c>
      <c r="J4325" s="135" t="str">
        <f t="shared" si="395"/>
        <v>A-2434</v>
      </c>
      <c r="K4325" s="183">
        <f>H4325+M4325*0.001</f>
        <v>29.377095356898263</v>
      </c>
      <c r="L4325" s="127">
        <v>34229.47</v>
      </c>
      <c r="M4325" s="208">
        <v>3.1</v>
      </c>
      <c r="N4325" s="127">
        <v>11.638</v>
      </c>
      <c r="O4325" s="124" t="s">
        <v>8198</v>
      </c>
      <c r="P4325" s="124" t="s">
        <v>8199</v>
      </c>
      <c r="Q4325" s="128" t="str">
        <f>Y4325*100 &amp; "% ," &amp; O4325 &amp; " " &amp; P4325 &amp; " " &amp; AG4325</f>
        <v xml:space="preserve">5% ,Anomaly (ANOM) Pipe Mill Anomaly (MIAN) </v>
      </c>
      <c r="R4325" s="124" t="s">
        <v>8208</v>
      </c>
      <c r="S4325" s="186" t="s">
        <v>8270</v>
      </c>
      <c r="T4325" s="186">
        <v>0.40625</v>
      </c>
      <c r="U4325" s="181">
        <v>65.25</v>
      </c>
      <c r="V4325" s="129">
        <v>14.3</v>
      </c>
      <c r="W4325" s="173">
        <v>83</v>
      </c>
      <c r="X4325" s="173">
        <v>142</v>
      </c>
      <c r="Y4325" s="131">
        <v>0.05</v>
      </c>
      <c r="Z4325" s="131">
        <v>0.05</v>
      </c>
      <c r="AA4325" s="131"/>
      <c r="AB4325" s="128" t="s">
        <v>8202</v>
      </c>
      <c r="AC4325" s="132"/>
      <c r="AD4325" s="132"/>
      <c r="AE4325" s="132"/>
      <c r="AF4325" s="132" t="str">
        <f t="shared" si="391"/>
        <v xml:space="preserve"> </v>
      </c>
      <c r="AG4325" s="132" t="str">
        <f t="shared" si="392"/>
        <v/>
      </c>
      <c r="AH4325" s="128" t="s">
        <v>8203</v>
      </c>
      <c r="AI4325" s="130">
        <v>1091</v>
      </c>
    </row>
    <row r="4326" spans="2:35" ht="13.2">
      <c r="B4326" s="152"/>
      <c r="C4326" s="146"/>
      <c r="D4326" s="147"/>
      <c r="E4326" s="147"/>
      <c r="F4326" s="147"/>
      <c r="G4326" s="117">
        <v>29020</v>
      </c>
      <c r="H4326" s="118">
        <f t="shared" si="393"/>
        <v>29.38566173197599</v>
      </c>
      <c r="I4326" s="134" t="str">
        <f t="shared" si="394"/>
        <v>A-2435</v>
      </c>
      <c r="J4326" s="134" t="str">
        <f t="shared" si="395"/>
        <v>A-2435</v>
      </c>
      <c r="K4326" s="183">
        <f>H4326+M4326*0.001</f>
        <v>29.397299731975991</v>
      </c>
      <c r="L4326" s="118">
        <v>34238.008000000002</v>
      </c>
      <c r="M4326" s="208">
        <v>11.638</v>
      </c>
      <c r="N4326" s="118">
        <v>11.972</v>
      </c>
      <c r="O4326" s="115" t="s">
        <v>8183</v>
      </c>
      <c r="P4326" s="115"/>
      <c r="Q4326" s="119" t="str">
        <f>Y4326*100 &amp; "% ," &amp; O4326 &amp; " " &amp; P4326 &amp; " " &amp; AG4326</f>
        <v xml:space="preserve">0% ,Weld (WELD)  </v>
      </c>
      <c r="R4326" s="115"/>
      <c r="S4326" s="186"/>
      <c r="T4326" s="186"/>
      <c r="U4326" s="181">
        <v>360</v>
      </c>
      <c r="V4326" s="120">
        <v>14.3</v>
      </c>
      <c r="W4326" s="188"/>
      <c r="X4326" s="188"/>
      <c r="Y4326" s="122"/>
      <c r="Z4326" s="122"/>
      <c r="AA4326" s="122"/>
      <c r="AB4326" s="119"/>
      <c r="AC4326" s="123"/>
      <c r="AD4326" s="123"/>
      <c r="AE4326" s="123"/>
      <c r="AF4326" s="123" t="str">
        <f t="shared" si="391"/>
        <v xml:space="preserve"> </v>
      </c>
      <c r="AG4326" s="123" t="str">
        <f t="shared" si="392"/>
        <v/>
      </c>
      <c r="AH4326" s="119" t="s">
        <v>8184</v>
      </c>
      <c r="AI4326" s="121"/>
    </row>
    <row r="4327" spans="2:35" ht="13.2">
      <c r="B4327" s="151"/>
      <c r="C4327" s="144"/>
      <c r="D4327" s="145"/>
      <c r="E4327" s="145"/>
      <c r="F4327" s="145"/>
      <c r="G4327" s="126">
        <v>29030</v>
      </c>
      <c r="H4327" s="127">
        <f t="shared" si="393"/>
        <v>29.397667164916257</v>
      </c>
      <c r="I4327" s="135" t="str">
        <f t="shared" si="394"/>
        <v>A-2436</v>
      </c>
      <c r="J4327" s="135" t="str">
        <f t="shared" si="395"/>
        <v>A-2436</v>
      </c>
      <c r="K4327" s="183">
        <f>H4327+M4327*0.001</f>
        <v>29.409639164916257</v>
      </c>
      <c r="L4327" s="127">
        <v>34249.980000000003</v>
      </c>
      <c r="M4327" s="208">
        <v>11.972</v>
      </c>
      <c r="N4327" s="127">
        <v>11.968999999999999</v>
      </c>
      <c r="O4327" s="124" t="s">
        <v>8183</v>
      </c>
      <c r="P4327" s="124"/>
      <c r="Q4327" s="128" t="str">
        <f>Y4327*100 &amp; "% ," &amp; O4327 &amp; " " &amp; P4327 &amp; " " &amp; AG4327</f>
        <v xml:space="preserve">0% ,Weld (WELD)  </v>
      </c>
      <c r="R4327" s="124"/>
      <c r="S4327" s="186"/>
      <c r="T4327" s="186"/>
      <c r="U4327" s="181">
        <v>360</v>
      </c>
      <c r="V4327" s="129">
        <v>14.3</v>
      </c>
      <c r="W4327" s="173"/>
      <c r="X4327" s="173"/>
      <c r="Y4327" s="131"/>
      <c r="Z4327" s="131"/>
      <c r="AA4327" s="131"/>
      <c r="AB4327" s="128"/>
      <c r="AC4327" s="132"/>
      <c r="AD4327" s="132"/>
      <c r="AE4327" s="132"/>
      <c r="AF4327" s="132" t="str">
        <f t="shared" si="391"/>
        <v xml:space="preserve"> </v>
      </c>
      <c r="AG4327" s="132" t="str">
        <f t="shared" si="392"/>
        <v/>
      </c>
      <c r="AH4327" s="128" t="s">
        <v>8184</v>
      </c>
      <c r="AI4327" s="130"/>
    </row>
    <row r="4328" spans="2:35" ht="13.2">
      <c r="B4328" s="152"/>
      <c r="C4328" s="146"/>
      <c r="D4328" s="147"/>
      <c r="E4328" s="147"/>
      <c r="F4328" s="147"/>
      <c r="G4328" s="117">
        <v>29040</v>
      </c>
      <c r="H4328" s="118">
        <f t="shared" si="393"/>
        <v>29.409661673237213</v>
      </c>
      <c r="I4328" s="134" t="str">
        <f t="shared" si="394"/>
        <v>A-2437</v>
      </c>
      <c r="J4328" s="134" t="str">
        <f t="shared" si="395"/>
        <v>A-2437</v>
      </c>
      <c r="K4328" s="183">
        <f>H4328+M4328*0.001</f>
        <v>29.421630673237214</v>
      </c>
      <c r="L4328" s="118">
        <v>34261.949000000001</v>
      </c>
      <c r="M4328" s="208">
        <v>11.968999999999999</v>
      </c>
      <c r="N4328" s="118">
        <v>11.981</v>
      </c>
      <c r="O4328" s="115" t="s">
        <v>8183</v>
      </c>
      <c r="P4328" s="115"/>
      <c r="Q4328" s="119" t="str">
        <f>Y4328*100 &amp; "% ," &amp; O4328 &amp; " " &amp; P4328 &amp; " " &amp; AG4328</f>
        <v xml:space="preserve">0% ,Weld (WELD)  </v>
      </c>
      <c r="R4328" s="115"/>
      <c r="S4328" s="186"/>
      <c r="T4328" s="186"/>
      <c r="U4328" s="181">
        <v>360</v>
      </c>
      <c r="V4328" s="120">
        <v>14.3</v>
      </c>
      <c r="W4328" s="188"/>
      <c r="X4328" s="188"/>
      <c r="Y4328" s="122"/>
      <c r="Z4328" s="122"/>
      <c r="AA4328" s="122"/>
      <c r="AB4328" s="119"/>
      <c r="AC4328" s="123"/>
      <c r="AD4328" s="123"/>
      <c r="AE4328" s="123"/>
      <c r="AF4328" s="123" t="str">
        <f t="shared" si="391"/>
        <v xml:space="preserve"> </v>
      </c>
      <c r="AG4328" s="123" t="str">
        <f t="shared" si="392"/>
        <v/>
      </c>
      <c r="AH4328" s="119" t="s">
        <v>8184</v>
      </c>
      <c r="AI4328" s="121"/>
    </row>
    <row r="4329" spans="2:35" ht="13.2">
      <c r="B4329" s="151"/>
      <c r="C4329" s="144"/>
      <c r="D4329" s="145"/>
      <c r="E4329" s="145"/>
      <c r="F4329" s="145"/>
      <c r="G4329" s="126">
        <v>29050</v>
      </c>
      <c r="H4329" s="127">
        <f t="shared" si="393"/>
        <v>29.421672211298148</v>
      </c>
      <c r="I4329" s="135" t="str">
        <f t="shared" si="394"/>
        <v>A-2438</v>
      </c>
      <c r="J4329" s="135" t="str">
        <f t="shared" si="395"/>
        <v>A-2438</v>
      </c>
      <c r="K4329" s="183">
        <f>H4329+M4329*0.001</f>
        <v>29.433653211298147</v>
      </c>
      <c r="L4329" s="127">
        <v>34273.928999999996</v>
      </c>
      <c r="M4329" s="208">
        <v>11.981</v>
      </c>
      <c r="N4329" s="127">
        <v>11.978999999999999</v>
      </c>
      <c r="O4329" s="124" t="s">
        <v>8183</v>
      </c>
      <c r="P4329" s="124"/>
      <c r="Q4329" s="128" t="str">
        <f>Y4329*100 &amp; "% ," &amp; O4329 &amp; " " &amp; P4329 &amp; " " &amp; AG4329</f>
        <v xml:space="preserve">0% ,Weld (WELD)  </v>
      </c>
      <c r="R4329" s="124"/>
      <c r="S4329" s="186"/>
      <c r="T4329" s="186"/>
      <c r="U4329" s="181">
        <v>360</v>
      </c>
      <c r="V4329" s="129">
        <v>14.3</v>
      </c>
      <c r="W4329" s="173"/>
      <c r="X4329" s="173"/>
      <c r="Y4329" s="131"/>
      <c r="Z4329" s="131"/>
      <c r="AA4329" s="131"/>
      <c r="AB4329" s="128"/>
      <c r="AC4329" s="132"/>
      <c r="AD4329" s="132"/>
      <c r="AE4329" s="132"/>
      <c r="AF4329" s="132" t="str">
        <f t="shared" si="391"/>
        <v xml:space="preserve"> </v>
      </c>
      <c r="AG4329" s="132" t="str">
        <f t="shared" si="392"/>
        <v/>
      </c>
      <c r="AH4329" s="128" t="s">
        <v>8184</v>
      </c>
      <c r="AI4329" s="130"/>
    </row>
    <row r="4330" spans="2:35" ht="13.2">
      <c r="B4330" s="152"/>
      <c r="C4330" s="146"/>
      <c r="D4330" s="147"/>
      <c r="E4330" s="147"/>
      <c r="F4330" s="147"/>
      <c r="G4330" s="117">
        <v>29060</v>
      </c>
      <c r="H4330" s="118">
        <f t="shared" si="393"/>
        <v>29.433674753764855</v>
      </c>
      <c r="I4330" s="134" t="str">
        <f t="shared" si="394"/>
        <v>A-2439</v>
      </c>
      <c r="J4330" s="134" t="str">
        <f t="shared" si="395"/>
        <v>A-2439</v>
      </c>
      <c r="K4330" s="183">
        <f>H4330+M4330*0.001</f>
        <v>29.445653753764855</v>
      </c>
      <c r="L4330" s="118">
        <v>34285.909</v>
      </c>
      <c r="M4330" s="208">
        <v>11.978999999999999</v>
      </c>
      <c r="N4330" s="118">
        <v>11.986000000000001</v>
      </c>
      <c r="O4330" s="115" t="s">
        <v>8183</v>
      </c>
      <c r="P4330" s="115"/>
      <c r="Q4330" s="119" t="str">
        <f>Y4330*100 &amp; "% ," &amp; O4330 &amp; " " &amp; P4330 &amp; " " &amp; AG4330</f>
        <v xml:space="preserve">0% ,Weld (WELD)  </v>
      </c>
      <c r="R4330" s="115"/>
      <c r="S4330" s="186"/>
      <c r="T4330" s="186"/>
      <c r="U4330" s="181">
        <v>360</v>
      </c>
      <c r="V4330" s="120">
        <v>14.3</v>
      </c>
      <c r="W4330" s="188"/>
      <c r="X4330" s="188"/>
      <c r="Y4330" s="122"/>
      <c r="Z4330" s="122"/>
      <c r="AA4330" s="122"/>
      <c r="AB4330" s="119"/>
      <c r="AC4330" s="123"/>
      <c r="AD4330" s="123"/>
      <c r="AE4330" s="123"/>
      <c r="AF4330" s="123" t="str">
        <f t="shared" si="391"/>
        <v xml:space="preserve"> </v>
      </c>
      <c r="AG4330" s="123" t="str">
        <f t="shared" si="392"/>
        <v/>
      </c>
      <c r="AH4330" s="119" t="s">
        <v>8184</v>
      </c>
      <c r="AI4330" s="121"/>
    </row>
    <row r="4331" spans="2:35" ht="13.2">
      <c r="B4331" s="151"/>
      <c r="C4331" s="144"/>
      <c r="D4331" s="145"/>
      <c r="E4331" s="145"/>
      <c r="F4331" s="145"/>
      <c r="G4331" s="126">
        <v>29070</v>
      </c>
      <c r="H4331" s="127">
        <f t="shared" si="393"/>
        <v>29.445681277274584</v>
      </c>
      <c r="I4331" s="135" t="str">
        <f t="shared" si="394"/>
        <v>A-2440</v>
      </c>
      <c r="J4331" s="135" t="str">
        <f t="shared" si="395"/>
        <v>A-2440</v>
      </c>
      <c r="K4331" s="183">
        <f>H4331+M4331*0.001</f>
        <v>29.457667277274584</v>
      </c>
      <c r="L4331" s="127">
        <v>34297.894999999997</v>
      </c>
      <c r="M4331" s="208">
        <v>11.986000000000001</v>
      </c>
      <c r="N4331" s="127">
        <v>11.946</v>
      </c>
      <c r="O4331" s="124" t="s">
        <v>8183</v>
      </c>
      <c r="P4331" s="124"/>
      <c r="Q4331" s="128" t="str">
        <f>Y4331*100 &amp; "% ," &amp; O4331 &amp; " " &amp; P4331 &amp; " " &amp; AG4331</f>
        <v xml:space="preserve">0% ,Weld (WELD)  </v>
      </c>
      <c r="R4331" s="124"/>
      <c r="S4331" s="186"/>
      <c r="T4331" s="186"/>
      <c r="U4331" s="181">
        <v>360</v>
      </c>
      <c r="V4331" s="129">
        <v>14.3</v>
      </c>
      <c r="W4331" s="173"/>
      <c r="X4331" s="173"/>
      <c r="Y4331" s="131"/>
      <c r="Z4331" s="131"/>
      <c r="AA4331" s="131"/>
      <c r="AB4331" s="128"/>
      <c r="AC4331" s="132"/>
      <c r="AD4331" s="132"/>
      <c r="AE4331" s="132"/>
      <c r="AF4331" s="132" t="str">
        <f t="shared" si="391"/>
        <v xml:space="preserve"> </v>
      </c>
      <c r="AG4331" s="132" t="str">
        <f t="shared" si="392"/>
        <v/>
      </c>
      <c r="AH4331" s="128" t="s">
        <v>8184</v>
      </c>
      <c r="AI4331" s="130"/>
    </row>
    <row r="4332" spans="2:35" ht="13.2">
      <c r="B4332" s="152"/>
      <c r="C4332" s="146"/>
      <c r="D4332" s="147"/>
      <c r="E4332" s="147"/>
      <c r="F4332" s="147"/>
      <c r="G4332" s="117">
        <v>29080</v>
      </c>
      <c r="H4332" s="118">
        <f t="shared" si="393"/>
        <v>29.457627754647543</v>
      </c>
      <c r="I4332" s="134" t="str">
        <f t="shared" si="394"/>
        <v>A-2441</v>
      </c>
      <c r="J4332" s="134" t="str">
        <f t="shared" si="395"/>
        <v>A-2441</v>
      </c>
      <c r="K4332" s="183">
        <f>H4332+M4332*0.001</f>
        <v>29.469573754647541</v>
      </c>
      <c r="L4332" s="118">
        <v>34309.841</v>
      </c>
      <c r="M4332" s="208">
        <v>11.946</v>
      </c>
      <c r="N4332" s="118">
        <v>11.67</v>
      </c>
      <c r="O4332" s="115" t="s">
        <v>8183</v>
      </c>
      <c r="P4332" s="115"/>
      <c r="Q4332" s="119" t="str">
        <f>Y4332*100 &amp; "% ," &amp; O4332 &amp; " " &amp; P4332 &amp; " " &amp; AG4332</f>
        <v xml:space="preserve">0% ,Weld (WELD)  </v>
      </c>
      <c r="R4332" s="115"/>
      <c r="S4332" s="186"/>
      <c r="T4332" s="186"/>
      <c r="U4332" s="181">
        <v>360</v>
      </c>
      <c r="V4332" s="120">
        <v>14.3</v>
      </c>
      <c r="W4332" s="188"/>
      <c r="X4332" s="188"/>
      <c r="Y4332" s="122"/>
      <c r="Z4332" s="122"/>
      <c r="AA4332" s="122"/>
      <c r="AB4332" s="119"/>
      <c r="AC4332" s="123"/>
      <c r="AD4332" s="123"/>
      <c r="AE4332" s="123"/>
      <c r="AF4332" s="123" t="str">
        <f t="shared" si="391"/>
        <v xml:space="preserve"> </v>
      </c>
      <c r="AG4332" s="123" t="str">
        <f t="shared" si="392"/>
        <v/>
      </c>
      <c r="AH4332" s="119" t="s">
        <v>8184</v>
      </c>
      <c r="AI4332" s="121"/>
    </row>
    <row r="4333" spans="2:35" ht="13.2">
      <c r="B4333" s="151"/>
      <c r="C4333" s="144"/>
      <c r="D4333" s="145"/>
      <c r="E4333" s="145"/>
      <c r="F4333" s="145"/>
      <c r="G4333" s="126">
        <v>29080</v>
      </c>
      <c r="H4333" s="127">
        <f t="shared" si="393"/>
        <v>29.457627754647543</v>
      </c>
      <c r="I4333" s="135" t="str">
        <f t="shared" si="394"/>
        <v>A-2441</v>
      </c>
      <c r="J4333" s="135" t="str">
        <f t="shared" si="395"/>
        <v>A-2441</v>
      </c>
      <c r="K4333" s="183">
        <f>H4333+M4333*0.001</f>
        <v>29.463398754647542</v>
      </c>
      <c r="L4333" s="127">
        <v>34315.612000000001</v>
      </c>
      <c r="M4333" s="208">
        <v>5.7709999999999999</v>
      </c>
      <c r="N4333" s="127">
        <v>11.67</v>
      </c>
      <c r="O4333" s="124" t="s">
        <v>8321</v>
      </c>
      <c r="P4333" s="124"/>
      <c r="Q4333" s="128" t="str">
        <f>Y4333*100 &amp; "% ," &amp; O4333 &amp; " " &amp; P4333 &amp; " " &amp; AG4333</f>
        <v xml:space="preserve">0% ,Anode (ANOD)  </v>
      </c>
      <c r="R4333" s="124"/>
      <c r="S4333" s="186"/>
      <c r="T4333" s="186"/>
      <c r="U4333" s="181">
        <v>360</v>
      </c>
      <c r="V4333" s="129">
        <v>14.3</v>
      </c>
      <c r="W4333" s="173"/>
      <c r="X4333" s="173"/>
      <c r="Y4333" s="131"/>
      <c r="Z4333" s="131"/>
      <c r="AA4333" s="131"/>
      <c r="AB4333" s="128"/>
      <c r="AC4333" s="132"/>
      <c r="AD4333" s="132"/>
      <c r="AE4333" s="132"/>
      <c r="AF4333" s="132" t="str">
        <f t="shared" si="391"/>
        <v xml:space="preserve"> </v>
      </c>
      <c r="AG4333" s="132" t="str">
        <f t="shared" si="392"/>
        <v/>
      </c>
      <c r="AH4333" s="128" t="s">
        <v>8584</v>
      </c>
      <c r="AI4333" s="130"/>
    </row>
    <row r="4334" spans="2:35" ht="13.2">
      <c r="B4334" s="152"/>
      <c r="C4334" s="146"/>
      <c r="D4334" s="147"/>
      <c r="E4334" s="147"/>
      <c r="F4334" s="147"/>
      <c r="G4334" s="117">
        <v>29090</v>
      </c>
      <c r="H4334" s="118">
        <f t="shared" si="393"/>
        <v>29.469300196292416</v>
      </c>
      <c r="I4334" s="134" t="str">
        <f t="shared" si="394"/>
        <v>A-2442</v>
      </c>
      <c r="J4334" s="134" t="str">
        <f t="shared" si="395"/>
        <v>A-2442</v>
      </c>
      <c r="K4334" s="183">
        <f>H4334+M4334*0.001</f>
        <v>29.480970196292414</v>
      </c>
      <c r="L4334" s="118">
        <v>34321.510999999999</v>
      </c>
      <c r="M4334" s="208">
        <v>11.67</v>
      </c>
      <c r="N4334" s="118">
        <v>11.989000000000001</v>
      </c>
      <c r="O4334" s="115" t="s">
        <v>8183</v>
      </c>
      <c r="P4334" s="115"/>
      <c r="Q4334" s="119" t="str">
        <f>Y4334*100 &amp; "% ," &amp; O4334 &amp; " " &amp; P4334 &amp; " " &amp; AG4334</f>
        <v xml:space="preserve">0% ,Weld (WELD)  </v>
      </c>
      <c r="R4334" s="115"/>
      <c r="S4334" s="186"/>
      <c r="T4334" s="186"/>
      <c r="U4334" s="181">
        <v>360</v>
      </c>
      <c r="V4334" s="120">
        <v>14.3</v>
      </c>
      <c r="W4334" s="188"/>
      <c r="X4334" s="188"/>
      <c r="Y4334" s="122"/>
      <c r="Z4334" s="122"/>
      <c r="AA4334" s="122"/>
      <c r="AB4334" s="119"/>
      <c r="AC4334" s="123"/>
      <c r="AD4334" s="123"/>
      <c r="AE4334" s="123"/>
      <c r="AF4334" s="123" t="str">
        <f t="shared" si="391"/>
        <v xml:space="preserve"> </v>
      </c>
      <c r="AG4334" s="123" t="str">
        <f t="shared" si="392"/>
        <v/>
      </c>
      <c r="AH4334" s="119" t="s">
        <v>8184</v>
      </c>
      <c r="AI4334" s="121"/>
    </row>
    <row r="4335" spans="2:35" ht="13.2">
      <c r="B4335" s="151"/>
      <c r="C4335" s="144"/>
      <c r="D4335" s="145"/>
      <c r="E4335" s="145"/>
      <c r="F4335" s="145"/>
      <c r="G4335" s="126">
        <v>29100</v>
      </c>
      <c r="H4335" s="127">
        <f t="shared" si="393"/>
        <v>29.481252712556266</v>
      </c>
      <c r="I4335" s="135" t="str">
        <f t="shared" si="394"/>
        <v>A-2443</v>
      </c>
      <c r="J4335" s="135" t="str">
        <f t="shared" si="395"/>
        <v>A-2443</v>
      </c>
      <c r="K4335" s="183">
        <f>H4335+M4335*0.001</f>
        <v>29.493241712556266</v>
      </c>
      <c r="L4335" s="127">
        <v>34333.5</v>
      </c>
      <c r="M4335" s="208">
        <v>11.989000000000001</v>
      </c>
      <c r="N4335" s="127">
        <v>11.981</v>
      </c>
      <c r="O4335" s="124" t="s">
        <v>8183</v>
      </c>
      <c r="P4335" s="124"/>
      <c r="Q4335" s="128" t="str">
        <f>Y4335*100 &amp; "% ," &amp; O4335 &amp; " " &amp; P4335 &amp; " " &amp; AG4335</f>
        <v xml:space="preserve">0% ,Weld (WELD)  </v>
      </c>
      <c r="R4335" s="124"/>
      <c r="S4335" s="186"/>
      <c r="T4335" s="186"/>
      <c r="U4335" s="181">
        <v>360</v>
      </c>
      <c r="V4335" s="129">
        <v>14.3</v>
      </c>
      <c r="W4335" s="173"/>
      <c r="X4335" s="173"/>
      <c r="Y4335" s="131"/>
      <c r="Z4335" s="131"/>
      <c r="AA4335" s="131"/>
      <c r="AB4335" s="128"/>
      <c r="AC4335" s="132"/>
      <c r="AD4335" s="132"/>
      <c r="AE4335" s="132"/>
      <c r="AF4335" s="132" t="str">
        <f t="shared" si="391"/>
        <v xml:space="preserve"> </v>
      </c>
      <c r="AG4335" s="132" t="str">
        <f t="shared" si="392"/>
        <v/>
      </c>
      <c r="AH4335" s="128" t="s">
        <v>8184</v>
      </c>
      <c r="AI4335" s="130"/>
    </row>
    <row r="4336" spans="2:35" ht="13.2">
      <c r="B4336" s="152"/>
      <c r="C4336" s="146"/>
      <c r="D4336" s="147"/>
      <c r="E4336" s="147"/>
      <c r="F4336" s="147"/>
      <c r="G4336" s="117">
        <v>29110</v>
      </c>
      <c r="H4336" s="118">
        <f t="shared" si="393"/>
        <v>29.493253270141174</v>
      </c>
      <c r="I4336" s="134" t="str">
        <f t="shared" si="394"/>
        <v>A-2444</v>
      </c>
      <c r="J4336" s="134" t="str">
        <f t="shared" si="395"/>
        <v>A-2444</v>
      </c>
      <c r="K4336" s="183">
        <f>H4336+M4336*0.001</f>
        <v>29.505234270141173</v>
      </c>
      <c r="L4336" s="118">
        <v>34345.481</v>
      </c>
      <c r="M4336" s="208">
        <v>11.981</v>
      </c>
      <c r="N4336" s="118">
        <v>11.968999999999999</v>
      </c>
      <c r="O4336" s="115" t="s">
        <v>8183</v>
      </c>
      <c r="P4336" s="115"/>
      <c r="Q4336" s="119" t="str">
        <f>Y4336*100 &amp; "% ," &amp; O4336 &amp; " " &amp; P4336 &amp; " " &amp; AG4336</f>
        <v xml:space="preserve">0% ,Weld (WELD)  </v>
      </c>
      <c r="R4336" s="115"/>
      <c r="S4336" s="186"/>
      <c r="T4336" s="186"/>
      <c r="U4336" s="181">
        <v>360</v>
      </c>
      <c r="V4336" s="120">
        <v>14.3</v>
      </c>
      <c r="W4336" s="188"/>
      <c r="X4336" s="188"/>
      <c r="Y4336" s="122"/>
      <c r="Z4336" s="122"/>
      <c r="AA4336" s="122"/>
      <c r="AB4336" s="119"/>
      <c r="AC4336" s="123"/>
      <c r="AD4336" s="123"/>
      <c r="AE4336" s="123"/>
      <c r="AF4336" s="123" t="str">
        <f t="shared" si="391"/>
        <v xml:space="preserve"> </v>
      </c>
      <c r="AG4336" s="123" t="str">
        <f t="shared" si="392"/>
        <v/>
      </c>
      <c r="AH4336" s="119" t="s">
        <v>8184</v>
      </c>
      <c r="AI4336" s="121"/>
    </row>
    <row r="4337" spans="2:35" ht="13.2">
      <c r="B4337" s="151"/>
      <c r="C4337" s="144"/>
      <c r="D4337" s="145"/>
      <c r="E4337" s="145"/>
      <c r="F4337" s="145"/>
      <c r="G4337" s="126">
        <v>29120</v>
      </c>
      <c r="H4337" s="127">
        <f t="shared" si="393"/>
        <v>29.505246842137275</v>
      </c>
      <c r="I4337" s="135" t="str">
        <f t="shared" si="394"/>
        <v>A-2445</v>
      </c>
      <c r="J4337" s="135" t="str">
        <f t="shared" si="395"/>
        <v>A-2445</v>
      </c>
      <c r="K4337" s="183">
        <f>H4337+M4337*0.001</f>
        <v>29.517215842137276</v>
      </c>
      <c r="L4337" s="127">
        <v>34357.451000000001</v>
      </c>
      <c r="M4337" s="208">
        <v>11.968999999999999</v>
      </c>
      <c r="N4337" s="127">
        <v>11.97</v>
      </c>
      <c r="O4337" s="124" t="s">
        <v>8183</v>
      </c>
      <c r="P4337" s="124"/>
      <c r="Q4337" s="128" t="str">
        <f>Y4337*100 &amp; "% ," &amp; O4337 &amp; " " &amp; P4337 &amp; " " &amp; AG4337</f>
        <v xml:space="preserve">0% ,Weld (WELD)  </v>
      </c>
      <c r="R4337" s="124"/>
      <c r="S4337" s="186"/>
      <c r="T4337" s="186"/>
      <c r="U4337" s="181">
        <v>360</v>
      </c>
      <c r="V4337" s="129">
        <v>14.3</v>
      </c>
      <c r="W4337" s="173"/>
      <c r="X4337" s="173"/>
      <c r="Y4337" s="131"/>
      <c r="Z4337" s="131"/>
      <c r="AA4337" s="131"/>
      <c r="AB4337" s="128"/>
      <c r="AC4337" s="132"/>
      <c r="AD4337" s="132"/>
      <c r="AE4337" s="132"/>
      <c r="AF4337" s="132" t="str">
        <f t="shared" si="391"/>
        <v xml:space="preserve"> </v>
      </c>
      <c r="AG4337" s="132" t="str">
        <f t="shared" si="392"/>
        <v/>
      </c>
      <c r="AH4337" s="128" t="s">
        <v>8184</v>
      </c>
      <c r="AI4337" s="130"/>
    </row>
    <row r="4338" spans="2:35" ht="13.2">
      <c r="B4338" s="152"/>
      <c r="C4338" s="146"/>
      <c r="D4338" s="147"/>
      <c r="E4338" s="147"/>
      <c r="F4338" s="147"/>
      <c r="G4338" s="117">
        <v>29130</v>
      </c>
      <c r="H4338" s="118">
        <f t="shared" si="393"/>
        <v>29.517232397065371</v>
      </c>
      <c r="I4338" s="134" t="str">
        <f t="shared" si="394"/>
        <v>A-2446</v>
      </c>
      <c r="J4338" s="134" t="str">
        <f t="shared" si="395"/>
        <v>A-2446</v>
      </c>
      <c r="K4338" s="183">
        <f>H4338+M4338*0.001</f>
        <v>29.529202397065372</v>
      </c>
      <c r="L4338" s="118">
        <v>34369.421000000002</v>
      </c>
      <c r="M4338" s="208">
        <v>11.97</v>
      </c>
      <c r="N4338" s="118">
        <v>11.989000000000001</v>
      </c>
      <c r="O4338" s="115" t="s">
        <v>8183</v>
      </c>
      <c r="P4338" s="115"/>
      <c r="Q4338" s="119" t="str">
        <f>Y4338*100 &amp; "% ," &amp; O4338 &amp; " " &amp; P4338 &amp; " " &amp; AG4338</f>
        <v xml:space="preserve">0% ,Weld (WELD)  </v>
      </c>
      <c r="R4338" s="115"/>
      <c r="S4338" s="186"/>
      <c r="T4338" s="186"/>
      <c r="U4338" s="181">
        <v>360</v>
      </c>
      <c r="V4338" s="120">
        <v>14.3</v>
      </c>
      <c r="W4338" s="188"/>
      <c r="X4338" s="188"/>
      <c r="Y4338" s="122"/>
      <c r="Z4338" s="122"/>
      <c r="AA4338" s="122"/>
      <c r="AB4338" s="119"/>
      <c r="AC4338" s="123"/>
      <c r="AD4338" s="123"/>
      <c r="AE4338" s="123"/>
      <c r="AF4338" s="123" t="str">
        <f t="shared" si="391"/>
        <v xml:space="preserve"> </v>
      </c>
      <c r="AG4338" s="123" t="str">
        <f t="shared" si="392"/>
        <v/>
      </c>
      <c r="AH4338" s="119" t="s">
        <v>8184</v>
      </c>
      <c r="AI4338" s="121"/>
    </row>
    <row r="4339" spans="2:35" ht="13.2">
      <c r="B4339" s="151"/>
      <c r="C4339" s="144"/>
      <c r="D4339" s="145"/>
      <c r="E4339" s="145"/>
      <c r="F4339" s="145"/>
      <c r="G4339" s="126">
        <v>29140</v>
      </c>
      <c r="H4339" s="127">
        <f t="shared" si="393"/>
        <v>29.529234578215597</v>
      </c>
      <c r="I4339" s="135" t="str">
        <f t="shared" si="394"/>
        <v>A-2447</v>
      </c>
      <c r="J4339" s="135" t="str">
        <f t="shared" si="395"/>
        <v>A-2447</v>
      </c>
      <c r="K4339" s="183">
        <f>H4339+M4339*0.001</f>
        <v>29.541223578215597</v>
      </c>
      <c r="L4339" s="127">
        <v>34381.409</v>
      </c>
      <c r="M4339" s="208">
        <v>11.989000000000001</v>
      </c>
      <c r="N4339" s="127">
        <v>11.984999999999999</v>
      </c>
      <c r="O4339" s="124" t="s">
        <v>8183</v>
      </c>
      <c r="P4339" s="124"/>
      <c r="Q4339" s="128" t="str">
        <f>Y4339*100 &amp; "% ," &amp; O4339 &amp; " " &amp; P4339 &amp; " " &amp; AG4339</f>
        <v xml:space="preserve">0% ,Weld (WELD)  </v>
      </c>
      <c r="R4339" s="124"/>
      <c r="S4339" s="186"/>
      <c r="T4339" s="186"/>
      <c r="U4339" s="181">
        <v>360</v>
      </c>
      <c r="V4339" s="129">
        <v>14.3</v>
      </c>
      <c r="W4339" s="173"/>
      <c r="X4339" s="173"/>
      <c r="Y4339" s="131"/>
      <c r="Z4339" s="131"/>
      <c r="AA4339" s="131"/>
      <c r="AB4339" s="128"/>
      <c r="AC4339" s="132"/>
      <c r="AD4339" s="132"/>
      <c r="AE4339" s="132"/>
      <c r="AF4339" s="132" t="str">
        <f t="shared" si="391"/>
        <v xml:space="preserve"> </v>
      </c>
      <c r="AG4339" s="132" t="str">
        <f t="shared" si="392"/>
        <v/>
      </c>
      <c r="AH4339" s="128" t="s">
        <v>8184</v>
      </c>
      <c r="AI4339" s="130"/>
    </row>
    <row r="4340" spans="2:35" ht="13.2">
      <c r="B4340" s="152"/>
      <c r="C4340" s="146"/>
      <c r="D4340" s="147"/>
      <c r="E4340" s="147"/>
      <c r="F4340" s="147"/>
      <c r="G4340" s="117">
        <v>29150</v>
      </c>
      <c r="H4340" s="118">
        <f t="shared" si="393"/>
        <v>29.541236080124865</v>
      </c>
      <c r="I4340" s="134" t="str">
        <f t="shared" si="394"/>
        <v>A-2448</v>
      </c>
      <c r="J4340" s="134" t="str">
        <f t="shared" si="395"/>
        <v>A-2448</v>
      </c>
      <c r="K4340" s="183">
        <f>H4340+M4340*0.001</f>
        <v>29.553221080124864</v>
      </c>
      <c r="L4340" s="118">
        <v>34393.394</v>
      </c>
      <c r="M4340" s="208">
        <v>11.984999999999999</v>
      </c>
      <c r="N4340" s="118">
        <v>11.997</v>
      </c>
      <c r="O4340" s="115" t="s">
        <v>8183</v>
      </c>
      <c r="P4340" s="115"/>
      <c r="Q4340" s="119" t="str">
        <f>Y4340*100 &amp; "% ," &amp; O4340 &amp; " " &amp; P4340 &amp; " " &amp; AG4340</f>
        <v xml:space="preserve">0% ,Weld (WELD)  </v>
      </c>
      <c r="R4340" s="115"/>
      <c r="S4340" s="186"/>
      <c r="T4340" s="186"/>
      <c r="U4340" s="181">
        <v>360</v>
      </c>
      <c r="V4340" s="120">
        <v>14.3</v>
      </c>
      <c r="W4340" s="188"/>
      <c r="X4340" s="188"/>
      <c r="Y4340" s="122"/>
      <c r="Z4340" s="122"/>
      <c r="AA4340" s="122"/>
      <c r="AB4340" s="119"/>
      <c r="AC4340" s="123"/>
      <c r="AD4340" s="123"/>
      <c r="AE4340" s="123"/>
      <c r="AF4340" s="123" t="str">
        <f t="shared" si="391"/>
        <v xml:space="preserve"> </v>
      </c>
      <c r="AG4340" s="123" t="str">
        <f t="shared" si="392"/>
        <v/>
      </c>
      <c r="AH4340" s="119" t="s">
        <v>8184</v>
      </c>
      <c r="AI4340" s="121"/>
    </row>
    <row r="4341" spans="2:35" ht="13.2">
      <c r="B4341" s="151"/>
      <c r="C4341" s="144"/>
      <c r="D4341" s="145"/>
      <c r="E4341" s="145"/>
      <c r="F4341" s="145"/>
      <c r="G4341" s="126">
        <v>29160</v>
      </c>
      <c r="H4341" s="127">
        <f t="shared" si="393"/>
        <v>29.55323689285159</v>
      </c>
      <c r="I4341" s="135" t="str">
        <f t="shared" si="394"/>
        <v>A-2449</v>
      </c>
      <c r="J4341" s="135" t="str">
        <f t="shared" si="395"/>
        <v>A-2449</v>
      </c>
      <c r="K4341" s="183">
        <f>H4341+M4341*0.001</f>
        <v>29.565233892851591</v>
      </c>
      <c r="L4341" s="127">
        <v>34405.391000000003</v>
      </c>
      <c r="M4341" s="208">
        <v>11.997</v>
      </c>
      <c r="N4341" s="127">
        <v>11.965999999999999</v>
      </c>
      <c r="O4341" s="124" t="s">
        <v>8183</v>
      </c>
      <c r="P4341" s="124"/>
      <c r="Q4341" s="128" t="str">
        <f>Y4341*100 &amp; "% ," &amp; O4341 &amp; " " &amp; P4341 &amp; " " &amp; AG4341</f>
        <v xml:space="preserve">0% ,Weld (WELD)  </v>
      </c>
      <c r="R4341" s="124"/>
      <c r="S4341" s="186"/>
      <c r="T4341" s="186"/>
      <c r="U4341" s="181">
        <v>360</v>
      </c>
      <c r="V4341" s="129">
        <v>14.3</v>
      </c>
      <c r="W4341" s="173"/>
      <c r="X4341" s="173"/>
      <c r="Y4341" s="131"/>
      <c r="Z4341" s="131"/>
      <c r="AA4341" s="131"/>
      <c r="AB4341" s="128"/>
      <c r="AC4341" s="132"/>
      <c r="AD4341" s="132"/>
      <c r="AE4341" s="132"/>
      <c r="AF4341" s="132" t="str">
        <f t="shared" si="391"/>
        <v xml:space="preserve"> </v>
      </c>
      <c r="AG4341" s="132" t="str">
        <f t="shared" si="392"/>
        <v/>
      </c>
      <c r="AH4341" s="128" t="s">
        <v>8184</v>
      </c>
      <c r="AI4341" s="130"/>
    </row>
    <row r="4342" spans="2:35" ht="13.2">
      <c r="B4342" s="152"/>
      <c r="C4342" s="146"/>
      <c r="D4342" s="147"/>
      <c r="E4342" s="147"/>
      <c r="F4342" s="147"/>
      <c r="G4342" s="117">
        <v>29160</v>
      </c>
      <c r="H4342" s="118">
        <f t="shared" si="393"/>
        <v>29.55323689285159</v>
      </c>
      <c r="I4342" s="134" t="str">
        <f t="shared" si="394"/>
        <v>A-2449</v>
      </c>
      <c r="J4342" s="134" t="str">
        <f t="shared" si="395"/>
        <v>A-2449</v>
      </c>
      <c r="K4342" s="183">
        <f>H4342+M4342*0.001</f>
        <v>29.56501189285159</v>
      </c>
      <c r="L4342" s="118">
        <v>34417.165999999997</v>
      </c>
      <c r="M4342" s="208">
        <v>11.775</v>
      </c>
      <c r="N4342" s="118">
        <v>11.965999999999999</v>
      </c>
      <c r="O4342" s="115" t="s">
        <v>8198</v>
      </c>
      <c r="P4342" s="115" t="s">
        <v>8207</v>
      </c>
      <c r="Q4342" s="119" t="str">
        <f>Y4342*100 &amp; "% ," &amp; O4342 &amp; " " &amp; P4342 &amp; " " &amp; AG4342</f>
        <v xml:space="preserve">6% ,Anomaly (ANOM) Pipe Mill Anomaly Cluster (MIAC) </v>
      </c>
      <c r="R4342" s="115" t="s">
        <v>8210</v>
      </c>
      <c r="S4342" s="186" t="s">
        <v>8267</v>
      </c>
      <c r="T4342" s="186">
        <v>4.1666666666666664E-2</v>
      </c>
      <c r="U4342" s="181">
        <v>330</v>
      </c>
      <c r="V4342" s="120">
        <v>14.3</v>
      </c>
      <c r="W4342" s="188">
        <v>42</v>
      </c>
      <c r="X4342" s="188">
        <v>90</v>
      </c>
      <c r="Y4342" s="122">
        <v>0.06</v>
      </c>
      <c r="Z4342" s="122">
        <v>0.05</v>
      </c>
      <c r="AA4342" s="122"/>
      <c r="AB4342" s="119" t="s">
        <v>8238</v>
      </c>
      <c r="AC4342" s="123"/>
      <c r="AD4342" s="123"/>
      <c r="AE4342" s="123"/>
      <c r="AF4342" s="123" t="str">
        <f t="shared" si="391"/>
        <v xml:space="preserve"> </v>
      </c>
      <c r="AG4342" s="123" t="str">
        <f t="shared" si="392"/>
        <v/>
      </c>
      <c r="AH4342" s="119" t="s">
        <v>8239</v>
      </c>
      <c r="AI4342" s="121">
        <v>1092</v>
      </c>
    </row>
    <row r="4343" spans="2:35" ht="13.2">
      <c r="B4343" s="151"/>
      <c r="C4343" s="144"/>
      <c r="D4343" s="145"/>
      <c r="E4343" s="145"/>
      <c r="F4343" s="145"/>
      <c r="G4343" s="126">
        <v>29160</v>
      </c>
      <c r="H4343" s="127">
        <f t="shared" si="393"/>
        <v>29.55323689285159</v>
      </c>
      <c r="I4343" s="135" t="str">
        <f t="shared" si="394"/>
        <v>A-2449</v>
      </c>
      <c r="J4343" s="135" t="str">
        <f t="shared" si="395"/>
        <v>A-2449</v>
      </c>
      <c r="K4343" s="183">
        <f>H4343+M4343*0.001</f>
        <v>29.565113892851588</v>
      </c>
      <c r="L4343" s="127">
        <v>34417.267999999996</v>
      </c>
      <c r="M4343" s="208">
        <v>11.877000000000001</v>
      </c>
      <c r="N4343" s="127">
        <v>11.965999999999999</v>
      </c>
      <c r="O4343" s="124" t="s">
        <v>8198</v>
      </c>
      <c r="P4343" s="124" t="s">
        <v>8199</v>
      </c>
      <c r="Q4343" s="128" t="str">
        <f>Y4343*100 &amp; "% ," &amp; O4343 &amp; " " &amp; P4343 &amp; " " &amp; AG4343</f>
        <v xml:space="preserve">3% ,Anomaly (ANOM) Pipe Mill Anomaly (MIAN) </v>
      </c>
      <c r="R4343" s="124" t="s">
        <v>8200</v>
      </c>
      <c r="S4343" s="186" t="s">
        <v>8302</v>
      </c>
      <c r="T4343" s="186">
        <v>9.375E-2</v>
      </c>
      <c r="U4343" s="181">
        <v>291.75</v>
      </c>
      <c r="V4343" s="129">
        <v>14.3</v>
      </c>
      <c r="W4343" s="173">
        <v>24</v>
      </c>
      <c r="X4343" s="173">
        <v>44</v>
      </c>
      <c r="Y4343" s="131">
        <v>0.03</v>
      </c>
      <c r="Z4343" s="131">
        <v>0.03</v>
      </c>
      <c r="AA4343" s="131"/>
      <c r="AB4343" s="128" t="s">
        <v>8238</v>
      </c>
      <c r="AC4343" s="132"/>
      <c r="AD4343" s="132"/>
      <c r="AE4343" s="132"/>
      <c r="AF4343" s="132" t="str">
        <f t="shared" si="391"/>
        <v xml:space="preserve"> </v>
      </c>
      <c r="AG4343" s="132" t="str">
        <f t="shared" si="392"/>
        <v/>
      </c>
      <c r="AH4343" s="128" t="s">
        <v>8239</v>
      </c>
      <c r="AI4343" s="130">
        <v>1093</v>
      </c>
    </row>
    <row r="4344" spans="2:35" ht="13.2">
      <c r="B4344" s="152"/>
      <c r="C4344" s="146"/>
      <c r="D4344" s="147"/>
      <c r="E4344" s="147"/>
      <c r="F4344" s="147"/>
      <c r="G4344" s="117">
        <v>29170</v>
      </c>
      <c r="H4344" s="118">
        <f t="shared" si="393"/>
        <v>29.565229835823139</v>
      </c>
      <c r="I4344" s="134" t="str">
        <f t="shared" si="394"/>
        <v>A-2450</v>
      </c>
      <c r="J4344" s="134" t="str">
        <f t="shared" si="395"/>
        <v>A-2450</v>
      </c>
      <c r="K4344" s="183">
        <f>H4344+M4344*0.001</f>
        <v>29.57719583582314</v>
      </c>
      <c r="L4344" s="118">
        <v>34417.357000000004</v>
      </c>
      <c r="M4344" s="208">
        <v>11.965999999999999</v>
      </c>
      <c r="N4344" s="118">
        <v>12.013</v>
      </c>
      <c r="O4344" s="115" t="s">
        <v>8183</v>
      </c>
      <c r="P4344" s="115"/>
      <c r="Q4344" s="119" t="str">
        <f>Y4344*100 &amp; "% ," &amp; O4344 &amp; " " &amp; P4344 &amp; " " &amp; AG4344</f>
        <v xml:space="preserve">0% ,Weld (WELD)  </v>
      </c>
      <c r="R4344" s="115"/>
      <c r="S4344" s="186"/>
      <c r="T4344" s="186"/>
      <c r="U4344" s="181">
        <v>360</v>
      </c>
      <c r="V4344" s="120">
        <v>14.3</v>
      </c>
      <c r="W4344" s="188"/>
      <c r="X4344" s="188"/>
      <c r="Y4344" s="122"/>
      <c r="Z4344" s="122"/>
      <c r="AA4344" s="122"/>
      <c r="AB4344" s="119"/>
      <c r="AC4344" s="123"/>
      <c r="AD4344" s="123"/>
      <c r="AE4344" s="123"/>
      <c r="AF4344" s="123" t="str">
        <f t="shared" si="391"/>
        <v xml:space="preserve"> </v>
      </c>
      <c r="AG4344" s="123" t="str">
        <f t="shared" si="392"/>
        <v/>
      </c>
      <c r="AH4344" s="119" t="s">
        <v>8184</v>
      </c>
      <c r="AI4344" s="121"/>
    </row>
    <row r="4345" spans="2:35" ht="13.2">
      <c r="B4345" s="151"/>
      <c r="C4345" s="144"/>
      <c r="D4345" s="145"/>
      <c r="E4345" s="145"/>
      <c r="F4345" s="145"/>
      <c r="G4345" s="126">
        <v>29180</v>
      </c>
      <c r="H4345" s="127">
        <f t="shared" si="393"/>
        <v>29.577226885074086</v>
      </c>
      <c r="I4345" s="135" t="str">
        <f t="shared" si="394"/>
        <v>A-2451</v>
      </c>
      <c r="J4345" s="135" t="str">
        <f t="shared" si="395"/>
        <v>A-2451</v>
      </c>
      <c r="K4345" s="183">
        <f>H4345+M4345*0.001</f>
        <v>29.589239885074086</v>
      </c>
      <c r="L4345" s="127">
        <v>34429.370000000003</v>
      </c>
      <c r="M4345" s="208">
        <v>12.013</v>
      </c>
      <c r="N4345" s="127">
        <v>11.967000000000001</v>
      </c>
      <c r="O4345" s="124" t="s">
        <v>8183</v>
      </c>
      <c r="P4345" s="124"/>
      <c r="Q4345" s="128" t="str">
        <f>Y4345*100 &amp; "% ," &amp; O4345 &amp; " " &amp; P4345 &amp; " " &amp; AG4345</f>
        <v xml:space="preserve">0% ,Weld (WELD)  </v>
      </c>
      <c r="R4345" s="124"/>
      <c r="S4345" s="186"/>
      <c r="T4345" s="186"/>
      <c r="U4345" s="181">
        <v>360</v>
      </c>
      <c r="V4345" s="129">
        <v>14.3</v>
      </c>
      <c r="W4345" s="173"/>
      <c r="X4345" s="173"/>
      <c r="Y4345" s="131"/>
      <c r="Z4345" s="131"/>
      <c r="AA4345" s="131"/>
      <c r="AB4345" s="128"/>
      <c r="AC4345" s="132"/>
      <c r="AD4345" s="132"/>
      <c r="AE4345" s="132"/>
      <c r="AF4345" s="132" t="str">
        <f t="shared" si="391"/>
        <v xml:space="preserve"> </v>
      </c>
      <c r="AG4345" s="132" t="str">
        <f t="shared" si="392"/>
        <v/>
      </c>
      <c r="AH4345" s="128" t="s">
        <v>8184</v>
      </c>
      <c r="AI4345" s="130"/>
    </row>
    <row r="4346" spans="2:35" ht="13.2">
      <c r="B4346" s="152"/>
      <c r="C4346" s="146"/>
      <c r="D4346" s="147"/>
      <c r="E4346" s="147"/>
      <c r="F4346" s="147"/>
      <c r="G4346" s="117">
        <v>29180</v>
      </c>
      <c r="H4346" s="118">
        <f t="shared" si="393"/>
        <v>29.577226885074086</v>
      </c>
      <c r="I4346" s="134" t="str">
        <f t="shared" si="394"/>
        <v>A-2451</v>
      </c>
      <c r="J4346" s="134" t="str">
        <f t="shared" si="395"/>
        <v>A-2451</v>
      </c>
      <c r="K4346" s="183">
        <f>H4346+M4346*0.001</f>
        <v>29.583173885074086</v>
      </c>
      <c r="L4346" s="118">
        <v>34435.317000000003</v>
      </c>
      <c r="M4346" s="208">
        <v>5.9470000000000001</v>
      </c>
      <c r="N4346" s="118">
        <v>11.967000000000001</v>
      </c>
      <c r="O4346" s="115" t="s">
        <v>8321</v>
      </c>
      <c r="P4346" s="115"/>
      <c r="Q4346" s="119" t="str">
        <f>Y4346*100 &amp; "% ," &amp; O4346 &amp; " " &amp; P4346 &amp; " " &amp; AG4346</f>
        <v xml:space="preserve">0% ,Anode (ANOD)  </v>
      </c>
      <c r="R4346" s="115"/>
      <c r="S4346" s="186"/>
      <c r="T4346" s="186"/>
      <c r="U4346" s="181">
        <v>360</v>
      </c>
      <c r="V4346" s="120">
        <v>14.3</v>
      </c>
      <c r="W4346" s="188"/>
      <c r="X4346" s="188"/>
      <c r="Y4346" s="122"/>
      <c r="Z4346" s="122"/>
      <c r="AA4346" s="122"/>
      <c r="AB4346" s="119"/>
      <c r="AC4346" s="123"/>
      <c r="AD4346" s="123"/>
      <c r="AE4346" s="123"/>
      <c r="AF4346" s="123" t="str">
        <f t="shared" si="391"/>
        <v xml:space="preserve"> </v>
      </c>
      <c r="AG4346" s="123" t="str">
        <f t="shared" si="392"/>
        <v/>
      </c>
      <c r="AH4346" s="119" t="s">
        <v>8585</v>
      </c>
      <c r="AI4346" s="121"/>
    </row>
    <row r="4347" spans="2:35" ht="13.2">
      <c r="B4347" s="151"/>
      <c r="C4347" s="144"/>
      <c r="D4347" s="145"/>
      <c r="E4347" s="145"/>
      <c r="F4347" s="145"/>
      <c r="G4347" s="126">
        <v>29190</v>
      </c>
      <c r="H4347" s="127">
        <f t="shared" si="393"/>
        <v>29.58923501689107</v>
      </c>
      <c r="I4347" s="135" t="str">
        <f t="shared" si="394"/>
        <v>A-2452</v>
      </c>
      <c r="J4347" s="135" t="str">
        <f t="shared" si="395"/>
        <v>A-2452</v>
      </c>
      <c r="K4347" s="183">
        <f>H4347+M4347*0.001</f>
        <v>29.601202016891069</v>
      </c>
      <c r="L4347" s="127">
        <v>34441.337</v>
      </c>
      <c r="M4347" s="208">
        <v>11.967000000000001</v>
      </c>
      <c r="N4347" s="127">
        <v>11.99</v>
      </c>
      <c r="O4347" s="124" t="s">
        <v>8183</v>
      </c>
      <c r="P4347" s="124" t="s">
        <v>661</v>
      </c>
      <c r="Q4347" s="128" t="str">
        <f>Y4347*100 &amp; "% ," &amp; O4347 &amp; " " &amp; P4347 &amp; " " &amp; AG4347</f>
        <v xml:space="preserve">0% ,Weld (WELD) Change in Wall Thickness (CHWT) </v>
      </c>
      <c r="R4347" s="124"/>
      <c r="S4347" s="186"/>
      <c r="T4347" s="186"/>
      <c r="U4347" s="181">
        <v>360</v>
      </c>
      <c r="V4347" s="129">
        <v>21</v>
      </c>
      <c r="W4347" s="173"/>
      <c r="X4347" s="173"/>
      <c r="Y4347" s="131"/>
      <c r="Z4347" s="131"/>
      <c r="AA4347" s="131"/>
      <c r="AB4347" s="128"/>
      <c r="AC4347" s="132"/>
      <c r="AD4347" s="132"/>
      <c r="AE4347" s="132"/>
      <c r="AF4347" s="132" t="str">
        <f t="shared" si="391"/>
        <v xml:space="preserve"> </v>
      </c>
      <c r="AG4347" s="132" t="str">
        <f t="shared" si="392"/>
        <v/>
      </c>
      <c r="AH4347" s="128" t="s">
        <v>8347</v>
      </c>
      <c r="AI4347" s="130"/>
    </row>
    <row r="4348" spans="2:35" ht="13.2">
      <c r="B4348" s="152"/>
      <c r="C4348" s="146"/>
      <c r="D4348" s="147"/>
      <c r="E4348" s="147"/>
      <c r="F4348" s="147"/>
      <c r="G4348" s="117">
        <v>29200</v>
      </c>
      <c r="H4348" s="118">
        <f t="shared" si="393"/>
        <v>29.601235206875106</v>
      </c>
      <c r="I4348" s="134" t="str">
        <f t="shared" si="394"/>
        <v>A-2453</v>
      </c>
      <c r="J4348" s="134" t="str">
        <f t="shared" si="395"/>
        <v>A-2453</v>
      </c>
      <c r="K4348" s="183">
        <f>H4348+M4348*0.001</f>
        <v>29.613225206875107</v>
      </c>
      <c r="L4348" s="118">
        <v>34453.326999999997</v>
      </c>
      <c r="M4348" s="208">
        <v>11.99</v>
      </c>
      <c r="N4348" s="118">
        <v>11.977</v>
      </c>
      <c r="O4348" s="115" t="s">
        <v>8183</v>
      </c>
      <c r="P4348" s="115" t="s">
        <v>661</v>
      </c>
      <c r="Q4348" s="119" t="str">
        <f>Y4348*100 &amp; "% ," &amp; O4348 &amp; " " &amp; P4348 &amp; " " &amp; AG4348</f>
        <v xml:space="preserve">0% ,Weld (WELD) Change in Wall Thickness (CHWT) </v>
      </c>
      <c r="R4348" s="115"/>
      <c r="S4348" s="186"/>
      <c r="T4348" s="186"/>
      <c r="U4348" s="181">
        <v>360</v>
      </c>
      <c r="V4348" s="120">
        <v>14.3</v>
      </c>
      <c r="W4348" s="188"/>
      <c r="X4348" s="188"/>
      <c r="Y4348" s="122"/>
      <c r="Z4348" s="122"/>
      <c r="AA4348" s="122"/>
      <c r="AB4348" s="119"/>
      <c r="AC4348" s="123"/>
      <c r="AD4348" s="123"/>
      <c r="AE4348" s="123"/>
      <c r="AF4348" s="123" t="str">
        <f t="shared" si="391"/>
        <v xml:space="preserve"> </v>
      </c>
      <c r="AG4348" s="123" t="str">
        <f t="shared" si="392"/>
        <v/>
      </c>
      <c r="AH4348" s="119" t="s">
        <v>8348</v>
      </c>
      <c r="AI4348" s="121"/>
    </row>
    <row r="4349" spans="2:35" ht="13.2">
      <c r="B4349" s="151"/>
      <c r="C4349" s="144"/>
      <c r="D4349" s="145"/>
      <c r="E4349" s="145"/>
      <c r="F4349" s="145"/>
      <c r="G4349" s="126">
        <v>29200</v>
      </c>
      <c r="H4349" s="127">
        <f t="shared" si="393"/>
        <v>29.601235206875106</v>
      </c>
      <c r="I4349" s="135" t="str">
        <f t="shared" si="394"/>
        <v>A-2453</v>
      </c>
      <c r="J4349" s="135" t="str">
        <f t="shared" si="395"/>
        <v>A-2453</v>
      </c>
      <c r="K4349" s="183">
        <f>H4349+M4349*0.001</f>
        <v>29.601501206875106</v>
      </c>
      <c r="L4349" s="127">
        <v>34453.593999999997</v>
      </c>
      <c r="M4349" s="208">
        <v>0.26600000000000001</v>
      </c>
      <c r="N4349" s="127">
        <v>11.977</v>
      </c>
      <c r="O4349" s="124" t="s">
        <v>8198</v>
      </c>
      <c r="P4349" s="124" t="s">
        <v>8199</v>
      </c>
      <c r="Q4349" s="128" t="str">
        <f>Y4349*100 &amp; "% ," &amp; O4349 &amp; " " &amp; P4349 &amp; " " &amp; AG4349</f>
        <v xml:space="preserve">8% ,Anomaly (ANOM) Pipe Mill Anomaly (MIAN) </v>
      </c>
      <c r="R4349" s="124" t="s">
        <v>8208</v>
      </c>
      <c r="S4349" s="186" t="s">
        <v>8272</v>
      </c>
      <c r="T4349" s="186">
        <v>0.33333333333333331</v>
      </c>
      <c r="U4349" s="181">
        <v>120</v>
      </c>
      <c r="V4349" s="129">
        <v>14.3</v>
      </c>
      <c r="W4349" s="173">
        <v>84</v>
      </c>
      <c r="X4349" s="173">
        <v>120</v>
      </c>
      <c r="Y4349" s="131">
        <v>0.08</v>
      </c>
      <c r="Z4349" s="131">
        <v>0.08</v>
      </c>
      <c r="AA4349" s="131"/>
      <c r="AB4349" s="128" t="s">
        <v>8202</v>
      </c>
      <c r="AC4349" s="132"/>
      <c r="AD4349" s="132"/>
      <c r="AE4349" s="132"/>
      <c r="AF4349" s="132" t="str">
        <f t="shared" si="391"/>
        <v xml:space="preserve"> </v>
      </c>
      <c r="AG4349" s="132" t="str">
        <f t="shared" si="392"/>
        <v/>
      </c>
      <c r="AH4349" s="128" t="s">
        <v>8203</v>
      </c>
      <c r="AI4349" s="130">
        <v>1094</v>
      </c>
    </row>
    <row r="4350" spans="2:35" ht="13.2">
      <c r="B4350" s="152"/>
      <c r="C4350" s="146"/>
      <c r="D4350" s="147"/>
      <c r="E4350" s="147"/>
      <c r="F4350" s="147"/>
      <c r="G4350" s="117">
        <v>29200</v>
      </c>
      <c r="H4350" s="118">
        <f t="shared" si="393"/>
        <v>29.601235206875106</v>
      </c>
      <c r="I4350" s="134" t="str">
        <f t="shared" si="394"/>
        <v>A-2453</v>
      </c>
      <c r="J4350" s="134" t="str">
        <f t="shared" si="395"/>
        <v>A-2453</v>
      </c>
      <c r="K4350" s="183">
        <f>H4350+M4350*0.001</f>
        <v>29.601524206875105</v>
      </c>
      <c r="L4350" s="118">
        <v>34453.616000000002</v>
      </c>
      <c r="M4350" s="208">
        <v>0.28899999999999998</v>
      </c>
      <c r="N4350" s="118">
        <v>11.977</v>
      </c>
      <c r="O4350" s="115" t="s">
        <v>8198</v>
      </c>
      <c r="P4350" s="115" t="s">
        <v>8199</v>
      </c>
      <c r="Q4350" s="119" t="str">
        <f>Y4350*100 &amp; "% ," &amp; O4350 &amp; " " &amp; P4350 &amp; " " &amp; AG4350</f>
        <v>5% ,Anomaly (ANOM) Pipe Mill Anomaly (MIAN) (&gt;0.05mm)</v>
      </c>
      <c r="R4350" s="115" t="s">
        <v>8208</v>
      </c>
      <c r="S4350" s="186" t="s">
        <v>8251</v>
      </c>
      <c r="T4350" s="186">
        <v>0.16666666666666666</v>
      </c>
      <c r="U4350" s="181">
        <v>240</v>
      </c>
      <c r="V4350" s="120">
        <v>14.3</v>
      </c>
      <c r="W4350" s="188">
        <v>46</v>
      </c>
      <c r="X4350" s="188">
        <v>89</v>
      </c>
      <c r="Y4350" s="122">
        <v>0.05</v>
      </c>
      <c r="Z4350" s="122">
        <v>0.05</v>
      </c>
      <c r="AA4350" s="122"/>
      <c r="AB4350" s="119" t="s">
        <v>8202</v>
      </c>
      <c r="AC4350" s="123"/>
      <c r="AD4350" s="123"/>
      <c r="AE4350" s="123"/>
      <c r="AF4350" s="123" t="str">
        <f t="shared" si="391"/>
        <v>*</v>
      </c>
      <c r="AG4350" s="123" t="str">
        <f t="shared" si="392"/>
        <v>(&gt;0.05mm)</v>
      </c>
      <c r="AH4350" s="119" t="s">
        <v>8205</v>
      </c>
      <c r="AI4350" s="121">
        <v>1095</v>
      </c>
    </row>
    <row r="4351" spans="2:35" ht="13.2">
      <c r="B4351" s="151"/>
      <c r="C4351" s="144"/>
      <c r="D4351" s="145"/>
      <c r="E4351" s="145"/>
      <c r="F4351" s="145"/>
      <c r="G4351" s="126">
        <v>29200</v>
      </c>
      <c r="H4351" s="127">
        <f t="shared" si="393"/>
        <v>29.601235206875106</v>
      </c>
      <c r="I4351" s="135" t="str">
        <f t="shared" si="394"/>
        <v>A-2453</v>
      </c>
      <c r="J4351" s="135" t="str">
        <f t="shared" si="395"/>
        <v>A-2453</v>
      </c>
      <c r="K4351" s="183">
        <f>H4351+M4351*0.001</f>
        <v>29.601525206875106</v>
      </c>
      <c r="L4351" s="127">
        <v>34453.618000000002</v>
      </c>
      <c r="M4351" s="208">
        <v>0.28999999999999998</v>
      </c>
      <c r="N4351" s="127">
        <v>11.977</v>
      </c>
      <c r="O4351" s="124" t="s">
        <v>8198</v>
      </c>
      <c r="P4351" s="124" t="s">
        <v>8199</v>
      </c>
      <c r="Q4351" s="128" t="str">
        <f>Y4351*100 &amp; "% ," &amp; O4351 &amp; " " &amp; P4351 &amp; " " &amp; AG4351</f>
        <v xml:space="preserve">12% ,Anomaly (ANOM) Pipe Mill Anomaly (MIAN) </v>
      </c>
      <c r="R4351" s="124" t="s">
        <v>8208</v>
      </c>
      <c r="S4351" s="186" t="s">
        <v>8206</v>
      </c>
      <c r="T4351" s="186">
        <v>0.28125</v>
      </c>
      <c r="U4351" s="181">
        <v>155.25</v>
      </c>
      <c r="V4351" s="129">
        <v>14.3</v>
      </c>
      <c r="W4351" s="173">
        <v>55</v>
      </c>
      <c r="X4351" s="173">
        <v>51</v>
      </c>
      <c r="Y4351" s="131">
        <v>0.12</v>
      </c>
      <c r="Z4351" s="131">
        <v>0.12</v>
      </c>
      <c r="AA4351" s="131"/>
      <c r="AB4351" s="128" t="s">
        <v>8202</v>
      </c>
      <c r="AC4351" s="132"/>
      <c r="AD4351" s="132"/>
      <c r="AE4351" s="132"/>
      <c r="AF4351" s="132" t="str">
        <f t="shared" si="391"/>
        <v xml:space="preserve"> </v>
      </c>
      <c r="AG4351" s="132" t="str">
        <f t="shared" si="392"/>
        <v/>
      </c>
      <c r="AH4351" s="128" t="s">
        <v>8203</v>
      </c>
      <c r="AI4351" s="130">
        <v>1096</v>
      </c>
    </row>
    <row r="4352" spans="2:35" ht="13.2">
      <c r="B4352" s="152"/>
      <c r="C4352" s="146"/>
      <c r="D4352" s="147"/>
      <c r="E4352" s="147"/>
      <c r="F4352" s="147"/>
      <c r="G4352" s="117">
        <v>29200</v>
      </c>
      <c r="H4352" s="118">
        <f t="shared" si="393"/>
        <v>29.601235206875106</v>
      </c>
      <c r="I4352" s="134" t="str">
        <f t="shared" si="394"/>
        <v>A-2453</v>
      </c>
      <c r="J4352" s="134" t="str">
        <f t="shared" si="395"/>
        <v>A-2453</v>
      </c>
      <c r="K4352" s="183">
        <f>H4352+M4352*0.001</f>
        <v>29.602569206875106</v>
      </c>
      <c r="L4352" s="118">
        <v>34454.661</v>
      </c>
      <c r="M4352" s="208">
        <v>1.3340000000000001</v>
      </c>
      <c r="N4352" s="118">
        <v>11.977</v>
      </c>
      <c r="O4352" s="115" t="s">
        <v>8198</v>
      </c>
      <c r="P4352" s="115" t="s">
        <v>8199</v>
      </c>
      <c r="Q4352" s="119" t="str">
        <f>Y4352*100 &amp; "% ," &amp; O4352 &amp; " " &amp; P4352 &amp; " " &amp; AG4352</f>
        <v xml:space="preserve">6% ,Anomaly (ANOM) Pipe Mill Anomaly (MIAN) </v>
      </c>
      <c r="R4352" s="115" t="s">
        <v>8208</v>
      </c>
      <c r="S4352" s="186" t="s">
        <v>8270</v>
      </c>
      <c r="T4352" s="186">
        <v>0.40625</v>
      </c>
      <c r="U4352" s="181">
        <v>65.25</v>
      </c>
      <c r="V4352" s="120">
        <v>14.3</v>
      </c>
      <c r="W4352" s="188">
        <v>57</v>
      </c>
      <c r="X4352" s="188">
        <v>82</v>
      </c>
      <c r="Y4352" s="122">
        <v>0.06</v>
      </c>
      <c r="Z4352" s="122">
        <v>0.06</v>
      </c>
      <c r="AA4352" s="122"/>
      <c r="AB4352" s="119" t="s">
        <v>8202</v>
      </c>
      <c r="AC4352" s="123"/>
      <c r="AD4352" s="123"/>
      <c r="AE4352" s="123"/>
      <c r="AF4352" s="123" t="str">
        <f t="shared" si="391"/>
        <v xml:space="preserve"> </v>
      </c>
      <c r="AG4352" s="123" t="str">
        <f t="shared" si="392"/>
        <v/>
      </c>
      <c r="AH4352" s="119" t="s">
        <v>8203</v>
      </c>
      <c r="AI4352" s="121">
        <v>1097</v>
      </c>
    </row>
    <row r="4353" spans="2:35" ht="13.2">
      <c r="B4353" s="151"/>
      <c r="C4353" s="144"/>
      <c r="D4353" s="145"/>
      <c r="E4353" s="145"/>
      <c r="F4353" s="145"/>
      <c r="G4353" s="126">
        <v>29200</v>
      </c>
      <c r="H4353" s="127">
        <f t="shared" si="393"/>
        <v>29.601235206875106</v>
      </c>
      <c r="I4353" s="135" t="str">
        <f t="shared" si="394"/>
        <v>A-2453</v>
      </c>
      <c r="J4353" s="135" t="str">
        <f t="shared" si="395"/>
        <v>A-2453</v>
      </c>
      <c r="K4353" s="183">
        <f>H4353+M4353*0.001</f>
        <v>29.604546206875106</v>
      </c>
      <c r="L4353" s="127">
        <v>34456.637999999999</v>
      </c>
      <c r="M4353" s="208">
        <v>3.3109999999999999</v>
      </c>
      <c r="N4353" s="127">
        <v>11.977</v>
      </c>
      <c r="O4353" s="124" t="s">
        <v>8198</v>
      </c>
      <c r="P4353" s="124" t="s">
        <v>8199</v>
      </c>
      <c r="Q4353" s="128" t="str">
        <f>Y4353*100 &amp; "% ," &amp; O4353 &amp; " " &amp; P4353 &amp; " " &amp; AG4353</f>
        <v xml:space="preserve">4% ,Anomaly (ANOM) Pipe Mill Anomaly (MIAN) </v>
      </c>
      <c r="R4353" s="124" t="s">
        <v>8208</v>
      </c>
      <c r="S4353" s="186" t="s">
        <v>8278</v>
      </c>
      <c r="T4353" s="186">
        <v>0.15625</v>
      </c>
      <c r="U4353" s="181">
        <v>245.25</v>
      </c>
      <c r="V4353" s="129">
        <v>14.3</v>
      </c>
      <c r="W4353" s="173">
        <v>50</v>
      </c>
      <c r="X4353" s="173">
        <v>106</v>
      </c>
      <c r="Y4353" s="131">
        <v>0.04</v>
      </c>
      <c r="Z4353" s="131">
        <v>0.04</v>
      </c>
      <c r="AA4353" s="131"/>
      <c r="AB4353" s="128" t="s">
        <v>8202</v>
      </c>
      <c r="AC4353" s="132"/>
      <c r="AD4353" s="132"/>
      <c r="AE4353" s="132"/>
      <c r="AF4353" s="132" t="str">
        <f t="shared" si="391"/>
        <v xml:space="preserve"> </v>
      </c>
      <c r="AG4353" s="132" t="str">
        <f t="shared" si="392"/>
        <v/>
      </c>
      <c r="AH4353" s="128" t="s">
        <v>8203</v>
      </c>
      <c r="AI4353" s="130">
        <v>1098</v>
      </c>
    </row>
    <row r="4354" spans="2:35" ht="13.2">
      <c r="B4354" s="152"/>
      <c r="C4354" s="146"/>
      <c r="D4354" s="147"/>
      <c r="E4354" s="147"/>
      <c r="F4354" s="147"/>
      <c r="G4354" s="117">
        <v>29200</v>
      </c>
      <c r="H4354" s="118">
        <f t="shared" si="393"/>
        <v>29.601235206875106</v>
      </c>
      <c r="I4354" s="134" t="str">
        <f t="shared" si="394"/>
        <v>A-2453</v>
      </c>
      <c r="J4354" s="134" t="str">
        <f t="shared" si="395"/>
        <v>A-2453</v>
      </c>
      <c r="K4354" s="183">
        <f>H4354+M4354*0.001</f>
        <v>29.611353206875105</v>
      </c>
      <c r="L4354" s="118">
        <v>34463.445</v>
      </c>
      <c r="M4354" s="208">
        <v>10.118</v>
      </c>
      <c r="N4354" s="118">
        <v>11.977</v>
      </c>
      <c r="O4354" s="115" t="s">
        <v>8198</v>
      </c>
      <c r="P4354" s="115" t="s">
        <v>8199</v>
      </c>
      <c r="Q4354" s="119" t="str">
        <f>Y4354*100 &amp; "% ," &amp; O4354 &amp; " " &amp; P4354 &amp; " " &amp; AG4354</f>
        <v xml:space="preserve">10% ,Anomaly (ANOM) Pipe Mill Anomaly (MIAN) </v>
      </c>
      <c r="R4354" s="115" t="s">
        <v>8200</v>
      </c>
      <c r="S4354" s="186" t="s">
        <v>8310</v>
      </c>
      <c r="T4354" s="186">
        <v>0.13541666666666666</v>
      </c>
      <c r="U4354" s="181">
        <v>261.75</v>
      </c>
      <c r="V4354" s="120">
        <v>14.3</v>
      </c>
      <c r="W4354" s="188">
        <v>30</v>
      </c>
      <c r="X4354" s="188">
        <v>44</v>
      </c>
      <c r="Y4354" s="122">
        <v>0.1</v>
      </c>
      <c r="Z4354" s="122">
        <v>0.1</v>
      </c>
      <c r="AA4354" s="122"/>
      <c r="AB4354" s="119" t="s">
        <v>8202</v>
      </c>
      <c r="AC4354" s="123"/>
      <c r="AD4354" s="123"/>
      <c r="AE4354" s="123"/>
      <c r="AF4354" s="123" t="str">
        <f t="shared" si="391"/>
        <v xml:space="preserve"> </v>
      </c>
      <c r="AG4354" s="123" t="str">
        <f t="shared" si="392"/>
        <v/>
      </c>
      <c r="AH4354" s="119" t="s">
        <v>8203</v>
      </c>
      <c r="AI4354" s="121">
        <v>1099</v>
      </c>
    </row>
    <row r="4355" spans="2:35" ht="13.2">
      <c r="B4355" s="151"/>
      <c r="C4355" s="144"/>
      <c r="D4355" s="145"/>
      <c r="E4355" s="145"/>
      <c r="F4355" s="145"/>
      <c r="G4355" s="126">
        <v>29210</v>
      </c>
      <c r="H4355" s="127">
        <f t="shared" si="393"/>
        <v>29.613234431146228</v>
      </c>
      <c r="I4355" s="135" t="str">
        <f t="shared" si="394"/>
        <v>A-2454</v>
      </c>
      <c r="J4355" s="135" t="str">
        <f t="shared" si="395"/>
        <v>A-2454</v>
      </c>
      <c r="K4355" s="183">
        <f>H4355+M4355*0.001</f>
        <v>29.62521143114623</v>
      </c>
      <c r="L4355" s="127">
        <v>34465.303999999996</v>
      </c>
      <c r="M4355" s="208">
        <v>11.977</v>
      </c>
      <c r="N4355" s="127">
        <v>12.002000000000001</v>
      </c>
      <c r="O4355" s="124" t="s">
        <v>8183</v>
      </c>
      <c r="P4355" s="124"/>
      <c r="Q4355" s="128" t="str">
        <f>Y4355*100 &amp; "% ," &amp; O4355 &amp; " " &amp; P4355 &amp; " " &amp; AG4355</f>
        <v xml:space="preserve">0% ,Weld (WELD)  </v>
      </c>
      <c r="R4355" s="124"/>
      <c r="S4355" s="186"/>
      <c r="T4355" s="186"/>
      <c r="U4355" s="181">
        <v>360</v>
      </c>
      <c r="V4355" s="129">
        <v>14.3</v>
      </c>
      <c r="W4355" s="173"/>
      <c r="X4355" s="173"/>
      <c r="Y4355" s="131"/>
      <c r="Z4355" s="131"/>
      <c r="AA4355" s="131"/>
      <c r="AB4355" s="128"/>
      <c r="AC4355" s="132"/>
      <c r="AD4355" s="132"/>
      <c r="AE4355" s="132"/>
      <c r="AF4355" s="132" t="str">
        <f t="shared" si="391"/>
        <v xml:space="preserve"> </v>
      </c>
      <c r="AG4355" s="132" t="str">
        <f t="shared" si="392"/>
        <v/>
      </c>
      <c r="AH4355" s="128" t="s">
        <v>8184</v>
      </c>
      <c r="AI4355" s="130"/>
    </row>
    <row r="4356" spans="2:35" ht="13.2">
      <c r="B4356" s="152"/>
      <c r="C4356" s="146"/>
      <c r="D4356" s="147"/>
      <c r="E4356" s="147"/>
      <c r="F4356" s="147"/>
      <c r="G4356" s="117">
        <v>29220</v>
      </c>
      <c r="H4356" s="118">
        <f t="shared" si="393"/>
        <v>29.625235665794513</v>
      </c>
      <c r="I4356" s="134" t="str">
        <f t="shared" si="394"/>
        <v>A-2455</v>
      </c>
      <c r="J4356" s="134" t="str">
        <f t="shared" si="395"/>
        <v>A-2455</v>
      </c>
      <c r="K4356" s="183">
        <f>H4356+M4356*0.001</f>
        <v>29.637237665794512</v>
      </c>
      <c r="L4356" s="118">
        <v>34477.305999999997</v>
      </c>
      <c r="M4356" s="208">
        <v>12.002000000000001</v>
      </c>
      <c r="N4356" s="118">
        <v>11.976000000000001</v>
      </c>
      <c r="O4356" s="115" t="s">
        <v>8183</v>
      </c>
      <c r="P4356" s="115"/>
      <c r="Q4356" s="119" t="str">
        <f>Y4356*100 &amp; "% ," &amp; O4356 &amp; " " &amp; P4356 &amp; " " &amp; AG4356</f>
        <v xml:space="preserve">0% ,Weld (WELD)  </v>
      </c>
      <c r="R4356" s="115"/>
      <c r="S4356" s="186"/>
      <c r="T4356" s="186"/>
      <c r="U4356" s="181">
        <v>360</v>
      </c>
      <c r="V4356" s="120">
        <v>14.3</v>
      </c>
      <c r="W4356" s="188"/>
      <c r="X4356" s="188"/>
      <c r="Y4356" s="122"/>
      <c r="Z4356" s="122"/>
      <c r="AA4356" s="122"/>
      <c r="AB4356" s="119"/>
      <c r="AC4356" s="123"/>
      <c r="AD4356" s="123"/>
      <c r="AE4356" s="123"/>
      <c r="AF4356" s="123" t="str">
        <f t="shared" si="391"/>
        <v xml:space="preserve"> </v>
      </c>
      <c r="AG4356" s="123" t="str">
        <f t="shared" si="392"/>
        <v/>
      </c>
      <c r="AH4356" s="119" t="s">
        <v>8184</v>
      </c>
      <c r="AI4356" s="121"/>
    </row>
    <row r="4357" spans="2:35" ht="13.2">
      <c r="B4357" s="151"/>
      <c r="C4357" s="144"/>
      <c r="D4357" s="145"/>
      <c r="E4357" s="145"/>
      <c r="F4357" s="145"/>
      <c r="G4357" s="126">
        <v>29230</v>
      </c>
      <c r="H4357" s="127">
        <f t="shared" si="393"/>
        <v>29.637235886727492</v>
      </c>
      <c r="I4357" s="135" t="str">
        <f t="shared" si="394"/>
        <v>A-2456</v>
      </c>
      <c r="J4357" s="135" t="str">
        <f t="shared" si="395"/>
        <v>A-2456</v>
      </c>
      <c r="K4357" s="183">
        <f>H4357+M4357*0.001</f>
        <v>29.649211886727493</v>
      </c>
      <c r="L4357" s="127">
        <v>34489.281999999999</v>
      </c>
      <c r="M4357" s="208">
        <v>11.976000000000001</v>
      </c>
      <c r="N4357" s="127">
        <v>11.968</v>
      </c>
      <c r="O4357" s="124" t="s">
        <v>8183</v>
      </c>
      <c r="P4357" s="124"/>
      <c r="Q4357" s="128" t="str">
        <f>Y4357*100 &amp; "% ," &amp; O4357 &amp; " " &amp; P4357 &amp; " " &amp; AG4357</f>
        <v xml:space="preserve">0% ,Weld (WELD)  </v>
      </c>
      <c r="R4357" s="124"/>
      <c r="S4357" s="186"/>
      <c r="T4357" s="186"/>
      <c r="U4357" s="181">
        <v>360</v>
      </c>
      <c r="V4357" s="129">
        <v>14.3</v>
      </c>
      <c r="W4357" s="173"/>
      <c r="X4357" s="173"/>
      <c r="Y4357" s="131"/>
      <c r="Z4357" s="131"/>
      <c r="AA4357" s="131"/>
      <c r="AB4357" s="128"/>
      <c r="AC4357" s="132"/>
      <c r="AD4357" s="132"/>
      <c r="AE4357" s="132"/>
      <c r="AF4357" s="132" t="str">
        <f t="shared" si="391"/>
        <v xml:space="preserve"> </v>
      </c>
      <c r="AG4357" s="132" t="str">
        <f t="shared" si="392"/>
        <v/>
      </c>
      <c r="AH4357" s="128" t="s">
        <v>8184</v>
      </c>
      <c r="AI4357" s="130"/>
    </row>
    <row r="4358" spans="2:35" ht="13.2">
      <c r="B4358" s="152"/>
      <c r="C4358" s="146"/>
      <c r="D4358" s="147"/>
      <c r="E4358" s="147"/>
      <c r="F4358" s="147"/>
      <c r="G4358" s="117">
        <v>29240</v>
      </c>
      <c r="H4358" s="118">
        <f t="shared" si="393"/>
        <v>29.649203069179638</v>
      </c>
      <c r="I4358" s="134" t="str">
        <f t="shared" si="394"/>
        <v>A-2457</v>
      </c>
      <c r="J4358" s="134" t="str">
        <f t="shared" si="395"/>
        <v>A-2457</v>
      </c>
      <c r="K4358" s="183">
        <f>H4358+M4358*0.001</f>
        <v>29.661171069179638</v>
      </c>
      <c r="L4358" s="118">
        <v>34501.25</v>
      </c>
      <c r="M4358" s="208">
        <v>11.968</v>
      </c>
      <c r="N4358" s="118">
        <v>12.002000000000001</v>
      </c>
      <c r="O4358" s="115" t="s">
        <v>8183</v>
      </c>
      <c r="P4358" s="115"/>
      <c r="Q4358" s="119" t="str">
        <f>Y4358*100 &amp; "% ," &amp; O4358 &amp; " " &amp; P4358 &amp; " " &amp; AG4358</f>
        <v xml:space="preserve">0% ,Weld (WELD)  </v>
      </c>
      <c r="R4358" s="115"/>
      <c r="S4358" s="186"/>
      <c r="T4358" s="186"/>
      <c r="U4358" s="181">
        <v>360</v>
      </c>
      <c r="V4358" s="120">
        <v>14.3</v>
      </c>
      <c r="W4358" s="188"/>
      <c r="X4358" s="188"/>
      <c r="Y4358" s="122"/>
      <c r="Z4358" s="122"/>
      <c r="AA4358" s="122"/>
      <c r="AB4358" s="119"/>
      <c r="AC4358" s="123"/>
      <c r="AD4358" s="123"/>
      <c r="AE4358" s="123"/>
      <c r="AF4358" s="123" t="str">
        <f t="shared" si="391"/>
        <v xml:space="preserve"> </v>
      </c>
      <c r="AG4358" s="123" t="str">
        <f t="shared" si="392"/>
        <v/>
      </c>
      <c r="AH4358" s="119" t="s">
        <v>8184</v>
      </c>
      <c r="AI4358" s="121"/>
    </row>
    <row r="4359" spans="2:35" ht="13.2">
      <c r="B4359" s="151"/>
      <c r="C4359" s="144"/>
      <c r="D4359" s="145"/>
      <c r="E4359" s="145"/>
      <c r="F4359" s="145"/>
      <c r="G4359" s="126">
        <v>29240</v>
      </c>
      <c r="H4359" s="127">
        <f t="shared" si="393"/>
        <v>29.649203069179638</v>
      </c>
      <c r="I4359" s="135" t="str">
        <f t="shared" si="394"/>
        <v>A-2457</v>
      </c>
      <c r="J4359" s="135" t="str">
        <f t="shared" si="395"/>
        <v>A-2457</v>
      </c>
      <c r="K4359" s="183">
        <f>H4359+M4359*0.001</f>
        <v>29.649686069179637</v>
      </c>
      <c r="L4359" s="127">
        <v>34501.733</v>
      </c>
      <c r="M4359" s="208">
        <v>0.48299999999999998</v>
      </c>
      <c r="N4359" s="127">
        <v>12.002000000000001</v>
      </c>
      <c r="O4359" s="124" t="s">
        <v>8198</v>
      </c>
      <c r="P4359" s="124" t="s">
        <v>8199</v>
      </c>
      <c r="Q4359" s="128" t="str">
        <f>Y4359*100 &amp; "% ," &amp; O4359 &amp; " " &amp; P4359 &amp; " " &amp; AG4359</f>
        <v xml:space="preserve">6% ,Anomaly (ANOM) Pipe Mill Anomaly (MIAN) </v>
      </c>
      <c r="R4359" s="124" t="s">
        <v>8208</v>
      </c>
      <c r="S4359" s="186" t="s">
        <v>8270</v>
      </c>
      <c r="T4359" s="186">
        <v>0.40625</v>
      </c>
      <c r="U4359" s="181">
        <v>65.25</v>
      </c>
      <c r="V4359" s="129">
        <v>14.3</v>
      </c>
      <c r="W4359" s="173">
        <v>46</v>
      </c>
      <c r="X4359" s="173">
        <v>67</v>
      </c>
      <c r="Y4359" s="131">
        <v>0.06</v>
      </c>
      <c r="Z4359" s="131">
        <v>0.06</v>
      </c>
      <c r="AA4359" s="131"/>
      <c r="AB4359" s="128" t="s">
        <v>8202</v>
      </c>
      <c r="AC4359" s="132"/>
      <c r="AD4359" s="132"/>
      <c r="AE4359" s="132"/>
      <c r="AF4359" s="132" t="str">
        <f t="shared" ref="AF4359:AF4422" si="396">LEFT(AH4359,1)</f>
        <v xml:space="preserve"> </v>
      </c>
      <c r="AG4359" s="132" t="str">
        <f t="shared" ref="AG4359:AG4422" si="397">IF(AF4359=" ","","(&gt;0.05mm)")</f>
        <v/>
      </c>
      <c r="AH4359" s="128" t="s">
        <v>8203</v>
      </c>
      <c r="AI4359" s="130">
        <v>1100</v>
      </c>
    </row>
    <row r="4360" spans="2:35" ht="13.2">
      <c r="B4360" s="152"/>
      <c r="C4360" s="146"/>
      <c r="D4360" s="147"/>
      <c r="E4360" s="147"/>
      <c r="F4360" s="147"/>
      <c r="G4360" s="117">
        <v>29240</v>
      </c>
      <c r="H4360" s="118">
        <f t="shared" ref="H4360:H4423" si="398">VLOOKUP(G4360,$B$7:$D$3838,3)</f>
        <v>29.649203069179638</v>
      </c>
      <c r="I4360" s="134" t="str">
        <f t="shared" si="394"/>
        <v>A-2457</v>
      </c>
      <c r="J4360" s="134" t="str">
        <f t="shared" si="395"/>
        <v>A-2457</v>
      </c>
      <c r="K4360" s="183">
        <f>H4360+M4360*0.001</f>
        <v>29.649740069179639</v>
      </c>
      <c r="L4360" s="118">
        <v>34501.786999999997</v>
      </c>
      <c r="M4360" s="208">
        <v>0.53700000000000003</v>
      </c>
      <c r="N4360" s="118">
        <v>12.002000000000001</v>
      </c>
      <c r="O4360" s="115" t="s">
        <v>8198</v>
      </c>
      <c r="P4360" s="115" t="s">
        <v>8199</v>
      </c>
      <c r="Q4360" s="119" t="str">
        <f>Y4360*100 &amp; "% ," &amp; O4360 &amp; " " &amp; P4360 &amp; " " &amp; AG4360</f>
        <v xml:space="preserve">6% ,Anomaly (ANOM) Pipe Mill Anomaly (MIAN) </v>
      </c>
      <c r="R4360" s="115" t="s">
        <v>8208</v>
      </c>
      <c r="S4360" s="186" t="s">
        <v>8267</v>
      </c>
      <c r="T4360" s="186">
        <v>4.1666666666666664E-2</v>
      </c>
      <c r="U4360" s="181">
        <v>330</v>
      </c>
      <c r="V4360" s="120">
        <v>14.3</v>
      </c>
      <c r="W4360" s="188">
        <v>78</v>
      </c>
      <c r="X4360" s="188">
        <v>86</v>
      </c>
      <c r="Y4360" s="122">
        <v>0.06</v>
      </c>
      <c r="Z4360" s="122">
        <v>0.06</v>
      </c>
      <c r="AA4360" s="122"/>
      <c r="AB4360" s="119" t="s">
        <v>8202</v>
      </c>
      <c r="AC4360" s="123"/>
      <c r="AD4360" s="123"/>
      <c r="AE4360" s="123"/>
      <c r="AF4360" s="123" t="str">
        <f t="shared" si="396"/>
        <v xml:space="preserve"> </v>
      </c>
      <c r="AG4360" s="123" t="str">
        <f t="shared" si="397"/>
        <v/>
      </c>
      <c r="AH4360" s="119" t="s">
        <v>8203</v>
      </c>
      <c r="AI4360" s="121">
        <v>1101</v>
      </c>
    </row>
    <row r="4361" spans="2:35" ht="13.2">
      <c r="B4361" s="151"/>
      <c r="C4361" s="144"/>
      <c r="D4361" s="145"/>
      <c r="E4361" s="145"/>
      <c r="F4361" s="145"/>
      <c r="G4361" s="126">
        <v>29240</v>
      </c>
      <c r="H4361" s="127">
        <f t="shared" si="398"/>
        <v>29.649203069179638</v>
      </c>
      <c r="I4361" s="135" t="str">
        <f t="shared" ref="I4361:I4424" si="399">VLOOKUP(G4361,$B$7:$F$3838,4)</f>
        <v>A-2457</v>
      </c>
      <c r="J4361" s="135" t="str">
        <f t="shared" ref="J4361:J4424" si="400">VLOOKUP(G4361,$B$7:$F$3838,4)</f>
        <v>A-2457</v>
      </c>
      <c r="K4361" s="183">
        <f>H4361+M4361*0.001</f>
        <v>29.649855069179637</v>
      </c>
      <c r="L4361" s="127">
        <v>34501.902000000002</v>
      </c>
      <c r="M4361" s="208">
        <v>0.65200000000000002</v>
      </c>
      <c r="N4361" s="127">
        <v>12.002000000000001</v>
      </c>
      <c r="O4361" s="124" t="s">
        <v>8198</v>
      </c>
      <c r="P4361" s="124" t="s">
        <v>8199</v>
      </c>
      <c r="Q4361" s="128" t="str">
        <f>Y4361*100 &amp; "% ," &amp; O4361 &amp; " " &amp; P4361 &amp; " " &amp; AG4361</f>
        <v xml:space="preserve">4% ,Anomaly (ANOM) Pipe Mill Anomaly (MIAN) </v>
      </c>
      <c r="R4361" s="124" t="s">
        <v>8208</v>
      </c>
      <c r="S4361" s="186" t="s">
        <v>8246</v>
      </c>
      <c r="T4361" s="186">
        <v>0.41666666666666669</v>
      </c>
      <c r="U4361" s="181">
        <v>60</v>
      </c>
      <c r="V4361" s="129">
        <v>14.3</v>
      </c>
      <c r="W4361" s="173">
        <v>47</v>
      </c>
      <c r="X4361" s="173">
        <v>255</v>
      </c>
      <c r="Y4361" s="131">
        <v>0.04</v>
      </c>
      <c r="Z4361" s="131">
        <v>0.04</v>
      </c>
      <c r="AA4361" s="131"/>
      <c r="AB4361" s="128" t="s">
        <v>8202</v>
      </c>
      <c r="AC4361" s="132"/>
      <c r="AD4361" s="132"/>
      <c r="AE4361" s="132"/>
      <c r="AF4361" s="132" t="str">
        <f t="shared" si="396"/>
        <v xml:space="preserve"> </v>
      </c>
      <c r="AG4361" s="132" t="str">
        <f t="shared" si="397"/>
        <v/>
      </c>
      <c r="AH4361" s="128" t="s">
        <v>8203</v>
      </c>
      <c r="AI4361" s="130">
        <v>1102</v>
      </c>
    </row>
    <row r="4362" spans="2:35" ht="13.2">
      <c r="B4362" s="152"/>
      <c r="C4362" s="146"/>
      <c r="D4362" s="147"/>
      <c r="E4362" s="147"/>
      <c r="F4362" s="147"/>
      <c r="G4362" s="117">
        <v>29240</v>
      </c>
      <c r="H4362" s="118">
        <f t="shared" si="398"/>
        <v>29.649203069179638</v>
      </c>
      <c r="I4362" s="134" t="str">
        <f t="shared" si="399"/>
        <v>A-2457</v>
      </c>
      <c r="J4362" s="134" t="str">
        <f t="shared" si="400"/>
        <v>A-2457</v>
      </c>
      <c r="K4362" s="183">
        <f>H4362+M4362*0.001</f>
        <v>29.650394069179637</v>
      </c>
      <c r="L4362" s="118">
        <v>34502.440999999999</v>
      </c>
      <c r="M4362" s="208">
        <v>1.1910000000000001</v>
      </c>
      <c r="N4362" s="118">
        <v>12.002000000000001</v>
      </c>
      <c r="O4362" s="115" t="s">
        <v>8198</v>
      </c>
      <c r="P4362" s="115" t="s">
        <v>8199</v>
      </c>
      <c r="Q4362" s="119" t="str">
        <f>Y4362*100 &amp; "% ," &amp; O4362 &amp; " " &amp; P4362 &amp; " " &amp; AG4362</f>
        <v xml:space="preserve">10% ,Anomaly (ANOM) Pipe Mill Anomaly (MIAN) </v>
      </c>
      <c r="R4362" s="115" t="s">
        <v>8200</v>
      </c>
      <c r="S4362" s="186" t="s">
        <v>8268</v>
      </c>
      <c r="T4362" s="186">
        <v>0.375</v>
      </c>
      <c r="U4362" s="181">
        <v>90</v>
      </c>
      <c r="V4362" s="120">
        <v>14.3</v>
      </c>
      <c r="W4362" s="188">
        <v>39</v>
      </c>
      <c r="X4362" s="188">
        <v>49</v>
      </c>
      <c r="Y4362" s="122">
        <v>0.1</v>
      </c>
      <c r="Z4362" s="122">
        <v>0.1</v>
      </c>
      <c r="AA4362" s="122"/>
      <c r="AB4362" s="119" t="s">
        <v>8202</v>
      </c>
      <c r="AC4362" s="123"/>
      <c r="AD4362" s="123"/>
      <c r="AE4362" s="123"/>
      <c r="AF4362" s="123" t="str">
        <f t="shared" si="396"/>
        <v xml:space="preserve"> </v>
      </c>
      <c r="AG4362" s="123" t="str">
        <f t="shared" si="397"/>
        <v/>
      </c>
      <c r="AH4362" s="119" t="s">
        <v>8203</v>
      </c>
      <c r="AI4362" s="121">
        <v>1103</v>
      </c>
    </row>
    <row r="4363" spans="2:35" ht="13.2">
      <c r="B4363" s="151"/>
      <c r="C4363" s="144"/>
      <c r="D4363" s="145"/>
      <c r="E4363" s="145"/>
      <c r="F4363" s="145"/>
      <c r="G4363" s="126">
        <v>29240</v>
      </c>
      <c r="H4363" s="127">
        <f t="shared" si="398"/>
        <v>29.649203069179638</v>
      </c>
      <c r="I4363" s="135" t="str">
        <f t="shared" si="399"/>
        <v>A-2457</v>
      </c>
      <c r="J4363" s="135" t="str">
        <f t="shared" si="400"/>
        <v>A-2457</v>
      </c>
      <c r="K4363" s="183">
        <f>H4363+M4363*0.001</f>
        <v>29.650474069179637</v>
      </c>
      <c r="L4363" s="127">
        <v>34502.521000000001</v>
      </c>
      <c r="M4363" s="208">
        <v>1.2709999999999999</v>
      </c>
      <c r="N4363" s="127">
        <v>12.002000000000001</v>
      </c>
      <c r="O4363" s="124" t="s">
        <v>8198</v>
      </c>
      <c r="P4363" s="124" t="s">
        <v>8199</v>
      </c>
      <c r="Q4363" s="128" t="str">
        <f>Y4363*100 &amp; "% ," &amp; O4363 &amp; " " &amp; P4363 &amp; " " &amp; AG4363</f>
        <v xml:space="preserve">16% ,Anomaly (ANOM) Pipe Mill Anomaly (MIAN) </v>
      </c>
      <c r="R4363" s="124" t="s">
        <v>8200</v>
      </c>
      <c r="S4363" s="186" t="s">
        <v>8270</v>
      </c>
      <c r="T4363" s="186">
        <v>0.40625</v>
      </c>
      <c r="U4363" s="181">
        <v>65.25</v>
      </c>
      <c r="V4363" s="129">
        <v>14.3</v>
      </c>
      <c r="W4363" s="173">
        <v>31</v>
      </c>
      <c r="X4363" s="173">
        <v>20</v>
      </c>
      <c r="Y4363" s="131">
        <v>0.16</v>
      </c>
      <c r="Z4363" s="131">
        <v>0.16</v>
      </c>
      <c r="AA4363" s="131"/>
      <c r="AB4363" s="128" t="s">
        <v>8202</v>
      </c>
      <c r="AC4363" s="132"/>
      <c r="AD4363" s="132"/>
      <c r="AE4363" s="132"/>
      <c r="AF4363" s="132" t="str">
        <f t="shared" si="396"/>
        <v xml:space="preserve"> </v>
      </c>
      <c r="AG4363" s="132" t="str">
        <f t="shared" si="397"/>
        <v/>
      </c>
      <c r="AH4363" s="128" t="s">
        <v>8203</v>
      </c>
      <c r="AI4363" s="130">
        <v>1104</v>
      </c>
    </row>
    <row r="4364" spans="2:35" ht="13.2">
      <c r="B4364" s="152"/>
      <c r="C4364" s="146"/>
      <c r="D4364" s="147"/>
      <c r="E4364" s="147"/>
      <c r="F4364" s="147"/>
      <c r="G4364" s="117">
        <v>29240</v>
      </c>
      <c r="H4364" s="118">
        <f t="shared" si="398"/>
        <v>29.649203069179638</v>
      </c>
      <c r="I4364" s="134" t="str">
        <f t="shared" si="399"/>
        <v>A-2457</v>
      </c>
      <c r="J4364" s="134" t="str">
        <f t="shared" si="400"/>
        <v>A-2457</v>
      </c>
      <c r="K4364" s="183">
        <f>H4364+M4364*0.001</f>
        <v>29.650755069179638</v>
      </c>
      <c r="L4364" s="118">
        <v>34502.802000000003</v>
      </c>
      <c r="M4364" s="208">
        <v>1.552</v>
      </c>
      <c r="N4364" s="118">
        <v>12.002000000000001</v>
      </c>
      <c r="O4364" s="115" t="s">
        <v>8198</v>
      </c>
      <c r="P4364" s="115" t="s">
        <v>8207</v>
      </c>
      <c r="Q4364" s="119" t="str">
        <f>Y4364*100 &amp; "% ," &amp; O4364 &amp; " " &amp; P4364 &amp; " " &amp; AG4364</f>
        <v xml:space="preserve">8% ,Anomaly (ANOM) Pipe Mill Anomaly Cluster (MIAC) </v>
      </c>
      <c r="R4364" s="115" t="s">
        <v>8208</v>
      </c>
      <c r="S4364" s="186" t="s">
        <v>8270</v>
      </c>
      <c r="T4364" s="186">
        <v>0.40625</v>
      </c>
      <c r="U4364" s="181">
        <v>65.25</v>
      </c>
      <c r="V4364" s="120">
        <v>14.3</v>
      </c>
      <c r="W4364" s="188">
        <v>128</v>
      </c>
      <c r="X4364" s="188">
        <v>136</v>
      </c>
      <c r="Y4364" s="122">
        <v>0.08</v>
      </c>
      <c r="Z4364" s="122">
        <v>0.05</v>
      </c>
      <c r="AA4364" s="122"/>
      <c r="AB4364" s="119" t="s">
        <v>8202</v>
      </c>
      <c r="AC4364" s="123"/>
      <c r="AD4364" s="123"/>
      <c r="AE4364" s="123"/>
      <c r="AF4364" s="123" t="str">
        <f t="shared" si="396"/>
        <v xml:space="preserve"> </v>
      </c>
      <c r="AG4364" s="123" t="str">
        <f t="shared" si="397"/>
        <v/>
      </c>
      <c r="AH4364" s="119" t="s">
        <v>8203</v>
      </c>
      <c r="AI4364" s="121">
        <v>1105</v>
      </c>
    </row>
    <row r="4365" spans="2:35" ht="13.2">
      <c r="B4365" s="151"/>
      <c r="C4365" s="144"/>
      <c r="D4365" s="145"/>
      <c r="E4365" s="145"/>
      <c r="F4365" s="145"/>
      <c r="G4365" s="126">
        <v>29240</v>
      </c>
      <c r="H4365" s="127">
        <f t="shared" si="398"/>
        <v>29.649203069179638</v>
      </c>
      <c r="I4365" s="135" t="str">
        <f t="shared" si="399"/>
        <v>A-2457</v>
      </c>
      <c r="J4365" s="135" t="str">
        <f t="shared" si="400"/>
        <v>A-2457</v>
      </c>
      <c r="K4365" s="183">
        <f>H4365+M4365*0.001</f>
        <v>29.658994069179638</v>
      </c>
      <c r="L4365" s="127">
        <v>34511.040999999997</v>
      </c>
      <c r="M4365" s="208">
        <v>9.7910000000000004</v>
      </c>
      <c r="N4365" s="127">
        <v>12.002000000000001</v>
      </c>
      <c r="O4365" s="124" t="s">
        <v>8198</v>
      </c>
      <c r="P4365" s="124" t="s">
        <v>8207</v>
      </c>
      <c r="Q4365" s="128" t="str">
        <f>Y4365*100 &amp; "% ," &amp; O4365 &amp; " " &amp; P4365 &amp; " " &amp; AG4365</f>
        <v xml:space="preserve">4% ,Anomaly (ANOM) Pipe Mill Anomaly Cluster (MIAC) </v>
      </c>
      <c r="R4365" s="124" t="s">
        <v>8208</v>
      </c>
      <c r="S4365" s="186" t="s">
        <v>8271</v>
      </c>
      <c r="T4365" s="186">
        <v>0.38541666666666669</v>
      </c>
      <c r="U4365" s="181">
        <v>81.75</v>
      </c>
      <c r="V4365" s="129">
        <v>14.3</v>
      </c>
      <c r="W4365" s="173">
        <v>108</v>
      </c>
      <c r="X4365" s="173">
        <v>253</v>
      </c>
      <c r="Y4365" s="131">
        <v>0.04</v>
      </c>
      <c r="Z4365" s="131">
        <v>0.03</v>
      </c>
      <c r="AA4365" s="131"/>
      <c r="AB4365" s="128" t="s">
        <v>8202</v>
      </c>
      <c r="AC4365" s="132"/>
      <c r="AD4365" s="132"/>
      <c r="AE4365" s="132"/>
      <c r="AF4365" s="132" t="str">
        <f t="shared" si="396"/>
        <v xml:space="preserve"> </v>
      </c>
      <c r="AG4365" s="132" t="str">
        <f t="shared" si="397"/>
        <v/>
      </c>
      <c r="AH4365" s="128" t="s">
        <v>8203</v>
      </c>
      <c r="AI4365" s="130">
        <v>1106</v>
      </c>
    </row>
    <row r="4366" spans="2:35" ht="13.2">
      <c r="B4366" s="152"/>
      <c r="C4366" s="146"/>
      <c r="D4366" s="147"/>
      <c r="E4366" s="147"/>
      <c r="F4366" s="147"/>
      <c r="G4366" s="117">
        <v>29250</v>
      </c>
      <c r="H4366" s="118">
        <f t="shared" si="398"/>
        <v>29.661210191067408</v>
      </c>
      <c r="I4366" s="134" t="str">
        <f t="shared" si="399"/>
        <v>A-2458</v>
      </c>
      <c r="J4366" s="134" t="str">
        <f t="shared" si="400"/>
        <v>A-2458</v>
      </c>
      <c r="K4366" s="183">
        <f>H4366+M4366*0.001</f>
        <v>29.673212191067407</v>
      </c>
      <c r="L4366" s="118">
        <v>34513.252</v>
      </c>
      <c r="M4366" s="208">
        <v>12.002000000000001</v>
      </c>
      <c r="N4366" s="118">
        <v>11.977</v>
      </c>
      <c r="O4366" s="115" t="s">
        <v>8183</v>
      </c>
      <c r="P4366" s="115"/>
      <c r="Q4366" s="119" t="str">
        <f>Y4366*100 &amp; "% ," &amp; O4366 &amp; " " &amp; P4366 &amp; " " &amp; AG4366</f>
        <v xml:space="preserve">0% ,Weld (WELD)  </v>
      </c>
      <c r="R4366" s="115"/>
      <c r="S4366" s="186"/>
      <c r="T4366" s="186"/>
      <c r="U4366" s="181">
        <v>360</v>
      </c>
      <c r="V4366" s="120">
        <v>14.3</v>
      </c>
      <c r="W4366" s="188"/>
      <c r="X4366" s="188"/>
      <c r="Y4366" s="122"/>
      <c r="Z4366" s="122"/>
      <c r="AA4366" s="122"/>
      <c r="AB4366" s="119"/>
      <c r="AC4366" s="123"/>
      <c r="AD4366" s="123"/>
      <c r="AE4366" s="123"/>
      <c r="AF4366" s="123" t="str">
        <f t="shared" si="396"/>
        <v xml:space="preserve"> </v>
      </c>
      <c r="AG4366" s="123" t="str">
        <f t="shared" si="397"/>
        <v/>
      </c>
      <c r="AH4366" s="119" t="s">
        <v>8184</v>
      </c>
      <c r="AI4366" s="121"/>
    </row>
    <row r="4367" spans="2:35" ht="13.2">
      <c r="B4367" s="151"/>
      <c r="C4367" s="144"/>
      <c r="D4367" s="145"/>
      <c r="E4367" s="145"/>
      <c r="F4367" s="145"/>
      <c r="G4367" s="126">
        <v>29250</v>
      </c>
      <c r="H4367" s="127">
        <f t="shared" si="398"/>
        <v>29.661210191067408</v>
      </c>
      <c r="I4367" s="135" t="str">
        <f t="shared" si="399"/>
        <v>A-2458</v>
      </c>
      <c r="J4367" s="135" t="str">
        <f t="shared" si="400"/>
        <v>A-2458</v>
      </c>
      <c r="K4367" s="183">
        <f>H4367+M4367*0.001</f>
        <v>29.663967191067407</v>
      </c>
      <c r="L4367" s="127">
        <v>34516.008999999998</v>
      </c>
      <c r="M4367" s="208">
        <v>2.7570000000000001</v>
      </c>
      <c r="N4367" s="127">
        <v>11.977</v>
      </c>
      <c r="O4367" s="124" t="s">
        <v>8198</v>
      </c>
      <c r="P4367" s="124" t="s">
        <v>8199</v>
      </c>
      <c r="Q4367" s="128" t="str">
        <f>Y4367*100 &amp; "% ," &amp; O4367 &amp; " " &amp; P4367 &amp; " " &amp; AG4367</f>
        <v xml:space="preserve">8% ,Anomaly (ANOM) Pipe Mill Anomaly (MIAN) </v>
      </c>
      <c r="R4367" s="124" t="s">
        <v>8208</v>
      </c>
      <c r="S4367" s="186" t="s">
        <v>8271</v>
      </c>
      <c r="T4367" s="186">
        <v>0.38541666666666669</v>
      </c>
      <c r="U4367" s="181">
        <v>81.75</v>
      </c>
      <c r="V4367" s="129">
        <v>14.3</v>
      </c>
      <c r="W4367" s="173">
        <v>52</v>
      </c>
      <c r="X4367" s="173">
        <v>59</v>
      </c>
      <c r="Y4367" s="131">
        <v>0.08</v>
      </c>
      <c r="Z4367" s="131">
        <v>0.08</v>
      </c>
      <c r="AA4367" s="131"/>
      <c r="AB4367" s="128" t="s">
        <v>8202</v>
      </c>
      <c r="AC4367" s="132"/>
      <c r="AD4367" s="132"/>
      <c r="AE4367" s="132"/>
      <c r="AF4367" s="132" t="str">
        <f t="shared" si="396"/>
        <v xml:space="preserve"> </v>
      </c>
      <c r="AG4367" s="132" t="str">
        <f t="shared" si="397"/>
        <v/>
      </c>
      <c r="AH4367" s="128" t="s">
        <v>8203</v>
      </c>
      <c r="AI4367" s="130">
        <v>1107</v>
      </c>
    </row>
    <row r="4368" spans="2:35" ht="13.2">
      <c r="B4368" s="152"/>
      <c r="C4368" s="146"/>
      <c r="D4368" s="147"/>
      <c r="E4368" s="147"/>
      <c r="F4368" s="147"/>
      <c r="G4368" s="117">
        <v>29260</v>
      </c>
      <c r="H4368" s="118">
        <f t="shared" si="398"/>
        <v>29.67316322668966</v>
      </c>
      <c r="I4368" s="134" t="str">
        <f t="shared" si="399"/>
        <v>A-2459</v>
      </c>
      <c r="J4368" s="134" t="str">
        <f t="shared" si="400"/>
        <v>A-2459</v>
      </c>
      <c r="K4368" s="183">
        <f>H4368+M4368*0.001</f>
        <v>29.685140226689661</v>
      </c>
      <c r="L4368" s="118">
        <v>34525.230000000003</v>
      </c>
      <c r="M4368" s="208">
        <v>11.977</v>
      </c>
      <c r="N4368" s="118">
        <v>11.972</v>
      </c>
      <c r="O4368" s="115" t="s">
        <v>8183</v>
      </c>
      <c r="P4368" s="115"/>
      <c r="Q4368" s="119" t="str">
        <f>Y4368*100 &amp; "% ," &amp; O4368 &amp; " " &amp; P4368 &amp; " " &amp; AG4368</f>
        <v xml:space="preserve">0% ,Weld (WELD)  </v>
      </c>
      <c r="R4368" s="115"/>
      <c r="S4368" s="186"/>
      <c r="T4368" s="186"/>
      <c r="U4368" s="181">
        <v>360</v>
      </c>
      <c r="V4368" s="120">
        <v>14.3</v>
      </c>
      <c r="W4368" s="188"/>
      <c r="X4368" s="188"/>
      <c r="Y4368" s="122"/>
      <c r="Z4368" s="122"/>
      <c r="AA4368" s="122"/>
      <c r="AB4368" s="119"/>
      <c r="AC4368" s="123"/>
      <c r="AD4368" s="123"/>
      <c r="AE4368" s="123"/>
      <c r="AF4368" s="123" t="str">
        <f t="shared" si="396"/>
        <v xml:space="preserve"> </v>
      </c>
      <c r="AG4368" s="123" t="str">
        <f t="shared" si="397"/>
        <v/>
      </c>
      <c r="AH4368" s="119" t="s">
        <v>8184</v>
      </c>
      <c r="AI4368" s="121"/>
    </row>
    <row r="4369" spans="2:35" ht="13.2">
      <c r="B4369" s="151"/>
      <c r="C4369" s="144"/>
      <c r="D4369" s="145"/>
      <c r="E4369" s="145"/>
      <c r="F4369" s="145"/>
      <c r="G4369" s="126">
        <v>29270</v>
      </c>
      <c r="H4369" s="127">
        <f t="shared" si="398"/>
        <v>29.685163153616138</v>
      </c>
      <c r="I4369" s="135" t="str">
        <f t="shared" si="399"/>
        <v>A-2460</v>
      </c>
      <c r="J4369" s="135" t="str">
        <f t="shared" si="400"/>
        <v>A-2460</v>
      </c>
      <c r="K4369" s="183">
        <f>H4369+M4369*0.001</f>
        <v>29.697135153616138</v>
      </c>
      <c r="L4369" s="127">
        <v>34537.201000000001</v>
      </c>
      <c r="M4369" s="208">
        <v>11.972</v>
      </c>
      <c r="N4369" s="127">
        <v>11.989000000000001</v>
      </c>
      <c r="O4369" s="124" t="s">
        <v>8183</v>
      </c>
      <c r="P4369" s="124"/>
      <c r="Q4369" s="128" t="str">
        <f>Y4369*100 &amp; "% ," &amp; O4369 &amp; " " &amp; P4369 &amp; " " &amp; AG4369</f>
        <v xml:space="preserve">0% ,Weld (WELD)  </v>
      </c>
      <c r="R4369" s="124"/>
      <c r="S4369" s="186"/>
      <c r="T4369" s="186"/>
      <c r="U4369" s="181">
        <v>360</v>
      </c>
      <c r="V4369" s="129">
        <v>14.3</v>
      </c>
      <c r="W4369" s="173"/>
      <c r="X4369" s="173"/>
      <c r="Y4369" s="131"/>
      <c r="Z4369" s="131"/>
      <c r="AA4369" s="131"/>
      <c r="AB4369" s="128"/>
      <c r="AC4369" s="132"/>
      <c r="AD4369" s="132"/>
      <c r="AE4369" s="132"/>
      <c r="AF4369" s="132" t="str">
        <f t="shared" si="396"/>
        <v xml:space="preserve"> </v>
      </c>
      <c r="AG4369" s="132" t="str">
        <f t="shared" si="397"/>
        <v/>
      </c>
      <c r="AH4369" s="128" t="s">
        <v>8184</v>
      </c>
      <c r="AI4369" s="130"/>
    </row>
    <row r="4370" spans="2:35" ht="13.2">
      <c r="B4370" s="152"/>
      <c r="C4370" s="146"/>
      <c r="D4370" s="147"/>
      <c r="E4370" s="147"/>
      <c r="F4370" s="147"/>
      <c r="G4370" s="117">
        <v>29280</v>
      </c>
      <c r="H4370" s="118">
        <f t="shared" si="398"/>
        <v>29.697124947475693</v>
      </c>
      <c r="I4370" s="134" t="str">
        <f t="shared" si="399"/>
        <v>A-2461</v>
      </c>
      <c r="J4370" s="134" t="str">
        <f t="shared" si="400"/>
        <v>A-2461</v>
      </c>
      <c r="K4370" s="183">
        <f>H4370+M4370*0.001</f>
        <v>29.709113947475693</v>
      </c>
      <c r="L4370" s="118">
        <v>34549.19</v>
      </c>
      <c r="M4370" s="208">
        <v>11.989000000000001</v>
      </c>
      <c r="N4370" s="118">
        <v>11.64</v>
      </c>
      <c r="O4370" s="115" t="s">
        <v>8183</v>
      </c>
      <c r="P4370" s="115"/>
      <c r="Q4370" s="119" t="str">
        <f>Y4370*100 &amp; "% ," &amp; O4370 &amp; " " &amp; P4370 &amp; " " &amp; AG4370</f>
        <v xml:space="preserve">0% ,Weld (WELD)  </v>
      </c>
      <c r="R4370" s="115"/>
      <c r="S4370" s="186"/>
      <c r="T4370" s="186"/>
      <c r="U4370" s="181">
        <v>360</v>
      </c>
      <c r="V4370" s="120">
        <v>14.3</v>
      </c>
      <c r="W4370" s="188"/>
      <c r="X4370" s="188"/>
      <c r="Y4370" s="122"/>
      <c r="Z4370" s="122"/>
      <c r="AA4370" s="122"/>
      <c r="AB4370" s="119"/>
      <c r="AC4370" s="123"/>
      <c r="AD4370" s="123"/>
      <c r="AE4370" s="123"/>
      <c r="AF4370" s="123" t="str">
        <f t="shared" si="396"/>
        <v xml:space="preserve"> </v>
      </c>
      <c r="AG4370" s="123" t="str">
        <f t="shared" si="397"/>
        <v/>
      </c>
      <c r="AH4370" s="119" t="s">
        <v>8184</v>
      </c>
      <c r="AI4370" s="121"/>
    </row>
    <row r="4371" spans="2:35" ht="13.2">
      <c r="B4371" s="151"/>
      <c r="C4371" s="144"/>
      <c r="D4371" s="145"/>
      <c r="E4371" s="145"/>
      <c r="F4371" s="145"/>
      <c r="G4371" s="126">
        <v>29280</v>
      </c>
      <c r="H4371" s="127">
        <f t="shared" si="398"/>
        <v>29.697124947475693</v>
      </c>
      <c r="I4371" s="135" t="str">
        <f t="shared" si="399"/>
        <v>A-2461</v>
      </c>
      <c r="J4371" s="135" t="str">
        <f t="shared" si="400"/>
        <v>A-2461</v>
      </c>
      <c r="K4371" s="183">
        <f>H4371+M4371*0.001</f>
        <v>29.702998947475692</v>
      </c>
      <c r="L4371" s="127">
        <v>34555.063999999998</v>
      </c>
      <c r="M4371" s="208">
        <v>5.8739999999999997</v>
      </c>
      <c r="N4371" s="127">
        <v>11.64</v>
      </c>
      <c r="O4371" s="124" t="s">
        <v>8321</v>
      </c>
      <c r="P4371" s="124"/>
      <c r="Q4371" s="128" t="str">
        <f>Y4371*100 &amp; "% ," &amp; O4371 &amp; " " &amp; P4371 &amp; " " &amp; AG4371</f>
        <v xml:space="preserve">0% ,Anode (ANOD)  </v>
      </c>
      <c r="R4371" s="124"/>
      <c r="S4371" s="186"/>
      <c r="T4371" s="186"/>
      <c r="U4371" s="181">
        <v>360</v>
      </c>
      <c r="V4371" s="129">
        <v>14.3</v>
      </c>
      <c r="W4371" s="173"/>
      <c r="X4371" s="173"/>
      <c r="Y4371" s="131"/>
      <c r="Z4371" s="131"/>
      <c r="AA4371" s="131"/>
      <c r="AB4371" s="128"/>
      <c r="AC4371" s="132"/>
      <c r="AD4371" s="132"/>
      <c r="AE4371" s="132"/>
      <c r="AF4371" s="132" t="str">
        <f t="shared" si="396"/>
        <v xml:space="preserve"> </v>
      </c>
      <c r="AG4371" s="132" t="str">
        <f t="shared" si="397"/>
        <v/>
      </c>
      <c r="AH4371" s="128" t="s">
        <v>8586</v>
      </c>
      <c r="AI4371" s="130"/>
    </row>
    <row r="4372" spans="2:35" ht="13.2">
      <c r="B4372" s="152"/>
      <c r="C4372" s="146"/>
      <c r="D4372" s="147"/>
      <c r="E4372" s="147"/>
      <c r="F4372" s="147"/>
      <c r="G4372" s="117">
        <v>29290</v>
      </c>
      <c r="H4372" s="118">
        <f t="shared" si="398"/>
        <v>29.708791592618272</v>
      </c>
      <c r="I4372" s="134" t="str">
        <f t="shared" si="399"/>
        <v>A-2462</v>
      </c>
      <c r="J4372" s="134" t="str">
        <f t="shared" si="400"/>
        <v>A-2462</v>
      </c>
      <c r="K4372" s="183">
        <f>H4372+M4372*0.001</f>
        <v>29.720431592618272</v>
      </c>
      <c r="L4372" s="118">
        <v>34560.83</v>
      </c>
      <c r="M4372" s="208">
        <v>11.64</v>
      </c>
      <c r="N4372" s="118">
        <v>11.997999999999999</v>
      </c>
      <c r="O4372" s="115" t="s">
        <v>8183</v>
      </c>
      <c r="P4372" s="115"/>
      <c r="Q4372" s="119" t="str">
        <f>Y4372*100 &amp; "% ," &amp; O4372 &amp; " " &amp; P4372 &amp; " " &amp; AG4372</f>
        <v xml:space="preserve">0% ,Weld (WELD)  </v>
      </c>
      <c r="R4372" s="115"/>
      <c r="S4372" s="186"/>
      <c r="T4372" s="186"/>
      <c r="U4372" s="181">
        <v>360</v>
      </c>
      <c r="V4372" s="120">
        <v>14.3</v>
      </c>
      <c r="W4372" s="188"/>
      <c r="X4372" s="188"/>
      <c r="Y4372" s="122"/>
      <c r="Z4372" s="122"/>
      <c r="AA4372" s="122"/>
      <c r="AB4372" s="119"/>
      <c r="AC4372" s="123"/>
      <c r="AD4372" s="123"/>
      <c r="AE4372" s="123"/>
      <c r="AF4372" s="123" t="str">
        <f t="shared" si="396"/>
        <v xml:space="preserve"> </v>
      </c>
      <c r="AG4372" s="123" t="str">
        <f t="shared" si="397"/>
        <v/>
      </c>
      <c r="AH4372" s="119" t="s">
        <v>8184</v>
      </c>
      <c r="AI4372" s="121"/>
    </row>
    <row r="4373" spans="2:35" ht="13.2">
      <c r="B4373" s="151"/>
      <c r="C4373" s="144"/>
      <c r="D4373" s="145"/>
      <c r="E4373" s="145"/>
      <c r="F4373" s="145"/>
      <c r="G4373" s="126">
        <v>29300</v>
      </c>
      <c r="H4373" s="127">
        <f t="shared" si="398"/>
        <v>29.720801445707938</v>
      </c>
      <c r="I4373" s="135" t="str">
        <f t="shared" si="399"/>
        <v>A-2463</v>
      </c>
      <c r="J4373" s="135" t="str">
        <f t="shared" si="400"/>
        <v>A-2463</v>
      </c>
      <c r="K4373" s="183">
        <f>H4373+M4373*0.001</f>
        <v>29.732799445707936</v>
      </c>
      <c r="L4373" s="127">
        <v>34572.828000000001</v>
      </c>
      <c r="M4373" s="208">
        <v>11.997999999999999</v>
      </c>
      <c r="N4373" s="127">
        <v>11.983000000000001</v>
      </c>
      <c r="O4373" s="124" t="s">
        <v>8183</v>
      </c>
      <c r="P4373" s="124"/>
      <c r="Q4373" s="128" t="str">
        <f>Y4373*100 &amp; "% ," &amp; O4373 &amp; " " &amp; P4373 &amp; " " &amp; AG4373</f>
        <v xml:space="preserve">0% ,Weld (WELD)  </v>
      </c>
      <c r="R4373" s="124"/>
      <c r="S4373" s="186"/>
      <c r="T4373" s="186"/>
      <c r="U4373" s="181">
        <v>360</v>
      </c>
      <c r="V4373" s="129">
        <v>14.3</v>
      </c>
      <c r="W4373" s="173"/>
      <c r="X4373" s="173"/>
      <c r="Y4373" s="131"/>
      <c r="Z4373" s="131"/>
      <c r="AA4373" s="131"/>
      <c r="AB4373" s="128"/>
      <c r="AC4373" s="132"/>
      <c r="AD4373" s="132"/>
      <c r="AE4373" s="132"/>
      <c r="AF4373" s="132" t="str">
        <f t="shared" si="396"/>
        <v xml:space="preserve"> </v>
      </c>
      <c r="AG4373" s="132" t="str">
        <f t="shared" si="397"/>
        <v/>
      </c>
      <c r="AH4373" s="128" t="s">
        <v>8184</v>
      </c>
      <c r="AI4373" s="130"/>
    </row>
    <row r="4374" spans="2:35" ht="13.2">
      <c r="B4374" s="152"/>
      <c r="C4374" s="146"/>
      <c r="D4374" s="147"/>
      <c r="E4374" s="147"/>
      <c r="F4374" s="147"/>
      <c r="G4374" s="117">
        <v>29310</v>
      </c>
      <c r="H4374" s="118">
        <f t="shared" si="398"/>
        <v>29.73280133847355</v>
      </c>
      <c r="I4374" s="134" t="str">
        <f t="shared" si="399"/>
        <v>A-2464</v>
      </c>
      <c r="J4374" s="134" t="str">
        <f t="shared" si="400"/>
        <v>A-2464</v>
      </c>
      <c r="K4374" s="183">
        <f>H4374+M4374*0.001</f>
        <v>29.744784338473551</v>
      </c>
      <c r="L4374" s="118">
        <v>34584.811000000002</v>
      </c>
      <c r="M4374" s="208">
        <v>11.983000000000001</v>
      </c>
      <c r="N4374" s="118">
        <v>12.013999999999999</v>
      </c>
      <c r="O4374" s="115" t="s">
        <v>8183</v>
      </c>
      <c r="P4374" s="115"/>
      <c r="Q4374" s="119" t="str">
        <f>Y4374*100 &amp; "% ," &amp; O4374 &amp; " " &amp; P4374 &amp; " " &amp; AG4374</f>
        <v xml:space="preserve">0% ,Weld (WELD)  </v>
      </c>
      <c r="R4374" s="115"/>
      <c r="S4374" s="186"/>
      <c r="T4374" s="186"/>
      <c r="U4374" s="181">
        <v>360</v>
      </c>
      <c r="V4374" s="120">
        <v>14.3</v>
      </c>
      <c r="W4374" s="188"/>
      <c r="X4374" s="188"/>
      <c r="Y4374" s="122"/>
      <c r="Z4374" s="122"/>
      <c r="AA4374" s="122"/>
      <c r="AB4374" s="119"/>
      <c r="AC4374" s="123"/>
      <c r="AD4374" s="123"/>
      <c r="AE4374" s="123"/>
      <c r="AF4374" s="123" t="str">
        <f t="shared" si="396"/>
        <v xml:space="preserve"> </v>
      </c>
      <c r="AG4374" s="123" t="str">
        <f t="shared" si="397"/>
        <v/>
      </c>
      <c r="AH4374" s="119" t="s">
        <v>8184</v>
      </c>
      <c r="AI4374" s="121"/>
    </row>
    <row r="4375" spans="2:35" ht="13.2">
      <c r="B4375" s="151"/>
      <c r="C4375" s="144"/>
      <c r="D4375" s="145"/>
      <c r="E4375" s="145"/>
      <c r="F4375" s="145"/>
      <c r="G4375" s="126">
        <v>29320</v>
      </c>
      <c r="H4375" s="127">
        <f t="shared" si="398"/>
        <v>29.744813213832199</v>
      </c>
      <c r="I4375" s="135" t="str">
        <f t="shared" si="399"/>
        <v>A-2465</v>
      </c>
      <c r="J4375" s="135" t="str">
        <f t="shared" si="400"/>
        <v>A-2465</v>
      </c>
      <c r="K4375" s="183">
        <f>H4375+M4375*0.001</f>
        <v>29.756827213832199</v>
      </c>
      <c r="L4375" s="127">
        <v>34596.824999999997</v>
      </c>
      <c r="M4375" s="208">
        <v>12.013999999999999</v>
      </c>
      <c r="N4375" s="127">
        <v>11.994999999999999</v>
      </c>
      <c r="O4375" s="124" t="s">
        <v>8183</v>
      </c>
      <c r="P4375" s="124"/>
      <c r="Q4375" s="128" t="str">
        <f>Y4375*100 &amp; "% ," &amp; O4375 &amp; " " &amp; P4375 &amp; " " &amp; AG4375</f>
        <v xml:space="preserve">0% ,Weld (WELD)  </v>
      </c>
      <c r="R4375" s="124"/>
      <c r="S4375" s="186"/>
      <c r="T4375" s="186"/>
      <c r="U4375" s="181">
        <v>360</v>
      </c>
      <c r="V4375" s="129">
        <v>14.3</v>
      </c>
      <c r="W4375" s="173"/>
      <c r="X4375" s="173"/>
      <c r="Y4375" s="131"/>
      <c r="Z4375" s="131"/>
      <c r="AA4375" s="131"/>
      <c r="AB4375" s="128"/>
      <c r="AC4375" s="132"/>
      <c r="AD4375" s="132"/>
      <c r="AE4375" s="132"/>
      <c r="AF4375" s="132" t="str">
        <f t="shared" si="396"/>
        <v xml:space="preserve"> </v>
      </c>
      <c r="AG4375" s="132" t="str">
        <f t="shared" si="397"/>
        <v/>
      </c>
      <c r="AH4375" s="128" t="s">
        <v>8184</v>
      </c>
      <c r="AI4375" s="130"/>
    </row>
    <row r="4376" spans="2:35" ht="13.2">
      <c r="B4376" s="152"/>
      <c r="C4376" s="146"/>
      <c r="D4376" s="147"/>
      <c r="E4376" s="147"/>
      <c r="F4376" s="147"/>
      <c r="G4376" s="117">
        <v>29330</v>
      </c>
      <c r="H4376" s="118">
        <f t="shared" si="398"/>
        <v>29.7568170354626</v>
      </c>
      <c r="I4376" s="134" t="str">
        <f t="shared" si="399"/>
        <v>A-2466</v>
      </c>
      <c r="J4376" s="134" t="str">
        <f t="shared" si="400"/>
        <v>A-2466</v>
      </c>
      <c r="K4376" s="183">
        <f>H4376+M4376*0.001</f>
        <v>29.768812035462599</v>
      </c>
      <c r="L4376" s="118">
        <v>34608.82</v>
      </c>
      <c r="M4376" s="208">
        <v>11.994999999999999</v>
      </c>
      <c r="N4376" s="118">
        <v>11.975</v>
      </c>
      <c r="O4376" s="115" t="s">
        <v>8183</v>
      </c>
      <c r="P4376" s="115"/>
      <c r="Q4376" s="119" t="str">
        <f>Y4376*100 &amp; "% ," &amp; O4376 &amp; " " &amp; P4376 &amp; " " &amp; AG4376</f>
        <v xml:space="preserve">0% ,Weld (WELD)  </v>
      </c>
      <c r="R4376" s="115"/>
      <c r="S4376" s="186"/>
      <c r="T4376" s="186"/>
      <c r="U4376" s="181">
        <v>360</v>
      </c>
      <c r="V4376" s="120">
        <v>14.3</v>
      </c>
      <c r="W4376" s="188"/>
      <c r="X4376" s="188"/>
      <c r="Y4376" s="122"/>
      <c r="Z4376" s="122"/>
      <c r="AA4376" s="122"/>
      <c r="AB4376" s="119"/>
      <c r="AC4376" s="123"/>
      <c r="AD4376" s="123"/>
      <c r="AE4376" s="123"/>
      <c r="AF4376" s="123" t="str">
        <f t="shared" si="396"/>
        <v xml:space="preserve"> </v>
      </c>
      <c r="AG4376" s="123" t="str">
        <f t="shared" si="397"/>
        <v/>
      </c>
      <c r="AH4376" s="119" t="s">
        <v>8184</v>
      </c>
      <c r="AI4376" s="121"/>
    </row>
    <row r="4377" spans="2:35" ht="13.2">
      <c r="B4377" s="151"/>
      <c r="C4377" s="144"/>
      <c r="D4377" s="145"/>
      <c r="E4377" s="145"/>
      <c r="F4377" s="145"/>
      <c r="G4377" s="126">
        <v>29330</v>
      </c>
      <c r="H4377" s="127">
        <f t="shared" si="398"/>
        <v>29.7568170354626</v>
      </c>
      <c r="I4377" s="135" t="str">
        <f t="shared" si="399"/>
        <v>A-2466</v>
      </c>
      <c r="J4377" s="135" t="str">
        <f t="shared" si="400"/>
        <v>A-2466</v>
      </c>
      <c r="K4377" s="183">
        <f>H4377+M4377*0.001</f>
        <v>29.757936035462599</v>
      </c>
      <c r="L4377" s="127">
        <v>34609.94</v>
      </c>
      <c r="M4377" s="208">
        <v>1.119</v>
      </c>
      <c r="N4377" s="127">
        <v>11.975</v>
      </c>
      <c r="O4377" s="124" t="s">
        <v>8198</v>
      </c>
      <c r="P4377" s="124" t="s">
        <v>8199</v>
      </c>
      <c r="Q4377" s="128" t="str">
        <f>Y4377*100 &amp; "% ," &amp; O4377 &amp; " " &amp; P4377 &amp; " " &amp; AG4377</f>
        <v xml:space="preserve">4% ,Anomaly (ANOM) Pipe Mill Anomaly (MIAN) </v>
      </c>
      <c r="R4377" s="124" t="s">
        <v>8208</v>
      </c>
      <c r="S4377" s="186" t="s">
        <v>8268</v>
      </c>
      <c r="T4377" s="186">
        <v>0.375</v>
      </c>
      <c r="U4377" s="181">
        <v>90</v>
      </c>
      <c r="V4377" s="129">
        <v>14.3</v>
      </c>
      <c r="W4377" s="173">
        <v>66</v>
      </c>
      <c r="X4377" s="173">
        <v>125</v>
      </c>
      <c r="Y4377" s="131">
        <v>0.04</v>
      </c>
      <c r="Z4377" s="131">
        <v>0.04</v>
      </c>
      <c r="AA4377" s="131"/>
      <c r="AB4377" s="128" t="s">
        <v>8202</v>
      </c>
      <c r="AC4377" s="132"/>
      <c r="AD4377" s="132"/>
      <c r="AE4377" s="132"/>
      <c r="AF4377" s="132" t="str">
        <f t="shared" si="396"/>
        <v xml:space="preserve"> </v>
      </c>
      <c r="AG4377" s="132" t="str">
        <f t="shared" si="397"/>
        <v/>
      </c>
      <c r="AH4377" s="128" t="s">
        <v>8203</v>
      </c>
      <c r="AI4377" s="130">
        <v>1108</v>
      </c>
    </row>
    <row r="4378" spans="2:35" ht="13.2">
      <c r="B4378" s="152"/>
      <c r="C4378" s="146"/>
      <c r="D4378" s="147"/>
      <c r="E4378" s="147"/>
      <c r="F4378" s="147"/>
      <c r="G4378" s="117">
        <v>29330</v>
      </c>
      <c r="H4378" s="118">
        <f t="shared" si="398"/>
        <v>29.7568170354626</v>
      </c>
      <c r="I4378" s="134" t="str">
        <f t="shared" si="399"/>
        <v>A-2466</v>
      </c>
      <c r="J4378" s="134" t="str">
        <f t="shared" si="400"/>
        <v>A-2466</v>
      </c>
      <c r="K4378" s="183">
        <f>H4378+M4378*0.001</f>
        <v>29.758222035462598</v>
      </c>
      <c r="L4378" s="118">
        <v>34610.224999999999</v>
      </c>
      <c r="M4378" s="208">
        <v>1.405</v>
      </c>
      <c r="N4378" s="118">
        <v>11.975</v>
      </c>
      <c r="O4378" s="115" t="s">
        <v>8198</v>
      </c>
      <c r="P4378" s="115" t="s">
        <v>8199</v>
      </c>
      <c r="Q4378" s="119" t="str">
        <f>Y4378*100 &amp; "% ," &amp; O4378 &amp; " " &amp; P4378 &amp; " " &amp; AG4378</f>
        <v xml:space="preserve">6% ,Anomaly (ANOM) Pipe Mill Anomaly (MIAN) </v>
      </c>
      <c r="R4378" s="115" t="s">
        <v>8200</v>
      </c>
      <c r="S4378" s="186" t="s">
        <v>8268</v>
      </c>
      <c r="T4378" s="186">
        <v>0.375</v>
      </c>
      <c r="U4378" s="181">
        <v>90</v>
      </c>
      <c r="V4378" s="120">
        <v>14.3</v>
      </c>
      <c r="W4378" s="188">
        <v>37</v>
      </c>
      <c r="X4378" s="188">
        <v>63</v>
      </c>
      <c r="Y4378" s="122">
        <v>0.06</v>
      </c>
      <c r="Z4378" s="122">
        <v>0.06</v>
      </c>
      <c r="AA4378" s="122"/>
      <c r="AB4378" s="119" t="s">
        <v>8202</v>
      </c>
      <c r="AC4378" s="123"/>
      <c r="AD4378" s="123"/>
      <c r="AE4378" s="123"/>
      <c r="AF4378" s="123" t="str">
        <f t="shared" si="396"/>
        <v xml:space="preserve"> </v>
      </c>
      <c r="AG4378" s="123" t="str">
        <f t="shared" si="397"/>
        <v/>
      </c>
      <c r="AH4378" s="119" t="s">
        <v>8203</v>
      </c>
      <c r="AI4378" s="121">
        <v>1109</v>
      </c>
    </row>
    <row r="4379" spans="2:35" ht="13.2">
      <c r="B4379" s="151"/>
      <c r="C4379" s="144"/>
      <c r="D4379" s="145"/>
      <c r="E4379" s="145"/>
      <c r="F4379" s="145"/>
      <c r="G4379" s="126">
        <v>29330</v>
      </c>
      <c r="H4379" s="127">
        <f t="shared" si="398"/>
        <v>29.7568170354626</v>
      </c>
      <c r="I4379" s="135" t="str">
        <f t="shared" si="399"/>
        <v>A-2466</v>
      </c>
      <c r="J4379" s="135" t="str">
        <f t="shared" si="400"/>
        <v>A-2466</v>
      </c>
      <c r="K4379" s="183">
        <f>H4379+M4379*0.001</f>
        <v>29.7653300354626</v>
      </c>
      <c r="L4379" s="127">
        <v>34617.332999999999</v>
      </c>
      <c r="M4379" s="208">
        <v>8.5129999999999999</v>
      </c>
      <c r="N4379" s="127">
        <v>11.975</v>
      </c>
      <c r="O4379" s="124" t="s">
        <v>8198</v>
      </c>
      <c r="P4379" s="124" t="s">
        <v>8199</v>
      </c>
      <c r="Q4379" s="128" t="str">
        <f>Y4379*100 &amp; "% ," &amp; O4379 &amp; " " &amp; P4379 &amp; " " &amp; AG4379</f>
        <v xml:space="preserve">5% ,Anomaly (ANOM) Pipe Mill Anomaly (MIAN) </v>
      </c>
      <c r="R4379" s="124" t="s">
        <v>8208</v>
      </c>
      <c r="S4379" s="186" t="s">
        <v>8221</v>
      </c>
      <c r="T4379" s="186">
        <v>0.34375</v>
      </c>
      <c r="U4379" s="181">
        <v>111.75</v>
      </c>
      <c r="V4379" s="129">
        <v>14.3</v>
      </c>
      <c r="W4379" s="173">
        <v>64</v>
      </c>
      <c r="X4379" s="173">
        <v>101</v>
      </c>
      <c r="Y4379" s="131">
        <v>0.05</v>
      </c>
      <c r="Z4379" s="131">
        <v>0.05</v>
      </c>
      <c r="AA4379" s="131"/>
      <c r="AB4379" s="128" t="s">
        <v>8202</v>
      </c>
      <c r="AC4379" s="132"/>
      <c r="AD4379" s="132"/>
      <c r="AE4379" s="132"/>
      <c r="AF4379" s="132" t="str">
        <f t="shared" si="396"/>
        <v xml:space="preserve"> </v>
      </c>
      <c r="AG4379" s="132" t="str">
        <f t="shared" si="397"/>
        <v/>
      </c>
      <c r="AH4379" s="128" t="s">
        <v>8203</v>
      </c>
      <c r="AI4379" s="130">
        <v>1110</v>
      </c>
    </row>
    <row r="4380" spans="2:35" ht="13.2">
      <c r="B4380" s="152"/>
      <c r="C4380" s="146"/>
      <c r="D4380" s="147"/>
      <c r="E4380" s="147"/>
      <c r="F4380" s="147"/>
      <c r="G4380" s="117">
        <v>29330</v>
      </c>
      <c r="H4380" s="118">
        <f t="shared" si="398"/>
        <v>29.7568170354626</v>
      </c>
      <c r="I4380" s="134" t="str">
        <f t="shared" si="399"/>
        <v>A-2466</v>
      </c>
      <c r="J4380" s="134" t="str">
        <f t="shared" si="400"/>
        <v>A-2466</v>
      </c>
      <c r="K4380" s="183">
        <f>H4380+M4380*0.001</f>
        <v>29.766244035462599</v>
      </c>
      <c r="L4380" s="118">
        <v>34618.247000000003</v>
      </c>
      <c r="M4380" s="208">
        <v>9.4269999999999996</v>
      </c>
      <c r="N4380" s="118">
        <v>11.975</v>
      </c>
      <c r="O4380" s="115" t="s">
        <v>8198</v>
      </c>
      <c r="P4380" s="115" t="s">
        <v>8199</v>
      </c>
      <c r="Q4380" s="119" t="str">
        <f>Y4380*100 &amp; "% ," &amp; O4380 &amp; " " &amp; P4380 &amp; " " &amp; AG4380</f>
        <v xml:space="preserve">4% ,Anomaly (ANOM) Pipe Mill Anomaly (MIAN) </v>
      </c>
      <c r="R4380" s="115" t="s">
        <v>8208</v>
      </c>
      <c r="S4380" s="186" t="s">
        <v>8254</v>
      </c>
      <c r="T4380" s="186">
        <v>0.30208333333333331</v>
      </c>
      <c r="U4380" s="181">
        <v>141.75</v>
      </c>
      <c r="V4380" s="120">
        <v>14.3</v>
      </c>
      <c r="W4380" s="188">
        <v>61</v>
      </c>
      <c r="X4380" s="188">
        <v>115</v>
      </c>
      <c r="Y4380" s="122">
        <v>0.04</v>
      </c>
      <c r="Z4380" s="122">
        <v>0.04</v>
      </c>
      <c r="AA4380" s="122"/>
      <c r="AB4380" s="119" t="s">
        <v>8202</v>
      </c>
      <c r="AC4380" s="123"/>
      <c r="AD4380" s="123"/>
      <c r="AE4380" s="123"/>
      <c r="AF4380" s="123" t="str">
        <f t="shared" si="396"/>
        <v xml:space="preserve"> </v>
      </c>
      <c r="AG4380" s="123" t="str">
        <f t="shared" si="397"/>
        <v/>
      </c>
      <c r="AH4380" s="119" t="s">
        <v>8203</v>
      </c>
      <c r="AI4380" s="121">
        <v>1111</v>
      </c>
    </row>
    <row r="4381" spans="2:35" ht="13.2">
      <c r="B4381" s="151"/>
      <c r="C4381" s="144"/>
      <c r="D4381" s="145"/>
      <c r="E4381" s="145"/>
      <c r="F4381" s="145"/>
      <c r="G4381" s="126">
        <v>29340</v>
      </c>
      <c r="H4381" s="127">
        <f t="shared" si="398"/>
        <v>29.768787896012377</v>
      </c>
      <c r="I4381" s="135" t="str">
        <f t="shared" si="399"/>
        <v>A-2467</v>
      </c>
      <c r="J4381" s="135" t="str">
        <f t="shared" si="400"/>
        <v>A-2467</v>
      </c>
      <c r="K4381" s="183">
        <f>H4381+M4381*0.001</f>
        <v>29.780762896012376</v>
      </c>
      <c r="L4381" s="127">
        <v>34620.794999999998</v>
      </c>
      <c r="M4381" s="208">
        <v>11.975</v>
      </c>
      <c r="N4381" s="127">
        <v>11.653</v>
      </c>
      <c r="O4381" s="124" t="s">
        <v>8183</v>
      </c>
      <c r="P4381" s="124"/>
      <c r="Q4381" s="128" t="str">
        <f>Y4381*100 &amp; "% ," &amp; O4381 &amp; " " &amp; P4381 &amp; " " &amp; AG4381</f>
        <v xml:space="preserve">0% ,Weld (WELD)  </v>
      </c>
      <c r="R4381" s="124"/>
      <c r="S4381" s="186"/>
      <c r="T4381" s="186"/>
      <c r="U4381" s="181">
        <v>360</v>
      </c>
      <c r="V4381" s="129">
        <v>14.3</v>
      </c>
      <c r="W4381" s="173"/>
      <c r="X4381" s="173"/>
      <c r="Y4381" s="131"/>
      <c r="Z4381" s="131"/>
      <c r="AA4381" s="131"/>
      <c r="AB4381" s="128"/>
      <c r="AC4381" s="132"/>
      <c r="AD4381" s="132"/>
      <c r="AE4381" s="132"/>
      <c r="AF4381" s="132" t="str">
        <f t="shared" si="396"/>
        <v xml:space="preserve"> </v>
      </c>
      <c r="AG4381" s="132" t="str">
        <f t="shared" si="397"/>
        <v/>
      </c>
      <c r="AH4381" s="128" t="s">
        <v>8184</v>
      </c>
      <c r="AI4381" s="130"/>
    </row>
    <row r="4382" spans="2:35" ht="13.2">
      <c r="B4382" s="152"/>
      <c r="C4382" s="146"/>
      <c r="D4382" s="147"/>
      <c r="E4382" s="147"/>
      <c r="F4382" s="147"/>
      <c r="G4382" s="117">
        <v>29350</v>
      </c>
      <c r="H4382" s="118">
        <f t="shared" si="398"/>
        <v>29.780450810329018</v>
      </c>
      <c r="I4382" s="134" t="str">
        <f t="shared" si="399"/>
        <v>A-2468</v>
      </c>
      <c r="J4382" s="134" t="str">
        <f t="shared" si="400"/>
        <v>A-2468</v>
      </c>
      <c r="K4382" s="183">
        <f>H4382+M4382*0.001</f>
        <v>29.792103810329017</v>
      </c>
      <c r="L4382" s="118">
        <v>34632.447999999997</v>
      </c>
      <c r="M4382" s="208">
        <v>11.653</v>
      </c>
      <c r="N4382" s="118">
        <v>12.006</v>
      </c>
      <c r="O4382" s="115" t="s">
        <v>8183</v>
      </c>
      <c r="P4382" s="115"/>
      <c r="Q4382" s="119" t="str">
        <f>Y4382*100 &amp; "% ," &amp; O4382 &amp; " " &amp; P4382 &amp; " " &amp; AG4382</f>
        <v xml:space="preserve">0% ,Weld (WELD)  </v>
      </c>
      <c r="R4382" s="115"/>
      <c r="S4382" s="186"/>
      <c r="T4382" s="186"/>
      <c r="U4382" s="181">
        <v>360</v>
      </c>
      <c r="V4382" s="120">
        <v>14.3</v>
      </c>
      <c r="W4382" s="188"/>
      <c r="X4382" s="188"/>
      <c r="Y4382" s="122"/>
      <c r="Z4382" s="122"/>
      <c r="AA4382" s="122"/>
      <c r="AB4382" s="119"/>
      <c r="AC4382" s="123"/>
      <c r="AD4382" s="123"/>
      <c r="AE4382" s="123"/>
      <c r="AF4382" s="123" t="str">
        <f t="shared" si="396"/>
        <v xml:space="preserve"> </v>
      </c>
      <c r="AG4382" s="123" t="str">
        <f t="shared" si="397"/>
        <v/>
      </c>
      <c r="AH4382" s="119" t="s">
        <v>8184</v>
      </c>
      <c r="AI4382" s="121"/>
    </row>
    <row r="4383" spans="2:35" ht="13.2">
      <c r="B4383" s="151"/>
      <c r="C4383" s="144"/>
      <c r="D4383" s="145"/>
      <c r="E4383" s="145"/>
      <c r="F4383" s="145"/>
      <c r="G4383" s="126">
        <v>29360</v>
      </c>
      <c r="H4383" s="127">
        <f t="shared" si="398"/>
        <v>29.792453757801354</v>
      </c>
      <c r="I4383" s="135" t="str">
        <f t="shared" si="399"/>
        <v>A-2469</v>
      </c>
      <c r="J4383" s="135" t="str">
        <f t="shared" si="400"/>
        <v>A-2469</v>
      </c>
      <c r="K4383" s="183">
        <f>H4383+M4383*0.001</f>
        <v>29.804459757801354</v>
      </c>
      <c r="L4383" s="127">
        <v>34644.453999999998</v>
      </c>
      <c r="M4383" s="208">
        <v>12.006</v>
      </c>
      <c r="N4383" s="127">
        <v>11.593999999999999</v>
      </c>
      <c r="O4383" s="124" t="s">
        <v>8183</v>
      </c>
      <c r="P4383" s="124"/>
      <c r="Q4383" s="128" t="str">
        <f>Y4383*100 &amp; "% ," &amp; O4383 &amp; " " &amp; P4383 &amp; " " &amp; AG4383</f>
        <v xml:space="preserve">0% ,Weld (WELD)  </v>
      </c>
      <c r="R4383" s="124"/>
      <c r="S4383" s="186"/>
      <c r="T4383" s="186"/>
      <c r="U4383" s="181">
        <v>360</v>
      </c>
      <c r="V4383" s="129">
        <v>14.3</v>
      </c>
      <c r="W4383" s="173"/>
      <c r="X4383" s="173"/>
      <c r="Y4383" s="131"/>
      <c r="Z4383" s="131"/>
      <c r="AA4383" s="131"/>
      <c r="AB4383" s="128"/>
      <c r="AC4383" s="132"/>
      <c r="AD4383" s="132"/>
      <c r="AE4383" s="132"/>
      <c r="AF4383" s="132" t="str">
        <f t="shared" si="396"/>
        <v xml:space="preserve"> </v>
      </c>
      <c r="AG4383" s="132" t="str">
        <f t="shared" si="397"/>
        <v/>
      </c>
      <c r="AH4383" s="128" t="s">
        <v>8184</v>
      </c>
      <c r="AI4383" s="130"/>
    </row>
    <row r="4384" spans="2:35" ht="13.2">
      <c r="B4384" s="152"/>
      <c r="C4384" s="146"/>
      <c r="D4384" s="147"/>
      <c r="E4384" s="147"/>
      <c r="F4384" s="147"/>
      <c r="G4384" s="117">
        <v>29370</v>
      </c>
      <c r="H4384" s="118">
        <f t="shared" si="398"/>
        <v>29.804048710845915</v>
      </c>
      <c r="I4384" s="134" t="str">
        <f t="shared" si="399"/>
        <v>A-2470</v>
      </c>
      <c r="J4384" s="134" t="str">
        <f t="shared" si="400"/>
        <v>A-2470</v>
      </c>
      <c r="K4384" s="183">
        <f>H4384+M4384*0.001</f>
        <v>29.815642710845914</v>
      </c>
      <c r="L4384" s="118">
        <v>34656.048000000003</v>
      </c>
      <c r="M4384" s="208">
        <v>11.593999999999999</v>
      </c>
      <c r="N4384" s="118">
        <v>11.581</v>
      </c>
      <c r="O4384" s="115" t="s">
        <v>8183</v>
      </c>
      <c r="P4384" s="115"/>
      <c r="Q4384" s="119" t="str">
        <f>Y4384*100 &amp; "% ," &amp; O4384 &amp; " " &amp; P4384 &amp; " " &amp; AG4384</f>
        <v xml:space="preserve">0% ,Weld (WELD)  </v>
      </c>
      <c r="R4384" s="115"/>
      <c r="S4384" s="186"/>
      <c r="T4384" s="186"/>
      <c r="U4384" s="181">
        <v>360</v>
      </c>
      <c r="V4384" s="120">
        <v>14.3</v>
      </c>
      <c r="W4384" s="188"/>
      <c r="X4384" s="188"/>
      <c r="Y4384" s="122"/>
      <c r="Z4384" s="122"/>
      <c r="AA4384" s="122"/>
      <c r="AB4384" s="119"/>
      <c r="AC4384" s="123"/>
      <c r="AD4384" s="123"/>
      <c r="AE4384" s="123"/>
      <c r="AF4384" s="123" t="str">
        <f t="shared" si="396"/>
        <v xml:space="preserve"> </v>
      </c>
      <c r="AG4384" s="123" t="str">
        <f t="shared" si="397"/>
        <v/>
      </c>
      <c r="AH4384" s="119" t="s">
        <v>8184</v>
      </c>
      <c r="AI4384" s="121"/>
    </row>
    <row r="4385" spans="2:35" ht="13.2">
      <c r="B4385" s="151"/>
      <c r="C4385" s="144"/>
      <c r="D4385" s="145"/>
      <c r="E4385" s="145"/>
      <c r="F4385" s="145"/>
      <c r="G4385" s="126">
        <v>29380</v>
      </c>
      <c r="H4385" s="127">
        <f t="shared" si="398"/>
        <v>29.816049652129461</v>
      </c>
      <c r="I4385" s="135" t="str">
        <f t="shared" si="399"/>
        <v>A-2471</v>
      </c>
      <c r="J4385" s="135" t="str">
        <f t="shared" si="400"/>
        <v>A-2471</v>
      </c>
      <c r="K4385" s="183">
        <f>H4385+M4385*0.001</f>
        <v>29.827630652129461</v>
      </c>
      <c r="L4385" s="127">
        <v>34667.629000000001</v>
      </c>
      <c r="M4385" s="208">
        <v>11.581</v>
      </c>
      <c r="N4385" s="127">
        <v>11.992000000000001</v>
      </c>
      <c r="O4385" s="124" t="s">
        <v>8183</v>
      </c>
      <c r="P4385" s="124"/>
      <c r="Q4385" s="128" t="str">
        <f>Y4385*100 &amp; "% ," &amp; O4385 &amp; " " &amp; P4385 &amp; " " &amp; AG4385</f>
        <v xml:space="preserve">0% ,Weld (WELD)  </v>
      </c>
      <c r="R4385" s="124"/>
      <c r="S4385" s="186"/>
      <c r="T4385" s="186"/>
      <c r="U4385" s="181">
        <v>360</v>
      </c>
      <c r="V4385" s="129">
        <v>14.3</v>
      </c>
      <c r="W4385" s="173"/>
      <c r="X4385" s="173"/>
      <c r="Y4385" s="131"/>
      <c r="Z4385" s="131"/>
      <c r="AA4385" s="131"/>
      <c r="AB4385" s="128"/>
      <c r="AC4385" s="132"/>
      <c r="AD4385" s="132"/>
      <c r="AE4385" s="132"/>
      <c r="AF4385" s="132" t="str">
        <f t="shared" si="396"/>
        <v xml:space="preserve"> </v>
      </c>
      <c r="AG4385" s="132" t="str">
        <f t="shared" si="397"/>
        <v/>
      </c>
      <c r="AH4385" s="128" t="s">
        <v>8184</v>
      </c>
      <c r="AI4385" s="130"/>
    </row>
    <row r="4386" spans="2:35" ht="13.2">
      <c r="B4386" s="152"/>
      <c r="C4386" s="146"/>
      <c r="D4386" s="147"/>
      <c r="E4386" s="147"/>
      <c r="F4386" s="147"/>
      <c r="G4386" s="117">
        <v>29380</v>
      </c>
      <c r="H4386" s="118">
        <f t="shared" si="398"/>
        <v>29.816049652129461</v>
      </c>
      <c r="I4386" s="134" t="str">
        <f t="shared" si="399"/>
        <v>A-2471</v>
      </c>
      <c r="J4386" s="134" t="str">
        <f t="shared" si="400"/>
        <v>A-2471</v>
      </c>
      <c r="K4386" s="183">
        <f>H4386+M4386*0.001</f>
        <v>29.822045652129461</v>
      </c>
      <c r="L4386" s="118">
        <v>34673.625</v>
      </c>
      <c r="M4386" s="208">
        <v>5.9960000000000004</v>
      </c>
      <c r="N4386" s="118">
        <v>11.992000000000001</v>
      </c>
      <c r="O4386" s="115" t="s">
        <v>8321</v>
      </c>
      <c r="P4386" s="115"/>
      <c r="Q4386" s="119" t="str">
        <f>Y4386*100 &amp; "% ," &amp; O4386 &amp; " " &amp; P4386 &amp; " " &amp; AG4386</f>
        <v xml:space="preserve">0% ,Anode (ANOD)  </v>
      </c>
      <c r="R4386" s="115"/>
      <c r="S4386" s="186"/>
      <c r="T4386" s="186"/>
      <c r="U4386" s="181">
        <v>360</v>
      </c>
      <c r="V4386" s="120">
        <v>14.3</v>
      </c>
      <c r="W4386" s="188"/>
      <c r="X4386" s="188"/>
      <c r="Y4386" s="122"/>
      <c r="Z4386" s="122"/>
      <c r="AA4386" s="122"/>
      <c r="AB4386" s="119"/>
      <c r="AC4386" s="123"/>
      <c r="AD4386" s="123"/>
      <c r="AE4386" s="123"/>
      <c r="AF4386" s="123" t="str">
        <f t="shared" si="396"/>
        <v xml:space="preserve"> </v>
      </c>
      <c r="AG4386" s="123" t="str">
        <f t="shared" si="397"/>
        <v/>
      </c>
      <c r="AH4386" s="119" t="s">
        <v>8587</v>
      </c>
      <c r="AI4386" s="121"/>
    </row>
    <row r="4387" spans="2:35" ht="13.2">
      <c r="B4387" s="151"/>
      <c r="C4387" s="144"/>
      <c r="D4387" s="145"/>
      <c r="E4387" s="145"/>
      <c r="F4387" s="145"/>
      <c r="G4387" s="126">
        <v>29390</v>
      </c>
      <c r="H4387" s="127">
        <f t="shared" si="398"/>
        <v>29.828047554666856</v>
      </c>
      <c r="I4387" s="135" t="str">
        <f t="shared" si="399"/>
        <v>A-2472</v>
      </c>
      <c r="J4387" s="135" t="str">
        <f t="shared" si="400"/>
        <v>A-2472</v>
      </c>
      <c r="K4387" s="183">
        <f>H4387+M4387*0.001</f>
        <v>29.840039554666856</v>
      </c>
      <c r="L4387" s="127">
        <v>34679.620999999999</v>
      </c>
      <c r="M4387" s="208">
        <v>11.992000000000001</v>
      </c>
      <c r="N4387" s="127">
        <v>12.006</v>
      </c>
      <c r="O4387" s="124" t="s">
        <v>8183</v>
      </c>
      <c r="P4387" s="124" t="s">
        <v>661</v>
      </c>
      <c r="Q4387" s="128" t="str">
        <f>Y4387*100 &amp; "% ," &amp; O4387 &amp; " " &amp; P4387 &amp; " " &amp; AG4387</f>
        <v xml:space="preserve">0% ,Weld (WELD) Change in Wall Thickness (CHWT) </v>
      </c>
      <c r="R4387" s="124"/>
      <c r="S4387" s="186"/>
      <c r="T4387" s="186"/>
      <c r="U4387" s="181">
        <v>360</v>
      </c>
      <c r="V4387" s="129">
        <v>21</v>
      </c>
      <c r="W4387" s="173"/>
      <c r="X4387" s="173"/>
      <c r="Y4387" s="131"/>
      <c r="Z4387" s="131"/>
      <c r="AA4387" s="131"/>
      <c r="AB4387" s="128"/>
      <c r="AC4387" s="132"/>
      <c r="AD4387" s="132"/>
      <c r="AE4387" s="132"/>
      <c r="AF4387" s="132" t="str">
        <f t="shared" si="396"/>
        <v xml:space="preserve"> </v>
      </c>
      <c r="AG4387" s="132" t="str">
        <f t="shared" si="397"/>
        <v/>
      </c>
      <c r="AH4387" s="128" t="s">
        <v>8347</v>
      </c>
      <c r="AI4387" s="130"/>
    </row>
    <row r="4388" spans="2:35" ht="13.2">
      <c r="B4388" s="152"/>
      <c r="C4388" s="146"/>
      <c r="D4388" s="147"/>
      <c r="E4388" s="147"/>
      <c r="F4388" s="147"/>
      <c r="G4388" s="117">
        <v>29400</v>
      </c>
      <c r="H4388" s="118">
        <f t="shared" si="398"/>
        <v>29.840043887199009</v>
      </c>
      <c r="I4388" s="134" t="str">
        <f t="shared" si="399"/>
        <v>A-2473</v>
      </c>
      <c r="J4388" s="134" t="str">
        <f t="shared" si="400"/>
        <v>A-2473</v>
      </c>
      <c r="K4388" s="183">
        <f>H4388+M4388*0.001</f>
        <v>29.852049887199009</v>
      </c>
      <c r="L4388" s="118">
        <v>34691.627</v>
      </c>
      <c r="M4388" s="208">
        <v>12.006</v>
      </c>
      <c r="N4388" s="118">
        <v>11.97</v>
      </c>
      <c r="O4388" s="115" t="s">
        <v>8183</v>
      </c>
      <c r="P4388" s="115" t="s">
        <v>661</v>
      </c>
      <c r="Q4388" s="119" t="str">
        <f>Y4388*100 &amp; "% ," &amp; O4388 &amp; " " &amp; P4388 &amp; " " &amp; AG4388</f>
        <v xml:space="preserve">0% ,Weld (WELD) Change in Wall Thickness (CHWT) </v>
      </c>
      <c r="R4388" s="115"/>
      <c r="S4388" s="186"/>
      <c r="T4388" s="186"/>
      <c r="U4388" s="181">
        <v>360</v>
      </c>
      <c r="V4388" s="120">
        <v>14.3</v>
      </c>
      <c r="W4388" s="188"/>
      <c r="X4388" s="188"/>
      <c r="Y4388" s="122"/>
      <c r="Z4388" s="122"/>
      <c r="AA4388" s="122"/>
      <c r="AB4388" s="119"/>
      <c r="AC4388" s="123"/>
      <c r="AD4388" s="123"/>
      <c r="AE4388" s="123"/>
      <c r="AF4388" s="123" t="str">
        <f t="shared" si="396"/>
        <v xml:space="preserve"> </v>
      </c>
      <c r="AG4388" s="123" t="str">
        <f t="shared" si="397"/>
        <v/>
      </c>
      <c r="AH4388" s="119" t="s">
        <v>8348</v>
      </c>
      <c r="AI4388" s="121"/>
    </row>
    <row r="4389" spans="2:35" ht="13.2">
      <c r="B4389" s="151"/>
      <c r="C4389" s="144"/>
      <c r="D4389" s="145"/>
      <c r="E4389" s="145"/>
      <c r="F4389" s="145"/>
      <c r="G4389" s="126">
        <v>29410</v>
      </c>
      <c r="H4389" s="127">
        <f t="shared" si="398"/>
        <v>29.852050000479828</v>
      </c>
      <c r="I4389" s="135" t="str">
        <f t="shared" si="399"/>
        <v>A-2474</v>
      </c>
      <c r="J4389" s="135" t="str">
        <f t="shared" si="400"/>
        <v>A-2474</v>
      </c>
      <c r="K4389" s="183">
        <f>H4389+M4389*0.001</f>
        <v>29.86402000047983</v>
      </c>
      <c r="L4389" s="127">
        <v>34703.597999999998</v>
      </c>
      <c r="M4389" s="208">
        <v>11.97</v>
      </c>
      <c r="N4389" s="127">
        <v>12.002000000000001</v>
      </c>
      <c r="O4389" s="124" t="s">
        <v>8183</v>
      </c>
      <c r="P4389" s="124"/>
      <c r="Q4389" s="128" t="str">
        <f>Y4389*100 &amp; "% ," &amp; O4389 &amp; " " &amp; P4389 &amp; " " &amp; AG4389</f>
        <v xml:space="preserve">0% ,Weld (WELD)  </v>
      </c>
      <c r="R4389" s="124"/>
      <c r="S4389" s="186"/>
      <c r="T4389" s="186"/>
      <c r="U4389" s="181">
        <v>360</v>
      </c>
      <c r="V4389" s="129">
        <v>14.3</v>
      </c>
      <c r="W4389" s="173"/>
      <c r="X4389" s="173"/>
      <c r="Y4389" s="131"/>
      <c r="Z4389" s="131"/>
      <c r="AA4389" s="131"/>
      <c r="AB4389" s="128"/>
      <c r="AC4389" s="132"/>
      <c r="AD4389" s="132"/>
      <c r="AE4389" s="132"/>
      <c r="AF4389" s="132" t="str">
        <f t="shared" si="396"/>
        <v xml:space="preserve"> </v>
      </c>
      <c r="AG4389" s="132" t="str">
        <f t="shared" si="397"/>
        <v/>
      </c>
      <c r="AH4389" s="128" t="s">
        <v>8184</v>
      </c>
      <c r="AI4389" s="130"/>
    </row>
    <row r="4390" spans="2:35" ht="13.2">
      <c r="B4390" s="152"/>
      <c r="C4390" s="146"/>
      <c r="D4390" s="147"/>
      <c r="E4390" s="147"/>
      <c r="F4390" s="147"/>
      <c r="G4390" s="117">
        <v>29420</v>
      </c>
      <c r="H4390" s="118">
        <f t="shared" si="398"/>
        <v>29.864046645552477</v>
      </c>
      <c r="I4390" s="134" t="str">
        <f t="shared" si="399"/>
        <v>A-2475</v>
      </c>
      <c r="J4390" s="134" t="str">
        <f t="shared" si="400"/>
        <v>A-2475</v>
      </c>
      <c r="K4390" s="183">
        <f>H4390+M4390*0.001</f>
        <v>29.876048645552476</v>
      </c>
      <c r="L4390" s="118">
        <v>34715.599999999999</v>
      </c>
      <c r="M4390" s="208">
        <v>12.002000000000001</v>
      </c>
      <c r="N4390" s="118">
        <v>11.997999999999999</v>
      </c>
      <c r="O4390" s="115" t="s">
        <v>8183</v>
      </c>
      <c r="P4390" s="115"/>
      <c r="Q4390" s="119" t="str">
        <f>Y4390*100 &amp; "% ," &amp; O4390 &amp; " " &amp; P4390 &amp; " " &amp; AG4390</f>
        <v xml:space="preserve">0% ,Weld (WELD)  </v>
      </c>
      <c r="R4390" s="115"/>
      <c r="S4390" s="186"/>
      <c r="T4390" s="186"/>
      <c r="U4390" s="181">
        <v>360</v>
      </c>
      <c r="V4390" s="120">
        <v>14.3</v>
      </c>
      <c r="W4390" s="188"/>
      <c r="X4390" s="188"/>
      <c r="Y4390" s="122"/>
      <c r="Z4390" s="122"/>
      <c r="AA4390" s="122"/>
      <c r="AB4390" s="119"/>
      <c r="AC4390" s="123"/>
      <c r="AD4390" s="123"/>
      <c r="AE4390" s="123"/>
      <c r="AF4390" s="123" t="str">
        <f t="shared" si="396"/>
        <v xml:space="preserve"> </v>
      </c>
      <c r="AG4390" s="123" t="str">
        <f t="shared" si="397"/>
        <v/>
      </c>
      <c r="AH4390" s="119" t="s">
        <v>8184</v>
      </c>
      <c r="AI4390" s="121"/>
    </row>
    <row r="4391" spans="2:35" ht="13.2">
      <c r="B4391" s="151"/>
      <c r="C4391" s="144"/>
      <c r="D4391" s="145"/>
      <c r="E4391" s="145"/>
      <c r="F4391" s="145"/>
      <c r="G4391" s="126">
        <v>29420</v>
      </c>
      <c r="H4391" s="127">
        <f t="shared" si="398"/>
        <v>29.864046645552477</v>
      </c>
      <c r="I4391" s="135" t="str">
        <f t="shared" si="399"/>
        <v>A-2475</v>
      </c>
      <c r="J4391" s="135" t="str">
        <f t="shared" si="400"/>
        <v>A-2475</v>
      </c>
      <c r="K4391" s="183">
        <f>H4391+M4391*0.001</f>
        <v>29.864627645552478</v>
      </c>
      <c r="L4391" s="127">
        <v>34716.180999999997</v>
      </c>
      <c r="M4391" s="208">
        <v>0.58099999999999996</v>
      </c>
      <c r="N4391" s="127">
        <v>11.997999999999999</v>
      </c>
      <c r="O4391" s="124" t="s">
        <v>8198</v>
      </c>
      <c r="P4391" s="124" t="s">
        <v>8199</v>
      </c>
      <c r="Q4391" s="128" t="str">
        <f>Y4391*100 &amp; "% ," &amp; O4391 &amp; " " &amp; P4391 &amp; " " &amp; AG4391</f>
        <v xml:space="preserve">5% ,Anomaly (ANOM) Pipe Mill Anomaly (MIAN) </v>
      </c>
      <c r="R4391" s="124" t="s">
        <v>8208</v>
      </c>
      <c r="S4391" s="186" t="s">
        <v>8228</v>
      </c>
      <c r="T4391" s="186">
        <v>8.3333333333333329E-2</v>
      </c>
      <c r="U4391" s="181">
        <v>300</v>
      </c>
      <c r="V4391" s="129">
        <v>14.3</v>
      </c>
      <c r="W4391" s="173">
        <v>73</v>
      </c>
      <c r="X4391" s="173">
        <v>105</v>
      </c>
      <c r="Y4391" s="131">
        <v>0.05</v>
      </c>
      <c r="Z4391" s="131">
        <v>0.05</v>
      </c>
      <c r="AA4391" s="131"/>
      <c r="AB4391" s="128" t="s">
        <v>8202</v>
      </c>
      <c r="AC4391" s="132"/>
      <c r="AD4391" s="132"/>
      <c r="AE4391" s="132"/>
      <c r="AF4391" s="132" t="str">
        <f t="shared" si="396"/>
        <v xml:space="preserve"> </v>
      </c>
      <c r="AG4391" s="132" t="str">
        <f t="shared" si="397"/>
        <v/>
      </c>
      <c r="AH4391" s="128" t="s">
        <v>8203</v>
      </c>
      <c r="AI4391" s="130">
        <v>1112</v>
      </c>
    </row>
    <row r="4392" spans="2:35" ht="13.2">
      <c r="B4392" s="152"/>
      <c r="C4392" s="146"/>
      <c r="D4392" s="147"/>
      <c r="E4392" s="147"/>
      <c r="F4392" s="147"/>
      <c r="G4392" s="117">
        <v>29420</v>
      </c>
      <c r="H4392" s="118">
        <f t="shared" si="398"/>
        <v>29.864046645552477</v>
      </c>
      <c r="I4392" s="134" t="str">
        <f t="shared" si="399"/>
        <v>A-2475</v>
      </c>
      <c r="J4392" s="134" t="str">
        <f t="shared" si="400"/>
        <v>A-2475</v>
      </c>
      <c r="K4392" s="183">
        <f>H4392+M4392*0.001</f>
        <v>29.865442645552477</v>
      </c>
      <c r="L4392" s="118">
        <v>34716.995999999999</v>
      </c>
      <c r="M4392" s="208">
        <v>1.3959999999999999</v>
      </c>
      <c r="N4392" s="118">
        <v>11.997999999999999</v>
      </c>
      <c r="O4392" s="115" t="s">
        <v>8198</v>
      </c>
      <c r="P4392" s="115" t="s">
        <v>8199</v>
      </c>
      <c r="Q4392" s="119" t="str">
        <f>Y4392*100 &amp; "% ," &amp; O4392 &amp; " " &amp; P4392 &amp; " " &amp; AG4392</f>
        <v xml:space="preserve">5% ,Anomaly (ANOM) Pipe Mill Anomaly (MIAN) </v>
      </c>
      <c r="R4392" s="115" t="s">
        <v>8208</v>
      </c>
      <c r="S4392" s="186" t="s">
        <v>8240</v>
      </c>
      <c r="T4392" s="186">
        <v>0.11458333333333333</v>
      </c>
      <c r="U4392" s="181">
        <v>275.25</v>
      </c>
      <c r="V4392" s="120">
        <v>14.3</v>
      </c>
      <c r="W4392" s="188">
        <v>78</v>
      </c>
      <c r="X4392" s="188">
        <v>127</v>
      </c>
      <c r="Y4392" s="122">
        <v>0.05</v>
      </c>
      <c r="Z4392" s="122">
        <v>0.05</v>
      </c>
      <c r="AA4392" s="122"/>
      <c r="AB4392" s="119" t="s">
        <v>8202</v>
      </c>
      <c r="AC4392" s="123"/>
      <c r="AD4392" s="123"/>
      <c r="AE4392" s="123"/>
      <c r="AF4392" s="123" t="str">
        <f t="shared" si="396"/>
        <v xml:space="preserve"> </v>
      </c>
      <c r="AG4392" s="123" t="str">
        <f t="shared" si="397"/>
        <v/>
      </c>
      <c r="AH4392" s="119" t="s">
        <v>8203</v>
      </c>
      <c r="AI4392" s="121">
        <v>1113</v>
      </c>
    </row>
    <row r="4393" spans="2:35" ht="13.2">
      <c r="B4393" s="151"/>
      <c r="C4393" s="144"/>
      <c r="D4393" s="145"/>
      <c r="E4393" s="145"/>
      <c r="F4393" s="145"/>
      <c r="G4393" s="126">
        <v>29420</v>
      </c>
      <c r="H4393" s="127">
        <f t="shared" si="398"/>
        <v>29.864046645552477</v>
      </c>
      <c r="I4393" s="135" t="str">
        <f t="shared" si="399"/>
        <v>A-2475</v>
      </c>
      <c r="J4393" s="135" t="str">
        <f t="shared" si="400"/>
        <v>A-2475</v>
      </c>
      <c r="K4393" s="183">
        <f>H4393+M4393*0.001</f>
        <v>29.867446645552477</v>
      </c>
      <c r="L4393" s="127">
        <v>34718.999000000003</v>
      </c>
      <c r="M4393" s="208">
        <v>3.4</v>
      </c>
      <c r="N4393" s="127">
        <v>11.997999999999999</v>
      </c>
      <c r="O4393" s="124" t="s">
        <v>8198</v>
      </c>
      <c r="P4393" s="124" t="s">
        <v>8199</v>
      </c>
      <c r="Q4393" s="128" t="str">
        <f>Y4393*100 &amp; "% ," &amp; O4393 &amp; " " &amp; P4393 &amp; " " &amp; AG4393</f>
        <v xml:space="preserve">7% ,Anomaly (ANOM) Pipe Mill Anomaly (MIAN) </v>
      </c>
      <c r="R4393" s="124" t="s">
        <v>8210</v>
      </c>
      <c r="S4393" s="186" t="s">
        <v>8259</v>
      </c>
      <c r="T4393" s="186">
        <v>0.10416666666666667</v>
      </c>
      <c r="U4393" s="181">
        <v>283.5</v>
      </c>
      <c r="V4393" s="129">
        <v>14.3</v>
      </c>
      <c r="W4393" s="173">
        <v>29</v>
      </c>
      <c r="X4393" s="173">
        <v>70</v>
      </c>
      <c r="Y4393" s="131">
        <v>7.0000000000000007E-2</v>
      </c>
      <c r="Z4393" s="131">
        <v>7.0000000000000007E-2</v>
      </c>
      <c r="AA4393" s="131"/>
      <c r="AB4393" s="128" t="s">
        <v>8202</v>
      </c>
      <c r="AC4393" s="132"/>
      <c r="AD4393" s="132"/>
      <c r="AE4393" s="132"/>
      <c r="AF4393" s="132" t="str">
        <f t="shared" si="396"/>
        <v xml:space="preserve"> </v>
      </c>
      <c r="AG4393" s="132" t="str">
        <f t="shared" si="397"/>
        <v/>
      </c>
      <c r="AH4393" s="128" t="s">
        <v>8203</v>
      </c>
      <c r="AI4393" s="130">
        <v>1114</v>
      </c>
    </row>
    <row r="4394" spans="2:35" ht="13.2">
      <c r="B4394" s="152"/>
      <c r="C4394" s="146"/>
      <c r="D4394" s="147"/>
      <c r="E4394" s="147"/>
      <c r="F4394" s="147"/>
      <c r="G4394" s="117">
        <v>29430</v>
      </c>
      <c r="H4394" s="118">
        <f t="shared" si="398"/>
        <v>29.876039464275095</v>
      </c>
      <c r="I4394" s="134" t="str">
        <f t="shared" si="399"/>
        <v>A-2476</v>
      </c>
      <c r="J4394" s="134" t="str">
        <f t="shared" si="400"/>
        <v>A-2476</v>
      </c>
      <c r="K4394" s="183">
        <f>H4394+M4394*0.001</f>
        <v>29.888037464275094</v>
      </c>
      <c r="L4394" s="118">
        <v>34727.597000000002</v>
      </c>
      <c r="M4394" s="208">
        <v>11.997999999999999</v>
      </c>
      <c r="N4394" s="118">
        <v>12.003</v>
      </c>
      <c r="O4394" s="115" t="s">
        <v>8183</v>
      </c>
      <c r="P4394" s="115"/>
      <c r="Q4394" s="119" t="str">
        <f>Y4394*100 &amp; "% ," &amp; O4394 &amp; " " &amp; P4394 &amp; " " &amp; AG4394</f>
        <v xml:space="preserve">0% ,Weld (WELD)  </v>
      </c>
      <c r="R4394" s="115"/>
      <c r="S4394" s="186"/>
      <c r="T4394" s="186"/>
      <c r="U4394" s="181">
        <v>360</v>
      </c>
      <c r="V4394" s="120">
        <v>14.3</v>
      </c>
      <c r="W4394" s="188"/>
      <c r="X4394" s="188"/>
      <c r="Y4394" s="122"/>
      <c r="Z4394" s="122"/>
      <c r="AA4394" s="122"/>
      <c r="AB4394" s="119"/>
      <c r="AC4394" s="123"/>
      <c r="AD4394" s="123"/>
      <c r="AE4394" s="123"/>
      <c r="AF4394" s="123" t="str">
        <f t="shared" si="396"/>
        <v xml:space="preserve"> </v>
      </c>
      <c r="AG4394" s="123" t="str">
        <f t="shared" si="397"/>
        <v/>
      </c>
      <c r="AH4394" s="119" t="s">
        <v>8184</v>
      </c>
      <c r="AI4394" s="121"/>
    </row>
    <row r="4395" spans="2:35" ht="13.2">
      <c r="B4395" s="151"/>
      <c r="C4395" s="144"/>
      <c r="D4395" s="145"/>
      <c r="E4395" s="145"/>
      <c r="F4395" s="145"/>
      <c r="G4395" s="126">
        <v>29440</v>
      </c>
      <c r="H4395" s="127">
        <f t="shared" si="398"/>
        <v>29.888040073226527</v>
      </c>
      <c r="I4395" s="135" t="str">
        <f t="shared" si="399"/>
        <v>A-2477</v>
      </c>
      <c r="J4395" s="135" t="str">
        <f t="shared" si="400"/>
        <v>A-2477</v>
      </c>
      <c r="K4395" s="183">
        <f>H4395+M4395*0.001</f>
        <v>29.900043073226527</v>
      </c>
      <c r="L4395" s="127">
        <v>34739.599999999999</v>
      </c>
      <c r="M4395" s="208">
        <v>12.003</v>
      </c>
      <c r="N4395" s="127">
        <v>11.997</v>
      </c>
      <c r="O4395" s="124" t="s">
        <v>8183</v>
      </c>
      <c r="P4395" s="124"/>
      <c r="Q4395" s="128" t="str">
        <f>Y4395*100 &amp; "% ," &amp; O4395 &amp; " " &amp; P4395 &amp; " " &amp; AG4395</f>
        <v xml:space="preserve">0% ,Weld (WELD)  </v>
      </c>
      <c r="R4395" s="124"/>
      <c r="S4395" s="186"/>
      <c r="T4395" s="186"/>
      <c r="U4395" s="181">
        <v>360</v>
      </c>
      <c r="V4395" s="129">
        <v>14.3</v>
      </c>
      <c r="W4395" s="173"/>
      <c r="X4395" s="173"/>
      <c r="Y4395" s="131"/>
      <c r="Z4395" s="131"/>
      <c r="AA4395" s="131"/>
      <c r="AB4395" s="128"/>
      <c r="AC4395" s="132"/>
      <c r="AD4395" s="132"/>
      <c r="AE4395" s="132"/>
      <c r="AF4395" s="132" t="str">
        <f t="shared" si="396"/>
        <v xml:space="preserve"> </v>
      </c>
      <c r="AG4395" s="132" t="str">
        <f t="shared" si="397"/>
        <v/>
      </c>
      <c r="AH4395" s="128" t="s">
        <v>8184</v>
      </c>
      <c r="AI4395" s="130"/>
    </row>
    <row r="4396" spans="2:35" ht="13.2">
      <c r="B4396" s="152"/>
      <c r="C4396" s="146"/>
      <c r="D4396" s="147"/>
      <c r="E4396" s="147"/>
      <c r="F4396" s="147"/>
      <c r="G4396" s="117">
        <v>29450</v>
      </c>
      <c r="H4396" s="118">
        <f t="shared" si="398"/>
        <v>29.900040802988137</v>
      </c>
      <c r="I4396" s="134" t="str">
        <f t="shared" si="399"/>
        <v>A-2478</v>
      </c>
      <c r="J4396" s="134" t="str">
        <f t="shared" si="400"/>
        <v>A-2478</v>
      </c>
      <c r="K4396" s="183">
        <f>H4396+M4396*0.001</f>
        <v>29.912037802988138</v>
      </c>
      <c r="L4396" s="118">
        <v>34751.597000000002</v>
      </c>
      <c r="M4396" s="208">
        <v>11.997</v>
      </c>
      <c r="N4396" s="118">
        <v>11.996</v>
      </c>
      <c r="O4396" s="115" t="s">
        <v>8183</v>
      </c>
      <c r="P4396" s="115"/>
      <c r="Q4396" s="119" t="str">
        <f>Y4396*100 &amp; "% ," &amp; O4396 &amp; " " &amp; P4396 &amp; " " &amp; AG4396</f>
        <v xml:space="preserve">0% ,Weld (WELD)  </v>
      </c>
      <c r="R4396" s="115"/>
      <c r="S4396" s="186"/>
      <c r="T4396" s="186"/>
      <c r="U4396" s="181">
        <v>360</v>
      </c>
      <c r="V4396" s="120">
        <v>14.3</v>
      </c>
      <c r="W4396" s="188"/>
      <c r="X4396" s="188"/>
      <c r="Y4396" s="122"/>
      <c r="Z4396" s="122"/>
      <c r="AA4396" s="122"/>
      <c r="AB4396" s="119"/>
      <c r="AC4396" s="123"/>
      <c r="AD4396" s="123"/>
      <c r="AE4396" s="123"/>
      <c r="AF4396" s="123" t="str">
        <f t="shared" si="396"/>
        <v xml:space="preserve"> </v>
      </c>
      <c r="AG4396" s="123" t="str">
        <f t="shared" si="397"/>
        <v/>
      </c>
      <c r="AH4396" s="119" t="s">
        <v>8184</v>
      </c>
      <c r="AI4396" s="121"/>
    </row>
    <row r="4397" spans="2:35" ht="13.2">
      <c r="B4397" s="151"/>
      <c r="C4397" s="144"/>
      <c r="D4397" s="145"/>
      <c r="E4397" s="145"/>
      <c r="F4397" s="145"/>
      <c r="G4397" s="126">
        <v>29460</v>
      </c>
      <c r="H4397" s="127">
        <f t="shared" si="398"/>
        <v>29.911968623478156</v>
      </c>
      <c r="I4397" s="135" t="str">
        <f t="shared" si="399"/>
        <v>A-2479</v>
      </c>
      <c r="J4397" s="135" t="str">
        <f t="shared" si="400"/>
        <v>A-2479</v>
      </c>
      <c r="K4397" s="183">
        <f>H4397+M4397*0.001</f>
        <v>29.923964623478156</v>
      </c>
      <c r="L4397" s="127">
        <v>34763.593000000001</v>
      </c>
      <c r="M4397" s="208">
        <v>11.996</v>
      </c>
      <c r="N4397" s="127">
        <v>12.005000000000001</v>
      </c>
      <c r="O4397" s="124" t="s">
        <v>8183</v>
      </c>
      <c r="P4397" s="124"/>
      <c r="Q4397" s="128" t="str">
        <f>Y4397*100 &amp; "% ," &amp; O4397 &amp; " " &amp; P4397 &amp; " " &amp; AG4397</f>
        <v xml:space="preserve">0% ,Weld (WELD)  </v>
      </c>
      <c r="R4397" s="124"/>
      <c r="S4397" s="186"/>
      <c r="T4397" s="186"/>
      <c r="U4397" s="181">
        <v>360</v>
      </c>
      <c r="V4397" s="129">
        <v>14.3</v>
      </c>
      <c r="W4397" s="173"/>
      <c r="X4397" s="173"/>
      <c r="Y4397" s="131"/>
      <c r="Z4397" s="131"/>
      <c r="AA4397" s="131"/>
      <c r="AB4397" s="128"/>
      <c r="AC4397" s="132"/>
      <c r="AD4397" s="132"/>
      <c r="AE4397" s="132"/>
      <c r="AF4397" s="132" t="str">
        <f t="shared" si="396"/>
        <v xml:space="preserve"> </v>
      </c>
      <c r="AG4397" s="132" t="str">
        <f t="shared" si="397"/>
        <v/>
      </c>
      <c r="AH4397" s="128" t="s">
        <v>8184</v>
      </c>
      <c r="AI4397" s="130"/>
    </row>
    <row r="4398" spans="2:35" ht="13.2">
      <c r="B4398" s="152"/>
      <c r="C4398" s="146"/>
      <c r="D4398" s="147"/>
      <c r="E4398" s="147"/>
      <c r="F4398" s="147"/>
      <c r="G4398" s="117">
        <v>29470</v>
      </c>
      <c r="H4398" s="118">
        <f t="shared" si="398"/>
        <v>29.923977523186327</v>
      </c>
      <c r="I4398" s="134" t="str">
        <f t="shared" si="399"/>
        <v>A-2480</v>
      </c>
      <c r="J4398" s="134" t="str">
        <f t="shared" si="400"/>
        <v>A-2480</v>
      </c>
      <c r="K4398" s="183">
        <f>H4398+M4398*0.001</f>
        <v>29.935982523186325</v>
      </c>
      <c r="L4398" s="118">
        <v>34775.597999999998</v>
      </c>
      <c r="M4398" s="208">
        <v>12.005000000000001</v>
      </c>
      <c r="N4398" s="118">
        <v>11.999000000000001</v>
      </c>
      <c r="O4398" s="115" t="s">
        <v>8183</v>
      </c>
      <c r="P4398" s="115"/>
      <c r="Q4398" s="119" t="str">
        <f>Y4398*100 &amp; "% ," &amp; O4398 &amp; " " &amp; P4398 &amp; " " &amp; AG4398</f>
        <v xml:space="preserve">0% ,Weld (WELD)  </v>
      </c>
      <c r="R4398" s="115"/>
      <c r="S4398" s="186"/>
      <c r="T4398" s="186"/>
      <c r="U4398" s="181">
        <v>360</v>
      </c>
      <c r="V4398" s="120">
        <v>14.3</v>
      </c>
      <c r="W4398" s="188"/>
      <c r="X4398" s="188"/>
      <c r="Y4398" s="122"/>
      <c r="Z4398" s="122"/>
      <c r="AA4398" s="122"/>
      <c r="AB4398" s="119"/>
      <c r="AC4398" s="123"/>
      <c r="AD4398" s="123"/>
      <c r="AE4398" s="123"/>
      <c r="AF4398" s="123" t="str">
        <f t="shared" si="396"/>
        <v xml:space="preserve"> </v>
      </c>
      <c r="AG4398" s="123" t="str">
        <f t="shared" si="397"/>
        <v/>
      </c>
      <c r="AH4398" s="119" t="s">
        <v>8184</v>
      </c>
      <c r="AI4398" s="121"/>
    </row>
    <row r="4399" spans="2:35" ht="13.2">
      <c r="B4399" s="151"/>
      <c r="C4399" s="144"/>
      <c r="D4399" s="145"/>
      <c r="E4399" s="145"/>
      <c r="F4399" s="145"/>
      <c r="G4399" s="126">
        <v>29480</v>
      </c>
      <c r="H4399" s="127">
        <f t="shared" si="398"/>
        <v>29.935973470699537</v>
      </c>
      <c r="I4399" s="135" t="str">
        <f t="shared" si="399"/>
        <v>A-2481</v>
      </c>
      <c r="J4399" s="135" t="str">
        <f t="shared" si="400"/>
        <v>A-2481</v>
      </c>
      <c r="K4399" s="183">
        <f>H4399+M4399*0.001</f>
        <v>29.947972470699536</v>
      </c>
      <c r="L4399" s="127">
        <v>34787.597000000002</v>
      </c>
      <c r="M4399" s="208">
        <v>11.999000000000001</v>
      </c>
      <c r="N4399" s="127">
        <v>12.007</v>
      </c>
      <c r="O4399" s="124" t="s">
        <v>8183</v>
      </c>
      <c r="P4399" s="124"/>
      <c r="Q4399" s="128" t="str">
        <f>Y4399*100 &amp; "% ," &amp; O4399 &amp; " " &amp; P4399 &amp; " " &amp; AG4399</f>
        <v xml:space="preserve">0% ,Weld (WELD)  </v>
      </c>
      <c r="R4399" s="124"/>
      <c r="S4399" s="186"/>
      <c r="T4399" s="186"/>
      <c r="U4399" s="181">
        <v>360</v>
      </c>
      <c r="V4399" s="129">
        <v>14.3</v>
      </c>
      <c r="W4399" s="173"/>
      <c r="X4399" s="173"/>
      <c r="Y4399" s="131"/>
      <c r="Z4399" s="131"/>
      <c r="AA4399" s="131"/>
      <c r="AB4399" s="128"/>
      <c r="AC4399" s="132"/>
      <c r="AD4399" s="132"/>
      <c r="AE4399" s="132"/>
      <c r="AF4399" s="132" t="str">
        <f t="shared" si="396"/>
        <v xml:space="preserve"> </v>
      </c>
      <c r="AG4399" s="132" t="str">
        <f t="shared" si="397"/>
        <v/>
      </c>
      <c r="AH4399" s="128" t="s">
        <v>8184</v>
      </c>
      <c r="AI4399" s="130"/>
    </row>
    <row r="4400" spans="2:35" ht="13.2">
      <c r="B4400" s="152"/>
      <c r="C4400" s="146"/>
      <c r="D4400" s="147"/>
      <c r="E4400" s="147"/>
      <c r="F4400" s="147"/>
      <c r="G4400" s="117">
        <v>29480</v>
      </c>
      <c r="H4400" s="118">
        <f t="shared" si="398"/>
        <v>29.935973470699537</v>
      </c>
      <c r="I4400" s="134" t="str">
        <f t="shared" si="399"/>
        <v>A-2481</v>
      </c>
      <c r="J4400" s="134" t="str">
        <f t="shared" si="400"/>
        <v>A-2481</v>
      </c>
      <c r="K4400" s="183">
        <f>H4400+M4400*0.001</f>
        <v>29.942000470699536</v>
      </c>
      <c r="L4400" s="118">
        <v>34793.624000000003</v>
      </c>
      <c r="M4400" s="208">
        <v>6.0270000000000001</v>
      </c>
      <c r="N4400" s="118">
        <v>12.007</v>
      </c>
      <c r="O4400" s="115" t="s">
        <v>8321</v>
      </c>
      <c r="P4400" s="115"/>
      <c r="Q4400" s="119" t="str">
        <f>Y4400*100 &amp; "% ," &amp; O4400 &amp; " " &amp; P4400 &amp; " " &amp; AG4400</f>
        <v xml:space="preserve">0% ,Anode (ANOD)  </v>
      </c>
      <c r="R4400" s="115"/>
      <c r="S4400" s="186"/>
      <c r="T4400" s="186"/>
      <c r="U4400" s="181">
        <v>360</v>
      </c>
      <c r="V4400" s="120">
        <v>14.3</v>
      </c>
      <c r="W4400" s="188"/>
      <c r="X4400" s="188"/>
      <c r="Y4400" s="122"/>
      <c r="Z4400" s="122"/>
      <c r="AA4400" s="122"/>
      <c r="AB4400" s="119"/>
      <c r="AC4400" s="123"/>
      <c r="AD4400" s="123"/>
      <c r="AE4400" s="123"/>
      <c r="AF4400" s="123" t="str">
        <f t="shared" si="396"/>
        <v xml:space="preserve"> </v>
      </c>
      <c r="AG4400" s="123" t="str">
        <f t="shared" si="397"/>
        <v/>
      </c>
      <c r="AH4400" s="119" t="s">
        <v>8588</v>
      </c>
      <c r="AI4400" s="121"/>
    </row>
    <row r="4401" spans="2:35" ht="13.2">
      <c r="B4401" s="151"/>
      <c r="C4401" s="144"/>
      <c r="D4401" s="145"/>
      <c r="E4401" s="145"/>
      <c r="F4401" s="145"/>
      <c r="G4401" s="126">
        <v>29490</v>
      </c>
      <c r="H4401" s="127">
        <f t="shared" si="398"/>
        <v>29.947976443772294</v>
      </c>
      <c r="I4401" s="135" t="str">
        <f t="shared" si="399"/>
        <v>A-2482</v>
      </c>
      <c r="J4401" s="135" t="str">
        <f t="shared" si="400"/>
        <v>A-2482</v>
      </c>
      <c r="K4401" s="183">
        <f>H4401+M4401*0.001</f>
        <v>29.959983443772295</v>
      </c>
      <c r="L4401" s="127">
        <v>34799.603999999999</v>
      </c>
      <c r="M4401" s="208">
        <v>12.007</v>
      </c>
      <c r="N4401" s="127">
        <v>11.993</v>
      </c>
      <c r="O4401" s="124" t="s">
        <v>8183</v>
      </c>
      <c r="P4401" s="124"/>
      <c r="Q4401" s="128" t="str">
        <f>Y4401*100 &amp; "% ," &amp; O4401 &amp; " " &amp; P4401 &amp; " " &amp; AG4401</f>
        <v xml:space="preserve">0% ,Weld (WELD)  </v>
      </c>
      <c r="R4401" s="124"/>
      <c r="S4401" s="186"/>
      <c r="T4401" s="186"/>
      <c r="U4401" s="181">
        <v>360</v>
      </c>
      <c r="V4401" s="129">
        <v>14.3</v>
      </c>
      <c r="W4401" s="173"/>
      <c r="X4401" s="173"/>
      <c r="Y4401" s="131"/>
      <c r="Z4401" s="131"/>
      <c r="AA4401" s="131"/>
      <c r="AB4401" s="128"/>
      <c r="AC4401" s="132"/>
      <c r="AD4401" s="132"/>
      <c r="AE4401" s="132"/>
      <c r="AF4401" s="132" t="str">
        <f t="shared" si="396"/>
        <v xml:space="preserve"> </v>
      </c>
      <c r="AG4401" s="132" t="str">
        <f t="shared" si="397"/>
        <v/>
      </c>
      <c r="AH4401" s="128" t="s">
        <v>8184</v>
      </c>
      <c r="AI4401" s="130"/>
    </row>
    <row r="4402" spans="2:35" ht="13.2">
      <c r="B4402" s="152"/>
      <c r="C4402" s="146"/>
      <c r="D4402" s="147"/>
      <c r="E4402" s="147"/>
      <c r="F4402" s="147"/>
      <c r="G4402" s="117">
        <v>29500</v>
      </c>
      <c r="H4402" s="118">
        <f t="shared" si="398"/>
        <v>29.959979417768142</v>
      </c>
      <c r="I4402" s="134" t="str">
        <f t="shared" si="399"/>
        <v>A-2483</v>
      </c>
      <c r="J4402" s="134" t="str">
        <f t="shared" si="400"/>
        <v>A-2483</v>
      </c>
      <c r="K4402" s="183">
        <f>H4402+M4402*0.001</f>
        <v>29.971972417768143</v>
      </c>
      <c r="L4402" s="118">
        <v>34811.595999999998</v>
      </c>
      <c r="M4402" s="208">
        <v>11.993</v>
      </c>
      <c r="N4402" s="118">
        <v>11.962999999999999</v>
      </c>
      <c r="O4402" s="115" t="s">
        <v>8183</v>
      </c>
      <c r="P4402" s="115"/>
      <c r="Q4402" s="119" t="str">
        <f>Y4402*100 &amp; "% ," &amp; O4402 &amp; " " &amp; P4402 &amp; " " &amp; AG4402</f>
        <v xml:space="preserve">0% ,Weld (WELD)  </v>
      </c>
      <c r="R4402" s="115"/>
      <c r="S4402" s="186"/>
      <c r="T4402" s="186"/>
      <c r="U4402" s="181">
        <v>360</v>
      </c>
      <c r="V4402" s="120">
        <v>14.3</v>
      </c>
      <c r="W4402" s="188"/>
      <c r="X4402" s="188"/>
      <c r="Y4402" s="122"/>
      <c r="Z4402" s="122"/>
      <c r="AA4402" s="122"/>
      <c r="AB4402" s="119"/>
      <c r="AC4402" s="123"/>
      <c r="AD4402" s="123"/>
      <c r="AE4402" s="123"/>
      <c r="AF4402" s="123" t="str">
        <f t="shared" si="396"/>
        <v xml:space="preserve"> </v>
      </c>
      <c r="AG4402" s="123" t="str">
        <f t="shared" si="397"/>
        <v/>
      </c>
      <c r="AH4402" s="119" t="s">
        <v>8184</v>
      </c>
      <c r="AI4402" s="121"/>
    </row>
    <row r="4403" spans="2:35" ht="13.2">
      <c r="B4403" s="151"/>
      <c r="C4403" s="144"/>
      <c r="D4403" s="145"/>
      <c r="E4403" s="145"/>
      <c r="F4403" s="145"/>
      <c r="G4403" s="126">
        <v>29510</v>
      </c>
      <c r="H4403" s="127">
        <f t="shared" si="398"/>
        <v>29.971986369024059</v>
      </c>
      <c r="I4403" s="135" t="str">
        <f t="shared" si="399"/>
        <v>A-2484</v>
      </c>
      <c r="J4403" s="135" t="str">
        <f t="shared" si="400"/>
        <v>A-2484</v>
      </c>
      <c r="K4403" s="183">
        <f>H4403+M4403*0.001</f>
        <v>29.98394936902406</v>
      </c>
      <c r="L4403" s="127">
        <v>34823.559000000001</v>
      </c>
      <c r="M4403" s="208">
        <v>11.962999999999999</v>
      </c>
      <c r="N4403" s="127">
        <v>11.875999999999999</v>
      </c>
      <c r="O4403" s="124" t="s">
        <v>8183</v>
      </c>
      <c r="P4403" s="124"/>
      <c r="Q4403" s="128" t="str">
        <f>Y4403*100 &amp; "% ," &amp; O4403 &amp; " " &amp; P4403 &amp; " " &amp; AG4403</f>
        <v xml:space="preserve">0% ,Weld (WELD)  </v>
      </c>
      <c r="R4403" s="124"/>
      <c r="S4403" s="186"/>
      <c r="T4403" s="186"/>
      <c r="U4403" s="181">
        <v>360</v>
      </c>
      <c r="V4403" s="129">
        <v>14.3</v>
      </c>
      <c r="W4403" s="173"/>
      <c r="X4403" s="173"/>
      <c r="Y4403" s="131"/>
      <c r="Z4403" s="131"/>
      <c r="AA4403" s="131"/>
      <c r="AB4403" s="128"/>
      <c r="AC4403" s="132"/>
      <c r="AD4403" s="132"/>
      <c r="AE4403" s="132"/>
      <c r="AF4403" s="132" t="str">
        <f t="shared" si="396"/>
        <v xml:space="preserve"> </v>
      </c>
      <c r="AG4403" s="132" t="str">
        <f t="shared" si="397"/>
        <v/>
      </c>
      <c r="AH4403" s="128" t="s">
        <v>8184</v>
      </c>
      <c r="AI4403" s="130"/>
    </row>
    <row r="4404" spans="2:35" ht="13.2">
      <c r="B4404" s="152"/>
      <c r="C4404" s="146"/>
      <c r="D4404" s="147"/>
      <c r="E4404" s="147"/>
      <c r="F4404" s="147"/>
      <c r="G4404" s="117">
        <v>29510</v>
      </c>
      <c r="H4404" s="118">
        <f t="shared" si="398"/>
        <v>29.971986369024059</v>
      </c>
      <c r="I4404" s="134" t="str">
        <f t="shared" si="399"/>
        <v>A-2484</v>
      </c>
      <c r="J4404" s="134" t="str">
        <f t="shared" si="400"/>
        <v>A-2484</v>
      </c>
      <c r="K4404" s="183">
        <f>H4404+M4404*0.001</f>
        <v>29.972059369024059</v>
      </c>
      <c r="L4404" s="118">
        <v>34823.631999999998</v>
      </c>
      <c r="M4404" s="208">
        <v>7.2999999999999995E-2</v>
      </c>
      <c r="N4404" s="118">
        <v>11.875999999999999</v>
      </c>
      <c r="O4404" s="115" t="s">
        <v>8198</v>
      </c>
      <c r="P4404" s="115" t="s">
        <v>8199</v>
      </c>
      <c r="Q4404" s="119" t="str">
        <f>Y4404*100 &amp; "% ," &amp; O4404 &amp; " " &amp; P4404 &amp; " " &amp; AG4404</f>
        <v xml:space="preserve">13% ,Anomaly (ANOM) Pipe Mill Anomaly (MIAN) </v>
      </c>
      <c r="R4404" s="115" t="s">
        <v>8208</v>
      </c>
      <c r="S4404" s="186" t="s">
        <v>8268</v>
      </c>
      <c r="T4404" s="186">
        <v>0.375</v>
      </c>
      <c r="U4404" s="181">
        <v>90</v>
      </c>
      <c r="V4404" s="120">
        <v>14.3</v>
      </c>
      <c r="W4404" s="188">
        <v>88</v>
      </c>
      <c r="X4404" s="188">
        <v>80</v>
      </c>
      <c r="Y4404" s="122">
        <v>0.13</v>
      </c>
      <c r="Z4404" s="122">
        <v>0.13</v>
      </c>
      <c r="AA4404" s="122"/>
      <c r="AB4404" s="119" t="s">
        <v>8202</v>
      </c>
      <c r="AC4404" s="123"/>
      <c r="AD4404" s="123"/>
      <c r="AE4404" s="123"/>
      <c r="AF4404" s="123" t="str">
        <f t="shared" si="396"/>
        <v xml:space="preserve"> </v>
      </c>
      <c r="AG4404" s="123" t="str">
        <f t="shared" si="397"/>
        <v/>
      </c>
      <c r="AH4404" s="119" t="s">
        <v>8203</v>
      </c>
      <c r="AI4404" s="121">
        <v>1115</v>
      </c>
    </row>
    <row r="4405" spans="2:35" ht="13.2">
      <c r="B4405" s="151"/>
      <c r="C4405" s="144"/>
      <c r="D4405" s="145"/>
      <c r="E4405" s="145"/>
      <c r="F4405" s="145"/>
      <c r="G4405" s="126">
        <v>29520</v>
      </c>
      <c r="H4405" s="127">
        <f t="shared" si="398"/>
        <v>29.983826259142276</v>
      </c>
      <c r="I4405" s="135" t="str">
        <f t="shared" si="399"/>
        <v>A-2485</v>
      </c>
      <c r="J4405" s="135" t="str">
        <f t="shared" si="400"/>
        <v>A-2485</v>
      </c>
      <c r="K4405" s="183">
        <f>H4405+M4405*0.001</f>
        <v>29.995702259142277</v>
      </c>
      <c r="L4405" s="127">
        <v>34835.434999999998</v>
      </c>
      <c r="M4405" s="208">
        <v>11.875999999999999</v>
      </c>
      <c r="N4405" s="127">
        <v>11.981</v>
      </c>
      <c r="O4405" s="124" t="s">
        <v>8183</v>
      </c>
      <c r="P4405" s="124"/>
      <c r="Q4405" s="128" t="str">
        <f>Y4405*100 &amp; "% ," &amp; O4405 &amp; " " &amp; P4405 &amp; " " &amp; AG4405</f>
        <v xml:space="preserve">0% ,Weld (WELD)  </v>
      </c>
      <c r="R4405" s="124"/>
      <c r="S4405" s="186"/>
      <c r="T4405" s="186"/>
      <c r="U4405" s="181">
        <v>360</v>
      </c>
      <c r="V4405" s="129">
        <v>14.3</v>
      </c>
      <c r="W4405" s="173"/>
      <c r="X4405" s="173"/>
      <c r="Y4405" s="131"/>
      <c r="Z4405" s="131"/>
      <c r="AA4405" s="131"/>
      <c r="AB4405" s="128"/>
      <c r="AC4405" s="132"/>
      <c r="AD4405" s="132"/>
      <c r="AE4405" s="132"/>
      <c r="AF4405" s="132" t="str">
        <f t="shared" si="396"/>
        <v xml:space="preserve"> </v>
      </c>
      <c r="AG4405" s="132" t="str">
        <f t="shared" si="397"/>
        <v/>
      </c>
      <c r="AH4405" s="128" t="s">
        <v>8184</v>
      </c>
      <c r="AI4405" s="130"/>
    </row>
    <row r="4406" spans="2:35" ht="13.2">
      <c r="B4406" s="152"/>
      <c r="C4406" s="146"/>
      <c r="D4406" s="147"/>
      <c r="E4406" s="147"/>
      <c r="F4406" s="147"/>
      <c r="G4406" s="117">
        <v>29530</v>
      </c>
      <c r="H4406" s="118">
        <f t="shared" si="398"/>
        <v>29.995817091979134</v>
      </c>
      <c r="I4406" s="134" t="str">
        <f t="shared" si="399"/>
        <v>A-2486</v>
      </c>
      <c r="J4406" s="134" t="str">
        <f t="shared" si="400"/>
        <v>A-2486</v>
      </c>
      <c r="K4406" s="183">
        <f>H4406+M4406*0.001</f>
        <v>30.007798091979133</v>
      </c>
      <c r="L4406" s="118">
        <v>34847.415999999997</v>
      </c>
      <c r="M4406" s="208">
        <v>11.981</v>
      </c>
      <c r="N4406" s="118">
        <v>11.999000000000001</v>
      </c>
      <c r="O4406" s="115" t="s">
        <v>8183</v>
      </c>
      <c r="P4406" s="115"/>
      <c r="Q4406" s="119" t="str">
        <f>Y4406*100 &amp; "% ," &amp; O4406 &amp; " " &amp; P4406 &amp; " " &amp; AG4406</f>
        <v xml:space="preserve">0% ,Weld (WELD)  </v>
      </c>
      <c r="R4406" s="115"/>
      <c r="S4406" s="186"/>
      <c r="T4406" s="186"/>
      <c r="U4406" s="181">
        <v>360</v>
      </c>
      <c r="V4406" s="120">
        <v>14.3</v>
      </c>
      <c r="W4406" s="188"/>
      <c r="X4406" s="188"/>
      <c r="Y4406" s="122"/>
      <c r="Z4406" s="122"/>
      <c r="AA4406" s="122"/>
      <c r="AB4406" s="119"/>
      <c r="AC4406" s="123"/>
      <c r="AD4406" s="123"/>
      <c r="AE4406" s="123"/>
      <c r="AF4406" s="123" t="str">
        <f t="shared" si="396"/>
        <v xml:space="preserve"> </v>
      </c>
      <c r="AG4406" s="123" t="str">
        <f t="shared" si="397"/>
        <v/>
      </c>
      <c r="AH4406" s="119" t="s">
        <v>8184</v>
      </c>
      <c r="AI4406" s="121"/>
    </row>
    <row r="4407" spans="2:35" ht="13.2">
      <c r="B4407" s="151"/>
      <c r="C4407" s="144"/>
      <c r="D4407" s="145"/>
      <c r="E4407" s="145"/>
      <c r="F4407" s="145"/>
      <c r="G4407" s="126">
        <v>29530</v>
      </c>
      <c r="H4407" s="127">
        <f t="shared" si="398"/>
        <v>29.995817091979134</v>
      </c>
      <c r="I4407" s="135" t="str">
        <f t="shared" si="399"/>
        <v>A-2486</v>
      </c>
      <c r="J4407" s="135" t="str">
        <f t="shared" si="400"/>
        <v>A-2486</v>
      </c>
      <c r="K4407" s="183">
        <f>H4407+M4407*0.001</f>
        <v>30.005055091979134</v>
      </c>
      <c r="L4407" s="127">
        <v>34856.652999999998</v>
      </c>
      <c r="M4407" s="208">
        <v>9.2379999999999995</v>
      </c>
      <c r="N4407" s="127">
        <v>11.999000000000001</v>
      </c>
      <c r="O4407" s="124" t="s">
        <v>8198</v>
      </c>
      <c r="P4407" s="124" t="s">
        <v>8199</v>
      </c>
      <c r="Q4407" s="128" t="str">
        <f>Y4407*100 &amp; "% ," &amp; O4407 &amp; " " &amp; P4407 &amp; " " &amp; AG4407</f>
        <v xml:space="preserve">3% ,Anomaly (ANOM) Pipe Mill Anomaly (MIAN) </v>
      </c>
      <c r="R4407" s="124" t="s">
        <v>8208</v>
      </c>
      <c r="S4407" s="186" t="s">
        <v>8217</v>
      </c>
      <c r="T4407" s="186">
        <v>0.3125</v>
      </c>
      <c r="U4407" s="181">
        <v>133.5</v>
      </c>
      <c r="V4407" s="129">
        <v>14.3</v>
      </c>
      <c r="W4407" s="173">
        <v>65</v>
      </c>
      <c r="X4407" s="173">
        <v>191</v>
      </c>
      <c r="Y4407" s="131">
        <v>0.03</v>
      </c>
      <c r="Z4407" s="131">
        <v>0.03</v>
      </c>
      <c r="AA4407" s="131"/>
      <c r="AB4407" s="128" t="s">
        <v>8202</v>
      </c>
      <c r="AC4407" s="132"/>
      <c r="AD4407" s="132"/>
      <c r="AE4407" s="132"/>
      <c r="AF4407" s="132" t="str">
        <f t="shared" si="396"/>
        <v xml:space="preserve"> </v>
      </c>
      <c r="AG4407" s="132" t="str">
        <f t="shared" si="397"/>
        <v/>
      </c>
      <c r="AH4407" s="128" t="s">
        <v>8203</v>
      </c>
      <c r="AI4407" s="130">
        <v>1116</v>
      </c>
    </row>
    <row r="4408" spans="2:35" ht="13.2">
      <c r="B4408" s="152"/>
      <c r="C4408" s="146"/>
      <c r="D4408" s="147"/>
      <c r="E4408" s="147"/>
      <c r="F4408" s="147"/>
      <c r="G4408" s="117">
        <v>29530</v>
      </c>
      <c r="H4408" s="118">
        <f t="shared" si="398"/>
        <v>29.995817091979134</v>
      </c>
      <c r="I4408" s="134" t="str">
        <f t="shared" si="399"/>
        <v>A-2486</v>
      </c>
      <c r="J4408" s="134" t="str">
        <f t="shared" si="400"/>
        <v>A-2486</v>
      </c>
      <c r="K4408" s="183">
        <f>H4408+M4408*0.001</f>
        <v>30.005676091979133</v>
      </c>
      <c r="L4408" s="118">
        <v>34857.275000000001</v>
      </c>
      <c r="M4408" s="208">
        <v>9.859</v>
      </c>
      <c r="N4408" s="118">
        <v>11.999000000000001</v>
      </c>
      <c r="O4408" s="115" t="s">
        <v>8198</v>
      </c>
      <c r="P4408" s="115" t="s">
        <v>8199</v>
      </c>
      <c r="Q4408" s="119" t="str">
        <f>Y4408*100 &amp; "% ," &amp; O4408 &amp; " " &amp; P4408 &amp; " " &amp; AG4408</f>
        <v xml:space="preserve">14% ,Anomaly (ANOM) Pipe Mill Anomaly (MIAN) </v>
      </c>
      <c r="R4408" s="115" t="s">
        <v>8200</v>
      </c>
      <c r="S4408" s="186" t="s">
        <v>8263</v>
      </c>
      <c r="T4408" s="186">
        <v>0.32291666666666669</v>
      </c>
      <c r="U4408" s="181">
        <v>125.25</v>
      </c>
      <c r="V4408" s="120">
        <v>14.3</v>
      </c>
      <c r="W4408" s="188">
        <v>38</v>
      </c>
      <c r="X4408" s="188">
        <v>31</v>
      </c>
      <c r="Y4408" s="122">
        <v>0.14000000000000001</v>
      </c>
      <c r="Z4408" s="122">
        <v>0.14000000000000001</v>
      </c>
      <c r="AA4408" s="122"/>
      <c r="AB4408" s="119" t="s">
        <v>8202</v>
      </c>
      <c r="AC4408" s="123"/>
      <c r="AD4408" s="123"/>
      <c r="AE4408" s="123"/>
      <c r="AF4408" s="123" t="str">
        <f t="shared" si="396"/>
        <v xml:space="preserve"> </v>
      </c>
      <c r="AG4408" s="123" t="str">
        <f t="shared" si="397"/>
        <v/>
      </c>
      <c r="AH4408" s="119" t="s">
        <v>8203</v>
      </c>
      <c r="AI4408" s="121">
        <v>1117</v>
      </c>
    </row>
    <row r="4409" spans="2:35" ht="13.2">
      <c r="B4409" s="151"/>
      <c r="C4409" s="144"/>
      <c r="D4409" s="145"/>
      <c r="E4409" s="145"/>
      <c r="F4409" s="145"/>
      <c r="G4409" s="126">
        <v>29530</v>
      </c>
      <c r="H4409" s="127">
        <f t="shared" si="398"/>
        <v>29.995817091979134</v>
      </c>
      <c r="I4409" s="135" t="str">
        <f t="shared" si="399"/>
        <v>A-2486</v>
      </c>
      <c r="J4409" s="135" t="str">
        <f t="shared" si="400"/>
        <v>A-2486</v>
      </c>
      <c r="K4409" s="183">
        <f>H4409+M4409*0.001</f>
        <v>30.007349091979133</v>
      </c>
      <c r="L4409" s="127">
        <v>34858.947999999997</v>
      </c>
      <c r="M4409" s="208">
        <v>11.532</v>
      </c>
      <c r="N4409" s="127">
        <v>11.999000000000001</v>
      </c>
      <c r="O4409" s="124" t="s">
        <v>8198</v>
      </c>
      <c r="P4409" s="124" t="s">
        <v>8207</v>
      </c>
      <c r="Q4409" s="128" t="str">
        <f>Y4409*100 &amp; "% ," &amp; O4409 &amp; " " &amp; P4409 &amp; " " &amp; AG4409</f>
        <v xml:space="preserve">7% ,Anomaly (ANOM) Pipe Mill Anomaly Cluster (MIAC) </v>
      </c>
      <c r="R4409" s="124" t="s">
        <v>8208</v>
      </c>
      <c r="S4409" s="186" t="s">
        <v>8271</v>
      </c>
      <c r="T4409" s="186">
        <v>0.38541666666666669</v>
      </c>
      <c r="U4409" s="181">
        <v>81.75</v>
      </c>
      <c r="V4409" s="129">
        <v>14.3</v>
      </c>
      <c r="W4409" s="173">
        <v>172</v>
      </c>
      <c r="X4409" s="173">
        <v>258</v>
      </c>
      <c r="Y4409" s="131">
        <v>7.0000000000000007E-2</v>
      </c>
      <c r="Z4409" s="131">
        <v>0.04</v>
      </c>
      <c r="AA4409" s="131"/>
      <c r="AB4409" s="128" t="s">
        <v>8202</v>
      </c>
      <c r="AC4409" s="132"/>
      <c r="AD4409" s="132"/>
      <c r="AE4409" s="132"/>
      <c r="AF4409" s="132" t="str">
        <f t="shared" si="396"/>
        <v xml:space="preserve"> </v>
      </c>
      <c r="AG4409" s="132" t="str">
        <f t="shared" si="397"/>
        <v/>
      </c>
      <c r="AH4409" s="128" t="s">
        <v>8203</v>
      </c>
      <c r="AI4409" s="130">
        <v>1118</v>
      </c>
    </row>
    <row r="4410" spans="2:35" ht="13.2">
      <c r="B4410" s="152"/>
      <c r="C4410" s="146"/>
      <c r="D4410" s="147"/>
      <c r="E4410" s="147"/>
      <c r="F4410" s="147"/>
      <c r="G4410" s="117">
        <v>29530</v>
      </c>
      <c r="H4410" s="118">
        <f t="shared" si="398"/>
        <v>29.995817091979134</v>
      </c>
      <c r="I4410" s="134" t="str">
        <f t="shared" si="399"/>
        <v>A-2486</v>
      </c>
      <c r="J4410" s="134" t="str">
        <f t="shared" si="400"/>
        <v>A-2486</v>
      </c>
      <c r="K4410" s="183">
        <f>H4410+M4410*0.001</f>
        <v>30.007437091979135</v>
      </c>
      <c r="L4410" s="118">
        <v>34859.036</v>
      </c>
      <c r="M4410" s="208">
        <v>11.62</v>
      </c>
      <c r="N4410" s="118">
        <v>11.999000000000001</v>
      </c>
      <c r="O4410" s="115" t="s">
        <v>8198</v>
      </c>
      <c r="P4410" s="115" t="s">
        <v>8199</v>
      </c>
      <c r="Q4410" s="119" t="str">
        <f>Y4410*100 &amp; "% ," &amp; O4410 &amp; " " &amp; P4410 &amp; " " &amp; AG4410</f>
        <v xml:space="preserve">9% ,Anomaly (ANOM) Pipe Mill Anomaly (MIAN) </v>
      </c>
      <c r="R4410" s="115" t="s">
        <v>8200</v>
      </c>
      <c r="S4410" s="186" t="s">
        <v>8242</v>
      </c>
      <c r="T4410" s="186">
        <v>0.35416666666666669</v>
      </c>
      <c r="U4410" s="181">
        <v>103.5</v>
      </c>
      <c r="V4410" s="120">
        <v>14.3</v>
      </c>
      <c r="W4410" s="188">
        <v>40</v>
      </c>
      <c r="X4410" s="188">
        <v>53</v>
      </c>
      <c r="Y4410" s="122">
        <v>0.09</v>
      </c>
      <c r="Z4410" s="122">
        <v>0.09</v>
      </c>
      <c r="AA4410" s="122"/>
      <c r="AB4410" s="119" t="s">
        <v>8202</v>
      </c>
      <c r="AC4410" s="123"/>
      <c r="AD4410" s="123"/>
      <c r="AE4410" s="123"/>
      <c r="AF4410" s="123" t="str">
        <f t="shared" si="396"/>
        <v xml:space="preserve"> </v>
      </c>
      <c r="AG4410" s="123" t="str">
        <f t="shared" si="397"/>
        <v/>
      </c>
      <c r="AH4410" s="119" t="s">
        <v>8203</v>
      </c>
      <c r="AI4410" s="121">
        <v>1119</v>
      </c>
    </row>
    <row r="4411" spans="2:35" ht="13.2">
      <c r="B4411" s="151"/>
      <c r="C4411" s="144"/>
      <c r="D4411" s="145"/>
      <c r="E4411" s="145"/>
      <c r="F4411" s="145"/>
      <c r="G4411" s="126">
        <v>29540</v>
      </c>
      <c r="H4411" s="127">
        <f t="shared" si="398"/>
        <v>30.007813844092496</v>
      </c>
      <c r="I4411" s="135" t="str">
        <f t="shared" si="399"/>
        <v>A-2487</v>
      </c>
      <c r="J4411" s="135" t="str">
        <f t="shared" si="400"/>
        <v>A-2487</v>
      </c>
      <c r="K4411" s="183">
        <f>H4411+M4411*0.001</f>
        <v>30.019812844092495</v>
      </c>
      <c r="L4411" s="127">
        <v>34859.415000000001</v>
      </c>
      <c r="M4411" s="208">
        <v>11.999000000000001</v>
      </c>
      <c r="N4411" s="127">
        <v>11.984999999999999</v>
      </c>
      <c r="O4411" s="124" t="s">
        <v>8183</v>
      </c>
      <c r="P4411" s="124"/>
      <c r="Q4411" s="128" t="str">
        <f>Y4411*100 &amp; "% ," &amp; O4411 &amp; " " &amp; P4411 &amp; " " &amp; AG4411</f>
        <v xml:space="preserve">0% ,Weld (WELD)  </v>
      </c>
      <c r="R4411" s="124"/>
      <c r="S4411" s="186"/>
      <c r="T4411" s="186"/>
      <c r="U4411" s="181">
        <v>360</v>
      </c>
      <c r="V4411" s="129">
        <v>14.3</v>
      </c>
      <c r="W4411" s="173"/>
      <c r="X4411" s="173"/>
      <c r="Y4411" s="131"/>
      <c r="Z4411" s="131"/>
      <c r="AA4411" s="131"/>
      <c r="AB4411" s="128"/>
      <c r="AC4411" s="132"/>
      <c r="AD4411" s="132"/>
      <c r="AE4411" s="132"/>
      <c r="AF4411" s="132" t="str">
        <f t="shared" si="396"/>
        <v xml:space="preserve"> </v>
      </c>
      <c r="AG4411" s="132" t="str">
        <f t="shared" si="397"/>
        <v/>
      </c>
      <c r="AH4411" s="128" t="s">
        <v>8184</v>
      </c>
      <c r="AI4411" s="130"/>
    </row>
    <row r="4412" spans="2:35" ht="13.2">
      <c r="B4412" s="152"/>
      <c r="C4412" s="146"/>
      <c r="D4412" s="147"/>
      <c r="E4412" s="147"/>
      <c r="F4412" s="147"/>
      <c r="G4412" s="117">
        <v>29550</v>
      </c>
      <c r="H4412" s="118">
        <f t="shared" si="398"/>
        <v>30.019809673403454</v>
      </c>
      <c r="I4412" s="134" t="str">
        <f t="shared" si="399"/>
        <v>A-2488</v>
      </c>
      <c r="J4412" s="134" t="str">
        <f t="shared" si="400"/>
        <v>A-2488</v>
      </c>
      <c r="K4412" s="183">
        <f>H4412+M4412*0.001</f>
        <v>30.031794673403454</v>
      </c>
      <c r="L4412" s="118">
        <v>34871.4</v>
      </c>
      <c r="M4412" s="208">
        <v>11.984999999999999</v>
      </c>
      <c r="N4412" s="118">
        <v>11.989000000000001</v>
      </c>
      <c r="O4412" s="115" t="s">
        <v>8183</v>
      </c>
      <c r="P4412" s="115"/>
      <c r="Q4412" s="119" t="str">
        <f>Y4412*100 &amp; "% ," &amp; O4412 &amp; " " &amp; P4412 &amp; " " &amp; AG4412</f>
        <v xml:space="preserve">0% ,Weld (WELD)  </v>
      </c>
      <c r="R4412" s="115"/>
      <c r="S4412" s="186"/>
      <c r="T4412" s="186"/>
      <c r="U4412" s="181">
        <v>360</v>
      </c>
      <c r="V4412" s="120">
        <v>14.3</v>
      </c>
      <c r="W4412" s="188"/>
      <c r="X4412" s="188"/>
      <c r="Y4412" s="122"/>
      <c r="Z4412" s="122"/>
      <c r="AA4412" s="122"/>
      <c r="AB4412" s="119"/>
      <c r="AC4412" s="123"/>
      <c r="AD4412" s="123"/>
      <c r="AE4412" s="123"/>
      <c r="AF4412" s="123" t="str">
        <f t="shared" si="396"/>
        <v xml:space="preserve"> </v>
      </c>
      <c r="AG4412" s="123" t="str">
        <f t="shared" si="397"/>
        <v/>
      </c>
      <c r="AH4412" s="119" t="s">
        <v>8184</v>
      </c>
      <c r="AI4412" s="121"/>
    </row>
    <row r="4413" spans="2:35" ht="13.2">
      <c r="B4413" s="151"/>
      <c r="C4413" s="144"/>
      <c r="D4413" s="145"/>
      <c r="E4413" s="145"/>
      <c r="F4413" s="145"/>
      <c r="G4413" s="126">
        <v>29560</v>
      </c>
      <c r="H4413" s="127">
        <f t="shared" si="398"/>
        <v>30.031815589621523</v>
      </c>
      <c r="I4413" s="135" t="str">
        <f t="shared" si="399"/>
        <v>A-2489</v>
      </c>
      <c r="J4413" s="135" t="str">
        <f t="shared" si="400"/>
        <v>A-2489</v>
      </c>
      <c r="K4413" s="183">
        <f>H4413+M4413*0.001</f>
        <v>30.043804589621523</v>
      </c>
      <c r="L4413" s="127">
        <v>34883.389000000003</v>
      </c>
      <c r="M4413" s="208">
        <v>11.989000000000001</v>
      </c>
      <c r="N4413" s="127">
        <v>11.997</v>
      </c>
      <c r="O4413" s="124" t="s">
        <v>8183</v>
      </c>
      <c r="P4413" s="124"/>
      <c r="Q4413" s="128" t="str">
        <f>Y4413*100 &amp; "% ," &amp; O4413 &amp; " " &amp; P4413 &amp; " " &amp; AG4413</f>
        <v xml:space="preserve">0% ,Weld (WELD)  </v>
      </c>
      <c r="R4413" s="124"/>
      <c r="S4413" s="186"/>
      <c r="T4413" s="186"/>
      <c r="U4413" s="181">
        <v>360</v>
      </c>
      <c r="V4413" s="129">
        <v>14.3</v>
      </c>
      <c r="W4413" s="173"/>
      <c r="X4413" s="173"/>
      <c r="Y4413" s="131"/>
      <c r="Z4413" s="131"/>
      <c r="AA4413" s="131"/>
      <c r="AB4413" s="128"/>
      <c r="AC4413" s="132"/>
      <c r="AD4413" s="132"/>
      <c r="AE4413" s="132"/>
      <c r="AF4413" s="132" t="str">
        <f t="shared" si="396"/>
        <v xml:space="preserve"> </v>
      </c>
      <c r="AG4413" s="132" t="str">
        <f t="shared" si="397"/>
        <v/>
      </c>
      <c r="AH4413" s="128" t="s">
        <v>8184</v>
      </c>
      <c r="AI4413" s="130"/>
    </row>
    <row r="4414" spans="2:35" ht="13.2">
      <c r="B4414" s="152"/>
      <c r="C4414" s="146"/>
      <c r="D4414" s="147"/>
      <c r="E4414" s="147"/>
      <c r="F4414" s="147"/>
      <c r="G4414" s="117">
        <v>29570</v>
      </c>
      <c r="H4414" s="118">
        <f t="shared" si="398"/>
        <v>30.043820567857782</v>
      </c>
      <c r="I4414" s="134" t="str">
        <f t="shared" si="399"/>
        <v>A-2490</v>
      </c>
      <c r="J4414" s="134" t="str">
        <f t="shared" si="400"/>
        <v>A-2490</v>
      </c>
      <c r="K4414" s="183">
        <f>H4414+M4414*0.001</f>
        <v>30.055817567857783</v>
      </c>
      <c r="L4414" s="118">
        <v>34895.385999999999</v>
      </c>
      <c r="M4414" s="208">
        <v>11.997</v>
      </c>
      <c r="N4414" s="118">
        <v>11.976000000000001</v>
      </c>
      <c r="O4414" s="115" t="s">
        <v>8183</v>
      </c>
      <c r="P4414" s="115"/>
      <c r="Q4414" s="119" t="str">
        <f>Y4414*100 &amp; "% ," &amp; O4414 &amp; " " &amp; P4414 &amp; " " &amp; AG4414</f>
        <v xml:space="preserve">0% ,Weld (WELD)  </v>
      </c>
      <c r="R4414" s="115"/>
      <c r="S4414" s="186"/>
      <c r="T4414" s="186"/>
      <c r="U4414" s="181">
        <v>360</v>
      </c>
      <c r="V4414" s="120">
        <v>14.3</v>
      </c>
      <c r="W4414" s="188"/>
      <c r="X4414" s="188"/>
      <c r="Y4414" s="122"/>
      <c r="Z4414" s="122"/>
      <c r="AA4414" s="122"/>
      <c r="AB4414" s="119"/>
      <c r="AC4414" s="123"/>
      <c r="AD4414" s="123"/>
      <c r="AE4414" s="123"/>
      <c r="AF4414" s="123" t="str">
        <f t="shared" si="396"/>
        <v xml:space="preserve"> </v>
      </c>
      <c r="AG4414" s="123" t="str">
        <f t="shared" si="397"/>
        <v/>
      </c>
      <c r="AH4414" s="119" t="s">
        <v>8184</v>
      </c>
      <c r="AI4414" s="121"/>
    </row>
    <row r="4415" spans="2:35" ht="13.2">
      <c r="B4415" s="151"/>
      <c r="C4415" s="144"/>
      <c r="D4415" s="145"/>
      <c r="E4415" s="145"/>
      <c r="F4415" s="145"/>
      <c r="G4415" s="126">
        <v>29580</v>
      </c>
      <c r="H4415" s="127">
        <f t="shared" si="398"/>
        <v>30.055820574771658</v>
      </c>
      <c r="I4415" s="135" t="str">
        <f t="shared" si="399"/>
        <v>A-2491</v>
      </c>
      <c r="J4415" s="135" t="str">
        <f t="shared" si="400"/>
        <v>A-2491</v>
      </c>
      <c r="K4415" s="183">
        <f>H4415+M4415*0.001</f>
        <v>30.067796574771659</v>
      </c>
      <c r="L4415" s="127">
        <v>34907.362000000001</v>
      </c>
      <c r="M4415" s="208">
        <v>11.976000000000001</v>
      </c>
      <c r="N4415" s="127">
        <v>11.973000000000001</v>
      </c>
      <c r="O4415" s="124" t="s">
        <v>8183</v>
      </c>
      <c r="P4415" s="124"/>
      <c r="Q4415" s="128" t="str">
        <f>Y4415*100 &amp; "% ," &amp; O4415 &amp; " " &amp; P4415 &amp; " " &amp; AG4415</f>
        <v xml:space="preserve">0% ,Weld (WELD)  </v>
      </c>
      <c r="R4415" s="124"/>
      <c r="S4415" s="186"/>
      <c r="T4415" s="186"/>
      <c r="U4415" s="181">
        <v>360</v>
      </c>
      <c r="V4415" s="129">
        <v>14.3</v>
      </c>
      <c r="W4415" s="173"/>
      <c r="X4415" s="173"/>
      <c r="Y4415" s="131"/>
      <c r="Z4415" s="131"/>
      <c r="AA4415" s="131"/>
      <c r="AB4415" s="128"/>
      <c r="AC4415" s="132"/>
      <c r="AD4415" s="132"/>
      <c r="AE4415" s="132"/>
      <c r="AF4415" s="132" t="str">
        <f t="shared" si="396"/>
        <v xml:space="preserve"> </v>
      </c>
      <c r="AG4415" s="132" t="str">
        <f t="shared" si="397"/>
        <v/>
      </c>
      <c r="AH4415" s="128" t="s">
        <v>8184</v>
      </c>
      <c r="AI4415" s="130"/>
    </row>
    <row r="4416" spans="2:35" ht="13.2">
      <c r="B4416" s="152"/>
      <c r="C4416" s="146"/>
      <c r="D4416" s="147"/>
      <c r="E4416" s="147"/>
      <c r="F4416" s="147"/>
      <c r="G4416" s="117">
        <v>29580</v>
      </c>
      <c r="H4416" s="118">
        <f t="shared" si="398"/>
        <v>30.055820574771658</v>
      </c>
      <c r="I4416" s="134" t="str">
        <f t="shared" si="399"/>
        <v>A-2491</v>
      </c>
      <c r="J4416" s="134" t="str">
        <f t="shared" si="400"/>
        <v>A-2491</v>
      </c>
      <c r="K4416" s="183">
        <f>H4416+M4416*0.001</f>
        <v>30.06174257477166</v>
      </c>
      <c r="L4416" s="118">
        <v>34913.284</v>
      </c>
      <c r="M4416" s="208">
        <v>5.9219999999999997</v>
      </c>
      <c r="N4416" s="118">
        <v>11.973000000000001</v>
      </c>
      <c r="O4416" s="115" t="s">
        <v>8321</v>
      </c>
      <c r="P4416" s="115"/>
      <c r="Q4416" s="119" t="str">
        <f>Y4416*100 &amp; "% ," &amp; O4416 &amp; " " &amp; P4416 &amp; " " &amp; AG4416</f>
        <v xml:space="preserve">0% ,Anode (ANOD)  </v>
      </c>
      <c r="R4416" s="115"/>
      <c r="S4416" s="186"/>
      <c r="T4416" s="186"/>
      <c r="U4416" s="181">
        <v>360</v>
      </c>
      <c r="V4416" s="120">
        <v>14.3</v>
      </c>
      <c r="W4416" s="188"/>
      <c r="X4416" s="188"/>
      <c r="Y4416" s="122"/>
      <c r="Z4416" s="122"/>
      <c r="AA4416" s="122"/>
      <c r="AB4416" s="119"/>
      <c r="AC4416" s="123"/>
      <c r="AD4416" s="123"/>
      <c r="AE4416" s="123"/>
      <c r="AF4416" s="123" t="str">
        <f t="shared" si="396"/>
        <v xml:space="preserve"> </v>
      </c>
      <c r="AG4416" s="123" t="str">
        <f t="shared" si="397"/>
        <v/>
      </c>
      <c r="AH4416" s="119" t="s">
        <v>8589</v>
      </c>
      <c r="AI4416" s="121"/>
    </row>
    <row r="4417" spans="2:35" ht="13.2">
      <c r="B4417" s="151"/>
      <c r="C4417" s="144"/>
      <c r="D4417" s="145"/>
      <c r="E4417" s="145"/>
      <c r="F4417" s="145"/>
      <c r="G4417" s="126">
        <v>29590</v>
      </c>
      <c r="H4417" s="127">
        <f t="shared" si="398"/>
        <v>30.067822521426372</v>
      </c>
      <c r="I4417" s="135" t="str">
        <f t="shared" si="399"/>
        <v>A-2492</v>
      </c>
      <c r="J4417" s="135" t="str">
        <f t="shared" si="400"/>
        <v>A-2492</v>
      </c>
      <c r="K4417" s="183">
        <f>H4417+M4417*0.001</f>
        <v>30.079795521426373</v>
      </c>
      <c r="L4417" s="127">
        <v>34919.334999999999</v>
      </c>
      <c r="M4417" s="208">
        <v>11.973000000000001</v>
      </c>
      <c r="N4417" s="127">
        <v>11.978</v>
      </c>
      <c r="O4417" s="124" t="s">
        <v>8183</v>
      </c>
      <c r="P4417" s="124" t="s">
        <v>661</v>
      </c>
      <c r="Q4417" s="128" t="str">
        <f>Y4417*100 &amp; "% ," &amp; O4417 &amp; " " &amp; P4417 &amp; " " &amp; AG4417</f>
        <v xml:space="preserve">0% ,Weld (WELD) Change in Wall Thickness (CHWT) </v>
      </c>
      <c r="R4417" s="124"/>
      <c r="S4417" s="186"/>
      <c r="T4417" s="186"/>
      <c r="U4417" s="181">
        <v>360</v>
      </c>
      <c r="V4417" s="129">
        <v>21</v>
      </c>
      <c r="W4417" s="173"/>
      <c r="X4417" s="173"/>
      <c r="Y4417" s="131"/>
      <c r="Z4417" s="131"/>
      <c r="AA4417" s="131"/>
      <c r="AB4417" s="128"/>
      <c r="AC4417" s="132"/>
      <c r="AD4417" s="132"/>
      <c r="AE4417" s="132"/>
      <c r="AF4417" s="132" t="str">
        <f t="shared" si="396"/>
        <v xml:space="preserve"> </v>
      </c>
      <c r="AG4417" s="132" t="str">
        <f t="shared" si="397"/>
        <v/>
      </c>
      <c r="AH4417" s="128" t="s">
        <v>8347</v>
      </c>
      <c r="AI4417" s="130"/>
    </row>
    <row r="4418" spans="2:35" ht="13.2">
      <c r="B4418" s="152"/>
      <c r="C4418" s="146"/>
      <c r="D4418" s="147"/>
      <c r="E4418" s="147"/>
      <c r="F4418" s="147"/>
      <c r="G4418" s="117">
        <v>29600</v>
      </c>
      <c r="H4418" s="118">
        <f t="shared" si="398"/>
        <v>30.079812558670692</v>
      </c>
      <c r="I4418" s="134" t="str">
        <f t="shared" si="399"/>
        <v>A-2493</v>
      </c>
      <c r="J4418" s="134" t="str">
        <f t="shared" si="400"/>
        <v>A-2493</v>
      </c>
      <c r="K4418" s="183">
        <f>H4418+M4418*0.001</f>
        <v>30.091790558670692</v>
      </c>
      <c r="L4418" s="118">
        <v>34931.313000000002</v>
      </c>
      <c r="M4418" s="208">
        <v>11.978</v>
      </c>
      <c r="N4418" s="118">
        <v>12.009</v>
      </c>
      <c r="O4418" s="115" t="s">
        <v>8183</v>
      </c>
      <c r="P4418" s="115" t="s">
        <v>661</v>
      </c>
      <c r="Q4418" s="119" t="str">
        <f>Y4418*100 &amp; "% ," &amp; O4418 &amp; " " &amp; P4418 &amp; " " &amp; AG4418</f>
        <v xml:space="preserve">0% ,Weld (WELD) Change in Wall Thickness (CHWT) </v>
      </c>
      <c r="R4418" s="115"/>
      <c r="S4418" s="186"/>
      <c r="T4418" s="186"/>
      <c r="U4418" s="181">
        <v>360</v>
      </c>
      <c r="V4418" s="120">
        <v>14.3</v>
      </c>
      <c r="W4418" s="188"/>
      <c r="X4418" s="188"/>
      <c r="Y4418" s="122"/>
      <c r="Z4418" s="122"/>
      <c r="AA4418" s="122"/>
      <c r="AB4418" s="119"/>
      <c r="AC4418" s="123"/>
      <c r="AD4418" s="123"/>
      <c r="AE4418" s="123"/>
      <c r="AF4418" s="123" t="str">
        <f t="shared" si="396"/>
        <v xml:space="preserve"> </v>
      </c>
      <c r="AG4418" s="123" t="str">
        <f t="shared" si="397"/>
        <v/>
      </c>
      <c r="AH4418" s="119" t="s">
        <v>8348</v>
      </c>
      <c r="AI4418" s="121"/>
    </row>
    <row r="4419" spans="2:35" ht="13.2">
      <c r="B4419" s="151"/>
      <c r="C4419" s="144"/>
      <c r="D4419" s="145"/>
      <c r="E4419" s="145"/>
      <c r="F4419" s="145"/>
      <c r="G4419" s="126">
        <v>29610</v>
      </c>
      <c r="H4419" s="127">
        <f t="shared" si="398"/>
        <v>30.091817665170961</v>
      </c>
      <c r="I4419" s="135" t="str">
        <f t="shared" si="399"/>
        <v>A-2494</v>
      </c>
      <c r="J4419" s="135" t="str">
        <f t="shared" si="400"/>
        <v>A-2494</v>
      </c>
      <c r="K4419" s="183">
        <f>H4419+M4419*0.001</f>
        <v>30.10382666517096</v>
      </c>
      <c r="L4419" s="127">
        <v>34943.322</v>
      </c>
      <c r="M4419" s="208">
        <v>12.009</v>
      </c>
      <c r="N4419" s="127">
        <v>11.997</v>
      </c>
      <c r="O4419" s="124" t="s">
        <v>8183</v>
      </c>
      <c r="P4419" s="124"/>
      <c r="Q4419" s="128" t="str">
        <f>Y4419*100 &amp; "% ," &amp; O4419 &amp; " " &amp; P4419 &amp; " " &amp; AG4419</f>
        <v xml:space="preserve">0% ,Weld (WELD)  </v>
      </c>
      <c r="R4419" s="124"/>
      <c r="S4419" s="186"/>
      <c r="T4419" s="186"/>
      <c r="U4419" s="181">
        <v>360</v>
      </c>
      <c r="V4419" s="129">
        <v>14.3</v>
      </c>
      <c r="W4419" s="173"/>
      <c r="X4419" s="173"/>
      <c r="Y4419" s="131"/>
      <c r="Z4419" s="131"/>
      <c r="AA4419" s="131"/>
      <c r="AB4419" s="128"/>
      <c r="AC4419" s="132"/>
      <c r="AD4419" s="132"/>
      <c r="AE4419" s="132"/>
      <c r="AF4419" s="132" t="str">
        <f t="shared" si="396"/>
        <v xml:space="preserve"> </v>
      </c>
      <c r="AG4419" s="132" t="str">
        <f t="shared" si="397"/>
        <v/>
      </c>
      <c r="AH4419" s="128" t="s">
        <v>8184</v>
      </c>
      <c r="AI4419" s="130"/>
    </row>
    <row r="4420" spans="2:35" ht="13.2">
      <c r="B4420" s="152"/>
      <c r="C4420" s="146"/>
      <c r="D4420" s="147"/>
      <c r="E4420" s="147"/>
      <c r="F4420" s="147"/>
      <c r="G4420" s="117">
        <v>29620</v>
      </c>
      <c r="H4420" s="118">
        <f t="shared" si="398"/>
        <v>30.103820815269536</v>
      </c>
      <c r="I4420" s="134" t="str">
        <f t="shared" si="399"/>
        <v>A-2495</v>
      </c>
      <c r="J4420" s="134" t="str">
        <f t="shared" si="400"/>
        <v>A-2495</v>
      </c>
      <c r="K4420" s="183">
        <f>H4420+M4420*0.001</f>
        <v>30.115817815269537</v>
      </c>
      <c r="L4420" s="118">
        <v>34955.319000000003</v>
      </c>
      <c r="M4420" s="208">
        <v>11.997</v>
      </c>
      <c r="N4420" s="118">
        <v>11.657</v>
      </c>
      <c r="O4420" s="115" t="s">
        <v>8183</v>
      </c>
      <c r="P4420" s="115"/>
      <c r="Q4420" s="119" t="str">
        <f>Y4420*100 &amp; "% ," &amp; O4420 &amp; " " &amp; P4420 &amp; " " &amp; AG4420</f>
        <v xml:space="preserve">0% ,Weld (WELD)  </v>
      </c>
      <c r="R4420" s="115"/>
      <c r="S4420" s="186"/>
      <c r="T4420" s="186"/>
      <c r="U4420" s="181">
        <v>360</v>
      </c>
      <c r="V4420" s="120">
        <v>14.3</v>
      </c>
      <c r="W4420" s="188"/>
      <c r="X4420" s="188"/>
      <c r="Y4420" s="122"/>
      <c r="Z4420" s="122"/>
      <c r="AA4420" s="122"/>
      <c r="AB4420" s="119"/>
      <c r="AC4420" s="123"/>
      <c r="AD4420" s="123"/>
      <c r="AE4420" s="123"/>
      <c r="AF4420" s="123" t="str">
        <f t="shared" si="396"/>
        <v xml:space="preserve"> </v>
      </c>
      <c r="AG4420" s="123" t="str">
        <f t="shared" si="397"/>
        <v/>
      </c>
      <c r="AH4420" s="119" t="s">
        <v>8184</v>
      </c>
      <c r="AI4420" s="121"/>
    </row>
    <row r="4421" spans="2:35" ht="13.2">
      <c r="B4421" s="151"/>
      <c r="C4421" s="144"/>
      <c r="D4421" s="145"/>
      <c r="E4421" s="145"/>
      <c r="F4421" s="145"/>
      <c r="G4421" s="126">
        <v>29630</v>
      </c>
      <c r="H4421" s="127">
        <f t="shared" si="398"/>
        <v>30.115478947656605</v>
      </c>
      <c r="I4421" s="135" t="str">
        <f t="shared" si="399"/>
        <v>A-2496</v>
      </c>
      <c r="J4421" s="135" t="str">
        <f t="shared" si="400"/>
        <v>A-2496</v>
      </c>
      <c r="K4421" s="183">
        <f>H4421+M4421*0.001</f>
        <v>30.127135947656605</v>
      </c>
      <c r="L4421" s="127">
        <v>34966.974999999999</v>
      </c>
      <c r="M4421" s="208">
        <v>11.657</v>
      </c>
      <c r="N4421" s="127">
        <v>11.968999999999999</v>
      </c>
      <c r="O4421" s="124" t="s">
        <v>8183</v>
      </c>
      <c r="P4421" s="124"/>
      <c r="Q4421" s="128" t="str">
        <f>Y4421*100 &amp; "% ," &amp; O4421 &amp; " " &amp; P4421 &amp; " " &amp; AG4421</f>
        <v xml:space="preserve">0% ,Weld (WELD)  </v>
      </c>
      <c r="R4421" s="124"/>
      <c r="S4421" s="186"/>
      <c r="T4421" s="186"/>
      <c r="U4421" s="181">
        <v>360</v>
      </c>
      <c r="V4421" s="129">
        <v>14.3</v>
      </c>
      <c r="W4421" s="173"/>
      <c r="X4421" s="173"/>
      <c r="Y4421" s="131"/>
      <c r="Z4421" s="131"/>
      <c r="AA4421" s="131"/>
      <c r="AB4421" s="128"/>
      <c r="AC4421" s="132"/>
      <c r="AD4421" s="132"/>
      <c r="AE4421" s="132"/>
      <c r="AF4421" s="132" t="str">
        <f t="shared" si="396"/>
        <v xml:space="preserve"> </v>
      </c>
      <c r="AG4421" s="132" t="str">
        <f t="shared" si="397"/>
        <v/>
      </c>
      <c r="AH4421" s="128" t="s">
        <v>8184</v>
      </c>
      <c r="AI4421" s="130"/>
    </row>
    <row r="4422" spans="2:35" ht="13.2">
      <c r="B4422" s="152"/>
      <c r="C4422" s="146"/>
      <c r="D4422" s="147"/>
      <c r="E4422" s="147"/>
      <c r="F4422" s="147"/>
      <c r="G4422" s="117">
        <v>29640</v>
      </c>
      <c r="H4422" s="118">
        <f t="shared" si="398"/>
        <v>30.127484113970471</v>
      </c>
      <c r="I4422" s="134" t="str">
        <f t="shared" si="399"/>
        <v>A-2497</v>
      </c>
      <c r="J4422" s="134" t="str">
        <f t="shared" si="400"/>
        <v>A-2497</v>
      </c>
      <c r="K4422" s="183">
        <f>H4422+M4422*0.001</f>
        <v>30.139453113970472</v>
      </c>
      <c r="L4422" s="118">
        <v>34978.945</v>
      </c>
      <c r="M4422" s="208">
        <v>11.968999999999999</v>
      </c>
      <c r="N4422" s="118">
        <v>11.962999999999999</v>
      </c>
      <c r="O4422" s="115" t="s">
        <v>8183</v>
      </c>
      <c r="P4422" s="115"/>
      <c r="Q4422" s="119" t="str">
        <f>Y4422*100 &amp; "% ," &amp; O4422 &amp; " " &amp; P4422 &amp; " " &amp; AG4422</f>
        <v xml:space="preserve">0% ,Weld (WELD)  </v>
      </c>
      <c r="R4422" s="115"/>
      <c r="S4422" s="186"/>
      <c r="T4422" s="186"/>
      <c r="U4422" s="181">
        <v>360</v>
      </c>
      <c r="V4422" s="120">
        <v>14.3</v>
      </c>
      <c r="W4422" s="188"/>
      <c r="X4422" s="188"/>
      <c r="Y4422" s="122"/>
      <c r="Z4422" s="122"/>
      <c r="AA4422" s="122"/>
      <c r="AB4422" s="119"/>
      <c r="AC4422" s="123"/>
      <c r="AD4422" s="123"/>
      <c r="AE4422" s="123"/>
      <c r="AF4422" s="123" t="str">
        <f t="shared" si="396"/>
        <v xml:space="preserve"> </v>
      </c>
      <c r="AG4422" s="123" t="str">
        <f t="shared" si="397"/>
        <v/>
      </c>
      <c r="AH4422" s="119" t="s">
        <v>8184</v>
      </c>
      <c r="AI4422" s="121"/>
    </row>
    <row r="4423" spans="2:35" ht="13.2">
      <c r="B4423" s="151"/>
      <c r="C4423" s="144"/>
      <c r="D4423" s="145"/>
      <c r="E4423" s="145"/>
      <c r="F4423" s="145"/>
      <c r="G4423" s="126">
        <v>29650</v>
      </c>
      <c r="H4423" s="127">
        <f t="shared" si="398"/>
        <v>30.139474251143685</v>
      </c>
      <c r="I4423" s="135" t="str">
        <f t="shared" si="399"/>
        <v>A-2498</v>
      </c>
      <c r="J4423" s="135" t="str">
        <f t="shared" si="400"/>
        <v>A-2498</v>
      </c>
      <c r="K4423" s="183">
        <f>H4423+M4423*0.001</f>
        <v>30.151437251143687</v>
      </c>
      <c r="L4423" s="127">
        <v>34990.906999999999</v>
      </c>
      <c r="M4423" s="208">
        <v>11.962999999999999</v>
      </c>
      <c r="N4423" s="127">
        <v>12.000999999999999</v>
      </c>
      <c r="O4423" s="124" t="s">
        <v>8183</v>
      </c>
      <c r="P4423" s="124"/>
      <c r="Q4423" s="128" t="str">
        <f>Y4423*100 &amp; "% ," &amp; O4423 &amp; " " &amp; P4423 &amp; " " &amp; AG4423</f>
        <v xml:space="preserve">0% ,Weld (WELD)  </v>
      </c>
      <c r="R4423" s="124"/>
      <c r="S4423" s="186"/>
      <c r="T4423" s="186"/>
      <c r="U4423" s="181">
        <v>360</v>
      </c>
      <c r="V4423" s="129">
        <v>14.3</v>
      </c>
      <c r="W4423" s="173"/>
      <c r="X4423" s="173"/>
      <c r="Y4423" s="131"/>
      <c r="Z4423" s="131"/>
      <c r="AA4423" s="131"/>
      <c r="AB4423" s="128"/>
      <c r="AC4423" s="132"/>
      <c r="AD4423" s="132"/>
      <c r="AE4423" s="132"/>
      <c r="AF4423" s="132" t="str">
        <f t="shared" ref="AF4423:AF4486" si="401">LEFT(AH4423,1)</f>
        <v xml:space="preserve"> </v>
      </c>
      <c r="AG4423" s="132" t="str">
        <f t="shared" ref="AG4423:AG4486" si="402">IF(AF4423=" ","","(&gt;0.05mm)")</f>
        <v/>
      </c>
      <c r="AH4423" s="128" t="s">
        <v>8184</v>
      </c>
      <c r="AI4423" s="130"/>
    </row>
    <row r="4424" spans="2:35" ht="13.2">
      <c r="B4424" s="152"/>
      <c r="C4424" s="146"/>
      <c r="D4424" s="147"/>
      <c r="E4424" s="147"/>
      <c r="F4424" s="147"/>
      <c r="G4424" s="117">
        <v>29650</v>
      </c>
      <c r="H4424" s="118">
        <f t="shared" ref="H4424:H4487" si="403">VLOOKUP(G4424,$B$7:$D$3838,3)</f>
        <v>30.139474251143685</v>
      </c>
      <c r="I4424" s="134" t="str">
        <f t="shared" si="399"/>
        <v>A-2498</v>
      </c>
      <c r="J4424" s="134" t="str">
        <f t="shared" si="400"/>
        <v>A-2498</v>
      </c>
      <c r="K4424" s="183">
        <f>H4424+M4424*0.001</f>
        <v>30.141507251143686</v>
      </c>
      <c r="L4424" s="118">
        <v>34992.940999999999</v>
      </c>
      <c r="M4424" s="208">
        <v>2.0329999999999999</v>
      </c>
      <c r="N4424" s="118">
        <v>12.000999999999999</v>
      </c>
      <c r="O4424" s="115" t="s">
        <v>8198</v>
      </c>
      <c r="P4424" s="115" t="s">
        <v>8207</v>
      </c>
      <c r="Q4424" s="119" t="str">
        <f>Y4424*100 &amp; "% ," &amp; O4424 &amp; " " &amp; P4424 &amp; " " &amp; AG4424</f>
        <v xml:space="preserve">5% ,Anomaly (ANOM) Pipe Mill Anomaly Cluster (MIAC) </v>
      </c>
      <c r="R4424" s="115" t="s">
        <v>8208</v>
      </c>
      <c r="S4424" s="186" t="s">
        <v>8220</v>
      </c>
      <c r="T4424" s="186">
        <v>0.42708333333333331</v>
      </c>
      <c r="U4424" s="181">
        <v>51.75</v>
      </c>
      <c r="V4424" s="120">
        <v>14.3</v>
      </c>
      <c r="W4424" s="188">
        <v>79</v>
      </c>
      <c r="X4424" s="188">
        <v>1235</v>
      </c>
      <c r="Y4424" s="122">
        <v>0.05</v>
      </c>
      <c r="Z4424" s="122">
        <v>0.03</v>
      </c>
      <c r="AA4424" s="122"/>
      <c r="AB4424" s="119" t="s">
        <v>8202</v>
      </c>
      <c r="AC4424" s="123"/>
      <c r="AD4424" s="123"/>
      <c r="AE4424" s="123"/>
      <c r="AF4424" s="123" t="str">
        <f t="shared" si="401"/>
        <v xml:space="preserve"> </v>
      </c>
      <c r="AG4424" s="123" t="str">
        <f t="shared" si="402"/>
        <v/>
      </c>
      <c r="AH4424" s="119" t="s">
        <v>8203</v>
      </c>
      <c r="AI4424" s="121">
        <v>1120</v>
      </c>
    </row>
    <row r="4425" spans="2:35" ht="13.2">
      <c r="B4425" s="151"/>
      <c r="C4425" s="144"/>
      <c r="D4425" s="145"/>
      <c r="E4425" s="145"/>
      <c r="F4425" s="145"/>
      <c r="G4425" s="126">
        <v>29650</v>
      </c>
      <c r="H4425" s="127">
        <f t="shared" si="403"/>
        <v>30.139474251143685</v>
      </c>
      <c r="I4425" s="135" t="str">
        <f t="shared" ref="I4425:I4488" si="404">VLOOKUP(G4425,$B$7:$F$3838,4)</f>
        <v>A-2498</v>
      </c>
      <c r="J4425" s="135" t="str">
        <f t="shared" ref="J4425:J4488" si="405">VLOOKUP(G4425,$B$7:$F$3838,4)</f>
        <v>A-2498</v>
      </c>
      <c r="K4425" s="183">
        <f>H4425+M4425*0.001</f>
        <v>30.141558251143685</v>
      </c>
      <c r="L4425" s="127">
        <v>34992.991999999998</v>
      </c>
      <c r="M4425" s="208">
        <v>2.0840000000000001</v>
      </c>
      <c r="N4425" s="127">
        <v>12.000999999999999</v>
      </c>
      <c r="O4425" s="124" t="s">
        <v>8198</v>
      </c>
      <c r="P4425" s="124" t="s">
        <v>8207</v>
      </c>
      <c r="Q4425" s="128" t="str">
        <f>Y4425*100 &amp; "% ," &amp; O4425 &amp; " " &amp; P4425 &amp; " " &amp; AG4425</f>
        <v xml:space="preserve">6% ,Anomaly (ANOM) Pipe Mill Anomaly Cluster (MIAC) </v>
      </c>
      <c r="R4425" s="124" t="s">
        <v>8208</v>
      </c>
      <c r="S4425" s="186" t="s">
        <v>8263</v>
      </c>
      <c r="T4425" s="186">
        <v>0.32291666666666669</v>
      </c>
      <c r="U4425" s="181">
        <v>125.25</v>
      </c>
      <c r="V4425" s="129">
        <v>14.3</v>
      </c>
      <c r="W4425" s="173">
        <v>68</v>
      </c>
      <c r="X4425" s="173">
        <v>391</v>
      </c>
      <c r="Y4425" s="131">
        <v>0.06</v>
      </c>
      <c r="Z4425" s="131">
        <v>0.05</v>
      </c>
      <c r="AA4425" s="131"/>
      <c r="AB4425" s="128" t="s">
        <v>8202</v>
      </c>
      <c r="AC4425" s="132"/>
      <c r="AD4425" s="132"/>
      <c r="AE4425" s="132"/>
      <c r="AF4425" s="132" t="str">
        <f t="shared" si="401"/>
        <v xml:space="preserve"> </v>
      </c>
      <c r="AG4425" s="132" t="str">
        <f t="shared" si="402"/>
        <v/>
      </c>
      <c r="AH4425" s="128" t="s">
        <v>8203</v>
      </c>
      <c r="AI4425" s="130">
        <v>1121</v>
      </c>
    </row>
    <row r="4426" spans="2:35" ht="13.2">
      <c r="B4426" s="152"/>
      <c r="C4426" s="146"/>
      <c r="D4426" s="147"/>
      <c r="E4426" s="147"/>
      <c r="F4426" s="147"/>
      <c r="G4426" s="117">
        <v>29660</v>
      </c>
      <c r="H4426" s="118">
        <f t="shared" si="403"/>
        <v>30.151477338150059</v>
      </c>
      <c r="I4426" s="134" t="str">
        <f t="shared" si="404"/>
        <v>A-2499</v>
      </c>
      <c r="J4426" s="134" t="str">
        <f t="shared" si="405"/>
        <v>A-2499</v>
      </c>
      <c r="K4426" s="183">
        <f>H4426+M4426*0.001</f>
        <v>30.16347833815006</v>
      </c>
      <c r="L4426" s="118">
        <v>35002.908000000003</v>
      </c>
      <c r="M4426" s="208">
        <v>12.000999999999999</v>
      </c>
      <c r="N4426" s="118">
        <v>11.962999999999999</v>
      </c>
      <c r="O4426" s="115" t="s">
        <v>8183</v>
      </c>
      <c r="P4426" s="115"/>
      <c r="Q4426" s="119" t="str">
        <f>Y4426*100 &amp; "% ," &amp; O4426 &amp; " " &amp; P4426 &amp; " " &amp; AG4426</f>
        <v xml:space="preserve">0% ,Weld (WELD)  </v>
      </c>
      <c r="R4426" s="115"/>
      <c r="S4426" s="186"/>
      <c r="T4426" s="186"/>
      <c r="U4426" s="181">
        <v>360</v>
      </c>
      <c r="V4426" s="120">
        <v>14.3</v>
      </c>
      <c r="W4426" s="188"/>
      <c r="X4426" s="188"/>
      <c r="Y4426" s="122"/>
      <c r="Z4426" s="122"/>
      <c r="AA4426" s="122"/>
      <c r="AB4426" s="119"/>
      <c r="AC4426" s="123"/>
      <c r="AD4426" s="123"/>
      <c r="AE4426" s="123"/>
      <c r="AF4426" s="123" t="str">
        <f t="shared" si="401"/>
        <v xml:space="preserve"> </v>
      </c>
      <c r="AG4426" s="123" t="str">
        <f t="shared" si="402"/>
        <v/>
      </c>
      <c r="AH4426" s="119" t="s">
        <v>8184</v>
      </c>
      <c r="AI4426" s="121"/>
    </row>
    <row r="4427" spans="2:35" ht="13.2">
      <c r="B4427" s="151"/>
      <c r="C4427" s="144"/>
      <c r="D4427" s="145"/>
      <c r="E4427" s="145"/>
      <c r="F4427" s="145"/>
      <c r="G4427" s="126">
        <v>29670</v>
      </c>
      <c r="H4427" s="127">
        <f t="shared" si="403"/>
        <v>30.163457347470946</v>
      </c>
      <c r="I4427" s="135" t="str">
        <f t="shared" si="404"/>
        <v>A-2500</v>
      </c>
      <c r="J4427" s="135" t="str">
        <f t="shared" si="405"/>
        <v>A-2500</v>
      </c>
      <c r="K4427" s="183">
        <f>H4427+M4427*0.001</f>
        <v>30.175420347470947</v>
      </c>
      <c r="L4427" s="127">
        <v>35014.870999999999</v>
      </c>
      <c r="M4427" s="208">
        <v>11.962999999999999</v>
      </c>
      <c r="N4427" s="127">
        <v>12.012</v>
      </c>
      <c r="O4427" s="124" t="s">
        <v>8183</v>
      </c>
      <c r="P4427" s="124"/>
      <c r="Q4427" s="128" t="str">
        <f>Y4427*100 &amp; "% ," &amp; O4427 &amp; " " &amp; P4427 &amp; " " &amp; AG4427</f>
        <v xml:space="preserve">0% ,Weld (WELD)  </v>
      </c>
      <c r="R4427" s="124"/>
      <c r="S4427" s="186"/>
      <c r="T4427" s="186"/>
      <c r="U4427" s="181">
        <v>360</v>
      </c>
      <c r="V4427" s="129">
        <v>14.3</v>
      </c>
      <c r="W4427" s="173"/>
      <c r="X4427" s="173"/>
      <c r="Y4427" s="131"/>
      <c r="Z4427" s="131"/>
      <c r="AA4427" s="131"/>
      <c r="AB4427" s="128"/>
      <c r="AC4427" s="132"/>
      <c r="AD4427" s="132"/>
      <c r="AE4427" s="132"/>
      <c r="AF4427" s="132" t="str">
        <f t="shared" si="401"/>
        <v xml:space="preserve"> </v>
      </c>
      <c r="AG4427" s="132" t="str">
        <f t="shared" si="402"/>
        <v/>
      </c>
      <c r="AH4427" s="128" t="s">
        <v>8184</v>
      </c>
      <c r="AI4427" s="130"/>
    </row>
    <row r="4428" spans="2:35" ht="13.2">
      <c r="B4428" s="152"/>
      <c r="C4428" s="146"/>
      <c r="D4428" s="147"/>
      <c r="E4428" s="147"/>
      <c r="F4428" s="147"/>
      <c r="G4428" s="117">
        <v>29670</v>
      </c>
      <c r="H4428" s="118">
        <f t="shared" si="403"/>
        <v>30.163457347470946</v>
      </c>
      <c r="I4428" s="134" t="str">
        <f t="shared" si="404"/>
        <v>A-2500</v>
      </c>
      <c r="J4428" s="134" t="str">
        <f t="shared" si="405"/>
        <v>A-2500</v>
      </c>
      <c r="K4428" s="183">
        <f>H4428+M4428*0.001</f>
        <v>30.173290347470946</v>
      </c>
      <c r="L4428" s="118">
        <v>35024.703999999998</v>
      </c>
      <c r="M4428" s="208">
        <v>9.8330000000000002</v>
      </c>
      <c r="N4428" s="118">
        <v>12.012</v>
      </c>
      <c r="O4428" s="115" t="s">
        <v>8198</v>
      </c>
      <c r="P4428" s="115" t="s">
        <v>8199</v>
      </c>
      <c r="Q4428" s="119" t="str">
        <f>Y4428*100 &amp; "% ," &amp; O4428 &amp; " " &amp; P4428 &amp; " " &amp; AG4428</f>
        <v xml:space="preserve">3% ,Anomaly (ANOM) Pipe Mill Anomaly (MIAN) </v>
      </c>
      <c r="R4428" s="115" t="s">
        <v>8208</v>
      </c>
      <c r="S4428" s="186" t="s">
        <v>8206</v>
      </c>
      <c r="T4428" s="186">
        <v>0.28125</v>
      </c>
      <c r="U4428" s="181">
        <v>155.25</v>
      </c>
      <c r="V4428" s="120">
        <v>14.3</v>
      </c>
      <c r="W4428" s="188">
        <v>49</v>
      </c>
      <c r="X4428" s="188">
        <v>132</v>
      </c>
      <c r="Y4428" s="122">
        <v>0.03</v>
      </c>
      <c r="Z4428" s="122">
        <v>0.03</v>
      </c>
      <c r="AA4428" s="122"/>
      <c r="AB4428" s="119" t="s">
        <v>8202</v>
      </c>
      <c r="AC4428" s="123"/>
      <c r="AD4428" s="123"/>
      <c r="AE4428" s="123"/>
      <c r="AF4428" s="123" t="str">
        <f t="shared" si="401"/>
        <v xml:space="preserve"> </v>
      </c>
      <c r="AG4428" s="123" t="str">
        <f t="shared" si="402"/>
        <v/>
      </c>
      <c r="AH4428" s="119" t="s">
        <v>8203</v>
      </c>
      <c r="AI4428" s="121">
        <v>1122</v>
      </c>
    </row>
    <row r="4429" spans="2:35" ht="13.2">
      <c r="B4429" s="151"/>
      <c r="C4429" s="144"/>
      <c r="D4429" s="145"/>
      <c r="E4429" s="145"/>
      <c r="F4429" s="145"/>
      <c r="G4429" s="126">
        <v>29680</v>
      </c>
      <c r="H4429" s="127">
        <f t="shared" si="403"/>
        <v>30.175465259923286</v>
      </c>
      <c r="I4429" s="135" t="str">
        <f t="shared" si="404"/>
        <v>A-2501</v>
      </c>
      <c r="J4429" s="135" t="str">
        <f t="shared" si="405"/>
        <v>A-2501</v>
      </c>
      <c r="K4429" s="183">
        <f>H4429+M4429*0.001</f>
        <v>30.187477259923284</v>
      </c>
      <c r="L4429" s="127">
        <v>35026.883000000002</v>
      </c>
      <c r="M4429" s="208">
        <v>12.012</v>
      </c>
      <c r="N4429" s="127">
        <v>11.624000000000001</v>
      </c>
      <c r="O4429" s="124" t="s">
        <v>8183</v>
      </c>
      <c r="P4429" s="124"/>
      <c r="Q4429" s="128" t="str">
        <f>Y4429*100 &amp; "% ," &amp; O4429 &amp; " " &amp; P4429 &amp; " " &amp; AG4429</f>
        <v xml:space="preserve">0% ,Weld (WELD)  </v>
      </c>
      <c r="R4429" s="124"/>
      <c r="S4429" s="186"/>
      <c r="T4429" s="186"/>
      <c r="U4429" s="181">
        <v>360</v>
      </c>
      <c r="V4429" s="129">
        <v>14.3</v>
      </c>
      <c r="W4429" s="173"/>
      <c r="X4429" s="173"/>
      <c r="Y4429" s="131"/>
      <c r="Z4429" s="131"/>
      <c r="AA4429" s="131"/>
      <c r="AB4429" s="128"/>
      <c r="AC4429" s="132"/>
      <c r="AD4429" s="132"/>
      <c r="AE4429" s="132"/>
      <c r="AF4429" s="132" t="str">
        <f t="shared" si="401"/>
        <v xml:space="preserve"> </v>
      </c>
      <c r="AG4429" s="132" t="str">
        <f t="shared" si="402"/>
        <v/>
      </c>
      <c r="AH4429" s="128" t="s">
        <v>8184</v>
      </c>
      <c r="AI4429" s="130"/>
    </row>
    <row r="4430" spans="2:35" ht="13.2">
      <c r="B4430" s="152"/>
      <c r="C4430" s="146"/>
      <c r="D4430" s="147"/>
      <c r="E4430" s="147"/>
      <c r="F4430" s="147"/>
      <c r="G4430" s="117">
        <v>29680</v>
      </c>
      <c r="H4430" s="118">
        <f t="shared" si="403"/>
        <v>30.175465259923286</v>
      </c>
      <c r="I4430" s="134" t="str">
        <f t="shared" si="404"/>
        <v>A-2501</v>
      </c>
      <c r="J4430" s="134" t="str">
        <f t="shared" si="405"/>
        <v>A-2501</v>
      </c>
      <c r="K4430" s="183">
        <f>H4430+M4430*0.001</f>
        <v>30.181259259923287</v>
      </c>
      <c r="L4430" s="118">
        <v>35032.678</v>
      </c>
      <c r="M4430" s="208">
        <v>5.7939999999999996</v>
      </c>
      <c r="N4430" s="118">
        <v>11.624000000000001</v>
      </c>
      <c r="O4430" s="115" t="s">
        <v>8321</v>
      </c>
      <c r="P4430" s="115"/>
      <c r="Q4430" s="119" t="str">
        <f>Y4430*100 &amp; "% ," &amp; O4430 &amp; " " &amp; P4430 &amp; " " &amp; AG4430</f>
        <v xml:space="preserve">0% ,Anode (ANOD)  </v>
      </c>
      <c r="R4430" s="115"/>
      <c r="S4430" s="186"/>
      <c r="T4430" s="186"/>
      <c r="U4430" s="181">
        <v>360</v>
      </c>
      <c r="V4430" s="120">
        <v>14.3</v>
      </c>
      <c r="W4430" s="188"/>
      <c r="X4430" s="188"/>
      <c r="Y4430" s="122"/>
      <c r="Z4430" s="122"/>
      <c r="AA4430" s="122"/>
      <c r="AB4430" s="119"/>
      <c r="AC4430" s="123"/>
      <c r="AD4430" s="123"/>
      <c r="AE4430" s="123"/>
      <c r="AF4430" s="123" t="str">
        <f t="shared" si="401"/>
        <v xml:space="preserve"> </v>
      </c>
      <c r="AG4430" s="123" t="str">
        <f t="shared" si="402"/>
        <v/>
      </c>
      <c r="AH4430" s="119" t="s">
        <v>8590</v>
      </c>
      <c r="AI4430" s="121"/>
    </row>
    <row r="4431" spans="2:35" ht="13.2">
      <c r="B4431" s="151"/>
      <c r="C4431" s="144"/>
      <c r="D4431" s="145"/>
      <c r="E4431" s="145"/>
      <c r="F4431" s="145"/>
      <c r="G4431" s="126">
        <v>29690</v>
      </c>
      <c r="H4431" s="127">
        <f t="shared" si="403"/>
        <v>30.187128024170217</v>
      </c>
      <c r="I4431" s="135" t="str">
        <f t="shared" si="404"/>
        <v>A-2502</v>
      </c>
      <c r="J4431" s="135" t="str">
        <f t="shared" si="405"/>
        <v>A-2502</v>
      </c>
      <c r="K4431" s="183">
        <f>H4431+M4431*0.001</f>
        <v>30.198752024170219</v>
      </c>
      <c r="L4431" s="127">
        <v>35038.506999999998</v>
      </c>
      <c r="M4431" s="208">
        <v>11.624000000000001</v>
      </c>
      <c r="N4431" s="127">
        <v>11.999000000000001</v>
      </c>
      <c r="O4431" s="124" t="s">
        <v>8183</v>
      </c>
      <c r="P4431" s="124"/>
      <c r="Q4431" s="128" t="str">
        <f>Y4431*100 &amp; "% ," &amp; O4431 &amp; " " &amp; P4431 &amp; " " &amp; AG4431</f>
        <v xml:space="preserve">0% ,Weld (WELD)  </v>
      </c>
      <c r="R4431" s="124"/>
      <c r="S4431" s="186"/>
      <c r="T4431" s="186"/>
      <c r="U4431" s="181">
        <v>360</v>
      </c>
      <c r="V4431" s="129">
        <v>14.3</v>
      </c>
      <c r="W4431" s="173"/>
      <c r="X4431" s="173"/>
      <c r="Y4431" s="131"/>
      <c r="Z4431" s="131"/>
      <c r="AA4431" s="131"/>
      <c r="AB4431" s="128"/>
      <c r="AC4431" s="132"/>
      <c r="AD4431" s="132"/>
      <c r="AE4431" s="132"/>
      <c r="AF4431" s="132" t="str">
        <f t="shared" si="401"/>
        <v xml:space="preserve"> </v>
      </c>
      <c r="AG4431" s="132" t="str">
        <f t="shared" si="402"/>
        <v/>
      </c>
      <c r="AH4431" s="128" t="s">
        <v>8184</v>
      </c>
      <c r="AI4431" s="130"/>
    </row>
    <row r="4432" spans="2:35" ht="13.2">
      <c r="B4432" s="152"/>
      <c r="C4432" s="146"/>
      <c r="D4432" s="147"/>
      <c r="E4432" s="147"/>
      <c r="F4432" s="147"/>
      <c r="G4432" s="117">
        <v>29700</v>
      </c>
      <c r="H4432" s="118">
        <f t="shared" si="403"/>
        <v>30.199125722612283</v>
      </c>
      <c r="I4432" s="134" t="str">
        <f t="shared" si="404"/>
        <v>A-2503</v>
      </c>
      <c r="J4432" s="134" t="str">
        <f t="shared" si="405"/>
        <v>A-2503</v>
      </c>
      <c r="K4432" s="183">
        <f>H4432+M4432*0.001</f>
        <v>30.211124722612283</v>
      </c>
      <c r="L4432" s="118">
        <v>35050.506000000001</v>
      </c>
      <c r="M4432" s="208">
        <v>11.999000000000001</v>
      </c>
      <c r="N4432" s="118">
        <v>11.65</v>
      </c>
      <c r="O4432" s="115" t="s">
        <v>8183</v>
      </c>
      <c r="P4432" s="115"/>
      <c r="Q4432" s="119" t="str">
        <f>Y4432*100 &amp; "% ," &amp; O4432 &amp; " " &amp; P4432 &amp; " " &amp; AG4432</f>
        <v xml:space="preserve">0% ,Weld (WELD)  </v>
      </c>
      <c r="R4432" s="115"/>
      <c r="S4432" s="186"/>
      <c r="T4432" s="186"/>
      <c r="U4432" s="181">
        <v>360</v>
      </c>
      <c r="V4432" s="120">
        <v>14.3</v>
      </c>
      <c r="W4432" s="188"/>
      <c r="X4432" s="188"/>
      <c r="Y4432" s="122"/>
      <c r="Z4432" s="122"/>
      <c r="AA4432" s="122"/>
      <c r="AB4432" s="119"/>
      <c r="AC4432" s="123"/>
      <c r="AD4432" s="123"/>
      <c r="AE4432" s="123"/>
      <c r="AF4432" s="123" t="str">
        <f t="shared" si="401"/>
        <v xml:space="preserve"> </v>
      </c>
      <c r="AG4432" s="123" t="str">
        <f t="shared" si="402"/>
        <v/>
      </c>
      <c r="AH4432" s="119" t="s">
        <v>8184</v>
      </c>
      <c r="AI4432" s="121"/>
    </row>
    <row r="4433" spans="2:35" ht="13.2">
      <c r="B4433" s="151"/>
      <c r="C4433" s="144"/>
      <c r="D4433" s="145"/>
      <c r="E4433" s="145"/>
      <c r="F4433" s="145"/>
      <c r="G4433" s="126">
        <v>29710</v>
      </c>
      <c r="H4433" s="127">
        <f t="shared" si="403"/>
        <v>30.210781579604202</v>
      </c>
      <c r="I4433" s="135" t="str">
        <f t="shared" si="404"/>
        <v>A-2504</v>
      </c>
      <c r="J4433" s="135" t="str">
        <f t="shared" si="405"/>
        <v>A-2504</v>
      </c>
      <c r="K4433" s="183">
        <f>H4433+M4433*0.001</f>
        <v>30.222431579604201</v>
      </c>
      <c r="L4433" s="127">
        <v>35062.156000000003</v>
      </c>
      <c r="M4433" s="208">
        <v>11.65</v>
      </c>
      <c r="N4433" s="127">
        <v>11.978</v>
      </c>
      <c r="O4433" s="124" t="s">
        <v>8183</v>
      </c>
      <c r="P4433" s="124"/>
      <c r="Q4433" s="128" t="str">
        <f>Y4433*100 &amp; "% ," &amp; O4433 &amp; " " &amp; P4433 &amp; " " &amp; AG4433</f>
        <v xml:space="preserve">0% ,Weld (WELD)  </v>
      </c>
      <c r="R4433" s="124"/>
      <c r="S4433" s="186"/>
      <c r="T4433" s="186"/>
      <c r="U4433" s="181">
        <v>360</v>
      </c>
      <c r="V4433" s="129">
        <v>14.3</v>
      </c>
      <c r="W4433" s="173"/>
      <c r="X4433" s="173"/>
      <c r="Y4433" s="131"/>
      <c r="Z4433" s="131"/>
      <c r="AA4433" s="131"/>
      <c r="AB4433" s="128"/>
      <c r="AC4433" s="132"/>
      <c r="AD4433" s="132"/>
      <c r="AE4433" s="132"/>
      <c r="AF4433" s="132" t="str">
        <f t="shared" si="401"/>
        <v xml:space="preserve"> </v>
      </c>
      <c r="AG4433" s="132" t="str">
        <f t="shared" si="402"/>
        <v/>
      </c>
      <c r="AH4433" s="128" t="s">
        <v>8184</v>
      </c>
      <c r="AI4433" s="130"/>
    </row>
    <row r="4434" spans="2:35" ht="13.2">
      <c r="B4434" s="152"/>
      <c r="C4434" s="146"/>
      <c r="D4434" s="147"/>
      <c r="E4434" s="147"/>
      <c r="F4434" s="147"/>
      <c r="G4434" s="117">
        <v>29720</v>
      </c>
      <c r="H4434" s="118">
        <f t="shared" si="403"/>
        <v>30.222762481181604</v>
      </c>
      <c r="I4434" s="134" t="str">
        <f t="shared" si="404"/>
        <v>A-2505</v>
      </c>
      <c r="J4434" s="134" t="str">
        <f t="shared" si="405"/>
        <v>A-2505</v>
      </c>
      <c r="K4434" s="183">
        <f>H4434+M4434*0.001</f>
        <v>30.234740481181603</v>
      </c>
      <c r="L4434" s="118">
        <v>35074.133999999998</v>
      </c>
      <c r="M4434" s="208">
        <v>11.978</v>
      </c>
      <c r="N4434" s="118">
        <v>11.994999999999999</v>
      </c>
      <c r="O4434" s="115" t="s">
        <v>8183</v>
      </c>
      <c r="P4434" s="115"/>
      <c r="Q4434" s="119" t="str">
        <f>Y4434*100 &amp; "% ," &amp; O4434 &amp; " " &amp; P4434 &amp; " " &amp; AG4434</f>
        <v xml:space="preserve">0% ,Weld (WELD)  </v>
      </c>
      <c r="R4434" s="115"/>
      <c r="S4434" s="186"/>
      <c r="T4434" s="186"/>
      <c r="U4434" s="181">
        <v>360</v>
      </c>
      <c r="V4434" s="120">
        <v>14.3</v>
      </c>
      <c r="W4434" s="188"/>
      <c r="X4434" s="188"/>
      <c r="Y4434" s="122"/>
      <c r="Z4434" s="122"/>
      <c r="AA4434" s="122"/>
      <c r="AB4434" s="119"/>
      <c r="AC4434" s="123"/>
      <c r="AD4434" s="123"/>
      <c r="AE4434" s="123"/>
      <c r="AF4434" s="123" t="str">
        <f t="shared" si="401"/>
        <v xml:space="preserve"> </v>
      </c>
      <c r="AG4434" s="123" t="str">
        <f t="shared" si="402"/>
        <v/>
      </c>
      <c r="AH4434" s="119" t="s">
        <v>8184</v>
      </c>
      <c r="AI4434" s="121"/>
    </row>
    <row r="4435" spans="2:35" ht="13.2">
      <c r="B4435" s="151"/>
      <c r="C4435" s="144"/>
      <c r="D4435" s="145"/>
      <c r="E4435" s="145"/>
      <c r="F4435" s="145"/>
      <c r="G4435" s="126">
        <v>29730</v>
      </c>
      <c r="H4435" s="127">
        <f t="shared" si="403"/>
        <v>30.234770378607323</v>
      </c>
      <c r="I4435" s="135" t="str">
        <f t="shared" si="404"/>
        <v>A-2506</v>
      </c>
      <c r="J4435" s="135" t="str">
        <f t="shared" si="405"/>
        <v>A-2506</v>
      </c>
      <c r="K4435" s="183">
        <f>H4435+M4435*0.001</f>
        <v>30.246765378607321</v>
      </c>
      <c r="L4435" s="127">
        <v>35086.129000000001</v>
      </c>
      <c r="M4435" s="208">
        <v>11.994999999999999</v>
      </c>
      <c r="N4435" s="127">
        <v>12.007999999999999</v>
      </c>
      <c r="O4435" s="124" t="s">
        <v>8183</v>
      </c>
      <c r="P4435" s="124"/>
      <c r="Q4435" s="128" t="str">
        <f>Y4435*100 &amp; "% ," &amp; O4435 &amp; " " &amp; P4435 &amp; " " &amp; AG4435</f>
        <v xml:space="preserve">0% ,Weld (WELD)  </v>
      </c>
      <c r="R4435" s="124"/>
      <c r="S4435" s="186"/>
      <c r="T4435" s="186"/>
      <c r="U4435" s="181">
        <v>360</v>
      </c>
      <c r="V4435" s="129">
        <v>14.3</v>
      </c>
      <c r="W4435" s="173"/>
      <c r="X4435" s="173"/>
      <c r="Y4435" s="131"/>
      <c r="Z4435" s="131"/>
      <c r="AA4435" s="131"/>
      <c r="AB4435" s="128"/>
      <c r="AC4435" s="132"/>
      <c r="AD4435" s="132"/>
      <c r="AE4435" s="132"/>
      <c r="AF4435" s="132" t="str">
        <f t="shared" si="401"/>
        <v xml:space="preserve"> </v>
      </c>
      <c r="AG4435" s="132" t="str">
        <f t="shared" si="402"/>
        <v/>
      </c>
      <c r="AH4435" s="128" t="s">
        <v>8184</v>
      </c>
      <c r="AI4435" s="130"/>
    </row>
    <row r="4436" spans="2:35" ht="13.2">
      <c r="B4436" s="152"/>
      <c r="C4436" s="146"/>
      <c r="D4436" s="147"/>
      <c r="E4436" s="147"/>
      <c r="F4436" s="147"/>
      <c r="G4436" s="117">
        <v>29740</v>
      </c>
      <c r="H4436" s="118">
        <f t="shared" si="403"/>
        <v>30.246775245270719</v>
      </c>
      <c r="I4436" s="134" t="str">
        <f t="shared" si="404"/>
        <v>A-2507</v>
      </c>
      <c r="J4436" s="134" t="str">
        <f t="shared" si="405"/>
        <v>A-2507</v>
      </c>
      <c r="K4436" s="183">
        <f>H4436+M4436*0.001</f>
        <v>30.25878324527072</v>
      </c>
      <c r="L4436" s="118">
        <v>35098.137000000002</v>
      </c>
      <c r="M4436" s="208">
        <v>12.007999999999999</v>
      </c>
      <c r="N4436" s="118">
        <v>11.992000000000001</v>
      </c>
      <c r="O4436" s="115" t="s">
        <v>8183</v>
      </c>
      <c r="P4436" s="115"/>
      <c r="Q4436" s="119" t="str">
        <f>Y4436*100 &amp; "% ," &amp; O4436 &amp; " " &amp; P4436 &amp; " " &amp; AG4436</f>
        <v xml:space="preserve">0% ,Weld (WELD)  </v>
      </c>
      <c r="R4436" s="115"/>
      <c r="S4436" s="186"/>
      <c r="T4436" s="186"/>
      <c r="U4436" s="181">
        <v>360</v>
      </c>
      <c r="V4436" s="120">
        <v>14.3</v>
      </c>
      <c r="W4436" s="188"/>
      <c r="X4436" s="188"/>
      <c r="Y4436" s="122"/>
      <c r="Z4436" s="122"/>
      <c r="AA4436" s="122"/>
      <c r="AB4436" s="119"/>
      <c r="AC4436" s="123"/>
      <c r="AD4436" s="123"/>
      <c r="AE4436" s="123"/>
      <c r="AF4436" s="123" t="str">
        <f t="shared" si="401"/>
        <v xml:space="preserve"> </v>
      </c>
      <c r="AG4436" s="123" t="str">
        <f t="shared" si="402"/>
        <v/>
      </c>
      <c r="AH4436" s="119" t="s">
        <v>8184</v>
      </c>
      <c r="AI4436" s="121"/>
    </row>
    <row r="4437" spans="2:35" ht="13.2">
      <c r="B4437" s="151"/>
      <c r="C4437" s="144"/>
      <c r="D4437" s="145"/>
      <c r="E4437" s="145"/>
      <c r="F4437" s="145"/>
      <c r="G4437" s="126">
        <v>29750</v>
      </c>
      <c r="H4437" s="127">
        <f t="shared" si="403"/>
        <v>30.258782063522528</v>
      </c>
      <c r="I4437" s="135" t="str">
        <f t="shared" si="404"/>
        <v>A-2508</v>
      </c>
      <c r="J4437" s="135" t="str">
        <f t="shared" si="405"/>
        <v>A-2508</v>
      </c>
      <c r="K4437" s="183">
        <f>H4437+M4437*0.001</f>
        <v>30.270774063522527</v>
      </c>
      <c r="L4437" s="127">
        <v>35110.129000000001</v>
      </c>
      <c r="M4437" s="208">
        <v>11.992000000000001</v>
      </c>
      <c r="N4437" s="127">
        <v>12.004</v>
      </c>
      <c r="O4437" s="124" t="s">
        <v>8183</v>
      </c>
      <c r="P4437" s="124"/>
      <c r="Q4437" s="128" t="str">
        <f>Y4437*100 &amp; "% ," &amp; O4437 &amp; " " &amp; P4437 &amp; " " &amp; AG4437</f>
        <v xml:space="preserve">0% ,Weld (WELD)  </v>
      </c>
      <c r="R4437" s="124"/>
      <c r="S4437" s="186"/>
      <c r="T4437" s="186"/>
      <c r="U4437" s="181">
        <v>360</v>
      </c>
      <c r="V4437" s="129">
        <v>14.3</v>
      </c>
      <c r="W4437" s="173"/>
      <c r="X4437" s="173"/>
      <c r="Y4437" s="131"/>
      <c r="Z4437" s="131"/>
      <c r="AA4437" s="131"/>
      <c r="AB4437" s="128"/>
      <c r="AC4437" s="132"/>
      <c r="AD4437" s="132"/>
      <c r="AE4437" s="132"/>
      <c r="AF4437" s="132" t="str">
        <f t="shared" si="401"/>
        <v xml:space="preserve"> </v>
      </c>
      <c r="AG4437" s="132" t="str">
        <f t="shared" si="402"/>
        <v/>
      </c>
      <c r="AH4437" s="128" t="s">
        <v>8184</v>
      </c>
      <c r="AI4437" s="130"/>
    </row>
    <row r="4438" spans="2:35" ht="13.2">
      <c r="B4438" s="152"/>
      <c r="C4438" s="146"/>
      <c r="D4438" s="147"/>
      <c r="E4438" s="147"/>
      <c r="F4438" s="147"/>
      <c r="G4438" s="117">
        <v>29760</v>
      </c>
      <c r="H4438" s="118">
        <f t="shared" si="403"/>
        <v>30.270783936506149</v>
      </c>
      <c r="I4438" s="134" t="str">
        <f t="shared" si="404"/>
        <v>A-2509</v>
      </c>
      <c r="J4438" s="134" t="str">
        <f t="shared" si="405"/>
        <v>A-2509</v>
      </c>
      <c r="K4438" s="183">
        <f>H4438+M4438*0.001</f>
        <v>30.28278793650615</v>
      </c>
      <c r="L4438" s="118">
        <v>35122.133000000002</v>
      </c>
      <c r="M4438" s="208">
        <v>12.004</v>
      </c>
      <c r="N4438" s="118">
        <v>11.98</v>
      </c>
      <c r="O4438" s="115" t="s">
        <v>8183</v>
      </c>
      <c r="P4438" s="115"/>
      <c r="Q4438" s="119" t="str">
        <f>Y4438*100 &amp; "% ," &amp; O4438 &amp; " " &amp; P4438 &amp; " " &amp; AG4438</f>
        <v xml:space="preserve">0% ,Weld (WELD)  </v>
      </c>
      <c r="R4438" s="115"/>
      <c r="S4438" s="186"/>
      <c r="T4438" s="186"/>
      <c r="U4438" s="181">
        <v>360</v>
      </c>
      <c r="V4438" s="120">
        <v>14.3</v>
      </c>
      <c r="W4438" s="188"/>
      <c r="X4438" s="188"/>
      <c r="Y4438" s="122"/>
      <c r="Z4438" s="122"/>
      <c r="AA4438" s="122"/>
      <c r="AB4438" s="119"/>
      <c r="AC4438" s="123"/>
      <c r="AD4438" s="123"/>
      <c r="AE4438" s="123"/>
      <c r="AF4438" s="123" t="str">
        <f t="shared" si="401"/>
        <v xml:space="preserve"> </v>
      </c>
      <c r="AG4438" s="123" t="str">
        <f t="shared" si="402"/>
        <v/>
      </c>
      <c r="AH4438" s="119" t="s">
        <v>8184</v>
      </c>
      <c r="AI4438" s="121"/>
    </row>
    <row r="4439" spans="2:35" ht="13.2">
      <c r="B4439" s="151"/>
      <c r="C4439" s="144"/>
      <c r="D4439" s="145"/>
      <c r="E4439" s="145"/>
      <c r="F4439" s="145"/>
      <c r="G4439" s="126">
        <v>29770</v>
      </c>
      <c r="H4439" s="127">
        <f t="shared" si="403"/>
        <v>30.282773857770973</v>
      </c>
      <c r="I4439" s="135" t="str">
        <f t="shared" si="404"/>
        <v>A-2510</v>
      </c>
      <c r="J4439" s="135" t="str">
        <f t="shared" si="405"/>
        <v>A-2510</v>
      </c>
      <c r="K4439" s="183">
        <f>H4439+M4439*0.001</f>
        <v>30.294753857770974</v>
      </c>
      <c r="L4439" s="127">
        <v>35134.112999999998</v>
      </c>
      <c r="M4439" s="208">
        <v>11.98</v>
      </c>
      <c r="N4439" s="127">
        <v>11.987</v>
      </c>
      <c r="O4439" s="124" t="s">
        <v>8183</v>
      </c>
      <c r="P4439" s="124"/>
      <c r="Q4439" s="128" t="str">
        <f>Y4439*100 &amp; "% ," &amp; O4439 &amp; " " &amp; P4439 &amp; " " &amp; AG4439</f>
        <v xml:space="preserve">0% ,Weld (WELD)  </v>
      </c>
      <c r="R4439" s="124"/>
      <c r="S4439" s="186"/>
      <c r="T4439" s="186"/>
      <c r="U4439" s="181">
        <v>360</v>
      </c>
      <c r="V4439" s="129">
        <v>14.3</v>
      </c>
      <c r="W4439" s="173"/>
      <c r="X4439" s="173"/>
      <c r="Y4439" s="131"/>
      <c r="Z4439" s="131"/>
      <c r="AA4439" s="131"/>
      <c r="AB4439" s="128"/>
      <c r="AC4439" s="132"/>
      <c r="AD4439" s="132"/>
      <c r="AE4439" s="132"/>
      <c r="AF4439" s="132" t="str">
        <f t="shared" si="401"/>
        <v xml:space="preserve"> </v>
      </c>
      <c r="AG4439" s="132" t="str">
        <f t="shared" si="402"/>
        <v/>
      </c>
      <c r="AH4439" s="128" t="s">
        <v>8184</v>
      </c>
      <c r="AI4439" s="130"/>
    </row>
    <row r="4440" spans="2:35" ht="13.2">
      <c r="B4440" s="152"/>
      <c r="C4440" s="146"/>
      <c r="D4440" s="147"/>
      <c r="E4440" s="147"/>
      <c r="F4440" s="147"/>
      <c r="G4440" s="117">
        <v>29780</v>
      </c>
      <c r="H4440" s="118">
        <f t="shared" si="403"/>
        <v>30.294776805525657</v>
      </c>
      <c r="I4440" s="134" t="str">
        <f t="shared" si="404"/>
        <v>A-2511</v>
      </c>
      <c r="J4440" s="134" t="str">
        <f t="shared" si="405"/>
        <v>A-2511</v>
      </c>
      <c r="K4440" s="183">
        <f>H4440+M4440*0.001</f>
        <v>30.306763805525659</v>
      </c>
      <c r="L4440" s="118">
        <v>35146.1</v>
      </c>
      <c r="M4440" s="208">
        <v>11.987</v>
      </c>
      <c r="N4440" s="118">
        <v>11.973000000000001</v>
      </c>
      <c r="O4440" s="115" t="s">
        <v>8183</v>
      </c>
      <c r="P4440" s="115"/>
      <c r="Q4440" s="119" t="str">
        <f>Y4440*100 &amp; "% ," &amp; O4440 &amp; " " &amp; P4440 &amp; " " &amp; AG4440</f>
        <v xml:space="preserve">0% ,Weld (WELD)  </v>
      </c>
      <c r="R4440" s="115"/>
      <c r="S4440" s="186"/>
      <c r="T4440" s="186"/>
      <c r="U4440" s="181">
        <v>360</v>
      </c>
      <c r="V4440" s="120">
        <v>14.3</v>
      </c>
      <c r="W4440" s="188"/>
      <c r="X4440" s="188"/>
      <c r="Y4440" s="122"/>
      <c r="Z4440" s="122"/>
      <c r="AA4440" s="122"/>
      <c r="AB4440" s="119"/>
      <c r="AC4440" s="123"/>
      <c r="AD4440" s="123"/>
      <c r="AE4440" s="123"/>
      <c r="AF4440" s="123" t="str">
        <f t="shared" si="401"/>
        <v xml:space="preserve"> </v>
      </c>
      <c r="AG4440" s="123" t="str">
        <f t="shared" si="402"/>
        <v/>
      </c>
      <c r="AH4440" s="119" t="s">
        <v>8184</v>
      </c>
      <c r="AI4440" s="121"/>
    </row>
    <row r="4441" spans="2:35" ht="13.2">
      <c r="B4441" s="151"/>
      <c r="C4441" s="144"/>
      <c r="D4441" s="145"/>
      <c r="E4441" s="145"/>
      <c r="F4441" s="145"/>
      <c r="G4441" s="126">
        <v>29780</v>
      </c>
      <c r="H4441" s="127">
        <f t="shared" si="403"/>
        <v>30.294776805525657</v>
      </c>
      <c r="I4441" s="135" t="str">
        <f t="shared" si="404"/>
        <v>A-2511</v>
      </c>
      <c r="J4441" s="135" t="str">
        <f t="shared" si="405"/>
        <v>A-2511</v>
      </c>
      <c r="K4441" s="183">
        <f>H4441+M4441*0.001</f>
        <v>30.300749805525658</v>
      </c>
      <c r="L4441" s="127">
        <v>35152.072999999997</v>
      </c>
      <c r="M4441" s="208">
        <v>5.9729999999999999</v>
      </c>
      <c r="N4441" s="127">
        <v>11.973000000000001</v>
      </c>
      <c r="O4441" s="124" t="s">
        <v>8321</v>
      </c>
      <c r="P4441" s="124"/>
      <c r="Q4441" s="128" t="str">
        <f>Y4441*100 &amp; "% ," &amp; O4441 &amp; " " &amp; P4441 &amp; " " &amp; AG4441</f>
        <v xml:space="preserve">0% ,Anode (ANOD)  </v>
      </c>
      <c r="R4441" s="124"/>
      <c r="S4441" s="186"/>
      <c r="T4441" s="186"/>
      <c r="U4441" s="181">
        <v>360</v>
      </c>
      <c r="V4441" s="129">
        <v>14.3</v>
      </c>
      <c r="W4441" s="173"/>
      <c r="X4441" s="173"/>
      <c r="Y4441" s="131"/>
      <c r="Z4441" s="131"/>
      <c r="AA4441" s="131"/>
      <c r="AB4441" s="128"/>
      <c r="AC4441" s="132"/>
      <c r="AD4441" s="132"/>
      <c r="AE4441" s="132"/>
      <c r="AF4441" s="132" t="str">
        <f t="shared" si="401"/>
        <v xml:space="preserve"> </v>
      </c>
      <c r="AG4441" s="132" t="str">
        <f t="shared" si="402"/>
        <v/>
      </c>
      <c r="AH4441" s="128" t="s">
        <v>8591</v>
      </c>
      <c r="AI4441" s="130"/>
    </row>
    <row r="4442" spans="2:35" ht="13.2">
      <c r="B4442" s="152"/>
      <c r="C4442" s="146"/>
      <c r="D4442" s="147"/>
      <c r="E4442" s="147"/>
      <c r="F4442" s="147"/>
      <c r="G4442" s="117">
        <v>29790</v>
      </c>
      <c r="H4442" s="118">
        <f t="shared" si="403"/>
        <v>30.306778754542673</v>
      </c>
      <c r="I4442" s="134" t="str">
        <f t="shared" si="404"/>
        <v>A-2512</v>
      </c>
      <c r="J4442" s="134" t="str">
        <f t="shared" si="405"/>
        <v>A-2512</v>
      </c>
      <c r="K4442" s="183">
        <f>H4442+M4442*0.001</f>
        <v>30.318751754542674</v>
      </c>
      <c r="L4442" s="118">
        <v>35158.072</v>
      </c>
      <c r="M4442" s="208">
        <v>11.973000000000001</v>
      </c>
      <c r="N4442" s="118">
        <v>11.972</v>
      </c>
      <c r="O4442" s="115" t="s">
        <v>8183</v>
      </c>
      <c r="P4442" s="115" t="s">
        <v>661</v>
      </c>
      <c r="Q4442" s="119" t="str">
        <f>Y4442*100 &amp; "% ," &amp; O4442 &amp; " " &amp; P4442 &amp; " " &amp; AG4442</f>
        <v xml:space="preserve">0% ,Weld (WELD) Change in Wall Thickness (CHWT) </v>
      </c>
      <c r="R4442" s="115"/>
      <c r="S4442" s="186"/>
      <c r="T4442" s="186"/>
      <c r="U4442" s="181">
        <v>360</v>
      </c>
      <c r="V4442" s="120">
        <v>21</v>
      </c>
      <c r="W4442" s="188"/>
      <c r="X4442" s="188"/>
      <c r="Y4442" s="122"/>
      <c r="Z4442" s="122"/>
      <c r="AA4442" s="122"/>
      <c r="AB4442" s="119"/>
      <c r="AC4442" s="123"/>
      <c r="AD4442" s="123"/>
      <c r="AE4442" s="123"/>
      <c r="AF4442" s="123" t="str">
        <f t="shared" si="401"/>
        <v xml:space="preserve"> </v>
      </c>
      <c r="AG4442" s="123" t="str">
        <f t="shared" si="402"/>
        <v/>
      </c>
      <c r="AH4442" s="119" t="s">
        <v>8347</v>
      </c>
      <c r="AI4442" s="121"/>
    </row>
    <row r="4443" spans="2:35" ht="13.2">
      <c r="B4443" s="151"/>
      <c r="C4443" s="144"/>
      <c r="D4443" s="145"/>
      <c r="E4443" s="145"/>
      <c r="F4443" s="145"/>
      <c r="G4443" s="126">
        <v>29800</v>
      </c>
      <c r="H4443" s="127">
        <f t="shared" si="403"/>
        <v>30.318782681072904</v>
      </c>
      <c r="I4443" s="135" t="str">
        <f t="shared" si="404"/>
        <v>A-2513</v>
      </c>
      <c r="J4443" s="135" t="str">
        <f t="shared" si="405"/>
        <v>A-2513</v>
      </c>
      <c r="K4443" s="183">
        <f>H4443+M4443*0.001</f>
        <v>30.330754681072904</v>
      </c>
      <c r="L4443" s="127">
        <v>35170.044000000002</v>
      </c>
      <c r="M4443" s="208">
        <v>11.972</v>
      </c>
      <c r="N4443" s="127">
        <v>11.994999999999999</v>
      </c>
      <c r="O4443" s="124" t="s">
        <v>8183</v>
      </c>
      <c r="P4443" s="124" t="s">
        <v>661</v>
      </c>
      <c r="Q4443" s="128" t="str">
        <f>Y4443*100 &amp; "% ," &amp; O4443 &amp; " " &amp; P4443 &amp; " " &amp; AG4443</f>
        <v xml:space="preserve">0% ,Weld (WELD) Change in Wall Thickness (CHWT) </v>
      </c>
      <c r="R4443" s="124"/>
      <c r="S4443" s="186"/>
      <c r="T4443" s="186"/>
      <c r="U4443" s="181">
        <v>360</v>
      </c>
      <c r="V4443" s="129">
        <v>14.3</v>
      </c>
      <c r="W4443" s="173"/>
      <c r="X4443" s="173"/>
      <c r="Y4443" s="131"/>
      <c r="Z4443" s="131"/>
      <c r="AA4443" s="131"/>
      <c r="AB4443" s="128"/>
      <c r="AC4443" s="132"/>
      <c r="AD4443" s="132"/>
      <c r="AE4443" s="132"/>
      <c r="AF4443" s="132" t="str">
        <f t="shared" si="401"/>
        <v xml:space="preserve"> </v>
      </c>
      <c r="AG4443" s="132" t="str">
        <f t="shared" si="402"/>
        <v/>
      </c>
      <c r="AH4443" s="128" t="s">
        <v>8348</v>
      </c>
      <c r="AI4443" s="130"/>
    </row>
    <row r="4444" spans="2:35" ht="13.2">
      <c r="B4444" s="152"/>
      <c r="C4444" s="146"/>
      <c r="D4444" s="147"/>
      <c r="E4444" s="147"/>
      <c r="F4444" s="147"/>
      <c r="G4444" s="117">
        <v>29810</v>
      </c>
      <c r="H4444" s="118">
        <f t="shared" si="403"/>
        <v>30.330787560994175</v>
      </c>
      <c r="I4444" s="134" t="str">
        <f t="shared" si="404"/>
        <v>A-2514</v>
      </c>
      <c r="J4444" s="134" t="str">
        <f t="shared" si="405"/>
        <v>A-2514</v>
      </c>
      <c r="K4444" s="183">
        <f>H4444+M4444*0.001</f>
        <v>30.342782560994173</v>
      </c>
      <c r="L4444" s="118">
        <v>35182.038999999997</v>
      </c>
      <c r="M4444" s="208">
        <v>11.994999999999999</v>
      </c>
      <c r="N4444" s="118">
        <v>12.013</v>
      </c>
      <c r="O4444" s="115" t="s">
        <v>8183</v>
      </c>
      <c r="P4444" s="115"/>
      <c r="Q4444" s="119" t="str">
        <f>Y4444*100 &amp; "% ," &amp; O4444 &amp; " " &amp; P4444 &amp; " " &amp; AG4444</f>
        <v xml:space="preserve">0% ,Weld (WELD)  </v>
      </c>
      <c r="R4444" s="115"/>
      <c r="S4444" s="186"/>
      <c r="T4444" s="186"/>
      <c r="U4444" s="181">
        <v>360</v>
      </c>
      <c r="V4444" s="120">
        <v>14.3</v>
      </c>
      <c r="W4444" s="188"/>
      <c r="X4444" s="188"/>
      <c r="Y4444" s="122"/>
      <c r="Z4444" s="122"/>
      <c r="AA4444" s="122"/>
      <c r="AB4444" s="119"/>
      <c r="AC4444" s="123"/>
      <c r="AD4444" s="123"/>
      <c r="AE4444" s="123"/>
      <c r="AF4444" s="123" t="str">
        <f t="shared" si="401"/>
        <v xml:space="preserve"> </v>
      </c>
      <c r="AG4444" s="123" t="str">
        <f t="shared" si="402"/>
        <v/>
      </c>
      <c r="AH4444" s="119" t="s">
        <v>8184</v>
      </c>
      <c r="AI4444" s="121"/>
    </row>
    <row r="4445" spans="2:35" ht="13.2">
      <c r="B4445" s="151"/>
      <c r="C4445" s="144"/>
      <c r="D4445" s="145"/>
      <c r="E4445" s="145"/>
      <c r="F4445" s="145"/>
      <c r="G4445" s="126">
        <v>29820</v>
      </c>
      <c r="H4445" s="127">
        <f t="shared" si="403"/>
        <v>30.342791428450866</v>
      </c>
      <c r="I4445" s="135" t="str">
        <f t="shared" si="404"/>
        <v>A-2515</v>
      </c>
      <c r="J4445" s="135" t="str">
        <f t="shared" si="405"/>
        <v>A-2515</v>
      </c>
      <c r="K4445" s="183">
        <f>H4445+M4445*0.001</f>
        <v>30.354804428450866</v>
      </c>
      <c r="L4445" s="127">
        <v>35194.052000000003</v>
      </c>
      <c r="M4445" s="208">
        <v>12.013</v>
      </c>
      <c r="N4445" s="127">
        <v>11.987</v>
      </c>
      <c r="O4445" s="124" t="s">
        <v>8183</v>
      </c>
      <c r="P4445" s="124"/>
      <c r="Q4445" s="128" t="str">
        <f>Y4445*100 &amp; "% ," &amp; O4445 &amp; " " &amp; P4445 &amp; " " &amp; AG4445</f>
        <v xml:space="preserve">0% ,Weld (WELD)  </v>
      </c>
      <c r="R4445" s="124"/>
      <c r="S4445" s="186"/>
      <c r="T4445" s="186"/>
      <c r="U4445" s="181">
        <v>360</v>
      </c>
      <c r="V4445" s="129">
        <v>14.3</v>
      </c>
      <c r="W4445" s="173"/>
      <c r="X4445" s="173"/>
      <c r="Y4445" s="131"/>
      <c r="Z4445" s="131"/>
      <c r="AA4445" s="131"/>
      <c r="AB4445" s="128"/>
      <c r="AC4445" s="132"/>
      <c r="AD4445" s="132"/>
      <c r="AE4445" s="132"/>
      <c r="AF4445" s="132" t="str">
        <f t="shared" si="401"/>
        <v xml:space="preserve"> </v>
      </c>
      <c r="AG4445" s="132" t="str">
        <f t="shared" si="402"/>
        <v/>
      </c>
      <c r="AH4445" s="128" t="s">
        <v>8184</v>
      </c>
      <c r="AI4445" s="130"/>
    </row>
    <row r="4446" spans="2:35" ht="13.2">
      <c r="B4446" s="152"/>
      <c r="C4446" s="146"/>
      <c r="D4446" s="147"/>
      <c r="E4446" s="147"/>
      <c r="F4446" s="147"/>
      <c r="G4446" s="117">
        <v>29830</v>
      </c>
      <c r="H4446" s="118">
        <f t="shared" si="403"/>
        <v>30.354786339609269</v>
      </c>
      <c r="I4446" s="134" t="str">
        <f t="shared" si="404"/>
        <v>A-2516</v>
      </c>
      <c r="J4446" s="134" t="str">
        <f t="shared" si="405"/>
        <v>A-2516</v>
      </c>
      <c r="K4446" s="183">
        <f>H4446+M4446*0.001</f>
        <v>30.366773339609271</v>
      </c>
      <c r="L4446" s="118">
        <v>35206.038999999997</v>
      </c>
      <c r="M4446" s="208">
        <v>11.987</v>
      </c>
      <c r="N4446" s="118">
        <v>11.975</v>
      </c>
      <c r="O4446" s="115" t="s">
        <v>8183</v>
      </c>
      <c r="P4446" s="115"/>
      <c r="Q4446" s="119" t="str">
        <f>Y4446*100 &amp; "% ," &amp; O4446 &amp; " " &amp; P4446 &amp; " " &amp; AG4446</f>
        <v xml:space="preserve">0% ,Weld (WELD)  </v>
      </c>
      <c r="R4446" s="115"/>
      <c r="S4446" s="186"/>
      <c r="T4446" s="186"/>
      <c r="U4446" s="181">
        <v>360</v>
      </c>
      <c r="V4446" s="120">
        <v>14.3</v>
      </c>
      <c r="W4446" s="188"/>
      <c r="X4446" s="188"/>
      <c r="Y4446" s="122"/>
      <c r="Z4446" s="122"/>
      <c r="AA4446" s="122"/>
      <c r="AB4446" s="119"/>
      <c r="AC4446" s="123"/>
      <c r="AD4446" s="123"/>
      <c r="AE4446" s="123"/>
      <c r="AF4446" s="123" t="str">
        <f t="shared" si="401"/>
        <v xml:space="preserve"> </v>
      </c>
      <c r="AG4446" s="123" t="str">
        <f t="shared" si="402"/>
        <v/>
      </c>
      <c r="AH4446" s="119" t="s">
        <v>8184</v>
      </c>
      <c r="AI4446" s="121"/>
    </row>
    <row r="4447" spans="2:35" ht="13.2">
      <c r="B4447" s="151"/>
      <c r="C4447" s="144"/>
      <c r="D4447" s="145"/>
      <c r="E4447" s="145"/>
      <c r="F4447" s="145"/>
      <c r="G4447" s="126">
        <v>29830</v>
      </c>
      <c r="H4447" s="127">
        <f t="shared" si="403"/>
        <v>30.354786339609269</v>
      </c>
      <c r="I4447" s="135" t="str">
        <f t="shared" si="404"/>
        <v>A-2516</v>
      </c>
      <c r="J4447" s="135" t="str">
        <f t="shared" si="405"/>
        <v>A-2516</v>
      </c>
      <c r="K4447" s="183">
        <f>H4447+M4447*0.001</f>
        <v>30.35582333960927</v>
      </c>
      <c r="L4447" s="127">
        <v>35207.076000000001</v>
      </c>
      <c r="M4447" s="208">
        <v>1.0369999999999999</v>
      </c>
      <c r="N4447" s="127">
        <v>11.975</v>
      </c>
      <c r="O4447" s="124" t="s">
        <v>8198</v>
      </c>
      <c r="P4447" s="124" t="s">
        <v>8199</v>
      </c>
      <c r="Q4447" s="128" t="str">
        <f>Y4447*100 &amp; "% ," &amp; O4447 &amp; " " &amp; P4447 &amp; " " &amp; AG4447</f>
        <v xml:space="preserve">4% ,Anomaly (ANOM) Pipe Mill Anomaly (MIAN) </v>
      </c>
      <c r="R4447" s="124" t="s">
        <v>8208</v>
      </c>
      <c r="S4447" s="186" t="s">
        <v>8272</v>
      </c>
      <c r="T4447" s="186">
        <v>0.33333333333333331</v>
      </c>
      <c r="U4447" s="181">
        <v>120</v>
      </c>
      <c r="V4447" s="129">
        <v>14.3</v>
      </c>
      <c r="W4447" s="173">
        <v>70</v>
      </c>
      <c r="X4447" s="173">
        <v>191</v>
      </c>
      <c r="Y4447" s="131">
        <v>0.04</v>
      </c>
      <c r="Z4447" s="131">
        <v>0.04</v>
      </c>
      <c r="AA4447" s="131"/>
      <c r="AB4447" s="128" t="s">
        <v>8202</v>
      </c>
      <c r="AC4447" s="132"/>
      <c r="AD4447" s="132"/>
      <c r="AE4447" s="132"/>
      <c r="AF4447" s="132" t="str">
        <f t="shared" si="401"/>
        <v xml:space="preserve"> </v>
      </c>
      <c r="AG4447" s="132" t="str">
        <f t="shared" si="402"/>
        <v/>
      </c>
      <c r="AH4447" s="128" t="s">
        <v>8203</v>
      </c>
      <c r="AI4447" s="130">
        <v>1123</v>
      </c>
    </row>
    <row r="4448" spans="2:35" ht="13.2">
      <c r="B4448" s="152"/>
      <c r="C4448" s="146"/>
      <c r="D4448" s="147"/>
      <c r="E4448" s="147"/>
      <c r="F4448" s="147"/>
      <c r="G4448" s="117">
        <v>29830</v>
      </c>
      <c r="H4448" s="118">
        <f t="shared" si="403"/>
        <v>30.354786339609269</v>
      </c>
      <c r="I4448" s="134" t="str">
        <f t="shared" si="404"/>
        <v>A-2516</v>
      </c>
      <c r="J4448" s="134" t="str">
        <f t="shared" si="405"/>
        <v>A-2516</v>
      </c>
      <c r="K4448" s="183">
        <f>H4448+M4448*0.001</f>
        <v>30.35836033960927</v>
      </c>
      <c r="L4448" s="118">
        <v>35209.612999999998</v>
      </c>
      <c r="M4448" s="208">
        <v>3.5739999999999998</v>
      </c>
      <c r="N4448" s="118">
        <v>11.975</v>
      </c>
      <c r="O4448" s="115" t="s">
        <v>8198</v>
      </c>
      <c r="P4448" s="115" t="s">
        <v>8199</v>
      </c>
      <c r="Q4448" s="119" t="str">
        <f>Y4448*100 &amp; "% ," &amp; O4448 &amp; " " &amp; P4448 &amp; " " &amp; AG4448</f>
        <v xml:space="preserve">8% ,Anomaly (ANOM) Pipe Mill Anomaly (MIAN) </v>
      </c>
      <c r="R4448" s="115" t="s">
        <v>8208</v>
      </c>
      <c r="S4448" s="186" t="s">
        <v>8242</v>
      </c>
      <c r="T4448" s="186">
        <v>0.35416666666666669</v>
      </c>
      <c r="U4448" s="181">
        <v>103.5</v>
      </c>
      <c r="V4448" s="120">
        <v>14.3</v>
      </c>
      <c r="W4448" s="188">
        <v>47</v>
      </c>
      <c r="X4448" s="188">
        <v>70</v>
      </c>
      <c r="Y4448" s="122">
        <v>0.08</v>
      </c>
      <c r="Z4448" s="122">
        <v>0.08</v>
      </c>
      <c r="AA4448" s="122"/>
      <c r="AB4448" s="119" t="s">
        <v>8202</v>
      </c>
      <c r="AC4448" s="123"/>
      <c r="AD4448" s="123"/>
      <c r="AE4448" s="123"/>
      <c r="AF4448" s="123" t="str">
        <f t="shared" si="401"/>
        <v xml:space="preserve"> </v>
      </c>
      <c r="AG4448" s="123" t="str">
        <f t="shared" si="402"/>
        <v/>
      </c>
      <c r="AH4448" s="119" t="s">
        <v>8203</v>
      </c>
      <c r="AI4448" s="121">
        <v>1124</v>
      </c>
    </row>
    <row r="4449" spans="2:35" ht="13.2">
      <c r="B4449" s="151"/>
      <c r="C4449" s="144"/>
      <c r="D4449" s="145"/>
      <c r="E4449" s="145"/>
      <c r="F4449" s="145"/>
      <c r="G4449" s="126">
        <v>29830</v>
      </c>
      <c r="H4449" s="127">
        <f t="shared" si="403"/>
        <v>30.354786339609269</v>
      </c>
      <c r="I4449" s="135" t="str">
        <f t="shared" si="404"/>
        <v>A-2516</v>
      </c>
      <c r="J4449" s="135" t="str">
        <f t="shared" si="405"/>
        <v>A-2516</v>
      </c>
      <c r="K4449" s="183">
        <f>H4449+M4449*0.001</f>
        <v>30.360484339609268</v>
      </c>
      <c r="L4449" s="127">
        <v>35211.737000000001</v>
      </c>
      <c r="M4449" s="208">
        <v>5.6980000000000004</v>
      </c>
      <c r="N4449" s="127">
        <v>11.975</v>
      </c>
      <c r="O4449" s="124" t="s">
        <v>8198</v>
      </c>
      <c r="P4449" s="124" t="s">
        <v>8199</v>
      </c>
      <c r="Q4449" s="128" t="str">
        <f>Y4449*100 &amp; "% ," &amp; O4449 &amp; " " &amp; P4449 &amp; " " &amp; AG4449</f>
        <v xml:space="preserve">5% ,Anomaly (ANOM) Pipe Mill Anomaly (MIAN) </v>
      </c>
      <c r="R4449" s="124" t="s">
        <v>8208</v>
      </c>
      <c r="S4449" s="186" t="s">
        <v>8254</v>
      </c>
      <c r="T4449" s="186">
        <v>0.30208333333333331</v>
      </c>
      <c r="U4449" s="181">
        <v>141.75</v>
      </c>
      <c r="V4449" s="129">
        <v>14.3</v>
      </c>
      <c r="W4449" s="173">
        <v>57</v>
      </c>
      <c r="X4449" s="173">
        <v>91</v>
      </c>
      <c r="Y4449" s="131">
        <v>0.05</v>
      </c>
      <c r="Z4449" s="131">
        <v>0.05</v>
      </c>
      <c r="AA4449" s="131"/>
      <c r="AB4449" s="128" t="s">
        <v>8202</v>
      </c>
      <c r="AC4449" s="132"/>
      <c r="AD4449" s="132"/>
      <c r="AE4449" s="132"/>
      <c r="AF4449" s="132" t="str">
        <f t="shared" si="401"/>
        <v xml:space="preserve"> </v>
      </c>
      <c r="AG4449" s="132" t="str">
        <f t="shared" si="402"/>
        <v/>
      </c>
      <c r="AH4449" s="128" t="s">
        <v>8203</v>
      </c>
      <c r="AI4449" s="130">
        <v>1125</v>
      </c>
    </row>
    <row r="4450" spans="2:35" ht="13.2">
      <c r="B4450" s="152"/>
      <c r="C4450" s="146"/>
      <c r="D4450" s="147"/>
      <c r="E4450" s="147"/>
      <c r="F4450" s="147"/>
      <c r="G4450" s="117">
        <v>29830</v>
      </c>
      <c r="H4450" s="118">
        <f t="shared" si="403"/>
        <v>30.354786339609269</v>
      </c>
      <c r="I4450" s="134" t="str">
        <f t="shared" si="404"/>
        <v>A-2516</v>
      </c>
      <c r="J4450" s="134" t="str">
        <f t="shared" si="405"/>
        <v>A-2516</v>
      </c>
      <c r="K4450" s="183">
        <f>H4450+M4450*0.001</f>
        <v>30.360791339609268</v>
      </c>
      <c r="L4450" s="118">
        <v>35212.044000000002</v>
      </c>
      <c r="M4450" s="208">
        <v>6.0049999999999999</v>
      </c>
      <c r="N4450" s="118">
        <v>11.975</v>
      </c>
      <c r="O4450" s="115" t="s">
        <v>8198</v>
      </c>
      <c r="P4450" s="115" t="s">
        <v>8199</v>
      </c>
      <c r="Q4450" s="119" t="str">
        <f>Y4450*100 &amp; "% ," &amp; O4450 &amp; " " &amp; P4450 &amp; " " &amp; AG4450</f>
        <v xml:space="preserve">5% ,Anomaly (ANOM) Pipe Mill Anomaly (MIAN) </v>
      </c>
      <c r="R4450" s="115" t="s">
        <v>8208</v>
      </c>
      <c r="S4450" s="186" t="s">
        <v>8206</v>
      </c>
      <c r="T4450" s="186">
        <v>0.28125</v>
      </c>
      <c r="U4450" s="181">
        <v>155.25</v>
      </c>
      <c r="V4450" s="120">
        <v>14.3</v>
      </c>
      <c r="W4450" s="188">
        <v>57</v>
      </c>
      <c r="X4450" s="188">
        <v>107</v>
      </c>
      <c r="Y4450" s="122">
        <v>0.05</v>
      </c>
      <c r="Z4450" s="122">
        <v>0.05</v>
      </c>
      <c r="AA4450" s="122"/>
      <c r="AB4450" s="119" t="s">
        <v>8202</v>
      </c>
      <c r="AC4450" s="123"/>
      <c r="AD4450" s="123"/>
      <c r="AE4450" s="123"/>
      <c r="AF4450" s="123" t="str">
        <f t="shared" si="401"/>
        <v xml:space="preserve"> </v>
      </c>
      <c r="AG4450" s="123" t="str">
        <f t="shared" si="402"/>
        <v/>
      </c>
      <c r="AH4450" s="119" t="s">
        <v>8203</v>
      </c>
      <c r="AI4450" s="121">
        <v>1126</v>
      </c>
    </row>
    <row r="4451" spans="2:35" ht="13.2">
      <c r="B4451" s="151"/>
      <c r="C4451" s="144"/>
      <c r="D4451" s="145"/>
      <c r="E4451" s="145"/>
      <c r="F4451" s="145"/>
      <c r="G4451" s="126">
        <v>29830</v>
      </c>
      <c r="H4451" s="127">
        <f t="shared" si="403"/>
        <v>30.354786339609269</v>
      </c>
      <c r="I4451" s="135" t="str">
        <f t="shared" si="404"/>
        <v>A-2516</v>
      </c>
      <c r="J4451" s="135" t="str">
        <f t="shared" si="405"/>
        <v>A-2516</v>
      </c>
      <c r="K4451" s="183">
        <f>H4451+M4451*0.001</f>
        <v>30.361079339609269</v>
      </c>
      <c r="L4451" s="127">
        <v>35212.332999999999</v>
      </c>
      <c r="M4451" s="208">
        <v>6.2930000000000001</v>
      </c>
      <c r="N4451" s="127">
        <v>11.975</v>
      </c>
      <c r="O4451" s="124" t="s">
        <v>8198</v>
      </c>
      <c r="P4451" s="124" t="s">
        <v>8199</v>
      </c>
      <c r="Q4451" s="128" t="str">
        <f>Y4451*100 &amp; "% ," &amp; O4451 &amp; " " &amp; P4451 &amp; " " &amp; AG4451</f>
        <v xml:space="preserve">4% ,Anomaly (ANOM) Pipe Mill Anomaly (MIAN) </v>
      </c>
      <c r="R4451" s="124" t="s">
        <v>8208</v>
      </c>
      <c r="S4451" s="186" t="s">
        <v>8211</v>
      </c>
      <c r="T4451" s="186">
        <v>0.26041666666666669</v>
      </c>
      <c r="U4451" s="181">
        <v>171.75</v>
      </c>
      <c r="V4451" s="129">
        <v>14.3</v>
      </c>
      <c r="W4451" s="173">
        <v>53</v>
      </c>
      <c r="X4451" s="173">
        <v>124</v>
      </c>
      <c r="Y4451" s="131">
        <v>0.04</v>
      </c>
      <c r="Z4451" s="131">
        <v>0.04</v>
      </c>
      <c r="AA4451" s="131"/>
      <c r="AB4451" s="128" t="s">
        <v>8202</v>
      </c>
      <c r="AC4451" s="132"/>
      <c r="AD4451" s="132"/>
      <c r="AE4451" s="132"/>
      <c r="AF4451" s="132" t="str">
        <f t="shared" si="401"/>
        <v xml:space="preserve"> </v>
      </c>
      <c r="AG4451" s="132" t="str">
        <f t="shared" si="402"/>
        <v/>
      </c>
      <c r="AH4451" s="128" t="s">
        <v>8203</v>
      </c>
      <c r="AI4451" s="130">
        <v>1127</v>
      </c>
    </row>
    <row r="4452" spans="2:35" ht="13.2">
      <c r="B4452" s="152"/>
      <c r="C4452" s="146"/>
      <c r="D4452" s="147"/>
      <c r="E4452" s="147"/>
      <c r="F4452" s="147"/>
      <c r="G4452" s="117">
        <v>29830</v>
      </c>
      <c r="H4452" s="118">
        <f t="shared" si="403"/>
        <v>30.354786339609269</v>
      </c>
      <c r="I4452" s="134" t="str">
        <f t="shared" si="404"/>
        <v>A-2516</v>
      </c>
      <c r="J4452" s="134" t="str">
        <f t="shared" si="405"/>
        <v>A-2516</v>
      </c>
      <c r="K4452" s="183">
        <f>H4452+M4452*0.001</f>
        <v>30.361879339609271</v>
      </c>
      <c r="L4452" s="118">
        <v>35213.133000000002</v>
      </c>
      <c r="M4452" s="208">
        <v>7.093</v>
      </c>
      <c r="N4452" s="118">
        <v>11.975</v>
      </c>
      <c r="O4452" s="115" t="s">
        <v>8198</v>
      </c>
      <c r="P4452" s="115" t="s">
        <v>8199</v>
      </c>
      <c r="Q4452" s="119" t="str">
        <f>Y4452*100 &amp; "% ," &amp; O4452 &amp; " " &amp; P4452 &amp; " " &amp; AG4452</f>
        <v xml:space="preserve">3% ,Anomaly (ANOM) Pipe Mill Anomaly (MIAN) </v>
      </c>
      <c r="R4452" s="115" t="s">
        <v>8208</v>
      </c>
      <c r="S4452" s="186" t="s">
        <v>8237</v>
      </c>
      <c r="T4452" s="186">
        <v>0.27083333333333331</v>
      </c>
      <c r="U4452" s="181">
        <v>163.5</v>
      </c>
      <c r="V4452" s="120">
        <v>14.3</v>
      </c>
      <c r="W4452" s="188">
        <v>43</v>
      </c>
      <c r="X4452" s="188">
        <v>106</v>
      </c>
      <c r="Y4452" s="122">
        <v>0.03</v>
      </c>
      <c r="Z4452" s="122">
        <v>0.03</v>
      </c>
      <c r="AA4452" s="122"/>
      <c r="AB4452" s="119" t="s">
        <v>8202</v>
      </c>
      <c r="AC4452" s="123"/>
      <c r="AD4452" s="123"/>
      <c r="AE4452" s="123"/>
      <c r="AF4452" s="123" t="str">
        <f t="shared" si="401"/>
        <v xml:space="preserve"> </v>
      </c>
      <c r="AG4452" s="123" t="str">
        <f t="shared" si="402"/>
        <v/>
      </c>
      <c r="AH4452" s="119" t="s">
        <v>8203</v>
      </c>
      <c r="AI4452" s="121">
        <v>1128</v>
      </c>
    </row>
    <row r="4453" spans="2:35" ht="13.2">
      <c r="B4453" s="151"/>
      <c r="C4453" s="144"/>
      <c r="D4453" s="145"/>
      <c r="E4453" s="145"/>
      <c r="F4453" s="145"/>
      <c r="G4453" s="126">
        <v>29840</v>
      </c>
      <c r="H4453" s="127">
        <f t="shared" si="403"/>
        <v>30.366784270555375</v>
      </c>
      <c r="I4453" s="135" t="str">
        <f t="shared" si="404"/>
        <v>A-2517</v>
      </c>
      <c r="J4453" s="135" t="str">
        <f t="shared" si="405"/>
        <v>A-2517</v>
      </c>
      <c r="K4453" s="183">
        <f>H4453+M4453*0.001</f>
        <v>30.378759270555374</v>
      </c>
      <c r="L4453" s="127">
        <v>35218.014000000003</v>
      </c>
      <c r="M4453" s="208">
        <v>11.975</v>
      </c>
      <c r="N4453" s="127">
        <v>11.984999999999999</v>
      </c>
      <c r="O4453" s="124" t="s">
        <v>8183</v>
      </c>
      <c r="P4453" s="124"/>
      <c r="Q4453" s="128" t="str">
        <f>Y4453*100 &amp; "% ," &amp; O4453 &amp; " " &amp; P4453 &amp; " " &amp; AG4453</f>
        <v xml:space="preserve">0% ,Weld (WELD)  </v>
      </c>
      <c r="R4453" s="124"/>
      <c r="S4453" s="186"/>
      <c r="T4453" s="186"/>
      <c r="U4453" s="181">
        <v>360</v>
      </c>
      <c r="V4453" s="129">
        <v>14.3</v>
      </c>
      <c r="W4453" s="173"/>
      <c r="X4453" s="173"/>
      <c r="Y4453" s="131"/>
      <c r="Z4453" s="131"/>
      <c r="AA4453" s="131"/>
      <c r="AB4453" s="128"/>
      <c r="AC4453" s="132"/>
      <c r="AD4453" s="132"/>
      <c r="AE4453" s="132"/>
      <c r="AF4453" s="132" t="str">
        <f t="shared" si="401"/>
        <v xml:space="preserve"> </v>
      </c>
      <c r="AG4453" s="132" t="str">
        <f t="shared" si="402"/>
        <v/>
      </c>
      <c r="AH4453" s="128" t="s">
        <v>8184</v>
      </c>
      <c r="AI4453" s="130"/>
    </row>
    <row r="4454" spans="2:35" ht="13.2">
      <c r="B4454" s="152"/>
      <c r="C4454" s="146"/>
      <c r="D4454" s="147"/>
      <c r="E4454" s="147"/>
      <c r="F4454" s="147"/>
      <c r="G4454" s="117">
        <v>29850</v>
      </c>
      <c r="H4454" s="118">
        <f t="shared" si="403"/>
        <v>30.378780196869901</v>
      </c>
      <c r="I4454" s="134" t="str">
        <f t="shared" si="404"/>
        <v>A-2518</v>
      </c>
      <c r="J4454" s="134" t="str">
        <f t="shared" si="405"/>
        <v>A-2518</v>
      </c>
      <c r="K4454" s="183">
        <f>H4454+M4454*0.001</f>
        <v>30.3907651968699</v>
      </c>
      <c r="L4454" s="118">
        <v>35229.999000000003</v>
      </c>
      <c r="M4454" s="208">
        <v>11.984999999999999</v>
      </c>
      <c r="N4454" s="118">
        <v>12.012</v>
      </c>
      <c r="O4454" s="115" t="s">
        <v>8183</v>
      </c>
      <c r="P4454" s="115"/>
      <c r="Q4454" s="119" t="str">
        <f>Y4454*100 &amp; "% ," &amp; O4454 &amp; " " &amp; P4454 &amp; " " &amp; AG4454</f>
        <v xml:space="preserve">0% ,Weld (WELD)  </v>
      </c>
      <c r="R4454" s="115"/>
      <c r="S4454" s="186"/>
      <c r="T4454" s="186"/>
      <c r="U4454" s="181">
        <v>360</v>
      </c>
      <c r="V4454" s="120">
        <v>14.3</v>
      </c>
      <c r="W4454" s="188"/>
      <c r="X4454" s="188"/>
      <c r="Y4454" s="122"/>
      <c r="Z4454" s="122"/>
      <c r="AA4454" s="122"/>
      <c r="AB4454" s="119"/>
      <c r="AC4454" s="123"/>
      <c r="AD4454" s="123"/>
      <c r="AE4454" s="123"/>
      <c r="AF4454" s="123" t="str">
        <f t="shared" si="401"/>
        <v xml:space="preserve"> </v>
      </c>
      <c r="AG4454" s="123" t="str">
        <f t="shared" si="402"/>
        <v/>
      </c>
      <c r="AH4454" s="119" t="s">
        <v>8184</v>
      </c>
      <c r="AI4454" s="121"/>
    </row>
    <row r="4455" spans="2:35" ht="13.2">
      <c r="B4455" s="151"/>
      <c r="C4455" s="144"/>
      <c r="D4455" s="145"/>
      <c r="E4455" s="145"/>
      <c r="F4455" s="145"/>
      <c r="G4455" s="126">
        <v>29850</v>
      </c>
      <c r="H4455" s="127">
        <f t="shared" si="403"/>
        <v>30.378780196869901</v>
      </c>
      <c r="I4455" s="135" t="str">
        <f t="shared" si="404"/>
        <v>A-2518</v>
      </c>
      <c r="J4455" s="135" t="str">
        <f t="shared" si="405"/>
        <v>A-2518</v>
      </c>
      <c r="K4455" s="183">
        <f>H4455+M4455*0.001</f>
        <v>30.3899321968699</v>
      </c>
      <c r="L4455" s="127">
        <v>35241.150999999998</v>
      </c>
      <c r="M4455" s="208">
        <v>11.151999999999999</v>
      </c>
      <c r="N4455" s="127">
        <v>12.012</v>
      </c>
      <c r="O4455" s="124" t="s">
        <v>8198</v>
      </c>
      <c r="P4455" s="124" t="s">
        <v>8199</v>
      </c>
      <c r="Q4455" s="128" t="str">
        <f>Y4455*100 &amp; "% ," &amp; O4455 &amp; " " &amp; P4455 &amp; " " &amp; AG4455</f>
        <v xml:space="preserve">6% ,Anomaly (ANOM) Pipe Mill Anomaly (MIAN) </v>
      </c>
      <c r="R4455" s="124" t="s">
        <v>8208</v>
      </c>
      <c r="S4455" s="186" t="s">
        <v>8215</v>
      </c>
      <c r="T4455" s="186">
        <v>0.125</v>
      </c>
      <c r="U4455" s="181">
        <v>270</v>
      </c>
      <c r="V4455" s="129">
        <v>14.3</v>
      </c>
      <c r="W4455" s="173">
        <v>63</v>
      </c>
      <c r="X4455" s="173">
        <v>107</v>
      </c>
      <c r="Y4455" s="131">
        <v>0.06</v>
      </c>
      <c r="Z4455" s="131">
        <v>0.06</v>
      </c>
      <c r="AA4455" s="131"/>
      <c r="AB4455" s="128" t="s">
        <v>8202</v>
      </c>
      <c r="AC4455" s="132"/>
      <c r="AD4455" s="132"/>
      <c r="AE4455" s="132"/>
      <c r="AF4455" s="132" t="str">
        <f t="shared" si="401"/>
        <v xml:space="preserve"> </v>
      </c>
      <c r="AG4455" s="132" t="str">
        <f t="shared" si="402"/>
        <v/>
      </c>
      <c r="AH4455" s="128" t="s">
        <v>8203</v>
      </c>
      <c r="AI4455" s="130">
        <v>1129</v>
      </c>
    </row>
    <row r="4456" spans="2:35" ht="13.2">
      <c r="B4456" s="152"/>
      <c r="C4456" s="146"/>
      <c r="D4456" s="147"/>
      <c r="E4456" s="147"/>
      <c r="F4456" s="147"/>
      <c r="G4456" s="117">
        <v>29860</v>
      </c>
      <c r="H4456" s="118">
        <f t="shared" si="403"/>
        <v>30.390787095678494</v>
      </c>
      <c r="I4456" s="134" t="str">
        <f t="shared" si="404"/>
        <v>A-2519</v>
      </c>
      <c r="J4456" s="134" t="str">
        <f t="shared" si="405"/>
        <v>A-2519</v>
      </c>
      <c r="K4456" s="183">
        <f>H4456+M4456*0.001</f>
        <v>30.402799095678493</v>
      </c>
      <c r="L4456" s="118">
        <v>35242.010999999999</v>
      </c>
      <c r="M4456" s="208">
        <v>12.012</v>
      </c>
      <c r="N4456" s="118">
        <v>11.968</v>
      </c>
      <c r="O4456" s="115" t="s">
        <v>8183</v>
      </c>
      <c r="P4456" s="115"/>
      <c r="Q4456" s="119" t="str">
        <f>Y4456*100 &amp; "% ," &amp; O4456 &amp; " " &amp; P4456 &amp; " " &amp; AG4456</f>
        <v xml:space="preserve">0% ,Weld (WELD)  </v>
      </c>
      <c r="R4456" s="115"/>
      <c r="S4456" s="186"/>
      <c r="T4456" s="186"/>
      <c r="U4456" s="181">
        <v>360</v>
      </c>
      <c r="V4456" s="120">
        <v>14.3</v>
      </c>
      <c r="W4456" s="188"/>
      <c r="X4456" s="188"/>
      <c r="Y4456" s="122"/>
      <c r="Z4456" s="122"/>
      <c r="AA4456" s="122"/>
      <c r="AB4456" s="119"/>
      <c r="AC4456" s="123"/>
      <c r="AD4456" s="123"/>
      <c r="AE4456" s="123"/>
      <c r="AF4456" s="123" t="str">
        <f t="shared" si="401"/>
        <v xml:space="preserve"> </v>
      </c>
      <c r="AG4456" s="123" t="str">
        <f t="shared" si="402"/>
        <v/>
      </c>
      <c r="AH4456" s="119" t="s">
        <v>8184</v>
      </c>
      <c r="AI4456" s="121"/>
    </row>
    <row r="4457" spans="2:35" ht="13.2">
      <c r="B4457" s="151"/>
      <c r="C4457" s="144"/>
      <c r="D4457" s="145"/>
      <c r="E4457" s="145"/>
      <c r="F4457" s="145"/>
      <c r="G4457" s="126">
        <v>29870</v>
      </c>
      <c r="H4457" s="127">
        <f t="shared" si="403"/>
        <v>30.402793941963189</v>
      </c>
      <c r="I4457" s="135" t="str">
        <f t="shared" si="404"/>
        <v>A-2520</v>
      </c>
      <c r="J4457" s="135" t="str">
        <f t="shared" si="405"/>
        <v>A-2520</v>
      </c>
      <c r="K4457" s="183">
        <f>H4457+M4457*0.001</f>
        <v>30.414761941963189</v>
      </c>
      <c r="L4457" s="127">
        <v>35253.978999999999</v>
      </c>
      <c r="M4457" s="208">
        <v>11.968</v>
      </c>
      <c r="N4457" s="127">
        <v>11.973000000000001</v>
      </c>
      <c r="O4457" s="124" t="s">
        <v>8183</v>
      </c>
      <c r="P4457" s="124"/>
      <c r="Q4457" s="128" t="str">
        <f>Y4457*100 &amp; "% ," &amp; O4457 &amp; " " &amp; P4457 &amp; " " &amp; AG4457</f>
        <v xml:space="preserve">0% ,Weld (WELD)  </v>
      </c>
      <c r="R4457" s="124"/>
      <c r="S4457" s="186"/>
      <c r="T4457" s="186"/>
      <c r="U4457" s="181">
        <v>360</v>
      </c>
      <c r="V4457" s="129">
        <v>14.3</v>
      </c>
      <c r="W4457" s="173"/>
      <c r="X4457" s="173"/>
      <c r="Y4457" s="131"/>
      <c r="Z4457" s="131"/>
      <c r="AA4457" s="131"/>
      <c r="AB4457" s="128"/>
      <c r="AC4457" s="132"/>
      <c r="AD4457" s="132"/>
      <c r="AE4457" s="132"/>
      <c r="AF4457" s="132" t="str">
        <f t="shared" si="401"/>
        <v xml:space="preserve"> </v>
      </c>
      <c r="AG4457" s="132" t="str">
        <f t="shared" si="402"/>
        <v/>
      </c>
      <c r="AH4457" s="128" t="s">
        <v>8184</v>
      </c>
      <c r="AI4457" s="130"/>
    </row>
    <row r="4458" spans="2:35" ht="13.2">
      <c r="B4458" s="152"/>
      <c r="C4458" s="146"/>
      <c r="D4458" s="147"/>
      <c r="E4458" s="147"/>
      <c r="F4458" s="147"/>
      <c r="G4458" s="117">
        <v>29870</v>
      </c>
      <c r="H4458" s="118">
        <f t="shared" si="403"/>
        <v>30.402793941963189</v>
      </c>
      <c r="I4458" s="134" t="str">
        <f t="shared" si="404"/>
        <v>A-2520</v>
      </c>
      <c r="J4458" s="134" t="str">
        <f t="shared" si="405"/>
        <v>A-2520</v>
      </c>
      <c r="K4458" s="183">
        <f>H4458+M4458*0.001</f>
        <v>30.406223941963191</v>
      </c>
      <c r="L4458" s="118">
        <v>35257.409</v>
      </c>
      <c r="M4458" s="208">
        <v>3.43</v>
      </c>
      <c r="N4458" s="118">
        <v>11.973000000000001</v>
      </c>
      <c r="O4458" s="115" t="s">
        <v>8198</v>
      </c>
      <c r="P4458" s="115" t="s">
        <v>8207</v>
      </c>
      <c r="Q4458" s="119" t="str">
        <f>Y4458*100 &amp; "% ," &amp; O4458 &amp; " " &amp; P4458 &amp; " " &amp; AG4458</f>
        <v xml:space="preserve">7% ,Anomaly (ANOM) Pipe Mill Anomaly Cluster (MIAC) </v>
      </c>
      <c r="R4458" s="115" t="s">
        <v>8208</v>
      </c>
      <c r="S4458" s="186" t="s">
        <v>8217</v>
      </c>
      <c r="T4458" s="186">
        <v>0.3125</v>
      </c>
      <c r="U4458" s="181">
        <v>133.5</v>
      </c>
      <c r="V4458" s="120">
        <v>14.3</v>
      </c>
      <c r="W4458" s="188">
        <v>142</v>
      </c>
      <c r="X4458" s="188">
        <v>100</v>
      </c>
      <c r="Y4458" s="122">
        <v>7.0000000000000007E-2</v>
      </c>
      <c r="Z4458" s="122">
        <v>0.05</v>
      </c>
      <c r="AA4458" s="122"/>
      <c r="AB4458" s="119" t="s">
        <v>8202</v>
      </c>
      <c r="AC4458" s="123"/>
      <c r="AD4458" s="123"/>
      <c r="AE4458" s="123"/>
      <c r="AF4458" s="123" t="str">
        <f t="shared" si="401"/>
        <v xml:space="preserve"> </v>
      </c>
      <c r="AG4458" s="123" t="str">
        <f t="shared" si="402"/>
        <v/>
      </c>
      <c r="AH4458" s="119" t="s">
        <v>8203</v>
      </c>
      <c r="AI4458" s="121">
        <v>1130</v>
      </c>
    </row>
    <row r="4459" spans="2:35" ht="13.2">
      <c r="B4459" s="151"/>
      <c r="C4459" s="144"/>
      <c r="D4459" s="145"/>
      <c r="E4459" s="145"/>
      <c r="F4459" s="145"/>
      <c r="G4459" s="126">
        <v>29880</v>
      </c>
      <c r="H4459" s="127">
        <f t="shared" si="403"/>
        <v>30.414789735766991</v>
      </c>
      <c r="I4459" s="135" t="str">
        <f t="shared" si="404"/>
        <v>A-2521</v>
      </c>
      <c r="J4459" s="135" t="str">
        <f t="shared" si="405"/>
        <v>A-2521</v>
      </c>
      <c r="K4459" s="183">
        <f>H4459+M4459*0.001</f>
        <v>30.426762735766992</v>
      </c>
      <c r="L4459" s="127">
        <v>35265.951000000001</v>
      </c>
      <c r="M4459" s="208">
        <v>11.973000000000001</v>
      </c>
      <c r="N4459" s="127">
        <v>11.976000000000001</v>
      </c>
      <c r="O4459" s="124" t="s">
        <v>8183</v>
      </c>
      <c r="P4459" s="124"/>
      <c r="Q4459" s="128" t="str">
        <f>Y4459*100 &amp; "% ," &amp; O4459 &amp; " " &amp; P4459 &amp; " " &amp; AG4459</f>
        <v xml:space="preserve">0% ,Weld (WELD)  </v>
      </c>
      <c r="R4459" s="124"/>
      <c r="S4459" s="186"/>
      <c r="T4459" s="186"/>
      <c r="U4459" s="181">
        <v>360</v>
      </c>
      <c r="V4459" s="129">
        <v>14.3</v>
      </c>
      <c r="W4459" s="173"/>
      <c r="X4459" s="173"/>
      <c r="Y4459" s="131"/>
      <c r="Z4459" s="131"/>
      <c r="AA4459" s="131"/>
      <c r="AB4459" s="128"/>
      <c r="AC4459" s="132"/>
      <c r="AD4459" s="132"/>
      <c r="AE4459" s="132"/>
      <c r="AF4459" s="132" t="str">
        <f t="shared" si="401"/>
        <v xml:space="preserve"> </v>
      </c>
      <c r="AG4459" s="132" t="str">
        <f t="shared" si="402"/>
        <v/>
      </c>
      <c r="AH4459" s="128" t="s">
        <v>8184</v>
      </c>
      <c r="AI4459" s="130"/>
    </row>
    <row r="4460" spans="2:35" ht="13.2">
      <c r="B4460" s="152"/>
      <c r="C4460" s="146"/>
      <c r="D4460" s="147"/>
      <c r="E4460" s="147"/>
      <c r="F4460" s="147"/>
      <c r="G4460" s="117">
        <v>29880</v>
      </c>
      <c r="H4460" s="118">
        <f t="shared" si="403"/>
        <v>30.414789735766991</v>
      </c>
      <c r="I4460" s="134" t="str">
        <f t="shared" si="404"/>
        <v>A-2521</v>
      </c>
      <c r="J4460" s="134" t="str">
        <f t="shared" si="405"/>
        <v>A-2521</v>
      </c>
      <c r="K4460" s="183">
        <f>H4460+M4460*0.001</f>
        <v>30.420761735766991</v>
      </c>
      <c r="L4460" s="118">
        <v>35271.923000000003</v>
      </c>
      <c r="M4460" s="208">
        <v>5.9720000000000004</v>
      </c>
      <c r="N4460" s="118">
        <v>11.976000000000001</v>
      </c>
      <c r="O4460" s="115" t="s">
        <v>8321</v>
      </c>
      <c r="P4460" s="115"/>
      <c r="Q4460" s="119" t="str">
        <f>Y4460*100 &amp; "% ," &amp; O4460 &amp; " " &amp; P4460 &amp; " " &amp; AG4460</f>
        <v xml:space="preserve">0% ,Anode (ANOD)  </v>
      </c>
      <c r="R4460" s="115"/>
      <c r="S4460" s="186"/>
      <c r="T4460" s="186"/>
      <c r="U4460" s="181">
        <v>360</v>
      </c>
      <c r="V4460" s="120">
        <v>14.3</v>
      </c>
      <c r="W4460" s="188"/>
      <c r="X4460" s="188"/>
      <c r="Y4460" s="122"/>
      <c r="Z4460" s="122"/>
      <c r="AA4460" s="122"/>
      <c r="AB4460" s="119"/>
      <c r="AC4460" s="123"/>
      <c r="AD4460" s="123"/>
      <c r="AE4460" s="123"/>
      <c r="AF4460" s="123" t="str">
        <f t="shared" si="401"/>
        <v xml:space="preserve"> </v>
      </c>
      <c r="AG4460" s="123" t="str">
        <f t="shared" si="402"/>
        <v/>
      </c>
      <c r="AH4460" s="119" t="s">
        <v>8592</v>
      </c>
      <c r="AI4460" s="121"/>
    </row>
    <row r="4461" spans="2:35" ht="13.2">
      <c r="B4461" s="151"/>
      <c r="C4461" s="144"/>
      <c r="D4461" s="145"/>
      <c r="E4461" s="145"/>
      <c r="F4461" s="145"/>
      <c r="G4461" s="126">
        <v>29890</v>
      </c>
      <c r="H4461" s="127">
        <f t="shared" si="403"/>
        <v>30.426794606259641</v>
      </c>
      <c r="I4461" s="135" t="str">
        <f t="shared" si="404"/>
        <v>A-2522</v>
      </c>
      <c r="J4461" s="135" t="str">
        <f t="shared" si="405"/>
        <v>A-2522</v>
      </c>
      <c r="K4461" s="183">
        <f>H4461+M4461*0.001</f>
        <v>30.438770606259641</v>
      </c>
      <c r="L4461" s="127">
        <v>35277.928</v>
      </c>
      <c r="M4461" s="208">
        <v>11.976000000000001</v>
      </c>
      <c r="N4461" s="127">
        <v>11.961</v>
      </c>
      <c r="O4461" s="124" t="s">
        <v>8183</v>
      </c>
      <c r="P4461" s="124"/>
      <c r="Q4461" s="128" t="str">
        <f>Y4461*100 &amp; "% ," &amp; O4461 &amp; " " &amp; P4461 &amp; " " &amp; AG4461</f>
        <v xml:space="preserve">0% ,Weld (WELD)  </v>
      </c>
      <c r="R4461" s="124"/>
      <c r="S4461" s="186"/>
      <c r="T4461" s="186"/>
      <c r="U4461" s="181">
        <v>360</v>
      </c>
      <c r="V4461" s="129">
        <v>14.3</v>
      </c>
      <c r="W4461" s="173"/>
      <c r="X4461" s="173"/>
      <c r="Y4461" s="131"/>
      <c r="Z4461" s="131"/>
      <c r="AA4461" s="131"/>
      <c r="AB4461" s="128"/>
      <c r="AC4461" s="132"/>
      <c r="AD4461" s="132"/>
      <c r="AE4461" s="132"/>
      <c r="AF4461" s="132" t="str">
        <f t="shared" si="401"/>
        <v xml:space="preserve"> </v>
      </c>
      <c r="AG4461" s="132" t="str">
        <f t="shared" si="402"/>
        <v/>
      </c>
      <c r="AH4461" s="128" t="s">
        <v>8184</v>
      </c>
      <c r="AI4461" s="130"/>
    </row>
    <row r="4462" spans="2:35" ht="13.2">
      <c r="B4462" s="152"/>
      <c r="C4462" s="146"/>
      <c r="D4462" s="147"/>
      <c r="E4462" s="147"/>
      <c r="F4462" s="147"/>
      <c r="G4462" s="117">
        <v>29900</v>
      </c>
      <c r="H4462" s="118">
        <f t="shared" si="403"/>
        <v>30.438796537910303</v>
      </c>
      <c r="I4462" s="134" t="str">
        <f t="shared" si="404"/>
        <v>A-2523</v>
      </c>
      <c r="J4462" s="134" t="str">
        <f t="shared" si="405"/>
        <v>A-2523</v>
      </c>
      <c r="K4462" s="183">
        <f>H4462+M4462*0.001</f>
        <v>30.450757537910302</v>
      </c>
      <c r="L4462" s="118">
        <v>35289.887999999999</v>
      </c>
      <c r="M4462" s="208">
        <v>11.961</v>
      </c>
      <c r="N4462" s="118">
        <v>11.983000000000001</v>
      </c>
      <c r="O4462" s="115" t="s">
        <v>8183</v>
      </c>
      <c r="P4462" s="115"/>
      <c r="Q4462" s="119" t="str">
        <f>Y4462*100 &amp; "% ," &amp; O4462 &amp; " " &amp; P4462 &amp; " " &amp; AG4462</f>
        <v xml:space="preserve">0% ,Weld (WELD)  </v>
      </c>
      <c r="R4462" s="115"/>
      <c r="S4462" s="186"/>
      <c r="T4462" s="186"/>
      <c r="U4462" s="181">
        <v>360</v>
      </c>
      <c r="V4462" s="120">
        <v>14.3</v>
      </c>
      <c r="W4462" s="188"/>
      <c r="X4462" s="188"/>
      <c r="Y4462" s="122"/>
      <c r="Z4462" s="122"/>
      <c r="AA4462" s="122"/>
      <c r="AB4462" s="119"/>
      <c r="AC4462" s="123"/>
      <c r="AD4462" s="123"/>
      <c r="AE4462" s="123"/>
      <c r="AF4462" s="123" t="str">
        <f t="shared" si="401"/>
        <v xml:space="preserve"> </v>
      </c>
      <c r="AG4462" s="123" t="str">
        <f t="shared" si="402"/>
        <v/>
      </c>
      <c r="AH4462" s="119" t="s">
        <v>8184</v>
      </c>
      <c r="AI4462" s="121"/>
    </row>
    <row r="4463" spans="2:35" ht="13.2">
      <c r="B4463" s="151"/>
      <c r="C4463" s="144"/>
      <c r="D4463" s="145"/>
      <c r="E4463" s="145"/>
      <c r="F4463" s="145"/>
      <c r="G4463" s="126">
        <v>29910</v>
      </c>
      <c r="H4463" s="127">
        <f t="shared" si="403"/>
        <v>30.450802507319541</v>
      </c>
      <c r="I4463" s="135" t="str">
        <f t="shared" si="404"/>
        <v>A-2524</v>
      </c>
      <c r="J4463" s="135" t="str">
        <f t="shared" si="405"/>
        <v>A-2524</v>
      </c>
      <c r="K4463" s="183">
        <f>H4463+M4463*0.001</f>
        <v>30.462785507319541</v>
      </c>
      <c r="L4463" s="127">
        <v>35301.870999999999</v>
      </c>
      <c r="M4463" s="208">
        <v>11.983000000000001</v>
      </c>
      <c r="N4463" s="127">
        <v>12</v>
      </c>
      <c r="O4463" s="124" t="s">
        <v>8183</v>
      </c>
      <c r="P4463" s="124"/>
      <c r="Q4463" s="128" t="str">
        <f>Y4463*100 &amp; "% ," &amp; O4463 &amp; " " &amp; P4463 &amp; " " &amp; AG4463</f>
        <v xml:space="preserve">0% ,Weld (WELD)  </v>
      </c>
      <c r="R4463" s="124"/>
      <c r="S4463" s="186"/>
      <c r="T4463" s="186"/>
      <c r="U4463" s="181">
        <v>360</v>
      </c>
      <c r="V4463" s="129">
        <v>14.3</v>
      </c>
      <c r="W4463" s="173"/>
      <c r="X4463" s="173"/>
      <c r="Y4463" s="131"/>
      <c r="Z4463" s="131"/>
      <c r="AA4463" s="131"/>
      <c r="AB4463" s="128"/>
      <c r="AC4463" s="132"/>
      <c r="AD4463" s="132"/>
      <c r="AE4463" s="132"/>
      <c r="AF4463" s="132" t="str">
        <f t="shared" si="401"/>
        <v xml:space="preserve"> </v>
      </c>
      <c r="AG4463" s="132" t="str">
        <f t="shared" si="402"/>
        <v/>
      </c>
      <c r="AH4463" s="128" t="s">
        <v>8184</v>
      </c>
      <c r="AI4463" s="130"/>
    </row>
    <row r="4464" spans="2:35" ht="13.2">
      <c r="B4464" s="152"/>
      <c r="C4464" s="146"/>
      <c r="D4464" s="147"/>
      <c r="E4464" s="147"/>
      <c r="F4464" s="147"/>
      <c r="G4464" s="117">
        <v>29920</v>
      </c>
      <c r="H4464" s="118">
        <f t="shared" si="403"/>
        <v>30.462802489548963</v>
      </c>
      <c r="I4464" s="134" t="str">
        <f t="shared" si="404"/>
        <v>A-2525</v>
      </c>
      <c r="J4464" s="134" t="str">
        <f t="shared" si="405"/>
        <v>A-2525</v>
      </c>
      <c r="K4464" s="183">
        <f>H4464+M4464*0.001</f>
        <v>30.474802489548964</v>
      </c>
      <c r="L4464" s="118">
        <v>35313.870999999999</v>
      </c>
      <c r="M4464" s="208">
        <v>12</v>
      </c>
      <c r="N4464" s="118">
        <v>11.957000000000001</v>
      </c>
      <c r="O4464" s="115" t="s">
        <v>8183</v>
      </c>
      <c r="P4464" s="115"/>
      <c r="Q4464" s="119" t="str">
        <f>Y4464*100 &amp; "% ," &amp; O4464 &amp; " " &amp; P4464 &amp; " " &amp; AG4464</f>
        <v xml:space="preserve">0% ,Weld (WELD)  </v>
      </c>
      <c r="R4464" s="115"/>
      <c r="S4464" s="186"/>
      <c r="T4464" s="186"/>
      <c r="U4464" s="181">
        <v>360</v>
      </c>
      <c r="V4464" s="120">
        <v>14.3</v>
      </c>
      <c r="W4464" s="188"/>
      <c r="X4464" s="188"/>
      <c r="Y4464" s="122"/>
      <c r="Z4464" s="122"/>
      <c r="AA4464" s="122"/>
      <c r="AB4464" s="119"/>
      <c r="AC4464" s="123"/>
      <c r="AD4464" s="123"/>
      <c r="AE4464" s="123"/>
      <c r="AF4464" s="123" t="str">
        <f t="shared" si="401"/>
        <v xml:space="preserve"> </v>
      </c>
      <c r="AG4464" s="123" t="str">
        <f t="shared" si="402"/>
        <v/>
      </c>
      <c r="AH4464" s="119" t="s">
        <v>8184</v>
      </c>
      <c r="AI4464" s="121"/>
    </row>
    <row r="4465" spans="2:35" ht="13.2">
      <c r="B4465" s="151"/>
      <c r="C4465" s="144"/>
      <c r="D4465" s="145"/>
      <c r="E4465" s="145"/>
      <c r="F4465" s="145"/>
      <c r="G4465" s="126">
        <v>29930</v>
      </c>
      <c r="H4465" s="127">
        <f t="shared" si="403"/>
        <v>30.474810461869264</v>
      </c>
      <c r="I4465" s="135" t="str">
        <f t="shared" si="404"/>
        <v>A-2526</v>
      </c>
      <c r="J4465" s="135" t="str">
        <f t="shared" si="405"/>
        <v>A-2526</v>
      </c>
      <c r="K4465" s="183">
        <f>H4465+M4465*0.001</f>
        <v>30.486767461869263</v>
      </c>
      <c r="L4465" s="127">
        <v>35325.828999999998</v>
      </c>
      <c r="M4465" s="208">
        <v>11.957000000000001</v>
      </c>
      <c r="N4465" s="127">
        <v>12.006</v>
      </c>
      <c r="O4465" s="124" t="s">
        <v>8183</v>
      </c>
      <c r="P4465" s="124"/>
      <c r="Q4465" s="128" t="str">
        <f>Y4465*100 &amp; "% ," &amp; O4465 &amp; " " &amp; P4465 &amp; " " &amp; AG4465</f>
        <v xml:space="preserve">0% ,Weld (WELD)  </v>
      </c>
      <c r="R4465" s="124"/>
      <c r="S4465" s="186"/>
      <c r="T4465" s="186"/>
      <c r="U4465" s="181">
        <v>360</v>
      </c>
      <c r="V4465" s="129">
        <v>14.3</v>
      </c>
      <c r="W4465" s="173"/>
      <c r="X4465" s="173"/>
      <c r="Y4465" s="131"/>
      <c r="Z4465" s="131"/>
      <c r="AA4465" s="131"/>
      <c r="AB4465" s="128"/>
      <c r="AC4465" s="132"/>
      <c r="AD4465" s="132"/>
      <c r="AE4465" s="132"/>
      <c r="AF4465" s="132" t="str">
        <f t="shared" si="401"/>
        <v xml:space="preserve"> </v>
      </c>
      <c r="AG4465" s="132" t="str">
        <f t="shared" si="402"/>
        <v/>
      </c>
      <c r="AH4465" s="128" t="s">
        <v>8184</v>
      </c>
      <c r="AI4465" s="130"/>
    </row>
    <row r="4466" spans="2:35" ht="13.2">
      <c r="B4466" s="152"/>
      <c r="C4466" s="146"/>
      <c r="D4466" s="147"/>
      <c r="E4466" s="147"/>
      <c r="F4466" s="147"/>
      <c r="G4466" s="117">
        <v>29940</v>
      </c>
      <c r="H4466" s="118">
        <f t="shared" si="403"/>
        <v>30.486816399317199</v>
      </c>
      <c r="I4466" s="134" t="str">
        <f t="shared" si="404"/>
        <v>A-2527</v>
      </c>
      <c r="J4466" s="134" t="str">
        <f t="shared" si="405"/>
        <v>A-2527</v>
      </c>
      <c r="K4466" s="183">
        <f>H4466+M4466*0.001</f>
        <v>30.498822399317199</v>
      </c>
      <c r="L4466" s="118">
        <v>35337.834999999999</v>
      </c>
      <c r="M4466" s="208">
        <v>12.006</v>
      </c>
      <c r="N4466" s="118">
        <v>11.919</v>
      </c>
      <c r="O4466" s="115" t="s">
        <v>8183</v>
      </c>
      <c r="P4466" s="115"/>
      <c r="Q4466" s="119" t="str">
        <f>Y4466*100 &amp; "% ," &amp; O4466 &amp; " " &amp; P4466 &amp; " " &amp; AG4466</f>
        <v xml:space="preserve">0% ,Weld (WELD)  </v>
      </c>
      <c r="R4466" s="115"/>
      <c r="S4466" s="186"/>
      <c r="T4466" s="186"/>
      <c r="U4466" s="181">
        <v>360</v>
      </c>
      <c r="V4466" s="120">
        <v>14.3</v>
      </c>
      <c r="W4466" s="188"/>
      <c r="X4466" s="188"/>
      <c r="Y4466" s="122"/>
      <c r="Z4466" s="122"/>
      <c r="AA4466" s="122"/>
      <c r="AB4466" s="119"/>
      <c r="AC4466" s="123"/>
      <c r="AD4466" s="123"/>
      <c r="AE4466" s="123"/>
      <c r="AF4466" s="123" t="str">
        <f t="shared" si="401"/>
        <v xml:space="preserve"> </v>
      </c>
      <c r="AG4466" s="123" t="str">
        <f t="shared" si="402"/>
        <v/>
      </c>
      <c r="AH4466" s="119" t="s">
        <v>8184</v>
      </c>
      <c r="AI4466" s="121"/>
    </row>
    <row r="4467" spans="2:35" ht="13.2">
      <c r="B4467" s="151"/>
      <c r="C4467" s="144"/>
      <c r="D4467" s="145"/>
      <c r="E4467" s="145"/>
      <c r="F4467" s="145"/>
      <c r="G4467" s="126">
        <v>29950</v>
      </c>
      <c r="H4467" s="127">
        <f t="shared" si="403"/>
        <v>30.498752272363461</v>
      </c>
      <c r="I4467" s="135" t="str">
        <f t="shared" si="404"/>
        <v>A-2528</v>
      </c>
      <c r="J4467" s="135" t="str">
        <f t="shared" si="405"/>
        <v>A-2528</v>
      </c>
      <c r="K4467" s="183">
        <f>H4467+M4467*0.001</f>
        <v>30.51067127236346</v>
      </c>
      <c r="L4467" s="127">
        <v>35349.754000000001</v>
      </c>
      <c r="M4467" s="208">
        <v>11.919</v>
      </c>
      <c r="N4467" s="127">
        <v>12.006</v>
      </c>
      <c r="O4467" s="124" t="s">
        <v>8183</v>
      </c>
      <c r="P4467" s="124"/>
      <c r="Q4467" s="128" t="str">
        <f>Y4467*100 &amp; "% ," &amp; O4467 &amp; " " &amp; P4467 &amp; " " &amp; AG4467</f>
        <v xml:space="preserve">0% ,Weld (WELD)  </v>
      </c>
      <c r="R4467" s="124"/>
      <c r="S4467" s="186"/>
      <c r="T4467" s="186"/>
      <c r="U4467" s="181">
        <v>360</v>
      </c>
      <c r="V4467" s="129">
        <v>14.3</v>
      </c>
      <c r="W4467" s="173"/>
      <c r="X4467" s="173"/>
      <c r="Y4467" s="131"/>
      <c r="Z4467" s="131"/>
      <c r="AA4467" s="131"/>
      <c r="AB4467" s="128"/>
      <c r="AC4467" s="132"/>
      <c r="AD4467" s="132"/>
      <c r="AE4467" s="132"/>
      <c r="AF4467" s="132" t="str">
        <f t="shared" si="401"/>
        <v xml:space="preserve"> </v>
      </c>
      <c r="AG4467" s="132" t="str">
        <f t="shared" si="402"/>
        <v/>
      </c>
      <c r="AH4467" s="128" t="s">
        <v>8184</v>
      </c>
      <c r="AI4467" s="130"/>
    </row>
    <row r="4468" spans="2:35" ht="13.2">
      <c r="B4468" s="152"/>
      <c r="C4468" s="146"/>
      <c r="D4468" s="147"/>
      <c r="E4468" s="147"/>
      <c r="F4468" s="147"/>
      <c r="G4468" s="117">
        <v>29960</v>
      </c>
      <c r="H4468" s="118">
        <f t="shared" si="403"/>
        <v>30.510759073392336</v>
      </c>
      <c r="I4468" s="134" t="str">
        <f t="shared" si="404"/>
        <v>A-2529</v>
      </c>
      <c r="J4468" s="134" t="str">
        <f t="shared" si="405"/>
        <v>A-2529</v>
      </c>
      <c r="K4468" s="183">
        <f>H4468+M4468*0.001</f>
        <v>30.522765073392335</v>
      </c>
      <c r="L4468" s="118">
        <v>35361.760000000002</v>
      </c>
      <c r="M4468" s="208">
        <v>12.006</v>
      </c>
      <c r="N4468" s="118">
        <v>11.974</v>
      </c>
      <c r="O4468" s="115" t="s">
        <v>8183</v>
      </c>
      <c r="P4468" s="115"/>
      <c r="Q4468" s="119" t="str">
        <f>Y4468*100 &amp; "% ," &amp; O4468 &amp; " " &amp; P4468 &amp; " " &amp; AG4468</f>
        <v xml:space="preserve">0% ,Weld (WELD)  </v>
      </c>
      <c r="R4468" s="115"/>
      <c r="S4468" s="186"/>
      <c r="T4468" s="186"/>
      <c r="U4468" s="181">
        <v>360</v>
      </c>
      <c r="V4468" s="120">
        <v>14.3</v>
      </c>
      <c r="W4468" s="188"/>
      <c r="X4468" s="188"/>
      <c r="Y4468" s="122"/>
      <c r="Z4468" s="122"/>
      <c r="AA4468" s="122"/>
      <c r="AB4468" s="119"/>
      <c r="AC4468" s="123"/>
      <c r="AD4468" s="123"/>
      <c r="AE4468" s="123"/>
      <c r="AF4468" s="123" t="str">
        <f t="shared" si="401"/>
        <v xml:space="preserve"> </v>
      </c>
      <c r="AG4468" s="123" t="str">
        <f t="shared" si="402"/>
        <v/>
      </c>
      <c r="AH4468" s="119" t="s">
        <v>8184</v>
      </c>
      <c r="AI4468" s="121"/>
    </row>
    <row r="4469" spans="2:35" ht="13.2">
      <c r="B4469" s="151"/>
      <c r="C4469" s="144"/>
      <c r="D4469" s="145"/>
      <c r="E4469" s="145"/>
      <c r="F4469" s="145"/>
      <c r="G4469" s="126">
        <v>29960</v>
      </c>
      <c r="H4469" s="127">
        <f t="shared" si="403"/>
        <v>30.510759073392336</v>
      </c>
      <c r="I4469" s="135" t="str">
        <f t="shared" si="404"/>
        <v>A-2529</v>
      </c>
      <c r="J4469" s="135" t="str">
        <f t="shared" si="405"/>
        <v>A-2529</v>
      </c>
      <c r="K4469" s="183">
        <f>H4469+M4469*0.001</f>
        <v>30.511275073392337</v>
      </c>
      <c r="L4469" s="127">
        <v>35362.275999999998</v>
      </c>
      <c r="M4469" s="208">
        <v>0.51600000000000001</v>
      </c>
      <c r="N4469" s="127">
        <v>11.974</v>
      </c>
      <c r="O4469" s="124" t="s">
        <v>8198</v>
      </c>
      <c r="P4469" s="124" t="s">
        <v>8199</v>
      </c>
      <c r="Q4469" s="128" t="str">
        <f>Y4469*100 &amp; "% ," &amp; O4469 &amp; " " &amp; P4469 &amp; " " &amp; AG4469</f>
        <v xml:space="preserve">7% ,Anomaly (ANOM) Pipe Mill Anomaly (MIAN) </v>
      </c>
      <c r="R4469" s="124" t="s">
        <v>8208</v>
      </c>
      <c r="S4469" s="186" t="s">
        <v>8223</v>
      </c>
      <c r="T4469" s="186">
        <v>0.36458333333333331</v>
      </c>
      <c r="U4469" s="181">
        <v>95.25</v>
      </c>
      <c r="V4469" s="129">
        <v>14.3</v>
      </c>
      <c r="W4469" s="173">
        <v>61</v>
      </c>
      <c r="X4469" s="173">
        <v>70</v>
      </c>
      <c r="Y4469" s="131">
        <v>7.0000000000000007E-2</v>
      </c>
      <c r="Z4469" s="131">
        <v>7.0000000000000007E-2</v>
      </c>
      <c r="AA4469" s="131"/>
      <c r="AB4469" s="128" t="s">
        <v>8202</v>
      </c>
      <c r="AC4469" s="132"/>
      <c r="AD4469" s="132"/>
      <c r="AE4469" s="132"/>
      <c r="AF4469" s="132" t="str">
        <f t="shared" si="401"/>
        <v xml:space="preserve"> </v>
      </c>
      <c r="AG4469" s="132" t="str">
        <f t="shared" si="402"/>
        <v/>
      </c>
      <c r="AH4469" s="128" t="s">
        <v>8203</v>
      </c>
      <c r="AI4469" s="130">
        <v>1131</v>
      </c>
    </row>
    <row r="4470" spans="2:35" ht="13.2">
      <c r="B4470" s="152"/>
      <c r="C4470" s="146"/>
      <c r="D4470" s="147"/>
      <c r="E4470" s="147"/>
      <c r="F4470" s="147"/>
      <c r="G4470" s="117">
        <v>29960</v>
      </c>
      <c r="H4470" s="118">
        <f t="shared" si="403"/>
        <v>30.510759073392336</v>
      </c>
      <c r="I4470" s="134" t="str">
        <f t="shared" si="404"/>
        <v>A-2529</v>
      </c>
      <c r="J4470" s="134" t="str">
        <f t="shared" si="405"/>
        <v>A-2529</v>
      </c>
      <c r="K4470" s="183">
        <f>H4470+M4470*0.001</f>
        <v>30.519566073392337</v>
      </c>
      <c r="L4470" s="118">
        <v>35370.567000000003</v>
      </c>
      <c r="M4470" s="208">
        <v>8.8070000000000004</v>
      </c>
      <c r="N4470" s="118">
        <v>11.974</v>
      </c>
      <c r="O4470" s="115" t="s">
        <v>8198</v>
      </c>
      <c r="P4470" s="115" t="s">
        <v>8199</v>
      </c>
      <c r="Q4470" s="119" t="str">
        <f>Y4470*100 &amp; "% ," &amp; O4470 &amp; " " &amp; P4470 &amp; " " &amp; AG4470</f>
        <v xml:space="preserve">3% ,Anomaly (ANOM) Pipe Mill Anomaly (MIAN) </v>
      </c>
      <c r="R4470" s="115" t="s">
        <v>8208</v>
      </c>
      <c r="S4470" s="186" t="s">
        <v>8263</v>
      </c>
      <c r="T4470" s="186">
        <v>0.32291666666666669</v>
      </c>
      <c r="U4470" s="181">
        <v>125.25</v>
      </c>
      <c r="V4470" s="120">
        <v>14.3</v>
      </c>
      <c r="W4470" s="188">
        <v>53</v>
      </c>
      <c r="X4470" s="188">
        <v>128</v>
      </c>
      <c r="Y4470" s="122">
        <v>0.03</v>
      </c>
      <c r="Z4470" s="122">
        <v>0.03</v>
      </c>
      <c r="AA4470" s="122"/>
      <c r="AB4470" s="119" t="s">
        <v>8202</v>
      </c>
      <c r="AC4470" s="123"/>
      <c r="AD4470" s="123"/>
      <c r="AE4470" s="123"/>
      <c r="AF4470" s="123" t="str">
        <f t="shared" si="401"/>
        <v xml:space="preserve"> </v>
      </c>
      <c r="AG4470" s="123" t="str">
        <f t="shared" si="402"/>
        <v/>
      </c>
      <c r="AH4470" s="119" t="s">
        <v>8203</v>
      </c>
      <c r="AI4470" s="121">
        <v>1132</v>
      </c>
    </row>
    <row r="4471" spans="2:35" ht="13.2">
      <c r="B4471" s="151"/>
      <c r="C4471" s="144"/>
      <c r="D4471" s="145"/>
      <c r="E4471" s="145"/>
      <c r="F4471" s="145"/>
      <c r="G4471" s="126">
        <v>29960</v>
      </c>
      <c r="H4471" s="127">
        <f t="shared" si="403"/>
        <v>30.510759073392336</v>
      </c>
      <c r="I4471" s="135" t="str">
        <f t="shared" si="404"/>
        <v>A-2529</v>
      </c>
      <c r="J4471" s="135" t="str">
        <f t="shared" si="405"/>
        <v>A-2529</v>
      </c>
      <c r="K4471" s="183">
        <f>H4471+M4471*0.001</f>
        <v>30.522123073392336</v>
      </c>
      <c r="L4471" s="127">
        <v>35373.124000000003</v>
      </c>
      <c r="M4471" s="208">
        <v>11.364000000000001</v>
      </c>
      <c r="N4471" s="127">
        <v>11.974</v>
      </c>
      <c r="O4471" s="124" t="s">
        <v>8198</v>
      </c>
      <c r="P4471" s="124" t="s">
        <v>8199</v>
      </c>
      <c r="Q4471" s="128" t="str">
        <f>Y4471*100 &amp; "% ," &amp; O4471 &amp; " " &amp; P4471 &amp; " " &amp; AG4471</f>
        <v xml:space="preserve">4% ,Anomaly (ANOM) Pipe Mill Anomaly (MIAN) </v>
      </c>
      <c r="R4471" s="124" t="s">
        <v>8208</v>
      </c>
      <c r="S4471" s="186" t="s">
        <v>8254</v>
      </c>
      <c r="T4471" s="186">
        <v>0.30208333333333331</v>
      </c>
      <c r="U4471" s="181">
        <v>141.75</v>
      </c>
      <c r="V4471" s="129">
        <v>14.3</v>
      </c>
      <c r="W4471" s="173">
        <v>80</v>
      </c>
      <c r="X4471" s="173">
        <v>127</v>
      </c>
      <c r="Y4471" s="131">
        <v>0.04</v>
      </c>
      <c r="Z4471" s="131">
        <v>0.04</v>
      </c>
      <c r="AA4471" s="131"/>
      <c r="AB4471" s="128" t="s">
        <v>8202</v>
      </c>
      <c r="AC4471" s="132"/>
      <c r="AD4471" s="132"/>
      <c r="AE4471" s="132"/>
      <c r="AF4471" s="132" t="str">
        <f t="shared" si="401"/>
        <v xml:space="preserve"> </v>
      </c>
      <c r="AG4471" s="132" t="str">
        <f t="shared" si="402"/>
        <v/>
      </c>
      <c r="AH4471" s="128" t="s">
        <v>8203</v>
      </c>
      <c r="AI4471" s="130">
        <v>1133</v>
      </c>
    </row>
    <row r="4472" spans="2:35" ht="13.2">
      <c r="B4472" s="152"/>
      <c r="C4472" s="146"/>
      <c r="D4472" s="147"/>
      <c r="E4472" s="147"/>
      <c r="F4472" s="147"/>
      <c r="G4472" s="117">
        <v>29960</v>
      </c>
      <c r="H4472" s="118">
        <f t="shared" si="403"/>
        <v>30.510759073392336</v>
      </c>
      <c r="I4472" s="134" t="str">
        <f t="shared" si="404"/>
        <v>A-2529</v>
      </c>
      <c r="J4472" s="134" t="str">
        <f t="shared" si="405"/>
        <v>A-2529</v>
      </c>
      <c r="K4472" s="183">
        <f>H4472+M4472*0.001</f>
        <v>30.522403073392336</v>
      </c>
      <c r="L4472" s="118">
        <v>35373.404000000002</v>
      </c>
      <c r="M4472" s="208">
        <v>11.644</v>
      </c>
      <c r="N4472" s="118">
        <v>11.974</v>
      </c>
      <c r="O4472" s="115" t="s">
        <v>8198</v>
      </c>
      <c r="P4472" s="115" t="s">
        <v>8207</v>
      </c>
      <c r="Q4472" s="119" t="str">
        <f>Y4472*100 &amp; "% ," &amp; O4472 &amp; " " &amp; P4472 &amp; " " &amp; AG4472</f>
        <v xml:space="preserve">13% ,Anomaly (ANOM) Pipe Mill Anomaly Cluster (MIAC) </v>
      </c>
      <c r="R4472" s="115" t="s">
        <v>8208</v>
      </c>
      <c r="S4472" s="186" t="s">
        <v>8237</v>
      </c>
      <c r="T4472" s="186">
        <v>0.27083333333333331</v>
      </c>
      <c r="U4472" s="181">
        <v>163.5</v>
      </c>
      <c r="V4472" s="120">
        <v>14.3</v>
      </c>
      <c r="W4472" s="188">
        <v>170</v>
      </c>
      <c r="X4472" s="188">
        <v>289</v>
      </c>
      <c r="Y4472" s="122">
        <v>0.13</v>
      </c>
      <c r="Z4472" s="122">
        <v>7.0000000000000007E-2</v>
      </c>
      <c r="AA4472" s="122"/>
      <c r="AB4472" s="119" t="s">
        <v>8202</v>
      </c>
      <c r="AC4472" s="123"/>
      <c r="AD4472" s="123"/>
      <c r="AE4472" s="123"/>
      <c r="AF4472" s="123" t="str">
        <f t="shared" si="401"/>
        <v xml:space="preserve"> </v>
      </c>
      <c r="AG4472" s="123" t="str">
        <f t="shared" si="402"/>
        <v/>
      </c>
      <c r="AH4472" s="119" t="s">
        <v>8203</v>
      </c>
      <c r="AI4472" s="121">
        <v>1134</v>
      </c>
    </row>
    <row r="4473" spans="2:35" ht="13.2">
      <c r="B4473" s="151"/>
      <c r="C4473" s="144"/>
      <c r="D4473" s="145"/>
      <c r="E4473" s="145"/>
      <c r="F4473" s="145"/>
      <c r="G4473" s="126">
        <v>29970</v>
      </c>
      <c r="H4473" s="127">
        <f t="shared" si="403"/>
        <v>30.522757906705621</v>
      </c>
      <c r="I4473" s="135" t="str">
        <f t="shared" si="404"/>
        <v>A-2530</v>
      </c>
      <c r="J4473" s="135" t="str">
        <f t="shared" si="405"/>
        <v>A-2530</v>
      </c>
      <c r="K4473" s="183">
        <f>H4473+M4473*0.001</f>
        <v>30.53473190670562</v>
      </c>
      <c r="L4473" s="127">
        <v>35373.733999999997</v>
      </c>
      <c r="M4473" s="208">
        <v>11.974</v>
      </c>
      <c r="N4473" s="127">
        <v>11.631</v>
      </c>
      <c r="O4473" s="124" t="s">
        <v>8183</v>
      </c>
      <c r="P4473" s="124"/>
      <c r="Q4473" s="128" t="str">
        <f>Y4473*100 &amp; "% ," &amp; O4473 &amp; " " &amp; P4473 &amp; " " &amp; AG4473</f>
        <v xml:space="preserve">0% ,Weld (WELD)  </v>
      </c>
      <c r="R4473" s="124"/>
      <c r="S4473" s="186"/>
      <c r="T4473" s="186"/>
      <c r="U4473" s="181">
        <v>360</v>
      </c>
      <c r="V4473" s="129">
        <v>14.3</v>
      </c>
      <c r="W4473" s="173"/>
      <c r="X4473" s="173"/>
      <c r="Y4473" s="131"/>
      <c r="Z4473" s="131"/>
      <c r="AA4473" s="131"/>
      <c r="AB4473" s="128"/>
      <c r="AC4473" s="132"/>
      <c r="AD4473" s="132"/>
      <c r="AE4473" s="132"/>
      <c r="AF4473" s="132" t="str">
        <f t="shared" si="401"/>
        <v xml:space="preserve"> </v>
      </c>
      <c r="AG4473" s="132" t="str">
        <f t="shared" si="402"/>
        <v/>
      </c>
      <c r="AH4473" s="128" t="s">
        <v>8184</v>
      </c>
      <c r="AI4473" s="130"/>
    </row>
    <row r="4474" spans="2:35" ht="13.2">
      <c r="B4474" s="152"/>
      <c r="C4474" s="146"/>
      <c r="D4474" s="147"/>
      <c r="E4474" s="147"/>
      <c r="F4474" s="147"/>
      <c r="G4474" s="117">
        <v>29980</v>
      </c>
      <c r="H4474" s="118">
        <f t="shared" si="403"/>
        <v>30.534424782950978</v>
      </c>
      <c r="I4474" s="134" t="str">
        <f t="shared" si="404"/>
        <v>A-2531</v>
      </c>
      <c r="J4474" s="134" t="str">
        <f t="shared" si="405"/>
        <v>A-2531</v>
      </c>
      <c r="K4474" s="183">
        <f>H4474+M4474*0.001</f>
        <v>30.54605578295098</v>
      </c>
      <c r="L4474" s="118">
        <v>35385.364999999998</v>
      </c>
      <c r="M4474" s="208">
        <v>11.631</v>
      </c>
      <c r="N4474" s="118">
        <v>11.965999999999999</v>
      </c>
      <c r="O4474" s="115" t="s">
        <v>8183</v>
      </c>
      <c r="P4474" s="115"/>
      <c r="Q4474" s="119" t="str">
        <f>Y4474*100 &amp; "% ," &amp; O4474 &amp; " " &amp; P4474 &amp; " " &amp; AG4474</f>
        <v xml:space="preserve">0% ,Weld (WELD)  </v>
      </c>
      <c r="R4474" s="115"/>
      <c r="S4474" s="186"/>
      <c r="T4474" s="186"/>
      <c r="U4474" s="181">
        <v>360</v>
      </c>
      <c r="V4474" s="120">
        <v>14.3</v>
      </c>
      <c r="W4474" s="188"/>
      <c r="X4474" s="188"/>
      <c r="Y4474" s="122"/>
      <c r="Z4474" s="122"/>
      <c r="AA4474" s="122"/>
      <c r="AB4474" s="119"/>
      <c r="AC4474" s="123"/>
      <c r="AD4474" s="123"/>
      <c r="AE4474" s="123"/>
      <c r="AF4474" s="123" t="str">
        <f t="shared" si="401"/>
        <v xml:space="preserve"> </v>
      </c>
      <c r="AG4474" s="123" t="str">
        <f t="shared" si="402"/>
        <v/>
      </c>
      <c r="AH4474" s="119" t="s">
        <v>8184</v>
      </c>
      <c r="AI4474" s="121"/>
    </row>
    <row r="4475" spans="2:35" ht="13.2">
      <c r="B4475" s="151"/>
      <c r="C4475" s="144"/>
      <c r="D4475" s="145"/>
      <c r="E4475" s="145"/>
      <c r="F4475" s="145"/>
      <c r="G4475" s="126">
        <v>29980</v>
      </c>
      <c r="H4475" s="127">
        <f t="shared" si="403"/>
        <v>30.534424782950978</v>
      </c>
      <c r="I4475" s="135" t="str">
        <f t="shared" si="404"/>
        <v>A-2531</v>
      </c>
      <c r="J4475" s="135" t="str">
        <f t="shared" si="405"/>
        <v>A-2531</v>
      </c>
      <c r="K4475" s="183">
        <f>H4475+M4475*0.001</f>
        <v>30.54039478295098</v>
      </c>
      <c r="L4475" s="127">
        <v>35391.334999999999</v>
      </c>
      <c r="M4475" s="208">
        <v>5.97</v>
      </c>
      <c r="N4475" s="127">
        <v>11.965999999999999</v>
      </c>
      <c r="O4475" s="124" t="s">
        <v>8321</v>
      </c>
      <c r="P4475" s="124"/>
      <c r="Q4475" s="128" t="str">
        <f>Y4475*100 &amp; "% ," &amp; O4475 &amp; " " &amp; P4475 &amp; " " &amp; AG4475</f>
        <v xml:space="preserve">0% ,Anode (ANOD)  </v>
      </c>
      <c r="R4475" s="124"/>
      <c r="S4475" s="186"/>
      <c r="T4475" s="186"/>
      <c r="U4475" s="181">
        <v>360</v>
      </c>
      <c r="V4475" s="129">
        <v>14.3</v>
      </c>
      <c r="W4475" s="173"/>
      <c r="X4475" s="173"/>
      <c r="Y4475" s="131"/>
      <c r="Z4475" s="131"/>
      <c r="AA4475" s="131"/>
      <c r="AB4475" s="128"/>
      <c r="AC4475" s="132"/>
      <c r="AD4475" s="132"/>
      <c r="AE4475" s="132"/>
      <c r="AF4475" s="132" t="str">
        <f t="shared" si="401"/>
        <v xml:space="preserve"> </v>
      </c>
      <c r="AG4475" s="132" t="str">
        <f t="shared" si="402"/>
        <v/>
      </c>
      <c r="AH4475" s="128" t="s">
        <v>8593</v>
      </c>
      <c r="AI4475" s="130"/>
    </row>
    <row r="4476" spans="2:35" ht="13.2">
      <c r="B4476" s="152"/>
      <c r="C4476" s="146"/>
      <c r="D4476" s="147"/>
      <c r="E4476" s="147"/>
      <c r="F4476" s="147"/>
      <c r="G4476" s="117">
        <v>29990</v>
      </c>
      <c r="H4476" s="118">
        <f t="shared" si="403"/>
        <v>30.546420735824878</v>
      </c>
      <c r="I4476" s="134" t="str">
        <f t="shared" si="404"/>
        <v>A-2532</v>
      </c>
      <c r="J4476" s="134" t="str">
        <f t="shared" si="405"/>
        <v>A-2532</v>
      </c>
      <c r="K4476" s="183">
        <f>H4476+M4476*0.001</f>
        <v>30.558386735824879</v>
      </c>
      <c r="L4476" s="118">
        <v>35397.330999999998</v>
      </c>
      <c r="M4476" s="208">
        <v>11.965999999999999</v>
      </c>
      <c r="N4476" s="118">
        <v>11.919</v>
      </c>
      <c r="O4476" s="115" t="s">
        <v>8183</v>
      </c>
      <c r="P4476" s="115" t="s">
        <v>661</v>
      </c>
      <c r="Q4476" s="119" t="str">
        <f>Y4476*100 &amp; "% ," &amp; O4476 &amp; " " &amp; P4476 &amp; " " &amp; AG4476</f>
        <v xml:space="preserve">0% ,Weld (WELD) Change in Wall Thickness (CHWT) </v>
      </c>
      <c r="R4476" s="115"/>
      <c r="S4476" s="186"/>
      <c r="T4476" s="186"/>
      <c r="U4476" s="181">
        <v>360</v>
      </c>
      <c r="V4476" s="120">
        <v>21</v>
      </c>
      <c r="W4476" s="188"/>
      <c r="X4476" s="188"/>
      <c r="Y4476" s="122"/>
      <c r="Z4476" s="122"/>
      <c r="AA4476" s="122"/>
      <c r="AB4476" s="119"/>
      <c r="AC4476" s="123"/>
      <c r="AD4476" s="123"/>
      <c r="AE4476" s="123"/>
      <c r="AF4476" s="123" t="str">
        <f t="shared" si="401"/>
        <v xml:space="preserve"> </v>
      </c>
      <c r="AG4476" s="123" t="str">
        <f t="shared" si="402"/>
        <v/>
      </c>
      <c r="AH4476" s="119" t="s">
        <v>8347</v>
      </c>
      <c r="AI4476" s="121"/>
    </row>
    <row r="4477" spans="2:35" ht="13.2">
      <c r="B4477" s="151"/>
      <c r="C4477" s="144"/>
      <c r="D4477" s="145"/>
      <c r="E4477" s="145"/>
      <c r="F4477" s="145"/>
      <c r="G4477" s="126">
        <v>30000</v>
      </c>
      <c r="H4477" s="127">
        <f t="shared" si="403"/>
        <v>30.558346707285978</v>
      </c>
      <c r="I4477" s="135" t="str">
        <f t="shared" si="404"/>
        <v>A-2533</v>
      </c>
      <c r="J4477" s="135" t="str">
        <f t="shared" si="405"/>
        <v>A-2533</v>
      </c>
      <c r="K4477" s="183">
        <f>H4477+M4477*0.001</f>
        <v>30.570265707285976</v>
      </c>
      <c r="L4477" s="127">
        <v>35409.25</v>
      </c>
      <c r="M4477" s="208">
        <v>11.919</v>
      </c>
      <c r="N4477" s="127">
        <v>11.997</v>
      </c>
      <c r="O4477" s="124" t="s">
        <v>8183</v>
      </c>
      <c r="P4477" s="124" t="s">
        <v>661</v>
      </c>
      <c r="Q4477" s="128" t="str">
        <f>Y4477*100 &amp; "% ," &amp; O4477 &amp; " " &amp; P4477 &amp; " " &amp; AG4477</f>
        <v xml:space="preserve">0% ,Weld (WELD) Change in Wall Thickness (CHWT) </v>
      </c>
      <c r="R4477" s="124"/>
      <c r="S4477" s="186"/>
      <c r="T4477" s="186"/>
      <c r="U4477" s="181">
        <v>360</v>
      </c>
      <c r="V4477" s="129">
        <v>14.3</v>
      </c>
      <c r="W4477" s="173"/>
      <c r="X4477" s="173"/>
      <c r="Y4477" s="131"/>
      <c r="Z4477" s="131"/>
      <c r="AA4477" s="131"/>
      <c r="AB4477" s="128"/>
      <c r="AC4477" s="132"/>
      <c r="AD4477" s="132"/>
      <c r="AE4477" s="132"/>
      <c r="AF4477" s="132" t="str">
        <f t="shared" si="401"/>
        <v xml:space="preserve"> </v>
      </c>
      <c r="AG4477" s="132" t="str">
        <f t="shared" si="402"/>
        <v/>
      </c>
      <c r="AH4477" s="128" t="s">
        <v>8348</v>
      </c>
      <c r="AI4477" s="130"/>
    </row>
    <row r="4478" spans="2:35" ht="13.2">
      <c r="B4478" s="152"/>
      <c r="C4478" s="146"/>
      <c r="D4478" s="147"/>
      <c r="E4478" s="147"/>
      <c r="F4478" s="147"/>
      <c r="G4478" s="117">
        <v>30010</v>
      </c>
      <c r="H4478" s="118">
        <f t="shared" si="403"/>
        <v>30.57035368744797</v>
      </c>
      <c r="I4478" s="134" t="str">
        <f t="shared" si="404"/>
        <v>A-2534</v>
      </c>
      <c r="J4478" s="134" t="str">
        <f t="shared" si="405"/>
        <v>A-2534</v>
      </c>
      <c r="K4478" s="183">
        <f>H4478+M4478*0.001</f>
        <v>30.58235068744797</v>
      </c>
      <c r="L4478" s="118">
        <v>35421.247000000003</v>
      </c>
      <c r="M4478" s="208">
        <v>11.997</v>
      </c>
      <c r="N4478" s="118">
        <v>12.016999999999999</v>
      </c>
      <c r="O4478" s="115" t="s">
        <v>8183</v>
      </c>
      <c r="P4478" s="115"/>
      <c r="Q4478" s="119" t="str">
        <f>Y4478*100 &amp; "% ," &amp; O4478 &amp; " " &amp; P4478 &amp; " " &amp; AG4478</f>
        <v xml:space="preserve">0% ,Weld (WELD)  </v>
      </c>
      <c r="R4478" s="115"/>
      <c r="S4478" s="186"/>
      <c r="T4478" s="186"/>
      <c r="U4478" s="181">
        <v>360</v>
      </c>
      <c r="V4478" s="120">
        <v>14.3</v>
      </c>
      <c r="W4478" s="188"/>
      <c r="X4478" s="188"/>
      <c r="Y4478" s="122"/>
      <c r="Z4478" s="122"/>
      <c r="AA4478" s="122"/>
      <c r="AB4478" s="119"/>
      <c r="AC4478" s="123"/>
      <c r="AD4478" s="123"/>
      <c r="AE4478" s="123"/>
      <c r="AF4478" s="123" t="str">
        <f t="shared" si="401"/>
        <v xml:space="preserve"> </v>
      </c>
      <c r="AG4478" s="123" t="str">
        <f t="shared" si="402"/>
        <v/>
      </c>
      <c r="AH4478" s="119" t="s">
        <v>8184</v>
      </c>
      <c r="AI4478" s="121"/>
    </row>
    <row r="4479" spans="2:35" ht="13.2">
      <c r="B4479" s="151"/>
      <c r="C4479" s="144"/>
      <c r="D4479" s="145"/>
      <c r="E4479" s="145"/>
      <c r="F4479" s="145"/>
      <c r="G4479" s="126">
        <v>30020</v>
      </c>
      <c r="H4479" s="127">
        <f t="shared" si="403"/>
        <v>30.58236464518545</v>
      </c>
      <c r="I4479" s="135" t="str">
        <f t="shared" si="404"/>
        <v>A-2535</v>
      </c>
      <c r="J4479" s="135" t="str">
        <f t="shared" si="405"/>
        <v>A-2535</v>
      </c>
      <c r="K4479" s="183">
        <f>H4479+M4479*0.001</f>
        <v>30.59438164518545</v>
      </c>
      <c r="L4479" s="127">
        <v>35433.264000000003</v>
      </c>
      <c r="M4479" s="208">
        <v>12.016999999999999</v>
      </c>
      <c r="N4479" s="127">
        <v>11.984</v>
      </c>
      <c r="O4479" s="124" t="s">
        <v>8183</v>
      </c>
      <c r="P4479" s="124"/>
      <c r="Q4479" s="128" t="str">
        <f>Y4479*100 &amp; "% ," &amp; O4479 &amp; " " &amp; P4479 &amp; " " &amp; AG4479</f>
        <v xml:space="preserve">0% ,Weld (WELD)  </v>
      </c>
      <c r="R4479" s="124"/>
      <c r="S4479" s="186"/>
      <c r="T4479" s="186"/>
      <c r="U4479" s="181">
        <v>360</v>
      </c>
      <c r="V4479" s="129">
        <v>14.3</v>
      </c>
      <c r="W4479" s="173"/>
      <c r="X4479" s="173"/>
      <c r="Y4479" s="131"/>
      <c r="Z4479" s="131"/>
      <c r="AA4479" s="131"/>
      <c r="AB4479" s="128"/>
      <c r="AC4479" s="132"/>
      <c r="AD4479" s="132"/>
      <c r="AE4479" s="132"/>
      <c r="AF4479" s="132" t="str">
        <f t="shared" si="401"/>
        <v xml:space="preserve"> </v>
      </c>
      <c r="AG4479" s="132" t="str">
        <f t="shared" si="402"/>
        <v/>
      </c>
      <c r="AH4479" s="128" t="s">
        <v>8184</v>
      </c>
      <c r="AI4479" s="130"/>
    </row>
    <row r="4480" spans="2:35" ht="13.2">
      <c r="B4480" s="152"/>
      <c r="C4480" s="146"/>
      <c r="D4480" s="147"/>
      <c r="E4480" s="147"/>
      <c r="F4480" s="147"/>
      <c r="G4480" s="117">
        <v>30020</v>
      </c>
      <c r="H4480" s="118">
        <f t="shared" si="403"/>
        <v>30.58236464518545</v>
      </c>
      <c r="I4480" s="134" t="str">
        <f t="shared" si="404"/>
        <v>A-2535</v>
      </c>
      <c r="J4480" s="134" t="str">
        <f t="shared" si="405"/>
        <v>A-2535</v>
      </c>
      <c r="K4480" s="183">
        <f>H4480+M4480*0.001</f>
        <v>30.594221645185449</v>
      </c>
      <c r="L4480" s="118">
        <v>35445.122000000003</v>
      </c>
      <c r="M4480" s="208">
        <v>11.856999999999999</v>
      </c>
      <c r="N4480" s="118">
        <v>11.984</v>
      </c>
      <c r="O4480" s="115" t="s">
        <v>8198</v>
      </c>
      <c r="P4480" s="115" t="s">
        <v>8199</v>
      </c>
      <c r="Q4480" s="119" t="str">
        <f>Y4480*100 &amp; "% ," &amp; O4480 &amp; " " &amp; P4480 &amp; " " &amp; AG4480</f>
        <v xml:space="preserve">7% ,Anomaly (ANOM) Pipe Mill Anomaly (MIAN) </v>
      </c>
      <c r="R4480" s="115" t="s">
        <v>8210</v>
      </c>
      <c r="S4480" s="186" t="s">
        <v>8278</v>
      </c>
      <c r="T4480" s="186">
        <v>0.15625</v>
      </c>
      <c r="U4480" s="181">
        <v>245.25</v>
      </c>
      <c r="V4480" s="120">
        <v>14.3</v>
      </c>
      <c r="W4480" s="188">
        <v>37</v>
      </c>
      <c r="X4480" s="188">
        <v>75</v>
      </c>
      <c r="Y4480" s="122">
        <v>7.0000000000000007E-2</v>
      </c>
      <c r="Z4480" s="122">
        <v>7.0000000000000007E-2</v>
      </c>
      <c r="AA4480" s="122"/>
      <c r="AB4480" s="119" t="s">
        <v>8202</v>
      </c>
      <c r="AC4480" s="123"/>
      <c r="AD4480" s="123"/>
      <c r="AE4480" s="123"/>
      <c r="AF4480" s="123" t="str">
        <f t="shared" si="401"/>
        <v xml:space="preserve"> </v>
      </c>
      <c r="AG4480" s="123" t="str">
        <f t="shared" si="402"/>
        <v/>
      </c>
      <c r="AH4480" s="119" t="s">
        <v>8203</v>
      </c>
      <c r="AI4480" s="121">
        <v>1135</v>
      </c>
    </row>
    <row r="4481" spans="2:35" ht="13.2">
      <c r="B4481" s="151"/>
      <c r="C4481" s="144"/>
      <c r="D4481" s="145"/>
      <c r="E4481" s="145"/>
      <c r="F4481" s="145"/>
      <c r="G4481" s="126">
        <v>30030</v>
      </c>
      <c r="H4481" s="127">
        <f t="shared" si="403"/>
        <v>30.594367555386562</v>
      </c>
      <c r="I4481" s="135" t="str">
        <f t="shared" si="404"/>
        <v>A-2536</v>
      </c>
      <c r="J4481" s="135" t="str">
        <f t="shared" si="405"/>
        <v>A-2536</v>
      </c>
      <c r="K4481" s="183">
        <f>H4481+M4481*0.001</f>
        <v>30.606351555386563</v>
      </c>
      <c r="L4481" s="127">
        <v>35445.248</v>
      </c>
      <c r="M4481" s="208">
        <v>11.984</v>
      </c>
      <c r="N4481" s="127">
        <v>12.006</v>
      </c>
      <c r="O4481" s="124" t="s">
        <v>8183</v>
      </c>
      <c r="P4481" s="124"/>
      <c r="Q4481" s="128" t="str">
        <f>Y4481*100 &amp; "% ," &amp; O4481 &amp; " " &amp; P4481 &amp; " " &amp; AG4481</f>
        <v xml:space="preserve">0% ,Weld (WELD)  </v>
      </c>
      <c r="R4481" s="124"/>
      <c r="S4481" s="186"/>
      <c r="T4481" s="186"/>
      <c r="U4481" s="181">
        <v>360</v>
      </c>
      <c r="V4481" s="129">
        <v>14.3</v>
      </c>
      <c r="W4481" s="173"/>
      <c r="X4481" s="173"/>
      <c r="Y4481" s="131"/>
      <c r="Z4481" s="131"/>
      <c r="AA4481" s="131"/>
      <c r="AB4481" s="128"/>
      <c r="AC4481" s="132"/>
      <c r="AD4481" s="132"/>
      <c r="AE4481" s="132"/>
      <c r="AF4481" s="132" t="str">
        <f t="shared" si="401"/>
        <v xml:space="preserve"> </v>
      </c>
      <c r="AG4481" s="132" t="str">
        <f t="shared" si="402"/>
        <v/>
      </c>
      <c r="AH4481" s="128" t="s">
        <v>8184</v>
      </c>
      <c r="AI4481" s="130"/>
    </row>
    <row r="4482" spans="2:35" ht="13.2">
      <c r="B4482" s="152"/>
      <c r="C4482" s="146"/>
      <c r="D4482" s="147"/>
      <c r="E4482" s="147"/>
      <c r="F4482" s="147"/>
      <c r="G4482" s="117">
        <v>30040</v>
      </c>
      <c r="H4482" s="118">
        <f t="shared" si="403"/>
        <v>30.606371395303267</v>
      </c>
      <c r="I4482" s="134" t="str">
        <f t="shared" si="404"/>
        <v>A-2537</v>
      </c>
      <c r="J4482" s="134" t="str">
        <f t="shared" si="405"/>
        <v>A-2537</v>
      </c>
      <c r="K4482" s="183">
        <f>H4482+M4482*0.001</f>
        <v>30.618377395303266</v>
      </c>
      <c r="L4482" s="118">
        <v>35457.252999999997</v>
      </c>
      <c r="M4482" s="208">
        <v>12.006</v>
      </c>
      <c r="N4482" s="118">
        <v>11.991</v>
      </c>
      <c r="O4482" s="115" t="s">
        <v>8183</v>
      </c>
      <c r="P4482" s="115"/>
      <c r="Q4482" s="119" t="str">
        <f>Y4482*100 &amp; "% ," &amp; O4482 &amp; " " &amp; P4482 &amp; " " &amp; AG4482</f>
        <v xml:space="preserve">0% ,Weld (WELD)  </v>
      </c>
      <c r="R4482" s="115"/>
      <c r="S4482" s="186"/>
      <c r="T4482" s="186"/>
      <c r="U4482" s="181">
        <v>360</v>
      </c>
      <c r="V4482" s="120">
        <v>14.3</v>
      </c>
      <c r="W4482" s="188"/>
      <c r="X4482" s="188"/>
      <c r="Y4482" s="122"/>
      <c r="Z4482" s="122"/>
      <c r="AA4482" s="122"/>
      <c r="AB4482" s="119"/>
      <c r="AC4482" s="123"/>
      <c r="AD4482" s="123"/>
      <c r="AE4482" s="123"/>
      <c r="AF4482" s="123" t="str">
        <f t="shared" si="401"/>
        <v xml:space="preserve"> </v>
      </c>
      <c r="AG4482" s="123" t="str">
        <f t="shared" si="402"/>
        <v/>
      </c>
      <c r="AH4482" s="119" t="s">
        <v>8184</v>
      </c>
      <c r="AI4482" s="121"/>
    </row>
    <row r="4483" spans="2:35" ht="13.2">
      <c r="B4483" s="151"/>
      <c r="C4483" s="144"/>
      <c r="D4483" s="145"/>
      <c r="E4483" s="145"/>
      <c r="F4483" s="145"/>
      <c r="G4483" s="126">
        <v>30050</v>
      </c>
      <c r="H4483" s="127">
        <f t="shared" si="403"/>
        <v>30.618370248173232</v>
      </c>
      <c r="I4483" s="135" t="str">
        <f t="shared" si="404"/>
        <v>A-2538</v>
      </c>
      <c r="J4483" s="135" t="str">
        <f t="shared" si="405"/>
        <v>A-2538</v>
      </c>
      <c r="K4483" s="183">
        <f>H4483+M4483*0.001</f>
        <v>30.63036124817323</v>
      </c>
      <c r="L4483" s="127">
        <v>35469.243999999999</v>
      </c>
      <c r="M4483" s="208">
        <v>11.991</v>
      </c>
      <c r="N4483" s="127">
        <v>11.968</v>
      </c>
      <c r="O4483" s="124" t="s">
        <v>8183</v>
      </c>
      <c r="P4483" s="124"/>
      <c r="Q4483" s="128" t="str">
        <f>Y4483*100 &amp; "% ," &amp; O4483 &amp; " " &amp; P4483 &amp; " " &amp; AG4483</f>
        <v xml:space="preserve">0% ,Weld (WELD)  </v>
      </c>
      <c r="R4483" s="124"/>
      <c r="S4483" s="186"/>
      <c r="T4483" s="186"/>
      <c r="U4483" s="181">
        <v>360</v>
      </c>
      <c r="V4483" s="129">
        <v>14.3</v>
      </c>
      <c r="W4483" s="173"/>
      <c r="X4483" s="173"/>
      <c r="Y4483" s="131"/>
      <c r="Z4483" s="131"/>
      <c r="AA4483" s="131"/>
      <c r="AB4483" s="128"/>
      <c r="AC4483" s="132"/>
      <c r="AD4483" s="132"/>
      <c r="AE4483" s="132"/>
      <c r="AF4483" s="132" t="str">
        <f t="shared" si="401"/>
        <v xml:space="preserve"> </v>
      </c>
      <c r="AG4483" s="132" t="str">
        <f t="shared" si="402"/>
        <v/>
      </c>
      <c r="AH4483" s="128" t="s">
        <v>8184</v>
      </c>
      <c r="AI4483" s="130"/>
    </row>
    <row r="4484" spans="2:35" ht="13.2">
      <c r="B4484" s="152"/>
      <c r="C4484" s="146"/>
      <c r="D4484" s="147"/>
      <c r="E4484" s="147"/>
      <c r="F4484" s="147"/>
      <c r="G4484" s="117">
        <v>30060</v>
      </c>
      <c r="H4484" s="118">
        <f t="shared" si="403"/>
        <v>30.630370163945869</v>
      </c>
      <c r="I4484" s="134" t="str">
        <f t="shared" si="404"/>
        <v>A-2539</v>
      </c>
      <c r="J4484" s="134" t="str">
        <f t="shared" si="405"/>
        <v>A-2539</v>
      </c>
      <c r="K4484" s="183">
        <f>H4484+M4484*0.001</f>
        <v>30.642338163945869</v>
      </c>
      <c r="L4484" s="118">
        <v>35481.212</v>
      </c>
      <c r="M4484" s="208">
        <v>11.968</v>
      </c>
      <c r="N4484" s="118">
        <v>11.951000000000001</v>
      </c>
      <c r="O4484" s="115" t="s">
        <v>8183</v>
      </c>
      <c r="P4484" s="115"/>
      <c r="Q4484" s="119" t="str">
        <f>Y4484*100 &amp; "% ," &amp; O4484 &amp; " " &amp; P4484 &amp; " " &amp; AG4484</f>
        <v xml:space="preserve">0% ,Weld (WELD)  </v>
      </c>
      <c r="R4484" s="115"/>
      <c r="S4484" s="186"/>
      <c r="T4484" s="186"/>
      <c r="U4484" s="181">
        <v>360</v>
      </c>
      <c r="V4484" s="120">
        <v>14.3</v>
      </c>
      <c r="W4484" s="188"/>
      <c r="X4484" s="188"/>
      <c r="Y4484" s="122"/>
      <c r="Z4484" s="122"/>
      <c r="AA4484" s="122"/>
      <c r="AB4484" s="119"/>
      <c r="AC4484" s="123"/>
      <c r="AD4484" s="123"/>
      <c r="AE4484" s="123"/>
      <c r="AF4484" s="123" t="str">
        <f t="shared" si="401"/>
        <v xml:space="preserve"> </v>
      </c>
      <c r="AG4484" s="123" t="str">
        <f t="shared" si="402"/>
        <v/>
      </c>
      <c r="AH4484" s="119" t="s">
        <v>8184</v>
      </c>
      <c r="AI4484" s="121"/>
    </row>
    <row r="4485" spans="2:35" ht="13.2">
      <c r="B4485" s="151"/>
      <c r="C4485" s="144"/>
      <c r="D4485" s="145"/>
      <c r="E4485" s="145"/>
      <c r="F4485" s="145"/>
      <c r="G4485" s="126">
        <v>30070</v>
      </c>
      <c r="H4485" s="127">
        <f t="shared" si="403"/>
        <v>30.642374118909398</v>
      </c>
      <c r="I4485" s="135" t="str">
        <f t="shared" si="404"/>
        <v>A-2540</v>
      </c>
      <c r="J4485" s="135" t="str">
        <f t="shared" si="405"/>
        <v>A-2540</v>
      </c>
      <c r="K4485" s="183">
        <f>H4485+M4485*0.001</f>
        <v>30.654325118909398</v>
      </c>
      <c r="L4485" s="127">
        <v>35493.163</v>
      </c>
      <c r="M4485" s="208">
        <v>11.951000000000001</v>
      </c>
      <c r="N4485" s="127">
        <v>12.002000000000001</v>
      </c>
      <c r="O4485" s="124" t="s">
        <v>8183</v>
      </c>
      <c r="P4485" s="124"/>
      <c r="Q4485" s="128" t="str">
        <f>Y4485*100 &amp; "% ," &amp; O4485 &amp; " " &amp; P4485 &amp; " " &amp; AG4485</f>
        <v xml:space="preserve">0% ,Weld (WELD)  </v>
      </c>
      <c r="R4485" s="124"/>
      <c r="S4485" s="186"/>
      <c r="T4485" s="186"/>
      <c r="U4485" s="181">
        <v>360</v>
      </c>
      <c r="V4485" s="129">
        <v>14.3</v>
      </c>
      <c r="W4485" s="173"/>
      <c r="X4485" s="173"/>
      <c r="Y4485" s="131"/>
      <c r="Z4485" s="131"/>
      <c r="AA4485" s="131"/>
      <c r="AB4485" s="128"/>
      <c r="AC4485" s="132"/>
      <c r="AD4485" s="132"/>
      <c r="AE4485" s="132"/>
      <c r="AF4485" s="132" t="str">
        <f t="shared" si="401"/>
        <v xml:space="preserve"> </v>
      </c>
      <c r="AG4485" s="132" t="str">
        <f t="shared" si="402"/>
        <v/>
      </c>
      <c r="AH4485" s="128" t="s">
        <v>8184</v>
      </c>
      <c r="AI4485" s="130"/>
    </row>
    <row r="4486" spans="2:35" ht="13.2">
      <c r="B4486" s="152"/>
      <c r="C4486" s="146"/>
      <c r="D4486" s="147"/>
      <c r="E4486" s="147"/>
      <c r="F4486" s="147"/>
      <c r="G4486" s="117">
        <v>30070</v>
      </c>
      <c r="H4486" s="118">
        <f t="shared" si="403"/>
        <v>30.642374118909398</v>
      </c>
      <c r="I4486" s="134" t="str">
        <f t="shared" si="404"/>
        <v>A-2540</v>
      </c>
      <c r="J4486" s="134" t="str">
        <f t="shared" si="405"/>
        <v>A-2540</v>
      </c>
      <c r="K4486" s="183">
        <f>H4486+M4486*0.001</f>
        <v>30.642482118909399</v>
      </c>
      <c r="L4486" s="118">
        <v>35493.271000000001</v>
      </c>
      <c r="M4486" s="208">
        <v>0.108</v>
      </c>
      <c r="N4486" s="118">
        <v>12.002000000000001</v>
      </c>
      <c r="O4486" s="115" t="s">
        <v>8198</v>
      </c>
      <c r="P4486" s="115" t="s">
        <v>8199</v>
      </c>
      <c r="Q4486" s="119" t="str">
        <f>Y4486*100 &amp; "% ," &amp; O4486 &amp; " " &amp; P4486 &amp; " " &amp; AG4486</f>
        <v xml:space="preserve">2% ,Anomaly (ANOM) Pipe Mill Anomaly (MIAN) </v>
      </c>
      <c r="R4486" s="115" t="s">
        <v>8210</v>
      </c>
      <c r="S4486" s="186" t="s">
        <v>8251</v>
      </c>
      <c r="T4486" s="186">
        <v>0.16666666666666666</v>
      </c>
      <c r="U4486" s="181">
        <v>240</v>
      </c>
      <c r="V4486" s="120">
        <v>14.3</v>
      </c>
      <c r="W4486" s="188">
        <v>18</v>
      </c>
      <c r="X4486" s="188">
        <v>68</v>
      </c>
      <c r="Y4486" s="122">
        <v>0.02</v>
      </c>
      <c r="Z4486" s="122">
        <v>0.02</v>
      </c>
      <c r="AA4486" s="122"/>
      <c r="AB4486" s="119" t="s">
        <v>8238</v>
      </c>
      <c r="AC4486" s="123"/>
      <c r="AD4486" s="123"/>
      <c r="AE4486" s="123"/>
      <c r="AF4486" s="123" t="str">
        <f t="shared" si="401"/>
        <v xml:space="preserve"> </v>
      </c>
      <c r="AG4486" s="123" t="str">
        <f t="shared" si="402"/>
        <v/>
      </c>
      <c r="AH4486" s="119" t="s">
        <v>8239</v>
      </c>
      <c r="AI4486" s="121">
        <v>1136</v>
      </c>
    </row>
    <row r="4487" spans="2:35" ht="13.2">
      <c r="B4487" s="151"/>
      <c r="C4487" s="144"/>
      <c r="D4487" s="145"/>
      <c r="E4487" s="145"/>
      <c r="F4487" s="145"/>
      <c r="G4487" s="126">
        <v>30080</v>
      </c>
      <c r="H4487" s="127">
        <f t="shared" si="403"/>
        <v>30.654379088791519</v>
      </c>
      <c r="I4487" s="135" t="str">
        <f t="shared" si="404"/>
        <v>A-2541</v>
      </c>
      <c r="J4487" s="135" t="str">
        <f t="shared" si="405"/>
        <v>A-2541</v>
      </c>
      <c r="K4487" s="183">
        <f>H4487+M4487*0.001</f>
        <v>30.666381088791518</v>
      </c>
      <c r="L4487" s="127">
        <v>35505.165000000001</v>
      </c>
      <c r="M4487" s="208">
        <v>12.002000000000001</v>
      </c>
      <c r="N4487" s="127">
        <v>11.927</v>
      </c>
      <c r="O4487" s="124" t="s">
        <v>8183</v>
      </c>
      <c r="P4487" s="124"/>
      <c r="Q4487" s="128" t="str">
        <f>Y4487*100 &amp; "% ," &amp; O4487 &amp; " " &amp; P4487 &amp; " " &amp; AG4487</f>
        <v xml:space="preserve">0% ,Weld (WELD)  </v>
      </c>
      <c r="R4487" s="124"/>
      <c r="S4487" s="186"/>
      <c r="T4487" s="186"/>
      <c r="U4487" s="181">
        <v>360</v>
      </c>
      <c r="V4487" s="129">
        <v>14.3</v>
      </c>
      <c r="W4487" s="173"/>
      <c r="X4487" s="173"/>
      <c r="Y4487" s="131"/>
      <c r="Z4487" s="131"/>
      <c r="AA4487" s="131"/>
      <c r="AB4487" s="128"/>
      <c r="AC4487" s="132"/>
      <c r="AD4487" s="132"/>
      <c r="AE4487" s="132"/>
      <c r="AF4487" s="132" t="str">
        <f t="shared" ref="AF4487:AF4550" si="406">LEFT(AH4487,1)</f>
        <v xml:space="preserve"> </v>
      </c>
      <c r="AG4487" s="132" t="str">
        <f t="shared" ref="AG4487:AG4550" si="407">IF(AF4487=" ","","(&gt;0.05mm)")</f>
        <v/>
      </c>
      <c r="AH4487" s="128" t="s">
        <v>8184</v>
      </c>
      <c r="AI4487" s="130"/>
    </row>
    <row r="4488" spans="2:35" ht="13.2">
      <c r="B4488" s="152"/>
      <c r="C4488" s="146"/>
      <c r="D4488" s="147"/>
      <c r="E4488" s="147"/>
      <c r="F4488" s="147"/>
      <c r="G4488" s="117">
        <v>30080</v>
      </c>
      <c r="H4488" s="118">
        <f t="shared" ref="H4488:H4551" si="408">VLOOKUP(G4488,$B$7:$D$3838,3)</f>
        <v>30.654379088791519</v>
      </c>
      <c r="I4488" s="134" t="str">
        <f t="shared" si="404"/>
        <v>A-2541</v>
      </c>
      <c r="J4488" s="134" t="str">
        <f t="shared" si="405"/>
        <v>A-2541</v>
      </c>
      <c r="K4488" s="183">
        <f>H4488+M4488*0.001</f>
        <v>30.660330088791518</v>
      </c>
      <c r="L4488" s="118">
        <v>35511.116000000002</v>
      </c>
      <c r="M4488" s="208">
        <v>5.9509999999999996</v>
      </c>
      <c r="N4488" s="118">
        <v>11.927</v>
      </c>
      <c r="O4488" s="115" t="s">
        <v>8321</v>
      </c>
      <c r="P4488" s="115"/>
      <c r="Q4488" s="119" t="str">
        <f>Y4488*100 &amp; "% ," &amp; O4488 &amp; " " &amp; P4488 &amp; " " &amp; AG4488</f>
        <v xml:space="preserve">0% ,Anode (ANOD)  </v>
      </c>
      <c r="R4488" s="115"/>
      <c r="S4488" s="186"/>
      <c r="T4488" s="186"/>
      <c r="U4488" s="181">
        <v>360</v>
      </c>
      <c r="V4488" s="120">
        <v>14.3</v>
      </c>
      <c r="W4488" s="188"/>
      <c r="X4488" s="188"/>
      <c r="Y4488" s="122"/>
      <c r="Z4488" s="122"/>
      <c r="AA4488" s="122"/>
      <c r="AB4488" s="119"/>
      <c r="AC4488" s="123"/>
      <c r="AD4488" s="123"/>
      <c r="AE4488" s="123"/>
      <c r="AF4488" s="123" t="str">
        <f t="shared" si="406"/>
        <v xml:space="preserve"> </v>
      </c>
      <c r="AG4488" s="123" t="str">
        <f t="shared" si="407"/>
        <v/>
      </c>
      <c r="AH4488" s="119" t="s">
        <v>8594</v>
      </c>
      <c r="AI4488" s="121"/>
    </row>
    <row r="4489" spans="2:35" ht="13.2">
      <c r="B4489" s="151"/>
      <c r="C4489" s="144"/>
      <c r="D4489" s="145"/>
      <c r="E4489" s="145"/>
      <c r="F4489" s="145"/>
      <c r="G4489" s="126">
        <v>30090</v>
      </c>
      <c r="H4489" s="127">
        <f t="shared" si="408"/>
        <v>30.666381049203249</v>
      </c>
      <c r="I4489" s="135" t="str">
        <f t="shared" ref="I4489:I4552" si="409">VLOOKUP(G4489,$B$7:$F$3838,4)</f>
        <v>A-2542</v>
      </c>
      <c r="J4489" s="135" t="str">
        <f t="shared" ref="J4489:J4552" si="410">VLOOKUP(G4489,$B$7:$F$3838,4)</f>
        <v>A-2542</v>
      </c>
      <c r="K4489" s="183">
        <f>H4489+M4489*0.001</f>
        <v>30.678308049203249</v>
      </c>
      <c r="L4489" s="127">
        <v>35517.093000000001</v>
      </c>
      <c r="M4489" s="208">
        <v>11.927</v>
      </c>
      <c r="N4489" s="127">
        <v>11.987</v>
      </c>
      <c r="O4489" s="124" t="s">
        <v>8183</v>
      </c>
      <c r="P4489" s="124"/>
      <c r="Q4489" s="128" t="str">
        <f>Y4489*100 &amp; "% ," &amp; O4489 &amp; " " &amp; P4489 &amp; " " &amp; AG4489</f>
        <v xml:space="preserve">0% ,Weld (WELD)  </v>
      </c>
      <c r="R4489" s="124"/>
      <c r="S4489" s="186"/>
      <c r="T4489" s="186"/>
      <c r="U4489" s="181">
        <v>360</v>
      </c>
      <c r="V4489" s="129">
        <v>14.3</v>
      </c>
      <c r="W4489" s="173"/>
      <c r="X4489" s="173"/>
      <c r="Y4489" s="131"/>
      <c r="Z4489" s="131"/>
      <c r="AA4489" s="131"/>
      <c r="AB4489" s="128"/>
      <c r="AC4489" s="132"/>
      <c r="AD4489" s="132"/>
      <c r="AE4489" s="132"/>
      <c r="AF4489" s="132" t="str">
        <f t="shared" si="406"/>
        <v xml:space="preserve"> </v>
      </c>
      <c r="AG4489" s="132" t="str">
        <f t="shared" si="407"/>
        <v/>
      </c>
      <c r="AH4489" s="128" t="s">
        <v>8184</v>
      </c>
      <c r="AI4489" s="130"/>
    </row>
    <row r="4490" spans="2:35" ht="13.2">
      <c r="B4490" s="152"/>
      <c r="C4490" s="146"/>
      <c r="D4490" s="147"/>
      <c r="E4490" s="147"/>
      <c r="F4490" s="147"/>
      <c r="G4490" s="117">
        <v>30100</v>
      </c>
      <c r="H4490" s="118">
        <f t="shared" si="408"/>
        <v>30.678379976148577</v>
      </c>
      <c r="I4490" s="134" t="str">
        <f t="shared" si="409"/>
        <v>A-2543</v>
      </c>
      <c r="J4490" s="134" t="str">
        <f t="shared" si="410"/>
        <v>A-2543</v>
      </c>
      <c r="K4490" s="183">
        <f>H4490+M4490*0.001</f>
        <v>30.690366976148578</v>
      </c>
      <c r="L4490" s="118">
        <v>35529.08</v>
      </c>
      <c r="M4490" s="208">
        <v>11.987</v>
      </c>
      <c r="N4490" s="118">
        <v>11.654</v>
      </c>
      <c r="O4490" s="115" t="s">
        <v>8183</v>
      </c>
      <c r="P4490" s="115"/>
      <c r="Q4490" s="119" t="str">
        <f>Y4490*100 &amp; "% ," &amp; O4490 &amp; " " &amp; P4490 &amp; " " &amp; AG4490</f>
        <v xml:space="preserve">0% ,Weld (WELD)  </v>
      </c>
      <c r="R4490" s="115"/>
      <c r="S4490" s="186"/>
      <c r="T4490" s="186"/>
      <c r="U4490" s="181">
        <v>360</v>
      </c>
      <c r="V4490" s="120">
        <v>14.3</v>
      </c>
      <c r="W4490" s="188"/>
      <c r="X4490" s="188"/>
      <c r="Y4490" s="122"/>
      <c r="Z4490" s="122"/>
      <c r="AA4490" s="122"/>
      <c r="AB4490" s="119"/>
      <c r="AC4490" s="123"/>
      <c r="AD4490" s="123"/>
      <c r="AE4490" s="123"/>
      <c r="AF4490" s="123" t="str">
        <f t="shared" si="406"/>
        <v xml:space="preserve"> </v>
      </c>
      <c r="AG4490" s="123" t="str">
        <f t="shared" si="407"/>
        <v/>
      </c>
      <c r="AH4490" s="119" t="s">
        <v>8184</v>
      </c>
      <c r="AI4490" s="121"/>
    </row>
    <row r="4491" spans="2:35" ht="13.2">
      <c r="B4491" s="151"/>
      <c r="C4491" s="144"/>
      <c r="D4491" s="145"/>
      <c r="E4491" s="145"/>
      <c r="F4491" s="145"/>
      <c r="G4491" s="126">
        <v>30110</v>
      </c>
      <c r="H4491" s="127">
        <f t="shared" si="408"/>
        <v>30.690042818835057</v>
      </c>
      <c r="I4491" s="135" t="str">
        <f t="shared" si="409"/>
        <v>A-2544</v>
      </c>
      <c r="J4491" s="135" t="str">
        <f t="shared" si="410"/>
        <v>A-2544</v>
      </c>
      <c r="K4491" s="183">
        <f>H4491+M4491*0.001</f>
        <v>30.701696818835057</v>
      </c>
      <c r="L4491" s="127">
        <v>35540.733999999997</v>
      </c>
      <c r="M4491" s="208">
        <v>11.654</v>
      </c>
      <c r="N4491" s="127">
        <v>12.002000000000001</v>
      </c>
      <c r="O4491" s="124" t="s">
        <v>8183</v>
      </c>
      <c r="P4491" s="124"/>
      <c r="Q4491" s="128" t="str">
        <f>Y4491*100 &amp; "% ," &amp; O4491 &amp; " " &amp; P4491 &amp; " " &amp; AG4491</f>
        <v xml:space="preserve">0% ,Weld (WELD)  </v>
      </c>
      <c r="R4491" s="124"/>
      <c r="S4491" s="186"/>
      <c r="T4491" s="186"/>
      <c r="U4491" s="181">
        <v>360</v>
      </c>
      <c r="V4491" s="129">
        <v>14.3</v>
      </c>
      <c r="W4491" s="173"/>
      <c r="X4491" s="173"/>
      <c r="Y4491" s="131"/>
      <c r="Z4491" s="131"/>
      <c r="AA4491" s="131"/>
      <c r="AB4491" s="128"/>
      <c r="AC4491" s="132"/>
      <c r="AD4491" s="132"/>
      <c r="AE4491" s="132"/>
      <c r="AF4491" s="132" t="str">
        <f t="shared" si="406"/>
        <v xml:space="preserve"> </v>
      </c>
      <c r="AG4491" s="132" t="str">
        <f t="shared" si="407"/>
        <v/>
      </c>
      <c r="AH4491" s="128" t="s">
        <v>8184</v>
      </c>
      <c r="AI4491" s="130"/>
    </row>
    <row r="4492" spans="2:35" ht="13.2">
      <c r="B4492" s="152"/>
      <c r="C4492" s="146"/>
      <c r="D4492" s="147"/>
      <c r="E4492" s="147"/>
      <c r="F4492" s="147"/>
      <c r="G4492" s="117">
        <v>30120</v>
      </c>
      <c r="H4492" s="118">
        <f t="shared" si="408"/>
        <v>30.702030687931408</v>
      </c>
      <c r="I4492" s="134" t="str">
        <f t="shared" si="409"/>
        <v>A-2545</v>
      </c>
      <c r="J4492" s="134" t="str">
        <f t="shared" si="410"/>
        <v>A-2545</v>
      </c>
      <c r="K4492" s="183">
        <f>H4492+M4492*0.001</f>
        <v>30.714032687931407</v>
      </c>
      <c r="L4492" s="118">
        <v>35552.735999999997</v>
      </c>
      <c r="M4492" s="208">
        <v>12.002000000000001</v>
      </c>
      <c r="N4492" s="118">
        <v>11.654</v>
      </c>
      <c r="O4492" s="115" t="s">
        <v>8183</v>
      </c>
      <c r="P4492" s="115"/>
      <c r="Q4492" s="119" t="str">
        <f>Y4492*100 &amp; "% ," &amp; O4492 &amp; " " &amp; P4492 &amp; " " &amp; AG4492</f>
        <v xml:space="preserve">0% ,Weld (WELD)  </v>
      </c>
      <c r="R4492" s="115"/>
      <c r="S4492" s="186"/>
      <c r="T4492" s="186"/>
      <c r="U4492" s="181">
        <v>360</v>
      </c>
      <c r="V4492" s="120">
        <v>14.3</v>
      </c>
      <c r="W4492" s="188"/>
      <c r="X4492" s="188"/>
      <c r="Y4492" s="122"/>
      <c r="Z4492" s="122"/>
      <c r="AA4492" s="122"/>
      <c r="AB4492" s="119"/>
      <c r="AC4492" s="123"/>
      <c r="AD4492" s="123"/>
      <c r="AE4492" s="123"/>
      <c r="AF4492" s="123" t="str">
        <f t="shared" si="406"/>
        <v xml:space="preserve"> </v>
      </c>
      <c r="AG4492" s="123" t="str">
        <f t="shared" si="407"/>
        <v/>
      </c>
      <c r="AH4492" s="119" t="s">
        <v>8184</v>
      </c>
      <c r="AI4492" s="121"/>
    </row>
    <row r="4493" spans="2:35" ht="13.2">
      <c r="B4493" s="151"/>
      <c r="C4493" s="144"/>
      <c r="D4493" s="145"/>
      <c r="E4493" s="145"/>
      <c r="F4493" s="145"/>
      <c r="G4493" s="126">
        <v>30130</v>
      </c>
      <c r="H4493" s="127">
        <f t="shared" si="408"/>
        <v>30.713690566254872</v>
      </c>
      <c r="I4493" s="135" t="str">
        <f t="shared" si="409"/>
        <v>A-2546</v>
      </c>
      <c r="J4493" s="135" t="str">
        <f t="shared" si="410"/>
        <v>A-2546</v>
      </c>
      <c r="K4493" s="183">
        <f>H4493+M4493*0.001</f>
        <v>30.725344566254872</v>
      </c>
      <c r="L4493" s="127">
        <v>35564.39</v>
      </c>
      <c r="M4493" s="208">
        <v>11.654</v>
      </c>
      <c r="N4493" s="127">
        <v>12.002000000000001</v>
      </c>
      <c r="O4493" s="124" t="s">
        <v>8183</v>
      </c>
      <c r="P4493" s="124"/>
      <c r="Q4493" s="128" t="str">
        <f>Y4493*100 &amp; "% ," &amp; O4493 &amp; " " &amp; P4493 &amp; " " &amp; AG4493</f>
        <v xml:space="preserve">0% ,Weld (WELD)  </v>
      </c>
      <c r="R4493" s="124"/>
      <c r="S4493" s="186"/>
      <c r="T4493" s="186"/>
      <c r="U4493" s="181">
        <v>360</v>
      </c>
      <c r="V4493" s="129">
        <v>14.3</v>
      </c>
      <c r="W4493" s="173"/>
      <c r="X4493" s="173"/>
      <c r="Y4493" s="131"/>
      <c r="Z4493" s="131"/>
      <c r="AA4493" s="131"/>
      <c r="AB4493" s="128"/>
      <c r="AC4493" s="132"/>
      <c r="AD4493" s="132"/>
      <c r="AE4493" s="132"/>
      <c r="AF4493" s="132" t="str">
        <f t="shared" si="406"/>
        <v xml:space="preserve"> </v>
      </c>
      <c r="AG4493" s="132" t="str">
        <f t="shared" si="407"/>
        <v/>
      </c>
      <c r="AH4493" s="128" t="s">
        <v>8184</v>
      </c>
      <c r="AI4493" s="130"/>
    </row>
    <row r="4494" spans="2:35" ht="13.2">
      <c r="B4494" s="152"/>
      <c r="C4494" s="146"/>
      <c r="D4494" s="147"/>
      <c r="E4494" s="147"/>
      <c r="F4494" s="147"/>
      <c r="G4494" s="117">
        <v>30140</v>
      </c>
      <c r="H4494" s="118">
        <f t="shared" si="408"/>
        <v>30.725692478446454</v>
      </c>
      <c r="I4494" s="134" t="str">
        <f t="shared" si="409"/>
        <v>A-2547</v>
      </c>
      <c r="J4494" s="134" t="str">
        <f t="shared" si="410"/>
        <v>A-2547</v>
      </c>
      <c r="K4494" s="183">
        <f>H4494+M4494*0.001</f>
        <v>30.737694478446453</v>
      </c>
      <c r="L4494" s="118">
        <v>35576.392</v>
      </c>
      <c r="M4494" s="208">
        <v>12.002000000000001</v>
      </c>
      <c r="N4494" s="118">
        <v>11.843</v>
      </c>
      <c r="O4494" s="115" t="s">
        <v>8183</v>
      </c>
      <c r="P4494" s="115"/>
      <c r="Q4494" s="119" t="str">
        <f>Y4494*100 &amp; "% ," &amp; O4494 &amp; " " &amp; P4494 &amp; " " &amp; AG4494</f>
        <v xml:space="preserve">0% ,Weld (WELD)  </v>
      </c>
      <c r="R4494" s="115"/>
      <c r="S4494" s="186"/>
      <c r="T4494" s="186"/>
      <c r="U4494" s="181">
        <v>360</v>
      </c>
      <c r="V4494" s="120">
        <v>14.3</v>
      </c>
      <c r="W4494" s="188"/>
      <c r="X4494" s="188"/>
      <c r="Y4494" s="122"/>
      <c r="Z4494" s="122"/>
      <c r="AA4494" s="122"/>
      <c r="AB4494" s="119"/>
      <c r="AC4494" s="123"/>
      <c r="AD4494" s="123"/>
      <c r="AE4494" s="123"/>
      <c r="AF4494" s="123" t="str">
        <f t="shared" si="406"/>
        <v xml:space="preserve"> </v>
      </c>
      <c r="AG4494" s="123" t="str">
        <f t="shared" si="407"/>
        <v/>
      </c>
      <c r="AH4494" s="119" t="s">
        <v>8184</v>
      </c>
      <c r="AI4494" s="121"/>
    </row>
    <row r="4495" spans="2:35" ht="13.2">
      <c r="B4495" s="151"/>
      <c r="C4495" s="144"/>
      <c r="D4495" s="145"/>
      <c r="E4495" s="145"/>
      <c r="F4495" s="145"/>
      <c r="G4495" s="126">
        <v>30150</v>
      </c>
      <c r="H4495" s="127">
        <f t="shared" si="408"/>
        <v>30.737591362484846</v>
      </c>
      <c r="I4495" s="135" t="str">
        <f t="shared" si="409"/>
        <v>A-2548</v>
      </c>
      <c r="J4495" s="135" t="str">
        <f t="shared" si="410"/>
        <v>A-2548</v>
      </c>
      <c r="K4495" s="183">
        <f>H4495+M4495*0.001</f>
        <v>30.749434362484845</v>
      </c>
      <c r="L4495" s="127">
        <v>35588.235000000001</v>
      </c>
      <c r="M4495" s="208">
        <v>11.843</v>
      </c>
      <c r="N4495" s="127">
        <v>11.994</v>
      </c>
      <c r="O4495" s="124" t="s">
        <v>8183</v>
      </c>
      <c r="P4495" s="124"/>
      <c r="Q4495" s="128" t="str">
        <f>Y4495*100 &amp; "% ," &amp; O4495 &amp; " " &amp; P4495 &amp; " " &amp; AG4495</f>
        <v xml:space="preserve">0% ,Weld (WELD)  </v>
      </c>
      <c r="R4495" s="124"/>
      <c r="S4495" s="186"/>
      <c r="T4495" s="186"/>
      <c r="U4495" s="181">
        <v>360</v>
      </c>
      <c r="V4495" s="129">
        <v>14.3</v>
      </c>
      <c r="W4495" s="173"/>
      <c r="X4495" s="173"/>
      <c r="Y4495" s="131"/>
      <c r="Z4495" s="131"/>
      <c r="AA4495" s="131"/>
      <c r="AB4495" s="128"/>
      <c r="AC4495" s="132"/>
      <c r="AD4495" s="132"/>
      <c r="AE4495" s="132"/>
      <c r="AF4495" s="132" t="str">
        <f t="shared" si="406"/>
        <v xml:space="preserve"> </v>
      </c>
      <c r="AG4495" s="132" t="str">
        <f t="shared" si="407"/>
        <v/>
      </c>
      <c r="AH4495" s="128" t="s">
        <v>8184</v>
      </c>
      <c r="AI4495" s="130"/>
    </row>
    <row r="4496" spans="2:35" ht="13.2">
      <c r="B4496" s="152"/>
      <c r="C4496" s="146"/>
      <c r="D4496" s="147"/>
      <c r="E4496" s="147"/>
      <c r="F4496" s="147"/>
      <c r="G4496" s="117">
        <v>30160</v>
      </c>
      <c r="H4496" s="118">
        <f t="shared" si="408"/>
        <v>30.749592212051123</v>
      </c>
      <c r="I4496" s="134" t="str">
        <f t="shared" si="409"/>
        <v>A-2549</v>
      </c>
      <c r="J4496" s="134" t="str">
        <f t="shared" si="410"/>
        <v>A-2549</v>
      </c>
      <c r="K4496" s="183">
        <f>H4496+M4496*0.001</f>
        <v>30.761586212051125</v>
      </c>
      <c r="L4496" s="118">
        <v>35600.228000000003</v>
      </c>
      <c r="M4496" s="208">
        <v>11.994</v>
      </c>
      <c r="N4496" s="118">
        <v>11.988</v>
      </c>
      <c r="O4496" s="115" t="s">
        <v>8183</v>
      </c>
      <c r="P4496" s="115"/>
      <c r="Q4496" s="119" t="str">
        <f>Y4496*100 &amp; "% ," &amp; O4496 &amp; " " &amp; P4496 &amp; " " &amp; AG4496</f>
        <v xml:space="preserve">0% ,Weld (WELD)  </v>
      </c>
      <c r="R4496" s="115"/>
      <c r="S4496" s="186"/>
      <c r="T4496" s="186"/>
      <c r="U4496" s="181">
        <v>360</v>
      </c>
      <c r="V4496" s="120">
        <v>14.3</v>
      </c>
      <c r="W4496" s="188"/>
      <c r="X4496" s="188"/>
      <c r="Y4496" s="122"/>
      <c r="Z4496" s="122"/>
      <c r="AA4496" s="122"/>
      <c r="AB4496" s="119"/>
      <c r="AC4496" s="123"/>
      <c r="AD4496" s="123"/>
      <c r="AE4496" s="123"/>
      <c r="AF4496" s="123" t="str">
        <f t="shared" si="406"/>
        <v xml:space="preserve"> </v>
      </c>
      <c r="AG4496" s="123" t="str">
        <f t="shared" si="407"/>
        <v/>
      </c>
      <c r="AH4496" s="119" t="s">
        <v>8184</v>
      </c>
      <c r="AI4496" s="121"/>
    </row>
    <row r="4497" spans="2:35" ht="13.2">
      <c r="B4497" s="151"/>
      <c r="C4497" s="144"/>
      <c r="D4497" s="145"/>
      <c r="E4497" s="145"/>
      <c r="F4497" s="145"/>
      <c r="G4497" s="126">
        <v>30170</v>
      </c>
      <c r="H4497" s="127">
        <f t="shared" si="408"/>
        <v>30.761586039048563</v>
      </c>
      <c r="I4497" s="135" t="str">
        <f t="shared" si="409"/>
        <v>A-2550</v>
      </c>
      <c r="J4497" s="135" t="str">
        <f t="shared" si="410"/>
        <v>A-2550</v>
      </c>
      <c r="K4497" s="183">
        <f>H4497+M4497*0.001</f>
        <v>30.773574039048562</v>
      </c>
      <c r="L4497" s="127">
        <v>35612.216</v>
      </c>
      <c r="M4497" s="208">
        <v>11.988</v>
      </c>
      <c r="N4497" s="127">
        <v>11.656000000000001</v>
      </c>
      <c r="O4497" s="124" t="s">
        <v>8183</v>
      </c>
      <c r="P4497" s="124"/>
      <c r="Q4497" s="128" t="str">
        <f>Y4497*100 &amp; "% ," &amp; O4497 &amp; " " &amp; P4497 &amp; " " &amp; AG4497</f>
        <v xml:space="preserve">0% ,Weld (WELD)  </v>
      </c>
      <c r="R4497" s="124"/>
      <c r="S4497" s="186"/>
      <c r="T4497" s="186"/>
      <c r="U4497" s="181">
        <v>360</v>
      </c>
      <c r="V4497" s="129">
        <v>14.3</v>
      </c>
      <c r="W4497" s="173"/>
      <c r="X4497" s="173"/>
      <c r="Y4497" s="131"/>
      <c r="Z4497" s="131"/>
      <c r="AA4497" s="131"/>
      <c r="AB4497" s="128"/>
      <c r="AC4497" s="132"/>
      <c r="AD4497" s="132"/>
      <c r="AE4497" s="132"/>
      <c r="AF4497" s="132" t="str">
        <f t="shared" si="406"/>
        <v xml:space="preserve"> </v>
      </c>
      <c r="AG4497" s="132" t="str">
        <f t="shared" si="407"/>
        <v/>
      </c>
      <c r="AH4497" s="128" t="s">
        <v>8184</v>
      </c>
      <c r="AI4497" s="130"/>
    </row>
    <row r="4498" spans="2:35" ht="13.2">
      <c r="B4498" s="152"/>
      <c r="C4498" s="146"/>
      <c r="D4498" s="147"/>
      <c r="E4498" s="147"/>
      <c r="F4498" s="147"/>
      <c r="G4498" s="117">
        <v>30180</v>
      </c>
      <c r="H4498" s="118">
        <f t="shared" si="408"/>
        <v>30.773248898071454</v>
      </c>
      <c r="I4498" s="134" t="str">
        <f t="shared" si="409"/>
        <v>A-2551</v>
      </c>
      <c r="J4498" s="134" t="str">
        <f t="shared" si="410"/>
        <v>A-2551</v>
      </c>
      <c r="K4498" s="183">
        <f>H4498+M4498*0.001</f>
        <v>30.784904898071453</v>
      </c>
      <c r="L4498" s="118">
        <v>35623.873</v>
      </c>
      <c r="M4498" s="208">
        <v>11.656000000000001</v>
      </c>
      <c r="N4498" s="118">
        <v>11.984999999999999</v>
      </c>
      <c r="O4498" s="115" t="s">
        <v>8183</v>
      </c>
      <c r="P4498" s="115"/>
      <c r="Q4498" s="119" t="str">
        <f>Y4498*100 &amp; "% ," &amp; O4498 &amp; " " &amp; P4498 &amp; " " &amp; AG4498</f>
        <v xml:space="preserve">0% ,Weld (WELD)  </v>
      </c>
      <c r="R4498" s="115"/>
      <c r="S4498" s="186"/>
      <c r="T4498" s="186"/>
      <c r="U4498" s="181">
        <v>360</v>
      </c>
      <c r="V4498" s="120">
        <v>14.3</v>
      </c>
      <c r="W4498" s="188"/>
      <c r="X4498" s="188"/>
      <c r="Y4498" s="122"/>
      <c r="Z4498" s="122"/>
      <c r="AA4498" s="122"/>
      <c r="AB4498" s="119"/>
      <c r="AC4498" s="123"/>
      <c r="AD4498" s="123"/>
      <c r="AE4498" s="123"/>
      <c r="AF4498" s="123" t="str">
        <f t="shared" si="406"/>
        <v xml:space="preserve"> </v>
      </c>
      <c r="AG4498" s="123" t="str">
        <f t="shared" si="407"/>
        <v/>
      </c>
      <c r="AH4498" s="119" t="s">
        <v>8184</v>
      </c>
      <c r="AI4498" s="121"/>
    </row>
    <row r="4499" spans="2:35" ht="13.2">
      <c r="B4499" s="151"/>
      <c r="C4499" s="144"/>
      <c r="D4499" s="145"/>
      <c r="E4499" s="145"/>
      <c r="F4499" s="145"/>
      <c r="G4499" s="126">
        <v>30180</v>
      </c>
      <c r="H4499" s="127">
        <f t="shared" si="408"/>
        <v>30.773248898071454</v>
      </c>
      <c r="I4499" s="135" t="str">
        <f t="shared" si="409"/>
        <v>A-2551</v>
      </c>
      <c r="J4499" s="135" t="str">
        <f t="shared" si="410"/>
        <v>A-2551</v>
      </c>
      <c r="K4499" s="183">
        <f>H4499+M4499*0.001</f>
        <v>30.779233898071453</v>
      </c>
      <c r="L4499" s="127">
        <v>35629.858</v>
      </c>
      <c r="M4499" s="208">
        <v>5.9850000000000003</v>
      </c>
      <c r="N4499" s="127">
        <v>11.984999999999999</v>
      </c>
      <c r="O4499" s="124" t="s">
        <v>8321</v>
      </c>
      <c r="P4499" s="124"/>
      <c r="Q4499" s="128" t="str">
        <f>Y4499*100 &amp; "% ," &amp; O4499 &amp; " " &amp; P4499 &amp; " " &amp; AG4499</f>
        <v xml:space="preserve">0% ,Anode (ANOD)  </v>
      </c>
      <c r="R4499" s="124"/>
      <c r="S4499" s="186"/>
      <c r="T4499" s="186"/>
      <c r="U4499" s="181">
        <v>360</v>
      </c>
      <c r="V4499" s="129">
        <v>14.3</v>
      </c>
      <c r="W4499" s="173"/>
      <c r="X4499" s="173"/>
      <c r="Y4499" s="131"/>
      <c r="Z4499" s="131"/>
      <c r="AA4499" s="131"/>
      <c r="AB4499" s="128"/>
      <c r="AC4499" s="132"/>
      <c r="AD4499" s="132"/>
      <c r="AE4499" s="132"/>
      <c r="AF4499" s="132" t="str">
        <f t="shared" si="406"/>
        <v xml:space="preserve"> </v>
      </c>
      <c r="AG4499" s="132" t="str">
        <f t="shared" si="407"/>
        <v/>
      </c>
      <c r="AH4499" s="128" t="s">
        <v>8595</v>
      </c>
      <c r="AI4499" s="130"/>
    </row>
    <row r="4500" spans="2:35" ht="13.2">
      <c r="B4500" s="152"/>
      <c r="C4500" s="146"/>
      <c r="D4500" s="147"/>
      <c r="E4500" s="147"/>
      <c r="F4500" s="147"/>
      <c r="G4500" s="117">
        <v>30190</v>
      </c>
      <c r="H4500" s="118">
        <f t="shared" si="408"/>
        <v>30.785248823551637</v>
      </c>
      <c r="I4500" s="134" t="str">
        <f t="shared" si="409"/>
        <v>A-2552</v>
      </c>
      <c r="J4500" s="134" t="str">
        <f t="shared" si="410"/>
        <v>A-2552</v>
      </c>
      <c r="K4500" s="183">
        <f>H4500+M4500*0.001</f>
        <v>30.797233823551636</v>
      </c>
      <c r="L4500" s="118">
        <v>35635.858</v>
      </c>
      <c r="M4500" s="208">
        <v>11.984999999999999</v>
      </c>
      <c r="N4500" s="118">
        <v>11.967000000000001</v>
      </c>
      <c r="O4500" s="115" t="s">
        <v>8183</v>
      </c>
      <c r="P4500" s="115"/>
      <c r="Q4500" s="119" t="str">
        <f>Y4500*100 &amp; "% ," &amp; O4500 &amp; " " &amp; P4500 &amp; " " &amp; AG4500</f>
        <v xml:space="preserve">0% ,Weld (WELD)  </v>
      </c>
      <c r="R4500" s="115"/>
      <c r="S4500" s="186"/>
      <c r="T4500" s="186"/>
      <c r="U4500" s="181">
        <v>360</v>
      </c>
      <c r="V4500" s="120">
        <v>14.3</v>
      </c>
      <c r="W4500" s="188"/>
      <c r="X4500" s="188"/>
      <c r="Y4500" s="122"/>
      <c r="Z4500" s="122"/>
      <c r="AA4500" s="122"/>
      <c r="AB4500" s="119"/>
      <c r="AC4500" s="123"/>
      <c r="AD4500" s="123"/>
      <c r="AE4500" s="123"/>
      <c r="AF4500" s="123" t="str">
        <f t="shared" si="406"/>
        <v xml:space="preserve"> </v>
      </c>
      <c r="AG4500" s="123" t="str">
        <f t="shared" si="407"/>
        <v/>
      </c>
      <c r="AH4500" s="119" t="s">
        <v>8184</v>
      </c>
      <c r="AI4500" s="121"/>
    </row>
    <row r="4501" spans="2:35" ht="13.2">
      <c r="B4501" s="151"/>
      <c r="C4501" s="144"/>
      <c r="D4501" s="145"/>
      <c r="E4501" s="145"/>
      <c r="F4501" s="145"/>
      <c r="G4501" s="126">
        <v>30190</v>
      </c>
      <c r="H4501" s="127">
        <f t="shared" si="408"/>
        <v>30.785248823551637</v>
      </c>
      <c r="I4501" s="135" t="str">
        <f t="shared" si="409"/>
        <v>A-2552</v>
      </c>
      <c r="J4501" s="135" t="str">
        <f t="shared" si="410"/>
        <v>A-2552</v>
      </c>
      <c r="K4501" s="183">
        <f>H4501+M4501*0.001</f>
        <v>30.788241823551637</v>
      </c>
      <c r="L4501" s="127">
        <v>35638.851999999999</v>
      </c>
      <c r="M4501" s="208">
        <v>2.9929999999999999</v>
      </c>
      <c r="N4501" s="127">
        <v>11.967000000000001</v>
      </c>
      <c r="O4501" s="124" t="s">
        <v>8198</v>
      </c>
      <c r="P4501" s="124" t="s">
        <v>8199</v>
      </c>
      <c r="Q4501" s="128" t="str">
        <f>Y4501*100 &amp; "% ," &amp; O4501 &amp; " " &amp; P4501 &amp; " " &amp; AG4501</f>
        <v xml:space="preserve">6% ,Anomaly (ANOM) Pipe Mill Anomaly (MIAN) </v>
      </c>
      <c r="R4501" s="124" t="s">
        <v>8210</v>
      </c>
      <c r="S4501" s="186" t="s">
        <v>8236</v>
      </c>
      <c r="T4501" s="186">
        <v>0.17708333333333334</v>
      </c>
      <c r="U4501" s="181">
        <v>231.75</v>
      </c>
      <c r="V4501" s="129">
        <v>14.3</v>
      </c>
      <c r="W4501" s="173">
        <v>31</v>
      </c>
      <c r="X4501" s="173">
        <v>72</v>
      </c>
      <c r="Y4501" s="131">
        <v>0.06</v>
      </c>
      <c r="Z4501" s="131">
        <v>0.06</v>
      </c>
      <c r="AA4501" s="131"/>
      <c r="AB4501" s="128" t="s">
        <v>8202</v>
      </c>
      <c r="AC4501" s="132"/>
      <c r="AD4501" s="132"/>
      <c r="AE4501" s="132"/>
      <c r="AF4501" s="132" t="str">
        <f t="shared" si="406"/>
        <v xml:space="preserve"> </v>
      </c>
      <c r="AG4501" s="132" t="str">
        <f t="shared" si="407"/>
        <v/>
      </c>
      <c r="AH4501" s="128" t="s">
        <v>8203</v>
      </c>
      <c r="AI4501" s="130">
        <v>1137</v>
      </c>
    </row>
    <row r="4502" spans="2:35" ht="13.2">
      <c r="B4502" s="152"/>
      <c r="C4502" s="146"/>
      <c r="D4502" s="147"/>
      <c r="E4502" s="147"/>
      <c r="F4502" s="147"/>
      <c r="G4502" s="117">
        <v>30200</v>
      </c>
      <c r="H4502" s="118">
        <f t="shared" si="408"/>
        <v>30.797252763957893</v>
      </c>
      <c r="I4502" s="134" t="str">
        <f t="shared" si="409"/>
        <v>A-2553</v>
      </c>
      <c r="J4502" s="134" t="str">
        <f t="shared" si="410"/>
        <v>A-2553</v>
      </c>
      <c r="K4502" s="183">
        <f>H4502+M4502*0.001</f>
        <v>30.809219763957891</v>
      </c>
      <c r="L4502" s="118">
        <v>35647.824999999997</v>
      </c>
      <c r="M4502" s="208">
        <v>11.967000000000001</v>
      </c>
      <c r="N4502" s="118">
        <v>11.981999999999999</v>
      </c>
      <c r="O4502" s="115" t="s">
        <v>8183</v>
      </c>
      <c r="P4502" s="115"/>
      <c r="Q4502" s="119" t="str">
        <f>Y4502*100 &amp; "% ," &amp; O4502 &amp; " " &amp; P4502 &amp; " " &amp; AG4502</f>
        <v xml:space="preserve">0% ,Weld (WELD)  </v>
      </c>
      <c r="R4502" s="115"/>
      <c r="S4502" s="186"/>
      <c r="T4502" s="186"/>
      <c r="U4502" s="181">
        <v>360</v>
      </c>
      <c r="V4502" s="120">
        <v>14.3</v>
      </c>
      <c r="W4502" s="188"/>
      <c r="X4502" s="188"/>
      <c r="Y4502" s="122"/>
      <c r="Z4502" s="122"/>
      <c r="AA4502" s="122"/>
      <c r="AB4502" s="119"/>
      <c r="AC4502" s="123"/>
      <c r="AD4502" s="123"/>
      <c r="AE4502" s="123"/>
      <c r="AF4502" s="123" t="str">
        <f t="shared" si="406"/>
        <v xml:space="preserve"> </v>
      </c>
      <c r="AG4502" s="123" t="str">
        <f t="shared" si="407"/>
        <v/>
      </c>
      <c r="AH4502" s="119" t="s">
        <v>8184</v>
      </c>
      <c r="AI4502" s="121"/>
    </row>
    <row r="4503" spans="2:35" ht="13.2">
      <c r="B4503" s="151"/>
      <c r="C4503" s="144"/>
      <c r="D4503" s="145"/>
      <c r="E4503" s="145"/>
      <c r="F4503" s="145"/>
      <c r="G4503" s="126">
        <v>30200</v>
      </c>
      <c r="H4503" s="127">
        <f t="shared" si="408"/>
        <v>30.797252763957893</v>
      </c>
      <c r="I4503" s="135" t="str">
        <f t="shared" si="409"/>
        <v>A-2553</v>
      </c>
      <c r="J4503" s="135" t="str">
        <f t="shared" si="410"/>
        <v>A-2553</v>
      </c>
      <c r="K4503" s="183">
        <f>H4503+M4503*0.001</f>
        <v>30.798431763957893</v>
      </c>
      <c r="L4503" s="127">
        <v>35649.004000000001</v>
      </c>
      <c r="M4503" s="208">
        <v>1.179</v>
      </c>
      <c r="N4503" s="127">
        <v>11.981999999999999</v>
      </c>
      <c r="O4503" s="124" t="s">
        <v>8198</v>
      </c>
      <c r="P4503" s="124" t="s">
        <v>8199</v>
      </c>
      <c r="Q4503" s="128" t="str">
        <f>Y4503*100 &amp; "% ," &amp; O4503 &amp; " " &amp; P4503 &amp; " " &amp; AG4503</f>
        <v xml:space="preserve">5% ,Anomaly (ANOM) Pipe Mill Anomaly (MIAN) </v>
      </c>
      <c r="R4503" s="124" t="s">
        <v>8208</v>
      </c>
      <c r="S4503" s="186" t="s">
        <v>8211</v>
      </c>
      <c r="T4503" s="186">
        <v>0.26041666666666669</v>
      </c>
      <c r="U4503" s="181">
        <v>171.75</v>
      </c>
      <c r="V4503" s="129">
        <v>14.3</v>
      </c>
      <c r="W4503" s="173">
        <v>44</v>
      </c>
      <c r="X4503" s="173">
        <v>92</v>
      </c>
      <c r="Y4503" s="131">
        <v>0.05</v>
      </c>
      <c r="Z4503" s="131">
        <v>0.05</v>
      </c>
      <c r="AA4503" s="131"/>
      <c r="AB4503" s="128" t="s">
        <v>8202</v>
      </c>
      <c r="AC4503" s="132"/>
      <c r="AD4503" s="132"/>
      <c r="AE4503" s="132"/>
      <c r="AF4503" s="132" t="str">
        <f t="shared" si="406"/>
        <v xml:space="preserve"> </v>
      </c>
      <c r="AG4503" s="132" t="str">
        <f t="shared" si="407"/>
        <v/>
      </c>
      <c r="AH4503" s="128" t="s">
        <v>8203</v>
      </c>
      <c r="AI4503" s="130">
        <v>1138</v>
      </c>
    </row>
    <row r="4504" spans="2:35" ht="13.2">
      <c r="B4504" s="152"/>
      <c r="C4504" s="146"/>
      <c r="D4504" s="147"/>
      <c r="E4504" s="147"/>
      <c r="F4504" s="147"/>
      <c r="G4504" s="117">
        <v>30200</v>
      </c>
      <c r="H4504" s="118">
        <f t="shared" si="408"/>
        <v>30.797252763957893</v>
      </c>
      <c r="I4504" s="134" t="str">
        <f t="shared" si="409"/>
        <v>A-2553</v>
      </c>
      <c r="J4504" s="134" t="str">
        <f t="shared" si="410"/>
        <v>A-2553</v>
      </c>
      <c r="K4504" s="183">
        <f>H4504+M4504*0.001</f>
        <v>30.798607763957893</v>
      </c>
      <c r="L4504" s="118">
        <v>35649.18</v>
      </c>
      <c r="M4504" s="208">
        <v>1.355</v>
      </c>
      <c r="N4504" s="118">
        <v>11.981999999999999</v>
      </c>
      <c r="O4504" s="115" t="s">
        <v>8198</v>
      </c>
      <c r="P4504" s="115" t="s">
        <v>8199</v>
      </c>
      <c r="Q4504" s="119" t="str">
        <f>Y4504*100 &amp; "% ," &amp; O4504 &amp; " " &amp; P4504 &amp; " " &amp; AG4504</f>
        <v xml:space="preserve">10% ,Anomaly (ANOM) Pipe Mill Anomaly (MIAN) </v>
      </c>
      <c r="R4504" s="115" t="s">
        <v>8200</v>
      </c>
      <c r="S4504" s="186" t="s">
        <v>8206</v>
      </c>
      <c r="T4504" s="186">
        <v>0.28125</v>
      </c>
      <c r="U4504" s="181">
        <v>155.25</v>
      </c>
      <c r="V4504" s="120">
        <v>14.3</v>
      </c>
      <c r="W4504" s="188">
        <v>24</v>
      </c>
      <c r="X4504" s="188">
        <v>46</v>
      </c>
      <c r="Y4504" s="122">
        <v>0.1</v>
      </c>
      <c r="Z4504" s="122">
        <v>0.1</v>
      </c>
      <c r="AA4504" s="122"/>
      <c r="AB4504" s="119" t="s">
        <v>8202</v>
      </c>
      <c r="AC4504" s="123"/>
      <c r="AD4504" s="123"/>
      <c r="AE4504" s="123"/>
      <c r="AF4504" s="123" t="str">
        <f t="shared" si="406"/>
        <v xml:space="preserve"> </v>
      </c>
      <c r="AG4504" s="123" t="str">
        <f t="shared" si="407"/>
        <v/>
      </c>
      <c r="AH4504" s="119" t="s">
        <v>8203</v>
      </c>
      <c r="AI4504" s="121">
        <v>1139</v>
      </c>
    </row>
    <row r="4505" spans="2:35" ht="13.2">
      <c r="B4505" s="151"/>
      <c r="C4505" s="144"/>
      <c r="D4505" s="145"/>
      <c r="E4505" s="145"/>
      <c r="F4505" s="145"/>
      <c r="G4505" s="126">
        <v>30200</v>
      </c>
      <c r="H4505" s="127">
        <f t="shared" si="408"/>
        <v>30.797252763957893</v>
      </c>
      <c r="I4505" s="135" t="str">
        <f t="shared" si="409"/>
        <v>A-2553</v>
      </c>
      <c r="J4505" s="135" t="str">
        <f t="shared" si="410"/>
        <v>A-2553</v>
      </c>
      <c r="K4505" s="183">
        <f>H4505+M4505*0.001</f>
        <v>30.809105763957891</v>
      </c>
      <c r="L4505" s="127">
        <v>35659.678999999996</v>
      </c>
      <c r="M4505" s="208">
        <v>11.853</v>
      </c>
      <c r="N4505" s="127">
        <v>11.981999999999999</v>
      </c>
      <c r="O4505" s="124" t="s">
        <v>8198</v>
      </c>
      <c r="P4505" s="124" t="s">
        <v>8199</v>
      </c>
      <c r="Q4505" s="128" t="str">
        <f>Y4505*100 &amp; "% ," &amp; O4505 &amp; " " &amp; P4505 &amp; " " &amp; AG4505</f>
        <v xml:space="preserve">4% ,Anomaly (ANOM) Pipe Mill Anomaly (MIAN) </v>
      </c>
      <c r="R4505" s="124" t="s">
        <v>8208</v>
      </c>
      <c r="S4505" s="186" t="s">
        <v>8279</v>
      </c>
      <c r="T4505" s="186">
        <v>0.14583333333333334</v>
      </c>
      <c r="U4505" s="181">
        <v>253.5</v>
      </c>
      <c r="V4505" s="129">
        <v>14.3</v>
      </c>
      <c r="W4505" s="173">
        <v>59</v>
      </c>
      <c r="X4505" s="173">
        <v>212</v>
      </c>
      <c r="Y4505" s="131">
        <v>0.04</v>
      </c>
      <c r="Z4505" s="131">
        <v>0.04</v>
      </c>
      <c r="AA4505" s="131"/>
      <c r="AB4505" s="128" t="s">
        <v>8202</v>
      </c>
      <c r="AC4505" s="132"/>
      <c r="AD4505" s="132"/>
      <c r="AE4505" s="132"/>
      <c r="AF4505" s="132" t="str">
        <f t="shared" si="406"/>
        <v xml:space="preserve"> </v>
      </c>
      <c r="AG4505" s="132" t="str">
        <f t="shared" si="407"/>
        <v/>
      </c>
      <c r="AH4505" s="128" t="s">
        <v>8203</v>
      </c>
      <c r="AI4505" s="130">
        <v>1140</v>
      </c>
    </row>
    <row r="4506" spans="2:35" ht="13.2">
      <c r="B4506" s="152"/>
      <c r="C4506" s="146"/>
      <c r="D4506" s="147"/>
      <c r="E4506" s="147"/>
      <c r="F4506" s="147"/>
      <c r="G4506" s="117">
        <v>30210</v>
      </c>
      <c r="H4506" s="118">
        <f t="shared" si="408"/>
        <v>30.809262695444282</v>
      </c>
      <c r="I4506" s="134" t="str">
        <f t="shared" si="409"/>
        <v>A-2554</v>
      </c>
      <c r="J4506" s="134" t="str">
        <f t="shared" si="410"/>
        <v>A-2554</v>
      </c>
      <c r="K4506" s="183">
        <f>H4506+M4506*0.001</f>
        <v>30.821244695444282</v>
      </c>
      <c r="L4506" s="118">
        <v>35659.807999999997</v>
      </c>
      <c r="M4506" s="208">
        <v>11.981999999999999</v>
      </c>
      <c r="N4506" s="118">
        <v>11.64</v>
      </c>
      <c r="O4506" s="115" t="s">
        <v>8183</v>
      </c>
      <c r="P4506" s="115"/>
      <c r="Q4506" s="119" t="str">
        <f>Y4506*100 &amp; "% ," &amp; O4506 &amp; " " &amp; P4506 &amp; " " &amp; AG4506</f>
        <v xml:space="preserve">0% ,Weld (WELD)  </v>
      </c>
      <c r="R4506" s="115"/>
      <c r="S4506" s="186"/>
      <c r="T4506" s="186"/>
      <c r="U4506" s="181">
        <v>360</v>
      </c>
      <c r="V4506" s="120">
        <v>14.3</v>
      </c>
      <c r="W4506" s="188"/>
      <c r="X4506" s="188"/>
      <c r="Y4506" s="122"/>
      <c r="Z4506" s="122"/>
      <c r="AA4506" s="122"/>
      <c r="AB4506" s="119"/>
      <c r="AC4506" s="123"/>
      <c r="AD4506" s="123"/>
      <c r="AE4506" s="123"/>
      <c r="AF4506" s="123" t="str">
        <f t="shared" si="406"/>
        <v xml:space="preserve"> </v>
      </c>
      <c r="AG4506" s="123" t="str">
        <f t="shared" si="407"/>
        <v/>
      </c>
      <c r="AH4506" s="119" t="s">
        <v>8184</v>
      </c>
      <c r="AI4506" s="121"/>
    </row>
    <row r="4507" spans="2:35" ht="13.2">
      <c r="B4507" s="151"/>
      <c r="C4507" s="144"/>
      <c r="D4507" s="145"/>
      <c r="E4507" s="145"/>
      <c r="F4507" s="145"/>
      <c r="G4507" s="126">
        <v>30220</v>
      </c>
      <c r="H4507" s="127">
        <f t="shared" si="408"/>
        <v>30.820932564920607</v>
      </c>
      <c r="I4507" s="135" t="str">
        <f t="shared" si="409"/>
        <v>A-2555</v>
      </c>
      <c r="J4507" s="135" t="str">
        <f t="shared" si="410"/>
        <v>A-2555</v>
      </c>
      <c r="K4507" s="183">
        <f>H4507+M4507*0.001</f>
        <v>30.832572564920607</v>
      </c>
      <c r="L4507" s="127">
        <v>35671.447999999997</v>
      </c>
      <c r="M4507" s="208">
        <v>11.64</v>
      </c>
      <c r="N4507" s="127">
        <v>11.957000000000001</v>
      </c>
      <c r="O4507" s="124" t="s">
        <v>8183</v>
      </c>
      <c r="P4507" s="124"/>
      <c r="Q4507" s="128" t="str">
        <f>Y4507*100 &amp; "% ," &amp; O4507 &amp; " " &amp; P4507 &amp; " " &amp; AG4507</f>
        <v xml:space="preserve">0% ,Weld (WELD)  </v>
      </c>
      <c r="R4507" s="124"/>
      <c r="S4507" s="186"/>
      <c r="T4507" s="186"/>
      <c r="U4507" s="181">
        <v>360</v>
      </c>
      <c r="V4507" s="129">
        <v>14.3</v>
      </c>
      <c r="W4507" s="173"/>
      <c r="X4507" s="173"/>
      <c r="Y4507" s="131"/>
      <c r="Z4507" s="131"/>
      <c r="AA4507" s="131"/>
      <c r="AB4507" s="128"/>
      <c r="AC4507" s="132"/>
      <c r="AD4507" s="132"/>
      <c r="AE4507" s="132"/>
      <c r="AF4507" s="132" t="str">
        <f t="shared" si="406"/>
        <v xml:space="preserve"> </v>
      </c>
      <c r="AG4507" s="132" t="str">
        <f t="shared" si="407"/>
        <v/>
      </c>
      <c r="AH4507" s="128" t="s">
        <v>8184</v>
      </c>
      <c r="AI4507" s="130"/>
    </row>
    <row r="4508" spans="2:35" ht="13.2">
      <c r="B4508" s="152"/>
      <c r="C4508" s="146"/>
      <c r="D4508" s="147"/>
      <c r="E4508" s="147"/>
      <c r="F4508" s="147"/>
      <c r="G4508" s="117">
        <v>30230</v>
      </c>
      <c r="H4508" s="118">
        <f t="shared" si="408"/>
        <v>30.832932410994108</v>
      </c>
      <c r="I4508" s="134" t="str">
        <f t="shared" si="409"/>
        <v>A-2556</v>
      </c>
      <c r="J4508" s="134" t="str">
        <f t="shared" si="410"/>
        <v>A-2556</v>
      </c>
      <c r="K4508" s="183">
        <f>H4508+M4508*0.001</f>
        <v>30.844889410994107</v>
      </c>
      <c r="L4508" s="118">
        <v>35683.404999999999</v>
      </c>
      <c r="M4508" s="208">
        <v>11.957000000000001</v>
      </c>
      <c r="N4508" s="118">
        <v>11.994</v>
      </c>
      <c r="O4508" s="115" t="s">
        <v>8183</v>
      </c>
      <c r="P4508" s="115"/>
      <c r="Q4508" s="119" t="str">
        <f>Y4508*100 &amp; "% ," &amp; O4508 &amp; " " &amp; P4508 &amp; " " &amp; AG4508</f>
        <v xml:space="preserve">0% ,Weld (WELD)  </v>
      </c>
      <c r="R4508" s="115"/>
      <c r="S4508" s="186"/>
      <c r="T4508" s="186"/>
      <c r="U4508" s="181">
        <v>360</v>
      </c>
      <c r="V4508" s="120">
        <v>14.3</v>
      </c>
      <c r="W4508" s="188"/>
      <c r="X4508" s="188"/>
      <c r="Y4508" s="122"/>
      <c r="Z4508" s="122"/>
      <c r="AA4508" s="122"/>
      <c r="AB4508" s="119"/>
      <c r="AC4508" s="123"/>
      <c r="AD4508" s="123"/>
      <c r="AE4508" s="123"/>
      <c r="AF4508" s="123" t="str">
        <f t="shared" si="406"/>
        <v xml:space="preserve"> </v>
      </c>
      <c r="AG4508" s="123" t="str">
        <f t="shared" si="407"/>
        <v/>
      </c>
      <c r="AH4508" s="119" t="s">
        <v>8184</v>
      </c>
      <c r="AI4508" s="121"/>
    </row>
    <row r="4509" spans="2:35" ht="13.2">
      <c r="B4509" s="151"/>
      <c r="C4509" s="144"/>
      <c r="D4509" s="145"/>
      <c r="E4509" s="145"/>
      <c r="F4509" s="145"/>
      <c r="G4509" s="126">
        <v>30240</v>
      </c>
      <c r="H4509" s="127">
        <f t="shared" si="408"/>
        <v>30.844931283019747</v>
      </c>
      <c r="I4509" s="135" t="str">
        <f t="shared" si="409"/>
        <v>A-2557</v>
      </c>
      <c r="J4509" s="135" t="str">
        <f t="shared" si="410"/>
        <v>A-2557</v>
      </c>
      <c r="K4509" s="183">
        <f>H4509+M4509*0.001</f>
        <v>30.856925283019748</v>
      </c>
      <c r="L4509" s="127">
        <v>35695.398000000001</v>
      </c>
      <c r="M4509" s="208">
        <v>11.994</v>
      </c>
      <c r="N4509" s="127">
        <v>11.959</v>
      </c>
      <c r="O4509" s="124" t="s">
        <v>8183</v>
      </c>
      <c r="P4509" s="124"/>
      <c r="Q4509" s="128" t="str">
        <f>Y4509*100 &amp; "% ," &amp; O4509 &amp; " " &amp; P4509 &amp; " " &amp; AG4509</f>
        <v xml:space="preserve">0% ,Weld (WELD)  </v>
      </c>
      <c r="R4509" s="124"/>
      <c r="S4509" s="186"/>
      <c r="T4509" s="186"/>
      <c r="U4509" s="181">
        <v>360</v>
      </c>
      <c r="V4509" s="129">
        <v>14.3</v>
      </c>
      <c r="W4509" s="173"/>
      <c r="X4509" s="173"/>
      <c r="Y4509" s="131"/>
      <c r="Z4509" s="131"/>
      <c r="AA4509" s="131"/>
      <c r="AB4509" s="128"/>
      <c r="AC4509" s="132"/>
      <c r="AD4509" s="132"/>
      <c r="AE4509" s="132"/>
      <c r="AF4509" s="132" t="str">
        <f t="shared" si="406"/>
        <v xml:space="preserve"> </v>
      </c>
      <c r="AG4509" s="132" t="str">
        <f t="shared" si="407"/>
        <v/>
      </c>
      <c r="AH4509" s="128" t="s">
        <v>8184</v>
      </c>
      <c r="AI4509" s="130"/>
    </row>
    <row r="4510" spans="2:35" ht="13.2">
      <c r="B4510" s="152"/>
      <c r="C4510" s="146"/>
      <c r="D4510" s="147"/>
      <c r="E4510" s="147"/>
      <c r="F4510" s="147"/>
      <c r="G4510" s="117">
        <v>30250</v>
      </c>
      <c r="H4510" s="118">
        <f t="shared" si="408"/>
        <v>30.856932199741706</v>
      </c>
      <c r="I4510" s="134" t="str">
        <f t="shared" si="409"/>
        <v>A-2558</v>
      </c>
      <c r="J4510" s="134" t="str">
        <f t="shared" si="410"/>
        <v>A-2558</v>
      </c>
      <c r="K4510" s="183">
        <f>H4510+M4510*0.001</f>
        <v>30.868891199741707</v>
      </c>
      <c r="L4510" s="118">
        <v>35707.358</v>
      </c>
      <c r="M4510" s="208">
        <v>11.959</v>
      </c>
      <c r="N4510" s="118">
        <v>11.973000000000001</v>
      </c>
      <c r="O4510" s="115" t="s">
        <v>8183</v>
      </c>
      <c r="P4510" s="115"/>
      <c r="Q4510" s="119" t="str">
        <f>Y4510*100 &amp; "% ," &amp; O4510 &amp; " " &amp; P4510 &amp; " " &amp; AG4510</f>
        <v xml:space="preserve">0% ,Weld (WELD)  </v>
      </c>
      <c r="R4510" s="115"/>
      <c r="S4510" s="186"/>
      <c r="T4510" s="186"/>
      <c r="U4510" s="181">
        <v>360</v>
      </c>
      <c r="V4510" s="120">
        <v>14.3</v>
      </c>
      <c r="W4510" s="188"/>
      <c r="X4510" s="188"/>
      <c r="Y4510" s="122"/>
      <c r="Z4510" s="122"/>
      <c r="AA4510" s="122"/>
      <c r="AB4510" s="119"/>
      <c r="AC4510" s="123"/>
      <c r="AD4510" s="123"/>
      <c r="AE4510" s="123"/>
      <c r="AF4510" s="123" t="str">
        <f t="shared" si="406"/>
        <v xml:space="preserve"> </v>
      </c>
      <c r="AG4510" s="123" t="str">
        <f t="shared" si="407"/>
        <v/>
      </c>
      <c r="AH4510" s="119" t="s">
        <v>8184</v>
      </c>
      <c r="AI4510" s="121"/>
    </row>
    <row r="4511" spans="2:35" ht="13.2">
      <c r="B4511" s="151"/>
      <c r="C4511" s="144"/>
      <c r="D4511" s="145"/>
      <c r="E4511" s="145"/>
      <c r="F4511" s="145"/>
      <c r="G4511" s="126">
        <v>30260</v>
      </c>
      <c r="H4511" s="127">
        <f t="shared" si="408"/>
        <v>30.86887713198961</v>
      </c>
      <c r="I4511" s="135" t="str">
        <f t="shared" si="409"/>
        <v>A-2559</v>
      </c>
      <c r="J4511" s="135" t="str">
        <f t="shared" si="410"/>
        <v>A-2559</v>
      </c>
      <c r="K4511" s="183">
        <f>H4511+M4511*0.001</f>
        <v>30.880850131989611</v>
      </c>
      <c r="L4511" s="127">
        <v>35719.330999999998</v>
      </c>
      <c r="M4511" s="208">
        <v>11.973000000000001</v>
      </c>
      <c r="N4511" s="127">
        <v>11.96</v>
      </c>
      <c r="O4511" s="124" t="s">
        <v>8183</v>
      </c>
      <c r="P4511" s="124"/>
      <c r="Q4511" s="128" t="str">
        <f>Y4511*100 &amp; "% ," &amp; O4511 &amp; " " &amp; P4511 &amp; " " &amp; AG4511</f>
        <v xml:space="preserve">0% ,Weld (WELD)  </v>
      </c>
      <c r="R4511" s="124"/>
      <c r="S4511" s="186"/>
      <c r="T4511" s="186"/>
      <c r="U4511" s="181">
        <v>360</v>
      </c>
      <c r="V4511" s="129">
        <v>14.3</v>
      </c>
      <c r="W4511" s="173"/>
      <c r="X4511" s="173"/>
      <c r="Y4511" s="131"/>
      <c r="Z4511" s="131"/>
      <c r="AA4511" s="131"/>
      <c r="AB4511" s="128"/>
      <c r="AC4511" s="132"/>
      <c r="AD4511" s="132"/>
      <c r="AE4511" s="132"/>
      <c r="AF4511" s="132" t="str">
        <f t="shared" si="406"/>
        <v xml:space="preserve"> </v>
      </c>
      <c r="AG4511" s="132" t="str">
        <f t="shared" si="407"/>
        <v/>
      </c>
      <c r="AH4511" s="128" t="s">
        <v>8184</v>
      </c>
      <c r="AI4511" s="130"/>
    </row>
    <row r="4512" spans="2:35" ht="13.2">
      <c r="B4512" s="152"/>
      <c r="C4512" s="146"/>
      <c r="D4512" s="147"/>
      <c r="E4512" s="147"/>
      <c r="F4512" s="147"/>
      <c r="G4512" s="117">
        <v>30270</v>
      </c>
      <c r="H4512" s="118">
        <f t="shared" si="408"/>
        <v>30.880870065130708</v>
      </c>
      <c r="I4512" s="134" t="str">
        <f t="shared" si="409"/>
        <v>A-2560</v>
      </c>
      <c r="J4512" s="134" t="str">
        <f t="shared" si="410"/>
        <v>A-2560</v>
      </c>
      <c r="K4512" s="183">
        <f>H4512+M4512*0.001</f>
        <v>30.892830065130706</v>
      </c>
      <c r="L4512" s="118">
        <v>35731.290999999997</v>
      </c>
      <c r="M4512" s="208">
        <v>11.96</v>
      </c>
      <c r="N4512" s="118">
        <v>11.976000000000001</v>
      </c>
      <c r="O4512" s="115" t="s">
        <v>8183</v>
      </c>
      <c r="P4512" s="115"/>
      <c r="Q4512" s="119" t="str">
        <f>Y4512*100 &amp; "% ," &amp; O4512 &amp; " " &amp; P4512 &amp; " " &amp; AG4512</f>
        <v xml:space="preserve">0% ,Weld (WELD)  </v>
      </c>
      <c r="R4512" s="115"/>
      <c r="S4512" s="186"/>
      <c r="T4512" s="186"/>
      <c r="U4512" s="181">
        <v>360</v>
      </c>
      <c r="V4512" s="120">
        <v>14.3</v>
      </c>
      <c r="W4512" s="188"/>
      <c r="X4512" s="188"/>
      <c r="Y4512" s="122"/>
      <c r="Z4512" s="122"/>
      <c r="AA4512" s="122"/>
      <c r="AB4512" s="119"/>
      <c r="AC4512" s="123"/>
      <c r="AD4512" s="123"/>
      <c r="AE4512" s="123"/>
      <c r="AF4512" s="123" t="str">
        <f t="shared" si="406"/>
        <v xml:space="preserve"> </v>
      </c>
      <c r="AG4512" s="123" t="str">
        <f t="shared" si="407"/>
        <v/>
      </c>
      <c r="AH4512" s="119" t="s">
        <v>8184</v>
      </c>
      <c r="AI4512" s="121"/>
    </row>
    <row r="4513" spans="2:35" ht="13.2">
      <c r="B4513" s="151"/>
      <c r="C4513" s="144"/>
      <c r="D4513" s="145"/>
      <c r="E4513" s="145"/>
      <c r="F4513" s="145"/>
      <c r="G4513" s="126">
        <v>30280</v>
      </c>
      <c r="H4513" s="127">
        <f t="shared" si="408"/>
        <v>30.892878972310346</v>
      </c>
      <c r="I4513" s="135" t="str">
        <f t="shared" si="409"/>
        <v>A-2561</v>
      </c>
      <c r="J4513" s="135" t="str">
        <f t="shared" si="410"/>
        <v>A-2561</v>
      </c>
      <c r="K4513" s="183">
        <f>H4513+M4513*0.001</f>
        <v>30.904854972310346</v>
      </c>
      <c r="L4513" s="127">
        <v>35743.267</v>
      </c>
      <c r="M4513" s="208">
        <v>11.976000000000001</v>
      </c>
      <c r="N4513" s="127">
        <v>11.965</v>
      </c>
      <c r="O4513" s="124" t="s">
        <v>8183</v>
      </c>
      <c r="P4513" s="124"/>
      <c r="Q4513" s="128" t="str">
        <f>Y4513*100 &amp; "% ," &amp; O4513 &amp; " " &amp; P4513 &amp; " " &amp; AG4513</f>
        <v xml:space="preserve">0% ,Weld (WELD)  </v>
      </c>
      <c r="R4513" s="124"/>
      <c r="S4513" s="186"/>
      <c r="T4513" s="186"/>
      <c r="U4513" s="181">
        <v>360</v>
      </c>
      <c r="V4513" s="129">
        <v>14.3</v>
      </c>
      <c r="W4513" s="173"/>
      <c r="X4513" s="173"/>
      <c r="Y4513" s="131"/>
      <c r="Z4513" s="131"/>
      <c r="AA4513" s="131"/>
      <c r="AB4513" s="128"/>
      <c r="AC4513" s="132"/>
      <c r="AD4513" s="132"/>
      <c r="AE4513" s="132"/>
      <c r="AF4513" s="132" t="str">
        <f t="shared" si="406"/>
        <v xml:space="preserve"> </v>
      </c>
      <c r="AG4513" s="132" t="str">
        <f t="shared" si="407"/>
        <v/>
      </c>
      <c r="AH4513" s="128" t="s">
        <v>8184</v>
      </c>
      <c r="AI4513" s="130"/>
    </row>
    <row r="4514" spans="2:35" ht="13.2">
      <c r="B4514" s="152"/>
      <c r="C4514" s="146"/>
      <c r="D4514" s="147"/>
      <c r="E4514" s="147"/>
      <c r="F4514" s="147"/>
      <c r="G4514" s="117">
        <v>30280</v>
      </c>
      <c r="H4514" s="118">
        <f t="shared" si="408"/>
        <v>30.892878972310346</v>
      </c>
      <c r="I4514" s="134" t="str">
        <f t="shared" si="409"/>
        <v>A-2561</v>
      </c>
      <c r="J4514" s="134" t="str">
        <f t="shared" si="410"/>
        <v>A-2561</v>
      </c>
      <c r="K4514" s="183">
        <f>H4514+M4514*0.001</f>
        <v>30.898879972310347</v>
      </c>
      <c r="L4514" s="118">
        <v>35749.267</v>
      </c>
      <c r="M4514" s="208">
        <v>6.0010000000000003</v>
      </c>
      <c r="N4514" s="118">
        <v>11.965</v>
      </c>
      <c r="O4514" s="115" t="s">
        <v>8321</v>
      </c>
      <c r="P4514" s="115"/>
      <c r="Q4514" s="119" t="str">
        <f>Y4514*100 &amp; "% ," &amp; O4514 &amp; " " &amp; P4514 &amp; " " &amp; AG4514</f>
        <v xml:space="preserve">0% ,Anode (ANOD)  </v>
      </c>
      <c r="R4514" s="115"/>
      <c r="S4514" s="186"/>
      <c r="T4514" s="186"/>
      <c r="U4514" s="181">
        <v>360</v>
      </c>
      <c r="V4514" s="120">
        <v>14.3</v>
      </c>
      <c r="W4514" s="188"/>
      <c r="X4514" s="188"/>
      <c r="Y4514" s="122"/>
      <c r="Z4514" s="122"/>
      <c r="AA4514" s="122"/>
      <c r="AB4514" s="119"/>
      <c r="AC4514" s="123"/>
      <c r="AD4514" s="123"/>
      <c r="AE4514" s="123"/>
      <c r="AF4514" s="123" t="str">
        <f t="shared" si="406"/>
        <v xml:space="preserve"> </v>
      </c>
      <c r="AG4514" s="123" t="str">
        <f t="shared" si="407"/>
        <v/>
      </c>
      <c r="AH4514" s="119" t="s">
        <v>8596</v>
      </c>
      <c r="AI4514" s="121"/>
    </row>
    <row r="4515" spans="2:35" ht="13.2">
      <c r="B4515" s="151"/>
      <c r="C4515" s="144"/>
      <c r="D4515" s="145"/>
      <c r="E4515" s="145"/>
      <c r="F4515" s="145"/>
      <c r="G4515" s="126">
        <v>30290</v>
      </c>
      <c r="H4515" s="127">
        <f t="shared" si="408"/>
        <v>30.904879824152626</v>
      </c>
      <c r="I4515" s="135" t="str">
        <f t="shared" si="409"/>
        <v>A-2562</v>
      </c>
      <c r="J4515" s="135" t="str">
        <f t="shared" si="410"/>
        <v>A-2562</v>
      </c>
      <c r="K4515" s="183">
        <f>H4515+M4515*0.001</f>
        <v>30.916844824152626</v>
      </c>
      <c r="L4515" s="127">
        <v>35755.232000000004</v>
      </c>
      <c r="M4515" s="208">
        <v>11.965</v>
      </c>
      <c r="N4515" s="127">
        <v>11.968999999999999</v>
      </c>
      <c r="O4515" s="124" t="s">
        <v>8183</v>
      </c>
      <c r="P4515" s="124"/>
      <c r="Q4515" s="128" t="str">
        <f>Y4515*100 &amp; "% ," &amp; O4515 &amp; " " &amp; P4515 &amp; " " &amp; AG4515</f>
        <v xml:space="preserve">0% ,Weld (WELD)  </v>
      </c>
      <c r="R4515" s="124"/>
      <c r="S4515" s="186"/>
      <c r="T4515" s="186"/>
      <c r="U4515" s="181">
        <v>360</v>
      </c>
      <c r="V4515" s="129">
        <v>14.3</v>
      </c>
      <c r="W4515" s="173"/>
      <c r="X4515" s="173"/>
      <c r="Y4515" s="131"/>
      <c r="Z4515" s="131"/>
      <c r="AA4515" s="131"/>
      <c r="AB4515" s="128"/>
      <c r="AC4515" s="132"/>
      <c r="AD4515" s="132"/>
      <c r="AE4515" s="132"/>
      <c r="AF4515" s="132" t="str">
        <f t="shared" si="406"/>
        <v xml:space="preserve"> </v>
      </c>
      <c r="AG4515" s="132" t="str">
        <f t="shared" si="407"/>
        <v/>
      </c>
      <c r="AH4515" s="128" t="s">
        <v>8184</v>
      </c>
      <c r="AI4515" s="130"/>
    </row>
    <row r="4516" spans="2:35" ht="13.2">
      <c r="B4516" s="152"/>
      <c r="C4516" s="146"/>
      <c r="D4516" s="147"/>
      <c r="E4516" s="147"/>
      <c r="F4516" s="147"/>
      <c r="G4516" s="117">
        <v>30300</v>
      </c>
      <c r="H4516" s="118">
        <f t="shared" si="408"/>
        <v>30.916881671252899</v>
      </c>
      <c r="I4516" s="134" t="str">
        <f t="shared" si="409"/>
        <v>A-2563</v>
      </c>
      <c r="J4516" s="134" t="str">
        <f t="shared" si="410"/>
        <v>A-2563</v>
      </c>
      <c r="K4516" s="183">
        <f>H4516+M4516*0.001</f>
        <v>30.928850671252899</v>
      </c>
      <c r="L4516" s="118">
        <v>35767.201000000001</v>
      </c>
      <c r="M4516" s="208">
        <v>11.968999999999999</v>
      </c>
      <c r="N4516" s="118">
        <v>11.956</v>
      </c>
      <c r="O4516" s="115" t="s">
        <v>8183</v>
      </c>
      <c r="P4516" s="115"/>
      <c r="Q4516" s="119" t="str">
        <f>Y4516*100 &amp; "% ," &amp; O4516 &amp; " " &amp; P4516 &amp; " " &amp; AG4516</f>
        <v xml:space="preserve">0% ,Weld (WELD)  </v>
      </c>
      <c r="R4516" s="115"/>
      <c r="S4516" s="186"/>
      <c r="T4516" s="186"/>
      <c r="U4516" s="181">
        <v>360</v>
      </c>
      <c r="V4516" s="120">
        <v>14.3</v>
      </c>
      <c r="W4516" s="188"/>
      <c r="X4516" s="188"/>
      <c r="Y4516" s="122"/>
      <c r="Z4516" s="122"/>
      <c r="AA4516" s="122"/>
      <c r="AB4516" s="119"/>
      <c r="AC4516" s="123"/>
      <c r="AD4516" s="123"/>
      <c r="AE4516" s="123"/>
      <c r="AF4516" s="123" t="str">
        <f t="shared" si="406"/>
        <v xml:space="preserve"> </v>
      </c>
      <c r="AG4516" s="123" t="str">
        <f t="shared" si="407"/>
        <v/>
      </c>
      <c r="AH4516" s="119" t="s">
        <v>8184</v>
      </c>
      <c r="AI4516" s="121"/>
    </row>
    <row r="4517" spans="2:35" ht="13.2">
      <c r="B4517" s="151"/>
      <c r="C4517" s="144"/>
      <c r="D4517" s="145"/>
      <c r="E4517" s="145"/>
      <c r="F4517" s="145"/>
      <c r="G4517" s="126">
        <v>30310</v>
      </c>
      <c r="H4517" s="127">
        <f t="shared" si="408"/>
        <v>30.928876584168059</v>
      </c>
      <c r="I4517" s="135" t="str">
        <f t="shared" si="409"/>
        <v>A-2564</v>
      </c>
      <c r="J4517" s="135" t="str">
        <f t="shared" si="410"/>
        <v>A-2564</v>
      </c>
      <c r="K4517" s="183">
        <f>H4517+M4517*0.001</f>
        <v>30.94083258416806</v>
      </c>
      <c r="L4517" s="127">
        <v>35779.156999999999</v>
      </c>
      <c r="M4517" s="208">
        <v>11.956</v>
      </c>
      <c r="N4517" s="127">
        <v>12.010999999999999</v>
      </c>
      <c r="O4517" s="124" t="s">
        <v>8183</v>
      </c>
      <c r="P4517" s="124"/>
      <c r="Q4517" s="128" t="str">
        <f>Y4517*100 &amp; "% ," &amp; O4517 &amp; " " &amp; P4517 &amp; " " &amp; AG4517</f>
        <v xml:space="preserve">0% ,Weld (WELD)  </v>
      </c>
      <c r="R4517" s="124"/>
      <c r="S4517" s="186"/>
      <c r="T4517" s="186"/>
      <c r="U4517" s="181">
        <v>360</v>
      </c>
      <c r="V4517" s="129">
        <v>14.3</v>
      </c>
      <c r="W4517" s="173"/>
      <c r="X4517" s="173"/>
      <c r="Y4517" s="131"/>
      <c r="Z4517" s="131"/>
      <c r="AA4517" s="131"/>
      <c r="AB4517" s="128"/>
      <c r="AC4517" s="132"/>
      <c r="AD4517" s="132"/>
      <c r="AE4517" s="132"/>
      <c r="AF4517" s="132" t="str">
        <f t="shared" si="406"/>
        <v xml:space="preserve"> </v>
      </c>
      <c r="AG4517" s="132" t="str">
        <f t="shared" si="407"/>
        <v/>
      </c>
      <c r="AH4517" s="128" t="s">
        <v>8184</v>
      </c>
      <c r="AI4517" s="130"/>
    </row>
    <row r="4518" spans="2:35" ht="13.2">
      <c r="B4518" s="152"/>
      <c r="C4518" s="146"/>
      <c r="D4518" s="147"/>
      <c r="E4518" s="147"/>
      <c r="F4518" s="147"/>
      <c r="G4518" s="117">
        <v>30320</v>
      </c>
      <c r="H4518" s="118">
        <f t="shared" si="408"/>
        <v>30.940881540394425</v>
      </c>
      <c r="I4518" s="134" t="str">
        <f t="shared" si="409"/>
        <v>A-2565</v>
      </c>
      <c r="J4518" s="134" t="str">
        <f t="shared" si="410"/>
        <v>A-2565</v>
      </c>
      <c r="K4518" s="183">
        <f>H4518+M4518*0.001</f>
        <v>30.952892540394426</v>
      </c>
      <c r="L4518" s="118">
        <v>35791.167000000001</v>
      </c>
      <c r="M4518" s="208">
        <v>12.010999999999999</v>
      </c>
      <c r="N4518" s="118">
        <v>11.97</v>
      </c>
      <c r="O4518" s="115" t="s">
        <v>8183</v>
      </c>
      <c r="P4518" s="115"/>
      <c r="Q4518" s="119" t="str">
        <f>Y4518*100 &amp; "% ," &amp; O4518 &amp; " " &amp; P4518 &amp; " " &amp; AG4518</f>
        <v xml:space="preserve">0% ,Weld (WELD)  </v>
      </c>
      <c r="R4518" s="115"/>
      <c r="S4518" s="186"/>
      <c r="T4518" s="186"/>
      <c r="U4518" s="181">
        <v>360</v>
      </c>
      <c r="V4518" s="120">
        <v>14.3</v>
      </c>
      <c r="W4518" s="188"/>
      <c r="X4518" s="188"/>
      <c r="Y4518" s="122"/>
      <c r="Z4518" s="122"/>
      <c r="AA4518" s="122"/>
      <c r="AB4518" s="119"/>
      <c r="AC4518" s="123"/>
      <c r="AD4518" s="123"/>
      <c r="AE4518" s="123"/>
      <c r="AF4518" s="123" t="str">
        <f t="shared" si="406"/>
        <v xml:space="preserve"> </v>
      </c>
      <c r="AG4518" s="123" t="str">
        <f t="shared" si="407"/>
        <v/>
      </c>
      <c r="AH4518" s="119" t="s">
        <v>8184</v>
      </c>
      <c r="AI4518" s="121"/>
    </row>
    <row r="4519" spans="2:35" ht="13.2">
      <c r="B4519" s="151"/>
      <c r="C4519" s="144"/>
      <c r="D4519" s="145"/>
      <c r="E4519" s="145"/>
      <c r="F4519" s="145"/>
      <c r="G4519" s="126">
        <v>30330</v>
      </c>
      <c r="H4519" s="127">
        <f t="shared" si="408"/>
        <v>30.952883514778058</v>
      </c>
      <c r="I4519" s="135" t="str">
        <f t="shared" si="409"/>
        <v>A-2566</v>
      </c>
      <c r="J4519" s="135" t="str">
        <f t="shared" si="410"/>
        <v>A-2566</v>
      </c>
      <c r="K4519" s="183">
        <f>H4519+M4519*0.001</f>
        <v>30.96485351477806</v>
      </c>
      <c r="L4519" s="127">
        <v>35803.137000000002</v>
      </c>
      <c r="M4519" s="208">
        <v>11.97</v>
      </c>
      <c r="N4519" s="127">
        <v>11.644</v>
      </c>
      <c r="O4519" s="124" t="s">
        <v>8183</v>
      </c>
      <c r="P4519" s="124"/>
      <c r="Q4519" s="128" t="str">
        <f>Y4519*100 &amp; "% ," &amp; O4519 &amp; " " &amp; P4519 &amp; " " &amp; AG4519</f>
        <v xml:space="preserve">0% ,Weld (WELD)  </v>
      </c>
      <c r="R4519" s="124"/>
      <c r="S4519" s="186"/>
      <c r="T4519" s="186"/>
      <c r="U4519" s="181">
        <v>360</v>
      </c>
      <c r="V4519" s="129">
        <v>14.3</v>
      </c>
      <c r="W4519" s="173"/>
      <c r="X4519" s="173"/>
      <c r="Y4519" s="131"/>
      <c r="Z4519" s="131"/>
      <c r="AA4519" s="131"/>
      <c r="AB4519" s="128"/>
      <c r="AC4519" s="132"/>
      <c r="AD4519" s="132"/>
      <c r="AE4519" s="132"/>
      <c r="AF4519" s="132" t="str">
        <f t="shared" si="406"/>
        <v xml:space="preserve"> </v>
      </c>
      <c r="AG4519" s="132" t="str">
        <f t="shared" si="407"/>
        <v/>
      </c>
      <c r="AH4519" s="128" t="s">
        <v>8184</v>
      </c>
      <c r="AI4519" s="130"/>
    </row>
    <row r="4520" spans="2:35" ht="13.2">
      <c r="B4520" s="152"/>
      <c r="C4520" s="146"/>
      <c r="D4520" s="147"/>
      <c r="E4520" s="147"/>
      <c r="F4520" s="147"/>
      <c r="G4520" s="117">
        <v>30340</v>
      </c>
      <c r="H4520" s="118">
        <f t="shared" si="408"/>
        <v>30.964551453214252</v>
      </c>
      <c r="I4520" s="134" t="str">
        <f t="shared" si="409"/>
        <v>A-2567</v>
      </c>
      <c r="J4520" s="134" t="str">
        <f t="shared" si="410"/>
        <v>A-2567</v>
      </c>
      <c r="K4520" s="183">
        <f>H4520+M4520*0.001</f>
        <v>30.976195453214252</v>
      </c>
      <c r="L4520" s="118">
        <v>35814.781000000003</v>
      </c>
      <c r="M4520" s="208">
        <v>11.644</v>
      </c>
      <c r="N4520" s="118">
        <v>11.972</v>
      </c>
      <c r="O4520" s="115" t="s">
        <v>8183</v>
      </c>
      <c r="P4520" s="115"/>
      <c r="Q4520" s="119" t="str">
        <f>Y4520*100 &amp; "% ," &amp; O4520 &amp; " " &amp; P4520 &amp; " " &amp; AG4520</f>
        <v xml:space="preserve">0% ,Weld (WELD)  </v>
      </c>
      <c r="R4520" s="115"/>
      <c r="S4520" s="186"/>
      <c r="T4520" s="186"/>
      <c r="U4520" s="181">
        <v>360</v>
      </c>
      <c r="V4520" s="120">
        <v>14.3</v>
      </c>
      <c r="W4520" s="188"/>
      <c r="X4520" s="188"/>
      <c r="Y4520" s="122"/>
      <c r="Z4520" s="122"/>
      <c r="AA4520" s="122"/>
      <c r="AB4520" s="119"/>
      <c r="AC4520" s="123"/>
      <c r="AD4520" s="123"/>
      <c r="AE4520" s="123"/>
      <c r="AF4520" s="123" t="str">
        <f t="shared" si="406"/>
        <v xml:space="preserve"> </v>
      </c>
      <c r="AG4520" s="123" t="str">
        <f t="shared" si="407"/>
        <v/>
      </c>
      <c r="AH4520" s="119" t="s">
        <v>8184</v>
      </c>
      <c r="AI4520" s="121"/>
    </row>
    <row r="4521" spans="2:35" ht="13.2">
      <c r="B4521" s="151"/>
      <c r="C4521" s="144"/>
      <c r="D4521" s="145"/>
      <c r="E4521" s="145"/>
      <c r="F4521" s="145"/>
      <c r="G4521" s="126">
        <v>30350</v>
      </c>
      <c r="H4521" s="127">
        <f t="shared" si="408"/>
        <v>30.976556393823923</v>
      </c>
      <c r="I4521" s="135" t="str">
        <f t="shared" si="409"/>
        <v>A-2568</v>
      </c>
      <c r="J4521" s="135" t="str">
        <f t="shared" si="410"/>
        <v>A-2568</v>
      </c>
      <c r="K4521" s="183">
        <f>H4521+M4521*0.001</f>
        <v>30.988528393823923</v>
      </c>
      <c r="L4521" s="127">
        <v>35826.752999999997</v>
      </c>
      <c r="M4521" s="208">
        <v>11.972</v>
      </c>
      <c r="N4521" s="127">
        <v>11.976000000000001</v>
      </c>
      <c r="O4521" s="124" t="s">
        <v>8183</v>
      </c>
      <c r="P4521" s="124"/>
      <c r="Q4521" s="128" t="str">
        <f>Y4521*100 &amp; "% ," &amp; O4521 &amp; " " &amp; P4521 &amp; " " &amp; AG4521</f>
        <v xml:space="preserve">0% ,Weld (WELD)  </v>
      </c>
      <c r="R4521" s="124"/>
      <c r="S4521" s="186"/>
      <c r="T4521" s="186"/>
      <c r="U4521" s="181">
        <v>360</v>
      </c>
      <c r="V4521" s="129">
        <v>14.3</v>
      </c>
      <c r="W4521" s="173"/>
      <c r="X4521" s="173"/>
      <c r="Y4521" s="131"/>
      <c r="Z4521" s="131"/>
      <c r="AA4521" s="131"/>
      <c r="AB4521" s="128"/>
      <c r="AC4521" s="132"/>
      <c r="AD4521" s="132"/>
      <c r="AE4521" s="132"/>
      <c r="AF4521" s="132" t="str">
        <f t="shared" si="406"/>
        <v xml:space="preserve"> </v>
      </c>
      <c r="AG4521" s="132" t="str">
        <f t="shared" si="407"/>
        <v/>
      </c>
      <c r="AH4521" s="128" t="s">
        <v>8184</v>
      </c>
      <c r="AI4521" s="130"/>
    </row>
    <row r="4522" spans="2:35" ht="13.2">
      <c r="B4522" s="152"/>
      <c r="C4522" s="146"/>
      <c r="D4522" s="147"/>
      <c r="E4522" s="147"/>
      <c r="F4522" s="147"/>
      <c r="G4522" s="117">
        <v>30360</v>
      </c>
      <c r="H4522" s="118">
        <f t="shared" si="408"/>
        <v>30.988558281213393</v>
      </c>
      <c r="I4522" s="134" t="str">
        <f t="shared" si="409"/>
        <v>A-2569</v>
      </c>
      <c r="J4522" s="134" t="str">
        <f t="shared" si="410"/>
        <v>A-2569</v>
      </c>
      <c r="K4522" s="183">
        <f>H4522+M4522*0.001</f>
        <v>31.000534281213394</v>
      </c>
      <c r="L4522" s="118">
        <v>35838.728999999999</v>
      </c>
      <c r="M4522" s="208">
        <v>11.976000000000001</v>
      </c>
      <c r="N4522" s="118">
        <v>11.917</v>
      </c>
      <c r="O4522" s="115" t="s">
        <v>8183</v>
      </c>
      <c r="P4522" s="115"/>
      <c r="Q4522" s="119" t="str">
        <f>Y4522*100 &amp; "% ," &amp; O4522 &amp; " " &amp; P4522 &amp; " " &amp; AG4522</f>
        <v xml:space="preserve">0% ,Weld (WELD)  </v>
      </c>
      <c r="R4522" s="115"/>
      <c r="S4522" s="186"/>
      <c r="T4522" s="186"/>
      <c r="U4522" s="181">
        <v>360</v>
      </c>
      <c r="V4522" s="120">
        <v>14.3</v>
      </c>
      <c r="W4522" s="188"/>
      <c r="X4522" s="188"/>
      <c r="Y4522" s="122"/>
      <c r="Z4522" s="122"/>
      <c r="AA4522" s="122"/>
      <c r="AB4522" s="119"/>
      <c r="AC4522" s="123"/>
      <c r="AD4522" s="123"/>
      <c r="AE4522" s="123"/>
      <c r="AF4522" s="123" t="str">
        <f t="shared" si="406"/>
        <v xml:space="preserve"> </v>
      </c>
      <c r="AG4522" s="123" t="str">
        <f t="shared" si="407"/>
        <v/>
      </c>
      <c r="AH4522" s="119" t="s">
        <v>8184</v>
      </c>
      <c r="AI4522" s="121"/>
    </row>
    <row r="4523" spans="2:35" ht="13.2">
      <c r="B4523" s="151"/>
      <c r="C4523" s="144"/>
      <c r="D4523" s="145"/>
      <c r="E4523" s="145"/>
      <c r="F4523" s="145"/>
      <c r="G4523" s="126">
        <v>30370</v>
      </c>
      <c r="H4523" s="127">
        <f t="shared" si="408"/>
        <v>31.000510087908776</v>
      </c>
      <c r="I4523" s="135" t="str">
        <f t="shared" si="409"/>
        <v>A-2570</v>
      </c>
      <c r="J4523" s="135" t="str">
        <f t="shared" si="410"/>
        <v>A-2570</v>
      </c>
      <c r="K4523" s="183">
        <f>H4523+M4523*0.001</f>
        <v>31.012427087908776</v>
      </c>
      <c r="L4523" s="127">
        <v>35850.646000000001</v>
      </c>
      <c r="M4523" s="208">
        <v>11.917</v>
      </c>
      <c r="N4523" s="127">
        <v>11.965999999999999</v>
      </c>
      <c r="O4523" s="124" t="s">
        <v>8183</v>
      </c>
      <c r="P4523" s="124"/>
      <c r="Q4523" s="128" t="str">
        <f>Y4523*100 &amp; "% ," &amp; O4523 &amp; " " &amp; P4523 &amp; " " &amp; AG4523</f>
        <v xml:space="preserve">0% ,Weld (WELD)  </v>
      </c>
      <c r="R4523" s="124"/>
      <c r="S4523" s="186"/>
      <c r="T4523" s="186"/>
      <c r="U4523" s="181">
        <v>360</v>
      </c>
      <c r="V4523" s="129">
        <v>14.3</v>
      </c>
      <c r="W4523" s="173"/>
      <c r="X4523" s="173"/>
      <c r="Y4523" s="131"/>
      <c r="Z4523" s="131"/>
      <c r="AA4523" s="131"/>
      <c r="AB4523" s="128"/>
      <c r="AC4523" s="132"/>
      <c r="AD4523" s="132"/>
      <c r="AE4523" s="132"/>
      <c r="AF4523" s="132" t="str">
        <f t="shared" si="406"/>
        <v xml:space="preserve"> </v>
      </c>
      <c r="AG4523" s="132" t="str">
        <f t="shared" si="407"/>
        <v/>
      </c>
      <c r="AH4523" s="128" t="s">
        <v>8184</v>
      </c>
      <c r="AI4523" s="130"/>
    </row>
    <row r="4524" spans="2:35" ht="13.2">
      <c r="B4524" s="152"/>
      <c r="C4524" s="146"/>
      <c r="D4524" s="147"/>
      <c r="E4524" s="147"/>
      <c r="F4524" s="147"/>
      <c r="G4524" s="117">
        <v>30370</v>
      </c>
      <c r="H4524" s="118">
        <f t="shared" si="408"/>
        <v>31.000510087908776</v>
      </c>
      <c r="I4524" s="134" t="str">
        <f t="shared" si="409"/>
        <v>A-2570</v>
      </c>
      <c r="J4524" s="134" t="str">
        <f t="shared" si="410"/>
        <v>A-2570</v>
      </c>
      <c r="K4524" s="183">
        <f>H4524+M4524*0.001</f>
        <v>31.003377087908774</v>
      </c>
      <c r="L4524" s="118">
        <v>35853.512999999999</v>
      </c>
      <c r="M4524" s="208">
        <v>2.867</v>
      </c>
      <c r="N4524" s="118">
        <v>11.965999999999999</v>
      </c>
      <c r="O4524" s="115" t="s">
        <v>8198</v>
      </c>
      <c r="P4524" s="115" t="s">
        <v>8199</v>
      </c>
      <c r="Q4524" s="119" t="str">
        <f>Y4524*100 &amp; "% ," &amp; O4524 &amp; " " &amp; P4524 &amp; " " &amp; AG4524</f>
        <v xml:space="preserve">6% ,Anomaly (ANOM) Pipe Mill Anomaly (MIAN) </v>
      </c>
      <c r="R4524" s="115" t="s">
        <v>8208</v>
      </c>
      <c r="S4524" s="186" t="s">
        <v>8220</v>
      </c>
      <c r="T4524" s="186">
        <v>0.42708333333333331</v>
      </c>
      <c r="U4524" s="181">
        <v>51.75</v>
      </c>
      <c r="V4524" s="120">
        <v>14.3</v>
      </c>
      <c r="W4524" s="188">
        <v>49</v>
      </c>
      <c r="X4524" s="188">
        <v>76</v>
      </c>
      <c r="Y4524" s="122">
        <v>0.06</v>
      </c>
      <c r="Z4524" s="122">
        <v>0.06</v>
      </c>
      <c r="AA4524" s="122"/>
      <c r="AB4524" s="119" t="s">
        <v>8202</v>
      </c>
      <c r="AC4524" s="123"/>
      <c r="AD4524" s="123"/>
      <c r="AE4524" s="123"/>
      <c r="AF4524" s="123" t="str">
        <f t="shared" si="406"/>
        <v xml:space="preserve"> </v>
      </c>
      <c r="AG4524" s="123" t="str">
        <f t="shared" si="407"/>
        <v/>
      </c>
      <c r="AH4524" s="119" t="s">
        <v>8203</v>
      </c>
      <c r="AI4524" s="121">
        <v>1141</v>
      </c>
    </row>
    <row r="4525" spans="2:35" ht="13.2">
      <c r="B4525" s="151"/>
      <c r="C4525" s="144"/>
      <c r="D4525" s="145"/>
      <c r="E4525" s="145"/>
      <c r="F4525" s="145"/>
      <c r="G4525" s="126">
        <v>30380</v>
      </c>
      <c r="H4525" s="127">
        <f t="shared" si="408"/>
        <v>31.012513857355778</v>
      </c>
      <c r="I4525" s="135" t="str">
        <f t="shared" si="409"/>
        <v>A-2571</v>
      </c>
      <c r="J4525" s="135" t="str">
        <f t="shared" si="410"/>
        <v>A-2571</v>
      </c>
      <c r="K4525" s="183">
        <f>H4525+M4525*0.001</f>
        <v>31.024479857355779</v>
      </c>
      <c r="L4525" s="127">
        <v>35862.612999999998</v>
      </c>
      <c r="M4525" s="208">
        <v>11.965999999999999</v>
      </c>
      <c r="N4525" s="127">
        <v>11.863</v>
      </c>
      <c r="O4525" s="124" t="s">
        <v>8183</v>
      </c>
      <c r="P4525" s="124"/>
      <c r="Q4525" s="128" t="str">
        <f>Y4525*100 &amp; "% ," &amp; O4525 &amp; " " &amp; P4525 &amp; " " &amp; AG4525</f>
        <v xml:space="preserve">0% ,Weld (WELD)  </v>
      </c>
      <c r="R4525" s="124"/>
      <c r="S4525" s="186"/>
      <c r="T4525" s="186"/>
      <c r="U4525" s="181">
        <v>360</v>
      </c>
      <c r="V4525" s="129">
        <v>14.3</v>
      </c>
      <c r="W4525" s="173"/>
      <c r="X4525" s="173"/>
      <c r="Y4525" s="131"/>
      <c r="Z4525" s="131"/>
      <c r="AA4525" s="131"/>
      <c r="AB4525" s="128"/>
      <c r="AC4525" s="132"/>
      <c r="AD4525" s="132"/>
      <c r="AE4525" s="132"/>
      <c r="AF4525" s="132" t="str">
        <f t="shared" si="406"/>
        <v xml:space="preserve"> </v>
      </c>
      <c r="AG4525" s="132" t="str">
        <f t="shared" si="407"/>
        <v/>
      </c>
      <c r="AH4525" s="128" t="s">
        <v>8184</v>
      </c>
      <c r="AI4525" s="130"/>
    </row>
    <row r="4526" spans="2:35" ht="13.2">
      <c r="B4526" s="152"/>
      <c r="C4526" s="146"/>
      <c r="D4526" s="147"/>
      <c r="E4526" s="147"/>
      <c r="F4526" s="147"/>
      <c r="G4526" s="117">
        <v>30380</v>
      </c>
      <c r="H4526" s="118">
        <f t="shared" si="408"/>
        <v>31.012513857355778</v>
      </c>
      <c r="I4526" s="134" t="str">
        <f t="shared" si="409"/>
        <v>A-2571</v>
      </c>
      <c r="J4526" s="134" t="str">
        <f t="shared" si="410"/>
        <v>A-2571</v>
      </c>
      <c r="K4526" s="183">
        <f>H4526+M4526*0.001</f>
        <v>31.018463857355776</v>
      </c>
      <c r="L4526" s="118">
        <v>35868.561999999998</v>
      </c>
      <c r="M4526" s="208">
        <v>5.95</v>
      </c>
      <c r="N4526" s="118">
        <v>11.863</v>
      </c>
      <c r="O4526" s="115" t="s">
        <v>8321</v>
      </c>
      <c r="P4526" s="115"/>
      <c r="Q4526" s="119" t="str">
        <f>Y4526*100 &amp; "% ," &amp; O4526 &amp; " " &amp; P4526 &amp; " " &amp; AG4526</f>
        <v xml:space="preserve">0% ,Anode (ANOD)  </v>
      </c>
      <c r="R4526" s="115"/>
      <c r="S4526" s="186"/>
      <c r="T4526" s="186"/>
      <c r="U4526" s="181">
        <v>360</v>
      </c>
      <c r="V4526" s="120">
        <v>14.3</v>
      </c>
      <c r="W4526" s="188"/>
      <c r="X4526" s="188"/>
      <c r="Y4526" s="122"/>
      <c r="Z4526" s="122"/>
      <c r="AA4526" s="122"/>
      <c r="AB4526" s="119"/>
      <c r="AC4526" s="123"/>
      <c r="AD4526" s="123"/>
      <c r="AE4526" s="123"/>
      <c r="AF4526" s="123" t="str">
        <f t="shared" si="406"/>
        <v xml:space="preserve"> </v>
      </c>
      <c r="AG4526" s="123" t="str">
        <f t="shared" si="407"/>
        <v/>
      </c>
      <c r="AH4526" s="119" t="s">
        <v>8597</v>
      </c>
      <c r="AI4526" s="121"/>
    </row>
    <row r="4527" spans="2:35" ht="13.2">
      <c r="B4527" s="151"/>
      <c r="C4527" s="144"/>
      <c r="D4527" s="145"/>
      <c r="E4527" s="145"/>
      <c r="F4527" s="145"/>
      <c r="G4527" s="126">
        <v>30390</v>
      </c>
      <c r="H4527" s="127">
        <f t="shared" si="408"/>
        <v>31.024413710964378</v>
      </c>
      <c r="I4527" s="135" t="str">
        <f t="shared" si="409"/>
        <v>A-2572</v>
      </c>
      <c r="J4527" s="135" t="str">
        <f t="shared" si="410"/>
        <v>A-2572</v>
      </c>
      <c r="K4527" s="183">
        <f>H4527+M4527*0.001</f>
        <v>31.03627671096438</v>
      </c>
      <c r="L4527" s="127">
        <v>35874.474999999999</v>
      </c>
      <c r="M4527" s="208">
        <v>11.863</v>
      </c>
      <c r="N4527" s="127">
        <v>11.975</v>
      </c>
      <c r="O4527" s="124" t="s">
        <v>8183</v>
      </c>
      <c r="P4527" s="124" t="s">
        <v>661</v>
      </c>
      <c r="Q4527" s="128" t="str">
        <f>Y4527*100 &amp; "% ," &amp; O4527 &amp; " " &amp; P4527 &amp; " " &amp; AG4527</f>
        <v xml:space="preserve">0% ,Weld (WELD) Change in Wall Thickness (CHWT) </v>
      </c>
      <c r="R4527" s="124"/>
      <c r="S4527" s="186"/>
      <c r="T4527" s="186"/>
      <c r="U4527" s="181">
        <v>360</v>
      </c>
      <c r="V4527" s="129">
        <v>21</v>
      </c>
      <c r="W4527" s="173"/>
      <c r="X4527" s="173"/>
      <c r="Y4527" s="131"/>
      <c r="Z4527" s="131"/>
      <c r="AA4527" s="131"/>
      <c r="AB4527" s="128"/>
      <c r="AC4527" s="132"/>
      <c r="AD4527" s="132"/>
      <c r="AE4527" s="132"/>
      <c r="AF4527" s="132" t="str">
        <f t="shared" si="406"/>
        <v xml:space="preserve"> </v>
      </c>
      <c r="AG4527" s="132" t="str">
        <f t="shared" si="407"/>
        <v/>
      </c>
      <c r="AH4527" s="128" t="s">
        <v>8347</v>
      </c>
      <c r="AI4527" s="130"/>
    </row>
    <row r="4528" spans="2:35" ht="13.2">
      <c r="B4528" s="152"/>
      <c r="C4528" s="146"/>
      <c r="D4528" s="147"/>
      <c r="E4528" s="147"/>
      <c r="F4528" s="147"/>
      <c r="G4528" s="117">
        <v>30400</v>
      </c>
      <c r="H4528" s="118">
        <f t="shared" si="408"/>
        <v>31.036419646086951</v>
      </c>
      <c r="I4528" s="134" t="str">
        <f t="shared" si="409"/>
        <v>A-2573</v>
      </c>
      <c r="J4528" s="134" t="str">
        <f t="shared" si="410"/>
        <v>A-2573</v>
      </c>
      <c r="K4528" s="183">
        <f>H4528+M4528*0.001</f>
        <v>31.048394646086951</v>
      </c>
      <c r="L4528" s="118">
        <v>35886.451000000001</v>
      </c>
      <c r="M4528" s="208">
        <v>11.975</v>
      </c>
      <c r="N4528" s="118">
        <v>11.971</v>
      </c>
      <c r="O4528" s="115" t="s">
        <v>8183</v>
      </c>
      <c r="P4528" s="115" t="s">
        <v>661</v>
      </c>
      <c r="Q4528" s="119" t="str">
        <f>Y4528*100 &amp; "% ," &amp; O4528 &amp; " " &amp; P4528 &amp; " " &amp; AG4528</f>
        <v xml:space="preserve">0% ,Weld (WELD) Change in Wall Thickness (CHWT) </v>
      </c>
      <c r="R4528" s="115"/>
      <c r="S4528" s="186"/>
      <c r="T4528" s="186"/>
      <c r="U4528" s="181">
        <v>360</v>
      </c>
      <c r="V4528" s="120">
        <v>14.3</v>
      </c>
      <c r="W4528" s="188"/>
      <c r="X4528" s="188"/>
      <c r="Y4528" s="122"/>
      <c r="Z4528" s="122"/>
      <c r="AA4528" s="122"/>
      <c r="AB4528" s="119"/>
      <c r="AC4528" s="123"/>
      <c r="AD4528" s="123"/>
      <c r="AE4528" s="123"/>
      <c r="AF4528" s="123" t="str">
        <f t="shared" si="406"/>
        <v xml:space="preserve"> </v>
      </c>
      <c r="AG4528" s="123" t="str">
        <f t="shared" si="407"/>
        <v/>
      </c>
      <c r="AH4528" s="119" t="s">
        <v>8348</v>
      </c>
      <c r="AI4528" s="121"/>
    </row>
    <row r="4529" spans="2:35" ht="13.2">
      <c r="B4529" s="151"/>
      <c r="C4529" s="144"/>
      <c r="D4529" s="145"/>
      <c r="E4529" s="145"/>
      <c r="F4529" s="145"/>
      <c r="G4529" s="126">
        <v>30410</v>
      </c>
      <c r="H4529" s="127">
        <f t="shared" si="408"/>
        <v>31.048424630202753</v>
      </c>
      <c r="I4529" s="135" t="str">
        <f t="shared" si="409"/>
        <v>A-2574</v>
      </c>
      <c r="J4529" s="135" t="str">
        <f t="shared" si="410"/>
        <v>A-2574</v>
      </c>
      <c r="K4529" s="183">
        <f>H4529+M4529*0.001</f>
        <v>31.060395630202752</v>
      </c>
      <c r="L4529" s="127">
        <v>35898.421999999999</v>
      </c>
      <c r="M4529" s="208">
        <v>11.971</v>
      </c>
      <c r="N4529" s="127">
        <v>11.98</v>
      </c>
      <c r="O4529" s="124" t="s">
        <v>8183</v>
      </c>
      <c r="P4529" s="124"/>
      <c r="Q4529" s="128" t="str">
        <f>Y4529*100 &amp; "% ," &amp; O4529 &amp; " " &amp; P4529 &amp; " " &amp; AG4529</f>
        <v xml:space="preserve">0% ,Weld (WELD)  </v>
      </c>
      <c r="R4529" s="124"/>
      <c r="S4529" s="186"/>
      <c r="T4529" s="186"/>
      <c r="U4529" s="181">
        <v>360</v>
      </c>
      <c r="V4529" s="129">
        <v>14.3</v>
      </c>
      <c r="W4529" s="173"/>
      <c r="X4529" s="173"/>
      <c r="Y4529" s="131"/>
      <c r="Z4529" s="131"/>
      <c r="AA4529" s="131"/>
      <c r="AB4529" s="128"/>
      <c r="AC4529" s="132"/>
      <c r="AD4529" s="132"/>
      <c r="AE4529" s="132"/>
      <c r="AF4529" s="132" t="str">
        <f t="shared" si="406"/>
        <v xml:space="preserve"> </v>
      </c>
      <c r="AG4529" s="132" t="str">
        <f t="shared" si="407"/>
        <v/>
      </c>
      <c r="AH4529" s="128" t="s">
        <v>8184</v>
      </c>
      <c r="AI4529" s="130"/>
    </row>
    <row r="4530" spans="2:35" ht="13.2">
      <c r="B4530" s="152"/>
      <c r="C4530" s="146"/>
      <c r="D4530" s="147"/>
      <c r="E4530" s="147"/>
      <c r="F4530" s="147"/>
      <c r="G4530" s="117">
        <v>30420</v>
      </c>
      <c r="H4530" s="118">
        <f t="shared" si="408"/>
        <v>31.060428639272736</v>
      </c>
      <c r="I4530" s="134" t="str">
        <f t="shared" si="409"/>
        <v>A-2575</v>
      </c>
      <c r="J4530" s="134" t="str">
        <f t="shared" si="410"/>
        <v>A-2575</v>
      </c>
      <c r="K4530" s="183">
        <f>H4530+M4530*0.001</f>
        <v>31.072408639272737</v>
      </c>
      <c r="L4530" s="118">
        <v>35910.402000000002</v>
      </c>
      <c r="M4530" s="208">
        <v>11.98</v>
      </c>
      <c r="N4530" s="118">
        <v>11.974</v>
      </c>
      <c r="O4530" s="115" t="s">
        <v>8183</v>
      </c>
      <c r="P4530" s="115"/>
      <c r="Q4530" s="119" t="str">
        <f>Y4530*100 &amp; "% ," &amp; O4530 &amp; " " &amp; P4530 &amp; " " &amp; AG4530</f>
        <v xml:space="preserve">0% ,Weld (WELD)  </v>
      </c>
      <c r="R4530" s="115"/>
      <c r="S4530" s="186"/>
      <c r="T4530" s="186"/>
      <c r="U4530" s="181">
        <v>360</v>
      </c>
      <c r="V4530" s="120">
        <v>14.3</v>
      </c>
      <c r="W4530" s="188"/>
      <c r="X4530" s="188"/>
      <c r="Y4530" s="122"/>
      <c r="Z4530" s="122"/>
      <c r="AA4530" s="122"/>
      <c r="AB4530" s="119"/>
      <c r="AC4530" s="123"/>
      <c r="AD4530" s="123"/>
      <c r="AE4530" s="123"/>
      <c r="AF4530" s="123" t="str">
        <f t="shared" si="406"/>
        <v xml:space="preserve"> </v>
      </c>
      <c r="AG4530" s="123" t="str">
        <f t="shared" si="407"/>
        <v/>
      </c>
      <c r="AH4530" s="119" t="s">
        <v>8184</v>
      </c>
      <c r="AI4530" s="121"/>
    </row>
    <row r="4531" spans="2:35" ht="13.2">
      <c r="B4531" s="151"/>
      <c r="C4531" s="144"/>
      <c r="D4531" s="145"/>
      <c r="E4531" s="145"/>
      <c r="F4531" s="145"/>
      <c r="G4531" s="126">
        <v>30430</v>
      </c>
      <c r="H4531" s="127">
        <f t="shared" si="408"/>
        <v>31.072423648513162</v>
      </c>
      <c r="I4531" s="135" t="str">
        <f t="shared" si="409"/>
        <v>A-2576</v>
      </c>
      <c r="J4531" s="135" t="str">
        <f t="shared" si="410"/>
        <v>A-2576</v>
      </c>
      <c r="K4531" s="183">
        <f>H4531+M4531*0.001</f>
        <v>31.084397648513161</v>
      </c>
      <c r="L4531" s="127">
        <v>35922.375999999997</v>
      </c>
      <c r="M4531" s="208">
        <v>11.974</v>
      </c>
      <c r="N4531" s="127">
        <v>11.967000000000001</v>
      </c>
      <c r="O4531" s="124" t="s">
        <v>8183</v>
      </c>
      <c r="P4531" s="124"/>
      <c r="Q4531" s="128" t="str">
        <f>Y4531*100 &amp; "% ," &amp; O4531 &amp; " " &amp; P4531 &amp; " " &amp; AG4531</f>
        <v xml:space="preserve">0% ,Weld (WELD)  </v>
      </c>
      <c r="R4531" s="124"/>
      <c r="S4531" s="186"/>
      <c r="T4531" s="186"/>
      <c r="U4531" s="181">
        <v>360</v>
      </c>
      <c r="V4531" s="129">
        <v>14.3</v>
      </c>
      <c r="W4531" s="173"/>
      <c r="X4531" s="173"/>
      <c r="Y4531" s="131"/>
      <c r="Z4531" s="131"/>
      <c r="AA4531" s="131"/>
      <c r="AB4531" s="128"/>
      <c r="AC4531" s="132"/>
      <c r="AD4531" s="132"/>
      <c r="AE4531" s="132"/>
      <c r="AF4531" s="132" t="str">
        <f t="shared" si="406"/>
        <v xml:space="preserve"> </v>
      </c>
      <c r="AG4531" s="132" t="str">
        <f t="shared" si="407"/>
        <v/>
      </c>
      <c r="AH4531" s="128" t="s">
        <v>8184</v>
      </c>
      <c r="AI4531" s="130"/>
    </row>
    <row r="4532" spans="2:35" ht="13.2">
      <c r="B4532" s="152"/>
      <c r="C4532" s="146"/>
      <c r="D4532" s="147"/>
      <c r="E4532" s="147"/>
      <c r="F4532" s="147"/>
      <c r="G4532" s="117">
        <v>30440</v>
      </c>
      <c r="H4532" s="118">
        <f t="shared" si="408"/>
        <v>31.084415634528607</v>
      </c>
      <c r="I4532" s="134" t="str">
        <f t="shared" si="409"/>
        <v>A-2577</v>
      </c>
      <c r="J4532" s="134" t="str">
        <f t="shared" si="410"/>
        <v>A-2577</v>
      </c>
      <c r="K4532" s="183">
        <f>H4532+M4532*0.001</f>
        <v>31.096382634528606</v>
      </c>
      <c r="L4532" s="118">
        <v>35934.343000000001</v>
      </c>
      <c r="M4532" s="208">
        <v>11.967000000000001</v>
      </c>
      <c r="N4532" s="118">
        <v>11.978999999999999</v>
      </c>
      <c r="O4532" s="115" t="s">
        <v>8183</v>
      </c>
      <c r="P4532" s="115"/>
      <c r="Q4532" s="119" t="str">
        <f>Y4532*100 &amp; "% ," &amp; O4532 &amp; " " &amp; P4532 &amp; " " &amp; AG4532</f>
        <v xml:space="preserve">0% ,Weld (WELD)  </v>
      </c>
      <c r="R4532" s="115"/>
      <c r="S4532" s="186"/>
      <c r="T4532" s="186"/>
      <c r="U4532" s="181">
        <v>360</v>
      </c>
      <c r="V4532" s="120">
        <v>14.3</v>
      </c>
      <c r="W4532" s="188"/>
      <c r="X4532" s="188"/>
      <c r="Y4532" s="122"/>
      <c r="Z4532" s="122"/>
      <c r="AA4532" s="122"/>
      <c r="AB4532" s="119"/>
      <c r="AC4532" s="123"/>
      <c r="AD4532" s="123"/>
      <c r="AE4532" s="123"/>
      <c r="AF4532" s="123" t="str">
        <f t="shared" si="406"/>
        <v xml:space="preserve"> </v>
      </c>
      <c r="AG4532" s="123" t="str">
        <f t="shared" si="407"/>
        <v/>
      </c>
      <c r="AH4532" s="119" t="s">
        <v>8184</v>
      </c>
      <c r="AI4532" s="121"/>
    </row>
    <row r="4533" spans="2:35" ht="13.2">
      <c r="B4533" s="151"/>
      <c r="C4533" s="144"/>
      <c r="D4533" s="145"/>
      <c r="E4533" s="145"/>
      <c r="F4533" s="145"/>
      <c r="G4533" s="126">
        <v>30450</v>
      </c>
      <c r="H4533" s="127">
        <f t="shared" si="408"/>
        <v>31.096422574954751</v>
      </c>
      <c r="I4533" s="135" t="str">
        <f t="shared" si="409"/>
        <v>A-2578</v>
      </c>
      <c r="J4533" s="135" t="str">
        <f t="shared" si="410"/>
        <v>A-2578</v>
      </c>
      <c r="K4533" s="183">
        <f>H4533+M4533*0.001</f>
        <v>31.108401574954751</v>
      </c>
      <c r="L4533" s="127">
        <v>35946.322</v>
      </c>
      <c r="M4533" s="208">
        <v>11.978999999999999</v>
      </c>
      <c r="N4533" s="127">
        <v>11.968999999999999</v>
      </c>
      <c r="O4533" s="124" t="s">
        <v>8183</v>
      </c>
      <c r="P4533" s="124"/>
      <c r="Q4533" s="128" t="str">
        <f>Y4533*100 &amp; "% ," &amp; O4533 &amp; " " &amp; P4533 &amp; " " &amp; AG4533</f>
        <v xml:space="preserve">0% ,Weld (WELD)  </v>
      </c>
      <c r="R4533" s="124"/>
      <c r="S4533" s="186"/>
      <c r="T4533" s="186"/>
      <c r="U4533" s="181">
        <v>360</v>
      </c>
      <c r="V4533" s="129">
        <v>14.3</v>
      </c>
      <c r="W4533" s="173"/>
      <c r="X4533" s="173"/>
      <c r="Y4533" s="131"/>
      <c r="Z4533" s="131"/>
      <c r="AA4533" s="131"/>
      <c r="AB4533" s="128"/>
      <c r="AC4533" s="132"/>
      <c r="AD4533" s="132"/>
      <c r="AE4533" s="132"/>
      <c r="AF4533" s="132" t="str">
        <f t="shared" si="406"/>
        <v xml:space="preserve"> </v>
      </c>
      <c r="AG4533" s="132" t="str">
        <f t="shared" si="407"/>
        <v/>
      </c>
      <c r="AH4533" s="128" t="s">
        <v>8184</v>
      </c>
      <c r="AI4533" s="130"/>
    </row>
    <row r="4534" spans="2:35" ht="13.2">
      <c r="B4534" s="152"/>
      <c r="C4534" s="146"/>
      <c r="D4534" s="147"/>
      <c r="E4534" s="147"/>
      <c r="F4534" s="147"/>
      <c r="G4534" s="117">
        <v>30460</v>
      </c>
      <c r="H4534" s="118">
        <f t="shared" si="408"/>
        <v>31.108423443853138</v>
      </c>
      <c r="I4534" s="134" t="str">
        <f t="shared" si="409"/>
        <v>A-2579</v>
      </c>
      <c r="J4534" s="134" t="str">
        <f t="shared" si="410"/>
        <v>A-2579</v>
      </c>
      <c r="K4534" s="183">
        <f>H4534+M4534*0.001</f>
        <v>31.120392443853138</v>
      </c>
      <c r="L4534" s="118">
        <v>35958.290999999997</v>
      </c>
      <c r="M4534" s="208">
        <v>11.968999999999999</v>
      </c>
      <c r="N4534" s="118">
        <v>11.831</v>
      </c>
      <c r="O4534" s="115" t="s">
        <v>8183</v>
      </c>
      <c r="P4534" s="115"/>
      <c r="Q4534" s="119" t="str">
        <f>Y4534*100 &amp; "% ," &amp; O4534 &amp; " " &amp; P4534 &amp; " " &amp; AG4534</f>
        <v xml:space="preserve">0% ,Weld (WELD)  </v>
      </c>
      <c r="R4534" s="115"/>
      <c r="S4534" s="186"/>
      <c r="T4534" s="186"/>
      <c r="U4534" s="181">
        <v>360</v>
      </c>
      <c r="V4534" s="120">
        <v>14.3</v>
      </c>
      <c r="W4534" s="188"/>
      <c r="X4534" s="188"/>
      <c r="Y4534" s="122"/>
      <c r="Z4534" s="122"/>
      <c r="AA4534" s="122"/>
      <c r="AB4534" s="119"/>
      <c r="AC4534" s="123"/>
      <c r="AD4534" s="123"/>
      <c r="AE4534" s="123"/>
      <c r="AF4534" s="123" t="str">
        <f t="shared" si="406"/>
        <v xml:space="preserve"> </v>
      </c>
      <c r="AG4534" s="123" t="str">
        <f t="shared" si="407"/>
        <v/>
      </c>
      <c r="AH4534" s="119" t="s">
        <v>8184</v>
      </c>
      <c r="AI4534" s="121"/>
    </row>
    <row r="4535" spans="2:35" ht="13.2">
      <c r="B4535" s="151"/>
      <c r="C4535" s="144"/>
      <c r="D4535" s="145"/>
      <c r="E4535" s="145"/>
      <c r="F4535" s="145"/>
      <c r="G4535" s="126">
        <v>30470</v>
      </c>
      <c r="H4535" s="127">
        <f t="shared" si="408"/>
        <v>31.120291204982269</v>
      </c>
      <c r="I4535" s="135" t="str">
        <f t="shared" si="409"/>
        <v>A-2580</v>
      </c>
      <c r="J4535" s="135" t="str">
        <f t="shared" si="410"/>
        <v>A-2580</v>
      </c>
      <c r="K4535" s="183">
        <f>H4535+M4535*0.001</f>
        <v>31.13212220498227</v>
      </c>
      <c r="L4535" s="127">
        <v>35970.122000000003</v>
      </c>
      <c r="M4535" s="208">
        <v>11.831</v>
      </c>
      <c r="N4535" s="127">
        <v>11.988</v>
      </c>
      <c r="O4535" s="124" t="s">
        <v>8183</v>
      </c>
      <c r="P4535" s="124"/>
      <c r="Q4535" s="128" t="str">
        <f>Y4535*100 &amp; "% ," &amp; O4535 &amp; " " &amp; P4535 &amp; " " &amp; AG4535</f>
        <v xml:space="preserve">0% ,Weld (WELD)  </v>
      </c>
      <c r="R4535" s="124"/>
      <c r="S4535" s="186"/>
      <c r="T4535" s="186"/>
      <c r="U4535" s="181">
        <v>360</v>
      </c>
      <c r="V4535" s="129">
        <v>14.3</v>
      </c>
      <c r="W4535" s="173"/>
      <c r="X4535" s="173"/>
      <c r="Y4535" s="131"/>
      <c r="Z4535" s="131"/>
      <c r="AA4535" s="131"/>
      <c r="AB4535" s="128"/>
      <c r="AC4535" s="132"/>
      <c r="AD4535" s="132"/>
      <c r="AE4535" s="132"/>
      <c r="AF4535" s="132" t="str">
        <f t="shared" si="406"/>
        <v xml:space="preserve"> </v>
      </c>
      <c r="AG4535" s="132" t="str">
        <f t="shared" si="407"/>
        <v/>
      </c>
      <c r="AH4535" s="128" t="s">
        <v>8184</v>
      </c>
      <c r="AI4535" s="130"/>
    </row>
    <row r="4536" spans="2:35" ht="13.2">
      <c r="B4536" s="152"/>
      <c r="C4536" s="146"/>
      <c r="D4536" s="147"/>
      <c r="E4536" s="147"/>
      <c r="F4536" s="147"/>
      <c r="G4536" s="117">
        <v>30480</v>
      </c>
      <c r="H4536" s="118">
        <f t="shared" si="408"/>
        <v>31.132292997603763</v>
      </c>
      <c r="I4536" s="134" t="str">
        <f t="shared" si="409"/>
        <v>A-2581</v>
      </c>
      <c r="J4536" s="134" t="str">
        <f t="shared" si="410"/>
        <v>A-2581</v>
      </c>
      <c r="K4536" s="183">
        <f>H4536+M4536*0.001</f>
        <v>31.144280997603762</v>
      </c>
      <c r="L4536" s="118">
        <v>35982.108999999997</v>
      </c>
      <c r="M4536" s="208">
        <v>11.988</v>
      </c>
      <c r="N4536" s="118">
        <v>11.965999999999999</v>
      </c>
      <c r="O4536" s="115" t="s">
        <v>8183</v>
      </c>
      <c r="P4536" s="115"/>
      <c r="Q4536" s="119" t="str">
        <f>Y4536*100 &amp; "% ," &amp; O4536 &amp; " " &amp; P4536 &amp; " " &amp; AG4536</f>
        <v xml:space="preserve">0% ,Weld (WELD)  </v>
      </c>
      <c r="R4536" s="115"/>
      <c r="S4536" s="186"/>
      <c r="T4536" s="186"/>
      <c r="U4536" s="181">
        <v>360</v>
      </c>
      <c r="V4536" s="120">
        <v>14.3</v>
      </c>
      <c r="W4536" s="188"/>
      <c r="X4536" s="188"/>
      <c r="Y4536" s="122"/>
      <c r="Z4536" s="122"/>
      <c r="AA4536" s="122"/>
      <c r="AB4536" s="119"/>
      <c r="AC4536" s="123"/>
      <c r="AD4536" s="123"/>
      <c r="AE4536" s="123"/>
      <c r="AF4536" s="123" t="str">
        <f t="shared" si="406"/>
        <v xml:space="preserve"> </v>
      </c>
      <c r="AG4536" s="123" t="str">
        <f t="shared" si="407"/>
        <v/>
      </c>
      <c r="AH4536" s="119" t="s">
        <v>8184</v>
      </c>
      <c r="AI4536" s="121"/>
    </row>
    <row r="4537" spans="2:35" ht="13.2">
      <c r="B4537" s="151"/>
      <c r="C4537" s="144"/>
      <c r="D4537" s="145"/>
      <c r="E4537" s="145"/>
      <c r="F4537" s="145"/>
      <c r="G4537" s="126">
        <v>30480</v>
      </c>
      <c r="H4537" s="127">
        <f t="shared" si="408"/>
        <v>31.132292997603763</v>
      </c>
      <c r="I4537" s="135" t="str">
        <f t="shared" si="409"/>
        <v>A-2581</v>
      </c>
      <c r="J4537" s="135" t="str">
        <f t="shared" si="410"/>
        <v>A-2581</v>
      </c>
      <c r="K4537" s="183">
        <f>H4537+M4537*0.001</f>
        <v>31.138264997603763</v>
      </c>
      <c r="L4537" s="127">
        <v>35988.080999999998</v>
      </c>
      <c r="M4537" s="208">
        <v>5.9720000000000004</v>
      </c>
      <c r="N4537" s="127">
        <v>11.965999999999999</v>
      </c>
      <c r="O4537" s="124" t="s">
        <v>8321</v>
      </c>
      <c r="P4537" s="124"/>
      <c r="Q4537" s="128" t="str">
        <f>Y4537*100 &amp; "% ," &amp; O4537 &amp; " " &amp; P4537 &amp; " " &amp; AG4537</f>
        <v xml:space="preserve">0% ,Anode (ANOD)  </v>
      </c>
      <c r="R4537" s="124"/>
      <c r="S4537" s="186"/>
      <c r="T4537" s="186"/>
      <c r="U4537" s="181">
        <v>360</v>
      </c>
      <c r="V4537" s="129">
        <v>14.3</v>
      </c>
      <c r="W4537" s="173"/>
      <c r="X4537" s="173"/>
      <c r="Y4537" s="131"/>
      <c r="Z4537" s="131"/>
      <c r="AA4537" s="131"/>
      <c r="AB4537" s="128"/>
      <c r="AC4537" s="132"/>
      <c r="AD4537" s="132"/>
      <c r="AE4537" s="132"/>
      <c r="AF4537" s="132" t="str">
        <f t="shared" si="406"/>
        <v xml:space="preserve"> </v>
      </c>
      <c r="AG4537" s="132" t="str">
        <f t="shared" si="407"/>
        <v/>
      </c>
      <c r="AH4537" s="128" t="s">
        <v>8598</v>
      </c>
      <c r="AI4537" s="130"/>
    </row>
    <row r="4538" spans="2:35" ht="13.2">
      <c r="B4538" s="152"/>
      <c r="C4538" s="146"/>
      <c r="D4538" s="147"/>
      <c r="E4538" s="147"/>
      <c r="F4538" s="147"/>
      <c r="G4538" s="117">
        <v>30490</v>
      </c>
      <c r="H4538" s="118">
        <f t="shared" si="408"/>
        <v>31.144293890453067</v>
      </c>
      <c r="I4538" s="134" t="str">
        <f t="shared" si="409"/>
        <v>A-2582</v>
      </c>
      <c r="J4538" s="134" t="str">
        <f t="shared" si="410"/>
        <v>A-2582</v>
      </c>
      <c r="K4538" s="183">
        <f>H4538+M4538*0.001</f>
        <v>31.156259890453068</v>
      </c>
      <c r="L4538" s="118">
        <v>35994.076000000001</v>
      </c>
      <c r="M4538" s="208">
        <v>11.965999999999999</v>
      </c>
      <c r="N4538" s="118">
        <v>11.965999999999999</v>
      </c>
      <c r="O4538" s="115" t="s">
        <v>8183</v>
      </c>
      <c r="P4538" s="115"/>
      <c r="Q4538" s="119" t="str">
        <f>Y4538*100 &amp; "% ," &amp; O4538 &amp; " " &amp; P4538 &amp; " " &amp; AG4538</f>
        <v xml:space="preserve">0% ,Weld (WELD)  </v>
      </c>
      <c r="R4538" s="115"/>
      <c r="S4538" s="186"/>
      <c r="T4538" s="186"/>
      <c r="U4538" s="181">
        <v>360</v>
      </c>
      <c r="V4538" s="120">
        <v>14.3</v>
      </c>
      <c r="W4538" s="188"/>
      <c r="X4538" s="188"/>
      <c r="Y4538" s="122"/>
      <c r="Z4538" s="122"/>
      <c r="AA4538" s="122"/>
      <c r="AB4538" s="119"/>
      <c r="AC4538" s="123"/>
      <c r="AD4538" s="123"/>
      <c r="AE4538" s="123"/>
      <c r="AF4538" s="123" t="str">
        <f t="shared" si="406"/>
        <v xml:space="preserve"> </v>
      </c>
      <c r="AG4538" s="123" t="str">
        <f t="shared" si="407"/>
        <v/>
      </c>
      <c r="AH4538" s="119" t="s">
        <v>8184</v>
      </c>
      <c r="AI4538" s="121"/>
    </row>
    <row r="4539" spans="2:35" ht="13.2">
      <c r="B4539" s="151"/>
      <c r="C4539" s="144"/>
      <c r="D4539" s="145"/>
      <c r="E4539" s="145"/>
      <c r="F4539" s="145"/>
      <c r="G4539" s="126">
        <v>30500</v>
      </c>
      <c r="H4539" s="127">
        <f t="shared" si="408"/>
        <v>31.156283858560649</v>
      </c>
      <c r="I4539" s="135" t="str">
        <f t="shared" si="409"/>
        <v>A-2583</v>
      </c>
      <c r="J4539" s="135" t="str">
        <f t="shared" si="410"/>
        <v>A-2583</v>
      </c>
      <c r="K4539" s="183">
        <f>H4539+M4539*0.001</f>
        <v>31.16824985856065</v>
      </c>
      <c r="L4539" s="127">
        <v>36006.042000000001</v>
      </c>
      <c r="M4539" s="208">
        <v>11.965999999999999</v>
      </c>
      <c r="N4539" s="127">
        <v>11.976000000000001</v>
      </c>
      <c r="O4539" s="124" t="s">
        <v>8183</v>
      </c>
      <c r="P4539" s="124"/>
      <c r="Q4539" s="128" t="str">
        <f>Y4539*100 &amp; "% ," &amp; O4539 &amp; " " &amp; P4539 &amp; " " &amp; AG4539</f>
        <v xml:space="preserve">0% ,Weld (WELD)  </v>
      </c>
      <c r="R4539" s="124"/>
      <c r="S4539" s="186"/>
      <c r="T4539" s="186"/>
      <c r="U4539" s="181">
        <v>360</v>
      </c>
      <c r="V4539" s="129">
        <v>14.3</v>
      </c>
      <c r="W4539" s="173"/>
      <c r="X4539" s="173"/>
      <c r="Y4539" s="131"/>
      <c r="Z4539" s="131"/>
      <c r="AA4539" s="131"/>
      <c r="AB4539" s="128"/>
      <c r="AC4539" s="132"/>
      <c r="AD4539" s="132"/>
      <c r="AE4539" s="132"/>
      <c r="AF4539" s="132" t="str">
        <f t="shared" si="406"/>
        <v xml:space="preserve"> </v>
      </c>
      <c r="AG4539" s="132" t="str">
        <f t="shared" si="407"/>
        <v/>
      </c>
      <c r="AH4539" s="128" t="s">
        <v>8184</v>
      </c>
      <c r="AI4539" s="130"/>
    </row>
    <row r="4540" spans="2:35" ht="13.2">
      <c r="B4540" s="152"/>
      <c r="C4540" s="146"/>
      <c r="D4540" s="147"/>
      <c r="E4540" s="147"/>
      <c r="F4540" s="147"/>
      <c r="G4540" s="117">
        <v>30510</v>
      </c>
      <c r="H4540" s="118">
        <f t="shared" si="408"/>
        <v>31.168286880154483</v>
      </c>
      <c r="I4540" s="134" t="str">
        <f t="shared" si="409"/>
        <v>A-2584</v>
      </c>
      <c r="J4540" s="134" t="str">
        <f t="shared" si="410"/>
        <v>A-2584</v>
      </c>
      <c r="K4540" s="183">
        <f>H4540+M4540*0.001</f>
        <v>31.180262880154483</v>
      </c>
      <c r="L4540" s="118">
        <v>36018.017</v>
      </c>
      <c r="M4540" s="208">
        <v>11.976000000000001</v>
      </c>
      <c r="N4540" s="118">
        <v>11.981999999999999</v>
      </c>
      <c r="O4540" s="115" t="s">
        <v>8183</v>
      </c>
      <c r="P4540" s="115"/>
      <c r="Q4540" s="119" t="str">
        <f>Y4540*100 &amp; "% ," &amp; O4540 &amp; " " &amp; P4540 &amp; " " &amp; AG4540</f>
        <v xml:space="preserve">0% ,Weld (WELD)  </v>
      </c>
      <c r="R4540" s="115"/>
      <c r="S4540" s="186"/>
      <c r="T4540" s="186"/>
      <c r="U4540" s="181">
        <v>360</v>
      </c>
      <c r="V4540" s="120">
        <v>14.3</v>
      </c>
      <c r="W4540" s="188"/>
      <c r="X4540" s="188"/>
      <c r="Y4540" s="122"/>
      <c r="Z4540" s="122"/>
      <c r="AA4540" s="122"/>
      <c r="AB4540" s="119"/>
      <c r="AC4540" s="123"/>
      <c r="AD4540" s="123"/>
      <c r="AE4540" s="123"/>
      <c r="AF4540" s="123" t="str">
        <f t="shared" si="406"/>
        <v xml:space="preserve"> </v>
      </c>
      <c r="AG4540" s="123" t="str">
        <f t="shared" si="407"/>
        <v/>
      </c>
      <c r="AH4540" s="119" t="s">
        <v>8184</v>
      </c>
      <c r="AI4540" s="121"/>
    </row>
    <row r="4541" spans="2:35" ht="13.2">
      <c r="B4541" s="151"/>
      <c r="C4541" s="144"/>
      <c r="D4541" s="145"/>
      <c r="E4541" s="145"/>
      <c r="F4541" s="145"/>
      <c r="G4541" s="126">
        <v>30520</v>
      </c>
      <c r="H4541" s="127">
        <f t="shared" si="408"/>
        <v>31.180296930753453</v>
      </c>
      <c r="I4541" s="135" t="str">
        <f t="shared" si="409"/>
        <v>A-2585</v>
      </c>
      <c r="J4541" s="135" t="str">
        <f t="shared" si="410"/>
        <v>A-2585</v>
      </c>
      <c r="K4541" s="183">
        <f>H4541+M4541*0.001</f>
        <v>31.192278930753453</v>
      </c>
      <c r="L4541" s="127">
        <v>36029.999000000003</v>
      </c>
      <c r="M4541" s="208">
        <v>11.981999999999999</v>
      </c>
      <c r="N4541" s="127">
        <v>11.962</v>
      </c>
      <c r="O4541" s="124" t="s">
        <v>8183</v>
      </c>
      <c r="P4541" s="124"/>
      <c r="Q4541" s="128" t="str">
        <f>Y4541*100 &amp; "% ," &amp; O4541 &amp; " " &amp; P4541 &amp; " " &amp; AG4541</f>
        <v xml:space="preserve">0% ,Weld (WELD)  </v>
      </c>
      <c r="R4541" s="124"/>
      <c r="S4541" s="186"/>
      <c r="T4541" s="186"/>
      <c r="U4541" s="181">
        <v>360</v>
      </c>
      <c r="V4541" s="129">
        <v>14.3</v>
      </c>
      <c r="W4541" s="173"/>
      <c r="X4541" s="173"/>
      <c r="Y4541" s="131"/>
      <c r="Z4541" s="131"/>
      <c r="AA4541" s="131"/>
      <c r="AB4541" s="128"/>
      <c r="AC4541" s="132"/>
      <c r="AD4541" s="132"/>
      <c r="AE4541" s="132"/>
      <c r="AF4541" s="132" t="str">
        <f t="shared" si="406"/>
        <v xml:space="preserve"> </v>
      </c>
      <c r="AG4541" s="132" t="str">
        <f t="shared" si="407"/>
        <v/>
      </c>
      <c r="AH4541" s="128" t="s">
        <v>8184</v>
      </c>
      <c r="AI4541" s="130"/>
    </row>
    <row r="4542" spans="2:35" ht="13.2">
      <c r="B4542" s="152"/>
      <c r="C4542" s="146"/>
      <c r="D4542" s="147"/>
      <c r="E4542" s="147"/>
      <c r="F4542" s="147"/>
      <c r="G4542" s="117">
        <v>30530</v>
      </c>
      <c r="H4542" s="118">
        <f t="shared" si="408"/>
        <v>31.192299984948519</v>
      </c>
      <c r="I4542" s="134" t="str">
        <f t="shared" si="409"/>
        <v>A-2586</v>
      </c>
      <c r="J4542" s="134" t="str">
        <f t="shared" si="410"/>
        <v>A-2586</v>
      </c>
      <c r="K4542" s="183">
        <f>H4542+M4542*0.001</f>
        <v>31.20426198494852</v>
      </c>
      <c r="L4542" s="118">
        <v>36041.962</v>
      </c>
      <c r="M4542" s="208">
        <v>11.962</v>
      </c>
      <c r="N4542" s="118">
        <v>12.015000000000001</v>
      </c>
      <c r="O4542" s="115" t="s">
        <v>8183</v>
      </c>
      <c r="P4542" s="115"/>
      <c r="Q4542" s="119" t="str">
        <f>Y4542*100 &amp; "% ," &amp; O4542 &amp; " " &amp; P4542 &amp; " " &amp; AG4542</f>
        <v xml:space="preserve">0% ,Weld (WELD)  </v>
      </c>
      <c r="R4542" s="115"/>
      <c r="S4542" s="186"/>
      <c r="T4542" s="186"/>
      <c r="U4542" s="181">
        <v>360</v>
      </c>
      <c r="V4542" s="120">
        <v>14.3</v>
      </c>
      <c r="W4542" s="188"/>
      <c r="X4542" s="188"/>
      <c r="Y4542" s="122"/>
      <c r="Z4542" s="122"/>
      <c r="AA4542" s="122"/>
      <c r="AB4542" s="119"/>
      <c r="AC4542" s="123"/>
      <c r="AD4542" s="123"/>
      <c r="AE4542" s="123"/>
      <c r="AF4542" s="123" t="str">
        <f t="shared" si="406"/>
        <v xml:space="preserve"> </v>
      </c>
      <c r="AG4542" s="123" t="str">
        <f t="shared" si="407"/>
        <v/>
      </c>
      <c r="AH4542" s="119" t="s">
        <v>8184</v>
      </c>
      <c r="AI4542" s="121"/>
    </row>
    <row r="4543" spans="2:35" ht="13.2">
      <c r="B4543" s="151"/>
      <c r="C4543" s="144"/>
      <c r="D4543" s="145"/>
      <c r="E4543" s="145"/>
      <c r="F4543" s="145"/>
      <c r="G4543" s="126">
        <v>30540</v>
      </c>
      <c r="H4543" s="127">
        <f t="shared" si="408"/>
        <v>31.203961986740055</v>
      </c>
      <c r="I4543" s="135" t="str">
        <f t="shared" si="409"/>
        <v>A-2587</v>
      </c>
      <c r="J4543" s="135" t="str">
        <f t="shared" si="410"/>
        <v>A-2587</v>
      </c>
      <c r="K4543" s="183">
        <f>H4543+M4543*0.001</f>
        <v>31.215976986740056</v>
      </c>
      <c r="L4543" s="127">
        <v>36053.976000000002</v>
      </c>
      <c r="M4543" s="208">
        <v>12.015000000000001</v>
      </c>
      <c r="N4543" s="127">
        <v>11.96</v>
      </c>
      <c r="O4543" s="124" t="s">
        <v>8183</v>
      </c>
      <c r="P4543" s="124"/>
      <c r="Q4543" s="128" t="str">
        <f>Y4543*100 &amp; "% ," &amp; O4543 &amp; " " &amp; P4543 &amp; " " &amp; AG4543</f>
        <v xml:space="preserve">0% ,Weld (WELD)  </v>
      </c>
      <c r="R4543" s="124"/>
      <c r="S4543" s="186"/>
      <c r="T4543" s="186"/>
      <c r="U4543" s="181">
        <v>360</v>
      </c>
      <c r="V4543" s="129">
        <v>14.3</v>
      </c>
      <c r="W4543" s="173"/>
      <c r="X4543" s="173"/>
      <c r="Y4543" s="131"/>
      <c r="Z4543" s="131"/>
      <c r="AA4543" s="131"/>
      <c r="AB4543" s="128"/>
      <c r="AC4543" s="132"/>
      <c r="AD4543" s="132"/>
      <c r="AE4543" s="132"/>
      <c r="AF4543" s="132" t="str">
        <f t="shared" si="406"/>
        <v xml:space="preserve"> </v>
      </c>
      <c r="AG4543" s="132" t="str">
        <f t="shared" si="407"/>
        <v/>
      </c>
      <c r="AH4543" s="128" t="s">
        <v>8184</v>
      </c>
      <c r="AI4543" s="130"/>
    </row>
    <row r="4544" spans="2:35" ht="13.2">
      <c r="B4544" s="152"/>
      <c r="C4544" s="146"/>
      <c r="D4544" s="147"/>
      <c r="E4544" s="147"/>
      <c r="F4544" s="147"/>
      <c r="G4544" s="117">
        <v>30550</v>
      </c>
      <c r="H4544" s="118">
        <f t="shared" si="408"/>
        <v>31.215955978193232</v>
      </c>
      <c r="I4544" s="134" t="str">
        <f t="shared" si="409"/>
        <v>A-2588</v>
      </c>
      <c r="J4544" s="134" t="str">
        <f t="shared" si="410"/>
        <v>A-2588</v>
      </c>
      <c r="K4544" s="183">
        <f>H4544+M4544*0.001</f>
        <v>31.227915978193231</v>
      </c>
      <c r="L4544" s="118">
        <v>36065.936999999998</v>
      </c>
      <c r="M4544" s="208">
        <v>11.96</v>
      </c>
      <c r="N4544" s="118">
        <v>11.961</v>
      </c>
      <c r="O4544" s="115" t="s">
        <v>8183</v>
      </c>
      <c r="P4544" s="115"/>
      <c r="Q4544" s="119" t="str">
        <f>Y4544*100 &amp; "% ," &amp; O4544 &amp; " " &amp; P4544 &amp; " " &amp; AG4544</f>
        <v xml:space="preserve">0% ,Weld (WELD)  </v>
      </c>
      <c r="R4544" s="115"/>
      <c r="S4544" s="186"/>
      <c r="T4544" s="186"/>
      <c r="U4544" s="181">
        <v>360</v>
      </c>
      <c r="V4544" s="120">
        <v>14.3</v>
      </c>
      <c r="W4544" s="188"/>
      <c r="X4544" s="188"/>
      <c r="Y4544" s="122"/>
      <c r="Z4544" s="122"/>
      <c r="AA4544" s="122"/>
      <c r="AB4544" s="119"/>
      <c r="AC4544" s="123"/>
      <c r="AD4544" s="123"/>
      <c r="AE4544" s="123"/>
      <c r="AF4544" s="123" t="str">
        <f t="shared" si="406"/>
        <v xml:space="preserve"> </v>
      </c>
      <c r="AG4544" s="123" t="str">
        <f t="shared" si="407"/>
        <v/>
      </c>
      <c r="AH4544" s="119" t="s">
        <v>8184</v>
      </c>
      <c r="AI4544" s="121"/>
    </row>
    <row r="4545" spans="2:35" ht="13.2">
      <c r="B4545" s="151"/>
      <c r="C4545" s="144"/>
      <c r="D4545" s="145"/>
      <c r="E4545" s="145"/>
      <c r="F4545" s="145"/>
      <c r="G4545" s="126">
        <v>30560</v>
      </c>
      <c r="H4545" s="127">
        <f t="shared" si="408"/>
        <v>31.22794690241928</v>
      </c>
      <c r="I4545" s="135" t="str">
        <f t="shared" si="409"/>
        <v>A-2589</v>
      </c>
      <c r="J4545" s="135" t="str">
        <f t="shared" si="410"/>
        <v>A-2589</v>
      </c>
      <c r="K4545" s="183">
        <f>H4545+M4545*0.001</f>
        <v>31.239907902419279</v>
      </c>
      <c r="L4545" s="127">
        <v>36077.898000000001</v>
      </c>
      <c r="M4545" s="208">
        <v>11.961</v>
      </c>
      <c r="N4545" s="127">
        <v>11.978999999999999</v>
      </c>
      <c r="O4545" s="124" t="s">
        <v>8183</v>
      </c>
      <c r="P4545" s="124"/>
      <c r="Q4545" s="128" t="str">
        <f>Y4545*100 &amp; "% ," &amp; O4545 &amp; " " &amp; P4545 &amp; " " &amp; AG4545</f>
        <v xml:space="preserve">0% ,Weld (WELD)  </v>
      </c>
      <c r="R4545" s="124"/>
      <c r="S4545" s="186"/>
      <c r="T4545" s="186"/>
      <c r="U4545" s="181">
        <v>360</v>
      </c>
      <c r="V4545" s="129">
        <v>14.3</v>
      </c>
      <c r="W4545" s="173"/>
      <c r="X4545" s="173"/>
      <c r="Y4545" s="131"/>
      <c r="Z4545" s="131"/>
      <c r="AA4545" s="131"/>
      <c r="AB4545" s="128"/>
      <c r="AC4545" s="132"/>
      <c r="AD4545" s="132"/>
      <c r="AE4545" s="132"/>
      <c r="AF4545" s="132" t="str">
        <f t="shared" si="406"/>
        <v xml:space="preserve"> </v>
      </c>
      <c r="AG4545" s="132" t="str">
        <f t="shared" si="407"/>
        <v/>
      </c>
      <c r="AH4545" s="128" t="s">
        <v>8184</v>
      </c>
      <c r="AI4545" s="130"/>
    </row>
    <row r="4546" spans="2:35" ht="13.2">
      <c r="B4546" s="152"/>
      <c r="C4546" s="146"/>
      <c r="D4546" s="147"/>
      <c r="E4546" s="147"/>
      <c r="F4546" s="147"/>
      <c r="G4546" s="117">
        <v>30560</v>
      </c>
      <c r="H4546" s="118">
        <f t="shared" si="408"/>
        <v>31.22794690241928</v>
      </c>
      <c r="I4546" s="134" t="str">
        <f t="shared" si="409"/>
        <v>A-2589</v>
      </c>
      <c r="J4546" s="134" t="str">
        <f t="shared" si="410"/>
        <v>A-2589</v>
      </c>
      <c r="K4546" s="183">
        <f>H4546+M4546*0.001</f>
        <v>31.23991890241928</v>
      </c>
      <c r="L4546" s="118">
        <v>36089.870000000003</v>
      </c>
      <c r="M4546" s="208">
        <v>11.972</v>
      </c>
      <c r="N4546" s="118">
        <v>11.978999999999999</v>
      </c>
      <c r="O4546" s="115" t="s">
        <v>8198</v>
      </c>
      <c r="P4546" s="115" t="s">
        <v>8222</v>
      </c>
      <c r="Q4546" s="119" t="str">
        <f>Y4546*100 &amp; "% ," &amp; O4546 &amp; " " &amp; P4546 &amp; " " &amp; AG4546</f>
        <v xml:space="preserve">6% ,Anomaly (ANOM) Girth Weld Anomaly (GWAN) </v>
      </c>
      <c r="R4546" s="115"/>
      <c r="S4546" s="186" t="s">
        <v>8226</v>
      </c>
      <c r="T4546" s="186">
        <v>0.48958333333333331</v>
      </c>
      <c r="U4546" s="181">
        <v>5.25</v>
      </c>
      <c r="V4546" s="120">
        <v>14.3</v>
      </c>
      <c r="W4546" s="188"/>
      <c r="X4546" s="188"/>
      <c r="Y4546" s="122">
        <v>0.06</v>
      </c>
      <c r="Z4546" s="122"/>
      <c r="AA4546" s="122"/>
      <c r="AB4546" s="119"/>
      <c r="AC4546" s="123"/>
      <c r="AD4546" s="123"/>
      <c r="AE4546" s="123"/>
      <c r="AF4546" s="123" t="str">
        <f t="shared" si="406"/>
        <v xml:space="preserve"> </v>
      </c>
      <c r="AG4546" s="123" t="str">
        <f t="shared" si="407"/>
        <v/>
      </c>
      <c r="AH4546" s="119" t="s">
        <v>8422</v>
      </c>
      <c r="AI4546" s="121"/>
    </row>
    <row r="4547" spans="2:35" ht="13.2">
      <c r="B4547" s="151"/>
      <c r="C4547" s="144"/>
      <c r="D4547" s="145"/>
      <c r="E4547" s="145"/>
      <c r="F4547" s="145"/>
      <c r="G4547" s="126">
        <v>30570</v>
      </c>
      <c r="H4547" s="127">
        <f t="shared" si="408"/>
        <v>31.239956737206647</v>
      </c>
      <c r="I4547" s="135" t="str">
        <f t="shared" si="409"/>
        <v>A-2590</v>
      </c>
      <c r="J4547" s="135" t="str">
        <f t="shared" si="410"/>
        <v>A-2590</v>
      </c>
      <c r="K4547" s="183">
        <f>H4547+M4547*0.001</f>
        <v>31.251935737206647</v>
      </c>
      <c r="L4547" s="127">
        <v>36089.877</v>
      </c>
      <c r="M4547" s="208">
        <v>11.978999999999999</v>
      </c>
      <c r="N4547" s="127">
        <v>11.997</v>
      </c>
      <c r="O4547" s="124" t="s">
        <v>8183</v>
      </c>
      <c r="P4547" s="124"/>
      <c r="Q4547" s="128" t="str">
        <f>Y4547*100 &amp; "% ," &amp; O4547 &amp; " " &amp; P4547 &amp; " " &amp; AG4547</f>
        <v xml:space="preserve">0% ,Weld (WELD)  </v>
      </c>
      <c r="R4547" s="124"/>
      <c r="S4547" s="186"/>
      <c r="T4547" s="186"/>
      <c r="U4547" s="181">
        <v>360</v>
      </c>
      <c r="V4547" s="129">
        <v>14.3</v>
      </c>
      <c r="W4547" s="173"/>
      <c r="X4547" s="173"/>
      <c r="Y4547" s="131"/>
      <c r="Z4547" s="131"/>
      <c r="AA4547" s="131"/>
      <c r="AB4547" s="128"/>
      <c r="AC4547" s="132"/>
      <c r="AD4547" s="132"/>
      <c r="AE4547" s="132"/>
      <c r="AF4547" s="132" t="str">
        <f t="shared" si="406"/>
        <v xml:space="preserve"> </v>
      </c>
      <c r="AG4547" s="132" t="str">
        <f t="shared" si="407"/>
        <v/>
      </c>
      <c r="AH4547" s="128" t="s">
        <v>8184</v>
      </c>
      <c r="AI4547" s="130"/>
    </row>
    <row r="4548" spans="2:35" ht="13.2">
      <c r="B4548" s="152"/>
      <c r="C4548" s="146"/>
      <c r="D4548" s="147"/>
      <c r="E4548" s="147"/>
      <c r="F4548" s="147"/>
      <c r="G4548" s="117">
        <v>30580</v>
      </c>
      <c r="H4548" s="118">
        <f t="shared" si="408"/>
        <v>31.251956451687331</v>
      </c>
      <c r="I4548" s="134" t="str">
        <f t="shared" si="409"/>
        <v>A-2591</v>
      </c>
      <c r="J4548" s="134" t="str">
        <f t="shared" si="410"/>
        <v>A-2591</v>
      </c>
      <c r="K4548" s="183">
        <f>H4548+M4548*0.001</f>
        <v>31.263953451687332</v>
      </c>
      <c r="L4548" s="118">
        <v>36101.874000000003</v>
      </c>
      <c r="M4548" s="208">
        <v>11.997</v>
      </c>
      <c r="N4548" s="118">
        <v>11.974</v>
      </c>
      <c r="O4548" s="115" t="s">
        <v>8183</v>
      </c>
      <c r="P4548" s="115"/>
      <c r="Q4548" s="119" t="str">
        <f>Y4548*100 &amp; "% ," &amp; O4548 &amp; " " &amp; P4548 &amp; " " &amp; AG4548</f>
        <v xml:space="preserve">0% ,Weld (WELD)  </v>
      </c>
      <c r="R4548" s="115"/>
      <c r="S4548" s="186"/>
      <c r="T4548" s="186"/>
      <c r="U4548" s="181">
        <v>360</v>
      </c>
      <c r="V4548" s="120">
        <v>14.3</v>
      </c>
      <c r="W4548" s="188"/>
      <c r="X4548" s="188"/>
      <c r="Y4548" s="122"/>
      <c r="Z4548" s="122"/>
      <c r="AA4548" s="122"/>
      <c r="AB4548" s="119"/>
      <c r="AC4548" s="123"/>
      <c r="AD4548" s="123"/>
      <c r="AE4548" s="123"/>
      <c r="AF4548" s="123" t="str">
        <f t="shared" si="406"/>
        <v xml:space="preserve"> </v>
      </c>
      <c r="AG4548" s="123" t="str">
        <f t="shared" si="407"/>
        <v/>
      </c>
      <c r="AH4548" s="119" t="s">
        <v>8184</v>
      </c>
      <c r="AI4548" s="121"/>
    </row>
    <row r="4549" spans="2:35" ht="13.2">
      <c r="B4549" s="151"/>
      <c r="C4549" s="144"/>
      <c r="D4549" s="145"/>
      <c r="E4549" s="145"/>
      <c r="F4549" s="145"/>
      <c r="G4549" s="126">
        <v>30580</v>
      </c>
      <c r="H4549" s="127">
        <f t="shared" si="408"/>
        <v>31.251956451687331</v>
      </c>
      <c r="I4549" s="135" t="str">
        <f t="shared" si="409"/>
        <v>A-2591</v>
      </c>
      <c r="J4549" s="135" t="str">
        <f t="shared" si="410"/>
        <v>A-2591</v>
      </c>
      <c r="K4549" s="183">
        <f>H4549+M4549*0.001</f>
        <v>31.257956451687331</v>
      </c>
      <c r="L4549" s="127">
        <v>36107.874000000003</v>
      </c>
      <c r="M4549" s="208">
        <v>6</v>
      </c>
      <c r="N4549" s="127">
        <v>11.974</v>
      </c>
      <c r="O4549" s="124" t="s">
        <v>8321</v>
      </c>
      <c r="P4549" s="124"/>
      <c r="Q4549" s="128" t="str">
        <f>Y4549*100 &amp; "% ," &amp; O4549 &amp; " " &amp; P4549 &amp; " " &amp; AG4549</f>
        <v xml:space="preserve">0% ,Anode (ANOD)  </v>
      </c>
      <c r="R4549" s="124"/>
      <c r="S4549" s="186"/>
      <c r="T4549" s="186"/>
      <c r="U4549" s="181">
        <v>360</v>
      </c>
      <c r="V4549" s="129">
        <v>14.3</v>
      </c>
      <c r="W4549" s="173"/>
      <c r="X4549" s="173"/>
      <c r="Y4549" s="131"/>
      <c r="Z4549" s="131"/>
      <c r="AA4549" s="131"/>
      <c r="AB4549" s="128"/>
      <c r="AC4549" s="132"/>
      <c r="AD4549" s="132"/>
      <c r="AE4549" s="132"/>
      <c r="AF4549" s="132" t="str">
        <f t="shared" si="406"/>
        <v xml:space="preserve"> </v>
      </c>
      <c r="AG4549" s="132" t="str">
        <f t="shared" si="407"/>
        <v/>
      </c>
      <c r="AH4549" s="128" t="s">
        <v>8599</v>
      </c>
      <c r="AI4549" s="130"/>
    </row>
    <row r="4550" spans="2:35" ht="13.2">
      <c r="B4550" s="152"/>
      <c r="C4550" s="146"/>
      <c r="D4550" s="147"/>
      <c r="E4550" s="147"/>
      <c r="F4550" s="147"/>
      <c r="G4550" s="117">
        <v>30590</v>
      </c>
      <c r="H4550" s="118">
        <f t="shared" si="408"/>
        <v>31.263961171594715</v>
      </c>
      <c r="I4550" s="134" t="str">
        <f t="shared" si="409"/>
        <v>A-2592</v>
      </c>
      <c r="J4550" s="134" t="str">
        <f t="shared" si="410"/>
        <v>A-2592</v>
      </c>
      <c r="K4550" s="183">
        <f>H4550+M4550*0.001</f>
        <v>31.275935171594714</v>
      </c>
      <c r="L4550" s="118">
        <v>36113.849000000002</v>
      </c>
      <c r="M4550" s="208">
        <v>11.974</v>
      </c>
      <c r="N4550" s="118">
        <v>11.927</v>
      </c>
      <c r="O4550" s="115" t="s">
        <v>8183</v>
      </c>
      <c r="P4550" s="115"/>
      <c r="Q4550" s="119" t="str">
        <f>Y4550*100 &amp; "% ," &amp; O4550 &amp; " " &amp; P4550 &amp; " " &amp; AG4550</f>
        <v xml:space="preserve">0% ,Weld (WELD)  </v>
      </c>
      <c r="R4550" s="115"/>
      <c r="S4550" s="186"/>
      <c r="T4550" s="186"/>
      <c r="U4550" s="181">
        <v>360</v>
      </c>
      <c r="V4550" s="120">
        <v>14.3</v>
      </c>
      <c r="W4550" s="188"/>
      <c r="X4550" s="188"/>
      <c r="Y4550" s="122"/>
      <c r="Z4550" s="122"/>
      <c r="AA4550" s="122"/>
      <c r="AB4550" s="119"/>
      <c r="AC4550" s="123"/>
      <c r="AD4550" s="123"/>
      <c r="AE4550" s="123"/>
      <c r="AF4550" s="123" t="str">
        <f t="shared" si="406"/>
        <v xml:space="preserve"> </v>
      </c>
      <c r="AG4550" s="123" t="str">
        <f t="shared" si="407"/>
        <v/>
      </c>
      <c r="AH4550" s="119" t="s">
        <v>8184</v>
      </c>
      <c r="AI4550" s="121"/>
    </row>
    <row r="4551" spans="2:35" ht="13.2">
      <c r="B4551" s="151"/>
      <c r="C4551" s="144"/>
      <c r="D4551" s="145"/>
      <c r="E4551" s="145"/>
      <c r="F4551" s="145"/>
      <c r="G4551" s="126">
        <v>30600</v>
      </c>
      <c r="H4551" s="127">
        <f t="shared" si="408"/>
        <v>31.275908010759718</v>
      </c>
      <c r="I4551" s="135" t="str">
        <f t="shared" si="409"/>
        <v>A-2593</v>
      </c>
      <c r="J4551" s="135" t="str">
        <f t="shared" si="410"/>
        <v>A-2593</v>
      </c>
      <c r="K4551" s="183">
        <f>H4551+M4551*0.001</f>
        <v>31.287835010759718</v>
      </c>
      <c r="L4551" s="127">
        <v>36125.775000000001</v>
      </c>
      <c r="M4551" s="208">
        <v>11.927</v>
      </c>
      <c r="N4551" s="127">
        <v>12.01</v>
      </c>
      <c r="O4551" s="124" t="s">
        <v>8183</v>
      </c>
      <c r="P4551" s="124"/>
      <c r="Q4551" s="128" t="str">
        <f>Y4551*100 &amp; "% ," &amp; O4551 &amp; " " &amp; P4551 &amp; " " &amp; AG4551</f>
        <v xml:space="preserve">0% ,Weld (WELD)  </v>
      </c>
      <c r="R4551" s="124"/>
      <c r="S4551" s="186"/>
      <c r="T4551" s="186"/>
      <c r="U4551" s="181">
        <v>360</v>
      </c>
      <c r="V4551" s="129">
        <v>14.3</v>
      </c>
      <c r="W4551" s="173"/>
      <c r="X4551" s="173"/>
      <c r="Y4551" s="131"/>
      <c r="Z4551" s="131"/>
      <c r="AA4551" s="131"/>
      <c r="AB4551" s="128"/>
      <c r="AC4551" s="132"/>
      <c r="AD4551" s="132"/>
      <c r="AE4551" s="132"/>
      <c r="AF4551" s="132" t="str">
        <f t="shared" ref="AF4551:AF4614" si="411">LEFT(AH4551,1)</f>
        <v xml:space="preserve"> </v>
      </c>
      <c r="AG4551" s="132" t="str">
        <f t="shared" ref="AG4551:AG4614" si="412">IF(AF4551=" ","","(&gt;0.05mm)")</f>
        <v/>
      </c>
      <c r="AH4551" s="128" t="s">
        <v>8184</v>
      </c>
      <c r="AI4551" s="130"/>
    </row>
    <row r="4552" spans="2:35" ht="13.2">
      <c r="B4552" s="152"/>
      <c r="C4552" s="146"/>
      <c r="D4552" s="147"/>
      <c r="E4552" s="147"/>
      <c r="F4552" s="147"/>
      <c r="G4552" s="117">
        <v>30610</v>
      </c>
      <c r="H4552" s="118">
        <f t="shared" ref="H4552:H4615" si="413">VLOOKUP(G4552,$B$7:$D$3838,3)</f>
        <v>31.287918955246173</v>
      </c>
      <c r="I4552" s="134" t="str">
        <f t="shared" si="409"/>
        <v>A-2594</v>
      </c>
      <c r="J4552" s="134" t="str">
        <f t="shared" si="410"/>
        <v>A-2594</v>
      </c>
      <c r="K4552" s="183">
        <f>H4552+M4552*0.001</f>
        <v>31.299928955246173</v>
      </c>
      <c r="L4552" s="118">
        <v>36137.785000000003</v>
      </c>
      <c r="M4552" s="208">
        <v>12.01</v>
      </c>
      <c r="N4552" s="118">
        <v>11.996</v>
      </c>
      <c r="O4552" s="115" t="s">
        <v>8183</v>
      </c>
      <c r="P4552" s="115"/>
      <c r="Q4552" s="119" t="str">
        <f>Y4552*100 &amp; "% ," &amp; O4552 &amp; " " &amp; P4552 &amp; " " &amp; AG4552</f>
        <v xml:space="preserve">0% ,Weld (WELD)  </v>
      </c>
      <c r="R4552" s="115"/>
      <c r="S4552" s="186"/>
      <c r="T4552" s="186"/>
      <c r="U4552" s="181">
        <v>360</v>
      </c>
      <c r="V4552" s="120">
        <v>14.3</v>
      </c>
      <c r="W4552" s="188"/>
      <c r="X4552" s="188"/>
      <c r="Y4552" s="122"/>
      <c r="Z4552" s="122"/>
      <c r="AA4552" s="122"/>
      <c r="AB4552" s="119"/>
      <c r="AC4552" s="123"/>
      <c r="AD4552" s="123"/>
      <c r="AE4552" s="123"/>
      <c r="AF4552" s="123" t="str">
        <f t="shared" si="411"/>
        <v xml:space="preserve"> </v>
      </c>
      <c r="AG4552" s="123" t="str">
        <f t="shared" si="412"/>
        <v/>
      </c>
      <c r="AH4552" s="119" t="s">
        <v>8184</v>
      </c>
      <c r="AI4552" s="121"/>
    </row>
    <row r="4553" spans="2:35" ht="13.2">
      <c r="B4553" s="151"/>
      <c r="C4553" s="144"/>
      <c r="D4553" s="145"/>
      <c r="E4553" s="145"/>
      <c r="F4553" s="145"/>
      <c r="G4553" s="126">
        <v>30620</v>
      </c>
      <c r="H4553" s="127">
        <f t="shared" si="413"/>
        <v>31.299917974911065</v>
      </c>
      <c r="I4553" s="135" t="str">
        <f t="shared" ref="I4553:I4616" si="414">VLOOKUP(G4553,$B$7:$F$3838,4)</f>
        <v>A-2595</v>
      </c>
      <c r="J4553" s="135" t="str">
        <f t="shared" ref="J4553:J4616" si="415">VLOOKUP(G4553,$B$7:$F$3838,4)</f>
        <v>A-2595</v>
      </c>
      <c r="K4553" s="183">
        <f>H4553+M4553*0.001</f>
        <v>31.311913974911064</v>
      </c>
      <c r="L4553" s="127">
        <v>36149.781999999999</v>
      </c>
      <c r="M4553" s="208">
        <v>11.996</v>
      </c>
      <c r="N4553" s="127">
        <v>11.971</v>
      </c>
      <c r="O4553" s="124" t="s">
        <v>8183</v>
      </c>
      <c r="P4553" s="124"/>
      <c r="Q4553" s="128" t="str">
        <f>Y4553*100 &amp; "% ," &amp; O4553 &amp; " " &amp; P4553 &amp; " " &amp; AG4553</f>
        <v xml:space="preserve">0% ,Weld (WELD)  </v>
      </c>
      <c r="R4553" s="124"/>
      <c r="S4553" s="186"/>
      <c r="T4553" s="186"/>
      <c r="U4553" s="181">
        <v>360</v>
      </c>
      <c r="V4553" s="129">
        <v>14.3</v>
      </c>
      <c r="W4553" s="173"/>
      <c r="X4553" s="173"/>
      <c r="Y4553" s="131"/>
      <c r="Z4553" s="131"/>
      <c r="AA4553" s="131"/>
      <c r="AB4553" s="128"/>
      <c r="AC4553" s="132"/>
      <c r="AD4553" s="132"/>
      <c r="AE4553" s="132"/>
      <c r="AF4553" s="132" t="str">
        <f t="shared" si="411"/>
        <v xml:space="preserve"> </v>
      </c>
      <c r="AG4553" s="132" t="str">
        <f t="shared" si="412"/>
        <v/>
      </c>
      <c r="AH4553" s="128" t="s">
        <v>8184</v>
      </c>
      <c r="AI4553" s="130"/>
    </row>
    <row r="4554" spans="2:35" ht="13.2">
      <c r="B4554" s="152"/>
      <c r="C4554" s="146"/>
      <c r="D4554" s="147"/>
      <c r="E4554" s="147"/>
      <c r="F4554" s="147"/>
      <c r="G4554" s="117">
        <v>30630</v>
      </c>
      <c r="H4554" s="118">
        <f t="shared" si="413"/>
        <v>31.311914046485377</v>
      </c>
      <c r="I4554" s="134" t="str">
        <f t="shared" si="414"/>
        <v>A-2596</v>
      </c>
      <c r="J4554" s="134" t="str">
        <f t="shared" si="415"/>
        <v>A-2596</v>
      </c>
      <c r="K4554" s="183">
        <f>H4554+M4554*0.001</f>
        <v>31.323885046485376</v>
      </c>
      <c r="L4554" s="118">
        <v>36161.752999999997</v>
      </c>
      <c r="M4554" s="208">
        <v>11.971</v>
      </c>
      <c r="N4554" s="118">
        <v>11.65</v>
      </c>
      <c r="O4554" s="115" t="s">
        <v>8183</v>
      </c>
      <c r="P4554" s="115"/>
      <c r="Q4554" s="119" t="str">
        <f>Y4554*100 &amp; "% ," &amp; O4554 &amp; " " &amp; P4554 &amp; " " &amp; AG4554</f>
        <v xml:space="preserve">0% ,Weld (WELD)  </v>
      </c>
      <c r="R4554" s="115"/>
      <c r="S4554" s="186"/>
      <c r="T4554" s="186"/>
      <c r="U4554" s="181">
        <v>360</v>
      </c>
      <c r="V4554" s="120">
        <v>14.3</v>
      </c>
      <c r="W4554" s="188"/>
      <c r="X4554" s="188"/>
      <c r="Y4554" s="122"/>
      <c r="Z4554" s="122"/>
      <c r="AA4554" s="122"/>
      <c r="AB4554" s="119"/>
      <c r="AC4554" s="123"/>
      <c r="AD4554" s="123"/>
      <c r="AE4554" s="123"/>
      <c r="AF4554" s="123" t="str">
        <f t="shared" si="411"/>
        <v xml:space="preserve"> </v>
      </c>
      <c r="AG4554" s="123" t="str">
        <f t="shared" si="412"/>
        <v/>
      </c>
      <c r="AH4554" s="119" t="s">
        <v>8184</v>
      </c>
      <c r="AI4554" s="121"/>
    </row>
    <row r="4555" spans="2:35" ht="13.2">
      <c r="B4555" s="151"/>
      <c r="C4555" s="144"/>
      <c r="D4555" s="145"/>
      <c r="E4555" s="145"/>
      <c r="F4555" s="145"/>
      <c r="G4555" s="126">
        <v>30640</v>
      </c>
      <c r="H4555" s="127">
        <f t="shared" si="413"/>
        <v>31.323586112823396</v>
      </c>
      <c r="I4555" s="135" t="str">
        <f t="shared" si="414"/>
        <v>A-2597</v>
      </c>
      <c r="J4555" s="135" t="str">
        <f t="shared" si="415"/>
        <v>A-2597</v>
      </c>
      <c r="K4555" s="183">
        <f>H4555+M4555*0.001</f>
        <v>31.335236112823395</v>
      </c>
      <c r="L4555" s="127">
        <v>36173.402999999998</v>
      </c>
      <c r="M4555" s="208">
        <v>11.65</v>
      </c>
      <c r="N4555" s="127">
        <v>11.989000000000001</v>
      </c>
      <c r="O4555" s="124" t="s">
        <v>8183</v>
      </c>
      <c r="P4555" s="124"/>
      <c r="Q4555" s="128" t="str">
        <f>Y4555*100 &amp; "% ," &amp; O4555 &amp; " " &amp; P4555 &amp; " " &amp; AG4555</f>
        <v xml:space="preserve">0% ,Weld (WELD)  </v>
      </c>
      <c r="R4555" s="124"/>
      <c r="S4555" s="186"/>
      <c r="T4555" s="186"/>
      <c r="U4555" s="181">
        <v>360</v>
      </c>
      <c r="V4555" s="129">
        <v>14.3</v>
      </c>
      <c r="W4555" s="173"/>
      <c r="X4555" s="173"/>
      <c r="Y4555" s="131"/>
      <c r="Z4555" s="131"/>
      <c r="AA4555" s="131"/>
      <c r="AB4555" s="128"/>
      <c r="AC4555" s="132"/>
      <c r="AD4555" s="132"/>
      <c r="AE4555" s="132"/>
      <c r="AF4555" s="132" t="str">
        <f t="shared" si="411"/>
        <v xml:space="preserve"> </v>
      </c>
      <c r="AG4555" s="132" t="str">
        <f t="shared" si="412"/>
        <v/>
      </c>
      <c r="AH4555" s="128" t="s">
        <v>8184</v>
      </c>
      <c r="AI4555" s="130"/>
    </row>
    <row r="4556" spans="2:35" ht="13.2">
      <c r="B4556" s="152"/>
      <c r="C4556" s="146"/>
      <c r="D4556" s="147"/>
      <c r="E4556" s="147"/>
      <c r="F4556" s="147"/>
      <c r="G4556" s="117">
        <v>30650</v>
      </c>
      <c r="H4556" s="118">
        <f t="shared" si="413"/>
        <v>31.335593218176349</v>
      </c>
      <c r="I4556" s="134" t="str">
        <f t="shared" si="414"/>
        <v>A-2598</v>
      </c>
      <c r="J4556" s="134" t="str">
        <f t="shared" si="415"/>
        <v>A-2598</v>
      </c>
      <c r="K4556" s="183">
        <f>H4556+M4556*0.001</f>
        <v>31.347582218176349</v>
      </c>
      <c r="L4556" s="118">
        <v>36185.392</v>
      </c>
      <c r="M4556" s="208">
        <v>11.989000000000001</v>
      </c>
      <c r="N4556" s="118">
        <v>11.994</v>
      </c>
      <c r="O4556" s="115" t="s">
        <v>8183</v>
      </c>
      <c r="P4556" s="115"/>
      <c r="Q4556" s="119" t="str">
        <f>Y4556*100 &amp; "% ," &amp; O4556 &amp; " " &amp; P4556 &amp; " " &amp; AG4556</f>
        <v xml:space="preserve">0% ,Weld (WELD)  </v>
      </c>
      <c r="R4556" s="115"/>
      <c r="S4556" s="186"/>
      <c r="T4556" s="186"/>
      <c r="U4556" s="181">
        <v>360</v>
      </c>
      <c r="V4556" s="120">
        <v>14.3</v>
      </c>
      <c r="W4556" s="188"/>
      <c r="X4556" s="188"/>
      <c r="Y4556" s="122"/>
      <c r="Z4556" s="122"/>
      <c r="AA4556" s="122"/>
      <c r="AB4556" s="119"/>
      <c r="AC4556" s="123"/>
      <c r="AD4556" s="123"/>
      <c r="AE4556" s="123"/>
      <c r="AF4556" s="123" t="str">
        <f t="shared" si="411"/>
        <v xml:space="preserve"> </v>
      </c>
      <c r="AG4556" s="123" t="str">
        <f t="shared" si="412"/>
        <v/>
      </c>
      <c r="AH4556" s="119" t="s">
        <v>8184</v>
      </c>
      <c r="AI4556" s="121"/>
    </row>
    <row r="4557" spans="2:35" ht="13.2">
      <c r="B4557" s="151"/>
      <c r="C4557" s="144"/>
      <c r="D4557" s="145"/>
      <c r="E4557" s="145"/>
      <c r="F4557" s="145"/>
      <c r="G4557" s="126">
        <v>30650</v>
      </c>
      <c r="H4557" s="127">
        <f t="shared" si="413"/>
        <v>31.335593218176349</v>
      </c>
      <c r="I4557" s="135" t="str">
        <f t="shared" si="414"/>
        <v>A-2598</v>
      </c>
      <c r="J4557" s="135" t="str">
        <f t="shared" si="415"/>
        <v>A-2598</v>
      </c>
      <c r="K4557" s="183">
        <f>H4557+M4557*0.001</f>
        <v>31.336084218176349</v>
      </c>
      <c r="L4557" s="127">
        <v>36185.883000000002</v>
      </c>
      <c r="M4557" s="208">
        <v>0.49099999999999999</v>
      </c>
      <c r="N4557" s="127">
        <v>11.994</v>
      </c>
      <c r="O4557" s="124" t="s">
        <v>8198</v>
      </c>
      <c r="P4557" s="124" t="s">
        <v>8199</v>
      </c>
      <c r="Q4557" s="128" t="str">
        <f>Y4557*100 &amp; "% ," &amp; O4557 &amp; " " &amp; P4557 &amp; " " &amp; AG4557</f>
        <v xml:space="preserve">6% ,Anomaly (ANOM) Pipe Mill Anomaly (MIAN) </v>
      </c>
      <c r="R4557" s="124" t="s">
        <v>8208</v>
      </c>
      <c r="S4557" s="186" t="s">
        <v>8206</v>
      </c>
      <c r="T4557" s="186">
        <v>0.28125</v>
      </c>
      <c r="U4557" s="181">
        <v>155.25</v>
      </c>
      <c r="V4557" s="129">
        <v>14.3</v>
      </c>
      <c r="W4557" s="173">
        <v>79</v>
      </c>
      <c r="X4557" s="173">
        <v>156</v>
      </c>
      <c r="Y4557" s="131">
        <v>0.06</v>
      </c>
      <c r="Z4557" s="131">
        <v>0.06</v>
      </c>
      <c r="AA4557" s="131"/>
      <c r="AB4557" s="128" t="s">
        <v>8202</v>
      </c>
      <c r="AC4557" s="132"/>
      <c r="AD4557" s="132"/>
      <c r="AE4557" s="132"/>
      <c r="AF4557" s="132" t="str">
        <f t="shared" si="411"/>
        <v xml:space="preserve"> </v>
      </c>
      <c r="AG4557" s="132" t="str">
        <f t="shared" si="412"/>
        <v/>
      </c>
      <c r="AH4557" s="128" t="s">
        <v>8203</v>
      </c>
      <c r="AI4557" s="130">
        <v>1143</v>
      </c>
    </row>
    <row r="4558" spans="2:35" ht="13.2">
      <c r="B4558" s="152"/>
      <c r="C4558" s="146"/>
      <c r="D4558" s="147"/>
      <c r="E4558" s="147"/>
      <c r="F4558" s="147"/>
      <c r="G4558" s="117">
        <v>30650</v>
      </c>
      <c r="H4558" s="118">
        <f t="shared" si="413"/>
        <v>31.335593218176349</v>
      </c>
      <c r="I4558" s="134" t="str">
        <f t="shared" si="414"/>
        <v>A-2598</v>
      </c>
      <c r="J4558" s="134" t="str">
        <f t="shared" si="415"/>
        <v>A-2598</v>
      </c>
      <c r="K4558" s="183">
        <f>H4558+M4558*0.001</f>
        <v>31.337769218176348</v>
      </c>
      <c r="L4558" s="118">
        <v>36187.567000000003</v>
      </c>
      <c r="M4558" s="208">
        <v>2.1760000000000002</v>
      </c>
      <c r="N4558" s="118">
        <v>11.994</v>
      </c>
      <c r="O4558" s="115" t="s">
        <v>8198</v>
      </c>
      <c r="P4558" s="115" t="s">
        <v>8199</v>
      </c>
      <c r="Q4558" s="119" t="str">
        <f>Y4558*100 &amp; "% ," &amp; O4558 &amp; " " &amp; P4558 &amp; " " &amp; AG4558</f>
        <v>26% ,Anomaly (ANOM) Pipe Mill Anomaly (MIAN) (&gt;0.05mm)</v>
      </c>
      <c r="R4558" s="115" t="s">
        <v>8200</v>
      </c>
      <c r="S4558" s="186" t="s">
        <v>8272</v>
      </c>
      <c r="T4558" s="186">
        <v>0.33333333333333331</v>
      </c>
      <c r="U4558" s="181">
        <v>120</v>
      </c>
      <c r="V4558" s="120">
        <v>14.3</v>
      </c>
      <c r="W4558" s="188">
        <v>23</v>
      </c>
      <c r="X4558" s="188">
        <v>20</v>
      </c>
      <c r="Y4558" s="122">
        <v>0.26</v>
      </c>
      <c r="Z4558" s="122">
        <v>0.26</v>
      </c>
      <c r="AA4558" s="122"/>
      <c r="AB4558" s="119" t="s">
        <v>8202</v>
      </c>
      <c r="AC4558" s="123"/>
      <c r="AD4558" s="123"/>
      <c r="AE4558" s="123"/>
      <c r="AF4558" s="123" t="str">
        <f t="shared" si="411"/>
        <v>*</v>
      </c>
      <c r="AG4558" s="123" t="str">
        <f t="shared" si="412"/>
        <v>(&gt;0.05mm)</v>
      </c>
      <c r="AH4558" s="119" t="s">
        <v>8205</v>
      </c>
      <c r="AI4558" s="121">
        <v>1144</v>
      </c>
    </row>
    <row r="4559" spans="2:35" ht="13.2">
      <c r="B4559" s="151"/>
      <c r="C4559" s="144"/>
      <c r="D4559" s="145"/>
      <c r="E4559" s="145"/>
      <c r="F4559" s="145"/>
      <c r="G4559" s="126">
        <v>30660</v>
      </c>
      <c r="H4559" s="127">
        <f t="shared" si="413"/>
        <v>31.347593303679218</v>
      </c>
      <c r="I4559" s="135" t="str">
        <f t="shared" si="414"/>
        <v>A-2599</v>
      </c>
      <c r="J4559" s="135" t="str">
        <f t="shared" si="415"/>
        <v>A-2599</v>
      </c>
      <c r="K4559" s="183">
        <f>H4559+M4559*0.001</f>
        <v>31.35958730367922</v>
      </c>
      <c r="L4559" s="127">
        <v>36197.385999999999</v>
      </c>
      <c r="M4559" s="208">
        <v>11.994</v>
      </c>
      <c r="N4559" s="127">
        <v>12.000999999999999</v>
      </c>
      <c r="O4559" s="124" t="s">
        <v>8183</v>
      </c>
      <c r="P4559" s="124"/>
      <c r="Q4559" s="128" t="str">
        <f>Y4559*100 &amp; "% ," &amp; O4559 &amp; " " &amp; P4559 &amp; " " &amp; AG4559</f>
        <v xml:space="preserve">0% ,Weld (WELD)  </v>
      </c>
      <c r="R4559" s="124"/>
      <c r="S4559" s="186"/>
      <c r="T4559" s="186"/>
      <c r="U4559" s="181">
        <v>360</v>
      </c>
      <c r="V4559" s="129">
        <v>14.3</v>
      </c>
      <c r="W4559" s="173"/>
      <c r="X4559" s="173"/>
      <c r="Y4559" s="131"/>
      <c r="Z4559" s="131"/>
      <c r="AA4559" s="131"/>
      <c r="AB4559" s="128"/>
      <c r="AC4559" s="132"/>
      <c r="AD4559" s="132"/>
      <c r="AE4559" s="132"/>
      <c r="AF4559" s="132" t="str">
        <f t="shared" si="411"/>
        <v xml:space="preserve"> </v>
      </c>
      <c r="AG4559" s="132" t="str">
        <f t="shared" si="412"/>
        <v/>
      </c>
      <c r="AH4559" s="128" t="s">
        <v>8184</v>
      </c>
      <c r="AI4559" s="130"/>
    </row>
    <row r="4560" spans="2:35" ht="13.2">
      <c r="B4560" s="152"/>
      <c r="C4560" s="146"/>
      <c r="D4560" s="147"/>
      <c r="E4560" s="147"/>
      <c r="F4560" s="147"/>
      <c r="G4560" s="117">
        <v>30670</v>
      </c>
      <c r="H4560" s="118">
        <f t="shared" si="413"/>
        <v>31.359596346340407</v>
      </c>
      <c r="I4560" s="134" t="str">
        <f t="shared" si="414"/>
        <v>A-2600</v>
      </c>
      <c r="J4560" s="134" t="str">
        <f t="shared" si="415"/>
        <v>A-2600</v>
      </c>
      <c r="K4560" s="183">
        <f>H4560+M4560*0.001</f>
        <v>31.371597346340408</v>
      </c>
      <c r="L4560" s="118">
        <v>36209.387000000002</v>
      </c>
      <c r="M4560" s="208">
        <v>12.000999999999999</v>
      </c>
      <c r="N4560" s="118">
        <v>11.997999999999999</v>
      </c>
      <c r="O4560" s="115" t="s">
        <v>8183</v>
      </c>
      <c r="P4560" s="115"/>
      <c r="Q4560" s="119" t="str">
        <f>Y4560*100 &amp; "% ," &amp; O4560 &amp; " " &amp; P4560 &amp; " " &amp; AG4560</f>
        <v xml:space="preserve">0% ,Weld (WELD)  </v>
      </c>
      <c r="R4560" s="115"/>
      <c r="S4560" s="186"/>
      <c r="T4560" s="186"/>
      <c r="U4560" s="181">
        <v>360</v>
      </c>
      <c r="V4560" s="120">
        <v>14.3</v>
      </c>
      <c r="W4560" s="188"/>
      <c r="X4560" s="188"/>
      <c r="Y4560" s="122"/>
      <c r="Z4560" s="122"/>
      <c r="AA4560" s="122"/>
      <c r="AB4560" s="119"/>
      <c r="AC4560" s="123"/>
      <c r="AD4560" s="123"/>
      <c r="AE4560" s="123"/>
      <c r="AF4560" s="123" t="str">
        <f t="shared" si="411"/>
        <v xml:space="preserve"> </v>
      </c>
      <c r="AG4560" s="123" t="str">
        <f t="shared" si="412"/>
        <v/>
      </c>
      <c r="AH4560" s="119" t="s">
        <v>8184</v>
      </c>
      <c r="AI4560" s="121"/>
    </row>
    <row r="4561" spans="2:35" ht="13.2">
      <c r="B4561" s="151"/>
      <c r="C4561" s="144"/>
      <c r="D4561" s="145"/>
      <c r="E4561" s="145"/>
      <c r="F4561" s="145"/>
      <c r="G4561" s="126">
        <v>30680</v>
      </c>
      <c r="H4561" s="127">
        <f t="shared" si="413"/>
        <v>31.371598321745555</v>
      </c>
      <c r="I4561" s="135" t="str">
        <f t="shared" si="414"/>
        <v>A-2601</v>
      </c>
      <c r="J4561" s="135" t="str">
        <f t="shared" si="415"/>
        <v>A-2601</v>
      </c>
      <c r="K4561" s="183">
        <f>H4561+M4561*0.001</f>
        <v>31.383596321745554</v>
      </c>
      <c r="L4561" s="127">
        <v>36221.385999999999</v>
      </c>
      <c r="M4561" s="208">
        <v>11.997999999999999</v>
      </c>
      <c r="N4561" s="127">
        <v>12.000999999999999</v>
      </c>
      <c r="O4561" s="124" t="s">
        <v>8183</v>
      </c>
      <c r="P4561" s="124"/>
      <c r="Q4561" s="128" t="str">
        <f>Y4561*100 &amp; "% ," &amp; O4561 &amp; " " &amp; P4561 &amp; " " &amp; AG4561</f>
        <v xml:space="preserve">0% ,Weld (WELD)  </v>
      </c>
      <c r="R4561" s="124"/>
      <c r="S4561" s="186"/>
      <c r="T4561" s="186"/>
      <c r="U4561" s="181">
        <v>360</v>
      </c>
      <c r="V4561" s="129">
        <v>14.3</v>
      </c>
      <c r="W4561" s="173"/>
      <c r="X4561" s="173"/>
      <c r="Y4561" s="131"/>
      <c r="Z4561" s="131"/>
      <c r="AA4561" s="131"/>
      <c r="AB4561" s="128"/>
      <c r="AC4561" s="132"/>
      <c r="AD4561" s="132"/>
      <c r="AE4561" s="132"/>
      <c r="AF4561" s="132" t="str">
        <f t="shared" si="411"/>
        <v xml:space="preserve"> </v>
      </c>
      <c r="AG4561" s="132" t="str">
        <f t="shared" si="412"/>
        <v/>
      </c>
      <c r="AH4561" s="128" t="s">
        <v>8184</v>
      </c>
      <c r="AI4561" s="130"/>
    </row>
    <row r="4562" spans="2:35" ht="13.2">
      <c r="B4562" s="152"/>
      <c r="C4562" s="146"/>
      <c r="D4562" s="147"/>
      <c r="E4562" s="147"/>
      <c r="F4562" s="147"/>
      <c r="G4562" s="117">
        <v>30680</v>
      </c>
      <c r="H4562" s="118">
        <f t="shared" si="413"/>
        <v>31.371598321745555</v>
      </c>
      <c r="I4562" s="134" t="str">
        <f t="shared" si="414"/>
        <v>A-2601</v>
      </c>
      <c r="J4562" s="134" t="str">
        <f t="shared" si="415"/>
        <v>A-2601</v>
      </c>
      <c r="K4562" s="183">
        <f>H4562+M4562*0.001</f>
        <v>31.377651321745557</v>
      </c>
      <c r="L4562" s="118">
        <v>36227.438999999998</v>
      </c>
      <c r="M4562" s="208">
        <v>6.0529999999999999</v>
      </c>
      <c r="N4562" s="118">
        <v>12.000999999999999</v>
      </c>
      <c r="O4562" s="115" t="s">
        <v>8321</v>
      </c>
      <c r="P4562" s="115"/>
      <c r="Q4562" s="119" t="str">
        <f>Y4562*100 &amp; "% ," &amp; O4562 &amp; " " &amp; P4562 &amp; " " &amp; AG4562</f>
        <v xml:space="preserve">0% ,Anode (ANOD)  </v>
      </c>
      <c r="R4562" s="115"/>
      <c r="S4562" s="186"/>
      <c r="T4562" s="186"/>
      <c r="U4562" s="181">
        <v>360</v>
      </c>
      <c r="V4562" s="120">
        <v>14.3</v>
      </c>
      <c r="W4562" s="188"/>
      <c r="X4562" s="188"/>
      <c r="Y4562" s="122"/>
      <c r="Z4562" s="122"/>
      <c r="AA4562" s="122"/>
      <c r="AB4562" s="119"/>
      <c r="AC4562" s="123"/>
      <c r="AD4562" s="123"/>
      <c r="AE4562" s="123"/>
      <c r="AF4562" s="123" t="str">
        <f t="shared" si="411"/>
        <v xml:space="preserve"> </v>
      </c>
      <c r="AG4562" s="123" t="str">
        <f t="shared" si="412"/>
        <v/>
      </c>
      <c r="AH4562" s="119" t="s">
        <v>8600</v>
      </c>
      <c r="AI4562" s="121"/>
    </row>
    <row r="4563" spans="2:35" ht="13.2">
      <c r="B4563" s="151"/>
      <c r="C4563" s="144"/>
      <c r="D4563" s="145"/>
      <c r="E4563" s="145"/>
      <c r="F4563" s="145"/>
      <c r="G4563" s="126">
        <v>30680</v>
      </c>
      <c r="H4563" s="127">
        <f t="shared" si="413"/>
        <v>31.371598321745555</v>
      </c>
      <c r="I4563" s="135" t="str">
        <f t="shared" si="414"/>
        <v>A-2601</v>
      </c>
      <c r="J4563" s="135" t="str">
        <f t="shared" si="415"/>
        <v>A-2601</v>
      </c>
      <c r="K4563" s="183">
        <f>H4563+M4563*0.001</f>
        <v>31.381923321745557</v>
      </c>
      <c r="L4563" s="127">
        <v>36231.711000000003</v>
      </c>
      <c r="M4563" s="208">
        <v>10.324999999999999</v>
      </c>
      <c r="N4563" s="127">
        <v>12.000999999999999</v>
      </c>
      <c r="O4563" s="124" t="s">
        <v>8198</v>
      </c>
      <c r="P4563" s="124" t="s">
        <v>8199</v>
      </c>
      <c r="Q4563" s="128" t="str">
        <f>Y4563*100 &amp; "% ," &amp; O4563 &amp; " " &amp; P4563 &amp; " " &amp; AG4563</f>
        <v xml:space="preserve">9% ,Anomaly (ANOM) Pipe Mill Anomaly (MIAN) </v>
      </c>
      <c r="R4563" s="124" t="s">
        <v>8208</v>
      </c>
      <c r="S4563" s="186" t="s">
        <v>8279</v>
      </c>
      <c r="T4563" s="186">
        <v>0.14583333333333334</v>
      </c>
      <c r="U4563" s="181">
        <v>253.5</v>
      </c>
      <c r="V4563" s="129">
        <v>14.3</v>
      </c>
      <c r="W4563" s="173">
        <v>43</v>
      </c>
      <c r="X4563" s="173">
        <v>79</v>
      </c>
      <c r="Y4563" s="131">
        <v>0.09</v>
      </c>
      <c r="Z4563" s="131">
        <v>0.09</v>
      </c>
      <c r="AA4563" s="131"/>
      <c r="AB4563" s="128" t="s">
        <v>8202</v>
      </c>
      <c r="AC4563" s="132"/>
      <c r="AD4563" s="132"/>
      <c r="AE4563" s="132"/>
      <c r="AF4563" s="132" t="str">
        <f t="shared" si="411"/>
        <v xml:space="preserve"> </v>
      </c>
      <c r="AG4563" s="132" t="str">
        <f t="shared" si="412"/>
        <v/>
      </c>
      <c r="AH4563" s="128" t="s">
        <v>8203</v>
      </c>
      <c r="AI4563" s="130">
        <v>1145</v>
      </c>
    </row>
    <row r="4564" spans="2:35" ht="13.2">
      <c r="B4564" s="152"/>
      <c r="C4564" s="146"/>
      <c r="D4564" s="147"/>
      <c r="E4564" s="147"/>
      <c r="F4564" s="147"/>
      <c r="G4564" s="117">
        <v>30690</v>
      </c>
      <c r="H4564" s="118">
        <f t="shared" si="413"/>
        <v>31.383606206465103</v>
      </c>
      <c r="I4564" s="134" t="str">
        <f t="shared" si="414"/>
        <v>A-2602</v>
      </c>
      <c r="J4564" s="134" t="str">
        <f t="shared" si="415"/>
        <v>A-2602</v>
      </c>
      <c r="K4564" s="183">
        <f>H4564+M4564*0.001</f>
        <v>31.395607206465105</v>
      </c>
      <c r="L4564" s="118">
        <v>36233.385999999999</v>
      </c>
      <c r="M4564" s="208">
        <v>12.000999999999999</v>
      </c>
      <c r="N4564" s="118">
        <v>12.007999999999999</v>
      </c>
      <c r="O4564" s="115" t="s">
        <v>8183</v>
      </c>
      <c r="P4564" s="115"/>
      <c r="Q4564" s="119" t="str">
        <f>Y4564*100 &amp; "% ," &amp; O4564 &amp; " " &amp; P4564 &amp; " " &amp; AG4564</f>
        <v xml:space="preserve">0% ,Weld (WELD)  </v>
      </c>
      <c r="R4564" s="115"/>
      <c r="S4564" s="186"/>
      <c r="T4564" s="186"/>
      <c r="U4564" s="181">
        <v>360</v>
      </c>
      <c r="V4564" s="120">
        <v>14.3</v>
      </c>
      <c r="W4564" s="188"/>
      <c r="X4564" s="188"/>
      <c r="Y4564" s="122"/>
      <c r="Z4564" s="122"/>
      <c r="AA4564" s="122"/>
      <c r="AB4564" s="119"/>
      <c r="AC4564" s="123"/>
      <c r="AD4564" s="123"/>
      <c r="AE4564" s="123"/>
      <c r="AF4564" s="123" t="str">
        <f t="shared" si="411"/>
        <v xml:space="preserve"> </v>
      </c>
      <c r="AG4564" s="123" t="str">
        <f t="shared" si="412"/>
        <v/>
      </c>
      <c r="AH4564" s="119" t="s">
        <v>8184</v>
      </c>
      <c r="AI4564" s="121"/>
    </row>
    <row r="4565" spans="2:35" ht="13.2">
      <c r="B4565" s="151"/>
      <c r="C4565" s="144"/>
      <c r="D4565" s="145"/>
      <c r="E4565" s="145"/>
      <c r="F4565" s="145"/>
      <c r="G4565" s="126">
        <v>30700</v>
      </c>
      <c r="H4565" s="127">
        <f t="shared" si="413"/>
        <v>31.395608975532099</v>
      </c>
      <c r="I4565" s="135" t="str">
        <f t="shared" si="414"/>
        <v>A-2603</v>
      </c>
      <c r="J4565" s="135" t="str">
        <f t="shared" si="415"/>
        <v>A-2603</v>
      </c>
      <c r="K4565" s="183">
        <f>H4565+M4565*0.001</f>
        <v>31.4076169755321</v>
      </c>
      <c r="L4565" s="127">
        <v>36245.394999999997</v>
      </c>
      <c r="M4565" s="208">
        <v>12.007999999999999</v>
      </c>
      <c r="N4565" s="127">
        <v>11.651</v>
      </c>
      <c r="O4565" s="124" t="s">
        <v>8183</v>
      </c>
      <c r="P4565" s="124"/>
      <c r="Q4565" s="128" t="str">
        <f>Y4565*100 &amp; "% ," &amp; O4565 &amp; " " &amp; P4565 &amp; " " &amp; AG4565</f>
        <v xml:space="preserve">0% ,Weld (WELD)  </v>
      </c>
      <c r="R4565" s="124"/>
      <c r="S4565" s="186"/>
      <c r="T4565" s="186"/>
      <c r="U4565" s="181">
        <v>360</v>
      </c>
      <c r="V4565" s="129">
        <v>14.3</v>
      </c>
      <c r="W4565" s="173"/>
      <c r="X4565" s="173"/>
      <c r="Y4565" s="131"/>
      <c r="Z4565" s="131"/>
      <c r="AA4565" s="131"/>
      <c r="AB4565" s="128"/>
      <c r="AC4565" s="132"/>
      <c r="AD4565" s="132"/>
      <c r="AE4565" s="132"/>
      <c r="AF4565" s="132" t="str">
        <f t="shared" si="411"/>
        <v xml:space="preserve"> </v>
      </c>
      <c r="AG4565" s="132" t="str">
        <f t="shared" si="412"/>
        <v/>
      </c>
      <c r="AH4565" s="128" t="s">
        <v>8184</v>
      </c>
      <c r="AI4565" s="130"/>
    </row>
    <row r="4566" spans="2:35" ht="13.2">
      <c r="B4566" s="152"/>
      <c r="C4566" s="146"/>
      <c r="D4566" s="147"/>
      <c r="E4566" s="147"/>
      <c r="F4566" s="147"/>
      <c r="G4566" s="117">
        <v>30710</v>
      </c>
      <c r="H4566" s="118">
        <f t="shared" si="413"/>
        <v>31.407268753678188</v>
      </c>
      <c r="I4566" s="134" t="str">
        <f t="shared" si="414"/>
        <v>A-2604</v>
      </c>
      <c r="J4566" s="134" t="str">
        <f t="shared" si="415"/>
        <v>A-2604</v>
      </c>
      <c r="K4566" s="183">
        <f>H4566+M4566*0.001</f>
        <v>31.418919753678189</v>
      </c>
      <c r="L4566" s="118">
        <v>36257.044999999998</v>
      </c>
      <c r="M4566" s="208">
        <v>11.651</v>
      </c>
      <c r="N4566" s="118">
        <v>11.952999999999999</v>
      </c>
      <c r="O4566" s="115" t="s">
        <v>8183</v>
      </c>
      <c r="P4566" s="115"/>
      <c r="Q4566" s="119" t="str">
        <f>Y4566*100 &amp; "% ," &amp; O4566 &amp; " " &amp; P4566 &amp; " " &amp; AG4566</f>
        <v xml:space="preserve">0% ,Weld (WELD)  </v>
      </c>
      <c r="R4566" s="115"/>
      <c r="S4566" s="186"/>
      <c r="T4566" s="186"/>
      <c r="U4566" s="181">
        <v>360</v>
      </c>
      <c r="V4566" s="120">
        <v>14.3</v>
      </c>
      <c r="W4566" s="188"/>
      <c r="X4566" s="188"/>
      <c r="Y4566" s="122"/>
      <c r="Z4566" s="122"/>
      <c r="AA4566" s="122"/>
      <c r="AB4566" s="119"/>
      <c r="AC4566" s="123"/>
      <c r="AD4566" s="123"/>
      <c r="AE4566" s="123"/>
      <c r="AF4566" s="123" t="str">
        <f t="shared" si="411"/>
        <v xml:space="preserve"> </v>
      </c>
      <c r="AG4566" s="123" t="str">
        <f t="shared" si="412"/>
        <v/>
      </c>
      <c r="AH4566" s="119" t="s">
        <v>8184</v>
      </c>
      <c r="AI4566" s="121"/>
    </row>
    <row r="4567" spans="2:35" ht="13.2">
      <c r="B4567" s="151"/>
      <c r="C4567" s="144"/>
      <c r="D4567" s="145"/>
      <c r="E4567" s="145"/>
      <c r="F4567" s="145"/>
      <c r="G4567" s="126">
        <v>30720</v>
      </c>
      <c r="H4567" s="127">
        <f t="shared" si="413"/>
        <v>31.419224648525066</v>
      </c>
      <c r="I4567" s="135" t="str">
        <f t="shared" si="414"/>
        <v>A-2605</v>
      </c>
      <c r="J4567" s="135" t="str">
        <f t="shared" si="415"/>
        <v>A-2605</v>
      </c>
      <c r="K4567" s="183">
        <f>H4567+M4567*0.001</f>
        <v>31.431177648525065</v>
      </c>
      <c r="L4567" s="127">
        <v>36268.998</v>
      </c>
      <c r="M4567" s="208">
        <v>11.952999999999999</v>
      </c>
      <c r="N4567" s="127">
        <v>11.851000000000001</v>
      </c>
      <c r="O4567" s="124" t="s">
        <v>8183</v>
      </c>
      <c r="P4567" s="124"/>
      <c r="Q4567" s="128" t="str">
        <f>Y4567*100 &amp; "% ," &amp; O4567 &amp; " " &amp; P4567 &amp; " " &amp; AG4567</f>
        <v xml:space="preserve">0% ,Weld (WELD)  </v>
      </c>
      <c r="R4567" s="124"/>
      <c r="S4567" s="186"/>
      <c r="T4567" s="186"/>
      <c r="U4567" s="181">
        <v>360</v>
      </c>
      <c r="V4567" s="129">
        <v>14.3</v>
      </c>
      <c r="W4567" s="173"/>
      <c r="X4567" s="173"/>
      <c r="Y4567" s="131"/>
      <c r="Z4567" s="131"/>
      <c r="AA4567" s="131"/>
      <c r="AB4567" s="128"/>
      <c r="AC4567" s="132"/>
      <c r="AD4567" s="132"/>
      <c r="AE4567" s="132"/>
      <c r="AF4567" s="132" t="str">
        <f t="shared" si="411"/>
        <v xml:space="preserve"> </v>
      </c>
      <c r="AG4567" s="132" t="str">
        <f t="shared" si="412"/>
        <v/>
      </c>
      <c r="AH4567" s="128" t="s">
        <v>8184</v>
      </c>
      <c r="AI4567" s="130"/>
    </row>
    <row r="4568" spans="2:35" ht="13.2">
      <c r="B4568" s="152"/>
      <c r="C4568" s="146"/>
      <c r="D4568" s="147"/>
      <c r="E4568" s="147"/>
      <c r="F4568" s="147"/>
      <c r="G4568" s="117">
        <v>30730</v>
      </c>
      <c r="H4568" s="118">
        <f t="shared" si="413"/>
        <v>31.431073586261707</v>
      </c>
      <c r="I4568" s="134" t="str">
        <f t="shared" si="414"/>
        <v>A-2606</v>
      </c>
      <c r="J4568" s="134" t="str">
        <f t="shared" si="415"/>
        <v>A-2606</v>
      </c>
      <c r="K4568" s="183">
        <f>H4568+M4568*0.001</f>
        <v>31.442924586261707</v>
      </c>
      <c r="L4568" s="118">
        <v>36280.849000000002</v>
      </c>
      <c r="M4568" s="208">
        <v>11.851000000000001</v>
      </c>
      <c r="N4568" s="118">
        <v>11.984</v>
      </c>
      <c r="O4568" s="115" t="s">
        <v>8183</v>
      </c>
      <c r="P4568" s="115"/>
      <c r="Q4568" s="119" t="str">
        <f>Y4568*100 &amp; "% ," &amp; O4568 &amp; " " &amp; P4568 &amp; " " &amp; AG4568</f>
        <v xml:space="preserve">0% ,Weld (WELD)  </v>
      </c>
      <c r="R4568" s="115"/>
      <c r="S4568" s="186"/>
      <c r="T4568" s="186"/>
      <c r="U4568" s="181">
        <v>360</v>
      </c>
      <c r="V4568" s="120">
        <v>14.3</v>
      </c>
      <c r="W4568" s="188"/>
      <c r="X4568" s="188"/>
      <c r="Y4568" s="122"/>
      <c r="Z4568" s="122"/>
      <c r="AA4568" s="122"/>
      <c r="AB4568" s="119"/>
      <c r="AC4568" s="123"/>
      <c r="AD4568" s="123"/>
      <c r="AE4568" s="123"/>
      <c r="AF4568" s="123" t="str">
        <f t="shared" si="411"/>
        <v xml:space="preserve"> </v>
      </c>
      <c r="AG4568" s="123" t="str">
        <f t="shared" si="412"/>
        <v/>
      </c>
      <c r="AH4568" s="119" t="s">
        <v>8184</v>
      </c>
      <c r="AI4568" s="121"/>
    </row>
    <row r="4569" spans="2:35" ht="13.2">
      <c r="B4569" s="151"/>
      <c r="C4569" s="144"/>
      <c r="D4569" s="145"/>
      <c r="E4569" s="145"/>
      <c r="F4569" s="145"/>
      <c r="G4569" s="126">
        <v>30740</v>
      </c>
      <c r="H4569" s="127">
        <f t="shared" si="413"/>
        <v>31.443068566298294</v>
      </c>
      <c r="I4569" s="135" t="str">
        <f t="shared" si="414"/>
        <v>A-2607</v>
      </c>
      <c r="J4569" s="135" t="str">
        <f t="shared" si="415"/>
        <v>A-2607</v>
      </c>
      <c r="K4569" s="183">
        <f>H4569+M4569*0.001</f>
        <v>31.455052566298296</v>
      </c>
      <c r="L4569" s="127">
        <v>36292.832999999999</v>
      </c>
      <c r="M4569" s="208">
        <v>11.984</v>
      </c>
      <c r="N4569" s="127">
        <v>12.002000000000001</v>
      </c>
      <c r="O4569" s="124" t="s">
        <v>8183</v>
      </c>
      <c r="P4569" s="124"/>
      <c r="Q4569" s="128" t="str">
        <f>Y4569*100 &amp; "% ," &amp; O4569 &amp; " " &amp; P4569 &amp; " " &amp; AG4569</f>
        <v xml:space="preserve">0% ,Weld (WELD)  </v>
      </c>
      <c r="R4569" s="124"/>
      <c r="S4569" s="186"/>
      <c r="T4569" s="186"/>
      <c r="U4569" s="181">
        <v>360</v>
      </c>
      <c r="V4569" s="129">
        <v>14.3</v>
      </c>
      <c r="W4569" s="173"/>
      <c r="X4569" s="173"/>
      <c r="Y4569" s="131"/>
      <c r="Z4569" s="131"/>
      <c r="AA4569" s="131"/>
      <c r="AB4569" s="128"/>
      <c r="AC4569" s="132"/>
      <c r="AD4569" s="132"/>
      <c r="AE4569" s="132"/>
      <c r="AF4569" s="132" t="str">
        <f t="shared" si="411"/>
        <v xml:space="preserve"> </v>
      </c>
      <c r="AG4569" s="132" t="str">
        <f t="shared" si="412"/>
        <v/>
      </c>
      <c r="AH4569" s="128" t="s">
        <v>8184</v>
      </c>
      <c r="AI4569" s="130"/>
    </row>
    <row r="4570" spans="2:35" ht="13.2">
      <c r="B4570" s="152"/>
      <c r="C4570" s="146"/>
      <c r="D4570" s="147"/>
      <c r="E4570" s="147"/>
      <c r="F4570" s="147"/>
      <c r="G4570" s="117">
        <v>30750</v>
      </c>
      <c r="H4570" s="118">
        <f t="shared" si="413"/>
        <v>31.455073552680034</v>
      </c>
      <c r="I4570" s="134" t="str">
        <f t="shared" si="414"/>
        <v>A-2608</v>
      </c>
      <c r="J4570" s="134" t="str">
        <f t="shared" si="415"/>
        <v>A-2608</v>
      </c>
      <c r="K4570" s="183">
        <f>H4570+M4570*0.001</f>
        <v>31.467075552680033</v>
      </c>
      <c r="L4570" s="118">
        <v>36304.834999999999</v>
      </c>
      <c r="M4570" s="208">
        <v>12.002000000000001</v>
      </c>
      <c r="N4570" s="118">
        <v>12.003</v>
      </c>
      <c r="O4570" s="115" t="s">
        <v>8183</v>
      </c>
      <c r="P4570" s="115"/>
      <c r="Q4570" s="119" t="str">
        <f>Y4570*100 &amp; "% ," &amp; O4570 &amp; " " &amp; P4570 &amp; " " &amp; AG4570</f>
        <v xml:space="preserve">0% ,Weld (WELD)  </v>
      </c>
      <c r="R4570" s="115"/>
      <c r="S4570" s="186"/>
      <c r="T4570" s="186"/>
      <c r="U4570" s="181">
        <v>360</v>
      </c>
      <c r="V4570" s="120">
        <v>14.3</v>
      </c>
      <c r="W4570" s="188"/>
      <c r="X4570" s="188"/>
      <c r="Y4570" s="122"/>
      <c r="Z4570" s="122"/>
      <c r="AA4570" s="122"/>
      <c r="AB4570" s="119"/>
      <c r="AC4570" s="123"/>
      <c r="AD4570" s="123"/>
      <c r="AE4570" s="123"/>
      <c r="AF4570" s="123" t="str">
        <f t="shared" si="411"/>
        <v xml:space="preserve"> </v>
      </c>
      <c r="AG4570" s="123" t="str">
        <f t="shared" si="412"/>
        <v/>
      </c>
      <c r="AH4570" s="119" t="s">
        <v>8184</v>
      </c>
      <c r="AI4570" s="121"/>
    </row>
    <row r="4571" spans="2:35" ht="13.2">
      <c r="B4571" s="151"/>
      <c r="C4571" s="144"/>
      <c r="D4571" s="145"/>
      <c r="E4571" s="145"/>
      <c r="F4571" s="145"/>
      <c r="G4571" s="126">
        <v>30760</v>
      </c>
      <c r="H4571" s="127">
        <f t="shared" si="413"/>
        <v>31.467084520999659</v>
      </c>
      <c r="I4571" s="135" t="str">
        <f t="shared" si="414"/>
        <v>A-2609</v>
      </c>
      <c r="J4571" s="135" t="str">
        <f t="shared" si="415"/>
        <v>A-2609</v>
      </c>
      <c r="K4571" s="183">
        <f>H4571+M4571*0.001</f>
        <v>31.479087520999659</v>
      </c>
      <c r="L4571" s="127">
        <v>36316.839</v>
      </c>
      <c r="M4571" s="208">
        <v>12.003</v>
      </c>
      <c r="N4571" s="127">
        <v>11.989000000000001</v>
      </c>
      <c r="O4571" s="124" t="s">
        <v>8183</v>
      </c>
      <c r="P4571" s="124"/>
      <c r="Q4571" s="128" t="str">
        <f>Y4571*100 &amp; "% ," &amp; O4571 &amp; " " &amp; P4571 &amp; " " &amp; AG4571</f>
        <v xml:space="preserve">0% ,Weld (WELD)  </v>
      </c>
      <c r="R4571" s="124"/>
      <c r="S4571" s="186"/>
      <c r="T4571" s="186"/>
      <c r="U4571" s="181">
        <v>360</v>
      </c>
      <c r="V4571" s="129">
        <v>14.3</v>
      </c>
      <c r="W4571" s="173"/>
      <c r="X4571" s="173"/>
      <c r="Y4571" s="131"/>
      <c r="Z4571" s="131"/>
      <c r="AA4571" s="131"/>
      <c r="AB4571" s="128"/>
      <c r="AC4571" s="132"/>
      <c r="AD4571" s="132"/>
      <c r="AE4571" s="132"/>
      <c r="AF4571" s="132" t="str">
        <f t="shared" si="411"/>
        <v xml:space="preserve"> </v>
      </c>
      <c r="AG4571" s="132" t="str">
        <f t="shared" si="412"/>
        <v/>
      </c>
      <c r="AH4571" s="128" t="s">
        <v>8184</v>
      </c>
      <c r="AI4571" s="130"/>
    </row>
    <row r="4572" spans="2:35" ht="13.2">
      <c r="B4572" s="152"/>
      <c r="C4572" s="146"/>
      <c r="D4572" s="147"/>
      <c r="E4572" s="147"/>
      <c r="F4572" s="147"/>
      <c r="G4572" s="117">
        <v>30770</v>
      </c>
      <c r="H4572" s="118">
        <f t="shared" si="413"/>
        <v>31.479088446032087</v>
      </c>
      <c r="I4572" s="134" t="str">
        <f t="shared" si="414"/>
        <v>A-2610</v>
      </c>
      <c r="J4572" s="134" t="str">
        <f t="shared" si="415"/>
        <v>A-2610</v>
      </c>
      <c r="K4572" s="183">
        <f>H4572+M4572*0.001</f>
        <v>31.491077446032087</v>
      </c>
      <c r="L4572" s="118">
        <v>36328.828000000001</v>
      </c>
      <c r="M4572" s="208">
        <v>11.989000000000001</v>
      </c>
      <c r="N4572" s="118">
        <v>11.994</v>
      </c>
      <c r="O4572" s="115" t="s">
        <v>8183</v>
      </c>
      <c r="P4572" s="115"/>
      <c r="Q4572" s="119" t="str">
        <f>Y4572*100 &amp; "% ," &amp; O4572 &amp; " " &amp; P4572 &amp; " " &amp; AG4572</f>
        <v xml:space="preserve">0% ,Weld (WELD)  </v>
      </c>
      <c r="R4572" s="115"/>
      <c r="S4572" s="186"/>
      <c r="T4572" s="186"/>
      <c r="U4572" s="181">
        <v>360</v>
      </c>
      <c r="V4572" s="120">
        <v>14.3</v>
      </c>
      <c r="W4572" s="188"/>
      <c r="X4572" s="188"/>
      <c r="Y4572" s="122"/>
      <c r="Z4572" s="122"/>
      <c r="AA4572" s="122"/>
      <c r="AB4572" s="119"/>
      <c r="AC4572" s="123"/>
      <c r="AD4572" s="123"/>
      <c r="AE4572" s="123"/>
      <c r="AF4572" s="123" t="str">
        <f t="shared" si="411"/>
        <v xml:space="preserve"> </v>
      </c>
      <c r="AG4572" s="123" t="str">
        <f t="shared" si="412"/>
        <v/>
      </c>
      <c r="AH4572" s="119" t="s">
        <v>8184</v>
      </c>
      <c r="AI4572" s="121"/>
    </row>
    <row r="4573" spans="2:35" ht="13.2">
      <c r="B4573" s="151"/>
      <c r="C4573" s="144"/>
      <c r="D4573" s="145"/>
      <c r="E4573" s="145"/>
      <c r="F4573" s="145"/>
      <c r="G4573" s="126">
        <v>30780</v>
      </c>
      <c r="H4573" s="127">
        <f t="shared" si="413"/>
        <v>31.491093304482543</v>
      </c>
      <c r="I4573" s="135" t="str">
        <f t="shared" si="414"/>
        <v>A-2611</v>
      </c>
      <c r="J4573" s="135" t="str">
        <f t="shared" si="415"/>
        <v>A-2611</v>
      </c>
      <c r="K4573" s="183">
        <f>H4573+M4573*0.001</f>
        <v>31.503087304482545</v>
      </c>
      <c r="L4573" s="127">
        <v>36340.822</v>
      </c>
      <c r="M4573" s="208">
        <v>11.994</v>
      </c>
      <c r="N4573" s="127">
        <v>11.965999999999999</v>
      </c>
      <c r="O4573" s="124" t="s">
        <v>8183</v>
      </c>
      <c r="P4573" s="124"/>
      <c r="Q4573" s="128" t="str">
        <f>Y4573*100 &amp; "% ," &amp; O4573 &amp; " " &amp; P4573 &amp; " " &amp; AG4573</f>
        <v xml:space="preserve">0% ,Weld (WELD)  </v>
      </c>
      <c r="R4573" s="124"/>
      <c r="S4573" s="186"/>
      <c r="T4573" s="186"/>
      <c r="U4573" s="181">
        <v>360</v>
      </c>
      <c r="V4573" s="129">
        <v>14.3</v>
      </c>
      <c r="W4573" s="173"/>
      <c r="X4573" s="173"/>
      <c r="Y4573" s="131"/>
      <c r="Z4573" s="131"/>
      <c r="AA4573" s="131"/>
      <c r="AB4573" s="128"/>
      <c r="AC4573" s="132"/>
      <c r="AD4573" s="132"/>
      <c r="AE4573" s="132"/>
      <c r="AF4573" s="132" t="str">
        <f t="shared" si="411"/>
        <v xml:space="preserve"> </v>
      </c>
      <c r="AG4573" s="132" t="str">
        <f t="shared" si="412"/>
        <v/>
      </c>
      <c r="AH4573" s="128" t="s">
        <v>8184</v>
      </c>
      <c r="AI4573" s="130"/>
    </row>
    <row r="4574" spans="2:35" ht="13.2">
      <c r="B4574" s="152"/>
      <c r="C4574" s="146"/>
      <c r="D4574" s="147"/>
      <c r="E4574" s="147"/>
      <c r="F4574" s="147"/>
      <c r="G4574" s="117">
        <v>30780</v>
      </c>
      <c r="H4574" s="118">
        <f t="shared" si="413"/>
        <v>31.491093304482543</v>
      </c>
      <c r="I4574" s="134" t="str">
        <f t="shared" si="414"/>
        <v>A-2611</v>
      </c>
      <c r="J4574" s="134" t="str">
        <f t="shared" si="415"/>
        <v>A-2611</v>
      </c>
      <c r="K4574" s="183">
        <f>H4574+M4574*0.001</f>
        <v>31.497016304482543</v>
      </c>
      <c r="L4574" s="118">
        <v>36346.743999999999</v>
      </c>
      <c r="M4574" s="208">
        <v>5.923</v>
      </c>
      <c r="N4574" s="118">
        <v>11.965999999999999</v>
      </c>
      <c r="O4574" s="115" t="s">
        <v>8321</v>
      </c>
      <c r="P4574" s="115"/>
      <c r="Q4574" s="119" t="str">
        <f>Y4574*100 &amp; "% ," &amp; O4574 &amp; " " &amp; P4574 &amp; " " &amp; AG4574</f>
        <v xml:space="preserve">0% ,Anode (ANOD)  </v>
      </c>
      <c r="R4574" s="115"/>
      <c r="S4574" s="186"/>
      <c r="T4574" s="186"/>
      <c r="U4574" s="181">
        <v>360</v>
      </c>
      <c r="V4574" s="120">
        <v>14.3</v>
      </c>
      <c r="W4574" s="188"/>
      <c r="X4574" s="188"/>
      <c r="Y4574" s="122"/>
      <c r="Z4574" s="122"/>
      <c r="AA4574" s="122"/>
      <c r="AB4574" s="119"/>
      <c r="AC4574" s="123"/>
      <c r="AD4574" s="123"/>
      <c r="AE4574" s="123"/>
      <c r="AF4574" s="123" t="str">
        <f t="shared" si="411"/>
        <v xml:space="preserve"> </v>
      </c>
      <c r="AG4574" s="123" t="str">
        <f t="shared" si="412"/>
        <v/>
      </c>
      <c r="AH4574" s="119" t="s">
        <v>8601</v>
      </c>
      <c r="AI4574" s="121"/>
    </row>
    <row r="4575" spans="2:35" ht="13.2">
      <c r="B4575" s="151"/>
      <c r="C4575" s="144"/>
      <c r="D4575" s="145"/>
      <c r="E4575" s="145"/>
      <c r="F4575" s="145"/>
      <c r="G4575" s="126">
        <v>30790</v>
      </c>
      <c r="H4575" s="127">
        <f t="shared" si="413"/>
        <v>31.503088095407477</v>
      </c>
      <c r="I4575" s="135" t="str">
        <f t="shared" si="414"/>
        <v>A-2612</v>
      </c>
      <c r="J4575" s="135" t="str">
        <f t="shared" si="415"/>
        <v>A-2612</v>
      </c>
      <c r="K4575" s="183">
        <f>H4575+M4575*0.001</f>
        <v>31.515054095407478</v>
      </c>
      <c r="L4575" s="127">
        <v>36352.788</v>
      </c>
      <c r="M4575" s="208">
        <v>11.965999999999999</v>
      </c>
      <c r="N4575" s="127">
        <v>11.644</v>
      </c>
      <c r="O4575" s="124" t="s">
        <v>8183</v>
      </c>
      <c r="P4575" s="124" t="s">
        <v>661</v>
      </c>
      <c r="Q4575" s="128" t="str">
        <f>Y4575*100 &amp; "% ," &amp; O4575 &amp; " " &amp; P4575 &amp; " " &amp; AG4575</f>
        <v xml:space="preserve">0% ,Weld (WELD) Change in Wall Thickness (CHWT) </v>
      </c>
      <c r="R4575" s="124"/>
      <c r="S4575" s="186"/>
      <c r="T4575" s="186"/>
      <c r="U4575" s="181">
        <v>360</v>
      </c>
      <c r="V4575" s="129">
        <v>21</v>
      </c>
      <c r="W4575" s="173"/>
      <c r="X4575" s="173"/>
      <c r="Y4575" s="131"/>
      <c r="Z4575" s="131"/>
      <c r="AA4575" s="131"/>
      <c r="AB4575" s="128"/>
      <c r="AC4575" s="132"/>
      <c r="AD4575" s="132"/>
      <c r="AE4575" s="132"/>
      <c r="AF4575" s="132" t="str">
        <f t="shared" si="411"/>
        <v xml:space="preserve"> </v>
      </c>
      <c r="AG4575" s="132" t="str">
        <f t="shared" si="412"/>
        <v/>
      </c>
      <c r="AH4575" s="128" t="s">
        <v>8347</v>
      </c>
      <c r="AI4575" s="130"/>
    </row>
    <row r="4576" spans="2:35" ht="13.2">
      <c r="B4576" s="152"/>
      <c r="C4576" s="146"/>
      <c r="D4576" s="147"/>
      <c r="E4576" s="147"/>
      <c r="F4576" s="147"/>
      <c r="G4576" s="117">
        <v>30800</v>
      </c>
      <c r="H4576" s="118">
        <f t="shared" si="413"/>
        <v>31.514744925014302</v>
      </c>
      <c r="I4576" s="134" t="str">
        <f t="shared" si="414"/>
        <v>A-2613</v>
      </c>
      <c r="J4576" s="134" t="str">
        <f t="shared" si="415"/>
        <v>A-2613</v>
      </c>
      <c r="K4576" s="183">
        <f>H4576+M4576*0.001</f>
        <v>31.526388925014302</v>
      </c>
      <c r="L4576" s="118">
        <v>36364.432000000001</v>
      </c>
      <c r="M4576" s="208">
        <v>11.644</v>
      </c>
      <c r="N4576" s="118">
        <v>11.981999999999999</v>
      </c>
      <c r="O4576" s="115" t="s">
        <v>8183</v>
      </c>
      <c r="P4576" s="115" t="s">
        <v>661</v>
      </c>
      <c r="Q4576" s="119" t="str">
        <f>Y4576*100 &amp; "% ," &amp; O4576 &amp; " " &amp; P4576 &amp; " " &amp; AG4576</f>
        <v xml:space="preserve">0% ,Weld (WELD) Change in Wall Thickness (CHWT) </v>
      </c>
      <c r="R4576" s="115"/>
      <c r="S4576" s="186"/>
      <c r="T4576" s="186"/>
      <c r="U4576" s="181">
        <v>360</v>
      </c>
      <c r="V4576" s="120">
        <v>14.3</v>
      </c>
      <c r="W4576" s="188"/>
      <c r="X4576" s="188"/>
      <c r="Y4576" s="122"/>
      <c r="Z4576" s="122"/>
      <c r="AA4576" s="122"/>
      <c r="AB4576" s="119"/>
      <c r="AC4576" s="123"/>
      <c r="AD4576" s="123"/>
      <c r="AE4576" s="123"/>
      <c r="AF4576" s="123" t="str">
        <f t="shared" si="411"/>
        <v xml:space="preserve"> </v>
      </c>
      <c r="AG4576" s="123" t="str">
        <f t="shared" si="412"/>
        <v/>
      </c>
      <c r="AH4576" s="119" t="s">
        <v>8348</v>
      </c>
      <c r="AI4576" s="121"/>
    </row>
    <row r="4577" spans="2:35" ht="13.2">
      <c r="B4577" s="151"/>
      <c r="C4577" s="144"/>
      <c r="D4577" s="145"/>
      <c r="E4577" s="145"/>
      <c r="F4577" s="145"/>
      <c r="G4577" s="126">
        <v>30810</v>
      </c>
      <c r="H4577" s="127">
        <f t="shared" si="413"/>
        <v>31.526744823662433</v>
      </c>
      <c r="I4577" s="135" t="str">
        <f t="shared" si="414"/>
        <v>A-2614</v>
      </c>
      <c r="J4577" s="135" t="str">
        <f t="shared" si="415"/>
        <v>A-2614</v>
      </c>
      <c r="K4577" s="183">
        <f>H4577+M4577*0.001</f>
        <v>31.538726823662433</v>
      </c>
      <c r="L4577" s="127">
        <v>36376.413999999997</v>
      </c>
      <c r="M4577" s="208">
        <v>11.981999999999999</v>
      </c>
      <c r="N4577" s="127">
        <v>11.882999999999999</v>
      </c>
      <c r="O4577" s="124" t="s">
        <v>8183</v>
      </c>
      <c r="P4577" s="124"/>
      <c r="Q4577" s="128" t="str">
        <f>Y4577*100 &amp; "% ," &amp; O4577 &amp; " " &amp; P4577 &amp; " " &amp; AG4577</f>
        <v xml:space="preserve">0% ,Weld (WELD)  </v>
      </c>
      <c r="R4577" s="124"/>
      <c r="S4577" s="186"/>
      <c r="T4577" s="186"/>
      <c r="U4577" s="181">
        <v>360</v>
      </c>
      <c r="V4577" s="129">
        <v>14.3</v>
      </c>
      <c r="W4577" s="173"/>
      <c r="X4577" s="173"/>
      <c r="Y4577" s="131"/>
      <c r="Z4577" s="131"/>
      <c r="AA4577" s="131"/>
      <c r="AB4577" s="128"/>
      <c r="AC4577" s="132"/>
      <c r="AD4577" s="132"/>
      <c r="AE4577" s="132"/>
      <c r="AF4577" s="132" t="str">
        <f t="shared" si="411"/>
        <v xml:space="preserve"> </v>
      </c>
      <c r="AG4577" s="132" t="str">
        <f t="shared" si="412"/>
        <v/>
      </c>
      <c r="AH4577" s="128" t="s">
        <v>8184</v>
      </c>
      <c r="AI4577" s="130"/>
    </row>
    <row r="4578" spans="2:35" ht="13.2">
      <c r="B4578" s="152"/>
      <c r="C4578" s="146"/>
      <c r="D4578" s="147"/>
      <c r="E4578" s="147"/>
      <c r="F4578" s="147"/>
      <c r="G4578" s="117">
        <v>30820</v>
      </c>
      <c r="H4578" s="118">
        <f t="shared" si="413"/>
        <v>31.53862872971435</v>
      </c>
      <c r="I4578" s="134" t="str">
        <f t="shared" si="414"/>
        <v>A-2615</v>
      </c>
      <c r="J4578" s="134" t="str">
        <f t="shared" si="415"/>
        <v>A-2615</v>
      </c>
      <c r="K4578" s="183">
        <f>H4578+M4578*0.001</f>
        <v>31.550511729714351</v>
      </c>
      <c r="L4578" s="118">
        <v>36388.296999999999</v>
      </c>
      <c r="M4578" s="208">
        <v>11.882999999999999</v>
      </c>
      <c r="N4578" s="118">
        <v>12</v>
      </c>
      <c r="O4578" s="115" t="s">
        <v>8183</v>
      </c>
      <c r="P4578" s="115"/>
      <c r="Q4578" s="119" t="str">
        <f>Y4578*100 &amp; "% ," &amp; O4578 &amp; " " &amp; P4578 &amp; " " &amp; AG4578</f>
        <v xml:space="preserve">0% ,Weld (WELD)  </v>
      </c>
      <c r="R4578" s="115"/>
      <c r="S4578" s="186"/>
      <c r="T4578" s="186"/>
      <c r="U4578" s="181">
        <v>360</v>
      </c>
      <c r="V4578" s="120">
        <v>14.3</v>
      </c>
      <c r="W4578" s="188"/>
      <c r="X4578" s="188"/>
      <c r="Y4578" s="122"/>
      <c r="Z4578" s="122"/>
      <c r="AA4578" s="122"/>
      <c r="AB4578" s="119"/>
      <c r="AC4578" s="123"/>
      <c r="AD4578" s="123"/>
      <c r="AE4578" s="123"/>
      <c r="AF4578" s="123" t="str">
        <f t="shared" si="411"/>
        <v xml:space="preserve"> </v>
      </c>
      <c r="AG4578" s="123" t="str">
        <f t="shared" si="412"/>
        <v/>
      </c>
      <c r="AH4578" s="119" t="s">
        <v>8184</v>
      </c>
      <c r="AI4578" s="121"/>
    </row>
    <row r="4579" spans="2:35" ht="13.2">
      <c r="B4579" s="151"/>
      <c r="C4579" s="144"/>
      <c r="D4579" s="145"/>
      <c r="E4579" s="145"/>
      <c r="F4579" s="145"/>
      <c r="G4579" s="126">
        <v>30830</v>
      </c>
      <c r="H4579" s="127">
        <f t="shared" si="413"/>
        <v>31.550628639639704</v>
      </c>
      <c r="I4579" s="135" t="str">
        <f t="shared" si="414"/>
        <v>A-2616</v>
      </c>
      <c r="J4579" s="135" t="str">
        <f t="shared" si="415"/>
        <v>A-2616</v>
      </c>
      <c r="K4579" s="183">
        <f>H4579+M4579*0.001</f>
        <v>31.562628639639705</v>
      </c>
      <c r="L4579" s="127">
        <v>36400.296999999999</v>
      </c>
      <c r="M4579" s="208">
        <v>12</v>
      </c>
      <c r="N4579" s="127">
        <v>11.987</v>
      </c>
      <c r="O4579" s="124" t="s">
        <v>8183</v>
      </c>
      <c r="P4579" s="124"/>
      <c r="Q4579" s="128" t="str">
        <f>Y4579*100 &amp; "% ," &amp; O4579 &amp; " " &amp; P4579 &amp; " " &amp; AG4579</f>
        <v xml:space="preserve">0% ,Weld (WELD)  </v>
      </c>
      <c r="R4579" s="124"/>
      <c r="S4579" s="186"/>
      <c r="T4579" s="186"/>
      <c r="U4579" s="181">
        <v>360</v>
      </c>
      <c r="V4579" s="129">
        <v>14.3</v>
      </c>
      <c r="W4579" s="173"/>
      <c r="X4579" s="173"/>
      <c r="Y4579" s="131"/>
      <c r="Z4579" s="131"/>
      <c r="AA4579" s="131"/>
      <c r="AB4579" s="128"/>
      <c r="AC4579" s="132"/>
      <c r="AD4579" s="132"/>
      <c r="AE4579" s="132"/>
      <c r="AF4579" s="132" t="str">
        <f t="shared" si="411"/>
        <v xml:space="preserve"> </v>
      </c>
      <c r="AG4579" s="132" t="str">
        <f t="shared" si="412"/>
        <v/>
      </c>
      <c r="AH4579" s="128" t="s">
        <v>8184</v>
      </c>
      <c r="AI4579" s="130"/>
    </row>
    <row r="4580" spans="2:35" ht="13.2">
      <c r="B4580" s="152"/>
      <c r="C4580" s="146"/>
      <c r="D4580" s="147"/>
      <c r="E4580" s="147"/>
      <c r="F4580" s="147"/>
      <c r="G4580" s="117">
        <v>30840</v>
      </c>
      <c r="H4580" s="118">
        <f t="shared" si="413"/>
        <v>31.562621503040099</v>
      </c>
      <c r="I4580" s="134" t="str">
        <f t="shared" si="414"/>
        <v>A-2617</v>
      </c>
      <c r="J4580" s="134" t="str">
        <f t="shared" si="415"/>
        <v>A-2617</v>
      </c>
      <c r="K4580" s="183">
        <f>H4580+M4580*0.001</f>
        <v>31.5746085030401</v>
      </c>
      <c r="L4580" s="118">
        <v>36412.285000000003</v>
      </c>
      <c r="M4580" s="208">
        <v>11.987</v>
      </c>
      <c r="N4580" s="118">
        <v>11.986000000000001</v>
      </c>
      <c r="O4580" s="115" t="s">
        <v>8183</v>
      </c>
      <c r="P4580" s="115"/>
      <c r="Q4580" s="119" t="str">
        <f>Y4580*100 &amp; "% ," &amp; O4580 &amp; " " &amp; P4580 &amp; " " &amp; AG4580</f>
        <v xml:space="preserve">0% ,Weld (WELD)  </v>
      </c>
      <c r="R4580" s="115"/>
      <c r="S4580" s="186"/>
      <c r="T4580" s="186"/>
      <c r="U4580" s="181">
        <v>360</v>
      </c>
      <c r="V4580" s="120">
        <v>14.3</v>
      </c>
      <c r="W4580" s="188"/>
      <c r="X4580" s="188"/>
      <c r="Y4580" s="122"/>
      <c r="Z4580" s="122"/>
      <c r="AA4580" s="122"/>
      <c r="AB4580" s="119"/>
      <c r="AC4580" s="123"/>
      <c r="AD4580" s="123"/>
      <c r="AE4580" s="123"/>
      <c r="AF4580" s="123" t="str">
        <f t="shared" si="411"/>
        <v xml:space="preserve"> </v>
      </c>
      <c r="AG4580" s="123" t="str">
        <f t="shared" si="412"/>
        <v/>
      </c>
      <c r="AH4580" s="119" t="s">
        <v>8184</v>
      </c>
      <c r="AI4580" s="121"/>
    </row>
    <row r="4581" spans="2:35" ht="13.2">
      <c r="B4581" s="151"/>
      <c r="C4581" s="144"/>
      <c r="D4581" s="145"/>
      <c r="E4581" s="145"/>
      <c r="F4581" s="145"/>
      <c r="G4581" s="126">
        <v>30850</v>
      </c>
      <c r="H4581" s="127">
        <f t="shared" si="413"/>
        <v>31.574608321839342</v>
      </c>
      <c r="I4581" s="135" t="str">
        <f t="shared" si="414"/>
        <v>A-2618</v>
      </c>
      <c r="J4581" s="135" t="str">
        <f t="shared" si="415"/>
        <v>A-2618</v>
      </c>
      <c r="K4581" s="183">
        <f>H4581+M4581*0.001</f>
        <v>31.586594321839343</v>
      </c>
      <c r="L4581" s="127">
        <v>36424.271000000001</v>
      </c>
      <c r="M4581" s="208">
        <v>11.986000000000001</v>
      </c>
      <c r="N4581" s="127">
        <v>12.004</v>
      </c>
      <c r="O4581" s="124" t="s">
        <v>8183</v>
      </c>
      <c r="P4581" s="124"/>
      <c r="Q4581" s="128" t="str">
        <f>Y4581*100 &amp; "% ," &amp; O4581 &amp; " " &amp; P4581 &amp; " " &amp; AG4581</f>
        <v xml:space="preserve">0% ,Weld (WELD)  </v>
      </c>
      <c r="R4581" s="124"/>
      <c r="S4581" s="186"/>
      <c r="T4581" s="186"/>
      <c r="U4581" s="181">
        <v>360</v>
      </c>
      <c r="V4581" s="129">
        <v>14.3</v>
      </c>
      <c r="W4581" s="173"/>
      <c r="X4581" s="173"/>
      <c r="Y4581" s="131"/>
      <c r="Z4581" s="131"/>
      <c r="AA4581" s="131"/>
      <c r="AB4581" s="128"/>
      <c r="AC4581" s="132"/>
      <c r="AD4581" s="132"/>
      <c r="AE4581" s="132"/>
      <c r="AF4581" s="132" t="str">
        <f t="shared" si="411"/>
        <v xml:space="preserve"> </v>
      </c>
      <c r="AG4581" s="132" t="str">
        <f t="shared" si="412"/>
        <v/>
      </c>
      <c r="AH4581" s="128" t="s">
        <v>8184</v>
      </c>
      <c r="AI4581" s="130"/>
    </row>
    <row r="4582" spans="2:35" ht="13.2">
      <c r="B4582" s="152"/>
      <c r="C4582" s="146"/>
      <c r="D4582" s="147"/>
      <c r="E4582" s="147"/>
      <c r="F4582" s="147"/>
      <c r="G4582" s="117">
        <v>30860</v>
      </c>
      <c r="H4582" s="118">
        <f t="shared" si="413"/>
        <v>31.586613230934688</v>
      </c>
      <c r="I4582" s="134" t="str">
        <f t="shared" si="414"/>
        <v>A-2619</v>
      </c>
      <c r="J4582" s="134" t="str">
        <f t="shared" si="415"/>
        <v>A-2619</v>
      </c>
      <c r="K4582" s="183">
        <f>H4582+M4582*0.001</f>
        <v>31.598617230934689</v>
      </c>
      <c r="L4582" s="118">
        <v>36436.275000000001</v>
      </c>
      <c r="M4582" s="208">
        <v>12.004</v>
      </c>
      <c r="N4582" s="118">
        <v>11.994999999999999</v>
      </c>
      <c r="O4582" s="115" t="s">
        <v>8183</v>
      </c>
      <c r="P4582" s="115"/>
      <c r="Q4582" s="119" t="str">
        <f>Y4582*100 &amp; "% ," &amp; O4582 &amp; " " &amp; P4582 &amp; " " &amp; AG4582</f>
        <v xml:space="preserve">0% ,Weld (WELD)  </v>
      </c>
      <c r="R4582" s="115"/>
      <c r="S4582" s="186"/>
      <c r="T4582" s="186"/>
      <c r="U4582" s="181">
        <v>360</v>
      </c>
      <c r="V4582" s="120">
        <v>14.3</v>
      </c>
      <c r="W4582" s="188"/>
      <c r="X4582" s="188"/>
      <c r="Y4582" s="122"/>
      <c r="Z4582" s="122"/>
      <c r="AA4582" s="122"/>
      <c r="AB4582" s="119"/>
      <c r="AC4582" s="123"/>
      <c r="AD4582" s="123"/>
      <c r="AE4582" s="123"/>
      <c r="AF4582" s="123" t="str">
        <f t="shared" si="411"/>
        <v xml:space="preserve"> </v>
      </c>
      <c r="AG4582" s="123" t="str">
        <f t="shared" si="412"/>
        <v/>
      </c>
      <c r="AH4582" s="119" t="s">
        <v>8184</v>
      </c>
      <c r="AI4582" s="121"/>
    </row>
    <row r="4583" spans="2:35" ht="13.2">
      <c r="B4583" s="151"/>
      <c r="C4583" s="144"/>
      <c r="D4583" s="145"/>
      <c r="E4583" s="145"/>
      <c r="F4583" s="145"/>
      <c r="G4583" s="126">
        <v>30870</v>
      </c>
      <c r="H4583" s="127">
        <f t="shared" si="413"/>
        <v>31.598613204476376</v>
      </c>
      <c r="I4583" s="135" t="str">
        <f t="shared" si="414"/>
        <v>A-2620</v>
      </c>
      <c r="J4583" s="135" t="str">
        <f t="shared" si="415"/>
        <v>A-2620</v>
      </c>
      <c r="K4583" s="183">
        <f>H4583+M4583*0.001</f>
        <v>31.610608204476375</v>
      </c>
      <c r="L4583" s="127">
        <v>36448.269999999997</v>
      </c>
      <c r="M4583" s="208">
        <v>11.994999999999999</v>
      </c>
      <c r="N4583" s="127">
        <v>12.003</v>
      </c>
      <c r="O4583" s="124" t="s">
        <v>8183</v>
      </c>
      <c r="P4583" s="124"/>
      <c r="Q4583" s="128" t="str">
        <f>Y4583*100 &amp; "% ," &amp; O4583 &amp; " " &amp; P4583 &amp; " " &amp; AG4583</f>
        <v xml:space="preserve">0% ,Weld (WELD)  </v>
      </c>
      <c r="R4583" s="124"/>
      <c r="S4583" s="186"/>
      <c r="T4583" s="186"/>
      <c r="U4583" s="181">
        <v>360</v>
      </c>
      <c r="V4583" s="129">
        <v>14.3</v>
      </c>
      <c r="W4583" s="173"/>
      <c r="X4583" s="173"/>
      <c r="Y4583" s="131"/>
      <c r="Z4583" s="131"/>
      <c r="AA4583" s="131"/>
      <c r="AB4583" s="128"/>
      <c r="AC4583" s="132"/>
      <c r="AD4583" s="132"/>
      <c r="AE4583" s="132"/>
      <c r="AF4583" s="132" t="str">
        <f t="shared" si="411"/>
        <v xml:space="preserve"> </v>
      </c>
      <c r="AG4583" s="132" t="str">
        <f t="shared" si="412"/>
        <v/>
      </c>
      <c r="AH4583" s="128" t="s">
        <v>8184</v>
      </c>
      <c r="AI4583" s="130"/>
    </row>
    <row r="4584" spans="2:35" ht="13.2">
      <c r="B4584" s="152"/>
      <c r="C4584" s="146"/>
      <c r="D4584" s="147"/>
      <c r="E4584" s="147"/>
      <c r="F4584" s="147"/>
      <c r="G4584" s="117">
        <v>30870</v>
      </c>
      <c r="H4584" s="118">
        <f t="shared" si="413"/>
        <v>31.598613204476376</v>
      </c>
      <c r="I4584" s="134" t="str">
        <f t="shared" si="414"/>
        <v>A-2620</v>
      </c>
      <c r="J4584" s="134" t="str">
        <f t="shared" si="415"/>
        <v>A-2620</v>
      </c>
      <c r="K4584" s="183">
        <f>H4584+M4584*0.001</f>
        <v>31.598904204476376</v>
      </c>
      <c r="L4584" s="118">
        <v>36448.561999999998</v>
      </c>
      <c r="M4584" s="208">
        <v>0.29099999999999998</v>
      </c>
      <c r="N4584" s="118">
        <v>12.003</v>
      </c>
      <c r="O4584" s="115" t="s">
        <v>8198</v>
      </c>
      <c r="P4584" s="115" t="s">
        <v>8199</v>
      </c>
      <c r="Q4584" s="119" t="str">
        <f>Y4584*100 &amp; "% ," &amp; O4584 &amp; " " &amp; P4584 &amp; " " &amp; AG4584</f>
        <v xml:space="preserve">5% ,Anomaly (ANOM) Pipe Mill Anomaly (MIAN) </v>
      </c>
      <c r="R4584" s="115" t="s">
        <v>8208</v>
      </c>
      <c r="S4584" s="186" t="s">
        <v>8271</v>
      </c>
      <c r="T4584" s="186">
        <v>0.38541666666666669</v>
      </c>
      <c r="U4584" s="181">
        <v>81.75</v>
      </c>
      <c r="V4584" s="120">
        <v>14.3</v>
      </c>
      <c r="W4584" s="188">
        <v>65</v>
      </c>
      <c r="X4584" s="188">
        <v>162</v>
      </c>
      <c r="Y4584" s="122">
        <v>0.05</v>
      </c>
      <c r="Z4584" s="122">
        <v>0.05</v>
      </c>
      <c r="AA4584" s="122"/>
      <c r="AB4584" s="119" t="s">
        <v>8202</v>
      </c>
      <c r="AC4584" s="123"/>
      <c r="AD4584" s="123"/>
      <c r="AE4584" s="123"/>
      <c r="AF4584" s="123" t="str">
        <f t="shared" si="411"/>
        <v xml:space="preserve"> </v>
      </c>
      <c r="AG4584" s="123" t="str">
        <f t="shared" si="412"/>
        <v/>
      </c>
      <c r="AH4584" s="119" t="s">
        <v>8203</v>
      </c>
      <c r="AI4584" s="121">
        <v>1146</v>
      </c>
    </row>
    <row r="4585" spans="2:35" ht="13.2">
      <c r="B4585" s="151"/>
      <c r="C4585" s="144"/>
      <c r="D4585" s="145"/>
      <c r="E4585" s="145"/>
      <c r="F4585" s="145"/>
      <c r="G4585" s="126">
        <v>30870</v>
      </c>
      <c r="H4585" s="127">
        <f t="shared" si="413"/>
        <v>31.598613204476376</v>
      </c>
      <c r="I4585" s="135" t="str">
        <f t="shared" si="414"/>
        <v>A-2620</v>
      </c>
      <c r="J4585" s="135" t="str">
        <f t="shared" si="415"/>
        <v>A-2620</v>
      </c>
      <c r="K4585" s="183">
        <f>H4585+M4585*0.001</f>
        <v>31.599114204476376</v>
      </c>
      <c r="L4585" s="127">
        <v>36448.771000000001</v>
      </c>
      <c r="M4585" s="208">
        <v>0.501</v>
      </c>
      <c r="N4585" s="127">
        <v>12.003</v>
      </c>
      <c r="O4585" s="124" t="s">
        <v>8198</v>
      </c>
      <c r="P4585" s="124" t="s">
        <v>8199</v>
      </c>
      <c r="Q4585" s="128" t="str">
        <f>Y4585*100 &amp; "% ," &amp; O4585 &amp; " " &amp; P4585 &amp; " " &amp; AG4585</f>
        <v xml:space="preserve">7% ,Anomaly (ANOM) Pipe Mill Anomaly (MIAN) </v>
      </c>
      <c r="R4585" s="124" t="s">
        <v>8208</v>
      </c>
      <c r="S4585" s="186" t="s">
        <v>8217</v>
      </c>
      <c r="T4585" s="186">
        <v>0.3125</v>
      </c>
      <c r="U4585" s="181">
        <v>133.5</v>
      </c>
      <c r="V4585" s="129">
        <v>14.3</v>
      </c>
      <c r="W4585" s="173">
        <v>54</v>
      </c>
      <c r="X4585" s="173">
        <v>72</v>
      </c>
      <c r="Y4585" s="131">
        <v>7.0000000000000007E-2</v>
      </c>
      <c r="Z4585" s="131">
        <v>7.0000000000000007E-2</v>
      </c>
      <c r="AA4585" s="131"/>
      <c r="AB4585" s="128" t="s">
        <v>8202</v>
      </c>
      <c r="AC4585" s="132"/>
      <c r="AD4585" s="132"/>
      <c r="AE4585" s="132"/>
      <c r="AF4585" s="132" t="str">
        <f t="shared" si="411"/>
        <v xml:space="preserve"> </v>
      </c>
      <c r="AG4585" s="132" t="str">
        <f t="shared" si="412"/>
        <v/>
      </c>
      <c r="AH4585" s="128" t="s">
        <v>8203</v>
      </c>
      <c r="AI4585" s="130">
        <v>1147</v>
      </c>
    </row>
    <row r="4586" spans="2:35" ht="13.2">
      <c r="B4586" s="152"/>
      <c r="C4586" s="146"/>
      <c r="D4586" s="147"/>
      <c r="E4586" s="147"/>
      <c r="F4586" s="147"/>
      <c r="G4586" s="117">
        <v>30870</v>
      </c>
      <c r="H4586" s="118">
        <f t="shared" si="413"/>
        <v>31.598613204476376</v>
      </c>
      <c r="I4586" s="134" t="str">
        <f t="shared" si="414"/>
        <v>A-2620</v>
      </c>
      <c r="J4586" s="134" t="str">
        <f t="shared" si="415"/>
        <v>A-2620</v>
      </c>
      <c r="K4586" s="183">
        <f>H4586+M4586*0.001</f>
        <v>31.602712204476376</v>
      </c>
      <c r="L4586" s="118">
        <v>36452.370000000003</v>
      </c>
      <c r="M4586" s="208">
        <v>4.0990000000000002</v>
      </c>
      <c r="N4586" s="118">
        <v>12.003</v>
      </c>
      <c r="O4586" s="115" t="s">
        <v>8198</v>
      </c>
      <c r="P4586" s="115" t="s">
        <v>8199</v>
      </c>
      <c r="Q4586" s="119" t="str">
        <f>Y4586*100 &amp; "% ," &amp; O4586 &amp; " " &amp; P4586 &amp; " " &amp; AG4586</f>
        <v xml:space="preserve">7% ,Anomaly (ANOM) Pipe Mill Anomaly (MIAN) </v>
      </c>
      <c r="R4586" s="115" t="s">
        <v>8208</v>
      </c>
      <c r="S4586" s="186" t="s">
        <v>8221</v>
      </c>
      <c r="T4586" s="186">
        <v>0.34375</v>
      </c>
      <c r="U4586" s="181">
        <v>111.75</v>
      </c>
      <c r="V4586" s="120">
        <v>14.3</v>
      </c>
      <c r="W4586" s="188">
        <v>66</v>
      </c>
      <c r="X4586" s="188">
        <v>108</v>
      </c>
      <c r="Y4586" s="122">
        <v>7.0000000000000007E-2</v>
      </c>
      <c r="Z4586" s="122">
        <v>7.0000000000000007E-2</v>
      </c>
      <c r="AA4586" s="122"/>
      <c r="AB4586" s="119" t="s">
        <v>8202</v>
      </c>
      <c r="AC4586" s="123"/>
      <c r="AD4586" s="123"/>
      <c r="AE4586" s="123"/>
      <c r="AF4586" s="123" t="str">
        <f t="shared" si="411"/>
        <v xml:space="preserve"> </v>
      </c>
      <c r="AG4586" s="123" t="str">
        <f t="shared" si="412"/>
        <v/>
      </c>
      <c r="AH4586" s="119" t="s">
        <v>8203</v>
      </c>
      <c r="AI4586" s="121">
        <v>1148</v>
      </c>
    </row>
    <row r="4587" spans="2:35" ht="13.2">
      <c r="B4587" s="151"/>
      <c r="C4587" s="144"/>
      <c r="D4587" s="145"/>
      <c r="E4587" s="145"/>
      <c r="F4587" s="145"/>
      <c r="G4587" s="126">
        <v>30880</v>
      </c>
      <c r="H4587" s="127">
        <f t="shared" si="413"/>
        <v>31.61061821936514</v>
      </c>
      <c r="I4587" s="135" t="str">
        <f t="shared" si="414"/>
        <v>A-2621</v>
      </c>
      <c r="J4587" s="135" t="str">
        <f t="shared" si="415"/>
        <v>A-2621</v>
      </c>
      <c r="K4587" s="183">
        <f>H4587+M4587*0.001</f>
        <v>31.62262121936514</v>
      </c>
      <c r="L4587" s="127">
        <v>36460.273000000001</v>
      </c>
      <c r="M4587" s="208">
        <v>12.003</v>
      </c>
      <c r="N4587" s="127">
        <v>11.973000000000001</v>
      </c>
      <c r="O4587" s="124" t="s">
        <v>8183</v>
      </c>
      <c r="P4587" s="124"/>
      <c r="Q4587" s="128" t="str">
        <f>Y4587*100 &amp; "% ," &amp; O4587 &amp; " " &amp; P4587 &amp; " " &amp; AG4587</f>
        <v xml:space="preserve">0% ,Weld (WELD)  </v>
      </c>
      <c r="R4587" s="124"/>
      <c r="S4587" s="186"/>
      <c r="T4587" s="186"/>
      <c r="U4587" s="181">
        <v>360</v>
      </c>
      <c r="V4587" s="129">
        <v>14.3</v>
      </c>
      <c r="W4587" s="173"/>
      <c r="X4587" s="173"/>
      <c r="Y4587" s="131"/>
      <c r="Z4587" s="131"/>
      <c r="AA4587" s="131"/>
      <c r="AB4587" s="128"/>
      <c r="AC4587" s="132"/>
      <c r="AD4587" s="132"/>
      <c r="AE4587" s="132"/>
      <c r="AF4587" s="132" t="str">
        <f t="shared" si="411"/>
        <v xml:space="preserve"> </v>
      </c>
      <c r="AG4587" s="132" t="str">
        <f t="shared" si="412"/>
        <v/>
      </c>
      <c r="AH4587" s="128" t="s">
        <v>8184</v>
      </c>
      <c r="AI4587" s="130"/>
    </row>
    <row r="4588" spans="2:35" ht="13.2">
      <c r="B4588" s="152"/>
      <c r="C4588" s="146"/>
      <c r="D4588" s="147"/>
      <c r="E4588" s="147"/>
      <c r="F4588" s="147"/>
      <c r="G4588" s="117">
        <v>30880</v>
      </c>
      <c r="H4588" s="118">
        <f t="shared" si="413"/>
        <v>31.61061821936514</v>
      </c>
      <c r="I4588" s="134" t="str">
        <f t="shared" si="414"/>
        <v>A-2621</v>
      </c>
      <c r="J4588" s="134" t="str">
        <f t="shared" si="415"/>
        <v>A-2621</v>
      </c>
      <c r="K4588" s="183">
        <f>H4588+M4588*0.001</f>
        <v>31.616668219365138</v>
      </c>
      <c r="L4588" s="118">
        <v>36466.324000000001</v>
      </c>
      <c r="M4588" s="208">
        <v>6.05</v>
      </c>
      <c r="N4588" s="118">
        <v>11.973000000000001</v>
      </c>
      <c r="O4588" s="115" t="s">
        <v>8321</v>
      </c>
      <c r="P4588" s="115"/>
      <c r="Q4588" s="119" t="str">
        <f>Y4588*100 &amp; "% ," &amp; O4588 &amp; " " &amp; P4588 &amp; " " &amp; AG4588</f>
        <v xml:space="preserve">0% ,Anode (ANOD)  </v>
      </c>
      <c r="R4588" s="115"/>
      <c r="S4588" s="186"/>
      <c r="T4588" s="186"/>
      <c r="U4588" s="181">
        <v>360</v>
      </c>
      <c r="V4588" s="120">
        <v>14.3</v>
      </c>
      <c r="W4588" s="188"/>
      <c r="X4588" s="188"/>
      <c r="Y4588" s="122"/>
      <c r="Z4588" s="122"/>
      <c r="AA4588" s="122"/>
      <c r="AB4588" s="119"/>
      <c r="AC4588" s="123"/>
      <c r="AD4588" s="123"/>
      <c r="AE4588" s="123"/>
      <c r="AF4588" s="123" t="str">
        <f t="shared" si="411"/>
        <v xml:space="preserve"> </v>
      </c>
      <c r="AG4588" s="123" t="str">
        <f t="shared" si="412"/>
        <v/>
      </c>
      <c r="AH4588" s="119" t="s">
        <v>8602</v>
      </c>
      <c r="AI4588" s="121"/>
    </row>
    <row r="4589" spans="2:35" ht="13.2">
      <c r="B4589" s="151"/>
      <c r="C4589" s="144"/>
      <c r="D4589" s="145"/>
      <c r="E4589" s="145"/>
      <c r="F4589" s="145"/>
      <c r="G4589" s="126">
        <v>30890</v>
      </c>
      <c r="H4589" s="127">
        <f t="shared" si="413"/>
        <v>31.622618250636751</v>
      </c>
      <c r="I4589" s="135" t="str">
        <f t="shared" si="414"/>
        <v>A-2622</v>
      </c>
      <c r="J4589" s="135" t="str">
        <f t="shared" si="415"/>
        <v>A-2622</v>
      </c>
      <c r="K4589" s="183">
        <f>H4589+M4589*0.001</f>
        <v>31.634591250636753</v>
      </c>
      <c r="L4589" s="127">
        <v>36472.247000000003</v>
      </c>
      <c r="M4589" s="208">
        <v>11.973000000000001</v>
      </c>
      <c r="N4589" s="127">
        <v>12</v>
      </c>
      <c r="O4589" s="124" t="s">
        <v>8183</v>
      </c>
      <c r="P4589" s="124"/>
      <c r="Q4589" s="128" t="str">
        <f>Y4589*100 &amp; "% ," &amp; O4589 &amp; " " &amp; P4589 &amp; " " &amp; AG4589</f>
        <v xml:space="preserve">0% ,Weld (WELD)  </v>
      </c>
      <c r="R4589" s="124"/>
      <c r="S4589" s="186"/>
      <c r="T4589" s="186"/>
      <c r="U4589" s="181">
        <v>360</v>
      </c>
      <c r="V4589" s="129">
        <v>14.3</v>
      </c>
      <c r="W4589" s="173"/>
      <c r="X4589" s="173"/>
      <c r="Y4589" s="131"/>
      <c r="Z4589" s="131"/>
      <c r="AA4589" s="131"/>
      <c r="AB4589" s="128"/>
      <c r="AC4589" s="132"/>
      <c r="AD4589" s="132"/>
      <c r="AE4589" s="132"/>
      <c r="AF4589" s="132" t="str">
        <f t="shared" si="411"/>
        <v xml:space="preserve"> </v>
      </c>
      <c r="AG4589" s="132" t="str">
        <f t="shared" si="412"/>
        <v/>
      </c>
      <c r="AH4589" s="128" t="s">
        <v>8184</v>
      </c>
      <c r="AI4589" s="130"/>
    </row>
    <row r="4590" spans="2:35" ht="13.2">
      <c r="B4590" s="152"/>
      <c r="C4590" s="146"/>
      <c r="D4590" s="147"/>
      <c r="E4590" s="147"/>
      <c r="F4590" s="147"/>
      <c r="G4590" s="117">
        <v>30900</v>
      </c>
      <c r="H4590" s="118">
        <f t="shared" si="413"/>
        <v>31.63461527447593</v>
      </c>
      <c r="I4590" s="134" t="str">
        <f t="shared" si="414"/>
        <v>A-2623</v>
      </c>
      <c r="J4590" s="134" t="str">
        <f t="shared" si="415"/>
        <v>A-2623</v>
      </c>
      <c r="K4590" s="183">
        <f>H4590+M4590*0.001</f>
        <v>31.646615274475931</v>
      </c>
      <c r="L4590" s="118">
        <v>36484.247000000003</v>
      </c>
      <c r="M4590" s="208">
        <v>12</v>
      </c>
      <c r="N4590" s="118">
        <v>11.974</v>
      </c>
      <c r="O4590" s="115" t="s">
        <v>8183</v>
      </c>
      <c r="P4590" s="115"/>
      <c r="Q4590" s="119" t="str">
        <f>Y4590*100 &amp; "% ," &amp; O4590 &amp; " " &amp; P4590 &amp; " " &amp; AG4590</f>
        <v xml:space="preserve">0% ,Weld (WELD)  </v>
      </c>
      <c r="R4590" s="115"/>
      <c r="S4590" s="186"/>
      <c r="T4590" s="186"/>
      <c r="U4590" s="181">
        <v>360</v>
      </c>
      <c r="V4590" s="120">
        <v>14.3</v>
      </c>
      <c r="W4590" s="188"/>
      <c r="X4590" s="188"/>
      <c r="Y4590" s="122"/>
      <c r="Z4590" s="122"/>
      <c r="AA4590" s="122"/>
      <c r="AB4590" s="119"/>
      <c r="AC4590" s="123"/>
      <c r="AD4590" s="123"/>
      <c r="AE4590" s="123"/>
      <c r="AF4590" s="123" t="str">
        <f t="shared" si="411"/>
        <v xml:space="preserve"> </v>
      </c>
      <c r="AG4590" s="123" t="str">
        <f t="shared" si="412"/>
        <v/>
      </c>
      <c r="AH4590" s="119" t="s">
        <v>8184</v>
      </c>
      <c r="AI4590" s="121"/>
    </row>
    <row r="4591" spans="2:35" ht="13.2">
      <c r="B4591" s="151"/>
      <c r="C4591" s="144"/>
      <c r="D4591" s="145"/>
      <c r="E4591" s="145"/>
      <c r="F4591" s="145"/>
      <c r="G4591" s="126">
        <v>30910</v>
      </c>
      <c r="H4591" s="127">
        <f t="shared" si="413"/>
        <v>31.646618267741328</v>
      </c>
      <c r="I4591" s="135" t="str">
        <f t="shared" si="414"/>
        <v>A-2624</v>
      </c>
      <c r="J4591" s="135" t="str">
        <f t="shared" si="415"/>
        <v>A-2624</v>
      </c>
      <c r="K4591" s="183">
        <f>H4591+M4591*0.001</f>
        <v>31.658592267741327</v>
      </c>
      <c r="L4591" s="127">
        <v>36496.22</v>
      </c>
      <c r="M4591" s="208">
        <v>11.974</v>
      </c>
      <c r="N4591" s="127">
        <v>12.007999999999999</v>
      </c>
      <c r="O4591" s="124" t="s">
        <v>8183</v>
      </c>
      <c r="P4591" s="124"/>
      <c r="Q4591" s="128" t="str">
        <f>Y4591*100 &amp; "% ," &amp; O4591 &amp; " " &amp; P4591 &amp; " " &amp; AG4591</f>
        <v xml:space="preserve">0% ,Weld (WELD)  </v>
      </c>
      <c r="R4591" s="124"/>
      <c r="S4591" s="186"/>
      <c r="T4591" s="186"/>
      <c r="U4591" s="181">
        <v>360</v>
      </c>
      <c r="V4591" s="129">
        <v>14.3</v>
      </c>
      <c r="W4591" s="173"/>
      <c r="X4591" s="173"/>
      <c r="Y4591" s="131"/>
      <c r="Z4591" s="131"/>
      <c r="AA4591" s="131"/>
      <c r="AB4591" s="128"/>
      <c r="AC4591" s="132"/>
      <c r="AD4591" s="132"/>
      <c r="AE4591" s="132"/>
      <c r="AF4591" s="132" t="str">
        <f t="shared" si="411"/>
        <v xml:space="preserve"> </v>
      </c>
      <c r="AG4591" s="132" t="str">
        <f t="shared" si="412"/>
        <v/>
      </c>
      <c r="AH4591" s="128" t="s">
        <v>8184</v>
      </c>
      <c r="AI4591" s="130"/>
    </row>
    <row r="4592" spans="2:35" ht="13.2">
      <c r="B4592" s="152"/>
      <c r="C4592" s="146"/>
      <c r="D4592" s="147"/>
      <c r="E4592" s="147"/>
      <c r="F4592" s="147"/>
      <c r="G4592" s="117">
        <v>30920</v>
      </c>
      <c r="H4592" s="118">
        <f t="shared" si="413"/>
        <v>31.658622205919549</v>
      </c>
      <c r="I4592" s="134" t="str">
        <f t="shared" si="414"/>
        <v>A-2625</v>
      </c>
      <c r="J4592" s="134" t="str">
        <f t="shared" si="415"/>
        <v>A-2625</v>
      </c>
      <c r="K4592" s="183">
        <f>H4592+M4592*0.001</f>
        <v>31.670630205919551</v>
      </c>
      <c r="L4592" s="118">
        <v>36508.228000000003</v>
      </c>
      <c r="M4592" s="208">
        <v>12.007999999999999</v>
      </c>
      <c r="N4592" s="118">
        <v>11.994999999999999</v>
      </c>
      <c r="O4592" s="115" t="s">
        <v>8183</v>
      </c>
      <c r="P4592" s="115"/>
      <c r="Q4592" s="119" t="str">
        <f>Y4592*100 &amp; "% ," &amp; O4592 &amp; " " &amp; P4592 &amp; " " &amp; AG4592</f>
        <v xml:space="preserve">0% ,Weld (WELD)  </v>
      </c>
      <c r="R4592" s="115"/>
      <c r="S4592" s="186"/>
      <c r="T4592" s="186"/>
      <c r="U4592" s="181">
        <v>360</v>
      </c>
      <c r="V4592" s="120">
        <v>14.3</v>
      </c>
      <c r="W4592" s="188"/>
      <c r="X4592" s="188"/>
      <c r="Y4592" s="122"/>
      <c r="Z4592" s="122"/>
      <c r="AA4592" s="122"/>
      <c r="AB4592" s="119"/>
      <c r="AC4592" s="123"/>
      <c r="AD4592" s="123"/>
      <c r="AE4592" s="123"/>
      <c r="AF4592" s="123" t="str">
        <f t="shared" si="411"/>
        <v xml:space="preserve"> </v>
      </c>
      <c r="AG4592" s="123" t="str">
        <f t="shared" si="412"/>
        <v/>
      </c>
      <c r="AH4592" s="119" t="s">
        <v>8184</v>
      </c>
      <c r="AI4592" s="121"/>
    </row>
    <row r="4593" spans="2:35" ht="13.2">
      <c r="B4593" s="151"/>
      <c r="C4593" s="144"/>
      <c r="D4593" s="145"/>
      <c r="E4593" s="145"/>
      <c r="F4593" s="145"/>
      <c r="G4593" s="126">
        <v>30930</v>
      </c>
      <c r="H4593" s="127">
        <f t="shared" si="413"/>
        <v>31.670617064184263</v>
      </c>
      <c r="I4593" s="135" t="str">
        <f t="shared" si="414"/>
        <v>A-2626</v>
      </c>
      <c r="J4593" s="135" t="str">
        <f t="shared" si="415"/>
        <v>A-2626</v>
      </c>
      <c r="K4593" s="183">
        <f>H4593+M4593*0.001</f>
        <v>31.682612064184262</v>
      </c>
      <c r="L4593" s="127">
        <v>36520.222999999998</v>
      </c>
      <c r="M4593" s="208">
        <v>11.994999999999999</v>
      </c>
      <c r="N4593" s="127">
        <v>11.971</v>
      </c>
      <c r="O4593" s="124" t="s">
        <v>8183</v>
      </c>
      <c r="P4593" s="124"/>
      <c r="Q4593" s="128" t="str">
        <f>Y4593*100 &amp; "% ," &amp; O4593 &amp; " " &amp; P4593 &amp; " " &amp; AG4593</f>
        <v xml:space="preserve">0% ,Weld (WELD)  </v>
      </c>
      <c r="R4593" s="124"/>
      <c r="S4593" s="186"/>
      <c r="T4593" s="186"/>
      <c r="U4593" s="181">
        <v>360</v>
      </c>
      <c r="V4593" s="129">
        <v>14.3</v>
      </c>
      <c r="W4593" s="173"/>
      <c r="X4593" s="173"/>
      <c r="Y4593" s="131"/>
      <c r="Z4593" s="131"/>
      <c r="AA4593" s="131"/>
      <c r="AB4593" s="128"/>
      <c r="AC4593" s="132"/>
      <c r="AD4593" s="132"/>
      <c r="AE4593" s="132"/>
      <c r="AF4593" s="132" t="str">
        <f t="shared" si="411"/>
        <v xml:space="preserve"> </v>
      </c>
      <c r="AG4593" s="132" t="str">
        <f t="shared" si="412"/>
        <v/>
      </c>
      <c r="AH4593" s="128" t="s">
        <v>8184</v>
      </c>
      <c r="AI4593" s="130"/>
    </row>
    <row r="4594" spans="2:35" ht="13.2">
      <c r="B4594" s="152"/>
      <c r="C4594" s="146"/>
      <c r="D4594" s="147"/>
      <c r="E4594" s="147"/>
      <c r="F4594" s="147"/>
      <c r="G4594" s="117">
        <v>30940</v>
      </c>
      <c r="H4594" s="118">
        <f t="shared" si="413"/>
        <v>31.682621891993094</v>
      </c>
      <c r="I4594" s="134" t="str">
        <f t="shared" si="414"/>
        <v>A-2627</v>
      </c>
      <c r="J4594" s="134" t="str">
        <f t="shared" si="415"/>
        <v>A-2627</v>
      </c>
      <c r="K4594" s="183">
        <f>H4594+M4594*0.001</f>
        <v>31.694592891993093</v>
      </c>
      <c r="L4594" s="118">
        <v>36532.194000000003</v>
      </c>
      <c r="M4594" s="208">
        <v>11.971</v>
      </c>
      <c r="N4594" s="118">
        <v>12.025</v>
      </c>
      <c r="O4594" s="115" t="s">
        <v>8183</v>
      </c>
      <c r="P4594" s="115"/>
      <c r="Q4594" s="119" t="str">
        <f>Y4594*100 &amp; "% ," &amp; O4594 &amp; " " &amp; P4594 &amp; " " &amp; AG4594</f>
        <v xml:space="preserve">0% ,Weld (WELD)  </v>
      </c>
      <c r="R4594" s="115"/>
      <c r="S4594" s="186"/>
      <c r="T4594" s="186"/>
      <c r="U4594" s="181">
        <v>360</v>
      </c>
      <c r="V4594" s="120">
        <v>14.3</v>
      </c>
      <c r="W4594" s="188"/>
      <c r="X4594" s="188"/>
      <c r="Y4594" s="122"/>
      <c r="Z4594" s="122"/>
      <c r="AA4594" s="122"/>
      <c r="AB4594" s="119"/>
      <c r="AC4594" s="123"/>
      <c r="AD4594" s="123"/>
      <c r="AE4594" s="123"/>
      <c r="AF4594" s="123" t="str">
        <f t="shared" si="411"/>
        <v xml:space="preserve"> </v>
      </c>
      <c r="AG4594" s="123" t="str">
        <f t="shared" si="412"/>
        <v/>
      </c>
      <c r="AH4594" s="119" t="s">
        <v>8184</v>
      </c>
      <c r="AI4594" s="121"/>
    </row>
    <row r="4595" spans="2:35" ht="13.2">
      <c r="B4595" s="151"/>
      <c r="C4595" s="144"/>
      <c r="D4595" s="145"/>
      <c r="E4595" s="145"/>
      <c r="F4595" s="145"/>
      <c r="G4595" s="126">
        <v>30950</v>
      </c>
      <c r="H4595" s="127">
        <f t="shared" si="413"/>
        <v>31.694621796087109</v>
      </c>
      <c r="I4595" s="135" t="str">
        <f t="shared" si="414"/>
        <v>A-2628</v>
      </c>
      <c r="J4595" s="135" t="str">
        <f t="shared" si="415"/>
        <v>A-2628</v>
      </c>
      <c r="K4595" s="183">
        <f>H4595+M4595*0.001</f>
        <v>31.70664679608711</v>
      </c>
      <c r="L4595" s="127">
        <v>36544.218999999997</v>
      </c>
      <c r="M4595" s="208">
        <v>12.025</v>
      </c>
      <c r="N4595" s="127">
        <v>12</v>
      </c>
      <c r="O4595" s="124" t="s">
        <v>8183</v>
      </c>
      <c r="P4595" s="124"/>
      <c r="Q4595" s="128" t="str">
        <f>Y4595*100 &amp; "% ," &amp; O4595 &amp; " " &amp; P4595 &amp; " " &amp; AG4595</f>
        <v xml:space="preserve">0% ,Weld (WELD)  </v>
      </c>
      <c r="R4595" s="124"/>
      <c r="S4595" s="186"/>
      <c r="T4595" s="186"/>
      <c r="U4595" s="181">
        <v>360</v>
      </c>
      <c r="V4595" s="129">
        <v>14.3</v>
      </c>
      <c r="W4595" s="173"/>
      <c r="X4595" s="173"/>
      <c r="Y4595" s="131"/>
      <c r="Z4595" s="131"/>
      <c r="AA4595" s="131"/>
      <c r="AB4595" s="128"/>
      <c r="AC4595" s="132"/>
      <c r="AD4595" s="132"/>
      <c r="AE4595" s="132"/>
      <c r="AF4595" s="132" t="str">
        <f t="shared" si="411"/>
        <v xml:space="preserve"> </v>
      </c>
      <c r="AG4595" s="132" t="str">
        <f t="shared" si="412"/>
        <v/>
      </c>
      <c r="AH4595" s="128" t="s">
        <v>8184</v>
      </c>
      <c r="AI4595" s="130"/>
    </row>
    <row r="4596" spans="2:35" ht="13.2">
      <c r="B4596" s="152"/>
      <c r="C4596" s="146"/>
      <c r="D4596" s="147"/>
      <c r="E4596" s="147"/>
      <c r="F4596" s="147"/>
      <c r="G4596" s="117">
        <v>30960</v>
      </c>
      <c r="H4596" s="118">
        <f t="shared" si="413"/>
        <v>31.706624728007533</v>
      </c>
      <c r="I4596" s="134" t="str">
        <f t="shared" si="414"/>
        <v>A-2629</v>
      </c>
      <c r="J4596" s="134" t="str">
        <f t="shared" si="415"/>
        <v>A-2629</v>
      </c>
      <c r="K4596" s="183">
        <f>H4596+M4596*0.001</f>
        <v>31.718624728007534</v>
      </c>
      <c r="L4596" s="118">
        <v>36556.218999999997</v>
      </c>
      <c r="M4596" s="208">
        <v>12</v>
      </c>
      <c r="N4596" s="118">
        <v>11.587</v>
      </c>
      <c r="O4596" s="115" t="s">
        <v>8183</v>
      </c>
      <c r="P4596" s="115"/>
      <c r="Q4596" s="119" t="str">
        <f>Y4596*100 &amp; "% ," &amp; O4596 &amp; " " &amp; P4596 &amp; " " &amp; AG4596</f>
        <v xml:space="preserve">0% ,Weld (WELD)  </v>
      </c>
      <c r="R4596" s="115"/>
      <c r="S4596" s="186"/>
      <c r="T4596" s="186"/>
      <c r="U4596" s="181">
        <v>360</v>
      </c>
      <c r="V4596" s="120">
        <v>14.3</v>
      </c>
      <c r="W4596" s="188"/>
      <c r="X4596" s="188"/>
      <c r="Y4596" s="122"/>
      <c r="Z4596" s="122"/>
      <c r="AA4596" s="122"/>
      <c r="AB4596" s="119"/>
      <c r="AC4596" s="123"/>
      <c r="AD4596" s="123"/>
      <c r="AE4596" s="123"/>
      <c r="AF4596" s="123" t="str">
        <f t="shared" si="411"/>
        <v xml:space="preserve"> </v>
      </c>
      <c r="AG4596" s="123" t="str">
        <f t="shared" si="412"/>
        <v/>
      </c>
      <c r="AH4596" s="119" t="s">
        <v>8184</v>
      </c>
      <c r="AI4596" s="121"/>
    </row>
    <row r="4597" spans="2:35" ht="13.2">
      <c r="B4597" s="151"/>
      <c r="C4597" s="144"/>
      <c r="D4597" s="145"/>
      <c r="E4597" s="145"/>
      <c r="F4597" s="145"/>
      <c r="G4597" s="126">
        <v>30970</v>
      </c>
      <c r="H4597" s="127">
        <f t="shared" si="413"/>
        <v>31.718632663925288</v>
      </c>
      <c r="I4597" s="135" t="str">
        <f t="shared" si="414"/>
        <v>A-2630</v>
      </c>
      <c r="J4597" s="135" t="str">
        <f t="shared" si="415"/>
        <v>A-2630</v>
      </c>
      <c r="K4597" s="183">
        <f>H4597+M4597*0.001</f>
        <v>31.730219663925286</v>
      </c>
      <c r="L4597" s="127">
        <v>36567.805999999997</v>
      </c>
      <c r="M4597" s="208">
        <v>11.587</v>
      </c>
      <c r="N4597" s="127">
        <v>11.952999999999999</v>
      </c>
      <c r="O4597" s="124" t="s">
        <v>8183</v>
      </c>
      <c r="P4597" s="124"/>
      <c r="Q4597" s="128" t="str">
        <f>Y4597*100 &amp; "% ," &amp; O4597 &amp; " " &amp; P4597 &amp; " " &amp; AG4597</f>
        <v xml:space="preserve">0% ,Weld (WELD)  </v>
      </c>
      <c r="R4597" s="124"/>
      <c r="S4597" s="186"/>
      <c r="T4597" s="186"/>
      <c r="U4597" s="181">
        <v>360</v>
      </c>
      <c r="V4597" s="129">
        <v>14.3</v>
      </c>
      <c r="W4597" s="173"/>
      <c r="X4597" s="173"/>
      <c r="Y4597" s="131"/>
      <c r="Z4597" s="131"/>
      <c r="AA4597" s="131"/>
      <c r="AB4597" s="128"/>
      <c r="AC4597" s="132"/>
      <c r="AD4597" s="132"/>
      <c r="AE4597" s="132"/>
      <c r="AF4597" s="132" t="str">
        <f t="shared" si="411"/>
        <v xml:space="preserve"> </v>
      </c>
      <c r="AG4597" s="132" t="str">
        <f t="shared" si="412"/>
        <v/>
      </c>
      <c r="AH4597" s="128" t="s">
        <v>8184</v>
      </c>
      <c r="AI4597" s="130"/>
    </row>
    <row r="4598" spans="2:35" ht="13.2">
      <c r="B4598" s="152"/>
      <c r="C4598" s="146"/>
      <c r="D4598" s="147"/>
      <c r="E4598" s="147"/>
      <c r="F4598" s="147"/>
      <c r="G4598" s="117">
        <v>30980</v>
      </c>
      <c r="H4598" s="118">
        <f t="shared" si="413"/>
        <v>31.730588574893869</v>
      </c>
      <c r="I4598" s="134" t="str">
        <f t="shared" si="414"/>
        <v>A-2631</v>
      </c>
      <c r="J4598" s="134" t="str">
        <f t="shared" si="415"/>
        <v>A-2631</v>
      </c>
      <c r="K4598" s="183">
        <f>H4598+M4598*0.001</f>
        <v>31.742541574893867</v>
      </c>
      <c r="L4598" s="118">
        <v>36579.760000000002</v>
      </c>
      <c r="M4598" s="208">
        <v>11.952999999999999</v>
      </c>
      <c r="N4598" s="118">
        <v>12.004</v>
      </c>
      <c r="O4598" s="115" t="s">
        <v>8183</v>
      </c>
      <c r="P4598" s="115"/>
      <c r="Q4598" s="119" t="str">
        <f>Y4598*100 &amp; "% ," &amp; O4598 &amp; " " &amp; P4598 &amp; " " &amp; AG4598</f>
        <v xml:space="preserve">0% ,Weld (WELD)  </v>
      </c>
      <c r="R4598" s="115"/>
      <c r="S4598" s="186"/>
      <c r="T4598" s="186"/>
      <c r="U4598" s="181">
        <v>360</v>
      </c>
      <c r="V4598" s="120">
        <v>14.3</v>
      </c>
      <c r="W4598" s="188"/>
      <c r="X4598" s="188"/>
      <c r="Y4598" s="122"/>
      <c r="Z4598" s="122"/>
      <c r="AA4598" s="122"/>
      <c r="AB4598" s="119"/>
      <c r="AC4598" s="123"/>
      <c r="AD4598" s="123"/>
      <c r="AE4598" s="123"/>
      <c r="AF4598" s="123" t="str">
        <f t="shared" si="411"/>
        <v xml:space="preserve"> </v>
      </c>
      <c r="AG4598" s="123" t="str">
        <f t="shared" si="412"/>
        <v/>
      </c>
      <c r="AH4598" s="119" t="s">
        <v>8184</v>
      </c>
      <c r="AI4598" s="121"/>
    </row>
    <row r="4599" spans="2:35" ht="13.2">
      <c r="B4599" s="151"/>
      <c r="C4599" s="144"/>
      <c r="D4599" s="145"/>
      <c r="E4599" s="145"/>
      <c r="F4599" s="145"/>
      <c r="G4599" s="126">
        <v>30980</v>
      </c>
      <c r="H4599" s="127">
        <f t="shared" si="413"/>
        <v>31.730588574893869</v>
      </c>
      <c r="I4599" s="135" t="str">
        <f t="shared" si="414"/>
        <v>A-2631</v>
      </c>
      <c r="J4599" s="135" t="str">
        <f t="shared" si="415"/>
        <v>A-2631</v>
      </c>
      <c r="K4599" s="183">
        <f>H4599+M4599*0.001</f>
        <v>31.736569574893867</v>
      </c>
      <c r="L4599" s="127">
        <v>36585.74</v>
      </c>
      <c r="M4599" s="208">
        <v>5.9809999999999999</v>
      </c>
      <c r="N4599" s="127">
        <v>12.004</v>
      </c>
      <c r="O4599" s="124" t="s">
        <v>8321</v>
      </c>
      <c r="P4599" s="124"/>
      <c r="Q4599" s="128" t="str">
        <f>Y4599*100 &amp; "% ," &amp; O4599 &amp; " " &amp; P4599 &amp; " " &amp; AG4599</f>
        <v xml:space="preserve">0% ,Anode (ANOD)  </v>
      </c>
      <c r="R4599" s="124"/>
      <c r="S4599" s="186"/>
      <c r="T4599" s="186"/>
      <c r="U4599" s="181">
        <v>360</v>
      </c>
      <c r="V4599" s="129">
        <v>14.3</v>
      </c>
      <c r="W4599" s="173"/>
      <c r="X4599" s="173"/>
      <c r="Y4599" s="131"/>
      <c r="Z4599" s="131"/>
      <c r="AA4599" s="131"/>
      <c r="AB4599" s="128"/>
      <c r="AC4599" s="132"/>
      <c r="AD4599" s="132"/>
      <c r="AE4599" s="132"/>
      <c r="AF4599" s="132" t="str">
        <f t="shared" si="411"/>
        <v xml:space="preserve"> </v>
      </c>
      <c r="AG4599" s="132" t="str">
        <f t="shared" si="412"/>
        <v/>
      </c>
      <c r="AH4599" s="128" t="s">
        <v>8603</v>
      </c>
      <c r="AI4599" s="130"/>
    </row>
    <row r="4600" spans="2:35" ht="13.2">
      <c r="B4600" s="152"/>
      <c r="C4600" s="146"/>
      <c r="D4600" s="147"/>
      <c r="E4600" s="147"/>
      <c r="F4600" s="147"/>
      <c r="G4600" s="117">
        <v>30990</v>
      </c>
      <c r="H4600" s="118">
        <f t="shared" si="413"/>
        <v>31.742598446192069</v>
      </c>
      <c r="I4600" s="134" t="str">
        <f t="shared" si="414"/>
        <v>A-2632</v>
      </c>
      <c r="J4600" s="134" t="str">
        <f t="shared" si="415"/>
        <v>A-2632</v>
      </c>
      <c r="K4600" s="183">
        <f>H4600+M4600*0.001</f>
        <v>31.75460244619207</v>
      </c>
      <c r="L4600" s="118">
        <v>36591.762999999999</v>
      </c>
      <c r="M4600" s="208">
        <v>12.004</v>
      </c>
      <c r="N4600" s="118">
        <v>11.988</v>
      </c>
      <c r="O4600" s="115" t="s">
        <v>8183</v>
      </c>
      <c r="P4600" s="115"/>
      <c r="Q4600" s="119" t="str">
        <f>Y4600*100 &amp; "% ," &amp; O4600 &amp; " " &amp; P4600 &amp; " " &amp; AG4600</f>
        <v xml:space="preserve">0% ,Weld (WELD)  </v>
      </c>
      <c r="R4600" s="115"/>
      <c r="S4600" s="186"/>
      <c r="T4600" s="186"/>
      <c r="U4600" s="181">
        <v>360</v>
      </c>
      <c r="V4600" s="120">
        <v>14.3</v>
      </c>
      <c r="W4600" s="188"/>
      <c r="X4600" s="188"/>
      <c r="Y4600" s="122"/>
      <c r="Z4600" s="122"/>
      <c r="AA4600" s="122"/>
      <c r="AB4600" s="119"/>
      <c r="AC4600" s="123"/>
      <c r="AD4600" s="123"/>
      <c r="AE4600" s="123"/>
      <c r="AF4600" s="123" t="str">
        <f t="shared" si="411"/>
        <v xml:space="preserve"> </v>
      </c>
      <c r="AG4600" s="123" t="str">
        <f t="shared" si="412"/>
        <v/>
      </c>
      <c r="AH4600" s="119" t="s">
        <v>8184</v>
      </c>
      <c r="AI4600" s="121"/>
    </row>
    <row r="4601" spans="2:35" ht="13.2">
      <c r="B4601" s="151"/>
      <c r="C4601" s="144"/>
      <c r="D4601" s="145"/>
      <c r="E4601" s="145"/>
      <c r="F4601" s="145"/>
      <c r="G4601" s="126">
        <v>31000</v>
      </c>
      <c r="H4601" s="127">
        <f t="shared" si="413"/>
        <v>31.754595255139343</v>
      </c>
      <c r="I4601" s="135" t="str">
        <f t="shared" si="414"/>
        <v>A-2633</v>
      </c>
      <c r="J4601" s="135" t="str">
        <f t="shared" si="415"/>
        <v>A-2633</v>
      </c>
      <c r="K4601" s="183">
        <f>H4601+M4601*0.001</f>
        <v>31.766583255139341</v>
      </c>
      <c r="L4601" s="127">
        <v>36603.752</v>
      </c>
      <c r="M4601" s="208">
        <v>11.988</v>
      </c>
      <c r="N4601" s="127">
        <v>11.994</v>
      </c>
      <c r="O4601" s="124" t="s">
        <v>8183</v>
      </c>
      <c r="P4601" s="124"/>
      <c r="Q4601" s="128" t="str">
        <f>Y4601*100 &amp; "% ," &amp; O4601 &amp; " " &amp; P4601 &amp; " " &amp; AG4601</f>
        <v xml:space="preserve">0% ,Weld (WELD)  </v>
      </c>
      <c r="R4601" s="124"/>
      <c r="S4601" s="186"/>
      <c r="T4601" s="186"/>
      <c r="U4601" s="181">
        <v>360</v>
      </c>
      <c r="V4601" s="129">
        <v>14.3</v>
      </c>
      <c r="W4601" s="173"/>
      <c r="X4601" s="173"/>
      <c r="Y4601" s="131"/>
      <c r="Z4601" s="131"/>
      <c r="AA4601" s="131"/>
      <c r="AB4601" s="128"/>
      <c r="AC4601" s="132"/>
      <c r="AD4601" s="132"/>
      <c r="AE4601" s="132"/>
      <c r="AF4601" s="132" t="str">
        <f t="shared" si="411"/>
        <v xml:space="preserve"> </v>
      </c>
      <c r="AG4601" s="132" t="str">
        <f t="shared" si="412"/>
        <v/>
      </c>
      <c r="AH4601" s="128" t="s">
        <v>8184</v>
      </c>
      <c r="AI4601" s="130"/>
    </row>
    <row r="4602" spans="2:35" ht="13.2">
      <c r="B4602" s="152"/>
      <c r="C4602" s="146"/>
      <c r="D4602" s="147"/>
      <c r="E4602" s="147"/>
      <c r="F4602" s="147"/>
      <c r="G4602" s="117">
        <v>31000</v>
      </c>
      <c r="H4602" s="118">
        <f t="shared" si="413"/>
        <v>31.754595255139343</v>
      </c>
      <c r="I4602" s="134" t="str">
        <f t="shared" si="414"/>
        <v>A-2633</v>
      </c>
      <c r="J4602" s="134" t="str">
        <f t="shared" si="415"/>
        <v>A-2633</v>
      </c>
      <c r="K4602" s="183">
        <f>H4602+M4602*0.001</f>
        <v>31.765500255139344</v>
      </c>
      <c r="L4602" s="118">
        <v>36614.656999999999</v>
      </c>
      <c r="M4602" s="208">
        <v>10.904999999999999</v>
      </c>
      <c r="N4602" s="118">
        <v>11.994</v>
      </c>
      <c r="O4602" s="115" t="s">
        <v>8198</v>
      </c>
      <c r="P4602" s="115" t="s">
        <v>8250</v>
      </c>
      <c r="Q4602" s="119" t="str">
        <f>Y4602*100 &amp; "% ," &amp; O4602 &amp; " " &amp; P4602 &amp; " " &amp; AG4602</f>
        <v>5% ,Anomaly (ANOM) Corrosion (CORR) (&gt;0.05mm)</v>
      </c>
      <c r="R4602" s="115" t="s">
        <v>8200</v>
      </c>
      <c r="S4602" s="186" t="s">
        <v>8242</v>
      </c>
      <c r="T4602" s="186">
        <v>0.35416666666666669</v>
      </c>
      <c r="U4602" s="181">
        <v>103.5</v>
      </c>
      <c r="V4602" s="120">
        <v>14.3</v>
      </c>
      <c r="W4602" s="188">
        <v>18</v>
      </c>
      <c r="X4602" s="188">
        <v>25</v>
      </c>
      <c r="Y4602" s="122">
        <v>0.05</v>
      </c>
      <c r="Z4602" s="122">
        <v>0.05</v>
      </c>
      <c r="AA4602" s="134">
        <f t="shared" ref="AA4602:AA4606" si="416">V4602*Y4602</f>
        <v>0.71500000000000008</v>
      </c>
      <c r="AB4602" s="119" t="s">
        <v>8238</v>
      </c>
      <c r="AC4602" s="123">
        <v>0.82599999999999996</v>
      </c>
      <c r="AD4602" s="123">
        <f t="shared" ref="AD4602:AD4606" si="417">$AC$2/AC4602</f>
        <v>94.915254237288153</v>
      </c>
      <c r="AE4602" s="123">
        <f t="shared" ref="AE4602:AE4606" si="418">AD4602*$AC$3</f>
        <v>153.76271186440681</v>
      </c>
      <c r="AF4602" s="123" t="str">
        <f t="shared" si="411"/>
        <v>*</v>
      </c>
      <c r="AG4602" s="123" t="str">
        <f t="shared" si="412"/>
        <v>(&gt;0.05mm)</v>
      </c>
      <c r="AH4602" s="119" t="s">
        <v>8255</v>
      </c>
      <c r="AI4602" s="121">
        <v>1149</v>
      </c>
    </row>
    <row r="4603" spans="2:35" ht="13.2">
      <c r="B4603" s="151"/>
      <c r="C4603" s="144"/>
      <c r="D4603" s="145"/>
      <c r="E4603" s="145"/>
      <c r="F4603" s="145"/>
      <c r="G4603" s="126">
        <v>31000</v>
      </c>
      <c r="H4603" s="127">
        <f t="shared" si="413"/>
        <v>31.754595255139343</v>
      </c>
      <c r="I4603" s="135" t="str">
        <f t="shared" si="414"/>
        <v>A-2633</v>
      </c>
      <c r="J4603" s="135" t="str">
        <f t="shared" si="415"/>
        <v>A-2633</v>
      </c>
      <c r="K4603" s="183">
        <f>H4603+M4603*0.001</f>
        <v>31.765545255139344</v>
      </c>
      <c r="L4603" s="127">
        <v>36614.701999999997</v>
      </c>
      <c r="M4603" s="208">
        <v>10.95</v>
      </c>
      <c r="N4603" s="127">
        <v>11.994</v>
      </c>
      <c r="O4603" s="124" t="s">
        <v>8198</v>
      </c>
      <c r="P4603" s="124" t="s">
        <v>8250</v>
      </c>
      <c r="Q4603" s="128" t="str">
        <f>Y4603*100 &amp; "% ," &amp; O4603 &amp; " " &amp; P4603 &amp; " " &amp; AG4603</f>
        <v>9% ,Anomaly (ANOM) Corrosion (CORR) (&gt;0.05mm)</v>
      </c>
      <c r="R4603" s="124" t="s">
        <v>8200</v>
      </c>
      <c r="S4603" s="186" t="s">
        <v>8270</v>
      </c>
      <c r="T4603" s="186">
        <v>0.40625</v>
      </c>
      <c r="U4603" s="181">
        <v>65.25</v>
      </c>
      <c r="V4603" s="129">
        <v>14.3</v>
      </c>
      <c r="W4603" s="173">
        <v>33</v>
      </c>
      <c r="X4603" s="173">
        <v>17</v>
      </c>
      <c r="Y4603" s="131">
        <v>0.09</v>
      </c>
      <c r="Z4603" s="131">
        <v>0.09</v>
      </c>
      <c r="AA4603" s="135">
        <f t="shared" si="416"/>
        <v>1.2869999999999999</v>
      </c>
      <c r="AB4603" s="128" t="s">
        <v>8238</v>
      </c>
      <c r="AC4603" s="132">
        <v>0.82799999999999996</v>
      </c>
      <c r="AD4603" s="132">
        <f t="shared" si="417"/>
        <v>94.68599033816426</v>
      </c>
      <c r="AE4603" s="132">
        <f t="shared" si="418"/>
        <v>153.39130434782612</v>
      </c>
      <c r="AF4603" s="132" t="str">
        <f t="shared" si="411"/>
        <v>*</v>
      </c>
      <c r="AG4603" s="132" t="str">
        <f t="shared" si="412"/>
        <v>(&gt;0.05mm)</v>
      </c>
      <c r="AH4603" s="128" t="s">
        <v>8255</v>
      </c>
      <c r="AI4603" s="130">
        <v>1150</v>
      </c>
    </row>
    <row r="4604" spans="2:35" ht="13.2">
      <c r="B4604" s="152"/>
      <c r="C4604" s="146"/>
      <c r="D4604" s="147"/>
      <c r="E4604" s="147"/>
      <c r="F4604" s="147"/>
      <c r="G4604" s="117">
        <v>31000</v>
      </c>
      <c r="H4604" s="118">
        <f t="shared" si="413"/>
        <v>31.754595255139343</v>
      </c>
      <c r="I4604" s="134" t="str">
        <f t="shared" si="414"/>
        <v>A-2633</v>
      </c>
      <c r="J4604" s="134" t="str">
        <f t="shared" si="415"/>
        <v>A-2633</v>
      </c>
      <c r="K4604" s="183">
        <f>H4604+M4604*0.001</f>
        <v>31.765580255139344</v>
      </c>
      <c r="L4604" s="118">
        <v>36614.737000000001</v>
      </c>
      <c r="M4604" s="208">
        <v>10.984999999999999</v>
      </c>
      <c r="N4604" s="118">
        <v>11.994</v>
      </c>
      <c r="O4604" s="115" t="s">
        <v>8198</v>
      </c>
      <c r="P4604" s="115" t="s">
        <v>8250</v>
      </c>
      <c r="Q4604" s="119" t="str">
        <f>Y4604*100 &amp; "% ," &amp; O4604 &amp; " " &amp; P4604 &amp; " " &amp; AG4604</f>
        <v xml:space="preserve">3% ,Anomaly (ANOM) Corrosion (CORR) </v>
      </c>
      <c r="R4604" s="115" t="s">
        <v>8200</v>
      </c>
      <c r="S4604" s="186" t="s">
        <v>8221</v>
      </c>
      <c r="T4604" s="186">
        <v>0.34375</v>
      </c>
      <c r="U4604" s="181">
        <v>111.75</v>
      </c>
      <c r="V4604" s="120">
        <v>14.3</v>
      </c>
      <c r="W4604" s="188">
        <v>31</v>
      </c>
      <c r="X4604" s="188">
        <v>41</v>
      </c>
      <c r="Y4604" s="122">
        <v>0.03</v>
      </c>
      <c r="Z4604" s="122">
        <v>0.03</v>
      </c>
      <c r="AA4604" s="134">
        <f t="shared" si="416"/>
        <v>0.42899999999999999</v>
      </c>
      <c r="AB4604" s="119" t="s">
        <v>8238</v>
      </c>
      <c r="AC4604" s="123">
        <v>0.82599999999999996</v>
      </c>
      <c r="AD4604" s="123">
        <f t="shared" si="417"/>
        <v>94.915254237288153</v>
      </c>
      <c r="AE4604" s="123">
        <f t="shared" si="418"/>
        <v>153.76271186440681</v>
      </c>
      <c r="AF4604" s="123" t="str">
        <f t="shared" si="411"/>
        <v xml:space="preserve"> </v>
      </c>
      <c r="AG4604" s="123" t="str">
        <f t="shared" si="412"/>
        <v/>
      </c>
      <c r="AH4604" s="119" t="s">
        <v>8252</v>
      </c>
      <c r="AI4604" s="121">
        <v>1151</v>
      </c>
    </row>
    <row r="4605" spans="2:35" ht="13.2">
      <c r="B4605" s="151"/>
      <c r="C4605" s="144"/>
      <c r="D4605" s="145"/>
      <c r="E4605" s="145"/>
      <c r="F4605" s="145"/>
      <c r="G4605" s="126">
        <v>31000</v>
      </c>
      <c r="H4605" s="127">
        <f t="shared" si="413"/>
        <v>31.754595255139343</v>
      </c>
      <c r="I4605" s="135" t="str">
        <f t="shared" si="414"/>
        <v>A-2633</v>
      </c>
      <c r="J4605" s="135" t="str">
        <f t="shared" si="415"/>
        <v>A-2633</v>
      </c>
      <c r="K4605" s="183">
        <f>H4605+M4605*0.001</f>
        <v>31.765684255139341</v>
      </c>
      <c r="L4605" s="127">
        <v>36614.841</v>
      </c>
      <c r="M4605" s="208">
        <v>11.089</v>
      </c>
      <c r="N4605" s="127">
        <v>11.994</v>
      </c>
      <c r="O4605" s="124" t="s">
        <v>8198</v>
      </c>
      <c r="P4605" s="124" t="s">
        <v>8250</v>
      </c>
      <c r="Q4605" s="128" t="str">
        <f>Y4605*100 &amp; "% ," &amp; O4605 &amp; " " &amp; P4605 &amp; " " &amp; AG4605</f>
        <v>4% ,Anomaly (ANOM) Corrosion (CORR) (&gt;0.05mm)</v>
      </c>
      <c r="R4605" s="124" t="s">
        <v>8200</v>
      </c>
      <c r="S4605" s="186" t="s">
        <v>8242</v>
      </c>
      <c r="T4605" s="186">
        <v>0.35416666666666669</v>
      </c>
      <c r="U4605" s="181">
        <v>103.5</v>
      </c>
      <c r="V4605" s="129">
        <v>14.3</v>
      </c>
      <c r="W4605" s="173">
        <v>23</v>
      </c>
      <c r="X4605" s="173">
        <v>24</v>
      </c>
      <c r="Y4605" s="131">
        <v>0.04</v>
      </c>
      <c r="Z4605" s="131">
        <v>0.04</v>
      </c>
      <c r="AA4605" s="135">
        <f t="shared" si="416"/>
        <v>0.57200000000000006</v>
      </c>
      <c r="AB4605" s="128" t="s">
        <v>8238</v>
      </c>
      <c r="AC4605" s="132">
        <v>0.82599999999999996</v>
      </c>
      <c r="AD4605" s="132">
        <f t="shared" si="417"/>
        <v>94.915254237288153</v>
      </c>
      <c r="AE4605" s="132">
        <f t="shared" si="418"/>
        <v>153.76271186440681</v>
      </c>
      <c r="AF4605" s="132" t="str">
        <f t="shared" si="411"/>
        <v>*</v>
      </c>
      <c r="AG4605" s="132" t="str">
        <f t="shared" si="412"/>
        <v>(&gt;0.05mm)</v>
      </c>
      <c r="AH4605" s="128" t="s">
        <v>8255</v>
      </c>
      <c r="AI4605" s="130">
        <v>1152</v>
      </c>
    </row>
    <row r="4606" spans="2:35" ht="13.2">
      <c r="B4606" s="152"/>
      <c r="C4606" s="146"/>
      <c r="D4606" s="147"/>
      <c r="E4606" s="147"/>
      <c r="F4606" s="147"/>
      <c r="G4606" s="117">
        <v>31000</v>
      </c>
      <c r="H4606" s="118">
        <f t="shared" si="413"/>
        <v>31.754595255139343</v>
      </c>
      <c r="I4606" s="134" t="str">
        <f t="shared" si="414"/>
        <v>A-2633</v>
      </c>
      <c r="J4606" s="134" t="str">
        <f t="shared" si="415"/>
        <v>A-2633</v>
      </c>
      <c r="K4606" s="183">
        <f>H4606+M4606*0.001</f>
        <v>31.765991255139344</v>
      </c>
      <c r="L4606" s="118">
        <v>36615.148000000001</v>
      </c>
      <c r="M4606" s="208">
        <v>11.396000000000001</v>
      </c>
      <c r="N4606" s="118">
        <v>11.994</v>
      </c>
      <c r="O4606" s="115" t="s">
        <v>8198</v>
      </c>
      <c r="P4606" s="115" t="s">
        <v>8250</v>
      </c>
      <c r="Q4606" s="119" t="str">
        <f>Y4606*100 &amp; "% ," &amp; O4606 &amp; " " &amp; P4606 &amp; " " &amp; AG4606</f>
        <v xml:space="preserve">5% ,Anomaly (ANOM) Corrosion (CORR) </v>
      </c>
      <c r="R4606" s="115" t="s">
        <v>8200</v>
      </c>
      <c r="S4606" s="186" t="s">
        <v>8221</v>
      </c>
      <c r="T4606" s="186">
        <v>0.34375</v>
      </c>
      <c r="U4606" s="181">
        <v>111.75</v>
      </c>
      <c r="V4606" s="120">
        <v>14.3</v>
      </c>
      <c r="W4606" s="188">
        <v>21</v>
      </c>
      <c r="X4606" s="188">
        <v>34</v>
      </c>
      <c r="Y4606" s="122">
        <v>0.05</v>
      </c>
      <c r="Z4606" s="122">
        <v>0.05</v>
      </c>
      <c r="AA4606" s="134">
        <f t="shared" si="416"/>
        <v>0.71500000000000008</v>
      </c>
      <c r="AB4606" s="119" t="s">
        <v>8238</v>
      </c>
      <c r="AC4606" s="123">
        <v>0.82599999999999996</v>
      </c>
      <c r="AD4606" s="123">
        <f t="shared" si="417"/>
        <v>94.915254237288153</v>
      </c>
      <c r="AE4606" s="123">
        <f t="shared" si="418"/>
        <v>153.76271186440681</v>
      </c>
      <c r="AF4606" s="123" t="str">
        <f t="shared" si="411"/>
        <v xml:space="preserve"> </v>
      </c>
      <c r="AG4606" s="123" t="str">
        <f t="shared" si="412"/>
        <v/>
      </c>
      <c r="AH4606" s="119" t="s">
        <v>8252</v>
      </c>
      <c r="AI4606" s="121">
        <v>1153</v>
      </c>
    </row>
    <row r="4607" spans="2:35" ht="13.2">
      <c r="B4607" s="151"/>
      <c r="C4607" s="144"/>
      <c r="D4607" s="145"/>
      <c r="E4607" s="145"/>
      <c r="F4607" s="145"/>
      <c r="G4607" s="126">
        <v>31010</v>
      </c>
      <c r="H4607" s="127">
        <f t="shared" si="413"/>
        <v>31.76659510407568</v>
      </c>
      <c r="I4607" s="135" t="str">
        <f t="shared" si="414"/>
        <v>A-2634</v>
      </c>
      <c r="J4607" s="135" t="str">
        <f t="shared" si="415"/>
        <v>A-2634</v>
      </c>
      <c r="K4607" s="183">
        <f>H4607+M4607*0.001</f>
        <v>31.778589104075682</v>
      </c>
      <c r="L4607" s="127">
        <v>36615.745999999999</v>
      </c>
      <c r="M4607" s="208">
        <v>11.994</v>
      </c>
      <c r="N4607" s="127">
        <v>11.989000000000001</v>
      </c>
      <c r="O4607" s="124" t="s">
        <v>8183</v>
      </c>
      <c r="P4607" s="124"/>
      <c r="Q4607" s="128" t="str">
        <f>Y4607*100 &amp; "% ," &amp; O4607 &amp; " " &amp; P4607 &amp; " " &amp; AG4607</f>
        <v xml:space="preserve">0% ,Weld (WELD)  </v>
      </c>
      <c r="R4607" s="124"/>
      <c r="S4607" s="186"/>
      <c r="T4607" s="186"/>
      <c r="U4607" s="181">
        <v>360</v>
      </c>
      <c r="V4607" s="129">
        <v>14.3</v>
      </c>
      <c r="W4607" s="173"/>
      <c r="X4607" s="173"/>
      <c r="Y4607" s="131"/>
      <c r="Z4607" s="131"/>
      <c r="AA4607" s="131"/>
      <c r="AB4607" s="128"/>
      <c r="AC4607" s="132"/>
      <c r="AD4607" s="132"/>
      <c r="AE4607" s="132"/>
      <c r="AF4607" s="132" t="str">
        <f t="shared" si="411"/>
        <v xml:space="preserve"> </v>
      </c>
      <c r="AG4607" s="132" t="str">
        <f t="shared" si="412"/>
        <v/>
      </c>
      <c r="AH4607" s="128" t="s">
        <v>8184</v>
      </c>
      <c r="AI4607" s="130"/>
    </row>
    <row r="4608" spans="2:35" ht="13.2">
      <c r="B4608" s="152"/>
      <c r="C4608" s="146"/>
      <c r="D4608" s="147"/>
      <c r="E4608" s="147"/>
      <c r="F4608" s="147"/>
      <c r="G4608" s="117">
        <v>31010</v>
      </c>
      <c r="H4608" s="118">
        <f t="shared" si="413"/>
        <v>31.76659510407568</v>
      </c>
      <c r="I4608" s="134" t="str">
        <f t="shared" si="414"/>
        <v>A-2634</v>
      </c>
      <c r="J4608" s="134" t="str">
        <f t="shared" si="415"/>
        <v>A-2634</v>
      </c>
      <c r="K4608" s="183">
        <f>H4608+M4608*0.001</f>
        <v>31.77652810407568</v>
      </c>
      <c r="L4608" s="118">
        <v>36625.678999999996</v>
      </c>
      <c r="M4608" s="208">
        <v>9.9329999999999998</v>
      </c>
      <c r="N4608" s="118">
        <v>11.989000000000001</v>
      </c>
      <c r="O4608" s="115" t="s">
        <v>8198</v>
      </c>
      <c r="P4608" s="115" t="s">
        <v>8199</v>
      </c>
      <c r="Q4608" s="119" t="str">
        <f>Y4608*100 &amp; "% ," &amp; O4608 &amp; " " &amp; P4608 &amp; " " &amp; AG4608</f>
        <v xml:space="preserve">11% ,Anomaly (ANOM) Pipe Mill Anomaly (MIAN) </v>
      </c>
      <c r="R4608" s="115" t="s">
        <v>8200</v>
      </c>
      <c r="S4608" s="186" t="s">
        <v>8277</v>
      </c>
      <c r="T4608" s="186">
        <v>0.53125</v>
      </c>
      <c r="U4608" s="181">
        <v>24.75</v>
      </c>
      <c r="V4608" s="120">
        <v>14.3</v>
      </c>
      <c r="W4608" s="188">
        <v>46</v>
      </c>
      <c r="X4608" s="188">
        <v>40</v>
      </c>
      <c r="Y4608" s="122">
        <v>0.11</v>
      </c>
      <c r="Z4608" s="122">
        <v>0.11</v>
      </c>
      <c r="AA4608" s="122"/>
      <c r="AB4608" s="119" t="s">
        <v>8202</v>
      </c>
      <c r="AC4608" s="123"/>
      <c r="AD4608" s="123"/>
      <c r="AE4608" s="123"/>
      <c r="AF4608" s="123" t="str">
        <f t="shared" si="411"/>
        <v xml:space="preserve"> </v>
      </c>
      <c r="AG4608" s="123" t="str">
        <f t="shared" si="412"/>
        <v/>
      </c>
      <c r="AH4608" s="119" t="s">
        <v>8203</v>
      </c>
      <c r="AI4608" s="121">
        <v>1154</v>
      </c>
    </row>
    <row r="4609" spans="2:35" ht="13.2">
      <c r="B4609" s="151"/>
      <c r="C4609" s="144"/>
      <c r="D4609" s="145"/>
      <c r="E4609" s="145"/>
      <c r="F4609" s="145"/>
      <c r="G4609" s="126">
        <v>31020</v>
      </c>
      <c r="H4609" s="127">
        <f t="shared" si="413"/>
        <v>31.778607012212735</v>
      </c>
      <c r="I4609" s="135" t="str">
        <f t="shared" si="414"/>
        <v>A-2635</v>
      </c>
      <c r="J4609" s="135" t="str">
        <f t="shared" si="415"/>
        <v>A-2635</v>
      </c>
      <c r="K4609" s="183">
        <f>H4609+M4609*0.001</f>
        <v>31.790596012212735</v>
      </c>
      <c r="L4609" s="127">
        <v>36627.735000000001</v>
      </c>
      <c r="M4609" s="208">
        <v>11.989000000000001</v>
      </c>
      <c r="N4609" s="127">
        <v>11.965999999999999</v>
      </c>
      <c r="O4609" s="124" t="s">
        <v>8183</v>
      </c>
      <c r="P4609" s="124"/>
      <c r="Q4609" s="128" t="str">
        <f>Y4609*100 &amp; "% ," &amp; O4609 &amp; " " &amp; P4609 &amp; " " &amp; AG4609</f>
        <v xml:space="preserve">0% ,Weld (WELD)  </v>
      </c>
      <c r="R4609" s="124"/>
      <c r="S4609" s="186"/>
      <c r="T4609" s="186"/>
      <c r="U4609" s="181">
        <v>360</v>
      </c>
      <c r="V4609" s="129">
        <v>14.3</v>
      </c>
      <c r="W4609" s="173"/>
      <c r="X4609" s="173"/>
      <c r="Y4609" s="131"/>
      <c r="Z4609" s="131"/>
      <c r="AA4609" s="131"/>
      <c r="AB4609" s="128"/>
      <c r="AC4609" s="132"/>
      <c r="AD4609" s="132"/>
      <c r="AE4609" s="132"/>
      <c r="AF4609" s="132" t="str">
        <f t="shared" si="411"/>
        <v xml:space="preserve"> </v>
      </c>
      <c r="AG4609" s="132" t="str">
        <f t="shared" si="412"/>
        <v/>
      </c>
      <c r="AH4609" s="128" t="s">
        <v>8184</v>
      </c>
      <c r="AI4609" s="130"/>
    </row>
    <row r="4610" spans="2:35" ht="13.2">
      <c r="B4610" s="152"/>
      <c r="C4610" s="146"/>
      <c r="D4610" s="147"/>
      <c r="E4610" s="147"/>
      <c r="F4610" s="147"/>
      <c r="G4610" s="117">
        <v>31030</v>
      </c>
      <c r="H4610" s="118">
        <f t="shared" si="413"/>
        <v>31.790611953903113</v>
      </c>
      <c r="I4610" s="134" t="str">
        <f t="shared" si="414"/>
        <v>A-2636</v>
      </c>
      <c r="J4610" s="134" t="str">
        <f t="shared" si="415"/>
        <v>A-2636</v>
      </c>
      <c r="K4610" s="183">
        <f>H4610+M4610*0.001</f>
        <v>31.802577953903114</v>
      </c>
      <c r="L4610" s="118">
        <v>36639.701000000001</v>
      </c>
      <c r="M4610" s="208">
        <v>11.965999999999999</v>
      </c>
      <c r="N4610" s="118">
        <v>11.997</v>
      </c>
      <c r="O4610" s="115" t="s">
        <v>8183</v>
      </c>
      <c r="P4610" s="115"/>
      <c r="Q4610" s="119" t="str">
        <f>Y4610*100 &amp; "% ," &amp; O4610 &amp; " " &amp; P4610 &amp; " " &amp; AG4610</f>
        <v xml:space="preserve">0% ,Weld (WELD)  </v>
      </c>
      <c r="R4610" s="115"/>
      <c r="S4610" s="186"/>
      <c r="T4610" s="186"/>
      <c r="U4610" s="181">
        <v>360</v>
      </c>
      <c r="V4610" s="120">
        <v>14.3</v>
      </c>
      <c r="W4610" s="188"/>
      <c r="X4610" s="188"/>
      <c r="Y4610" s="122"/>
      <c r="Z4610" s="122"/>
      <c r="AA4610" s="122"/>
      <c r="AB4610" s="119"/>
      <c r="AC4610" s="123"/>
      <c r="AD4610" s="123"/>
      <c r="AE4610" s="123"/>
      <c r="AF4610" s="123" t="str">
        <f t="shared" si="411"/>
        <v xml:space="preserve"> </v>
      </c>
      <c r="AG4610" s="123" t="str">
        <f t="shared" si="412"/>
        <v/>
      </c>
      <c r="AH4610" s="119" t="s">
        <v>8184</v>
      </c>
      <c r="AI4610" s="121"/>
    </row>
    <row r="4611" spans="2:35" ht="13.2">
      <c r="B4611" s="151"/>
      <c r="C4611" s="144"/>
      <c r="D4611" s="145"/>
      <c r="E4611" s="145"/>
      <c r="F4611" s="145"/>
      <c r="G4611" s="126">
        <v>31040</v>
      </c>
      <c r="H4611" s="127">
        <f t="shared" si="413"/>
        <v>31.802603904538248</v>
      </c>
      <c r="I4611" s="135" t="str">
        <f t="shared" si="414"/>
        <v>A-2637</v>
      </c>
      <c r="J4611" s="135" t="str">
        <f t="shared" si="415"/>
        <v>A-2637</v>
      </c>
      <c r="K4611" s="183">
        <f>H4611+M4611*0.001</f>
        <v>31.814600904538249</v>
      </c>
      <c r="L4611" s="127">
        <v>36651.697999999997</v>
      </c>
      <c r="M4611" s="208">
        <v>11.997</v>
      </c>
      <c r="N4611" s="127">
        <v>11.983000000000001</v>
      </c>
      <c r="O4611" s="124" t="s">
        <v>8183</v>
      </c>
      <c r="P4611" s="124"/>
      <c r="Q4611" s="128" t="str">
        <f>Y4611*100 &amp; "% ," &amp; O4611 &amp; " " &amp; P4611 &amp; " " &amp; AG4611</f>
        <v xml:space="preserve">0% ,Weld (WELD)  </v>
      </c>
      <c r="R4611" s="124"/>
      <c r="S4611" s="186"/>
      <c r="T4611" s="186"/>
      <c r="U4611" s="181">
        <v>360</v>
      </c>
      <c r="V4611" s="129">
        <v>14.3</v>
      </c>
      <c r="W4611" s="173"/>
      <c r="X4611" s="173"/>
      <c r="Y4611" s="131"/>
      <c r="Z4611" s="131"/>
      <c r="AA4611" s="131"/>
      <c r="AB4611" s="128"/>
      <c r="AC4611" s="132"/>
      <c r="AD4611" s="132"/>
      <c r="AE4611" s="132"/>
      <c r="AF4611" s="132" t="str">
        <f t="shared" si="411"/>
        <v xml:space="preserve"> </v>
      </c>
      <c r="AG4611" s="132" t="str">
        <f t="shared" si="412"/>
        <v/>
      </c>
      <c r="AH4611" s="128" t="s">
        <v>8184</v>
      </c>
      <c r="AI4611" s="130"/>
    </row>
    <row r="4612" spans="2:35" ht="13.2">
      <c r="B4612" s="152"/>
      <c r="C4612" s="146"/>
      <c r="D4612" s="147"/>
      <c r="E4612" s="147"/>
      <c r="F4612" s="147"/>
      <c r="G4612" s="117">
        <v>31040</v>
      </c>
      <c r="H4612" s="118">
        <f t="shared" si="413"/>
        <v>31.802603904538248</v>
      </c>
      <c r="I4612" s="134" t="str">
        <f t="shared" si="414"/>
        <v>A-2637</v>
      </c>
      <c r="J4612" s="134" t="str">
        <f t="shared" si="415"/>
        <v>A-2637</v>
      </c>
      <c r="K4612" s="183">
        <f>H4612+M4612*0.001</f>
        <v>31.804150904538247</v>
      </c>
      <c r="L4612" s="118">
        <v>36653.245000000003</v>
      </c>
      <c r="M4612" s="208">
        <v>1.5469999999999999</v>
      </c>
      <c r="N4612" s="118">
        <v>11.983000000000001</v>
      </c>
      <c r="O4612" s="115" t="s">
        <v>8198</v>
      </c>
      <c r="P4612" s="115" t="s">
        <v>8199</v>
      </c>
      <c r="Q4612" s="119" t="str">
        <f>Y4612*100 &amp; "% ," &amp; O4612 &amp; " " &amp; P4612 &amp; " " &amp; AG4612</f>
        <v xml:space="preserve">4% ,Anomaly (ANOM) Pipe Mill Anomaly (MIAN) </v>
      </c>
      <c r="R4612" s="115" t="s">
        <v>8208</v>
      </c>
      <c r="S4612" s="186" t="s">
        <v>8270</v>
      </c>
      <c r="T4612" s="186">
        <v>0.40625</v>
      </c>
      <c r="U4612" s="181">
        <v>65.25</v>
      </c>
      <c r="V4612" s="120">
        <v>14.3</v>
      </c>
      <c r="W4612" s="188">
        <v>45</v>
      </c>
      <c r="X4612" s="188">
        <v>125</v>
      </c>
      <c r="Y4612" s="122">
        <v>0.04</v>
      </c>
      <c r="Z4612" s="122">
        <v>0.04</v>
      </c>
      <c r="AA4612" s="122"/>
      <c r="AB4612" s="119" t="s">
        <v>8202</v>
      </c>
      <c r="AC4612" s="123"/>
      <c r="AD4612" s="123"/>
      <c r="AE4612" s="123"/>
      <c r="AF4612" s="123" t="str">
        <f t="shared" si="411"/>
        <v xml:space="preserve"> </v>
      </c>
      <c r="AG4612" s="123" t="str">
        <f t="shared" si="412"/>
        <v/>
      </c>
      <c r="AH4612" s="119" t="s">
        <v>8203</v>
      </c>
      <c r="AI4612" s="121">
        <v>1155</v>
      </c>
    </row>
    <row r="4613" spans="2:35" ht="13.2">
      <c r="B4613" s="151"/>
      <c r="C4613" s="144"/>
      <c r="D4613" s="145"/>
      <c r="E4613" s="145"/>
      <c r="F4613" s="145"/>
      <c r="G4613" s="126">
        <v>31040</v>
      </c>
      <c r="H4613" s="127">
        <f t="shared" si="413"/>
        <v>31.802603904538248</v>
      </c>
      <c r="I4613" s="135" t="str">
        <f t="shared" si="414"/>
        <v>A-2637</v>
      </c>
      <c r="J4613" s="135" t="str">
        <f t="shared" si="415"/>
        <v>A-2637</v>
      </c>
      <c r="K4613" s="183">
        <f>H4613+M4613*0.001</f>
        <v>31.813196904538248</v>
      </c>
      <c r="L4613" s="127">
        <v>36662.290999999997</v>
      </c>
      <c r="M4613" s="208">
        <v>10.593</v>
      </c>
      <c r="N4613" s="127">
        <v>11.983000000000001</v>
      </c>
      <c r="O4613" s="124" t="s">
        <v>8198</v>
      </c>
      <c r="P4613" s="124" t="s">
        <v>8199</v>
      </c>
      <c r="Q4613" s="128" t="str">
        <f>Y4613*100 &amp; "% ," &amp; O4613 &amp; " " &amp; P4613 &amp; " " &amp; AG4613</f>
        <v xml:space="preserve">10% ,Anomaly (ANOM) Pipe Mill Anomaly (MIAN) </v>
      </c>
      <c r="R4613" s="124" t="s">
        <v>8200</v>
      </c>
      <c r="S4613" s="186" t="s">
        <v>8246</v>
      </c>
      <c r="T4613" s="186">
        <v>0.41666666666666669</v>
      </c>
      <c r="U4613" s="181">
        <v>60</v>
      </c>
      <c r="V4613" s="129">
        <v>14.3</v>
      </c>
      <c r="W4613" s="173">
        <v>26</v>
      </c>
      <c r="X4613" s="173">
        <v>37</v>
      </c>
      <c r="Y4613" s="131">
        <v>0.1</v>
      </c>
      <c r="Z4613" s="131">
        <v>0.1</v>
      </c>
      <c r="AA4613" s="131"/>
      <c r="AB4613" s="128" t="s">
        <v>8202</v>
      </c>
      <c r="AC4613" s="132"/>
      <c r="AD4613" s="132"/>
      <c r="AE4613" s="132"/>
      <c r="AF4613" s="132" t="str">
        <f t="shared" si="411"/>
        <v xml:space="preserve"> </v>
      </c>
      <c r="AG4613" s="132" t="str">
        <f t="shared" si="412"/>
        <v/>
      </c>
      <c r="AH4613" s="128" t="s">
        <v>8203</v>
      </c>
      <c r="AI4613" s="130">
        <v>1156</v>
      </c>
    </row>
    <row r="4614" spans="2:35" ht="13.2">
      <c r="B4614" s="152"/>
      <c r="C4614" s="146"/>
      <c r="D4614" s="147"/>
      <c r="E4614" s="147"/>
      <c r="F4614" s="147"/>
      <c r="G4614" s="117">
        <v>31040</v>
      </c>
      <c r="H4614" s="118">
        <f t="shared" si="413"/>
        <v>31.802603904538248</v>
      </c>
      <c r="I4614" s="134" t="str">
        <f t="shared" si="414"/>
        <v>A-2637</v>
      </c>
      <c r="J4614" s="134" t="str">
        <f t="shared" si="415"/>
        <v>A-2637</v>
      </c>
      <c r="K4614" s="183">
        <f>H4614+M4614*0.001</f>
        <v>31.813276904538249</v>
      </c>
      <c r="L4614" s="118">
        <v>36662.370999999999</v>
      </c>
      <c r="M4614" s="208">
        <v>10.673</v>
      </c>
      <c r="N4614" s="118">
        <v>11.983000000000001</v>
      </c>
      <c r="O4614" s="115" t="s">
        <v>8198</v>
      </c>
      <c r="P4614" s="115" t="s">
        <v>8199</v>
      </c>
      <c r="Q4614" s="119" t="str">
        <f>Y4614*100 &amp; "% ," &amp; O4614 &amp; " " &amp; P4614 &amp; " " &amp; AG4614</f>
        <v xml:space="preserve">15% ,Anomaly (ANOM) Pipe Mill Anomaly (MIAN) </v>
      </c>
      <c r="R4614" s="115" t="s">
        <v>8200</v>
      </c>
      <c r="S4614" s="186" t="s">
        <v>8246</v>
      </c>
      <c r="T4614" s="186">
        <v>0.41666666666666669</v>
      </c>
      <c r="U4614" s="181">
        <v>60</v>
      </c>
      <c r="V4614" s="120">
        <v>14.3</v>
      </c>
      <c r="W4614" s="188">
        <v>27</v>
      </c>
      <c r="X4614" s="188">
        <v>27</v>
      </c>
      <c r="Y4614" s="122">
        <v>0.15</v>
      </c>
      <c r="Z4614" s="122">
        <v>0.15</v>
      </c>
      <c r="AA4614" s="122"/>
      <c r="AB4614" s="119" t="s">
        <v>8202</v>
      </c>
      <c r="AC4614" s="123"/>
      <c r="AD4614" s="123"/>
      <c r="AE4614" s="123"/>
      <c r="AF4614" s="123" t="str">
        <f t="shared" si="411"/>
        <v xml:space="preserve"> </v>
      </c>
      <c r="AG4614" s="123" t="str">
        <f t="shared" si="412"/>
        <v/>
      </c>
      <c r="AH4614" s="119" t="s">
        <v>8203</v>
      </c>
      <c r="AI4614" s="121">
        <v>1157</v>
      </c>
    </row>
    <row r="4615" spans="2:35" ht="13.2">
      <c r="B4615" s="151"/>
      <c r="C4615" s="144"/>
      <c r="D4615" s="145"/>
      <c r="E4615" s="145"/>
      <c r="F4615" s="145"/>
      <c r="G4615" s="126">
        <v>31040</v>
      </c>
      <c r="H4615" s="127">
        <f t="shared" si="413"/>
        <v>31.802603904538248</v>
      </c>
      <c r="I4615" s="135" t="str">
        <f t="shared" si="414"/>
        <v>A-2637</v>
      </c>
      <c r="J4615" s="135" t="str">
        <f t="shared" si="415"/>
        <v>A-2637</v>
      </c>
      <c r="K4615" s="183">
        <f>H4615+M4615*0.001</f>
        <v>31.813965904538247</v>
      </c>
      <c r="L4615" s="127">
        <v>36663.06</v>
      </c>
      <c r="M4615" s="208">
        <v>11.362</v>
      </c>
      <c r="N4615" s="127">
        <v>11.983000000000001</v>
      </c>
      <c r="O4615" s="124" t="s">
        <v>8198</v>
      </c>
      <c r="P4615" s="124" t="s">
        <v>8199</v>
      </c>
      <c r="Q4615" s="128" t="str">
        <f>Y4615*100 &amp; "% ," &amp; O4615 &amp; " " &amp; P4615 &amp; " " &amp; AG4615</f>
        <v xml:space="preserve">6% ,Anomaly (ANOM) Pipe Mill Anomaly (MIAN) </v>
      </c>
      <c r="R4615" s="124" t="s">
        <v>8208</v>
      </c>
      <c r="S4615" s="186" t="s">
        <v>8248</v>
      </c>
      <c r="T4615" s="186">
        <v>0.45833333333333331</v>
      </c>
      <c r="U4615" s="181">
        <v>30</v>
      </c>
      <c r="V4615" s="129">
        <v>14.3</v>
      </c>
      <c r="W4615" s="173">
        <v>52</v>
      </c>
      <c r="X4615" s="173">
        <v>123</v>
      </c>
      <c r="Y4615" s="131">
        <v>0.06</v>
      </c>
      <c r="Z4615" s="131">
        <v>0.06</v>
      </c>
      <c r="AA4615" s="131"/>
      <c r="AB4615" s="128" t="s">
        <v>8202</v>
      </c>
      <c r="AC4615" s="132"/>
      <c r="AD4615" s="132"/>
      <c r="AE4615" s="132"/>
      <c r="AF4615" s="132" t="str">
        <f t="shared" ref="AF4615:AF4678" si="419">LEFT(AH4615,1)</f>
        <v xml:space="preserve"> </v>
      </c>
      <c r="AG4615" s="132" t="str">
        <f t="shared" ref="AG4615:AG4678" si="420">IF(AF4615=" ","","(&gt;0.05mm)")</f>
        <v/>
      </c>
      <c r="AH4615" s="128" t="s">
        <v>8203</v>
      </c>
      <c r="AI4615" s="130">
        <v>1158</v>
      </c>
    </row>
    <row r="4616" spans="2:35" ht="13.2">
      <c r="B4616" s="152"/>
      <c r="C4616" s="146"/>
      <c r="D4616" s="147"/>
      <c r="E4616" s="147"/>
      <c r="F4616" s="147"/>
      <c r="G4616" s="117">
        <v>31050</v>
      </c>
      <c r="H4616" s="118">
        <f t="shared" ref="H4616:H4679" si="421">VLOOKUP(G4616,$B$7:$D$3838,3)</f>
        <v>31.814596841403411</v>
      </c>
      <c r="I4616" s="134" t="str">
        <f t="shared" si="414"/>
        <v>A-2638</v>
      </c>
      <c r="J4616" s="134" t="str">
        <f t="shared" si="415"/>
        <v>A-2638</v>
      </c>
      <c r="K4616" s="183">
        <f>H4616+M4616*0.001</f>
        <v>31.826579841403412</v>
      </c>
      <c r="L4616" s="118">
        <v>36663.680999999997</v>
      </c>
      <c r="M4616" s="208">
        <v>11.983000000000001</v>
      </c>
      <c r="N4616" s="118">
        <v>11.663</v>
      </c>
      <c r="O4616" s="115" t="s">
        <v>8183</v>
      </c>
      <c r="P4616" s="115"/>
      <c r="Q4616" s="119" t="str">
        <f>Y4616*100 &amp; "% ," &amp; O4616 &amp; " " &amp; P4616 &amp; " " &amp; AG4616</f>
        <v xml:space="preserve">0% ,Weld (WELD)  </v>
      </c>
      <c r="R4616" s="115"/>
      <c r="S4616" s="186"/>
      <c r="T4616" s="186"/>
      <c r="U4616" s="181">
        <v>360</v>
      </c>
      <c r="V4616" s="120">
        <v>14.3</v>
      </c>
      <c r="W4616" s="188"/>
      <c r="X4616" s="188"/>
      <c r="Y4616" s="122"/>
      <c r="Z4616" s="122"/>
      <c r="AA4616" s="122"/>
      <c r="AB4616" s="119"/>
      <c r="AC4616" s="123"/>
      <c r="AD4616" s="123"/>
      <c r="AE4616" s="123"/>
      <c r="AF4616" s="123" t="str">
        <f t="shared" si="419"/>
        <v xml:space="preserve"> </v>
      </c>
      <c r="AG4616" s="123" t="str">
        <f t="shared" si="420"/>
        <v/>
      </c>
      <c r="AH4616" s="119" t="s">
        <v>8184</v>
      </c>
      <c r="AI4616" s="121"/>
    </row>
    <row r="4617" spans="2:35" ht="13.2">
      <c r="B4617" s="151"/>
      <c r="C4617" s="144"/>
      <c r="D4617" s="145"/>
      <c r="E4617" s="145"/>
      <c r="F4617" s="145"/>
      <c r="G4617" s="126">
        <v>31060</v>
      </c>
      <c r="H4617" s="127">
        <f t="shared" si="421"/>
        <v>31.826262713033056</v>
      </c>
      <c r="I4617" s="135" t="str">
        <f t="shared" ref="I4617:I4680" si="422">VLOOKUP(G4617,$B$7:$F$3838,4)</f>
        <v>A-2639</v>
      </c>
      <c r="J4617" s="135" t="str">
        <f t="shared" ref="J4617:J4680" si="423">VLOOKUP(G4617,$B$7:$F$3838,4)</f>
        <v>A-2639</v>
      </c>
      <c r="K4617" s="183">
        <f>H4617+M4617*0.001</f>
        <v>31.837925713033055</v>
      </c>
      <c r="L4617" s="127">
        <v>36675.345000000001</v>
      </c>
      <c r="M4617" s="208">
        <v>11.663</v>
      </c>
      <c r="N4617" s="127">
        <v>12.005000000000001</v>
      </c>
      <c r="O4617" s="124" t="s">
        <v>8183</v>
      </c>
      <c r="P4617" s="124"/>
      <c r="Q4617" s="128" t="str">
        <f>Y4617*100 &amp; "% ," &amp; O4617 &amp; " " &amp; P4617 &amp; " " &amp; AG4617</f>
        <v xml:space="preserve">0% ,Weld (WELD)  </v>
      </c>
      <c r="R4617" s="124"/>
      <c r="S4617" s="186"/>
      <c r="T4617" s="186"/>
      <c r="U4617" s="181">
        <v>360</v>
      </c>
      <c r="V4617" s="129">
        <v>14.3</v>
      </c>
      <c r="W4617" s="173"/>
      <c r="X4617" s="173"/>
      <c r="Y4617" s="131"/>
      <c r="Z4617" s="131"/>
      <c r="AA4617" s="131"/>
      <c r="AB4617" s="128"/>
      <c r="AC4617" s="132"/>
      <c r="AD4617" s="132"/>
      <c r="AE4617" s="132"/>
      <c r="AF4617" s="132" t="str">
        <f t="shared" si="419"/>
        <v xml:space="preserve"> </v>
      </c>
      <c r="AG4617" s="132" t="str">
        <f t="shared" si="420"/>
        <v/>
      </c>
      <c r="AH4617" s="128" t="s">
        <v>8184</v>
      </c>
      <c r="AI4617" s="130"/>
    </row>
    <row r="4618" spans="2:35" ht="13.2">
      <c r="B4618" s="152"/>
      <c r="C4618" s="146"/>
      <c r="D4618" s="147"/>
      <c r="E4618" s="147"/>
      <c r="F4618" s="147"/>
      <c r="G4618" s="117">
        <v>31070</v>
      </c>
      <c r="H4618" s="118">
        <f t="shared" si="421"/>
        <v>31.838263564147383</v>
      </c>
      <c r="I4618" s="134" t="str">
        <f t="shared" si="422"/>
        <v>A-2640</v>
      </c>
      <c r="J4618" s="134" t="str">
        <f t="shared" si="423"/>
        <v>A-2640</v>
      </c>
      <c r="K4618" s="183">
        <f>H4618+M4618*0.001</f>
        <v>31.850268564147381</v>
      </c>
      <c r="L4618" s="118">
        <v>36687.349000000002</v>
      </c>
      <c r="M4618" s="208">
        <v>12.005000000000001</v>
      </c>
      <c r="N4618" s="118">
        <v>11.920999999999999</v>
      </c>
      <c r="O4618" s="115" t="s">
        <v>8183</v>
      </c>
      <c r="P4618" s="115"/>
      <c r="Q4618" s="119" t="str">
        <f>Y4618*100 &amp; "% ," &amp; O4618 &amp; " " &amp; P4618 &amp; " " &amp; AG4618</f>
        <v xml:space="preserve">0% ,Weld (WELD)  </v>
      </c>
      <c r="R4618" s="115"/>
      <c r="S4618" s="186"/>
      <c r="T4618" s="186"/>
      <c r="U4618" s="181">
        <v>360</v>
      </c>
      <c r="V4618" s="120">
        <v>14.3</v>
      </c>
      <c r="W4618" s="188"/>
      <c r="X4618" s="188"/>
      <c r="Y4618" s="122"/>
      <c r="Z4618" s="122"/>
      <c r="AA4618" s="122"/>
      <c r="AB4618" s="119"/>
      <c r="AC4618" s="123"/>
      <c r="AD4618" s="123"/>
      <c r="AE4618" s="123"/>
      <c r="AF4618" s="123" t="str">
        <f t="shared" si="419"/>
        <v xml:space="preserve"> </v>
      </c>
      <c r="AG4618" s="123" t="str">
        <f t="shared" si="420"/>
        <v/>
      </c>
      <c r="AH4618" s="119" t="s">
        <v>8184</v>
      </c>
      <c r="AI4618" s="121"/>
    </row>
    <row r="4619" spans="2:35" ht="13.2">
      <c r="B4619" s="151"/>
      <c r="C4619" s="144"/>
      <c r="D4619" s="145"/>
      <c r="E4619" s="145"/>
      <c r="F4619" s="145"/>
      <c r="G4619" s="126">
        <v>31070</v>
      </c>
      <c r="H4619" s="127">
        <f t="shared" si="421"/>
        <v>31.838263564147383</v>
      </c>
      <c r="I4619" s="135" t="str">
        <f t="shared" si="422"/>
        <v>A-2640</v>
      </c>
      <c r="J4619" s="135" t="str">
        <f t="shared" si="423"/>
        <v>A-2640</v>
      </c>
      <c r="K4619" s="183">
        <f>H4619+M4619*0.001</f>
        <v>31.841143564147384</v>
      </c>
      <c r="L4619" s="127">
        <v>36690.228999999999</v>
      </c>
      <c r="M4619" s="208">
        <v>2.88</v>
      </c>
      <c r="N4619" s="127">
        <v>11.920999999999999</v>
      </c>
      <c r="O4619" s="124" t="s">
        <v>8198</v>
      </c>
      <c r="P4619" s="124" t="s">
        <v>8207</v>
      </c>
      <c r="Q4619" s="128" t="str">
        <f>Y4619*100 &amp; "% ," &amp; O4619 &amp; " " &amp; P4619 &amp; " " &amp; AG4619</f>
        <v xml:space="preserve">6% ,Anomaly (ANOM) Pipe Mill Anomaly Cluster (MIAC) </v>
      </c>
      <c r="R4619" s="124" t="s">
        <v>8208</v>
      </c>
      <c r="S4619" s="186" t="s">
        <v>8262</v>
      </c>
      <c r="T4619" s="186">
        <v>6.25E-2</v>
      </c>
      <c r="U4619" s="181">
        <v>313.5</v>
      </c>
      <c r="V4619" s="129">
        <v>14.3</v>
      </c>
      <c r="W4619" s="173">
        <v>69</v>
      </c>
      <c r="X4619" s="173">
        <v>300</v>
      </c>
      <c r="Y4619" s="131">
        <v>0.06</v>
      </c>
      <c r="Z4619" s="131">
        <v>0.04</v>
      </c>
      <c r="AA4619" s="131"/>
      <c r="AB4619" s="128" t="s">
        <v>8202</v>
      </c>
      <c r="AC4619" s="132"/>
      <c r="AD4619" s="132"/>
      <c r="AE4619" s="132"/>
      <c r="AF4619" s="132" t="str">
        <f t="shared" si="419"/>
        <v xml:space="preserve"> </v>
      </c>
      <c r="AG4619" s="132" t="str">
        <f t="shared" si="420"/>
        <v/>
      </c>
      <c r="AH4619" s="128" t="s">
        <v>8203</v>
      </c>
      <c r="AI4619" s="130">
        <v>1159</v>
      </c>
    </row>
    <row r="4620" spans="2:35" ht="13.2">
      <c r="B4620" s="152"/>
      <c r="C4620" s="146"/>
      <c r="D4620" s="147"/>
      <c r="E4620" s="147"/>
      <c r="F4620" s="147"/>
      <c r="G4620" s="117">
        <v>31070</v>
      </c>
      <c r="H4620" s="118">
        <f t="shared" si="421"/>
        <v>31.838263564147383</v>
      </c>
      <c r="I4620" s="134" t="str">
        <f t="shared" si="422"/>
        <v>A-2640</v>
      </c>
      <c r="J4620" s="134" t="str">
        <f t="shared" si="423"/>
        <v>A-2640</v>
      </c>
      <c r="K4620" s="183">
        <f>H4620+M4620*0.001</f>
        <v>31.847635564147382</v>
      </c>
      <c r="L4620" s="118">
        <v>36696.720999999998</v>
      </c>
      <c r="M4620" s="208">
        <v>9.3719999999999999</v>
      </c>
      <c r="N4620" s="118">
        <v>11.920999999999999</v>
      </c>
      <c r="O4620" s="115" t="s">
        <v>8198</v>
      </c>
      <c r="P4620" s="115" t="s">
        <v>8199</v>
      </c>
      <c r="Q4620" s="119" t="str">
        <f>Y4620*100 &amp; "% ," &amp; O4620 &amp; " " &amp; P4620 &amp; " " &amp; AG4620</f>
        <v xml:space="preserve">3% ,Anomaly (ANOM) Pipe Mill Anomaly (MIAN) </v>
      </c>
      <c r="R4620" s="115" t="s">
        <v>8210</v>
      </c>
      <c r="S4620" s="186" t="s">
        <v>8228</v>
      </c>
      <c r="T4620" s="186">
        <v>8.3333333333333329E-2</v>
      </c>
      <c r="U4620" s="181">
        <v>300</v>
      </c>
      <c r="V4620" s="120">
        <v>14.3</v>
      </c>
      <c r="W4620" s="188">
        <v>32</v>
      </c>
      <c r="X4620" s="188">
        <v>136</v>
      </c>
      <c r="Y4620" s="122">
        <v>0.03</v>
      </c>
      <c r="Z4620" s="122">
        <v>0.03</v>
      </c>
      <c r="AA4620" s="122"/>
      <c r="AB4620" s="119" t="s">
        <v>8202</v>
      </c>
      <c r="AC4620" s="123"/>
      <c r="AD4620" s="123"/>
      <c r="AE4620" s="123"/>
      <c r="AF4620" s="123" t="str">
        <f t="shared" si="419"/>
        <v xml:space="preserve"> </v>
      </c>
      <c r="AG4620" s="123" t="str">
        <f t="shared" si="420"/>
        <v/>
      </c>
      <c r="AH4620" s="119" t="s">
        <v>8203</v>
      </c>
      <c r="AI4620" s="121">
        <v>1160</v>
      </c>
    </row>
    <row r="4621" spans="2:35" ht="13.2">
      <c r="B4621" s="151"/>
      <c r="C4621" s="144"/>
      <c r="D4621" s="145"/>
      <c r="E4621" s="145"/>
      <c r="F4621" s="145"/>
      <c r="G4621" s="126">
        <v>31080</v>
      </c>
      <c r="H4621" s="127">
        <f t="shared" si="421"/>
        <v>31.850271453864778</v>
      </c>
      <c r="I4621" s="135" t="str">
        <f t="shared" si="422"/>
        <v>A-2641</v>
      </c>
      <c r="J4621" s="135" t="str">
        <f t="shared" si="423"/>
        <v>A-2641</v>
      </c>
      <c r="K4621" s="183">
        <f>H4621+M4621*0.001</f>
        <v>31.862192453864779</v>
      </c>
      <c r="L4621" s="127">
        <v>36699.269999999997</v>
      </c>
      <c r="M4621" s="208">
        <v>11.920999999999999</v>
      </c>
      <c r="N4621" s="127">
        <v>11.993</v>
      </c>
      <c r="O4621" s="124" t="s">
        <v>8183</v>
      </c>
      <c r="P4621" s="124"/>
      <c r="Q4621" s="128" t="str">
        <f>Y4621*100 &amp; "% ," &amp; O4621 &amp; " " &amp; P4621 &amp; " " &amp; AG4621</f>
        <v xml:space="preserve">0% ,Weld (WELD)  </v>
      </c>
      <c r="R4621" s="124"/>
      <c r="S4621" s="186"/>
      <c r="T4621" s="186"/>
      <c r="U4621" s="181">
        <v>360</v>
      </c>
      <c r="V4621" s="129">
        <v>14.3</v>
      </c>
      <c r="W4621" s="173"/>
      <c r="X4621" s="173"/>
      <c r="Y4621" s="131"/>
      <c r="Z4621" s="131"/>
      <c r="AA4621" s="131"/>
      <c r="AB4621" s="128"/>
      <c r="AC4621" s="132"/>
      <c r="AD4621" s="132"/>
      <c r="AE4621" s="132"/>
      <c r="AF4621" s="132" t="str">
        <f t="shared" si="419"/>
        <v xml:space="preserve"> </v>
      </c>
      <c r="AG4621" s="132" t="str">
        <f t="shared" si="420"/>
        <v/>
      </c>
      <c r="AH4621" s="128" t="s">
        <v>8184</v>
      </c>
      <c r="AI4621" s="130"/>
    </row>
    <row r="4622" spans="2:35" ht="13.2">
      <c r="B4622" s="152"/>
      <c r="C4622" s="146"/>
      <c r="D4622" s="147"/>
      <c r="E4622" s="147"/>
      <c r="F4622" s="147"/>
      <c r="G4622" s="117">
        <v>31080</v>
      </c>
      <c r="H4622" s="118">
        <f t="shared" si="421"/>
        <v>31.850271453864778</v>
      </c>
      <c r="I4622" s="134" t="str">
        <f t="shared" si="422"/>
        <v>A-2641</v>
      </c>
      <c r="J4622" s="134" t="str">
        <f t="shared" si="423"/>
        <v>A-2641</v>
      </c>
      <c r="K4622" s="183">
        <f>H4622+M4622*0.001</f>
        <v>31.856280453864777</v>
      </c>
      <c r="L4622" s="118">
        <v>36705.279000000002</v>
      </c>
      <c r="M4622" s="208">
        <v>6.0090000000000003</v>
      </c>
      <c r="N4622" s="118">
        <v>11.993</v>
      </c>
      <c r="O4622" s="115" t="s">
        <v>8321</v>
      </c>
      <c r="P4622" s="115"/>
      <c r="Q4622" s="119" t="str">
        <f>Y4622*100 &amp; "% ," &amp; O4622 &amp; " " &amp; P4622 &amp; " " &amp; AG4622</f>
        <v xml:space="preserve">0% ,Anode (ANOD)  </v>
      </c>
      <c r="R4622" s="115"/>
      <c r="S4622" s="186"/>
      <c r="T4622" s="186"/>
      <c r="U4622" s="181">
        <v>360</v>
      </c>
      <c r="V4622" s="120">
        <v>14.3</v>
      </c>
      <c r="W4622" s="188"/>
      <c r="X4622" s="188"/>
      <c r="Y4622" s="122"/>
      <c r="Z4622" s="122"/>
      <c r="AA4622" s="122"/>
      <c r="AB4622" s="119"/>
      <c r="AC4622" s="123"/>
      <c r="AD4622" s="123"/>
      <c r="AE4622" s="123"/>
      <c r="AF4622" s="123" t="str">
        <f t="shared" si="419"/>
        <v xml:space="preserve"> </v>
      </c>
      <c r="AG4622" s="123" t="str">
        <f t="shared" si="420"/>
        <v/>
      </c>
      <c r="AH4622" s="119" t="s">
        <v>8604</v>
      </c>
      <c r="AI4622" s="121"/>
    </row>
    <row r="4623" spans="2:35" ht="13.2">
      <c r="B4623" s="151"/>
      <c r="C4623" s="144"/>
      <c r="D4623" s="145"/>
      <c r="E4623" s="145"/>
      <c r="F4623" s="145"/>
      <c r="G4623" s="126">
        <v>31090</v>
      </c>
      <c r="H4623" s="127">
        <f t="shared" si="421"/>
        <v>31.862272385808627</v>
      </c>
      <c r="I4623" s="135" t="str">
        <f t="shared" si="422"/>
        <v>A-2642</v>
      </c>
      <c r="J4623" s="135" t="str">
        <f t="shared" si="423"/>
        <v>A-2642</v>
      </c>
      <c r="K4623" s="183">
        <f>H4623+M4623*0.001</f>
        <v>31.874265385808627</v>
      </c>
      <c r="L4623" s="127">
        <v>36711.262999999999</v>
      </c>
      <c r="M4623" s="208">
        <v>11.993</v>
      </c>
      <c r="N4623" s="127">
        <v>12.009</v>
      </c>
      <c r="O4623" s="124" t="s">
        <v>8183</v>
      </c>
      <c r="P4623" s="124"/>
      <c r="Q4623" s="128" t="str">
        <f>Y4623*100 &amp; "% ," &amp; O4623 &amp; " " &amp; P4623 &amp; " " &amp; AG4623</f>
        <v xml:space="preserve">0% ,Weld (WELD)  </v>
      </c>
      <c r="R4623" s="124"/>
      <c r="S4623" s="186"/>
      <c r="T4623" s="186"/>
      <c r="U4623" s="181">
        <v>360</v>
      </c>
      <c r="V4623" s="129">
        <v>14.3</v>
      </c>
      <c r="W4623" s="173"/>
      <c r="X4623" s="173"/>
      <c r="Y4623" s="131"/>
      <c r="Z4623" s="131"/>
      <c r="AA4623" s="131"/>
      <c r="AB4623" s="128"/>
      <c r="AC4623" s="132"/>
      <c r="AD4623" s="132"/>
      <c r="AE4623" s="132"/>
      <c r="AF4623" s="132" t="str">
        <f t="shared" si="419"/>
        <v xml:space="preserve"> </v>
      </c>
      <c r="AG4623" s="132" t="str">
        <f t="shared" si="420"/>
        <v/>
      </c>
      <c r="AH4623" s="128" t="s">
        <v>8184</v>
      </c>
      <c r="AI4623" s="130"/>
    </row>
    <row r="4624" spans="2:35" ht="13.2">
      <c r="B4624" s="152"/>
      <c r="C4624" s="146"/>
      <c r="D4624" s="147"/>
      <c r="E4624" s="147"/>
      <c r="F4624" s="147"/>
      <c r="G4624" s="117">
        <v>31100</v>
      </c>
      <c r="H4624" s="118">
        <f t="shared" si="421"/>
        <v>31.874278337004295</v>
      </c>
      <c r="I4624" s="134" t="str">
        <f t="shared" si="422"/>
        <v>A-2643</v>
      </c>
      <c r="J4624" s="134" t="str">
        <f t="shared" si="423"/>
        <v>A-2643</v>
      </c>
      <c r="K4624" s="183">
        <f>H4624+M4624*0.001</f>
        <v>31.886287337004294</v>
      </c>
      <c r="L4624" s="118">
        <v>36723.271999999997</v>
      </c>
      <c r="M4624" s="208">
        <v>12.009</v>
      </c>
      <c r="N4624" s="118">
        <v>11.975</v>
      </c>
      <c r="O4624" s="115" t="s">
        <v>8183</v>
      </c>
      <c r="P4624" s="115"/>
      <c r="Q4624" s="119" t="str">
        <f>Y4624*100 &amp; "% ," &amp; O4624 &amp; " " &amp; P4624 &amp; " " &amp; AG4624</f>
        <v xml:space="preserve">0% ,Weld (WELD)  </v>
      </c>
      <c r="R4624" s="115"/>
      <c r="S4624" s="186"/>
      <c r="T4624" s="186"/>
      <c r="U4624" s="181">
        <v>360</v>
      </c>
      <c r="V4624" s="120">
        <v>14.3</v>
      </c>
      <c r="W4624" s="188"/>
      <c r="X4624" s="188"/>
      <c r="Y4624" s="122"/>
      <c r="Z4624" s="122"/>
      <c r="AA4624" s="122"/>
      <c r="AB4624" s="119"/>
      <c r="AC4624" s="123"/>
      <c r="AD4624" s="123"/>
      <c r="AE4624" s="123"/>
      <c r="AF4624" s="123" t="str">
        <f t="shared" si="419"/>
        <v xml:space="preserve"> </v>
      </c>
      <c r="AG4624" s="123" t="str">
        <f t="shared" si="420"/>
        <v/>
      </c>
      <c r="AH4624" s="119" t="s">
        <v>8184</v>
      </c>
      <c r="AI4624" s="121"/>
    </row>
    <row r="4625" spans="2:35" ht="13.2">
      <c r="B4625" s="151"/>
      <c r="C4625" s="144"/>
      <c r="D4625" s="145"/>
      <c r="E4625" s="145"/>
      <c r="F4625" s="145"/>
      <c r="G4625" s="126">
        <v>31110</v>
      </c>
      <c r="H4625" s="127">
        <f t="shared" si="421"/>
        <v>31.886282282801826</v>
      </c>
      <c r="I4625" s="135" t="str">
        <f t="shared" si="422"/>
        <v>A-2644</v>
      </c>
      <c r="J4625" s="135" t="str">
        <f t="shared" si="423"/>
        <v>A-2644</v>
      </c>
      <c r="K4625" s="183">
        <f>H4625+M4625*0.001</f>
        <v>31.898257282801826</v>
      </c>
      <c r="L4625" s="127">
        <v>36735.247000000003</v>
      </c>
      <c r="M4625" s="208">
        <v>11.975</v>
      </c>
      <c r="N4625" s="127">
        <v>11.974</v>
      </c>
      <c r="O4625" s="124" t="s">
        <v>8183</v>
      </c>
      <c r="P4625" s="124"/>
      <c r="Q4625" s="128" t="str">
        <f>Y4625*100 &amp; "% ," &amp; O4625 &amp; " " &amp; P4625 &amp; " " &amp; AG4625</f>
        <v xml:space="preserve">0% ,Weld (WELD)  </v>
      </c>
      <c r="R4625" s="124"/>
      <c r="S4625" s="186"/>
      <c r="T4625" s="186"/>
      <c r="U4625" s="181">
        <v>360</v>
      </c>
      <c r="V4625" s="129">
        <v>14.3</v>
      </c>
      <c r="W4625" s="173"/>
      <c r="X4625" s="173"/>
      <c r="Y4625" s="131"/>
      <c r="Z4625" s="131"/>
      <c r="AA4625" s="131"/>
      <c r="AB4625" s="128"/>
      <c r="AC4625" s="132"/>
      <c r="AD4625" s="132"/>
      <c r="AE4625" s="132"/>
      <c r="AF4625" s="132" t="str">
        <f t="shared" si="419"/>
        <v xml:space="preserve"> </v>
      </c>
      <c r="AG4625" s="132" t="str">
        <f t="shared" si="420"/>
        <v/>
      </c>
      <c r="AH4625" s="128" t="s">
        <v>8184</v>
      </c>
      <c r="AI4625" s="130"/>
    </row>
    <row r="4626" spans="2:35" ht="13.2">
      <c r="B4626" s="152"/>
      <c r="C4626" s="146"/>
      <c r="D4626" s="147"/>
      <c r="E4626" s="147"/>
      <c r="F4626" s="147"/>
      <c r="G4626" s="117">
        <v>31120</v>
      </c>
      <c r="H4626" s="118">
        <f t="shared" si="421"/>
        <v>31.898282199015153</v>
      </c>
      <c r="I4626" s="134" t="str">
        <f t="shared" si="422"/>
        <v>A-2645</v>
      </c>
      <c r="J4626" s="134" t="str">
        <f t="shared" si="423"/>
        <v>A-2645</v>
      </c>
      <c r="K4626" s="183">
        <f>H4626+M4626*0.001</f>
        <v>31.910256199015151</v>
      </c>
      <c r="L4626" s="118">
        <v>36747.22</v>
      </c>
      <c r="M4626" s="208">
        <v>11.974</v>
      </c>
      <c r="N4626" s="118">
        <v>11.996</v>
      </c>
      <c r="O4626" s="115" t="s">
        <v>8183</v>
      </c>
      <c r="P4626" s="115"/>
      <c r="Q4626" s="119" t="str">
        <f>Y4626*100 &amp; "% ," &amp; O4626 &amp; " " &amp; P4626 &amp; " " &amp; AG4626</f>
        <v xml:space="preserve">0% ,Weld (WELD)  </v>
      </c>
      <c r="R4626" s="115"/>
      <c r="S4626" s="186"/>
      <c r="T4626" s="186"/>
      <c r="U4626" s="181">
        <v>360</v>
      </c>
      <c r="V4626" s="120">
        <v>14.3</v>
      </c>
      <c r="W4626" s="188"/>
      <c r="X4626" s="188"/>
      <c r="Y4626" s="122"/>
      <c r="Z4626" s="122"/>
      <c r="AA4626" s="122"/>
      <c r="AB4626" s="119"/>
      <c r="AC4626" s="123"/>
      <c r="AD4626" s="123"/>
      <c r="AE4626" s="123"/>
      <c r="AF4626" s="123" t="str">
        <f t="shared" si="419"/>
        <v xml:space="preserve"> </v>
      </c>
      <c r="AG4626" s="123" t="str">
        <f t="shared" si="420"/>
        <v/>
      </c>
      <c r="AH4626" s="119" t="s">
        <v>8184</v>
      </c>
      <c r="AI4626" s="121"/>
    </row>
    <row r="4627" spans="2:35" ht="13.2">
      <c r="B4627" s="151"/>
      <c r="C4627" s="144"/>
      <c r="D4627" s="145"/>
      <c r="E4627" s="145"/>
      <c r="F4627" s="145"/>
      <c r="G4627" s="126">
        <v>31130</v>
      </c>
      <c r="H4627" s="127">
        <f t="shared" si="421"/>
        <v>31.910275061446203</v>
      </c>
      <c r="I4627" s="135" t="str">
        <f t="shared" si="422"/>
        <v>A-2646</v>
      </c>
      <c r="J4627" s="135" t="str">
        <f t="shared" si="423"/>
        <v>A-2646</v>
      </c>
      <c r="K4627" s="183">
        <f>H4627+M4627*0.001</f>
        <v>31.922271061446203</v>
      </c>
      <c r="L4627" s="127">
        <v>36759.216</v>
      </c>
      <c r="M4627" s="208">
        <v>11.996</v>
      </c>
      <c r="N4627" s="127">
        <v>11.984</v>
      </c>
      <c r="O4627" s="124" t="s">
        <v>8183</v>
      </c>
      <c r="P4627" s="124"/>
      <c r="Q4627" s="128" t="str">
        <f>Y4627*100 &amp; "% ," &amp; O4627 &amp; " " &amp; P4627 &amp; " " &amp; AG4627</f>
        <v xml:space="preserve">0% ,Weld (WELD)  </v>
      </c>
      <c r="R4627" s="124"/>
      <c r="S4627" s="186"/>
      <c r="T4627" s="186"/>
      <c r="U4627" s="181">
        <v>360</v>
      </c>
      <c r="V4627" s="129">
        <v>14.3</v>
      </c>
      <c r="W4627" s="173"/>
      <c r="X4627" s="173"/>
      <c r="Y4627" s="131"/>
      <c r="Z4627" s="131"/>
      <c r="AA4627" s="131"/>
      <c r="AB4627" s="128"/>
      <c r="AC4627" s="132"/>
      <c r="AD4627" s="132"/>
      <c r="AE4627" s="132"/>
      <c r="AF4627" s="132" t="str">
        <f t="shared" si="419"/>
        <v xml:space="preserve"> </v>
      </c>
      <c r="AG4627" s="132" t="str">
        <f t="shared" si="420"/>
        <v/>
      </c>
      <c r="AH4627" s="128" t="s">
        <v>8184</v>
      </c>
      <c r="AI4627" s="130"/>
    </row>
    <row r="4628" spans="2:35" ht="13.2">
      <c r="B4628" s="152"/>
      <c r="C4628" s="146"/>
      <c r="D4628" s="147"/>
      <c r="E4628" s="147"/>
      <c r="F4628" s="147"/>
      <c r="G4628" s="117">
        <v>31140</v>
      </c>
      <c r="H4628" s="118">
        <f t="shared" si="421"/>
        <v>31.922274910415634</v>
      </c>
      <c r="I4628" s="134" t="str">
        <f t="shared" si="422"/>
        <v>A-2647</v>
      </c>
      <c r="J4628" s="134" t="str">
        <f t="shared" si="423"/>
        <v>A-2647</v>
      </c>
      <c r="K4628" s="183">
        <f>H4628+M4628*0.001</f>
        <v>31.934258910415636</v>
      </c>
      <c r="L4628" s="118">
        <v>36771.199999999997</v>
      </c>
      <c r="M4628" s="208">
        <v>11.984</v>
      </c>
      <c r="N4628" s="118">
        <v>11.997999999999999</v>
      </c>
      <c r="O4628" s="115" t="s">
        <v>8183</v>
      </c>
      <c r="P4628" s="115"/>
      <c r="Q4628" s="119" t="str">
        <f>Y4628*100 &amp; "% ," &amp; O4628 &amp; " " &amp; P4628 &amp; " " &amp; AG4628</f>
        <v xml:space="preserve">0% ,Weld (WELD)  </v>
      </c>
      <c r="R4628" s="115"/>
      <c r="S4628" s="186"/>
      <c r="T4628" s="186"/>
      <c r="U4628" s="181">
        <v>360</v>
      </c>
      <c r="V4628" s="120">
        <v>14.3</v>
      </c>
      <c r="W4628" s="188"/>
      <c r="X4628" s="188"/>
      <c r="Y4628" s="122"/>
      <c r="Z4628" s="122"/>
      <c r="AA4628" s="122"/>
      <c r="AB4628" s="119"/>
      <c r="AC4628" s="123"/>
      <c r="AD4628" s="123"/>
      <c r="AE4628" s="123"/>
      <c r="AF4628" s="123" t="str">
        <f t="shared" si="419"/>
        <v xml:space="preserve"> </v>
      </c>
      <c r="AG4628" s="123" t="str">
        <f t="shared" si="420"/>
        <v/>
      </c>
      <c r="AH4628" s="119" t="s">
        <v>8184</v>
      </c>
      <c r="AI4628" s="121"/>
    </row>
    <row r="4629" spans="2:35" ht="13.2">
      <c r="B4629" s="151"/>
      <c r="C4629" s="144"/>
      <c r="D4629" s="145"/>
      <c r="E4629" s="145"/>
      <c r="F4629" s="145"/>
      <c r="G4629" s="126">
        <v>31150</v>
      </c>
      <c r="H4629" s="127">
        <f t="shared" si="421"/>
        <v>31.93428381996085</v>
      </c>
      <c r="I4629" s="135" t="str">
        <f t="shared" si="422"/>
        <v>A-2648</v>
      </c>
      <c r="J4629" s="135" t="str">
        <f t="shared" si="423"/>
        <v>A-2648</v>
      </c>
      <c r="K4629" s="183">
        <f>H4629+M4629*0.001</f>
        <v>31.946281819960848</v>
      </c>
      <c r="L4629" s="127">
        <v>36783.197999999997</v>
      </c>
      <c r="M4629" s="208">
        <v>11.997999999999999</v>
      </c>
      <c r="N4629" s="127">
        <v>11.609</v>
      </c>
      <c r="O4629" s="124" t="s">
        <v>8183</v>
      </c>
      <c r="P4629" s="124"/>
      <c r="Q4629" s="128" t="str">
        <f>Y4629*100 &amp; "% ," &amp; O4629 &amp; " " &amp; P4629 &amp; " " &amp; AG4629</f>
        <v xml:space="preserve">0% ,Weld (WELD)  </v>
      </c>
      <c r="R4629" s="124"/>
      <c r="S4629" s="186"/>
      <c r="T4629" s="186"/>
      <c r="U4629" s="181">
        <v>360</v>
      </c>
      <c r="V4629" s="129">
        <v>14.3</v>
      </c>
      <c r="W4629" s="173"/>
      <c r="X4629" s="173"/>
      <c r="Y4629" s="131"/>
      <c r="Z4629" s="131"/>
      <c r="AA4629" s="131"/>
      <c r="AB4629" s="128"/>
      <c r="AC4629" s="132"/>
      <c r="AD4629" s="132"/>
      <c r="AE4629" s="132"/>
      <c r="AF4629" s="132" t="str">
        <f t="shared" si="419"/>
        <v xml:space="preserve"> </v>
      </c>
      <c r="AG4629" s="132" t="str">
        <f t="shared" si="420"/>
        <v/>
      </c>
      <c r="AH4629" s="128" t="s">
        <v>8184</v>
      </c>
      <c r="AI4629" s="130"/>
    </row>
    <row r="4630" spans="2:35" ht="13.2">
      <c r="B4630" s="152"/>
      <c r="C4630" s="146"/>
      <c r="D4630" s="147"/>
      <c r="E4630" s="147"/>
      <c r="F4630" s="147"/>
      <c r="G4630" s="117">
        <v>31160</v>
      </c>
      <c r="H4630" s="118">
        <f t="shared" si="421"/>
        <v>31.945936733990997</v>
      </c>
      <c r="I4630" s="134" t="str">
        <f t="shared" si="422"/>
        <v>A-2649</v>
      </c>
      <c r="J4630" s="134" t="str">
        <f t="shared" si="423"/>
        <v>A-2649</v>
      </c>
      <c r="K4630" s="183">
        <f>H4630+M4630*0.001</f>
        <v>31.957545733990997</v>
      </c>
      <c r="L4630" s="118">
        <v>36794.807000000001</v>
      </c>
      <c r="M4630" s="208">
        <v>11.609</v>
      </c>
      <c r="N4630" s="118">
        <v>11.992000000000001</v>
      </c>
      <c r="O4630" s="115" t="s">
        <v>8183</v>
      </c>
      <c r="P4630" s="115"/>
      <c r="Q4630" s="119" t="str">
        <f>Y4630*100 &amp; "% ," &amp; O4630 &amp; " " &amp; P4630 &amp; " " &amp; AG4630</f>
        <v xml:space="preserve">0% ,Weld (WELD)  </v>
      </c>
      <c r="R4630" s="115"/>
      <c r="S4630" s="186"/>
      <c r="T4630" s="186"/>
      <c r="U4630" s="181">
        <v>360</v>
      </c>
      <c r="V4630" s="120">
        <v>14.3</v>
      </c>
      <c r="W4630" s="188"/>
      <c r="X4630" s="188"/>
      <c r="Y4630" s="122"/>
      <c r="Z4630" s="122"/>
      <c r="AA4630" s="122"/>
      <c r="AB4630" s="119"/>
      <c r="AC4630" s="123"/>
      <c r="AD4630" s="123"/>
      <c r="AE4630" s="123"/>
      <c r="AF4630" s="123" t="str">
        <f t="shared" si="419"/>
        <v xml:space="preserve"> </v>
      </c>
      <c r="AG4630" s="123" t="str">
        <f t="shared" si="420"/>
        <v/>
      </c>
      <c r="AH4630" s="119" t="s">
        <v>8184</v>
      </c>
      <c r="AI4630" s="121"/>
    </row>
    <row r="4631" spans="2:35" ht="13.2">
      <c r="B4631" s="151"/>
      <c r="C4631" s="144"/>
      <c r="D4631" s="145"/>
      <c r="E4631" s="145"/>
      <c r="F4631" s="145"/>
      <c r="G4631" s="126">
        <v>31170</v>
      </c>
      <c r="H4631" s="127">
        <f t="shared" si="421"/>
        <v>31.957936692174094</v>
      </c>
      <c r="I4631" s="135" t="str">
        <f t="shared" si="422"/>
        <v>A-2650</v>
      </c>
      <c r="J4631" s="135" t="str">
        <f t="shared" si="423"/>
        <v>A-2650</v>
      </c>
      <c r="K4631" s="183">
        <f>H4631+M4631*0.001</f>
        <v>31.969928692174093</v>
      </c>
      <c r="L4631" s="127">
        <v>36806.798999999999</v>
      </c>
      <c r="M4631" s="208">
        <v>11.992000000000001</v>
      </c>
      <c r="N4631" s="127">
        <v>11.997999999999999</v>
      </c>
      <c r="O4631" s="124" t="s">
        <v>8183</v>
      </c>
      <c r="P4631" s="124"/>
      <c r="Q4631" s="128" t="str">
        <f>Y4631*100 &amp; "% ," &amp; O4631 &amp; " " &amp; P4631 &amp; " " &amp; AG4631</f>
        <v xml:space="preserve">0% ,Weld (WELD)  </v>
      </c>
      <c r="R4631" s="124"/>
      <c r="S4631" s="186"/>
      <c r="T4631" s="186"/>
      <c r="U4631" s="181">
        <v>360</v>
      </c>
      <c r="V4631" s="129">
        <v>14.3</v>
      </c>
      <c r="W4631" s="173"/>
      <c r="X4631" s="173"/>
      <c r="Y4631" s="131"/>
      <c r="Z4631" s="131"/>
      <c r="AA4631" s="131"/>
      <c r="AB4631" s="128"/>
      <c r="AC4631" s="132"/>
      <c r="AD4631" s="132"/>
      <c r="AE4631" s="132"/>
      <c r="AF4631" s="132" t="str">
        <f t="shared" si="419"/>
        <v xml:space="preserve"> </v>
      </c>
      <c r="AG4631" s="132" t="str">
        <f t="shared" si="420"/>
        <v/>
      </c>
      <c r="AH4631" s="128" t="s">
        <v>8184</v>
      </c>
      <c r="AI4631" s="130"/>
    </row>
    <row r="4632" spans="2:35" ht="13.2">
      <c r="B4632" s="152"/>
      <c r="C4632" s="146"/>
      <c r="D4632" s="147"/>
      <c r="E4632" s="147"/>
      <c r="F4632" s="147"/>
      <c r="G4632" s="117">
        <v>31180</v>
      </c>
      <c r="H4632" s="118">
        <f t="shared" si="421"/>
        <v>31.969946640655699</v>
      </c>
      <c r="I4632" s="134" t="str">
        <f t="shared" si="422"/>
        <v>A-2651</v>
      </c>
      <c r="J4632" s="134" t="str">
        <f t="shared" si="423"/>
        <v>A-2651</v>
      </c>
      <c r="K4632" s="183">
        <f>H4632+M4632*0.001</f>
        <v>31.981944640655698</v>
      </c>
      <c r="L4632" s="118">
        <v>36818.796999999999</v>
      </c>
      <c r="M4632" s="208">
        <v>11.997999999999999</v>
      </c>
      <c r="N4632" s="118">
        <v>11.973000000000001</v>
      </c>
      <c r="O4632" s="115" t="s">
        <v>8183</v>
      </c>
      <c r="P4632" s="115"/>
      <c r="Q4632" s="119" t="str">
        <f>Y4632*100 &amp; "% ," &amp; O4632 &amp; " " &amp; P4632 &amp; " " &amp; AG4632</f>
        <v xml:space="preserve">0% ,Weld (WELD)  </v>
      </c>
      <c r="R4632" s="115"/>
      <c r="S4632" s="186"/>
      <c r="T4632" s="186"/>
      <c r="U4632" s="181">
        <v>360</v>
      </c>
      <c r="V4632" s="120">
        <v>14.3</v>
      </c>
      <c r="W4632" s="188"/>
      <c r="X4632" s="188"/>
      <c r="Y4632" s="122"/>
      <c r="Z4632" s="122"/>
      <c r="AA4632" s="122"/>
      <c r="AB4632" s="119"/>
      <c r="AC4632" s="123"/>
      <c r="AD4632" s="123"/>
      <c r="AE4632" s="123"/>
      <c r="AF4632" s="123" t="str">
        <f t="shared" si="419"/>
        <v xml:space="preserve"> </v>
      </c>
      <c r="AG4632" s="123" t="str">
        <f t="shared" si="420"/>
        <v/>
      </c>
      <c r="AH4632" s="119" t="s">
        <v>8184</v>
      </c>
      <c r="AI4632" s="121"/>
    </row>
    <row r="4633" spans="2:35" ht="13.2">
      <c r="B4633" s="151"/>
      <c r="C4633" s="144"/>
      <c r="D4633" s="145"/>
      <c r="E4633" s="145"/>
      <c r="F4633" s="145"/>
      <c r="G4633" s="126">
        <v>31180</v>
      </c>
      <c r="H4633" s="127">
        <f t="shared" si="421"/>
        <v>31.969946640655699</v>
      </c>
      <c r="I4633" s="135" t="str">
        <f t="shared" si="422"/>
        <v>A-2651</v>
      </c>
      <c r="J4633" s="135" t="str">
        <f t="shared" si="423"/>
        <v>A-2651</v>
      </c>
      <c r="K4633" s="183">
        <f>H4633+M4633*0.001</f>
        <v>31.975948640655698</v>
      </c>
      <c r="L4633" s="127">
        <v>36824.798999999999</v>
      </c>
      <c r="M4633" s="208">
        <v>6.0019999999999998</v>
      </c>
      <c r="N4633" s="127">
        <v>11.973000000000001</v>
      </c>
      <c r="O4633" s="124" t="s">
        <v>8321</v>
      </c>
      <c r="P4633" s="124"/>
      <c r="Q4633" s="128" t="str">
        <f>Y4633*100 &amp; "% ," &amp; O4633 &amp; " " &amp; P4633 &amp; " " &amp; AG4633</f>
        <v xml:space="preserve">0% ,Anode (ANOD)  </v>
      </c>
      <c r="R4633" s="124"/>
      <c r="S4633" s="186"/>
      <c r="T4633" s="186"/>
      <c r="U4633" s="181">
        <v>360</v>
      </c>
      <c r="V4633" s="129">
        <v>14.3</v>
      </c>
      <c r="W4633" s="173"/>
      <c r="X4633" s="173"/>
      <c r="Y4633" s="131"/>
      <c r="Z4633" s="131"/>
      <c r="AA4633" s="131"/>
      <c r="AB4633" s="128"/>
      <c r="AC4633" s="132"/>
      <c r="AD4633" s="132"/>
      <c r="AE4633" s="132"/>
      <c r="AF4633" s="132" t="str">
        <f t="shared" si="419"/>
        <v xml:space="preserve"> </v>
      </c>
      <c r="AG4633" s="132" t="str">
        <f t="shared" si="420"/>
        <v/>
      </c>
      <c r="AH4633" s="128" t="s">
        <v>8605</v>
      </c>
      <c r="AI4633" s="130"/>
    </row>
    <row r="4634" spans="2:35" ht="13.2">
      <c r="B4634" s="152"/>
      <c r="C4634" s="146"/>
      <c r="D4634" s="147"/>
      <c r="E4634" s="147"/>
      <c r="F4634" s="147"/>
      <c r="G4634" s="117">
        <v>31190</v>
      </c>
      <c r="H4634" s="118">
        <f t="shared" si="421"/>
        <v>31.981950553959496</v>
      </c>
      <c r="I4634" s="134" t="str">
        <f t="shared" si="422"/>
        <v>A-2652</v>
      </c>
      <c r="J4634" s="134" t="str">
        <f t="shared" si="423"/>
        <v>A-2652</v>
      </c>
      <c r="K4634" s="183">
        <f>H4634+M4634*0.001</f>
        <v>31.993923553959497</v>
      </c>
      <c r="L4634" s="118">
        <v>36830.769</v>
      </c>
      <c r="M4634" s="208">
        <v>11.973000000000001</v>
      </c>
      <c r="N4634" s="118">
        <v>11.96</v>
      </c>
      <c r="O4634" s="115" t="s">
        <v>8183</v>
      </c>
      <c r="P4634" s="115" t="s">
        <v>661</v>
      </c>
      <c r="Q4634" s="119" t="str">
        <f>Y4634*100 &amp; "% ," &amp; O4634 &amp; " " &amp; P4634 &amp; " " &amp; AG4634</f>
        <v xml:space="preserve">0% ,Weld (WELD) Change in Wall Thickness (CHWT) </v>
      </c>
      <c r="R4634" s="115"/>
      <c r="S4634" s="186"/>
      <c r="T4634" s="186"/>
      <c r="U4634" s="181">
        <v>360</v>
      </c>
      <c r="V4634" s="120">
        <v>21</v>
      </c>
      <c r="W4634" s="188"/>
      <c r="X4634" s="188"/>
      <c r="Y4634" s="122"/>
      <c r="Z4634" s="122"/>
      <c r="AA4634" s="122"/>
      <c r="AB4634" s="119"/>
      <c r="AC4634" s="123"/>
      <c r="AD4634" s="123"/>
      <c r="AE4634" s="123"/>
      <c r="AF4634" s="123" t="str">
        <f t="shared" si="419"/>
        <v xml:space="preserve"> </v>
      </c>
      <c r="AG4634" s="123" t="str">
        <f t="shared" si="420"/>
        <v/>
      </c>
      <c r="AH4634" s="119" t="s">
        <v>8347</v>
      </c>
      <c r="AI4634" s="121"/>
    </row>
    <row r="4635" spans="2:35" ht="13.2">
      <c r="B4635" s="151"/>
      <c r="C4635" s="144"/>
      <c r="D4635" s="145"/>
      <c r="E4635" s="145"/>
      <c r="F4635" s="145"/>
      <c r="G4635" s="126">
        <v>31200</v>
      </c>
      <c r="H4635" s="127">
        <f t="shared" si="421"/>
        <v>31.993951408369401</v>
      </c>
      <c r="I4635" s="135" t="str">
        <f t="shared" si="422"/>
        <v>A-2653</v>
      </c>
      <c r="J4635" s="135" t="str">
        <f t="shared" si="423"/>
        <v>A-2653</v>
      </c>
      <c r="K4635" s="183">
        <f>H4635+M4635*0.001</f>
        <v>32.0059114083694</v>
      </c>
      <c r="L4635" s="127">
        <v>36842.728999999999</v>
      </c>
      <c r="M4635" s="208">
        <v>11.96</v>
      </c>
      <c r="N4635" s="127">
        <v>11.994</v>
      </c>
      <c r="O4635" s="124" t="s">
        <v>8183</v>
      </c>
      <c r="P4635" s="124" t="s">
        <v>661</v>
      </c>
      <c r="Q4635" s="128" t="str">
        <f>Y4635*100 &amp; "% ," &amp; O4635 &amp; " " &amp; P4635 &amp; " " &amp; AG4635</f>
        <v xml:space="preserve">0% ,Weld (WELD) Change in Wall Thickness (CHWT) </v>
      </c>
      <c r="R4635" s="124"/>
      <c r="S4635" s="186"/>
      <c r="T4635" s="186"/>
      <c r="U4635" s="181">
        <v>360</v>
      </c>
      <c r="V4635" s="129">
        <v>14.3</v>
      </c>
      <c r="W4635" s="173"/>
      <c r="X4635" s="173"/>
      <c r="Y4635" s="131"/>
      <c r="Z4635" s="131"/>
      <c r="AA4635" s="131"/>
      <c r="AB4635" s="128"/>
      <c r="AC4635" s="132"/>
      <c r="AD4635" s="132"/>
      <c r="AE4635" s="132"/>
      <c r="AF4635" s="132" t="str">
        <f t="shared" si="419"/>
        <v xml:space="preserve"> </v>
      </c>
      <c r="AG4635" s="132" t="str">
        <f t="shared" si="420"/>
        <v/>
      </c>
      <c r="AH4635" s="128" t="s">
        <v>8348</v>
      </c>
      <c r="AI4635" s="130"/>
    </row>
    <row r="4636" spans="2:35" ht="13.2">
      <c r="B4636" s="152"/>
      <c r="C4636" s="146"/>
      <c r="D4636" s="147"/>
      <c r="E4636" s="147"/>
      <c r="F4636" s="147"/>
      <c r="G4636" s="117">
        <v>31210</v>
      </c>
      <c r="H4636" s="118">
        <f t="shared" si="421"/>
        <v>32.005957217743486</v>
      </c>
      <c r="I4636" s="134" t="str">
        <f t="shared" si="422"/>
        <v>A-2654</v>
      </c>
      <c r="J4636" s="134" t="str">
        <f t="shared" si="423"/>
        <v>A-2654</v>
      </c>
      <c r="K4636" s="183">
        <f>H4636+M4636*0.001</f>
        <v>32.017951217743487</v>
      </c>
      <c r="L4636" s="118">
        <v>36854.722999999998</v>
      </c>
      <c r="M4636" s="208">
        <v>11.994</v>
      </c>
      <c r="N4636" s="118">
        <v>11.654999999999999</v>
      </c>
      <c r="O4636" s="115" t="s">
        <v>8183</v>
      </c>
      <c r="P4636" s="115"/>
      <c r="Q4636" s="119" t="str">
        <f>Y4636*100 &amp; "% ," &amp; O4636 &amp; " " &amp; P4636 &amp; " " &amp; AG4636</f>
        <v xml:space="preserve">0% ,Weld (WELD)  </v>
      </c>
      <c r="R4636" s="115"/>
      <c r="S4636" s="186"/>
      <c r="T4636" s="186"/>
      <c r="U4636" s="181">
        <v>360</v>
      </c>
      <c r="V4636" s="120">
        <v>14.3</v>
      </c>
      <c r="W4636" s="188"/>
      <c r="X4636" s="188"/>
      <c r="Y4636" s="122"/>
      <c r="Z4636" s="122"/>
      <c r="AA4636" s="122"/>
      <c r="AB4636" s="119"/>
      <c r="AC4636" s="123"/>
      <c r="AD4636" s="123"/>
      <c r="AE4636" s="123"/>
      <c r="AF4636" s="123" t="str">
        <f t="shared" si="419"/>
        <v xml:space="preserve"> </v>
      </c>
      <c r="AG4636" s="123" t="str">
        <f t="shared" si="420"/>
        <v/>
      </c>
      <c r="AH4636" s="119" t="s">
        <v>8184</v>
      </c>
      <c r="AI4636" s="121"/>
    </row>
    <row r="4637" spans="2:35" ht="13.2">
      <c r="B4637" s="151"/>
      <c r="C4637" s="144"/>
      <c r="D4637" s="145"/>
      <c r="E4637" s="145"/>
      <c r="F4637" s="145"/>
      <c r="G4637" s="126">
        <v>31220</v>
      </c>
      <c r="H4637" s="127">
        <f t="shared" si="421"/>
        <v>32.017622057269307</v>
      </c>
      <c r="I4637" s="135" t="str">
        <f t="shared" si="422"/>
        <v>A-2655</v>
      </c>
      <c r="J4637" s="135" t="str">
        <f t="shared" si="423"/>
        <v>A-2655</v>
      </c>
      <c r="K4637" s="183">
        <f>H4637+M4637*0.001</f>
        <v>32.029277057269304</v>
      </c>
      <c r="L4637" s="127">
        <v>36866.379000000001</v>
      </c>
      <c r="M4637" s="208">
        <v>11.654999999999999</v>
      </c>
      <c r="N4637" s="127">
        <v>11.977</v>
      </c>
      <c r="O4637" s="124" t="s">
        <v>8183</v>
      </c>
      <c r="P4637" s="124"/>
      <c r="Q4637" s="128" t="str">
        <f>Y4637*100 &amp; "% ," &amp; O4637 &amp; " " &amp; P4637 &amp; " " &amp; AG4637</f>
        <v xml:space="preserve">0% ,Weld (WELD)  </v>
      </c>
      <c r="R4637" s="124"/>
      <c r="S4637" s="186"/>
      <c r="T4637" s="186"/>
      <c r="U4637" s="181">
        <v>360</v>
      </c>
      <c r="V4637" s="129">
        <v>14.3</v>
      </c>
      <c r="W4637" s="173"/>
      <c r="X4637" s="173"/>
      <c r="Y4637" s="131"/>
      <c r="Z4637" s="131"/>
      <c r="AA4637" s="131"/>
      <c r="AB4637" s="128"/>
      <c r="AC4637" s="132"/>
      <c r="AD4637" s="132"/>
      <c r="AE4637" s="132"/>
      <c r="AF4637" s="132" t="str">
        <f t="shared" si="419"/>
        <v xml:space="preserve"> </v>
      </c>
      <c r="AG4637" s="132" t="str">
        <f t="shared" si="420"/>
        <v/>
      </c>
      <c r="AH4637" s="128" t="s">
        <v>8184</v>
      </c>
      <c r="AI4637" s="130"/>
    </row>
    <row r="4638" spans="2:35" ht="13.2">
      <c r="B4638" s="152"/>
      <c r="C4638" s="146"/>
      <c r="D4638" s="147"/>
      <c r="E4638" s="147"/>
      <c r="F4638" s="147"/>
      <c r="G4638" s="117">
        <v>31220</v>
      </c>
      <c r="H4638" s="118">
        <f t="shared" si="421"/>
        <v>32.017622057269307</v>
      </c>
      <c r="I4638" s="134" t="str">
        <f t="shared" si="422"/>
        <v>A-2655</v>
      </c>
      <c r="J4638" s="134" t="str">
        <f t="shared" si="423"/>
        <v>A-2655</v>
      </c>
      <c r="K4638" s="183">
        <f>H4638+M4638*0.001</f>
        <v>32.018486057269307</v>
      </c>
      <c r="L4638" s="118">
        <v>36867.243000000002</v>
      </c>
      <c r="M4638" s="208">
        <v>0.86399999999999999</v>
      </c>
      <c r="N4638" s="118">
        <v>11.977</v>
      </c>
      <c r="O4638" s="115" t="s">
        <v>8198</v>
      </c>
      <c r="P4638" s="115" t="s">
        <v>8199</v>
      </c>
      <c r="Q4638" s="119" t="str">
        <f>Y4638*100 &amp; "% ," &amp; O4638 &amp; " " &amp; P4638 &amp; " " &amp; AG4638</f>
        <v xml:space="preserve">8% ,Anomaly (ANOM) Pipe Mill Anomaly (MIAN) </v>
      </c>
      <c r="R4638" s="115" t="s">
        <v>8208</v>
      </c>
      <c r="S4638" s="186" t="s">
        <v>8310</v>
      </c>
      <c r="T4638" s="186">
        <v>0.13541666666666666</v>
      </c>
      <c r="U4638" s="181">
        <v>261.75</v>
      </c>
      <c r="V4638" s="120">
        <v>14.3</v>
      </c>
      <c r="W4638" s="188">
        <v>45</v>
      </c>
      <c r="X4638" s="188">
        <v>79</v>
      </c>
      <c r="Y4638" s="122">
        <v>0.08</v>
      </c>
      <c r="Z4638" s="122">
        <v>0.08</v>
      </c>
      <c r="AA4638" s="122"/>
      <c r="AB4638" s="119" t="s">
        <v>8202</v>
      </c>
      <c r="AC4638" s="123"/>
      <c r="AD4638" s="123"/>
      <c r="AE4638" s="123"/>
      <c r="AF4638" s="123" t="str">
        <f t="shared" si="419"/>
        <v xml:space="preserve"> </v>
      </c>
      <c r="AG4638" s="123" t="str">
        <f t="shared" si="420"/>
        <v/>
      </c>
      <c r="AH4638" s="119" t="s">
        <v>8203</v>
      </c>
      <c r="AI4638" s="121">
        <v>1161</v>
      </c>
    </row>
    <row r="4639" spans="2:35" ht="13.2">
      <c r="B4639" s="151"/>
      <c r="C4639" s="144"/>
      <c r="D4639" s="145"/>
      <c r="E4639" s="145"/>
      <c r="F4639" s="145"/>
      <c r="G4639" s="126">
        <v>31220</v>
      </c>
      <c r="H4639" s="127">
        <f t="shared" si="421"/>
        <v>32.017622057269307</v>
      </c>
      <c r="I4639" s="135" t="str">
        <f t="shared" si="422"/>
        <v>A-2655</v>
      </c>
      <c r="J4639" s="135" t="str">
        <f t="shared" si="423"/>
        <v>A-2655</v>
      </c>
      <c r="K4639" s="183">
        <f>H4639+M4639*0.001</f>
        <v>32.020626057269304</v>
      </c>
      <c r="L4639" s="127">
        <v>36869.383000000002</v>
      </c>
      <c r="M4639" s="208">
        <v>3.004</v>
      </c>
      <c r="N4639" s="127">
        <v>11.977</v>
      </c>
      <c r="O4639" s="124" t="s">
        <v>8198</v>
      </c>
      <c r="P4639" s="124" t="s">
        <v>8199</v>
      </c>
      <c r="Q4639" s="128" t="str">
        <f>Y4639*100 &amp; "% ," &amp; O4639 &amp; " " &amp; P4639 &amp; " " &amp; AG4639</f>
        <v xml:space="preserve">3% ,Anomaly (ANOM) Pipe Mill Anomaly (MIAN) </v>
      </c>
      <c r="R4639" s="124" t="s">
        <v>8210</v>
      </c>
      <c r="S4639" s="186" t="s">
        <v>8236</v>
      </c>
      <c r="T4639" s="186">
        <v>0.17708333333333334</v>
      </c>
      <c r="U4639" s="181">
        <v>231.75</v>
      </c>
      <c r="V4639" s="129">
        <v>14.3</v>
      </c>
      <c r="W4639" s="173">
        <v>32</v>
      </c>
      <c r="X4639" s="173">
        <v>101</v>
      </c>
      <c r="Y4639" s="131">
        <v>0.03</v>
      </c>
      <c r="Z4639" s="131">
        <v>0.03</v>
      </c>
      <c r="AA4639" s="131"/>
      <c r="AB4639" s="128" t="s">
        <v>8202</v>
      </c>
      <c r="AC4639" s="132"/>
      <c r="AD4639" s="132"/>
      <c r="AE4639" s="132"/>
      <c r="AF4639" s="132" t="str">
        <f t="shared" si="419"/>
        <v xml:space="preserve"> </v>
      </c>
      <c r="AG4639" s="132" t="str">
        <f t="shared" si="420"/>
        <v/>
      </c>
      <c r="AH4639" s="128" t="s">
        <v>8203</v>
      </c>
      <c r="AI4639" s="130">
        <v>1162</v>
      </c>
    </row>
    <row r="4640" spans="2:35" ht="13.2">
      <c r="B4640" s="152"/>
      <c r="C4640" s="146"/>
      <c r="D4640" s="147"/>
      <c r="E4640" s="147"/>
      <c r="F4640" s="147"/>
      <c r="G4640" s="117">
        <v>31220</v>
      </c>
      <c r="H4640" s="118">
        <f t="shared" si="421"/>
        <v>32.017622057269307</v>
      </c>
      <c r="I4640" s="134" t="str">
        <f t="shared" si="422"/>
        <v>A-2655</v>
      </c>
      <c r="J4640" s="134" t="str">
        <f t="shared" si="423"/>
        <v>A-2655</v>
      </c>
      <c r="K4640" s="183">
        <f>H4640+M4640*0.001</f>
        <v>32.02124005726931</v>
      </c>
      <c r="L4640" s="118">
        <v>36869.997000000003</v>
      </c>
      <c r="M4640" s="208">
        <v>3.6179999999999999</v>
      </c>
      <c r="N4640" s="118">
        <v>11.977</v>
      </c>
      <c r="O4640" s="115" t="s">
        <v>8198</v>
      </c>
      <c r="P4640" s="115" t="s">
        <v>8199</v>
      </c>
      <c r="Q4640" s="119" t="str">
        <f>Y4640*100 &amp; "% ," &amp; O4640 &amp; " " &amp; P4640 &amp; " " &amp; AG4640</f>
        <v xml:space="preserve">8% ,Anomaly (ANOM) Pipe Mill Anomaly (MIAN) </v>
      </c>
      <c r="R4640" s="115" t="s">
        <v>8208</v>
      </c>
      <c r="S4640" s="186" t="s">
        <v>8279</v>
      </c>
      <c r="T4640" s="186">
        <v>0.14583333333333334</v>
      </c>
      <c r="U4640" s="181">
        <v>253.5</v>
      </c>
      <c r="V4640" s="120">
        <v>14.3</v>
      </c>
      <c r="W4640" s="188">
        <v>58</v>
      </c>
      <c r="X4640" s="188">
        <v>70</v>
      </c>
      <c r="Y4640" s="122">
        <v>0.08</v>
      </c>
      <c r="Z4640" s="122">
        <v>0.08</v>
      </c>
      <c r="AA4640" s="122"/>
      <c r="AB4640" s="119" t="s">
        <v>8202</v>
      </c>
      <c r="AC4640" s="123"/>
      <c r="AD4640" s="123"/>
      <c r="AE4640" s="123"/>
      <c r="AF4640" s="123" t="str">
        <f t="shared" si="419"/>
        <v xml:space="preserve"> </v>
      </c>
      <c r="AG4640" s="123" t="str">
        <f t="shared" si="420"/>
        <v/>
      </c>
      <c r="AH4640" s="119" t="s">
        <v>8203</v>
      </c>
      <c r="AI4640" s="121">
        <v>1163</v>
      </c>
    </row>
    <row r="4641" spans="2:35" ht="13.2">
      <c r="B4641" s="151"/>
      <c r="C4641" s="144"/>
      <c r="D4641" s="145"/>
      <c r="E4641" s="145"/>
      <c r="F4641" s="145"/>
      <c r="G4641" s="126">
        <v>31230</v>
      </c>
      <c r="H4641" s="127">
        <f t="shared" si="421"/>
        <v>32.029618964815043</v>
      </c>
      <c r="I4641" s="135" t="str">
        <f t="shared" si="422"/>
        <v>A-2656</v>
      </c>
      <c r="J4641" s="135" t="str">
        <f t="shared" si="423"/>
        <v>A-2656</v>
      </c>
      <c r="K4641" s="183">
        <f>H4641+M4641*0.001</f>
        <v>32.041595964815045</v>
      </c>
      <c r="L4641" s="127">
        <v>36878.356</v>
      </c>
      <c r="M4641" s="208">
        <v>11.977</v>
      </c>
      <c r="N4641" s="127">
        <v>11.984</v>
      </c>
      <c r="O4641" s="124" t="s">
        <v>8183</v>
      </c>
      <c r="P4641" s="124"/>
      <c r="Q4641" s="128" t="str">
        <f>Y4641*100 &amp; "% ," &amp; O4641 &amp; " " &amp; P4641 &amp; " " &amp; AG4641</f>
        <v xml:space="preserve">0% ,Weld (WELD)  </v>
      </c>
      <c r="R4641" s="124"/>
      <c r="S4641" s="186"/>
      <c r="T4641" s="186"/>
      <c r="U4641" s="181">
        <v>360</v>
      </c>
      <c r="V4641" s="129">
        <v>14.3</v>
      </c>
      <c r="W4641" s="173"/>
      <c r="X4641" s="173"/>
      <c r="Y4641" s="131"/>
      <c r="Z4641" s="131"/>
      <c r="AA4641" s="131"/>
      <c r="AB4641" s="128"/>
      <c r="AC4641" s="132"/>
      <c r="AD4641" s="132"/>
      <c r="AE4641" s="132"/>
      <c r="AF4641" s="132" t="str">
        <f t="shared" si="419"/>
        <v xml:space="preserve"> </v>
      </c>
      <c r="AG4641" s="132" t="str">
        <f t="shared" si="420"/>
        <v/>
      </c>
      <c r="AH4641" s="128" t="s">
        <v>8184</v>
      </c>
      <c r="AI4641" s="130"/>
    </row>
    <row r="4642" spans="2:35" ht="13.2">
      <c r="B4642" s="152"/>
      <c r="C4642" s="146"/>
      <c r="D4642" s="147"/>
      <c r="E4642" s="147"/>
      <c r="F4642" s="147"/>
      <c r="G4642" s="117">
        <v>31240</v>
      </c>
      <c r="H4642" s="118">
        <f t="shared" si="421"/>
        <v>32.041558884493391</v>
      </c>
      <c r="I4642" s="134" t="str">
        <f t="shared" si="422"/>
        <v>A-2657</v>
      </c>
      <c r="J4642" s="134" t="str">
        <f t="shared" si="423"/>
        <v>A-2657</v>
      </c>
      <c r="K4642" s="183">
        <f>H4642+M4642*0.001</f>
        <v>32.053542884493389</v>
      </c>
      <c r="L4642" s="118">
        <v>36890.339999999997</v>
      </c>
      <c r="M4642" s="208">
        <v>11.984</v>
      </c>
      <c r="N4642" s="118">
        <v>11.989000000000001</v>
      </c>
      <c r="O4642" s="115" t="s">
        <v>8183</v>
      </c>
      <c r="P4642" s="115"/>
      <c r="Q4642" s="119" t="str">
        <f>Y4642*100 &amp; "% ," &amp; O4642 &amp; " " &amp; P4642 &amp; " " &amp; AG4642</f>
        <v xml:space="preserve">0% ,Weld (WELD)  </v>
      </c>
      <c r="R4642" s="115"/>
      <c r="S4642" s="186"/>
      <c r="T4642" s="186"/>
      <c r="U4642" s="181">
        <v>360</v>
      </c>
      <c r="V4642" s="120">
        <v>14.3</v>
      </c>
      <c r="W4642" s="188"/>
      <c r="X4642" s="188"/>
      <c r="Y4642" s="122"/>
      <c r="Z4642" s="122"/>
      <c r="AA4642" s="122"/>
      <c r="AB4642" s="119"/>
      <c r="AC4642" s="123"/>
      <c r="AD4642" s="123"/>
      <c r="AE4642" s="123"/>
      <c r="AF4642" s="123" t="str">
        <f t="shared" si="419"/>
        <v xml:space="preserve"> </v>
      </c>
      <c r="AG4642" s="123" t="str">
        <f t="shared" si="420"/>
        <v/>
      </c>
      <c r="AH4642" s="119" t="s">
        <v>8184</v>
      </c>
      <c r="AI4642" s="121"/>
    </row>
    <row r="4643" spans="2:35" ht="13.2">
      <c r="B4643" s="151"/>
      <c r="C4643" s="144"/>
      <c r="D4643" s="145"/>
      <c r="E4643" s="145"/>
      <c r="F4643" s="145"/>
      <c r="G4643" s="126">
        <v>31250</v>
      </c>
      <c r="H4643" s="127">
        <f t="shared" si="421"/>
        <v>32.053557802637677</v>
      </c>
      <c r="I4643" s="135" t="str">
        <f t="shared" si="422"/>
        <v>A-2658</v>
      </c>
      <c r="J4643" s="135" t="str">
        <f t="shared" si="423"/>
        <v>A-2658</v>
      </c>
      <c r="K4643" s="183">
        <f>H4643+M4643*0.001</f>
        <v>32.065546802637677</v>
      </c>
      <c r="L4643" s="127">
        <v>36902.328999999998</v>
      </c>
      <c r="M4643" s="208">
        <v>11.989000000000001</v>
      </c>
      <c r="N4643" s="127">
        <v>11.96</v>
      </c>
      <c r="O4643" s="124" t="s">
        <v>8183</v>
      </c>
      <c r="P4643" s="124"/>
      <c r="Q4643" s="128" t="str">
        <f>Y4643*100 &amp; "% ," &amp; O4643 &amp; " " &amp; P4643 &amp; " " &amp; AG4643</f>
        <v xml:space="preserve">0% ,Weld (WELD)  </v>
      </c>
      <c r="R4643" s="124"/>
      <c r="S4643" s="186"/>
      <c r="T4643" s="186"/>
      <c r="U4643" s="181">
        <v>360</v>
      </c>
      <c r="V4643" s="129">
        <v>14.3</v>
      </c>
      <c r="W4643" s="173"/>
      <c r="X4643" s="173"/>
      <c r="Y4643" s="131"/>
      <c r="Z4643" s="131"/>
      <c r="AA4643" s="131"/>
      <c r="AB4643" s="128"/>
      <c r="AC4643" s="132"/>
      <c r="AD4643" s="132"/>
      <c r="AE4643" s="132"/>
      <c r="AF4643" s="132" t="str">
        <f t="shared" si="419"/>
        <v xml:space="preserve"> </v>
      </c>
      <c r="AG4643" s="132" t="str">
        <f t="shared" si="420"/>
        <v/>
      </c>
      <c r="AH4643" s="128" t="s">
        <v>8184</v>
      </c>
      <c r="AI4643" s="130"/>
    </row>
    <row r="4644" spans="2:35" ht="13.2">
      <c r="B4644" s="152"/>
      <c r="C4644" s="146"/>
      <c r="D4644" s="147"/>
      <c r="E4644" s="147"/>
      <c r="F4644" s="147"/>
      <c r="G4644" s="117">
        <v>31260</v>
      </c>
      <c r="H4644" s="118">
        <f t="shared" si="421"/>
        <v>32.065512686422352</v>
      </c>
      <c r="I4644" s="134" t="str">
        <f t="shared" si="422"/>
        <v>A-2659</v>
      </c>
      <c r="J4644" s="134" t="str">
        <f t="shared" si="423"/>
        <v>A-2659</v>
      </c>
      <c r="K4644" s="183">
        <f>H4644+M4644*0.001</f>
        <v>32.077472686422354</v>
      </c>
      <c r="L4644" s="118">
        <v>36914.288999999997</v>
      </c>
      <c r="M4644" s="208">
        <v>11.96</v>
      </c>
      <c r="N4644" s="118">
        <v>11.997</v>
      </c>
      <c r="O4644" s="115" t="s">
        <v>8183</v>
      </c>
      <c r="P4644" s="115"/>
      <c r="Q4644" s="119" t="str">
        <f>Y4644*100 &amp; "% ," &amp; O4644 &amp; " " &amp; P4644 &amp; " " &amp; AG4644</f>
        <v xml:space="preserve">0% ,Weld (WELD)  </v>
      </c>
      <c r="R4644" s="115"/>
      <c r="S4644" s="186"/>
      <c r="T4644" s="186"/>
      <c r="U4644" s="181">
        <v>360</v>
      </c>
      <c r="V4644" s="120">
        <v>14.3</v>
      </c>
      <c r="W4644" s="188"/>
      <c r="X4644" s="188"/>
      <c r="Y4644" s="122"/>
      <c r="Z4644" s="122"/>
      <c r="AA4644" s="122"/>
      <c r="AB4644" s="119"/>
      <c r="AC4644" s="123"/>
      <c r="AD4644" s="123"/>
      <c r="AE4644" s="123"/>
      <c r="AF4644" s="123" t="str">
        <f t="shared" si="419"/>
        <v xml:space="preserve"> </v>
      </c>
      <c r="AG4644" s="123" t="str">
        <f t="shared" si="420"/>
        <v/>
      </c>
      <c r="AH4644" s="119" t="s">
        <v>8184</v>
      </c>
      <c r="AI4644" s="121"/>
    </row>
    <row r="4645" spans="2:35" ht="13.2">
      <c r="B4645" s="151"/>
      <c r="C4645" s="144"/>
      <c r="D4645" s="145"/>
      <c r="E4645" s="145"/>
      <c r="F4645" s="145"/>
      <c r="G4645" s="126">
        <v>31270</v>
      </c>
      <c r="H4645" s="127">
        <f t="shared" si="421"/>
        <v>32.077513519564107</v>
      </c>
      <c r="I4645" s="135" t="str">
        <f t="shared" si="422"/>
        <v>A-2660</v>
      </c>
      <c r="J4645" s="135" t="str">
        <f t="shared" si="423"/>
        <v>A-2660</v>
      </c>
      <c r="K4645" s="183">
        <f>H4645+M4645*0.001</f>
        <v>32.089510519564108</v>
      </c>
      <c r="L4645" s="127">
        <v>36926.286</v>
      </c>
      <c r="M4645" s="208">
        <v>11.997</v>
      </c>
      <c r="N4645" s="127">
        <v>11.986000000000001</v>
      </c>
      <c r="O4645" s="124" t="s">
        <v>8183</v>
      </c>
      <c r="P4645" s="124"/>
      <c r="Q4645" s="128" t="str">
        <f>Y4645*100 &amp; "% ," &amp; O4645 &amp; " " &amp; P4645 &amp; " " &amp; AG4645</f>
        <v xml:space="preserve">0% ,Weld (WELD)  </v>
      </c>
      <c r="R4645" s="124"/>
      <c r="S4645" s="186"/>
      <c r="T4645" s="186"/>
      <c r="U4645" s="181">
        <v>360</v>
      </c>
      <c r="V4645" s="129">
        <v>14.3</v>
      </c>
      <c r="W4645" s="173"/>
      <c r="X4645" s="173"/>
      <c r="Y4645" s="131"/>
      <c r="Z4645" s="131"/>
      <c r="AA4645" s="131"/>
      <c r="AB4645" s="128"/>
      <c r="AC4645" s="132"/>
      <c r="AD4645" s="132"/>
      <c r="AE4645" s="132"/>
      <c r="AF4645" s="132" t="str">
        <f t="shared" si="419"/>
        <v xml:space="preserve"> </v>
      </c>
      <c r="AG4645" s="132" t="str">
        <f t="shared" si="420"/>
        <v/>
      </c>
      <c r="AH4645" s="128" t="s">
        <v>8184</v>
      </c>
      <c r="AI4645" s="130"/>
    </row>
    <row r="4646" spans="2:35" ht="13.2">
      <c r="B4646" s="152"/>
      <c r="C4646" s="146"/>
      <c r="D4646" s="147"/>
      <c r="E4646" s="147"/>
      <c r="F4646" s="147"/>
      <c r="G4646" s="117">
        <v>31280</v>
      </c>
      <c r="H4646" s="118">
        <f t="shared" si="421"/>
        <v>32.089460270294197</v>
      </c>
      <c r="I4646" s="134" t="str">
        <f t="shared" si="422"/>
        <v>A-2661</v>
      </c>
      <c r="J4646" s="134" t="str">
        <f t="shared" si="423"/>
        <v>A-2661</v>
      </c>
      <c r="K4646" s="183">
        <f>H4646+M4646*0.001</f>
        <v>32.101446270294197</v>
      </c>
      <c r="L4646" s="118">
        <v>36938.271999999997</v>
      </c>
      <c r="M4646" s="208">
        <v>11.986000000000001</v>
      </c>
      <c r="N4646" s="118">
        <v>11.986000000000001</v>
      </c>
      <c r="O4646" s="115" t="s">
        <v>8183</v>
      </c>
      <c r="P4646" s="115"/>
      <c r="Q4646" s="119" t="str">
        <f>Y4646*100 &amp; "% ," &amp; O4646 &amp; " " &amp; P4646 &amp; " " &amp; AG4646</f>
        <v xml:space="preserve">0% ,Weld (WELD)  </v>
      </c>
      <c r="R4646" s="115"/>
      <c r="S4646" s="186"/>
      <c r="T4646" s="186"/>
      <c r="U4646" s="181">
        <v>360</v>
      </c>
      <c r="V4646" s="120">
        <v>14.3</v>
      </c>
      <c r="W4646" s="188"/>
      <c r="X4646" s="188"/>
      <c r="Y4646" s="122"/>
      <c r="Z4646" s="122"/>
      <c r="AA4646" s="122"/>
      <c r="AB4646" s="119"/>
      <c r="AC4646" s="123"/>
      <c r="AD4646" s="123"/>
      <c r="AE4646" s="123"/>
      <c r="AF4646" s="123" t="str">
        <f t="shared" si="419"/>
        <v xml:space="preserve"> </v>
      </c>
      <c r="AG4646" s="123" t="str">
        <f t="shared" si="420"/>
        <v/>
      </c>
      <c r="AH4646" s="119" t="s">
        <v>8184</v>
      </c>
      <c r="AI4646" s="121"/>
    </row>
    <row r="4647" spans="2:35" ht="13.2">
      <c r="B4647" s="151"/>
      <c r="C4647" s="144"/>
      <c r="D4647" s="145"/>
      <c r="E4647" s="145"/>
      <c r="F4647" s="145"/>
      <c r="G4647" s="126">
        <v>31280</v>
      </c>
      <c r="H4647" s="127">
        <f t="shared" si="421"/>
        <v>32.089460270294197</v>
      </c>
      <c r="I4647" s="135" t="str">
        <f t="shared" si="422"/>
        <v>A-2661</v>
      </c>
      <c r="J4647" s="135" t="str">
        <f t="shared" si="423"/>
        <v>A-2661</v>
      </c>
      <c r="K4647" s="183">
        <f>H4647+M4647*0.001</f>
        <v>32.095443270294197</v>
      </c>
      <c r="L4647" s="127">
        <v>36944.254999999997</v>
      </c>
      <c r="M4647" s="208">
        <v>5.9829999999999997</v>
      </c>
      <c r="N4647" s="127">
        <v>11.986000000000001</v>
      </c>
      <c r="O4647" s="124" t="s">
        <v>8321</v>
      </c>
      <c r="P4647" s="124"/>
      <c r="Q4647" s="128" t="str">
        <f>Y4647*100 &amp; "% ," &amp; O4647 &amp; " " &amp; P4647 &amp; " " &amp; AG4647</f>
        <v xml:space="preserve">0% ,Anode (ANOD)  </v>
      </c>
      <c r="R4647" s="124"/>
      <c r="S4647" s="186"/>
      <c r="T4647" s="186"/>
      <c r="U4647" s="181">
        <v>360</v>
      </c>
      <c r="V4647" s="129">
        <v>14.3</v>
      </c>
      <c r="W4647" s="173"/>
      <c r="X4647" s="173"/>
      <c r="Y4647" s="131"/>
      <c r="Z4647" s="131"/>
      <c r="AA4647" s="131"/>
      <c r="AB4647" s="128"/>
      <c r="AC4647" s="132"/>
      <c r="AD4647" s="132"/>
      <c r="AE4647" s="132"/>
      <c r="AF4647" s="132" t="str">
        <f t="shared" si="419"/>
        <v xml:space="preserve"> </v>
      </c>
      <c r="AG4647" s="132" t="str">
        <f t="shared" si="420"/>
        <v/>
      </c>
      <c r="AH4647" s="128" t="s">
        <v>8606</v>
      </c>
      <c r="AI4647" s="130"/>
    </row>
    <row r="4648" spans="2:35" ht="13.2">
      <c r="B4648" s="152"/>
      <c r="C4648" s="146"/>
      <c r="D4648" s="147"/>
      <c r="E4648" s="147"/>
      <c r="F4648" s="147"/>
      <c r="G4648" s="117">
        <v>31290</v>
      </c>
      <c r="H4648" s="118">
        <f t="shared" si="421"/>
        <v>32.101465922986364</v>
      </c>
      <c r="I4648" s="134" t="str">
        <f t="shared" si="422"/>
        <v>A-2662</v>
      </c>
      <c r="J4648" s="134" t="str">
        <f t="shared" si="423"/>
        <v>A-2662</v>
      </c>
      <c r="K4648" s="183">
        <f>H4648+M4648*0.001</f>
        <v>32.113451922986364</v>
      </c>
      <c r="L4648" s="118">
        <v>36950.256999999998</v>
      </c>
      <c r="M4648" s="208">
        <v>11.986000000000001</v>
      </c>
      <c r="N4648" s="118">
        <v>12.004</v>
      </c>
      <c r="O4648" s="115" t="s">
        <v>8183</v>
      </c>
      <c r="P4648" s="115"/>
      <c r="Q4648" s="119" t="str">
        <f>Y4648*100 &amp; "% ," &amp; O4648 &amp; " " &amp; P4648 &amp; " " &amp; AG4648</f>
        <v xml:space="preserve">0% ,Weld (WELD)  </v>
      </c>
      <c r="R4648" s="115"/>
      <c r="S4648" s="186"/>
      <c r="T4648" s="186"/>
      <c r="U4648" s="181">
        <v>360</v>
      </c>
      <c r="V4648" s="120">
        <v>14.3</v>
      </c>
      <c r="W4648" s="188"/>
      <c r="X4648" s="188"/>
      <c r="Y4648" s="122"/>
      <c r="Z4648" s="122"/>
      <c r="AA4648" s="122"/>
      <c r="AB4648" s="119"/>
      <c r="AC4648" s="123"/>
      <c r="AD4648" s="123"/>
      <c r="AE4648" s="123"/>
      <c r="AF4648" s="123" t="str">
        <f t="shared" si="419"/>
        <v xml:space="preserve"> </v>
      </c>
      <c r="AG4648" s="123" t="str">
        <f t="shared" si="420"/>
        <v/>
      </c>
      <c r="AH4648" s="119" t="s">
        <v>8184</v>
      </c>
      <c r="AI4648" s="121"/>
    </row>
    <row r="4649" spans="2:35" ht="13.2">
      <c r="B4649" s="151"/>
      <c r="C4649" s="144"/>
      <c r="D4649" s="145"/>
      <c r="E4649" s="145"/>
      <c r="F4649" s="145"/>
      <c r="G4649" s="126">
        <v>31300</v>
      </c>
      <c r="H4649" s="127">
        <f t="shared" si="421"/>
        <v>32.1134504480057</v>
      </c>
      <c r="I4649" s="135" t="str">
        <f t="shared" si="422"/>
        <v>A-2663</v>
      </c>
      <c r="J4649" s="135" t="str">
        <f t="shared" si="423"/>
        <v>A-2663</v>
      </c>
      <c r="K4649" s="183">
        <f>H4649+M4649*0.001</f>
        <v>32.125454448005698</v>
      </c>
      <c r="L4649" s="127">
        <v>36962.260999999999</v>
      </c>
      <c r="M4649" s="208">
        <v>12.004</v>
      </c>
      <c r="N4649" s="127">
        <v>11.988</v>
      </c>
      <c r="O4649" s="124" t="s">
        <v>8183</v>
      </c>
      <c r="P4649" s="124"/>
      <c r="Q4649" s="128" t="str">
        <f>Y4649*100 &amp; "% ," &amp; O4649 &amp; " " &amp; P4649 &amp; " " &amp; AG4649</f>
        <v xml:space="preserve">0% ,Weld (WELD)  </v>
      </c>
      <c r="R4649" s="124"/>
      <c r="S4649" s="186"/>
      <c r="T4649" s="186"/>
      <c r="U4649" s="181">
        <v>360</v>
      </c>
      <c r="V4649" s="129">
        <v>14.3</v>
      </c>
      <c r="W4649" s="173"/>
      <c r="X4649" s="173"/>
      <c r="Y4649" s="131"/>
      <c r="Z4649" s="131"/>
      <c r="AA4649" s="131"/>
      <c r="AB4649" s="128"/>
      <c r="AC4649" s="132"/>
      <c r="AD4649" s="132"/>
      <c r="AE4649" s="132"/>
      <c r="AF4649" s="132" t="str">
        <f t="shared" si="419"/>
        <v xml:space="preserve"> </v>
      </c>
      <c r="AG4649" s="132" t="str">
        <f t="shared" si="420"/>
        <v/>
      </c>
      <c r="AH4649" s="128" t="s">
        <v>8184</v>
      </c>
      <c r="AI4649" s="130"/>
    </row>
    <row r="4650" spans="2:35" ht="13.2">
      <c r="B4650" s="152"/>
      <c r="C4650" s="146"/>
      <c r="D4650" s="147"/>
      <c r="E4650" s="147"/>
      <c r="F4650" s="147"/>
      <c r="G4650" s="117">
        <v>31310</v>
      </c>
      <c r="H4650" s="118">
        <f t="shared" si="421"/>
        <v>32.125445823307082</v>
      </c>
      <c r="I4650" s="134" t="str">
        <f t="shared" si="422"/>
        <v>A-2664</v>
      </c>
      <c r="J4650" s="134" t="str">
        <f t="shared" si="423"/>
        <v>A-2664</v>
      </c>
      <c r="K4650" s="183">
        <f>H4650+M4650*0.001</f>
        <v>32.137433823307084</v>
      </c>
      <c r="L4650" s="118">
        <v>36974.25</v>
      </c>
      <c r="M4650" s="208">
        <v>11.988</v>
      </c>
      <c r="N4650" s="118">
        <v>11.965</v>
      </c>
      <c r="O4650" s="115" t="s">
        <v>8183</v>
      </c>
      <c r="P4650" s="115"/>
      <c r="Q4650" s="119" t="str">
        <f>Y4650*100 &amp; "% ," &amp; O4650 &amp; " " &amp; P4650 &amp; " " &amp; AG4650</f>
        <v xml:space="preserve">0% ,Weld (WELD)  </v>
      </c>
      <c r="R4650" s="115"/>
      <c r="S4650" s="186"/>
      <c r="T4650" s="186"/>
      <c r="U4650" s="181">
        <v>360</v>
      </c>
      <c r="V4650" s="120">
        <v>14.3</v>
      </c>
      <c r="W4650" s="188"/>
      <c r="X4650" s="188"/>
      <c r="Y4650" s="122"/>
      <c r="Z4650" s="122"/>
      <c r="AA4650" s="122"/>
      <c r="AB4650" s="119"/>
      <c r="AC4650" s="123"/>
      <c r="AD4650" s="123"/>
      <c r="AE4650" s="123"/>
      <c r="AF4650" s="123" t="str">
        <f t="shared" si="419"/>
        <v xml:space="preserve"> </v>
      </c>
      <c r="AG4650" s="123" t="str">
        <f t="shared" si="420"/>
        <v/>
      </c>
      <c r="AH4650" s="119" t="s">
        <v>8184</v>
      </c>
      <c r="AI4650" s="121"/>
    </row>
    <row r="4651" spans="2:35" ht="13.2">
      <c r="B4651" s="151"/>
      <c r="C4651" s="144"/>
      <c r="D4651" s="145"/>
      <c r="E4651" s="145"/>
      <c r="F4651" s="145"/>
      <c r="G4651" s="126">
        <v>31320</v>
      </c>
      <c r="H4651" s="127">
        <f t="shared" si="421"/>
        <v>32.137399062846846</v>
      </c>
      <c r="I4651" s="135" t="str">
        <f t="shared" si="422"/>
        <v>A-2665</v>
      </c>
      <c r="J4651" s="135" t="str">
        <f t="shared" si="423"/>
        <v>A-2665</v>
      </c>
      <c r="K4651" s="183">
        <f>H4651+M4651*0.001</f>
        <v>32.149364062846843</v>
      </c>
      <c r="L4651" s="127">
        <v>36986.214</v>
      </c>
      <c r="M4651" s="208">
        <v>11.965</v>
      </c>
      <c r="N4651" s="127">
        <v>11.993</v>
      </c>
      <c r="O4651" s="124" t="s">
        <v>8183</v>
      </c>
      <c r="P4651" s="124"/>
      <c r="Q4651" s="128" t="str">
        <f>Y4651*100 &amp; "% ," &amp; O4651 &amp; " " &amp; P4651 &amp; " " &amp; AG4651</f>
        <v xml:space="preserve">0% ,Weld (WELD)  </v>
      </c>
      <c r="R4651" s="124"/>
      <c r="S4651" s="186"/>
      <c r="T4651" s="186"/>
      <c r="U4651" s="181">
        <v>360</v>
      </c>
      <c r="V4651" s="129">
        <v>14.3</v>
      </c>
      <c r="W4651" s="173"/>
      <c r="X4651" s="173"/>
      <c r="Y4651" s="131"/>
      <c r="Z4651" s="131"/>
      <c r="AA4651" s="131"/>
      <c r="AB4651" s="128"/>
      <c r="AC4651" s="132"/>
      <c r="AD4651" s="132"/>
      <c r="AE4651" s="132"/>
      <c r="AF4651" s="132" t="str">
        <f t="shared" si="419"/>
        <v xml:space="preserve"> </v>
      </c>
      <c r="AG4651" s="132" t="str">
        <f t="shared" si="420"/>
        <v/>
      </c>
      <c r="AH4651" s="128" t="s">
        <v>8184</v>
      </c>
      <c r="AI4651" s="130"/>
    </row>
    <row r="4652" spans="2:35" ht="13.2">
      <c r="B4652" s="152"/>
      <c r="C4652" s="146"/>
      <c r="D4652" s="147"/>
      <c r="E4652" s="147"/>
      <c r="F4652" s="147"/>
      <c r="G4652" s="117">
        <v>31330</v>
      </c>
      <c r="H4652" s="118">
        <f t="shared" si="421"/>
        <v>32.14939032316255</v>
      </c>
      <c r="I4652" s="134" t="str">
        <f t="shared" si="422"/>
        <v>A-2666</v>
      </c>
      <c r="J4652" s="134" t="str">
        <f t="shared" si="423"/>
        <v>A-2666</v>
      </c>
      <c r="K4652" s="183">
        <f>H4652+M4652*0.001</f>
        <v>32.161383323162546</v>
      </c>
      <c r="L4652" s="118">
        <v>36998.207000000002</v>
      </c>
      <c r="M4652" s="208">
        <v>11.993</v>
      </c>
      <c r="N4652" s="118">
        <v>11.997999999999999</v>
      </c>
      <c r="O4652" s="115" t="s">
        <v>8183</v>
      </c>
      <c r="P4652" s="115"/>
      <c r="Q4652" s="119" t="str">
        <f>Y4652*100 &amp; "% ," &amp; O4652 &amp; " " &amp; P4652 &amp; " " &amp; AG4652</f>
        <v xml:space="preserve">0% ,Weld (WELD)  </v>
      </c>
      <c r="R4652" s="115"/>
      <c r="S4652" s="186"/>
      <c r="T4652" s="186"/>
      <c r="U4652" s="181">
        <v>360</v>
      </c>
      <c r="V4652" s="120">
        <v>14.3</v>
      </c>
      <c r="W4652" s="188"/>
      <c r="X4652" s="188"/>
      <c r="Y4652" s="122"/>
      <c r="Z4652" s="122"/>
      <c r="AA4652" s="122"/>
      <c r="AB4652" s="119"/>
      <c r="AC4652" s="123"/>
      <c r="AD4652" s="123"/>
      <c r="AE4652" s="123"/>
      <c r="AF4652" s="123" t="str">
        <f t="shared" si="419"/>
        <v xml:space="preserve"> </v>
      </c>
      <c r="AG4652" s="123" t="str">
        <f t="shared" si="420"/>
        <v/>
      </c>
      <c r="AH4652" s="119" t="s">
        <v>8184</v>
      </c>
      <c r="AI4652" s="121"/>
    </row>
    <row r="4653" spans="2:35" ht="13.2">
      <c r="B4653" s="151"/>
      <c r="C4653" s="144"/>
      <c r="D4653" s="145"/>
      <c r="E4653" s="145"/>
      <c r="F4653" s="145"/>
      <c r="G4653" s="126">
        <v>31340</v>
      </c>
      <c r="H4653" s="127">
        <f t="shared" si="421"/>
        <v>32.161392264087752</v>
      </c>
      <c r="I4653" s="135" t="str">
        <f t="shared" si="422"/>
        <v>A-2667</v>
      </c>
      <c r="J4653" s="135" t="str">
        <f t="shared" si="423"/>
        <v>A-2667</v>
      </c>
      <c r="K4653" s="183">
        <f>H4653+M4653*0.001</f>
        <v>32.17339026408775</v>
      </c>
      <c r="L4653" s="127">
        <v>37010.205000000002</v>
      </c>
      <c r="M4653" s="208">
        <v>11.997999999999999</v>
      </c>
      <c r="N4653" s="127">
        <v>11.968999999999999</v>
      </c>
      <c r="O4653" s="124" t="s">
        <v>8183</v>
      </c>
      <c r="P4653" s="124"/>
      <c r="Q4653" s="128" t="str">
        <f>Y4653*100 &amp; "% ," &amp; O4653 &amp; " " &amp; P4653 &amp; " " &amp; AG4653</f>
        <v xml:space="preserve">0% ,Weld (WELD)  </v>
      </c>
      <c r="R4653" s="124"/>
      <c r="S4653" s="186"/>
      <c r="T4653" s="186"/>
      <c r="U4653" s="181">
        <v>360</v>
      </c>
      <c r="V4653" s="129">
        <v>14.3</v>
      </c>
      <c r="W4653" s="173"/>
      <c r="X4653" s="173"/>
      <c r="Y4653" s="131"/>
      <c r="Z4653" s="131"/>
      <c r="AA4653" s="131"/>
      <c r="AB4653" s="128"/>
      <c r="AC4653" s="132"/>
      <c r="AD4653" s="132"/>
      <c r="AE4653" s="132"/>
      <c r="AF4653" s="132" t="str">
        <f t="shared" si="419"/>
        <v xml:space="preserve"> </v>
      </c>
      <c r="AG4653" s="132" t="str">
        <f t="shared" si="420"/>
        <v/>
      </c>
      <c r="AH4653" s="128" t="s">
        <v>8184</v>
      </c>
      <c r="AI4653" s="130"/>
    </row>
    <row r="4654" spans="2:35" ht="13.2">
      <c r="B4654" s="152"/>
      <c r="C4654" s="146"/>
      <c r="D4654" s="147"/>
      <c r="E4654" s="147"/>
      <c r="F4654" s="147"/>
      <c r="G4654" s="117">
        <v>31350</v>
      </c>
      <c r="H4654" s="118">
        <f t="shared" si="421"/>
        <v>32.173401256974536</v>
      </c>
      <c r="I4654" s="134" t="str">
        <f t="shared" si="422"/>
        <v>A-2668</v>
      </c>
      <c r="J4654" s="134" t="str">
        <f t="shared" si="423"/>
        <v>A-2668</v>
      </c>
      <c r="K4654" s="183">
        <f>H4654+M4654*0.001</f>
        <v>32.185370256974537</v>
      </c>
      <c r="L4654" s="118">
        <v>37022.173999999999</v>
      </c>
      <c r="M4654" s="208">
        <v>11.968999999999999</v>
      </c>
      <c r="N4654" s="118">
        <v>12</v>
      </c>
      <c r="O4654" s="115" t="s">
        <v>8183</v>
      </c>
      <c r="P4654" s="115"/>
      <c r="Q4654" s="119" t="str">
        <f>Y4654*100 &amp; "% ," &amp; O4654 &amp; " " &amp; P4654 &amp; " " &amp; AG4654</f>
        <v xml:space="preserve">0% ,Weld (WELD)  </v>
      </c>
      <c r="R4654" s="115"/>
      <c r="S4654" s="186"/>
      <c r="T4654" s="186"/>
      <c r="U4654" s="181">
        <v>360</v>
      </c>
      <c r="V4654" s="120">
        <v>14.3</v>
      </c>
      <c r="W4654" s="188"/>
      <c r="X4654" s="188"/>
      <c r="Y4654" s="122"/>
      <c r="Z4654" s="122"/>
      <c r="AA4654" s="122"/>
      <c r="AB4654" s="119"/>
      <c r="AC4654" s="123"/>
      <c r="AD4654" s="123"/>
      <c r="AE4654" s="123"/>
      <c r="AF4654" s="123" t="str">
        <f t="shared" si="419"/>
        <v xml:space="preserve"> </v>
      </c>
      <c r="AG4654" s="123" t="str">
        <f t="shared" si="420"/>
        <v/>
      </c>
      <c r="AH4654" s="119" t="s">
        <v>8184</v>
      </c>
      <c r="AI4654" s="121"/>
    </row>
    <row r="4655" spans="2:35" ht="13.2">
      <c r="B4655" s="151"/>
      <c r="C4655" s="144"/>
      <c r="D4655" s="145"/>
      <c r="E4655" s="145"/>
      <c r="F4655" s="145"/>
      <c r="G4655" s="126">
        <v>31360</v>
      </c>
      <c r="H4655" s="127">
        <f t="shared" si="421"/>
        <v>32.185409277732546</v>
      </c>
      <c r="I4655" s="135" t="str">
        <f t="shared" si="422"/>
        <v>A-2669</v>
      </c>
      <c r="J4655" s="135" t="str">
        <f t="shared" si="423"/>
        <v>A-2669</v>
      </c>
      <c r="K4655" s="183">
        <f>H4655+M4655*0.001</f>
        <v>32.197409277732547</v>
      </c>
      <c r="L4655" s="127">
        <v>37034.173999999999</v>
      </c>
      <c r="M4655" s="208">
        <v>12</v>
      </c>
      <c r="N4655" s="127">
        <v>11.999000000000001</v>
      </c>
      <c r="O4655" s="124" t="s">
        <v>8183</v>
      </c>
      <c r="P4655" s="124"/>
      <c r="Q4655" s="128" t="str">
        <f>Y4655*100 &amp; "% ," &amp; O4655 &amp; " " &amp; P4655 &amp; " " &amp; AG4655</f>
        <v xml:space="preserve">0% ,Weld (WELD)  </v>
      </c>
      <c r="R4655" s="124"/>
      <c r="S4655" s="186"/>
      <c r="T4655" s="186"/>
      <c r="U4655" s="181">
        <v>360</v>
      </c>
      <c r="V4655" s="129">
        <v>14.3</v>
      </c>
      <c r="W4655" s="173"/>
      <c r="X4655" s="173"/>
      <c r="Y4655" s="131"/>
      <c r="Z4655" s="131"/>
      <c r="AA4655" s="131"/>
      <c r="AB4655" s="128"/>
      <c r="AC4655" s="132"/>
      <c r="AD4655" s="132"/>
      <c r="AE4655" s="132"/>
      <c r="AF4655" s="132" t="str">
        <f t="shared" si="419"/>
        <v xml:space="preserve"> </v>
      </c>
      <c r="AG4655" s="132" t="str">
        <f t="shared" si="420"/>
        <v/>
      </c>
      <c r="AH4655" s="128" t="s">
        <v>8184</v>
      </c>
      <c r="AI4655" s="130"/>
    </row>
    <row r="4656" spans="2:35" ht="13.2">
      <c r="B4656" s="152"/>
      <c r="C4656" s="146"/>
      <c r="D4656" s="147"/>
      <c r="E4656" s="147"/>
      <c r="F4656" s="147"/>
      <c r="G4656" s="117">
        <v>31370</v>
      </c>
      <c r="H4656" s="118">
        <f t="shared" si="421"/>
        <v>32.197411302247126</v>
      </c>
      <c r="I4656" s="134" t="str">
        <f t="shared" si="422"/>
        <v>A-2670</v>
      </c>
      <c r="J4656" s="134" t="str">
        <f t="shared" si="423"/>
        <v>A-2670</v>
      </c>
      <c r="K4656" s="183">
        <f>H4656+M4656*0.001</f>
        <v>32.209410302247129</v>
      </c>
      <c r="L4656" s="118">
        <v>37046.173999999999</v>
      </c>
      <c r="M4656" s="208">
        <v>11.999000000000001</v>
      </c>
      <c r="N4656" s="118">
        <v>11.734</v>
      </c>
      <c r="O4656" s="115" t="s">
        <v>8183</v>
      </c>
      <c r="P4656" s="115"/>
      <c r="Q4656" s="119" t="str">
        <f>Y4656*100 &amp; "% ," &amp; O4656 &amp; " " &amp; P4656 &amp; " " &amp; AG4656</f>
        <v xml:space="preserve">0% ,Weld (WELD)  </v>
      </c>
      <c r="R4656" s="115"/>
      <c r="S4656" s="186"/>
      <c r="T4656" s="186"/>
      <c r="U4656" s="181">
        <v>360</v>
      </c>
      <c r="V4656" s="120">
        <v>14.3</v>
      </c>
      <c r="W4656" s="188"/>
      <c r="X4656" s="188"/>
      <c r="Y4656" s="122"/>
      <c r="Z4656" s="122"/>
      <c r="AA4656" s="122"/>
      <c r="AB4656" s="119"/>
      <c r="AC4656" s="123"/>
      <c r="AD4656" s="123"/>
      <c r="AE4656" s="123"/>
      <c r="AF4656" s="123" t="str">
        <f t="shared" si="419"/>
        <v xml:space="preserve"> </v>
      </c>
      <c r="AG4656" s="123" t="str">
        <f t="shared" si="420"/>
        <v/>
      </c>
      <c r="AH4656" s="119" t="s">
        <v>8184</v>
      </c>
      <c r="AI4656" s="121"/>
    </row>
    <row r="4657" spans="2:35" ht="13.2">
      <c r="B4657" s="151"/>
      <c r="C4657" s="144"/>
      <c r="D4657" s="145"/>
      <c r="E4657" s="145"/>
      <c r="F4657" s="145"/>
      <c r="G4657" s="126">
        <v>31380</v>
      </c>
      <c r="H4657" s="127">
        <f t="shared" si="421"/>
        <v>32.20917630422467</v>
      </c>
      <c r="I4657" s="135" t="str">
        <f t="shared" si="422"/>
        <v>A-2671</v>
      </c>
      <c r="J4657" s="135" t="str">
        <f t="shared" si="423"/>
        <v>A-2671</v>
      </c>
      <c r="K4657" s="183">
        <f>H4657+M4657*0.001</f>
        <v>32.220910304224667</v>
      </c>
      <c r="L4657" s="127">
        <v>37057.908000000003</v>
      </c>
      <c r="M4657" s="208">
        <v>11.734</v>
      </c>
      <c r="N4657" s="127">
        <v>11.968999999999999</v>
      </c>
      <c r="O4657" s="124" t="s">
        <v>8183</v>
      </c>
      <c r="P4657" s="124"/>
      <c r="Q4657" s="128" t="str">
        <f>Y4657*100 &amp; "% ," &amp; O4657 &amp; " " &amp; P4657 &amp; " " &amp; AG4657</f>
        <v xml:space="preserve">0% ,Weld (WELD)  </v>
      </c>
      <c r="R4657" s="124"/>
      <c r="S4657" s="186"/>
      <c r="T4657" s="186"/>
      <c r="U4657" s="181">
        <v>360</v>
      </c>
      <c r="V4657" s="129">
        <v>14.3</v>
      </c>
      <c r="W4657" s="173"/>
      <c r="X4657" s="173"/>
      <c r="Y4657" s="131"/>
      <c r="Z4657" s="131"/>
      <c r="AA4657" s="131"/>
      <c r="AB4657" s="128"/>
      <c r="AC4657" s="132"/>
      <c r="AD4657" s="132"/>
      <c r="AE4657" s="132"/>
      <c r="AF4657" s="132" t="str">
        <f t="shared" si="419"/>
        <v xml:space="preserve"> </v>
      </c>
      <c r="AG4657" s="132" t="str">
        <f t="shared" si="420"/>
        <v/>
      </c>
      <c r="AH4657" s="128" t="s">
        <v>8184</v>
      </c>
      <c r="AI4657" s="130"/>
    </row>
    <row r="4658" spans="2:35" ht="13.2">
      <c r="B4658" s="152"/>
      <c r="C4658" s="146"/>
      <c r="D4658" s="147"/>
      <c r="E4658" s="147"/>
      <c r="F4658" s="147"/>
      <c r="G4658" s="117">
        <v>31380</v>
      </c>
      <c r="H4658" s="118">
        <f t="shared" si="421"/>
        <v>32.20917630422467</v>
      </c>
      <c r="I4658" s="134" t="str">
        <f t="shared" si="422"/>
        <v>A-2671</v>
      </c>
      <c r="J4658" s="134" t="str">
        <f t="shared" si="423"/>
        <v>A-2671</v>
      </c>
      <c r="K4658" s="183">
        <f>H4658+M4658*0.001</f>
        <v>32.209578304224671</v>
      </c>
      <c r="L4658" s="118">
        <v>37058.31</v>
      </c>
      <c r="M4658" s="208">
        <v>0.40200000000000002</v>
      </c>
      <c r="N4658" s="118">
        <v>11.968999999999999</v>
      </c>
      <c r="O4658" s="115" t="s">
        <v>8198</v>
      </c>
      <c r="P4658" s="115" t="s">
        <v>8207</v>
      </c>
      <c r="Q4658" s="119" t="str">
        <f>Y4658*100 &amp; "% ," &amp; O4658 &amp; " " &amp; P4658 &amp; " " &amp; AG4658</f>
        <v xml:space="preserve">7% ,Anomaly (ANOM) Pipe Mill Anomaly Cluster (MIAC) </v>
      </c>
      <c r="R4658" s="115" t="s">
        <v>8208</v>
      </c>
      <c r="S4658" s="186" t="s">
        <v>8246</v>
      </c>
      <c r="T4658" s="186">
        <v>0.41666666666666669</v>
      </c>
      <c r="U4658" s="181">
        <v>60</v>
      </c>
      <c r="V4658" s="120">
        <v>14.3</v>
      </c>
      <c r="W4658" s="188">
        <v>107</v>
      </c>
      <c r="X4658" s="188">
        <v>316</v>
      </c>
      <c r="Y4658" s="122">
        <v>7.0000000000000007E-2</v>
      </c>
      <c r="Z4658" s="122">
        <v>0.06</v>
      </c>
      <c r="AA4658" s="122"/>
      <c r="AB4658" s="119" t="s">
        <v>8202</v>
      </c>
      <c r="AC4658" s="123"/>
      <c r="AD4658" s="123"/>
      <c r="AE4658" s="123"/>
      <c r="AF4658" s="123" t="str">
        <f t="shared" si="419"/>
        <v xml:space="preserve"> </v>
      </c>
      <c r="AG4658" s="123" t="str">
        <f t="shared" si="420"/>
        <v/>
      </c>
      <c r="AH4658" s="119" t="s">
        <v>8203</v>
      </c>
      <c r="AI4658" s="121">
        <v>1164</v>
      </c>
    </row>
    <row r="4659" spans="2:35" ht="13.2">
      <c r="B4659" s="151"/>
      <c r="C4659" s="144"/>
      <c r="D4659" s="145"/>
      <c r="E4659" s="145"/>
      <c r="F4659" s="145"/>
      <c r="G4659" s="126">
        <v>31380</v>
      </c>
      <c r="H4659" s="127">
        <f t="shared" si="421"/>
        <v>32.20917630422467</v>
      </c>
      <c r="I4659" s="135" t="str">
        <f t="shared" si="422"/>
        <v>A-2671</v>
      </c>
      <c r="J4659" s="135" t="str">
        <f t="shared" si="423"/>
        <v>A-2671</v>
      </c>
      <c r="K4659" s="183">
        <f>H4659+M4659*0.001</f>
        <v>32.210275304224673</v>
      </c>
      <c r="L4659" s="127">
        <v>37059.006999999998</v>
      </c>
      <c r="M4659" s="208">
        <v>1.099</v>
      </c>
      <c r="N4659" s="127">
        <v>11.968999999999999</v>
      </c>
      <c r="O4659" s="124" t="s">
        <v>8198</v>
      </c>
      <c r="P4659" s="124" t="s">
        <v>8207</v>
      </c>
      <c r="Q4659" s="128" t="str">
        <f>Y4659*100 &amp; "% ," &amp; O4659 &amp; " " &amp; P4659 &amp; " " &amp; AG4659</f>
        <v xml:space="preserve">6% ,Anomaly (ANOM) Pipe Mill Anomaly Cluster (MIAC) </v>
      </c>
      <c r="R4659" s="124" t="s">
        <v>8208</v>
      </c>
      <c r="S4659" s="186" t="s">
        <v>8248</v>
      </c>
      <c r="T4659" s="186">
        <v>0.45833333333333331</v>
      </c>
      <c r="U4659" s="181">
        <v>30</v>
      </c>
      <c r="V4659" s="129">
        <v>14.3</v>
      </c>
      <c r="W4659" s="173">
        <v>226</v>
      </c>
      <c r="X4659" s="173">
        <v>284</v>
      </c>
      <c r="Y4659" s="131">
        <v>0.06</v>
      </c>
      <c r="Z4659" s="131">
        <v>0.04</v>
      </c>
      <c r="AA4659" s="131"/>
      <c r="AB4659" s="128" t="s">
        <v>8202</v>
      </c>
      <c r="AC4659" s="132"/>
      <c r="AD4659" s="132"/>
      <c r="AE4659" s="132"/>
      <c r="AF4659" s="132" t="str">
        <f t="shared" si="419"/>
        <v xml:space="preserve"> </v>
      </c>
      <c r="AG4659" s="132" t="str">
        <f t="shared" si="420"/>
        <v/>
      </c>
      <c r="AH4659" s="128" t="s">
        <v>8203</v>
      </c>
      <c r="AI4659" s="130">
        <v>1165</v>
      </c>
    </row>
    <row r="4660" spans="2:35" ht="13.2">
      <c r="B4660" s="152"/>
      <c r="C4660" s="146"/>
      <c r="D4660" s="147"/>
      <c r="E4660" s="147"/>
      <c r="F4660" s="147"/>
      <c r="G4660" s="117">
        <v>31380</v>
      </c>
      <c r="H4660" s="118">
        <f t="shared" si="421"/>
        <v>32.20917630422467</v>
      </c>
      <c r="I4660" s="134" t="str">
        <f t="shared" si="422"/>
        <v>A-2671</v>
      </c>
      <c r="J4660" s="134" t="str">
        <f t="shared" si="423"/>
        <v>A-2671</v>
      </c>
      <c r="K4660" s="183">
        <f>H4660+M4660*0.001</f>
        <v>32.215129304224668</v>
      </c>
      <c r="L4660" s="118">
        <v>37063.86</v>
      </c>
      <c r="M4660" s="208">
        <v>5.9530000000000003</v>
      </c>
      <c r="N4660" s="118">
        <v>11.968999999999999</v>
      </c>
      <c r="O4660" s="115" t="s">
        <v>8321</v>
      </c>
      <c r="P4660" s="115"/>
      <c r="Q4660" s="119" t="str">
        <f>Y4660*100 &amp; "% ," &amp; O4660 &amp; " " &amp; P4660 &amp; " " &amp; AG4660</f>
        <v xml:space="preserve">0% ,Anode (ANOD)  </v>
      </c>
      <c r="R4660" s="115"/>
      <c r="S4660" s="186"/>
      <c r="T4660" s="186"/>
      <c r="U4660" s="181">
        <v>360</v>
      </c>
      <c r="V4660" s="120">
        <v>14.3</v>
      </c>
      <c r="W4660" s="188"/>
      <c r="X4660" s="188"/>
      <c r="Y4660" s="122"/>
      <c r="Z4660" s="122"/>
      <c r="AA4660" s="122"/>
      <c r="AB4660" s="119"/>
      <c r="AC4660" s="123"/>
      <c r="AD4660" s="123"/>
      <c r="AE4660" s="123"/>
      <c r="AF4660" s="123" t="str">
        <f t="shared" si="419"/>
        <v xml:space="preserve"> </v>
      </c>
      <c r="AG4660" s="123" t="str">
        <f t="shared" si="420"/>
        <v/>
      </c>
      <c r="AH4660" s="119" t="s">
        <v>8607</v>
      </c>
      <c r="AI4660" s="121"/>
    </row>
    <row r="4661" spans="2:35" ht="13.2">
      <c r="B4661" s="151"/>
      <c r="C4661" s="144"/>
      <c r="D4661" s="145"/>
      <c r="E4661" s="145"/>
      <c r="F4661" s="145"/>
      <c r="G4661" s="126">
        <v>31390</v>
      </c>
      <c r="H4661" s="127">
        <f t="shared" si="421"/>
        <v>32.221160265368574</v>
      </c>
      <c r="I4661" s="135" t="str">
        <f t="shared" si="422"/>
        <v>A-2672</v>
      </c>
      <c r="J4661" s="135" t="str">
        <f t="shared" si="423"/>
        <v>A-2672</v>
      </c>
      <c r="K4661" s="183">
        <f>H4661+M4661*0.001</f>
        <v>32.233129265368575</v>
      </c>
      <c r="L4661" s="127">
        <v>37069.877</v>
      </c>
      <c r="M4661" s="208">
        <v>11.968999999999999</v>
      </c>
      <c r="N4661" s="127">
        <v>11.547000000000001</v>
      </c>
      <c r="O4661" s="124" t="s">
        <v>8183</v>
      </c>
      <c r="P4661" s="124"/>
      <c r="Q4661" s="128" t="str">
        <f>Y4661*100 &amp; "% ," &amp; O4661 &amp; " " &amp; P4661 &amp; " " &amp; AG4661</f>
        <v xml:space="preserve">0% ,Weld (WELD)  </v>
      </c>
      <c r="R4661" s="124"/>
      <c r="S4661" s="186"/>
      <c r="T4661" s="186"/>
      <c r="U4661" s="181">
        <v>360</v>
      </c>
      <c r="V4661" s="129">
        <v>14.3</v>
      </c>
      <c r="W4661" s="173"/>
      <c r="X4661" s="173"/>
      <c r="Y4661" s="131"/>
      <c r="Z4661" s="131"/>
      <c r="AA4661" s="131"/>
      <c r="AB4661" s="128"/>
      <c r="AC4661" s="132"/>
      <c r="AD4661" s="132"/>
      <c r="AE4661" s="132"/>
      <c r="AF4661" s="132" t="str">
        <f t="shared" si="419"/>
        <v xml:space="preserve"> </v>
      </c>
      <c r="AG4661" s="132" t="str">
        <f t="shared" si="420"/>
        <v/>
      </c>
      <c r="AH4661" s="128" t="s">
        <v>8184</v>
      </c>
      <c r="AI4661" s="130"/>
    </row>
    <row r="4662" spans="2:35" ht="13.2">
      <c r="B4662" s="152"/>
      <c r="C4662" s="146"/>
      <c r="D4662" s="147"/>
      <c r="E4662" s="147"/>
      <c r="F4662" s="147"/>
      <c r="G4662" s="117">
        <v>31400</v>
      </c>
      <c r="H4662" s="118">
        <f t="shared" si="421"/>
        <v>32.232736159495978</v>
      </c>
      <c r="I4662" s="134" t="str">
        <f t="shared" si="422"/>
        <v>A-2673</v>
      </c>
      <c r="J4662" s="134" t="str">
        <f t="shared" si="423"/>
        <v>A-2673</v>
      </c>
      <c r="K4662" s="183">
        <f>H4662+M4662*0.001</f>
        <v>32.244283159495978</v>
      </c>
      <c r="L4662" s="118">
        <v>37081.423999999999</v>
      </c>
      <c r="M4662" s="208">
        <v>11.547000000000001</v>
      </c>
      <c r="N4662" s="118">
        <v>11.977</v>
      </c>
      <c r="O4662" s="115" t="s">
        <v>8183</v>
      </c>
      <c r="P4662" s="115"/>
      <c r="Q4662" s="119" t="str">
        <f>Y4662*100 &amp; "% ," &amp; O4662 &amp; " " &amp; P4662 &amp; " " &amp; AG4662</f>
        <v xml:space="preserve">0% ,Weld (WELD)  </v>
      </c>
      <c r="R4662" s="115"/>
      <c r="S4662" s="186"/>
      <c r="T4662" s="186"/>
      <c r="U4662" s="181">
        <v>360</v>
      </c>
      <c r="V4662" s="120">
        <v>14.3</v>
      </c>
      <c r="W4662" s="188"/>
      <c r="X4662" s="188"/>
      <c r="Y4662" s="122"/>
      <c r="Z4662" s="122"/>
      <c r="AA4662" s="122"/>
      <c r="AB4662" s="119"/>
      <c r="AC4662" s="123"/>
      <c r="AD4662" s="123"/>
      <c r="AE4662" s="123"/>
      <c r="AF4662" s="123" t="str">
        <f t="shared" si="419"/>
        <v xml:space="preserve"> </v>
      </c>
      <c r="AG4662" s="123" t="str">
        <f t="shared" si="420"/>
        <v/>
      </c>
      <c r="AH4662" s="119" t="s">
        <v>8184</v>
      </c>
      <c r="AI4662" s="121"/>
    </row>
    <row r="4663" spans="2:35" ht="13.2">
      <c r="B4663" s="151"/>
      <c r="C4663" s="144"/>
      <c r="D4663" s="145"/>
      <c r="E4663" s="145"/>
      <c r="F4663" s="145"/>
      <c r="G4663" s="126">
        <v>31410</v>
      </c>
      <c r="H4663" s="127">
        <f t="shared" si="421"/>
        <v>32.244733965119131</v>
      </c>
      <c r="I4663" s="135" t="str">
        <f t="shared" si="422"/>
        <v>A-2674</v>
      </c>
      <c r="J4663" s="135" t="str">
        <f t="shared" si="423"/>
        <v>A-2674</v>
      </c>
      <c r="K4663" s="183">
        <f>H4663+M4663*0.001</f>
        <v>32.256710965119133</v>
      </c>
      <c r="L4663" s="127">
        <v>37093.402000000002</v>
      </c>
      <c r="M4663" s="208">
        <v>11.977</v>
      </c>
      <c r="N4663" s="127">
        <v>11.996</v>
      </c>
      <c r="O4663" s="124" t="s">
        <v>8183</v>
      </c>
      <c r="P4663" s="124"/>
      <c r="Q4663" s="128" t="str">
        <f>Y4663*100 &amp; "% ," &amp; O4663 &amp; " " &amp; P4663 &amp; " " &amp; AG4663</f>
        <v xml:space="preserve">0% ,Weld (WELD)  </v>
      </c>
      <c r="R4663" s="124"/>
      <c r="S4663" s="186"/>
      <c r="T4663" s="186"/>
      <c r="U4663" s="181">
        <v>360</v>
      </c>
      <c r="V4663" s="129">
        <v>14.3</v>
      </c>
      <c r="W4663" s="173"/>
      <c r="X4663" s="173"/>
      <c r="Y4663" s="131"/>
      <c r="Z4663" s="131"/>
      <c r="AA4663" s="131"/>
      <c r="AB4663" s="128"/>
      <c r="AC4663" s="132"/>
      <c r="AD4663" s="132"/>
      <c r="AE4663" s="132"/>
      <c r="AF4663" s="132" t="str">
        <f t="shared" si="419"/>
        <v xml:space="preserve"> </v>
      </c>
      <c r="AG4663" s="132" t="str">
        <f t="shared" si="420"/>
        <v/>
      </c>
      <c r="AH4663" s="128" t="s">
        <v>8184</v>
      </c>
      <c r="AI4663" s="130"/>
    </row>
    <row r="4664" spans="2:35" ht="13.2">
      <c r="B4664" s="152"/>
      <c r="C4664" s="146"/>
      <c r="D4664" s="147"/>
      <c r="E4664" s="147"/>
      <c r="F4664" s="147"/>
      <c r="G4664" s="117">
        <v>31420</v>
      </c>
      <c r="H4664" s="118">
        <f t="shared" si="421"/>
        <v>32.256730748037029</v>
      </c>
      <c r="I4664" s="134" t="str">
        <f t="shared" si="422"/>
        <v>A-2675</v>
      </c>
      <c r="J4664" s="134" t="str">
        <f t="shared" si="423"/>
        <v>A-2675</v>
      </c>
      <c r="K4664" s="183">
        <f>H4664+M4664*0.001</f>
        <v>32.268726748037032</v>
      </c>
      <c r="L4664" s="118">
        <v>37105.398000000001</v>
      </c>
      <c r="M4664" s="208">
        <v>11.996</v>
      </c>
      <c r="N4664" s="118">
        <v>11.917999999999999</v>
      </c>
      <c r="O4664" s="115" t="s">
        <v>8183</v>
      </c>
      <c r="P4664" s="115"/>
      <c r="Q4664" s="119" t="str">
        <f>Y4664*100 &amp; "% ," &amp; O4664 &amp; " " &amp; P4664 &amp; " " &amp; AG4664</f>
        <v xml:space="preserve">0% ,Weld (WELD)  </v>
      </c>
      <c r="R4664" s="115"/>
      <c r="S4664" s="186"/>
      <c r="T4664" s="186"/>
      <c r="U4664" s="181">
        <v>360</v>
      </c>
      <c r="V4664" s="120">
        <v>14.3</v>
      </c>
      <c r="W4664" s="188"/>
      <c r="X4664" s="188"/>
      <c r="Y4664" s="122"/>
      <c r="Z4664" s="122"/>
      <c r="AA4664" s="122"/>
      <c r="AB4664" s="119"/>
      <c r="AC4664" s="123"/>
      <c r="AD4664" s="123"/>
      <c r="AE4664" s="123"/>
      <c r="AF4664" s="123" t="str">
        <f t="shared" si="419"/>
        <v xml:space="preserve"> </v>
      </c>
      <c r="AG4664" s="123" t="str">
        <f t="shared" si="420"/>
        <v/>
      </c>
      <c r="AH4664" s="119" t="s">
        <v>8184</v>
      </c>
      <c r="AI4664" s="121"/>
    </row>
    <row r="4665" spans="2:35" ht="13.2">
      <c r="B4665" s="151"/>
      <c r="C4665" s="144"/>
      <c r="D4665" s="145"/>
      <c r="E4665" s="145"/>
      <c r="F4665" s="145"/>
      <c r="G4665" s="126">
        <v>31430</v>
      </c>
      <c r="H4665" s="127">
        <f t="shared" si="421"/>
        <v>32.268675618359886</v>
      </c>
      <c r="I4665" s="135" t="str">
        <f t="shared" si="422"/>
        <v>A-2676</v>
      </c>
      <c r="J4665" s="135" t="str">
        <f t="shared" si="423"/>
        <v>A-2676</v>
      </c>
      <c r="K4665" s="183">
        <f>H4665+M4665*0.001</f>
        <v>32.280593618359887</v>
      </c>
      <c r="L4665" s="127">
        <v>37117.315999999999</v>
      </c>
      <c r="M4665" s="208">
        <v>11.917999999999999</v>
      </c>
      <c r="N4665" s="127">
        <v>11.882</v>
      </c>
      <c r="O4665" s="124" t="s">
        <v>8183</v>
      </c>
      <c r="P4665" s="124"/>
      <c r="Q4665" s="128" t="str">
        <f>Y4665*100 &amp; "% ," &amp; O4665 &amp; " " &amp; P4665 &amp; " " &amp; AG4665</f>
        <v xml:space="preserve">0% ,Weld (WELD)  </v>
      </c>
      <c r="R4665" s="124"/>
      <c r="S4665" s="186"/>
      <c r="T4665" s="186"/>
      <c r="U4665" s="181">
        <v>360</v>
      </c>
      <c r="V4665" s="129">
        <v>14.3</v>
      </c>
      <c r="W4665" s="173"/>
      <c r="X4665" s="173"/>
      <c r="Y4665" s="131"/>
      <c r="Z4665" s="131"/>
      <c r="AA4665" s="131"/>
      <c r="AB4665" s="128"/>
      <c r="AC4665" s="132"/>
      <c r="AD4665" s="132"/>
      <c r="AE4665" s="132"/>
      <c r="AF4665" s="132" t="str">
        <f t="shared" si="419"/>
        <v xml:space="preserve"> </v>
      </c>
      <c r="AG4665" s="132" t="str">
        <f t="shared" si="420"/>
        <v/>
      </c>
      <c r="AH4665" s="128" t="s">
        <v>8184</v>
      </c>
      <c r="AI4665" s="130"/>
    </row>
    <row r="4666" spans="2:35" ht="13.2">
      <c r="B4666" s="152"/>
      <c r="C4666" s="146"/>
      <c r="D4666" s="147"/>
      <c r="E4666" s="147"/>
      <c r="F4666" s="147"/>
      <c r="G4666" s="117">
        <v>31440</v>
      </c>
      <c r="H4666" s="118">
        <f t="shared" si="421"/>
        <v>32.280592530481371</v>
      </c>
      <c r="I4666" s="134" t="str">
        <f t="shared" si="422"/>
        <v>A-2677</v>
      </c>
      <c r="J4666" s="134" t="str">
        <f t="shared" si="423"/>
        <v>A-2677</v>
      </c>
      <c r="K4666" s="183">
        <f>H4666+M4666*0.001</f>
        <v>32.292474530481371</v>
      </c>
      <c r="L4666" s="118">
        <v>37129.197999999997</v>
      </c>
      <c r="M4666" s="208">
        <v>11.882</v>
      </c>
      <c r="N4666" s="118">
        <v>11.965999999999999</v>
      </c>
      <c r="O4666" s="115" t="s">
        <v>8183</v>
      </c>
      <c r="P4666" s="115"/>
      <c r="Q4666" s="119" t="str">
        <f>Y4666*100 &amp; "% ," &amp; O4666 &amp; " " &amp; P4666 &amp; " " &amp; AG4666</f>
        <v xml:space="preserve">0% ,Weld (WELD)  </v>
      </c>
      <c r="R4666" s="115"/>
      <c r="S4666" s="186"/>
      <c r="T4666" s="186"/>
      <c r="U4666" s="181">
        <v>360</v>
      </c>
      <c r="V4666" s="120">
        <v>14.3</v>
      </c>
      <c r="W4666" s="188"/>
      <c r="X4666" s="188"/>
      <c r="Y4666" s="122"/>
      <c r="Z4666" s="122"/>
      <c r="AA4666" s="122"/>
      <c r="AB4666" s="119"/>
      <c r="AC4666" s="123"/>
      <c r="AD4666" s="123"/>
      <c r="AE4666" s="123"/>
      <c r="AF4666" s="123" t="str">
        <f t="shared" si="419"/>
        <v xml:space="preserve"> </v>
      </c>
      <c r="AG4666" s="123" t="str">
        <f t="shared" si="420"/>
        <v/>
      </c>
      <c r="AH4666" s="119" t="s">
        <v>8184</v>
      </c>
      <c r="AI4666" s="121"/>
    </row>
    <row r="4667" spans="2:35" ht="13.2">
      <c r="B4667" s="151"/>
      <c r="C4667" s="144"/>
      <c r="D4667" s="145"/>
      <c r="E4667" s="145"/>
      <c r="F4667" s="145"/>
      <c r="G4667" s="126">
        <v>31450</v>
      </c>
      <c r="H4667" s="127">
        <f t="shared" si="421"/>
        <v>32.292571461169437</v>
      </c>
      <c r="I4667" s="135" t="str">
        <f t="shared" si="422"/>
        <v>A-2678</v>
      </c>
      <c r="J4667" s="135" t="str">
        <f t="shared" si="423"/>
        <v>A-2678</v>
      </c>
      <c r="K4667" s="183">
        <f>H4667+M4667*0.001</f>
        <v>32.304537461169438</v>
      </c>
      <c r="L4667" s="127">
        <v>37141.163</v>
      </c>
      <c r="M4667" s="208">
        <v>11.965999999999999</v>
      </c>
      <c r="N4667" s="127">
        <v>11.968999999999999</v>
      </c>
      <c r="O4667" s="124" t="s">
        <v>8183</v>
      </c>
      <c r="P4667" s="124"/>
      <c r="Q4667" s="128" t="str">
        <f>Y4667*100 &amp; "% ," &amp; O4667 &amp; " " &amp; P4667 &amp; " " &amp; AG4667</f>
        <v xml:space="preserve">0% ,Weld (WELD)  </v>
      </c>
      <c r="R4667" s="124"/>
      <c r="S4667" s="186"/>
      <c r="T4667" s="186"/>
      <c r="U4667" s="181">
        <v>360</v>
      </c>
      <c r="V4667" s="129">
        <v>14.3</v>
      </c>
      <c r="W4667" s="173"/>
      <c r="X4667" s="173"/>
      <c r="Y4667" s="131"/>
      <c r="Z4667" s="131"/>
      <c r="AA4667" s="131"/>
      <c r="AB4667" s="128"/>
      <c r="AC4667" s="132"/>
      <c r="AD4667" s="132"/>
      <c r="AE4667" s="132"/>
      <c r="AF4667" s="132" t="str">
        <f t="shared" si="419"/>
        <v xml:space="preserve"> </v>
      </c>
      <c r="AG4667" s="132" t="str">
        <f t="shared" si="420"/>
        <v/>
      </c>
      <c r="AH4667" s="128" t="s">
        <v>8184</v>
      </c>
      <c r="AI4667" s="130"/>
    </row>
    <row r="4668" spans="2:35" ht="13.2">
      <c r="B4668" s="152"/>
      <c r="C4668" s="146"/>
      <c r="D4668" s="147"/>
      <c r="E4668" s="147"/>
      <c r="F4668" s="147"/>
      <c r="G4668" s="117">
        <v>31460</v>
      </c>
      <c r="H4668" s="118">
        <f t="shared" si="421"/>
        <v>32.304568386477484</v>
      </c>
      <c r="I4668" s="134" t="str">
        <f t="shared" si="422"/>
        <v>A-2679</v>
      </c>
      <c r="J4668" s="134" t="str">
        <f t="shared" si="423"/>
        <v>A-2679</v>
      </c>
      <c r="K4668" s="183">
        <f>H4668+M4668*0.001</f>
        <v>32.316537386477485</v>
      </c>
      <c r="L4668" s="118">
        <v>37153.133000000002</v>
      </c>
      <c r="M4668" s="208">
        <v>11.968999999999999</v>
      </c>
      <c r="N4668" s="118">
        <v>11.992000000000001</v>
      </c>
      <c r="O4668" s="115" t="s">
        <v>8183</v>
      </c>
      <c r="P4668" s="115"/>
      <c r="Q4668" s="119" t="str">
        <f>Y4668*100 &amp; "% ," &amp; O4668 &amp; " " &amp; P4668 &amp; " " &amp; AG4668</f>
        <v xml:space="preserve">0% ,Weld (WELD)  </v>
      </c>
      <c r="R4668" s="115"/>
      <c r="S4668" s="186"/>
      <c r="T4668" s="186"/>
      <c r="U4668" s="181">
        <v>360</v>
      </c>
      <c r="V4668" s="120">
        <v>14.3</v>
      </c>
      <c r="W4668" s="188"/>
      <c r="X4668" s="188"/>
      <c r="Y4668" s="122"/>
      <c r="Z4668" s="122"/>
      <c r="AA4668" s="122"/>
      <c r="AB4668" s="119"/>
      <c r="AC4668" s="123"/>
      <c r="AD4668" s="123"/>
      <c r="AE4668" s="123"/>
      <c r="AF4668" s="123" t="str">
        <f t="shared" si="419"/>
        <v xml:space="preserve"> </v>
      </c>
      <c r="AG4668" s="123" t="str">
        <f t="shared" si="420"/>
        <v/>
      </c>
      <c r="AH4668" s="119" t="s">
        <v>8184</v>
      </c>
      <c r="AI4668" s="121"/>
    </row>
    <row r="4669" spans="2:35" ht="13.2">
      <c r="B4669" s="151"/>
      <c r="C4669" s="144"/>
      <c r="D4669" s="145"/>
      <c r="E4669" s="145"/>
      <c r="F4669" s="145"/>
      <c r="G4669" s="126">
        <v>31470</v>
      </c>
      <c r="H4669" s="127">
        <f t="shared" si="421"/>
        <v>32.316565282337038</v>
      </c>
      <c r="I4669" s="135" t="str">
        <f t="shared" si="422"/>
        <v>A-2680</v>
      </c>
      <c r="J4669" s="135" t="str">
        <f t="shared" si="423"/>
        <v>A-2680</v>
      </c>
      <c r="K4669" s="183">
        <f>H4669+M4669*0.001</f>
        <v>32.328557282337037</v>
      </c>
      <c r="L4669" s="127">
        <v>37165.124000000003</v>
      </c>
      <c r="M4669" s="208">
        <v>11.992000000000001</v>
      </c>
      <c r="N4669" s="127">
        <v>11.994999999999999</v>
      </c>
      <c r="O4669" s="124" t="s">
        <v>8183</v>
      </c>
      <c r="P4669" s="124"/>
      <c r="Q4669" s="128" t="str">
        <f>Y4669*100 &amp; "% ," &amp; O4669 &amp; " " &amp; P4669 &amp; " " &amp; AG4669</f>
        <v xml:space="preserve">0% ,Weld (WELD)  </v>
      </c>
      <c r="R4669" s="124"/>
      <c r="S4669" s="186"/>
      <c r="T4669" s="186"/>
      <c r="U4669" s="181">
        <v>360</v>
      </c>
      <c r="V4669" s="129">
        <v>14.3</v>
      </c>
      <c r="W4669" s="173"/>
      <c r="X4669" s="173"/>
      <c r="Y4669" s="131"/>
      <c r="Z4669" s="131"/>
      <c r="AA4669" s="131"/>
      <c r="AB4669" s="128"/>
      <c r="AC4669" s="132"/>
      <c r="AD4669" s="132"/>
      <c r="AE4669" s="132"/>
      <c r="AF4669" s="132" t="str">
        <f t="shared" si="419"/>
        <v xml:space="preserve"> </v>
      </c>
      <c r="AG4669" s="132" t="str">
        <f t="shared" si="420"/>
        <v/>
      </c>
      <c r="AH4669" s="128" t="s">
        <v>8184</v>
      </c>
      <c r="AI4669" s="130"/>
    </row>
    <row r="4670" spans="2:35" ht="13.2">
      <c r="B4670" s="152"/>
      <c r="C4670" s="146"/>
      <c r="D4670" s="147"/>
      <c r="E4670" s="147"/>
      <c r="F4670" s="147"/>
      <c r="G4670" s="117">
        <v>31480</v>
      </c>
      <c r="H4670" s="118">
        <f t="shared" si="421"/>
        <v>32.328566140125268</v>
      </c>
      <c r="I4670" s="134" t="str">
        <f t="shared" si="422"/>
        <v>A-2681</v>
      </c>
      <c r="J4670" s="134" t="str">
        <f t="shared" si="423"/>
        <v>A-2681</v>
      </c>
      <c r="K4670" s="183">
        <f>H4670+M4670*0.001</f>
        <v>32.340561140125267</v>
      </c>
      <c r="L4670" s="118">
        <v>37177.118999999999</v>
      </c>
      <c r="M4670" s="208">
        <v>11.994999999999999</v>
      </c>
      <c r="N4670" s="118">
        <v>11.991</v>
      </c>
      <c r="O4670" s="115" t="s">
        <v>8183</v>
      </c>
      <c r="P4670" s="115"/>
      <c r="Q4670" s="119" t="str">
        <f>Y4670*100 &amp; "% ," &amp; O4670 &amp; " " &amp; P4670 &amp; " " &amp; AG4670</f>
        <v xml:space="preserve">0% ,Weld (WELD)  </v>
      </c>
      <c r="R4670" s="115"/>
      <c r="S4670" s="186"/>
      <c r="T4670" s="186"/>
      <c r="U4670" s="181">
        <v>360</v>
      </c>
      <c r="V4670" s="120">
        <v>14.3</v>
      </c>
      <c r="W4670" s="188"/>
      <c r="X4670" s="188"/>
      <c r="Y4670" s="122"/>
      <c r="Z4670" s="122"/>
      <c r="AA4670" s="122"/>
      <c r="AB4670" s="119"/>
      <c r="AC4670" s="123"/>
      <c r="AD4670" s="123"/>
      <c r="AE4670" s="123"/>
      <c r="AF4670" s="123" t="str">
        <f t="shared" si="419"/>
        <v xml:space="preserve"> </v>
      </c>
      <c r="AG4670" s="123" t="str">
        <f t="shared" si="420"/>
        <v/>
      </c>
      <c r="AH4670" s="119" t="s">
        <v>8184</v>
      </c>
      <c r="AI4670" s="121"/>
    </row>
    <row r="4671" spans="2:35" ht="13.2">
      <c r="B4671" s="151"/>
      <c r="C4671" s="144"/>
      <c r="D4671" s="145"/>
      <c r="E4671" s="145"/>
      <c r="F4671" s="145"/>
      <c r="G4671" s="126">
        <v>31480</v>
      </c>
      <c r="H4671" s="127">
        <f t="shared" si="421"/>
        <v>32.328566140125268</v>
      </c>
      <c r="I4671" s="135" t="str">
        <f t="shared" si="422"/>
        <v>A-2681</v>
      </c>
      <c r="J4671" s="135" t="str">
        <f t="shared" si="423"/>
        <v>A-2681</v>
      </c>
      <c r="K4671" s="183">
        <f>H4671+M4671*0.001</f>
        <v>32.334578140125267</v>
      </c>
      <c r="L4671" s="127">
        <v>37183.129999999997</v>
      </c>
      <c r="M4671" s="208">
        <v>6.0119999999999996</v>
      </c>
      <c r="N4671" s="127">
        <v>11.991</v>
      </c>
      <c r="O4671" s="124" t="s">
        <v>8321</v>
      </c>
      <c r="P4671" s="124"/>
      <c r="Q4671" s="128" t="str">
        <f>Y4671*100 &amp; "% ," &amp; O4671 &amp; " " &amp; P4671 &amp; " " &amp; AG4671</f>
        <v xml:space="preserve">0% ,Anode (ANOD)  </v>
      </c>
      <c r="R4671" s="124"/>
      <c r="S4671" s="186"/>
      <c r="T4671" s="186"/>
      <c r="U4671" s="181">
        <v>360</v>
      </c>
      <c r="V4671" s="129">
        <v>14.3</v>
      </c>
      <c r="W4671" s="173"/>
      <c r="X4671" s="173"/>
      <c r="Y4671" s="131"/>
      <c r="Z4671" s="131"/>
      <c r="AA4671" s="131"/>
      <c r="AB4671" s="128"/>
      <c r="AC4671" s="132"/>
      <c r="AD4671" s="132"/>
      <c r="AE4671" s="132"/>
      <c r="AF4671" s="132" t="str">
        <f t="shared" si="419"/>
        <v xml:space="preserve"> </v>
      </c>
      <c r="AG4671" s="132" t="str">
        <f t="shared" si="420"/>
        <v/>
      </c>
      <c r="AH4671" s="128" t="s">
        <v>8608</v>
      </c>
      <c r="AI4671" s="130"/>
    </row>
    <row r="4672" spans="2:35" ht="13.2">
      <c r="B4672" s="152"/>
      <c r="C4672" s="146"/>
      <c r="D4672" s="147"/>
      <c r="E4672" s="147"/>
      <c r="F4672" s="147"/>
      <c r="G4672" s="117">
        <v>31490</v>
      </c>
      <c r="H4672" s="118">
        <f t="shared" si="421"/>
        <v>32.34056904143285</v>
      </c>
      <c r="I4672" s="134" t="str">
        <f t="shared" si="422"/>
        <v>A-2682</v>
      </c>
      <c r="J4672" s="134" t="str">
        <f t="shared" si="423"/>
        <v>A-2682</v>
      </c>
      <c r="K4672" s="183">
        <f>H4672+M4672*0.001</f>
        <v>32.352560041432852</v>
      </c>
      <c r="L4672" s="118">
        <v>37189.11</v>
      </c>
      <c r="M4672" s="208">
        <v>11.991</v>
      </c>
      <c r="N4672" s="118">
        <v>11.914999999999999</v>
      </c>
      <c r="O4672" s="115" t="s">
        <v>8183</v>
      </c>
      <c r="P4672" s="115"/>
      <c r="Q4672" s="119" t="str">
        <f>Y4672*100 &amp; "% ," &amp; O4672 &amp; " " &amp; P4672 &amp; " " &amp; AG4672</f>
        <v xml:space="preserve">0% ,Weld (WELD)  </v>
      </c>
      <c r="R4672" s="115"/>
      <c r="S4672" s="186"/>
      <c r="T4672" s="186"/>
      <c r="U4672" s="181">
        <v>360</v>
      </c>
      <c r="V4672" s="120">
        <v>14.3</v>
      </c>
      <c r="W4672" s="188"/>
      <c r="X4672" s="188"/>
      <c r="Y4672" s="122"/>
      <c r="Z4672" s="122"/>
      <c r="AA4672" s="122"/>
      <c r="AB4672" s="119"/>
      <c r="AC4672" s="123"/>
      <c r="AD4672" s="123"/>
      <c r="AE4672" s="123"/>
      <c r="AF4672" s="123" t="str">
        <f t="shared" si="419"/>
        <v xml:space="preserve"> </v>
      </c>
      <c r="AG4672" s="123" t="str">
        <f t="shared" si="420"/>
        <v/>
      </c>
      <c r="AH4672" s="119" t="s">
        <v>8184</v>
      </c>
      <c r="AI4672" s="121"/>
    </row>
    <row r="4673" spans="2:35" ht="13.2">
      <c r="B4673" s="151"/>
      <c r="C4673" s="144"/>
      <c r="D4673" s="145"/>
      <c r="E4673" s="145"/>
      <c r="F4673" s="145"/>
      <c r="G4673" s="126">
        <v>31500</v>
      </c>
      <c r="H4673" s="127">
        <f t="shared" si="421"/>
        <v>32.352522978623163</v>
      </c>
      <c r="I4673" s="135" t="str">
        <f t="shared" si="422"/>
        <v>A-2683</v>
      </c>
      <c r="J4673" s="135" t="str">
        <f t="shared" si="423"/>
        <v>A-2683</v>
      </c>
      <c r="K4673" s="183">
        <f>H4673+M4673*0.001</f>
        <v>32.364437978623165</v>
      </c>
      <c r="L4673" s="127">
        <v>37201.025000000001</v>
      </c>
      <c r="M4673" s="208">
        <v>11.914999999999999</v>
      </c>
      <c r="N4673" s="127">
        <v>12.010999999999999</v>
      </c>
      <c r="O4673" s="124" t="s">
        <v>8183</v>
      </c>
      <c r="P4673" s="124"/>
      <c r="Q4673" s="128" t="str">
        <f>Y4673*100 &amp; "% ," &amp; O4673 &amp; " " &amp; P4673 &amp; " " &amp; AG4673</f>
        <v xml:space="preserve">0% ,Weld (WELD)  </v>
      </c>
      <c r="R4673" s="124"/>
      <c r="S4673" s="186"/>
      <c r="T4673" s="186"/>
      <c r="U4673" s="181">
        <v>360</v>
      </c>
      <c r="V4673" s="129">
        <v>14.3</v>
      </c>
      <c r="W4673" s="173"/>
      <c r="X4673" s="173"/>
      <c r="Y4673" s="131"/>
      <c r="Z4673" s="131"/>
      <c r="AA4673" s="131"/>
      <c r="AB4673" s="128"/>
      <c r="AC4673" s="132"/>
      <c r="AD4673" s="132"/>
      <c r="AE4673" s="132"/>
      <c r="AF4673" s="132" t="str">
        <f t="shared" si="419"/>
        <v xml:space="preserve"> </v>
      </c>
      <c r="AG4673" s="132" t="str">
        <f t="shared" si="420"/>
        <v/>
      </c>
      <c r="AH4673" s="128" t="s">
        <v>8184</v>
      </c>
      <c r="AI4673" s="130"/>
    </row>
    <row r="4674" spans="2:35" ht="13.2">
      <c r="B4674" s="152"/>
      <c r="C4674" s="146"/>
      <c r="D4674" s="147"/>
      <c r="E4674" s="147"/>
      <c r="F4674" s="147"/>
      <c r="G4674" s="117">
        <v>31500</v>
      </c>
      <c r="H4674" s="118">
        <f t="shared" si="421"/>
        <v>32.352522978623163</v>
      </c>
      <c r="I4674" s="134" t="str">
        <f t="shared" si="422"/>
        <v>A-2683</v>
      </c>
      <c r="J4674" s="134" t="str">
        <f t="shared" si="423"/>
        <v>A-2683</v>
      </c>
      <c r="K4674" s="183">
        <f>H4674+M4674*0.001</f>
        <v>32.360822978623162</v>
      </c>
      <c r="L4674" s="118">
        <v>37209.324999999997</v>
      </c>
      <c r="M4674" s="208">
        <v>8.3000000000000007</v>
      </c>
      <c r="N4674" s="118">
        <v>12.010999999999999</v>
      </c>
      <c r="O4674" s="115" t="s">
        <v>8198</v>
      </c>
      <c r="P4674" s="115" t="s">
        <v>8199</v>
      </c>
      <c r="Q4674" s="119" t="str">
        <f>Y4674*100 &amp; "% ," &amp; O4674 &amp; " " &amp; P4674 &amp; " " &amp; AG4674</f>
        <v xml:space="preserve">5% ,Anomaly (ANOM) Pipe Mill Anomaly (MIAN) </v>
      </c>
      <c r="R4674" s="115" t="s">
        <v>8208</v>
      </c>
      <c r="S4674" s="186" t="s">
        <v>8261</v>
      </c>
      <c r="T4674" s="186">
        <v>7.2916666666666671E-2</v>
      </c>
      <c r="U4674" s="181">
        <v>305.25</v>
      </c>
      <c r="V4674" s="120">
        <v>14.3</v>
      </c>
      <c r="W4674" s="188">
        <v>61</v>
      </c>
      <c r="X4674" s="188">
        <v>104</v>
      </c>
      <c r="Y4674" s="122">
        <v>0.05</v>
      </c>
      <c r="Z4674" s="122">
        <v>0.05</v>
      </c>
      <c r="AA4674" s="122"/>
      <c r="AB4674" s="119" t="s">
        <v>8202</v>
      </c>
      <c r="AC4674" s="123"/>
      <c r="AD4674" s="123"/>
      <c r="AE4674" s="123"/>
      <c r="AF4674" s="123" t="str">
        <f t="shared" si="419"/>
        <v xml:space="preserve"> </v>
      </c>
      <c r="AG4674" s="123" t="str">
        <f t="shared" si="420"/>
        <v/>
      </c>
      <c r="AH4674" s="119" t="s">
        <v>8203</v>
      </c>
      <c r="AI4674" s="121">
        <v>1166</v>
      </c>
    </row>
    <row r="4675" spans="2:35" ht="13.2">
      <c r="B4675" s="151"/>
      <c r="C4675" s="144"/>
      <c r="D4675" s="145"/>
      <c r="E4675" s="145"/>
      <c r="F4675" s="145"/>
      <c r="G4675" s="126">
        <v>31510</v>
      </c>
      <c r="H4675" s="127">
        <f t="shared" si="421"/>
        <v>32.364531928371839</v>
      </c>
      <c r="I4675" s="135" t="str">
        <f t="shared" si="422"/>
        <v>A-2684</v>
      </c>
      <c r="J4675" s="135" t="str">
        <f t="shared" si="423"/>
        <v>A-2684</v>
      </c>
      <c r="K4675" s="183">
        <f>H4675+M4675*0.001</f>
        <v>32.37654292837184</v>
      </c>
      <c r="L4675" s="127">
        <v>37213.036</v>
      </c>
      <c r="M4675" s="208">
        <v>12.010999999999999</v>
      </c>
      <c r="N4675" s="127">
        <v>11.927</v>
      </c>
      <c r="O4675" s="124" t="s">
        <v>8183</v>
      </c>
      <c r="P4675" s="124"/>
      <c r="Q4675" s="128" t="str">
        <f>Y4675*100 &amp; "% ," &amp; O4675 &amp; " " &amp; P4675 &amp; " " &amp; AG4675</f>
        <v xml:space="preserve">0% ,Weld (WELD)  </v>
      </c>
      <c r="R4675" s="124"/>
      <c r="S4675" s="186"/>
      <c r="T4675" s="186"/>
      <c r="U4675" s="181">
        <v>360</v>
      </c>
      <c r="V4675" s="129">
        <v>14.3</v>
      </c>
      <c r="W4675" s="173"/>
      <c r="X4675" s="173"/>
      <c r="Y4675" s="131"/>
      <c r="Z4675" s="131"/>
      <c r="AA4675" s="131"/>
      <c r="AB4675" s="128"/>
      <c r="AC4675" s="132"/>
      <c r="AD4675" s="132"/>
      <c r="AE4675" s="132"/>
      <c r="AF4675" s="132" t="str">
        <f t="shared" si="419"/>
        <v xml:space="preserve"> </v>
      </c>
      <c r="AG4675" s="132" t="str">
        <f t="shared" si="420"/>
        <v/>
      </c>
      <c r="AH4675" s="128" t="s">
        <v>8184</v>
      </c>
      <c r="AI4675" s="130"/>
    </row>
    <row r="4676" spans="2:35" ht="13.2">
      <c r="B4676" s="152"/>
      <c r="C4676" s="146"/>
      <c r="D4676" s="147"/>
      <c r="E4676" s="147"/>
      <c r="F4676" s="147"/>
      <c r="G4676" s="117">
        <v>31520</v>
      </c>
      <c r="H4676" s="118">
        <f t="shared" si="421"/>
        <v>32.376487866119191</v>
      </c>
      <c r="I4676" s="134" t="str">
        <f t="shared" si="422"/>
        <v>A-2685</v>
      </c>
      <c r="J4676" s="134" t="str">
        <f t="shared" si="423"/>
        <v>A-2685</v>
      </c>
      <c r="K4676" s="183">
        <f>H4676+M4676*0.001</f>
        <v>32.388414866119192</v>
      </c>
      <c r="L4676" s="118">
        <v>37224.963000000003</v>
      </c>
      <c r="M4676" s="208">
        <v>11.927</v>
      </c>
      <c r="N4676" s="118">
        <v>11.956</v>
      </c>
      <c r="O4676" s="115" t="s">
        <v>8183</v>
      </c>
      <c r="P4676" s="115"/>
      <c r="Q4676" s="119" t="str">
        <f>Y4676*100 &amp; "% ," &amp; O4676 &amp; " " &amp; P4676 &amp; " " &amp; AG4676</f>
        <v xml:space="preserve">0% ,Weld (WELD)  </v>
      </c>
      <c r="R4676" s="115"/>
      <c r="S4676" s="186"/>
      <c r="T4676" s="186"/>
      <c r="U4676" s="181">
        <v>360</v>
      </c>
      <c r="V4676" s="120">
        <v>14.3</v>
      </c>
      <c r="W4676" s="188"/>
      <c r="X4676" s="188"/>
      <c r="Y4676" s="122"/>
      <c r="Z4676" s="122"/>
      <c r="AA4676" s="122"/>
      <c r="AB4676" s="119"/>
      <c r="AC4676" s="123"/>
      <c r="AD4676" s="123"/>
      <c r="AE4676" s="123"/>
      <c r="AF4676" s="123" t="str">
        <f t="shared" si="419"/>
        <v xml:space="preserve"> </v>
      </c>
      <c r="AG4676" s="123" t="str">
        <f t="shared" si="420"/>
        <v/>
      </c>
      <c r="AH4676" s="119" t="s">
        <v>8184</v>
      </c>
      <c r="AI4676" s="121"/>
    </row>
    <row r="4677" spans="2:35" ht="13.2">
      <c r="B4677" s="151"/>
      <c r="C4677" s="144"/>
      <c r="D4677" s="145"/>
      <c r="E4677" s="145"/>
      <c r="F4677" s="145"/>
      <c r="G4677" s="126">
        <v>31530</v>
      </c>
      <c r="H4677" s="127">
        <f t="shared" si="421"/>
        <v>32.388493768520398</v>
      </c>
      <c r="I4677" s="135" t="str">
        <f t="shared" si="422"/>
        <v>A-2686</v>
      </c>
      <c r="J4677" s="135" t="str">
        <f t="shared" si="423"/>
        <v>A-2686</v>
      </c>
      <c r="K4677" s="183">
        <f>H4677+M4677*0.001</f>
        <v>32.400449768520396</v>
      </c>
      <c r="L4677" s="127">
        <v>37236.919000000002</v>
      </c>
      <c r="M4677" s="208">
        <v>11.956</v>
      </c>
      <c r="N4677" s="127">
        <v>11.994</v>
      </c>
      <c r="O4677" s="124" t="s">
        <v>8183</v>
      </c>
      <c r="P4677" s="124"/>
      <c r="Q4677" s="128" t="str">
        <f>Y4677*100 &amp; "% ," &amp; O4677 &amp; " " &amp; P4677 &amp; " " &amp; AG4677</f>
        <v xml:space="preserve">0% ,Weld (WELD)  </v>
      </c>
      <c r="R4677" s="124"/>
      <c r="S4677" s="186"/>
      <c r="T4677" s="186"/>
      <c r="U4677" s="181">
        <v>360</v>
      </c>
      <c r="V4677" s="129">
        <v>14.3</v>
      </c>
      <c r="W4677" s="173"/>
      <c r="X4677" s="173"/>
      <c r="Y4677" s="131"/>
      <c r="Z4677" s="131"/>
      <c r="AA4677" s="131"/>
      <c r="AB4677" s="128"/>
      <c r="AC4677" s="132"/>
      <c r="AD4677" s="132"/>
      <c r="AE4677" s="132"/>
      <c r="AF4677" s="132" t="str">
        <f t="shared" si="419"/>
        <v xml:space="preserve"> </v>
      </c>
      <c r="AG4677" s="132" t="str">
        <f t="shared" si="420"/>
        <v/>
      </c>
      <c r="AH4677" s="128" t="s">
        <v>8184</v>
      </c>
      <c r="AI4677" s="130"/>
    </row>
    <row r="4678" spans="2:35" ht="13.2">
      <c r="B4678" s="152"/>
      <c r="C4678" s="146"/>
      <c r="D4678" s="147"/>
      <c r="E4678" s="147"/>
      <c r="F4678" s="147"/>
      <c r="G4678" s="117">
        <v>31540</v>
      </c>
      <c r="H4678" s="118">
        <f t="shared" si="421"/>
        <v>32.400488607698854</v>
      </c>
      <c r="I4678" s="134" t="str">
        <f t="shared" si="422"/>
        <v>A-2687</v>
      </c>
      <c r="J4678" s="134" t="str">
        <f t="shared" si="423"/>
        <v>A-2687</v>
      </c>
      <c r="K4678" s="183">
        <f>H4678+M4678*0.001</f>
        <v>32.412482607698855</v>
      </c>
      <c r="L4678" s="118">
        <v>37248.913</v>
      </c>
      <c r="M4678" s="208">
        <v>11.994</v>
      </c>
      <c r="N4678" s="118">
        <v>11.992000000000001</v>
      </c>
      <c r="O4678" s="115" t="s">
        <v>8183</v>
      </c>
      <c r="P4678" s="115"/>
      <c r="Q4678" s="119" t="str">
        <f>Y4678*100 &amp; "% ," &amp; O4678 &amp; " " &amp; P4678 &amp; " " &amp; AG4678</f>
        <v xml:space="preserve">0% ,Weld (WELD)  </v>
      </c>
      <c r="R4678" s="115"/>
      <c r="S4678" s="186"/>
      <c r="T4678" s="186"/>
      <c r="U4678" s="181">
        <v>360</v>
      </c>
      <c r="V4678" s="120">
        <v>14.3</v>
      </c>
      <c r="W4678" s="188"/>
      <c r="X4678" s="188"/>
      <c r="Y4678" s="122"/>
      <c r="Z4678" s="122"/>
      <c r="AA4678" s="122"/>
      <c r="AB4678" s="119"/>
      <c r="AC4678" s="123"/>
      <c r="AD4678" s="123"/>
      <c r="AE4678" s="123"/>
      <c r="AF4678" s="123" t="str">
        <f t="shared" si="419"/>
        <v xml:space="preserve"> </v>
      </c>
      <c r="AG4678" s="123" t="str">
        <f t="shared" si="420"/>
        <v/>
      </c>
      <c r="AH4678" s="119" t="s">
        <v>8184</v>
      </c>
      <c r="AI4678" s="121"/>
    </row>
    <row r="4679" spans="2:35" ht="13.2">
      <c r="B4679" s="151"/>
      <c r="C4679" s="144"/>
      <c r="D4679" s="145"/>
      <c r="E4679" s="145"/>
      <c r="F4679" s="145"/>
      <c r="G4679" s="126">
        <v>31550</v>
      </c>
      <c r="H4679" s="127">
        <f t="shared" si="421"/>
        <v>32.412490468109901</v>
      </c>
      <c r="I4679" s="135" t="str">
        <f t="shared" si="422"/>
        <v>A-2688</v>
      </c>
      <c r="J4679" s="135" t="str">
        <f t="shared" si="423"/>
        <v>A-2688</v>
      </c>
      <c r="K4679" s="183">
        <f>H4679+M4679*0.001</f>
        <v>32.4244824681099</v>
      </c>
      <c r="L4679" s="127">
        <v>37260.906000000003</v>
      </c>
      <c r="M4679" s="208">
        <v>11.992000000000001</v>
      </c>
      <c r="N4679" s="127">
        <v>11.962999999999999</v>
      </c>
      <c r="O4679" s="124" t="s">
        <v>8183</v>
      </c>
      <c r="P4679" s="124"/>
      <c r="Q4679" s="128" t="str">
        <f>Y4679*100 &amp; "% ," &amp; O4679 &amp; " " &amp; P4679 &amp; " " &amp; AG4679</f>
        <v xml:space="preserve">0% ,Weld (WELD)  </v>
      </c>
      <c r="R4679" s="124"/>
      <c r="S4679" s="186"/>
      <c r="T4679" s="186"/>
      <c r="U4679" s="181">
        <v>360</v>
      </c>
      <c r="V4679" s="129">
        <v>14.3</v>
      </c>
      <c r="W4679" s="173"/>
      <c r="X4679" s="173"/>
      <c r="Y4679" s="131"/>
      <c r="Z4679" s="131"/>
      <c r="AA4679" s="131"/>
      <c r="AB4679" s="128"/>
      <c r="AC4679" s="132"/>
      <c r="AD4679" s="132"/>
      <c r="AE4679" s="132"/>
      <c r="AF4679" s="132" t="str">
        <f t="shared" ref="AF4679:AF4742" si="424">LEFT(AH4679,1)</f>
        <v xml:space="preserve"> </v>
      </c>
      <c r="AG4679" s="132" t="str">
        <f t="shared" ref="AG4679:AG4742" si="425">IF(AF4679=" ","","(&gt;0.05mm)")</f>
        <v/>
      </c>
      <c r="AH4679" s="128" t="s">
        <v>8184</v>
      </c>
      <c r="AI4679" s="130"/>
    </row>
    <row r="4680" spans="2:35" ht="13.2">
      <c r="B4680" s="152"/>
      <c r="C4680" s="146"/>
      <c r="D4680" s="147"/>
      <c r="E4680" s="147"/>
      <c r="F4680" s="147"/>
      <c r="G4680" s="117">
        <v>31560</v>
      </c>
      <c r="H4680" s="118">
        <f t="shared" ref="H4680:H4743" si="426">VLOOKUP(G4680,$B$7:$D$3838,3)</f>
        <v>32.424494394726004</v>
      </c>
      <c r="I4680" s="134" t="str">
        <f t="shared" si="422"/>
        <v>A-2689</v>
      </c>
      <c r="J4680" s="134" t="str">
        <f t="shared" si="423"/>
        <v>A-2689</v>
      </c>
      <c r="K4680" s="183">
        <f>H4680+M4680*0.001</f>
        <v>32.436457394726006</v>
      </c>
      <c r="L4680" s="118">
        <v>37272.868000000002</v>
      </c>
      <c r="M4680" s="208">
        <v>11.962999999999999</v>
      </c>
      <c r="N4680" s="118">
        <v>12.002000000000001</v>
      </c>
      <c r="O4680" s="115" t="s">
        <v>8183</v>
      </c>
      <c r="P4680" s="115"/>
      <c r="Q4680" s="119" t="str">
        <f>Y4680*100 &amp; "% ," &amp; O4680 &amp; " " &amp; P4680 &amp; " " &amp; AG4680</f>
        <v xml:space="preserve">0% ,Weld (WELD)  </v>
      </c>
      <c r="R4680" s="115"/>
      <c r="S4680" s="186"/>
      <c r="T4680" s="186"/>
      <c r="U4680" s="181">
        <v>360</v>
      </c>
      <c r="V4680" s="120">
        <v>14.3</v>
      </c>
      <c r="W4680" s="188"/>
      <c r="X4680" s="188"/>
      <c r="Y4680" s="122"/>
      <c r="Z4680" s="122"/>
      <c r="AA4680" s="122"/>
      <c r="AB4680" s="119"/>
      <c r="AC4680" s="123"/>
      <c r="AD4680" s="123"/>
      <c r="AE4680" s="123"/>
      <c r="AF4680" s="123" t="str">
        <f t="shared" si="424"/>
        <v xml:space="preserve"> </v>
      </c>
      <c r="AG4680" s="123" t="str">
        <f t="shared" si="425"/>
        <v/>
      </c>
      <c r="AH4680" s="119" t="s">
        <v>8184</v>
      </c>
      <c r="AI4680" s="121"/>
    </row>
    <row r="4681" spans="2:35" ht="13.2">
      <c r="B4681" s="151"/>
      <c r="C4681" s="144"/>
      <c r="D4681" s="145"/>
      <c r="E4681" s="145"/>
      <c r="F4681" s="145"/>
      <c r="G4681" s="126">
        <v>31570</v>
      </c>
      <c r="H4681" s="127">
        <f t="shared" si="426"/>
        <v>32.436503363579853</v>
      </c>
      <c r="I4681" s="135" t="str">
        <f t="shared" ref="I4681:I4744" si="427">VLOOKUP(G4681,$B$7:$F$3838,4)</f>
        <v>A-2690</v>
      </c>
      <c r="J4681" s="135" t="str">
        <f t="shared" ref="J4681:J4744" si="428">VLOOKUP(G4681,$B$7:$F$3838,4)</f>
        <v>A-2690</v>
      </c>
      <c r="K4681" s="183">
        <f>H4681+M4681*0.001</f>
        <v>32.448505363579855</v>
      </c>
      <c r="L4681" s="127">
        <v>37284.870999999999</v>
      </c>
      <c r="M4681" s="208">
        <v>12.002000000000001</v>
      </c>
      <c r="N4681" s="127">
        <v>11.971</v>
      </c>
      <c r="O4681" s="124" t="s">
        <v>8183</v>
      </c>
      <c r="P4681" s="124"/>
      <c r="Q4681" s="128" t="str">
        <f>Y4681*100 &amp; "% ," &amp; O4681 &amp; " " &amp; P4681 &amp; " " &amp; AG4681</f>
        <v xml:space="preserve">0% ,Weld (WELD)  </v>
      </c>
      <c r="R4681" s="124"/>
      <c r="S4681" s="186"/>
      <c r="T4681" s="186"/>
      <c r="U4681" s="181">
        <v>360</v>
      </c>
      <c r="V4681" s="129">
        <v>14.3</v>
      </c>
      <c r="W4681" s="173"/>
      <c r="X4681" s="173"/>
      <c r="Y4681" s="131"/>
      <c r="Z4681" s="131"/>
      <c r="AA4681" s="131"/>
      <c r="AB4681" s="128"/>
      <c r="AC4681" s="132"/>
      <c r="AD4681" s="132"/>
      <c r="AE4681" s="132"/>
      <c r="AF4681" s="132" t="str">
        <f t="shared" si="424"/>
        <v xml:space="preserve"> </v>
      </c>
      <c r="AG4681" s="132" t="str">
        <f t="shared" si="425"/>
        <v/>
      </c>
      <c r="AH4681" s="128" t="s">
        <v>8184</v>
      </c>
      <c r="AI4681" s="130"/>
    </row>
    <row r="4682" spans="2:35" ht="13.2">
      <c r="B4682" s="152"/>
      <c r="C4682" s="146"/>
      <c r="D4682" s="147"/>
      <c r="E4682" s="147"/>
      <c r="F4682" s="147"/>
      <c r="G4682" s="117">
        <v>31580</v>
      </c>
      <c r="H4682" s="118">
        <f t="shared" si="426"/>
        <v>32.448507350555012</v>
      </c>
      <c r="I4682" s="134" t="str">
        <f t="shared" si="427"/>
        <v>A-2691</v>
      </c>
      <c r="J4682" s="134" t="str">
        <f t="shared" si="428"/>
        <v>A-2691</v>
      </c>
      <c r="K4682" s="183">
        <f>H4682+M4682*0.001</f>
        <v>32.460478350555015</v>
      </c>
      <c r="L4682" s="118">
        <v>37296.841999999997</v>
      </c>
      <c r="M4682" s="208">
        <v>11.971</v>
      </c>
      <c r="N4682" s="118">
        <v>11.936999999999999</v>
      </c>
      <c r="O4682" s="115" t="s">
        <v>8183</v>
      </c>
      <c r="P4682" s="115"/>
      <c r="Q4682" s="119" t="str">
        <f>Y4682*100 &amp; "% ," &amp; O4682 &amp; " " &amp; P4682 &amp; " " &amp; AG4682</f>
        <v xml:space="preserve">0% ,Weld (WELD)  </v>
      </c>
      <c r="R4682" s="115"/>
      <c r="S4682" s="186"/>
      <c r="T4682" s="186"/>
      <c r="U4682" s="181">
        <v>360</v>
      </c>
      <c r="V4682" s="120">
        <v>14.3</v>
      </c>
      <c r="W4682" s="188"/>
      <c r="X4682" s="188"/>
      <c r="Y4682" s="122"/>
      <c r="Z4682" s="122"/>
      <c r="AA4682" s="122"/>
      <c r="AB4682" s="119"/>
      <c r="AC4682" s="123"/>
      <c r="AD4682" s="123"/>
      <c r="AE4682" s="123"/>
      <c r="AF4682" s="123" t="str">
        <f t="shared" si="424"/>
        <v xml:space="preserve"> </v>
      </c>
      <c r="AG4682" s="123" t="str">
        <f t="shared" si="425"/>
        <v/>
      </c>
      <c r="AH4682" s="119" t="s">
        <v>8184</v>
      </c>
      <c r="AI4682" s="121"/>
    </row>
    <row r="4683" spans="2:35" ht="13.2">
      <c r="B4683" s="151"/>
      <c r="C4683" s="144"/>
      <c r="D4683" s="145"/>
      <c r="E4683" s="145"/>
      <c r="F4683" s="145"/>
      <c r="G4683" s="126">
        <v>31580</v>
      </c>
      <c r="H4683" s="127">
        <f t="shared" si="426"/>
        <v>32.448507350555012</v>
      </c>
      <c r="I4683" s="135" t="str">
        <f t="shared" si="427"/>
        <v>A-2691</v>
      </c>
      <c r="J4683" s="135" t="str">
        <f t="shared" si="428"/>
        <v>A-2691</v>
      </c>
      <c r="K4683" s="183">
        <f>H4683+M4683*0.001</f>
        <v>32.454459350555013</v>
      </c>
      <c r="L4683" s="127">
        <v>37302.794000000002</v>
      </c>
      <c r="M4683" s="208">
        <v>5.952</v>
      </c>
      <c r="N4683" s="127">
        <v>11.936999999999999</v>
      </c>
      <c r="O4683" s="124" t="s">
        <v>8321</v>
      </c>
      <c r="P4683" s="124"/>
      <c r="Q4683" s="128" t="str">
        <f>Y4683*100 &amp; "% ," &amp; O4683 &amp; " " &amp; P4683 &amp; " " &amp; AG4683</f>
        <v xml:space="preserve">0% ,Anode (ANOD)  </v>
      </c>
      <c r="R4683" s="124"/>
      <c r="S4683" s="186"/>
      <c r="T4683" s="186"/>
      <c r="U4683" s="181">
        <v>360</v>
      </c>
      <c r="V4683" s="129">
        <v>14.3</v>
      </c>
      <c r="W4683" s="173"/>
      <c r="X4683" s="173"/>
      <c r="Y4683" s="131"/>
      <c r="Z4683" s="131"/>
      <c r="AA4683" s="131"/>
      <c r="AB4683" s="128"/>
      <c r="AC4683" s="132"/>
      <c r="AD4683" s="132"/>
      <c r="AE4683" s="132"/>
      <c r="AF4683" s="132" t="str">
        <f t="shared" si="424"/>
        <v xml:space="preserve"> </v>
      </c>
      <c r="AG4683" s="132" t="str">
        <f t="shared" si="425"/>
        <v/>
      </c>
      <c r="AH4683" s="128" t="s">
        <v>8609</v>
      </c>
      <c r="AI4683" s="130"/>
    </row>
    <row r="4684" spans="2:35" ht="13.2">
      <c r="B4684" s="152"/>
      <c r="C4684" s="146"/>
      <c r="D4684" s="147"/>
      <c r="E4684" s="147"/>
      <c r="F4684" s="147"/>
      <c r="G4684" s="117">
        <v>31580</v>
      </c>
      <c r="H4684" s="118">
        <f t="shared" si="426"/>
        <v>32.448507350555012</v>
      </c>
      <c r="I4684" s="134" t="str">
        <f t="shared" si="427"/>
        <v>A-2691</v>
      </c>
      <c r="J4684" s="134" t="str">
        <f t="shared" si="428"/>
        <v>A-2691</v>
      </c>
      <c r="K4684" s="183">
        <f>H4684+M4684*0.001</f>
        <v>32.460149350555014</v>
      </c>
      <c r="L4684" s="118">
        <v>37308.483999999997</v>
      </c>
      <c r="M4684" s="208">
        <v>11.641999999999999</v>
      </c>
      <c r="N4684" s="118">
        <v>11.936999999999999</v>
      </c>
      <c r="O4684" s="115" t="s">
        <v>8198</v>
      </c>
      <c r="P4684" s="115" t="s">
        <v>8199</v>
      </c>
      <c r="Q4684" s="119" t="str">
        <f>Y4684*100 &amp; "% ," &amp; O4684 &amp; " " &amp; P4684 &amp; " " &amp; AG4684</f>
        <v xml:space="preserve">8% ,Anomaly (ANOM) Pipe Mill Anomaly (MIAN) </v>
      </c>
      <c r="R4684" s="115" t="s">
        <v>8200</v>
      </c>
      <c r="S4684" s="186" t="s">
        <v>8262</v>
      </c>
      <c r="T4684" s="186">
        <v>6.25E-2</v>
      </c>
      <c r="U4684" s="181">
        <v>313.5</v>
      </c>
      <c r="V4684" s="120">
        <v>14.3</v>
      </c>
      <c r="W4684" s="188">
        <v>36</v>
      </c>
      <c r="X4684" s="188">
        <v>59</v>
      </c>
      <c r="Y4684" s="122">
        <v>0.08</v>
      </c>
      <c r="Z4684" s="122">
        <v>0.08</v>
      </c>
      <c r="AA4684" s="122"/>
      <c r="AB4684" s="119" t="s">
        <v>8202</v>
      </c>
      <c r="AC4684" s="123"/>
      <c r="AD4684" s="123"/>
      <c r="AE4684" s="123"/>
      <c r="AF4684" s="123" t="str">
        <f t="shared" si="424"/>
        <v xml:space="preserve"> </v>
      </c>
      <c r="AG4684" s="123" t="str">
        <f t="shared" si="425"/>
        <v/>
      </c>
      <c r="AH4684" s="119" t="s">
        <v>8203</v>
      </c>
      <c r="AI4684" s="121">
        <v>1167</v>
      </c>
    </row>
    <row r="4685" spans="2:35" ht="13.2">
      <c r="B4685" s="151"/>
      <c r="C4685" s="144"/>
      <c r="D4685" s="145"/>
      <c r="E4685" s="145"/>
      <c r="F4685" s="145"/>
      <c r="G4685" s="126">
        <v>31590</v>
      </c>
      <c r="H4685" s="127">
        <f t="shared" si="426"/>
        <v>32.460488331465797</v>
      </c>
      <c r="I4685" s="135" t="str">
        <f t="shared" si="427"/>
        <v>A-2692</v>
      </c>
      <c r="J4685" s="135" t="str">
        <f t="shared" si="428"/>
        <v>A-2692</v>
      </c>
      <c r="K4685" s="183">
        <f>H4685+M4685*0.001</f>
        <v>32.4724253314658</v>
      </c>
      <c r="L4685" s="127">
        <v>37308.779000000002</v>
      </c>
      <c r="M4685" s="208">
        <v>11.936999999999999</v>
      </c>
      <c r="N4685" s="127">
        <v>11.983000000000001</v>
      </c>
      <c r="O4685" s="124" t="s">
        <v>8183</v>
      </c>
      <c r="P4685" s="124" t="s">
        <v>661</v>
      </c>
      <c r="Q4685" s="128" t="str">
        <f>Y4685*100 &amp; "% ," &amp; O4685 &amp; " " &amp; P4685 &amp; " " &amp; AG4685</f>
        <v xml:space="preserve">0% ,Weld (WELD) Change in Wall Thickness (CHWT) </v>
      </c>
      <c r="R4685" s="124"/>
      <c r="S4685" s="186"/>
      <c r="T4685" s="186"/>
      <c r="U4685" s="181">
        <v>360</v>
      </c>
      <c r="V4685" s="129">
        <v>21</v>
      </c>
      <c r="W4685" s="173"/>
      <c r="X4685" s="173"/>
      <c r="Y4685" s="131"/>
      <c r="Z4685" s="131"/>
      <c r="AA4685" s="131"/>
      <c r="AB4685" s="128"/>
      <c r="AC4685" s="132"/>
      <c r="AD4685" s="132"/>
      <c r="AE4685" s="132"/>
      <c r="AF4685" s="132" t="str">
        <f t="shared" si="424"/>
        <v xml:space="preserve"> </v>
      </c>
      <c r="AG4685" s="132" t="str">
        <f t="shared" si="425"/>
        <v/>
      </c>
      <c r="AH4685" s="128" t="s">
        <v>8347</v>
      </c>
      <c r="AI4685" s="130"/>
    </row>
    <row r="4686" spans="2:35" ht="13.2">
      <c r="B4686" s="152"/>
      <c r="C4686" s="146"/>
      <c r="D4686" s="147"/>
      <c r="E4686" s="147"/>
      <c r="F4686" s="147"/>
      <c r="G4686" s="117">
        <v>31600</v>
      </c>
      <c r="H4686" s="118">
        <f t="shared" si="426"/>
        <v>32.472486282731829</v>
      </c>
      <c r="I4686" s="134" t="str">
        <f t="shared" si="427"/>
        <v>A-2693</v>
      </c>
      <c r="J4686" s="134" t="str">
        <f t="shared" si="428"/>
        <v>A-2693</v>
      </c>
      <c r="K4686" s="183">
        <f>H4686+M4686*0.001</f>
        <v>32.48446928273183</v>
      </c>
      <c r="L4686" s="118">
        <v>37320.762000000002</v>
      </c>
      <c r="M4686" s="208">
        <v>11.983000000000001</v>
      </c>
      <c r="N4686" s="118">
        <v>11.664</v>
      </c>
      <c r="O4686" s="115" t="s">
        <v>8183</v>
      </c>
      <c r="P4686" s="115" t="s">
        <v>661</v>
      </c>
      <c r="Q4686" s="119" t="str">
        <f>Y4686*100 &amp; "% ," &amp; O4686 &amp; " " &amp; P4686 &amp; " " &amp; AG4686</f>
        <v xml:space="preserve">0% ,Weld (WELD) Change in Wall Thickness (CHWT) </v>
      </c>
      <c r="R4686" s="115"/>
      <c r="S4686" s="186"/>
      <c r="T4686" s="186"/>
      <c r="U4686" s="181">
        <v>360</v>
      </c>
      <c r="V4686" s="120">
        <v>14.3</v>
      </c>
      <c r="W4686" s="188"/>
      <c r="X4686" s="188"/>
      <c r="Y4686" s="122"/>
      <c r="Z4686" s="122"/>
      <c r="AA4686" s="122"/>
      <c r="AB4686" s="119"/>
      <c r="AC4686" s="123"/>
      <c r="AD4686" s="123"/>
      <c r="AE4686" s="123"/>
      <c r="AF4686" s="123" t="str">
        <f t="shared" si="424"/>
        <v xml:space="preserve"> </v>
      </c>
      <c r="AG4686" s="123" t="str">
        <f t="shared" si="425"/>
        <v/>
      </c>
      <c r="AH4686" s="119" t="s">
        <v>8348</v>
      </c>
      <c r="AI4686" s="121"/>
    </row>
    <row r="4687" spans="2:35" ht="13.2">
      <c r="B4687" s="151"/>
      <c r="C4687" s="144"/>
      <c r="D4687" s="145"/>
      <c r="E4687" s="145"/>
      <c r="F4687" s="145"/>
      <c r="G4687" s="126">
        <v>31610</v>
      </c>
      <c r="H4687" s="127">
        <f t="shared" si="426"/>
        <v>32.484144180304071</v>
      </c>
      <c r="I4687" s="135" t="str">
        <f t="shared" si="427"/>
        <v>A-2694</v>
      </c>
      <c r="J4687" s="135" t="str">
        <f t="shared" si="428"/>
        <v>A-2694</v>
      </c>
      <c r="K4687" s="183">
        <f>H4687+M4687*0.001</f>
        <v>32.495808180304074</v>
      </c>
      <c r="L4687" s="127">
        <v>37332.425000000003</v>
      </c>
      <c r="M4687" s="208">
        <v>11.664</v>
      </c>
      <c r="N4687" s="127">
        <v>11.997999999999999</v>
      </c>
      <c r="O4687" s="124" t="s">
        <v>8183</v>
      </c>
      <c r="P4687" s="124"/>
      <c r="Q4687" s="128" t="str">
        <f>Y4687*100 &amp; "% ," &amp; O4687 &amp; " " &amp; P4687 &amp; " " &amp; AG4687</f>
        <v xml:space="preserve">0% ,Weld (WELD)  </v>
      </c>
      <c r="R4687" s="124"/>
      <c r="S4687" s="186"/>
      <c r="T4687" s="186"/>
      <c r="U4687" s="181">
        <v>360</v>
      </c>
      <c r="V4687" s="129">
        <v>14.3</v>
      </c>
      <c r="W4687" s="173"/>
      <c r="X4687" s="173"/>
      <c r="Y4687" s="131"/>
      <c r="Z4687" s="131"/>
      <c r="AA4687" s="131"/>
      <c r="AB4687" s="128"/>
      <c r="AC4687" s="132"/>
      <c r="AD4687" s="132"/>
      <c r="AE4687" s="132"/>
      <c r="AF4687" s="132" t="str">
        <f t="shared" si="424"/>
        <v xml:space="preserve"> </v>
      </c>
      <c r="AG4687" s="132" t="str">
        <f t="shared" si="425"/>
        <v/>
      </c>
      <c r="AH4687" s="128" t="s">
        <v>8184</v>
      </c>
      <c r="AI4687" s="130"/>
    </row>
    <row r="4688" spans="2:35" ht="13.2">
      <c r="B4688" s="152"/>
      <c r="C4688" s="146"/>
      <c r="D4688" s="147"/>
      <c r="E4688" s="147"/>
      <c r="F4688" s="147"/>
      <c r="G4688" s="117">
        <v>31620</v>
      </c>
      <c r="H4688" s="118">
        <f t="shared" si="426"/>
        <v>32.496149002458345</v>
      </c>
      <c r="I4688" s="134" t="str">
        <f t="shared" si="427"/>
        <v>A-2695</v>
      </c>
      <c r="J4688" s="134" t="str">
        <f t="shared" si="428"/>
        <v>A-2695</v>
      </c>
      <c r="K4688" s="183">
        <f>H4688+M4688*0.001</f>
        <v>32.508147002458344</v>
      </c>
      <c r="L4688" s="118">
        <v>37344.423999999999</v>
      </c>
      <c r="M4688" s="208">
        <v>11.997999999999999</v>
      </c>
      <c r="N4688" s="118">
        <v>11.984</v>
      </c>
      <c r="O4688" s="115" t="s">
        <v>8183</v>
      </c>
      <c r="P4688" s="115"/>
      <c r="Q4688" s="119" t="str">
        <f>Y4688*100 &amp; "% ," &amp; O4688 &amp; " " &amp; P4688 &amp; " " &amp; AG4688</f>
        <v xml:space="preserve">0% ,Weld (WELD)  </v>
      </c>
      <c r="R4688" s="115"/>
      <c r="S4688" s="186"/>
      <c r="T4688" s="186"/>
      <c r="U4688" s="181">
        <v>360</v>
      </c>
      <c r="V4688" s="120">
        <v>14.3</v>
      </c>
      <c r="W4688" s="188"/>
      <c r="X4688" s="188"/>
      <c r="Y4688" s="122"/>
      <c r="Z4688" s="122"/>
      <c r="AA4688" s="122"/>
      <c r="AB4688" s="119"/>
      <c r="AC4688" s="123"/>
      <c r="AD4688" s="123"/>
      <c r="AE4688" s="123"/>
      <c r="AF4688" s="123" t="str">
        <f t="shared" si="424"/>
        <v xml:space="preserve"> </v>
      </c>
      <c r="AG4688" s="123" t="str">
        <f t="shared" si="425"/>
        <v/>
      </c>
      <c r="AH4688" s="119" t="s">
        <v>8184</v>
      </c>
      <c r="AI4688" s="121"/>
    </row>
    <row r="4689" spans="2:35" ht="13.2">
      <c r="B4689" s="151"/>
      <c r="C4689" s="144"/>
      <c r="D4689" s="145"/>
      <c r="E4689" s="145"/>
      <c r="F4689" s="145"/>
      <c r="G4689" s="126">
        <v>31630</v>
      </c>
      <c r="H4689" s="127">
        <f t="shared" si="426"/>
        <v>32.508146812144766</v>
      </c>
      <c r="I4689" s="135" t="str">
        <f t="shared" si="427"/>
        <v>A-2696</v>
      </c>
      <c r="J4689" s="135" t="str">
        <f t="shared" si="428"/>
        <v>A-2696</v>
      </c>
      <c r="K4689" s="183">
        <f>H4689+M4689*0.001</f>
        <v>32.520130812144764</v>
      </c>
      <c r="L4689" s="127">
        <v>37356.406999999999</v>
      </c>
      <c r="M4689" s="208">
        <v>11.984</v>
      </c>
      <c r="N4689" s="127">
        <v>11.634</v>
      </c>
      <c r="O4689" s="124" t="s">
        <v>8183</v>
      </c>
      <c r="P4689" s="124"/>
      <c r="Q4689" s="128" t="str">
        <f>Y4689*100 &amp; "% ," &amp; O4689 &amp; " " &amp; P4689 &amp; " " &amp; AG4689</f>
        <v xml:space="preserve">0% ,Weld (WELD)  </v>
      </c>
      <c r="R4689" s="124"/>
      <c r="S4689" s="186"/>
      <c r="T4689" s="186"/>
      <c r="U4689" s="181">
        <v>360</v>
      </c>
      <c r="V4689" s="129">
        <v>14.3</v>
      </c>
      <c r="W4689" s="173"/>
      <c r="X4689" s="173"/>
      <c r="Y4689" s="131"/>
      <c r="Z4689" s="131"/>
      <c r="AA4689" s="131"/>
      <c r="AB4689" s="128"/>
      <c r="AC4689" s="132"/>
      <c r="AD4689" s="132"/>
      <c r="AE4689" s="132"/>
      <c r="AF4689" s="132" t="str">
        <f t="shared" si="424"/>
        <v xml:space="preserve"> </v>
      </c>
      <c r="AG4689" s="132" t="str">
        <f t="shared" si="425"/>
        <v/>
      </c>
      <c r="AH4689" s="128" t="s">
        <v>8184</v>
      </c>
      <c r="AI4689" s="130"/>
    </row>
    <row r="4690" spans="2:35" ht="13.2">
      <c r="B4690" s="152"/>
      <c r="C4690" s="146"/>
      <c r="D4690" s="147"/>
      <c r="E4690" s="147"/>
      <c r="F4690" s="147"/>
      <c r="G4690" s="117">
        <v>31640</v>
      </c>
      <c r="H4690" s="118">
        <f t="shared" si="426"/>
        <v>32.519810689710212</v>
      </c>
      <c r="I4690" s="134" t="str">
        <f t="shared" si="427"/>
        <v>A-2697</v>
      </c>
      <c r="J4690" s="134" t="str">
        <f t="shared" si="428"/>
        <v>A-2697</v>
      </c>
      <c r="K4690" s="183">
        <f>H4690+M4690*0.001</f>
        <v>32.531444689710213</v>
      </c>
      <c r="L4690" s="118">
        <v>37368.040999999997</v>
      </c>
      <c r="M4690" s="208">
        <v>11.634</v>
      </c>
      <c r="N4690" s="118">
        <v>11.625</v>
      </c>
      <c r="O4690" s="115" t="s">
        <v>8183</v>
      </c>
      <c r="P4690" s="115"/>
      <c r="Q4690" s="119" t="str">
        <f>Y4690*100 &amp; "% ," &amp; O4690 &amp; " " &amp; P4690 &amp; " " &amp; AG4690</f>
        <v xml:space="preserve">0% ,Weld (WELD)  </v>
      </c>
      <c r="R4690" s="115"/>
      <c r="S4690" s="186"/>
      <c r="T4690" s="186"/>
      <c r="U4690" s="181">
        <v>360</v>
      </c>
      <c r="V4690" s="120">
        <v>14.3</v>
      </c>
      <c r="W4690" s="188"/>
      <c r="X4690" s="188"/>
      <c r="Y4690" s="122"/>
      <c r="Z4690" s="122"/>
      <c r="AA4690" s="122"/>
      <c r="AB4690" s="119"/>
      <c r="AC4690" s="123"/>
      <c r="AD4690" s="123"/>
      <c r="AE4690" s="123"/>
      <c r="AF4690" s="123" t="str">
        <f t="shared" si="424"/>
        <v xml:space="preserve"> </v>
      </c>
      <c r="AG4690" s="123" t="str">
        <f t="shared" si="425"/>
        <v/>
      </c>
      <c r="AH4690" s="119" t="s">
        <v>8184</v>
      </c>
      <c r="AI4690" s="121"/>
    </row>
    <row r="4691" spans="2:35" ht="13.2">
      <c r="B4691" s="151"/>
      <c r="C4691" s="144"/>
      <c r="D4691" s="145"/>
      <c r="E4691" s="145"/>
      <c r="F4691" s="145"/>
      <c r="G4691" s="126">
        <v>31650</v>
      </c>
      <c r="H4691" s="127">
        <f t="shared" si="426"/>
        <v>32.531475597962427</v>
      </c>
      <c r="I4691" s="135" t="str">
        <f t="shared" si="427"/>
        <v>A-2698</v>
      </c>
      <c r="J4691" s="135" t="str">
        <f t="shared" si="428"/>
        <v>A-2698</v>
      </c>
      <c r="K4691" s="183">
        <f>H4691+M4691*0.001</f>
        <v>32.543100597962429</v>
      </c>
      <c r="L4691" s="127">
        <v>37379.665999999997</v>
      </c>
      <c r="M4691" s="208">
        <v>11.625</v>
      </c>
      <c r="N4691" s="127">
        <v>11.611000000000001</v>
      </c>
      <c r="O4691" s="124" t="s">
        <v>8183</v>
      </c>
      <c r="P4691" s="124"/>
      <c r="Q4691" s="128" t="str">
        <f>Y4691*100 &amp; "% ," &amp; O4691 &amp; " " &amp; P4691 &amp; " " &amp; AG4691</f>
        <v xml:space="preserve">0% ,Weld (WELD)  </v>
      </c>
      <c r="R4691" s="124"/>
      <c r="S4691" s="186"/>
      <c r="T4691" s="186"/>
      <c r="U4691" s="181">
        <v>360</v>
      </c>
      <c r="V4691" s="129">
        <v>14.3</v>
      </c>
      <c r="W4691" s="173"/>
      <c r="X4691" s="173"/>
      <c r="Y4691" s="131"/>
      <c r="Z4691" s="131"/>
      <c r="AA4691" s="131"/>
      <c r="AB4691" s="128"/>
      <c r="AC4691" s="132"/>
      <c r="AD4691" s="132"/>
      <c r="AE4691" s="132"/>
      <c r="AF4691" s="132" t="str">
        <f t="shared" si="424"/>
        <v xml:space="preserve"> </v>
      </c>
      <c r="AG4691" s="132" t="str">
        <f t="shared" si="425"/>
        <v/>
      </c>
      <c r="AH4691" s="128" t="s">
        <v>8184</v>
      </c>
      <c r="AI4691" s="130"/>
    </row>
    <row r="4692" spans="2:35" ht="13.2">
      <c r="B4692" s="152"/>
      <c r="C4692" s="146"/>
      <c r="D4692" s="147"/>
      <c r="E4692" s="147"/>
      <c r="F4692" s="147"/>
      <c r="G4692" s="117">
        <v>31660</v>
      </c>
      <c r="H4692" s="118">
        <f t="shared" si="426"/>
        <v>32.543115514758078</v>
      </c>
      <c r="I4692" s="134" t="str">
        <f t="shared" si="427"/>
        <v>A-2699</v>
      </c>
      <c r="J4692" s="134" t="str">
        <f t="shared" si="428"/>
        <v>A-2699</v>
      </c>
      <c r="K4692" s="183">
        <f>H4692+M4692*0.001</f>
        <v>32.55472651475808</v>
      </c>
      <c r="L4692" s="118">
        <v>37391.277000000002</v>
      </c>
      <c r="M4692" s="208">
        <v>11.611000000000001</v>
      </c>
      <c r="N4692" s="118">
        <v>11.946999999999999</v>
      </c>
      <c r="O4692" s="115" t="s">
        <v>8183</v>
      </c>
      <c r="P4692" s="115"/>
      <c r="Q4692" s="119" t="str">
        <f>Y4692*100 &amp; "% ," &amp; O4692 &amp; " " &amp; P4692 &amp; " " &amp; AG4692</f>
        <v xml:space="preserve">0% ,Weld (WELD)  </v>
      </c>
      <c r="R4692" s="115"/>
      <c r="S4692" s="186"/>
      <c r="T4692" s="186"/>
      <c r="U4692" s="181">
        <v>360</v>
      </c>
      <c r="V4692" s="120">
        <v>14.3</v>
      </c>
      <c r="W4692" s="188"/>
      <c r="X4692" s="188"/>
      <c r="Y4692" s="122"/>
      <c r="Z4692" s="122"/>
      <c r="AA4692" s="122"/>
      <c r="AB4692" s="119"/>
      <c r="AC4692" s="123"/>
      <c r="AD4692" s="123"/>
      <c r="AE4692" s="123"/>
      <c r="AF4692" s="123" t="str">
        <f t="shared" si="424"/>
        <v xml:space="preserve"> </v>
      </c>
      <c r="AG4692" s="123" t="str">
        <f t="shared" si="425"/>
        <v/>
      </c>
      <c r="AH4692" s="119" t="s">
        <v>8184</v>
      </c>
      <c r="AI4692" s="121"/>
    </row>
    <row r="4693" spans="2:35" ht="13.2">
      <c r="B4693" s="151"/>
      <c r="C4693" s="144"/>
      <c r="D4693" s="145"/>
      <c r="E4693" s="145"/>
      <c r="F4693" s="145"/>
      <c r="G4693" s="126">
        <v>31670</v>
      </c>
      <c r="H4693" s="127">
        <f t="shared" si="426"/>
        <v>32.555114418918514</v>
      </c>
      <c r="I4693" s="135" t="str">
        <f t="shared" si="427"/>
        <v>A-2700</v>
      </c>
      <c r="J4693" s="135" t="str">
        <f t="shared" si="428"/>
        <v>A-2700</v>
      </c>
      <c r="K4693" s="183">
        <f>H4693+M4693*0.001</f>
        <v>32.567061418918513</v>
      </c>
      <c r="L4693" s="127">
        <v>37403.224999999999</v>
      </c>
      <c r="M4693" s="208">
        <v>11.946999999999999</v>
      </c>
      <c r="N4693" s="127">
        <v>11.99</v>
      </c>
      <c r="O4693" s="124" t="s">
        <v>8183</v>
      </c>
      <c r="P4693" s="124"/>
      <c r="Q4693" s="128" t="str">
        <f>Y4693*100 &amp; "% ," &amp; O4693 &amp; " " &amp; P4693 &amp; " " &amp; AG4693</f>
        <v xml:space="preserve">0% ,Weld (WELD)  </v>
      </c>
      <c r="R4693" s="124"/>
      <c r="S4693" s="186"/>
      <c r="T4693" s="186"/>
      <c r="U4693" s="181">
        <v>360</v>
      </c>
      <c r="V4693" s="129">
        <v>14.3</v>
      </c>
      <c r="W4693" s="173"/>
      <c r="X4693" s="173"/>
      <c r="Y4693" s="131"/>
      <c r="Z4693" s="131"/>
      <c r="AA4693" s="131"/>
      <c r="AB4693" s="128"/>
      <c r="AC4693" s="132"/>
      <c r="AD4693" s="132"/>
      <c r="AE4693" s="132"/>
      <c r="AF4693" s="132" t="str">
        <f t="shared" si="424"/>
        <v xml:space="preserve"> </v>
      </c>
      <c r="AG4693" s="132" t="str">
        <f t="shared" si="425"/>
        <v/>
      </c>
      <c r="AH4693" s="128" t="s">
        <v>8184</v>
      </c>
      <c r="AI4693" s="130"/>
    </row>
    <row r="4694" spans="2:35" ht="13.2">
      <c r="B4694" s="152"/>
      <c r="C4694" s="146"/>
      <c r="D4694" s="147"/>
      <c r="E4694" s="147"/>
      <c r="F4694" s="147"/>
      <c r="G4694" s="117">
        <v>31680</v>
      </c>
      <c r="H4694" s="118">
        <f t="shared" si="426"/>
        <v>32.567118286389451</v>
      </c>
      <c r="I4694" s="134" t="str">
        <f t="shared" si="427"/>
        <v>A-2701</v>
      </c>
      <c r="J4694" s="134" t="str">
        <f t="shared" si="428"/>
        <v>A-2701</v>
      </c>
      <c r="K4694" s="183">
        <f>H4694+M4694*0.001</f>
        <v>32.579108286389449</v>
      </c>
      <c r="L4694" s="118">
        <v>37415.214999999997</v>
      </c>
      <c r="M4694" s="208">
        <v>11.99</v>
      </c>
      <c r="N4694" s="118">
        <v>11.959</v>
      </c>
      <c r="O4694" s="115" t="s">
        <v>8183</v>
      </c>
      <c r="P4694" s="115"/>
      <c r="Q4694" s="119" t="str">
        <f>Y4694*100 &amp; "% ," &amp; O4694 &amp; " " &amp; P4694 &amp; " " &amp; AG4694</f>
        <v xml:space="preserve">0% ,Weld (WELD)  </v>
      </c>
      <c r="R4694" s="115"/>
      <c r="S4694" s="186"/>
      <c r="T4694" s="186"/>
      <c r="U4694" s="181">
        <v>360</v>
      </c>
      <c r="V4694" s="120">
        <v>14.3</v>
      </c>
      <c r="W4694" s="188"/>
      <c r="X4694" s="188"/>
      <c r="Y4694" s="122"/>
      <c r="Z4694" s="122"/>
      <c r="AA4694" s="122"/>
      <c r="AB4694" s="119"/>
      <c r="AC4694" s="123"/>
      <c r="AD4694" s="123"/>
      <c r="AE4694" s="123"/>
      <c r="AF4694" s="123" t="str">
        <f t="shared" si="424"/>
        <v xml:space="preserve"> </v>
      </c>
      <c r="AG4694" s="123" t="str">
        <f t="shared" si="425"/>
        <v/>
      </c>
      <c r="AH4694" s="119" t="s">
        <v>8184</v>
      </c>
      <c r="AI4694" s="121"/>
    </row>
    <row r="4695" spans="2:35" ht="13.2">
      <c r="B4695" s="151"/>
      <c r="C4695" s="144"/>
      <c r="D4695" s="145"/>
      <c r="E4695" s="145"/>
      <c r="F4695" s="145"/>
      <c r="G4695" s="126">
        <v>31680</v>
      </c>
      <c r="H4695" s="127">
        <f t="shared" si="426"/>
        <v>32.567118286389451</v>
      </c>
      <c r="I4695" s="135" t="str">
        <f t="shared" si="427"/>
        <v>A-2701</v>
      </c>
      <c r="J4695" s="135" t="str">
        <f t="shared" si="428"/>
        <v>A-2701</v>
      </c>
      <c r="K4695" s="183">
        <f>H4695+M4695*0.001</f>
        <v>32.573105286389449</v>
      </c>
      <c r="L4695" s="127">
        <v>37421.203000000001</v>
      </c>
      <c r="M4695" s="208">
        <v>5.9870000000000001</v>
      </c>
      <c r="N4695" s="127">
        <v>11.959</v>
      </c>
      <c r="O4695" s="124" t="s">
        <v>8321</v>
      </c>
      <c r="P4695" s="124"/>
      <c r="Q4695" s="128" t="str">
        <f>Y4695*100 &amp; "% ," &amp; O4695 &amp; " " &amp; P4695 &amp; " " &amp; AG4695</f>
        <v xml:space="preserve">0% ,Anode (ANOD)  </v>
      </c>
      <c r="R4695" s="124"/>
      <c r="S4695" s="186"/>
      <c r="T4695" s="186"/>
      <c r="U4695" s="181">
        <v>360</v>
      </c>
      <c r="V4695" s="129">
        <v>14.3</v>
      </c>
      <c r="W4695" s="173"/>
      <c r="X4695" s="173"/>
      <c r="Y4695" s="131"/>
      <c r="Z4695" s="131"/>
      <c r="AA4695" s="131"/>
      <c r="AB4695" s="128"/>
      <c r="AC4695" s="132"/>
      <c r="AD4695" s="132"/>
      <c r="AE4695" s="132"/>
      <c r="AF4695" s="132" t="str">
        <f t="shared" si="424"/>
        <v xml:space="preserve"> </v>
      </c>
      <c r="AG4695" s="132" t="str">
        <f t="shared" si="425"/>
        <v/>
      </c>
      <c r="AH4695" s="128" t="s">
        <v>8610</v>
      </c>
      <c r="AI4695" s="130"/>
    </row>
    <row r="4696" spans="2:35" ht="13.2">
      <c r="B4696" s="152"/>
      <c r="C4696" s="146"/>
      <c r="D4696" s="147"/>
      <c r="E4696" s="147"/>
      <c r="F4696" s="147"/>
      <c r="G4696" s="117">
        <v>31690</v>
      </c>
      <c r="H4696" s="118">
        <f t="shared" si="426"/>
        <v>32.579124166240597</v>
      </c>
      <c r="I4696" s="134" t="str">
        <f t="shared" si="427"/>
        <v>A-2702</v>
      </c>
      <c r="J4696" s="134" t="str">
        <f t="shared" si="428"/>
        <v>A-2702</v>
      </c>
      <c r="K4696" s="183">
        <f>H4696+M4696*0.001</f>
        <v>32.591083166240594</v>
      </c>
      <c r="L4696" s="118">
        <v>37427.173999999999</v>
      </c>
      <c r="M4696" s="208">
        <v>11.959</v>
      </c>
      <c r="N4696" s="118">
        <v>11.962999999999999</v>
      </c>
      <c r="O4696" s="115" t="s">
        <v>8183</v>
      </c>
      <c r="P4696" s="115"/>
      <c r="Q4696" s="119" t="str">
        <f>Y4696*100 &amp; "% ," &amp; O4696 &amp; " " &amp; P4696 &amp; " " &amp; AG4696</f>
        <v xml:space="preserve">0% ,Weld (WELD)  </v>
      </c>
      <c r="R4696" s="115"/>
      <c r="S4696" s="186"/>
      <c r="T4696" s="186"/>
      <c r="U4696" s="181">
        <v>360</v>
      </c>
      <c r="V4696" s="120">
        <v>14.3</v>
      </c>
      <c r="W4696" s="188"/>
      <c r="X4696" s="188"/>
      <c r="Y4696" s="122"/>
      <c r="Z4696" s="122"/>
      <c r="AA4696" s="122"/>
      <c r="AB4696" s="119"/>
      <c r="AC4696" s="123"/>
      <c r="AD4696" s="123"/>
      <c r="AE4696" s="123"/>
      <c r="AF4696" s="123" t="str">
        <f t="shared" si="424"/>
        <v xml:space="preserve"> </v>
      </c>
      <c r="AG4696" s="123" t="str">
        <f t="shared" si="425"/>
        <v/>
      </c>
      <c r="AH4696" s="119" t="s">
        <v>8184</v>
      </c>
      <c r="AI4696" s="121"/>
    </row>
    <row r="4697" spans="2:35" ht="13.2">
      <c r="B4697" s="151"/>
      <c r="C4697" s="144"/>
      <c r="D4697" s="145"/>
      <c r="E4697" s="145"/>
      <c r="F4697" s="145"/>
      <c r="G4697" s="126">
        <v>31700</v>
      </c>
      <c r="H4697" s="127">
        <f t="shared" si="426"/>
        <v>32.591124073910045</v>
      </c>
      <c r="I4697" s="135" t="str">
        <f t="shared" si="427"/>
        <v>A-2703</v>
      </c>
      <c r="J4697" s="135" t="str">
        <f t="shared" si="428"/>
        <v>A-2703</v>
      </c>
      <c r="K4697" s="183">
        <f>H4697+M4697*0.001</f>
        <v>32.603087073910046</v>
      </c>
      <c r="L4697" s="127">
        <v>37439.137000000002</v>
      </c>
      <c r="M4697" s="208">
        <v>11.962999999999999</v>
      </c>
      <c r="N4697" s="127">
        <v>11.946</v>
      </c>
      <c r="O4697" s="124" t="s">
        <v>8183</v>
      </c>
      <c r="P4697" s="124"/>
      <c r="Q4697" s="128" t="str">
        <f>Y4697*100 &amp; "% ," &amp; O4697 &amp; " " &amp; P4697 &amp; " " &amp; AG4697</f>
        <v xml:space="preserve">0% ,Weld (WELD)  </v>
      </c>
      <c r="R4697" s="124"/>
      <c r="S4697" s="186"/>
      <c r="T4697" s="186"/>
      <c r="U4697" s="181">
        <v>360</v>
      </c>
      <c r="V4697" s="129">
        <v>14.3</v>
      </c>
      <c r="W4697" s="173"/>
      <c r="X4697" s="173"/>
      <c r="Y4697" s="131"/>
      <c r="Z4697" s="131"/>
      <c r="AA4697" s="131"/>
      <c r="AB4697" s="128"/>
      <c r="AC4697" s="132"/>
      <c r="AD4697" s="132"/>
      <c r="AE4697" s="132"/>
      <c r="AF4697" s="132" t="str">
        <f t="shared" si="424"/>
        <v xml:space="preserve"> </v>
      </c>
      <c r="AG4697" s="132" t="str">
        <f t="shared" si="425"/>
        <v/>
      </c>
      <c r="AH4697" s="128" t="s">
        <v>8184</v>
      </c>
      <c r="AI4697" s="130"/>
    </row>
    <row r="4698" spans="2:35" ht="13.2">
      <c r="B4698" s="152"/>
      <c r="C4698" s="146"/>
      <c r="D4698" s="147"/>
      <c r="E4698" s="147"/>
      <c r="F4698" s="147"/>
      <c r="G4698" s="117">
        <v>31710</v>
      </c>
      <c r="H4698" s="118">
        <f t="shared" si="426"/>
        <v>32.60312198538746</v>
      </c>
      <c r="I4698" s="134" t="str">
        <f t="shared" si="427"/>
        <v>A-2704</v>
      </c>
      <c r="J4698" s="134" t="str">
        <f t="shared" si="428"/>
        <v>A-2704</v>
      </c>
      <c r="K4698" s="183">
        <f>H4698+M4698*0.001</f>
        <v>32.615067985387462</v>
      </c>
      <c r="L4698" s="118">
        <v>37451.084000000003</v>
      </c>
      <c r="M4698" s="208">
        <v>11.946</v>
      </c>
      <c r="N4698" s="118">
        <v>11.613</v>
      </c>
      <c r="O4698" s="115" t="s">
        <v>8183</v>
      </c>
      <c r="P4698" s="115"/>
      <c r="Q4698" s="119" t="str">
        <f>Y4698*100 &amp; "% ," &amp; O4698 &amp; " " &amp; P4698 &amp; " " &amp; AG4698</f>
        <v xml:space="preserve">0% ,Weld (WELD)  </v>
      </c>
      <c r="R4698" s="115"/>
      <c r="S4698" s="186"/>
      <c r="T4698" s="186"/>
      <c r="U4698" s="181">
        <v>360</v>
      </c>
      <c r="V4698" s="120">
        <v>14.3</v>
      </c>
      <c r="W4698" s="188"/>
      <c r="X4698" s="188"/>
      <c r="Y4698" s="122"/>
      <c r="Z4698" s="122"/>
      <c r="AA4698" s="122"/>
      <c r="AB4698" s="119"/>
      <c r="AC4698" s="123"/>
      <c r="AD4698" s="123"/>
      <c r="AE4698" s="123"/>
      <c r="AF4698" s="123" t="str">
        <f t="shared" si="424"/>
        <v xml:space="preserve"> </v>
      </c>
      <c r="AG4698" s="123" t="str">
        <f t="shared" si="425"/>
        <v/>
      </c>
      <c r="AH4698" s="119" t="s">
        <v>8184</v>
      </c>
      <c r="AI4698" s="121"/>
    </row>
    <row r="4699" spans="2:35" ht="13.2">
      <c r="B4699" s="151"/>
      <c r="C4699" s="144"/>
      <c r="D4699" s="145"/>
      <c r="E4699" s="145"/>
      <c r="F4699" s="145"/>
      <c r="G4699" s="126">
        <v>31710</v>
      </c>
      <c r="H4699" s="127">
        <f t="shared" si="426"/>
        <v>32.60312198538746</v>
      </c>
      <c r="I4699" s="135" t="str">
        <f t="shared" si="427"/>
        <v>A-2704</v>
      </c>
      <c r="J4699" s="135" t="str">
        <f t="shared" si="428"/>
        <v>A-2704</v>
      </c>
      <c r="K4699" s="183">
        <f>H4699+M4699*0.001</f>
        <v>32.60559598538746</v>
      </c>
      <c r="L4699" s="127">
        <v>37453.557999999997</v>
      </c>
      <c r="M4699" s="208">
        <v>2.4740000000000002</v>
      </c>
      <c r="N4699" s="127">
        <v>11.613</v>
      </c>
      <c r="O4699" s="124" t="s">
        <v>8198</v>
      </c>
      <c r="P4699" s="124" t="s">
        <v>8199</v>
      </c>
      <c r="Q4699" s="128" t="str">
        <f>Y4699*100 &amp; "% ," &amp; O4699 &amp; " " &amp; P4699 &amp; " " &amp; AG4699</f>
        <v xml:space="preserve">12% ,Anomaly (ANOM) Pipe Mill Anomaly (MIAN) </v>
      </c>
      <c r="R4699" s="124" t="s">
        <v>8200</v>
      </c>
      <c r="S4699" s="186" t="s">
        <v>8251</v>
      </c>
      <c r="T4699" s="186">
        <v>0.16666666666666666</v>
      </c>
      <c r="U4699" s="181">
        <v>240</v>
      </c>
      <c r="V4699" s="129">
        <v>14.3</v>
      </c>
      <c r="W4699" s="173">
        <v>37</v>
      </c>
      <c r="X4699" s="173">
        <v>43</v>
      </c>
      <c r="Y4699" s="131">
        <v>0.12</v>
      </c>
      <c r="Z4699" s="131">
        <v>0.12</v>
      </c>
      <c r="AA4699" s="131"/>
      <c r="AB4699" s="128" t="s">
        <v>8202</v>
      </c>
      <c r="AC4699" s="132"/>
      <c r="AD4699" s="132"/>
      <c r="AE4699" s="132"/>
      <c r="AF4699" s="132" t="str">
        <f t="shared" si="424"/>
        <v xml:space="preserve"> </v>
      </c>
      <c r="AG4699" s="132" t="str">
        <f t="shared" si="425"/>
        <v/>
      </c>
      <c r="AH4699" s="128" t="s">
        <v>8203</v>
      </c>
      <c r="AI4699" s="130">
        <v>1168</v>
      </c>
    </row>
    <row r="4700" spans="2:35" ht="13.2">
      <c r="B4700" s="152"/>
      <c r="C4700" s="146"/>
      <c r="D4700" s="147"/>
      <c r="E4700" s="147"/>
      <c r="F4700" s="147"/>
      <c r="G4700" s="117">
        <v>31720</v>
      </c>
      <c r="H4700" s="118">
        <f t="shared" si="426"/>
        <v>32.614786876515232</v>
      </c>
      <c r="I4700" s="134" t="str">
        <f t="shared" si="427"/>
        <v>A-2705</v>
      </c>
      <c r="J4700" s="134" t="str">
        <f t="shared" si="428"/>
        <v>A-2705</v>
      </c>
      <c r="K4700" s="183">
        <f>H4700+M4700*0.001</f>
        <v>32.626399876515229</v>
      </c>
      <c r="L4700" s="118">
        <v>37462.697</v>
      </c>
      <c r="M4700" s="208">
        <v>11.613</v>
      </c>
      <c r="N4700" s="118">
        <v>11.986000000000001</v>
      </c>
      <c r="O4700" s="115" t="s">
        <v>8183</v>
      </c>
      <c r="P4700" s="115"/>
      <c r="Q4700" s="119" t="str">
        <f>Y4700*100 &amp; "% ," &amp; O4700 &amp; " " &amp; P4700 &amp; " " &amp; AG4700</f>
        <v xml:space="preserve">0% ,Weld (WELD)  </v>
      </c>
      <c r="R4700" s="115"/>
      <c r="S4700" s="186"/>
      <c r="T4700" s="186"/>
      <c r="U4700" s="181">
        <v>360</v>
      </c>
      <c r="V4700" s="120">
        <v>14.3</v>
      </c>
      <c r="W4700" s="188"/>
      <c r="X4700" s="188"/>
      <c r="Y4700" s="122"/>
      <c r="Z4700" s="122"/>
      <c r="AA4700" s="122"/>
      <c r="AB4700" s="119"/>
      <c r="AC4700" s="123"/>
      <c r="AD4700" s="123"/>
      <c r="AE4700" s="123"/>
      <c r="AF4700" s="123" t="str">
        <f t="shared" si="424"/>
        <v xml:space="preserve"> </v>
      </c>
      <c r="AG4700" s="123" t="str">
        <f t="shared" si="425"/>
        <v/>
      </c>
      <c r="AH4700" s="119" t="s">
        <v>8184</v>
      </c>
      <c r="AI4700" s="121"/>
    </row>
    <row r="4701" spans="2:35" ht="13.2">
      <c r="B4701" s="151"/>
      <c r="C4701" s="144"/>
      <c r="D4701" s="145"/>
      <c r="E4701" s="145"/>
      <c r="F4701" s="145"/>
      <c r="G4701" s="126">
        <v>31730</v>
      </c>
      <c r="H4701" s="127">
        <f t="shared" si="426"/>
        <v>32.626785724854614</v>
      </c>
      <c r="I4701" s="135" t="str">
        <f t="shared" si="427"/>
        <v>A-2706</v>
      </c>
      <c r="J4701" s="135" t="str">
        <f t="shared" si="428"/>
        <v>A-2706</v>
      </c>
      <c r="K4701" s="183">
        <f>H4701+M4701*0.001</f>
        <v>32.638771724854614</v>
      </c>
      <c r="L4701" s="127">
        <v>37474.682999999997</v>
      </c>
      <c r="M4701" s="208">
        <v>11.986000000000001</v>
      </c>
      <c r="N4701" s="127">
        <v>11.962</v>
      </c>
      <c r="O4701" s="124" t="s">
        <v>8183</v>
      </c>
      <c r="P4701" s="124"/>
      <c r="Q4701" s="128" t="str">
        <f>Y4701*100 &amp; "% ," &amp; O4701 &amp; " " &amp; P4701 &amp; " " &amp; AG4701</f>
        <v xml:space="preserve">0% ,Weld (WELD)  </v>
      </c>
      <c r="R4701" s="124"/>
      <c r="S4701" s="186"/>
      <c r="T4701" s="186"/>
      <c r="U4701" s="181">
        <v>360</v>
      </c>
      <c r="V4701" s="129">
        <v>14.3</v>
      </c>
      <c r="W4701" s="173"/>
      <c r="X4701" s="173"/>
      <c r="Y4701" s="131"/>
      <c r="Z4701" s="131"/>
      <c r="AA4701" s="131"/>
      <c r="AB4701" s="128"/>
      <c r="AC4701" s="132"/>
      <c r="AD4701" s="132"/>
      <c r="AE4701" s="132"/>
      <c r="AF4701" s="132" t="str">
        <f t="shared" si="424"/>
        <v xml:space="preserve"> </v>
      </c>
      <c r="AG4701" s="132" t="str">
        <f t="shared" si="425"/>
        <v/>
      </c>
      <c r="AH4701" s="128" t="s">
        <v>8184</v>
      </c>
      <c r="AI4701" s="130"/>
    </row>
    <row r="4702" spans="2:35" ht="13.2">
      <c r="B4702" s="152"/>
      <c r="C4702" s="146"/>
      <c r="D4702" s="147"/>
      <c r="E4702" s="147"/>
      <c r="F4702" s="147"/>
      <c r="G4702" s="117">
        <v>31740</v>
      </c>
      <c r="H4702" s="118">
        <f t="shared" si="426"/>
        <v>32.63878960416988</v>
      </c>
      <c r="I4702" s="134" t="str">
        <f t="shared" si="427"/>
        <v>A-2707</v>
      </c>
      <c r="J4702" s="134" t="str">
        <f t="shared" si="428"/>
        <v>A-2707</v>
      </c>
      <c r="K4702" s="183">
        <f>H4702+M4702*0.001</f>
        <v>32.650751604169876</v>
      </c>
      <c r="L4702" s="118">
        <v>37486.644</v>
      </c>
      <c r="M4702" s="208">
        <v>11.962</v>
      </c>
      <c r="N4702" s="118">
        <v>11.944000000000001</v>
      </c>
      <c r="O4702" s="115" t="s">
        <v>8183</v>
      </c>
      <c r="P4702" s="115"/>
      <c r="Q4702" s="119" t="str">
        <f>Y4702*100 &amp; "% ," &amp; O4702 &amp; " " &amp; P4702 &amp; " " &amp; AG4702</f>
        <v xml:space="preserve">0% ,Weld (WELD)  </v>
      </c>
      <c r="R4702" s="115"/>
      <c r="S4702" s="186"/>
      <c r="T4702" s="186"/>
      <c r="U4702" s="181">
        <v>360</v>
      </c>
      <c r="V4702" s="120">
        <v>14.3</v>
      </c>
      <c r="W4702" s="188"/>
      <c r="X4702" s="188"/>
      <c r="Y4702" s="122"/>
      <c r="Z4702" s="122"/>
      <c r="AA4702" s="122"/>
      <c r="AB4702" s="119"/>
      <c r="AC4702" s="123"/>
      <c r="AD4702" s="123"/>
      <c r="AE4702" s="123"/>
      <c r="AF4702" s="123" t="str">
        <f t="shared" si="424"/>
        <v xml:space="preserve"> </v>
      </c>
      <c r="AG4702" s="123" t="str">
        <f t="shared" si="425"/>
        <v/>
      </c>
      <c r="AH4702" s="119" t="s">
        <v>8184</v>
      </c>
      <c r="AI4702" s="121"/>
    </row>
    <row r="4703" spans="2:35" ht="13.2">
      <c r="B4703" s="151"/>
      <c r="C4703" s="144"/>
      <c r="D4703" s="145"/>
      <c r="E4703" s="145"/>
      <c r="F4703" s="145"/>
      <c r="G4703" s="126">
        <v>31750</v>
      </c>
      <c r="H4703" s="127">
        <f t="shared" si="426"/>
        <v>32.650797527574028</v>
      </c>
      <c r="I4703" s="135" t="str">
        <f t="shared" si="427"/>
        <v>A-2708</v>
      </c>
      <c r="J4703" s="135" t="str">
        <f t="shared" si="428"/>
        <v>A-2708</v>
      </c>
      <c r="K4703" s="183">
        <f>H4703+M4703*0.001</f>
        <v>32.662741527574028</v>
      </c>
      <c r="L4703" s="127">
        <v>37498.589</v>
      </c>
      <c r="M4703" s="208">
        <v>11.944000000000001</v>
      </c>
      <c r="N4703" s="127">
        <v>11.624000000000001</v>
      </c>
      <c r="O4703" s="124" t="s">
        <v>8183</v>
      </c>
      <c r="P4703" s="124"/>
      <c r="Q4703" s="128" t="str">
        <f>Y4703*100 &amp; "% ," &amp; O4703 &amp; " " &amp; P4703 &amp; " " &amp; AG4703</f>
        <v xml:space="preserve">0% ,Weld (WELD)  </v>
      </c>
      <c r="R4703" s="124"/>
      <c r="S4703" s="186"/>
      <c r="T4703" s="186"/>
      <c r="U4703" s="181">
        <v>360</v>
      </c>
      <c r="V4703" s="129">
        <v>14.3</v>
      </c>
      <c r="W4703" s="173"/>
      <c r="X4703" s="173"/>
      <c r="Y4703" s="131"/>
      <c r="Z4703" s="131"/>
      <c r="AA4703" s="131"/>
      <c r="AB4703" s="128"/>
      <c r="AC4703" s="132"/>
      <c r="AD4703" s="132"/>
      <c r="AE4703" s="132"/>
      <c r="AF4703" s="132" t="str">
        <f t="shared" si="424"/>
        <v xml:space="preserve"> </v>
      </c>
      <c r="AG4703" s="132" t="str">
        <f t="shared" si="425"/>
        <v/>
      </c>
      <c r="AH4703" s="128" t="s">
        <v>8184</v>
      </c>
      <c r="AI4703" s="130"/>
    </row>
    <row r="4704" spans="2:35" ht="13.2">
      <c r="B4704" s="152"/>
      <c r="C4704" s="146"/>
      <c r="D4704" s="147"/>
      <c r="E4704" s="147"/>
      <c r="F4704" s="147"/>
      <c r="G4704" s="117">
        <v>31760</v>
      </c>
      <c r="H4704" s="118">
        <f t="shared" si="426"/>
        <v>32.662459468778358</v>
      </c>
      <c r="I4704" s="134" t="str">
        <f t="shared" si="427"/>
        <v>A-2709</v>
      </c>
      <c r="J4704" s="134" t="str">
        <f t="shared" si="428"/>
        <v>A-2709</v>
      </c>
      <c r="K4704" s="183">
        <f>H4704+M4704*0.001</f>
        <v>32.674083468778356</v>
      </c>
      <c r="L4704" s="118">
        <v>37510.213000000003</v>
      </c>
      <c r="M4704" s="208">
        <v>11.624000000000001</v>
      </c>
      <c r="N4704" s="118">
        <v>11.614000000000001</v>
      </c>
      <c r="O4704" s="115" t="s">
        <v>8183</v>
      </c>
      <c r="P4704" s="115"/>
      <c r="Q4704" s="119" t="str">
        <f>Y4704*100 &amp; "% ," &amp; O4704 &amp; " " &amp; P4704 &amp; " " &amp; AG4704</f>
        <v xml:space="preserve">0% ,Weld (WELD)  </v>
      </c>
      <c r="R4704" s="115"/>
      <c r="S4704" s="186"/>
      <c r="T4704" s="186"/>
      <c r="U4704" s="181">
        <v>360</v>
      </c>
      <c r="V4704" s="120">
        <v>14.3</v>
      </c>
      <c r="W4704" s="188"/>
      <c r="X4704" s="188"/>
      <c r="Y4704" s="122"/>
      <c r="Z4704" s="122"/>
      <c r="AA4704" s="122"/>
      <c r="AB4704" s="119"/>
      <c r="AC4704" s="123"/>
      <c r="AD4704" s="123"/>
      <c r="AE4704" s="123"/>
      <c r="AF4704" s="123" t="str">
        <f t="shared" si="424"/>
        <v xml:space="preserve"> </v>
      </c>
      <c r="AG4704" s="123" t="str">
        <f t="shared" si="425"/>
        <v/>
      </c>
      <c r="AH4704" s="119" t="s">
        <v>8184</v>
      </c>
      <c r="AI4704" s="121"/>
    </row>
    <row r="4705" spans="2:35" ht="13.2">
      <c r="B4705" s="151"/>
      <c r="C4705" s="144"/>
      <c r="D4705" s="145"/>
      <c r="E4705" s="145"/>
      <c r="F4705" s="145"/>
      <c r="G4705" s="126">
        <v>31770</v>
      </c>
      <c r="H4705" s="127">
        <f t="shared" si="426"/>
        <v>32.674121406863371</v>
      </c>
      <c r="I4705" s="135" t="str">
        <f t="shared" si="427"/>
        <v>A-2710</v>
      </c>
      <c r="J4705" s="135" t="str">
        <f t="shared" si="428"/>
        <v>A-2710</v>
      </c>
      <c r="K4705" s="183">
        <f>H4705+M4705*0.001</f>
        <v>32.685735406863373</v>
      </c>
      <c r="L4705" s="127">
        <v>37521.826000000001</v>
      </c>
      <c r="M4705" s="208">
        <v>11.614000000000001</v>
      </c>
      <c r="N4705" s="127">
        <v>11.986000000000001</v>
      </c>
      <c r="O4705" s="124" t="s">
        <v>8183</v>
      </c>
      <c r="P4705" s="124"/>
      <c r="Q4705" s="128" t="str">
        <f>Y4705*100 &amp; "% ," &amp; O4705 &amp; " " &amp; P4705 &amp; " " &amp; AG4705</f>
        <v xml:space="preserve">0% ,Weld (WELD)  </v>
      </c>
      <c r="R4705" s="124"/>
      <c r="S4705" s="186"/>
      <c r="T4705" s="186"/>
      <c r="U4705" s="181">
        <v>360</v>
      </c>
      <c r="V4705" s="129">
        <v>14.3</v>
      </c>
      <c r="W4705" s="173"/>
      <c r="X4705" s="173"/>
      <c r="Y4705" s="131"/>
      <c r="Z4705" s="131"/>
      <c r="AA4705" s="131"/>
      <c r="AB4705" s="128"/>
      <c r="AC4705" s="132"/>
      <c r="AD4705" s="132"/>
      <c r="AE4705" s="132"/>
      <c r="AF4705" s="132" t="str">
        <f t="shared" si="424"/>
        <v xml:space="preserve"> </v>
      </c>
      <c r="AG4705" s="132" t="str">
        <f t="shared" si="425"/>
        <v/>
      </c>
      <c r="AH4705" s="128" t="s">
        <v>8184</v>
      </c>
      <c r="AI4705" s="130"/>
    </row>
    <row r="4706" spans="2:35" ht="13.2">
      <c r="B4706" s="152"/>
      <c r="C4706" s="146"/>
      <c r="D4706" s="147"/>
      <c r="E4706" s="147"/>
      <c r="F4706" s="147"/>
      <c r="G4706" s="117">
        <v>31780</v>
      </c>
      <c r="H4706" s="118">
        <f t="shared" si="426"/>
        <v>32.686118320513849</v>
      </c>
      <c r="I4706" s="134" t="str">
        <f t="shared" si="427"/>
        <v>A-2711</v>
      </c>
      <c r="J4706" s="134" t="str">
        <f t="shared" si="428"/>
        <v>A-2711</v>
      </c>
      <c r="K4706" s="183">
        <f>H4706+M4706*0.001</f>
        <v>32.698104320513849</v>
      </c>
      <c r="L4706" s="118">
        <v>37533.813000000002</v>
      </c>
      <c r="M4706" s="208">
        <v>11.986000000000001</v>
      </c>
      <c r="N4706" s="118">
        <v>11.935</v>
      </c>
      <c r="O4706" s="115" t="s">
        <v>8183</v>
      </c>
      <c r="P4706" s="115"/>
      <c r="Q4706" s="119" t="str">
        <f>Y4706*100 &amp; "% ," &amp; O4706 &amp; " " &amp; P4706 &amp; " " &amp; AG4706</f>
        <v xml:space="preserve">0% ,Weld (WELD)  </v>
      </c>
      <c r="R4706" s="115"/>
      <c r="S4706" s="186"/>
      <c r="T4706" s="186"/>
      <c r="U4706" s="181">
        <v>360</v>
      </c>
      <c r="V4706" s="120">
        <v>14.3</v>
      </c>
      <c r="W4706" s="188"/>
      <c r="X4706" s="188"/>
      <c r="Y4706" s="122"/>
      <c r="Z4706" s="122"/>
      <c r="AA4706" s="122"/>
      <c r="AB4706" s="119"/>
      <c r="AC4706" s="123"/>
      <c r="AD4706" s="123"/>
      <c r="AE4706" s="123"/>
      <c r="AF4706" s="123" t="str">
        <f t="shared" si="424"/>
        <v xml:space="preserve"> </v>
      </c>
      <c r="AG4706" s="123" t="str">
        <f t="shared" si="425"/>
        <v/>
      </c>
      <c r="AH4706" s="119" t="s">
        <v>8184</v>
      </c>
      <c r="AI4706" s="121"/>
    </row>
    <row r="4707" spans="2:35" ht="13.2">
      <c r="B4707" s="151"/>
      <c r="C4707" s="144"/>
      <c r="D4707" s="145"/>
      <c r="E4707" s="145"/>
      <c r="F4707" s="145"/>
      <c r="G4707" s="126">
        <v>31780</v>
      </c>
      <c r="H4707" s="127">
        <f t="shared" si="426"/>
        <v>32.686118320513849</v>
      </c>
      <c r="I4707" s="135" t="str">
        <f t="shared" si="427"/>
        <v>A-2711</v>
      </c>
      <c r="J4707" s="135" t="str">
        <f t="shared" si="428"/>
        <v>A-2711</v>
      </c>
      <c r="K4707" s="183">
        <f>H4707+M4707*0.001</f>
        <v>32.692060320513846</v>
      </c>
      <c r="L4707" s="127">
        <v>37539.754999999997</v>
      </c>
      <c r="M4707" s="208">
        <v>5.9420000000000002</v>
      </c>
      <c r="N4707" s="127">
        <v>11.935</v>
      </c>
      <c r="O4707" s="124" t="s">
        <v>8321</v>
      </c>
      <c r="P4707" s="124"/>
      <c r="Q4707" s="128" t="str">
        <f>Y4707*100 &amp; "% ," &amp; O4707 &amp; " " &amp; P4707 &amp; " " &amp; AG4707</f>
        <v xml:space="preserve">0% ,Anode (ANOD)  </v>
      </c>
      <c r="R4707" s="124"/>
      <c r="S4707" s="186"/>
      <c r="T4707" s="186"/>
      <c r="U4707" s="181">
        <v>360</v>
      </c>
      <c r="V4707" s="129">
        <v>14.3</v>
      </c>
      <c r="W4707" s="173"/>
      <c r="X4707" s="173"/>
      <c r="Y4707" s="131"/>
      <c r="Z4707" s="131"/>
      <c r="AA4707" s="131"/>
      <c r="AB4707" s="128"/>
      <c r="AC4707" s="132"/>
      <c r="AD4707" s="132"/>
      <c r="AE4707" s="132"/>
      <c r="AF4707" s="132" t="str">
        <f t="shared" si="424"/>
        <v xml:space="preserve"> </v>
      </c>
      <c r="AG4707" s="132" t="str">
        <f t="shared" si="425"/>
        <v/>
      </c>
      <c r="AH4707" s="128" t="s">
        <v>8611</v>
      </c>
      <c r="AI4707" s="130"/>
    </row>
    <row r="4708" spans="2:35" ht="13.2">
      <c r="B4708" s="152"/>
      <c r="C4708" s="146"/>
      <c r="D4708" s="147"/>
      <c r="E4708" s="147"/>
      <c r="F4708" s="147"/>
      <c r="G4708" s="117">
        <v>31790</v>
      </c>
      <c r="H4708" s="118">
        <f t="shared" si="426"/>
        <v>32.698113184540645</v>
      </c>
      <c r="I4708" s="134" t="str">
        <f t="shared" si="427"/>
        <v>A-2712</v>
      </c>
      <c r="J4708" s="134" t="str">
        <f t="shared" si="428"/>
        <v>A-2712</v>
      </c>
      <c r="K4708" s="183">
        <f>H4708+M4708*0.001</f>
        <v>32.710048184540646</v>
      </c>
      <c r="L4708" s="118">
        <v>37545.748</v>
      </c>
      <c r="M4708" s="208">
        <v>11.935</v>
      </c>
      <c r="N4708" s="118">
        <v>11.911</v>
      </c>
      <c r="O4708" s="115" t="s">
        <v>8183</v>
      </c>
      <c r="P4708" s="115"/>
      <c r="Q4708" s="119" t="str">
        <f>Y4708*100 &amp; "% ," &amp; O4708 &amp; " " &amp; P4708 &amp; " " &amp; AG4708</f>
        <v xml:space="preserve">0% ,Weld (WELD)  </v>
      </c>
      <c r="R4708" s="115"/>
      <c r="S4708" s="186"/>
      <c r="T4708" s="186"/>
      <c r="U4708" s="181">
        <v>360</v>
      </c>
      <c r="V4708" s="120">
        <v>14.3</v>
      </c>
      <c r="W4708" s="188"/>
      <c r="X4708" s="188"/>
      <c r="Y4708" s="122"/>
      <c r="Z4708" s="122"/>
      <c r="AA4708" s="122"/>
      <c r="AB4708" s="119"/>
      <c r="AC4708" s="123"/>
      <c r="AD4708" s="123"/>
      <c r="AE4708" s="123"/>
      <c r="AF4708" s="123" t="str">
        <f t="shared" si="424"/>
        <v xml:space="preserve"> </v>
      </c>
      <c r="AG4708" s="123" t="str">
        <f t="shared" si="425"/>
        <v/>
      </c>
      <c r="AH4708" s="119" t="s">
        <v>8184</v>
      </c>
      <c r="AI4708" s="121"/>
    </row>
    <row r="4709" spans="2:35" ht="13.2">
      <c r="B4709" s="151"/>
      <c r="C4709" s="144"/>
      <c r="D4709" s="145"/>
      <c r="E4709" s="145"/>
      <c r="F4709" s="145"/>
      <c r="G4709" s="126">
        <v>31800</v>
      </c>
      <c r="H4709" s="127">
        <f t="shared" si="426"/>
        <v>32.710072072587721</v>
      </c>
      <c r="I4709" s="135" t="str">
        <f t="shared" si="427"/>
        <v>A-2713</v>
      </c>
      <c r="J4709" s="135" t="str">
        <f t="shared" si="428"/>
        <v>A-2713</v>
      </c>
      <c r="K4709" s="183">
        <f>H4709+M4709*0.001</f>
        <v>32.721983072587719</v>
      </c>
      <c r="L4709" s="127">
        <v>37557.659</v>
      </c>
      <c r="M4709" s="208">
        <v>11.911</v>
      </c>
      <c r="N4709" s="127">
        <v>11.939</v>
      </c>
      <c r="O4709" s="124" t="s">
        <v>8183</v>
      </c>
      <c r="P4709" s="124"/>
      <c r="Q4709" s="128" t="str">
        <f>Y4709*100 &amp; "% ," &amp; O4709 &amp; " " &amp; P4709 &amp; " " &amp; AG4709</f>
        <v xml:space="preserve">0% ,Weld (WELD)  </v>
      </c>
      <c r="R4709" s="124"/>
      <c r="S4709" s="186"/>
      <c r="T4709" s="186"/>
      <c r="U4709" s="181">
        <v>360</v>
      </c>
      <c r="V4709" s="129">
        <v>14.3</v>
      </c>
      <c r="W4709" s="173"/>
      <c r="X4709" s="173"/>
      <c r="Y4709" s="131"/>
      <c r="Z4709" s="131"/>
      <c r="AA4709" s="131"/>
      <c r="AB4709" s="128"/>
      <c r="AC4709" s="132"/>
      <c r="AD4709" s="132"/>
      <c r="AE4709" s="132"/>
      <c r="AF4709" s="132" t="str">
        <f t="shared" si="424"/>
        <v xml:space="preserve"> </v>
      </c>
      <c r="AG4709" s="132" t="str">
        <f t="shared" si="425"/>
        <v/>
      </c>
      <c r="AH4709" s="128" t="s">
        <v>8184</v>
      </c>
      <c r="AI4709" s="130"/>
    </row>
    <row r="4710" spans="2:35" ht="13.2">
      <c r="B4710" s="152"/>
      <c r="C4710" s="146"/>
      <c r="D4710" s="147"/>
      <c r="E4710" s="147"/>
      <c r="F4710" s="147"/>
      <c r="G4710" s="117">
        <v>31810</v>
      </c>
      <c r="H4710" s="118">
        <f t="shared" si="426"/>
        <v>32.722070977601753</v>
      </c>
      <c r="I4710" s="134" t="str">
        <f t="shared" si="427"/>
        <v>A-2714</v>
      </c>
      <c r="J4710" s="134" t="str">
        <f t="shared" si="428"/>
        <v>A-2714</v>
      </c>
      <c r="K4710" s="183">
        <f>H4710+M4710*0.001</f>
        <v>32.734009977601751</v>
      </c>
      <c r="L4710" s="118">
        <v>37569.597999999998</v>
      </c>
      <c r="M4710" s="208">
        <v>11.939</v>
      </c>
      <c r="N4710" s="118">
        <v>11.988</v>
      </c>
      <c r="O4710" s="115" t="s">
        <v>8183</v>
      </c>
      <c r="P4710" s="115"/>
      <c r="Q4710" s="119" t="str">
        <f>Y4710*100 &amp; "% ," &amp; O4710 &amp; " " &amp; P4710 &amp; " " &amp; AG4710</f>
        <v xml:space="preserve">0% ,Weld (WELD)  </v>
      </c>
      <c r="R4710" s="115"/>
      <c r="S4710" s="186"/>
      <c r="T4710" s="186"/>
      <c r="U4710" s="181">
        <v>360</v>
      </c>
      <c r="V4710" s="120">
        <v>14.3</v>
      </c>
      <c r="W4710" s="188"/>
      <c r="X4710" s="188"/>
      <c r="Y4710" s="122"/>
      <c r="Z4710" s="122"/>
      <c r="AA4710" s="122"/>
      <c r="AB4710" s="119"/>
      <c r="AC4710" s="123"/>
      <c r="AD4710" s="123"/>
      <c r="AE4710" s="123"/>
      <c r="AF4710" s="123" t="str">
        <f t="shared" si="424"/>
        <v xml:space="preserve"> </v>
      </c>
      <c r="AG4710" s="123" t="str">
        <f t="shared" si="425"/>
        <v/>
      </c>
      <c r="AH4710" s="119" t="s">
        <v>8184</v>
      </c>
      <c r="AI4710" s="121"/>
    </row>
    <row r="4711" spans="2:35" ht="13.2">
      <c r="B4711" s="151"/>
      <c r="C4711" s="144"/>
      <c r="D4711" s="145"/>
      <c r="E4711" s="145"/>
      <c r="F4711" s="145"/>
      <c r="G4711" s="126">
        <v>31820</v>
      </c>
      <c r="H4711" s="127">
        <f t="shared" si="426"/>
        <v>32.734072875580267</v>
      </c>
      <c r="I4711" s="135" t="str">
        <f t="shared" si="427"/>
        <v>A-2715</v>
      </c>
      <c r="J4711" s="135" t="str">
        <f t="shared" si="428"/>
        <v>A-2715</v>
      </c>
      <c r="K4711" s="183">
        <f>H4711+M4711*0.001</f>
        <v>32.74606087558027</v>
      </c>
      <c r="L4711" s="127">
        <v>37581.586000000003</v>
      </c>
      <c r="M4711" s="208">
        <v>11.988</v>
      </c>
      <c r="N4711" s="127">
        <v>11.99</v>
      </c>
      <c r="O4711" s="124" t="s">
        <v>8183</v>
      </c>
      <c r="P4711" s="124"/>
      <c r="Q4711" s="128" t="str">
        <f>Y4711*100 &amp; "% ," &amp; O4711 &amp; " " &amp; P4711 &amp; " " &amp; AG4711</f>
        <v xml:space="preserve">0% ,Weld (WELD)  </v>
      </c>
      <c r="R4711" s="124"/>
      <c r="S4711" s="186"/>
      <c r="T4711" s="186"/>
      <c r="U4711" s="181">
        <v>360</v>
      </c>
      <c r="V4711" s="129">
        <v>14.3</v>
      </c>
      <c r="W4711" s="173"/>
      <c r="X4711" s="173"/>
      <c r="Y4711" s="131"/>
      <c r="Z4711" s="131"/>
      <c r="AA4711" s="131"/>
      <c r="AB4711" s="128"/>
      <c r="AC4711" s="132"/>
      <c r="AD4711" s="132"/>
      <c r="AE4711" s="132"/>
      <c r="AF4711" s="132" t="str">
        <f t="shared" si="424"/>
        <v xml:space="preserve"> </v>
      </c>
      <c r="AG4711" s="132" t="str">
        <f t="shared" si="425"/>
        <v/>
      </c>
      <c r="AH4711" s="128" t="s">
        <v>8184</v>
      </c>
      <c r="AI4711" s="130"/>
    </row>
    <row r="4712" spans="2:35" ht="13.2">
      <c r="B4712" s="152"/>
      <c r="C4712" s="146"/>
      <c r="D4712" s="147"/>
      <c r="E4712" s="147"/>
      <c r="F4712" s="147"/>
      <c r="G4712" s="117">
        <v>31830</v>
      </c>
      <c r="H4712" s="118">
        <f t="shared" si="426"/>
        <v>32.746077742497626</v>
      </c>
      <c r="I4712" s="134" t="str">
        <f t="shared" si="427"/>
        <v>A-2716</v>
      </c>
      <c r="J4712" s="134" t="str">
        <f t="shared" si="428"/>
        <v>A-2716</v>
      </c>
      <c r="K4712" s="183">
        <f>H4712+M4712*0.001</f>
        <v>32.758067742497623</v>
      </c>
      <c r="L4712" s="118">
        <v>37593.574999999997</v>
      </c>
      <c r="M4712" s="208">
        <v>11.99</v>
      </c>
      <c r="N4712" s="118">
        <v>11.992000000000001</v>
      </c>
      <c r="O4712" s="115" t="s">
        <v>8183</v>
      </c>
      <c r="P4712" s="115"/>
      <c r="Q4712" s="119" t="str">
        <f>Y4712*100 &amp; "% ," &amp; O4712 &amp; " " &amp; P4712 &amp; " " &amp; AG4712</f>
        <v xml:space="preserve">0% ,Weld (WELD)  </v>
      </c>
      <c r="R4712" s="115"/>
      <c r="S4712" s="186"/>
      <c r="T4712" s="186"/>
      <c r="U4712" s="181">
        <v>360</v>
      </c>
      <c r="V4712" s="120">
        <v>14.3</v>
      </c>
      <c r="W4712" s="188"/>
      <c r="X4712" s="188"/>
      <c r="Y4712" s="122"/>
      <c r="Z4712" s="122"/>
      <c r="AA4712" s="122"/>
      <c r="AB4712" s="119"/>
      <c r="AC4712" s="123"/>
      <c r="AD4712" s="123"/>
      <c r="AE4712" s="123"/>
      <c r="AF4712" s="123" t="str">
        <f t="shared" si="424"/>
        <v xml:space="preserve"> </v>
      </c>
      <c r="AG4712" s="123" t="str">
        <f t="shared" si="425"/>
        <v/>
      </c>
      <c r="AH4712" s="119" t="s">
        <v>8184</v>
      </c>
      <c r="AI4712" s="121"/>
    </row>
    <row r="4713" spans="2:35" ht="13.2">
      <c r="B4713" s="151"/>
      <c r="C4713" s="144"/>
      <c r="D4713" s="145"/>
      <c r="E4713" s="145"/>
      <c r="F4713" s="145"/>
      <c r="G4713" s="126">
        <v>31840</v>
      </c>
      <c r="H4713" s="127">
        <f t="shared" si="426"/>
        <v>32.758077542014014</v>
      </c>
      <c r="I4713" s="135" t="str">
        <f t="shared" si="427"/>
        <v>A-2717</v>
      </c>
      <c r="J4713" s="135" t="str">
        <f t="shared" si="428"/>
        <v>A-2717</v>
      </c>
      <c r="K4713" s="183">
        <f>H4713+M4713*0.001</f>
        <v>32.770069542014014</v>
      </c>
      <c r="L4713" s="127">
        <v>37605.567000000003</v>
      </c>
      <c r="M4713" s="208">
        <v>11.992000000000001</v>
      </c>
      <c r="N4713" s="127">
        <v>11.952</v>
      </c>
      <c r="O4713" s="124" t="s">
        <v>8183</v>
      </c>
      <c r="P4713" s="124"/>
      <c r="Q4713" s="128" t="str">
        <f>Y4713*100 &amp; "% ," &amp; O4713 &amp; " " &amp; P4713 &amp; " " &amp; AG4713</f>
        <v xml:space="preserve">0% ,Weld (WELD)  </v>
      </c>
      <c r="R4713" s="124"/>
      <c r="S4713" s="186"/>
      <c r="T4713" s="186"/>
      <c r="U4713" s="181">
        <v>360</v>
      </c>
      <c r="V4713" s="129">
        <v>14.3</v>
      </c>
      <c r="W4713" s="173"/>
      <c r="X4713" s="173"/>
      <c r="Y4713" s="131"/>
      <c r="Z4713" s="131"/>
      <c r="AA4713" s="131"/>
      <c r="AB4713" s="128"/>
      <c r="AC4713" s="132"/>
      <c r="AD4713" s="132"/>
      <c r="AE4713" s="132"/>
      <c r="AF4713" s="132" t="str">
        <f t="shared" si="424"/>
        <v xml:space="preserve"> </v>
      </c>
      <c r="AG4713" s="132" t="str">
        <f t="shared" si="425"/>
        <v/>
      </c>
      <c r="AH4713" s="128" t="s">
        <v>8184</v>
      </c>
      <c r="AI4713" s="130"/>
    </row>
    <row r="4714" spans="2:35" ht="13.2">
      <c r="B4714" s="152"/>
      <c r="C4714" s="146"/>
      <c r="D4714" s="147"/>
      <c r="E4714" s="147"/>
      <c r="F4714" s="147"/>
      <c r="G4714" s="117">
        <v>31850</v>
      </c>
      <c r="H4714" s="118">
        <f t="shared" si="426"/>
        <v>32.770077397424771</v>
      </c>
      <c r="I4714" s="134" t="str">
        <f t="shared" si="427"/>
        <v>A-2718</v>
      </c>
      <c r="J4714" s="134" t="str">
        <f t="shared" si="428"/>
        <v>A-2718</v>
      </c>
      <c r="K4714" s="183">
        <f>H4714+M4714*0.001</f>
        <v>32.782029397424772</v>
      </c>
      <c r="L4714" s="118">
        <v>37617.519</v>
      </c>
      <c r="M4714" s="208">
        <v>11.952</v>
      </c>
      <c r="N4714" s="118">
        <v>11.99</v>
      </c>
      <c r="O4714" s="115" t="s">
        <v>8183</v>
      </c>
      <c r="P4714" s="115"/>
      <c r="Q4714" s="119" t="str">
        <f>Y4714*100 &amp; "% ," &amp; O4714 &amp; " " &amp; P4714 &amp; " " &amp; AG4714</f>
        <v xml:space="preserve">0% ,Weld (WELD)  </v>
      </c>
      <c r="R4714" s="115"/>
      <c r="S4714" s="186"/>
      <c r="T4714" s="186"/>
      <c r="U4714" s="181">
        <v>360</v>
      </c>
      <c r="V4714" s="120">
        <v>14.3</v>
      </c>
      <c r="W4714" s="188"/>
      <c r="X4714" s="188"/>
      <c r="Y4714" s="122"/>
      <c r="Z4714" s="122"/>
      <c r="AA4714" s="122"/>
      <c r="AB4714" s="119"/>
      <c r="AC4714" s="123"/>
      <c r="AD4714" s="123"/>
      <c r="AE4714" s="123"/>
      <c r="AF4714" s="123" t="str">
        <f t="shared" si="424"/>
        <v xml:space="preserve"> </v>
      </c>
      <c r="AG4714" s="123" t="str">
        <f t="shared" si="425"/>
        <v/>
      </c>
      <c r="AH4714" s="119" t="s">
        <v>8184</v>
      </c>
      <c r="AI4714" s="121"/>
    </row>
    <row r="4715" spans="2:35" ht="13.2">
      <c r="B4715" s="151"/>
      <c r="C4715" s="144"/>
      <c r="D4715" s="145"/>
      <c r="E4715" s="145"/>
      <c r="F4715" s="145"/>
      <c r="G4715" s="126">
        <v>31860</v>
      </c>
      <c r="H4715" s="127">
        <f t="shared" si="426"/>
        <v>32.782071318300282</v>
      </c>
      <c r="I4715" s="135" t="str">
        <f t="shared" si="427"/>
        <v>A-2719</v>
      </c>
      <c r="J4715" s="135" t="str">
        <f t="shared" si="428"/>
        <v>A-2719</v>
      </c>
      <c r="K4715" s="183">
        <f>H4715+M4715*0.001</f>
        <v>32.79406131830028</v>
      </c>
      <c r="L4715" s="127">
        <v>37629.508999999998</v>
      </c>
      <c r="M4715" s="208">
        <v>11.99</v>
      </c>
      <c r="N4715" s="127">
        <v>11.986000000000001</v>
      </c>
      <c r="O4715" s="124" t="s">
        <v>8183</v>
      </c>
      <c r="P4715" s="124"/>
      <c r="Q4715" s="128" t="str">
        <f>Y4715*100 &amp; "% ," &amp; O4715 &amp; " " &amp; P4715 &amp; " " &amp; AG4715</f>
        <v xml:space="preserve">0% ,Weld (WELD)  </v>
      </c>
      <c r="R4715" s="124"/>
      <c r="S4715" s="186"/>
      <c r="T4715" s="186"/>
      <c r="U4715" s="181">
        <v>360</v>
      </c>
      <c r="V4715" s="129">
        <v>14.3</v>
      </c>
      <c r="W4715" s="173"/>
      <c r="X4715" s="173"/>
      <c r="Y4715" s="131"/>
      <c r="Z4715" s="131"/>
      <c r="AA4715" s="131"/>
      <c r="AB4715" s="128"/>
      <c r="AC4715" s="132"/>
      <c r="AD4715" s="132"/>
      <c r="AE4715" s="132"/>
      <c r="AF4715" s="132" t="str">
        <f t="shared" si="424"/>
        <v xml:space="preserve"> </v>
      </c>
      <c r="AG4715" s="132" t="str">
        <f t="shared" si="425"/>
        <v/>
      </c>
      <c r="AH4715" s="128" t="s">
        <v>8184</v>
      </c>
      <c r="AI4715" s="130"/>
    </row>
    <row r="4716" spans="2:35" ht="13.2">
      <c r="B4716" s="152"/>
      <c r="C4716" s="146"/>
      <c r="D4716" s="147"/>
      <c r="E4716" s="147"/>
      <c r="F4716" s="147"/>
      <c r="G4716" s="117">
        <v>31870</v>
      </c>
      <c r="H4716" s="118">
        <f t="shared" si="426"/>
        <v>32.794070280695799</v>
      </c>
      <c r="I4716" s="134" t="str">
        <f t="shared" si="427"/>
        <v>A-2720</v>
      </c>
      <c r="J4716" s="134" t="str">
        <f t="shared" si="428"/>
        <v>A-2720</v>
      </c>
      <c r="K4716" s="183">
        <f>H4716+M4716*0.001</f>
        <v>32.806056280695799</v>
      </c>
      <c r="L4716" s="118">
        <v>37641.495000000003</v>
      </c>
      <c r="M4716" s="208">
        <v>11.986000000000001</v>
      </c>
      <c r="N4716" s="118">
        <v>11.952999999999999</v>
      </c>
      <c r="O4716" s="115" t="s">
        <v>8183</v>
      </c>
      <c r="P4716" s="115"/>
      <c r="Q4716" s="119" t="str">
        <f>Y4716*100 &amp; "% ," &amp; O4716 &amp; " " &amp; P4716 &amp; " " &amp; AG4716</f>
        <v xml:space="preserve">0% ,Weld (WELD)  </v>
      </c>
      <c r="R4716" s="115"/>
      <c r="S4716" s="186"/>
      <c r="T4716" s="186"/>
      <c r="U4716" s="181">
        <v>360</v>
      </c>
      <c r="V4716" s="120">
        <v>14.3</v>
      </c>
      <c r="W4716" s="188"/>
      <c r="X4716" s="188"/>
      <c r="Y4716" s="122"/>
      <c r="Z4716" s="122"/>
      <c r="AA4716" s="122"/>
      <c r="AB4716" s="119"/>
      <c r="AC4716" s="123"/>
      <c r="AD4716" s="123"/>
      <c r="AE4716" s="123"/>
      <c r="AF4716" s="123" t="str">
        <f t="shared" si="424"/>
        <v xml:space="preserve"> </v>
      </c>
      <c r="AG4716" s="123" t="str">
        <f t="shared" si="425"/>
        <v/>
      </c>
      <c r="AH4716" s="119" t="s">
        <v>8184</v>
      </c>
      <c r="AI4716" s="121"/>
    </row>
    <row r="4717" spans="2:35" ht="13.2">
      <c r="B4717" s="151"/>
      <c r="C4717" s="144"/>
      <c r="D4717" s="145"/>
      <c r="E4717" s="145"/>
      <c r="F4717" s="145"/>
      <c r="G4717" s="126">
        <v>31880</v>
      </c>
      <c r="H4717" s="127">
        <f t="shared" si="426"/>
        <v>32.806069259139917</v>
      </c>
      <c r="I4717" s="135" t="str">
        <f t="shared" si="427"/>
        <v>A-2721</v>
      </c>
      <c r="J4717" s="135" t="str">
        <f t="shared" si="428"/>
        <v>A-2721</v>
      </c>
      <c r="K4717" s="183">
        <f>H4717+M4717*0.001</f>
        <v>32.818022259139916</v>
      </c>
      <c r="L4717" s="127">
        <v>37653.447999999997</v>
      </c>
      <c r="M4717" s="208">
        <v>11.952999999999999</v>
      </c>
      <c r="N4717" s="127">
        <v>11.944000000000001</v>
      </c>
      <c r="O4717" s="124" t="s">
        <v>8183</v>
      </c>
      <c r="P4717" s="124"/>
      <c r="Q4717" s="128" t="str">
        <f>Y4717*100 &amp; "% ," &amp; O4717 &amp; " " &amp; P4717 &amp; " " &amp; AG4717</f>
        <v xml:space="preserve">0% ,Weld (WELD)  </v>
      </c>
      <c r="R4717" s="124"/>
      <c r="S4717" s="186"/>
      <c r="T4717" s="186"/>
      <c r="U4717" s="181">
        <v>360</v>
      </c>
      <c r="V4717" s="129">
        <v>14.3</v>
      </c>
      <c r="W4717" s="173"/>
      <c r="X4717" s="173"/>
      <c r="Y4717" s="131"/>
      <c r="Z4717" s="131"/>
      <c r="AA4717" s="131"/>
      <c r="AB4717" s="128"/>
      <c r="AC4717" s="132"/>
      <c r="AD4717" s="132"/>
      <c r="AE4717" s="132"/>
      <c r="AF4717" s="132" t="str">
        <f t="shared" si="424"/>
        <v xml:space="preserve"> </v>
      </c>
      <c r="AG4717" s="132" t="str">
        <f t="shared" si="425"/>
        <v/>
      </c>
      <c r="AH4717" s="128" t="s">
        <v>8184</v>
      </c>
      <c r="AI4717" s="130"/>
    </row>
    <row r="4718" spans="2:35" ht="13.2">
      <c r="B4718" s="152"/>
      <c r="C4718" s="146"/>
      <c r="D4718" s="147"/>
      <c r="E4718" s="147"/>
      <c r="F4718" s="147"/>
      <c r="G4718" s="117">
        <v>31880</v>
      </c>
      <c r="H4718" s="118">
        <f t="shared" si="426"/>
        <v>32.806069259139917</v>
      </c>
      <c r="I4718" s="134" t="str">
        <f t="shared" si="427"/>
        <v>A-2721</v>
      </c>
      <c r="J4718" s="134" t="str">
        <f t="shared" si="428"/>
        <v>A-2721</v>
      </c>
      <c r="K4718" s="183">
        <f>H4718+M4718*0.001</f>
        <v>32.812065259139921</v>
      </c>
      <c r="L4718" s="118">
        <v>37659.445</v>
      </c>
      <c r="M4718" s="208">
        <v>5.9960000000000004</v>
      </c>
      <c r="N4718" s="118">
        <v>11.944000000000001</v>
      </c>
      <c r="O4718" s="115" t="s">
        <v>8321</v>
      </c>
      <c r="P4718" s="115"/>
      <c r="Q4718" s="119" t="str">
        <f>Y4718*100 &amp; "% ," &amp; O4718 &amp; " " &amp; P4718 &amp; " " &amp; AG4718</f>
        <v xml:space="preserve">0% ,Anode (ANOD)  </v>
      </c>
      <c r="R4718" s="115"/>
      <c r="S4718" s="186"/>
      <c r="T4718" s="186"/>
      <c r="U4718" s="181">
        <v>360</v>
      </c>
      <c r="V4718" s="120">
        <v>14.3</v>
      </c>
      <c r="W4718" s="188"/>
      <c r="X4718" s="188"/>
      <c r="Y4718" s="122"/>
      <c r="Z4718" s="122"/>
      <c r="AA4718" s="122"/>
      <c r="AB4718" s="119"/>
      <c r="AC4718" s="123"/>
      <c r="AD4718" s="123"/>
      <c r="AE4718" s="123"/>
      <c r="AF4718" s="123" t="str">
        <f t="shared" si="424"/>
        <v xml:space="preserve"> </v>
      </c>
      <c r="AG4718" s="123" t="str">
        <f t="shared" si="425"/>
        <v/>
      </c>
      <c r="AH4718" s="119" t="s">
        <v>8612</v>
      </c>
      <c r="AI4718" s="121"/>
    </row>
    <row r="4719" spans="2:35" ht="13.2">
      <c r="B4719" s="151"/>
      <c r="C4719" s="144"/>
      <c r="D4719" s="145"/>
      <c r="E4719" s="145"/>
      <c r="F4719" s="145"/>
      <c r="G4719" s="126">
        <v>31890</v>
      </c>
      <c r="H4719" s="127">
        <f t="shared" si="426"/>
        <v>32.818075235537357</v>
      </c>
      <c r="I4719" s="135" t="str">
        <f t="shared" si="427"/>
        <v>A-2722</v>
      </c>
      <c r="J4719" s="135" t="str">
        <f t="shared" si="428"/>
        <v>A-2722</v>
      </c>
      <c r="K4719" s="183">
        <f>H4719+M4719*0.001</f>
        <v>32.830019235537357</v>
      </c>
      <c r="L4719" s="127">
        <v>37665.392</v>
      </c>
      <c r="M4719" s="208">
        <v>11.944000000000001</v>
      </c>
      <c r="N4719" s="127">
        <v>11.965999999999999</v>
      </c>
      <c r="O4719" s="124" t="s">
        <v>8183</v>
      </c>
      <c r="P4719" s="124"/>
      <c r="Q4719" s="128" t="str">
        <f>Y4719*100 &amp; "% ," &amp; O4719 &amp; " " &amp; P4719 &amp; " " &amp; AG4719</f>
        <v xml:space="preserve">0% ,Weld (WELD)  </v>
      </c>
      <c r="R4719" s="124"/>
      <c r="S4719" s="186"/>
      <c r="T4719" s="186"/>
      <c r="U4719" s="181">
        <v>360</v>
      </c>
      <c r="V4719" s="129">
        <v>14.3</v>
      </c>
      <c r="W4719" s="173"/>
      <c r="X4719" s="173"/>
      <c r="Y4719" s="131"/>
      <c r="Z4719" s="131"/>
      <c r="AA4719" s="131"/>
      <c r="AB4719" s="128"/>
      <c r="AC4719" s="132"/>
      <c r="AD4719" s="132"/>
      <c r="AE4719" s="132"/>
      <c r="AF4719" s="132" t="str">
        <f t="shared" si="424"/>
        <v xml:space="preserve"> </v>
      </c>
      <c r="AG4719" s="132" t="str">
        <f t="shared" si="425"/>
        <v/>
      </c>
      <c r="AH4719" s="128" t="s">
        <v>8184</v>
      </c>
      <c r="AI4719" s="130"/>
    </row>
    <row r="4720" spans="2:35" ht="13.2">
      <c r="B4720" s="152"/>
      <c r="C4720" s="146"/>
      <c r="D4720" s="147"/>
      <c r="E4720" s="147"/>
      <c r="F4720" s="147"/>
      <c r="G4720" s="117">
        <v>31900</v>
      </c>
      <c r="H4720" s="118">
        <f t="shared" si="426"/>
        <v>32.830082240229885</v>
      </c>
      <c r="I4720" s="134" t="str">
        <f t="shared" si="427"/>
        <v>A-2723</v>
      </c>
      <c r="J4720" s="134" t="str">
        <f t="shared" si="428"/>
        <v>A-2723</v>
      </c>
      <c r="K4720" s="183">
        <f>H4720+M4720*0.001</f>
        <v>32.842048240229886</v>
      </c>
      <c r="L4720" s="118">
        <v>37677.358</v>
      </c>
      <c r="M4720" s="208">
        <v>11.965999999999999</v>
      </c>
      <c r="N4720" s="118">
        <v>11.952999999999999</v>
      </c>
      <c r="O4720" s="115" t="s">
        <v>8183</v>
      </c>
      <c r="P4720" s="115"/>
      <c r="Q4720" s="119" t="str">
        <f>Y4720*100 &amp; "% ," &amp; O4720 &amp; " " &amp; P4720 &amp; " " &amp; AG4720</f>
        <v xml:space="preserve">0% ,Weld (WELD)  </v>
      </c>
      <c r="R4720" s="115"/>
      <c r="S4720" s="186"/>
      <c r="T4720" s="186"/>
      <c r="U4720" s="181">
        <v>360</v>
      </c>
      <c r="V4720" s="120">
        <v>14.3</v>
      </c>
      <c r="W4720" s="188"/>
      <c r="X4720" s="188"/>
      <c r="Y4720" s="122"/>
      <c r="Z4720" s="122"/>
      <c r="AA4720" s="122"/>
      <c r="AB4720" s="119"/>
      <c r="AC4720" s="123"/>
      <c r="AD4720" s="123"/>
      <c r="AE4720" s="123"/>
      <c r="AF4720" s="123" t="str">
        <f t="shared" si="424"/>
        <v xml:space="preserve"> </v>
      </c>
      <c r="AG4720" s="123" t="str">
        <f t="shared" si="425"/>
        <v/>
      </c>
      <c r="AH4720" s="119" t="s">
        <v>8184</v>
      </c>
      <c r="AI4720" s="121"/>
    </row>
    <row r="4721" spans="2:35" ht="13.2">
      <c r="B4721" s="151"/>
      <c r="C4721" s="144"/>
      <c r="D4721" s="145"/>
      <c r="E4721" s="145"/>
      <c r="F4721" s="145"/>
      <c r="G4721" s="126">
        <v>31910</v>
      </c>
      <c r="H4721" s="127">
        <f t="shared" si="426"/>
        <v>32.842084249112098</v>
      </c>
      <c r="I4721" s="135" t="str">
        <f t="shared" si="427"/>
        <v>A-2724</v>
      </c>
      <c r="J4721" s="135" t="str">
        <f t="shared" si="428"/>
        <v>A-2724</v>
      </c>
      <c r="K4721" s="183">
        <f>H4721+M4721*0.001</f>
        <v>32.854037249112096</v>
      </c>
      <c r="L4721" s="127">
        <v>37689.311000000002</v>
      </c>
      <c r="M4721" s="208">
        <v>11.952999999999999</v>
      </c>
      <c r="N4721" s="127">
        <v>11.997</v>
      </c>
      <c r="O4721" s="124" t="s">
        <v>8183</v>
      </c>
      <c r="P4721" s="124"/>
      <c r="Q4721" s="128" t="str">
        <f>Y4721*100 &amp; "% ," &amp; O4721 &amp; " " &amp; P4721 &amp; " " &amp; AG4721</f>
        <v xml:space="preserve">0% ,Weld (WELD)  </v>
      </c>
      <c r="R4721" s="124"/>
      <c r="S4721" s="186"/>
      <c r="T4721" s="186"/>
      <c r="U4721" s="181">
        <v>360</v>
      </c>
      <c r="V4721" s="129">
        <v>14.3</v>
      </c>
      <c r="W4721" s="173"/>
      <c r="X4721" s="173"/>
      <c r="Y4721" s="131"/>
      <c r="Z4721" s="131"/>
      <c r="AA4721" s="131"/>
      <c r="AB4721" s="128"/>
      <c r="AC4721" s="132"/>
      <c r="AD4721" s="132"/>
      <c r="AE4721" s="132"/>
      <c r="AF4721" s="132" t="str">
        <f t="shared" si="424"/>
        <v xml:space="preserve"> </v>
      </c>
      <c r="AG4721" s="132" t="str">
        <f t="shared" si="425"/>
        <v/>
      </c>
      <c r="AH4721" s="128" t="s">
        <v>8184</v>
      </c>
      <c r="AI4721" s="130"/>
    </row>
    <row r="4722" spans="2:35" ht="13.2">
      <c r="B4722" s="152"/>
      <c r="C4722" s="146"/>
      <c r="D4722" s="147"/>
      <c r="E4722" s="147"/>
      <c r="F4722" s="147"/>
      <c r="G4722" s="117">
        <v>31920</v>
      </c>
      <c r="H4722" s="118">
        <f t="shared" si="426"/>
        <v>32.854089238250687</v>
      </c>
      <c r="I4722" s="134" t="str">
        <f t="shared" si="427"/>
        <v>A-2725</v>
      </c>
      <c r="J4722" s="134" t="str">
        <f t="shared" si="428"/>
        <v>A-2725</v>
      </c>
      <c r="K4722" s="183">
        <f>H4722+M4722*0.001</f>
        <v>32.866086238250688</v>
      </c>
      <c r="L4722" s="118">
        <v>37701.307999999997</v>
      </c>
      <c r="M4722" s="208">
        <v>11.997</v>
      </c>
      <c r="N4722" s="118">
        <v>12.002000000000001</v>
      </c>
      <c r="O4722" s="115" t="s">
        <v>8183</v>
      </c>
      <c r="P4722" s="115"/>
      <c r="Q4722" s="119" t="str">
        <f>Y4722*100 &amp; "% ," &amp; O4722 &amp; " " &amp; P4722 &amp; " " &amp; AG4722</f>
        <v xml:space="preserve">0% ,Weld (WELD)  </v>
      </c>
      <c r="R4722" s="115"/>
      <c r="S4722" s="186"/>
      <c r="T4722" s="186"/>
      <c r="U4722" s="181">
        <v>360</v>
      </c>
      <c r="V4722" s="120">
        <v>14.3</v>
      </c>
      <c r="W4722" s="188"/>
      <c r="X4722" s="188"/>
      <c r="Y4722" s="122"/>
      <c r="Z4722" s="122"/>
      <c r="AA4722" s="122"/>
      <c r="AB4722" s="119"/>
      <c r="AC4722" s="123"/>
      <c r="AD4722" s="123"/>
      <c r="AE4722" s="123"/>
      <c r="AF4722" s="123" t="str">
        <f t="shared" si="424"/>
        <v xml:space="preserve"> </v>
      </c>
      <c r="AG4722" s="123" t="str">
        <f t="shared" si="425"/>
        <v/>
      </c>
      <c r="AH4722" s="119" t="s">
        <v>8184</v>
      </c>
      <c r="AI4722" s="121"/>
    </row>
    <row r="4723" spans="2:35" ht="13.2">
      <c r="B4723" s="151"/>
      <c r="C4723" s="144"/>
      <c r="D4723" s="145"/>
      <c r="E4723" s="145"/>
      <c r="F4723" s="145"/>
      <c r="G4723" s="126">
        <v>31920</v>
      </c>
      <c r="H4723" s="127">
        <f t="shared" si="426"/>
        <v>32.854089238250687</v>
      </c>
      <c r="I4723" s="135" t="str">
        <f t="shared" si="427"/>
        <v>A-2725</v>
      </c>
      <c r="J4723" s="135" t="str">
        <f t="shared" si="428"/>
        <v>A-2725</v>
      </c>
      <c r="K4723" s="183">
        <f>H4723+M4723*0.001</f>
        <v>32.859507238250686</v>
      </c>
      <c r="L4723" s="127">
        <v>37706.726000000002</v>
      </c>
      <c r="M4723" s="208">
        <v>5.4180000000000001</v>
      </c>
      <c r="N4723" s="127">
        <v>12.002000000000001</v>
      </c>
      <c r="O4723" s="124" t="s">
        <v>8198</v>
      </c>
      <c r="P4723" s="124" t="s">
        <v>8207</v>
      </c>
      <c r="Q4723" s="128" t="str">
        <f>Y4723*100 &amp; "% ," &amp; O4723 &amp; " " &amp; P4723 &amp; " " &amp; AG4723</f>
        <v xml:space="preserve">12% ,Anomaly (ANOM) Pipe Mill Anomaly Cluster (MIAC) </v>
      </c>
      <c r="R4723" s="124" t="s">
        <v>8208</v>
      </c>
      <c r="S4723" s="186" t="s">
        <v>8236</v>
      </c>
      <c r="T4723" s="186">
        <v>0.17708333333333334</v>
      </c>
      <c r="U4723" s="181">
        <v>231.75</v>
      </c>
      <c r="V4723" s="129">
        <v>14.3</v>
      </c>
      <c r="W4723" s="173">
        <v>69</v>
      </c>
      <c r="X4723" s="173">
        <v>158</v>
      </c>
      <c r="Y4723" s="131">
        <v>0.12</v>
      </c>
      <c r="Z4723" s="131">
        <v>0.11</v>
      </c>
      <c r="AA4723" s="131"/>
      <c r="AB4723" s="128" t="s">
        <v>8202</v>
      </c>
      <c r="AC4723" s="132"/>
      <c r="AD4723" s="132"/>
      <c r="AE4723" s="132"/>
      <c r="AF4723" s="132" t="str">
        <f t="shared" si="424"/>
        <v xml:space="preserve"> </v>
      </c>
      <c r="AG4723" s="132" t="str">
        <f t="shared" si="425"/>
        <v/>
      </c>
      <c r="AH4723" s="128" t="s">
        <v>8203</v>
      </c>
      <c r="AI4723" s="130">
        <v>1169</v>
      </c>
    </row>
    <row r="4724" spans="2:35" ht="13.2">
      <c r="B4724" s="152"/>
      <c r="C4724" s="146"/>
      <c r="D4724" s="147"/>
      <c r="E4724" s="147"/>
      <c r="F4724" s="147"/>
      <c r="G4724" s="117">
        <v>31930</v>
      </c>
      <c r="H4724" s="118">
        <f t="shared" si="426"/>
        <v>32.86609518358393</v>
      </c>
      <c r="I4724" s="134" t="str">
        <f t="shared" si="427"/>
        <v>A-2726</v>
      </c>
      <c r="J4724" s="134" t="str">
        <f t="shared" si="428"/>
        <v>A-2726</v>
      </c>
      <c r="K4724" s="183">
        <f>H4724+M4724*0.001</f>
        <v>32.878097183583932</v>
      </c>
      <c r="L4724" s="118">
        <v>37713.311000000002</v>
      </c>
      <c r="M4724" s="208">
        <v>12.002000000000001</v>
      </c>
      <c r="N4724" s="118">
        <v>11.946</v>
      </c>
      <c r="O4724" s="115" t="s">
        <v>8183</v>
      </c>
      <c r="P4724" s="115"/>
      <c r="Q4724" s="119" t="str">
        <f>Y4724*100 &amp; "% ," &amp; O4724 &amp; " " &amp; P4724 &amp; " " &amp; AG4724</f>
        <v xml:space="preserve">0% ,Weld (WELD)  </v>
      </c>
      <c r="R4724" s="115"/>
      <c r="S4724" s="186"/>
      <c r="T4724" s="186"/>
      <c r="U4724" s="181">
        <v>360</v>
      </c>
      <c r="V4724" s="120">
        <v>14.3</v>
      </c>
      <c r="W4724" s="188"/>
      <c r="X4724" s="188"/>
      <c r="Y4724" s="122"/>
      <c r="Z4724" s="122"/>
      <c r="AA4724" s="122"/>
      <c r="AB4724" s="119"/>
      <c r="AC4724" s="123"/>
      <c r="AD4724" s="123"/>
      <c r="AE4724" s="123"/>
      <c r="AF4724" s="123" t="str">
        <f t="shared" si="424"/>
        <v xml:space="preserve"> </v>
      </c>
      <c r="AG4724" s="123" t="str">
        <f t="shared" si="425"/>
        <v/>
      </c>
      <c r="AH4724" s="119" t="s">
        <v>8184</v>
      </c>
      <c r="AI4724" s="121"/>
    </row>
    <row r="4725" spans="2:35" ht="13.2">
      <c r="B4725" s="151"/>
      <c r="C4725" s="144"/>
      <c r="D4725" s="145"/>
      <c r="E4725" s="145"/>
      <c r="F4725" s="145"/>
      <c r="G4725" s="126">
        <v>31940</v>
      </c>
      <c r="H4725" s="127">
        <f t="shared" si="426"/>
        <v>32.878087061102676</v>
      </c>
      <c r="I4725" s="135" t="str">
        <f t="shared" si="427"/>
        <v>A-2727</v>
      </c>
      <c r="J4725" s="135" t="str">
        <f t="shared" si="428"/>
        <v>A-2727</v>
      </c>
      <c r="K4725" s="183">
        <f>H4725+M4725*0.001</f>
        <v>32.890033061102677</v>
      </c>
      <c r="L4725" s="127">
        <v>37725.256999999998</v>
      </c>
      <c r="M4725" s="208">
        <v>11.946</v>
      </c>
      <c r="N4725" s="127">
        <v>11.956</v>
      </c>
      <c r="O4725" s="124" t="s">
        <v>8183</v>
      </c>
      <c r="P4725" s="124"/>
      <c r="Q4725" s="128" t="str">
        <f>Y4725*100 &amp; "% ," &amp; O4725 &amp; " " &amp; P4725 &amp; " " &amp; AG4725</f>
        <v xml:space="preserve">0% ,Weld (WELD)  </v>
      </c>
      <c r="R4725" s="124"/>
      <c r="S4725" s="186"/>
      <c r="T4725" s="186"/>
      <c r="U4725" s="181">
        <v>360</v>
      </c>
      <c r="V4725" s="129">
        <v>14.3</v>
      </c>
      <c r="W4725" s="173"/>
      <c r="X4725" s="173"/>
      <c r="Y4725" s="131"/>
      <c r="Z4725" s="131"/>
      <c r="AA4725" s="131"/>
      <c r="AB4725" s="128"/>
      <c r="AC4725" s="132"/>
      <c r="AD4725" s="132"/>
      <c r="AE4725" s="132"/>
      <c r="AF4725" s="132" t="str">
        <f t="shared" si="424"/>
        <v xml:space="preserve"> </v>
      </c>
      <c r="AG4725" s="132" t="str">
        <f t="shared" si="425"/>
        <v/>
      </c>
      <c r="AH4725" s="128" t="s">
        <v>8184</v>
      </c>
      <c r="AI4725" s="130"/>
    </row>
    <row r="4726" spans="2:35" ht="13.2">
      <c r="B4726" s="152"/>
      <c r="C4726" s="146"/>
      <c r="D4726" s="147"/>
      <c r="E4726" s="147"/>
      <c r="F4726" s="147"/>
      <c r="G4726" s="117">
        <v>31950</v>
      </c>
      <c r="H4726" s="118">
        <f t="shared" si="426"/>
        <v>32.890087846875552</v>
      </c>
      <c r="I4726" s="134" t="str">
        <f t="shared" si="427"/>
        <v>A-2728</v>
      </c>
      <c r="J4726" s="134" t="str">
        <f t="shared" si="428"/>
        <v>A-2728</v>
      </c>
      <c r="K4726" s="183">
        <f>H4726+M4726*0.001</f>
        <v>32.90204384687555</v>
      </c>
      <c r="L4726" s="118">
        <v>37737.213000000003</v>
      </c>
      <c r="M4726" s="208">
        <v>11.956</v>
      </c>
      <c r="N4726" s="118">
        <v>11.95</v>
      </c>
      <c r="O4726" s="115" t="s">
        <v>8183</v>
      </c>
      <c r="P4726" s="115"/>
      <c r="Q4726" s="119" t="str">
        <f>Y4726*100 &amp; "% ," &amp; O4726 &amp; " " &amp; P4726 &amp; " " &amp; AG4726</f>
        <v xml:space="preserve">0% ,Weld (WELD)  </v>
      </c>
      <c r="R4726" s="115"/>
      <c r="S4726" s="186"/>
      <c r="T4726" s="186"/>
      <c r="U4726" s="181">
        <v>360</v>
      </c>
      <c r="V4726" s="120">
        <v>14.3</v>
      </c>
      <c r="W4726" s="188"/>
      <c r="X4726" s="188"/>
      <c r="Y4726" s="122"/>
      <c r="Z4726" s="122"/>
      <c r="AA4726" s="122"/>
      <c r="AB4726" s="119"/>
      <c r="AC4726" s="123"/>
      <c r="AD4726" s="123"/>
      <c r="AE4726" s="123"/>
      <c r="AF4726" s="123" t="str">
        <f t="shared" si="424"/>
        <v xml:space="preserve"> </v>
      </c>
      <c r="AG4726" s="123" t="str">
        <f t="shared" si="425"/>
        <v/>
      </c>
      <c r="AH4726" s="119" t="s">
        <v>8184</v>
      </c>
      <c r="AI4726" s="121"/>
    </row>
    <row r="4727" spans="2:35" ht="13.2">
      <c r="B4727" s="151"/>
      <c r="C4727" s="144"/>
      <c r="D4727" s="145"/>
      <c r="E4727" s="145"/>
      <c r="F4727" s="145"/>
      <c r="G4727" s="126">
        <v>31960</v>
      </c>
      <c r="H4727" s="127">
        <f t="shared" si="426"/>
        <v>32.902092593393249</v>
      </c>
      <c r="I4727" s="135" t="str">
        <f t="shared" si="427"/>
        <v>A-2729</v>
      </c>
      <c r="J4727" s="135" t="str">
        <f t="shared" si="428"/>
        <v>A-2729</v>
      </c>
      <c r="K4727" s="183">
        <f>H4727+M4727*0.001</f>
        <v>32.914042593393248</v>
      </c>
      <c r="L4727" s="127">
        <v>37749.163</v>
      </c>
      <c r="M4727" s="208">
        <v>11.95</v>
      </c>
      <c r="N4727" s="127">
        <v>11.992000000000001</v>
      </c>
      <c r="O4727" s="124" t="s">
        <v>8183</v>
      </c>
      <c r="P4727" s="124"/>
      <c r="Q4727" s="128" t="str">
        <f>Y4727*100 &amp; "% ," &amp; O4727 &amp; " " &amp; P4727 &amp; " " &amp; AG4727</f>
        <v xml:space="preserve">0% ,Weld (WELD)  </v>
      </c>
      <c r="R4727" s="124"/>
      <c r="S4727" s="186"/>
      <c r="T4727" s="186"/>
      <c r="U4727" s="181">
        <v>360</v>
      </c>
      <c r="V4727" s="129">
        <v>14.3</v>
      </c>
      <c r="W4727" s="173"/>
      <c r="X4727" s="173"/>
      <c r="Y4727" s="131"/>
      <c r="Z4727" s="131"/>
      <c r="AA4727" s="131"/>
      <c r="AB4727" s="128"/>
      <c r="AC4727" s="132"/>
      <c r="AD4727" s="132"/>
      <c r="AE4727" s="132"/>
      <c r="AF4727" s="132" t="str">
        <f t="shared" si="424"/>
        <v xml:space="preserve"> </v>
      </c>
      <c r="AG4727" s="132" t="str">
        <f t="shared" si="425"/>
        <v/>
      </c>
      <c r="AH4727" s="128" t="s">
        <v>8184</v>
      </c>
      <c r="AI4727" s="130"/>
    </row>
    <row r="4728" spans="2:35" ht="13.2">
      <c r="B4728" s="152"/>
      <c r="C4728" s="146"/>
      <c r="D4728" s="147"/>
      <c r="E4728" s="147"/>
      <c r="F4728" s="147"/>
      <c r="G4728" s="117">
        <v>31970</v>
      </c>
      <c r="H4728" s="118">
        <f t="shared" si="426"/>
        <v>32.914091432036159</v>
      </c>
      <c r="I4728" s="134" t="str">
        <f t="shared" si="427"/>
        <v>A-2730</v>
      </c>
      <c r="J4728" s="134" t="str">
        <f t="shared" si="428"/>
        <v>A-2730</v>
      </c>
      <c r="K4728" s="183">
        <f>H4728+M4728*0.001</f>
        <v>32.926083432036158</v>
      </c>
      <c r="L4728" s="118">
        <v>37761.154000000002</v>
      </c>
      <c r="M4728" s="208">
        <v>11.992000000000001</v>
      </c>
      <c r="N4728" s="118">
        <v>12.003</v>
      </c>
      <c r="O4728" s="115" t="s">
        <v>8183</v>
      </c>
      <c r="P4728" s="115"/>
      <c r="Q4728" s="119" t="str">
        <f>Y4728*100 &amp; "% ," &amp; O4728 &amp; " " &amp; P4728 &amp; " " &amp; AG4728</f>
        <v xml:space="preserve">0% ,Weld (WELD)  </v>
      </c>
      <c r="R4728" s="115"/>
      <c r="S4728" s="186"/>
      <c r="T4728" s="186"/>
      <c r="U4728" s="181">
        <v>360</v>
      </c>
      <c r="V4728" s="120">
        <v>14.3</v>
      </c>
      <c r="W4728" s="188"/>
      <c r="X4728" s="188"/>
      <c r="Y4728" s="122"/>
      <c r="Z4728" s="122"/>
      <c r="AA4728" s="122"/>
      <c r="AB4728" s="119"/>
      <c r="AC4728" s="123"/>
      <c r="AD4728" s="123"/>
      <c r="AE4728" s="123"/>
      <c r="AF4728" s="123" t="str">
        <f t="shared" si="424"/>
        <v xml:space="preserve"> </v>
      </c>
      <c r="AG4728" s="123" t="str">
        <f t="shared" si="425"/>
        <v/>
      </c>
      <c r="AH4728" s="119" t="s">
        <v>8184</v>
      </c>
      <c r="AI4728" s="121"/>
    </row>
    <row r="4729" spans="2:35" ht="13.2">
      <c r="B4729" s="151"/>
      <c r="C4729" s="144"/>
      <c r="D4729" s="145"/>
      <c r="E4729" s="145"/>
      <c r="F4729" s="145"/>
      <c r="G4729" s="126">
        <v>31980</v>
      </c>
      <c r="H4729" s="127">
        <f t="shared" si="426"/>
        <v>32.926090339797724</v>
      </c>
      <c r="I4729" s="135" t="str">
        <f t="shared" si="427"/>
        <v>A-2731</v>
      </c>
      <c r="J4729" s="135" t="str">
        <f t="shared" si="428"/>
        <v>A-2731</v>
      </c>
      <c r="K4729" s="183">
        <f>H4729+M4729*0.001</f>
        <v>32.938093339797724</v>
      </c>
      <c r="L4729" s="127">
        <v>37773.156999999999</v>
      </c>
      <c r="M4729" s="208">
        <v>12.003</v>
      </c>
      <c r="N4729" s="127">
        <v>11.993</v>
      </c>
      <c r="O4729" s="124" t="s">
        <v>8183</v>
      </c>
      <c r="P4729" s="124"/>
      <c r="Q4729" s="128" t="str">
        <f>Y4729*100 &amp; "% ," &amp; O4729 &amp; " " &amp; P4729 &amp; " " &amp; AG4729</f>
        <v xml:space="preserve">0% ,Weld (WELD)  </v>
      </c>
      <c r="R4729" s="124"/>
      <c r="S4729" s="186"/>
      <c r="T4729" s="186"/>
      <c r="U4729" s="181">
        <v>360</v>
      </c>
      <c r="V4729" s="129">
        <v>14.3</v>
      </c>
      <c r="W4729" s="173"/>
      <c r="X4729" s="173"/>
      <c r="Y4729" s="131"/>
      <c r="Z4729" s="131"/>
      <c r="AA4729" s="131"/>
      <c r="AB4729" s="128"/>
      <c r="AC4729" s="132"/>
      <c r="AD4729" s="132"/>
      <c r="AE4729" s="132"/>
      <c r="AF4729" s="132" t="str">
        <f t="shared" si="424"/>
        <v xml:space="preserve"> </v>
      </c>
      <c r="AG4729" s="132" t="str">
        <f t="shared" si="425"/>
        <v/>
      </c>
      <c r="AH4729" s="128" t="s">
        <v>8184</v>
      </c>
      <c r="AI4729" s="130"/>
    </row>
    <row r="4730" spans="2:35" ht="13.2">
      <c r="B4730" s="152"/>
      <c r="C4730" s="146"/>
      <c r="D4730" s="147"/>
      <c r="E4730" s="147"/>
      <c r="F4730" s="147"/>
      <c r="G4730" s="117">
        <v>31980</v>
      </c>
      <c r="H4730" s="118">
        <f t="shared" si="426"/>
        <v>32.926090339797724</v>
      </c>
      <c r="I4730" s="134" t="str">
        <f t="shared" si="427"/>
        <v>A-2731</v>
      </c>
      <c r="J4730" s="134" t="str">
        <f t="shared" si="428"/>
        <v>A-2731</v>
      </c>
      <c r="K4730" s="183">
        <f>H4730+M4730*0.001</f>
        <v>32.932093339797724</v>
      </c>
      <c r="L4730" s="118">
        <v>37779.161</v>
      </c>
      <c r="M4730" s="208">
        <v>6.0030000000000001</v>
      </c>
      <c r="N4730" s="118">
        <v>11.993</v>
      </c>
      <c r="O4730" s="115" t="s">
        <v>8321</v>
      </c>
      <c r="P4730" s="115"/>
      <c r="Q4730" s="119" t="str">
        <f>Y4730*100 &amp; "% ," &amp; O4730 &amp; " " &amp; P4730 &amp; " " &amp; AG4730</f>
        <v xml:space="preserve">0% ,Anode (ANOD)  </v>
      </c>
      <c r="R4730" s="115"/>
      <c r="S4730" s="186"/>
      <c r="T4730" s="186"/>
      <c r="U4730" s="181">
        <v>360</v>
      </c>
      <c r="V4730" s="120">
        <v>14.3</v>
      </c>
      <c r="W4730" s="188"/>
      <c r="X4730" s="188"/>
      <c r="Y4730" s="122"/>
      <c r="Z4730" s="122"/>
      <c r="AA4730" s="122"/>
      <c r="AB4730" s="119"/>
      <c r="AC4730" s="123"/>
      <c r="AD4730" s="123"/>
      <c r="AE4730" s="123"/>
      <c r="AF4730" s="123" t="str">
        <f t="shared" si="424"/>
        <v xml:space="preserve"> </v>
      </c>
      <c r="AG4730" s="123" t="str">
        <f t="shared" si="425"/>
        <v/>
      </c>
      <c r="AH4730" s="119" t="s">
        <v>8613</v>
      </c>
      <c r="AI4730" s="121"/>
    </row>
    <row r="4731" spans="2:35" ht="13.2">
      <c r="B4731" s="151"/>
      <c r="C4731" s="144"/>
      <c r="D4731" s="145"/>
      <c r="E4731" s="145"/>
      <c r="F4731" s="145"/>
      <c r="G4731" s="126">
        <v>31990</v>
      </c>
      <c r="H4731" s="127">
        <f t="shared" si="426"/>
        <v>32.938096292743239</v>
      </c>
      <c r="I4731" s="135" t="str">
        <f t="shared" si="427"/>
        <v>A-2732</v>
      </c>
      <c r="J4731" s="135" t="str">
        <f t="shared" si="428"/>
        <v>A-2732</v>
      </c>
      <c r="K4731" s="183">
        <f>H4731+M4731*0.001</f>
        <v>32.950089292743236</v>
      </c>
      <c r="L4731" s="127">
        <v>37785.15</v>
      </c>
      <c r="M4731" s="208">
        <v>11.993</v>
      </c>
      <c r="N4731" s="127">
        <v>11.946999999999999</v>
      </c>
      <c r="O4731" s="124" t="s">
        <v>8183</v>
      </c>
      <c r="P4731" s="124" t="s">
        <v>661</v>
      </c>
      <c r="Q4731" s="128" t="str">
        <f>Y4731*100 &amp; "% ," &amp; O4731 &amp; " " &amp; P4731 &amp; " " &amp; AG4731</f>
        <v xml:space="preserve">0% ,Weld (WELD) Change in Wall Thickness (CHWT) </v>
      </c>
      <c r="R4731" s="124"/>
      <c r="S4731" s="186"/>
      <c r="T4731" s="186"/>
      <c r="U4731" s="181">
        <v>360</v>
      </c>
      <c r="V4731" s="129">
        <v>21</v>
      </c>
      <c r="W4731" s="173"/>
      <c r="X4731" s="173"/>
      <c r="Y4731" s="131"/>
      <c r="Z4731" s="131"/>
      <c r="AA4731" s="131"/>
      <c r="AB4731" s="128"/>
      <c r="AC4731" s="132"/>
      <c r="AD4731" s="132"/>
      <c r="AE4731" s="132"/>
      <c r="AF4731" s="132" t="str">
        <f t="shared" si="424"/>
        <v xml:space="preserve"> </v>
      </c>
      <c r="AG4731" s="132" t="str">
        <f t="shared" si="425"/>
        <v/>
      </c>
      <c r="AH4731" s="128" t="s">
        <v>8347</v>
      </c>
      <c r="AI4731" s="130"/>
    </row>
    <row r="4732" spans="2:35" ht="13.2">
      <c r="B4732" s="152"/>
      <c r="C4732" s="146"/>
      <c r="D4732" s="147"/>
      <c r="E4732" s="147"/>
      <c r="F4732" s="147"/>
      <c r="G4732" s="117">
        <v>32000</v>
      </c>
      <c r="H4732" s="118">
        <f t="shared" si="426"/>
        <v>32.950098266795145</v>
      </c>
      <c r="I4732" s="134" t="str">
        <f t="shared" si="427"/>
        <v>A-2733</v>
      </c>
      <c r="J4732" s="134" t="str">
        <f t="shared" si="428"/>
        <v>A-2733</v>
      </c>
      <c r="K4732" s="183">
        <f>H4732+M4732*0.001</f>
        <v>32.962045266795144</v>
      </c>
      <c r="L4732" s="118">
        <v>37797.097000000002</v>
      </c>
      <c r="M4732" s="208">
        <v>11.946999999999999</v>
      </c>
      <c r="N4732" s="118">
        <v>11.967000000000001</v>
      </c>
      <c r="O4732" s="115" t="s">
        <v>8183</v>
      </c>
      <c r="P4732" s="115" t="s">
        <v>661</v>
      </c>
      <c r="Q4732" s="119" t="str">
        <f>Y4732*100 &amp; "% ," &amp; O4732 &amp; " " &amp; P4732 &amp; " " &amp; AG4732</f>
        <v xml:space="preserve">0% ,Weld (WELD) Change in Wall Thickness (CHWT) </v>
      </c>
      <c r="R4732" s="115"/>
      <c r="S4732" s="186"/>
      <c r="T4732" s="186"/>
      <c r="U4732" s="181">
        <v>360</v>
      </c>
      <c r="V4732" s="120">
        <v>14.3</v>
      </c>
      <c r="W4732" s="188"/>
      <c r="X4732" s="188"/>
      <c r="Y4732" s="122"/>
      <c r="Z4732" s="122"/>
      <c r="AA4732" s="122"/>
      <c r="AB4732" s="119"/>
      <c r="AC4732" s="123"/>
      <c r="AD4732" s="123"/>
      <c r="AE4732" s="123"/>
      <c r="AF4732" s="123" t="str">
        <f t="shared" si="424"/>
        <v xml:space="preserve"> </v>
      </c>
      <c r="AG4732" s="123" t="str">
        <f t="shared" si="425"/>
        <v/>
      </c>
      <c r="AH4732" s="119" t="s">
        <v>8348</v>
      </c>
      <c r="AI4732" s="121"/>
    </row>
    <row r="4733" spans="2:35" ht="13.2">
      <c r="B4733" s="151"/>
      <c r="C4733" s="144"/>
      <c r="D4733" s="145"/>
      <c r="E4733" s="145"/>
      <c r="F4733" s="145"/>
      <c r="G4733" s="126">
        <v>32000</v>
      </c>
      <c r="H4733" s="127">
        <f t="shared" si="426"/>
        <v>32.950098266795145</v>
      </c>
      <c r="I4733" s="135" t="str">
        <f t="shared" si="427"/>
        <v>A-2733</v>
      </c>
      <c r="J4733" s="135" t="str">
        <f t="shared" si="428"/>
        <v>A-2733</v>
      </c>
      <c r="K4733" s="183">
        <f>H4733+M4733*0.001</f>
        <v>32.952816266795146</v>
      </c>
      <c r="L4733" s="127">
        <v>37799.815000000002</v>
      </c>
      <c r="M4733" s="208">
        <v>2.718</v>
      </c>
      <c r="N4733" s="127">
        <v>11.967000000000001</v>
      </c>
      <c r="O4733" s="124" t="s">
        <v>8198</v>
      </c>
      <c r="P4733" s="124" t="s">
        <v>8207</v>
      </c>
      <c r="Q4733" s="128" t="str">
        <f>Y4733*100 &amp; "% ," &amp; O4733 &amp; " " &amp; P4733 &amp; " " &amp; AG4733</f>
        <v xml:space="preserve">5% ,Anomaly (ANOM) Pipe Mill Anomaly Cluster (MIAC) </v>
      </c>
      <c r="R4733" s="124" t="s">
        <v>8208</v>
      </c>
      <c r="S4733" s="186" t="s">
        <v>8189</v>
      </c>
      <c r="T4733" s="186">
        <v>0.5</v>
      </c>
      <c r="U4733" s="181">
        <v>0</v>
      </c>
      <c r="V4733" s="129">
        <v>14.3</v>
      </c>
      <c r="W4733" s="173">
        <v>99</v>
      </c>
      <c r="X4733" s="173">
        <v>149</v>
      </c>
      <c r="Y4733" s="131">
        <v>0.05</v>
      </c>
      <c r="Z4733" s="131">
        <v>0.04</v>
      </c>
      <c r="AA4733" s="131"/>
      <c r="AB4733" s="128" t="s">
        <v>8202</v>
      </c>
      <c r="AC4733" s="132"/>
      <c r="AD4733" s="132"/>
      <c r="AE4733" s="132"/>
      <c r="AF4733" s="132" t="str">
        <f t="shared" si="424"/>
        <v xml:space="preserve"> </v>
      </c>
      <c r="AG4733" s="132" t="str">
        <f t="shared" si="425"/>
        <v/>
      </c>
      <c r="AH4733" s="128" t="s">
        <v>8203</v>
      </c>
      <c r="AI4733" s="130">
        <v>1170</v>
      </c>
    </row>
    <row r="4734" spans="2:35" ht="13.2">
      <c r="B4734" s="152"/>
      <c r="C4734" s="146"/>
      <c r="D4734" s="147"/>
      <c r="E4734" s="147"/>
      <c r="F4734" s="147"/>
      <c r="G4734" s="117">
        <v>32010</v>
      </c>
      <c r="H4734" s="118">
        <f t="shared" si="426"/>
        <v>32.962100237963938</v>
      </c>
      <c r="I4734" s="134" t="str">
        <f t="shared" si="427"/>
        <v>A-2734</v>
      </c>
      <c r="J4734" s="134" t="str">
        <f t="shared" si="428"/>
        <v>A-2734</v>
      </c>
      <c r="K4734" s="183">
        <f>H4734+M4734*0.001</f>
        <v>32.974067237963936</v>
      </c>
      <c r="L4734" s="118">
        <v>37809.063999999998</v>
      </c>
      <c r="M4734" s="208">
        <v>11.967000000000001</v>
      </c>
      <c r="N4734" s="118">
        <v>11.955</v>
      </c>
      <c r="O4734" s="115" t="s">
        <v>8183</v>
      </c>
      <c r="P4734" s="115"/>
      <c r="Q4734" s="119" t="str">
        <f>Y4734*100 &amp; "% ," &amp; O4734 &amp; " " &amp; P4734 &amp; " " &amp; AG4734</f>
        <v xml:space="preserve">0% ,Weld (WELD)  </v>
      </c>
      <c r="R4734" s="115"/>
      <c r="S4734" s="186"/>
      <c r="T4734" s="186"/>
      <c r="U4734" s="181">
        <v>360</v>
      </c>
      <c r="V4734" s="120">
        <v>14.3</v>
      </c>
      <c r="W4734" s="188"/>
      <c r="X4734" s="188"/>
      <c r="Y4734" s="122"/>
      <c r="Z4734" s="122"/>
      <c r="AA4734" s="122"/>
      <c r="AB4734" s="119"/>
      <c r="AC4734" s="123"/>
      <c r="AD4734" s="123"/>
      <c r="AE4734" s="123"/>
      <c r="AF4734" s="123" t="str">
        <f t="shared" si="424"/>
        <v xml:space="preserve"> </v>
      </c>
      <c r="AG4734" s="123" t="str">
        <f t="shared" si="425"/>
        <v/>
      </c>
      <c r="AH4734" s="119" t="s">
        <v>8184</v>
      </c>
      <c r="AI4734" s="121"/>
    </row>
    <row r="4735" spans="2:35" ht="13.2">
      <c r="B4735" s="151"/>
      <c r="C4735" s="144"/>
      <c r="D4735" s="145"/>
      <c r="E4735" s="145"/>
      <c r="F4735" s="145"/>
      <c r="G4735" s="126">
        <v>32020</v>
      </c>
      <c r="H4735" s="127">
        <f t="shared" si="426"/>
        <v>32.974102182237715</v>
      </c>
      <c r="I4735" s="135" t="str">
        <f t="shared" si="427"/>
        <v>A-2735</v>
      </c>
      <c r="J4735" s="135" t="str">
        <f t="shared" si="428"/>
        <v>A-2735</v>
      </c>
      <c r="K4735" s="183">
        <f>H4735+M4735*0.001</f>
        <v>32.986057182237715</v>
      </c>
      <c r="L4735" s="127">
        <v>37821.019</v>
      </c>
      <c r="M4735" s="208">
        <v>11.955</v>
      </c>
      <c r="N4735" s="127">
        <v>11.944000000000001</v>
      </c>
      <c r="O4735" s="124" t="s">
        <v>8183</v>
      </c>
      <c r="P4735" s="124"/>
      <c r="Q4735" s="128" t="str">
        <f>Y4735*100 &amp; "% ," &amp; O4735 &amp; " " &amp; P4735 &amp; " " &amp; AG4735</f>
        <v xml:space="preserve">0% ,Weld (WELD)  </v>
      </c>
      <c r="R4735" s="124"/>
      <c r="S4735" s="186"/>
      <c r="T4735" s="186"/>
      <c r="U4735" s="181">
        <v>360</v>
      </c>
      <c r="V4735" s="129">
        <v>14.3</v>
      </c>
      <c r="W4735" s="173"/>
      <c r="X4735" s="173"/>
      <c r="Y4735" s="131"/>
      <c r="Z4735" s="131"/>
      <c r="AA4735" s="131"/>
      <c r="AB4735" s="128"/>
      <c r="AC4735" s="132"/>
      <c r="AD4735" s="132"/>
      <c r="AE4735" s="132"/>
      <c r="AF4735" s="132" t="str">
        <f t="shared" si="424"/>
        <v xml:space="preserve"> </v>
      </c>
      <c r="AG4735" s="132" t="str">
        <f t="shared" si="425"/>
        <v/>
      </c>
      <c r="AH4735" s="128" t="s">
        <v>8184</v>
      </c>
      <c r="AI4735" s="130"/>
    </row>
    <row r="4736" spans="2:35" ht="13.2">
      <c r="B4736" s="152"/>
      <c r="C4736" s="146"/>
      <c r="D4736" s="147"/>
      <c r="E4736" s="147"/>
      <c r="F4736" s="147"/>
      <c r="G4736" s="117">
        <v>32030</v>
      </c>
      <c r="H4736" s="118">
        <f t="shared" si="426"/>
        <v>32.986085573970939</v>
      </c>
      <c r="I4736" s="134" t="str">
        <f t="shared" si="427"/>
        <v>A-2736</v>
      </c>
      <c r="J4736" s="134" t="str">
        <f t="shared" si="428"/>
        <v>A-2736</v>
      </c>
      <c r="K4736" s="183">
        <f>H4736+M4736*0.001</f>
        <v>32.998029573970939</v>
      </c>
      <c r="L4736" s="118">
        <v>37832.964</v>
      </c>
      <c r="M4736" s="208">
        <v>11.944000000000001</v>
      </c>
      <c r="N4736" s="118">
        <v>11.992000000000001</v>
      </c>
      <c r="O4736" s="115" t="s">
        <v>8183</v>
      </c>
      <c r="P4736" s="115"/>
      <c r="Q4736" s="119" t="str">
        <f>Y4736*100 &amp; "% ," &amp; O4736 &amp; " " &amp; P4736 &amp; " " &amp; AG4736</f>
        <v xml:space="preserve">0% ,Weld (WELD)  </v>
      </c>
      <c r="R4736" s="115"/>
      <c r="S4736" s="186"/>
      <c r="T4736" s="186"/>
      <c r="U4736" s="181">
        <v>360</v>
      </c>
      <c r="V4736" s="120">
        <v>14.3</v>
      </c>
      <c r="W4736" s="188"/>
      <c r="X4736" s="188"/>
      <c r="Y4736" s="122"/>
      <c r="Z4736" s="122"/>
      <c r="AA4736" s="122"/>
      <c r="AB4736" s="119"/>
      <c r="AC4736" s="123"/>
      <c r="AD4736" s="123"/>
      <c r="AE4736" s="123"/>
      <c r="AF4736" s="123" t="str">
        <f t="shared" si="424"/>
        <v xml:space="preserve"> </v>
      </c>
      <c r="AG4736" s="123" t="str">
        <f t="shared" si="425"/>
        <v/>
      </c>
      <c r="AH4736" s="119" t="s">
        <v>8184</v>
      </c>
      <c r="AI4736" s="121"/>
    </row>
    <row r="4737" spans="2:35" ht="13.2">
      <c r="B4737" s="151"/>
      <c r="C4737" s="144"/>
      <c r="D4737" s="145"/>
      <c r="E4737" s="145"/>
      <c r="F4737" s="145"/>
      <c r="G4737" s="126">
        <v>32040</v>
      </c>
      <c r="H4737" s="127">
        <f t="shared" si="426"/>
        <v>32.998080697846873</v>
      </c>
      <c r="I4737" s="135" t="str">
        <f t="shared" si="427"/>
        <v>A-2737</v>
      </c>
      <c r="J4737" s="135" t="str">
        <f t="shared" si="428"/>
        <v>A-2737</v>
      </c>
      <c r="K4737" s="183">
        <f>H4737+M4737*0.001</f>
        <v>33.010072697846873</v>
      </c>
      <c r="L4737" s="127">
        <v>37844.955000000002</v>
      </c>
      <c r="M4737" s="208">
        <v>11.992000000000001</v>
      </c>
      <c r="N4737" s="127">
        <v>11.847</v>
      </c>
      <c r="O4737" s="124" t="s">
        <v>8183</v>
      </c>
      <c r="P4737" s="124"/>
      <c r="Q4737" s="128" t="str">
        <f>Y4737*100 &amp; "% ," &amp; O4737 &amp; " " &amp; P4737 &amp; " " &amp; AG4737</f>
        <v xml:space="preserve">0% ,Weld (WELD)  </v>
      </c>
      <c r="R4737" s="124"/>
      <c r="S4737" s="186"/>
      <c r="T4737" s="186"/>
      <c r="U4737" s="181">
        <v>360</v>
      </c>
      <c r="V4737" s="129">
        <v>14.3</v>
      </c>
      <c r="W4737" s="173"/>
      <c r="X4737" s="173"/>
      <c r="Y4737" s="131"/>
      <c r="Z4737" s="131"/>
      <c r="AA4737" s="131"/>
      <c r="AB4737" s="128"/>
      <c r="AC4737" s="132"/>
      <c r="AD4737" s="132"/>
      <c r="AE4737" s="132"/>
      <c r="AF4737" s="132" t="str">
        <f t="shared" si="424"/>
        <v xml:space="preserve"> </v>
      </c>
      <c r="AG4737" s="132" t="str">
        <f t="shared" si="425"/>
        <v/>
      </c>
      <c r="AH4737" s="128" t="s">
        <v>8184</v>
      </c>
      <c r="AI4737" s="130"/>
    </row>
    <row r="4738" spans="2:35" ht="13.2">
      <c r="B4738" s="152"/>
      <c r="C4738" s="146"/>
      <c r="D4738" s="147"/>
      <c r="E4738" s="147"/>
      <c r="F4738" s="147"/>
      <c r="G4738" s="117">
        <v>32050</v>
      </c>
      <c r="H4738" s="118">
        <f t="shared" si="426"/>
        <v>33.009939725080883</v>
      </c>
      <c r="I4738" s="134" t="str">
        <f t="shared" si="427"/>
        <v>A-2738</v>
      </c>
      <c r="J4738" s="134" t="str">
        <f t="shared" si="428"/>
        <v>A-2738</v>
      </c>
      <c r="K4738" s="183">
        <f>H4738+M4738*0.001</f>
        <v>33.021786725080887</v>
      </c>
      <c r="L4738" s="118">
        <v>37856.803</v>
      </c>
      <c r="M4738" s="208">
        <v>11.847</v>
      </c>
      <c r="N4738" s="118">
        <v>11.96</v>
      </c>
      <c r="O4738" s="115" t="s">
        <v>8183</v>
      </c>
      <c r="P4738" s="115"/>
      <c r="Q4738" s="119" t="str">
        <f>Y4738*100 &amp; "% ," &amp; O4738 &amp; " " &amp; P4738 &amp; " " &amp; AG4738</f>
        <v xml:space="preserve">0% ,Weld (WELD)  </v>
      </c>
      <c r="R4738" s="115"/>
      <c r="S4738" s="186"/>
      <c r="T4738" s="186"/>
      <c r="U4738" s="181">
        <v>360</v>
      </c>
      <c r="V4738" s="120">
        <v>14.3</v>
      </c>
      <c r="W4738" s="188"/>
      <c r="X4738" s="188"/>
      <c r="Y4738" s="122"/>
      <c r="Z4738" s="122"/>
      <c r="AA4738" s="122"/>
      <c r="AB4738" s="119"/>
      <c r="AC4738" s="123"/>
      <c r="AD4738" s="123"/>
      <c r="AE4738" s="123"/>
      <c r="AF4738" s="123" t="str">
        <f t="shared" si="424"/>
        <v xml:space="preserve"> </v>
      </c>
      <c r="AG4738" s="123" t="str">
        <f t="shared" si="425"/>
        <v/>
      </c>
      <c r="AH4738" s="119" t="s">
        <v>8184</v>
      </c>
      <c r="AI4738" s="121"/>
    </row>
    <row r="4739" spans="2:35" ht="13.2">
      <c r="B4739" s="151"/>
      <c r="C4739" s="144"/>
      <c r="D4739" s="145"/>
      <c r="E4739" s="145"/>
      <c r="F4739" s="145"/>
      <c r="G4739" s="126">
        <v>32060</v>
      </c>
      <c r="H4739" s="127">
        <f t="shared" si="426"/>
        <v>33.021943109589486</v>
      </c>
      <c r="I4739" s="135" t="str">
        <f t="shared" si="427"/>
        <v>A-2739</v>
      </c>
      <c r="J4739" s="135" t="str">
        <f t="shared" si="428"/>
        <v>A-2739</v>
      </c>
      <c r="K4739" s="183">
        <f>H4739+M4739*0.001</f>
        <v>33.033903109589488</v>
      </c>
      <c r="L4739" s="127">
        <v>37868.762999999999</v>
      </c>
      <c r="M4739" s="208">
        <v>11.96</v>
      </c>
      <c r="N4739" s="127">
        <v>11.994</v>
      </c>
      <c r="O4739" s="124" t="s">
        <v>8183</v>
      </c>
      <c r="P4739" s="124"/>
      <c r="Q4739" s="128" t="str">
        <f>Y4739*100 &amp; "% ," &amp; O4739 &amp; " " &amp; P4739 &amp; " " &amp; AG4739</f>
        <v xml:space="preserve">0% ,Weld (WELD)  </v>
      </c>
      <c r="R4739" s="124"/>
      <c r="S4739" s="186"/>
      <c r="T4739" s="186"/>
      <c r="U4739" s="181">
        <v>360</v>
      </c>
      <c r="V4739" s="129">
        <v>14.3</v>
      </c>
      <c r="W4739" s="173"/>
      <c r="X4739" s="173"/>
      <c r="Y4739" s="131"/>
      <c r="Z4739" s="131"/>
      <c r="AA4739" s="131"/>
      <c r="AB4739" s="128"/>
      <c r="AC4739" s="132"/>
      <c r="AD4739" s="132"/>
      <c r="AE4739" s="132"/>
      <c r="AF4739" s="132" t="str">
        <f t="shared" si="424"/>
        <v xml:space="preserve"> </v>
      </c>
      <c r="AG4739" s="132" t="str">
        <f t="shared" si="425"/>
        <v/>
      </c>
      <c r="AH4739" s="128" t="s">
        <v>8184</v>
      </c>
      <c r="AI4739" s="130"/>
    </row>
    <row r="4740" spans="2:35" ht="13.2">
      <c r="B4740" s="152"/>
      <c r="C4740" s="146"/>
      <c r="D4740" s="147"/>
      <c r="E4740" s="147"/>
      <c r="F4740" s="147"/>
      <c r="G4740" s="117">
        <v>32070</v>
      </c>
      <c r="H4740" s="118">
        <f t="shared" si="426"/>
        <v>33.033941509836872</v>
      </c>
      <c r="I4740" s="134" t="str">
        <f t="shared" si="427"/>
        <v>A-2740</v>
      </c>
      <c r="J4740" s="134" t="str">
        <f t="shared" si="428"/>
        <v>A-2740</v>
      </c>
      <c r="K4740" s="183">
        <f>H4740+M4740*0.001</f>
        <v>33.045935509836873</v>
      </c>
      <c r="L4740" s="118">
        <v>37880.756999999998</v>
      </c>
      <c r="M4740" s="208">
        <v>11.994</v>
      </c>
      <c r="N4740" s="118">
        <v>11.981</v>
      </c>
      <c r="O4740" s="115" t="s">
        <v>8183</v>
      </c>
      <c r="P4740" s="115"/>
      <c r="Q4740" s="119" t="str">
        <f>Y4740*100 &amp; "% ," &amp; O4740 &amp; " " &amp; P4740 &amp; " " &amp; AG4740</f>
        <v xml:space="preserve">0% ,Weld (WELD)  </v>
      </c>
      <c r="R4740" s="115"/>
      <c r="S4740" s="186"/>
      <c r="T4740" s="186"/>
      <c r="U4740" s="181">
        <v>360</v>
      </c>
      <c r="V4740" s="120">
        <v>14.3</v>
      </c>
      <c r="W4740" s="188"/>
      <c r="X4740" s="188"/>
      <c r="Y4740" s="122"/>
      <c r="Z4740" s="122"/>
      <c r="AA4740" s="122"/>
      <c r="AB4740" s="119"/>
      <c r="AC4740" s="123"/>
      <c r="AD4740" s="123"/>
      <c r="AE4740" s="123"/>
      <c r="AF4740" s="123" t="str">
        <f t="shared" si="424"/>
        <v xml:space="preserve"> </v>
      </c>
      <c r="AG4740" s="123" t="str">
        <f t="shared" si="425"/>
        <v/>
      </c>
      <c r="AH4740" s="119" t="s">
        <v>8184</v>
      </c>
      <c r="AI4740" s="121"/>
    </row>
    <row r="4741" spans="2:35" ht="13.2">
      <c r="B4741" s="151"/>
      <c r="C4741" s="144"/>
      <c r="D4741" s="145"/>
      <c r="E4741" s="145"/>
      <c r="F4741" s="145"/>
      <c r="G4741" s="126">
        <v>32080</v>
      </c>
      <c r="H4741" s="127">
        <f t="shared" si="426"/>
        <v>33.0459478839892</v>
      </c>
      <c r="I4741" s="135" t="str">
        <f t="shared" si="427"/>
        <v>A-2741</v>
      </c>
      <c r="J4741" s="135" t="str">
        <f t="shared" si="428"/>
        <v>A-2741</v>
      </c>
      <c r="K4741" s="183">
        <f>H4741+M4741*0.001</f>
        <v>33.057928883989199</v>
      </c>
      <c r="L4741" s="127">
        <v>37892.737999999998</v>
      </c>
      <c r="M4741" s="208">
        <v>11.981</v>
      </c>
      <c r="N4741" s="127">
        <v>11.971</v>
      </c>
      <c r="O4741" s="124" t="s">
        <v>8183</v>
      </c>
      <c r="P4741" s="124"/>
      <c r="Q4741" s="128" t="str">
        <f>Y4741*100 &amp; "% ," &amp; O4741 &amp; " " &amp; P4741 &amp; " " &amp; AG4741</f>
        <v xml:space="preserve">0% ,Weld (WELD)  </v>
      </c>
      <c r="R4741" s="124"/>
      <c r="S4741" s="186"/>
      <c r="T4741" s="186"/>
      <c r="U4741" s="181">
        <v>360</v>
      </c>
      <c r="V4741" s="129">
        <v>14.3</v>
      </c>
      <c r="W4741" s="173"/>
      <c r="X4741" s="173"/>
      <c r="Y4741" s="131"/>
      <c r="Z4741" s="131"/>
      <c r="AA4741" s="131"/>
      <c r="AB4741" s="128"/>
      <c r="AC4741" s="132"/>
      <c r="AD4741" s="132"/>
      <c r="AE4741" s="132"/>
      <c r="AF4741" s="132" t="str">
        <f t="shared" si="424"/>
        <v xml:space="preserve"> </v>
      </c>
      <c r="AG4741" s="132" t="str">
        <f t="shared" si="425"/>
        <v/>
      </c>
      <c r="AH4741" s="128" t="s">
        <v>8184</v>
      </c>
      <c r="AI4741" s="130"/>
    </row>
    <row r="4742" spans="2:35" ht="13.2">
      <c r="B4742" s="152"/>
      <c r="C4742" s="146"/>
      <c r="D4742" s="147"/>
      <c r="E4742" s="147"/>
      <c r="F4742" s="147"/>
      <c r="G4742" s="117">
        <v>32080</v>
      </c>
      <c r="H4742" s="118">
        <f t="shared" si="426"/>
        <v>33.0459478839892</v>
      </c>
      <c r="I4742" s="134" t="str">
        <f t="shared" si="427"/>
        <v>A-2741</v>
      </c>
      <c r="J4742" s="134" t="str">
        <f t="shared" si="428"/>
        <v>A-2741</v>
      </c>
      <c r="K4742" s="183">
        <f>H4742+M4742*0.001</f>
        <v>33.0519058839892</v>
      </c>
      <c r="L4742" s="118">
        <v>37898.696000000004</v>
      </c>
      <c r="M4742" s="208">
        <v>5.9580000000000002</v>
      </c>
      <c r="N4742" s="118">
        <v>11.971</v>
      </c>
      <c r="O4742" s="115" t="s">
        <v>8321</v>
      </c>
      <c r="P4742" s="115"/>
      <c r="Q4742" s="119" t="str">
        <f>Y4742*100 &amp; "% ," &amp; O4742 &amp; " " &amp; P4742 &amp; " " &amp; AG4742</f>
        <v xml:space="preserve">0% ,Anode (ANOD)  </v>
      </c>
      <c r="R4742" s="115"/>
      <c r="S4742" s="186"/>
      <c r="T4742" s="186"/>
      <c r="U4742" s="181">
        <v>360</v>
      </c>
      <c r="V4742" s="120">
        <v>14.3</v>
      </c>
      <c r="W4742" s="188"/>
      <c r="X4742" s="188"/>
      <c r="Y4742" s="122"/>
      <c r="Z4742" s="122"/>
      <c r="AA4742" s="122"/>
      <c r="AB4742" s="119"/>
      <c r="AC4742" s="123"/>
      <c r="AD4742" s="123"/>
      <c r="AE4742" s="123"/>
      <c r="AF4742" s="123" t="str">
        <f t="shared" si="424"/>
        <v xml:space="preserve"> </v>
      </c>
      <c r="AG4742" s="123" t="str">
        <f t="shared" si="425"/>
        <v/>
      </c>
      <c r="AH4742" s="119" t="s">
        <v>8614</v>
      </c>
      <c r="AI4742" s="121"/>
    </row>
    <row r="4743" spans="2:35" ht="13.2">
      <c r="B4743" s="151"/>
      <c r="C4743" s="144"/>
      <c r="D4743" s="145"/>
      <c r="E4743" s="145"/>
      <c r="F4743" s="145"/>
      <c r="G4743" s="126">
        <v>32090</v>
      </c>
      <c r="H4743" s="127">
        <f t="shared" si="426"/>
        <v>33.057947192584557</v>
      </c>
      <c r="I4743" s="135" t="str">
        <f t="shared" si="427"/>
        <v>A-2742</v>
      </c>
      <c r="J4743" s="135" t="str">
        <f t="shared" si="428"/>
        <v>A-2742</v>
      </c>
      <c r="K4743" s="183">
        <f>H4743+M4743*0.001</f>
        <v>33.069918192584559</v>
      </c>
      <c r="L4743" s="127">
        <v>37904.709000000003</v>
      </c>
      <c r="M4743" s="208">
        <v>11.971</v>
      </c>
      <c r="N4743" s="127">
        <v>11.952999999999999</v>
      </c>
      <c r="O4743" s="124" t="s">
        <v>8183</v>
      </c>
      <c r="P4743" s="124"/>
      <c r="Q4743" s="128" t="str">
        <f>Y4743*100 &amp; "% ," &amp; O4743 &amp; " " &amp; P4743 &amp; " " &amp; AG4743</f>
        <v xml:space="preserve">0% ,Weld (WELD)  </v>
      </c>
      <c r="R4743" s="124"/>
      <c r="S4743" s="186"/>
      <c r="T4743" s="186"/>
      <c r="U4743" s="181">
        <v>360</v>
      </c>
      <c r="V4743" s="129">
        <v>14.3</v>
      </c>
      <c r="W4743" s="173"/>
      <c r="X4743" s="173"/>
      <c r="Y4743" s="131"/>
      <c r="Z4743" s="131"/>
      <c r="AA4743" s="131"/>
      <c r="AB4743" s="128"/>
      <c r="AC4743" s="132"/>
      <c r="AD4743" s="132"/>
      <c r="AE4743" s="132"/>
      <c r="AF4743" s="132" t="str">
        <f t="shared" ref="AF4743:AF4806" si="429">LEFT(AH4743,1)</f>
        <v xml:space="preserve"> </v>
      </c>
      <c r="AG4743" s="132" t="str">
        <f t="shared" ref="AG4743:AG4806" si="430">IF(AF4743=" ","","(&gt;0.05mm)")</f>
        <v/>
      </c>
      <c r="AH4743" s="128" t="s">
        <v>8184</v>
      </c>
      <c r="AI4743" s="130"/>
    </row>
    <row r="4744" spans="2:35" ht="13.2">
      <c r="B4744" s="152"/>
      <c r="C4744" s="146"/>
      <c r="D4744" s="147"/>
      <c r="E4744" s="147"/>
      <c r="F4744" s="147"/>
      <c r="G4744" s="117">
        <v>32100</v>
      </c>
      <c r="H4744" s="118">
        <f t="shared" ref="H4744:H4807" si="431">VLOOKUP(G4744,$B$7:$D$3838,3)</f>
        <v>33.069904594376766</v>
      </c>
      <c r="I4744" s="134" t="str">
        <f t="shared" si="427"/>
        <v>A-2743</v>
      </c>
      <c r="J4744" s="134" t="str">
        <f t="shared" si="428"/>
        <v>A-2743</v>
      </c>
      <c r="K4744" s="183">
        <f>H4744+M4744*0.001</f>
        <v>33.081857594376764</v>
      </c>
      <c r="L4744" s="118">
        <v>37916.661999999997</v>
      </c>
      <c r="M4744" s="208">
        <v>11.952999999999999</v>
      </c>
      <c r="N4744" s="118">
        <v>11.989000000000001</v>
      </c>
      <c r="O4744" s="115" t="s">
        <v>8183</v>
      </c>
      <c r="P4744" s="115"/>
      <c r="Q4744" s="119" t="str">
        <f>Y4744*100 &amp; "% ," &amp; O4744 &amp; " " &amp; P4744 &amp; " " &amp; AG4744</f>
        <v xml:space="preserve">0% ,Weld (WELD)  </v>
      </c>
      <c r="R4744" s="115"/>
      <c r="S4744" s="186"/>
      <c r="T4744" s="186"/>
      <c r="U4744" s="181">
        <v>360</v>
      </c>
      <c r="V4744" s="120">
        <v>14.3</v>
      </c>
      <c r="W4744" s="188"/>
      <c r="X4744" s="188"/>
      <c r="Y4744" s="122"/>
      <c r="Z4744" s="122"/>
      <c r="AA4744" s="122"/>
      <c r="AB4744" s="119"/>
      <c r="AC4744" s="123"/>
      <c r="AD4744" s="123"/>
      <c r="AE4744" s="123"/>
      <c r="AF4744" s="123" t="str">
        <f t="shared" si="429"/>
        <v xml:space="preserve"> </v>
      </c>
      <c r="AG4744" s="123" t="str">
        <f t="shared" si="430"/>
        <v/>
      </c>
      <c r="AH4744" s="119" t="s">
        <v>8184</v>
      </c>
      <c r="AI4744" s="121"/>
    </row>
    <row r="4745" spans="2:35" ht="13.2">
      <c r="B4745" s="151"/>
      <c r="C4745" s="144"/>
      <c r="D4745" s="145"/>
      <c r="E4745" s="145"/>
      <c r="F4745" s="145"/>
      <c r="G4745" s="126">
        <v>32110</v>
      </c>
      <c r="H4745" s="127">
        <f t="shared" si="431"/>
        <v>33.081902069087811</v>
      </c>
      <c r="I4745" s="135" t="str">
        <f t="shared" ref="I4745:I4808" si="432">VLOOKUP(G4745,$B$7:$F$3838,4)</f>
        <v>A-2744</v>
      </c>
      <c r="J4745" s="135" t="str">
        <f t="shared" ref="J4745:J4808" si="433">VLOOKUP(G4745,$B$7:$F$3838,4)</f>
        <v>A-2744</v>
      </c>
      <c r="K4745" s="183">
        <f>H4745+M4745*0.001</f>
        <v>33.09389106908781</v>
      </c>
      <c r="L4745" s="127">
        <v>37928.650999999998</v>
      </c>
      <c r="M4745" s="208">
        <v>11.989000000000001</v>
      </c>
      <c r="N4745" s="127">
        <v>11.976000000000001</v>
      </c>
      <c r="O4745" s="124" t="s">
        <v>8183</v>
      </c>
      <c r="P4745" s="124"/>
      <c r="Q4745" s="128" t="str">
        <f>Y4745*100 &amp; "% ," &amp; O4745 &amp; " " &amp; P4745 &amp; " " &amp; AG4745</f>
        <v xml:space="preserve">0% ,Weld (WELD)  </v>
      </c>
      <c r="R4745" s="124"/>
      <c r="S4745" s="186"/>
      <c r="T4745" s="186"/>
      <c r="U4745" s="181">
        <v>360</v>
      </c>
      <c r="V4745" s="129">
        <v>14.3</v>
      </c>
      <c r="W4745" s="173"/>
      <c r="X4745" s="173"/>
      <c r="Y4745" s="131"/>
      <c r="Z4745" s="131"/>
      <c r="AA4745" s="131"/>
      <c r="AB4745" s="128"/>
      <c r="AC4745" s="132"/>
      <c r="AD4745" s="132"/>
      <c r="AE4745" s="132"/>
      <c r="AF4745" s="132" t="str">
        <f t="shared" si="429"/>
        <v xml:space="preserve"> </v>
      </c>
      <c r="AG4745" s="132" t="str">
        <f t="shared" si="430"/>
        <v/>
      </c>
      <c r="AH4745" s="128" t="s">
        <v>8184</v>
      </c>
      <c r="AI4745" s="130"/>
    </row>
    <row r="4746" spans="2:35" ht="13.2">
      <c r="B4746" s="152"/>
      <c r="C4746" s="146"/>
      <c r="D4746" s="147"/>
      <c r="E4746" s="147"/>
      <c r="F4746" s="147"/>
      <c r="G4746" s="117">
        <v>32120</v>
      </c>
      <c r="H4746" s="118">
        <f t="shared" si="431"/>
        <v>33.093905591426605</v>
      </c>
      <c r="I4746" s="134" t="str">
        <f t="shared" si="432"/>
        <v>A-2745</v>
      </c>
      <c r="J4746" s="134" t="str">
        <f t="shared" si="433"/>
        <v>A-2745</v>
      </c>
      <c r="K4746" s="183">
        <f>H4746+M4746*0.001</f>
        <v>33.105881591426602</v>
      </c>
      <c r="L4746" s="118">
        <v>37940.627</v>
      </c>
      <c r="M4746" s="208">
        <v>11.976000000000001</v>
      </c>
      <c r="N4746" s="118">
        <v>11.976000000000001</v>
      </c>
      <c r="O4746" s="115" t="s">
        <v>8183</v>
      </c>
      <c r="P4746" s="115"/>
      <c r="Q4746" s="119" t="str">
        <f>Y4746*100 &amp; "% ," &amp; O4746 &amp; " " &amp; P4746 &amp; " " &amp; AG4746</f>
        <v xml:space="preserve">0% ,Weld (WELD)  </v>
      </c>
      <c r="R4746" s="115"/>
      <c r="S4746" s="186"/>
      <c r="T4746" s="186"/>
      <c r="U4746" s="181">
        <v>360</v>
      </c>
      <c r="V4746" s="120">
        <v>14.3</v>
      </c>
      <c r="W4746" s="188"/>
      <c r="X4746" s="188"/>
      <c r="Y4746" s="122"/>
      <c r="Z4746" s="122"/>
      <c r="AA4746" s="122"/>
      <c r="AB4746" s="119"/>
      <c r="AC4746" s="123"/>
      <c r="AD4746" s="123"/>
      <c r="AE4746" s="123"/>
      <c r="AF4746" s="123" t="str">
        <f t="shared" si="429"/>
        <v xml:space="preserve"> </v>
      </c>
      <c r="AG4746" s="123" t="str">
        <f t="shared" si="430"/>
        <v/>
      </c>
      <c r="AH4746" s="119" t="s">
        <v>8184</v>
      </c>
      <c r="AI4746" s="121"/>
    </row>
    <row r="4747" spans="2:35" ht="13.2">
      <c r="B4747" s="151"/>
      <c r="C4747" s="144"/>
      <c r="D4747" s="145"/>
      <c r="E4747" s="145"/>
      <c r="F4747" s="145"/>
      <c r="G4747" s="126">
        <v>32130</v>
      </c>
      <c r="H4747" s="127">
        <f t="shared" si="431"/>
        <v>33.105913137311646</v>
      </c>
      <c r="I4747" s="135" t="str">
        <f t="shared" si="432"/>
        <v>A-2746</v>
      </c>
      <c r="J4747" s="135" t="str">
        <f t="shared" si="433"/>
        <v>A-2746</v>
      </c>
      <c r="K4747" s="183">
        <f>H4747+M4747*0.001</f>
        <v>33.117889137311643</v>
      </c>
      <c r="L4747" s="127">
        <v>37952.603000000003</v>
      </c>
      <c r="M4747" s="208">
        <v>11.976000000000001</v>
      </c>
      <c r="N4747" s="127">
        <v>11.972</v>
      </c>
      <c r="O4747" s="124" t="s">
        <v>8183</v>
      </c>
      <c r="P4747" s="124"/>
      <c r="Q4747" s="128" t="str">
        <f>Y4747*100 &amp; "% ," &amp; O4747 &amp; " " &amp; P4747 &amp; " " &amp; AG4747</f>
        <v xml:space="preserve">0% ,Weld (WELD)  </v>
      </c>
      <c r="R4747" s="124"/>
      <c r="S4747" s="186"/>
      <c r="T4747" s="186"/>
      <c r="U4747" s="181">
        <v>360</v>
      </c>
      <c r="V4747" s="129">
        <v>14.3</v>
      </c>
      <c r="W4747" s="173"/>
      <c r="X4747" s="173"/>
      <c r="Y4747" s="131"/>
      <c r="Z4747" s="131"/>
      <c r="AA4747" s="131"/>
      <c r="AB4747" s="128"/>
      <c r="AC4747" s="132"/>
      <c r="AD4747" s="132"/>
      <c r="AE4747" s="132"/>
      <c r="AF4747" s="132" t="str">
        <f t="shared" si="429"/>
        <v xml:space="preserve"> </v>
      </c>
      <c r="AG4747" s="132" t="str">
        <f t="shared" si="430"/>
        <v/>
      </c>
      <c r="AH4747" s="128" t="s">
        <v>8184</v>
      </c>
      <c r="AI4747" s="130"/>
    </row>
    <row r="4748" spans="2:35" ht="13.2">
      <c r="B4748" s="152"/>
      <c r="C4748" s="146"/>
      <c r="D4748" s="147"/>
      <c r="E4748" s="147"/>
      <c r="F4748" s="147"/>
      <c r="G4748" s="117">
        <v>32140</v>
      </c>
      <c r="H4748" s="118">
        <f t="shared" si="431"/>
        <v>33.117911681984239</v>
      </c>
      <c r="I4748" s="134" t="str">
        <f t="shared" si="432"/>
        <v>A-2747</v>
      </c>
      <c r="J4748" s="134" t="str">
        <f t="shared" si="433"/>
        <v>A-2747</v>
      </c>
      <c r="K4748" s="183">
        <f>H4748+M4748*0.001</f>
        <v>33.129883681984239</v>
      </c>
      <c r="L4748" s="118">
        <v>37964.574999999997</v>
      </c>
      <c r="M4748" s="208">
        <v>11.972</v>
      </c>
      <c r="N4748" s="118">
        <v>11.976000000000001</v>
      </c>
      <c r="O4748" s="115" t="s">
        <v>8183</v>
      </c>
      <c r="P4748" s="115"/>
      <c r="Q4748" s="119" t="str">
        <f>Y4748*100 &amp; "% ," &amp; O4748 &amp; " " &amp; P4748 &amp; " " &amp; AG4748</f>
        <v xml:space="preserve">0% ,Weld (WELD)  </v>
      </c>
      <c r="R4748" s="115"/>
      <c r="S4748" s="186"/>
      <c r="T4748" s="186"/>
      <c r="U4748" s="181">
        <v>360</v>
      </c>
      <c r="V4748" s="120">
        <v>14.3</v>
      </c>
      <c r="W4748" s="188"/>
      <c r="X4748" s="188"/>
      <c r="Y4748" s="122"/>
      <c r="Z4748" s="122"/>
      <c r="AA4748" s="122"/>
      <c r="AB4748" s="119"/>
      <c r="AC4748" s="123"/>
      <c r="AD4748" s="123"/>
      <c r="AE4748" s="123"/>
      <c r="AF4748" s="123" t="str">
        <f t="shared" si="429"/>
        <v xml:space="preserve"> </v>
      </c>
      <c r="AG4748" s="123" t="str">
        <f t="shared" si="430"/>
        <v/>
      </c>
      <c r="AH4748" s="119" t="s">
        <v>8184</v>
      </c>
      <c r="AI4748" s="121"/>
    </row>
    <row r="4749" spans="2:35" ht="13.2">
      <c r="B4749" s="151"/>
      <c r="C4749" s="144"/>
      <c r="D4749" s="145"/>
      <c r="E4749" s="145"/>
      <c r="F4749" s="145"/>
      <c r="G4749" s="126">
        <v>32150</v>
      </c>
      <c r="H4749" s="127">
        <f t="shared" si="431"/>
        <v>33.129914202166653</v>
      </c>
      <c r="I4749" s="135" t="str">
        <f t="shared" si="432"/>
        <v>A-2748</v>
      </c>
      <c r="J4749" s="135" t="str">
        <f t="shared" si="433"/>
        <v>A-2748</v>
      </c>
      <c r="K4749" s="183">
        <f>H4749+M4749*0.001</f>
        <v>33.14189020216665</v>
      </c>
      <c r="L4749" s="127">
        <v>37976.550999999999</v>
      </c>
      <c r="M4749" s="208">
        <v>11.976000000000001</v>
      </c>
      <c r="N4749" s="127">
        <v>11.996</v>
      </c>
      <c r="O4749" s="124" t="s">
        <v>8183</v>
      </c>
      <c r="P4749" s="124"/>
      <c r="Q4749" s="128" t="str">
        <f>Y4749*100 &amp; "% ," &amp; O4749 &amp; " " &amp; P4749 &amp; " " &amp; AG4749</f>
        <v xml:space="preserve">0% ,Weld (WELD)  </v>
      </c>
      <c r="R4749" s="124"/>
      <c r="S4749" s="186"/>
      <c r="T4749" s="186"/>
      <c r="U4749" s="181">
        <v>360</v>
      </c>
      <c r="V4749" s="129">
        <v>14.3</v>
      </c>
      <c r="W4749" s="173"/>
      <c r="X4749" s="173"/>
      <c r="Y4749" s="131"/>
      <c r="Z4749" s="131"/>
      <c r="AA4749" s="131"/>
      <c r="AB4749" s="128"/>
      <c r="AC4749" s="132"/>
      <c r="AD4749" s="132"/>
      <c r="AE4749" s="132"/>
      <c r="AF4749" s="132" t="str">
        <f t="shared" si="429"/>
        <v xml:space="preserve"> </v>
      </c>
      <c r="AG4749" s="132" t="str">
        <f t="shared" si="430"/>
        <v/>
      </c>
      <c r="AH4749" s="128" t="s">
        <v>8184</v>
      </c>
      <c r="AI4749" s="130"/>
    </row>
    <row r="4750" spans="2:35" ht="13.2">
      <c r="B4750" s="152"/>
      <c r="C4750" s="146"/>
      <c r="D4750" s="147"/>
      <c r="E4750" s="147"/>
      <c r="F4750" s="147"/>
      <c r="G4750" s="117">
        <v>32160</v>
      </c>
      <c r="H4750" s="118">
        <f t="shared" si="431"/>
        <v>33.141915673569166</v>
      </c>
      <c r="I4750" s="134" t="str">
        <f t="shared" si="432"/>
        <v>A-2749</v>
      </c>
      <c r="J4750" s="134" t="str">
        <f t="shared" si="433"/>
        <v>A-2749</v>
      </c>
      <c r="K4750" s="183">
        <f>H4750+M4750*0.001</f>
        <v>33.153911673569169</v>
      </c>
      <c r="L4750" s="118">
        <v>37988.546999999999</v>
      </c>
      <c r="M4750" s="208">
        <v>11.996</v>
      </c>
      <c r="N4750" s="118">
        <v>11.997999999999999</v>
      </c>
      <c r="O4750" s="115" t="s">
        <v>8183</v>
      </c>
      <c r="P4750" s="115"/>
      <c r="Q4750" s="119" t="str">
        <f>Y4750*100 &amp; "% ," &amp; O4750 &amp; " " &amp; P4750 &amp; " " &amp; AG4750</f>
        <v xml:space="preserve">0% ,Weld (WELD)  </v>
      </c>
      <c r="R4750" s="115"/>
      <c r="S4750" s="186"/>
      <c r="T4750" s="186"/>
      <c r="U4750" s="181">
        <v>360</v>
      </c>
      <c r="V4750" s="120">
        <v>14.3</v>
      </c>
      <c r="W4750" s="188"/>
      <c r="X4750" s="188"/>
      <c r="Y4750" s="122"/>
      <c r="Z4750" s="122"/>
      <c r="AA4750" s="122"/>
      <c r="AB4750" s="119"/>
      <c r="AC4750" s="123"/>
      <c r="AD4750" s="123"/>
      <c r="AE4750" s="123"/>
      <c r="AF4750" s="123" t="str">
        <f t="shared" si="429"/>
        <v xml:space="preserve"> </v>
      </c>
      <c r="AG4750" s="123" t="str">
        <f t="shared" si="430"/>
        <v/>
      </c>
      <c r="AH4750" s="119" t="s">
        <v>8184</v>
      </c>
      <c r="AI4750" s="121"/>
    </row>
    <row r="4751" spans="2:35" ht="13.2">
      <c r="B4751" s="151"/>
      <c r="C4751" s="144"/>
      <c r="D4751" s="145"/>
      <c r="E4751" s="145"/>
      <c r="F4751" s="145"/>
      <c r="G4751" s="126">
        <v>32170</v>
      </c>
      <c r="H4751" s="127">
        <f t="shared" si="431"/>
        <v>33.15387707061614</v>
      </c>
      <c r="I4751" s="135" t="str">
        <f t="shared" si="432"/>
        <v>A-2750</v>
      </c>
      <c r="J4751" s="135" t="str">
        <f t="shared" si="433"/>
        <v>A-2750</v>
      </c>
      <c r="K4751" s="183">
        <f>H4751+M4751*0.001</f>
        <v>33.165875070616138</v>
      </c>
      <c r="L4751" s="127">
        <v>38000.544999999998</v>
      </c>
      <c r="M4751" s="208">
        <v>11.997999999999999</v>
      </c>
      <c r="N4751" s="127">
        <v>12.002000000000001</v>
      </c>
      <c r="O4751" s="124" t="s">
        <v>8183</v>
      </c>
      <c r="P4751" s="124"/>
      <c r="Q4751" s="128" t="str">
        <f>Y4751*100 &amp; "% ," &amp; O4751 &amp; " " &amp; P4751 &amp; " " &amp; AG4751</f>
        <v xml:space="preserve">0% ,Weld (WELD)  </v>
      </c>
      <c r="R4751" s="124"/>
      <c r="S4751" s="186"/>
      <c r="T4751" s="186"/>
      <c r="U4751" s="181">
        <v>360</v>
      </c>
      <c r="V4751" s="129">
        <v>14.3</v>
      </c>
      <c r="W4751" s="173"/>
      <c r="X4751" s="173"/>
      <c r="Y4751" s="131"/>
      <c r="Z4751" s="131"/>
      <c r="AA4751" s="131"/>
      <c r="AB4751" s="128"/>
      <c r="AC4751" s="132"/>
      <c r="AD4751" s="132"/>
      <c r="AE4751" s="132"/>
      <c r="AF4751" s="132" t="str">
        <f t="shared" si="429"/>
        <v xml:space="preserve"> </v>
      </c>
      <c r="AG4751" s="132" t="str">
        <f t="shared" si="430"/>
        <v/>
      </c>
      <c r="AH4751" s="128" t="s">
        <v>8184</v>
      </c>
      <c r="AI4751" s="130"/>
    </row>
    <row r="4752" spans="2:35" ht="13.2">
      <c r="B4752" s="152"/>
      <c r="C4752" s="146"/>
      <c r="D4752" s="147"/>
      <c r="E4752" s="147"/>
      <c r="F4752" s="147"/>
      <c r="G4752" s="117">
        <v>32170</v>
      </c>
      <c r="H4752" s="118">
        <f t="shared" si="431"/>
        <v>33.15387707061614</v>
      </c>
      <c r="I4752" s="134" t="str">
        <f t="shared" si="432"/>
        <v>A-2750</v>
      </c>
      <c r="J4752" s="134" t="str">
        <f t="shared" si="433"/>
        <v>A-2750</v>
      </c>
      <c r="K4752" s="183">
        <f>H4752+M4752*0.001</f>
        <v>33.155323070616141</v>
      </c>
      <c r="L4752" s="118">
        <v>38001.991000000002</v>
      </c>
      <c r="M4752" s="208">
        <v>1.446</v>
      </c>
      <c r="N4752" s="118">
        <v>12.002000000000001</v>
      </c>
      <c r="O4752" s="115" t="s">
        <v>8198</v>
      </c>
      <c r="P4752" s="115" t="s">
        <v>8199</v>
      </c>
      <c r="Q4752" s="119" t="str">
        <f>Y4752*100 &amp; "% ," &amp; O4752 &amp; " " &amp; P4752 &amp; " " &amp; AG4752</f>
        <v xml:space="preserve">7% ,Anomaly (ANOM) Pipe Mill Anomaly (MIAN) </v>
      </c>
      <c r="R4752" s="115" t="s">
        <v>8210</v>
      </c>
      <c r="S4752" s="186" t="s">
        <v>8189</v>
      </c>
      <c r="T4752" s="186">
        <v>0.5</v>
      </c>
      <c r="U4752" s="181">
        <v>0</v>
      </c>
      <c r="V4752" s="120">
        <v>14.3</v>
      </c>
      <c r="W4752" s="188">
        <v>39</v>
      </c>
      <c r="X4752" s="188">
        <v>79</v>
      </c>
      <c r="Y4752" s="122">
        <v>7.0000000000000007E-2</v>
      </c>
      <c r="Z4752" s="122">
        <v>7.0000000000000007E-2</v>
      </c>
      <c r="AA4752" s="122"/>
      <c r="AB4752" s="119" t="s">
        <v>8202</v>
      </c>
      <c r="AC4752" s="123"/>
      <c r="AD4752" s="123"/>
      <c r="AE4752" s="123"/>
      <c r="AF4752" s="123" t="str">
        <f t="shared" si="429"/>
        <v xml:space="preserve"> </v>
      </c>
      <c r="AG4752" s="123" t="str">
        <f t="shared" si="430"/>
        <v/>
      </c>
      <c r="AH4752" s="119" t="s">
        <v>8203</v>
      </c>
      <c r="AI4752" s="121">
        <v>1171</v>
      </c>
    </row>
    <row r="4753" spans="2:35" ht="13.2">
      <c r="B4753" s="151"/>
      <c r="C4753" s="144"/>
      <c r="D4753" s="145"/>
      <c r="E4753" s="145"/>
      <c r="F4753" s="145"/>
      <c r="G4753" s="126">
        <v>32170</v>
      </c>
      <c r="H4753" s="127">
        <f t="shared" si="431"/>
        <v>33.15387707061614</v>
      </c>
      <c r="I4753" s="135" t="str">
        <f t="shared" si="432"/>
        <v>A-2750</v>
      </c>
      <c r="J4753" s="135" t="str">
        <f t="shared" si="433"/>
        <v>A-2750</v>
      </c>
      <c r="K4753" s="183">
        <f>H4753+M4753*0.001</f>
        <v>33.156390070616141</v>
      </c>
      <c r="L4753" s="127">
        <v>38003.057999999997</v>
      </c>
      <c r="M4753" s="208">
        <v>2.5129999999999999</v>
      </c>
      <c r="N4753" s="127">
        <v>12.002000000000001</v>
      </c>
      <c r="O4753" s="124" t="s">
        <v>8198</v>
      </c>
      <c r="P4753" s="124" t="s">
        <v>8199</v>
      </c>
      <c r="Q4753" s="128" t="str">
        <f>Y4753*100 &amp; "% ," &amp; O4753 &amp; " " &amp; P4753 &amp; " " &amp; AG4753</f>
        <v xml:space="preserve">3% ,Anomaly (ANOM) Pipe Mill Anomaly (MIAN) </v>
      </c>
      <c r="R4753" s="124" t="s">
        <v>8208</v>
      </c>
      <c r="S4753" s="186" t="s">
        <v>8229</v>
      </c>
      <c r="T4753" s="186">
        <v>0.46875</v>
      </c>
      <c r="U4753" s="181">
        <v>21.75</v>
      </c>
      <c r="V4753" s="129">
        <v>14.3</v>
      </c>
      <c r="W4753" s="173">
        <v>47</v>
      </c>
      <c r="X4753" s="173">
        <v>131</v>
      </c>
      <c r="Y4753" s="131">
        <v>0.03</v>
      </c>
      <c r="Z4753" s="131">
        <v>0.03</v>
      </c>
      <c r="AA4753" s="131"/>
      <c r="AB4753" s="128" t="s">
        <v>8202</v>
      </c>
      <c r="AC4753" s="132"/>
      <c r="AD4753" s="132"/>
      <c r="AE4753" s="132"/>
      <c r="AF4753" s="132" t="str">
        <f t="shared" si="429"/>
        <v xml:space="preserve"> </v>
      </c>
      <c r="AG4753" s="132" t="str">
        <f t="shared" si="430"/>
        <v/>
      </c>
      <c r="AH4753" s="128" t="s">
        <v>8203</v>
      </c>
      <c r="AI4753" s="130">
        <v>1172</v>
      </c>
    </row>
    <row r="4754" spans="2:35" ht="13.2">
      <c r="B4754" s="152"/>
      <c r="C4754" s="146"/>
      <c r="D4754" s="147"/>
      <c r="E4754" s="147"/>
      <c r="F4754" s="147"/>
      <c r="G4754" s="117">
        <v>32170</v>
      </c>
      <c r="H4754" s="118">
        <f t="shared" si="431"/>
        <v>33.15387707061614</v>
      </c>
      <c r="I4754" s="134" t="str">
        <f t="shared" si="432"/>
        <v>A-2750</v>
      </c>
      <c r="J4754" s="134" t="str">
        <f t="shared" si="433"/>
        <v>A-2750</v>
      </c>
      <c r="K4754" s="183">
        <f>H4754+M4754*0.001</f>
        <v>33.157113070616141</v>
      </c>
      <c r="L4754" s="118">
        <v>38003.781000000003</v>
      </c>
      <c r="M4754" s="208">
        <v>3.2360000000000002</v>
      </c>
      <c r="N4754" s="118">
        <v>12.002000000000001</v>
      </c>
      <c r="O4754" s="115" t="s">
        <v>8198</v>
      </c>
      <c r="P4754" s="115" t="s">
        <v>8199</v>
      </c>
      <c r="Q4754" s="119" t="str">
        <f>Y4754*100 &amp; "% ," &amp; O4754 &amp; " " &amp; P4754 &amp; " " &amp; AG4754</f>
        <v xml:space="preserve">4% ,Anomaly (ANOM) Pipe Mill Anomaly (MIAN) </v>
      </c>
      <c r="R4754" s="115" t="s">
        <v>8210</v>
      </c>
      <c r="S4754" s="186" t="s">
        <v>8234</v>
      </c>
      <c r="T4754" s="186">
        <v>0.51041666666666663</v>
      </c>
      <c r="U4754" s="181">
        <v>8.25</v>
      </c>
      <c r="V4754" s="120">
        <v>14.3</v>
      </c>
      <c r="W4754" s="188">
        <v>18</v>
      </c>
      <c r="X4754" s="188">
        <v>86</v>
      </c>
      <c r="Y4754" s="122">
        <v>0.04</v>
      </c>
      <c r="Z4754" s="122">
        <v>0.04</v>
      </c>
      <c r="AA4754" s="122"/>
      <c r="AB4754" s="119" t="s">
        <v>8202</v>
      </c>
      <c r="AC4754" s="123"/>
      <c r="AD4754" s="123"/>
      <c r="AE4754" s="123"/>
      <c r="AF4754" s="123" t="str">
        <f t="shared" si="429"/>
        <v xml:space="preserve"> </v>
      </c>
      <c r="AG4754" s="123" t="str">
        <f t="shared" si="430"/>
        <v/>
      </c>
      <c r="AH4754" s="119" t="s">
        <v>8203</v>
      </c>
      <c r="AI4754" s="121">
        <v>1173</v>
      </c>
    </row>
    <row r="4755" spans="2:35" ht="13.2">
      <c r="B4755" s="151"/>
      <c r="C4755" s="144"/>
      <c r="D4755" s="145"/>
      <c r="E4755" s="145"/>
      <c r="F4755" s="145"/>
      <c r="G4755" s="126">
        <v>32170</v>
      </c>
      <c r="H4755" s="127">
        <f t="shared" si="431"/>
        <v>33.15387707061614</v>
      </c>
      <c r="I4755" s="135" t="str">
        <f t="shared" si="432"/>
        <v>A-2750</v>
      </c>
      <c r="J4755" s="135" t="str">
        <f t="shared" si="433"/>
        <v>A-2750</v>
      </c>
      <c r="K4755" s="183">
        <f>H4755+M4755*0.001</f>
        <v>33.16546907061614</v>
      </c>
      <c r="L4755" s="127">
        <v>38012.137000000002</v>
      </c>
      <c r="M4755" s="208">
        <v>11.592000000000001</v>
      </c>
      <c r="N4755" s="127">
        <v>12.002000000000001</v>
      </c>
      <c r="O4755" s="124" t="s">
        <v>8198</v>
      </c>
      <c r="P4755" s="124" t="s">
        <v>8199</v>
      </c>
      <c r="Q4755" s="128" t="str">
        <f>Y4755*100 &amp; "% ," &amp; O4755 &amp; " " &amp; P4755 &amp; " " &amp; AG4755</f>
        <v xml:space="preserve">6% ,Anomaly (ANOM) Pipe Mill Anomaly (MIAN) </v>
      </c>
      <c r="R4755" s="124" t="s">
        <v>8208</v>
      </c>
      <c r="S4755" s="186" t="s">
        <v>8267</v>
      </c>
      <c r="T4755" s="186">
        <v>4.1666666666666664E-2</v>
      </c>
      <c r="U4755" s="181">
        <v>330</v>
      </c>
      <c r="V4755" s="129">
        <v>14.3</v>
      </c>
      <c r="W4755" s="173">
        <v>70</v>
      </c>
      <c r="X4755" s="173">
        <v>184</v>
      </c>
      <c r="Y4755" s="131">
        <v>0.06</v>
      </c>
      <c r="Z4755" s="131">
        <v>0.06</v>
      </c>
      <c r="AA4755" s="131"/>
      <c r="AB4755" s="128" t="s">
        <v>8202</v>
      </c>
      <c r="AC4755" s="132"/>
      <c r="AD4755" s="132"/>
      <c r="AE4755" s="132"/>
      <c r="AF4755" s="132" t="str">
        <f t="shared" si="429"/>
        <v xml:space="preserve"> </v>
      </c>
      <c r="AG4755" s="132" t="str">
        <f t="shared" si="430"/>
        <v/>
      </c>
      <c r="AH4755" s="128" t="s">
        <v>8203</v>
      </c>
      <c r="AI4755" s="130">
        <v>1174</v>
      </c>
    </row>
    <row r="4756" spans="2:35" ht="13.2">
      <c r="B4756" s="152"/>
      <c r="C4756" s="146"/>
      <c r="D4756" s="147"/>
      <c r="E4756" s="147"/>
      <c r="F4756" s="147"/>
      <c r="G4756" s="117">
        <v>32180</v>
      </c>
      <c r="H4756" s="118">
        <f t="shared" si="431"/>
        <v>33.165879372939976</v>
      </c>
      <c r="I4756" s="134" t="str">
        <f t="shared" si="432"/>
        <v>A-2751</v>
      </c>
      <c r="J4756" s="134" t="str">
        <f t="shared" si="433"/>
        <v>A-2751</v>
      </c>
      <c r="K4756" s="183">
        <f>H4756+M4756*0.001</f>
        <v>33.177881372939979</v>
      </c>
      <c r="L4756" s="118">
        <v>38012.546999999999</v>
      </c>
      <c r="M4756" s="208">
        <v>12.002000000000001</v>
      </c>
      <c r="N4756" s="118">
        <v>12.000999999999999</v>
      </c>
      <c r="O4756" s="115" t="s">
        <v>8183</v>
      </c>
      <c r="P4756" s="115"/>
      <c r="Q4756" s="119" t="str">
        <f>Y4756*100 &amp; "% ," &amp; O4756 &amp; " " &amp; P4756 &amp; " " &amp; AG4756</f>
        <v xml:space="preserve">0% ,Weld (WELD)  </v>
      </c>
      <c r="R4756" s="115"/>
      <c r="S4756" s="186"/>
      <c r="T4756" s="186"/>
      <c r="U4756" s="181">
        <v>360</v>
      </c>
      <c r="V4756" s="120">
        <v>14.3</v>
      </c>
      <c r="W4756" s="188"/>
      <c r="X4756" s="188"/>
      <c r="Y4756" s="122"/>
      <c r="Z4756" s="122"/>
      <c r="AA4756" s="122"/>
      <c r="AB4756" s="119"/>
      <c r="AC4756" s="123"/>
      <c r="AD4756" s="123"/>
      <c r="AE4756" s="123"/>
      <c r="AF4756" s="123" t="str">
        <f t="shared" si="429"/>
        <v xml:space="preserve"> </v>
      </c>
      <c r="AG4756" s="123" t="str">
        <f t="shared" si="430"/>
        <v/>
      </c>
      <c r="AH4756" s="119" t="s">
        <v>8184</v>
      </c>
      <c r="AI4756" s="121"/>
    </row>
    <row r="4757" spans="2:35" ht="13.2">
      <c r="B4757" s="151"/>
      <c r="C4757" s="144"/>
      <c r="D4757" s="145"/>
      <c r="E4757" s="145"/>
      <c r="F4757" s="145"/>
      <c r="G4757" s="126">
        <v>32180</v>
      </c>
      <c r="H4757" s="127">
        <f t="shared" si="431"/>
        <v>33.165879372939976</v>
      </c>
      <c r="I4757" s="135" t="str">
        <f t="shared" si="432"/>
        <v>A-2751</v>
      </c>
      <c r="J4757" s="135" t="str">
        <f t="shared" si="433"/>
        <v>A-2751</v>
      </c>
      <c r="K4757" s="183">
        <f>H4757+M4757*0.001</f>
        <v>33.171876372939977</v>
      </c>
      <c r="L4757" s="127">
        <v>38018.544000000002</v>
      </c>
      <c r="M4757" s="208">
        <v>5.9969999999999999</v>
      </c>
      <c r="N4757" s="127">
        <v>12.000999999999999</v>
      </c>
      <c r="O4757" s="124" t="s">
        <v>8321</v>
      </c>
      <c r="P4757" s="124"/>
      <c r="Q4757" s="128" t="str">
        <f>Y4757*100 &amp; "% ," &amp; O4757 &amp; " " &amp; P4757 &amp; " " &amp; AG4757</f>
        <v xml:space="preserve">0% ,Anode (ANOD)  </v>
      </c>
      <c r="R4757" s="124"/>
      <c r="S4757" s="186"/>
      <c r="T4757" s="186"/>
      <c r="U4757" s="181">
        <v>360</v>
      </c>
      <c r="V4757" s="129">
        <v>14.3</v>
      </c>
      <c r="W4757" s="173"/>
      <c r="X4757" s="173"/>
      <c r="Y4757" s="131"/>
      <c r="Z4757" s="131"/>
      <c r="AA4757" s="131"/>
      <c r="AB4757" s="128"/>
      <c r="AC4757" s="132"/>
      <c r="AD4757" s="132"/>
      <c r="AE4757" s="132"/>
      <c r="AF4757" s="132" t="str">
        <f t="shared" si="429"/>
        <v xml:space="preserve"> </v>
      </c>
      <c r="AG4757" s="132" t="str">
        <f t="shared" si="430"/>
        <v/>
      </c>
      <c r="AH4757" s="128" t="s">
        <v>8615</v>
      </c>
      <c r="AI4757" s="130"/>
    </row>
    <row r="4758" spans="2:35" ht="13.2">
      <c r="B4758" s="152"/>
      <c r="C4758" s="146"/>
      <c r="D4758" s="147"/>
      <c r="E4758" s="147"/>
      <c r="F4758" s="147"/>
      <c r="G4758" s="117">
        <v>32190</v>
      </c>
      <c r="H4758" s="118">
        <f t="shared" si="431"/>
        <v>33.177886650219982</v>
      </c>
      <c r="I4758" s="134" t="str">
        <f t="shared" si="432"/>
        <v>A-2752</v>
      </c>
      <c r="J4758" s="134" t="str">
        <f t="shared" si="433"/>
        <v>A-2752</v>
      </c>
      <c r="K4758" s="183">
        <f>H4758+M4758*0.001</f>
        <v>33.18988765021998</v>
      </c>
      <c r="L4758" s="118">
        <v>38024.548000000003</v>
      </c>
      <c r="M4758" s="208">
        <v>12.000999999999999</v>
      </c>
      <c r="N4758" s="118">
        <v>11.67</v>
      </c>
      <c r="O4758" s="115" t="s">
        <v>8183</v>
      </c>
      <c r="P4758" s="115"/>
      <c r="Q4758" s="119" t="str">
        <f>Y4758*100 &amp; "% ," &amp; O4758 &amp; " " &amp; P4758 &amp; " " &amp; AG4758</f>
        <v xml:space="preserve">0% ,Weld (WELD)  </v>
      </c>
      <c r="R4758" s="115"/>
      <c r="S4758" s="186"/>
      <c r="T4758" s="186"/>
      <c r="U4758" s="181">
        <v>360</v>
      </c>
      <c r="V4758" s="120">
        <v>14.3</v>
      </c>
      <c r="W4758" s="188"/>
      <c r="X4758" s="188"/>
      <c r="Y4758" s="122"/>
      <c r="Z4758" s="122"/>
      <c r="AA4758" s="122"/>
      <c r="AB4758" s="119"/>
      <c r="AC4758" s="123"/>
      <c r="AD4758" s="123"/>
      <c r="AE4758" s="123"/>
      <c r="AF4758" s="123" t="str">
        <f t="shared" si="429"/>
        <v xml:space="preserve"> </v>
      </c>
      <c r="AG4758" s="123" t="str">
        <f t="shared" si="430"/>
        <v/>
      </c>
      <c r="AH4758" s="119" t="s">
        <v>8184</v>
      </c>
      <c r="AI4758" s="121"/>
    </row>
    <row r="4759" spans="2:35" ht="13.2">
      <c r="B4759" s="151"/>
      <c r="C4759" s="144"/>
      <c r="D4759" s="145"/>
      <c r="E4759" s="145"/>
      <c r="F4759" s="145"/>
      <c r="G4759" s="126">
        <v>32200</v>
      </c>
      <c r="H4759" s="127">
        <f t="shared" si="431"/>
        <v>33.189553010245746</v>
      </c>
      <c r="I4759" s="135" t="str">
        <f t="shared" si="432"/>
        <v>A-2753</v>
      </c>
      <c r="J4759" s="135" t="str">
        <f t="shared" si="433"/>
        <v>A-2753</v>
      </c>
      <c r="K4759" s="183">
        <f>H4759+M4759*0.001</f>
        <v>33.201223010245748</v>
      </c>
      <c r="L4759" s="127">
        <v>38036.218000000001</v>
      </c>
      <c r="M4759" s="208">
        <v>11.67</v>
      </c>
      <c r="N4759" s="127">
        <v>11.997</v>
      </c>
      <c r="O4759" s="124" t="s">
        <v>8183</v>
      </c>
      <c r="P4759" s="124"/>
      <c r="Q4759" s="128" t="str">
        <f>Y4759*100 &amp; "% ," &amp; O4759 &amp; " " &amp; P4759 &amp; " " &amp; AG4759</f>
        <v xml:space="preserve">0% ,Weld (WELD)  </v>
      </c>
      <c r="R4759" s="124"/>
      <c r="S4759" s="186"/>
      <c r="T4759" s="186"/>
      <c r="U4759" s="181">
        <v>360</v>
      </c>
      <c r="V4759" s="129">
        <v>14.3</v>
      </c>
      <c r="W4759" s="173"/>
      <c r="X4759" s="173"/>
      <c r="Y4759" s="131"/>
      <c r="Z4759" s="131"/>
      <c r="AA4759" s="131"/>
      <c r="AB4759" s="128"/>
      <c r="AC4759" s="132"/>
      <c r="AD4759" s="132"/>
      <c r="AE4759" s="132"/>
      <c r="AF4759" s="132" t="str">
        <f t="shared" si="429"/>
        <v xml:space="preserve"> </v>
      </c>
      <c r="AG4759" s="132" t="str">
        <f t="shared" si="430"/>
        <v/>
      </c>
      <c r="AH4759" s="128" t="s">
        <v>8184</v>
      </c>
      <c r="AI4759" s="130"/>
    </row>
    <row r="4760" spans="2:35" ht="13.2">
      <c r="B4760" s="152"/>
      <c r="C4760" s="146"/>
      <c r="D4760" s="147"/>
      <c r="E4760" s="147"/>
      <c r="F4760" s="147"/>
      <c r="G4760" s="117">
        <v>32210</v>
      </c>
      <c r="H4760" s="118">
        <f t="shared" si="431"/>
        <v>33.201554403187849</v>
      </c>
      <c r="I4760" s="134" t="str">
        <f t="shared" si="432"/>
        <v>A-2754</v>
      </c>
      <c r="J4760" s="134" t="str">
        <f t="shared" si="433"/>
        <v>A-2754</v>
      </c>
      <c r="K4760" s="183">
        <f>H4760+M4760*0.001</f>
        <v>33.21355140318785</v>
      </c>
      <c r="L4760" s="118">
        <v>38048.214999999997</v>
      </c>
      <c r="M4760" s="208">
        <v>11.997</v>
      </c>
      <c r="N4760" s="118">
        <v>11.996</v>
      </c>
      <c r="O4760" s="115" t="s">
        <v>8183</v>
      </c>
      <c r="P4760" s="115"/>
      <c r="Q4760" s="119" t="str">
        <f>Y4760*100 &amp; "% ," &amp; O4760 &amp; " " &amp; P4760 &amp; " " &amp; AG4760</f>
        <v xml:space="preserve">0% ,Weld (WELD)  </v>
      </c>
      <c r="R4760" s="115"/>
      <c r="S4760" s="186"/>
      <c r="T4760" s="186"/>
      <c r="U4760" s="181">
        <v>360</v>
      </c>
      <c r="V4760" s="120">
        <v>14.3</v>
      </c>
      <c r="W4760" s="188"/>
      <c r="X4760" s="188"/>
      <c r="Y4760" s="122"/>
      <c r="Z4760" s="122"/>
      <c r="AA4760" s="122"/>
      <c r="AB4760" s="119"/>
      <c r="AC4760" s="123"/>
      <c r="AD4760" s="123"/>
      <c r="AE4760" s="123"/>
      <c r="AF4760" s="123" t="str">
        <f t="shared" si="429"/>
        <v xml:space="preserve"> </v>
      </c>
      <c r="AG4760" s="123" t="str">
        <f t="shared" si="430"/>
        <v/>
      </c>
      <c r="AH4760" s="119" t="s">
        <v>8184</v>
      </c>
      <c r="AI4760" s="121"/>
    </row>
    <row r="4761" spans="2:35" ht="13.2">
      <c r="B4761" s="151"/>
      <c r="C4761" s="144"/>
      <c r="D4761" s="145"/>
      <c r="E4761" s="145"/>
      <c r="F4761" s="145"/>
      <c r="G4761" s="126">
        <v>32220</v>
      </c>
      <c r="H4761" s="127">
        <f t="shared" si="431"/>
        <v>33.213560791596741</v>
      </c>
      <c r="I4761" s="135" t="str">
        <f t="shared" si="432"/>
        <v>A-2755</v>
      </c>
      <c r="J4761" s="135" t="str">
        <f t="shared" si="433"/>
        <v>A-2755</v>
      </c>
      <c r="K4761" s="183">
        <f>H4761+M4761*0.001</f>
        <v>33.225556791596745</v>
      </c>
      <c r="L4761" s="127">
        <v>38060.211000000003</v>
      </c>
      <c r="M4761" s="208">
        <v>11.996</v>
      </c>
      <c r="N4761" s="127">
        <v>12.004</v>
      </c>
      <c r="O4761" s="124" t="s">
        <v>8183</v>
      </c>
      <c r="P4761" s="124"/>
      <c r="Q4761" s="128" t="str">
        <f>Y4761*100 &amp; "% ," &amp; O4761 &amp; " " &amp; P4761 &amp; " " &amp; AG4761</f>
        <v xml:space="preserve">0% ,Weld (WELD)  </v>
      </c>
      <c r="R4761" s="124"/>
      <c r="S4761" s="186"/>
      <c r="T4761" s="186"/>
      <c r="U4761" s="181">
        <v>360</v>
      </c>
      <c r="V4761" s="129">
        <v>14.3</v>
      </c>
      <c r="W4761" s="173"/>
      <c r="X4761" s="173"/>
      <c r="Y4761" s="131"/>
      <c r="Z4761" s="131"/>
      <c r="AA4761" s="131"/>
      <c r="AB4761" s="128"/>
      <c r="AC4761" s="132"/>
      <c r="AD4761" s="132"/>
      <c r="AE4761" s="132"/>
      <c r="AF4761" s="132" t="str">
        <f t="shared" si="429"/>
        <v xml:space="preserve"> </v>
      </c>
      <c r="AG4761" s="132" t="str">
        <f t="shared" si="430"/>
        <v/>
      </c>
      <c r="AH4761" s="128" t="s">
        <v>8184</v>
      </c>
      <c r="AI4761" s="130"/>
    </row>
    <row r="4762" spans="2:35" ht="13.2">
      <c r="B4762" s="152"/>
      <c r="C4762" s="146"/>
      <c r="D4762" s="147"/>
      <c r="E4762" s="147"/>
      <c r="F4762" s="147"/>
      <c r="G4762" s="117">
        <v>32230</v>
      </c>
      <c r="H4762" s="118">
        <f t="shared" si="431"/>
        <v>33.22557215141326</v>
      </c>
      <c r="I4762" s="134" t="str">
        <f t="shared" si="432"/>
        <v>A-2756</v>
      </c>
      <c r="J4762" s="134" t="str">
        <f t="shared" si="433"/>
        <v>A-2756</v>
      </c>
      <c r="K4762" s="183">
        <f>H4762+M4762*0.001</f>
        <v>33.237576151413258</v>
      </c>
      <c r="L4762" s="118">
        <v>38072.214999999997</v>
      </c>
      <c r="M4762" s="208">
        <v>12.004</v>
      </c>
      <c r="N4762" s="118">
        <v>12.002000000000001</v>
      </c>
      <c r="O4762" s="115" t="s">
        <v>8183</v>
      </c>
      <c r="P4762" s="115"/>
      <c r="Q4762" s="119" t="str">
        <f>Y4762*100 &amp; "% ," &amp; O4762 &amp; " " &amp; P4762 &amp; " " &amp; AG4762</f>
        <v xml:space="preserve">0% ,Weld (WELD)  </v>
      </c>
      <c r="R4762" s="115"/>
      <c r="S4762" s="186"/>
      <c r="T4762" s="186"/>
      <c r="U4762" s="181">
        <v>360</v>
      </c>
      <c r="V4762" s="120">
        <v>14.3</v>
      </c>
      <c r="W4762" s="188"/>
      <c r="X4762" s="188"/>
      <c r="Y4762" s="122"/>
      <c r="Z4762" s="122"/>
      <c r="AA4762" s="122"/>
      <c r="AB4762" s="119"/>
      <c r="AC4762" s="123"/>
      <c r="AD4762" s="123"/>
      <c r="AE4762" s="123"/>
      <c r="AF4762" s="123" t="str">
        <f t="shared" si="429"/>
        <v xml:space="preserve"> </v>
      </c>
      <c r="AG4762" s="123" t="str">
        <f t="shared" si="430"/>
        <v/>
      </c>
      <c r="AH4762" s="119" t="s">
        <v>8184</v>
      </c>
      <c r="AI4762" s="121"/>
    </row>
    <row r="4763" spans="2:35" ht="13.2">
      <c r="B4763" s="151"/>
      <c r="C4763" s="144"/>
      <c r="D4763" s="145"/>
      <c r="E4763" s="145"/>
      <c r="F4763" s="145"/>
      <c r="G4763" s="126">
        <v>32240</v>
      </c>
      <c r="H4763" s="127">
        <f t="shared" si="431"/>
        <v>33.237574340490582</v>
      </c>
      <c r="I4763" s="135" t="str">
        <f t="shared" si="432"/>
        <v>A-2757</v>
      </c>
      <c r="J4763" s="135" t="str">
        <f t="shared" si="433"/>
        <v>A-2757</v>
      </c>
      <c r="K4763" s="183">
        <f>H4763+M4763*0.001</f>
        <v>33.249576340490584</v>
      </c>
      <c r="L4763" s="127">
        <v>38084.216999999997</v>
      </c>
      <c r="M4763" s="208">
        <v>12.002000000000001</v>
      </c>
      <c r="N4763" s="127">
        <v>11.994</v>
      </c>
      <c r="O4763" s="124" t="s">
        <v>8183</v>
      </c>
      <c r="P4763" s="124"/>
      <c r="Q4763" s="128" t="str">
        <f>Y4763*100 &amp; "% ," &amp; O4763 &amp; " " &amp; P4763 &amp; " " &amp; AG4763</f>
        <v xml:space="preserve">0% ,Weld (WELD)  </v>
      </c>
      <c r="R4763" s="124"/>
      <c r="S4763" s="186"/>
      <c r="T4763" s="186"/>
      <c r="U4763" s="181">
        <v>360</v>
      </c>
      <c r="V4763" s="129">
        <v>14.3</v>
      </c>
      <c r="W4763" s="173"/>
      <c r="X4763" s="173"/>
      <c r="Y4763" s="131"/>
      <c r="Z4763" s="131"/>
      <c r="AA4763" s="131"/>
      <c r="AB4763" s="128"/>
      <c r="AC4763" s="132"/>
      <c r="AD4763" s="132"/>
      <c r="AE4763" s="132"/>
      <c r="AF4763" s="132" t="str">
        <f t="shared" si="429"/>
        <v xml:space="preserve"> </v>
      </c>
      <c r="AG4763" s="132" t="str">
        <f t="shared" si="430"/>
        <v/>
      </c>
      <c r="AH4763" s="128" t="s">
        <v>8184</v>
      </c>
      <c r="AI4763" s="130"/>
    </row>
    <row r="4764" spans="2:35" ht="13.2">
      <c r="B4764" s="152"/>
      <c r="C4764" s="146"/>
      <c r="D4764" s="147"/>
      <c r="E4764" s="147"/>
      <c r="F4764" s="147"/>
      <c r="G4764" s="117">
        <v>32250</v>
      </c>
      <c r="H4764" s="118">
        <f t="shared" si="431"/>
        <v>33.24957565555912</v>
      </c>
      <c r="I4764" s="134" t="str">
        <f t="shared" si="432"/>
        <v>A-2758</v>
      </c>
      <c r="J4764" s="134" t="str">
        <f t="shared" si="433"/>
        <v>A-2758</v>
      </c>
      <c r="K4764" s="183">
        <f>H4764+M4764*0.001</f>
        <v>33.261569655559121</v>
      </c>
      <c r="L4764" s="118">
        <v>38096.211000000003</v>
      </c>
      <c r="M4764" s="208">
        <v>11.994</v>
      </c>
      <c r="N4764" s="118">
        <v>11.987</v>
      </c>
      <c r="O4764" s="115" t="s">
        <v>8183</v>
      </c>
      <c r="P4764" s="115"/>
      <c r="Q4764" s="119" t="str">
        <f>Y4764*100 &amp; "% ," &amp; O4764 &amp; " " &amp; P4764 &amp; " " &amp; AG4764</f>
        <v xml:space="preserve">0% ,Weld (WELD)  </v>
      </c>
      <c r="R4764" s="115"/>
      <c r="S4764" s="186"/>
      <c r="T4764" s="186"/>
      <c r="U4764" s="181">
        <v>360</v>
      </c>
      <c r="V4764" s="120">
        <v>14.3</v>
      </c>
      <c r="W4764" s="188"/>
      <c r="X4764" s="188"/>
      <c r="Y4764" s="122"/>
      <c r="Z4764" s="122"/>
      <c r="AA4764" s="122"/>
      <c r="AB4764" s="119"/>
      <c r="AC4764" s="123"/>
      <c r="AD4764" s="123"/>
      <c r="AE4764" s="123"/>
      <c r="AF4764" s="123" t="str">
        <f t="shared" si="429"/>
        <v xml:space="preserve"> </v>
      </c>
      <c r="AG4764" s="123" t="str">
        <f t="shared" si="430"/>
        <v/>
      </c>
      <c r="AH4764" s="119" t="s">
        <v>8184</v>
      </c>
      <c r="AI4764" s="121"/>
    </row>
    <row r="4765" spans="2:35" ht="13.2">
      <c r="B4765" s="151"/>
      <c r="C4765" s="144"/>
      <c r="D4765" s="145"/>
      <c r="E4765" s="145"/>
      <c r="F4765" s="145"/>
      <c r="G4765" s="126">
        <v>32260</v>
      </c>
      <c r="H4765" s="127">
        <f t="shared" si="431"/>
        <v>33.261529076547632</v>
      </c>
      <c r="I4765" s="135" t="str">
        <f t="shared" si="432"/>
        <v>A-2759</v>
      </c>
      <c r="J4765" s="135" t="str">
        <f t="shared" si="433"/>
        <v>A-2759</v>
      </c>
      <c r="K4765" s="183">
        <f>H4765+M4765*0.001</f>
        <v>33.273516076547629</v>
      </c>
      <c r="L4765" s="127">
        <v>38108.197999999997</v>
      </c>
      <c r="M4765" s="208">
        <v>11.987</v>
      </c>
      <c r="N4765" s="127">
        <v>11.648999999999999</v>
      </c>
      <c r="O4765" s="124" t="s">
        <v>8183</v>
      </c>
      <c r="P4765" s="124"/>
      <c r="Q4765" s="128" t="str">
        <f>Y4765*100 &amp; "% ," &amp; O4765 &amp; " " &amp; P4765 &amp; " " &amp; AG4765</f>
        <v xml:space="preserve">0% ,Weld (WELD)  </v>
      </c>
      <c r="R4765" s="124"/>
      <c r="S4765" s="186"/>
      <c r="T4765" s="186"/>
      <c r="U4765" s="181">
        <v>360</v>
      </c>
      <c r="V4765" s="129">
        <v>14.3</v>
      </c>
      <c r="W4765" s="173"/>
      <c r="X4765" s="173"/>
      <c r="Y4765" s="131"/>
      <c r="Z4765" s="131"/>
      <c r="AA4765" s="131"/>
      <c r="AB4765" s="128"/>
      <c r="AC4765" s="132"/>
      <c r="AD4765" s="132"/>
      <c r="AE4765" s="132"/>
      <c r="AF4765" s="132" t="str">
        <f t="shared" si="429"/>
        <v xml:space="preserve"> </v>
      </c>
      <c r="AG4765" s="132" t="str">
        <f t="shared" si="430"/>
        <v/>
      </c>
      <c r="AH4765" s="128" t="s">
        <v>8184</v>
      </c>
      <c r="AI4765" s="130"/>
    </row>
    <row r="4766" spans="2:35" ht="13.2">
      <c r="B4766" s="152"/>
      <c r="C4766" s="146"/>
      <c r="D4766" s="147"/>
      <c r="E4766" s="147"/>
      <c r="F4766" s="147"/>
      <c r="G4766" s="117">
        <v>32270</v>
      </c>
      <c r="H4766" s="118">
        <f t="shared" si="431"/>
        <v>33.273528583861555</v>
      </c>
      <c r="I4766" s="134" t="str">
        <f t="shared" si="432"/>
        <v>A-2760</v>
      </c>
      <c r="J4766" s="134" t="str">
        <f t="shared" si="433"/>
        <v>A-2760</v>
      </c>
      <c r="K4766" s="183">
        <f>H4766+M4766*0.001</f>
        <v>33.285177583861554</v>
      </c>
      <c r="L4766" s="118">
        <v>38119.847000000002</v>
      </c>
      <c r="M4766" s="208">
        <v>11.648999999999999</v>
      </c>
      <c r="N4766" s="118">
        <v>11.603999999999999</v>
      </c>
      <c r="O4766" s="115" t="s">
        <v>8183</v>
      </c>
      <c r="P4766" s="115"/>
      <c r="Q4766" s="119" t="str">
        <f>Y4766*100 &amp; "% ," &amp; O4766 &amp; " " &amp; P4766 &amp; " " &amp; AG4766</f>
        <v xml:space="preserve">0% ,Weld (WELD)  </v>
      </c>
      <c r="R4766" s="115"/>
      <c r="S4766" s="186"/>
      <c r="T4766" s="186"/>
      <c r="U4766" s="181">
        <v>360</v>
      </c>
      <c r="V4766" s="120">
        <v>14.3</v>
      </c>
      <c r="W4766" s="188"/>
      <c r="X4766" s="188"/>
      <c r="Y4766" s="122"/>
      <c r="Z4766" s="122"/>
      <c r="AA4766" s="122"/>
      <c r="AB4766" s="119"/>
      <c r="AC4766" s="123"/>
      <c r="AD4766" s="123"/>
      <c r="AE4766" s="123"/>
      <c r="AF4766" s="123" t="str">
        <f t="shared" si="429"/>
        <v xml:space="preserve"> </v>
      </c>
      <c r="AG4766" s="123" t="str">
        <f t="shared" si="430"/>
        <v/>
      </c>
      <c r="AH4766" s="119" t="s">
        <v>8184</v>
      </c>
      <c r="AI4766" s="121"/>
    </row>
    <row r="4767" spans="2:35" ht="13.2">
      <c r="B4767" s="151"/>
      <c r="C4767" s="144"/>
      <c r="D4767" s="145"/>
      <c r="E4767" s="145"/>
      <c r="F4767" s="145"/>
      <c r="G4767" s="126">
        <v>32280</v>
      </c>
      <c r="H4767" s="127">
        <f t="shared" si="431"/>
        <v>33.285529151627038</v>
      </c>
      <c r="I4767" s="135" t="str">
        <f t="shared" si="432"/>
        <v>A-2761</v>
      </c>
      <c r="J4767" s="135" t="str">
        <f t="shared" si="433"/>
        <v>A-2761</v>
      </c>
      <c r="K4767" s="183">
        <f>H4767+M4767*0.001</f>
        <v>33.297133151627037</v>
      </c>
      <c r="L4767" s="127">
        <v>38131.451000000001</v>
      </c>
      <c r="M4767" s="208">
        <v>11.603999999999999</v>
      </c>
      <c r="N4767" s="127">
        <v>12.009</v>
      </c>
      <c r="O4767" s="124" t="s">
        <v>8183</v>
      </c>
      <c r="P4767" s="124"/>
      <c r="Q4767" s="128" t="str">
        <f>Y4767*100 &amp; "% ," &amp; O4767 &amp; " " &amp; P4767 &amp; " " &amp; AG4767</f>
        <v xml:space="preserve">0% ,Weld (WELD)  </v>
      </c>
      <c r="R4767" s="124"/>
      <c r="S4767" s="186"/>
      <c r="T4767" s="186"/>
      <c r="U4767" s="181">
        <v>360</v>
      </c>
      <c r="V4767" s="129">
        <v>14.3</v>
      </c>
      <c r="W4767" s="173"/>
      <c r="X4767" s="173"/>
      <c r="Y4767" s="131"/>
      <c r="Z4767" s="131"/>
      <c r="AA4767" s="131"/>
      <c r="AB4767" s="128"/>
      <c r="AC4767" s="132"/>
      <c r="AD4767" s="132"/>
      <c r="AE4767" s="132"/>
      <c r="AF4767" s="132" t="str">
        <f t="shared" si="429"/>
        <v xml:space="preserve"> </v>
      </c>
      <c r="AG4767" s="132" t="str">
        <f t="shared" si="430"/>
        <v/>
      </c>
      <c r="AH4767" s="128" t="s">
        <v>8184</v>
      </c>
      <c r="AI4767" s="130"/>
    </row>
    <row r="4768" spans="2:35" ht="13.2">
      <c r="B4768" s="152"/>
      <c r="C4768" s="146"/>
      <c r="D4768" s="147"/>
      <c r="E4768" s="147"/>
      <c r="F4768" s="147"/>
      <c r="G4768" s="117">
        <v>32280</v>
      </c>
      <c r="H4768" s="118">
        <f t="shared" si="431"/>
        <v>33.285529151627038</v>
      </c>
      <c r="I4768" s="134" t="str">
        <f t="shared" si="432"/>
        <v>A-2761</v>
      </c>
      <c r="J4768" s="134" t="str">
        <f t="shared" si="433"/>
        <v>A-2761</v>
      </c>
      <c r="K4768" s="183">
        <f>H4768+M4768*0.001</f>
        <v>33.29152015162704</v>
      </c>
      <c r="L4768" s="118">
        <v>38137.442000000003</v>
      </c>
      <c r="M4768" s="208">
        <v>5.9909999999999997</v>
      </c>
      <c r="N4768" s="118">
        <v>12.009</v>
      </c>
      <c r="O4768" s="115" t="s">
        <v>8321</v>
      </c>
      <c r="P4768" s="115"/>
      <c r="Q4768" s="119" t="str">
        <f>Y4768*100 &amp; "% ," &amp; O4768 &amp; " " &amp; P4768 &amp; " " &amp; AG4768</f>
        <v xml:space="preserve">0% ,Anode (ANOD)  </v>
      </c>
      <c r="R4768" s="115"/>
      <c r="S4768" s="186"/>
      <c r="T4768" s="186"/>
      <c r="U4768" s="181">
        <v>360</v>
      </c>
      <c r="V4768" s="120">
        <v>14.3</v>
      </c>
      <c r="W4768" s="188"/>
      <c r="X4768" s="188"/>
      <c r="Y4768" s="122"/>
      <c r="Z4768" s="122"/>
      <c r="AA4768" s="122"/>
      <c r="AB4768" s="119"/>
      <c r="AC4768" s="123"/>
      <c r="AD4768" s="123"/>
      <c r="AE4768" s="123"/>
      <c r="AF4768" s="123" t="str">
        <f t="shared" si="429"/>
        <v xml:space="preserve"> </v>
      </c>
      <c r="AG4768" s="123" t="str">
        <f t="shared" si="430"/>
        <v/>
      </c>
      <c r="AH4768" s="119" t="s">
        <v>8616</v>
      </c>
      <c r="AI4768" s="121"/>
    </row>
    <row r="4769" spans="2:35" ht="13.2">
      <c r="B4769" s="151"/>
      <c r="C4769" s="144"/>
      <c r="D4769" s="145"/>
      <c r="E4769" s="145"/>
      <c r="F4769" s="145"/>
      <c r="G4769" s="126">
        <v>32290</v>
      </c>
      <c r="H4769" s="127">
        <f t="shared" si="431"/>
        <v>33.297543756662293</v>
      </c>
      <c r="I4769" s="135" t="str">
        <f t="shared" si="432"/>
        <v>A-2762</v>
      </c>
      <c r="J4769" s="135" t="str">
        <f t="shared" si="433"/>
        <v>A-2762</v>
      </c>
      <c r="K4769" s="183">
        <f>H4769+M4769*0.001</f>
        <v>33.309552756662292</v>
      </c>
      <c r="L4769" s="127">
        <v>38143.46</v>
      </c>
      <c r="M4769" s="208">
        <v>12.009</v>
      </c>
      <c r="N4769" s="127">
        <v>12.000999999999999</v>
      </c>
      <c r="O4769" s="124" t="s">
        <v>8183</v>
      </c>
      <c r="P4769" s="124"/>
      <c r="Q4769" s="128" t="str">
        <f>Y4769*100 &amp; "% ," &amp; O4769 &amp; " " &amp; P4769 &amp; " " &amp; AG4769</f>
        <v xml:space="preserve">0% ,Weld (WELD)  </v>
      </c>
      <c r="R4769" s="124"/>
      <c r="S4769" s="186"/>
      <c r="T4769" s="186"/>
      <c r="U4769" s="181">
        <v>360</v>
      </c>
      <c r="V4769" s="129">
        <v>14.3</v>
      </c>
      <c r="W4769" s="173"/>
      <c r="X4769" s="173"/>
      <c r="Y4769" s="131"/>
      <c r="Z4769" s="131"/>
      <c r="AA4769" s="131"/>
      <c r="AB4769" s="128"/>
      <c r="AC4769" s="132"/>
      <c r="AD4769" s="132"/>
      <c r="AE4769" s="132"/>
      <c r="AF4769" s="132" t="str">
        <f t="shared" si="429"/>
        <v xml:space="preserve"> </v>
      </c>
      <c r="AG4769" s="132" t="str">
        <f t="shared" si="430"/>
        <v/>
      </c>
      <c r="AH4769" s="128" t="s">
        <v>8184</v>
      </c>
      <c r="AI4769" s="130"/>
    </row>
    <row r="4770" spans="2:35" ht="13.2">
      <c r="B4770" s="152"/>
      <c r="C4770" s="146"/>
      <c r="D4770" s="147"/>
      <c r="E4770" s="147"/>
      <c r="F4770" s="147"/>
      <c r="G4770" s="117">
        <v>32300</v>
      </c>
      <c r="H4770" s="118">
        <f t="shared" si="431"/>
        <v>33.30954837347057</v>
      </c>
      <c r="I4770" s="134" t="str">
        <f t="shared" si="432"/>
        <v>A-2763</v>
      </c>
      <c r="J4770" s="134" t="str">
        <f t="shared" si="433"/>
        <v>A-2763</v>
      </c>
      <c r="K4770" s="183">
        <f>H4770+M4770*0.001</f>
        <v>33.321549373470567</v>
      </c>
      <c r="L4770" s="118">
        <v>38155.461000000003</v>
      </c>
      <c r="M4770" s="208">
        <v>12.000999999999999</v>
      </c>
      <c r="N4770" s="118">
        <v>11.981999999999999</v>
      </c>
      <c r="O4770" s="115" t="s">
        <v>8183</v>
      </c>
      <c r="P4770" s="115"/>
      <c r="Q4770" s="119" t="str">
        <f>Y4770*100 &amp; "% ," &amp; O4770 &amp; " " &amp; P4770 &amp; " " &amp; AG4770</f>
        <v xml:space="preserve">0% ,Weld (WELD)  </v>
      </c>
      <c r="R4770" s="115"/>
      <c r="S4770" s="186"/>
      <c r="T4770" s="186"/>
      <c r="U4770" s="181">
        <v>360</v>
      </c>
      <c r="V4770" s="120">
        <v>14.3</v>
      </c>
      <c r="W4770" s="188"/>
      <c r="X4770" s="188"/>
      <c r="Y4770" s="122"/>
      <c r="Z4770" s="122"/>
      <c r="AA4770" s="122"/>
      <c r="AB4770" s="119"/>
      <c r="AC4770" s="123"/>
      <c r="AD4770" s="123"/>
      <c r="AE4770" s="123"/>
      <c r="AF4770" s="123" t="str">
        <f t="shared" si="429"/>
        <v xml:space="preserve"> </v>
      </c>
      <c r="AG4770" s="123" t="str">
        <f t="shared" si="430"/>
        <v/>
      </c>
      <c r="AH4770" s="119" t="s">
        <v>8184</v>
      </c>
      <c r="AI4770" s="121"/>
    </row>
    <row r="4771" spans="2:35" ht="13.2">
      <c r="B4771" s="151"/>
      <c r="C4771" s="144"/>
      <c r="D4771" s="145"/>
      <c r="E4771" s="145"/>
      <c r="F4771" s="145"/>
      <c r="G4771" s="126">
        <v>32310</v>
      </c>
      <c r="H4771" s="127">
        <f t="shared" si="431"/>
        <v>33.321507975912716</v>
      </c>
      <c r="I4771" s="135" t="str">
        <f t="shared" si="432"/>
        <v>A-2764</v>
      </c>
      <c r="J4771" s="135" t="str">
        <f t="shared" si="433"/>
        <v>A-2764</v>
      </c>
      <c r="K4771" s="183">
        <f>H4771+M4771*0.001</f>
        <v>33.33348997591272</v>
      </c>
      <c r="L4771" s="127">
        <v>38167.442999999999</v>
      </c>
      <c r="M4771" s="208">
        <v>11.981999999999999</v>
      </c>
      <c r="N4771" s="127">
        <v>11.802</v>
      </c>
      <c r="O4771" s="124" t="s">
        <v>8183</v>
      </c>
      <c r="P4771" s="124"/>
      <c r="Q4771" s="128" t="str">
        <f>Y4771*100 &amp; "% ," &amp; O4771 &amp; " " &amp; P4771 &amp; " " &amp; AG4771</f>
        <v xml:space="preserve">0% ,Weld (WELD)  </v>
      </c>
      <c r="R4771" s="124"/>
      <c r="S4771" s="186"/>
      <c r="T4771" s="186"/>
      <c r="U4771" s="181">
        <v>360</v>
      </c>
      <c r="V4771" s="129">
        <v>14.3</v>
      </c>
      <c r="W4771" s="173"/>
      <c r="X4771" s="173"/>
      <c r="Y4771" s="131"/>
      <c r="Z4771" s="131"/>
      <c r="AA4771" s="131"/>
      <c r="AB4771" s="128"/>
      <c r="AC4771" s="132"/>
      <c r="AD4771" s="132"/>
      <c r="AE4771" s="132"/>
      <c r="AF4771" s="132" t="str">
        <f t="shared" si="429"/>
        <v xml:space="preserve"> </v>
      </c>
      <c r="AG4771" s="132" t="str">
        <f t="shared" si="430"/>
        <v/>
      </c>
      <c r="AH4771" s="128" t="s">
        <v>8184</v>
      </c>
      <c r="AI4771" s="130"/>
    </row>
    <row r="4772" spans="2:35" ht="13.2">
      <c r="B4772" s="152"/>
      <c r="C4772" s="146"/>
      <c r="D4772" s="147"/>
      <c r="E4772" s="147"/>
      <c r="F4772" s="147"/>
      <c r="G4772" s="117">
        <v>32310</v>
      </c>
      <c r="H4772" s="118">
        <f t="shared" si="431"/>
        <v>33.321507975912716</v>
      </c>
      <c r="I4772" s="134" t="str">
        <f t="shared" si="432"/>
        <v>A-2764</v>
      </c>
      <c r="J4772" s="134" t="str">
        <f t="shared" si="433"/>
        <v>A-2764</v>
      </c>
      <c r="K4772" s="183">
        <f>H4772+M4772*0.001</f>
        <v>33.323173975912717</v>
      </c>
      <c r="L4772" s="118">
        <v>38169.108999999997</v>
      </c>
      <c r="M4772" s="208">
        <v>1.6659999999999999</v>
      </c>
      <c r="N4772" s="118">
        <v>11.802</v>
      </c>
      <c r="O4772" s="115" t="s">
        <v>8198</v>
      </c>
      <c r="P4772" s="115" t="s">
        <v>8199</v>
      </c>
      <c r="Q4772" s="119" t="str">
        <f>Y4772*100 &amp; "% ," &amp; O4772 &amp; " " &amp; P4772 &amp; " " &amp; AG4772</f>
        <v xml:space="preserve">8% ,Anomaly (ANOM) Pipe Mill Anomaly (MIAN) </v>
      </c>
      <c r="R4772" s="115" t="s">
        <v>8208</v>
      </c>
      <c r="S4772" s="186" t="s">
        <v>8223</v>
      </c>
      <c r="T4772" s="186">
        <v>0.36458333333333331</v>
      </c>
      <c r="U4772" s="181">
        <v>95.25</v>
      </c>
      <c r="V4772" s="120">
        <v>14.3</v>
      </c>
      <c r="W4772" s="188">
        <v>81</v>
      </c>
      <c r="X4772" s="188">
        <v>77</v>
      </c>
      <c r="Y4772" s="122">
        <v>0.08</v>
      </c>
      <c r="Z4772" s="122">
        <v>0.08</v>
      </c>
      <c r="AA4772" s="122"/>
      <c r="AB4772" s="119" t="s">
        <v>8202</v>
      </c>
      <c r="AC4772" s="123"/>
      <c r="AD4772" s="123"/>
      <c r="AE4772" s="123"/>
      <c r="AF4772" s="123" t="str">
        <f t="shared" si="429"/>
        <v xml:space="preserve"> </v>
      </c>
      <c r="AG4772" s="123" t="str">
        <f t="shared" si="430"/>
        <v/>
      </c>
      <c r="AH4772" s="119" t="s">
        <v>8203</v>
      </c>
      <c r="AI4772" s="121">
        <v>1175</v>
      </c>
    </row>
    <row r="4773" spans="2:35" ht="13.2">
      <c r="B4773" s="151"/>
      <c r="C4773" s="144"/>
      <c r="D4773" s="145"/>
      <c r="E4773" s="145"/>
      <c r="F4773" s="145"/>
      <c r="G4773" s="126">
        <v>32310</v>
      </c>
      <c r="H4773" s="127">
        <f t="shared" si="431"/>
        <v>33.321507975912716</v>
      </c>
      <c r="I4773" s="135" t="str">
        <f t="shared" si="432"/>
        <v>A-2764</v>
      </c>
      <c r="J4773" s="135" t="str">
        <f t="shared" si="433"/>
        <v>A-2764</v>
      </c>
      <c r="K4773" s="183">
        <f>H4773+M4773*0.001</f>
        <v>33.331312975912716</v>
      </c>
      <c r="L4773" s="127">
        <v>38177.248</v>
      </c>
      <c r="M4773" s="208">
        <v>9.8049999999999997</v>
      </c>
      <c r="N4773" s="127">
        <v>11.802</v>
      </c>
      <c r="O4773" s="124" t="s">
        <v>8198</v>
      </c>
      <c r="P4773" s="124" t="s">
        <v>8199</v>
      </c>
      <c r="Q4773" s="128" t="str">
        <f>Y4773*100 &amp; "% ," &amp; O4773 &amp; " " &amp; P4773 &amp; " " &amp; AG4773</f>
        <v xml:space="preserve">9% ,Anomaly (ANOM) Pipe Mill Anomaly (MIAN) </v>
      </c>
      <c r="R4773" s="124" t="s">
        <v>8200</v>
      </c>
      <c r="S4773" s="186" t="s">
        <v>8221</v>
      </c>
      <c r="T4773" s="186">
        <v>0.34375</v>
      </c>
      <c r="U4773" s="181">
        <v>111.75</v>
      </c>
      <c r="V4773" s="129">
        <v>14.3</v>
      </c>
      <c r="W4773" s="173">
        <v>35</v>
      </c>
      <c r="X4773" s="173">
        <v>49</v>
      </c>
      <c r="Y4773" s="131">
        <v>0.09</v>
      </c>
      <c r="Z4773" s="131">
        <v>0.09</v>
      </c>
      <c r="AA4773" s="131"/>
      <c r="AB4773" s="128" t="s">
        <v>8202</v>
      </c>
      <c r="AC4773" s="132"/>
      <c r="AD4773" s="132"/>
      <c r="AE4773" s="132"/>
      <c r="AF4773" s="132" t="str">
        <f t="shared" si="429"/>
        <v xml:space="preserve"> </v>
      </c>
      <c r="AG4773" s="132" t="str">
        <f t="shared" si="430"/>
        <v/>
      </c>
      <c r="AH4773" s="128" t="s">
        <v>8203</v>
      </c>
      <c r="AI4773" s="130">
        <v>1176</v>
      </c>
    </row>
    <row r="4774" spans="2:35" ht="13.2">
      <c r="B4774" s="152"/>
      <c r="C4774" s="146"/>
      <c r="D4774" s="147"/>
      <c r="E4774" s="147"/>
      <c r="F4774" s="147"/>
      <c r="G4774" s="117">
        <v>32310</v>
      </c>
      <c r="H4774" s="118">
        <f t="shared" si="431"/>
        <v>33.321507975912716</v>
      </c>
      <c r="I4774" s="134" t="str">
        <f t="shared" si="432"/>
        <v>A-2764</v>
      </c>
      <c r="J4774" s="134" t="str">
        <f t="shared" si="433"/>
        <v>A-2764</v>
      </c>
      <c r="K4774" s="183">
        <f>H4774+M4774*0.001</f>
        <v>33.332507975912719</v>
      </c>
      <c r="L4774" s="118">
        <v>38178.444000000003</v>
      </c>
      <c r="M4774" s="208">
        <v>11</v>
      </c>
      <c r="N4774" s="118">
        <v>11.802</v>
      </c>
      <c r="O4774" s="115" t="s">
        <v>8198</v>
      </c>
      <c r="P4774" s="115" t="s">
        <v>8199</v>
      </c>
      <c r="Q4774" s="119" t="str">
        <f>Y4774*100 &amp; "% ," &amp; O4774 &amp; " " &amp; P4774 &amp; " " &amp; AG4774</f>
        <v xml:space="preserve">4% ,Anomaly (ANOM) Pipe Mill Anomaly (MIAN) </v>
      </c>
      <c r="R4774" s="115" t="s">
        <v>8208</v>
      </c>
      <c r="S4774" s="186" t="s">
        <v>8268</v>
      </c>
      <c r="T4774" s="186">
        <v>0.375</v>
      </c>
      <c r="U4774" s="181">
        <v>90</v>
      </c>
      <c r="V4774" s="120">
        <v>14.3</v>
      </c>
      <c r="W4774" s="188">
        <v>52</v>
      </c>
      <c r="X4774" s="188">
        <v>109</v>
      </c>
      <c r="Y4774" s="122">
        <v>0.04</v>
      </c>
      <c r="Z4774" s="122">
        <v>0.04</v>
      </c>
      <c r="AA4774" s="122"/>
      <c r="AB4774" s="119" t="s">
        <v>8202</v>
      </c>
      <c r="AC4774" s="123"/>
      <c r="AD4774" s="123"/>
      <c r="AE4774" s="123"/>
      <c r="AF4774" s="123" t="str">
        <f t="shared" si="429"/>
        <v xml:space="preserve"> </v>
      </c>
      <c r="AG4774" s="123" t="str">
        <f t="shared" si="430"/>
        <v/>
      </c>
      <c r="AH4774" s="119" t="s">
        <v>8203</v>
      </c>
      <c r="AI4774" s="121">
        <v>1177</v>
      </c>
    </row>
    <row r="4775" spans="2:35" ht="13.2">
      <c r="B4775" s="151"/>
      <c r="C4775" s="144"/>
      <c r="D4775" s="145"/>
      <c r="E4775" s="145"/>
      <c r="F4775" s="145"/>
      <c r="G4775" s="126">
        <v>32320</v>
      </c>
      <c r="H4775" s="127">
        <f t="shared" si="431"/>
        <v>33.333515545735985</v>
      </c>
      <c r="I4775" s="135" t="str">
        <f t="shared" si="432"/>
        <v>A-2765</v>
      </c>
      <c r="J4775" s="135" t="str">
        <f t="shared" si="433"/>
        <v>A-2765</v>
      </c>
      <c r="K4775" s="183">
        <f>H4775+M4775*0.001</f>
        <v>33.345317545735988</v>
      </c>
      <c r="L4775" s="127">
        <v>38179.245000000003</v>
      </c>
      <c r="M4775" s="208">
        <v>11.802</v>
      </c>
      <c r="N4775" s="127">
        <v>11.991</v>
      </c>
      <c r="O4775" s="124" t="s">
        <v>8183</v>
      </c>
      <c r="P4775" s="124"/>
      <c r="Q4775" s="128" t="str">
        <f>Y4775*100 &amp; "% ," &amp; O4775 &amp; " " &amp; P4775 &amp; " " &amp; AG4775</f>
        <v xml:space="preserve">0% ,Weld (WELD)  </v>
      </c>
      <c r="R4775" s="124"/>
      <c r="S4775" s="186"/>
      <c r="T4775" s="186"/>
      <c r="U4775" s="181">
        <v>360</v>
      </c>
      <c r="V4775" s="129">
        <v>14.3</v>
      </c>
      <c r="W4775" s="173"/>
      <c r="X4775" s="173"/>
      <c r="Y4775" s="131"/>
      <c r="Z4775" s="131"/>
      <c r="AA4775" s="131"/>
      <c r="AB4775" s="128"/>
      <c r="AC4775" s="132"/>
      <c r="AD4775" s="132"/>
      <c r="AE4775" s="132"/>
      <c r="AF4775" s="132" t="str">
        <f t="shared" si="429"/>
        <v xml:space="preserve"> </v>
      </c>
      <c r="AG4775" s="132" t="str">
        <f t="shared" si="430"/>
        <v/>
      </c>
      <c r="AH4775" s="128" t="s">
        <v>8184</v>
      </c>
      <c r="AI4775" s="130"/>
    </row>
    <row r="4776" spans="2:35" ht="13.2">
      <c r="B4776" s="152"/>
      <c r="C4776" s="146"/>
      <c r="D4776" s="147"/>
      <c r="E4776" s="147"/>
      <c r="F4776" s="147"/>
      <c r="G4776" s="117">
        <v>32330</v>
      </c>
      <c r="H4776" s="118">
        <f t="shared" si="431"/>
        <v>33.345513055402591</v>
      </c>
      <c r="I4776" s="134" t="str">
        <f t="shared" si="432"/>
        <v>A-2766</v>
      </c>
      <c r="J4776" s="134" t="str">
        <f t="shared" si="433"/>
        <v>A-2766</v>
      </c>
      <c r="K4776" s="183">
        <f>H4776+M4776*0.001</f>
        <v>33.357504055402593</v>
      </c>
      <c r="L4776" s="118">
        <v>38191.235999999997</v>
      </c>
      <c r="M4776" s="208">
        <v>11.991</v>
      </c>
      <c r="N4776" s="118">
        <v>11.997999999999999</v>
      </c>
      <c r="O4776" s="115" t="s">
        <v>8183</v>
      </c>
      <c r="P4776" s="115"/>
      <c r="Q4776" s="119" t="str">
        <f>Y4776*100 &amp; "% ," &amp; O4776 &amp; " " &amp; P4776 &amp; " " &amp; AG4776</f>
        <v xml:space="preserve">0% ,Weld (WELD)  </v>
      </c>
      <c r="R4776" s="115"/>
      <c r="S4776" s="186"/>
      <c r="T4776" s="186"/>
      <c r="U4776" s="181">
        <v>360</v>
      </c>
      <c r="V4776" s="120">
        <v>14.3</v>
      </c>
      <c r="W4776" s="188"/>
      <c r="X4776" s="188"/>
      <c r="Y4776" s="122"/>
      <c r="Z4776" s="122"/>
      <c r="AA4776" s="122"/>
      <c r="AB4776" s="119"/>
      <c r="AC4776" s="123"/>
      <c r="AD4776" s="123"/>
      <c r="AE4776" s="123"/>
      <c r="AF4776" s="123" t="str">
        <f t="shared" si="429"/>
        <v xml:space="preserve"> </v>
      </c>
      <c r="AG4776" s="123" t="str">
        <f t="shared" si="430"/>
        <v/>
      </c>
      <c r="AH4776" s="119" t="s">
        <v>8184</v>
      </c>
      <c r="AI4776" s="121"/>
    </row>
    <row r="4777" spans="2:35" ht="13.2">
      <c r="B4777" s="151"/>
      <c r="C4777" s="144"/>
      <c r="D4777" s="145"/>
      <c r="E4777" s="145"/>
      <c r="F4777" s="145"/>
      <c r="G4777" s="126">
        <v>32340</v>
      </c>
      <c r="H4777" s="127">
        <f t="shared" si="431"/>
        <v>33.357512481615935</v>
      </c>
      <c r="I4777" s="135" t="str">
        <f t="shared" si="432"/>
        <v>A-2767</v>
      </c>
      <c r="J4777" s="135" t="str">
        <f t="shared" si="433"/>
        <v>A-2767</v>
      </c>
      <c r="K4777" s="183">
        <f>H4777+M4777*0.001</f>
        <v>33.369510481615933</v>
      </c>
      <c r="L4777" s="127">
        <v>38203.233999999997</v>
      </c>
      <c r="M4777" s="208">
        <v>11.997999999999999</v>
      </c>
      <c r="N4777" s="127">
        <v>11.976000000000001</v>
      </c>
      <c r="O4777" s="124" t="s">
        <v>8183</v>
      </c>
      <c r="P4777" s="124"/>
      <c r="Q4777" s="128" t="str">
        <f>Y4777*100 &amp; "% ," &amp; O4777 &amp; " " &amp; P4777 &amp; " " &amp; AG4777</f>
        <v xml:space="preserve">0% ,Weld (WELD)  </v>
      </c>
      <c r="R4777" s="124"/>
      <c r="S4777" s="186"/>
      <c r="T4777" s="186"/>
      <c r="U4777" s="181">
        <v>360</v>
      </c>
      <c r="V4777" s="129">
        <v>14.3</v>
      </c>
      <c r="W4777" s="173"/>
      <c r="X4777" s="173"/>
      <c r="Y4777" s="131"/>
      <c r="Z4777" s="131"/>
      <c r="AA4777" s="131"/>
      <c r="AB4777" s="128"/>
      <c r="AC4777" s="132"/>
      <c r="AD4777" s="132"/>
      <c r="AE4777" s="132"/>
      <c r="AF4777" s="132" t="str">
        <f t="shared" si="429"/>
        <v xml:space="preserve"> </v>
      </c>
      <c r="AG4777" s="132" t="str">
        <f t="shared" si="430"/>
        <v/>
      </c>
      <c r="AH4777" s="128" t="s">
        <v>8184</v>
      </c>
      <c r="AI4777" s="130"/>
    </row>
    <row r="4778" spans="2:35" ht="13.2">
      <c r="B4778" s="152"/>
      <c r="C4778" s="146"/>
      <c r="D4778" s="147"/>
      <c r="E4778" s="147"/>
      <c r="F4778" s="147"/>
      <c r="G4778" s="117">
        <v>32350</v>
      </c>
      <c r="H4778" s="118">
        <f t="shared" si="431"/>
        <v>33.369466798806954</v>
      </c>
      <c r="I4778" s="134" t="str">
        <f t="shared" si="432"/>
        <v>A-2768</v>
      </c>
      <c r="J4778" s="134" t="str">
        <f t="shared" si="433"/>
        <v>A-2768</v>
      </c>
      <c r="K4778" s="183">
        <f>H4778+M4778*0.001</f>
        <v>33.381442798806951</v>
      </c>
      <c r="L4778" s="118">
        <v>38215.21</v>
      </c>
      <c r="M4778" s="208">
        <v>11.976000000000001</v>
      </c>
      <c r="N4778" s="118">
        <v>12.013999999999999</v>
      </c>
      <c r="O4778" s="115" t="s">
        <v>8183</v>
      </c>
      <c r="P4778" s="115"/>
      <c r="Q4778" s="119" t="str">
        <f>Y4778*100 &amp; "% ," &amp; O4778 &amp; " " &amp; P4778 &amp; " " &amp; AG4778</f>
        <v xml:space="preserve">0% ,Weld (WELD)  </v>
      </c>
      <c r="R4778" s="115"/>
      <c r="S4778" s="186"/>
      <c r="T4778" s="186"/>
      <c r="U4778" s="181">
        <v>360</v>
      </c>
      <c r="V4778" s="120">
        <v>14.3</v>
      </c>
      <c r="W4778" s="188"/>
      <c r="X4778" s="188"/>
      <c r="Y4778" s="122"/>
      <c r="Z4778" s="122"/>
      <c r="AA4778" s="122"/>
      <c r="AB4778" s="119"/>
      <c r="AC4778" s="123"/>
      <c r="AD4778" s="123"/>
      <c r="AE4778" s="123"/>
      <c r="AF4778" s="123" t="str">
        <f t="shared" si="429"/>
        <v xml:space="preserve"> </v>
      </c>
      <c r="AG4778" s="123" t="str">
        <f t="shared" si="430"/>
        <v/>
      </c>
      <c r="AH4778" s="119" t="s">
        <v>8184</v>
      </c>
      <c r="AI4778" s="121"/>
    </row>
    <row r="4779" spans="2:35" ht="13.2">
      <c r="B4779" s="151"/>
      <c r="C4779" s="144"/>
      <c r="D4779" s="145"/>
      <c r="E4779" s="145"/>
      <c r="F4779" s="145"/>
      <c r="G4779" s="126">
        <v>32360</v>
      </c>
      <c r="H4779" s="127">
        <f t="shared" si="431"/>
        <v>33.381469014745846</v>
      </c>
      <c r="I4779" s="135" t="str">
        <f t="shared" si="432"/>
        <v>A-2769</v>
      </c>
      <c r="J4779" s="135" t="str">
        <f t="shared" si="433"/>
        <v>A-2769</v>
      </c>
      <c r="K4779" s="183">
        <f>H4779+M4779*0.001</f>
        <v>33.393483014745847</v>
      </c>
      <c r="L4779" s="127">
        <v>38227.224000000002</v>
      </c>
      <c r="M4779" s="208">
        <v>12.013999999999999</v>
      </c>
      <c r="N4779" s="127">
        <v>12.000999999999999</v>
      </c>
      <c r="O4779" s="124" t="s">
        <v>8183</v>
      </c>
      <c r="P4779" s="124"/>
      <c r="Q4779" s="128" t="str">
        <f>Y4779*100 &amp; "% ," &amp; O4779 &amp; " " &amp; P4779 &amp; " " &amp; AG4779</f>
        <v xml:space="preserve">0% ,Weld (WELD)  </v>
      </c>
      <c r="R4779" s="124"/>
      <c r="S4779" s="186"/>
      <c r="T4779" s="186"/>
      <c r="U4779" s="181">
        <v>360</v>
      </c>
      <c r="V4779" s="129">
        <v>14.3</v>
      </c>
      <c r="W4779" s="173"/>
      <c r="X4779" s="173"/>
      <c r="Y4779" s="131"/>
      <c r="Z4779" s="131"/>
      <c r="AA4779" s="131"/>
      <c r="AB4779" s="128"/>
      <c r="AC4779" s="132"/>
      <c r="AD4779" s="132"/>
      <c r="AE4779" s="132"/>
      <c r="AF4779" s="132" t="str">
        <f t="shared" si="429"/>
        <v xml:space="preserve"> </v>
      </c>
      <c r="AG4779" s="132" t="str">
        <f t="shared" si="430"/>
        <v/>
      </c>
      <c r="AH4779" s="128" t="s">
        <v>8184</v>
      </c>
      <c r="AI4779" s="130"/>
    </row>
    <row r="4780" spans="2:35" ht="13.2">
      <c r="B4780" s="152"/>
      <c r="C4780" s="146"/>
      <c r="D4780" s="147"/>
      <c r="E4780" s="147"/>
      <c r="F4780" s="147"/>
      <c r="G4780" s="117">
        <v>32370</v>
      </c>
      <c r="H4780" s="118">
        <f t="shared" si="431"/>
        <v>33.393478333402946</v>
      </c>
      <c r="I4780" s="134" t="str">
        <f t="shared" si="432"/>
        <v>A-2770</v>
      </c>
      <c r="J4780" s="134" t="str">
        <f t="shared" si="433"/>
        <v>A-2770</v>
      </c>
      <c r="K4780" s="183">
        <f>H4780+M4780*0.001</f>
        <v>33.405479333402944</v>
      </c>
      <c r="L4780" s="118">
        <v>38239.224999999999</v>
      </c>
      <c r="M4780" s="208">
        <v>12.000999999999999</v>
      </c>
      <c r="N4780" s="118">
        <v>11.974</v>
      </c>
      <c r="O4780" s="115" t="s">
        <v>8183</v>
      </c>
      <c r="P4780" s="115"/>
      <c r="Q4780" s="119" t="str">
        <f>Y4780*100 &amp; "% ," &amp; O4780 &amp; " " &amp; P4780 &amp; " " &amp; AG4780</f>
        <v xml:space="preserve">0% ,Weld (WELD)  </v>
      </c>
      <c r="R4780" s="115"/>
      <c r="S4780" s="186"/>
      <c r="T4780" s="186"/>
      <c r="U4780" s="181">
        <v>360</v>
      </c>
      <c r="V4780" s="120">
        <v>14.3</v>
      </c>
      <c r="W4780" s="188"/>
      <c r="X4780" s="188"/>
      <c r="Y4780" s="122"/>
      <c r="Z4780" s="122"/>
      <c r="AA4780" s="122"/>
      <c r="AB4780" s="119"/>
      <c r="AC4780" s="123"/>
      <c r="AD4780" s="123"/>
      <c r="AE4780" s="123"/>
      <c r="AF4780" s="123" t="str">
        <f t="shared" si="429"/>
        <v xml:space="preserve"> </v>
      </c>
      <c r="AG4780" s="123" t="str">
        <f t="shared" si="430"/>
        <v/>
      </c>
      <c r="AH4780" s="119" t="s">
        <v>8184</v>
      </c>
      <c r="AI4780" s="121"/>
    </row>
    <row r="4781" spans="2:35" ht="13.2">
      <c r="B4781" s="151"/>
      <c r="C4781" s="144"/>
      <c r="D4781" s="145"/>
      <c r="E4781" s="145"/>
      <c r="F4781" s="145"/>
      <c r="G4781" s="126">
        <v>32380</v>
      </c>
      <c r="H4781" s="127">
        <f t="shared" si="431"/>
        <v>33.405487740131079</v>
      </c>
      <c r="I4781" s="135" t="str">
        <f t="shared" si="432"/>
        <v>A-2771</v>
      </c>
      <c r="J4781" s="135" t="str">
        <f t="shared" si="433"/>
        <v>A-2771</v>
      </c>
      <c r="K4781" s="183">
        <f>H4781+M4781*0.001</f>
        <v>33.417461740131081</v>
      </c>
      <c r="L4781" s="127">
        <v>38251.199999999997</v>
      </c>
      <c r="M4781" s="208">
        <v>11.974</v>
      </c>
      <c r="N4781" s="127">
        <v>11.981999999999999</v>
      </c>
      <c r="O4781" s="124" t="s">
        <v>8183</v>
      </c>
      <c r="P4781" s="124"/>
      <c r="Q4781" s="128" t="str">
        <f>Y4781*100 &amp; "% ," &amp; O4781 &amp; " " &amp; P4781 &amp; " " &amp; AG4781</f>
        <v xml:space="preserve">0% ,Weld (WELD)  </v>
      </c>
      <c r="R4781" s="124"/>
      <c r="S4781" s="186"/>
      <c r="T4781" s="186"/>
      <c r="U4781" s="181">
        <v>360</v>
      </c>
      <c r="V4781" s="129">
        <v>14.3</v>
      </c>
      <c r="W4781" s="173"/>
      <c r="X4781" s="173"/>
      <c r="Y4781" s="131"/>
      <c r="Z4781" s="131"/>
      <c r="AA4781" s="131"/>
      <c r="AB4781" s="128"/>
      <c r="AC4781" s="132"/>
      <c r="AD4781" s="132"/>
      <c r="AE4781" s="132"/>
      <c r="AF4781" s="132" t="str">
        <f t="shared" si="429"/>
        <v xml:space="preserve"> </v>
      </c>
      <c r="AG4781" s="132" t="str">
        <f t="shared" si="430"/>
        <v/>
      </c>
      <c r="AH4781" s="128" t="s">
        <v>8184</v>
      </c>
      <c r="AI4781" s="130"/>
    </row>
    <row r="4782" spans="2:35" ht="13.2">
      <c r="B4782" s="152"/>
      <c r="C4782" s="146"/>
      <c r="D4782" s="147"/>
      <c r="E4782" s="147"/>
      <c r="F4782" s="147"/>
      <c r="G4782" s="117">
        <v>32380</v>
      </c>
      <c r="H4782" s="118">
        <f t="shared" si="431"/>
        <v>33.405487740131079</v>
      </c>
      <c r="I4782" s="134" t="str">
        <f t="shared" si="432"/>
        <v>A-2771</v>
      </c>
      <c r="J4782" s="134" t="str">
        <f t="shared" si="433"/>
        <v>A-2771</v>
      </c>
      <c r="K4782" s="183">
        <f>H4782+M4782*0.001</f>
        <v>33.411463740131076</v>
      </c>
      <c r="L4782" s="118">
        <v>38257.175999999999</v>
      </c>
      <c r="M4782" s="208">
        <v>5.976</v>
      </c>
      <c r="N4782" s="118">
        <v>11.981999999999999</v>
      </c>
      <c r="O4782" s="115" t="s">
        <v>8321</v>
      </c>
      <c r="P4782" s="115"/>
      <c r="Q4782" s="119" t="str">
        <f>Y4782*100 &amp; "% ," &amp; O4782 &amp; " " &amp; P4782 &amp; " " &amp; AG4782</f>
        <v xml:space="preserve">0% ,Anode (ANOD)  </v>
      </c>
      <c r="R4782" s="115"/>
      <c r="S4782" s="186"/>
      <c r="T4782" s="186"/>
      <c r="U4782" s="181">
        <v>360</v>
      </c>
      <c r="V4782" s="120">
        <v>14.3</v>
      </c>
      <c r="W4782" s="188"/>
      <c r="X4782" s="188"/>
      <c r="Y4782" s="122"/>
      <c r="Z4782" s="122"/>
      <c r="AA4782" s="122"/>
      <c r="AB4782" s="119"/>
      <c r="AC4782" s="123"/>
      <c r="AD4782" s="123"/>
      <c r="AE4782" s="123"/>
      <c r="AF4782" s="123" t="str">
        <f t="shared" si="429"/>
        <v xml:space="preserve"> </v>
      </c>
      <c r="AG4782" s="123" t="str">
        <f t="shared" si="430"/>
        <v/>
      </c>
      <c r="AH4782" s="119" t="s">
        <v>8617</v>
      </c>
      <c r="AI4782" s="121"/>
    </row>
    <row r="4783" spans="2:35" ht="13.2">
      <c r="B4783" s="151"/>
      <c r="C4783" s="144"/>
      <c r="D4783" s="145"/>
      <c r="E4783" s="145"/>
      <c r="F4783" s="145"/>
      <c r="G4783" s="126">
        <v>32390</v>
      </c>
      <c r="H4783" s="127">
        <f t="shared" si="431"/>
        <v>33.417494210717862</v>
      </c>
      <c r="I4783" s="135" t="str">
        <f t="shared" si="432"/>
        <v>A-2772</v>
      </c>
      <c r="J4783" s="135" t="str">
        <f t="shared" si="433"/>
        <v>A-2772</v>
      </c>
      <c r="K4783" s="183">
        <f>H4783+M4783*0.001</f>
        <v>33.429476210717866</v>
      </c>
      <c r="L4783" s="127">
        <v>38263.182000000001</v>
      </c>
      <c r="M4783" s="208">
        <v>11.981999999999999</v>
      </c>
      <c r="N4783" s="127">
        <v>12.003</v>
      </c>
      <c r="O4783" s="124" t="s">
        <v>8183</v>
      </c>
      <c r="P4783" s="124" t="s">
        <v>661</v>
      </c>
      <c r="Q4783" s="128" t="str">
        <f>Y4783*100 &amp; "% ," &amp; O4783 &amp; " " &amp; P4783 &amp; " " &amp; AG4783</f>
        <v xml:space="preserve">0% ,Weld (WELD) Change in Wall Thickness (CHWT) </v>
      </c>
      <c r="R4783" s="124"/>
      <c r="S4783" s="186"/>
      <c r="T4783" s="186"/>
      <c r="U4783" s="181">
        <v>360</v>
      </c>
      <c r="V4783" s="129">
        <v>21</v>
      </c>
      <c r="W4783" s="173"/>
      <c r="X4783" s="173"/>
      <c r="Y4783" s="131"/>
      <c r="Z4783" s="131"/>
      <c r="AA4783" s="131"/>
      <c r="AB4783" s="128"/>
      <c r="AC4783" s="132"/>
      <c r="AD4783" s="132"/>
      <c r="AE4783" s="132"/>
      <c r="AF4783" s="132" t="str">
        <f t="shared" si="429"/>
        <v xml:space="preserve"> </v>
      </c>
      <c r="AG4783" s="132" t="str">
        <f t="shared" si="430"/>
        <v/>
      </c>
      <c r="AH4783" s="128" t="s">
        <v>8347</v>
      </c>
      <c r="AI4783" s="130"/>
    </row>
    <row r="4784" spans="2:35" ht="13.2">
      <c r="B4784" s="152"/>
      <c r="C4784" s="146"/>
      <c r="D4784" s="147"/>
      <c r="E4784" s="147"/>
      <c r="F4784" s="147"/>
      <c r="G4784" s="117">
        <v>32400</v>
      </c>
      <c r="H4784" s="118">
        <f t="shared" si="431"/>
        <v>33.429495720976789</v>
      </c>
      <c r="I4784" s="134" t="str">
        <f t="shared" si="432"/>
        <v>A-2773</v>
      </c>
      <c r="J4784" s="134" t="str">
        <f t="shared" si="433"/>
        <v>A-2773</v>
      </c>
      <c r="K4784" s="183">
        <f>H4784+M4784*0.001</f>
        <v>33.441498720976789</v>
      </c>
      <c r="L4784" s="118">
        <v>38275.184999999998</v>
      </c>
      <c r="M4784" s="208">
        <v>12.003</v>
      </c>
      <c r="N4784" s="118">
        <v>11.943</v>
      </c>
      <c r="O4784" s="115" t="s">
        <v>8183</v>
      </c>
      <c r="P4784" s="115" t="s">
        <v>661</v>
      </c>
      <c r="Q4784" s="119" t="str">
        <f>Y4784*100 &amp; "% ," &amp; O4784 &amp; " " &amp; P4784 &amp; " " &amp; AG4784</f>
        <v xml:space="preserve">0% ,Weld (WELD) Change in Wall Thickness (CHWT) </v>
      </c>
      <c r="R4784" s="115"/>
      <c r="S4784" s="186"/>
      <c r="T4784" s="186"/>
      <c r="U4784" s="181">
        <v>360</v>
      </c>
      <c r="V4784" s="120">
        <v>14.3</v>
      </c>
      <c r="W4784" s="188"/>
      <c r="X4784" s="188"/>
      <c r="Y4784" s="122"/>
      <c r="Z4784" s="122"/>
      <c r="AA4784" s="122"/>
      <c r="AB4784" s="119"/>
      <c r="AC4784" s="123"/>
      <c r="AD4784" s="123"/>
      <c r="AE4784" s="123"/>
      <c r="AF4784" s="123" t="str">
        <f t="shared" si="429"/>
        <v xml:space="preserve"> </v>
      </c>
      <c r="AG4784" s="123" t="str">
        <f t="shared" si="430"/>
        <v/>
      </c>
      <c r="AH4784" s="119" t="s">
        <v>8348</v>
      </c>
      <c r="AI4784" s="121"/>
    </row>
    <row r="4785" spans="2:35" ht="13.2">
      <c r="B4785" s="151"/>
      <c r="C4785" s="144"/>
      <c r="D4785" s="145"/>
      <c r="E4785" s="145"/>
      <c r="F4785" s="145"/>
      <c r="G4785" s="126">
        <v>32410</v>
      </c>
      <c r="H4785" s="127">
        <f t="shared" si="431"/>
        <v>33.44150224741275</v>
      </c>
      <c r="I4785" s="135" t="str">
        <f t="shared" si="432"/>
        <v>A-2774</v>
      </c>
      <c r="J4785" s="135" t="str">
        <f t="shared" si="433"/>
        <v>A-2774</v>
      </c>
      <c r="K4785" s="183">
        <f>H4785+M4785*0.001</f>
        <v>33.453445247412752</v>
      </c>
      <c r="L4785" s="127">
        <v>38287.127999999997</v>
      </c>
      <c r="M4785" s="208">
        <v>11.943</v>
      </c>
      <c r="N4785" s="127">
        <v>11.971</v>
      </c>
      <c r="O4785" s="124" t="s">
        <v>8183</v>
      </c>
      <c r="P4785" s="124"/>
      <c r="Q4785" s="128" t="str">
        <f>Y4785*100 &amp; "% ," &amp; O4785 &amp; " " &amp; P4785 &amp; " " &amp; AG4785</f>
        <v xml:space="preserve">0% ,Weld (WELD)  </v>
      </c>
      <c r="R4785" s="124"/>
      <c r="S4785" s="186"/>
      <c r="T4785" s="186"/>
      <c r="U4785" s="181">
        <v>360</v>
      </c>
      <c r="V4785" s="129">
        <v>14.3</v>
      </c>
      <c r="W4785" s="173"/>
      <c r="X4785" s="173"/>
      <c r="Y4785" s="131"/>
      <c r="Z4785" s="131"/>
      <c r="AA4785" s="131"/>
      <c r="AB4785" s="128"/>
      <c r="AC4785" s="132"/>
      <c r="AD4785" s="132"/>
      <c r="AE4785" s="132"/>
      <c r="AF4785" s="132" t="str">
        <f t="shared" si="429"/>
        <v xml:space="preserve"> </v>
      </c>
      <c r="AG4785" s="132" t="str">
        <f t="shared" si="430"/>
        <v/>
      </c>
      <c r="AH4785" s="128" t="s">
        <v>8184</v>
      </c>
      <c r="AI4785" s="130"/>
    </row>
    <row r="4786" spans="2:35" ht="13.2">
      <c r="B4786" s="152"/>
      <c r="C4786" s="146"/>
      <c r="D4786" s="147"/>
      <c r="E4786" s="147"/>
      <c r="F4786" s="147"/>
      <c r="G4786" s="117">
        <v>32420</v>
      </c>
      <c r="H4786" s="118">
        <f t="shared" si="431"/>
        <v>33.453506765619125</v>
      </c>
      <c r="I4786" s="134" t="str">
        <f t="shared" si="432"/>
        <v>A-2775</v>
      </c>
      <c r="J4786" s="134" t="str">
        <f t="shared" si="433"/>
        <v>A-2775</v>
      </c>
      <c r="K4786" s="183">
        <f>H4786+M4786*0.001</f>
        <v>33.465477765619127</v>
      </c>
      <c r="L4786" s="118">
        <v>38299.099000000002</v>
      </c>
      <c r="M4786" s="208">
        <v>11.971</v>
      </c>
      <c r="N4786" s="118">
        <v>11.965</v>
      </c>
      <c r="O4786" s="115" t="s">
        <v>8183</v>
      </c>
      <c r="P4786" s="115"/>
      <c r="Q4786" s="119" t="str">
        <f>Y4786*100 &amp; "% ," &amp; O4786 &amp; " " &amp; P4786 &amp; " " &amp; AG4786</f>
        <v xml:space="preserve">0% ,Weld (WELD)  </v>
      </c>
      <c r="R4786" s="115"/>
      <c r="S4786" s="186"/>
      <c r="T4786" s="186"/>
      <c r="U4786" s="181">
        <v>360</v>
      </c>
      <c r="V4786" s="120">
        <v>14.3</v>
      </c>
      <c r="W4786" s="188"/>
      <c r="X4786" s="188"/>
      <c r="Y4786" s="122"/>
      <c r="Z4786" s="122"/>
      <c r="AA4786" s="122"/>
      <c r="AB4786" s="119"/>
      <c r="AC4786" s="123"/>
      <c r="AD4786" s="123"/>
      <c r="AE4786" s="123"/>
      <c r="AF4786" s="123" t="str">
        <f t="shared" si="429"/>
        <v xml:space="preserve"> </v>
      </c>
      <c r="AG4786" s="123" t="str">
        <f t="shared" si="430"/>
        <v/>
      </c>
      <c r="AH4786" s="119" t="s">
        <v>8184</v>
      </c>
      <c r="AI4786" s="121"/>
    </row>
    <row r="4787" spans="2:35" ht="13.2">
      <c r="B4787" s="151"/>
      <c r="C4787" s="144"/>
      <c r="D4787" s="145"/>
      <c r="E4787" s="145"/>
      <c r="F4787" s="145"/>
      <c r="G4787" s="126">
        <v>32420</v>
      </c>
      <c r="H4787" s="127">
        <f t="shared" si="431"/>
        <v>33.453506765619125</v>
      </c>
      <c r="I4787" s="135" t="str">
        <f t="shared" si="432"/>
        <v>A-2775</v>
      </c>
      <c r="J4787" s="135" t="str">
        <f t="shared" si="433"/>
        <v>A-2775</v>
      </c>
      <c r="K4787" s="183">
        <f>H4787+M4787*0.001</f>
        <v>33.453676765619122</v>
      </c>
      <c r="L4787" s="127">
        <v>38299.269</v>
      </c>
      <c r="M4787" s="208">
        <v>0.17</v>
      </c>
      <c r="N4787" s="127">
        <v>11.965</v>
      </c>
      <c r="O4787" s="124" t="s">
        <v>8198</v>
      </c>
      <c r="P4787" s="124" t="s">
        <v>8199</v>
      </c>
      <c r="Q4787" s="128" t="str">
        <f>Y4787*100 &amp; "% ," &amp; O4787 &amp; " " &amp; P4787 &amp; " " &amp; AG4787</f>
        <v xml:space="preserve">12% ,Anomaly (ANOM) Pipe Mill Anomaly (MIAN) </v>
      </c>
      <c r="R4787" s="124" t="s">
        <v>8200</v>
      </c>
      <c r="S4787" s="186" t="s">
        <v>8261</v>
      </c>
      <c r="T4787" s="186">
        <v>7.2916666666666671E-2</v>
      </c>
      <c r="U4787" s="181">
        <v>305.25</v>
      </c>
      <c r="V4787" s="129">
        <v>14.3</v>
      </c>
      <c r="W4787" s="173">
        <v>53</v>
      </c>
      <c r="X4787" s="173">
        <v>41</v>
      </c>
      <c r="Y4787" s="131">
        <v>0.12</v>
      </c>
      <c r="Z4787" s="131">
        <v>0.12</v>
      </c>
      <c r="AA4787" s="131"/>
      <c r="AB4787" s="128" t="s">
        <v>8202</v>
      </c>
      <c r="AC4787" s="132"/>
      <c r="AD4787" s="132"/>
      <c r="AE4787" s="132"/>
      <c r="AF4787" s="132" t="str">
        <f t="shared" si="429"/>
        <v xml:space="preserve"> </v>
      </c>
      <c r="AG4787" s="132" t="str">
        <f t="shared" si="430"/>
        <v/>
      </c>
      <c r="AH4787" s="128" t="s">
        <v>8203</v>
      </c>
      <c r="AI4787" s="130">
        <v>1178</v>
      </c>
    </row>
    <row r="4788" spans="2:35" ht="13.2">
      <c r="B4788" s="152"/>
      <c r="C4788" s="146"/>
      <c r="D4788" s="147"/>
      <c r="E4788" s="147"/>
      <c r="F4788" s="147"/>
      <c r="G4788" s="117">
        <v>32420</v>
      </c>
      <c r="H4788" s="118">
        <f t="shared" si="431"/>
        <v>33.453506765619125</v>
      </c>
      <c r="I4788" s="134" t="str">
        <f t="shared" si="432"/>
        <v>A-2775</v>
      </c>
      <c r="J4788" s="134" t="str">
        <f t="shared" si="433"/>
        <v>A-2775</v>
      </c>
      <c r="K4788" s="183">
        <f>H4788+M4788*0.001</f>
        <v>33.453741765619128</v>
      </c>
      <c r="L4788" s="118">
        <v>38299.334000000003</v>
      </c>
      <c r="M4788" s="208">
        <v>0.23499999999999999</v>
      </c>
      <c r="N4788" s="118">
        <v>11.965</v>
      </c>
      <c r="O4788" s="115" t="s">
        <v>8198</v>
      </c>
      <c r="P4788" s="115" t="s">
        <v>8199</v>
      </c>
      <c r="Q4788" s="119" t="str">
        <f>Y4788*100 &amp; "% ," &amp; O4788 &amp; " " &amp; P4788 &amp; " " &amp; AG4788</f>
        <v xml:space="preserve">10% ,Anomaly (ANOM) Pipe Mill Anomaly (MIAN) </v>
      </c>
      <c r="R4788" s="115" t="s">
        <v>8208</v>
      </c>
      <c r="S4788" s="186" t="s">
        <v>8189</v>
      </c>
      <c r="T4788" s="186">
        <v>0.5</v>
      </c>
      <c r="U4788" s="181">
        <v>0</v>
      </c>
      <c r="V4788" s="120">
        <v>14.3</v>
      </c>
      <c r="W4788" s="188">
        <v>60</v>
      </c>
      <c r="X4788" s="188">
        <v>53</v>
      </c>
      <c r="Y4788" s="122">
        <v>0.1</v>
      </c>
      <c r="Z4788" s="122">
        <v>0.1</v>
      </c>
      <c r="AA4788" s="122"/>
      <c r="AB4788" s="119" t="s">
        <v>8202</v>
      </c>
      <c r="AC4788" s="123"/>
      <c r="AD4788" s="123"/>
      <c r="AE4788" s="123"/>
      <c r="AF4788" s="123" t="str">
        <f t="shared" si="429"/>
        <v xml:space="preserve"> </v>
      </c>
      <c r="AG4788" s="123" t="str">
        <f t="shared" si="430"/>
        <v/>
      </c>
      <c r="AH4788" s="119" t="s">
        <v>8203</v>
      </c>
      <c r="AI4788" s="121">
        <v>1179</v>
      </c>
    </row>
    <row r="4789" spans="2:35" ht="13.2">
      <c r="B4789" s="151"/>
      <c r="C4789" s="144"/>
      <c r="D4789" s="145"/>
      <c r="E4789" s="145"/>
      <c r="F4789" s="145"/>
      <c r="G4789" s="126">
        <v>32420</v>
      </c>
      <c r="H4789" s="127">
        <f t="shared" si="431"/>
        <v>33.453506765619125</v>
      </c>
      <c r="I4789" s="135" t="str">
        <f t="shared" si="432"/>
        <v>A-2775</v>
      </c>
      <c r="J4789" s="135" t="str">
        <f t="shared" si="433"/>
        <v>A-2775</v>
      </c>
      <c r="K4789" s="183">
        <f>H4789+M4789*0.001</f>
        <v>33.453779765619124</v>
      </c>
      <c r="L4789" s="127">
        <v>38299.372000000003</v>
      </c>
      <c r="M4789" s="208">
        <v>0.27300000000000002</v>
      </c>
      <c r="N4789" s="127">
        <v>11.965</v>
      </c>
      <c r="O4789" s="124" t="s">
        <v>8198</v>
      </c>
      <c r="P4789" s="124" t="s">
        <v>8199</v>
      </c>
      <c r="Q4789" s="128" t="str">
        <f>Y4789*100 &amp; "% ," &amp; O4789 &amp; " " &amp; P4789 &amp; " " &amp; AG4789</f>
        <v xml:space="preserve">10% ,Anomaly (ANOM) Pipe Mill Anomaly (MIAN) </v>
      </c>
      <c r="R4789" s="124" t="s">
        <v>8208</v>
      </c>
      <c r="S4789" s="186" t="s">
        <v>8215</v>
      </c>
      <c r="T4789" s="186">
        <v>0.125</v>
      </c>
      <c r="U4789" s="181">
        <v>270</v>
      </c>
      <c r="V4789" s="129">
        <v>14.3</v>
      </c>
      <c r="W4789" s="173">
        <v>67</v>
      </c>
      <c r="X4789" s="173">
        <v>67</v>
      </c>
      <c r="Y4789" s="131">
        <v>0.1</v>
      </c>
      <c r="Z4789" s="131">
        <v>0.1</v>
      </c>
      <c r="AA4789" s="131"/>
      <c r="AB4789" s="128" t="s">
        <v>8202</v>
      </c>
      <c r="AC4789" s="132"/>
      <c r="AD4789" s="132"/>
      <c r="AE4789" s="132"/>
      <c r="AF4789" s="132" t="str">
        <f t="shared" si="429"/>
        <v xml:space="preserve"> </v>
      </c>
      <c r="AG4789" s="132" t="str">
        <f t="shared" si="430"/>
        <v/>
      </c>
      <c r="AH4789" s="128" t="s">
        <v>8203</v>
      </c>
      <c r="AI4789" s="130">
        <v>1180</v>
      </c>
    </row>
    <row r="4790" spans="2:35" ht="13.2">
      <c r="B4790" s="152"/>
      <c r="C4790" s="146"/>
      <c r="D4790" s="147"/>
      <c r="E4790" s="147"/>
      <c r="F4790" s="147"/>
      <c r="G4790" s="117">
        <v>32420</v>
      </c>
      <c r="H4790" s="118">
        <f t="shared" si="431"/>
        <v>33.453506765619125</v>
      </c>
      <c r="I4790" s="134" t="str">
        <f t="shared" si="432"/>
        <v>A-2775</v>
      </c>
      <c r="J4790" s="134" t="str">
        <f t="shared" si="433"/>
        <v>A-2775</v>
      </c>
      <c r="K4790" s="183">
        <f>H4790+M4790*0.001</f>
        <v>33.453939765619126</v>
      </c>
      <c r="L4790" s="118">
        <v>38299.531999999999</v>
      </c>
      <c r="M4790" s="208">
        <v>0.433</v>
      </c>
      <c r="N4790" s="118">
        <v>11.965</v>
      </c>
      <c r="O4790" s="115" t="s">
        <v>8198</v>
      </c>
      <c r="P4790" s="115" t="s">
        <v>8199</v>
      </c>
      <c r="Q4790" s="119" t="str">
        <f>Y4790*100 &amp; "% ," &amp; O4790 &amp; " " &amp; P4790 &amp; " " &amp; AG4790</f>
        <v xml:space="preserve">5% ,Anomaly (ANOM) Pipe Mill Anomaly (MIAN) </v>
      </c>
      <c r="R4790" s="115" t="s">
        <v>8208</v>
      </c>
      <c r="S4790" s="186" t="s">
        <v>8189</v>
      </c>
      <c r="T4790" s="186">
        <v>0.5</v>
      </c>
      <c r="U4790" s="181">
        <v>0</v>
      </c>
      <c r="V4790" s="120">
        <v>14.3</v>
      </c>
      <c r="W4790" s="188">
        <v>88</v>
      </c>
      <c r="X4790" s="188">
        <v>96</v>
      </c>
      <c r="Y4790" s="122">
        <v>0.05</v>
      </c>
      <c r="Z4790" s="122">
        <v>0.05</v>
      </c>
      <c r="AA4790" s="122"/>
      <c r="AB4790" s="119" t="s">
        <v>8202</v>
      </c>
      <c r="AC4790" s="123"/>
      <c r="AD4790" s="123"/>
      <c r="AE4790" s="123"/>
      <c r="AF4790" s="123" t="str">
        <f t="shared" si="429"/>
        <v xml:space="preserve"> </v>
      </c>
      <c r="AG4790" s="123" t="str">
        <f t="shared" si="430"/>
        <v/>
      </c>
      <c r="AH4790" s="119" t="s">
        <v>8203</v>
      </c>
      <c r="AI4790" s="121">
        <v>1181</v>
      </c>
    </row>
    <row r="4791" spans="2:35" ht="13.2">
      <c r="B4791" s="151"/>
      <c r="C4791" s="144"/>
      <c r="D4791" s="145"/>
      <c r="E4791" s="145"/>
      <c r="F4791" s="145"/>
      <c r="G4791" s="126">
        <v>32430</v>
      </c>
      <c r="H4791" s="127">
        <f t="shared" si="431"/>
        <v>33.465484250340715</v>
      </c>
      <c r="I4791" s="135" t="str">
        <f t="shared" si="432"/>
        <v>A-2776</v>
      </c>
      <c r="J4791" s="135" t="str">
        <f t="shared" si="433"/>
        <v>A-2776</v>
      </c>
      <c r="K4791" s="183">
        <f>H4791+M4791*0.001</f>
        <v>33.477449250340712</v>
      </c>
      <c r="L4791" s="127">
        <v>38311.063999999998</v>
      </c>
      <c r="M4791" s="208">
        <v>11.965</v>
      </c>
      <c r="N4791" s="127">
        <v>12.004</v>
      </c>
      <c r="O4791" s="124" t="s">
        <v>8183</v>
      </c>
      <c r="P4791" s="124"/>
      <c r="Q4791" s="128" t="str">
        <f>Y4791*100 &amp; "% ," &amp; O4791 &amp; " " &amp; P4791 &amp; " " &amp; AG4791</f>
        <v xml:space="preserve">0% ,Weld (WELD)  </v>
      </c>
      <c r="R4791" s="124"/>
      <c r="S4791" s="186"/>
      <c r="T4791" s="186"/>
      <c r="U4791" s="181">
        <v>360</v>
      </c>
      <c r="V4791" s="129">
        <v>14.3</v>
      </c>
      <c r="W4791" s="173"/>
      <c r="X4791" s="173"/>
      <c r="Y4791" s="131"/>
      <c r="Z4791" s="131"/>
      <c r="AA4791" s="131"/>
      <c r="AB4791" s="128"/>
      <c r="AC4791" s="132"/>
      <c r="AD4791" s="132"/>
      <c r="AE4791" s="132"/>
      <c r="AF4791" s="132" t="str">
        <f t="shared" si="429"/>
        <v xml:space="preserve"> </v>
      </c>
      <c r="AG4791" s="132" t="str">
        <f t="shared" si="430"/>
        <v/>
      </c>
      <c r="AH4791" s="128" t="s">
        <v>8184</v>
      </c>
      <c r="AI4791" s="130"/>
    </row>
    <row r="4792" spans="2:35" ht="13.2">
      <c r="B4792" s="152"/>
      <c r="C4792" s="146"/>
      <c r="D4792" s="147"/>
      <c r="E4792" s="147"/>
      <c r="F4792" s="147"/>
      <c r="G4792" s="117">
        <v>32430</v>
      </c>
      <c r="H4792" s="118">
        <f t="shared" si="431"/>
        <v>33.465484250340715</v>
      </c>
      <c r="I4792" s="134" t="str">
        <f t="shared" si="432"/>
        <v>A-2776</v>
      </c>
      <c r="J4792" s="134" t="str">
        <f t="shared" si="433"/>
        <v>A-2776</v>
      </c>
      <c r="K4792" s="183">
        <f>H4792+M4792*0.001</f>
        <v>33.466205250340714</v>
      </c>
      <c r="L4792" s="118">
        <v>38311.785000000003</v>
      </c>
      <c r="M4792" s="208">
        <v>0.72099999999999997</v>
      </c>
      <c r="N4792" s="118">
        <v>12.004</v>
      </c>
      <c r="O4792" s="115" t="s">
        <v>8198</v>
      </c>
      <c r="P4792" s="115" t="s">
        <v>8199</v>
      </c>
      <c r="Q4792" s="119" t="str">
        <f>Y4792*100 &amp; "% ," &amp; O4792 &amp; " " &amp; P4792 &amp; " " &amp; AG4792</f>
        <v xml:space="preserve">4% ,Anomaly (ANOM) Pipe Mill Anomaly (MIAN) </v>
      </c>
      <c r="R4792" s="115" t="s">
        <v>8208</v>
      </c>
      <c r="S4792" s="186" t="s">
        <v>8242</v>
      </c>
      <c r="T4792" s="186">
        <v>0.35416666666666669</v>
      </c>
      <c r="U4792" s="181">
        <v>103.5</v>
      </c>
      <c r="V4792" s="120">
        <v>14.3</v>
      </c>
      <c r="W4792" s="188">
        <v>64</v>
      </c>
      <c r="X4792" s="188">
        <v>186</v>
      </c>
      <c r="Y4792" s="122">
        <v>0.04</v>
      </c>
      <c r="Z4792" s="122">
        <v>0.04</v>
      </c>
      <c r="AA4792" s="122"/>
      <c r="AB4792" s="119" t="s">
        <v>8202</v>
      </c>
      <c r="AC4792" s="123"/>
      <c r="AD4792" s="123"/>
      <c r="AE4792" s="123"/>
      <c r="AF4792" s="123" t="str">
        <f t="shared" si="429"/>
        <v xml:space="preserve"> </v>
      </c>
      <c r="AG4792" s="123" t="str">
        <f t="shared" si="430"/>
        <v/>
      </c>
      <c r="AH4792" s="119" t="s">
        <v>8203</v>
      </c>
      <c r="AI4792" s="121">
        <v>1182</v>
      </c>
    </row>
    <row r="4793" spans="2:35" ht="13.2">
      <c r="B4793" s="151"/>
      <c r="C4793" s="144"/>
      <c r="D4793" s="145"/>
      <c r="E4793" s="145"/>
      <c r="F4793" s="145"/>
      <c r="G4793" s="126">
        <v>32440</v>
      </c>
      <c r="H4793" s="127">
        <f t="shared" si="431"/>
        <v>33.477486680290895</v>
      </c>
      <c r="I4793" s="135" t="str">
        <f t="shared" si="432"/>
        <v>A-2777</v>
      </c>
      <c r="J4793" s="135" t="str">
        <f t="shared" si="433"/>
        <v>A-2777</v>
      </c>
      <c r="K4793" s="183">
        <f>H4793+M4793*0.001</f>
        <v>33.489490680290892</v>
      </c>
      <c r="L4793" s="127">
        <v>38323.067999999999</v>
      </c>
      <c r="M4793" s="208">
        <v>12.004</v>
      </c>
      <c r="N4793" s="127">
        <v>11.987</v>
      </c>
      <c r="O4793" s="124" t="s">
        <v>8183</v>
      </c>
      <c r="P4793" s="124"/>
      <c r="Q4793" s="128" t="str">
        <f>Y4793*100 &amp; "% ," &amp; O4793 &amp; " " &amp; P4793 &amp; " " &amp; AG4793</f>
        <v xml:space="preserve">0% ,Weld (WELD)  </v>
      </c>
      <c r="R4793" s="124"/>
      <c r="S4793" s="186"/>
      <c r="T4793" s="186"/>
      <c r="U4793" s="181">
        <v>360</v>
      </c>
      <c r="V4793" s="129">
        <v>14.3</v>
      </c>
      <c r="W4793" s="173"/>
      <c r="X4793" s="173"/>
      <c r="Y4793" s="131"/>
      <c r="Z4793" s="131"/>
      <c r="AA4793" s="131"/>
      <c r="AB4793" s="128"/>
      <c r="AC4793" s="132"/>
      <c r="AD4793" s="132"/>
      <c r="AE4793" s="132"/>
      <c r="AF4793" s="132" t="str">
        <f t="shared" si="429"/>
        <v xml:space="preserve"> </v>
      </c>
      <c r="AG4793" s="132" t="str">
        <f t="shared" si="430"/>
        <v/>
      </c>
      <c r="AH4793" s="128" t="s">
        <v>8184</v>
      </c>
      <c r="AI4793" s="130"/>
    </row>
    <row r="4794" spans="2:35" ht="13.2">
      <c r="B4794" s="152"/>
      <c r="C4794" s="146"/>
      <c r="D4794" s="147"/>
      <c r="E4794" s="147"/>
      <c r="F4794" s="147"/>
      <c r="G4794" s="117">
        <v>32450</v>
      </c>
      <c r="H4794" s="118">
        <f t="shared" si="431"/>
        <v>33.489441028388107</v>
      </c>
      <c r="I4794" s="134" t="str">
        <f t="shared" si="432"/>
        <v>A-2778</v>
      </c>
      <c r="J4794" s="134" t="str">
        <f t="shared" si="433"/>
        <v>A-2778</v>
      </c>
      <c r="K4794" s="183">
        <f>H4794+M4794*0.001</f>
        <v>33.501428028388105</v>
      </c>
      <c r="L4794" s="118">
        <v>38335.055</v>
      </c>
      <c r="M4794" s="208">
        <v>11.987</v>
      </c>
      <c r="N4794" s="118">
        <v>11.965999999999999</v>
      </c>
      <c r="O4794" s="115" t="s">
        <v>8183</v>
      </c>
      <c r="P4794" s="115"/>
      <c r="Q4794" s="119" t="str">
        <f>Y4794*100 &amp; "% ," &amp; O4794 &amp; " " &amp; P4794 &amp; " " &amp; AG4794</f>
        <v xml:space="preserve">0% ,Weld (WELD)  </v>
      </c>
      <c r="R4794" s="115"/>
      <c r="S4794" s="186"/>
      <c r="T4794" s="186"/>
      <c r="U4794" s="181">
        <v>360</v>
      </c>
      <c r="V4794" s="120">
        <v>14.3</v>
      </c>
      <c r="W4794" s="188"/>
      <c r="X4794" s="188"/>
      <c r="Y4794" s="122"/>
      <c r="Z4794" s="122"/>
      <c r="AA4794" s="122"/>
      <c r="AB4794" s="119"/>
      <c r="AC4794" s="123"/>
      <c r="AD4794" s="123"/>
      <c r="AE4794" s="123"/>
      <c r="AF4794" s="123" t="str">
        <f t="shared" si="429"/>
        <v xml:space="preserve"> </v>
      </c>
      <c r="AG4794" s="123" t="str">
        <f t="shared" si="430"/>
        <v/>
      </c>
      <c r="AH4794" s="119" t="s">
        <v>8184</v>
      </c>
      <c r="AI4794" s="121"/>
    </row>
    <row r="4795" spans="2:35" ht="13.2">
      <c r="B4795" s="151"/>
      <c r="C4795" s="144"/>
      <c r="D4795" s="145"/>
      <c r="E4795" s="145"/>
      <c r="F4795" s="145"/>
      <c r="G4795" s="126">
        <v>32460</v>
      </c>
      <c r="H4795" s="127">
        <f t="shared" si="431"/>
        <v>33.501438291734914</v>
      </c>
      <c r="I4795" s="135" t="str">
        <f t="shared" si="432"/>
        <v>A-2779</v>
      </c>
      <c r="J4795" s="135" t="str">
        <f t="shared" si="433"/>
        <v>A-2779</v>
      </c>
      <c r="K4795" s="183">
        <f>H4795+M4795*0.001</f>
        <v>33.513404291734915</v>
      </c>
      <c r="L4795" s="127">
        <v>38347.021000000001</v>
      </c>
      <c r="M4795" s="208">
        <v>11.965999999999999</v>
      </c>
      <c r="N4795" s="127">
        <v>11.978</v>
      </c>
      <c r="O4795" s="124" t="s">
        <v>8183</v>
      </c>
      <c r="P4795" s="124"/>
      <c r="Q4795" s="128" t="str">
        <f>Y4795*100 &amp; "% ," &amp; O4795 &amp; " " &amp; P4795 &amp; " " &amp; AG4795</f>
        <v xml:space="preserve">0% ,Weld (WELD)  </v>
      </c>
      <c r="R4795" s="124"/>
      <c r="S4795" s="186"/>
      <c r="T4795" s="186"/>
      <c r="U4795" s="181">
        <v>360</v>
      </c>
      <c r="V4795" s="129">
        <v>14.3</v>
      </c>
      <c r="W4795" s="173"/>
      <c r="X4795" s="173"/>
      <c r="Y4795" s="131"/>
      <c r="Z4795" s="131"/>
      <c r="AA4795" s="131"/>
      <c r="AB4795" s="128"/>
      <c r="AC4795" s="132"/>
      <c r="AD4795" s="132"/>
      <c r="AE4795" s="132"/>
      <c r="AF4795" s="132" t="str">
        <f t="shared" si="429"/>
        <v xml:space="preserve"> </v>
      </c>
      <c r="AG4795" s="132" t="str">
        <f t="shared" si="430"/>
        <v/>
      </c>
      <c r="AH4795" s="128" t="s">
        <v>8184</v>
      </c>
      <c r="AI4795" s="130"/>
    </row>
    <row r="4796" spans="2:35" ht="13.2">
      <c r="B4796" s="152"/>
      <c r="C4796" s="146"/>
      <c r="D4796" s="147"/>
      <c r="E4796" s="147"/>
      <c r="F4796" s="147"/>
      <c r="G4796" s="117">
        <v>32460</v>
      </c>
      <c r="H4796" s="118">
        <f t="shared" si="431"/>
        <v>33.501438291734914</v>
      </c>
      <c r="I4796" s="134" t="str">
        <f t="shared" si="432"/>
        <v>A-2779</v>
      </c>
      <c r="J4796" s="134" t="str">
        <f t="shared" si="433"/>
        <v>A-2779</v>
      </c>
      <c r="K4796" s="183">
        <f>H4796+M4796*0.001</f>
        <v>33.501751291734912</v>
      </c>
      <c r="L4796" s="118">
        <v>38347.334000000003</v>
      </c>
      <c r="M4796" s="208">
        <v>0.313</v>
      </c>
      <c r="N4796" s="118">
        <v>11.978</v>
      </c>
      <c r="O4796" s="115" t="s">
        <v>8198</v>
      </c>
      <c r="P4796" s="115" t="s">
        <v>8199</v>
      </c>
      <c r="Q4796" s="119" t="str">
        <f>Y4796*100 &amp; "% ," &amp; O4796 &amp; " " &amp; P4796 &amp; " " &amp; AG4796</f>
        <v xml:space="preserve">4% ,Anomaly (ANOM) Pipe Mill Anomaly (MIAN) </v>
      </c>
      <c r="R4796" s="115" t="s">
        <v>8208</v>
      </c>
      <c r="S4796" s="186" t="s">
        <v>8211</v>
      </c>
      <c r="T4796" s="186">
        <v>0.26041666666666669</v>
      </c>
      <c r="U4796" s="181">
        <v>171.75</v>
      </c>
      <c r="V4796" s="120">
        <v>14.3</v>
      </c>
      <c r="W4796" s="188">
        <v>83</v>
      </c>
      <c r="X4796" s="188">
        <v>124</v>
      </c>
      <c r="Y4796" s="122">
        <v>0.04</v>
      </c>
      <c r="Z4796" s="122">
        <v>0.04</v>
      </c>
      <c r="AA4796" s="122"/>
      <c r="AB4796" s="119" t="s">
        <v>8202</v>
      </c>
      <c r="AC4796" s="123"/>
      <c r="AD4796" s="123"/>
      <c r="AE4796" s="123"/>
      <c r="AF4796" s="123" t="str">
        <f t="shared" si="429"/>
        <v xml:space="preserve"> </v>
      </c>
      <c r="AG4796" s="123" t="str">
        <f t="shared" si="430"/>
        <v/>
      </c>
      <c r="AH4796" s="119" t="s">
        <v>8203</v>
      </c>
      <c r="AI4796" s="121">
        <v>1183</v>
      </c>
    </row>
    <row r="4797" spans="2:35" ht="13.2">
      <c r="B4797" s="151"/>
      <c r="C4797" s="144"/>
      <c r="D4797" s="145"/>
      <c r="E4797" s="145"/>
      <c r="F4797" s="145"/>
      <c r="G4797" s="126">
        <v>32460</v>
      </c>
      <c r="H4797" s="127">
        <f t="shared" si="431"/>
        <v>33.501438291734914</v>
      </c>
      <c r="I4797" s="135" t="str">
        <f t="shared" si="432"/>
        <v>A-2779</v>
      </c>
      <c r="J4797" s="135" t="str">
        <f t="shared" si="433"/>
        <v>A-2779</v>
      </c>
      <c r="K4797" s="183">
        <f>H4797+M4797*0.001</f>
        <v>33.502136291734914</v>
      </c>
      <c r="L4797" s="127">
        <v>38347.718999999997</v>
      </c>
      <c r="M4797" s="208">
        <v>0.69799999999999995</v>
      </c>
      <c r="N4797" s="127">
        <v>11.978</v>
      </c>
      <c r="O4797" s="124" t="s">
        <v>8198</v>
      </c>
      <c r="P4797" s="124" t="s">
        <v>8207</v>
      </c>
      <c r="Q4797" s="128" t="str">
        <f>Y4797*100 &amp; "% ," &amp; O4797 &amp; " " &amp; P4797 &amp; " " &amp; AG4797</f>
        <v xml:space="preserve">8% ,Anomaly (ANOM) Pipe Mill Anomaly Cluster (MIAC) </v>
      </c>
      <c r="R4797" s="124" t="s">
        <v>8208</v>
      </c>
      <c r="S4797" s="186" t="s">
        <v>8217</v>
      </c>
      <c r="T4797" s="186">
        <v>0.3125</v>
      </c>
      <c r="U4797" s="181">
        <v>133.5</v>
      </c>
      <c r="V4797" s="129">
        <v>14.3</v>
      </c>
      <c r="W4797" s="173">
        <v>90</v>
      </c>
      <c r="X4797" s="173">
        <v>170</v>
      </c>
      <c r="Y4797" s="131">
        <v>0.08</v>
      </c>
      <c r="Z4797" s="131">
        <v>0.06</v>
      </c>
      <c r="AA4797" s="131"/>
      <c r="AB4797" s="128" t="s">
        <v>8202</v>
      </c>
      <c r="AC4797" s="132"/>
      <c r="AD4797" s="132"/>
      <c r="AE4797" s="132"/>
      <c r="AF4797" s="132" t="str">
        <f t="shared" si="429"/>
        <v xml:space="preserve"> </v>
      </c>
      <c r="AG4797" s="132" t="str">
        <f t="shared" si="430"/>
        <v/>
      </c>
      <c r="AH4797" s="128" t="s">
        <v>8203</v>
      </c>
      <c r="AI4797" s="130">
        <v>1184</v>
      </c>
    </row>
    <row r="4798" spans="2:35" ht="13.2">
      <c r="B4798" s="152"/>
      <c r="C4798" s="146"/>
      <c r="D4798" s="147"/>
      <c r="E4798" s="147"/>
      <c r="F4798" s="147"/>
      <c r="G4798" s="117">
        <v>32460</v>
      </c>
      <c r="H4798" s="118">
        <f t="shared" si="431"/>
        <v>33.501438291734914</v>
      </c>
      <c r="I4798" s="134" t="str">
        <f t="shared" si="432"/>
        <v>A-2779</v>
      </c>
      <c r="J4798" s="134" t="str">
        <f t="shared" si="433"/>
        <v>A-2779</v>
      </c>
      <c r="K4798" s="183">
        <f>H4798+M4798*0.001</f>
        <v>33.51061429173491</v>
      </c>
      <c r="L4798" s="118">
        <v>38356.197</v>
      </c>
      <c r="M4798" s="208">
        <v>9.1760000000000002</v>
      </c>
      <c r="N4798" s="118">
        <v>11.978</v>
      </c>
      <c r="O4798" s="115" t="s">
        <v>8198</v>
      </c>
      <c r="P4798" s="115" t="s">
        <v>8199</v>
      </c>
      <c r="Q4798" s="119" t="str">
        <f>Y4798*100 &amp; "% ," &amp; O4798 &amp; " " &amp; P4798 &amp; " " &amp; AG4798</f>
        <v xml:space="preserve">13% ,Anomaly (ANOM) Pipe Mill Anomaly (MIAN) </v>
      </c>
      <c r="R4798" s="115" t="s">
        <v>8200</v>
      </c>
      <c r="S4798" s="186" t="s">
        <v>8272</v>
      </c>
      <c r="T4798" s="186">
        <v>0.33333333333333331</v>
      </c>
      <c r="U4798" s="181">
        <v>120</v>
      </c>
      <c r="V4798" s="120">
        <v>14.3</v>
      </c>
      <c r="W4798" s="188">
        <v>36</v>
      </c>
      <c r="X4798" s="188">
        <v>35</v>
      </c>
      <c r="Y4798" s="122">
        <v>0.13</v>
      </c>
      <c r="Z4798" s="122">
        <v>0.13</v>
      </c>
      <c r="AA4798" s="122"/>
      <c r="AB4798" s="119" t="s">
        <v>8202</v>
      </c>
      <c r="AC4798" s="123"/>
      <c r="AD4798" s="123"/>
      <c r="AE4798" s="123"/>
      <c r="AF4798" s="123" t="str">
        <f t="shared" si="429"/>
        <v xml:space="preserve"> </v>
      </c>
      <c r="AG4798" s="123" t="str">
        <f t="shared" si="430"/>
        <v/>
      </c>
      <c r="AH4798" s="119" t="s">
        <v>8203</v>
      </c>
      <c r="AI4798" s="121">
        <v>1185</v>
      </c>
    </row>
    <row r="4799" spans="2:35" ht="13.2">
      <c r="B4799" s="151"/>
      <c r="C4799" s="144"/>
      <c r="D4799" s="145"/>
      <c r="E4799" s="145"/>
      <c r="F4799" s="145"/>
      <c r="G4799" s="126">
        <v>32470</v>
      </c>
      <c r="H4799" s="127">
        <f t="shared" si="431"/>
        <v>33.513440654473342</v>
      </c>
      <c r="I4799" s="135" t="str">
        <f t="shared" si="432"/>
        <v>A-2780</v>
      </c>
      <c r="J4799" s="135" t="str">
        <f t="shared" si="433"/>
        <v>A-2780</v>
      </c>
      <c r="K4799" s="183">
        <f>H4799+M4799*0.001</f>
        <v>33.525418654473341</v>
      </c>
      <c r="L4799" s="127">
        <v>38358.999000000003</v>
      </c>
      <c r="M4799" s="208">
        <v>11.978</v>
      </c>
      <c r="N4799" s="127">
        <v>11.983000000000001</v>
      </c>
      <c r="O4799" s="124" t="s">
        <v>8183</v>
      </c>
      <c r="P4799" s="124"/>
      <c r="Q4799" s="128" t="str">
        <f>Y4799*100 &amp; "% ," &amp; O4799 &amp; " " &amp; P4799 &amp; " " &amp; AG4799</f>
        <v xml:space="preserve">0% ,Weld (WELD)  </v>
      </c>
      <c r="R4799" s="124"/>
      <c r="S4799" s="186"/>
      <c r="T4799" s="186"/>
      <c r="U4799" s="181">
        <v>360</v>
      </c>
      <c r="V4799" s="129">
        <v>14.3</v>
      </c>
      <c r="W4799" s="173"/>
      <c r="X4799" s="173"/>
      <c r="Y4799" s="131"/>
      <c r="Z4799" s="131"/>
      <c r="AA4799" s="131"/>
      <c r="AB4799" s="128"/>
      <c r="AC4799" s="132"/>
      <c r="AD4799" s="132"/>
      <c r="AE4799" s="132"/>
      <c r="AF4799" s="132" t="str">
        <f t="shared" si="429"/>
        <v xml:space="preserve"> </v>
      </c>
      <c r="AG4799" s="132" t="str">
        <f t="shared" si="430"/>
        <v/>
      </c>
      <c r="AH4799" s="128" t="s">
        <v>8184</v>
      </c>
      <c r="AI4799" s="130"/>
    </row>
    <row r="4800" spans="2:35" ht="13.2">
      <c r="B4800" s="152"/>
      <c r="C4800" s="146"/>
      <c r="D4800" s="147"/>
      <c r="E4800" s="147"/>
      <c r="F4800" s="147"/>
      <c r="G4800" s="117">
        <v>32480</v>
      </c>
      <c r="H4800" s="118">
        <f t="shared" si="431"/>
        <v>33.525440042448011</v>
      </c>
      <c r="I4800" s="134" t="str">
        <f t="shared" si="432"/>
        <v>A-2781</v>
      </c>
      <c r="J4800" s="134" t="str">
        <f t="shared" si="433"/>
        <v>A-2781</v>
      </c>
      <c r="K4800" s="183">
        <f>H4800+M4800*0.001</f>
        <v>33.537423042448012</v>
      </c>
      <c r="L4800" s="118">
        <v>38370.982000000004</v>
      </c>
      <c r="M4800" s="208">
        <v>11.983000000000001</v>
      </c>
      <c r="N4800" s="118">
        <v>11.946999999999999</v>
      </c>
      <c r="O4800" s="115" t="s">
        <v>8183</v>
      </c>
      <c r="P4800" s="115"/>
      <c r="Q4800" s="119" t="str">
        <f>Y4800*100 &amp; "% ," &amp; O4800 &amp; " " &amp; P4800 &amp; " " &amp; AG4800</f>
        <v xml:space="preserve">0% ,Weld (WELD)  </v>
      </c>
      <c r="R4800" s="115"/>
      <c r="S4800" s="186"/>
      <c r="T4800" s="186"/>
      <c r="U4800" s="181">
        <v>360</v>
      </c>
      <c r="V4800" s="120">
        <v>14.3</v>
      </c>
      <c r="W4800" s="188"/>
      <c r="X4800" s="188"/>
      <c r="Y4800" s="122"/>
      <c r="Z4800" s="122"/>
      <c r="AA4800" s="122"/>
      <c r="AB4800" s="119"/>
      <c r="AC4800" s="123"/>
      <c r="AD4800" s="123"/>
      <c r="AE4800" s="123"/>
      <c r="AF4800" s="123" t="str">
        <f t="shared" si="429"/>
        <v xml:space="preserve"> </v>
      </c>
      <c r="AG4800" s="123" t="str">
        <f t="shared" si="430"/>
        <v/>
      </c>
      <c r="AH4800" s="119" t="s">
        <v>8184</v>
      </c>
      <c r="AI4800" s="121"/>
    </row>
    <row r="4801" spans="2:35" ht="13.2">
      <c r="B4801" s="151"/>
      <c r="C4801" s="144"/>
      <c r="D4801" s="145"/>
      <c r="E4801" s="145"/>
      <c r="F4801" s="145"/>
      <c r="G4801" s="126">
        <v>32480</v>
      </c>
      <c r="H4801" s="127">
        <f t="shared" si="431"/>
        <v>33.525440042448011</v>
      </c>
      <c r="I4801" s="135" t="str">
        <f t="shared" si="432"/>
        <v>A-2781</v>
      </c>
      <c r="J4801" s="135" t="str">
        <f t="shared" si="433"/>
        <v>A-2781</v>
      </c>
      <c r="K4801" s="183">
        <f>H4801+M4801*0.001</f>
        <v>33.525665042448011</v>
      </c>
      <c r="L4801" s="127">
        <v>38371.205999999998</v>
      </c>
      <c r="M4801" s="208">
        <v>0.22500000000000001</v>
      </c>
      <c r="N4801" s="127">
        <v>11.946999999999999</v>
      </c>
      <c r="O4801" s="124" t="s">
        <v>8198</v>
      </c>
      <c r="P4801" s="124" t="s">
        <v>8199</v>
      </c>
      <c r="Q4801" s="128" t="str">
        <f>Y4801*100 &amp; "% ," &amp; O4801 &amp; " " &amp; P4801 &amp; " " &amp; AG4801</f>
        <v xml:space="preserve">12% ,Anomaly (ANOM) Pipe Mill Anomaly (MIAN) </v>
      </c>
      <c r="R4801" s="124" t="s">
        <v>8208</v>
      </c>
      <c r="S4801" s="186" t="s">
        <v>8226</v>
      </c>
      <c r="T4801" s="186">
        <v>0.48958333333333331</v>
      </c>
      <c r="U4801" s="181">
        <v>5.25</v>
      </c>
      <c r="V4801" s="129">
        <v>14.3</v>
      </c>
      <c r="W4801" s="173">
        <v>75</v>
      </c>
      <c r="X4801" s="173">
        <v>57</v>
      </c>
      <c r="Y4801" s="131">
        <v>0.12</v>
      </c>
      <c r="Z4801" s="131">
        <v>0.12</v>
      </c>
      <c r="AA4801" s="131"/>
      <c r="AB4801" s="128" t="s">
        <v>8202</v>
      </c>
      <c r="AC4801" s="132"/>
      <c r="AD4801" s="132"/>
      <c r="AE4801" s="132"/>
      <c r="AF4801" s="132" t="str">
        <f t="shared" si="429"/>
        <v xml:space="preserve"> </v>
      </c>
      <c r="AG4801" s="132" t="str">
        <f t="shared" si="430"/>
        <v/>
      </c>
      <c r="AH4801" s="128" t="s">
        <v>8203</v>
      </c>
      <c r="AI4801" s="130">
        <v>1186</v>
      </c>
    </row>
    <row r="4802" spans="2:35" ht="13.2">
      <c r="B4802" s="152"/>
      <c r="C4802" s="146"/>
      <c r="D4802" s="147"/>
      <c r="E4802" s="147"/>
      <c r="F4802" s="147"/>
      <c r="G4802" s="117">
        <v>32480</v>
      </c>
      <c r="H4802" s="118">
        <f t="shared" si="431"/>
        <v>33.525440042448011</v>
      </c>
      <c r="I4802" s="134" t="str">
        <f t="shared" si="432"/>
        <v>A-2781</v>
      </c>
      <c r="J4802" s="134" t="str">
        <f t="shared" si="433"/>
        <v>A-2781</v>
      </c>
      <c r="K4802" s="183">
        <f>H4802+M4802*0.001</f>
        <v>33.53140404244801</v>
      </c>
      <c r="L4802" s="118">
        <v>38376.945</v>
      </c>
      <c r="M4802" s="208">
        <v>5.9640000000000004</v>
      </c>
      <c r="N4802" s="118">
        <v>11.946999999999999</v>
      </c>
      <c r="O4802" s="115" t="s">
        <v>8321</v>
      </c>
      <c r="P4802" s="115"/>
      <c r="Q4802" s="119" t="str">
        <f>Y4802*100 &amp; "% ," &amp; O4802 &amp; " " &amp; P4802 &amp; " " &amp; AG4802</f>
        <v xml:space="preserve">0% ,Anode (ANOD)  </v>
      </c>
      <c r="R4802" s="115"/>
      <c r="S4802" s="186"/>
      <c r="T4802" s="186"/>
      <c r="U4802" s="181">
        <v>360</v>
      </c>
      <c r="V4802" s="120">
        <v>14.3</v>
      </c>
      <c r="W4802" s="188"/>
      <c r="X4802" s="188"/>
      <c r="Y4802" s="122"/>
      <c r="Z4802" s="122"/>
      <c r="AA4802" s="122"/>
      <c r="AB4802" s="119"/>
      <c r="AC4802" s="123"/>
      <c r="AD4802" s="123"/>
      <c r="AE4802" s="123"/>
      <c r="AF4802" s="123" t="str">
        <f t="shared" si="429"/>
        <v xml:space="preserve"> </v>
      </c>
      <c r="AG4802" s="123" t="str">
        <f t="shared" si="430"/>
        <v/>
      </c>
      <c r="AH4802" s="119" t="s">
        <v>8618</v>
      </c>
      <c r="AI4802" s="121"/>
    </row>
    <row r="4803" spans="2:35" ht="13.2">
      <c r="B4803" s="151"/>
      <c r="C4803" s="144"/>
      <c r="D4803" s="145"/>
      <c r="E4803" s="145"/>
      <c r="F4803" s="145"/>
      <c r="G4803" s="126">
        <v>32490</v>
      </c>
      <c r="H4803" s="127">
        <f t="shared" si="431"/>
        <v>33.537437431695459</v>
      </c>
      <c r="I4803" s="135" t="str">
        <f t="shared" si="432"/>
        <v>A-2782</v>
      </c>
      <c r="J4803" s="135" t="str">
        <f t="shared" si="433"/>
        <v>A-2782</v>
      </c>
      <c r="K4803" s="183">
        <f>H4803+M4803*0.001</f>
        <v>33.549384431695458</v>
      </c>
      <c r="L4803" s="127">
        <v>38382.928</v>
      </c>
      <c r="M4803" s="208">
        <v>11.946999999999999</v>
      </c>
      <c r="N4803" s="127">
        <v>12.003</v>
      </c>
      <c r="O4803" s="124" t="s">
        <v>8183</v>
      </c>
      <c r="P4803" s="124"/>
      <c r="Q4803" s="128" t="str">
        <f>Y4803*100 &amp; "% ," &amp; O4803 &amp; " " &amp; P4803 &amp; " " &amp; AG4803</f>
        <v xml:space="preserve">0% ,Weld (WELD)  </v>
      </c>
      <c r="R4803" s="124"/>
      <c r="S4803" s="186"/>
      <c r="T4803" s="186"/>
      <c r="U4803" s="181">
        <v>360</v>
      </c>
      <c r="V4803" s="129">
        <v>14.3</v>
      </c>
      <c r="W4803" s="173"/>
      <c r="X4803" s="173"/>
      <c r="Y4803" s="131"/>
      <c r="Z4803" s="131"/>
      <c r="AA4803" s="131"/>
      <c r="AB4803" s="128"/>
      <c r="AC4803" s="132"/>
      <c r="AD4803" s="132"/>
      <c r="AE4803" s="132"/>
      <c r="AF4803" s="132" t="str">
        <f t="shared" si="429"/>
        <v xml:space="preserve"> </v>
      </c>
      <c r="AG4803" s="132" t="str">
        <f t="shared" si="430"/>
        <v/>
      </c>
      <c r="AH4803" s="128" t="s">
        <v>8184</v>
      </c>
      <c r="AI4803" s="130"/>
    </row>
    <row r="4804" spans="2:35" ht="13.2">
      <c r="B4804" s="152"/>
      <c r="C4804" s="146"/>
      <c r="D4804" s="147"/>
      <c r="E4804" s="147"/>
      <c r="F4804" s="147"/>
      <c r="G4804" s="117">
        <v>32490</v>
      </c>
      <c r="H4804" s="118">
        <f t="shared" si="431"/>
        <v>33.537437431695459</v>
      </c>
      <c r="I4804" s="134" t="str">
        <f t="shared" si="432"/>
        <v>A-2782</v>
      </c>
      <c r="J4804" s="134" t="str">
        <f t="shared" si="433"/>
        <v>A-2782</v>
      </c>
      <c r="K4804" s="183">
        <f>H4804+M4804*0.001</f>
        <v>33.549425431695461</v>
      </c>
      <c r="L4804" s="118">
        <v>38394.917000000001</v>
      </c>
      <c r="M4804" s="208">
        <v>11.988</v>
      </c>
      <c r="N4804" s="118">
        <v>12.003</v>
      </c>
      <c r="O4804" s="115" t="s">
        <v>8198</v>
      </c>
      <c r="P4804" s="115" t="s">
        <v>8222</v>
      </c>
      <c r="Q4804" s="119" t="str">
        <f>Y4804*100 &amp; "% ," &amp; O4804 &amp; " " &amp; P4804 &amp; " " &amp; AG4804</f>
        <v xml:space="preserve">26% ,Anomaly (ANOM) Girth Weld Anomaly (GWAN) </v>
      </c>
      <c r="R4804" s="115"/>
      <c r="S4804" s="186" t="s">
        <v>8234</v>
      </c>
      <c r="T4804" s="186">
        <v>0.51041666666666663</v>
      </c>
      <c r="U4804" s="181">
        <v>8.25</v>
      </c>
      <c r="V4804" s="120">
        <v>14.3</v>
      </c>
      <c r="W4804" s="188"/>
      <c r="X4804" s="188"/>
      <c r="Y4804" s="122">
        <v>0.26</v>
      </c>
      <c r="Z4804" s="122"/>
      <c r="AA4804" s="122"/>
      <c r="AB4804" s="119"/>
      <c r="AC4804" s="123"/>
      <c r="AD4804" s="123"/>
      <c r="AE4804" s="123"/>
      <c r="AF4804" s="123" t="str">
        <f t="shared" si="429"/>
        <v xml:space="preserve"> </v>
      </c>
      <c r="AG4804" s="123" t="str">
        <f t="shared" si="430"/>
        <v/>
      </c>
      <c r="AH4804" s="119" t="s">
        <v>8306</v>
      </c>
      <c r="AI4804" s="121"/>
    </row>
    <row r="4805" spans="2:35" ht="13.2">
      <c r="B4805" s="151"/>
      <c r="C4805" s="144"/>
      <c r="D4805" s="145"/>
      <c r="E4805" s="145"/>
      <c r="F4805" s="145"/>
      <c r="G4805" s="126">
        <v>32500</v>
      </c>
      <c r="H4805" s="127">
        <f t="shared" si="431"/>
        <v>33.549439798516673</v>
      </c>
      <c r="I4805" s="135" t="str">
        <f t="shared" si="432"/>
        <v>A-2783</v>
      </c>
      <c r="J4805" s="135" t="str">
        <f t="shared" si="433"/>
        <v>A-2783</v>
      </c>
      <c r="K4805" s="183">
        <f>H4805+M4805*0.001</f>
        <v>33.561442798516673</v>
      </c>
      <c r="L4805" s="127">
        <v>38394.930999999997</v>
      </c>
      <c r="M4805" s="208">
        <v>12.003</v>
      </c>
      <c r="N4805" s="127">
        <v>11.945</v>
      </c>
      <c r="O4805" s="124" t="s">
        <v>8183</v>
      </c>
      <c r="P4805" s="124"/>
      <c r="Q4805" s="128" t="str">
        <f>Y4805*100 &amp; "% ," &amp; O4805 &amp; " " &amp; P4805 &amp; " " &amp; AG4805</f>
        <v xml:space="preserve">0% ,Weld (WELD)  </v>
      </c>
      <c r="R4805" s="124"/>
      <c r="S4805" s="186"/>
      <c r="T4805" s="186"/>
      <c r="U4805" s="181">
        <v>360</v>
      </c>
      <c r="V4805" s="129">
        <v>14.3</v>
      </c>
      <c r="W4805" s="173"/>
      <c r="X4805" s="173"/>
      <c r="Y4805" s="131"/>
      <c r="Z4805" s="131"/>
      <c r="AA4805" s="131"/>
      <c r="AB4805" s="128"/>
      <c r="AC4805" s="132"/>
      <c r="AD4805" s="132"/>
      <c r="AE4805" s="132"/>
      <c r="AF4805" s="132" t="str">
        <f t="shared" si="429"/>
        <v xml:space="preserve"> </v>
      </c>
      <c r="AG4805" s="132" t="str">
        <f t="shared" si="430"/>
        <v/>
      </c>
      <c r="AH4805" s="128" t="s">
        <v>8184</v>
      </c>
      <c r="AI4805" s="130"/>
    </row>
    <row r="4806" spans="2:35" ht="13.2">
      <c r="B4806" s="152"/>
      <c r="C4806" s="146"/>
      <c r="D4806" s="147"/>
      <c r="E4806" s="147"/>
      <c r="F4806" s="147"/>
      <c r="G4806" s="117">
        <v>32510</v>
      </c>
      <c r="H4806" s="118">
        <f t="shared" si="431"/>
        <v>33.561437037116313</v>
      </c>
      <c r="I4806" s="134" t="str">
        <f t="shared" si="432"/>
        <v>A-2784</v>
      </c>
      <c r="J4806" s="134" t="str">
        <f t="shared" si="433"/>
        <v>A-2784</v>
      </c>
      <c r="K4806" s="183">
        <f>H4806+M4806*0.001</f>
        <v>33.573382037116311</v>
      </c>
      <c r="L4806" s="118">
        <v>38406.875999999997</v>
      </c>
      <c r="M4806" s="208">
        <v>11.945</v>
      </c>
      <c r="N4806" s="118">
        <v>12.000999999999999</v>
      </c>
      <c r="O4806" s="115" t="s">
        <v>8183</v>
      </c>
      <c r="P4806" s="115"/>
      <c r="Q4806" s="119" t="str">
        <f>Y4806*100 &amp; "% ," &amp; O4806 &amp; " " &amp; P4806 &amp; " " &amp; AG4806</f>
        <v xml:space="preserve">0% ,Weld (WELD)  </v>
      </c>
      <c r="R4806" s="115"/>
      <c r="S4806" s="186"/>
      <c r="T4806" s="186"/>
      <c r="U4806" s="181">
        <v>360</v>
      </c>
      <c r="V4806" s="120">
        <v>14.3</v>
      </c>
      <c r="W4806" s="188"/>
      <c r="X4806" s="188"/>
      <c r="Y4806" s="122"/>
      <c r="Z4806" s="122"/>
      <c r="AA4806" s="122"/>
      <c r="AB4806" s="119"/>
      <c r="AC4806" s="123"/>
      <c r="AD4806" s="123"/>
      <c r="AE4806" s="123"/>
      <c r="AF4806" s="123" t="str">
        <f t="shared" si="429"/>
        <v xml:space="preserve"> </v>
      </c>
      <c r="AG4806" s="123" t="str">
        <f t="shared" si="430"/>
        <v/>
      </c>
      <c r="AH4806" s="119" t="s">
        <v>8184</v>
      </c>
      <c r="AI4806" s="121"/>
    </row>
    <row r="4807" spans="2:35" ht="13.2">
      <c r="B4807" s="151"/>
      <c r="C4807" s="144"/>
      <c r="D4807" s="145"/>
      <c r="E4807" s="145"/>
      <c r="F4807" s="145"/>
      <c r="G4807" s="126">
        <v>32510</v>
      </c>
      <c r="H4807" s="127">
        <f t="shared" si="431"/>
        <v>33.561437037116313</v>
      </c>
      <c r="I4807" s="135" t="str">
        <f t="shared" si="432"/>
        <v>A-2784</v>
      </c>
      <c r="J4807" s="135" t="str">
        <f t="shared" si="433"/>
        <v>A-2784</v>
      </c>
      <c r="K4807" s="183">
        <f>H4807+M4807*0.001</f>
        <v>33.563818037116313</v>
      </c>
      <c r="L4807" s="127">
        <v>38409.256999999998</v>
      </c>
      <c r="M4807" s="208">
        <v>2.3809999999999998</v>
      </c>
      <c r="N4807" s="127">
        <v>12.000999999999999</v>
      </c>
      <c r="O4807" s="124" t="s">
        <v>8198</v>
      </c>
      <c r="P4807" s="124" t="s">
        <v>8199</v>
      </c>
      <c r="Q4807" s="128" t="str">
        <f>Y4807*100 &amp; "% ," &amp; O4807 &amp; " " &amp; P4807 &amp; " " &amp; AG4807</f>
        <v xml:space="preserve">4% ,Anomaly (ANOM) Pipe Mill Anomaly (MIAN) </v>
      </c>
      <c r="R4807" s="124" t="s">
        <v>8208</v>
      </c>
      <c r="S4807" s="186" t="s">
        <v>8189</v>
      </c>
      <c r="T4807" s="186">
        <v>0.5</v>
      </c>
      <c r="U4807" s="181">
        <v>0</v>
      </c>
      <c r="V4807" s="129">
        <v>14.3</v>
      </c>
      <c r="W4807" s="173">
        <v>47</v>
      </c>
      <c r="X4807" s="173">
        <v>143</v>
      </c>
      <c r="Y4807" s="131">
        <v>0.04</v>
      </c>
      <c r="Z4807" s="131">
        <v>0.04</v>
      </c>
      <c r="AA4807" s="131"/>
      <c r="AB4807" s="128" t="s">
        <v>8202</v>
      </c>
      <c r="AC4807" s="132"/>
      <c r="AD4807" s="132"/>
      <c r="AE4807" s="132"/>
      <c r="AF4807" s="132" t="str">
        <f t="shared" ref="AF4807:AF4870" si="434">LEFT(AH4807,1)</f>
        <v xml:space="preserve"> </v>
      </c>
      <c r="AG4807" s="132" t="str">
        <f t="shared" ref="AG4807:AG4870" si="435">IF(AF4807=" ","","(&gt;0.05mm)")</f>
        <v/>
      </c>
      <c r="AH4807" s="128" t="s">
        <v>8203</v>
      </c>
      <c r="AI4807" s="130">
        <v>1188</v>
      </c>
    </row>
    <row r="4808" spans="2:35" ht="13.2">
      <c r="B4808" s="152"/>
      <c r="C4808" s="146"/>
      <c r="D4808" s="147"/>
      <c r="E4808" s="147"/>
      <c r="F4808" s="147"/>
      <c r="G4808" s="117">
        <v>32520</v>
      </c>
      <c r="H4808" s="118">
        <f t="shared" ref="H4808:H4871" si="436">VLOOKUP(G4808,$B$7:$D$3838,3)</f>
        <v>33.573434355392656</v>
      </c>
      <c r="I4808" s="134" t="str">
        <f t="shared" si="432"/>
        <v>A-2785</v>
      </c>
      <c r="J4808" s="134" t="str">
        <f t="shared" si="433"/>
        <v>A-2785</v>
      </c>
      <c r="K4808" s="183">
        <f>H4808+M4808*0.001</f>
        <v>33.585435355392654</v>
      </c>
      <c r="L4808" s="118">
        <v>38418.877</v>
      </c>
      <c r="M4808" s="208">
        <v>12.000999999999999</v>
      </c>
      <c r="N4808" s="118">
        <v>11.641</v>
      </c>
      <c r="O4808" s="115" t="s">
        <v>8183</v>
      </c>
      <c r="P4808" s="115"/>
      <c r="Q4808" s="119" t="str">
        <f>Y4808*100 &amp; "% ," &amp; O4808 &amp; " " &amp; P4808 &amp; " " &amp; AG4808</f>
        <v xml:space="preserve">0% ,Weld (WELD)  </v>
      </c>
      <c r="R4808" s="115"/>
      <c r="S4808" s="186"/>
      <c r="T4808" s="186"/>
      <c r="U4808" s="181">
        <v>360</v>
      </c>
      <c r="V4808" s="120">
        <v>14.3</v>
      </c>
      <c r="W4808" s="188"/>
      <c r="X4808" s="188"/>
      <c r="Y4808" s="122"/>
      <c r="Z4808" s="122"/>
      <c r="AA4808" s="122"/>
      <c r="AB4808" s="119"/>
      <c r="AC4808" s="123"/>
      <c r="AD4808" s="123"/>
      <c r="AE4808" s="123"/>
      <c r="AF4808" s="123" t="str">
        <f t="shared" si="434"/>
        <v xml:space="preserve"> </v>
      </c>
      <c r="AG4808" s="123" t="str">
        <f t="shared" si="435"/>
        <v/>
      </c>
      <c r="AH4808" s="119" t="s">
        <v>8184</v>
      </c>
      <c r="AI4808" s="121"/>
    </row>
    <row r="4809" spans="2:35" ht="13.2">
      <c r="B4809" s="151"/>
      <c r="C4809" s="144"/>
      <c r="D4809" s="145"/>
      <c r="E4809" s="145"/>
      <c r="F4809" s="145"/>
      <c r="G4809" s="126">
        <v>32520</v>
      </c>
      <c r="H4809" s="127">
        <f t="shared" si="436"/>
        <v>33.573434355392656</v>
      </c>
      <c r="I4809" s="135" t="str">
        <f t="shared" ref="I4809:I4872" si="437">VLOOKUP(G4809,$B$7:$F$3838,4)</f>
        <v>A-2785</v>
      </c>
      <c r="J4809" s="135" t="str">
        <f t="shared" ref="J4809:J4872" si="438">VLOOKUP(G4809,$B$7:$F$3838,4)</f>
        <v>A-2785</v>
      </c>
      <c r="K4809" s="183">
        <f>H4809+M4809*0.001</f>
        <v>33.585056355392659</v>
      </c>
      <c r="L4809" s="127">
        <v>38430.5</v>
      </c>
      <c r="M4809" s="208">
        <v>11.622</v>
      </c>
      <c r="N4809" s="127">
        <v>11.641</v>
      </c>
      <c r="O4809" s="124" t="s">
        <v>8198</v>
      </c>
      <c r="P4809" s="124" t="s">
        <v>8199</v>
      </c>
      <c r="Q4809" s="128" t="str">
        <f>Y4809*100 &amp; "% ," &amp; O4809 &amp; " " &amp; P4809 &amp; " " &amp; AG4809</f>
        <v xml:space="preserve">10% ,Anomaly (ANOM) Pipe Mill Anomaly (MIAN) </v>
      </c>
      <c r="R4809" s="124" t="s">
        <v>8210</v>
      </c>
      <c r="S4809" s="186" t="s">
        <v>8272</v>
      </c>
      <c r="T4809" s="186">
        <v>0.33333333333333331</v>
      </c>
      <c r="U4809" s="181">
        <v>120</v>
      </c>
      <c r="V4809" s="129">
        <v>14.3</v>
      </c>
      <c r="W4809" s="173">
        <v>27</v>
      </c>
      <c r="X4809" s="173">
        <v>120</v>
      </c>
      <c r="Y4809" s="131">
        <v>0.1</v>
      </c>
      <c r="Z4809" s="131">
        <v>0.1</v>
      </c>
      <c r="AA4809" s="131"/>
      <c r="AB4809" s="128" t="s">
        <v>8238</v>
      </c>
      <c r="AC4809" s="132"/>
      <c r="AD4809" s="132"/>
      <c r="AE4809" s="132"/>
      <c r="AF4809" s="132" t="str">
        <f t="shared" si="434"/>
        <v xml:space="preserve"> </v>
      </c>
      <c r="AG4809" s="132" t="str">
        <f t="shared" si="435"/>
        <v/>
      </c>
      <c r="AH4809" s="128" t="s">
        <v>8239</v>
      </c>
      <c r="AI4809" s="130">
        <v>1189</v>
      </c>
    </row>
    <row r="4810" spans="2:35" ht="13.2">
      <c r="B4810" s="152"/>
      <c r="C4810" s="146"/>
      <c r="D4810" s="147"/>
      <c r="E4810" s="147"/>
      <c r="F4810" s="147"/>
      <c r="G4810" s="117">
        <v>32530</v>
      </c>
      <c r="H4810" s="118">
        <f t="shared" si="436"/>
        <v>33.585050753042317</v>
      </c>
      <c r="I4810" s="134" t="str">
        <f t="shared" si="437"/>
        <v>A-2786</v>
      </c>
      <c r="J4810" s="134" t="str">
        <f t="shared" si="438"/>
        <v>A-2786</v>
      </c>
      <c r="K4810" s="183">
        <f>H4810+M4810*0.001</f>
        <v>33.596691753042315</v>
      </c>
      <c r="L4810" s="118">
        <v>38430.517999999996</v>
      </c>
      <c r="M4810" s="208">
        <v>11.641</v>
      </c>
      <c r="N4810" s="118">
        <v>11.851000000000001</v>
      </c>
      <c r="O4810" s="115" t="s">
        <v>8183</v>
      </c>
      <c r="P4810" s="115"/>
      <c r="Q4810" s="119" t="str">
        <f>Y4810*100 &amp; "% ," &amp; O4810 &amp; " " &amp; P4810 &amp; " " &amp; AG4810</f>
        <v xml:space="preserve">0% ,Weld (WELD)  </v>
      </c>
      <c r="R4810" s="115"/>
      <c r="S4810" s="186"/>
      <c r="T4810" s="186"/>
      <c r="U4810" s="181">
        <v>360</v>
      </c>
      <c r="V4810" s="120">
        <v>14.3</v>
      </c>
      <c r="W4810" s="188"/>
      <c r="X4810" s="188"/>
      <c r="Y4810" s="122"/>
      <c r="Z4810" s="122"/>
      <c r="AA4810" s="122"/>
      <c r="AB4810" s="119"/>
      <c r="AC4810" s="123"/>
      <c r="AD4810" s="123"/>
      <c r="AE4810" s="123"/>
      <c r="AF4810" s="123" t="str">
        <f t="shared" si="434"/>
        <v xml:space="preserve"> </v>
      </c>
      <c r="AG4810" s="123" t="str">
        <f t="shared" si="435"/>
        <v/>
      </c>
      <c r="AH4810" s="119" t="s">
        <v>8184</v>
      </c>
      <c r="AI4810" s="121"/>
    </row>
    <row r="4811" spans="2:35" ht="13.2">
      <c r="B4811" s="151"/>
      <c r="C4811" s="144"/>
      <c r="D4811" s="145"/>
      <c r="E4811" s="145"/>
      <c r="F4811" s="145"/>
      <c r="G4811" s="126">
        <v>32530</v>
      </c>
      <c r="H4811" s="127">
        <f t="shared" si="436"/>
        <v>33.585050753042317</v>
      </c>
      <c r="I4811" s="135" t="str">
        <f t="shared" si="437"/>
        <v>A-2786</v>
      </c>
      <c r="J4811" s="135" t="str">
        <f t="shared" si="438"/>
        <v>A-2786</v>
      </c>
      <c r="K4811" s="183">
        <f>H4811+M4811*0.001</f>
        <v>33.585112753042317</v>
      </c>
      <c r="L4811" s="127">
        <v>38430.580999999998</v>
      </c>
      <c r="M4811" s="208">
        <v>6.2E-2</v>
      </c>
      <c r="N4811" s="127">
        <v>11.851000000000001</v>
      </c>
      <c r="O4811" s="124" t="s">
        <v>8198</v>
      </c>
      <c r="P4811" s="124" t="s">
        <v>8199</v>
      </c>
      <c r="Q4811" s="128" t="str">
        <f>Y4811*100 &amp; "% ," &amp; O4811 &amp; " " &amp; P4811 &amp; " " &amp; AG4811</f>
        <v xml:space="preserve">2% ,Anomaly (ANOM) Pipe Mill Anomaly (MIAN) </v>
      </c>
      <c r="R4811" s="124" t="s">
        <v>8210</v>
      </c>
      <c r="S4811" s="186" t="s">
        <v>8211</v>
      </c>
      <c r="T4811" s="186">
        <v>0.26041666666666669</v>
      </c>
      <c r="U4811" s="181">
        <v>171.75</v>
      </c>
      <c r="V4811" s="129">
        <v>14.3</v>
      </c>
      <c r="W4811" s="173">
        <v>24</v>
      </c>
      <c r="X4811" s="173">
        <v>62</v>
      </c>
      <c r="Y4811" s="131">
        <v>0.02</v>
      </c>
      <c r="Z4811" s="131">
        <v>0.02</v>
      </c>
      <c r="AA4811" s="131"/>
      <c r="AB4811" s="128" t="s">
        <v>8238</v>
      </c>
      <c r="AC4811" s="132"/>
      <c r="AD4811" s="132"/>
      <c r="AE4811" s="132"/>
      <c r="AF4811" s="132" t="str">
        <f t="shared" si="434"/>
        <v xml:space="preserve"> </v>
      </c>
      <c r="AG4811" s="132" t="str">
        <f t="shared" si="435"/>
        <v/>
      </c>
      <c r="AH4811" s="128" t="s">
        <v>8239</v>
      </c>
      <c r="AI4811" s="130">
        <v>1190</v>
      </c>
    </row>
    <row r="4812" spans="2:35" ht="13.2">
      <c r="B4812" s="152"/>
      <c r="C4812" s="146"/>
      <c r="D4812" s="147"/>
      <c r="E4812" s="147"/>
      <c r="F4812" s="147"/>
      <c r="G4812" s="117">
        <v>32540</v>
      </c>
      <c r="H4812" s="118">
        <f t="shared" si="436"/>
        <v>33.596899233415591</v>
      </c>
      <c r="I4812" s="134" t="str">
        <f t="shared" si="437"/>
        <v>A-2787</v>
      </c>
      <c r="J4812" s="134" t="str">
        <f t="shared" si="438"/>
        <v>A-2787</v>
      </c>
      <c r="K4812" s="183">
        <f>H4812+M4812*0.001</f>
        <v>33.608750233415591</v>
      </c>
      <c r="L4812" s="118">
        <v>38442.370000000003</v>
      </c>
      <c r="M4812" s="208">
        <v>11.851000000000001</v>
      </c>
      <c r="N4812" s="118">
        <v>11.968999999999999</v>
      </c>
      <c r="O4812" s="115" t="s">
        <v>8183</v>
      </c>
      <c r="P4812" s="115"/>
      <c r="Q4812" s="119" t="str">
        <f>Y4812*100 &amp; "% ," &amp; O4812 &amp; " " &amp; P4812 &amp; " " &amp; AG4812</f>
        <v xml:space="preserve">0% ,Weld (WELD)  </v>
      </c>
      <c r="R4812" s="115"/>
      <c r="S4812" s="186"/>
      <c r="T4812" s="186"/>
      <c r="U4812" s="181">
        <v>360</v>
      </c>
      <c r="V4812" s="120">
        <v>14.3</v>
      </c>
      <c r="W4812" s="188"/>
      <c r="X4812" s="188"/>
      <c r="Y4812" s="122"/>
      <c r="Z4812" s="122"/>
      <c r="AA4812" s="122"/>
      <c r="AB4812" s="119"/>
      <c r="AC4812" s="123"/>
      <c r="AD4812" s="123"/>
      <c r="AE4812" s="123"/>
      <c r="AF4812" s="123" t="str">
        <f t="shared" si="434"/>
        <v xml:space="preserve"> </v>
      </c>
      <c r="AG4812" s="123" t="str">
        <f t="shared" si="435"/>
        <v/>
      </c>
      <c r="AH4812" s="119" t="s">
        <v>8184</v>
      </c>
      <c r="AI4812" s="121"/>
    </row>
    <row r="4813" spans="2:35" ht="13.2">
      <c r="B4813" s="151"/>
      <c r="C4813" s="144"/>
      <c r="D4813" s="145"/>
      <c r="E4813" s="145"/>
      <c r="F4813" s="145"/>
      <c r="G4813" s="126">
        <v>32550</v>
      </c>
      <c r="H4813" s="127">
        <f t="shared" si="436"/>
        <v>33.608841769082417</v>
      </c>
      <c r="I4813" s="135" t="str">
        <f t="shared" si="437"/>
        <v>A-2788</v>
      </c>
      <c r="J4813" s="135" t="str">
        <f t="shared" si="438"/>
        <v>A-2788</v>
      </c>
      <c r="K4813" s="183">
        <f>H4813+M4813*0.001</f>
        <v>33.620810769082418</v>
      </c>
      <c r="L4813" s="127">
        <v>38454.339</v>
      </c>
      <c r="M4813" s="208">
        <v>11.968999999999999</v>
      </c>
      <c r="N4813" s="127">
        <v>11.974</v>
      </c>
      <c r="O4813" s="124" t="s">
        <v>8183</v>
      </c>
      <c r="P4813" s="124"/>
      <c r="Q4813" s="128" t="str">
        <f>Y4813*100 &amp; "% ," &amp; O4813 &amp; " " &amp; P4813 &amp; " " &amp; AG4813</f>
        <v xml:space="preserve">0% ,Weld (WELD)  </v>
      </c>
      <c r="R4813" s="124"/>
      <c r="S4813" s="186"/>
      <c r="T4813" s="186"/>
      <c r="U4813" s="181">
        <v>360</v>
      </c>
      <c r="V4813" s="129">
        <v>14.3</v>
      </c>
      <c r="W4813" s="173"/>
      <c r="X4813" s="173"/>
      <c r="Y4813" s="131"/>
      <c r="Z4813" s="131"/>
      <c r="AA4813" s="131"/>
      <c r="AB4813" s="128"/>
      <c r="AC4813" s="132"/>
      <c r="AD4813" s="132"/>
      <c r="AE4813" s="132"/>
      <c r="AF4813" s="132" t="str">
        <f t="shared" si="434"/>
        <v xml:space="preserve"> </v>
      </c>
      <c r="AG4813" s="132" t="str">
        <f t="shared" si="435"/>
        <v/>
      </c>
      <c r="AH4813" s="128" t="s">
        <v>8184</v>
      </c>
      <c r="AI4813" s="130"/>
    </row>
    <row r="4814" spans="2:35" ht="13.2">
      <c r="B4814" s="152"/>
      <c r="C4814" s="146"/>
      <c r="D4814" s="147"/>
      <c r="E4814" s="147"/>
      <c r="F4814" s="147"/>
      <c r="G4814" s="117">
        <v>32550</v>
      </c>
      <c r="H4814" s="118">
        <f t="shared" si="436"/>
        <v>33.608841769082417</v>
      </c>
      <c r="I4814" s="134" t="str">
        <f t="shared" si="437"/>
        <v>A-2788</v>
      </c>
      <c r="J4814" s="134" t="str">
        <f t="shared" si="438"/>
        <v>A-2788</v>
      </c>
      <c r="K4814" s="183">
        <f>H4814+M4814*0.001</f>
        <v>33.609140769082416</v>
      </c>
      <c r="L4814" s="118">
        <v>38454.637999999999</v>
      </c>
      <c r="M4814" s="208">
        <v>0.29899999999999999</v>
      </c>
      <c r="N4814" s="118">
        <v>11.974</v>
      </c>
      <c r="O4814" s="115" t="s">
        <v>8198</v>
      </c>
      <c r="P4814" s="115" t="s">
        <v>8199</v>
      </c>
      <c r="Q4814" s="119" t="str">
        <f>Y4814*100 &amp; "% ," &amp; O4814 &amp; " " &amp; P4814 &amp; " " &amp; AG4814</f>
        <v xml:space="preserve">10% ,Anomaly (ANOM) Pipe Mill Anomaly (MIAN) </v>
      </c>
      <c r="R4814" s="115" t="s">
        <v>8208</v>
      </c>
      <c r="S4814" s="186" t="s">
        <v>8270</v>
      </c>
      <c r="T4814" s="186">
        <v>0.40625</v>
      </c>
      <c r="U4814" s="181">
        <v>65.25</v>
      </c>
      <c r="V4814" s="120">
        <v>14.3</v>
      </c>
      <c r="W4814" s="188">
        <v>52</v>
      </c>
      <c r="X4814" s="188">
        <v>67</v>
      </c>
      <c r="Y4814" s="122">
        <v>0.1</v>
      </c>
      <c r="Z4814" s="122">
        <v>0.1</v>
      </c>
      <c r="AA4814" s="122"/>
      <c r="AB4814" s="119" t="s">
        <v>8202</v>
      </c>
      <c r="AC4814" s="123"/>
      <c r="AD4814" s="123"/>
      <c r="AE4814" s="123"/>
      <c r="AF4814" s="123" t="str">
        <f t="shared" si="434"/>
        <v xml:space="preserve"> </v>
      </c>
      <c r="AG4814" s="123" t="str">
        <f t="shared" si="435"/>
        <v/>
      </c>
      <c r="AH4814" s="119" t="s">
        <v>8203</v>
      </c>
      <c r="AI4814" s="121">
        <v>1191</v>
      </c>
    </row>
    <row r="4815" spans="2:35" ht="13.2">
      <c r="B4815" s="151"/>
      <c r="C4815" s="144"/>
      <c r="D4815" s="145"/>
      <c r="E4815" s="145"/>
      <c r="F4815" s="145"/>
      <c r="G4815" s="126">
        <v>32560</v>
      </c>
      <c r="H4815" s="127">
        <f t="shared" si="436"/>
        <v>33.620847335482438</v>
      </c>
      <c r="I4815" s="135" t="str">
        <f t="shared" si="437"/>
        <v>A-2789</v>
      </c>
      <c r="J4815" s="135" t="str">
        <f t="shared" si="438"/>
        <v>A-2789</v>
      </c>
      <c r="K4815" s="183">
        <f>H4815+M4815*0.001</f>
        <v>33.63282133548244</v>
      </c>
      <c r="L4815" s="127">
        <v>38466.313000000002</v>
      </c>
      <c r="M4815" s="208">
        <v>11.974</v>
      </c>
      <c r="N4815" s="127">
        <v>11.992000000000001</v>
      </c>
      <c r="O4815" s="124" t="s">
        <v>8183</v>
      </c>
      <c r="P4815" s="124"/>
      <c r="Q4815" s="128" t="str">
        <f>Y4815*100 &amp; "% ," &amp; O4815 &amp; " " &amp; P4815 &amp; " " &amp; AG4815</f>
        <v xml:space="preserve">0% ,Weld (WELD)  </v>
      </c>
      <c r="R4815" s="124"/>
      <c r="S4815" s="186"/>
      <c r="T4815" s="186"/>
      <c r="U4815" s="181">
        <v>360</v>
      </c>
      <c r="V4815" s="129">
        <v>14.3</v>
      </c>
      <c r="W4815" s="173"/>
      <c r="X4815" s="173"/>
      <c r="Y4815" s="131"/>
      <c r="Z4815" s="131"/>
      <c r="AA4815" s="131"/>
      <c r="AB4815" s="128"/>
      <c r="AC4815" s="132"/>
      <c r="AD4815" s="132"/>
      <c r="AE4815" s="132"/>
      <c r="AF4815" s="132" t="str">
        <f t="shared" si="434"/>
        <v xml:space="preserve"> </v>
      </c>
      <c r="AG4815" s="132" t="str">
        <f t="shared" si="435"/>
        <v/>
      </c>
      <c r="AH4815" s="128" t="s">
        <v>8184</v>
      </c>
      <c r="AI4815" s="130"/>
    </row>
    <row r="4816" spans="2:35" ht="13.2">
      <c r="B4816" s="152"/>
      <c r="C4816" s="146"/>
      <c r="D4816" s="147"/>
      <c r="E4816" s="147"/>
      <c r="F4816" s="147"/>
      <c r="G4816" s="117">
        <v>32570</v>
      </c>
      <c r="H4816" s="118">
        <f t="shared" si="436"/>
        <v>33.632847904881295</v>
      </c>
      <c r="I4816" s="134" t="str">
        <f t="shared" si="437"/>
        <v>A-2790</v>
      </c>
      <c r="J4816" s="134" t="str">
        <f t="shared" si="438"/>
        <v>A-2790</v>
      </c>
      <c r="K4816" s="183">
        <f>H4816+M4816*0.001</f>
        <v>33.644839904881295</v>
      </c>
      <c r="L4816" s="118">
        <v>38478.305</v>
      </c>
      <c r="M4816" s="208">
        <v>11.992000000000001</v>
      </c>
      <c r="N4816" s="118">
        <v>12.004</v>
      </c>
      <c r="O4816" s="115" t="s">
        <v>8183</v>
      </c>
      <c r="P4816" s="115"/>
      <c r="Q4816" s="119" t="str">
        <f>Y4816*100 &amp; "% ," &amp; O4816 &amp; " " &amp; P4816 &amp; " " &amp; AG4816</f>
        <v xml:space="preserve">0% ,Weld (WELD)  </v>
      </c>
      <c r="R4816" s="115"/>
      <c r="S4816" s="186"/>
      <c r="T4816" s="186"/>
      <c r="U4816" s="181">
        <v>360</v>
      </c>
      <c r="V4816" s="120">
        <v>14.3</v>
      </c>
      <c r="W4816" s="188"/>
      <c r="X4816" s="188"/>
      <c r="Y4816" s="122"/>
      <c r="Z4816" s="122"/>
      <c r="AA4816" s="122"/>
      <c r="AB4816" s="119"/>
      <c r="AC4816" s="123"/>
      <c r="AD4816" s="123"/>
      <c r="AE4816" s="123"/>
      <c r="AF4816" s="123" t="str">
        <f t="shared" si="434"/>
        <v xml:space="preserve"> </v>
      </c>
      <c r="AG4816" s="123" t="str">
        <f t="shared" si="435"/>
        <v/>
      </c>
      <c r="AH4816" s="119" t="s">
        <v>8184</v>
      </c>
      <c r="AI4816" s="121"/>
    </row>
    <row r="4817" spans="2:35" ht="13.2">
      <c r="B4817" s="151"/>
      <c r="C4817" s="144"/>
      <c r="D4817" s="145"/>
      <c r="E4817" s="145"/>
      <c r="F4817" s="145"/>
      <c r="G4817" s="126">
        <v>32580</v>
      </c>
      <c r="H4817" s="127">
        <f t="shared" si="436"/>
        <v>33.644847453507381</v>
      </c>
      <c r="I4817" s="135" t="str">
        <f t="shared" si="437"/>
        <v>A-2791</v>
      </c>
      <c r="J4817" s="135" t="str">
        <f t="shared" si="438"/>
        <v>A-2791</v>
      </c>
      <c r="K4817" s="183">
        <f>H4817+M4817*0.001</f>
        <v>33.656851453507379</v>
      </c>
      <c r="L4817" s="127">
        <v>38490.309000000001</v>
      </c>
      <c r="M4817" s="208">
        <v>12.004</v>
      </c>
      <c r="N4817" s="127">
        <v>11.907999999999999</v>
      </c>
      <c r="O4817" s="124" t="s">
        <v>8183</v>
      </c>
      <c r="P4817" s="124"/>
      <c r="Q4817" s="128" t="str">
        <f>Y4817*100 &amp; "% ," &amp; O4817 &amp; " " &amp; P4817 &amp; " " &amp; AG4817</f>
        <v xml:space="preserve">0% ,Weld (WELD)  </v>
      </c>
      <c r="R4817" s="124"/>
      <c r="S4817" s="186"/>
      <c r="T4817" s="186"/>
      <c r="U4817" s="181">
        <v>360</v>
      </c>
      <c r="V4817" s="129">
        <v>14.3</v>
      </c>
      <c r="W4817" s="173"/>
      <c r="X4817" s="173"/>
      <c r="Y4817" s="131"/>
      <c r="Z4817" s="131"/>
      <c r="AA4817" s="131"/>
      <c r="AB4817" s="128"/>
      <c r="AC4817" s="132"/>
      <c r="AD4817" s="132"/>
      <c r="AE4817" s="132"/>
      <c r="AF4817" s="132" t="str">
        <f t="shared" si="434"/>
        <v xml:space="preserve"> </v>
      </c>
      <c r="AG4817" s="132" t="str">
        <f t="shared" si="435"/>
        <v/>
      </c>
      <c r="AH4817" s="128" t="s">
        <v>8184</v>
      </c>
      <c r="AI4817" s="130"/>
    </row>
    <row r="4818" spans="2:35" ht="13.2">
      <c r="B4818" s="152"/>
      <c r="C4818" s="146"/>
      <c r="D4818" s="147"/>
      <c r="E4818" s="147"/>
      <c r="F4818" s="147"/>
      <c r="G4818" s="117">
        <v>32580</v>
      </c>
      <c r="H4818" s="118">
        <f t="shared" si="436"/>
        <v>33.644847453507381</v>
      </c>
      <c r="I4818" s="134" t="str">
        <f t="shared" si="437"/>
        <v>A-2791</v>
      </c>
      <c r="J4818" s="134" t="str">
        <f t="shared" si="438"/>
        <v>A-2791</v>
      </c>
      <c r="K4818" s="183">
        <f>H4818+M4818*0.001</f>
        <v>33.650829453507384</v>
      </c>
      <c r="L4818" s="118">
        <v>38496.290999999997</v>
      </c>
      <c r="M4818" s="208">
        <v>5.9820000000000002</v>
      </c>
      <c r="N4818" s="118">
        <v>11.907999999999999</v>
      </c>
      <c r="O4818" s="115" t="s">
        <v>8321</v>
      </c>
      <c r="P4818" s="115"/>
      <c r="Q4818" s="119" t="str">
        <f>Y4818*100 &amp; "% ," &amp; O4818 &amp; " " &amp; P4818 &amp; " " &amp; AG4818</f>
        <v xml:space="preserve">0% ,Anode (ANOD)  </v>
      </c>
      <c r="R4818" s="115"/>
      <c r="S4818" s="186"/>
      <c r="T4818" s="186"/>
      <c r="U4818" s="181">
        <v>360</v>
      </c>
      <c r="V4818" s="120">
        <v>14.3</v>
      </c>
      <c r="W4818" s="188"/>
      <c r="X4818" s="188"/>
      <c r="Y4818" s="122"/>
      <c r="Z4818" s="122"/>
      <c r="AA4818" s="122"/>
      <c r="AB4818" s="119"/>
      <c r="AC4818" s="123"/>
      <c r="AD4818" s="123"/>
      <c r="AE4818" s="123"/>
      <c r="AF4818" s="123" t="str">
        <f t="shared" si="434"/>
        <v xml:space="preserve"> </v>
      </c>
      <c r="AG4818" s="123" t="str">
        <f t="shared" si="435"/>
        <v/>
      </c>
      <c r="AH4818" s="119" t="s">
        <v>8619</v>
      </c>
      <c r="AI4818" s="121"/>
    </row>
    <row r="4819" spans="2:35" ht="13.2">
      <c r="B4819" s="151"/>
      <c r="C4819" s="144"/>
      <c r="D4819" s="145"/>
      <c r="E4819" s="145"/>
      <c r="F4819" s="145"/>
      <c r="G4819" s="126">
        <v>32590</v>
      </c>
      <c r="H4819" s="127">
        <f t="shared" si="436"/>
        <v>33.656802955199488</v>
      </c>
      <c r="I4819" s="135" t="str">
        <f t="shared" si="437"/>
        <v>A-2792</v>
      </c>
      <c r="J4819" s="135" t="str">
        <f t="shared" si="438"/>
        <v>A-2792</v>
      </c>
      <c r="K4819" s="183">
        <f>H4819+M4819*0.001</f>
        <v>33.668710955199487</v>
      </c>
      <c r="L4819" s="127">
        <v>38502.216999999997</v>
      </c>
      <c r="M4819" s="208">
        <v>11.907999999999999</v>
      </c>
      <c r="N4819" s="127">
        <v>12.004</v>
      </c>
      <c r="O4819" s="124" t="s">
        <v>8183</v>
      </c>
      <c r="P4819" s="124"/>
      <c r="Q4819" s="128" t="str">
        <f>Y4819*100 &amp; "% ," &amp; O4819 &amp; " " &amp; P4819 &amp; " " &amp; AG4819</f>
        <v xml:space="preserve">0% ,Weld (WELD)  </v>
      </c>
      <c r="R4819" s="124"/>
      <c r="S4819" s="186"/>
      <c r="T4819" s="186"/>
      <c r="U4819" s="181">
        <v>360</v>
      </c>
      <c r="V4819" s="129">
        <v>14.3</v>
      </c>
      <c r="W4819" s="173"/>
      <c r="X4819" s="173"/>
      <c r="Y4819" s="131"/>
      <c r="Z4819" s="131"/>
      <c r="AA4819" s="131"/>
      <c r="AB4819" s="128"/>
      <c r="AC4819" s="132"/>
      <c r="AD4819" s="132"/>
      <c r="AE4819" s="132"/>
      <c r="AF4819" s="132" t="str">
        <f t="shared" si="434"/>
        <v xml:space="preserve"> </v>
      </c>
      <c r="AG4819" s="132" t="str">
        <f t="shared" si="435"/>
        <v/>
      </c>
      <c r="AH4819" s="128" t="s">
        <v>8184</v>
      </c>
      <c r="AI4819" s="130"/>
    </row>
    <row r="4820" spans="2:35" ht="13.2">
      <c r="B4820" s="152"/>
      <c r="C4820" s="146"/>
      <c r="D4820" s="147"/>
      <c r="E4820" s="147"/>
      <c r="F4820" s="147"/>
      <c r="G4820" s="117">
        <v>32600</v>
      </c>
      <c r="H4820" s="118">
        <f t="shared" si="436"/>
        <v>33.668802390702403</v>
      </c>
      <c r="I4820" s="134" t="str">
        <f t="shared" si="437"/>
        <v>A-2793</v>
      </c>
      <c r="J4820" s="134" t="str">
        <f t="shared" si="438"/>
        <v>A-2793</v>
      </c>
      <c r="K4820" s="183">
        <f>H4820+M4820*0.001</f>
        <v>33.680806390702401</v>
      </c>
      <c r="L4820" s="118">
        <v>38514.22</v>
      </c>
      <c r="M4820" s="208">
        <v>12.004</v>
      </c>
      <c r="N4820" s="118">
        <v>11.942</v>
      </c>
      <c r="O4820" s="115" t="s">
        <v>8183</v>
      </c>
      <c r="P4820" s="115"/>
      <c r="Q4820" s="119" t="str">
        <f>Y4820*100 &amp; "% ," &amp; O4820 &amp; " " &amp; P4820 &amp; " " &amp; AG4820</f>
        <v xml:space="preserve">0% ,Weld (WELD)  </v>
      </c>
      <c r="R4820" s="115"/>
      <c r="S4820" s="186"/>
      <c r="T4820" s="186"/>
      <c r="U4820" s="181">
        <v>360</v>
      </c>
      <c r="V4820" s="120">
        <v>14.3</v>
      </c>
      <c r="W4820" s="188"/>
      <c r="X4820" s="188"/>
      <c r="Y4820" s="122"/>
      <c r="Z4820" s="122"/>
      <c r="AA4820" s="122"/>
      <c r="AB4820" s="119"/>
      <c r="AC4820" s="123"/>
      <c r="AD4820" s="123"/>
      <c r="AE4820" s="123"/>
      <c r="AF4820" s="123" t="str">
        <f t="shared" si="434"/>
        <v xml:space="preserve"> </v>
      </c>
      <c r="AG4820" s="123" t="str">
        <f t="shared" si="435"/>
        <v/>
      </c>
      <c r="AH4820" s="119" t="s">
        <v>8184</v>
      </c>
      <c r="AI4820" s="121"/>
    </row>
    <row r="4821" spans="2:35" ht="13.2">
      <c r="B4821" s="151"/>
      <c r="C4821" s="144"/>
      <c r="D4821" s="145"/>
      <c r="E4821" s="145"/>
      <c r="F4821" s="145"/>
      <c r="G4821" s="126">
        <v>32610</v>
      </c>
      <c r="H4821" s="127">
        <f t="shared" si="436"/>
        <v>33.680753731904424</v>
      </c>
      <c r="I4821" s="135" t="str">
        <f t="shared" si="437"/>
        <v>A-2794</v>
      </c>
      <c r="J4821" s="135" t="str">
        <f t="shared" si="438"/>
        <v>A-2794</v>
      </c>
      <c r="K4821" s="183">
        <f>H4821+M4821*0.001</f>
        <v>33.692695731904422</v>
      </c>
      <c r="L4821" s="127">
        <v>38526.161999999997</v>
      </c>
      <c r="M4821" s="208">
        <v>11.942</v>
      </c>
      <c r="N4821" s="127">
        <v>11.643000000000001</v>
      </c>
      <c r="O4821" s="124" t="s">
        <v>8183</v>
      </c>
      <c r="P4821" s="124"/>
      <c r="Q4821" s="128" t="str">
        <f>Y4821*100 &amp; "% ," &amp; O4821 &amp; " " &amp; P4821 &amp; " " &amp; AG4821</f>
        <v xml:space="preserve">0% ,Weld (WELD)  </v>
      </c>
      <c r="R4821" s="124"/>
      <c r="S4821" s="186"/>
      <c r="T4821" s="186"/>
      <c r="U4821" s="181">
        <v>360</v>
      </c>
      <c r="V4821" s="129">
        <v>14.3</v>
      </c>
      <c r="W4821" s="173"/>
      <c r="X4821" s="173"/>
      <c r="Y4821" s="131"/>
      <c r="Z4821" s="131"/>
      <c r="AA4821" s="131"/>
      <c r="AB4821" s="128"/>
      <c r="AC4821" s="132"/>
      <c r="AD4821" s="132"/>
      <c r="AE4821" s="132"/>
      <c r="AF4821" s="132" t="str">
        <f t="shared" si="434"/>
        <v xml:space="preserve"> </v>
      </c>
      <c r="AG4821" s="132" t="str">
        <f t="shared" si="435"/>
        <v/>
      </c>
      <c r="AH4821" s="128" t="s">
        <v>8184</v>
      </c>
      <c r="AI4821" s="130"/>
    </row>
    <row r="4822" spans="2:35" ht="13.2">
      <c r="B4822" s="152"/>
      <c r="C4822" s="146"/>
      <c r="D4822" s="147"/>
      <c r="E4822" s="147"/>
      <c r="F4822" s="147"/>
      <c r="G4822" s="117">
        <v>32610</v>
      </c>
      <c r="H4822" s="118">
        <f t="shared" si="436"/>
        <v>33.680753731904424</v>
      </c>
      <c r="I4822" s="134" t="str">
        <f t="shared" si="437"/>
        <v>A-2794</v>
      </c>
      <c r="J4822" s="134" t="str">
        <f t="shared" si="438"/>
        <v>A-2794</v>
      </c>
      <c r="K4822" s="183">
        <f>H4822+M4822*0.001</f>
        <v>33.683542731904424</v>
      </c>
      <c r="L4822" s="118">
        <v>38528.951000000001</v>
      </c>
      <c r="M4822" s="208">
        <v>2.7890000000000001</v>
      </c>
      <c r="N4822" s="118">
        <v>11.643000000000001</v>
      </c>
      <c r="O4822" s="115" t="s">
        <v>8198</v>
      </c>
      <c r="P4822" s="115" t="s">
        <v>8199</v>
      </c>
      <c r="Q4822" s="119" t="str">
        <f>Y4822*100 &amp; "% ," &amp; O4822 &amp; " " &amp; P4822 &amp; " " &amp; AG4822</f>
        <v xml:space="preserve">7% ,Anomaly (ANOM) Pipe Mill Anomaly (MIAN) </v>
      </c>
      <c r="R4822" s="115" t="s">
        <v>8208</v>
      </c>
      <c r="S4822" s="186" t="s">
        <v>8213</v>
      </c>
      <c r="T4822" s="186">
        <v>0.23958333333333334</v>
      </c>
      <c r="U4822" s="181">
        <v>185.25</v>
      </c>
      <c r="V4822" s="120">
        <v>14.3</v>
      </c>
      <c r="W4822" s="188">
        <v>61</v>
      </c>
      <c r="X4822" s="188">
        <v>81</v>
      </c>
      <c r="Y4822" s="122">
        <v>7.0000000000000007E-2</v>
      </c>
      <c r="Z4822" s="122">
        <v>7.0000000000000007E-2</v>
      </c>
      <c r="AA4822" s="122"/>
      <c r="AB4822" s="119" t="s">
        <v>8202</v>
      </c>
      <c r="AC4822" s="123"/>
      <c r="AD4822" s="123"/>
      <c r="AE4822" s="123"/>
      <c r="AF4822" s="123" t="str">
        <f t="shared" si="434"/>
        <v xml:space="preserve"> </v>
      </c>
      <c r="AG4822" s="123" t="str">
        <f t="shared" si="435"/>
        <v/>
      </c>
      <c r="AH4822" s="119" t="s">
        <v>8203</v>
      </c>
      <c r="AI4822" s="121">
        <v>1192</v>
      </c>
    </row>
    <row r="4823" spans="2:35" ht="13.2">
      <c r="B4823" s="151"/>
      <c r="C4823" s="144"/>
      <c r="D4823" s="145"/>
      <c r="E4823" s="145"/>
      <c r="F4823" s="145"/>
      <c r="G4823" s="126">
        <v>32610</v>
      </c>
      <c r="H4823" s="127">
        <f t="shared" si="436"/>
        <v>33.680753731904424</v>
      </c>
      <c r="I4823" s="135" t="str">
        <f t="shared" si="437"/>
        <v>A-2794</v>
      </c>
      <c r="J4823" s="135" t="str">
        <f t="shared" si="438"/>
        <v>A-2794</v>
      </c>
      <c r="K4823" s="183">
        <f>H4823+M4823*0.001</f>
        <v>33.689404731904425</v>
      </c>
      <c r="L4823" s="127">
        <v>38534.813000000002</v>
      </c>
      <c r="M4823" s="208">
        <v>8.6509999999999998</v>
      </c>
      <c r="N4823" s="127">
        <v>11.643000000000001</v>
      </c>
      <c r="O4823" s="124" t="s">
        <v>8198</v>
      </c>
      <c r="P4823" s="124" t="s">
        <v>8199</v>
      </c>
      <c r="Q4823" s="128" t="str">
        <f>Y4823*100 &amp; "% ," &amp; O4823 &amp; " " &amp; P4823 &amp; " " &amp; AG4823</f>
        <v xml:space="preserve">7% ,Anomaly (ANOM) Pipe Mill Anomaly (MIAN) </v>
      </c>
      <c r="R4823" s="124" t="s">
        <v>8210</v>
      </c>
      <c r="S4823" s="186" t="s">
        <v>8209</v>
      </c>
      <c r="T4823" s="186">
        <v>0.22916666666666666</v>
      </c>
      <c r="U4823" s="181">
        <v>193.5</v>
      </c>
      <c r="V4823" s="129">
        <v>14.3</v>
      </c>
      <c r="W4823" s="173">
        <v>27</v>
      </c>
      <c r="X4823" s="173">
        <v>59</v>
      </c>
      <c r="Y4823" s="131">
        <v>7.0000000000000007E-2</v>
      </c>
      <c r="Z4823" s="131">
        <v>7.0000000000000007E-2</v>
      </c>
      <c r="AA4823" s="131"/>
      <c r="AB4823" s="128" t="s">
        <v>8202</v>
      </c>
      <c r="AC4823" s="132"/>
      <c r="AD4823" s="132"/>
      <c r="AE4823" s="132"/>
      <c r="AF4823" s="132" t="str">
        <f t="shared" si="434"/>
        <v xml:space="preserve"> </v>
      </c>
      <c r="AG4823" s="132" t="str">
        <f t="shared" si="435"/>
        <v/>
      </c>
      <c r="AH4823" s="128" t="s">
        <v>8203</v>
      </c>
      <c r="AI4823" s="130">
        <v>1193</v>
      </c>
    </row>
    <row r="4824" spans="2:35" ht="13.2">
      <c r="B4824" s="152"/>
      <c r="C4824" s="146"/>
      <c r="D4824" s="147"/>
      <c r="E4824" s="147"/>
      <c r="F4824" s="147"/>
      <c r="G4824" s="117">
        <v>32620</v>
      </c>
      <c r="H4824" s="118">
        <f t="shared" si="436"/>
        <v>33.692395002596903</v>
      </c>
      <c r="I4824" s="134" t="str">
        <f t="shared" si="437"/>
        <v>A-2795</v>
      </c>
      <c r="J4824" s="134" t="str">
        <f t="shared" si="438"/>
        <v>A-2795</v>
      </c>
      <c r="K4824" s="183">
        <f>H4824+M4824*0.001</f>
        <v>33.704038002596903</v>
      </c>
      <c r="L4824" s="118">
        <v>38537.805999999997</v>
      </c>
      <c r="M4824" s="208">
        <v>11.643000000000001</v>
      </c>
      <c r="N4824" s="118">
        <v>11.992000000000001</v>
      </c>
      <c r="O4824" s="115" t="s">
        <v>8183</v>
      </c>
      <c r="P4824" s="115"/>
      <c r="Q4824" s="119" t="str">
        <f>Y4824*100 &amp; "% ," &amp; O4824 &amp; " " &amp; P4824 &amp; " " &amp; AG4824</f>
        <v xml:space="preserve">0% ,Weld (WELD)  </v>
      </c>
      <c r="R4824" s="115"/>
      <c r="S4824" s="186"/>
      <c r="T4824" s="186"/>
      <c r="U4824" s="181">
        <v>360</v>
      </c>
      <c r="V4824" s="120">
        <v>14.3</v>
      </c>
      <c r="W4824" s="188"/>
      <c r="X4824" s="188"/>
      <c r="Y4824" s="122"/>
      <c r="Z4824" s="122"/>
      <c r="AA4824" s="122"/>
      <c r="AB4824" s="119"/>
      <c r="AC4824" s="123"/>
      <c r="AD4824" s="123"/>
      <c r="AE4824" s="123"/>
      <c r="AF4824" s="123" t="str">
        <f t="shared" si="434"/>
        <v xml:space="preserve"> </v>
      </c>
      <c r="AG4824" s="123" t="str">
        <f t="shared" si="435"/>
        <v/>
      </c>
      <c r="AH4824" s="119" t="s">
        <v>8184</v>
      </c>
      <c r="AI4824" s="121"/>
    </row>
    <row r="4825" spans="2:35" ht="13.2">
      <c r="B4825" s="151"/>
      <c r="C4825" s="144"/>
      <c r="D4825" s="145"/>
      <c r="E4825" s="145"/>
      <c r="F4825" s="145"/>
      <c r="G4825" s="126">
        <v>32630</v>
      </c>
      <c r="H4825" s="127">
        <f t="shared" si="436"/>
        <v>33.704394381580556</v>
      </c>
      <c r="I4825" s="135" t="str">
        <f t="shared" si="437"/>
        <v>A-2796</v>
      </c>
      <c r="J4825" s="135" t="str">
        <f t="shared" si="438"/>
        <v>A-2796</v>
      </c>
      <c r="K4825" s="183">
        <f>H4825+M4825*0.001</f>
        <v>33.716386381580556</v>
      </c>
      <c r="L4825" s="127">
        <v>38549.798000000003</v>
      </c>
      <c r="M4825" s="208">
        <v>11.992000000000001</v>
      </c>
      <c r="N4825" s="127">
        <v>11.984</v>
      </c>
      <c r="O4825" s="124" t="s">
        <v>8183</v>
      </c>
      <c r="P4825" s="124"/>
      <c r="Q4825" s="128" t="str">
        <f>Y4825*100 &amp; "% ," &amp; O4825 &amp; " " &amp; P4825 &amp; " " &amp; AG4825</f>
        <v xml:space="preserve">0% ,Weld (WELD)  </v>
      </c>
      <c r="R4825" s="124"/>
      <c r="S4825" s="186"/>
      <c r="T4825" s="186"/>
      <c r="U4825" s="181">
        <v>360</v>
      </c>
      <c r="V4825" s="129">
        <v>14.3</v>
      </c>
      <c r="W4825" s="173"/>
      <c r="X4825" s="173"/>
      <c r="Y4825" s="131"/>
      <c r="Z4825" s="131"/>
      <c r="AA4825" s="131"/>
      <c r="AB4825" s="128"/>
      <c r="AC4825" s="132"/>
      <c r="AD4825" s="132"/>
      <c r="AE4825" s="132"/>
      <c r="AF4825" s="132" t="str">
        <f t="shared" si="434"/>
        <v xml:space="preserve"> </v>
      </c>
      <c r="AG4825" s="132" t="str">
        <f t="shared" si="435"/>
        <v/>
      </c>
      <c r="AH4825" s="128" t="s">
        <v>8184</v>
      </c>
      <c r="AI4825" s="130"/>
    </row>
    <row r="4826" spans="2:35" ht="13.2">
      <c r="B4826" s="152"/>
      <c r="C4826" s="146"/>
      <c r="D4826" s="147"/>
      <c r="E4826" s="147"/>
      <c r="F4826" s="147"/>
      <c r="G4826" s="117">
        <v>32630</v>
      </c>
      <c r="H4826" s="118">
        <f t="shared" si="436"/>
        <v>33.704394381580556</v>
      </c>
      <c r="I4826" s="134" t="str">
        <f t="shared" si="437"/>
        <v>A-2796</v>
      </c>
      <c r="J4826" s="134" t="str">
        <f t="shared" si="438"/>
        <v>A-2796</v>
      </c>
      <c r="K4826" s="183">
        <f>H4826+M4826*0.001</f>
        <v>33.704725381580559</v>
      </c>
      <c r="L4826" s="118">
        <v>38550.129000000001</v>
      </c>
      <c r="M4826" s="208">
        <v>0.33100000000000002</v>
      </c>
      <c r="N4826" s="118">
        <v>11.984</v>
      </c>
      <c r="O4826" s="115" t="s">
        <v>8198</v>
      </c>
      <c r="P4826" s="115" t="s">
        <v>8207</v>
      </c>
      <c r="Q4826" s="119" t="str">
        <f>Y4826*100 &amp; "% ," &amp; O4826 &amp; " " &amp; P4826 &amp; " " &amp; AG4826</f>
        <v xml:space="preserve">5% ,Anomaly (ANOM) Pipe Mill Anomaly Cluster (MIAC) </v>
      </c>
      <c r="R4826" s="115" t="s">
        <v>8208</v>
      </c>
      <c r="S4826" s="186" t="s">
        <v>8237</v>
      </c>
      <c r="T4826" s="186">
        <v>0.27083333333333331</v>
      </c>
      <c r="U4826" s="181">
        <v>163.5</v>
      </c>
      <c r="V4826" s="120">
        <v>14.3</v>
      </c>
      <c r="W4826" s="188">
        <v>190</v>
      </c>
      <c r="X4826" s="188">
        <v>254</v>
      </c>
      <c r="Y4826" s="122">
        <v>0.05</v>
      </c>
      <c r="Z4826" s="122">
        <v>0.03</v>
      </c>
      <c r="AA4826" s="122"/>
      <c r="AB4826" s="119" t="s">
        <v>8202</v>
      </c>
      <c r="AC4826" s="123"/>
      <c r="AD4826" s="123"/>
      <c r="AE4826" s="123"/>
      <c r="AF4826" s="123" t="str">
        <f t="shared" si="434"/>
        <v xml:space="preserve"> </v>
      </c>
      <c r="AG4826" s="123" t="str">
        <f t="shared" si="435"/>
        <v/>
      </c>
      <c r="AH4826" s="119" t="s">
        <v>8203</v>
      </c>
      <c r="AI4826" s="121">
        <v>1194</v>
      </c>
    </row>
    <row r="4827" spans="2:35" ht="13.2">
      <c r="B4827" s="151"/>
      <c r="C4827" s="144"/>
      <c r="D4827" s="145"/>
      <c r="E4827" s="145"/>
      <c r="F4827" s="145"/>
      <c r="G4827" s="126">
        <v>32630</v>
      </c>
      <c r="H4827" s="127">
        <f t="shared" si="436"/>
        <v>33.704394381580556</v>
      </c>
      <c r="I4827" s="135" t="str">
        <f t="shared" si="437"/>
        <v>A-2796</v>
      </c>
      <c r="J4827" s="135" t="str">
        <f t="shared" si="438"/>
        <v>A-2796</v>
      </c>
      <c r="K4827" s="183">
        <f>H4827+M4827*0.001</f>
        <v>33.704796381580557</v>
      </c>
      <c r="L4827" s="127">
        <v>38550.199999999997</v>
      </c>
      <c r="M4827" s="208">
        <v>0.40200000000000002</v>
      </c>
      <c r="N4827" s="127">
        <v>11.984</v>
      </c>
      <c r="O4827" s="124" t="s">
        <v>8198</v>
      </c>
      <c r="P4827" s="124" t="s">
        <v>8199</v>
      </c>
      <c r="Q4827" s="128" t="str">
        <f>Y4827*100 &amp; "% ," &amp; O4827 &amp; " " &amp; P4827 &amp; " " &amp; AG4827</f>
        <v xml:space="preserve">4% ,Anomaly (ANOM) Pipe Mill Anomaly (MIAN) </v>
      </c>
      <c r="R4827" s="124" t="s">
        <v>8208</v>
      </c>
      <c r="S4827" s="186" t="s">
        <v>8270</v>
      </c>
      <c r="T4827" s="186">
        <v>0.40625</v>
      </c>
      <c r="U4827" s="181">
        <v>65.25</v>
      </c>
      <c r="V4827" s="129">
        <v>14.3</v>
      </c>
      <c r="W4827" s="173">
        <v>57</v>
      </c>
      <c r="X4827" s="173">
        <v>173</v>
      </c>
      <c r="Y4827" s="131">
        <v>0.04</v>
      </c>
      <c r="Z4827" s="131">
        <v>0.04</v>
      </c>
      <c r="AA4827" s="131"/>
      <c r="AB4827" s="128" t="s">
        <v>8202</v>
      </c>
      <c r="AC4827" s="132"/>
      <c r="AD4827" s="132"/>
      <c r="AE4827" s="132"/>
      <c r="AF4827" s="132" t="str">
        <f t="shared" si="434"/>
        <v xml:space="preserve"> </v>
      </c>
      <c r="AG4827" s="132" t="str">
        <f t="shared" si="435"/>
        <v/>
      </c>
      <c r="AH4827" s="128" t="s">
        <v>8203</v>
      </c>
      <c r="AI4827" s="130">
        <v>1195</v>
      </c>
    </row>
    <row r="4828" spans="2:35" ht="13.2">
      <c r="B4828" s="152"/>
      <c r="C4828" s="146"/>
      <c r="D4828" s="147"/>
      <c r="E4828" s="147"/>
      <c r="F4828" s="147"/>
      <c r="G4828" s="117">
        <v>32630</v>
      </c>
      <c r="H4828" s="118">
        <f t="shared" si="436"/>
        <v>33.704394381580556</v>
      </c>
      <c r="I4828" s="134" t="str">
        <f t="shared" si="437"/>
        <v>A-2796</v>
      </c>
      <c r="J4828" s="134" t="str">
        <f t="shared" si="438"/>
        <v>A-2796</v>
      </c>
      <c r="K4828" s="183">
        <f>H4828+M4828*0.001</f>
        <v>33.705430381580555</v>
      </c>
      <c r="L4828" s="118">
        <v>38550.834000000003</v>
      </c>
      <c r="M4828" s="208">
        <v>1.036</v>
      </c>
      <c r="N4828" s="118">
        <v>11.984</v>
      </c>
      <c r="O4828" s="115" t="s">
        <v>8198</v>
      </c>
      <c r="P4828" s="115" t="s">
        <v>8250</v>
      </c>
      <c r="Q4828" s="119" t="str">
        <f>Y4828*100 &amp; "% ," &amp; O4828 &amp; " " &amp; P4828 &amp; " " &amp; AG4828</f>
        <v>8% ,Anomaly (ANOM) Corrosion (CORR) (&gt;0.05mm)</v>
      </c>
      <c r="R4828" s="115" t="s">
        <v>8200</v>
      </c>
      <c r="S4828" s="186" t="s">
        <v>8270</v>
      </c>
      <c r="T4828" s="186">
        <v>0.40625</v>
      </c>
      <c r="U4828" s="181">
        <v>65.25</v>
      </c>
      <c r="V4828" s="120">
        <v>14.3</v>
      </c>
      <c r="W4828" s="188">
        <v>17</v>
      </c>
      <c r="X4828" s="188">
        <v>19</v>
      </c>
      <c r="Y4828" s="122">
        <v>0.08</v>
      </c>
      <c r="Z4828" s="122">
        <v>0.08</v>
      </c>
      <c r="AA4828" s="134">
        <f t="shared" ref="AA4828:AA4832" si="439">V4828*Y4828</f>
        <v>1.1440000000000001</v>
      </c>
      <c r="AB4828" s="119" t="s">
        <v>8238</v>
      </c>
      <c r="AC4828" s="123">
        <v>0.82599999999999996</v>
      </c>
      <c r="AD4828" s="123">
        <f t="shared" ref="AD4828:AD4832" si="440">$AC$2/AC4828</f>
        <v>94.915254237288153</v>
      </c>
      <c r="AE4828" s="123">
        <f t="shared" ref="AE4828:AE4832" si="441">AD4828*$AC$3</f>
        <v>153.76271186440681</v>
      </c>
      <c r="AF4828" s="123" t="str">
        <f t="shared" si="434"/>
        <v>*</v>
      </c>
      <c r="AG4828" s="123" t="str">
        <f t="shared" si="435"/>
        <v>(&gt;0.05mm)</v>
      </c>
      <c r="AH4828" s="119" t="s">
        <v>8255</v>
      </c>
      <c r="AI4828" s="121">
        <v>1196</v>
      </c>
    </row>
    <row r="4829" spans="2:35" ht="13.2">
      <c r="B4829" s="151"/>
      <c r="C4829" s="144"/>
      <c r="D4829" s="145"/>
      <c r="E4829" s="145"/>
      <c r="F4829" s="145"/>
      <c r="G4829" s="126">
        <v>32630</v>
      </c>
      <c r="H4829" s="127">
        <f t="shared" si="436"/>
        <v>33.704394381580556</v>
      </c>
      <c r="I4829" s="135" t="str">
        <f t="shared" si="437"/>
        <v>A-2796</v>
      </c>
      <c r="J4829" s="135" t="str">
        <f t="shared" si="438"/>
        <v>A-2796</v>
      </c>
      <c r="K4829" s="183">
        <f>H4829+M4829*0.001</f>
        <v>33.705525381580557</v>
      </c>
      <c r="L4829" s="127">
        <v>38550.928999999996</v>
      </c>
      <c r="M4829" s="208">
        <v>1.131</v>
      </c>
      <c r="N4829" s="127">
        <v>11.984</v>
      </c>
      <c r="O4829" s="124" t="s">
        <v>8198</v>
      </c>
      <c r="P4829" s="124" t="s">
        <v>8250</v>
      </c>
      <c r="Q4829" s="128" t="str">
        <f>Y4829*100 &amp; "% ," &amp; O4829 &amp; " " &amp; P4829 &amp; " " &amp; AG4829</f>
        <v xml:space="preserve">5% ,Anomaly (ANOM) Corrosion (CORR) </v>
      </c>
      <c r="R4829" s="124" t="s">
        <v>8200</v>
      </c>
      <c r="S4829" s="186" t="s">
        <v>8246</v>
      </c>
      <c r="T4829" s="186">
        <v>0.41666666666666669</v>
      </c>
      <c r="U4829" s="181">
        <v>60</v>
      </c>
      <c r="V4829" s="129">
        <v>14.3</v>
      </c>
      <c r="W4829" s="173">
        <v>15</v>
      </c>
      <c r="X4829" s="173">
        <v>24</v>
      </c>
      <c r="Y4829" s="131">
        <v>0.05</v>
      </c>
      <c r="Z4829" s="131">
        <v>0.05</v>
      </c>
      <c r="AA4829" s="135">
        <f t="shared" si="439"/>
        <v>0.71500000000000008</v>
      </c>
      <c r="AB4829" s="128" t="s">
        <v>8238</v>
      </c>
      <c r="AC4829" s="132">
        <v>0.82599999999999996</v>
      </c>
      <c r="AD4829" s="132">
        <f t="shared" si="440"/>
        <v>94.915254237288153</v>
      </c>
      <c r="AE4829" s="132">
        <f t="shared" si="441"/>
        <v>153.76271186440681</v>
      </c>
      <c r="AF4829" s="132" t="str">
        <f t="shared" si="434"/>
        <v xml:space="preserve"> </v>
      </c>
      <c r="AG4829" s="132" t="str">
        <f t="shared" si="435"/>
        <v/>
      </c>
      <c r="AH4829" s="128" t="s">
        <v>8252</v>
      </c>
      <c r="AI4829" s="130">
        <v>1197</v>
      </c>
    </row>
    <row r="4830" spans="2:35" ht="13.2">
      <c r="B4830" s="152"/>
      <c r="C4830" s="146"/>
      <c r="D4830" s="147"/>
      <c r="E4830" s="147"/>
      <c r="F4830" s="147"/>
      <c r="G4830" s="117">
        <v>32630</v>
      </c>
      <c r="H4830" s="118">
        <f t="shared" si="436"/>
        <v>33.704394381580556</v>
      </c>
      <c r="I4830" s="134" t="str">
        <f t="shared" si="437"/>
        <v>A-2796</v>
      </c>
      <c r="J4830" s="134" t="str">
        <f t="shared" si="438"/>
        <v>A-2796</v>
      </c>
      <c r="K4830" s="183">
        <f>H4830+M4830*0.001</f>
        <v>33.705677381580557</v>
      </c>
      <c r="L4830" s="118">
        <v>38551.080999999998</v>
      </c>
      <c r="M4830" s="208">
        <v>1.2829999999999999</v>
      </c>
      <c r="N4830" s="118">
        <v>11.984</v>
      </c>
      <c r="O4830" s="115" t="s">
        <v>8198</v>
      </c>
      <c r="P4830" s="115" t="s">
        <v>8250</v>
      </c>
      <c r="Q4830" s="119" t="str">
        <f>Y4830*100 &amp; "% ," &amp; O4830 &amp; " " &amp; P4830 &amp; " " &amp; AG4830</f>
        <v>9% ,Anomaly (ANOM) Corrosion (CORR) (&gt;0.05mm)</v>
      </c>
      <c r="R4830" s="115" t="s">
        <v>8212</v>
      </c>
      <c r="S4830" s="186" t="s">
        <v>8257</v>
      </c>
      <c r="T4830" s="186">
        <v>0.29166666666666669</v>
      </c>
      <c r="U4830" s="181">
        <v>150</v>
      </c>
      <c r="V4830" s="120">
        <v>14.3</v>
      </c>
      <c r="W4830" s="188">
        <v>14</v>
      </c>
      <c r="X4830" s="188">
        <v>6</v>
      </c>
      <c r="Y4830" s="122">
        <v>0.09</v>
      </c>
      <c r="Z4830" s="122">
        <v>0.09</v>
      </c>
      <c r="AA4830" s="134">
        <f t="shared" si="439"/>
        <v>1.2869999999999999</v>
      </c>
      <c r="AB4830" s="119" t="s">
        <v>8238</v>
      </c>
      <c r="AC4830" s="123">
        <v>0.82599999999999996</v>
      </c>
      <c r="AD4830" s="123">
        <f t="shared" si="440"/>
        <v>94.915254237288153</v>
      </c>
      <c r="AE4830" s="123">
        <f t="shared" si="441"/>
        <v>153.76271186440681</v>
      </c>
      <c r="AF4830" s="123" t="str">
        <f t="shared" si="434"/>
        <v>*</v>
      </c>
      <c r="AG4830" s="123" t="str">
        <f t="shared" si="435"/>
        <v>(&gt;0.05mm)</v>
      </c>
      <c r="AH4830" s="119" t="s">
        <v>8255</v>
      </c>
      <c r="AI4830" s="121">
        <v>1198</v>
      </c>
    </row>
    <row r="4831" spans="2:35" ht="13.2">
      <c r="B4831" s="151"/>
      <c r="C4831" s="144"/>
      <c r="D4831" s="145"/>
      <c r="E4831" s="145"/>
      <c r="F4831" s="145"/>
      <c r="G4831" s="126">
        <v>32630</v>
      </c>
      <c r="H4831" s="127">
        <f t="shared" si="436"/>
        <v>33.704394381580556</v>
      </c>
      <c r="I4831" s="135" t="str">
        <f t="shared" si="437"/>
        <v>A-2796</v>
      </c>
      <c r="J4831" s="135" t="str">
        <f t="shared" si="438"/>
        <v>A-2796</v>
      </c>
      <c r="K4831" s="183">
        <f>H4831+M4831*0.001</f>
        <v>33.715516381580557</v>
      </c>
      <c r="L4831" s="127">
        <v>38560.92</v>
      </c>
      <c r="M4831" s="208">
        <v>11.122</v>
      </c>
      <c r="N4831" s="127">
        <v>11.984</v>
      </c>
      <c r="O4831" s="124" t="s">
        <v>8198</v>
      </c>
      <c r="P4831" s="124" t="s">
        <v>8250</v>
      </c>
      <c r="Q4831" s="128" t="str">
        <f>Y4831*100 &amp; "% ," &amp; O4831 &amp; " " &amp; P4831 &amp; " " &amp; AG4831</f>
        <v>4% ,Anomaly (ANOM) Corrosion (CORR) (&gt;0.05mm)</v>
      </c>
      <c r="R4831" s="124" t="s">
        <v>8200</v>
      </c>
      <c r="S4831" s="186" t="s">
        <v>8268</v>
      </c>
      <c r="T4831" s="186">
        <v>0.375</v>
      </c>
      <c r="U4831" s="181">
        <v>90</v>
      </c>
      <c r="V4831" s="129">
        <v>14.3</v>
      </c>
      <c r="W4831" s="173">
        <v>19</v>
      </c>
      <c r="X4831" s="173">
        <v>29</v>
      </c>
      <c r="Y4831" s="131">
        <v>0.04</v>
      </c>
      <c r="Z4831" s="131">
        <v>0.04</v>
      </c>
      <c r="AA4831" s="135">
        <f t="shared" si="439"/>
        <v>0.57200000000000006</v>
      </c>
      <c r="AB4831" s="128" t="s">
        <v>8238</v>
      </c>
      <c r="AC4831" s="132">
        <v>0.82599999999999996</v>
      </c>
      <c r="AD4831" s="132">
        <f t="shared" si="440"/>
        <v>94.915254237288153</v>
      </c>
      <c r="AE4831" s="132">
        <f t="shared" si="441"/>
        <v>153.76271186440681</v>
      </c>
      <c r="AF4831" s="132" t="str">
        <f t="shared" si="434"/>
        <v>*</v>
      </c>
      <c r="AG4831" s="132" t="str">
        <f t="shared" si="435"/>
        <v>(&gt;0.05mm)</v>
      </c>
      <c r="AH4831" s="128" t="s">
        <v>8255</v>
      </c>
      <c r="AI4831" s="130">
        <v>1199</v>
      </c>
    </row>
    <row r="4832" spans="2:35" ht="13.2">
      <c r="B4832" s="152"/>
      <c r="C4832" s="146"/>
      <c r="D4832" s="147"/>
      <c r="E4832" s="147"/>
      <c r="F4832" s="147"/>
      <c r="G4832" s="117">
        <v>32630</v>
      </c>
      <c r="H4832" s="118">
        <f t="shared" si="436"/>
        <v>33.704394381580556</v>
      </c>
      <c r="I4832" s="134" t="str">
        <f t="shared" si="437"/>
        <v>A-2796</v>
      </c>
      <c r="J4832" s="134" t="str">
        <f t="shared" si="438"/>
        <v>A-2796</v>
      </c>
      <c r="K4832" s="183">
        <f>H4832+M4832*0.001</f>
        <v>33.715671381580556</v>
      </c>
      <c r="L4832" s="118">
        <v>38561.074999999997</v>
      </c>
      <c r="M4832" s="208">
        <v>11.276999999999999</v>
      </c>
      <c r="N4832" s="118">
        <v>11.984</v>
      </c>
      <c r="O4832" s="115" t="s">
        <v>8198</v>
      </c>
      <c r="P4832" s="115" t="s">
        <v>8250</v>
      </c>
      <c r="Q4832" s="119" t="str">
        <f>Y4832*100 &amp; "% ," &amp; O4832 &amp; " " &amp; P4832 &amp; " " &amp; AG4832</f>
        <v>5% ,Anomaly (ANOM) Corrosion (CORR) (&gt;0.05mm)</v>
      </c>
      <c r="R4832" s="115" t="s">
        <v>8256</v>
      </c>
      <c r="S4832" s="186" t="s">
        <v>8221</v>
      </c>
      <c r="T4832" s="186">
        <v>0.34375</v>
      </c>
      <c r="U4832" s="181">
        <v>111.75</v>
      </c>
      <c r="V4832" s="120">
        <v>14.3</v>
      </c>
      <c r="W4832" s="188">
        <v>13</v>
      </c>
      <c r="X4832" s="188">
        <v>15</v>
      </c>
      <c r="Y4832" s="122">
        <v>0.05</v>
      </c>
      <c r="Z4832" s="122">
        <v>0.05</v>
      </c>
      <c r="AA4832" s="134">
        <f t="shared" si="439"/>
        <v>0.71500000000000008</v>
      </c>
      <c r="AB4832" s="119" t="s">
        <v>8238</v>
      </c>
      <c r="AC4832" s="123">
        <v>0.82599999999999996</v>
      </c>
      <c r="AD4832" s="123">
        <f t="shared" si="440"/>
        <v>94.915254237288153</v>
      </c>
      <c r="AE4832" s="123">
        <f t="shared" si="441"/>
        <v>153.76271186440681</v>
      </c>
      <c r="AF4832" s="123" t="str">
        <f t="shared" si="434"/>
        <v>*</v>
      </c>
      <c r="AG4832" s="123" t="str">
        <f t="shared" si="435"/>
        <v>(&gt;0.05mm)</v>
      </c>
      <c r="AH4832" s="119" t="s">
        <v>8255</v>
      </c>
      <c r="AI4832" s="121">
        <v>1200</v>
      </c>
    </row>
    <row r="4833" spans="2:35" ht="13.2">
      <c r="B4833" s="151"/>
      <c r="C4833" s="144"/>
      <c r="D4833" s="145"/>
      <c r="E4833" s="145"/>
      <c r="F4833" s="145"/>
      <c r="G4833" s="126">
        <v>32640</v>
      </c>
      <c r="H4833" s="127">
        <f t="shared" si="436"/>
        <v>33.71639481872726</v>
      </c>
      <c r="I4833" s="135" t="str">
        <f t="shared" si="437"/>
        <v>A-2797</v>
      </c>
      <c r="J4833" s="135" t="str">
        <f t="shared" si="438"/>
        <v>A-2797</v>
      </c>
      <c r="K4833" s="183">
        <f>H4833+M4833*0.001</f>
        <v>33.728378818727258</v>
      </c>
      <c r="L4833" s="127">
        <v>38561.781999999999</v>
      </c>
      <c r="M4833" s="208">
        <v>11.984</v>
      </c>
      <c r="N4833" s="127">
        <v>11.965999999999999</v>
      </c>
      <c r="O4833" s="124" t="s">
        <v>8183</v>
      </c>
      <c r="P4833" s="124"/>
      <c r="Q4833" s="128" t="str">
        <f>Y4833*100 &amp; "% ," &amp; O4833 &amp; " " &amp; P4833 &amp; " " &amp; AG4833</f>
        <v xml:space="preserve">0% ,Weld (WELD)  </v>
      </c>
      <c r="R4833" s="124"/>
      <c r="S4833" s="186"/>
      <c r="T4833" s="186"/>
      <c r="U4833" s="181">
        <v>360</v>
      </c>
      <c r="V4833" s="129">
        <v>14.3</v>
      </c>
      <c r="W4833" s="173"/>
      <c r="X4833" s="173"/>
      <c r="Y4833" s="131"/>
      <c r="Z4833" s="131"/>
      <c r="AA4833" s="131"/>
      <c r="AB4833" s="128"/>
      <c r="AC4833" s="132"/>
      <c r="AD4833" s="132"/>
      <c r="AE4833" s="132"/>
      <c r="AF4833" s="132" t="str">
        <f t="shared" si="434"/>
        <v xml:space="preserve"> </v>
      </c>
      <c r="AG4833" s="132" t="str">
        <f t="shared" si="435"/>
        <v/>
      </c>
      <c r="AH4833" s="128" t="s">
        <v>8184</v>
      </c>
      <c r="AI4833" s="130"/>
    </row>
    <row r="4834" spans="2:35" ht="13.2">
      <c r="B4834" s="152"/>
      <c r="C4834" s="146"/>
      <c r="D4834" s="147"/>
      <c r="E4834" s="147"/>
      <c r="F4834" s="147"/>
      <c r="G4834" s="117">
        <v>32640</v>
      </c>
      <c r="H4834" s="118">
        <f t="shared" si="436"/>
        <v>33.71639481872726</v>
      </c>
      <c r="I4834" s="134" t="str">
        <f t="shared" si="437"/>
        <v>A-2797</v>
      </c>
      <c r="J4834" s="134" t="str">
        <f t="shared" si="438"/>
        <v>A-2797</v>
      </c>
      <c r="K4834" s="183">
        <f>H4834+M4834*0.001</f>
        <v>33.716685818727257</v>
      </c>
      <c r="L4834" s="118">
        <v>38562.072999999997</v>
      </c>
      <c r="M4834" s="208">
        <v>0.29099999999999998</v>
      </c>
      <c r="N4834" s="118">
        <v>11.965999999999999</v>
      </c>
      <c r="O4834" s="115" t="s">
        <v>8198</v>
      </c>
      <c r="P4834" s="115" t="s">
        <v>8207</v>
      </c>
      <c r="Q4834" s="119" t="str">
        <f>Y4834*100 &amp; "% ," &amp; O4834 &amp; " " &amp; P4834 &amp; " " &amp; AG4834</f>
        <v xml:space="preserve">11% ,Anomaly (ANOM) Pipe Mill Anomaly Cluster (MIAC) </v>
      </c>
      <c r="R4834" s="115" t="s">
        <v>8208</v>
      </c>
      <c r="S4834" s="186" t="s">
        <v>8228</v>
      </c>
      <c r="T4834" s="186">
        <v>8.3333333333333329E-2</v>
      </c>
      <c r="U4834" s="181">
        <v>300</v>
      </c>
      <c r="V4834" s="120">
        <v>14.3</v>
      </c>
      <c r="W4834" s="188">
        <v>99</v>
      </c>
      <c r="X4834" s="188">
        <v>211</v>
      </c>
      <c r="Y4834" s="122">
        <v>0.11</v>
      </c>
      <c r="Z4834" s="122">
        <v>0.1</v>
      </c>
      <c r="AA4834" s="122"/>
      <c r="AB4834" s="119" t="s">
        <v>8202</v>
      </c>
      <c r="AC4834" s="123"/>
      <c r="AD4834" s="123"/>
      <c r="AE4834" s="123"/>
      <c r="AF4834" s="123" t="str">
        <f t="shared" si="434"/>
        <v xml:space="preserve"> </v>
      </c>
      <c r="AG4834" s="123" t="str">
        <f t="shared" si="435"/>
        <v/>
      </c>
      <c r="AH4834" s="119" t="s">
        <v>8203</v>
      </c>
      <c r="AI4834" s="121">
        <v>1201</v>
      </c>
    </row>
    <row r="4835" spans="2:35" ht="13.2">
      <c r="B4835" s="151"/>
      <c r="C4835" s="144"/>
      <c r="D4835" s="145"/>
      <c r="E4835" s="145"/>
      <c r="F4835" s="145"/>
      <c r="G4835" s="126">
        <v>32640</v>
      </c>
      <c r="H4835" s="127">
        <f t="shared" si="436"/>
        <v>33.71639481872726</v>
      </c>
      <c r="I4835" s="135" t="str">
        <f t="shared" si="437"/>
        <v>A-2797</v>
      </c>
      <c r="J4835" s="135" t="str">
        <f t="shared" si="438"/>
        <v>A-2797</v>
      </c>
      <c r="K4835" s="183">
        <f>H4835+M4835*0.001</f>
        <v>33.716777818727259</v>
      </c>
      <c r="L4835" s="127">
        <v>38562.165999999997</v>
      </c>
      <c r="M4835" s="208">
        <v>0.38300000000000001</v>
      </c>
      <c r="N4835" s="127">
        <v>11.965999999999999</v>
      </c>
      <c r="O4835" s="124" t="s">
        <v>8198</v>
      </c>
      <c r="P4835" s="124" t="s">
        <v>8199</v>
      </c>
      <c r="Q4835" s="128" t="str">
        <f>Y4835*100 &amp; "% ," &amp; O4835 &amp; " " &amp; P4835 &amp; " " &amp; AG4835</f>
        <v xml:space="preserve">12% ,Anomaly (ANOM) Pipe Mill Anomaly (MIAN) </v>
      </c>
      <c r="R4835" s="124" t="s">
        <v>8200</v>
      </c>
      <c r="S4835" s="186" t="s">
        <v>8234</v>
      </c>
      <c r="T4835" s="186">
        <v>0.51041666666666663</v>
      </c>
      <c r="U4835" s="181">
        <v>8.25</v>
      </c>
      <c r="V4835" s="129">
        <v>14.3</v>
      </c>
      <c r="W4835" s="173">
        <v>29</v>
      </c>
      <c r="X4835" s="173">
        <v>47</v>
      </c>
      <c r="Y4835" s="131">
        <v>0.12</v>
      </c>
      <c r="Z4835" s="131">
        <v>0.12</v>
      </c>
      <c r="AA4835" s="131"/>
      <c r="AB4835" s="128" t="s">
        <v>8202</v>
      </c>
      <c r="AC4835" s="132"/>
      <c r="AD4835" s="132"/>
      <c r="AE4835" s="132"/>
      <c r="AF4835" s="132" t="str">
        <f t="shared" si="434"/>
        <v xml:space="preserve"> </v>
      </c>
      <c r="AG4835" s="132" t="str">
        <f t="shared" si="435"/>
        <v/>
      </c>
      <c r="AH4835" s="128" t="s">
        <v>8203</v>
      </c>
      <c r="AI4835" s="130">
        <v>1202</v>
      </c>
    </row>
    <row r="4836" spans="2:35" ht="13.2">
      <c r="B4836" s="152"/>
      <c r="C4836" s="146"/>
      <c r="D4836" s="147"/>
      <c r="E4836" s="147"/>
      <c r="F4836" s="147"/>
      <c r="G4836" s="117">
        <v>32650</v>
      </c>
      <c r="H4836" s="118">
        <f t="shared" si="436"/>
        <v>33.728396290046206</v>
      </c>
      <c r="I4836" s="134" t="str">
        <f t="shared" si="437"/>
        <v>A-2798</v>
      </c>
      <c r="J4836" s="134" t="str">
        <f t="shared" si="438"/>
        <v>A-2798</v>
      </c>
      <c r="K4836" s="183">
        <f>H4836+M4836*0.001</f>
        <v>33.740362290046207</v>
      </c>
      <c r="L4836" s="118">
        <v>38573.748</v>
      </c>
      <c r="M4836" s="208">
        <v>11.965999999999999</v>
      </c>
      <c r="N4836" s="118">
        <v>11.997999999999999</v>
      </c>
      <c r="O4836" s="115" t="s">
        <v>8183</v>
      </c>
      <c r="P4836" s="115"/>
      <c r="Q4836" s="119" t="str">
        <f>Y4836*100 &amp; "% ," &amp; O4836 &amp; " " &amp; P4836 &amp; " " &amp; AG4836</f>
        <v xml:space="preserve">0% ,Weld (WELD)  </v>
      </c>
      <c r="R4836" s="115"/>
      <c r="S4836" s="186"/>
      <c r="T4836" s="186"/>
      <c r="U4836" s="181">
        <v>360</v>
      </c>
      <c r="V4836" s="120">
        <v>14.3</v>
      </c>
      <c r="W4836" s="188"/>
      <c r="X4836" s="188"/>
      <c r="Y4836" s="122"/>
      <c r="Z4836" s="122"/>
      <c r="AA4836" s="122"/>
      <c r="AB4836" s="119"/>
      <c r="AC4836" s="123"/>
      <c r="AD4836" s="123"/>
      <c r="AE4836" s="123"/>
      <c r="AF4836" s="123" t="str">
        <f t="shared" si="434"/>
        <v xml:space="preserve"> </v>
      </c>
      <c r="AG4836" s="123" t="str">
        <f t="shared" si="435"/>
        <v/>
      </c>
      <c r="AH4836" s="119" t="s">
        <v>8184</v>
      </c>
      <c r="AI4836" s="121"/>
    </row>
    <row r="4837" spans="2:35" ht="13.2">
      <c r="B4837" s="151"/>
      <c r="C4837" s="144"/>
      <c r="D4837" s="145"/>
      <c r="E4837" s="145"/>
      <c r="F4837" s="145"/>
      <c r="G4837" s="126">
        <v>32660</v>
      </c>
      <c r="H4837" s="127">
        <f t="shared" si="436"/>
        <v>33.74039877153421</v>
      </c>
      <c r="I4837" s="135" t="str">
        <f t="shared" si="437"/>
        <v>A-2799</v>
      </c>
      <c r="J4837" s="135" t="str">
        <f t="shared" si="438"/>
        <v>A-2799</v>
      </c>
      <c r="K4837" s="183">
        <f>H4837+M4837*0.001</f>
        <v>33.752396771534208</v>
      </c>
      <c r="L4837" s="127">
        <v>38585.745999999999</v>
      </c>
      <c r="M4837" s="208">
        <v>11.997999999999999</v>
      </c>
      <c r="N4837" s="127">
        <v>11.989000000000001</v>
      </c>
      <c r="O4837" s="124" t="s">
        <v>8183</v>
      </c>
      <c r="P4837" s="124"/>
      <c r="Q4837" s="128" t="str">
        <f>Y4837*100 &amp; "% ," &amp; O4837 &amp; " " &amp; P4837 &amp; " " &amp; AG4837</f>
        <v xml:space="preserve">0% ,Weld (WELD)  </v>
      </c>
      <c r="R4837" s="124"/>
      <c r="S4837" s="186"/>
      <c r="T4837" s="186"/>
      <c r="U4837" s="181">
        <v>360</v>
      </c>
      <c r="V4837" s="129">
        <v>14.3</v>
      </c>
      <c r="W4837" s="173"/>
      <c r="X4837" s="173"/>
      <c r="Y4837" s="131"/>
      <c r="Z4837" s="131"/>
      <c r="AA4837" s="131"/>
      <c r="AB4837" s="128"/>
      <c r="AC4837" s="132"/>
      <c r="AD4837" s="132"/>
      <c r="AE4837" s="132"/>
      <c r="AF4837" s="132" t="str">
        <f t="shared" si="434"/>
        <v xml:space="preserve"> </v>
      </c>
      <c r="AG4837" s="132" t="str">
        <f t="shared" si="435"/>
        <v/>
      </c>
      <c r="AH4837" s="128" t="s">
        <v>8184</v>
      </c>
      <c r="AI4837" s="130"/>
    </row>
    <row r="4838" spans="2:35" ht="13.2">
      <c r="B4838" s="152"/>
      <c r="C4838" s="146"/>
      <c r="D4838" s="147"/>
      <c r="E4838" s="147"/>
      <c r="F4838" s="147"/>
      <c r="G4838" s="117">
        <v>32660</v>
      </c>
      <c r="H4838" s="118">
        <f t="shared" si="436"/>
        <v>33.74039877153421</v>
      </c>
      <c r="I4838" s="134" t="str">
        <f t="shared" si="437"/>
        <v>A-2799</v>
      </c>
      <c r="J4838" s="134" t="str">
        <f t="shared" si="438"/>
        <v>A-2799</v>
      </c>
      <c r="K4838" s="183">
        <f>H4838+M4838*0.001</f>
        <v>33.752071771534212</v>
      </c>
      <c r="L4838" s="118">
        <v>38597.419000000002</v>
      </c>
      <c r="M4838" s="208">
        <v>11.673</v>
      </c>
      <c r="N4838" s="118">
        <v>11.989000000000001</v>
      </c>
      <c r="O4838" s="115" t="s">
        <v>8198</v>
      </c>
      <c r="P4838" s="115" t="s">
        <v>8199</v>
      </c>
      <c r="Q4838" s="119" t="str">
        <f>Y4838*100 &amp; "% ," &amp; O4838 &amp; " " &amp; P4838 &amp; " " &amp; AG4838</f>
        <v xml:space="preserve">6% ,Anomaly (ANOM) Pipe Mill Anomaly (MIAN) </v>
      </c>
      <c r="R4838" s="115" t="s">
        <v>8200</v>
      </c>
      <c r="S4838" s="186" t="s">
        <v>8269</v>
      </c>
      <c r="T4838" s="186">
        <v>0.4375</v>
      </c>
      <c r="U4838" s="181">
        <v>43.5</v>
      </c>
      <c r="V4838" s="120">
        <v>14.3</v>
      </c>
      <c r="W4838" s="188">
        <v>39</v>
      </c>
      <c r="X4838" s="188">
        <v>77</v>
      </c>
      <c r="Y4838" s="122">
        <v>0.06</v>
      </c>
      <c r="Z4838" s="122">
        <v>0.06</v>
      </c>
      <c r="AA4838" s="122"/>
      <c r="AB4838" s="119" t="s">
        <v>8202</v>
      </c>
      <c r="AC4838" s="123"/>
      <c r="AD4838" s="123"/>
      <c r="AE4838" s="123"/>
      <c r="AF4838" s="123" t="str">
        <f t="shared" si="434"/>
        <v xml:space="preserve"> </v>
      </c>
      <c r="AG4838" s="123" t="str">
        <f t="shared" si="435"/>
        <v/>
      </c>
      <c r="AH4838" s="119" t="s">
        <v>8203</v>
      </c>
      <c r="AI4838" s="121">
        <v>1203</v>
      </c>
    </row>
    <row r="4839" spans="2:35" ht="13.2">
      <c r="B4839" s="151"/>
      <c r="C4839" s="144"/>
      <c r="D4839" s="145"/>
      <c r="E4839" s="145"/>
      <c r="F4839" s="145"/>
      <c r="G4839" s="126">
        <v>32660</v>
      </c>
      <c r="H4839" s="127">
        <f t="shared" si="436"/>
        <v>33.74039877153421</v>
      </c>
      <c r="I4839" s="135" t="str">
        <f t="shared" si="437"/>
        <v>A-2799</v>
      </c>
      <c r="J4839" s="135" t="str">
        <f t="shared" si="438"/>
        <v>A-2799</v>
      </c>
      <c r="K4839" s="183">
        <f>H4839+M4839*0.001</f>
        <v>33.752377771534206</v>
      </c>
      <c r="L4839" s="127">
        <v>38597.724999999999</v>
      </c>
      <c r="M4839" s="208">
        <v>11.978999999999999</v>
      </c>
      <c r="N4839" s="127">
        <v>11.989000000000001</v>
      </c>
      <c r="O4839" s="124" t="s">
        <v>8198</v>
      </c>
      <c r="P4839" s="124" t="s">
        <v>8199</v>
      </c>
      <c r="Q4839" s="128" t="str">
        <f>Y4839*100 &amp; "% ," &amp; O4839 &amp; " " &amp; P4839 &amp; " " &amp; AG4839</f>
        <v xml:space="preserve">5% ,Anomaly (ANOM) Pipe Mill Anomaly (MIAN) </v>
      </c>
      <c r="R4839" s="124" t="s">
        <v>8200</v>
      </c>
      <c r="S4839" s="186" t="s">
        <v>8257</v>
      </c>
      <c r="T4839" s="186">
        <v>0.29166666666666669</v>
      </c>
      <c r="U4839" s="181">
        <v>150</v>
      </c>
      <c r="V4839" s="129">
        <v>14.3</v>
      </c>
      <c r="W4839" s="173">
        <v>20</v>
      </c>
      <c r="X4839" s="173">
        <v>31</v>
      </c>
      <c r="Y4839" s="131">
        <v>0.05</v>
      </c>
      <c r="Z4839" s="131">
        <v>0.05</v>
      </c>
      <c r="AA4839" s="131"/>
      <c r="AB4839" s="128" t="s">
        <v>8238</v>
      </c>
      <c r="AC4839" s="132"/>
      <c r="AD4839" s="132"/>
      <c r="AE4839" s="132"/>
      <c r="AF4839" s="132" t="str">
        <f t="shared" si="434"/>
        <v xml:space="preserve"> </v>
      </c>
      <c r="AG4839" s="132" t="str">
        <f t="shared" si="435"/>
        <v/>
      </c>
      <c r="AH4839" s="128" t="s">
        <v>8239</v>
      </c>
      <c r="AI4839" s="130">
        <v>1204</v>
      </c>
    </row>
    <row r="4840" spans="2:35" ht="13.2">
      <c r="B4840" s="152"/>
      <c r="C4840" s="146"/>
      <c r="D4840" s="147"/>
      <c r="E4840" s="147"/>
      <c r="F4840" s="147"/>
      <c r="G4840" s="117">
        <v>32670</v>
      </c>
      <c r="H4840" s="118">
        <f t="shared" si="436"/>
        <v>33.752403239224648</v>
      </c>
      <c r="I4840" s="134" t="str">
        <f t="shared" si="437"/>
        <v>A-2800</v>
      </c>
      <c r="J4840" s="134" t="str">
        <f t="shared" si="438"/>
        <v>A-2800</v>
      </c>
      <c r="K4840" s="183">
        <f>H4840+M4840*0.001</f>
        <v>33.764392239224648</v>
      </c>
      <c r="L4840" s="118">
        <v>38597.735000000001</v>
      </c>
      <c r="M4840" s="208">
        <v>11.989000000000001</v>
      </c>
      <c r="N4840" s="118">
        <v>11.978</v>
      </c>
      <c r="O4840" s="115" t="s">
        <v>8183</v>
      </c>
      <c r="P4840" s="115"/>
      <c r="Q4840" s="119" t="str">
        <f>Y4840*100 &amp; "% ," &amp; O4840 &amp; " " &amp; P4840 &amp; " " &amp; AG4840</f>
        <v xml:space="preserve">0% ,Weld (WELD)  </v>
      </c>
      <c r="R4840" s="115"/>
      <c r="S4840" s="186"/>
      <c r="T4840" s="186"/>
      <c r="U4840" s="181">
        <v>360</v>
      </c>
      <c r="V4840" s="120">
        <v>14.3</v>
      </c>
      <c r="W4840" s="188"/>
      <c r="X4840" s="188"/>
      <c r="Y4840" s="122"/>
      <c r="Z4840" s="122"/>
      <c r="AA4840" s="122"/>
      <c r="AB4840" s="119"/>
      <c r="AC4840" s="123"/>
      <c r="AD4840" s="123"/>
      <c r="AE4840" s="123"/>
      <c r="AF4840" s="123" t="str">
        <f t="shared" si="434"/>
        <v xml:space="preserve"> </v>
      </c>
      <c r="AG4840" s="123" t="str">
        <f t="shared" si="435"/>
        <v/>
      </c>
      <c r="AH4840" s="119" t="s">
        <v>8184</v>
      </c>
      <c r="AI4840" s="121"/>
    </row>
    <row r="4841" spans="2:35" ht="13.2">
      <c r="B4841" s="151"/>
      <c r="C4841" s="144"/>
      <c r="D4841" s="145"/>
      <c r="E4841" s="145"/>
      <c r="F4841" s="145"/>
      <c r="G4841" s="126">
        <v>32680</v>
      </c>
      <c r="H4841" s="127">
        <f t="shared" si="436"/>
        <v>33.764406668944183</v>
      </c>
      <c r="I4841" s="135" t="str">
        <f t="shared" si="437"/>
        <v>A-2801</v>
      </c>
      <c r="J4841" s="135" t="str">
        <f t="shared" si="438"/>
        <v>A-2801</v>
      </c>
      <c r="K4841" s="183">
        <f>H4841+M4841*0.001</f>
        <v>33.776384668944182</v>
      </c>
      <c r="L4841" s="127">
        <v>38609.713000000003</v>
      </c>
      <c r="M4841" s="208">
        <v>11.978</v>
      </c>
      <c r="N4841" s="127">
        <v>11.948</v>
      </c>
      <c r="O4841" s="124" t="s">
        <v>8183</v>
      </c>
      <c r="P4841" s="124"/>
      <c r="Q4841" s="128" t="str">
        <f>Y4841*100 &amp; "% ," &amp; O4841 &amp; " " &amp; P4841 &amp; " " &amp; AG4841</f>
        <v xml:space="preserve">0% ,Weld (WELD)  </v>
      </c>
      <c r="R4841" s="124"/>
      <c r="S4841" s="186"/>
      <c r="T4841" s="186"/>
      <c r="U4841" s="181">
        <v>360</v>
      </c>
      <c r="V4841" s="129">
        <v>14.3</v>
      </c>
      <c r="W4841" s="173"/>
      <c r="X4841" s="173"/>
      <c r="Y4841" s="131"/>
      <c r="Z4841" s="131"/>
      <c r="AA4841" s="131"/>
      <c r="AB4841" s="128"/>
      <c r="AC4841" s="132"/>
      <c r="AD4841" s="132"/>
      <c r="AE4841" s="132"/>
      <c r="AF4841" s="132" t="str">
        <f t="shared" si="434"/>
        <v xml:space="preserve"> </v>
      </c>
      <c r="AG4841" s="132" t="str">
        <f t="shared" si="435"/>
        <v/>
      </c>
      <c r="AH4841" s="128" t="s">
        <v>8184</v>
      </c>
      <c r="AI4841" s="130"/>
    </row>
    <row r="4842" spans="2:35" ht="13.2">
      <c r="B4842" s="152"/>
      <c r="C4842" s="146"/>
      <c r="D4842" s="147"/>
      <c r="E4842" s="147"/>
      <c r="F4842" s="147"/>
      <c r="G4842" s="117">
        <v>32680</v>
      </c>
      <c r="H4842" s="118">
        <f t="shared" si="436"/>
        <v>33.764406668944183</v>
      </c>
      <c r="I4842" s="134" t="str">
        <f t="shared" si="437"/>
        <v>A-2801</v>
      </c>
      <c r="J4842" s="134" t="str">
        <f t="shared" si="438"/>
        <v>A-2801</v>
      </c>
      <c r="K4842" s="183">
        <f>H4842+M4842*0.001</f>
        <v>33.77038266894418</v>
      </c>
      <c r="L4842" s="118">
        <v>38615.69</v>
      </c>
      <c r="M4842" s="208">
        <v>5.976</v>
      </c>
      <c r="N4842" s="118">
        <v>11.948</v>
      </c>
      <c r="O4842" s="115" t="s">
        <v>8321</v>
      </c>
      <c r="P4842" s="115"/>
      <c r="Q4842" s="119" t="str">
        <f>Y4842*100 &amp; "% ," &amp; O4842 &amp; " " &amp; P4842 &amp; " " &amp; AG4842</f>
        <v xml:space="preserve">0% ,Anode (ANOD)  </v>
      </c>
      <c r="R4842" s="115"/>
      <c r="S4842" s="186"/>
      <c r="T4842" s="186"/>
      <c r="U4842" s="181">
        <v>360</v>
      </c>
      <c r="V4842" s="120">
        <v>14.3</v>
      </c>
      <c r="W4842" s="188"/>
      <c r="X4842" s="188"/>
      <c r="Y4842" s="122"/>
      <c r="Z4842" s="122"/>
      <c r="AA4842" s="122"/>
      <c r="AB4842" s="119"/>
      <c r="AC4842" s="123"/>
      <c r="AD4842" s="123"/>
      <c r="AE4842" s="123"/>
      <c r="AF4842" s="123" t="str">
        <f t="shared" si="434"/>
        <v xml:space="preserve"> </v>
      </c>
      <c r="AG4842" s="123" t="str">
        <f t="shared" si="435"/>
        <v/>
      </c>
      <c r="AH4842" s="119" t="s">
        <v>8620</v>
      </c>
      <c r="AI4842" s="121"/>
    </row>
    <row r="4843" spans="2:35" ht="13.2">
      <c r="B4843" s="151"/>
      <c r="C4843" s="144"/>
      <c r="D4843" s="145"/>
      <c r="E4843" s="145"/>
      <c r="F4843" s="145"/>
      <c r="G4843" s="126">
        <v>32690</v>
      </c>
      <c r="H4843" s="127">
        <f t="shared" si="436"/>
        <v>33.776401705970983</v>
      </c>
      <c r="I4843" s="135" t="str">
        <f t="shared" si="437"/>
        <v>A-2802</v>
      </c>
      <c r="J4843" s="135" t="str">
        <f t="shared" si="438"/>
        <v>A-2802</v>
      </c>
      <c r="K4843" s="183">
        <f>H4843+M4843*0.001</f>
        <v>33.78834970597098</v>
      </c>
      <c r="L4843" s="127">
        <v>38621.661</v>
      </c>
      <c r="M4843" s="208">
        <v>11.948</v>
      </c>
      <c r="N4843" s="127">
        <v>11.994</v>
      </c>
      <c r="O4843" s="124" t="s">
        <v>8183</v>
      </c>
      <c r="P4843" s="124"/>
      <c r="Q4843" s="128" t="str">
        <f>Y4843*100 &amp; "% ," &amp; O4843 &amp; " " &amp; P4843 &amp; " " &amp; AG4843</f>
        <v xml:space="preserve">0% ,Weld (WELD)  </v>
      </c>
      <c r="R4843" s="124"/>
      <c r="S4843" s="186"/>
      <c r="T4843" s="186"/>
      <c r="U4843" s="181">
        <v>360</v>
      </c>
      <c r="V4843" s="129">
        <v>14.3</v>
      </c>
      <c r="W4843" s="173"/>
      <c r="X4843" s="173"/>
      <c r="Y4843" s="131"/>
      <c r="Z4843" s="131"/>
      <c r="AA4843" s="131"/>
      <c r="AB4843" s="128"/>
      <c r="AC4843" s="132"/>
      <c r="AD4843" s="132"/>
      <c r="AE4843" s="132"/>
      <c r="AF4843" s="132" t="str">
        <f t="shared" si="434"/>
        <v xml:space="preserve"> </v>
      </c>
      <c r="AG4843" s="132" t="str">
        <f t="shared" si="435"/>
        <v/>
      </c>
      <c r="AH4843" s="128" t="s">
        <v>8184</v>
      </c>
      <c r="AI4843" s="130"/>
    </row>
    <row r="4844" spans="2:35" ht="13.2">
      <c r="B4844" s="152"/>
      <c r="C4844" s="146"/>
      <c r="D4844" s="147"/>
      <c r="E4844" s="147"/>
      <c r="F4844" s="147"/>
      <c r="G4844" s="117">
        <v>32700</v>
      </c>
      <c r="H4844" s="118">
        <f t="shared" si="436"/>
        <v>33.788401520915926</v>
      </c>
      <c r="I4844" s="134" t="str">
        <f t="shared" si="437"/>
        <v>A-2803</v>
      </c>
      <c r="J4844" s="134" t="str">
        <f t="shared" si="438"/>
        <v>A-2803</v>
      </c>
      <c r="K4844" s="183">
        <f>H4844+M4844*0.001</f>
        <v>33.800395520915927</v>
      </c>
      <c r="L4844" s="118">
        <v>38633.654999999999</v>
      </c>
      <c r="M4844" s="208">
        <v>11.994</v>
      </c>
      <c r="N4844" s="118">
        <v>11.94</v>
      </c>
      <c r="O4844" s="115" t="s">
        <v>8183</v>
      </c>
      <c r="P4844" s="115"/>
      <c r="Q4844" s="119" t="str">
        <f>Y4844*100 &amp; "% ," &amp; O4844 &amp; " " &amp; P4844 &amp; " " &amp; AG4844</f>
        <v xml:space="preserve">0% ,Weld (WELD)  </v>
      </c>
      <c r="R4844" s="115"/>
      <c r="S4844" s="186"/>
      <c r="T4844" s="186"/>
      <c r="U4844" s="181">
        <v>360</v>
      </c>
      <c r="V4844" s="120">
        <v>14.3</v>
      </c>
      <c r="W4844" s="188"/>
      <c r="X4844" s="188"/>
      <c r="Y4844" s="122"/>
      <c r="Z4844" s="122"/>
      <c r="AA4844" s="122"/>
      <c r="AB4844" s="119"/>
      <c r="AC4844" s="123"/>
      <c r="AD4844" s="123"/>
      <c r="AE4844" s="123"/>
      <c r="AF4844" s="123" t="str">
        <f t="shared" si="434"/>
        <v xml:space="preserve"> </v>
      </c>
      <c r="AG4844" s="123" t="str">
        <f t="shared" si="435"/>
        <v/>
      </c>
      <c r="AH4844" s="119" t="s">
        <v>8184</v>
      </c>
      <c r="AI4844" s="121"/>
    </row>
    <row r="4845" spans="2:35" ht="13.2">
      <c r="B4845" s="151"/>
      <c r="C4845" s="144"/>
      <c r="D4845" s="145"/>
      <c r="E4845" s="145"/>
      <c r="F4845" s="145"/>
      <c r="G4845" s="126">
        <v>32710</v>
      </c>
      <c r="H4845" s="127">
        <f t="shared" si="436"/>
        <v>33.800399335869656</v>
      </c>
      <c r="I4845" s="135" t="str">
        <f t="shared" si="437"/>
        <v>A-2804</v>
      </c>
      <c r="J4845" s="135" t="str">
        <f t="shared" si="438"/>
        <v>A-2804</v>
      </c>
      <c r="K4845" s="183">
        <f>H4845+M4845*0.001</f>
        <v>33.812339335869659</v>
      </c>
      <c r="L4845" s="127">
        <v>38645.595000000001</v>
      </c>
      <c r="M4845" s="208">
        <v>11.94</v>
      </c>
      <c r="N4845" s="127">
        <v>11.973000000000001</v>
      </c>
      <c r="O4845" s="124" t="s">
        <v>8183</v>
      </c>
      <c r="P4845" s="124"/>
      <c r="Q4845" s="128" t="str">
        <f>Y4845*100 &amp; "% ," &amp; O4845 &amp; " " &amp; P4845 &amp; " " &amp; AG4845</f>
        <v xml:space="preserve">0% ,Weld (WELD)  </v>
      </c>
      <c r="R4845" s="124"/>
      <c r="S4845" s="186"/>
      <c r="T4845" s="186"/>
      <c r="U4845" s="181">
        <v>360</v>
      </c>
      <c r="V4845" s="129">
        <v>14.3</v>
      </c>
      <c r="W4845" s="173"/>
      <c r="X4845" s="173"/>
      <c r="Y4845" s="131"/>
      <c r="Z4845" s="131"/>
      <c r="AA4845" s="131"/>
      <c r="AB4845" s="128"/>
      <c r="AC4845" s="132"/>
      <c r="AD4845" s="132"/>
      <c r="AE4845" s="132"/>
      <c r="AF4845" s="132" t="str">
        <f t="shared" si="434"/>
        <v xml:space="preserve"> </v>
      </c>
      <c r="AG4845" s="132" t="str">
        <f t="shared" si="435"/>
        <v/>
      </c>
      <c r="AH4845" s="128" t="s">
        <v>8184</v>
      </c>
      <c r="AI4845" s="130"/>
    </row>
    <row r="4846" spans="2:35" ht="13.2">
      <c r="B4846" s="152"/>
      <c r="C4846" s="146"/>
      <c r="D4846" s="147"/>
      <c r="E4846" s="147"/>
      <c r="F4846" s="147"/>
      <c r="G4846" s="117">
        <v>32720</v>
      </c>
      <c r="H4846" s="118">
        <f t="shared" si="436"/>
        <v>33.812403150797067</v>
      </c>
      <c r="I4846" s="134" t="str">
        <f t="shared" si="437"/>
        <v>A-2805</v>
      </c>
      <c r="J4846" s="134" t="str">
        <f t="shared" si="438"/>
        <v>A-2805</v>
      </c>
      <c r="K4846" s="183">
        <f>H4846+M4846*0.001</f>
        <v>33.824376150797065</v>
      </c>
      <c r="L4846" s="118">
        <v>38657.567999999999</v>
      </c>
      <c r="M4846" s="208">
        <v>11.973000000000001</v>
      </c>
      <c r="N4846" s="118">
        <v>11.978</v>
      </c>
      <c r="O4846" s="115" t="s">
        <v>8183</v>
      </c>
      <c r="P4846" s="115"/>
      <c r="Q4846" s="119" t="str">
        <f>Y4846*100 &amp; "% ," &amp; O4846 &amp; " " &amp; P4846 &amp; " " &amp; AG4846</f>
        <v xml:space="preserve">0% ,Weld (WELD)  </v>
      </c>
      <c r="R4846" s="115"/>
      <c r="S4846" s="186"/>
      <c r="T4846" s="186"/>
      <c r="U4846" s="181">
        <v>360</v>
      </c>
      <c r="V4846" s="120">
        <v>14.3</v>
      </c>
      <c r="W4846" s="188"/>
      <c r="X4846" s="188"/>
      <c r="Y4846" s="122"/>
      <c r="Z4846" s="122"/>
      <c r="AA4846" s="122"/>
      <c r="AB4846" s="119"/>
      <c r="AC4846" s="123"/>
      <c r="AD4846" s="123"/>
      <c r="AE4846" s="123"/>
      <c r="AF4846" s="123" t="str">
        <f t="shared" si="434"/>
        <v xml:space="preserve"> </v>
      </c>
      <c r="AG4846" s="123" t="str">
        <f t="shared" si="435"/>
        <v/>
      </c>
      <c r="AH4846" s="119" t="s">
        <v>8184</v>
      </c>
      <c r="AI4846" s="121"/>
    </row>
    <row r="4847" spans="2:35" ht="13.2">
      <c r="B4847" s="151"/>
      <c r="C4847" s="144"/>
      <c r="D4847" s="145"/>
      <c r="E4847" s="145"/>
      <c r="F4847" s="145"/>
      <c r="G4847" s="126">
        <v>32720</v>
      </c>
      <c r="H4847" s="127">
        <f t="shared" si="436"/>
        <v>33.812403150797067</v>
      </c>
      <c r="I4847" s="135" t="str">
        <f t="shared" si="437"/>
        <v>A-2805</v>
      </c>
      <c r="J4847" s="135" t="str">
        <f t="shared" si="438"/>
        <v>A-2805</v>
      </c>
      <c r="K4847" s="183">
        <f>H4847+M4847*0.001</f>
        <v>33.824367150797066</v>
      </c>
      <c r="L4847" s="127">
        <v>38669.531999999999</v>
      </c>
      <c r="M4847" s="208">
        <v>11.964</v>
      </c>
      <c r="N4847" s="127">
        <v>11.978</v>
      </c>
      <c r="O4847" s="124" t="s">
        <v>8198</v>
      </c>
      <c r="P4847" s="124" t="s">
        <v>8199</v>
      </c>
      <c r="Q4847" s="128" t="str">
        <f>Y4847*100 &amp; "% ," &amp; O4847 &amp; " " &amp; P4847 &amp; " " &amp; AG4847</f>
        <v xml:space="preserve">5% ,Anomaly (ANOM) Pipe Mill Anomaly (MIAN) </v>
      </c>
      <c r="R4847" s="124" t="s">
        <v>8210</v>
      </c>
      <c r="S4847" s="186" t="s">
        <v>8263</v>
      </c>
      <c r="T4847" s="186">
        <v>0.32291666666666669</v>
      </c>
      <c r="U4847" s="181">
        <v>125.25</v>
      </c>
      <c r="V4847" s="129">
        <v>14.3</v>
      </c>
      <c r="W4847" s="173">
        <v>34</v>
      </c>
      <c r="X4847" s="173">
        <v>86</v>
      </c>
      <c r="Y4847" s="131">
        <v>0.05</v>
      </c>
      <c r="Z4847" s="131">
        <v>0.05</v>
      </c>
      <c r="AA4847" s="131"/>
      <c r="AB4847" s="128" t="s">
        <v>8238</v>
      </c>
      <c r="AC4847" s="132"/>
      <c r="AD4847" s="132"/>
      <c r="AE4847" s="132"/>
      <c r="AF4847" s="132" t="str">
        <f t="shared" si="434"/>
        <v xml:space="preserve"> </v>
      </c>
      <c r="AG4847" s="132" t="str">
        <f t="shared" si="435"/>
        <v/>
      </c>
      <c r="AH4847" s="128" t="s">
        <v>8239</v>
      </c>
      <c r="AI4847" s="130">
        <v>1205</v>
      </c>
    </row>
    <row r="4848" spans="2:35" ht="13.2">
      <c r="B4848" s="152"/>
      <c r="C4848" s="146"/>
      <c r="D4848" s="147"/>
      <c r="E4848" s="147"/>
      <c r="F4848" s="147"/>
      <c r="G4848" s="117">
        <v>32730</v>
      </c>
      <c r="H4848" s="118">
        <f t="shared" si="436"/>
        <v>33.824401965746446</v>
      </c>
      <c r="I4848" s="134" t="str">
        <f t="shared" si="437"/>
        <v>A-2806</v>
      </c>
      <c r="J4848" s="134" t="str">
        <f t="shared" si="438"/>
        <v>A-2806</v>
      </c>
      <c r="K4848" s="183">
        <f>H4848+M4848*0.001</f>
        <v>33.836379965746445</v>
      </c>
      <c r="L4848" s="118">
        <v>38669.546000000002</v>
      </c>
      <c r="M4848" s="208">
        <v>11.978</v>
      </c>
      <c r="N4848" s="118">
        <v>12.021000000000001</v>
      </c>
      <c r="O4848" s="115" t="s">
        <v>8183</v>
      </c>
      <c r="P4848" s="115"/>
      <c r="Q4848" s="119" t="str">
        <f>Y4848*100 &amp; "% ," &amp; O4848 &amp; " " &amp; P4848 &amp; " " &amp; AG4848</f>
        <v xml:space="preserve">0% ,Weld (WELD)  </v>
      </c>
      <c r="R4848" s="115"/>
      <c r="S4848" s="186"/>
      <c r="T4848" s="186"/>
      <c r="U4848" s="181">
        <v>360</v>
      </c>
      <c r="V4848" s="120">
        <v>14.3</v>
      </c>
      <c r="W4848" s="188"/>
      <c r="X4848" s="188"/>
      <c r="Y4848" s="122"/>
      <c r="Z4848" s="122"/>
      <c r="AA4848" s="122"/>
      <c r="AB4848" s="119"/>
      <c r="AC4848" s="123"/>
      <c r="AD4848" s="123"/>
      <c r="AE4848" s="123"/>
      <c r="AF4848" s="123" t="str">
        <f t="shared" si="434"/>
        <v xml:space="preserve"> </v>
      </c>
      <c r="AG4848" s="123" t="str">
        <f t="shared" si="435"/>
        <v/>
      </c>
      <c r="AH4848" s="119" t="s">
        <v>8184</v>
      </c>
      <c r="AI4848" s="121"/>
    </row>
    <row r="4849" spans="2:35" ht="13.2">
      <c r="B4849" s="151"/>
      <c r="C4849" s="144"/>
      <c r="D4849" s="145"/>
      <c r="E4849" s="145"/>
      <c r="F4849" s="145"/>
      <c r="G4849" s="126">
        <v>32740</v>
      </c>
      <c r="H4849" s="127">
        <f t="shared" si="436"/>
        <v>33.836411419031116</v>
      </c>
      <c r="I4849" s="135" t="str">
        <f t="shared" si="437"/>
        <v>A-2807</v>
      </c>
      <c r="J4849" s="135" t="str">
        <f t="shared" si="438"/>
        <v>A-2807</v>
      </c>
      <c r="K4849" s="183">
        <f>H4849+M4849*0.001</f>
        <v>33.848432419031113</v>
      </c>
      <c r="L4849" s="127">
        <v>38681.565999999999</v>
      </c>
      <c r="M4849" s="208">
        <v>12.021000000000001</v>
      </c>
      <c r="N4849" s="127">
        <v>11.968999999999999</v>
      </c>
      <c r="O4849" s="124" t="s">
        <v>8183</v>
      </c>
      <c r="P4849" s="124"/>
      <c r="Q4849" s="128" t="str">
        <f>Y4849*100 &amp; "% ," &amp; O4849 &amp; " " &amp; P4849 &amp; " " &amp; AG4849</f>
        <v xml:space="preserve">0% ,Weld (WELD)  </v>
      </c>
      <c r="R4849" s="124"/>
      <c r="S4849" s="186"/>
      <c r="T4849" s="186"/>
      <c r="U4849" s="181">
        <v>360</v>
      </c>
      <c r="V4849" s="129">
        <v>14.3</v>
      </c>
      <c r="W4849" s="173"/>
      <c r="X4849" s="173"/>
      <c r="Y4849" s="131"/>
      <c r="Z4849" s="131"/>
      <c r="AA4849" s="131"/>
      <c r="AB4849" s="128"/>
      <c r="AC4849" s="132"/>
      <c r="AD4849" s="132"/>
      <c r="AE4849" s="132"/>
      <c r="AF4849" s="132" t="str">
        <f t="shared" si="434"/>
        <v xml:space="preserve"> </v>
      </c>
      <c r="AG4849" s="132" t="str">
        <f t="shared" si="435"/>
        <v/>
      </c>
      <c r="AH4849" s="128" t="s">
        <v>8184</v>
      </c>
      <c r="AI4849" s="130"/>
    </row>
    <row r="4850" spans="2:35" ht="13.2">
      <c r="B4850" s="152"/>
      <c r="C4850" s="146"/>
      <c r="D4850" s="147"/>
      <c r="E4850" s="147"/>
      <c r="F4850" s="147"/>
      <c r="G4850" s="117">
        <v>32750</v>
      </c>
      <c r="H4850" s="118">
        <f t="shared" si="436"/>
        <v>33.848363787494883</v>
      </c>
      <c r="I4850" s="134" t="str">
        <f t="shared" si="437"/>
        <v>A-2808</v>
      </c>
      <c r="J4850" s="134" t="str">
        <f t="shared" si="438"/>
        <v>A-2808</v>
      </c>
      <c r="K4850" s="183">
        <f>H4850+M4850*0.001</f>
        <v>33.860332787494883</v>
      </c>
      <c r="L4850" s="118">
        <v>38693.535000000003</v>
      </c>
      <c r="M4850" s="208">
        <v>11.968999999999999</v>
      </c>
      <c r="N4850" s="118">
        <v>11.615</v>
      </c>
      <c r="O4850" s="115" t="s">
        <v>8183</v>
      </c>
      <c r="P4850" s="115"/>
      <c r="Q4850" s="119" t="str">
        <f>Y4850*100 &amp; "% ," &amp; O4850 &amp; " " &amp; P4850 &amp; " " &amp; AG4850</f>
        <v xml:space="preserve">0% ,Weld (WELD)  </v>
      </c>
      <c r="R4850" s="115"/>
      <c r="S4850" s="186"/>
      <c r="T4850" s="186"/>
      <c r="U4850" s="181">
        <v>360</v>
      </c>
      <c r="V4850" s="120">
        <v>14.3</v>
      </c>
      <c r="W4850" s="188"/>
      <c r="X4850" s="188"/>
      <c r="Y4850" s="122"/>
      <c r="Z4850" s="122"/>
      <c r="AA4850" s="122"/>
      <c r="AB4850" s="119"/>
      <c r="AC4850" s="123"/>
      <c r="AD4850" s="123"/>
      <c r="AE4850" s="123"/>
      <c r="AF4850" s="123" t="str">
        <f t="shared" si="434"/>
        <v xml:space="preserve"> </v>
      </c>
      <c r="AG4850" s="123" t="str">
        <f t="shared" si="435"/>
        <v/>
      </c>
      <c r="AH4850" s="119" t="s">
        <v>8184</v>
      </c>
      <c r="AI4850" s="121"/>
    </row>
    <row r="4851" spans="2:35" ht="13.2">
      <c r="B4851" s="151"/>
      <c r="C4851" s="144"/>
      <c r="D4851" s="145"/>
      <c r="E4851" s="145"/>
      <c r="F4851" s="145"/>
      <c r="G4851" s="126">
        <v>32760</v>
      </c>
      <c r="H4851" s="127">
        <f t="shared" si="436"/>
        <v>33.860014416565001</v>
      </c>
      <c r="I4851" s="135" t="str">
        <f t="shared" si="437"/>
        <v>A-2809</v>
      </c>
      <c r="J4851" s="135" t="str">
        <f t="shared" si="438"/>
        <v>A-2809</v>
      </c>
      <c r="K4851" s="183">
        <f>H4851+M4851*0.001</f>
        <v>33.871629416565</v>
      </c>
      <c r="L4851" s="127">
        <v>38705.15</v>
      </c>
      <c r="M4851" s="208">
        <v>11.615</v>
      </c>
      <c r="N4851" s="127">
        <v>11.973000000000001</v>
      </c>
      <c r="O4851" s="124" t="s">
        <v>8183</v>
      </c>
      <c r="P4851" s="124"/>
      <c r="Q4851" s="128" t="str">
        <f>Y4851*100 &amp; "% ," &amp; O4851 &amp; " " &amp; P4851 &amp; " " &amp; AG4851</f>
        <v xml:space="preserve">0% ,Weld (WELD)  </v>
      </c>
      <c r="R4851" s="124"/>
      <c r="S4851" s="186"/>
      <c r="T4851" s="186"/>
      <c r="U4851" s="181">
        <v>360</v>
      </c>
      <c r="V4851" s="129">
        <v>14.3</v>
      </c>
      <c r="W4851" s="173"/>
      <c r="X4851" s="173"/>
      <c r="Y4851" s="131"/>
      <c r="Z4851" s="131"/>
      <c r="AA4851" s="131"/>
      <c r="AB4851" s="128"/>
      <c r="AC4851" s="132"/>
      <c r="AD4851" s="132"/>
      <c r="AE4851" s="132"/>
      <c r="AF4851" s="132" t="str">
        <f t="shared" si="434"/>
        <v xml:space="preserve"> </v>
      </c>
      <c r="AG4851" s="132" t="str">
        <f t="shared" si="435"/>
        <v/>
      </c>
      <c r="AH4851" s="128" t="s">
        <v>8184</v>
      </c>
      <c r="AI4851" s="130"/>
    </row>
    <row r="4852" spans="2:35" ht="13.2">
      <c r="B4852" s="152"/>
      <c r="C4852" s="146"/>
      <c r="D4852" s="147"/>
      <c r="E4852" s="147"/>
      <c r="F4852" s="147"/>
      <c r="G4852" s="117">
        <v>32770</v>
      </c>
      <c r="H4852" s="118">
        <f t="shared" si="436"/>
        <v>33.871966284082475</v>
      </c>
      <c r="I4852" s="134" t="str">
        <f t="shared" si="437"/>
        <v>A-2810</v>
      </c>
      <c r="J4852" s="134" t="str">
        <f t="shared" si="438"/>
        <v>A-2810</v>
      </c>
      <c r="K4852" s="183">
        <f>H4852+M4852*0.001</f>
        <v>33.883939284082473</v>
      </c>
      <c r="L4852" s="118">
        <v>38717.123</v>
      </c>
      <c r="M4852" s="208">
        <v>11.973000000000001</v>
      </c>
      <c r="N4852" s="118">
        <v>11.994</v>
      </c>
      <c r="O4852" s="115" t="s">
        <v>8183</v>
      </c>
      <c r="P4852" s="115"/>
      <c r="Q4852" s="119" t="str">
        <f>Y4852*100 &amp; "% ," &amp; O4852 &amp; " " &amp; P4852 &amp; " " &amp; AG4852</f>
        <v xml:space="preserve">0% ,Weld (WELD)  </v>
      </c>
      <c r="R4852" s="115"/>
      <c r="S4852" s="186"/>
      <c r="T4852" s="186"/>
      <c r="U4852" s="181">
        <v>360</v>
      </c>
      <c r="V4852" s="120">
        <v>14.3</v>
      </c>
      <c r="W4852" s="188"/>
      <c r="X4852" s="188"/>
      <c r="Y4852" s="122"/>
      <c r="Z4852" s="122"/>
      <c r="AA4852" s="122"/>
      <c r="AB4852" s="119"/>
      <c r="AC4852" s="123"/>
      <c r="AD4852" s="123"/>
      <c r="AE4852" s="123"/>
      <c r="AF4852" s="123" t="str">
        <f t="shared" si="434"/>
        <v xml:space="preserve"> </v>
      </c>
      <c r="AG4852" s="123" t="str">
        <f t="shared" si="435"/>
        <v/>
      </c>
      <c r="AH4852" s="119" t="s">
        <v>8184</v>
      </c>
      <c r="AI4852" s="121"/>
    </row>
    <row r="4853" spans="2:35" ht="13.2">
      <c r="B4853" s="151"/>
      <c r="C4853" s="144"/>
      <c r="D4853" s="145"/>
      <c r="E4853" s="145"/>
      <c r="F4853" s="145"/>
      <c r="G4853" s="126">
        <v>32770</v>
      </c>
      <c r="H4853" s="127">
        <f t="shared" si="436"/>
        <v>33.871966284082475</v>
      </c>
      <c r="I4853" s="135" t="str">
        <f t="shared" si="437"/>
        <v>A-2810</v>
      </c>
      <c r="J4853" s="135" t="str">
        <f t="shared" si="438"/>
        <v>A-2810</v>
      </c>
      <c r="K4853" s="183">
        <f>H4853+M4853*0.001</f>
        <v>33.873683284082475</v>
      </c>
      <c r="L4853" s="127">
        <v>38718.839999999997</v>
      </c>
      <c r="M4853" s="208">
        <v>1.7170000000000001</v>
      </c>
      <c r="N4853" s="127">
        <v>11.994</v>
      </c>
      <c r="O4853" s="124" t="s">
        <v>8198</v>
      </c>
      <c r="P4853" s="124" t="s">
        <v>8199</v>
      </c>
      <c r="Q4853" s="128" t="str">
        <f>Y4853*100 &amp; "% ," &amp; O4853 &amp; " " &amp; P4853 &amp; " " &amp; AG4853</f>
        <v xml:space="preserve">3% ,Anomaly (ANOM) Pipe Mill Anomaly (MIAN) </v>
      </c>
      <c r="R4853" s="124" t="s">
        <v>8210</v>
      </c>
      <c r="S4853" s="186" t="s">
        <v>8251</v>
      </c>
      <c r="T4853" s="186">
        <v>0.16666666666666666</v>
      </c>
      <c r="U4853" s="181">
        <v>240</v>
      </c>
      <c r="V4853" s="129">
        <v>14.3</v>
      </c>
      <c r="W4853" s="173">
        <v>29</v>
      </c>
      <c r="X4853" s="173">
        <v>66</v>
      </c>
      <c r="Y4853" s="131">
        <v>0.03</v>
      </c>
      <c r="Z4853" s="131">
        <v>0.03</v>
      </c>
      <c r="AA4853" s="131"/>
      <c r="AB4853" s="128" t="s">
        <v>8238</v>
      </c>
      <c r="AC4853" s="132"/>
      <c r="AD4853" s="132"/>
      <c r="AE4853" s="132"/>
      <c r="AF4853" s="132" t="str">
        <f t="shared" si="434"/>
        <v xml:space="preserve"> </v>
      </c>
      <c r="AG4853" s="132" t="str">
        <f t="shared" si="435"/>
        <v/>
      </c>
      <c r="AH4853" s="128" t="s">
        <v>8239</v>
      </c>
      <c r="AI4853" s="130">
        <v>1206</v>
      </c>
    </row>
    <row r="4854" spans="2:35" ht="13.2">
      <c r="B4854" s="152"/>
      <c r="C4854" s="146"/>
      <c r="D4854" s="147"/>
      <c r="E4854" s="147"/>
      <c r="F4854" s="147"/>
      <c r="G4854" s="117">
        <v>32770</v>
      </c>
      <c r="H4854" s="118">
        <f t="shared" si="436"/>
        <v>33.871966284082475</v>
      </c>
      <c r="I4854" s="134" t="str">
        <f t="shared" si="437"/>
        <v>A-2810</v>
      </c>
      <c r="J4854" s="134" t="str">
        <f t="shared" si="438"/>
        <v>A-2810</v>
      </c>
      <c r="K4854" s="183">
        <f>H4854+M4854*0.001</f>
        <v>33.873853284082479</v>
      </c>
      <c r="L4854" s="118">
        <v>38719.01</v>
      </c>
      <c r="M4854" s="208">
        <v>1.887</v>
      </c>
      <c r="N4854" s="118">
        <v>11.994</v>
      </c>
      <c r="O4854" s="115" t="s">
        <v>8198</v>
      </c>
      <c r="P4854" s="115" t="s">
        <v>8199</v>
      </c>
      <c r="Q4854" s="119" t="str">
        <f>Y4854*100 &amp; "% ," &amp; O4854 &amp; " " &amp; P4854 &amp; " " &amp; AG4854</f>
        <v xml:space="preserve">4% ,Anomaly (ANOM) Pipe Mill Anomaly (MIAN) </v>
      </c>
      <c r="R4854" s="115" t="s">
        <v>8200</v>
      </c>
      <c r="S4854" s="186" t="s">
        <v>8278</v>
      </c>
      <c r="T4854" s="186">
        <v>0.15625</v>
      </c>
      <c r="U4854" s="181">
        <v>245.25</v>
      </c>
      <c r="V4854" s="120">
        <v>14.3</v>
      </c>
      <c r="W4854" s="188">
        <v>21</v>
      </c>
      <c r="X4854" s="188">
        <v>28</v>
      </c>
      <c r="Y4854" s="122">
        <v>0.04</v>
      </c>
      <c r="Z4854" s="122">
        <v>0.04</v>
      </c>
      <c r="AA4854" s="122"/>
      <c r="AB4854" s="119" t="s">
        <v>8238</v>
      </c>
      <c r="AC4854" s="123"/>
      <c r="AD4854" s="123"/>
      <c r="AE4854" s="123"/>
      <c r="AF4854" s="123" t="str">
        <f t="shared" si="434"/>
        <v xml:space="preserve"> </v>
      </c>
      <c r="AG4854" s="123" t="str">
        <f t="shared" si="435"/>
        <v/>
      </c>
      <c r="AH4854" s="119" t="s">
        <v>8239</v>
      </c>
      <c r="AI4854" s="121">
        <v>1207</v>
      </c>
    </row>
    <row r="4855" spans="2:35" ht="13.2">
      <c r="B4855" s="151"/>
      <c r="C4855" s="144"/>
      <c r="D4855" s="145"/>
      <c r="E4855" s="145"/>
      <c r="F4855" s="145"/>
      <c r="G4855" s="126">
        <v>32780</v>
      </c>
      <c r="H4855" s="127">
        <f t="shared" si="436"/>
        <v>33.88392415159997</v>
      </c>
      <c r="I4855" s="135" t="str">
        <f t="shared" si="437"/>
        <v>A-2811</v>
      </c>
      <c r="J4855" s="135" t="str">
        <f t="shared" si="438"/>
        <v>A-2811</v>
      </c>
      <c r="K4855" s="183">
        <f>H4855+M4855*0.001</f>
        <v>33.895918151599972</v>
      </c>
      <c r="L4855" s="127">
        <v>38729.116999999998</v>
      </c>
      <c r="M4855" s="208">
        <v>11.994</v>
      </c>
      <c r="N4855" s="127">
        <v>11.933999999999999</v>
      </c>
      <c r="O4855" s="124" t="s">
        <v>8183</v>
      </c>
      <c r="P4855" s="124"/>
      <c r="Q4855" s="128" t="str">
        <f>Y4855*100 &amp; "% ," &amp; O4855 &amp; " " &amp; P4855 &amp; " " &amp; AG4855</f>
        <v xml:space="preserve">0% ,Weld (WELD)  </v>
      </c>
      <c r="R4855" s="124"/>
      <c r="S4855" s="186"/>
      <c r="T4855" s="186"/>
      <c r="U4855" s="181">
        <v>360</v>
      </c>
      <c r="V4855" s="129">
        <v>14.3</v>
      </c>
      <c r="W4855" s="173"/>
      <c r="X4855" s="173"/>
      <c r="Y4855" s="131"/>
      <c r="Z4855" s="131"/>
      <c r="AA4855" s="131"/>
      <c r="AB4855" s="128"/>
      <c r="AC4855" s="132"/>
      <c r="AD4855" s="132"/>
      <c r="AE4855" s="132"/>
      <c r="AF4855" s="132" t="str">
        <f t="shared" si="434"/>
        <v xml:space="preserve"> </v>
      </c>
      <c r="AG4855" s="132" t="str">
        <f t="shared" si="435"/>
        <v/>
      </c>
      <c r="AH4855" s="128" t="s">
        <v>8184</v>
      </c>
      <c r="AI4855" s="130"/>
    </row>
    <row r="4856" spans="2:35" ht="13.2">
      <c r="B4856" s="152"/>
      <c r="C4856" s="146"/>
      <c r="D4856" s="147"/>
      <c r="E4856" s="147"/>
      <c r="F4856" s="147"/>
      <c r="G4856" s="117">
        <v>32780</v>
      </c>
      <c r="H4856" s="118">
        <f t="shared" si="436"/>
        <v>33.88392415159997</v>
      </c>
      <c r="I4856" s="134" t="str">
        <f t="shared" si="437"/>
        <v>A-2811</v>
      </c>
      <c r="J4856" s="134" t="str">
        <f t="shared" si="438"/>
        <v>A-2811</v>
      </c>
      <c r="K4856" s="183">
        <f>H4856+M4856*0.001</f>
        <v>33.889878151599973</v>
      </c>
      <c r="L4856" s="118">
        <v>38735.071000000004</v>
      </c>
      <c r="M4856" s="208">
        <v>5.9539999999999997</v>
      </c>
      <c r="N4856" s="118">
        <v>11.933999999999999</v>
      </c>
      <c r="O4856" s="115" t="s">
        <v>8321</v>
      </c>
      <c r="P4856" s="115"/>
      <c r="Q4856" s="119" t="str">
        <f>Y4856*100 &amp; "% ," &amp; O4856 &amp; " " &amp; P4856 &amp; " " &amp; AG4856</f>
        <v xml:space="preserve">0% ,Anode (ANOD)  </v>
      </c>
      <c r="R4856" s="115"/>
      <c r="S4856" s="186"/>
      <c r="T4856" s="186"/>
      <c r="U4856" s="181">
        <v>360</v>
      </c>
      <c r="V4856" s="120">
        <v>14.3</v>
      </c>
      <c r="W4856" s="188"/>
      <c r="X4856" s="188"/>
      <c r="Y4856" s="122"/>
      <c r="Z4856" s="122"/>
      <c r="AA4856" s="122"/>
      <c r="AB4856" s="119"/>
      <c r="AC4856" s="123"/>
      <c r="AD4856" s="123"/>
      <c r="AE4856" s="123"/>
      <c r="AF4856" s="123" t="str">
        <f t="shared" si="434"/>
        <v xml:space="preserve"> </v>
      </c>
      <c r="AG4856" s="123" t="str">
        <f t="shared" si="435"/>
        <v/>
      </c>
      <c r="AH4856" s="119" t="s">
        <v>8621</v>
      </c>
      <c r="AI4856" s="121"/>
    </row>
    <row r="4857" spans="2:35" ht="13.2">
      <c r="B4857" s="151"/>
      <c r="C4857" s="144"/>
      <c r="D4857" s="145"/>
      <c r="E4857" s="145"/>
      <c r="F4857" s="145"/>
      <c r="G4857" s="126">
        <v>32790</v>
      </c>
      <c r="H4857" s="127">
        <f t="shared" si="436"/>
        <v>33.895924019117366</v>
      </c>
      <c r="I4857" s="135" t="str">
        <f t="shared" si="437"/>
        <v>A-2812</v>
      </c>
      <c r="J4857" s="135" t="str">
        <f t="shared" si="438"/>
        <v>A-2812</v>
      </c>
      <c r="K4857" s="183">
        <f>H4857+M4857*0.001</f>
        <v>33.907858019117363</v>
      </c>
      <c r="L4857" s="127">
        <v>38741.050999999999</v>
      </c>
      <c r="M4857" s="208">
        <v>11.933999999999999</v>
      </c>
      <c r="N4857" s="127">
        <v>11.885</v>
      </c>
      <c r="O4857" s="124" t="s">
        <v>8183</v>
      </c>
      <c r="P4857" s="124" t="s">
        <v>661</v>
      </c>
      <c r="Q4857" s="128" t="str">
        <f>Y4857*100 &amp; "% ," &amp; O4857 &amp; " " &amp; P4857 &amp; " " &amp; AG4857</f>
        <v xml:space="preserve">0% ,Weld (WELD) Change in Wall Thickness (CHWT) </v>
      </c>
      <c r="R4857" s="124"/>
      <c r="S4857" s="186"/>
      <c r="T4857" s="186"/>
      <c r="U4857" s="181">
        <v>360</v>
      </c>
      <c r="V4857" s="129">
        <v>21</v>
      </c>
      <c r="W4857" s="173"/>
      <c r="X4857" s="173"/>
      <c r="Y4857" s="131"/>
      <c r="Z4857" s="131"/>
      <c r="AA4857" s="131"/>
      <c r="AB4857" s="128"/>
      <c r="AC4857" s="132"/>
      <c r="AD4857" s="132"/>
      <c r="AE4857" s="132"/>
      <c r="AF4857" s="132" t="str">
        <f t="shared" si="434"/>
        <v xml:space="preserve"> </v>
      </c>
      <c r="AG4857" s="132" t="str">
        <f t="shared" si="435"/>
        <v/>
      </c>
      <c r="AH4857" s="128" t="s">
        <v>8347</v>
      </c>
      <c r="AI4857" s="130"/>
    </row>
    <row r="4858" spans="2:35" ht="13.2">
      <c r="B4858" s="152"/>
      <c r="C4858" s="146"/>
      <c r="D4858" s="147"/>
      <c r="E4858" s="147"/>
      <c r="F4858" s="147"/>
      <c r="G4858" s="117">
        <v>32800</v>
      </c>
      <c r="H4858" s="118">
        <f t="shared" si="436"/>
        <v>33.907822886634875</v>
      </c>
      <c r="I4858" s="134" t="str">
        <f t="shared" si="437"/>
        <v>A-2813</v>
      </c>
      <c r="J4858" s="134" t="str">
        <f t="shared" si="438"/>
        <v>A-2813</v>
      </c>
      <c r="K4858" s="183">
        <f>H4858+M4858*0.001</f>
        <v>33.919707886634875</v>
      </c>
      <c r="L4858" s="118">
        <v>38752.936999999998</v>
      </c>
      <c r="M4858" s="208">
        <v>11.885</v>
      </c>
      <c r="N4858" s="118">
        <v>11.983000000000001</v>
      </c>
      <c r="O4858" s="115" t="s">
        <v>8183</v>
      </c>
      <c r="P4858" s="115" t="s">
        <v>661</v>
      </c>
      <c r="Q4858" s="119" t="str">
        <f>Y4858*100 &amp; "% ," &amp; O4858 &amp; " " &amp; P4858 &amp; " " &amp; AG4858</f>
        <v xml:space="preserve">0% ,Weld (WELD) Change in Wall Thickness (CHWT) </v>
      </c>
      <c r="R4858" s="115"/>
      <c r="S4858" s="186"/>
      <c r="T4858" s="186"/>
      <c r="U4858" s="181">
        <v>360</v>
      </c>
      <c r="V4858" s="120">
        <v>14.3</v>
      </c>
      <c r="W4858" s="188"/>
      <c r="X4858" s="188"/>
      <c r="Y4858" s="122"/>
      <c r="Z4858" s="122"/>
      <c r="AA4858" s="122"/>
      <c r="AB4858" s="119"/>
      <c r="AC4858" s="123"/>
      <c r="AD4858" s="123"/>
      <c r="AE4858" s="123"/>
      <c r="AF4858" s="123" t="str">
        <f t="shared" si="434"/>
        <v xml:space="preserve"> </v>
      </c>
      <c r="AG4858" s="123" t="str">
        <f t="shared" si="435"/>
        <v/>
      </c>
      <c r="AH4858" s="119" t="s">
        <v>8348</v>
      </c>
      <c r="AI4858" s="121"/>
    </row>
    <row r="4859" spans="2:35" ht="13.2">
      <c r="B4859" s="151"/>
      <c r="C4859" s="144"/>
      <c r="D4859" s="145"/>
      <c r="E4859" s="145"/>
      <c r="F4859" s="145"/>
      <c r="G4859" s="126">
        <v>32810</v>
      </c>
      <c r="H4859" s="127">
        <f t="shared" si="436"/>
        <v>33.9198197541523</v>
      </c>
      <c r="I4859" s="135" t="str">
        <f t="shared" si="437"/>
        <v>A-2814</v>
      </c>
      <c r="J4859" s="135" t="str">
        <f t="shared" si="438"/>
        <v>A-2814</v>
      </c>
      <c r="K4859" s="183">
        <f>H4859+M4859*0.001</f>
        <v>33.931802754152301</v>
      </c>
      <c r="L4859" s="127">
        <v>38764.92</v>
      </c>
      <c r="M4859" s="208">
        <v>11.983000000000001</v>
      </c>
      <c r="N4859" s="127">
        <v>11.99</v>
      </c>
      <c r="O4859" s="124" t="s">
        <v>8183</v>
      </c>
      <c r="P4859" s="124"/>
      <c r="Q4859" s="128" t="str">
        <f>Y4859*100 &amp; "% ," &amp; O4859 &amp; " " &amp; P4859 &amp; " " &amp; AG4859</f>
        <v xml:space="preserve">0% ,Weld (WELD)  </v>
      </c>
      <c r="R4859" s="124"/>
      <c r="S4859" s="186"/>
      <c r="T4859" s="186"/>
      <c r="U4859" s="181">
        <v>360</v>
      </c>
      <c r="V4859" s="129">
        <v>14.3</v>
      </c>
      <c r="W4859" s="173"/>
      <c r="X4859" s="173"/>
      <c r="Y4859" s="131"/>
      <c r="Z4859" s="131"/>
      <c r="AA4859" s="131"/>
      <c r="AB4859" s="128"/>
      <c r="AC4859" s="132"/>
      <c r="AD4859" s="132"/>
      <c r="AE4859" s="132"/>
      <c r="AF4859" s="132" t="str">
        <f t="shared" si="434"/>
        <v xml:space="preserve"> </v>
      </c>
      <c r="AG4859" s="132" t="str">
        <f t="shared" si="435"/>
        <v/>
      </c>
      <c r="AH4859" s="128" t="s">
        <v>8184</v>
      </c>
      <c r="AI4859" s="130"/>
    </row>
    <row r="4860" spans="2:35" ht="13.2">
      <c r="B4860" s="152"/>
      <c r="C4860" s="146"/>
      <c r="D4860" s="147"/>
      <c r="E4860" s="147"/>
      <c r="F4860" s="147"/>
      <c r="G4860" s="117">
        <v>32820</v>
      </c>
      <c r="H4860" s="118">
        <f t="shared" si="436"/>
        <v>33.931818621669777</v>
      </c>
      <c r="I4860" s="134" t="str">
        <f t="shared" si="437"/>
        <v>A-2815</v>
      </c>
      <c r="J4860" s="134" t="str">
        <f t="shared" si="438"/>
        <v>A-2815</v>
      </c>
      <c r="K4860" s="183">
        <f>H4860+M4860*0.001</f>
        <v>33.943808621669774</v>
      </c>
      <c r="L4860" s="118">
        <v>38776.910000000003</v>
      </c>
      <c r="M4860" s="208">
        <v>11.99</v>
      </c>
      <c r="N4860" s="118">
        <v>11.997</v>
      </c>
      <c r="O4860" s="115" t="s">
        <v>8183</v>
      </c>
      <c r="P4860" s="115"/>
      <c r="Q4860" s="119" t="str">
        <f>Y4860*100 &amp; "% ," &amp; O4860 &amp; " " &amp; P4860 &amp; " " &amp; AG4860</f>
        <v xml:space="preserve">0% ,Weld (WELD)  </v>
      </c>
      <c r="R4860" s="115"/>
      <c r="S4860" s="186"/>
      <c r="T4860" s="186"/>
      <c r="U4860" s="181">
        <v>360</v>
      </c>
      <c r="V4860" s="120">
        <v>14.3</v>
      </c>
      <c r="W4860" s="188"/>
      <c r="X4860" s="188"/>
      <c r="Y4860" s="122"/>
      <c r="Z4860" s="122"/>
      <c r="AA4860" s="122"/>
      <c r="AB4860" s="119"/>
      <c r="AC4860" s="123"/>
      <c r="AD4860" s="123"/>
      <c r="AE4860" s="123"/>
      <c r="AF4860" s="123" t="str">
        <f t="shared" si="434"/>
        <v xml:space="preserve"> </v>
      </c>
      <c r="AG4860" s="123" t="str">
        <f t="shared" si="435"/>
        <v/>
      </c>
      <c r="AH4860" s="119" t="s">
        <v>8184</v>
      </c>
      <c r="AI4860" s="121"/>
    </row>
    <row r="4861" spans="2:35" ht="13.2">
      <c r="B4861" s="151"/>
      <c r="C4861" s="144"/>
      <c r="D4861" s="145"/>
      <c r="E4861" s="145"/>
      <c r="F4861" s="145"/>
      <c r="G4861" s="126">
        <v>32830</v>
      </c>
      <c r="H4861" s="127">
        <f t="shared" si="436"/>
        <v>33.943819489187241</v>
      </c>
      <c r="I4861" s="135" t="str">
        <f t="shared" si="437"/>
        <v>A-2816</v>
      </c>
      <c r="J4861" s="135" t="str">
        <f t="shared" si="438"/>
        <v>A-2816</v>
      </c>
      <c r="K4861" s="183">
        <f>H4861+M4861*0.001</f>
        <v>33.955816489187242</v>
      </c>
      <c r="L4861" s="127">
        <v>38788.906999999999</v>
      </c>
      <c r="M4861" s="208">
        <v>11.997</v>
      </c>
      <c r="N4861" s="127">
        <v>11.996</v>
      </c>
      <c r="O4861" s="124" t="s">
        <v>8183</v>
      </c>
      <c r="P4861" s="124"/>
      <c r="Q4861" s="128" t="str">
        <f>Y4861*100 &amp; "% ," &amp; O4861 &amp; " " &amp; P4861 &amp; " " &amp; AG4861</f>
        <v xml:space="preserve">0% ,Weld (WELD)  </v>
      </c>
      <c r="R4861" s="124"/>
      <c r="S4861" s="186"/>
      <c r="T4861" s="186"/>
      <c r="U4861" s="181">
        <v>360</v>
      </c>
      <c r="V4861" s="129">
        <v>14.3</v>
      </c>
      <c r="W4861" s="173"/>
      <c r="X4861" s="173"/>
      <c r="Y4861" s="131"/>
      <c r="Z4861" s="131"/>
      <c r="AA4861" s="131"/>
      <c r="AB4861" s="128"/>
      <c r="AC4861" s="132"/>
      <c r="AD4861" s="132"/>
      <c r="AE4861" s="132"/>
      <c r="AF4861" s="132" t="str">
        <f t="shared" si="434"/>
        <v xml:space="preserve"> </v>
      </c>
      <c r="AG4861" s="132" t="str">
        <f t="shared" si="435"/>
        <v/>
      </c>
      <c r="AH4861" s="128" t="s">
        <v>8184</v>
      </c>
      <c r="AI4861" s="130"/>
    </row>
    <row r="4862" spans="2:35" ht="13.2">
      <c r="B4862" s="152"/>
      <c r="C4862" s="146"/>
      <c r="D4862" s="147"/>
      <c r="E4862" s="147"/>
      <c r="F4862" s="147"/>
      <c r="G4862" s="117">
        <v>32840</v>
      </c>
      <c r="H4862" s="118">
        <f t="shared" si="436"/>
        <v>33.955817356704721</v>
      </c>
      <c r="I4862" s="134" t="str">
        <f t="shared" si="437"/>
        <v>A-2817</v>
      </c>
      <c r="J4862" s="134" t="str">
        <f t="shared" si="438"/>
        <v>A-2817</v>
      </c>
      <c r="K4862" s="183">
        <f>H4862+M4862*0.001</f>
        <v>33.967813356704724</v>
      </c>
      <c r="L4862" s="118">
        <v>38800.902999999998</v>
      </c>
      <c r="M4862" s="208">
        <v>11.996</v>
      </c>
      <c r="N4862" s="118">
        <v>12.000999999999999</v>
      </c>
      <c r="O4862" s="115" t="s">
        <v>8183</v>
      </c>
      <c r="P4862" s="115"/>
      <c r="Q4862" s="119" t="str">
        <f>Y4862*100 &amp; "% ," &amp; O4862 &amp; " " &amp; P4862 &amp; " " &amp; AG4862</f>
        <v xml:space="preserve">0% ,Weld (WELD)  </v>
      </c>
      <c r="R4862" s="115"/>
      <c r="S4862" s="186"/>
      <c r="T4862" s="186"/>
      <c r="U4862" s="181">
        <v>360</v>
      </c>
      <c r="V4862" s="120">
        <v>14.3</v>
      </c>
      <c r="W4862" s="188"/>
      <c r="X4862" s="188"/>
      <c r="Y4862" s="122"/>
      <c r="Z4862" s="122"/>
      <c r="AA4862" s="122"/>
      <c r="AB4862" s="119"/>
      <c r="AC4862" s="123"/>
      <c r="AD4862" s="123"/>
      <c r="AE4862" s="123"/>
      <c r="AF4862" s="123" t="str">
        <f t="shared" si="434"/>
        <v xml:space="preserve"> </v>
      </c>
      <c r="AG4862" s="123" t="str">
        <f t="shared" si="435"/>
        <v/>
      </c>
      <c r="AH4862" s="119" t="s">
        <v>8184</v>
      </c>
      <c r="AI4862" s="121"/>
    </row>
    <row r="4863" spans="2:35" ht="13.2">
      <c r="B4863" s="151"/>
      <c r="C4863" s="144"/>
      <c r="D4863" s="145"/>
      <c r="E4863" s="145"/>
      <c r="F4863" s="145"/>
      <c r="G4863" s="126">
        <v>32850</v>
      </c>
      <c r="H4863" s="127">
        <f t="shared" si="436"/>
        <v>33.967819224222175</v>
      </c>
      <c r="I4863" s="135" t="str">
        <f t="shared" si="437"/>
        <v>A-2818</v>
      </c>
      <c r="J4863" s="135" t="str">
        <f t="shared" si="438"/>
        <v>A-2818</v>
      </c>
      <c r="K4863" s="183">
        <f>H4863+M4863*0.001</f>
        <v>33.979820224222173</v>
      </c>
      <c r="L4863" s="127">
        <v>38812.904000000002</v>
      </c>
      <c r="M4863" s="208">
        <v>12.000999999999999</v>
      </c>
      <c r="N4863" s="127">
        <v>11.959</v>
      </c>
      <c r="O4863" s="124" t="s">
        <v>8183</v>
      </c>
      <c r="P4863" s="124"/>
      <c r="Q4863" s="128" t="str">
        <f>Y4863*100 &amp; "% ," &amp; O4863 &amp; " " &amp; P4863 &amp; " " &amp; AG4863</f>
        <v xml:space="preserve">0% ,Weld (WELD)  </v>
      </c>
      <c r="R4863" s="124"/>
      <c r="S4863" s="186"/>
      <c r="T4863" s="186"/>
      <c r="U4863" s="181">
        <v>360</v>
      </c>
      <c r="V4863" s="129">
        <v>14.3</v>
      </c>
      <c r="W4863" s="173"/>
      <c r="X4863" s="173"/>
      <c r="Y4863" s="131"/>
      <c r="Z4863" s="131"/>
      <c r="AA4863" s="131"/>
      <c r="AB4863" s="128"/>
      <c r="AC4863" s="132"/>
      <c r="AD4863" s="132"/>
      <c r="AE4863" s="132"/>
      <c r="AF4863" s="132" t="str">
        <f t="shared" si="434"/>
        <v xml:space="preserve"> </v>
      </c>
      <c r="AG4863" s="132" t="str">
        <f t="shared" si="435"/>
        <v/>
      </c>
      <c r="AH4863" s="128" t="s">
        <v>8184</v>
      </c>
      <c r="AI4863" s="130"/>
    </row>
    <row r="4864" spans="2:35" ht="13.2">
      <c r="B4864" s="152"/>
      <c r="C4864" s="146"/>
      <c r="D4864" s="147"/>
      <c r="E4864" s="147"/>
      <c r="F4864" s="147"/>
      <c r="G4864" s="117">
        <v>32860</v>
      </c>
      <c r="H4864" s="118">
        <f t="shared" si="436"/>
        <v>33.979819091739635</v>
      </c>
      <c r="I4864" s="134" t="str">
        <f t="shared" si="437"/>
        <v>A-2819</v>
      </c>
      <c r="J4864" s="134" t="str">
        <f t="shared" si="438"/>
        <v>A-2819</v>
      </c>
      <c r="K4864" s="183">
        <f>H4864+M4864*0.001</f>
        <v>33.991778091739633</v>
      </c>
      <c r="L4864" s="118">
        <v>38824.862999999998</v>
      </c>
      <c r="M4864" s="208">
        <v>11.959</v>
      </c>
      <c r="N4864" s="118">
        <v>11.94</v>
      </c>
      <c r="O4864" s="115" t="s">
        <v>8183</v>
      </c>
      <c r="P4864" s="115"/>
      <c r="Q4864" s="119" t="str">
        <f>Y4864*100 &amp; "% ," &amp; O4864 &amp; " " &amp; P4864 &amp; " " &amp; AG4864</f>
        <v xml:space="preserve">0% ,Weld (WELD)  </v>
      </c>
      <c r="R4864" s="115"/>
      <c r="S4864" s="186"/>
      <c r="T4864" s="186"/>
      <c r="U4864" s="181">
        <v>360</v>
      </c>
      <c r="V4864" s="120">
        <v>14.3</v>
      </c>
      <c r="W4864" s="188"/>
      <c r="X4864" s="188"/>
      <c r="Y4864" s="122"/>
      <c r="Z4864" s="122"/>
      <c r="AA4864" s="122"/>
      <c r="AB4864" s="119"/>
      <c r="AC4864" s="123"/>
      <c r="AD4864" s="123"/>
      <c r="AE4864" s="123"/>
      <c r="AF4864" s="123" t="str">
        <f t="shared" si="434"/>
        <v xml:space="preserve"> </v>
      </c>
      <c r="AG4864" s="123" t="str">
        <f t="shared" si="435"/>
        <v/>
      </c>
      <c r="AH4864" s="119" t="s">
        <v>8184</v>
      </c>
      <c r="AI4864" s="121"/>
    </row>
    <row r="4865" spans="2:35" ht="13.2">
      <c r="B4865" s="151"/>
      <c r="C4865" s="144"/>
      <c r="D4865" s="145"/>
      <c r="E4865" s="145"/>
      <c r="F4865" s="145"/>
      <c r="G4865" s="126">
        <v>32860</v>
      </c>
      <c r="H4865" s="127">
        <f t="shared" si="436"/>
        <v>33.979819091739635</v>
      </c>
      <c r="I4865" s="135" t="str">
        <f t="shared" si="437"/>
        <v>A-2819</v>
      </c>
      <c r="J4865" s="135" t="str">
        <f t="shared" si="438"/>
        <v>A-2819</v>
      </c>
      <c r="K4865" s="183">
        <f>H4865+M4865*0.001</f>
        <v>33.990476091739637</v>
      </c>
      <c r="L4865" s="127">
        <v>38835.521000000001</v>
      </c>
      <c r="M4865" s="208">
        <v>10.657</v>
      </c>
      <c r="N4865" s="127">
        <v>11.94</v>
      </c>
      <c r="O4865" s="124" t="s">
        <v>8198</v>
      </c>
      <c r="P4865" s="124" t="s">
        <v>8199</v>
      </c>
      <c r="Q4865" s="128" t="str">
        <f>Y4865*100 &amp; "% ," &amp; O4865 &amp; " " &amp; P4865 &amp; " " &amp; AG4865</f>
        <v xml:space="preserve">4% ,Anomaly (ANOM) Pipe Mill Anomaly (MIAN) </v>
      </c>
      <c r="R4865" s="124" t="s">
        <v>8208</v>
      </c>
      <c r="S4865" s="186" t="s">
        <v>8242</v>
      </c>
      <c r="T4865" s="186">
        <v>0.35416666666666669</v>
      </c>
      <c r="U4865" s="181">
        <v>103.5</v>
      </c>
      <c r="V4865" s="129">
        <v>14.3</v>
      </c>
      <c r="W4865" s="173">
        <v>71</v>
      </c>
      <c r="X4865" s="173">
        <v>113</v>
      </c>
      <c r="Y4865" s="131">
        <v>0.04</v>
      </c>
      <c r="Z4865" s="131">
        <v>0.04</v>
      </c>
      <c r="AA4865" s="131"/>
      <c r="AB4865" s="128" t="s">
        <v>8202</v>
      </c>
      <c r="AC4865" s="132"/>
      <c r="AD4865" s="132"/>
      <c r="AE4865" s="132"/>
      <c r="AF4865" s="132" t="str">
        <f t="shared" si="434"/>
        <v xml:space="preserve"> </v>
      </c>
      <c r="AG4865" s="132" t="str">
        <f t="shared" si="435"/>
        <v/>
      </c>
      <c r="AH4865" s="128" t="s">
        <v>8203</v>
      </c>
      <c r="AI4865" s="130">
        <v>1208</v>
      </c>
    </row>
    <row r="4866" spans="2:35" ht="13.2">
      <c r="B4866" s="152"/>
      <c r="C4866" s="146"/>
      <c r="D4866" s="147"/>
      <c r="E4866" s="147"/>
      <c r="F4866" s="147"/>
      <c r="G4866" s="117">
        <v>32870</v>
      </c>
      <c r="H4866" s="118">
        <f t="shared" si="436"/>
        <v>33.991769959257034</v>
      </c>
      <c r="I4866" s="134" t="str">
        <f t="shared" si="437"/>
        <v>A-2820</v>
      </c>
      <c r="J4866" s="134" t="str">
        <f t="shared" si="438"/>
        <v>A-2820</v>
      </c>
      <c r="K4866" s="183">
        <f>H4866+M4866*0.001</f>
        <v>34.003709959257037</v>
      </c>
      <c r="L4866" s="118">
        <v>38836.803</v>
      </c>
      <c r="M4866" s="208">
        <v>11.94</v>
      </c>
      <c r="N4866" s="118">
        <v>11.962999999999999</v>
      </c>
      <c r="O4866" s="115" t="s">
        <v>8183</v>
      </c>
      <c r="P4866" s="115"/>
      <c r="Q4866" s="119" t="str">
        <f>Y4866*100 &amp; "% ," &amp; O4866 &amp; " " &amp; P4866 &amp; " " &amp; AG4866</f>
        <v xml:space="preserve">0% ,Weld (WELD)  </v>
      </c>
      <c r="R4866" s="115"/>
      <c r="S4866" s="186"/>
      <c r="T4866" s="186"/>
      <c r="U4866" s="181">
        <v>360</v>
      </c>
      <c r="V4866" s="120">
        <v>14.3</v>
      </c>
      <c r="W4866" s="188"/>
      <c r="X4866" s="188"/>
      <c r="Y4866" s="122"/>
      <c r="Z4866" s="122"/>
      <c r="AA4866" s="122"/>
      <c r="AB4866" s="119"/>
      <c r="AC4866" s="123"/>
      <c r="AD4866" s="123"/>
      <c r="AE4866" s="123"/>
      <c r="AF4866" s="123" t="str">
        <f t="shared" si="434"/>
        <v xml:space="preserve"> </v>
      </c>
      <c r="AG4866" s="123" t="str">
        <f t="shared" si="435"/>
        <v/>
      </c>
      <c r="AH4866" s="119" t="s">
        <v>8184</v>
      </c>
      <c r="AI4866" s="121"/>
    </row>
    <row r="4867" spans="2:35" ht="13.2">
      <c r="B4867" s="151"/>
      <c r="C4867" s="144"/>
      <c r="D4867" s="145"/>
      <c r="E4867" s="145"/>
      <c r="F4867" s="145"/>
      <c r="G4867" s="126">
        <v>32880</v>
      </c>
      <c r="H4867" s="127">
        <f t="shared" si="436"/>
        <v>34.003776826774896</v>
      </c>
      <c r="I4867" s="135" t="str">
        <f t="shared" si="437"/>
        <v>A-2821</v>
      </c>
      <c r="J4867" s="135" t="str">
        <f t="shared" si="438"/>
        <v>A-2821</v>
      </c>
      <c r="K4867" s="183">
        <f>H4867+M4867*0.001</f>
        <v>34.015739826774897</v>
      </c>
      <c r="L4867" s="127">
        <v>38848.766000000003</v>
      </c>
      <c r="M4867" s="208">
        <v>11.962999999999999</v>
      </c>
      <c r="N4867" s="127">
        <v>11.987</v>
      </c>
      <c r="O4867" s="124" t="s">
        <v>8183</v>
      </c>
      <c r="P4867" s="124"/>
      <c r="Q4867" s="128" t="str">
        <f>Y4867*100 &amp; "% ," &amp; O4867 &amp; " " &amp; P4867 &amp; " " &amp; AG4867</f>
        <v xml:space="preserve">0% ,Weld (WELD)  </v>
      </c>
      <c r="R4867" s="124"/>
      <c r="S4867" s="186"/>
      <c r="T4867" s="186"/>
      <c r="U4867" s="181">
        <v>360</v>
      </c>
      <c r="V4867" s="129">
        <v>14.3</v>
      </c>
      <c r="W4867" s="173"/>
      <c r="X4867" s="173"/>
      <c r="Y4867" s="131"/>
      <c r="Z4867" s="131"/>
      <c r="AA4867" s="131"/>
      <c r="AB4867" s="128"/>
      <c r="AC4867" s="132"/>
      <c r="AD4867" s="132"/>
      <c r="AE4867" s="132"/>
      <c r="AF4867" s="132" t="str">
        <f t="shared" si="434"/>
        <v xml:space="preserve"> </v>
      </c>
      <c r="AG4867" s="132" t="str">
        <f t="shared" si="435"/>
        <v/>
      </c>
      <c r="AH4867" s="128" t="s">
        <v>8184</v>
      </c>
      <c r="AI4867" s="130"/>
    </row>
    <row r="4868" spans="2:35" ht="13.2">
      <c r="B4868" s="152"/>
      <c r="C4868" s="146"/>
      <c r="D4868" s="147"/>
      <c r="E4868" s="147"/>
      <c r="F4868" s="147"/>
      <c r="G4868" s="117">
        <v>32880</v>
      </c>
      <c r="H4868" s="118">
        <f t="shared" si="436"/>
        <v>34.003776826774896</v>
      </c>
      <c r="I4868" s="134" t="str">
        <f t="shared" si="437"/>
        <v>A-2821</v>
      </c>
      <c r="J4868" s="134" t="str">
        <f t="shared" si="438"/>
        <v>A-2821</v>
      </c>
      <c r="K4868" s="183">
        <f>H4868+M4868*0.001</f>
        <v>34.009706826774895</v>
      </c>
      <c r="L4868" s="118">
        <v>38854.697</v>
      </c>
      <c r="M4868" s="208">
        <v>5.93</v>
      </c>
      <c r="N4868" s="118">
        <v>11.987</v>
      </c>
      <c r="O4868" s="115" t="s">
        <v>8321</v>
      </c>
      <c r="P4868" s="115"/>
      <c r="Q4868" s="119" t="str">
        <f>Y4868*100 &amp; "% ," &amp; O4868 &amp; " " &amp; P4868 &amp; " " &amp; AG4868</f>
        <v xml:space="preserve">0% ,Anode (ANOD)  </v>
      </c>
      <c r="R4868" s="115"/>
      <c r="S4868" s="186"/>
      <c r="T4868" s="186"/>
      <c r="U4868" s="181">
        <v>360</v>
      </c>
      <c r="V4868" s="120">
        <v>14.3</v>
      </c>
      <c r="W4868" s="188"/>
      <c r="X4868" s="188"/>
      <c r="Y4868" s="122"/>
      <c r="Z4868" s="122"/>
      <c r="AA4868" s="122"/>
      <c r="AB4868" s="119"/>
      <c r="AC4868" s="123"/>
      <c r="AD4868" s="123"/>
      <c r="AE4868" s="123"/>
      <c r="AF4868" s="123" t="str">
        <f t="shared" si="434"/>
        <v xml:space="preserve"> </v>
      </c>
      <c r="AG4868" s="123" t="str">
        <f t="shared" si="435"/>
        <v/>
      </c>
      <c r="AH4868" s="119" t="s">
        <v>8622</v>
      </c>
      <c r="AI4868" s="121"/>
    </row>
    <row r="4869" spans="2:35" ht="13.2">
      <c r="B4869" s="151"/>
      <c r="C4869" s="144"/>
      <c r="D4869" s="145"/>
      <c r="E4869" s="145"/>
      <c r="F4869" s="145"/>
      <c r="G4869" s="126">
        <v>32890</v>
      </c>
      <c r="H4869" s="127">
        <f t="shared" si="436"/>
        <v>34.015785694293498</v>
      </c>
      <c r="I4869" s="135" t="str">
        <f t="shared" si="437"/>
        <v>A-2822</v>
      </c>
      <c r="J4869" s="135" t="str">
        <f t="shared" si="438"/>
        <v>A-2822</v>
      </c>
      <c r="K4869" s="183">
        <f>H4869+M4869*0.001</f>
        <v>34.027772694293496</v>
      </c>
      <c r="L4869" s="127">
        <v>38860.754000000001</v>
      </c>
      <c r="M4869" s="208">
        <v>11.987</v>
      </c>
      <c r="N4869" s="127">
        <v>11.941000000000001</v>
      </c>
      <c r="O4869" s="124" t="s">
        <v>8183</v>
      </c>
      <c r="P4869" s="124"/>
      <c r="Q4869" s="128" t="str">
        <f>Y4869*100 &amp; "% ," &amp; O4869 &amp; " " &amp; P4869 &amp; " " &amp; AG4869</f>
        <v xml:space="preserve">0% ,Weld (WELD)  </v>
      </c>
      <c r="R4869" s="124"/>
      <c r="S4869" s="186"/>
      <c r="T4869" s="186"/>
      <c r="U4869" s="181">
        <v>360</v>
      </c>
      <c r="V4869" s="129">
        <v>14.3</v>
      </c>
      <c r="W4869" s="173"/>
      <c r="X4869" s="173"/>
      <c r="Y4869" s="131"/>
      <c r="Z4869" s="131"/>
      <c r="AA4869" s="131"/>
      <c r="AB4869" s="128"/>
      <c r="AC4869" s="132"/>
      <c r="AD4869" s="132"/>
      <c r="AE4869" s="132"/>
      <c r="AF4869" s="132" t="str">
        <f t="shared" si="434"/>
        <v xml:space="preserve"> </v>
      </c>
      <c r="AG4869" s="132" t="str">
        <f t="shared" si="435"/>
        <v/>
      </c>
      <c r="AH4869" s="128" t="s">
        <v>8184</v>
      </c>
      <c r="AI4869" s="130"/>
    </row>
    <row r="4870" spans="2:35" ht="13.2">
      <c r="B4870" s="152"/>
      <c r="C4870" s="146"/>
      <c r="D4870" s="147"/>
      <c r="E4870" s="147"/>
      <c r="F4870" s="147"/>
      <c r="G4870" s="117">
        <v>32900</v>
      </c>
      <c r="H4870" s="118">
        <f t="shared" si="436"/>
        <v>34.027748561812153</v>
      </c>
      <c r="I4870" s="134" t="str">
        <f t="shared" si="437"/>
        <v>A-2823</v>
      </c>
      <c r="J4870" s="134" t="str">
        <f t="shared" si="438"/>
        <v>A-2823</v>
      </c>
      <c r="K4870" s="183">
        <f>H4870+M4870*0.001</f>
        <v>34.039689561812153</v>
      </c>
      <c r="L4870" s="118">
        <v>38872.695</v>
      </c>
      <c r="M4870" s="208">
        <v>11.941000000000001</v>
      </c>
      <c r="N4870" s="118">
        <v>11.981</v>
      </c>
      <c r="O4870" s="115" t="s">
        <v>8183</v>
      </c>
      <c r="P4870" s="115"/>
      <c r="Q4870" s="119" t="str">
        <f>Y4870*100 &amp; "% ," &amp; O4870 &amp; " " &amp; P4870 &amp; " " &amp; AG4870</f>
        <v xml:space="preserve">0% ,Weld (WELD)  </v>
      </c>
      <c r="R4870" s="115"/>
      <c r="S4870" s="186"/>
      <c r="T4870" s="186"/>
      <c r="U4870" s="181">
        <v>360</v>
      </c>
      <c r="V4870" s="120">
        <v>14.3</v>
      </c>
      <c r="W4870" s="188"/>
      <c r="X4870" s="188"/>
      <c r="Y4870" s="122"/>
      <c r="Z4870" s="122"/>
      <c r="AA4870" s="122"/>
      <c r="AB4870" s="119"/>
      <c r="AC4870" s="123"/>
      <c r="AD4870" s="123"/>
      <c r="AE4870" s="123"/>
      <c r="AF4870" s="123" t="str">
        <f t="shared" si="434"/>
        <v xml:space="preserve"> </v>
      </c>
      <c r="AG4870" s="123" t="str">
        <f t="shared" si="435"/>
        <v/>
      </c>
      <c r="AH4870" s="119" t="s">
        <v>8184</v>
      </c>
      <c r="AI4870" s="121"/>
    </row>
    <row r="4871" spans="2:35" ht="13.2">
      <c r="B4871" s="151"/>
      <c r="C4871" s="144"/>
      <c r="D4871" s="145"/>
      <c r="E4871" s="145"/>
      <c r="F4871" s="145"/>
      <c r="G4871" s="126">
        <v>32910</v>
      </c>
      <c r="H4871" s="127">
        <f t="shared" si="436"/>
        <v>34.039700429330708</v>
      </c>
      <c r="I4871" s="135" t="str">
        <f t="shared" si="437"/>
        <v>A-2824</v>
      </c>
      <c r="J4871" s="135" t="str">
        <f t="shared" si="438"/>
        <v>A-2824</v>
      </c>
      <c r="K4871" s="183">
        <f>H4871+M4871*0.001</f>
        <v>34.051681429330706</v>
      </c>
      <c r="L4871" s="127">
        <v>38884.675999999999</v>
      </c>
      <c r="M4871" s="208">
        <v>11.981</v>
      </c>
      <c r="N4871" s="127">
        <v>12.005000000000001</v>
      </c>
      <c r="O4871" s="124" t="s">
        <v>8183</v>
      </c>
      <c r="P4871" s="124"/>
      <c r="Q4871" s="128" t="str">
        <f>Y4871*100 &amp; "% ," &amp; O4871 &amp; " " &amp; P4871 &amp; " " &amp; AG4871</f>
        <v xml:space="preserve">0% ,Weld (WELD)  </v>
      </c>
      <c r="R4871" s="124"/>
      <c r="S4871" s="186"/>
      <c r="T4871" s="186"/>
      <c r="U4871" s="181">
        <v>360</v>
      </c>
      <c r="V4871" s="129">
        <v>14.3</v>
      </c>
      <c r="W4871" s="173"/>
      <c r="X4871" s="173"/>
      <c r="Y4871" s="131"/>
      <c r="Z4871" s="131"/>
      <c r="AA4871" s="131"/>
      <c r="AB4871" s="128"/>
      <c r="AC4871" s="132"/>
      <c r="AD4871" s="132"/>
      <c r="AE4871" s="132"/>
      <c r="AF4871" s="132" t="str">
        <f t="shared" ref="AF4871:AF4934" si="442">LEFT(AH4871,1)</f>
        <v xml:space="preserve"> </v>
      </c>
      <c r="AG4871" s="132" t="str">
        <f t="shared" ref="AG4871:AG4934" si="443">IF(AF4871=" ","","(&gt;0.05mm)")</f>
        <v/>
      </c>
      <c r="AH4871" s="128" t="s">
        <v>8184</v>
      </c>
      <c r="AI4871" s="130"/>
    </row>
    <row r="4872" spans="2:35" ht="13.2">
      <c r="B4872" s="152"/>
      <c r="C4872" s="146"/>
      <c r="D4872" s="147"/>
      <c r="E4872" s="147"/>
      <c r="F4872" s="147"/>
      <c r="G4872" s="117">
        <v>32910</v>
      </c>
      <c r="H4872" s="118">
        <f t="shared" ref="H4872:H4935" si="444">VLOOKUP(G4872,$B$7:$D$3838,3)</f>
        <v>34.039700429330708</v>
      </c>
      <c r="I4872" s="134" t="str">
        <f t="shared" si="437"/>
        <v>A-2824</v>
      </c>
      <c r="J4872" s="134" t="str">
        <f t="shared" si="438"/>
        <v>A-2824</v>
      </c>
      <c r="K4872" s="183">
        <f>H4872+M4872*0.001</f>
        <v>34.051655429330708</v>
      </c>
      <c r="L4872" s="118">
        <v>38896.631000000001</v>
      </c>
      <c r="M4872" s="208">
        <v>11.955</v>
      </c>
      <c r="N4872" s="118">
        <v>12.005000000000001</v>
      </c>
      <c r="O4872" s="115" t="s">
        <v>8198</v>
      </c>
      <c r="P4872" s="115" t="s">
        <v>8199</v>
      </c>
      <c r="Q4872" s="119" t="str">
        <f>Y4872*100 &amp; "% ," &amp; O4872 &amp; " " &amp; P4872 &amp; " " &amp; AG4872</f>
        <v xml:space="preserve">4% ,Anomaly (ANOM) Pipe Mill Anomaly (MIAN) </v>
      </c>
      <c r="R4872" s="115" t="s">
        <v>8210</v>
      </c>
      <c r="S4872" s="186" t="s">
        <v>8263</v>
      </c>
      <c r="T4872" s="186">
        <v>0.32291666666666669</v>
      </c>
      <c r="U4872" s="181">
        <v>125.25</v>
      </c>
      <c r="V4872" s="120">
        <v>14.3</v>
      </c>
      <c r="W4872" s="188">
        <v>24</v>
      </c>
      <c r="X4872" s="188">
        <v>50</v>
      </c>
      <c r="Y4872" s="122">
        <v>0.04</v>
      </c>
      <c r="Z4872" s="122">
        <v>0.04</v>
      </c>
      <c r="AA4872" s="122"/>
      <c r="AB4872" s="119" t="s">
        <v>8238</v>
      </c>
      <c r="AC4872" s="123"/>
      <c r="AD4872" s="123"/>
      <c r="AE4872" s="123"/>
      <c r="AF4872" s="123" t="str">
        <f t="shared" si="442"/>
        <v xml:space="preserve"> </v>
      </c>
      <c r="AG4872" s="123" t="str">
        <f t="shared" si="443"/>
        <v/>
      </c>
      <c r="AH4872" s="119" t="s">
        <v>8239</v>
      </c>
      <c r="AI4872" s="121">
        <v>1209</v>
      </c>
    </row>
    <row r="4873" spans="2:35" ht="13.2">
      <c r="B4873" s="151"/>
      <c r="C4873" s="144"/>
      <c r="D4873" s="145"/>
      <c r="E4873" s="145"/>
      <c r="F4873" s="145"/>
      <c r="G4873" s="126">
        <v>32920</v>
      </c>
      <c r="H4873" s="127">
        <f t="shared" si="444"/>
        <v>34.051700296849326</v>
      </c>
      <c r="I4873" s="135" t="str">
        <f t="shared" ref="I4873:I4936" si="445">VLOOKUP(G4873,$B$7:$F$3838,4)</f>
        <v>A-2825</v>
      </c>
      <c r="J4873" s="135" t="str">
        <f t="shared" ref="J4873:J4936" si="446">VLOOKUP(G4873,$B$7:$F$3838,4)</f>
        <v>A-2825</v>
      </c>
      <c r="K4873" s="183">
        <f>H4873+M4873*0.001</f>
        <v>34.063705296849328</v>
      </c>
      <c r="L4873" s="127">
        <v>38896.680999999997</v>
      </c>
      <c r="M4873" s="208">
        <v>12.005000000000001</v>
      </c>
      <c r="N4873" s="127">
        <v>11.991</v>
      </c>
      <c r="O4873" s="124" t="s">
        <v>8183</v>
      </c>
      <c r="P4873" s="124"/>
      <c r="Q4873" s="128" t="str">
        <f>Y4873*100 &amp; "% ," &amp; O4873 &amp; " " &amp; P4873 &amp; " " &amp; AG4873</f>
        <v xml:space="preserve">0% ,Weld (WELD)  </v>
      </c>
      <c r="R4873" s="124"/>
      <c r="S4873" s="186"/>
      <c r="T4873" s="186"/>
      <c r="U4873" s="181">
        <v>360</v>
      </c>
      <c r="V4873" s="129">
        <v>14.3</v>
      </c>
      <c r="W4873" s="173"/>
      <c r="X4873" s="173"/>
      <c r="Y4873" s="131"/>
      <c r="Z4873" s="131"/>
      <c r="AA4873" s="131"/>
      <c r="AB4873" s="128"/>
      <c r="AC4873" s="132"/>
      <c r="AD4873" s="132"/>
      <c r="AE4873" s="132"/>
      <c r="AF4873" s="132" t="str">
        <f t="shared" si="442"/>
        <v xml:space="preserve"> </v>
      </c>
      <c r="AG4873" s="132" t="str">
        <f t="shared" si="443"/>
        <v/>
      </c>
      <c r="AH4873" s="128" t="s">
        <v>8184</v>
      </c>
      <c r="AI4873" s="130"/>
    </row>
    <row r="4874" spans="2:35" ht="13.2">
      <c r="B4874" s="152"/>
      <c r="C4874" s="146"/>
      <c r="D4874" s="147"/>
      <c r="E4874" s="147"/>
      <c r="F4874" s="147"/>
      <c r="G4874" s="117">
        <v>32930</v>
      </c>
      <c r="H4874" s="118">
        <f t="shared" si="444"/>
        <v>34.063696164367961</v>
      </c>
      <c r="I4874" s="134" t="str">
        <f t="shared" si="445"/>
        <v>A-2826</v>
      </c>
      <c r="J4874" s="134" t="str">
        <f t="shared" si="446"/>
        <v>A-2826</v>
      </c>
      <c r="K4874" s="183">
        <f>H4874+M4874*0.001</f>
        <v>34.075687164367963</v>
      </c>
      <c r="L4874" s="118">
        <v>38908.673000000003</v>
      </c>
      <c r="M4874" s="208">
        <v>11.991</v>
      </c>
      <c r="N4874" s="118">
        <v>11.994</v>
      </c>
      <c r="O4874" s="115" t="s">
        <v>8183</v>
      </c>
      <c r="P4874" s="115"/>
      <c r="Q4874" s="119" t="str">
        <f>Y4874*100 &amp; "% ," &amp; O4874 &amp; " " &amp; P4874 &amp; " " &amp; AG4874</f>
        <v xml:space="preserve">0% ,Weld (WELD)  </v>
      </c>
      <c r="R4874" s="115"/>
      <c r="S4874" s="186"/>
      <c r="T4874" s="186"/>
      <c r="U4874" s="181">
        <v>360</v>
      </c>
      <c r="V4874" s="120">
        <v>14.3</v>
      </c>
      <c r="W4874" s="188"/>
      <c r="X4874" s="188"/>
      <c r="Y4874" s="122"/>
      <c r="Z4874" s="122"/>
      <c r="AA4874" s="122"/>
      <c r="AB4874" s="119"/>
      <c r="AC4874" s="123"/>
      <c r="AD4874" s="123"/>
      <c r="AE4874" s="123"/>
      <c r="AF4874" s="123" t="str">
        <f t="shared" si="442"/>
        <v xml:space="preserve"> </v>
      </c>
      <c r="AG4874" s="123" t="str">
        <f t="shared" si="443"/>
        <v/>
      </c>
      <c r="AH4874" s="119" t="s">
        <v>8184</v>
      </c>
      <c r="AI4874" s="121"/>
    </row>
    <row r="4875" spans="2:35" ht="13.2">
      <c r="B4875" s="151"/>
      <c r="C4875" s="144"/>
      <c r="D4875" s="145"/>
      <c r="E4875" s="145"/>
      <c r="F4875" s="145"/>
      <c r="G4875" s="126">
        <v>32940</v>
      </c>
      <c r="H4875" s="127">
        <f t="shared" si="444"/>
        <v>34.075694031886549</v>
      </c>
      <c r="I4875" s="135" t="str">
        <f t="shared" si="445"/>
        <v>A-2827</v>
      </c>
      <c r="J4875" s="135" t="str">
        <f t="shared" si="446"/>
        <v>A-2827</v>
      </c>
      <c r="K4875" s="183">
        <f>H4875+M4875*0.001</f>
        <v>34.08768803188655</v>
      </c>
      <c r="L4875" s="127">
        <v>38920.665999999997</v>
      </c>
      <c r="M4875" s="208">
        <v>11.994</v>
      </c>
      <c r="N4875" s="127">
        <v>11.999000000000001</v>
      </c>
      <c r="O4875" s="124" t="s">
        <v>8183</v>
      </c>
      <c r="P4875" s="124"/>
      <c r="Q4875" s="128" t="str">
        <f>Y4875*100 &amp; "% ," &amp; O4875 &amp; " " &amp; P4875 &amp; " " &amp; AG4875</f>
        <v xml:space="preserve">0% ,Weld (WELD)  </v>
      </c>
      <c r="R4875" s="124"/>
      <c r="S4875" s="186"/>
      <c r="T4875" s="186"/>
      <c r="U4875" s="181">
        <v>360</v>
      </c>
      <c r="V4875" s="129">
        <v>14.3</v>
      </c>
      <c r="W4875" s="173"/>
      <c r="X4875" s="173"/>
      <c r="Y4875" s="131"/>
      <c r="Z4875" s="131"/>
      <c r="AA4875" s="131"/>
      <c r="AB4875" s="128"/>
      <c r="AC4875" s="132"/>
      <c r="AD4875" s="132"/>
      <c r="AE4875" s="132"/>
      <c r="AF4875" s="132" t="str">
        <f t="shared" si="442"/>
        <v xml:space="preserve"> </v>
      </c>
      <c r="AG4875" s="132" t="str">
        <f t="shared" si="443"/>
        <v/>
      </c>
      <c r="AH4875" s="128" t="s">
        <v>8184</v>
      </c>
      <c r="AI4875" s="130"/>
    </row>
    <row r="4876" spans="2:35" ht="13.2">
      <c r="B4876" s="152"/>
      <c r="C4876" s="146"/>
      <c r="D4876" s="147"/>
      <c r="E4876" s="147"/>
      <c r="F4876" s="147"/>
      <c r="G4876" s="117">
        <v>32950</v>
      </c>
      <c r="H4876" s="118">
        <f t="shared" si="444"/>
        <v>34.087696899405188</v>
      </c>
      <c r="I4876" s="134" t="str">
        <f t="shared" si="445"/>
        <v>A-2828</v>
      </c>
      <c r="J4876" s="134" t="str">
        <f t="shared" si="446"/>
        <v>A-2828</v>
      </c>
      <c r="K4876" s="183">
        <f>H4876+M4876*0.001</f>
        <v>34.099695899405191</v>
      </c>
      <c r="L4876" s="118">
        <v>38932.665999999997</v>
      </c>
      <c r="M4876" s="208">
        <v>11.999000000000001</v>
      </c>
      <c r="N4876" s="118">
        <v>11.943</v>
      </c>
      <c r="O4876" s="115" t="s">
        <v>8183</v>
      </c>
      <c r="P4876" s="115"/>
      <c r="Q4876" s="119" t="str">
        <f>Y4876*100 &amp; "% ," &amp; O4876 &amp; " " &amp; P4876 &amp; " " &amp; AG4876</f>
        <v xml:space="preserve">0% ,Weld (WELD)  </v>
      </c>
      <c r="R4876" s="115"/>
      <c r="S4876" s="186"/>
      <c r="T4876" s="186"/>
      <c r="U4876" s="181">
        <v>360</v>
      </c>
      <c r="V4876" s="120">
        <v>14.3</v>
      </c>
      <c r="W4876" s="188"/>
      <c r="X4876" s="188"/>
      <c r="Y4876" s="122"/>
      <c r="Z4876" s="122"/>
      <c r="AA4876" s="122"/>
      <c r="AB4876" s="119"/>
      <c r="AC4876" s="123"/>
      <c r="AD4876" s="123"/>
      <c r="AE4876" s="123"/>
      <c r="AF4876" s="123" t="str">
        <f t="shared" si="442"/>
        <v xml:space="preserve"> </v>
      </c>
      <c r="AG4876" s="123" t="str">
        <f t="shared" si="443"/>
        <v/>
      </c>
      <c r="AH4876" s="119" t="s">
        <v>8184</v>
      </c>
      <c r="AI4876" s="121"/>
    </row>
    <row r="4877" spans="2:35" ht="13.2">
      <c r="B4877" s="151"/>
      <c r="C4877" s="144"/>
      <c r="D4877" s="145"/>
      <c r="E4877" s="145"/>
      <c r="F4877" s="145"/>
      <c r="G4877" s="126">
        <v>32960</v>
      </c>
      <c r="H4877" s="127">
        <f t="shared" si="444"/>
        <v>34.099694766923818</v>
      </c>
      <c r="I4877" s="135" t="str">
        <f t="shared" si="445"/>
        <v>A-2829</v>
      </c>
      <c r="J4877" s="135" t="str">
        <f t="shared" si="446"/>
        <v>A-2829</v>
      </c>
      <c r="K4877" s="183">
        <f>H4877+M4877*0.001</f>
        <v>34.11163776692382</v>
      </c>
      <c r="L4877" s="127">
        <v>38944.608999999997</v>
      </c>
      <c r="M4877" s="208">
        <v>11.943</v>
      </c>
      <c r="N4877" s="127">
        <v>11.942</v>
      </c>
      <c r="O4877" s="124" t="s">
        <v>8183</v>
      </c>
      <c r="P4877" s="124"/>
      <c r="Q4877" s="128" t="str">
        <f>Y4877*100 &amp; "% ," &amp; O4877 &amp; " " &amp; P4877 &amp; " " &amp; AG4877</f>
        <v xml:space="preserve">0% ,Weld (WELD)  </v>
      </c>
      <c r="R4877" s="124"/>
      <c r="S4877" s="186"/>
      <c r="T4877" s="186"/>
      <c r="U4877" s="181">
        <v>360</v>
      </c>
      <c r="V4877" s="129">
        <v>14.3</v>
      </c>
      <c r="W4877" s="173"/>
      <c r="X4877" s="173"/>
      <c r="Y4877" s="131"/>
      <c r="Z4877" s="131"/>
      <c r="AA4877" s="131"/>
      <c r="AB4877" s="128"/>
      <c r="AC4877" s="132"/>
      <c r="AD4877" s="132"/>
      <c r="AE4877" s="132"/>
      <c r="AF4877" s="132" t="str">
        <f t="shared" si="442"/>
        <v xml:space="preserve"> </v>
      </c>
      <c r="AG4877" s="132" t="str">
        <f t="shared" si="443"/>
        <v/>
      </c>
      <c r="AH4877" s="128" t="s">
        <v>8184</v>
      </c>
      <c r="AI4877" s="130"/>
    </row>
    <row r="4878" spans="2:35" ht="13.2">
      <c r="B4878" s="152"/>
      <c r="C4878" s="146"/>
      <c r="D4878" s="147"/>
      <c r="E4878" s="147"/>
      <c r="F4878" s="147"/>
      <c r="G4878" s="117">
        <v>32970</v>
      </c>
      <c r="H4878" s="118">
        <f t="shared" si="444"/>
        <v>34.111695634442391</v>
      </c>
      <c r="I4878" s="134" t="str">
        <f t="shared" si="445"/>
        <v>A-2830</v>
      </c>
      <c r="J4878" s="134" t="str">
        <f t="shared" si="446"/>
        <v>A-2830</v>
      </c>
      <c r="K4878" s="183">
        <f>H4878+M4878*0.001</f>
        <v>34.123637634442389</v>
      </c>
      <c r="L4878" s="118">
        <v>38956.550999999999</v>
      </c>
      <c r="M4878" s="208">
        <v>11.942</v>
      </c>
      <c r="N4878" s="118">
        <v>11.805</v>
      </c>
      <c r="O4878" s="115" t="s">
        <v>8183</v>
      </c>
      <c r="P4878" s="115"/>
      <c r="Q4878" s="119" t="str">
        <f>Y4878*100 &amp; "% ," &amp; O4878 &amp; " " &amp; P4878 &amp; " " &amp; AG4878</f>
        <v xml:space="preserve">0% ,Weld (WELD)  </v>
      </c>
      <c r="R4878" s="115"/>
      <c r="S4878" s="186"/>
      <c r="T4878" s="186"/>
      <c r="U4878" s="181">
        <v>360</v>
      </c>
      <c r="V4878" s="120">
        <v>14.3</v>
      </c>
      <c r="W4878" s="188"/>
      <c r="X4878" s="188"/>
      <c r="Y4878" s="122"/>
      <c r="Z4878" s="122"/>
      <c r="AA4878" s="122"/>
      <c r="AB4878" s="119"/>
      <c r="AC4878" s="123"/>
      <c r="AD4878" s="123"/>
      <c r="AE4878" s="123"/>
      <c r="AF4878" s="123" t="str">
        <f t="shared" si="442"/>
        <v xml:space="preserve"> </v>
      </c>
      <c r="AG4878" s="123" t="str">
        <f t="shared" si="443"/>
        <v/>
      </c>
      <c r="AH4878" s="119" t="s">
        <v>8184</v>
      </c>
      <c r="AI4878" s="121"/>
    </row>
    <row r="4879" spans="2:35" ht="13.2">
      <c r="B4879" s="151"/>
      <c r="C4879" s="144"/>
      <c r="D4879" s="145"/>
      <c r="E4879" s="145"/>
      <c r="F4879" s="145"/>
      <c r="G4879" s="126">
        <v>32980</v>
      </c>
      <c r="H4879" s="127">
        <f t="shared" si="444"/>
        <v>34.123547501960999</v>
      </c>
      <c r="I4879" s="135" t="str">
        <f t="shared" si="445"/>
        <v>A-2831</v>
      </c>
      <c r="J4879" s="135" t="str">
        <f t="shared" si="446"/>
        <v>A-2831</v>
      </c>
      <c r="K4879" s="183">
        <f>H4879+M4879*0.001</f>
        <v>34.135352501961002</v>
      </c>
      <c r="L4879" s="127">
        <v>38968.355000000003</v>
      </c>
      <c r="M4879" s="208">
        <v>11.805</v>
      </c>
      <c r="N4879" s="127">
        <v>11.862</v>
      </c>
      <c r="O4879" s="124" t="s">
        <v>8183</v>
      </c>
      <c r="P4879" s="124"/>
      <c r="Q4879" s="128" t="str">
        <f>Y4879*100 &amp; "% ," &amp; O4879 &amp; " " &amp; P4879 &amp; " " &amp; AG4879</f>
        <v xml:space="preserve">0% ,Weld (WELD)  </v>
      </c>
      <c r="R4879" s="124"/>
      <c r="S4879" s="186"/>
      <c r="T4879" s="186"/>
      <c r="U4879" s="181">
        <v>360</v>
      </c>
      <c r="V4879" s="129">
        <v>14.3</v>
      </c>
      <c r="W4879" s="173"/>
      <c r="X4879" s="173"/>
      <c r="Y4879" s="131"/>
      <c r="Z4879" s="131"/>
      <c r="AA4879" s="131"/>
      <c r="AB4879" s="128"/>
      <c r="AC4879" s="132"/>
      <c r="AD4879" s="132"/>
      <c r="AE4879" s="132"/>
      <c r="AF4879" s="132" t="str">
        <f t="shared" si="442"/>
        <v xml:space="preserve"> </v>
      </c>
      <c r="AG4879" s="132" t="str">
        <f t="shared" si="443"/>
        <v/>
      </c>
      <c r="AH4879" s="128" t="s">
        <v>8184</v>
      </c>
      <c r="AI4879" s="130"/>
    </row>
    <row r="4880" spans="2:35" ht="13.2">
      <c r="B4880" s="152"/>
      <c r="C4880" s="146"/>
      <c r="D4880" s="147"/>
      <c r="E4880" s="147"/>
      <c r="F4880" s="147"/>
      <c r="G4880" s="117">
        <v>32980</v>
      </c>
      <c r="H4880" s="118">
        <f t="shared" si="444"/>
        <v>34.123547501960999</v>
      </c>
      <c r="I4880" s="134" t="str">
        <f t="shared" si="445"/>
        <v>A-2831</v>
      </c>
      <c r="J4880" s="134" t="str">
        <f t="shared" si="446"/>
        <v>A-2831</v>
      </c>
      <c r="K4880" s="183">
        <f>H4880+M4880*0.001</f>
        <v>34.129466501960998</v>
      </c>
      <c r="L4880" s="118">
        <v>38974.273999999998</v>
      </c>
      <c r="M4880" s="208">
        <v>5.9189999999999996</v>
      </c>
      <c r="N4880" s="118">
        <v>11.862</v>
      </c>
      <c r="O4880" s="115" t="s">
        <v>8321</v>
      </c>
      <c r="P4880" s="115"/>
      <c r="Q4880" s="119" t="str">
        <f>Y4880*100 &amp; "% ," &amp; O4880 &amp; " " &amp; P4880 &amp; " " &amp; AG4880</f>
        <v xml:space="preserve">0% ,Anode (ANOD)  </v>
      </c>
      <c r="R4880" s="115"/>
      <c r="S4880" s="186"/>
      <c r="T4880" s="186"/>
      <c r="U4880" s="181">
        <v>360</v>
      </c>
      <c r="V4880" s="120">
        <v>14.3</v>
      </c>
      <c r="W4880" s="188"/>
      <c r="X4880" s="188"/>
      <c r="Y4880" s="122"/>
      <c r="Z4880" s="122"/>
      <c r="AA4880" s="122"/>
      <c r="AB4880" s="119"/>
      <c r="AC4880" s="123"/>
      <c r="AD4880" s="123"/>
      <c r="AE4880" s="123"/>
      <c r="AF4880" s="123" t="str">
        <f t="shared" si="442"/>
        <v xml:space="preserve"> </v>
      </c>
      <c r="AG4880" s="123" t="str">
        <f t="shared" si="443"/>
        <v/>
      </c>
      <c r="AH4880" s="119" t="s">
        <v>8623</v>
      </c>
      <c r="AI4880" s="121"/>
    </row>
    <row r="4881" spans="2:35" ht="13.2">
      <c r="B4881" s="151"/>
      <c r="C4881" s="144"/>
      <c r="D4881" s="145"/>
      <c r="E4881" s="145"/>
      <c r="F4881" s="145"/>
      <c r="G4881" s="126">
        <v>32990</v>
      </c>
      <c r="H4881" s="127">
        <f t="shared" si="444"/>
        <v>34.135486369479608</v>
      </c>
      <c r="I4881" s="135" t="str">
        <f t="shared" si="445"/>
        <v>A-2832</v>
      </c>
      <c r="J4881" s="135" t="str">
        <f t="shared" si="446"/>
        <v>A-2832</v>
      </c>
      <c r="K4881" s="183">
        <f>H4881+M4881*0.001</f>
        <v>34.147348369479609</v>
      </c>
      <c r="L4881" s="127">
        <v>38980.218000000001</v>
      </c>
      <c r="M4881" s="208">
        <v>11.862</v>
      </c>
      <c r="N4881" s="127">
        <v>11.651999999999999</v>
      </c>
      <c r="O4881" s="124" t="s">
        <v>8183</v>
      </c>
      <c r="P4881" s="124" t="s">
        <v>661</v>
      </c>
      <c r="Q4881" s="128" t="str">
        <f>Y4881*100 &amp; "% ," &amp; O4881 &amp; " " &amp; P4881 &amp; " " &amp; AG4881</f>
        <v xml:space="preserve">0% ,Weld (WELD) Change in Wall Thickness (CHWT) </v>
      </c>
      <c r="R4881" s="124"/>
      <c r="S4881" s="186"/>
      <c r="T4881" s="186"/>
      <c r="U4881" s="181">
        <v>360</v>
      </c>
      <c r="V4881" s="129">
        <v>21</v>
      </c>
      <c r="W4881" s="173"/>
      <c r="X4881" s="173"/>
      <c r="Y4881" s="131"/>
      <c r="Z4881" s="131"/>
      <c r="AA4881" s="131"/>
      <c r="AB4881" s="128"/>
      <c r="AC4881" s="132"/>
      <c r="AD4881" s="132"/>
      <c r="AE4881" s="132"/>
      <c r="AF4881" s="132" t="str">
        <f t="shared" si="442"/>
        <v xml:space="preserve"> </v>
      </c>
      <c r="AG4881" s="132" t="str">
        <f t="shared" si="443"/>
        <v/>
      </c>
      <c r="AH4881" s="128" t="s">
        <v>8347</v>
      </c>
      <c r="AI4881" s="130"/>
    </row>
    <row r="4882" spans="2:35" ht="13.2">
      <c r="B4882" s="152"/>
      <c r="C4882" s="146"/>
      <c r="D4882" s="147"/>
      <c r="E4882" s="147"/>
      <c r="F4882" s="147"/>
      <c r="G4882" s="117">
        <v>33000</v>
      </c>
      <c r="H4882" s="118">
        <f t="shared" si="444"/>
        <v>34.147147236998222</v>
      </c>
      <c r="I4882" s="134" t="str">
        <f t="shared" si="445"/>
        <v>A-2833</v>
      </c>
      <c r="J4882" s="134" t="str">
        <f t="shared" si="446"/>
        <v>A-2833</v>
      </c>
      <c r="K4882" s="183">
        <f>H4882+M4882*0.001</f>
        <v>34.15879923699822</v>
      </c>
      <c r="L4882" s="118">
        <v>38991.868999999999</v>
      </c>
      <c r="M4882" s="208">
        <v>11.651999999999999</v>
      </c>
      <c r="N4882" s="118">
        <v>11.955</v>
      </c>
      <c r="O4882" s="115" t="s">
        <v>8183</v>
      </c>
      <c r="P4882" s="115" t="s">
        <v>661</v>
      </c>
      <c r="Q4882" s="119" t="str">
        <f>Y4882*100 &amp; "% ," &amp; O4882 &amp; " " &amp; P4882 &amp; " " &amp; AG4882</f>
        <v xml:space="preserve">0% ,Weld (WELD) Change in Wall Thickness (CHWT) </v>
      </c>
      <c r="R4882" s="115"/>
      <c r="S4882" s="186"/>
      <c r="T4882" s="186"/>
      <c r="U4882" s="181">
        <v>360</v>
      </c>
      <c r="V4882" s="120">
        <v>14.3</v>
      </c>
      <c r="W4882" s="188"/>
      <c r="X4882" s="188"/>
      <c r="Y4882" s="122"/>
      <c r="Z4882" s="122"/>
      <c r="AA4882" s="122"/>
      <c r="AB4882" s="119"/>
      <c r="AC4882" s="123"/>
      <c r="AD4882" s="123"/>
      <c r="AE4882" s="123"/>
      <c r="AF4882" s="123" t="str">
        <f t="shared" si="442"/>
        <v xml:space="preserve"> </v>
      </c>
      <c r="AG4882" s="123" t="str">
        <f t="shared" si="443"/>
        <v/>
      </c>
      <c r="AH4882" s="119" t="s">
        <v>8348</v>
      </c>
      <c r="AI4882" s="121"/>
    </row>
    <row r="4883" spans="2:35" ht="13.2">
      <c r="B4883" s="151"/>
      <c r="C4883" s="144"/>
      <c r="D4883" s="145"/>
      <c r="E4883" s="145"/>
      <c r="F4883" s="145"/>
      <c r="G4883" s="126">
        <v>33010</v>
      </c>
      <c r="H4883" s="127">
        <f t="shared" si="444"/>
        <v>34.159150104516861</v>
      </c>
      <c r="I4883" s="135" t="str">
        <f t="shared" si="445"/>
        <v>A-2834</v>
      </c>
      <c r="J4883" s="135" t="str">
        <f t="shared" si="446"/>
        <v>A-2834</v>
      </c>
      <c r="K4883" s="183">
        <f>H4883+M4883*0.001</f>
        <v>34.171105104516862</v>
      </c>
      <c r="L4883" s="127">
        <v>39003.824000000001</v>
      </c>
      <c r="M4883" s="208">
        <v>11.955</v>
      </c>
      <c r="N4883" s="127">
        <v>12.002000000000001</v>
      </c>
      <c r="O4883" s="124" t="s">
        <v>8183</v>
      </c>
      <c r="P4883" s="124"/>
      <c r="Q4883" s="128" t="str">
        <f>Y4883*100 &amp; "% ," &amp; O4883 &amp; " " &amp; P4883 &amp; " " &amp; AG4883</f>
        <v xml:space="preserve">0% ,Weld (WELD)  </v>
      </c>
      <c r="R4883" s="124"/>
      <c r="S4883" s="186"/>
      <c r="T4883" s="186"/>
      <c r="U4883" s="181">
        <v>360</v>
      </c>
      <c r="V4883" s="129">
        <v>14.3</v>
      </c>
      <c r="W4883" s="173"/>
      <c r="X4883" s="173"/>
      <c r="Y4883" s="131"/>
      <c r="Z4883" s="131"/>
      <c r="AA4883" s="131"/>
      <c r="AB4883" s="128"/>
      <c r="AC4883" s="132"/>
      <c r="AD4883" s="132"/>
      <c r="AE4883" s="132"/>
      <c r="AF4883" s="132" t="str">
        <f t="shared" si="442"/>
        <v xml:space="preserve"> </v>
      </c>
      <c r="AG4883" s="132" t="str">
        <f t="shared" si="443"/>
        <v/>
      </c>
      <c r="AH4883" s="128" t="s">
        <v>8184</v>
      </c>
      <c r="AI4883" s="130"/>
    </row>
    <row r="4884" spans="2:35" ht="13.2">
      <c r="B4884" s="152"/>
      <c r="C4884" s="146"/>
      <c r="D4884" s="147"/>
      <c r="E4884" s="147"/>
      <c r="F4884" s="147"/>
      <c r="G4884" s="117">
        <v>33020</v>
      </c>
      <c r="H4884" s="118">
        <f t="shared" si="444"/>
        <v>34.171147972035449</v>
      </c>
      <c r="I4884" s="134" t="str">
        <f t="shared" si="445"/>
        <v>A-2835</v>
      </c>
      <c r="J4884" s="134" t="str">
        <f t="shared" si="446"/>
        <v>A-2835</v>
      </c>
      <c r="K4884" s="183">
        <f>H4884+M4884*0.001</f>
        <v>34.183149972035451</v>
      </c>
      <c r="L4884" s="118">
        <v>39015.826000000001</v>
      </c>
      <c r="M4884" s="208">
        <v>12.002000000000001</v>
      </c>
      <c r="N4884" s="118">
        <v>11.987</v>
      </c>
      <c r="O4884" s="115" t="s">
        <v>8183</v>
      </c>
      <c r="P4884" s="115"/>
      <c r="Q4884" s="119" t="str">
        <f>Y4884*100 &amp; "% ," &amp; O4884 &amp; " " &amp; P4884 &amp; " " &amp; AG4884</f>
        <v xml:space="preserve">0% ,Weld (WELD)  </v>
      </c>
      <c r="R4884" s="115"/>
      <c r="S4884" s="186"/>
      <c r="T4884" s="186"/>
      <c r="U4884" s="181">
        <v>360</v>
      </c>
      <c r="V4884" s="120">
        <v>14.3</v>
      </c>
      <c r="W4884" s="188"/>
      <c r="X4884" s="188"/>
      <c r="Y4884" s="122"/>
      <c r="Z4884" s="122"/>
      <c r="AA4884" s="122"/>
      <c r="AB4884" s="119"/>
      <c r="AC4884" s="123"/>
      <c r="AD4884" s="123"/>
      <c r="AE4884" s="123"/>
      <c r="AF4884" s="123" t="str">
        <f t="shared" si="442"/>
        <v xml:space="preserve"> </v>
      </c>
      <c r="AG4884" s="123" t="str">
        <f t="shared" si="443"/>
        <v/>
      </c>
      <c r="AH4884" s="119" t="s">
        <v>8184</v>
      </c>
      <c r="AI4884" s="121"/>
    </row>
    <row r="4885" spans="2:35" ht="13.2">
      <c r="B4885" s="151"/>
      <c r="C4885" s="144"/>
      <c r="D4885" s="145"/>
      <c r="E4885" s="145"/>
      <c r="F4885" s="145"/>
      <c r="G4885" s="126">
        <v>33030</v>
      </c>
      <c r="H4885" s="127">
        <f t="shared" si="444"/>
        <v>34.183100839554093</v>
      </c>
      <c r="I4885" s="135" t="str">
        <f t="shared" si="445"/>
        <v>A-2836</v>
      </c>
      <c r="J4885" s="135" t="str">
        <f t="shared" si="446"/>
        <v>A-2836</v>
      </c>
      <c r="K4885" s="183">
        <f>H4885+M4885*0.001</f>
        <v>34.195087839554091</v>
      </c>
      <c r="L4885" s="127">
        <v>39027.813000000002</v>
      </c>
      <c r="M4885" s="208">
        <v>11.987</v>
      </c>
      <c r="N4885" s="127">
        <v>11.994999999999999</v>
      </c>
      <c r="O4885" s="124" t="s">
        <v>8183</v>
      </c>
      <c r="P4885" s="124"/>
      <c r="Q4885" s="128" t="str">
        <f>Y4885*100 &amp; "% ," &amp; O4885 &amp; " " &amp; P4885 &amp; " " &amp; AG4885</f>
        <v xml:space="preserve">0% ,Weld (WELD)  </v>
      </c>
      <c r="R4885" s="124"/>
      <c r="S4885" s="186"/>
      <c r="T4885" s="186"/>
      <c r="U4885" s="181">
        <v>360</v>
      </c>
      <c r="V4885" s="129">
        <v>14.3</v>
      </c>
      <c r="W4885" s="173"/>
      <c r="X4885" s="173"/>
      <c r="Y4885" s="131"/>
      <c r="Z4885" s="131"/>
      <c r="AA4885" s="131"/>
      <c r="AB4885" s="128"/>
      <c r="AC4885" s="132"/>
      <c r="AD4885" s="132"/>
      <c r="AE4885" s="132"/>
      <c r="AF4885" s="132" t="str">
        <f t="shared" si="442"/>
        <v xml:space="preserve"> </v>
      </c>
      <c r="AG4885" s="132" t="str">
        <f t="shared" si="443"/>
        <v/>
      </c>
      <c r="AH4885" s="128" t="s">
        <v>8184</v>
      </c>
      <c r="AI4885" s="130"/>
    </row>
    <row r="4886" spans="2:35" ht="13.2">
      <c r="B4886" s="152"/>
      <c r="C4886" s="146"/>
      <c r="D4886" s="147"/>
      <c r="E4886" s="147"/>
      <c r="F4886" s="147"/>
      <c r="G4886" s="117">
        <v>33040</v>
      </c>
      <c r="H4886" s="118">
        <f t="shared" si="444"/>
        <v>34.195103707072683</v>
      </c>
      <c r="I4886" s="134" t="str">
        <f t="shared" si="445"/>
        <v>A-2837</v>
      </c>
      <c r="J4886" s="134" t="str">
        <f t="shared" si="446"/>
        <v>A-2837</v>
      </c>
      <c r="K4886" s="183">
        <f>H4886+M4886*0.001</f>
        <v>34.207098707072682</v>
      </c>
      <c r="L4886" s="118">
        <v>39039.807999999997</v>
      </c>
      <c r="M4886" s="208">
        <v>11.994999999999999</v>
      </c>
      <c r="N4886" s="118">
        <v>11.976000000000001</v>
      </c>
      <c r="O4886" s="115" t="s">
        <v>8183</v>
      </c>
      <c r="P4886" s="115"/>
      <c r="Q4886" s="119" t="str">
        <f>Y4886*100 &amp; "% ," &amp; O4886 &amp; " " &amp; P4886 &amp; " " &amp; AG4886</f>
        <v xml:space="preserve">0% ,Weld (WELD)  </v>
      </c>
      <c r="R4886" s="115"/>
      <c r="S4886" s="186"/>
      <c r="T4886" s="186"/>
      <c r="U4886" s="181">
        <v>360</v>
      </c>
      <c r="V4886" s="120">
        <v>14.3</v>
      </c>
      <c r="W4886" s="188"/>
      <c r="X4886" s="188"/>
      <c r="Y4886" s="122"/>
      <c r="Z4886" s="122"/>
      <c r="AA4886" s="122"/>
      <c r="AB4886" s="119"/>
      <c r="AC4886" s="123"/>
      <c r="AD4886" s="123"/>
      <c r="AE4886" s="123"/>
      <c r="AF4886" s="123" t="str">
        <f t="shared" si="442"/>
        <v xml:space="preserve"> </v>
      </c>
      <c r="AG4886" s="123" t="str">
        <f t="shared" si="443"/>
        <v/>
      </c>
      <c r="AH4886" s="119" t="s">
        <v>8184</v>
      </c>
      <c r="AI4886" s="121"/>
    </row>
    <row r="4887" spans="2:35" ht="13.2">
      <c r="B4887" s="151"/>
      <c r="C4887" s="144"/>
      <c r="D4887" s="145"/>
      <c r="E4887" s="145"/>
      <c r="F4887" s="145"/>
      <c r="G4887" s="126">
        <v>33040</v>
      </c>
      <c r="H4887" s="127">
        <f t="shared" si="444"/>
        <v>34.195103707072683</v>
      </c>
      <c r="I4887" s="135" t="str">
        <f t="shared" si="445"/>
        <v>A-2837</v>
      </c>
      <c r="J4887" s="135" t="str">
        <f t="shared" si="446"/>
        <v>A-2837</v>
      </c>
      <c r="K4887" s="183">
        <f>H4887+M4887*0.001</f>
        <v>34.196980707072683</v>
      </c>
      <c r="L4887" s="127">
        <v>39041.684000000001</v>
      </c>
      <c r="M4887" s="208">
        <v>1.877</v>
      </c>
      <c r="N4887" s="127">
        <v>11.976000000000001</v>
      </c>
      <c r="O4887" s="124" t="s">
        <v>8198</v>
      </c>
      <c r="P4887" s="124" t="s">
        <v>8207</v>
      </c>
      <c r="Q4887" s="128" t="str">
        <f>Y4887*100 &amp; "% ," &amp; O4887 &amp; " " &amp; P4887 &amp; " " &amp; AG4887</f>
        <v xml:space="preserve">6% ,Anomaly (ANOM) Pipe Mill Anomaly Cluster (MIAC) </v>
      </c>
      <c r="R4887" s="124" t="s">
        <v>8208</v>
      </c>
      <c r="S4887" s="186" t="s">
        <v>8230</v>
      </c>
      <c r="T4887" s="186">
        <v>0.44791666666666669</v>
      </c>
      <c r="U4887" s="181">
        <v>35.25</v>
      </c>
      <c r="V4887" s="129">
        <v>14.3</v>
      </c>
      <c r="W4887" s="173">
        <v>57</v>
      </c>
      <c r="X4887" s="173">
        <v>589</v>
      </c>
      <c r="Y4887" s="131">
        <v>0.06</v>
      </c>
      <c r="Z4887" s="131">
        <v>0.05</v>
      </c>
      <c r="AA4887" s="131"/>
      <c r="AB4887" s="128" t="s">
        <v>8202</v>
      </c>
      <c r="AC4887" s="132"/>
      <c r="AD4887" s="132"/>
      <c r="AE4887" s="132"/>
      <c r="AF4887" s="132" t="str">
        <f t="shared" si="442"/>
        <v xml:space="preserve"> </v>
      </c>
      <c r="AG4887" s="132" t="str">
        <f t="shared" si="443"/>
        <v/>
      </c>
      <c r="AH4887" s="128" t="s">
        <v>8203</v>
      </c>
      <c r="AI4887" s="130">
        <v>1210</v>
      </c>
    </row>
    <row r="4888" spans="2:35" ht="13.2">
      <c r="B4888" s="152"/>
      <c r="C4888" s="146"/>
      <c r="D4888" s="147"/>
      <c r="E4888" s="147"/>
      <c r="F4888" s="147"/>
      <c r="G4888" s="117">
        <v>33040</v>
      </c>
      <c r="H4888" s="118">
        <f t="shared" si="444"/>
        <v>34.195103707072683</v>
      </c>
      <c r="I4888" s="134" t="str">
        <f t="shared" si="445"/>
        <v>A-2837</v>
      </c>
      <c r="J4888" s="134" t="str">
        <f t="shared" si="446"/>
        <v>A-2837</v>
      </c>
      <c r="K4888" s="183">
        <f>H4888+M4888*0.001</f>
        <v>34.197028707072683</v>
      </c>
      <c r="L4888" s="118">
        <v>39041.733</v>
      </c>
      <c r="M4888" s="208">
        <v>1.925</v>
      </c>
      <c r="N4888" s="118">
        <v>11.976000000000001</v>
      </c>
      <c r="O4888" s="115" t="s">
        <v>8198</v>
      </c>
      <c r="P4888" s="115" t="s">
        <v>8199</v>
      </c>
      <c r="Q4888" s="119" t="str">
        <f>Y4888*100 &amp; "% ," &amp; O4888 &amp; " " &amp; P4888 &amp; " " &amp; AG4888</f>
        <v xml:space="preserve">5% ,Anomaly (ANOM) Pipe Mill Anomaly (MIAN) </v>
      </c>
      <c r="R4888" s="115" t="s">
        <v>8210</v>
      </c>
      <c r="S4888" s="186" t="s">
        <v>8223</v>
      </c>
      <c r="T4888" s="186">
        <v>0.36458333333333331</v>
      </c>
      <c r="U4888" s="181">
        <v>95.25</v>
      </c>
      <c r="V4888" s="120">
        <v>14.3</v>
      </c>
      <c r="W4888" s="188">
        <v>31</v>
      </c>
      <c r="X4888" s="188">
        <v>74</v>
      </c>
      <c r="Y4888" s="122">
        <v>0.05</v>
      </c>
      <c r="Z4888" s="122">
        <v>0.05</v>
      </c>
      <c r="AA4888" s="122"/>
      <c r="AB4888" s="119" t="s">
        <v>8202</v>
      </c>
      <c r="AC4888" s="123"/>
      <c r="AD4888" s="123"/>
      <c r="AE4888" s="123"/>
      <c r="AF4888" s="123" t="str">
        <f t="shared" si="442"/>
        <v xml:space="preserve"> </v>
      </c>
      <c r="AG4888" s="123" t="str">
        <f t="shared" si="443"/>
        <v/>
      </c>
      <c r="AH4888" s="119" t="s">
        <v>8203</v>
      </c>
      <c r="AI4888" s="121">
        <v>1211</v>
      </c>
    </row>
    <row r="4889" spans="2:35" ht="13.2">
      <c r="B4889" s="151"/>
      <c r="C4889" s="144"/>
      <c r="D4889" s="145"/>
      <c r="E4889" s="145"/>
      <c r="F4889" s="145"/>
      <c r="G4889" s="126">
        <v>33040</v>
      </c>
      <c r="H4889" s="127">
        <f t="shared" si="444"/>
        <v>34.195103707072683</v>
      </c>
      <c r="I4889" s="135" t="str">
        <f t="shared" si="445"/>
        <v>A-2837</v>
      </c>
      <c r="J4889" s="135" t="str">
        <f t="shared" si="446"/>
        <v>A-2837</v>
      </c>
      <c r="K4889" s="183">
        <f>H4889+M4889*0.001</f>
        <v>34.197044707072685</v>
      </c>
      <c r="L4889" s="127">
        <v>39041.749000000003</v>
      </c>
      <c r="M4889" s="208">
        <v>1.9410000000000001</v>
      </c>
      <c r="N4889" s="127">
        <v>11.976000000000001</v>
      </c>
      <c r="O4889" s="124" t="s">
        <v>8198</v>
      </c>
      <c r="P4889" s="124" t="s">
        <v>8199</v>
      </c>
      <c r="Q4889" s="128" t="str">
        <f>Y4889*100 &amp; "% ," &amp; O4889 &amp; " " &amp; P4889 &amp; " " &amp; AG4889</f>
        <v xml:space="preserve">4% ,Anomaly (ANOM) Pipe Mill Anomaly (MIAN) </v>
      </c>
      <c r="R4889" s="124" t="s">
        <v>8210</v>
      </c>
      <c r="S4889" s="186" t="s">
        <v>8217</v>
      </c>
      <c r="T4889" s="186">
        <v>0.3125</v>
      </c>
      <c r="U4889" s="181">
        <v>133.5</v>
      </c>
      <c r="V4889" s="129">
        <v>14.3</v>
      </c>
      <c r="W4889" s="173">
        <v>31</v>
      </c>
      <c r="X4889" s="173">
        <v>86</v>
      </c>
      <c r="Y4889" s="131">
        <v>0.04</v>
      </c>
      <c r="Z4889" s="131">
        <v>0.04</v>
      </c>
      <c r="AA4889" s="131"/>
      <c r="AB4889" s="128" t="s">
        <v>8202</v>
      </c>
      <c r="AC4889" s="132"/>
      <c r="AD4889" s="132"/>
      <c r="AE4889" s="132"/>
      <c r="AF4889" s="132" t="str">
        <f t="shared" si="442"/>
        <v xml:space="preserve"> </v>
      </c>
      <c r="AG4889" s="132" t="str">
        <f t="shared" si="443"/>
        <v/>
      </c>
      <c r="AH4889" s="128" t="s">
        <v>8203</v>
      </c>
      <c r="AI4889" s="130">
        <v>1212</v>
      </c>
    </row>
    <row r="4890" spans="2:35" ht="13.2">
      <c r="B4890" s="152"/>
      <c r="C4890" s="146"/>
      <c r="D4890" s="147"/>
      <c r="E4890" s="147"/>
      <c r="F4890" s="147"/>
      <c r="G4890" s="117">
        <v>33040</v>
      </c>
      <c r="H4890" s="118">
        <f t="shared" si="444"/>
        <v>34.195103707072683</v>
      </c>
      <c r="I4890" s="134" t="str">
        <f t="shared" si="445"/>
        <v>A-2837</v>
      </c>
      <c r="J4890" s="134" t="str">
        <f t="shared" si="446"/>
        <v>A-2837</v>
      </c>
      <c r="K4890" s="183">
        <f>H4890+M4890*0.001</f>
        <v>34.197061707072685</v>
      </c>
      <c r="L4890" s="118">
        <v>39041.766000000003</v>
      </c>
      <c r="M4890" s="208">
        <v>1.958</v>
      </c>
      <c r="N4890" s="118">
        <v>11.976000000000001</v>
      </c>
      <c r="O4890" s="115" t="s">
        <v>8198</v>
      </c>
      <c r="P4890" s="115" t="s">
        <v>8207</v>
      </c>
      <c r="Q4890" s="119" t="str">
        <f>Y4890*100 &amp; "% ," &amp; O4890 &amp; " " &amp; P4890 &amp; " " &amp; AG4890</f>
        <v xml:space="preserve">10% ,Anomaly (ANOM) Pipe Mill Anomaly Cluster (MIAC) </v>
      </c>
      <c r="R4890" s="115" t="s">
        <v>8210</v>
      </c>
      <c r="S4890" s="186" t="s">
        <v>8204</v>
      </c>
      <c r="T4890" s="186">
        <v>0.25</v>
      </c>
      <c r="U4890" s="181">
        <v>180</v>
      </c>
      <c r="V4890" s="120">
        <v>14.3</v>
      </c>
      <c r="W4890" s="188">
        <v>39</v>
      </c>
      <c r="X4890" s="188">
        <v>194</v>
      </c>
      <c r="Y4890" s="122">
        <v>0.1</v>
      </c>
      <c r="Z4890" s="122">
        <v>7.0000000000000007E-2</v>
      </c>
      <c r="AA4890" s="122"/>
      <c r="AB4890" s="119" t="s">
        <v>8202</v>
      </c>
      <c r="AC4890" s="123"/>
      <c r="AD4890" s="123"/>
      <c r="AE4890" s="123"/>
      <c r="AF4890" s="123" t="str">
        <f t="shared" si="442"/>
        <v xml:space="preserve"> </v>
      </c>
      <c r="AG4890" s="123" t="str">
        <f t="shared" si="443"/>
        <v/>
      </c>
      <c r="AH4890" s="119" t="s">
        <v>8203</v>
      </c>
      <c r="AI4890" s="121">
        <v>1213</v>
      </c>
    </row>
    <row r="4891" spans="2:35" ht="13.2">
      <c r="B4891" s="151"/>
      <c r="C4891" s="144"/>
      <c r="D4891" s="145"/>
      <c r="E4891" s="145"/>
      <c r="F4891" s="145"/>
      <c r="G4891" s="126">
        <v>33050</v>
      </c>
      <c r="H4891" s="127">
        <f t="shared" si="444"/>
        <v>34.207098574591313</v>
      </c>
      <c r="I4891" s="135" t="str">
        <f t="shared" si="445"/>
        <v>A-2838</v>
      </c>
      <c r="J4891" s="135" t="str">
        <f t="shared" si="446"/>
        <v>A-2838</v>
      </c>
      <c r="K4891" s="183">
        <f>H4891+M4891*0.001</f>
        <v>34.219074574591311</v>
      </c>
      <c r="L4891" s="127">
        <v>39051.784</v>
      </c>
      <c r="M4891" s="208">
        <v>11.976000000000001</v>
      </c>
      <c r="N4891" s="127">
        <v>11.984999999999999</v>
      </c>
      <c r="O4891" s="124" t="s">
        <v>8183</v>
      </c>
      <c r="P4891" s="124"/>
      <c r="Q4891" s="128" t="str">
        <f>Y4891*100 &amp; "% ," &amp; O4891 &amp; " " &amp; P4891 &amp; " " &amp; AG4891</f>
        <v xml:space="preserve">0% ,Weld (WELD)  </v>
      </c>
      <c r="R4891" s="124"/>
      <c r="S4891" s="186"/>
      <c r="T4891" s="186"/>
      <c r="U4891" s="181">
        <v>360</v>
      </c>
      <c r="V4891" s="129">
        <v>14.3</v>
      </c>
      <c r="W4891" s="173"/>
      <c r="X4891" s="173"/>
      <c r="Y4891" s="131"/>
      <c r="Z4891" s="131"/>
      <c r="AA4891" s="131"/>
      <c r="AB4891" s="128"/>
      <c r="AC4891" s="132"/>
      <c r="AD4891" s="132"/>
      <c r="AE4891" s="132"/>
      <c r="AF4891" s="132" t="str">
        <f t="shared" si="442"/>
        <v xml:space="preserve"> </v>
      </c>
      <c r="AG4891" s="132" t="str">
        <f t="shared" si="443"/>
        <v/>
      </c>
      <c r="AH4891" s="128" t="s">
        <v>8184</v>
      </c>
      <c r="AI4891" s="130"/>
    </row>
    <row r="4892" spans="2:35" ht="13.2">
      <c r="B4892" s="152"/>
      <c r="C4892" s="146"/>
      <c r="D4892" s="147"/>
      <c r="E4892" s="147"/>
      <c r="F4892" s="147"/>
      <c r="G4892" s="117">
        <v>33050</v>
      </c>
      <c r="H4892" s="118">
        <f t="shared" si="444"/>
        <v>34.207098574591313</v>
      </c>
      <c r="I4892" s="134" t="str">
        <f t="shared" si="445"/>
        <v>A-2838</v>
      </c>
      <c r="J4892" s="134" t="str">
        <f t="shared" si="446"/>
        <v>A-2838</v>
      </c>
      <c r="K4892" s="183">
        <f>H4892+M4892*0.001</f>
        <v>34.216944574591317</v>
      </c>
      <c r="L4892" s="118">
        <v>39061.629000000001</v>
      </c>
      <c r="M4892" s="208">
        <v>9.8460000000000001</v>
      </c>
      <c r="N4892" s="118">
        <v>11.984999999999999</v>
      </c>
      <c r="O4892" s="115" t="s">
        <v>8198</v>
      </c>
      <c r="P4892" s="115" t="s">
        <v>8199</v>
      </c>
      <c r="Q4892" s="119" t="str">
        <f>Y4892*100 &amp; "% ," &amp; O4892 &amp; " " &amp; P4892 &amp; " " &amp; AG4892</f>
        <v xml:space="preserve">16% ,Anomaly (ANOM) Pipe Mill Anomaly (MIAN) </v>
      </c>
      <c r="R4892" s="115" t="s">
        <v>8200</v>
      </c>
      <c r="S4892" s="186" t="s">
        <v>8262</v>
      </c>
      <c r="T4892" s="186">
        <v>6.25E-2</v>
      </c>
      <c r="U4892" s="181">
        <v>313.5</v>
      </c>
      <c r="V4892" s="120">
        <v>14.3</v>
      </c>
      <c r="W4892" s="188">
        <v>24</v>
      </c>
      <c r="X4892" s="188">
        <v>25</v>
      </c>
      <c r="Y4892" s="122">
        <v>0.16</v>
      </c>
      <c r="Z4892" s="122">
        <v>0.16</v>
      </c>
      <c r="AA4892" s="122"/>
      <c r="AB4892" s="119" t="s">
        <v>8202</v>
      </c>
      <c r="AC4892" s="123"/>
      <c r="AD4892" s="123"/>
      <c r="AE4892" s="123"/>
      <c r="AF4892" s="123" t="str">
        <f t="shared" si="442"/>
        <v xml:space="preserve"> </v>
      </c>
      <c r="AG4892" s="123" t="str">
        <f t="shared" si="443"/>
        <v/>
      </c>
      <c r="AH4892" s="119" t="s">
        <v>8203</v>
      </c>
      <c r="AI4892" s="121">
        <v>1214</v>
      </c>
    </row>
    <row r="4893" spans="2:35" ht="13.2">
      <c r="B4893" s="151"/>
      <c r="C4893" s="144"/>
      <c r="D4893" s="145"/>
      <c r="E4893" s="145"/>
      <c r="F4893" s="145"/>
      <c r="G4893" s="126">
        <v>33060</v>
      </c>
      <c r="H4893" s="127">
        <f t="shared" si="444"/>
        <v>34.219053442109882</v>
      </c>
      <c r="I4893" s="135" t="str">
        <f t="shared" si="445"/>
        <v>A-2839</v>
      </c>
      <c r="J4893" s="135" t="str">
        <f t="shared" si="446"/>
        <v>A-2839</v>
      </c>
      <c r="K4893" s="183">
        <f>H4893+M4893*0.001</f>
        <v>34.231038442109885</v>
      </c>
      <c r="L4893" s="127">
        <v>39063.769</v>
      </c>
      <c r="M4893" s="208">
        <v>11.984999999999999</v>
      </c>
      <c r="N4893" s="127">
        <v>11.965999999999999</v>
      </c>
      <c r="O4893" s="124" t="s">
        <v>8183</v>
      </c>
      <c r="P4893" s="124"/>
      <c r="Q4893" s="128" t="str">
        <f>Y4893*100 &amp; "% ," &amp; O4893 &amp; " " &amp; P4893 &amp; " " &amp; AG4893</f>
        <v xml:space="preserve">0% ,Weld (WELD)  </v>
      </c>
      <c r="R4893" s="124"/>
      <c r="S4893" s="186"/>
      <c r="T4893" s="186"/>
      <c r="U4893" s="181">
        <v>360</v>
      </c>
      <c r="V4893" s="129">
        <v>14.3</v>
      </c>
      <c r="W4893" s="173"/>
      <c r="X4893" s="173"/>
      <c r="Y4893" s="131"/>
      <c r="Z4893" s="131"/>
      <c r="AA4893" s="131"/>
      <c r="AB4893" s="128"/>
      <c r="AC4893" s="132"/>
      <c r="AD4893" s="132"/>
      <c r="AE4893" s="132"/>
      <c r="AF4893" s="132" t="str">
        <f t="shared" si="442"/>
        <v xml:space="preserve"> </v>
      </c>
      <c r="AG4893" s="132" t="str">
        <f t="shared" si="443"/>
        <v/>
      </c>
      <c r="AH4893" s="128" t="s">
        <v>8184</v>
      </c>
      <c r="AI4893" s="130"/>
    </row>
    <row r="4894" spans="2:35" ht="13.2">
      <c r="B4894" s="152"/>
      <c r="C4894" s="146"/>
      <c r="D4894" s="147"/>
      <c r="E4894" s="147"/>
      <c r="F4894" s="147"/>
      <c r="G4894" s="117">
        <v>33070</v>
      </c>
      <c r="H4894" s="118">
        <f t="shared" si="444"/>
        <v>34.231004309628496</v>
      </c>
      <c r="I4894" s="134" t="str">
        <f t="shared" si="445"/>
        <v>A-2840</v>
      </c>
      <c r="J4894" s="134" t="str">
        <f t="shared" si="446"/>
        <v>A-2840</v>
      </c>
      <c r="K4894" s="183">
        <f>H4894+M4894*0.001</f>
        <v>34.242970309628497</v>
      </c>
      <c r="L4894" s="118">
        <v>39075.735000000001</v>
      </c>
      <c r="M4894" s="208">
        <v>11.965999999999999</v>
      </c>
      <c r="N4894" s="118">
        <v>11.901999999999999</v>
      </c>
      <c r="O4894" s="115" t="s">
        <v>8183</v>
      </c>
      <c r="P4894" s="115"/>
      <c r="Q4894" s="119" t="str">
        <f>Y4894*100 &amp; "% ," &amp; O4894 &amp; " " &amp; P4894 &amp; " " &amp; AG4894</f>
        <v xml:space="preserve">0% ,Weld (WELD)  </v>
      </c>
      <c r="R4894" s="115"/>
      <c r="S4894" s="186"/>
      <c r="T4894" s="186"/>
      <c r="U4894" s="181">
        <v>360</v>
      </c>
      <c r="V4894" s="120">
        <v>14.3</v>
      </c>
      <c r="W4894" s="188"/>
      <c r="X4894" s="188"/>
      <c r="Y4894" s="122"/>
      <c r="Z4894" s="122"/>
      <c r="AA4894" s="122"/>
      <c r="AB4894" s="119"/>
      <c r="AC4894" s="123"/>
      <c r="AD4894" s="123"/>
      <c r="AE4894" s="123"/>
      <c r="AF4894" s="123" t="str">
        <f t="shared" si="442"/>
        <v xml:space="preserve"> </v>
      </c>
      <c r="AG4894" s="123" t="str">
        <f t="shared" si="443"/>
        <v/>
      </c>
      <c r="AH4894" s="119" t="s">
        <v>8184</v>
      </c>
      <c r="AI4894" s="121"/>
    </row>
    <row r="4895" spans="2:35" ht="13.2">
      <c r="B4895" s="151"/>
      <c r="C4895" s="144"/>
      <c r="D4895" s="145"/>
      <c r="E4895" s="145"/>
      <c r="F4895" s="145"/>
      <c r="G4895" s="126">
        <v>33080</v>
      </c>
      <c r="H4895" s="127">
        <f t="shared" si="444"/>
        <v>34.2429141771471</v>
      </c>
      <c r="I4895" s="135" t="str">
        <f t="shared" si="445"/>
        <v>A-2841</v>
      </c>
      <c r="J4895" s="135" t="str">
        <f t="shared" si="446"/>
        <v>A-2841</v>
      </c>
      <c r="K4895" s="183">
        <f>H4895+M4895*0.001</f>
        <v>34.254816177147099</v>
      </c>
      <c r="L4895" s="127">
        <v>39087.637000000002</v>
      </c>
      <c r="M4895" s="208">
        <v>11.901999999999999</v>
      </c>
      <c r="N4895" s="127">
        <v>11.975</v>
      </c>
      <c r="O4895" s="124" t="s">
        <v>8183</v>
      </c>
      <c r="P4895" s="124"/>
      <c r="Q4895" s="128" t="str">
        <f>Y4895*100 &amp; "% ," &amp; O4895 &amp; " " &amp; P4895 &amp; " " &amp; AG4895</f>
        <v xml:space="preserve">0% ,Weld (WELD)  </v>
      </c>
      <c r="R4895" s="124"/>
      <c r="S4895" s="186"/>
      <c r="T4895" s="186"/>
      <c r="U4895" s="181">
        <v>360</v>
      </c>
      <c r="V4895" s="129">
        <v>14.3</v>
      </c>
      <c r="W4895" s="173"/>
      <c r="X4895" s="173"/>
      <c r="Y4895" s="131"/>
      <c r="Z4895" s="131"/>
      <c r="AA4895" s="131"/>
      <c r="AB4895" s="128"/>
      <c r="AC4895" s="132"/>
      <c r="AD4895" s="132"/>
      <c r="AE4895" s="132"/>
      <c r="AF4895" s="132" t="str">
        <f t="shared" si="442"/>
        <v xml:space="preserve"> </v>
      </c>
      <c r="AG4895" s="132" t="str">
        <f t="shared" si="443"/>
        <v/>
      </c>
      <c r="AH4895" s="128" t="s">
        <v>8184</v>
      </c>
      <c r="AI4895" s="130"/>
    </row>
    <row r="4896" spans="2:35" ht="13.2">
      <c r="B4896" s="152"/>
      <c r="C4896" s="146"/>
      <c r="D4896" s="147"/>
      <c r="E4896" s="147"/>
      <c r="F4896" s="147"/>
      <c r="G4896" s="117">
        <v>33080</v>
      </c>
      <c r="H4896" s="118">
        <f t="shared" si="444"/>
        <v>34.2429141771471</v>
      </c>
      <c r="I4896" s="134" t="str">
        <f t="shared" si="445"/>
        <v>A-2841</v>
      </c>
      <c r="J4896" s="134" t="str">
        <f t="shared" si="446"/>
        <v>A-2841</v>
      </c>
      <c r="K4896" s="183">
        <f>H4896+M4896*0.001</f>
        <v>34.248871177147102</v>
      </c>
      <c r="L4896" s="118">
        <v>39093.593999999997</v>
      </c>
      <c r="M4896" s="208">
        <v>5.9569999999999999</v>
      </c>
      <c r="N4896" s="118">
        <v>11.975</v>
      </c>
      <c r="O4896" s="115" t="s">
        <v>8321</v>
      </c>
      <c r="P4896" s="115"/>
      <c r="Q4896" s="119" t="str">
        <f>Y4896*100 &amp; "% ," &amp; O4896 &amp; " " &amp; P4896 &amp; " " &amp; AG4896</f>
        <v xml:space="preserve">0% ,Anode (ANOD)  </v>
      </c>
      <c r="R4896" s="115"/>
      <c r="S4896" s="186"/>
      <c r="T4896" s="186"/>
      <c r="U4896" s="181">
        <v>360</v>
      </c>
      <c r="V4896" s="120">
        <v>14.3</v>
      </c>
      <c r="W4896" s="188"/>
      <c r="X4896" s="188"/>
      <c r="Y4896" s="122"/>
      <c r="Z4896" s="122"/>
      <c r="AA4896" s="122"/>
      <c r="AB4896" s="119"/>
      <c r="AC4896" s="123"/>
      <c r="AD4896" s="123"/>
      <c r="AE4896" s="123"/>
      <c r="AF4896" s="123" t="str">
        <f t="shared" si="442"/>
        <v xml:space="preserve"> </v>
      </c>
      <c r="AG4896" s="123" t="str">
        <f t="shared" si="443"/>
        <v/>
      </c>
      <c r="AH4896" s="119" t="s">
        <v>8624</v>
      </c>
      <c r="AI4896" s="121"/>
    </row>
    <row r="4897" spans="2:35" ht="13.2">
      <c r="B4897" s="151"/>
      <c r="C4897" s="144"/>
      <c r="D4897" s="145"/>
      <c r="E4897" s="145"/>
      <c r="F4897" s="145"/>
      <c r="G4897" s="126">
        <v>33090</v>
      </c>
      <c r="H4897" s="127">
        <f t="shared" si="444"/>
        <v>34.254908044665704</v>
      </c>
      <c r="I4897" s="135" t="str">
        <f t="shared" si="445"/>
        <v>A-2842</v>
      </c>
      <c r="J4897" s="135" t="str">
        <f t="shared" si="446"/>
        <v>A-2842</v>
      </c>
      <c r="K4897" s="183">
        <f>H4897+M4897*0.001</f>
        <v>34.266883044665704</v>
      </c>
      <c r="L4897" s="127">
        <v>39099.612000000001</v>
      </c>
      <c r="M4897" s="208">
        <v>11.975</v>
      </c>
      <c r="N4897" s="127">
        <v>11.888</v>
      </c>
      <c r="O4897" s="124" t="s">
        <v>8183</v>
      </c>
      <c r="P4897" s="124"/>
      <c r="Q4897" s="128" t="str">
        <f>Y4897*100 &amp; "% ," &amp; O4897 &amp; " " &amp; P4897 &amp; " " &amp; AG4897</f>
        <v xml:space="preserve">0% ,Weld (WELD)  </v>
      </c>
      <c r="R4897" s="124"/>
      <c r="S4897" s="186"/>
      <c r="T4897" s="186"/>
      <c r="U4897" s="181">
        <v>360</v>
      </c>
      <c r="V4897" s="129">
        <v>14.3</v>
      </c>
      <c r="W4897" s="173"/>
      <c r="X4897" s="173"/>
      <c r="Y4897" s="131"/>
      <c r="Z4897" s="131"/>
      <c r="AA4897" s="131"/>
      <c r="AB4897" s="128"/>
      <c r="AC4897" s="132"/>
      <c r="AD4897" s="132"/>
      <c r="AE4897" s="132"/>
      <c r="AF4897" s="132" t="str">
        <f t="shared" si="442"/>
        <v xml:space="preserve"> </v>
      </c>
      <c r="AG4897" s="132" t="str">
        <f t="shared" si="443"/>
        <v/>
      </c>
      <c r="AH4897" s="128" t="s">
        <v>8184</v>
      </c>
      <c r="AI4897" s="130"/>
    </row>
    <row r="4898" spans="2:35" ht="13.2">
      <c r="B4898" s="152"/>
      <c r="C4898" s="146"/>
      <c r="D4898" s="147"/>
      <c r="E4898" s="147"/>
      <c r="F4898" s="147"/>
      <c r="G4898" s="117">
        <v>33100</v>
      </c>
      <c r="H4898" s="118">
        <f t="shared" si="444"/>
        <v>34.266860912184349</v>
      </c>
      <c r="I4898" s="134" t="str">
        <f t="shared" si="445"/>
        <v>A-2843</v>
      </c>
      <c r="J4898" s="134" t="str">
        <f t="shared" si="446"/>
        <v>A-2843</v>
      </c>
      <c r="K4898" s="183">
        <f>H4898+M4898*0.001</f>
        <v>34.278748912184348</v>
      </c>
      <c r="L4898" s="118">
        <v>39111.5</v>
      </c>
      <c r="M4898" s="208">
        <v>11.888</v>
      </c>
      <c r="N4898" s="118">
        <v>11.962999999999999</v>
      </c>
      <c r="O4898" s="115" t="s">
        <v>8183</v>
      </c>
      <c r="P4898" s="115"/>
      <c r="Q4898" s="119" t="str">
        <f>Y4898*100 &amp; "% ," &amp; O4898 &amp; " " &amp; P4898 &amp; " " &amp; AG4898</f>
        <v xml:space="preserve">0% ,Weld (WELD)  </v>
      </c>
      <c r="R4898" s="115"/>
      <c r="S4898" s="186"/>
      <c r="T4898" s="186"/>
      <c r="U4898" s="181">
        <v>360</v>
      </c>
      <c r="V4898" s="120">
        <v>14.3</v>
      </c>
      <c r="W4898" s="188"/>
      <c r="X4898" s="188"/>
      <c r="Y4898" s="122"/>
      <c r="Z4898" s="122"/>
      <c r="AA4898" s="122"/>
      <c r="AB4898" s="119"/>
      <c r="AC4898" s="123"/>
      <c r="AD4898" s="123"/>
      <c r="AE4898" s="123"/>
      <c r="AF4898" s="123" t="str">
        <f t="shared" si="442"/>
        <v xml:space="preserve"> </v>
      </c>
      <c r="AG4898" s="123" t="str">
        <f t="shared" si="443"/>
        <v/>
      </c>
      <c r="AH4898" s="119" t="s">
        <v>8184</v>
      </c>
      <c r="AI4898" s="121"/>
    </row>
    <row r="4899" spans="2:35" ht="13.2">
      <c r="B4899" s="151"/>
      <c r="C4899" s="144"/>
      <c r="D4899" s="145"/>
      <c r="E4899" s="145"/>
      <c r="F4899" s="145"/>
      <c r="G4899" s="126">
        <v>33110</v>
      </c>
      <c r="H4899" s="127">
        <f t="shared" si="444"/>
        <v>34.278812779702939</v>
      </c>
      <c r="I4899" s="135" t="str">
        <f t="shared" si="445"/>
        <v>A-2844</v>
      </c>
      <c r="J4899" s="135" t="str">
        <f t="shared" si="446"/>
        <v>A-2844</v>
      </c>
      <c r="K4899" s="183">
        <f>H4899+M4899*0.001</f>
        <v>34.29077577970294</v>
      </c>
      <c r="L4899" s="127">
        <v>39123.463000000003</v>
      </c>
      <c r="M4899" s="208">
        <v>11.962999999999999</v>
      </c>
      <c r="N4899" s="127">
        <v>11.949</v>
      </c>
      <c r="O4899" s="124" t="s">
        <v>8183</v>
      </c>
      <c r="P4899" s="124"/>
      <c r="Q4899" s="128" t="str">
        <f>Y4899*100 &amp; "% ," &amp; O4899 &amp; " " &amp; P4899 &amp; " " &amp; AG4899</f>
        <v xml:space="preserve">0% ,Weld (WELD)  </v>
      </c>
      <c r="R4899" s="124"/>
      <c r="S4899" s="186"/>
      <c r="T4899" s="186"/>
      <c r="U4899" s="181">
        <v>360</v>
      </c>
      <c r="V4899" s="129">
        <v>14.3</v>
      </c>
      <c r="W4899" s="173"/>
      <c r="X4899" s="173"/>
      <c r="Y4899" s="131"/>
      <c r="Z4899" s="131"/>
      <c r="AA4899" s="131"/>
      <c r="AB4899" s="128"/>
      <c r="AC4899" s="132"/>
      <c r="AD4899" s="132"/>
      <c r="AE4899" s="132"/>
      <c r="AF4899" s="132" t="str">
        <f t="shared" si="442"/>
        <v xml:space="preserve"> </v>
      </c>
      <c r="AG4899" s="132" t="str">
        <f t="shared" si="443"/>
        <v/>
      </c>
      <c r="AH4899" s="128" t="s">
        <v>8184</v>
      </c>
      <c r="AI4899" s="130"/>
    </row>
    <row r="4900" spans="2:35" ht="13.2">
      <c r="B4900" s="152"/>
      <c r="C4900" s="146"/>
      <c r="D4900" s="147"/>
      <c r="E4900" s="147"/>
      <c r="F4900" s="147"/>
      <c r="G4900" s="117">
        <v>33120</v>
      </c>
      <c r="H4900" s="118">
        <f t="shared" si="444"/>
        <v>34.29080764722157</v>
      </c>
      <c r="I4900" s="134" t="str">
        <f t="shared" si="445"/>
        <v>A-2845</v>
      </c>
      <c r="J4900" s="134" t="str">
        <f t="shared" si="446"/>
        <v>A-2845</v>
      </c>
      <c r="K4900" s="183">
        <f>H4900+M4900*0.001</f>
        <v>34.302756647221571</v>
      </c>
      <c r="L4900" s="118">
        <v>39135.413</v>
      </c>
      <c r="M4900" s="208">
        <v>11.949</v>
      </c>
      <c r="N4900" s="118">
        <v>11.988</v>
      </c>
      <c r="O4900" s="115" t="s">
        <v>8183</v>
      </c>
      <c r="P4900" s="115"/>
      <c r="Q4900" s="119" t="str">
        <f>Y4900*100 &amp; "% ," &amp; O4900 &amp; " " &amp; P4900 &amp; " " &amp; AG4900</f>
        <v xml:space="preserve">0% ,Weld (WELD)  </v>
      </c>
      <c r="R4900" s="115"/>
      <c r="S4900" s="186"/>
      <c r="T4900" s="186"/>
      <c r="U4900" s="181">
        <v>360</v>
      </c>
      <c r="V4900" s="120">
        <v>14.3</v>
      </c>
      <c r="W4900" s="188"/>
      <c r="X4900" s="188"/>
      <c r="Y4900" s="122"/>
      <c r="Z4900" s="122"/>
      <c r="AA4900" s="122"/>
      <c r="AB4900" s="119"/>
      <c r="AC4900" s="123"/>
      <c r="AD4900" s="123"/>
      <c r="AE4900" s="123"/>
      <c r="AF4900" s="123" t="str">
        <f t="shared" si="442"/>
        <v xml:space="preserve"> </v>
      </c>
      <c r="AG4900" s="123" t="str">
        <f t="shared" si="443"/>
        <v/>
      </c>
      <c r="AH4900" s="119" t="s">
        <v>8184</v>
      </c>
      <c r="AI4900" s="121"/>
    </row>
    <row r="4901" spans="2:35" ht="13.2">
      <c r="B4901" s="151"/>
      <c r="C4901" s="144"/>
      <c r="D4901" s="145"/>
      <c r="E4901" s="145"/>
      <c r="F4901" s="145"/>
      <c r="G4901" s="126">
        <v>33130</v>
      </c>
      <c r="H4901" s="127">
        <f t="shared" si="444"/>
        <v>34.302811514740164</v>
      </c>
      <c r="I4901" s="135" t="str">
        <f t="shared" si="445"/>
        <v>A-2846</v>
      </c>
      <c r="J4901" s="135" t="str">
        <f t="shared" si="446"/>
        <v>A-2846</v>
      </c>
      <c r="K4901" s="183">
        <f>H4901+M4901*0.001</f>
        <v>34.314799514740166</v>
      </c>
      <c r="L4901" s="127">
        <v>39147.400999999998</v>
      </c>
      <c r="M4901" s="208">
        <v>11.988</v>
      </c>
      <c r="N4901" s="127">
        <v>11.938000000000001</v>
      </c>
      <c r="O4901" s="124" t="s">
        <v>8183</v>
      </c>
      <c r="P4901" s="124"/>
      <c r="Q4901" s="128" t="str">
        <f>Y4901*100 &amp; "% ," &amp; O4901 &amp; " " &amp; P4901 &amp; " " &amp; AG4901</f>
        <v xml:space="preserve">0% ,Weld (WELD)  </v>
      </c>
      <c r="R4901" s="124"/>
      <c r="S4901" s="186"/>
      <c r="T4901" s="186"/>
      <c r="U4901" s="181">
        <v>360</v>
      </c>
      <c r="V4901" s="129">
        <v>14.3</v>
      </c>
      <c r="W4901" s="173"/>
      <c r="X4901" s="173"/>
      <c r="Y4901" s="131"/>
      <c r="Z4901" s="131"/>
      <c r="AA4901" s="131"/>
      <c r="AB4901" s="128"/>
      <c r="AC4901" s="132"/>
      <c r="AD4901" s="132"/>
      <c r="AE4901" s="132"/>
      <c r="AF4901" s="132" t="str">
        <f t="shared" si="442"/>
        <v xml:space="preserve"> </v>
      </c>
      <c r="AG4901" s="132" t="str">
        <f t="shared" si="443"/>
        <v/>
      </c>
      <c r="AH4901" s="128" t="s">
        <v>8184</v>
      </c>
      <c r="AI4901" s="130"/>
    </row>
    <row r="4902" spans="2:35" ht="13.2">
      <c r="B4902" s="152"/>
      <c r="C4902" s="146"/>
      <c r="D4902" s="147"/>
      <c r="E4902" s="147"/>
      <c r="F4902" s="147"/>
      <c r="G4902" s="117">
        <v>33140</v>
      </c>
      <c r="H4902" s="118">
        <f t="shared" si="444"/>
        <v>34.314753382258793</v>
      </c>
      <c r="I4902" s="134" t="str">
        <f t="shared" si="445"/>
        <v>A-2847</v>
      </c>
      <c r="J4902" s="134" t="str">
        <f t="shared" si="446"/>
        <v>A-2847</v>
      </c>
      <c r="K4902" s="183">
        <f>H4902+M4902*0.001</f>
        <v>34.326691382258794</v>
      </c>
      <c r="L4902" s="118">
        <v>39159.339</v>
      </c>
      <c r="M4902" s="208">
        <v>11.938000000000001</v>
      </c>
      <c r="N4902" s="118">
        <v>11.939</v>
      </c>
      <c r="O4902" s="115" t="s">
        <v>8183</v>
      </c>
      <c r="P4902" s="115"/>
      <c r="Q4902" s="119" t="str">
        <f>Y4902*100 &amp; "% ," &amp; O4902 &amp; " " &amp; P4902 &amp; " " &amp; AG4902</f>
        <v xml:space="preserve">0% ,Weld (WELD)  </v>
      </c>
      <c r="R4902" s="115"/>
      <c r="S4902" s="186"/>
      <c r="T4902" s="186"/>
      <c r="U4902" s="181">
        <v>360</v>
      </c>
      <c r="V4902" s="120">
        <v>14.3</v>
      </c>
      <c r="W4902" s="188"/>
      <c r="X4902" s="188"/>
      <c r="Y4902" s="122"/>
      <c r="Z4902" s="122"/>
      <c r="AA4902" s="122"/>
      <c r="AB4902" s="119"/>
      <c r="AC4902" s="123"/>
      <c r="AD4902" s="123"/>
      <c r="AE4902" s="123"/>
      <c r="AF4902" s="123" t="str">
        <f t="shared" si="442"/>
        <v xml:space="preserve"> </v>
      </c>
      <c r="AG4902" s="123" t="str">
        <f t="shared" si="443"/>
        <v/>
      </c>
      <c r="AH4902" s="119" t="s">
        <v>8184</v>
      </c>
      <c r="AI4902" s="121"/>
    </row>
    <row r="4903" spans="2:35" ht="13.2">
      <c r="B4903" s="151"/>
      <c r="C4903" s="144"/>
      <c r="D4903" s="145"/>
      <c r="E4903" s="145"/>
      <c r="F4903" s="145"/>
      <c r="G4903" s="126">
        <v>33140</v>
      </c>
      <c r="H4903" s="127">
        <f t="shared" si="444"/>
        <v>34.314753382258793</v>
      </c>
      <c r="I4903" s="135" t="str">
        <f t="shared" si="445"/>
        <v>A-2847</v>
      </c>
      <c r="J4903" s="135" t="str">
        <f t="shared" si="446"/>
        <v>A-2847</v>
      </c>
      <c r="K4903" s="183">
        <f>H4903+M4903*0.001</f>
        <v>34.326415382258794</v>
      </c>
      <c r="L4903" s="127">
        <v>39171.000999999997</v>
      </c>
      <c r="M4903" s="208">
        <v>11.662000000000001</v>
      </c>
      <c r="N4903" s="127">
        <v>11.939</v>
      </c>
      <c r="O4903" s="124" t="s">
        <v>8198</v>
      </c>
      <c r="P4903" s="124" t="s">
        <v>8199</v>
      </c>
      <c r="Q4903" s="128" t="str">
        <f>Y4903*100 &amp; "% ," &amp; O4903 &amp; " " &amp; P4903 &amp; " " &amp; AG4903</f>
        <v xml:space="preserve">13% ,Anomaly (ANOM) Pipe Mill Anomaly (MIAN) </v>
      </c>
      <c r="R4903" s="124" t="s">
        <v>8200</v>
      </c>
      <c r="S4903" s="186" t="s">
        <v>8213</v>
      </c>
      <c r="T4903" s="186">
        <v>0.23958333333333334</v>
      </c>
      <c r="U4903" s="181">
        <v>185.25</v>
      </c>
      <c r="V4903" s="129">
        <v>14.3</v>
      </c>
      <c r="W4903" s="173">
        <v>37</v>
      </c>
      <c r="X4903" s="173">
        <v>59</v>
      </c>
      <c r="Y4903" s="131">
        <v>0.13</v>
      </c>
      <c r="Z4903" s="131">
        <v>0.13</v>
      </c>
      <c r="AA4903" s="131"/>
      <c r="AB4903" s="128" t="s">
        <v>8202</v>
      </c>
      <c r="AC4903" s="132"/>
      <c r="AD4903" s="132"/>
      <c r="AE4903" s="132"/>
      <c r="AF4903" s="132" t="str">
        <f t="shared" si="442"/>
        <v xml:space="preserve"> </v>
      </c>
      <c r="AG4903" s="132" t="str">
        <f t="shared" si="443"/>
        <v/>
      </c>
      <c r="AH4903" s="128" t="s">
        <v>8203</v>
      </c>
      <c r="AI4903" s="130">
        <v>1215</v>
      </c>
    </row>
    <row r="4904" spans="2:35" ht="13.2">
      <c r="B4904" s="152"/>
      <c r="C4904" s="146"/>
      <c r="D4904" s="147"/>
      <c r="E4904" s="147"/>
      <c r="F4904" s="147"/>
      <c r="G4904" s="117">
        <v>33150</v>
      </c>
      <c r="H4904" s="118">
        <f t="shared" si="444"/>
        <v>34.326755249777378</v>
      </c>
      <c r="I4904" s="134" t="str">
        <f t="shared" si="445"/>
        <v>A-2848</v>
      </c>
      <c r="J4904" s="134" t="str">
        <f t="shared" si="446"/>
        <v>A-2848</v>
      </c>
      <c r="K4904" s="183">
        <f>H4904+M4904*0.001</f>
        <v>34.338694249777376</v>
      </c>
      <c r="L4904" s="118">
        <v>39171.277999999998</v>
      </c>
      <c r="M4904" s="208">
        <v>11.939</v>
      </c>
      <c r="N4904" s="118">
        <v>11.923999999999999</v>
      </c>
      <c r="O4904" s="115" t="s">
        <v>8183</v>
      </c>
      <c r="P4904" s="115"/>
      <c r="Q4904" s="119" t="str">
        <f>Y4904*100 &amp; "% ," &amp; O4904 &amp; " " &amp; P4904 &amp; " " &amp; AG4904</f>
        <v xml:space="preserve">0% ,Weld (WELD)  </v>
      </c>
      <c r="R4904" s="115"/>
      <c r="S4904" s="186"/>
      <c r="T4904" s="186"/>
      <c r="U4904" s="181">
        <v>360</v>
      </c>
      <c r="V4904" s="120">
        <v>14.3</v>
      </c>
      <c r="W4904" s="188"/>
      <c r="X4904" s="188"/>
      <c r="Y4904" s="122"/>
      <c r="Z4904" s="122"/>
      <c r="AA4904" s="122"/>
      <c r="AB4904" s="119"/>
      <c r="AC4904" s="123"/>
      <c r="AD4904" s="123"/>
      <c r="AE4904" s="123"/>
      <c r="AF4904" s="123" t="str">
        <f t="shared" si="442"/>
        <v xml:space="preserve"> </v>
      </c>
      <c r="AG4904" s="123" t="str">
        <f t="shared" si="443"/>
        <v/>
      </c>
      <c r="AH4904" s="119" t="s">
        <v>8184</v>
      </c>
      <c r="AI4904" s="121"/>
    </row>
    <row r="4905" spans="2:35" ht="13.2">
      <c r="B4905" s="151"/>
      <c r="C4905" s="144"/>
      <c r="D4905" s="145"/>
      <c r="E4905" s="145"/>
      <c r="F4905" s="145"/>
      <c r="G4905" s="126">
        <v>33160</v>
      </c>
      <c r="H4905" s="127">
        <f t="shared" si="444"/>
        <v>34.338650117296019</v>
      </c>
      <c r="I4905" s="135" t="str">
        <f t="shared" si="445"/>
        <v>A-2849</v>
      </c>
      <c r="J4905" s="135" t="str">
        <f t="shared" si="446"/>
        <v>A-2849</v>
      </c>
      <c r="K4905" s="183">
        <f>H4905+M4905*0.001</f>
        <v>34.35057411729602</v>
      </c>
      <c r="L4905" s="127">
        <v>39183.201999999997</v>
      </c>
      <c r="M4905" s="208">
        <v>11.923999999999999</v>
      </c>
      <c r="N4905" s="127">
        <v>12.007999999999999</v>
      </c>
      <c r="O4905" s="124" t="s">
        <v>8183</v>
      </c>
      <c r="P4905" s="124"/>
      <c r="Q4905" s="128" t="str">
        <f>Y4905*100 &amp; "% ," &amp; O4905 &amp; " " &amp; P4905 &amp; " " &amp; AG4905</f>
        <v xml:space="preserve">0% ,Weld (WELD)  </v>
      </c>
      <c r="R4905" s="124"/>
      <c r="S4905" s="186"/>
      <c r="T4905" s="186"/>
      <c r="U4905" s="181">
        <v>360</v>
      </c>
      <c r="V4905" s="129">
        <v>14.3</v>
      </c>
      <c r="W4905" s="173"/>
      <c r="X4905" s="173"/>
      <c r="Y4905" s="131"/>
      <c r="Z4905" s="131"/>
      <c r="AA4905" s="131"/>
      <c r="AB4905" s="128"/>
      <c r="AC4905" s="132"/>
      <c r="AD4905" s="132"/>
      <c r="AE4905" s="132"/>
      <c r="AF4905" s="132" t="str">
        <f t="shared" si="442"/>
        <v xml:space="preserve"> </v>
      </c>
      <c r="AG4905" s="132" t="str">
        <f t="shared" si="443"/>
        <v/>
      </c>
      <c r="AH4905" s="128" t="s">
        <v>8184</v>
      </c>
      <c r="AI4905" s="130"/>
    </row>
    <row r="4906" spans="2:35" ht="13.2">
      <c r="B4906" s="152"/>
      <c r="C4906" s="146"/>
      <c r="D4906" s="147"/>
      <c r="E4906" s="147"/>
      <c r="F4906" s="147"/>
      <c r="G4906" s="117">
        <v>33170</v>
      </c>
      <c r="H4906" s="118">
        <f t="shared" si="444"/>
        <v>34.350659984814612</v>
      </c>
      <c r="I4906" s="134" t="str">
        <f t="shared" si="445"/>
        <v>A-2850</v>
      </c>
      <c r="J4906" s="134" t="str">
        <f t="shared" si="446"/>
        <v>A-2850</v>
      </c>
      <c r="K4906" s="183">
        <f>H4906+M4906*0.001</f>
        <v>34.362667984814614</v>
      </c>
      <c r="L4906" s="118">
        <v>39195.21</v>
      </c>
      <c r="M4906" s="208">
        <v>12.007999999999999</v>
      </c>
      <c r="N4906" s="118">
        <v>11.914999999999999</v>
      </c>
      <c r="O4906" s="115" t="s">
        <v>8183</v>
      </c>
      <c r="P4906" s="115"/>
      <c r="Q4906" s="119" t="str">
        <f>Y4906*100 &amp; "% ," &amp; O4906 &amp; " " &amp; P4906 &amp; " " &amp; AG4906</f>
        <v xml:space="preserve">0% ,Weld (WELD)  </v>
      </c>
      <c r="R4906" s="115"/>
      <c r="S4906" s="186"/>
      <c r="T4906" s="186"/>
      <c r="U4906" s="181">
        <v>360</v>
      </c>
      <c r="V4906" s="120">
        <v>14.3</v>
      </c>
      <c r="W4906" s="188"/>
      <c r="X4906" s="188"/>
      <c r="Y4906" s="122"/>
      <c r="Z4906" s="122"/>
      <c r="AA4906" s="122"/>
      <c r="AB4906" s="119"/>
      <c r="AC4906" s="123"/>
      <c r="AD4906" s="123"/>
      <c r="AE4906" s="123"/>
      <c r="AF4906" s="123" t="str">
        <f t="shared" si="442"/>
        <v xml:space="preserve"> </v>
      </c>
      <c r="AG4906" s="123" t="str">
        <f t="shared" si="443"/>
        <v/>
      </c>
      <c r="AH4906" s="119" t="s">
        <v>8184</v>
      </c>
      <c r="AI4906" s="121"/>
    </row>
    <row r="4907" spans="2:35" ht="13.2">
      <c r="B4907" s="151"/>
      <c r="C4907" s="144"/>
      <c r="D4907" s="145"/>
      <c r="E4907" s="145"/>
      <c r="F4907" s="145"/>
      <c r="G4907" s="126">
        <v>33180</v>
      </c>
      <c r="H4907" s="127">
        <f t="shared" si="444"/>
        <v>34.3626098523332</v>
      </c>
      <c r="I4907" s="135" t="str">
        <f t="shared" si="445"/>
        <v>A-2851</v>
      </c>
      <c r="J4907" s="135" t="str">
        <f t="shared" si="446"/>
        <v>A-2851</v>
      </c>
      <c r="K4907" s="183">
        <f>H4907+M4907*0.001</f>
        <v>34.374524852333202</v>
      </c>
      <c r="L4907" s="127">
        <v>39207.125</v>
      </c>
      <c r="M4907" s="208">
        <v>11.914999999999999</v>
      </c>
      <c r="N4907" s="127">
        <v>11.933999999999999</v>
      </c>
      <c r="O4907" s="124" t="s">
        <v>8183</v>
      </c>
      <c r="P4907" s="124"/>
      <c r="Q4907" s="128" t="str">
        <f>Y4907*100 &amp; "% ," &amp; O4907 &amp; " " &amp; P4907 &amp; " " &amp; AG4907</f>
        <v xml:space="preserve">0% ,Weld (WELD)  </v>
      </c>
      <c r="R4907" s="124"/>
      <c r="S4907" s="186"/>
      <c r="T4907" s="186"/>
      <c r="U4907" s="181">
        <v>360</v>
      </c>
      <c r="V4907" s="129">
        <v>14.3</v>
      </c>
      <c r="W4907" s="173"/>
      <c r="X4907" s="173"/>
      <c r="Y4907" s="131"/>
      <c r="Z4907" s="131"/>
      <c r="AA4907" s="131"/>
      <c r="AB4907" s="128"/>
      <c r="AC4907" s="132"/>
      <c r="AD4907" s="132"/>
      <c r="AE4907" s="132"/>
      <c r="AF4907" s="132" t="str">
        <f t="shared" si="442"/>
        <v xml:space="preserve"> </v>
      </c>
      <c r="AG4907" s="132" t="str">
        <f t="shared" si="443"/>
        <v/>
      </c>
      <c r="AH4907" s="128" t="s">
        <v>8184</v>
      </c>
      <c r="AI4907" s="130"/>
    </row>
    <row r="4908" spans="2:35" ht="13.2">
      <c r="B4908" s="152"/>
      <c r="C4908" s="146"/>
      <c r="D4908" s="147"/>
      <c r="E4908" s="147"/>
      <c r="F4908" s="147"/>
      <c r="G4908" s="117">
        <v>33180</v>
      </c>
      <c r="H4908" s="118">
        <f t="shared" si="444"/>
        <v>34.3626098523332</v>
      </c>
      <c r="I4908" s="134" t="str">
        <f t="shared" si="445"/>
        <v>A-2851</v>
      </c>
      <c r="J4908" s="134" t="str">
        <f t="shared" si="446"/>
        <v>A-2851</v>
      </c>
      <c r="K4908" s="183">
        <f>H4908+M4908*0.001</f>
        <v>34.3686468523332</v>
      </c>
      <c r="L4908" s="118">
        <v>39213.161999999997</v>
      </c>
      <c r="M4908" s="208">
        <v>6.0369999999999999</v>
      </c>
      <c r="N4908" s="118">
        <v>11.933999999999999</v>
      </c>
      <c r="O4908" s="115" t="s">
        <v>8321</v>
      </c>
      <c r="P4908" s="115"/>
      <c r="Q4908" s="119" t="str">
        <f>Y4908*100 &amp; "% ," &amp; O4908 &amp; " " &amp; P4908 &amp; " " &amp; AG4908</f>
        <v xml:space="preserve">0% ,Anode (ANOD)  </v>
      </c>
      <c r="R4908" s="115"/>
      <c r="S4908" s="186"/>
      <c r="T4908" s="186"/>
      <c r="U4908" s="181">
        <v>360</v>
      </c>
      <c r="V4908" s="120">
        <v>14.3</v>
      </c>
      <c r="W4908" s="188"/>
      <c r="X4908" s="188"/>
      <c r="Y4908" s="122"/>
      <c r="Z4908" s="122"/>
      <c r="AA4908" s="122"/>
      <c r="AB4908" s="119"/>
      <c r="AC4908" s="123"/>
      <c r="AD4908" s="123"/>
      <c r="AE4908" s="123"/>
      <c r="AF4908" s="123" t="str">
        <f t="shared" si="442"/>
        <v xml:space="preserve"> </v>
      </c>
      <c r="AG4908" s="123" t="str">
        <f t="shared" si="443"/>
        <v/>
      </c>
      <c r="AH4908" s="119" t="s">
        <v>8625</v>
      </c>
      <c r="AI4908" s="121"/>
    </row>
    <row r="4909" spans="2:35" ht="13.2">
      <c r="B4909" s="151"/>
      <c r="C4909" s="144"/>
      <c r="D4909" s="145"/>
      <c r="E4909" s="145"/>
      <c r="F4909" s="145"/>
      <c r="G4909" s="126">
        <v>33190</v>
      </c>
      <c r="H4909" s="127">
        <f t="shared" si="444"/>
        <v>34.374560719851821</v>
      </c>
      <c r="I4909" s="135" t="str">
        <f t="shared" si="445"/>
        <v>A-2852</v>
      </c>
      <c r="J4909" s="135" t="str">
        <f t="shared" si="446"/>
        <v>A-2852</v>
      </c>
      <c r="K4909" s="183">
        <f>H4909+M4909*0.001</f>
        <v>34.386494719851818</v>
      </c>
      <c r="L4909" s="127">
        <v>39219.059000000001</v>
      </c>
      <c r="M4909" s="208">
        <v>11.933999999999999</v>
      </c>
      <c r="N4909" s="127">
        <v>11.93</v>
      </c>
      <c r="O4909" s="124" t="s">
        <v>8183</v>
      </c>
      <c r="P4909" s="124" t="s">
        <v>661</v>
      </c>
      <c r="Q4909" s="128" t="str">
        <f>Y4909*100 &amp; "% ," &amp; O4909 &amp; " " &amp; P4909 &amp; " " &amp; AG4909</f>
        <v xml:space="preserve">0% ,Weld (WELD) Change in Wall Thickness (CHWT) </v>
      </c>
      <c r="R4909" s="124"/>
      <c r="S4909" s="186"/>
      <c r="T4909" s="186"/>
      <c r="U4909" s="181">
        <v>360</v>
      </c>
      <c r="V4909" s="129">
        <v>21</v>
      </c>
      <c r="W4909" s="173"/>
      <c r="X4909" s="173"/>
      <c r="Y4909" s="131"/>
      <c r="Z4909" s="131"/>
      <c r="AA4909" s="131"/>
      <c r="AB4909" s="128"/>
      <c r="AC4909" s="132"/>
      <c r="AD4909" s="132"/>
      <c r="AE4909" s="132"/>
      <c r="AF4909" s="132" t="str">
        <f t="shared" si="442"/>
        <v xml:space="preserve"> </v>
      </c>
      <c r="AG4909" s="132" t="str">
        <f t="shared" si="443"/>
        <v/>
      </c>
      <c r="AH4909" s="128" t="s">
        <v>8347</v>
      </c>
      <c r="AI4909" s="130"/>
    </row>
    <row r="4910" spans="2:35" ht="13.2">
      <c r="B4910" s="152"/>
      <c r="C4910" s="146"/>
      <c r="D4910" s="147"/>
      <c r="E4910" s="147"/>
      <c r="F4910" s="147"/>
      <c r="G4910" s="117">
        <v>33200</v>
      </c>
      <c r="H4910" s="118">
        <f t="shared" si="444"/>
        <v>34.386563587370411</v>
      </c>
      <c r="I4910" s="134" t="str">
        <f t="shared" si="445"/>
        <v>A-2853</v>
      </c>
      <c r="J4910" s="134" t="str">
        <f t="shared" si="446"/>
        <v>A-2853</v>
      </c>
      <c r="K4910" s="183">
        <f>H4910+M4910*0.001</f>
        <v>34.39849358737041</v>
      </c>
      <c r="L4910" s="118">
        <v>39230.989000000001</v>
      </c>
      <c r="M4910" s="208">
        <v>11.93</v>
      </c>
      <c r="N4910" s="118">
        <v>12.02</v>
      </c>
      <c r="O4910" s="115" t="s">
        <v>8183</v>
      </c>
      <c r="P4910" s="115" t="s">
        <v>661</v>
      </c>
      <c r="Q4910" s="119" t="str">
        <f>Y4910*100 &amp; "% ," &amp; O4910 &amp; " " &amp; P4910 &amp; " " &amp; AG4910</f>
        <v xml:space="preserve">0% ,Weld (WELD) Change in Wall Thickness (CHWT) </v>
      </c>
      <c r="R4910" s="115"/>
      <c r="S4910" s="186"/>
      <c r="T4910" s="186"/>
      <c r="U4910" s="181">
        <v>360</v>
      </c>
      <c r="V4910" s="120">
        <v>14.3</v>
      </c>
      <c r="W4910" s="188"/>
      <c r="X4910" s="188"/>
      <c r="Y4910" s="122"/>
      <c r="Z4910" s="122"/>
      <c r="AA4910" s="122"/>
      <c r="AB4910" s="119"/>
      <c r="AC4910" s="123"/>
      <c r="AD4910" s="123"/>
      <c r="AE4910" s="123"/>
      <c r="AF4910" s="123" t="str">
        <f t="shared" si="442"/>
        <v xml:space="preserve"> </v>
      </c>
      <c r="AG4910" s="123" t="str">
        <f t="shared" si="443"/>
        <v/>
      </c>
      <c r="AH4910" s="119" t="s">
        <v>8348</v>
      </c>
      <c r="AI4910" s="121"/>
    </row>
    <row r="4911" spans="2:35" ht="13.2">
      <c r="B4911" s="151"/>
      <c r="C4911" s="144"/>
      <c r="D4911" s="145"/>
      <c r="E4911" s="145"/>
      <c r="F4911" s="145"/>
      <c r="G4911" s="126">
        <v>33210</v>
      </c>
      <c r="H4911" s="127">
        <f t="shared" si="444"/>
        <v>34.398565454889052</v>
      </c>
      <c r="I4911" s="135" t="str">
        <f t="shared" si="445"/>
        <v>A-2854</v>
      </c>
      <c r="J4911" s="135" t="str">
        <f t="shared" si="446"/>
        <v>A-2854</v>
      </c>
      <c r="K4911" s="183">
        <f>H4911+M4911*0.001</f>
        <v>34.410585454889052</v>
      </c>
      <c r="L4911" s="127">
        <v>39243.008999999998</v>
      </c>
      <c r="M4911" s="208">
        <v>12.02</v>
      </c>
      <c r="N4911" s="127">
        <v>11.653</v>
      </c>
      <c r="O4911" s="124" t="s">
        <v>8183</v>
      </c>
      <c r="P4911" s="124"/>
      <c r="Q4911" s="128" t="str">
        <f>Y4911*100 &amp; "% ," &amp; O4911 &amp; " " &amp; P4911 &amp; " " &amp; AG4911</f>
        <v xml:space="preserve">0% ,Weld (WELD)  </v>
      </c>
      <c r="R4911" s="124"/>
      <c r="S4911" s="186"/>
      <c r="T4911" s="186"/>
      <c r="U4911" s="181">
        <v>360</v>
      </c>
      <c r="V4911" s="129">
        <v>14.3</v>
      </c>
      <c r="W4911" s="173"/>
      <c r="X4911" s="173"/>
      <c r="Y4911" s="131"/>
      <c r="Z4911" s="131"/>
      <c r="AA4911" s="131"/>
      <c r="AB4911" s="128"/>
      <c r="AC4911" s="132"/>
      <c r="AD4911" s="132"/>
      <c r="AE4911" s="132"/>
      <c r="AF4911" s="132" t="str">
        <f t="shared" si="442"/>
        <v xml:space="preserve"> </v>
      </c>
      <c r="AG4911" s="132" t="str">
        <f t="shared" si="443"/>
        <v/>
      </c>
      <c r="AH4911" s="128" t="s">
        <v>8184</v>
      </c>
      <c r="AI4911" s="130"/>
    </row>
    <row r="4912" spans="2:35" ht="13.2">
      <c r="B4912" s="152"/>
      <c r="C4912" s="146"/>
      <c r="D4912" s="147"/>
      <c r="E4912" s="147"/>
      <c r="F4912" s="147"/>
      <c r="G4912" s="117">
        <v>33220</v>
      </c>
      <c r="H4912" s="118">
        <f t="shared" si="444"/>
        <v>34.410227322407685</v>
      </c>
      <c r="I4912" s="134" t="str">
        <f t="shared" si="445"/>
        <v>A-2855</v>
      </c>
      <c r="J4912" s="134" t="str">
        <f t="shared" si="446"/>
        <v>A-2855</v>
      </c>
      <c r="K4912" s="183">
        <f>H4912+M4912*0.001</f>
        <v>34.421880322407688</v>
      </c>
      <c r="L4912" s="118">
        <v>39254.661999999997</v>
      </c>
      <c r="M4912" s="208">
        <v>11.653</v>
      </c>
      <c r="N4912" s="118">
        <v>11.61</v>
      </c>
      <c r="O4912" s="115" t="s">
        <v>8183</v>
      </c>
      <c r="P4912" s="115"/>
      <c r="Q4912" s="119" t="str">
        <f>Y4912*100 &amp; "% ," &amp; O4912 &amp; " " &amp; P4912 &amp; " " &amp; AG4912</f>
        <v xml:space="preserve">0% ,Weld (WELD)  </v>
      </c>
      <c r="R4912" s="115"/>
      <c r="S4912" s="186"/>
      <c r="T4912" s="186"/>
      <c r="U4912" s="181">
        <v>360</v>
      </c>
      <c r="V4912" s="120">
        <v>14.3</v>
      </c>
      <c r="W4912" s="188"/>
      <c r="X4912" s="188"/>
      <c r="Y4912" s="122"/>
      <c r="Z4912" s="122"/>
      <c r="AA4912" s="122"/>
      <c r="AB4912" s="119"/>
      <c r="AC4912" s="123"/>
      <c r="AD4912" s="123"/>
      <c r="AE4912" s="123"/>
      <c r="AF4912" s="123" t="str">
        <f t="shared" si="442"/>
        <v xml:space="preserve"> </v>
      </c>
      <c r="AG4912" s="123" t="str">
        <f t="shared" si="443"/>
        <v/>
      </c>
      <c r="AH4912" s="119" t="s">
        <v>8184</v>
      </c>
      <c r="AI4912" s="121"/>
    </row>
    <row r="4913" spans="2:35" ht="13.2">
      <c r="B4913" s="151"/>
      <c r="C4913" s="144"/>
      <c r="D4913" s="145"/>
      <c r="E4913" s="145"/>
      <c r="F4913" s="145"/>
      <c r="G4913" s="126">
        <v>33220</v>
      </c>
      <c r="H4913" s="127">
        <f t="shared" si="444"/>
        <v>34.410227322407685</v>
      </c>
      <c r="I4913" s="135" t="str">
        <f t="shared" si="445"/>
        <v>A-2855</v>
      </c>
      <c r="J4913" s="135" t="str">
        <f t="shared" si="446"/>
        <v>A-2855</v>
      </c>
      <c r="K4913" s="183">
        <f>H4913+M4913*0.001</f>
        <v>34.410324322407682</v>
      </c>
      <c r="L4913" s="127">
        <v>39254.76</v>
      </c>
      <c r="M4913" s="208">
        <v>9.7000000000000003E-2</v>
      </c>
      <c r="N4913" s="127">
        <v>11.61</v>
      </c>
      <c r="O4913" s="124" t="s">
        <v>8198</v>
      </c>
      <c r="P4913" s="124" t="s">
        <v>8199</v>
      </c>
      <c r="Q4913" s="128" t="str">
        <f>Y4913*100 &amp; "% ," &amp; O4913 &amp; " " &amp; P4913 &amp; " " &amp; AG4913</f>
        <v xml:space="preserve">11% ,Anomaly (ANOM) Pipe Mill Anomaly (MIAN) </v>
      </c>
      <c r="R4913" s="124" t="s">
        <v>8208</v>
      </c>
      <c r="S4913" s="186" t="s">
        <v>8268</v>
      </c>
      <c r="T4913" s="186">
        <v>0.375</v>
      </c>
      <c r="U4913" s="181">
        <v>90</v>
      </c>
      <c r="V4913" s="129">
        <v>14.3</v>
      </c>
      <c r="W4913" s="173">
        <v>77</v>
      </c>
      <c r="X4913" s="173">
        <v>76</v>
      </c>
      <c r="Y4913" s="131">
        <v>0.11</v>
      </c>
      <c r="Z4913" s="131">
        <v>0.11</v>
      </c>
      <c r="AA4913" s="131"/>
      <c r="AB4913" s="128" t="s">
        <v>8202</v>
      </c>
      <c r="AC4913" s="132"/>
      <c r="AD4913" s="132"/>
      <c r="AE4913" s="132"/>
      <c r="AF4913" s="132" t="str">
        <f t="shared" si="442"/>
        <v xml:space="preserve"> </v>
      </c>
      <c r="AG4913" s="132" t="str">
        <f t="shared" si="443"/>
        <v/>
      </c>
      <c r="AH4913" s="128" t="s">
        <v>8203</v>
      </c>
      <c r="AI4913" s="130">
        <v>1216</v>
      </c>
    </row>
    <row r="4914" spans="2:35" ht="13.2">
      <c r="B4914" s="152"/>
      <c r="C4914" s="146"/>
      <c r="D4914" s="147"/>
      <c r="E4914" s="147"/>
      <c r="F4914" s="147"/>
      <c r="G4914" s="117">
        <v>33230</v>
      </c>
      <c r="H4914" s="118">
        <f t="shared" si="444"/>
        <v>34.42222618992627</v>
      </c>
      <c r="I4914" s="134" t="str">
        <f t="shared" si="445"/>
        <v>A-2856</v>
      </c>
      <c r="J4914" s="134" t="str">
        <f t="shared" si="446"/>
        <v>A-2856</v>
      </c>
      <c r="K4914" s="183">
        <f>H4914+M4914*0.001</f>
        <v>34.433836189926268</v>
      </c>
      <c r="L4914" s="118">
        <v>39266.273000000001</v>
      </c>
      <c r="M4914" s="208">
        <v>11.61</v>
      </c>
      <c r="N4914" s="118">
        <v>11.942</v>
      </c>
      <c r="O4914" s="115" t="s">
        <v>8183</v>
      </c>
      <c r="P4914" s="115"/>
      <c r="Q4914" s="119" t="str">
        <f>Y4914*100 &amp; "% ," &amp; O4914 &amp; " " &amp; P4914 &amp; " " &amp; AG4914</f>
        <v xml:space="preserve">0% ,Weld (WELD)  </v>
      </c>
      <c r="R4914" s="115"/>
      <c r="S4914" s="186"/>
      <c r="T4914" s="186"/>
      <c r="U4914" s="181">
        <v>360</v>
      </c>
      <c r="V4914" s="120">
        <v>14.3</v>
      </c>
      <c r="W4914" s="188"/>
      <c r="X4914" s="188"/>
      <c r="Y4914" s="122"/>
      <c r="Z4914" s="122"/>
      <c r="AA4914" s="122"/>
      <c r="AB4914" s="119"/>
      <c r="AC4914" s="123"/>
      <c r="AD4914" s="123"/>
      <c r="AE4914" s="123"/>
      <c r="AF4914" s="123" t="str">
        <f t="shared" si="442"/>
        <v xml:space="preserve"> </v>
      </c>
      <c r="AG4914" s="123" t="str">
        <f t="shared" si="443"/>
        <v/>
      </c>
      <c r="AH4914" s="119" t="s">
        <v>8184</v>
      </c>
      <c r="AI4914" s="121"/>
    </row>
    <row r="4915" spans="2:35" ht="13.2">
      <c r="B4915" s="151"/>
      <c r="C4915" s="144"/>
      <c r="D4915" s="145"/>
      <c r="E4915" s="145"/>
      <c r="F4915" s="145"/>
      <c r="G4915" s="126">
        <v>33240</v>
      </c>
      <c r="H4915" s="127">
        <f t="shared" si="444"/>
        <v>34.434217057444876</v>
      </c>
      <c r="I4915" s="135" t="str">
        <f t="shared" si="445"/>
        <v>A-2857</v>
      </c>
      <c r="J4915" s="135" t="str">
        <f t="shared" si="446"/>
        <v>A-2857</v>
      </c>
      <c r="K4915" s="183">
        <f>H4915+M4915*0.001</f>
        <v>34.446159057444873</v>
      </c>
      <c r="L4915" s="127">
        <v>39278.214999999997</v>
      </c>
      <c r="M4915" s="208">
        <v>11.942</v>
      </c>
      <c r="N4915" s="127">
        <v>11.945</v>
      </c>
      <c r="O4915" s="124" t="s">
        <v>8183</v>
      </c>
      <c r="P4915" s="124"/>
      <c r="Q4915" s="128" t="str">
        <f>Y4915*100 &amp; "% ," &amp; O4915 &amp; " " &amp; P4915 &amp; " " &amp; AG4915</f>
        <v xml:space="preserve">0% ,Weld (WELD)  </v>
      </c>
      <c r="R4915" s="124"/>
      <c r="S4915" s="186"/>
      <c r="T4915" s="186"/>
      <c r="U4915" s="181">
        <v>360</v>
      </c>
      <c r="V4915" s="129">
        <v>14.3</v>
      </c>
      <c r="W4915" s="173"/>
      <c r="X4915" s="173"/>
      <c r="Y4915" s="131"/>
      <c r="Z4915" s="131"/>
      <c r="AA4915" s="131"/>
      <c r="AB4915" s="128"/>
      <c r="AC4915" s="132"/>
      <c r="AD4915" s="132"/>
      <c r="AE4915" s="132"/>
      <c r="AF4915" s="132" t="str">
        <f t="shared" si="442"/>
        <v xml:space="preserve"> </v>
      </c>
      <c r="AG4915" s="132" t="str">
        <f t="shared" si="443"/>
        <v/>
      </c>
      <c r="AH4915" s="128" t="s">
        <v>8184</v>
      </c>
      <c r="AI4915" s="130"/>
    </row>
    <row r="4916" spans="2:35" ht="13.2">
      <c r="B4916" s="152"/>
      <c r="C4916" s="146"/>
      <c r="D4916" s="147"/>
      <c r="E4916" s="147"/>
      <c r="F4916" s="147"/>
      <c r="G4916" s="117">
        <v>33240</v>
      </c>
      <c r="H4916" s="118">
        <f t="shared" si="444"/>
        <v>34.434217057444876</v>
      </c>
      <c r="I4916" s="134" t="str">
        <f t="shared" si="445"/>
        <v>A-2857</v>
      </c>
      <c r="J4916" s="134" t="str">
        <f t="shared" si="446"/>
        <v>A-2857</v>
      </c>
      <c r="K4916" s="183">
        <f>H4916+M4916*0.001</f>
        <v>34.445963057444878</v>
      </c>
      <c r="L4916" s="118">
        <v>39289.961000000003</v>
      </c>
      <c r="M4916" s="208">
        <v>11.746</v>
      </c>
      <c r="N4916" s="118">
        <v>11.945</v>
      </c>
      <c r="O4916" s="115" t="s">
        <v>8198</v>
      </c>
      <c r="P4916" s="115" t="s">
        <v>8199</v>
      </c>
      <c r="Q4916" s="119" t="str">
        <f>Y4916*100 &amp; "% ," &amp; O4916 &amp; " " &amp; P4916 &amp; " " &amp; AG4916</f>
        <v xml:space="preserve">5% ,Anomaly (ANOM) Pipe Mill Anomaly (MIAN) </v>
      </c>
      <c r="R4916" s="115" t="s">
        <v>8208</v>
      </c>
      <c r="S4916" s="186" t="s">
        <v>8211</v>
      </c>
      <c r="T4916" s="186">
        <v>0.26041666666666669</v>
      </c>
      <c r="U4916" s="181">
        <v>171.75</v>
      </c>
      <c r="V4916" s="120">
        <v>14.3</v>
      </c>
      <c r="W4916" s="188">
        <v>60</v>
      </c>
      <c r="X4916" s="188">
        <v>125</v>
      </c>
      <c r="Y4916" s="122">
        <v>0.05</v>
      </c>
      <c r="Z4916" s="122">
        <v>0.05</v>
      </c>
      <c r="AA4916" s="122"/>
      <c r="AB4916" s="119" t="s">
        <v>8202</v>
      </c>
      <c r="AC4916" s="123"/>
      <c r="AD4916" s="123"/>
      <c r="AE4916" s="123"/>
      <c r="AF4916" s="123" t="str">
        <f t="shared" si="442"/>
        <v xml:space="preserve"> </v>
      </c>
      <c r="AG4916" s="123" t="str">
        <f t="shared" si="443"/>
        <v/>
      </c>
      <c r="AH4916" s="119" t="s">
        <v>8203</v>
      </c>
      <c r="AI4916" s="121">
        <v>1217</v>
      </c>
    </row>
    <row r="4917" spans="2:35" ht="13.2">
      <c r="B4917" s="151"/>
      <c r="C4917" s="144"/>
      <c r="D4917" s="145"/>
      <c r="E4917" s="145"/>
      <c r="F4917" s="145"/>
      <c r="G4917" s="126">
        <v>33250</v>
      </c>
      <c r="H4917" s="127">
        <f t="shared" si="444"/>
        <v>34.446213924963487</v>
      </c>
      <c r="I4917" s="135" t="str">
        <f t="shared" si="445"/>
        <v>A-2858</v>
      </c>
      <c r="J4917" s="135" t="str">
        <f t="shared" si="446"/>
        <v>A-2858</v>
      </c>
      <c r="K4917" s="183">
        <f>H4917+M4917*0.001</f>
        <v>34.458158924963485</v>
      </c>
      <c r="L4917" s="127">
        <v>39290.160000000003</v>
      </c>
      <c r="M4917" s="208">
        <v>11.945</v>
      </c>
      <c r="N4917" s="127">
        <v>12.000999999999999</v>
      </c>
      <c r="O4917" s="124" t="s">
        <v>8183</v>
      </c>
      <c r="P4917" s="124"/>
      <c r="Q4917" s="128" t="str">
        <f>Y4917*100 &amp; "% ," &amp; O4917 &amp; " " &amp; P4917 &amp; " " &amp; AG4917</f>
        <v xml:space="preserve">0% ,Weld (WELD)  </v>
      </c>
      <c r="R4917" s="124"/>
      <c r="S4917" s="186"/>
      <c r="T4917" s="186"/>
      <c r="U4917" s="181">
        <v>360</v>
      </c>
      <c r="V4917" s="129">
        <v>14.3</v>
      </c>
      <c r="W4917" s="173"/>
      <c r="X4917" s="173"/>
      <c r="Y4917" s="131"/>
      <c r="Z4917" s="131"/>
      <c r="AA4917" s="131"/>
      <c r="AB4917" s="128"/>
      <c r="AC4917" s="132"/>
      <c r="AD4917" s="132"/>
      <c r="AE4917" s="132"/>
      <c r="AF4917" s="132" t="str">
        <f t="shared" si="442"/>
        <v xml:space="preserve"> </v>
      </c>
      <c r="AG4917" s="132" t="str">
        <f t="shared" si="443"/>
        <v/>
      </c>
      <c r="AH4917" s="128" t="s">
        <v>8184</v>
      </c>
      <c r="AI4917" s="130"/>
    </row>
    <row r="4918" spans="2:35" ht="13.2">
      <c r="B4918" s="152"/>
      <c r="C4918" s="146"/>
      <c r="D4918" s="147"/>
      <c r="E4918" s="147"/>
      <c r="F4918" s="147"/>
      <c r="G4918" s="117">
        <v>33260</v>
      </c>
      <c r="H4918" s="118">
        <f t="shared" si="444"/>
        <v>34.458217792482102</v>
      </c>
      <c r="I4918" s="134" t="str">
        <f t="shared" si="445"/>
        <v>A-2859</v>
      </c>
      <c r="J4918" s="134" t="str">
        <f t="shared" si="446"/>
        <v>A-2859</v>
      </c>
      <c r="K4918" s="183">
        <f>H4918+M4918*0.001</f>
        <v>34.4702187924821</v>
      </c>
      <c r="L4918" s="118">
        <v>39302.160000000003</v>
      </c>
      <c r="M4918" s="208">
        <v>12.000999999999999</v>
      </c>
      <c r="N4918" s="118">
        <v>11.907</v>
      </c>
      <c r="O4918" s="115" t="s">
        <v>8183</v>
      </c>
      <c r="P4918" s="115"/>
      <c r="Q4918" s="119" t="str">
        <f>Y4918*100 &amp; "% ," &amp; O4918 &amp; " " &amp; P4918 &amp; " " &amp; AG4918</f>
        <v xml:space="preserve">0% ,Weld (WELD)  </v>
      </c>
      <c r="R4918" s="115"/>
      <c r="S4918" s="186"/>
      <c r="T4918" s="186"/>
      <c r="U4918" s="181">
        <v>360</v>
      </c>
      <c r="V4918" s="120">
        <v>14.3</v>
      </c>
      <c r="W4918" s="188"/>
      <c r="X4918" s="188"/>
      <c r="Y4918" s="122"/>
      <c r="Z4918" s="122"/>
      <c r="AA4918" s="122"/>
      <c r="AB4918" s="119"/>
      <c r="AC4918" s="123"/>
      <c r="AD4918" s="123"/>
      <c r="AE4918" s="123"/>
      <c r="AF4918" s="123" t="str">
        <f t="shared" si="442"/>
        <v xml:space="preserve"> </v>
      </c>
      <c r="AG4918" s="123" t="str">
        <f t="shared" si="443"/>
        <v/>
      </c>
      <c r="AH4918" s="119" t="s">
        <v>8184</v>
      </c>
      <c r="AI4918" s="121"/>
    </row>
    <row r="4919" spans="2:35" ht="13.2">
      <c r="B4919" s="151"/>
      <c r="C4919" s="144"/>
      <c r="D4919" s="145"/>
      <c r="E4919" s="145"/>
      <c r="F4919" s="145"/>
      <c r="G4919" s="126">
        <v>33270</v>
      </c>
      <c r="H4919" s="127">
        <f t="shared" si="444"/>
        <v>34.470218660000718</v>
      </c>
      <c r="I4919" s="135" t="str">
        <f t="shared" si="445"/>
        <v>A-2860</v>
      </c>
      <c r="J4919" s="135" t="str">
        <f t="shared" si="446"/>
        <v>A-2860</v>
      </c>
      <c r="K4919" s="183">
        <f>H4919+M4919*0.001</f>
        <v>34.482125660000719</v>
      </c>
      <c r="L4919" s="127">
        <v>39314.067000000003</v>
      </c>
      <c r="M4919" s="208">
        <v>11.907</v>
      </c>
      <c r="N4919" s="127">
        <v>12.007999999999999</v>
      </c>
      <c r="O4919" s="124" t="s">
        <v>8183</v>
      </c>
      <c r="P4919" s="124"/>
      <c r="Q4919" s="128" t="str">
        <f>Y4919*100 &amp; "% ," &amp; O4919 &amp; " " &amp; P4919 &amp; " " &amp; AG4919</f>
        <v xml:space="preserve">0% ,Weld (WELD)  </v>
      </c>
      <c r="R4919" s="124"/>
      <c r="S4919" s="186"/>
      <c r="T4919" s="186"/>
      <c r="U4919" s="181">
        <v>360</v>
      </c>
      <c r="V4919" s="129">
        <v>14.3</v>
      </c>
      <c r="W4919" s="173"/>
      <c r="X4919" s="173"/>
      <c r="Y4919" s="131"/>
      <c r="Z4919" s="131"/>
      <c r="AA4919" s="131"/>
      <c r="AB4919" s="128"/>
      <c r="AC4919" s="132"/>
      <c r="AD4919" s="132"/>
      <c r="AE4919" s="132"/>
      <c r="AF4919" s="132" t="str">
        <f t="shared" si="442"/>
        <v xml:space="preserve"> </v>
      </c>
      <c r="AG4919" s="132" t="str">
        <f t="shared" si="443"/>
        <v/>
      </c>
      <c r="AH4919" s="128" t="s">
        <v>8184</v>
      </c>
      <c r="AI4919" s="130"/>
    </row>
    <row r="4920" spans="2:35" ht="13.2">
      <c r="B4920" s="152"/>
      <c r="C4920" s="146"/>
      <c r="D4920" s="147"/>
      <c r="E4920" s="147"/>
      <c r="F4920" s="147"/>
      <c r="G4920" s="117">
        <v>33280</v>
      </c>
      <c r="H4920" s="118">
        <f t="shared" si="444"/>
        <v>34.482222527519333</v>
      </c>
      <c r="I4920" s="134" t="str">
        <f t="shared" si="445"/>
        <v>A-2861</v>
      </c>
      <c r="J4920" s="134" t="str">
        <f t="shared" si="446"/>
        <v>A-2861</v>
      </c>
      <c r="K4920" s="183">
        <f>H4920+M4920*0.001</f>
        <v>34.494230527519335</v>
      </c>
      <c r="L4920" s="118">
        <v>39326.074999999997</v>
      </c>
      <c r="M4920" s="208">
        <v>12.007999999999999</v>
      </c>
      <c r="N4920" s="118">
        <v>11.952999999999999</v>
      </c>
      <c r="O4920" s="115" t="s">
        <v>8183</v>
      </c>
      <c r="P4920" s="115"/>
      <c r="Q4920" s="119" t="str">
        <f>Y4920*100 &amp; "% ," &amp; O4920 &amp; " " &amp; P4920 &amp; " " &amp; AG4920</f>
        <v xml:space="preserve">0% ,Weld (WELD)  </v>
      </c>
      <c r="R4920" s="115"/>
      <c r="S4920" s="186"/>
      <c r="T4920" s="186"/>
      <c r="U4920" s="181">
        <v>360</v>
      </c>
      <c r="V4920" s="120">
        <v>14.3</v>
      </c>
      <c r="W4920" s="188"/>
      <c r="X4920" s="188"/>
      <c r="Y4920" s="122"/>
      <c r="Z4920" s="122"/>
      <c r="AA4920" s="122"/>
      <c r="AB4920" s="119"/>
      <c r="AC4920" s="123"/>
      <c r="AD4920" s="123"/>
      <c r="AE4920" s="123"/>
      <c r="AF4920" s="123" t="str">
        <f t="shared" si="442"/>
        <v xml:space="preserve"> </v>
      </c>
      <c r="AG4920" s="123" t="str">
        <f t="shared" si="443"/>
        <v/>
      </c>
      <c r="AH4920" s="119" t="s">
        <v>8184</v>
      </c>
      <c r="AI4920" s="121"/>
    </row>
    <row r="4921" spans="2:35" ht="13.2">
      <c r="B4921" s="151"/>
      <c r="C4921" s="144"/>
      <c r="D4921" s="145"/>
      <c r="E4921" s="145"/>
      <c r="F4921" s="145"/>
      <c r="G4921" s="126">
        <v>33280</v>
      </c>
      <c r="H4921" s="127">
        <f t="shared" si="444"/>
        <v>34.482222527519333</v>
      </c>
      <c r="I4921" s="135" t="str">
        <f t="shared" si="445"/>
        <v>A-2861</v>
      </c>
      <c r="J4921" s="135" t="str">
        <f t="shared" si="446"/>
        <v>A-2861</v>
      </c>
      <c r="K4921" s="183">
        <f>H4921+M4921*0.001</f>
        <v>34.488195527519331</v>
      </c>
      <c r="L4921" s="127">
        <v>39332.048000000003</v>
      </c>
      <c r="M4921" s="208">
        <v>5.9729999999999999</v>
      </c>
      <c r="N4921" s="127">
        <v>11.952999999999999</v>
      </c>
      <c r="O4921" s="124" t="s">
        <v>8321</v>
      </c>
      <c r="P4921" s="124"/>
      <c r="Q4921" s="128" t="str">
        <f>Y4921*100 &amp; "% ," &amp; O4921 &amp; " " &amp; P4921 &amp; " " &amp; AG4921</f>
        <v xml:space="preserve">0% ,Anode (ANOD)  </v>
      </c>
      <c r="R4921" s="124"/>
      <c r="S4921" s="186"/>
      <c r="T4921" s="186"/>
      <c r="U4921" s="181">
        <v>360</v>
      </c>
      <c r="V4921" s="129">
        <v>14.3</v>
      </c>
      <c r="W4921" s="173"/>
      <c r="X4921" s="173"/>
      <c r="Y4921" s="131"/>
      <c r="Z4921" s="131"/>
      <c r="AA4921" s="131"/>
      <c r="AB4921" s="128"/>
      <c r="AC4921" s="132"/>
      <c r="AD4921" s="132"/>
      <c r="AE4921" s="132"/>
      <c r="AF4921" s="132" t="str">
        <f t="shared" si="442"/>
        <v xml:space="preserve"> </v>
      </c>
      <c r="AG4921" s="132" t="str">
        <f t="shared" si="443"/>
        <v/>
      </c>
      <c r="AH4921" s="128" t="s">
        <v>8626</v>
      </c>
      <c r="AI4921" s="130"/>
    </row>
    <row r="4922" spans="2:35" ht="13.2">
      <c r="B4922" s="152"/>
      <c r="C4922" s="146"/>
      <c r="D4922" s="147"/>
      <c r="E4922" s="147"/>
      <c r="F4922" s="147"/>
      <c r="G4922" s="117">
        <v>33290</v>
      </c>
      <c r="H4922" s="118">
        <f t="shared" si="444"/>
        <v>34.494229395037927</v>
      </c>
      <c r="I4922" s="134" t="str">
        <f t="shared" si="445"/>
        <v>A-2862</v>
      </c>
      <c r="J4922" s="134" t="str">
        <f t="shared" si="446"/>
        <v>A-2862</v>
      </c>
      <c r="K4922" s="183">
        <f>H4922+M4922*0.001</f>
        <v>34.506182395037925</v>
      </c>
      <c r="L4922" s="118">
        <v>39338.027999999998</v>
      </c>
      <c r="M4922" s="208">
        <v>11.952999999999999</v>
      </c>
      <c r="N4922" s="118">
        <v>11.959</v>
      </c>
      <c r="O4922" s="115" t="s">
        <v>8183</v>
      </c>
      <c r="P4922" s="115"/>
      <c r="Q4922" s="119" t="str">
        <f>Y4922*100 &amp; "% ," &amp; O4922 &amp; " " &amp; P4922 &amp; " " &amp; AG4922</f>
        <v xml:space="preserve">0% ,Weld (WELD)  </v>
      </c>
      <c r="R4922" s="115"/>
      <c r="S4922" s="186"/>
      <c r="T4922" s="186"/>
      <c r="U4922" s="181">
        <v>360</v>
      </c>
      <c r="V4922" s="120">
        <v>14.3</v>
      </c>
      <c r="W4922" s="188"/>
      <c r="X4922" s="188"/>
      <c r="Y4922" s="122"/>
      <c r="Z4922" s="122"/>
      <c r="AA4922" s="122"/>
      <c r="AB4922" s="119"/>
      <c r="AC4922" s="123"/>
      <c r="AD4922" s="123"/>
      <c r="AE4922" s="123"/>
      <c r="AF4922" s="123" t="str">
        <f t="shared" si="442"/>
        <v xml:space="preserve"> </v>
      </c>
      <c r="AG4922" s="123" t="str">
        <f t="shared" si="443"/>
        <v/>
      </c>
      <c r="AH4922" s="119" t="s">
        <v>8184</v>
      </c>
      <c r="AI4922" s="121"/>
    </row>
    <row r="4923" spans="2:35" ht="13.2">
      <c r="B4923" s="151"/>
      <c r="C4923" s="144"/>
      <c r="D4923" s="145"/>
      <c r="E4923" s="145"/>
      <c r="F4923" s="145"/>
      <c r="G4923" s="126">
        <v>33290</v>
      </c>
      <c r="H4923" s="127">
        <f t="shared" si="444"/>
        <v>34.494229395037927</v>
      </c>
      <c r="I4923" s="135" t="str">
        <f t="shared" si="445"/>
        <v>A-2862</v>
      </c>
      <c r="J4923" s="135" t="str">
        <f t="shared" si="446"/>
        <v>A-2862</v>
      </c>
      <c r="K4923" s="183">
        <f>H4923+M4923*0.001</f>
        <v>34.496046395037929</v>
      </c>
      <c r="L4923" s="127">
        <v>39339.845000000001</v>
      </c>
      <c r="M4923" s="208">
        <v>1.8169999999999999</v>
      </c>
      <c r="N4923" s="127">
        <v>11.959</v>
      </c>
      <c r="O4923" s="124" t="s">
        <v>8198</v>
      </c>
      <c r="P4923" s="124" t="s">
        <v>8199</v>
      </c>
      <c r="Q4923" s="128" t="str">
        <f>Y4923*100 &amp; "% ," &amp; O4923 &amp; " " &amp; P4923 &amp; " " &amp; AG4923</f>
        <v xml:space="preserve">7% ,Anomaly (ANOM) Pipe Mill Anomaly (MIAN) </v>
      </c>
      <c r="R4923" s="124" t="s">
        <v>8208</v>
      </c>
      <c r="S4923" s="186" t="s">
        <v>8235</v>
      </c>
      <c r="T4923" s="186">
        <v>0.19791666666666666</v>
      </c>
      <c r="U4923" s="181">
        <v>215.25</v>
      </c>
      <c r="V4923" s="129">
        <v>14.3</v>
      </c>
      <c r="W4923" s="173">
        <v>64</v>
      </c>
      <c r="X4923" s="173">
        <v>172</v>
      </c>
      <c r="Y4923" s="131">
        <v>7.0000000000000007E-2</v>
      </c>
      <c r="Z4923" s="131">
        <v>7.0000000000000007E-2</v>
      </c>
      <c r="AA4923" s="131"/>
      <c r="AB4923" s="128" t="s">
        <v>8202</v>
      </c>
      <c r="AC4923" s="132"/>
      <c r="AD4923" s="132"/>
      <c r="AE4923" s="132"/>
      <c r="AF4923" s="132" t="str">
        <f t="shared" si="442"/>
        <v xml:space="preserve"> </v>
      </c>
      <c r="AG4923" s="132" t="str">
        <f t="shared" si="443"/>
        <v/>
      </c>
      <c r="AH4923" s="128" t="s">
        <v>8203</v>
      </c>
      <c r="AI4923" s="130">
        <v>1218</v>
      </c>
    </row>
    <row r="4924" spans="2:35" ht="13.2">
      <c r="B4924" s="152"/>
      <c r="C4924" s="146"/>
      <c r="D4924" s="147"/>
      <c r="E4924" s="147"/>
      <c r="F4924" s="147"/>
      <c r="G4924" s="117">
        <v>33300</v>
      </c>
      <c r="H4924" s="118">
        <f t="shared" si="444"/>
        <v>34.506233262556478</v>
      </c>
      <c r="I4924" s="134" t="str">
        <f t="shared" si="445"/>
        <v>A-2863</v>
      </c>
      <c r="J4924" s="134" t="str">
        <f t="shared" si="446"/>
        <v>A-2863</v>
      </c>
      <c r="K4924" s="183">
        <f>H4924+M4924*0.001</f>
        <v>34.518192262556475</v>
      </c>
      <c r="L4924" s="118">
        <v>39349.987000000001</v>
      </c>
      <c r="M4924" s="208">
        <v>11.959</v>
      </c>
      <c r="N4924" s="118">
        <v>11.946</v>
      </c>
      <c r="O4924" s="115" t="s">
        <v>8183</v>
      </c>
      <c r="P4924" s="115"/>
      <c r="Q4924" s="119" t="str">
        <f>Y4924*100 &amp; "% ," &amp; O4924 &amp; " " &amp; P4924 &amp; " " &amp; AG4924</f>
        <v xml:space="preserve">0% ,Weld (WELD)  </v>
      </c>
      <c r="R4924" s="115"/>
      <c r="S4924" s="186"/>
      <c r="T4924" s="186"/>
      <c r="U4924" s="181">
        <v>360</v>
      </c>
      <c r="V4924" s="120">
        <v>14.3</v>
      </c>
      <c r="W4924" s="188"/>
      <c r="X4924" s="188"/>
      <c r="Y4924" s="122"/>
      <c r="Z4924" s="122"/>
      <c r="AA4924" s="122"/>
      <c r="AB4924" s="119"/>
      <c r="AC4924" s="123"/>
      <c r="AD4924" s="123"/>
      <c r="AE4924" s="123"/>
      <c r="AF4924" s="123" t="str">
        <f t="shared" si="442"/>
        <v xml:space="preserve"> </v>
      </c>
      <c r="AG4924" s="123" t="str">
        <f t="shared" si="443"/>
        <v/>
      </c>
      <c r="AH4924" s="119" t="s">
        <v>8184</v>
      </c>
      <c r="AI4924" s="121"/>
    </row>
    <row r="4925" spans="2:35" ht="13.2">
      <c r="B4925" s="151"/>
      <c r="C4925" s="144"/>
      <c r="D4925" s="145"/>
      <c r="E4925" s="145"/>
      <c r="F4925" s="145"/>
      <c r="G4925" s="126">
        <v>33310</v>
      </c>
      <c r="H4925" s="127">
        <f t="shared" si="444"/>
        <v>34.518233130074996</v>
      </c>
      <c r="I4925" s="135" t="str">
        <f t="shared" si="445"/>
        <v>A-2864</v>
      </c>
      <c r="J4925" s="135" t="str">
        <f t="shared" si="446"/>
        <v>A-2864</v>
      </c>
      <c r="K4925" s="183">
        <f>H4925+M4925*0.001</f>
        <v>34.530179130074998</v>
      </c>
      <c r="L4925" s="127">
        <v>39361.934000000001</v>
      </c>
      <c r="M4925" s="208">
        <v>11.946</v>
      </c>
      <c r="N4925" s="127">
        <v>11.961</v>
      </c>
      <c r="O4925" s="124" t="s">
        <v>8183</v>
      </c>
      <c r="P4925" s="124"/>
      <c r="Q4925" s="128" t="str">
        <f>Y4925*100 &amp; "% ," &amp; O4925 &amp; " " &amp; P4925 &amp; " " &amp; AG4925</f>
        <v xml:space="preserve">0% ,Weld (WELD)  </v>
      </c>
      <c r="R4925" s="124"/>
      <c r="S4925" s="186"/>
      <c r="T4925" s="186"/>
      <c r="U4925" s="181">
        <v>360</v>
      </c>
      <c r="V4925" s="129">
        <v>14.3</v>
      </c>
      <c r="W4925" s="173"/>
      <c r="X4925" s="173"/>
      <c r="Y4925" s="131"/>
      <c r="Z4925" s="131"/>
      <c r="AA4925" s="131"/>
      <c r="AB4925" s="128"/>
      <c r="AC4925" s="132"/>
      <c r="AD4925" s="132"/>
      <c r="AE4925" s="132"/>
      <c r="AF4925" s="132" t="str">
        <f t="shared" si="442"/>
        <v xml:space="preserve"> </v>
      </c>
      <c r="AG4925" s="132" t="str">
        <f t="shared" si="443"/>
        <v/>
      </c>
      <c r="AH4925" s="128" t="s">
        <v>8184</v>
      </c>
      <c r="AI4925" s="130"/>
    </row>
    <row r="4926" spans="2:35" ht="13.2">
      <c r="B4926" s="152"/>
      <c r="C4926" s="146"/>
      <c r="D4926" s="147"/>
      <c r="E4926" s="147"/>
      <c r="F4926" s="147"/>
      <c r="G4926" s="117">
        <v>33320</v>
      </c>
      <c r="H4926" s="118">
        <f t="shared" si="444"/>
        <v>34.530233997593449</v>
      </c>
      <c r="I4926" s="134" t="str">
        <f t="shared" si="445"/>
        <v>A-2865</v>
      </c>
      <c r="J4926" s="134" t="str">
        <f t="shared" si="446"/>
        <v>A-2865</v>
      </c>
      <c r="K4926" s="183">
        <f>H4926+M4926*0.001</f>
        <v>34.542194997593448</v>
      </c>
      <c r="L4926" s="118">
        <v>39373.894</v>
      </c>
      <c r="M4926" s="208">
        <v>11.961</v>
      </c>
      <c r="N4926" s="118">
        <v>11.926</v>
      </c>
      <c r="O4926" s="115" t="s">
        <v>8183</v>
      </c>
      <c r="P4926" s="115"/>
      <c r="Q4926" s="119" t="str">
        <f>Y4926*100 &amp; "% ," &amp; O4926 &amp; " " &amp; P4926 &amp; " " &amp; AG4926</f>
        <v xml:space="preserve">0% ,Weld (WELD)  </v>
      </c>
      <c r="R4926" s="115"/>
      <c r="S4926" s="186"/>
      <c r="T4926" s="186"/>
      <c r="U4926" s="181">
        <v>360</v>
      </c>
      <c r="V4926" s="120">
        <v>14.3</v>
      </c>
      <c r="W4926" s="188"/>
      <c r="X4926" s="188"/>
      <c r="Y4926" s="122"/>
      <c r="Z4926" s="122"/>
      <c r="AA4926" s="122"/>
      <c r="AB4926" s="119"/>
      <c r="AC4926" s="123"/>
      <c r="AD4926" s="123"/>
      <c r="AE4926" s="123"/>
      <c r="AF4926" s="123" t="str">
        <f t="shared" si="442"/>
        <v xml:space="preserve"> </v>
      </c>
      <c r="AG4926" s="123" t="str">
        <f t="shared" si="443"/>
        <v/>
      </c>
      <c r="AH4926" s="119" t="s">
        <v>8184</v>
      </c>
      <c r="AI4926" s="121"/>
    </row>
    <row r="4927" spans="2:35" ht="13.2">
      <c r="B4927" s="151"/>
      <c r="C4927" s="144"/>
      <c r="D4927" s="145"/>
      <c r="E4927" s="145"/>
      <c r="F4927" s="145"/>
      <c r="G4927" s="126">
        <v>33330</v>
      </c>
      <c r="H4927" s="127">
        <f t="shared" si="444"/>
        <v>34.54222086511195</v>
      </c>
      <c r="I4927" s="135" t="str">
        <f t="shared" si="445"/>
        <v>A-2866</v>
      </c>
      <c r="J4927" s="135" t="str">
        <f t="shared" si="446"/>
        <v>A-2866</v>
      </c>
      <c r="K4927" s="183">
        <f>H4927+M4927*0.001</f>
        <v>34.554146865111953</v>
      </c>
      <c r="L4927" s="127">
        <v>39385.821000000004</v>
      </c>
      <c r="M4927" s="208">
        <v>11.926</v>
      </c>
      <c r="N4927" s="127">
        <v>12</v>
      </c>
      <c r="O4927" s="124" t="s">
        <v>8183</v>
      </c>
      <c r="P4927" s="124"/>
      <c r="Q4927" s="128" t="str">
        <f>Y4927*100 &amp; "% ," &amp; O4927 &amp; " " &amp; P4927 &amp; " " &amp; AG4927</f>
        <v xml:space="preserve">0% ,Weld (WELD)  </v>
      </c>
      <c r="R4927" s="124"/>
      <c r="S4927" s="186"/>
      <c r="T4927" s="186"/>
      <c r="U4927" s="181">
        <v>360</v>
      </c>
      <c r="V4927" s="129">
        <v>14.3</v>
      </c>
      <c r="W4927" s="173"/>
      <c r="X4927" s="173"/>
      <c r="Y4927" s="131"/>
      <c r="Z4927" s="131"/>
      <c r="AA4927" s="131"/>
      <c r="AB4927" s="128"/>
      <c r="AC4927" s="132"/>
      <c r="AD4927" s="132"/>
      <c r="AE4927" s="132"/>
      <c r="AF4927" s="132" t="str">
        <f t="shared" si="442"/>
        <v xml:space="preserve"> </v>
      </c>
      <c r="AG4927" s="132" t="str">
        <f t="shared" si="443"/>
        <v/>
      </c>
      <c r="AH4927" s="128" t="s">
        <v>8184</v>
      </c>
      <c r="AI4927" s="130"/>
    </row>
    <row r="4928" spans="2:35" ht="13.2">
      <c r="B4928" s="152"/>
      <c r="C4928" s="146"/>
      <c r="D4928" s="147"/>
      <c r="E4928" s="147"/>
      <c r="F4928" s="147"/>
      <c r="G4928" s="117">
        <v>33340</v>
      </c>
      <c r="H4928" s="118">
        <f t="shared" si="444"/>
        <v>34.554217732630441</v>
      </c>
      <c r="I4928" s="134" t="str">
        <f t="shared" si="445"/>
        <v>A-2867</v>
      </c>
      <c r="J4928" s="134" t="str">
        <f t="shared" si="446"/>
        <v>A-2867</v>
      </c>
      <c r="K4928" s="183">
        <f>H4928+M4928*0.001</f>
        <v>34.566217732630442</v>
      </c>
      <c r="L4928" s="118">
        <v>39397.82</v>
      </c>
      <c r="M4928" s="208">
        <v>12</v>
      </c>
      <c r="N4928" s="118">
        <v>11.696999999999999</v>
      </c>
      <c r="O4928" s="115" t="s">
        <v>8183</v>
      </c>
      <c r="P4928" s="115"/>
      <c r="Q4928" s="119" t="str">
        <f>Y4928*100 &amp; "% ," &amp; O4928 &amp; " " &amp; P4928 &amp; " " &amp; AG4928</f>
        <v xml:space="preserve">0% ,Weld (WELD)  </v>
      </c>
      <c r="R4928" s="115"/>
      <c r="S4928" s="186"/>
      <c r="T4928" s="186"/>
      <c r="U4928" s="181">
        <v>360</v>
      </c>
      <c r="V4928" s="120">
        <v>14.3</v>
      </c>
      <c r="W4928" s="188"/>
      <c r="X4928" s="188"/>
      <c r="Y4928" s="122"/>
      <c r="Z4928" s="122"/>
      <c r="AA4928" s="122"/>
      <c r="AB4928" s="119"/>
      <c r="AC4928" s="123"/>
      <c r="AD4928" s="123"/>
      <c r="AE4928" s="123"/>
      <c r="AF4928" s="123" t="str">
        <f t="shared" si="442"/>
        <v xml:space="preserve"> </v>
      </c>
      <c r="AG4928" s="123" t="str">
        <f t="shared" si="443"/>
        <v/>
      </c>
      <c r="AH4928" s="119" t="s">
        <v>8184</v>
      </c>
      <c r="AI4928" s="121"/>
    </row>
    <row r="4929" spans="2:35" ht="13.2">
      <c r="B4929" s="151"/>
      <c r="C4929" s="144"/>
      <c r="D4929" s="145"/>
      <c r="E4929" s="145"/>
      <c r="F4929" s="145"/>
      <c r="G4929" s="126">
        <v>33350</v>
      </c>
      <c r="H4929" s="127">
        <f t="shared" si="444"/>
        <v>34.565962600148929</v>
      </c>
      <c r="I4929" s="135" t="str">
        <f t="shared" si="445"/>
        <v>A-2868</v>
      </c>
      <c r="J4929" s="135" t="str">
        <f t="shared" si="446"/>
        <v>A-2868</v>
      </c>
      <c r="K4929" s="183">
        <f>H4929+M4929*0.001</f>
        <v>34.577659600148927</v>
      </c>
      <c r="L4929" s="127">
        <v>39409.517</v>
      </c>
      <c r="M4929" s="208">
        <v>11.696999999999999</v>
      </c>
      <c r="N4929" s="127">
        <v>11.627000000000001</v>
      </c>
      <c r="O4929" s="124" t="s">
        <v>8183</v>
      </c>
      <c r="P4929" s="124"/>
      <c r="Q4929" s="128" t="str">
        <f>Y4929*100 &amp; "% ," &amp; O4929 &amp; " " &amp; P4929 &amp; " " &amp; AG4929</f>
        <v xml:space="preserve">0% ,Weld (WELD)  </v>
      </c>
      <c r="R4929" s="124"/>
      <c r="S4929" s="186"/>
      <c r="T4929" s="186"/>
      <c r="U4929" s="181">
        <v>360</v>
      </c>
      <c r="V4929" s="129">
        <v>14.3</v>
      </c>
      <c r="W4929" s="173"/>
      <c r="X4929" s="173"/>
      <c r="Y4929" s="131"/>
      <c r="Z4929" s="131"/>
      <c r="AA4929" s="131"/>
      <c r="AB4929" s="128"/>
      <c r="AC4929" s="132"/>
      <c r="AD4929" s="132"/>
      <c r="AE4929" s="132"/>
      <c r="AF4929" s="132" t="str">
        <f t="shared" si="442"/>
        <v xml:space="preserve"> </v>
      </c>
      <c r="AG4929" s="132" t="str">
        <f t="shared" si="443"/>
        <v/>
      </c>
      <c r="AH4929" s="128" t="s">
        <v>8184</v>
      </c>
      <c r="AI4929" s="130"/>
    </row>
    <row r="4930" spans="2:35" ht="13.2">
      <c r="B4930" s="152"/>
      <c r="C4930" s="146"/>
      <c r="D4930" s="147"/>
      <c r="E4930" s="147"/>
      <c r="F4930" s="147"/>
      <c r="G4930" s="117">
        <v>33360</v>
      </c>
      <c r="H4930" s="118">
        <f t="shared" si="444"/>
        <v>34.577629467667393</v>
      </c>
      <c r="I4930" s="134" t="str">
        <f t="shared" si="445"/>
        <v>A-2869</v>
      </c>
      <c r="J4930" s="134" t="str">
        <f t="shared" si="446"/>
        <v>A-2869</v>
      </c>
      <c r="K4930" s="183">
        <f>H4930+M4930*0.001</f>
        <v>34.58925646766739</v>
      </c>
      <c r="L4930" s="118">
        <v>39421.144999999997</v>
      </c>
      <c r="M4930" s="208">
        <v>11.627000000000001</v>
      </c>
      <c r="N4930" s="118">
        <v>11.94</v>
      </c>
      <c r="O4930" s="115" t="s">
        <v>8183</v>
      </c>
      <c r="P4930" s="115"/>
      <c r="Q4930" s="119" t="str">
        <f>Y4930*100 &amp; "% ," &amp; O4930 &amp; " " &amp; P4930 &amp; " " &amp; AG4930</f>
        <v xml:space="preserve">0% ,Weld (WELD)  </v>
      </c>
      <c r="R4930" s="115"/>
      <c r="S4930" s="186"/>
      <c r="T4930" s="186"/>
      <c r="U4930" s="181">
        <v>360</v>
      </c>
      <c r="V4930" s="120">
        <v>14.3</v>
      </c>
      <c r="W4930" s="188"/>
      <c r="X4930" s="188"/>
      <c r="Y4930" s="122"/>
      <c r="Z4930" s="122"/>
      <c r="AA4930" s="122"/>
      <c r="AB4930" s="119"/>
      <c r="AC4930" s="123"/>
      <c r="AD4930" s="123"/>
      <c r="AE4930" s="123"/>
      <c r="AF4930" s="123" t="str">
        <f t="shared" si="442"/>
        <v xml:space="preserve"> </v>
      </c>
      <c r="AG4930" s="123" t="str">
        <f t="shared" si="443"/>
        <v/>
      </c>
      <c r="AH4930" s="119" t="s">
        <v>8184</v>
      </c>
      <c r="AI4930" s="121"/>
    </row>
    <row r="4931" spans="2:35" ht="13.2">
      <c r="B4931" s="151"/>
      <c r="C4931" s="144"/>
      <c r="D4931" s="145"/>
      <c r="E4931" s="145"/>
      <c r="F4931" s="145"/>
      <c r="G4931" s="126">
        <v>33370</v>
      </c>
      <c r="H4931" s="127">
        <f t="shared" si="444"/>
        <v>34.589631335185892</v>
      </c>
      <c r="I4931" s="135" t="str">
        <f t="shared" si="445"/>
        <v>A-2870</v>
      </c>
      <c r="J4931" s="135" t="str">
        <f t="shared" si="446"/>
        <v>A-2870</v>
      </c>
      <c r="K4931" s="183">
        <f>H4931+M4931*0.001</f>
        <v>34.601571335185895</v>
      </c>
      <c r="L4931" s="127">
        <v>39433.084999999999</v>
      </c>
      <c r="M4931" s="208">
        <v>11.94</v>
      </c>
      <c r="N4931" s="127">
        <v>11.976000000000001</v>
      </c>
      <c r="O4931" s="124" t="s">
        <v>8183</v>
      </c>
      <c r="P4931" s="124"/>
      <c r="Q4931" s="128" t="str">
        <f>Y4931*100 &amp; "% ," &amp; O4931 &amp; " " &amp; P4931 &amp; " " &amp; AG4931</f>
        <v xml:space="preserve">0% ,Weld (WELD)  </v>
      </c>
      <c r="R4931" s="124"/>
      <c r="S4931" s="186"/>
      <c r="T4931" s="186"/>
      <c r="U4931" s="181">
        <v>360</v>
      </c>
      <c r="V4931" s="129">
        <v>14.3</v>
      </c>
      <c r="W4931" s="173"/>
      <c r="X4931" s="173"/>
      <c r="Y4931" s="131"/>
      <c r="Z4931" s="131"/>
      <c r="AA4931" s="131"/>
      <c r="AB4931" s="128"/>
      <c r="AC4931" s="132"/>
      <c r="AD4931" s="132"/>
      <c r="AE4931" s="132"/>
      <c r="AF4931" s="132" t="str">
        <f t="shared" si="442"/>
        <v xml:space="preserve"> </v>
      </c>
      <c r="AG4931" s="132" t="str">
        <f t="shared" si="443"/>
        <v/>
      </c>
      <c r="AH4931" s="128" t="s">
        <v>8184</v>
      </c>
      <c r="AI4931" s="130"/>
    </row>
    <row r="4932" spans="2:35" ht="13.2">
      <c r="B4932" s="152"/>
      <c r="C4932" s="146"/>
      <c r="D4932" s="147"/>
      <c r="E4932" s="147"/>
      <c r="F4932" s="147"/>
      <c r="G4932" s="117">
        <v>33380</v>
      </c>
      <c r="H4932" s="118">
        <f t="shared" si="444"/>
        <v>34.601584202704366</v>
      </c>
      <c r="I4932" s="134" t="str">
        <f t="shared" si="445"/>
        <v>A-2871</v>
      </c>
      <c r="J4932" s="134" t="str">
        <f t="shared" si="446"/>
        <v>A-2871</v>
      </c>
      <c r="K4932" s="183">
        <f>H4932+M4932*0.001</f>
        <v>34.613560202704363</v>
      </c>
      <c r="L4932" s="118">
        <v>39445.061000000002</v>
      </c>
      <c r="M4932" s="208">
        <v>11.976000000000001</v>
      </c>
      <c r="N4932" s="118">
        <v>11.944000000000001</v>
      </c>
      <c r="O4932" s="115" t="s">
        <v>8183</v>
      </c>
      <c r="P4932" s="115"/>
      <c r="Q4932" s="119" t="str">
        <f>Y4932*100 &amp; "% ," &amp; O4932 &amp; " " &amp; P4932 &amp; " " &amp; AG4932</f>
        <v xml:space="preserve">0% ,Weld (WELD)  </v>
      </c>
      <c r="R4932" s="115"/>
      <c r="S4932" s="186"/>
      <c r="T4932" s="186"/>
      <c r="U4932" s="181">
        <v>360</v>
      </c>
      <c r="V4932" s="120">
        <v>14.3</v>
      </c>
      <c r="W4932" s="188"/>
      <c r="X4932" s="188"/>
      <c r="Y4932" s="122"/>
      <c r="Z4932" s="122"/>
      <c r="AA4932" s="122"/>
      <c r="AB4932" s="119"/>
      <c r="AC4932" s="123"/>
      <c r="AD4932" s="123"/>
      <c r="AE4932" s="123"/>
      <c r="AF4932" s="123" t="str">
        <f t="shared" si="442"/>
        <v xml:space="preserve"> </v>
      </c>
      <c r="AG4932" s="123" t="str">
        <f t="shared" si="443"/>
        <v/>
      </c>
      <c r="AH4932" s="119" t="s">
        <v>8184</v>
      </c>
      <c r="AI4932" s="121"/>
    </row>
    <row r="4933" spans="2:35" ht="13.2">
      <c r="B4933" s="151"/>
      <c r="C4933" s="144"/>
      <c r="D4933" s="145"/>
      <c r="E4933" s="145"/>
      <c r="F4933" s="145"/>
      <c r="G4933" s="126">
        <v>33380</v>
      </c>
      <c r="H4933" s="127">
        <f t="shared" si="444"/>
        <v>34.601584202704366</v>
      </c>
      <c r="I4933" s="135" t="str">
        <f t="shared" si="445"/>
        <v>A-2871</v>
      </c>
      <c r="J4933" s="135" t="str">
        <f t="shared" si="446"/>
        <v>A-2871</v>
      </c>
      <c r="K4933" s="183">
        <f>H4933+M4933*0.001</f>
        <v>34.607536202704367</v>
      </c>
      <c r="L4933" s="127">
        <v>39451.012999999999</v>
      </c>
      <c r="M4933" s="208">
        <v>5.952</v>
      </c>
      <c r="N4933" s="127">
        <v>11.944000000000001</v>
      </c>
      <c r="O4933" s="124" t="s">
        <v>8321</v>
      </c>
      <c r="P4933" s="124"/>
      <c r="Q4933" s="128" t="str">
        <f>Y4933*100 &amp; "% ," &amp; O4933 &amp; " " &amp; P4933 &amp; " " &amp; AG4933</f>
        <v xml:space="preserve">0% ,Anode (ANOD)  </v>
      </c>
      <c r="R4933" s="124"/>
      <c r="S4933" s="186"/>
      <c r="T4933" s="186"/>
      <c r="U4933" s="181">
        <v>360</v>
      </c>
      <c r="V4933" s="129">
        <v>14.3</v>
      </c>
      <c r="W4933" s="173"/>
      <c r="X4933" s="173"/>
      <c r="Y4933" s="131"/>
      <c r="Z4933" s="131"/>
      <c r="AA4933" s="131"/>
      <c r="AB4933" s="128"/>
      <c r="AC4933" s="132"/>
      <c r="AD4933" s="132"/>
      <c r="AE4933" s="132"/>
      <c r="AF4933" s="132" t="str">
        <f t="shared" si="442"/>
        <v xml:space="preserve"> </v>
      </c>
      <c r="AG4933" s="132" t="str">
        <f t="shared" si="443"/>
        <v/>
      </c>
      <c r="AH4933" s="128" t="s">
        <v>8627</v>
      </c>
      <c r="AI4933" s="130"/>
    </row>
    <row r="4934" spans="2:35" ht="13.2">
      <c r="B4934" s="152"/>
      <c r="C4934" s="146"/>
      <c r="D4934" s="147"/>
      <c r="E4934" s="147"/>
      <c r="F4934" s="147"/>
      <c r="G4934" s="117">
        <v>33390</v>
      </c>
      <c r="H4934" s="118">
        <f t="shared" si="444"/>
        <v>34.613581070222892</v>
      </c>
      <c r="I4934" s="134" t="str">
        <f t="shared" si="445"/>
        <v>A-2872</v>
      </c>
      <c r="J4934" s="134" t="str">
        <f t="shared" si="446"/>
        <v>A-2872</v>
      </c>
      <c r="K4934" s="183">
        <f>H4934+M4934*0.001</f>
        <v>34.625525070222892</v>
      </c>
      <c r="L4934" s="118">
        <v>39457.004000000001</v>
      </c>
      <c r="M4934" s="208">
        <v>11.944000000000001</v>
      </c>
      <c r="N4934" s="118">
        <v>11.972</v>
      </c>
      <c r="O4934" s="115" t="s">
        <v>8183</v>
      </c>
      <c r="P4934" s="115" t="s">
        <v>661</v>
      </c>
      <c r="Q4934" s="119" t="str">
        <f>Y4934*100 &amp; "% ," &amp; O4934 &amp; " " &amp; P4934 &amp; " " &amp; AG4934</f>
        <v xml:space="preserve">0% ,Weld (WELD) Change in Wall Thickness (CHWT) </v>
      </c>
      <c r="R4934" s="115"/>
      <c r="S4934" s="186"/>
      <c r="T4934" s="186"/>
      <c r="U4934" s="181">
        <v>360</v>
      </c>
      <c r="V4934" s="120">
        <v>21</v>
      </c>
      <c r="W4934" s="188"/>
      <c r="X4934" s="188"/>
      <c r="Y4934" s="122"/>
      <c r="Z4934" s="122"/>
      <c r="AA4934" s="122"/>
      <c r="AB4934" s="119"/>
      <c r="AC4934" s="123"/>
      <c r="AD4934" s="123"/>
      <c r="AE4934" s="123"/>
      <c r="AF4934" s="123" t="str">
        <f t="shared" si="442"/>
        <v xml:space="preserve"> </v>
      </c>
      <c r="AG4934" s="123" t="str">
        <f t="shared" si="443"/>
        <v/>
      </c>
      <c r="AH4934" s="119" t="s">
        <v>8347</v>
      </c>
      <c r="AI4934" s="121"/>
    </row>
    <row r="4935" spans="2:35" ht="13.2">
      <c r="B4935" s="151"/>
      <c r="C4935" s="144"/>
      <c r="D4935" s="145"/>
      <c r="E4935" s="145"/>
      <c r="F4935" s="145"/>
      <c r="G4935" s="126">
        <v>33400</v>
      </c>
      <c r="H4935" s="127">
        <f t="shared" si="444"/>
        <v>34.625577937741383</v>
      </c>
      <c r="I4935" s="135" t="str">
        <f t="shared" si="445"/>
        <v>A-2873</v>
      </c>
      <c r="J4935" s="135" t="str">
        <f t="shared" si="446"/>
        <v>A-2873</v>
      </c>
      <c r="K4935" s="183">
        <f>H4935+M4935*0.001</f>
        <v>34.637549937741383</v>
      </c>
      <c r="L4935" s="127">
        <v>39468.976000000002</v>
      </c>
      <c r="M4935" s="208">
        <v>11.972</v>
      </c>
      <c r="N4935" s="127">
        <v>11.975</v>
      </c>
      <c r="O4935" s="124" t="s">
        <v>8183</v>
      </c>
      <c r="P4935" s="124" t="s">
        <v>661</v>
      </c>
      <c r="Q4935" s="128" t="str">
        <f>Y4935*100 &amp; "% ," &amp; O4935 &amp; " " &amp; P4935 &amp; " " &amp; AG4935</f>
        <v xml:space="preserve">0% ,Weld (WELD) Change in Wall Thickness (CHWT) </v>
      </c>
      <c r="R4935" s="124"/>
      <c r="S4935" s="186"/>
      <c r="T4935" s="186"/>
      <c r="U4935" s="181">
        <v>360</v>
      </c>
      <c r="V4935" s="129">
        <v>14.3</v>
      </c>
      <c r="W4935" s="173"/>
      <c r="X4935" s="173"/>
      <c r="Y4935" s="131"/>
      <c r="Z4935" s="131"/>
      <c r="AA4935" s="131"/>
      <c r="AB4935" s="128"/>
      <c r="AC4935" s="132"/>
      <c r="AD4935" s="132"/>
      <c r="AE4935" s="132"/>
      <c r="AF4935" s="132" t="str">
        <f t="shared" ref="AF4935:AF4998" si="447">LEFT(AH4935,1)</f>
        <v xml:space="preserve"> </v>
      </c>
      <c r="AG4935" s="132" t="str">
        <f t="shared" ref="AG4935:AG4998" si="448">IF(AF4935=" ","","(&gt;0.05mm)")</f>
        <v/>
      </c>
      <c r="AH4935" s="128" t="s">
        <v>8348</v>
      </c>
      <c r="AI4935" s="130"/>
    </row>
    <row r="4936" spans="2:35" ht="13.2">
      <c r="B4936" s="152"/>
      <c r="C4936" s="146"/>
      <c r="D4936" s="147"/>
      <c r="E4936" s="147"/>
      <c r="F4936" s="147"/>
      <c r="G4936" s="117">
        <v>33410</v>
      </c>
      <c r="H4936" s="118">
        <f t="shared" ref="H4936:H4999" si="449">VLOOKUP(G4936,$B$7:$D$3838,3)</f>
        <v>34.637578805259842</v>
      </c>
      <c r="I4936" s="134" t="str">
        <f t="shared" si="445"/>
        <v>A-2874</v>
      </c>
      <c r="J4936" s="134" t="str">
        <f t="shared" si="446"/>
        <v>A-2874</v>
      </c>
      <c r="K4936" s="183">
        <f>H4936+M4936*0.001</f>
        <v>34.649553805259842</v>
      </c>
      <c r="L4936" s="118">
        <v>39480.951000000001</v>
      </c>
      <c r="M4936" s="208">
        <v>11.975</v>
      </c>
      <c r="N4936" s="118">
        <v>11.986000000000001</v>
      </c>
      <c r="O4936" s="115" t="s">
        <v>8183</v>
      </c>
      <c r="P4936" s="115"/>
      <c r="Q4936" s="119" t="str">
        <f>Y4936*100 &amp; "% ," &amp; O4936 &amp; " " &amp; P4936 &amp; " " &amp; AG4936</f>
        <v xml:space="preserve">0% ,Weld (WELD)  </v>
      </c>
      <c r="R4936" s="115"/>
      <c r="S4936" s="186"/>
      <c r="T4936" s="186"/>
      <c r="U4936" s="181">
        <v>360</v>
      </c>
      <c r="V4936" s="120">
        <v>14.3</v>
      </c>
      <c r="W4936" s="188"/>
      <c r="X4936" s="188"/>
      <c r="Y4936" s="122"/>
      <c r="Z4936" s="122"/>
      <c r="AA4936" s="122"/>
      <c r="AB4936" s="119"/>
      <c r="AC4936" s="123"/>
      <c r="AD4936" s="123"/>
      <c r="AE4936" s="123"/>
      <c r="AF4936" s="123" t="str">
        <f t="shared" si="447"/>
        <v xml:space="preserve"> </v>
      </c>
      <c r="AG4936" s="123" t="str">
        <f t="shared" si="448"/>
        <v/>
      </c>
      <c r="AH4936" s="119" t="s">
        <v>8184</v>
      </c>
      <c r="AI4936" s="121"/>
    </row>
    <row r="4937" spans="2:35" ht="13.2">
      <c r="B4937" s="151"/>
      <c r="C4937" s="144"/>
      <c r="D4937" s="145"/>
      <c r="E4937" s="145"/>
      <c r="F4937" s="145"/>
      <c r="G4937" s="126">
        <v>33420</v>
      </c>
      <c r="H4937" s="127">
        <f t="shared" si="449"/>
        <v>34.649575672778369</v>
      </c>
      <c r="I4937" s="135" t="str">
        <f t="shared" ref="I4937:I5000" si="450">VLOOKUP(G4937,$B$7:$F$3838,4)</f>
        <v>A-2875</v>
      </c>
      <c r="J4937" s="135" t="str">
        <f t="shared" ref="J4937:J5000" si="451">VLOOKUP(G4937,$B$7:$F$3838,4)</f>
        <v>A-2875</v>
      </c>
      <c r="K4937" s="183">
        <f>H4937+M4937*0.001</f>
        <v>34.661561672778369</v>
      </c>
      <c r="L4937" s="127">
        <v>39492.936999999998</v>
      </c>
      <c r="M4937" s="208">
        <v>11.986000000000001</v>
      </c>
      <c r="N4937" s="127">
        <v>11.916</v>
      </c>
      <c r="O4937" s="124" t="s">
        <v>8183</v>
      </c>
      <c r="P4937" s="124"/>
      <c r="Q4937" s="128" t="str">
        <f>Y4937*100 &amp; "% ," &amp; O4937 &amp; " " &amp; P4937 &amp; " " &amp; AG4937</f>
        <v xml:space="preserve">0% ,Weld (WELD)  </v>
      </c>
      <c r="R4937" s="124"/>
      <c r="S4937" s="186"/>
      <c r="T4937" s="186"/>
      <c r="U4937" s="181">
        <v>360</v>
      </c>
      <c r="V4937" s="129">
        <v>14.3</v>
      </c>
      <c r="W4937" s="173"/>
      <c r="X4937" s="173"/>
      <c r="Y4937" s="131"/>
      <c r="Z4937" s="131"/>
      <c r="AA4937" s="131"/>
      <c r="AB4937" s="128"/>
      <c r="AC4937" s="132"/>
      <c r="AD4937" s="132"/>
      <c r="AE4937" s="132"/>
      <c r="AF4937" s="132" t="str">
        <f t="shared" si="447"/>
        <v xml:space="preserve"> </v>
      </c>
      <c r="AG4937" s="132" t="str">
        <f t="shared" si="448"/>
        <v/>
      </c>
      <c r="AH4937" s="128" t="s">
        <v>8184</v>
      </c>
      <c r="AI4937" s="130"/>
    </row>
    <row r="4938" spans="2:35" ht="13.2">
      <c r="B4938" s="152"/>
      <c r="C4938" s="146"/>
      <c r="D4938" s="147"/>
      <c r="E4938" s="147"/>
      <c r="F4938" s="147"/>
      <c r="G4938" s="117">
        <v>33430</v>
      </c>
      <c r="H4938" s="118">
        <f t="shared" si="449"/>
        <v>34.661523540296848</v>
      </c>
      <c r="I4938" s="134" t="str">
        <f t="shared" si="450"/>
        <v>A-2876</v>
      </c>
      <c r="J4938" s="134" t="str">
        <f t="shared" si="451"/>
        <v>A-2876</v>
      </c>
      <c r="K4938" s="183">
        <f>H4938+M4938*0.001</f>
        <v>34.673439540296847</v>
      </c>
      <c r="L4938" s="118">
        <v>39504.853000000003</v>
      </c>
      <c r="M4938" s="208">
        <v>11.916</v>
      </c>
      <c r="N4938" s="118">
        <v>11.955</v>
      </c>
      <c r="O4938" s="115" t="s">
        <v>8183</v>
      </c>
      <c r="P4938" s="115"/>
      <c r="Q4938" s="119" t="str">
        <f>Y4938*100 &amp; "% ," &amp; O4938 &amp; " " &amp; P4938 &amp; " " &amp; AG4938</f>
        <v xml:space="preserve">0% ,Weld (WELD)  </v>
      </c>
      <c r="R4938" s="115"/>
      <c r="S4938" s="186"/>
      <c r="T4938" s="186"/>
      <c r="U4938" s="181">
        <v>360</v>
      </c>
      <c r="V4938" s="120">
        <v>14.3</v>
      </c>
      <c r="W4938" s="188"/>
      <c r="X4938" s="188"/>
      <c r="Y4938" s="122"/>
      <c r="Z4938" s="122"/>
      <c r="AA4938" s="122"/>
      <c r="AB4938" s="119"/>
      <c r="AC4938" s="123"/>
      <c r="AD4938" s="123"/>
      <c r="AE4938" s="123"/>
      <c r="AF4938" s="123" t="str">
        <f t="shared" si="447"/>
        <v xml:space="preserve"> </v>
      </c>
      <c r="AG4938" s="123" t="str">
        <f t="shared" si="448"/>
        <v/>
      </c>
      <c r="AH4938" s="119" t="s">
        <v>8184</v>
      </c>
      <c r="AI4938" s="121"/>
    </row>
    <row r="4939" spans="2:35" ht="13.2">
      <c r="B4939" s="151"/>
      <c r="C4939" s="144"/>
      <c r="D4939" s="145"/>
      <c r="E4939" s="145"/>
      <c r="F4939" s="145"/>
      <c r="G4939" s="126">
        <v>33440</v>
      </c>
      <c r="H4939" s="127">
        <f t="shared" si="449"/>
        <v>34.673524407815336</v>
      </c>
      <c r="I4939" s="135" t="str">
        <f t="shared" si="450"/>
        <v>A-2877</v>
      </c>
      <c r="J4939" s="135" t="str">
        <f t="shared" si="451"/>
        <v>A-2877</v>
      </c>
      <c r="K4939" s="183">
        <f>H4939+M4939*0.001</f>
        <v>34.685479407815336</v>
      </c>
      <c r="L4939" s="127">
        <v>39516.809000000001</v>
      </c>
      <c r="M4939" s="208">
        <v>11.955</v>
      </c>
      <c r="N4939" s="127">
        <v>11.862</v>
      </c>
      <c r="O4939" s="124" t="s">
        <v>8183</v>
      </c>
      <c r="P4939" s="124"/>
      <c r="Q4939" s="128" t="str">
        <f>Y4939*100 &amp; "% ," &amp; O4939 &amp; " " &amp; P4939 &amp; " " &amp; AG4939</f>
        <v xml:space="preserve">0% ,Weld (WELD)  </v>
      </c>
      <c r="R4939" s="124"/>
      <c r="S4939" s="186"/>
      <c r="T4939" s="186"/>
      <c r="U4939" s="181">
        <v>360</v>
      </c>
      <c r="V4939" s="129">
        <v>14.3</v>
      </c>
      <c r="W4939" s="173"/>
      <c r="X4939" s="173"/>
      <c r="Y4939" s="131"/>
      <c r="Z4939" s="131"/>
      <c r="AA4939" s="131"/>
      <c r="AB4939" s="128"/>
      <c r="AC4939" s="132"/>
      <c r="AD4939" s="132"/>
      <c r="AE4939" s="132"/>
      <c r="AF4939" s="132" t="str">
        <f t="shared" si="447"/>
        <v xml:space="preserve"> </v>
      </c>
      <c r="AG4939" s="132" t="str">
        <f t="shared" si="448"/>
        <v/>
      </c>
      <c r="AH4939" s="128" t="s">
        <v>8184</v>
      </c>
      <c r="AI4939" s="130"/>
    </row>
    <row r="4940" spans="2:35" ht="13.2">
      <c r="B4940" s="152"/>
      <c r="C4940" s="146"/>
      <c r="D4940" s="147"/>
      <c r="E4940" s="147"/>
      <c r="F4940" s="147"/>
      <c r="G4940" s="117">
        <v>33450</v>
      </c>
      <c r="H4940" s="118">
        <f t="shared" si="449"/>
        <v>34.685392275333804</v>
      </c>
      <c r="I4940" s="134" t="str">
        <f t="shared" si="450"/>
        <v>A-2878</v>
      </c>
      <c r="J4940" s="134" t="str">
        <f t="shared" si="451"/>
        <v>A-2878</v>
      </c>
      <c r="K4940" s="183">
        <f>H4940+M4940*0.001</f>
        <v>34.697254275333805</v>
      </c>
      <c r="L4940" s="118">
        <v>39528.67</v>
      </c>
      <c r="M4940" s="208">
        <v>11.862</v>
      </c>
      <c r="N4940" s="118">
        <v>11.962999999999999</v>
      </c>
      <c r="O4940" s="115" t="s">
        <v>8183</v>
      </c>
      <c r="P4940" s="115"/>
      <c r="Q4940" s="119" t="str">
        <f>Y4940*100 &amp; "% ," &amp; O4940 &amp; " " &amp; P4940 &amp; " " &amp; AG4940</f>
        <v xml:space="preserve">0% ,Weld (WELD)  </v>
      </c>
      <c r="R4940" s="115"/>
      <c r="S4940" s="186"/>
      <c r="T4940" s="186"/>
      <c r="U4940" s="181">
        <v>360</v>
      </c>
      <c r="V4940" s="120">
        <v>14.3</v>
      </c>
      <c r="W4940" s="188"/>
      <c r="X4940" s="188"/>
      <c r="Y4940" s="122"/>
      <c r="Z4940" s="122"/>
      <c r="AA4940" s="122"/>
      <c r="AB4940" s="119"/>
      <c r="AC4940" s="123"/>
      <c r="AD4940" s="123"/>
      <c r="AE4940" s="123"/>
      <c r="AF4940" s="123" t="str">
        <f t="shared" si="447"/>
        <v xml:space="preserve"> </v>
      </c>
      <c r="AG4940" s="123" t="str">
        <f t="shared" si="448"/>
        <v/>
      </c>
      <c r="AH4940" s="119" t="s">
        <v>8184</v>
      </c>
      <c r="AI4940" s="121"/>
    </row>
    <row r="4941" spans="2:35" ht="13.2">
      <c r="B4941" s="151"/>
      <c r="C4941" s="144"/>
      <c r="D4941" s="145"/>
      <c r="E4941" s="145"/>
      <c r="F4941" s="145"/>
      <c r="G4941" s="126">
        <v>33460</v>
      </c>
      <c r="H4941" s="127">
        <f t="shared" si="449"/>
        <v>34.697398142852315</v>
      </c>
      <c r="I4941" s="135" t="str">
        <f t="shared" si="450"/>
        <v>A-2879</v>
      </c>
      <c r="J4941" s="135" t="str">
        <f t="shared" si="451"/>
        <v>A-2879</v>
      </c>
      <c r="K4941" s="183">
        <f>H4941+M4941*0.001</f>
        <v>34.709361142852316</v>
      </c>
      <c r="L4941" s="127">
        <v>39540.633000000002</v>
      </c>
      <c r="M4941" s="208">
        <v>11.962999999999999</v>
      </c>
      <c r="N4941" s="127">
        <v>11.945</v>
      </c>
      <c r="O4941" s="124" t="s">
        <v>8183</v>
      </c>
      <c r="P4941" s="124"/>
      <c r="Q4941" s="128" t="str">
        <f>Y4941*100 &amp; "% ," &amp; O4941 &amp; " " &amp; P4941 &amp; " " &amp; AG4941</f>
        <v xml:space="preserve">0% ,Weld (WELD)  </v>
      </c>
      <c r="R4941" s="124"/>
      <c r="S4941" s="186"/>
      <c r="T4941" s="186"/>
      <c r="U4941" s="181">
        <v>360</v>
      </c>
      <c r="V4941" s="129">
        <v>14.3</v>
      </c>
      <c r="W4941" s="173"/>
      <c r="X4941" s="173"/>
      <c r="Y4941" s="131"/>
      <c r="Z4941" s="131"/>
      <c r="AA4941" s="131"/>
      <c r="AB4941" s="128"/>
      <c r="AC4941" s="132"/>
      <c r="AD4941" s="132"/>
      <c r="AE4941" s="132"/>
      <c r="AF4941" s="132" t="str">
        <f t="shared" si="447"/>
        <v xml:space="preserve"> </v>
      </c>
      <c r="AG4941" s="132" t="str">
        <f t="shared" si="448"/>
        <v/>
      </c>
      <c r="AH4941" s="128" t="s">
        <v>8184</v>
      </c>
      <c r="AI4941" s="130"/>
    </row>
    <row r="4942" spans="2:35" ht="13.2">
      <c r="B4942" s="152"/>
      <c r="C4942" s="146"/>
      <c r="D4942" s="147"/>
      <c r="E4942" s="147"/>
      <c r="F4942" s="147"/>
      <c r="G4942" s="117">
        <v>33470</v>
      </c>
      <c r="H4942" s="118">
        <f t="shared" si="449"/>
        <v>34.709397010370793</v>
      </c>
      <c r="I4942" s="134" t="str">
        <f t="shared" si="450"/>
        <v>A-2880</v>
      </c>
      <c r="J4942" s="134" t="str">
        <f t="shared" si="451"/>
        <v>A-2880</v>
      </c>
      <c r="K4942" s="183">
        <f>H4942+M4942*0.001</f>
        <v>34.72134201037079</v>
      </c>
      <c r="L4942" s="118">
        <v>39552.578000000001</v>
      </c>
      <c r="M4942" s="208">
        <v>11.945</v>
      </c>
      <c r="N4942" s="118">
        <v>11.956</v>
      </c>
      <c r="O4942" s="115" t="s">
        <v>8183</v>
      </c>
      <c r="P4942" s="115"/>
      <c r="Q4942" s="119" t="str">
        <f>Y4942*100 &amp; "% ," &amp; O4942 &amp; " " &amp; P4942 &amp; " " &amp; AG4942</f>
        <v xml:space="preserve">0% ,Weld (WELD)  </v>
      </c>
      <c r="R4942" s="115"/>
      <c r="S4942" s="186"/>
      <c r="T4942" s="186"/>
      <c r="U4942" s="181">
        <v>360</v>
      </c>
      <c r="V4942" s="120">
        <v>14.3</v>
      </c>
      <c r="W4942" s="188"/>
      <c r="X4942" s="188"/>
      <c r="Y4942" s="122"/>
      <c r="Z4942" s="122"/>
      <c r="AA4942" s="122"/>
      <c r="AB4942" s="119"/>
      <c r="AC4942" s="123"/>
      <c r="AD4942" s="123"/>
      <c r="AE4942" s="123"/>
      <c r="AF4942" s="123" t="str">
        <f t="shared" si="447"/>
        <v xml:space="preserve"> </v>
      </c>
      <c r="AG4942" s="123" t="str">
        <f t="shared" si="448"/>
        <v/>
      </c>
      <c r="AH4942" s="119" t="s">
        <v>8184</v>
      </c>
      <c r="AI4942" s="121"/>
    </row>
    <row r="4943" spans="2:35" ht="13.2">
      <c r="B4943" s="151"/>
      <c r="C4943" s="144"/>
      <c r="D4943" s="145"/>
      <c r="E4943" s="145"/>
      <c r="F4943" s="145"/>
      <c r="G4943" s="126">
        <v>33480</v>
      </c>
      <c r="H4943" s="127">
        <f t="shared" si="449"/>
        <v>34.721397877889302</v>
      </c>
      <c r="I4943" s="135" t="str">
        <f t="shared" si="450"/>
        <v>A-2881</v>
      </c>
      <c r="J4943" s="135" t="str">
        <f t="shared" si="451"/>
        <v>A-2881</v>
      </c>
      <c r="K4943" s="183">
        <f>H4943+M4943*0.001</f>
        <v>34.7333538778893</v>
      </c>
      <c r="L4943" s="127">
        <v>39564.534</v>
      </c>
      <c r="M4943" s="208">
        <v>11.956</v>
      </c>
      <c r="N4943" s="127">
        <v>11.996</v>
      </c>
      <c r="O4943" s="124" t="s">
        <v>8183</v>
      </c>
      <c r="P4943" s="124"/>
      <c r="Q4943" s="128" t="str">
        <f>Y4943*100 &amp; "% ," &amp; O4943 &amp; " " &amp; P4943 &amp; " " &amp; AG4943</f>
        <v xml:space="preserve">0% ,Weld (WELD)  </v>
      </c>
      <c r="R4943" s="124"/>
      <c r="S4943" s="186"/>
      <c r="T4943" s="186"/>
      <c r="U4943" s="181">
        <v>360</v>
      </c>
      <c r="V4943" s="129">
        <v>14.3</v>
      </c>
      <c r="W4943" s="173"/>
      <c r="X4943" s="173"/>
      <c r="Y4943" s="131"/>
      <c r="Z4943" s="131"/>
      <c r="AA4943" s="131"/>
      <c r="AB4943" s="128"/>
      <c r="AC4943" s="132"/>
      <c r="AD4943" s="132"/>
      <c r="AE4943" s="132"/>
      <c r="AF4943" s="132" t="str">
        <f t="shared" si="447"/>
        <v xml:space="preserve"> </v>
      </c>
      <c r="AG4943" s="132" t="str">
        <f t="shared" si="448"/>
        <v/>
      </c>
      <c r="AH4943" s="128" t="s">
        <v>8184</v>
      </c>
      <c r="AI4943" s="130"/>
    </row>
    <row r="4944" spans="2:35" ht="13.2">
      <c r="B4944" s="152"/>
      <c r="C4944" s="146"/>
      <c r="D4944" s="147"/>
      <c r="E4944" s="147"/>
      <c r="F4944" s="147"/>
      <c r="G4944" s="117">
        <v>33480</v>
      </c>
      <c r="H4944" s="118">
        <f t="shared" si="449"/>
        <v>34.721397877889302</v>
      </c>
      <c r="I4944" s="134" t="str">
        <f t="shared" si="450"/>
        <v>A-2881</v>
      </c>
      <c r="J4944" s="134" t="str">
        <f t="shared" si="451"/>
        <v>A-2881</v>
      </c>
      <c r="K4944" s="183">
        <f>H4944+M4944*0.001</f>
        <v>34.727376877889306</v>
      </c>
      <c r="L4944" s="118">
        <v>39570.512999999999</v>
      </c>
      <c r="M4944" s="208">
        <v>5.9790000000000001</v>
      </c>
      <c r="N4944" s="118">
        <v>11.996</v>
      </c>
      <c r="O4944" s="115" t="s">
        <v>8321</v>
      </c>
      <c r="P4944" s="115"/>
      <c r="Q4944" s="119" t="str">
        <f>Y4944*100 &amp; "% ," &amp; O4944 &amp; " " &amp; P4944 &amp; " " &amp; AG4944</f>
        <v xml:space="preserve">0% ,Anode (ANOD)  </v>
      </c>
      <c r="R4944" s="115"/>
      <c r="S4944" s="186"/>
      <c r="T4944" s="186"/>
      <c r="U4944" s="181">
        <v>360</v>
      </c>
      <c r="V4944" s="120">
        <v>14.3</v>
      </c>
      <c r="W4944" s="188"/>
      <c r="X4944" s="188"/>
      <c r="Y4944" s="122"/>
      <c r="Z4944" s="122"/>
      <c r="AA4944" s="122"/>
      <c r="AB4944" s="119"/>
      <c r="AC4944" s="123"/>
      <c r="AD4944" s="123"/>
      <c r="AE4944" s="123"/>
      <c r="AF4944" s="123" t="str">
        <f t="shared" si="447"/>
        <v xml:space="preserve"> </v>
      </c>
      <c r="AG4944" s="123" t="str">
        <f t="shared" si="448"/>
        <v/>
      </c>
      <c r="AH4944" s="119" t="s">
        <v>8628</v>
      </c>
      <c r="AI4944" s="121"/>
    </row>
    <row r="4945" spans="2:35" ht="13.2">
      <c r="B4945" s="151"/>
      <c r="C4945" s="144"/>
      <c r="D4945" s="145"/>
      <c r="E4945" s="145"/>
      <c r="F4945" s="145"/>
      <c r="G4945" s="126">
        <v>33490</v>
      </c>
      <c r="H4945" s="127">
        <f t="shared" si="449"/>
        <v>34.733399745407787</v>
      </c>
      <c r="I4945" s="135" t="str">
        <f t="shared" si="450"/>
        <v>A-2882</v>
      </c>
      <c r="J4945" s="135" t="str">
        <f t="shared" si="451"/>
        <v>A-2882</v>
      </c>
      <c r="K4945" s="183">
        <f>H4945+M4945*0.001</f>
        <v>34.745395745407791</v>
      </c>
      <c r="L4945" s="127">
        <v>39576.53</v>
      </c>
      <c r="M4945" s="208">
        <v>11.996</v>
      </c>
      <c r="N4945" s="127">
        <v>11.999000000000001</v>
      </c>
      <c r="O4945" s="124" t="s">
        <v>8183</v>
      </c>
      <c r="P4945" s="124"/>
      <c r="Q4945" s="128" t="str">
        <f>Y4945*100 &amp; "% ," &amp; O4945 &amp; " " &amp; P4945 &amp; " " &amp; AG4945</f>
        <v xml:space="preserve">0% ,Weld (WELD)  </v>
      </c>
      <c r="R4945" s="124"/>
      <c r="S4945" s="186"/>
      <c r="T4945" s="186"/>
      <c r="U4945" s="181">
        <v>360</v>
      </c>
      <c r="V4945" s="129">
        <v>14.3</v>
      </c>
      <c r="W4945" s="173"/>
      <c r="X4945" s="173"/>
      <c r="Y4945" s="131"/>
      <c r="Z4945" s="131"/>
      <c r="AA4945" s="131"/>
      <c r="AB4945" s="128"/>
      <c r="AC4945" s="132"/>
      <c r="AD4945" s="132"/>
      <c r="AE4945" s="132"/>
      <c r="AF4945" s="132" t="str">
        <f t="shared" si="447"/>
        <v xml:space="preserve"> </v>
      </c>
      <c r="AG4945" s="132" t="str">
        <f t="shared" si="448"/>
        <v/>
      </c>
      <c r="AH4945" s="128" t="s">
        <v>8184</v>
      </c>
      <c r="AI4945" s="130"/>
    </row>
    <row r="4946" spans="2:35" ht="13.2">
      <c r="B4946" s="152"/>
      <c r="C4946" s="146"/>
      <c r="D4946" s="147"/>
      <c r="E4946" s="147"/>
      <c r="F4946" s="147"/>
      <c r="G4946" s="117">
        <v>33490</v>
      </c>
      <c r="H4946" s="118">
        <f t="shared" si="449"/>
        <v>34.733399745407787</v>
      </c>
      <c r="I4946" s="134" t="str">
        <f t="shared" si="450"/>
        <v>A-2882</v>
      </c>
      <c r="J4946" s="134" t="str">
        <f t="shared" si="451"/>
        <v>A-2882</v>
      </c>
      <c r="K4946" s="183">
        <f>H4946+M4946*0.001</f>
        <v>34.745327745407785</v>
      </c>
      <c r="L4946" s="118">
        <v>39588.457999999999</v>
      </c>
      <c r="M4946" s="208">
        <v>11.928000000000001</v>
      </c>
      <c r="N4946" s="118">
        <v>11.999000000000001</v>
      </c>
      <c r="O4946" s="115" t="s">
        <v>8198</v>
      </c>
      <c r="P4946" s="115" t="s">
        <v>8199</v>
      </c>
      <c r="Q4946" s="119" t="str">
        <f>Y4946*100 &amp; "% ," &amp; O4946 &amp; " " &amp; P4946 &amp; " " &amp; AG4946</f>
        <v xml:space="preserve">4% ,Anomaly (ANOM) Pipe Mill Anomaly (MIAN) </v>
      </c>
      <c r="R4946" s="115" t="s">
        <v>8200</v>
      </c>
      <c r="S4946" s="186" t="s">
        <v>8264</v>
      </c>
      <c r="T4946" s="186">
        <v>0.20833333333333334</v>
      </c>
      <c r="U4946" s="181">
        <v>210</v>
      </c>
      <c r="V4946" s="120">
        <v>14.3</v>
      </c>
      <c r="W4946" s="188">
        <v>20</v>
      </c>
      <c r="X4946" s="188">
        <v>23</v>
      </c>
      <c r="Y4946" s="122">
        <v>0.04</v>
      </c>
      <c r="Z4946" s="122">
        <v>0.04</v>
      </c>
      <c r="AA4946" s="122"/>
      <c r="AB4946" s="119" t="s">
        <v>8238</v>
      </c>
      <c r="AC4946" s="123"/>
      <c r="AD4946" s="123"/>
      <c r="AE4946" s="123"/>
      <c r="AF4946" s="123" t="str">
        <f t="shared" si="447"/>
        <v xml:space="preserve"> </v>
      </c>
      <c r="AG4946" s="123" t="str">
        <f t="shared" si="448"/>
        <v/>
      </c>
      <c r="AH4946" s="119" t="s">
        <v>8239</v>
      </c>
      <c r="AI4946" s="121">
        <v>1219</v>
      </c>
    </row>
    <row r="4947" spans="2:35" ht="13.2">
      <c r="B4947" s="151"/>
      <c r="C4947" s="144"/>
      <c r="D4947" s="145"/>
      <c r="E4947" s="145"/>
      <c r="F4947" s="145"/>
      <c r="G4947" s="126">
        <v>33490</v>
      </c>
      <c r="H4947" s="127">
        <f t="shared" si="449"/>
        <v>34.733399745407787</v>
      </c>
      <c r="I4947" s="135" t="str">
        <f t="shared" si="450"/>
        <v>A-2882</v>
      </c>
      <c r="J4947" s="135" t="str">
        <f t="shared" si="451"/>
        <v>A-2882</v>
      </c>
      <c r="K4947" s="183">
        <f>H4947+M4947*0.001</f>
        <v>34.745340745407788</v>
      </c>
      <c r="L4947" s="127">
        <v>39588.470999999998</v>
      </c>
      <c r="M4947" s="208">
        <v>11.941000000000001</v>
      </c>
      <c r="N4947" s="127">
        <v>11.999000000000001</v>
      </c>
      <c r="O4947" s="124" t="s">
        <v>8198</v>
      </c>
      <c r="P4947" s="124" t="s">
        <v>8199</v>
      </c>
      <c r="Q4947" s="128" t="str">
        <f>Y4947*100 &amp; "% ," &amp; O4947 &amp; " " &amp; P4947 &amp; " " &amp; AG4947</f>
        <v xml:space="preserve">1% ,Anomaly (ANOM) Pipe Mill Anomaly (MIAN) </v>
      </c>
      <c r="R4947" s="124" t="s">
        <v>8256</v>
      </c>
      <c r="S4947" s="186" t="s">
        <v>8236</v>
      </c>
      <c r="T4947" s="186">
        <v>0.17708333333333334</v>
      </c>
      <c r="U4947" s="181">
        <v>231.75</v>
      </c>
      <c r="V4947" s="129">
        <v>14.3</v>
      </c>
      <c r="W4947" s="173">
        <v>10</v>
      </c>
      <c r="X4947" s="173">
        <v>57</v>
      </c>
      <c r="Y4947" s="131">
        <v>0.01</v>
      </c>
      <c r="Z4947" s="131">
        <v>0.01</v>
      </c>
      <c r="AA4947" s="131"/>
      <c r="AB4947" s="128" t="s">
        <v>8238</v>
      </c>
      <c r="AC4947" s="132"/>
      <c r="AD4947" s="132"/>
      <c r="AE4947" s="132"/>
      <c r="AF4947" s="132" t="str">
        <f t="shared" si="447"/>
        <v xml:space="preserve"> </v>
      </c>
      <c r="AG4947" s="132" t="str">
        <f t="shared" si="448"/>
        <v/>
      </c>
      <c r="AH4947" s="128" t="s">
        <v>8239</v>
      </c>
      <c r="AI4947" s="130">
        <v>1220</v>
      </c>
    </row>
    <row r="4948" spans="2:35" ht="13.2">
      <c r="B4948" s="152"/>
      <c r="C4948" s="146"/>
      <c r="D4948" s="147"/>
      <c r="E4948" s="147"/>
      <c r="F4948" s="147"/>
      <c r="G4948" s="117">
        <v>33500</v>
      </c>
      <c r="H4948" s="118">
        <f t="shared" si="449"/>
        <v>34.745399612926256</v>
      </c>
      <c r="I4948" s="134" t="str">
        <f t="shared" si="450"/>
        <v>A-2883</v>
      </c>
      <c r="J4948" s="134" t="str">
        <f t="shared" si="451"/>
        <v>A-2883</v>
      </c>
      <c r="K4948" s="183">
        <f>H4948+M4948*0.001</f>
        <v>34.757398612926259</v>
      </c>
      <c r="L4948" s="118">
        <v>39588.529000000002</v>
      </c>
      <c r="M4948" s="208">
        <v>11.999000000000001</v>
      </c>
      <c r="N4948" s="118">
        <v>11.997</v>
      </c>
      <c r="O4948" s="115" t="s">
        <v>8183</v>
      </c>
      <c r="P4948" s="115"/>
      <c r="Q4948" s="119" t="str">
        <f>Y4948*100 &amp; "% ," &amp; O4948 &amp; " " &amp; P4948 &amp; " " &amp; AG4948</f>
        <v xml:space="preserve">0% ,Weld (WELD)  </v>
      </c>
      <c r="R4948" s="115"/>
      <c r="S4948" s="186"/>
      <c r="T4948" s="186"/>
      <c r="U4948" s="181">
        <v>360</v>
      </c>
      <c r="V4948" s="120">
        <v>14.3</v>
      </c>
      <c r="W4948" s="188"/>
      <c r="X4948" s="188"/>
      <c r="Y4948" s="122"/>
      <c r="Z4948" s="122"/>
      <c r="AA4948" s="122"/>
      <c r="AB4948" s="119"/>
      <c r="AC4948" s="123"/>
      <c r="AD4948" s="123"/>
      <c r="AE4948" s="123"/>
      <c r="AF4948" s="123" t="str">
        <f t="shared" si="447"/>
        <v xml:space="preserve"> </v>
      </c>
      <c r="AG4948" s="123" t="str">
        <f t="shared" si="448"/>
        <v/>
      </c>
      <c r="AH4948" s="119" t="s">
        <v>8184</v>
      </c>
      <c r="AI4948" s="121"/>
    </row>
    <row r="4949" spans="2:35" ht="13.2">
      <c r="B4949" s="151"/>
      <c r="C4949" s="144"/>
      <c r="D4949" s="145"/>
      <c r="E4949" s="145"/>
      <c r="F4949" s="145"/>
      <c r="G4949" s="126">
        <v>33510</v>
      </c>
      <c r="H4949" s="127">
        <f t="shared" si="449"/>
        <v>34.757405480444746</v>
      </c>
      <c r="I4949" s="135" t="str">
        <f t="shared" si="450"/>
        <v>A-2884</v>
      </c>
      <c r="J4949" s="135" t="str">
        <f t="shared" si="451"/>
        <v>A-2884</v>
      </c>
      <c r="K4949" s="183">
        <f>H4949+M4949*0.001</f>
        <v>34.769402480444747</v>
      </c>
      <c r="L4949" s="127">
        <v>39600.525999999998</v>
      </c>
      <c r="M4949" s="208">
        <v>11.997</v>
      </c>
      <c r="N4949" s="127">
        <v>11.964</v>
      </c>
      <c r="O4949" s="124" t="s">
        <v>8183</v>
      </c>
      <c r="P4949" s="124"/>
      <c r="Q4949" s="128" t="str">
        <f>Y4949*100 &amp; "% ," &amp; O4949 &amp; " " &amp; P4949 &amp; " " &amp; AG4949</f>
        <v xml:space="preserve">0% ,Weld (WELD)  </v>
      </c>
      <c r="R4949" s="124"/>
      <c r="S4949" s="186"/>
      <c r="T4949" s="186"/>
      <c r="U4949" s="181">
        <v>360</v>
      </c>
      <c r="V4949" s="129">
        <v>14.3</v>
      </c>
      <c r="W4949" s="173"/>
      <c r="X4949" s="173"/>
      <c r="Y4949" s="131"/>
      <c r="Z4949" s="131"/>
      <c r="AA4949" s="131"/>
      <c r="AB4949" s="128"/>
      <c r="AC4949" s="132"/>
      <c r="AD4949" s="132"/>
      <c r="AE4949" s="132"/>
      <c r="AF4949" s="132" t="str">
        <f t="shared" si="447"/>
        <v xml:space="preserve"> </v>
      </c>
      <c r="AG4949" s="132" t="str">
        <f t="shared" si="448"/>
        <v/>
      </c>
      <c r="AH4949" s="128" t="s">
        <v>8184</v>
      </c>
      <c r="AI4949" s="130"/>
    </row>
    <row r="4950" spans="2:35" ht="13.2">
      <c r="B4950" s="152"/>
      <c r="C4950" s="146"/>
      <c r="D4950" s="147"/>
      <c r="E4950" s="147"/>
      <c r="F4950" s="147"/>
      <c r="G4950" s="117">
        <v>33520</v>
      </c>
      <c r="H4950" s="118">
        <f t="shared" si="449"/>
        <v>34.769406055166968</v>
      </c>
      <c r="I4950" s="134" t="str">
        <f t="shared" si="450"/>
        <v>A-2885</v>
      </c>
      <c r="J4950" s="134" t="str">
        <f t="shared" si="451"/>
        <v>A-2885</v>
      </c>
      <c r="K4950" s="183">
        <f>H4950+M4950*0.001</f>
        <v>34.781370055166967</v>
      </c>
      <c r="L4950" s="118">
        <v>39612.489000000001</v>
      </c>
      <c r="M4950" s="208">
        <v>11.964</v>
      </c>
      <c r="N4950" s="118">
        <v>11.96</v>
      </c>
      <c r="O4950" s="115" t="s">
        <v>8183</v>
      </c>
      <c r="P4950" s="115"/>
      <c r="Q4950" s="119" t="str">
        <f>Y4950*100 &amp; "% ," &amp; O4950 &amp; " " &amp; P4950 &amp; " " &amp; AG4950</f>
        <v xml:space="preserve">0% ,Weld (WELD)  </v>
      </c>
      <c r="R4950" s="115"/>
      <c r="S4950" s="186"/>
      <c r="T4950" s="186"/>
      <c r="U4950" s="181">
        <v>360</v>
      </c>
      <c r="V4950" s="120">
        <v>14.3</v>
      </c>
      <c r="W4950" s="188"/>
      <c r="X4950" s="188"/>
      <c r="Y4950" s="122"/>
      <c r="Z4950" s="122"/>
      <c r="AA4950" s="122"/>
      <c r="AB4950" s="119"/>
      <c r="AC4950" s="123"/>
      <c r="AD4950" s="123"/>
      <c r="AE4950" s="123"/>
      <c r="AF4950" s="123" t="str">
        <f t="shared" si="447"/>
        <v xml:space="preserve"> </v>
      </c>
      <c r="AG4950" s="123" t="str">
        <f t="shared" si="448"/>
        <v/>
      </c>
      <c r="AH4950" s="119" t="s">
        <v>8184</v>
      </c>
      <c r="AI4950" s="121"/>
    </row>
    <row r="4951" spans="2:35" ht="13.2">
      <c r="B4951" s="151"/>
      <c r="C4951" s="144"/>
      <c r="D4951" s="145"/>
      <c r="E4951" s="145"/>
      <c r="F4951" s="145"/>
      <c r="G4951" s="126">
        <v>33520</v>
      </c>
      <c r="H4951" s="127">
        <f t="shared" si="449"/>
        <v>34.769406055166968</v>
      </c>
      <c r="I4951" s="135" t="str">
        <f t="shared" si="450"/>
        <v>A-2885</v>
      </c>
      <c r="J4951" s="135" t="str">
        <f t="shared" si="451"/>
        <v>A-2885</v>
      </c>
      <c r="K4951" s="183">
        <f>H4951+M4951*0.001</f>
        <v>34.769776055166965</v>
      </c>
      <c r="L4951" s="127">
        <v>39612.858999999997</v>
      </c>
      <c r="M4951" s="208">
        <v>0.37</v>
      </c>
      <c r="N4951" s="127">
        <v>11.96</v>
      </c>
      <c r="O4951" s="124" t="s">
        <v>8198</v>
      </c>
      <c r="P4951" s="124" t="s">
        <v>8250</v>
      </c>
      <c r="Q4951" s="128" t="str">
        <f>Y4951*100 &amp; "% ," &amp; O4951 &amp; " " &amp; P4951 &amp; " " &amp; AG4951</f>
        <v>7% ,Anomaly (ANOM) Corrosion (CORR) (&gt;0.05mm)</v>
      </c>
      <c r="R4951" s="124" t="s">
        <v>8200</v>
      </c>
      <c r="S4951" s="186" t="s">
        <v>8201</v>
      </c>
      <c r="T4951" s="186">
        <v>0.21875</v>
      </c>
      <c r="U4951" s="181">
        <v>201.75</v>
      </c>
      <c r="V4951" s="129">
        <v>14.3</v>
      </c>
      <c r="W4951" s="173">
        <v>20</v>
      </c>
      <c r="X4951" s="173">
        <v>19</v>
      </c>
      <c r="Y4951" s="131">
        <v>7.0000000000000007E-2</v>
      </c>
      <c r="Z4951" s="131">
        <v>7.0000000000000007E-2</v>
      </c>
      <c r="AA4951" s="135">
        <f t="shared" ref="AA4951:AA4952" si="452">V4951*Y4951</f>
        <v>1.0010000000000001</v>
      </c>
      <c r="AB4951" s="128" t="s">
        <v>8238</v>
      </c>
      <c r="AC4951" s="132">
        <v>0.82599999999999996</v>
      </c>
      <c r="AD4951" s="132">
        <f t="shared" ref="AD4951:AD4952" si="453">$AC$2/AC4951</f>
        <v>94.915254237288153</v>
      </c>
      <c r="AE4951" s="132">
        <f t="shared" ref="AE4951:AE4952" si="454">AD4951*$AC$3</f>
        <v>153.76271186440681</v>
      </c>
      <c r="AF4951" s="132" t="str">
        <f t="shared" si="447"/>
        <v>*</v>
      </c>
      <c r="AG4951" s="132" t="str">
        <f t="shared" si="448"/>
        <v>(&gt;0.05mm)</v>
      </c>
      <c r="AH4951" s="128" t="s">
        <v>8255</v>
      </c>
      <c r="AI4951" s="130">
        <v>1221</v>
      </c>
    </row>
    <row r="4952" spans="2:35" ht="13.2">
      <c r="B4952" s="152"/>
      <c r="C4952" s="146"/>
      <c r="D4952" s="147"/>
      <c r="E4952" s="147"/>
      <c r="F4952" s="147"/>
      <c r="G4952" s="117">
        <v>33520</v>
      </c>
      <c r="H4952" s="118">
        <f t="shared" si="449"/>
        <v>34.769406055166968</v>
      </c>
      <c r="I4952" s="134" t="str">
        <f t="shared" si="450"/>
        <v>A-2885</v>
      </c>
      <c r="J4952" s="134" t="str">
        <f t="shared" si="451"/>
        <v>A-2885</v>
      </c>
      <c r="K4952" s="183">
        <f>H4952+M4952*0.001</f>
        <v>34.769834055166967</v>
      </c>
      <c r="L4952" s="118">
        <v>39612.917000000001</v>
      </c>
      <c r="M4952" s="208">
        <v>0.42799999999999999</v>
      </c>
      <c r="N4952" s="118">
        <v>11.96</v>
      </c>
      <c r="O4952" s="115" t="s">
        <v>8198</v>
      </c>
      <c r="P4952" s="115" t="s">
        <v>8250</v>
      </c>
      <c r="Q4952" s="119" t="str">
        <f>Y4952*100 &amp; "% ," &amp; O4952 &amp; " " &amp; P4952 &amp; " " &amp; AG4952</f>
        <v xml:space="preserve">5% ,Anomaly (ANOM) Corrosion (CORR) </v>
      </c>
      <c r="R4952" s="115" t="s">
        <v>8200</v>
      </c>
      <c r="S4952" s="186" t="s">
        <v>8204</v>
      </c>
      <c r="T4952" s="186">
        <v>0.25</v>
      </c>
      <c r="U4952" s="181">
        <v>180</v>
      </c>
      <c r="V4952" s="120">
        <v>14.3</v>
      </c>
      <c r="W4952" s="188">
        <v>24</v>
      </c>
      <c r="X4952" s="188">
        <v>22</v>
      </c>
      <c r="Y4952" s="122">
        <v>0.05</v>
      </c>
      <c r="Z4952" s="122">
        <v>0.05</v>
      </c>
      <c r="AA4952" s="134">
        <f t="shared" si="452"/>
        <v>0.71500000000000008</v>
      </c>
      <c r="AB4952" s="119" t="s">
        <v>8238</v>
      </c>
      <c r="AC4952" s="123">
        <v>0.82599999999999996</v>
      </c>
      <c r="AD4952" s="123">
        <f t="shared" si="453"/>
        <v>94.915254237288153</v>
      </c>
      <c r="AE4952" s="123">
        <f t="shared" si="454"/>
        <v>153.76271186440681</v>
      </c>
      <c r="AF4952" s="123" t="str">
        <f t="shared" si="447"/>
        <v xml:space="preserve"> </v>
      </c>
      <c r="AG4952" s="123" t="str">
        <f t="shared" si="448"/>
        <v/>
      </c>
      <c r="AH4952" s="119" t="s">
        <v>8252</v>
      </c>
      <c r="AI4952" s="121">
        <v>1222</v>
      </c>
    </row>
    <row r="4953" spans="2:35" ht="13.2">
      <c r="B4953" s="151"/>
      <c r="C4953" s="144"/>
      <c r="D4953" s="145"/>
      <c r="E4953" s="145"/>
      <c r="F4953" s="145"/>
      <c r="G4953" s="126">
        <v>33520</v>
      </c>
      <c r="H4953" s="127">
        <f t="shared" si="449"/>
        <v>34.769406055166968</v>
      </c>
      <c r="I4953" s="135" t="str">
        <f t="shared" si="450"/>
        <v>A-2885</v>
      </c>
      <c r="J4953" s="135" t="str">
        <f t="shared" si="451"/>
        <v>A-2885</v>
      </c>
      <c r="K4953" s="183">
        <f>H4953+M4953*0.001</f>
        <v>34.780608055166965</v>
      </c>
      <c r="L4953" s="127">
        <v>39623.690999999999</v>
      </c>
      <c r="M4953" s="208">
        <v>11.202</v>
      </c>
      <c r="N4953" s="127">
        <v>11.96</v>
      </c>
      <c r="O4953" s="124" t="s">
        <v>8198</v>
      </c>
      <c r="P4953" s="124" t="s">
        <v>8199</v>
      </c>
      <c r="Q4953" s="128" t="str">
        <f>Y4953*100 &amp; "% ," &amp; O4953 &amp; " " &amp; P4953 &amp; " " &amp; AG4953</f>
        <v xml:space="preserve">7% ,Anomaly (ANOM) Pipe Mill Anomaly (MIAN) </v>
      </c>
      <c r="R4953" s="124" t="s">
        <v>8208</v>
      </c>
      <c r="S4953" s="186" t="s">
        <v>8209</v>
      </c>
      <c r="T4953" s="186">
        <v>0.22916666666666666</v>
      </c>
      <c r="U4953" s="181">
        <v>193.5</v>
      </c>
      <c r="V4953" s="129">
        <v>14.3</v>
      </c>
      <c r="W4953" s="173">
        <v>62</v>
      </c>
      <c r="X4953" s="173">
        <v>60</v>
      </c>
      <c r="Y4953" s="131">
        <v>7.0000000000000007E-2</v>
      </c>
      <c r="Z4953" s="131">
        <v>7.0000000000000007E-2</v>
      </c>
      <c r="AA4953" s="131"/>
      <c r="AB4953" s="128" t="s">
        <v>8202</v>
      </c>
      <c r="AC4953" s="132"/>
      <c r="AD4953" s="132"/>
      <c r="AE4953" s="132"/>
      <c r="AF4953" s="132" t="str">
        <f t="shared" si="447"/>
        <v xml:space="preserve"> </v>
      </c>
      <c r="AG4953" s="132" t="str">
        <f t="shared" si="448"/>
        <v/>
      </c>
      <c r="AH4953" s="128" t="s">
        <v>8203</v>
      </c>
      <c r="AI4953" s="130">
        <v>1223</v>
      </c>
    </row>
    <row r="4954" spans="2:35" ht="13.2">
      <c r="B4954" s="152"/>
      <c r="C4954" s="146"/>
      <c r="D4954" s="147"/>
      <c r="E4954" s="147"/>
      <c r="F4954" s="147"/>
      <c r="G4954" s="117">
        <v>33530</v>
      </c>
      <c r="H4954" s="118">
        <f t="shared" si="449"/>
        <v>34.781407884788841</v>
      </c>
      <c r="I4954" s="134" t="str">
        <f t="shared" si="450"/>
        <v>A-2886</v>
      </c>
      <c r="J4954" s="134" t="str">
        <f t="shared" si="451"/>
        <v>A-2886</v>
      </c>
      <c r="K4954" s="183">
        <f>H4954+M4954*0.001</f>
        <v>34.793367884788843</v>
      </c>
      <c r="L4954" s="118">
        <v>39624.449000000001</v>
      </c>
      <c r="M4954" s="208">
        <v>11.96</v>
      </c>
      <c r="N4954" s="118">
        <v>11.956</v>
      </c>
      <c r="O4954" s="115" t="s">
        <v>8183</v>
      </c>
      <c r="P4954" s="115"/>
      <c r="Q4954" s="119" t="str">
        <f>Y4954*100 &amp; "% ," &amp; O4954 &amp; " " &amp; P4954 &amp; " " &amp; AG4954</f>
        <v xml:space="preserve">0% ,Weld (WELD)  </v>
      </c>
      <c r="R4954" s="115"/>
      <c r="S4954" s="186"/>
      <c r="T4954" s="186"/>
      <c r="U4954" s="181">
        <v>360</v>
      </c>
      <c r="V4954" s="120">
        <v>14.3</v>
      </c>
      <c r="W4954" s="188"/>
      <c r="X4954" s="188"/>
      <c r="Y4954" s="122"/>
      <c r="Z4954" s="122"/>
      <c r="AA4954" s="122"/>
      <c r="AB4954" s="119"/>
      <c r="AC4954" s="123"/>
      <c r="AD4954" s="123"/>
      <c r="AE4954" s="123"/>
      <c r="AF4954" s="123" t="str">
        <f t="shared" si="447"/>
        <v xml:space="preserve"> </v>
      </c>
      <c r="AG4954" s="123" t="str">
        <f t="shared" si="448"/>
        <v/>
      </c>
      <c r="AH4954" s="119" t="s">
        <v>8184</v>
      </c>
      <c r="AI4954" s="121"/>
    </row>
    <row r="4955" spans="2:35" ht="13.2">
      <c r="B4955" s="151"/>
      <c r="C4955" s="144"/>
      <c r="D4955" s="145"/>
      <c r="E4955" s="145"/>
      <c r="F4955" s="145"/>
      <c r="G4955" s="126">
        <v>33540</v>
      </c>
      <c r="H4955" s="127">
        <f t="shared" si="449"/>
        <v>34.793407219203992</v>
      </c>
      <c r="I4955" s="135" t="str">
        <f t="shared" si="450"/>
        <v>A-2887</v>
      </c>
      <c r="J4955" s="135" t="str">
        <f t="shared" si="451"/>
        <v>A-2887</v>
      </c>
      <c r="K4955" s="183">
        <f>H4955+M4955*0.001</f>
        <v>34.80536321920399</v>
      </c>
      <c r="L4955" s="127">
        <v>39636.404999999999</v>
      </c>
      <c r="M4955" s="208">
        <v>11.956</v>
      </c>
      <c r="N4955" s="127">
        <v>11.976000000000001</v>
      </c>
      <c r="O4955" s="124" t="s">
        <v>8183</v>
      </c>
      <c r="P4955" s="124"/>
      <c r="Q4955" s="128" t="str">
        <f>Y4955*100 &amp; "% ," &amp; O4955 &amp; " " &amp; P4955 &amp; " " &amp; AG4955</f>
        <v xml:space="preserve">0% ,Weld (WELD)  </v>
      </c>
      <c r="R4955" s="124"/>
      <c r="S4955" s="186"/>
      <c r="T4955" s="186"/>
      <c r="U4955" s="181">
        <v>360</v>
      </c>
      <c r="V4955" s="129">
        <v>14.3</v>
      </c>
      <c r="W4955" s="173"/>
      <c r="X4955" s="173"/>
      <c r="Y4955" s="131"/>
      <c r="Z4955" s="131"/>
      <c r="AA4955" s="131"/>
      <c r="AB4955" s="128"/>
      <c r="AC4955" s="132"/>
      <c r="AD4955" s="132"/>
      <c r="AE4955" s="132"/>
      <c r="AF4955" s="132" t="str">
        <f t="shared" si="447"/>
        <v xml:space="preserve"> </v>
      </c>
      <c r="AG4955" s="132" t="str">
        <f t="shared" si="448"/>
        <v/>
      </c>
      <c r="AH4955" s="128" t="s">
        <v>8184</v>
      </c>
      <c r="AI4955" s="130"/>
    </row>
    <row r="4956" spans="2:35" ht="13.2">
      <c r="B4956" s="152"/>
      <c r="C4956" s="146"/>
      <c r="D4956" s="147"/>
      <c r="E4956" s="147"/>
      <c r="F4956" s="147"/>
      <c r="G4956" s="117">
        <v>33540</v>
      </c>
      <c r="H4956" s="118">
        <f t="shared" si="449"/>
        <v>34.793407219203992</v>
      </c>
      <c r="I4956" s="134" t="str">
        <f t="shared" si="450"/>
        <v>A-2887</v>
      </c>
      <c r="J4956" s="134" t="str">
        <f t="shared" si="451"/>
        <v>A-2887</v>
      </c>
      <c r="K4956" s="183">
        <f>H4956+M4956*0.001</f>
        <v>34.793522219203993</v>
      </c>
      <c r="L4956" s="118">
        <v>39636.519999999997</v>
      </c>
      <c r="M4956" s="208">
        <v>0.115</v>
      </c>
      <c r="N4956" s="118">
        <v>11.976000000000001</v>
      </c>
      <c r="O4956" s="115" t="s">
        <v>8198</v>
      </c>
      <c r="P4956" s="115" t="s">
        <v>8199</v>
      </c>
      <c r="Q4956" s="119" t="str">
        <f>Y4956*100 &amp; "% ," &amp; O4956 &amp; " " &amp; P4956 &amp; " " &amp; AG4956</f>
        <v xml:space="preserve">4% ,Anomaly (ANOM) Pipe Mill Anomaly (MIAN) </v>
      </c>
      <c r="R4956" s="115" t="s">
        <v>8210</v>
      </c>
      <c r="S4956" s="186" t="s">
        <v>8243</v>
      </c>
      <c r="T4956" s="186">
        <v>5.2083333333333336E-2</v>
      </c>
      <c r="U4956" s="181">
        <v>321.75</v>
      </c>
      <c r="V4956" s="120">
        <v>14.3</v>
      </c>
      <c r="W4956" s="188">
        <v>36</v>
      </c>
      <c r="X4956" s="188">
        <v>89</v>
      </c>
      <c r="Y4956" s="122">
        <v>0.04</v>
      </c>
      <c r="Z4956" s="122">
        <v>0.04</v>
      </c>
      <c r="AA4956" s="122"/>
      <c r="AB4956" s="119" t="s">
        <v>8202</v>
      </c>
      <c r="AC4956" s="123"/>
      <c r="AD4956" s="123"/>
      <c r="AE4956" s="123"/>
      <c r="AF4956" s="123" t="str">
        <f t="shared" si="447"/>
        <v xml:space="preserve"> </v>
      </c>
      <c r="AG4956" s="123" t="str">
        <f t="shared" si="448"/>
        <v/>
      </c>
      <c r="AH4956" s="119" t="s">
        <v>8203</v>
      </c>
      <c r="AI4956" s="121">
        <v>1224</v>
      </c>
    </row>
    <row r="4957" spans="2:35" ht="13.2">
      <c r="B4957" s="151"/>
      <c r="C4957" s="144"/>
      <c r="D4957" s="145"/>
      <c r="E4957" s="145"/>
      <c r="F4957" s="145"/>
      <c r="G4957" s="126">
        <v>33550</v>
      </c>
      <c r="H4957" s="127">
        <f t="shared" si="449"/>
        <v>34.805362503275127</v>
      </c>
      <c r="I4957" s="135" t="str">
        <f t="shared" si="450"/>
        <v>A-2888</v>
      </c>
      <c r="J4957" s="135" t="str">
        <f t="shared" si="451"/>
        <v>A-2888</v>
      </c>
      <c r="K4957" s="183">
        <f>H4957+M4957*0.001</f>
        <v>34.817338503275124</v>
      </c>
      <c r="L4957" s="127">
        <v>39648.381000000001</v>
      </c>
      <c r="M4957" s="208">
        <v>11.976000000000001</v>
      </c>
      <c r="N4957" s="127">
        <v>11.993</v>
      </c>
      <c r="O4957" s="124" t="s">
        <v>8183</v>
      </c>
      <c r="P4957" s="124"/>
      <c r="Q4957" s="128" t="str">
        <f>Y4957*100 &amp; "% ," &amp; O4957 &amp; " " &amp; P4957 &amp; " " &amp; AG4957</f>
        <v xml:space="preserve">0% ,Weld (WELD)  </v>
      </c>
      <c r="R4957" s="124"/>
      <c r="S4957" s="186"/>
      <c r="T4957" s="186"/>
      <c r="U4957" s="181">
        <v>360</v>
      </c>
      <c r="V4957" s="129">
        <v>14.3</v>
      </c>
      <c r="W4957" s="173"/>
      <c r="X4957" s="173"/>
      <c r="Y4957" s="131"/>
      <c r="Z4957" s="131"/>
      <c r="AA4957" s="131"/>
      <c r="AB4957" s="128"/>
      <c r="AC4957" s="132"/>
      <c r="AD4957" s="132"/>
      <c r="AE4957" s="132"/>
      <c r="AF4957" s="132" t="str">
        <f t="shared" si="447"/>
        <v xml:space="preserve"> </v>
      </c>
      <c r="AG4957" s="132" t="str">
        <f t="shared" si="448"/>
        <v/>
      </c>
      <c r="AH4957" s="128" t="s">
        <v>8184</v>
      </c>
      <c r="AI4957" s="130"/>
    </row>
    <row r="4958" spans="2:35" ht="13.2">
      <c r="B4958" s="152"/>
      <c r="C4958" s="146"/>
      <c r="D4958" s="147"/>
      <c r="E4958" s="147"/>
      <c r="F4958" s="147"/>
      <c r="G4958" s="117">
        <v>33560</v>
      </c>
      <c r="H4958" s="118">
        <f t="shared" si="449"/>
        <v>34.817361480774657</v>
      </c>
      <c r="I4958" s="134" t="str">
        <f t="shared" si="450"/>
        <v>A-2889</v>
      </c>
      <c r="J4958" s="134" t="str">
        <f t="shared" si="451"/>
        <v>A-2889</v>
      </c>
      <c r="K4958" s="183">
        <f>H4958+M4958*0.001</f>
        <v>34.829354480774654</v>
      </c>
      <c r="L4958" s="118">
        <v>39660.373</v>
      </c>
      <c r="M4958" s="208">
        <v>11.993</v>
      </c>
      <c r="N4958" s="118">
        <v>11.919</v>
      </c>
      <c r="O4958" s="115" t="s">
        <v>8183</v>
      </c>
      <c r="P4958" s="115"/>
      <c r="Q4958" s="119" t="str">
        <f>Y4958*100 &amp; "% ," &amp; O4958 &amp; " " &amp; P4958 &amp; " " &amp; AG4958</f>
        <v xml:space="preserve">0% ,Weld (WELD)  </v>
      </c>
      <c r="R4958" s="115"/>
      <c r="S4958" s="186"/>
      <c r="T4958" s="186"/>
      <c r="U4958" s="181">
        <v>360</v>
      </c>
      <c r="V4958" s="120">
        <v>14.3</v>
      </c>
      <c r="W4958" s="188"/>
      <c r="X4958" s="188"/>
      <c r="Y4958" s="122"/>
      <c r="Z4958" s="122"/>
      <c r="AA4958" s="122"/>
      <c r="AB4958" s="119"/>
      <c r="AC4958" s="123"/>
      <c r="AD4958" s="123"/>
      <c r="AE4958" s="123"/>
      <c r="AF4958" s="123" t="str">
        <f t="shared" si="447"/>
        <v xml:space="preserve"> </v>
      </c>
      <c r="AG4958" s="123" t="str">
        <f t="shared" si="448"/>
        <v/>
      </c>
      <c r="AH4958" s="119" t="s">
        <v>8184</v>
      </c>
      <c r="AI4958" s="121"/>
    </row>
    <row r="4959" spans="2:35" ht="13.2">
      <c r="B4959" s="151"/>
      <c r="C4959" s="144"/>
      <c r="D4959" s="145"/>
      <c r="E4959" s="145"/>
      <c r="F4959" s="145"/>
      <c r="G4959" s="126">
        <v>33570</v>
      </c>
      <c r="H4959" s="127">
        <f t="shared" si="449"/>
        <v>34.829276954962744</v>
      </c>
      <c r="I4959" s="135" t="str">
        <f t="shared" si="450"/>
        <v>A-2890</v>
      </c>
      <c r="J4959" s="135" t="str">
        <f t="shared" si="451"/>
        <v>A-2890</v>
      </c>
      <c r="K4959" s="183">
        <f>H4959+M4959*0.001</f>
        <v>34.841195954962743</v>
      </c>
      <c r="L4959" s="127">
        <v>39672.292000000001</v>
      </c>
      <c r="M4959" s="208">
        <v>11.919</v>
      </c>
      <c r="N4959" s="127">
        <v>11.992000000000001</v>
      </c>
      <c r="O4959" s="124" t="s">
        <v>8183</v>
      </c>
      <c r="P4959" s="124"/>
      <c r="Q4959" s="128" t="str">
        <f>Y4959*100 &amp; "% ," &amp; O4959 &amp; " " &amp; P4959 &amp; " " &amp; AG4959</f>
        <v xml:space="preserve">0% ,Weld (WELD)  </v>
      </c>
      <c r="R4959" s="124"/>
      <c r="S4959" s="186"/>
      <c r="T4959" s="186"/>
      <c r="U4959" s="181">
        <v>360</v>
      </c>
      <c r="V4959" s="129">
        <v>14.3</v>
      </c>
      <c r="W4959" s="173"/>
      <c r="X4959" s="173"/>
      <c r="Y4959" s="131"/>
      <c r="Z4959" s="131"/>
      <c r="AA4959" s="131"/>
      <c r="AB4959" s="128"/>
      <c r="AC4959" s="132"/>
      <c r="AD4959" s="132"/>
      <c r="AE4959" s="132"/>
      <c r="AF4959" s="132" t="str">
        <f t="shared" si="447"/>
        <v xml:space="preserve"> </v>
      </c>
      <c r="AG4959" s="132" t="str">
        <f t="shared" si="448"/>
        <v/>
      </c>
      <c r="AH4959" s="128" t="s">
        <v>8184</v>
      </c>
      <c r="AI4959" s="130"/>
    </row>
    <row r="4960" spans="2:35" ht="13.2">
      <c r="B4960" s="152"/>
      <c r="C4960" s="146"/>
      <c r="D4960" s="147"/>
      <c r="E4960" s="147"/>
      <c r="F4960" s="147"/>
      <c r="G4960" s="117">
        <v>33570</v>
      </c>
      <c r="H4960" s="118">
        <f t="shared" si="449"/>
        <v>34.829276954962744</v>
      </c>
      <c r="I4960" s="134" t="str">
        <f t="shared" si="450"/>
        <v>A-2890</v>
      </c>
      <c r="J4960" s="134" t="str">
        <f t="shared" si="451"/>
        <v>A-2890</v>
      </c>
      <c r="K4960" s="183">
        <f>H4960+M4960*0.001</f>
        <v>34.838927954962742</v>
      </c>
      <c r="L4960" s="118">
        <v>39681.942999999999</v>
      </c>
      <c r="M4960" s="208">
        <v>9.6509999999999998</v>
      </c>
      <c r="N4960" s="118">
        <v>11.992000000000001</v>
      </c>
      <c r="O4960" s="115" t="s">
        <v>8198</v>
      </c>
      <c r="P4960" s="115" t="s">
        <v>8199</v>
      </c>
      <c r="Q4960" s="119" t="str">
        <f>Y4960*100 &amp; "% ," &amp; O4960 &amp; " " &amp; P4960 &amp; " " &amp; AG4960</f>
        <v xml:space="preserve">4% ,Anomaly (ANOM) Pipe Mill Anomaly (MIAN) </v>
      </c>
      <c r="R4960" s="115" t="s">
        <v>8208</v>
      </c>
      <c r="S4960" s="186" t="s">
        <v>8254</v>
      </c>
      <c r="T4960" s="186">
        <v>0.30208333333333331</v>
      </c>
      <c r="U4960" s="181">
        <v>141.75</v>
      </c>
      <c r="V4960" s="120">
        <v>14.3</v>
      </c>
      <c r="W4960" s="188">
        <v>56</v>
      </c>
      <c r="X4960" s="188">
        <v>130</v>
      </c>
      <c r="Y4960" s="122">
        <v>0.04</v>
      </c>
      <c r="Z4960" s="122">
        <v>0.04</v>
      </c>
      <c r="AA4960" s="122"/>
      <c r="AB4960" s="119" t="s">
        <v>8202</v>
      </c>
      <c r="AC4960" s="123"/>
      <c r="AD4960" s="123"/>
      <c r="AE4960" s="123"/>
      <c r="AF4960" s="123" t="str">
        <f t="shared" si="447"/>
        <v xml:space="preserve"> </v>
      </c>
      <c r="AG4960" s="123" t="str">
        <f t="shared" si="448"/>
        <v/>
      </c>
      <c r="AH4960" s="119" t="s">
        <v>8203</v>
      </c>
      <c r="AI4960" s="121">
        <v>1225</v>
      </c>
    </row>
    <row r="4961" spans="2:35" ht="13.2">
      <c r="B4961" s="151"/>
      <c r="C4961" s="144"/>
      <c r="D4961" s="145"/>
      <c r="E4961" s="145"/>
      <c r="F4961" s="145"/>
      <c r="G4961" s="126">
        <v>33570</v>
      </c>
      <c r="H4961" s="127">
        <f t="shared" si="449"/>
        <v>34.829276954962744</v>
      </c>
      <c r="I4961" s="135" t="str">
        <f t="shared" si="450"/>
        <v>A-2890</v>
      </c>
      <c r="J4961" s="135" t="str">
        <f t="shared" si="451"/>
        <v>A-2890</v>
      </c>
      <c r="K4961" s="183">
        <f>H4961+M4961*0.001</f>
        <v>34.838978954962741</v>
      </c>
      <c r="L4961" s="127">
        <v>39681.993999999999</v>
      </c>
      <c r="M4961" s="208">
        <v>9.702</v>
      </c>
      <c r="N4961" s="127">
        <v>11.992000000000001</v>
      </c>
      <c r="O4961" s="124" t="s">
        <v>8198</v>
      </c>
      <c r="P4961" s="124" t="s">
        <v>8199</v>
      </c>
      <c r="Q4961" s="128" t="str">
        <f>Y4961*100 &amp; "% ," &amp; O4961 &amp; " " &amp; P4961 &amp; " " &amp; AG4961</f>
        <v xml:space="preserve">4% ,Anomaly (ANOM) Pipe Mill Anomaly (MIAN) </v>
      </c>
      <c r="R4961" s="124" t="s">
        <v>8208</v>
      </c>
      <c r="S4961" s="186" t="s">
        <v>8223</v>
      </c>
      <c r="T4961" s="186">
        <v>0.36458333333333331</v>
      </c>
      <c r="U4961" s="181">
        <v>95.25</v>
      </c>
      <c r="V4961" s="129">
        <v>14.3</v>
      </c>
      <c r="W4961" s="173">
        <v>69</v>
      </c>
      <c r="X4961" s="173">
        <v>92</v>
      </c>
      <c r="Y4961" s="131">
        <v>0.04</v>
      </c>
      <c r="Z4961" s="131">
        <v>0.04</v>
      </c>
      <c r="AA4961" s="131"/>
      <c r="AB4961" s="128" t="s">
        <v>8202</v>
      </c>
      <c r="AC4961" s="132"/>
      <c r="AD4961" s="132"/>
      <c r="AE4961" s="132"/>
      <c r="AF4961" s="132" t="str">
        <f t="shared" si="447"/>
        <v xml:space="preserve"> </v>
      </c>
      <c r="AG4961" s="132" t="str">
        <f t="shared" si="448"/>
        <v/>
      </c>
      <c r="AH4961" s="128" t="s">
        <v>8203</v>
      </c>
      <c r="AI4961" s="130">
        <v>1226</v>
      </c>
    </row>
    <row r="4962" spans="2:35" ht="13.2">
      <c r="B4962" s="152"/>
      <c r="C4962" s="146"/>
      <c r="D4962" s="147"/>
      <c r="E4962" s="147"/>
      <c r="F4962" s="147"/>
      <c r="G4962" s="117">
        <v>33580</v>
      </c>
      <c r="H4962" s="118">
        <f t="shared" si="449"/>
        <v>34.841277623968445</v>
      </c>
      <c r="I4962" s="134" t="str">
        <f t="shared" si="450"/>
        <v>A-2891</v>
      </c>
      <c r="J4962" s="134" t="str">
        <f t="shared" si="451"/>
        <v>A-2891</v>
      </c>
      <c r="K4962" s="183">
        <f>H4962+M4962*0.001</f>
        <v>34.853269623968444</v>
      </c>
      <c r="L4962" s="118">
        <v>39684.285000000003</v>
      </c>
      <c r="M4962" s="208">
        <v>11.992000000000001</v>
      </c>
      <c r="N4962" s="118">
        <v>11.992000000000001</v>
      </c>
      <c r="O4962" s="115" t="s">
        <v>8183</v>
      </c>
      <c r="P4962" s="115"/>
      <c r="Q4962" s="119" t="str">
        <f>Y4962*100 &amp; "% ," &amp; O4962 &amp; " " &amp; P4962 &amp; " " &amp; AG4962</f>
        <v xml:space="preserve">0% ,Weld (WELD)  </v>
      </c>
      <c r="R4962" s="115"/>
      <c r="S4962" s="186"/>
      <c r="T4962" s="186"/>
      <c r="U4962" s="181">
        <v>360</v>
      </c>
      <c r="V4962" s="120">
        <v>14.3</v>
      </c>
      <c r="W4962" s="188"/>
      <c r="X4962" s="188"/>
      <c r="Y4962" s="122"/>
      <c r="Z4962" s="122"/>
      <c r="AA4962" s="122"/>
      <c r="AB4962" s="119"/>
      <c r="AC4962" s="123"/>
      <c r="AD4962" s="123"/>
      <c r="AE4962" s="123"/>
      <c r="AF4962" s="123" t="str">
        <f t="shared" si="447"/>
        <v xml:space="preserve"> </v>
      </c>
      <c r="AG4962" s="123" t="str">
        <f t="shared" si="448"/>
        <v/>
      </c>
      <c r="AH4962" s="119" t="s">
        <v>8184</v>
      </c>
      <c r="AI4962" s="121"/>
    </row>
    <row r="4963" spans="2:35" ht="13.2">
      <c r="B4963" s="151"/>
      <c r="C4963" s="144"/>
      <c r="D4963" s="145"/>
      <c r="E4963" s="145"/>
      <c r="F4963" s="145"/>
      <c r="G4963" s="126">
        <v>33580</v>
      </c>
      <c r="H4963" s="127">
        <f t="shared" si="449"/>
        <v>34.841277623968445</v>
      </c>
      <c r="I4963" s="135" t="str">
        <f t="shared" si="450"/>
        <v>A-2891</v>
      </c>
      <c r="J4963" s="135" t="str">
        <f t="shared" si="451"/>
        <v>A-2891</v>
      </c>
      <c r="K4963" s="183">
        <f>H4963+M4963*0.001</f>
        <v>34.847247623968443</v>
      </c>
      <c r="L4963" s="127">
        <v>39690.254999999997</v>
      </c>
      <c r="M4963" s="208">
        <v>5.97</v>
      </c>
      <c r="N4963" s="127">
        <v>11.992000000000001</v>
      </c>
      <c r="O4963" s="124" t="s">
        <v>8321</v>
      </c>
      <c r="P4963" s="124"/>
      <c r="Q4963" s="128" t="str">
        <f>Y4963*100 &amp; "% ," &amp; O4963 &amp; " " &amp; P4963 &amp; " " &amp; AG4963</f>
        <v xml:space="preserve">0% ,Anode (ANOD)  </v>
      </c>
      <c r="R4963" s="124"/>
      <c r="S4963" s="186"/>
      <c r="T4963" s="186"/>
      <c r="U4963" s="181">
        <v>360</v>
      </c>
      <c r="V4963" s="129">
        <v>14.3</v>
      </c>
      <c r="W4963" s="173"/>
      <c r="X4963" s="173"/>
      <c r="Y4963" s="131"/>
      <c r="Z4963" s="131"/>
      <c r="AA4963" s="131"/>
      <c r="AB4963" s="128"/>
      <c r="AC4963" s="132"/>
      <c r="AD4963" s="132"/>
      <c r="AE4963" s="132"/>
      <c r="AF4963" s="132" t="str">
        <f t="shared" si="447"/>
        <v xml:space="preserve"> </v>
      </c>
      <c r="AG4963" s="132" t="str">
        <f t="shared" si="448"/>
        <v/>
      </c>
      <c r="AH4963" s="128" t="s">
        <v>8629</v>
      </c>
      <c r="AI4963" s="130"/>
    </row>
    <row r="4964" spans="2:35" ht="13.2">
      <c r="B4964" s="152"/>
      <c r="C4964" s="146"/>
      <c r="D4964" s="147"/>
      <c r="E4964" s="147"/>
      <c r="F4964" s="147"/>
      <c r="G4964" s="117">
        <v>33590</v>
      </c>
      <c r="H4964" s="118">
        <f t="shared" si="449"/>
        <v>34.853278794740348</v>
      </c>
      <c r="I4964" s="134" t="str">
        <f t="shared" si="450"/>
        <v>A-2892</v>
      </c>
      <c r="J4964" s="134" t="str">
        <f t="shared" si="451"/>
        <v>A-2892</v>
      </c>
      <c r="K4964" s="183">
        <f>H4964+M4964*0.001</f>
        <v>34.865270794740347</v>
      </c>
      <c r="L4964" s="118">
        <v>39696.277000000002</v>
      </c>
      <c r="M4964" s="208">
        <v>11.992000000000001</v>
      </c>
      <c r="N4964" s="118">
        <v>11.978</v>
      </c>
      <c r="O4964" s="115" t="s">
        <v>8183</v>
      </c>
      <c r="P4964" s="115" t="s">
        <v>661</v>
      </c>
      <c r="Q4964" s="119" t="str">
        <f>Y4964*100 &amp; "% ," &amp; O4964 &amp; " " &amp; P4964 &amp; " " &amp; AG4964</f>
        <v xml:space="preserve">0% ,Weld (WELD) Change in Wall Thickness (CHWT) </v>
      </c>
      <c r="R4964" s="115"/>
      <c r="S4964" s="186"/>
      <c r="T4964" s="186"/>
      <c r="U4964" s="181">
        <v>360</v>
      </c>
      <c r="V4964" s="120">
        <v>21</v>
      </c>
      <c r="W4964" s="188"/>
      <c r="X4964" s="188"/>
      <c r="Y4964" s="122"/>
      <c r="Z4964" s="122"/>
      <c r="AA4964" s="122"/>
      <c r="AB4964" s="119"/>
      <c r="AC4964" s="123"/>
      <c r="AD4964" s="123"/>
      <c r="AE4964" s="123"/>
      <c r="AF4964" s="123" t="str">
        <f t="shared" si="447"/>
        <v xml:space="preserve"> </v>
      </c>
      <c r="AG4964" s="123" t="str">
        <f t="shared" si="448"/>
        <v/>
      </c>
      <c r="AH4964" s="119" t="s">
        <v>8347</v>
      </c>
      <c r="AI4964" s="121"/>
    </row>
    <row r="4965" spans="2:35" ht="13.2">
      <c r="B4965" s="151"/>
      <c r="C4965" s="144"/>
      <c r="D4965" s="145"/>
      <c r="E4965" s="145"/>
      <c r="F4965" s="145"/>
      <c r="G4965" s="126">
        <v>33600</v>
      </c>
      <c r="H4965" s="127">
        <f t="shared" si="449"/>
        <v>34.865273124648745</v>
      </c>
      <c r="I4965" s="135" t="str">
        <f t="shared" si="450"/>
        <v>A-2893</v>
      </c>
      <c r="J4965" s="135" t="str">
        <f t="shared" si="451"/>
        <v>A-2893</v>
      </c>
      <c r="K4965" s="183">
        <f>H4965+M4965*0.001</f>
        <v>34.877251124648744</v>
      </c>
      <c r="L4965" s="127">
        <v>39708.254999999997</v>
      </c>
      <c r="M4965" s="208">
        <v>11.978</v>
      </c>
      <c r="N4965" s="127">
        <v>11.959</v>
      </c>
      <c r="O4965" s="124" t="s">
        <v>8183</v>
      </c>
      <c r="P4965" s="124" t="s">
        <v>661</v>
      </c>
      <c r="Q4965" s="128" t="str">
        <f>Y4965*100 &amp; "% ," &amp; O4965 &amp; " " &amp; P4965 &amp; " " &amp; AG4965</f>
        <v xml:space="preserve">0% ,Weld (WELD) Change in Wall Thickness (CHWT) </v>
      </c>
      <c r="R4965" s="124"/>
      <c r="S4965" s="186"/>
      <c r="T4965" s="186"/>
      <c r="U4965" s="181">
        <v>360</v>
      </c>
      <c r="V4965" s="129">
        <v>14.3</v>
      </c>
      <c r="W4965" s="173"/>
      <c r="X4965" s="173"/>
      <c r="Y4965" s="131"/>
      <c r="Z4965" s="131"/>
      <c r="AA4965" s="131"/>
      <c r="AB4965" s="128"/>
      <c r="AC4965" s="132"/>
      <c r="AD4965" s="132"/>
      <c r="AE4965" s="132"/>
      <c r="AF4965" s="132" t="str">
        <f t="shared" si="447"/>
        <v xml:space="preserve"> </v>
      </c>
      <c r="AG4965" s="132" t="str">
        <f t="shared" si="448"/>
        <v/>
      </c>
      <c r="AH4965" s="128" t="s">
        <v>8348</v>
      </c>
      <c r="AI4965" s="130"/>
    </row>
    <row r="4966" spans="2:35" ht="13.2">
      <c r="B4966" s="152"/>
      <c r="C4966" s="146"/>
      <c r="D4966" s="147"/>
      <c r="E4966" s="147"/>
      <c r="F4966" s="147"/>
      <c r="G4966" s="117">
        <v>33610</v>
      </c>
      <c r="H4966" s="118">
        <f t="shared" si="449"/>
        <v>34.877282935347225</v>
      </c>
      <c r="I4966" s="134" t="str">
        <f t="shared" si="450"/>
        <v>A-2894</v>
      </c>
      <c r="J4966" s="134" t="str">
        <f t="shared" si="451"/>
        <v>A-2894</v>
      </c>
      <c r="K4966" s="183">
        <f>H4966+M4966*0.001</f>
        <v>34.889241935347222</v>
      </c>
      <c r="L4966" s="118">
        <v>39720.214</v>
      </c>
      <c r="M4966" s="208">
        <v>11.959</v>
      </c>
      <c r="N4966" s="118">
        <v>11.651</v>
      </c>
      <c r="O4966" s="115" t="s">
        <v>8183</v>
      </c>
      <c r="P4966" s="115"/>
      <c r="Q4966" s="119" t="str">
        <f>Y4966*100 &amp; "% ," &amp; O4966 &amp; " " &amp; P4966 &amp; " " &amp; AG4966</f>
        <v xml:space="preserve">0% ,Weld (WELD)  </v>
      </c>
      <c r="R4966" s="115"/>
      <c r="S4966" s="186"/>
      <c r="T4966" s="186"/>
      <c r="U4966" s="181">
        <v>360</v>
      </c>
      <c r="V4966" s="120">
        <v>14.3</v>
      </c>
      <c r="W4966" s="188"/>
      <c r="X4966" s="188"/>
      <c r="Y4966" s="122"/>
      <c r="Z4966" s="122"/>
      <c r="AA4966" s="122"/>
      <c r="AB4966" s="119"/>
      <c r="AC4966" s="123"/>
      <c r="AD4966" s="123"/>
      <c r="AE4966" s="123"/>
      <c r="AF4966" s="123" t="str">
        <f t="shared" si="447"/>
        <v xml:space="preserve"> </v>
      </c>
      <c r="AG4966" s="123" t="str">
        <f t="shared" si="448"/>
        <v/>
      </c>
      <c r="AH4966" s="119" t="s">
        <v>8184</v>
      </c>
      <c r="AI4966" s="121"/>
    </row>
    <row r="4967" spans="2:35" ht="13.2">
      <c r="B4967" s="151"/>
      <c r="C4967" s="144"/>
      <c r="D4967" s="145"/>
      <c r="E4967" s="145"/>
      <c r="F4967" s="145"/>
      <c r="G4967" s="126">
        <v>33620</v>
      </c>
      <c r="H4967" s="127">
        <f t="shared" si="449"/>
        <v>34.888951533153467</v>
      </c>
      <c r="I4967" s="135" t="str">
        <f t="shared" si="450"/>
        <v>A-2895</v>
      </c>
      <c r="J4967" s="135" t="str">
        <f t="shared" si="451"/>
        <v>A-2895</v>
      </c>
      <c r="K4967" s="183">
        <f>H4967+M4967*0.001</f>
        <v>34.900602533153467</v>
      </c>
      <c r="L4967" s="127">
        <v>39731.864999999998</v>
      </c>
      <c r="M4967" s="208">
        <v>11.651</v>
      </c>
      <c r="N4967" s="127">
        <v>11.956</v>
      </c>
      <c r="O4967" s="124" t="s">
        <v>8183</v>
      </c>
      <c r="P4967" s="124"/>
      <c r="Q4967" s="128" t="str">
        <f>Y4967*100 &amp; "% ," &amp; O4967 &amp; " " &amp; P4967 &amp; " " &amp; AG4967</f>
        <v xml:space="preserve">0% ,Weld (WELD)  </v>
      </c>
      <c r="R4967" s="124"/>
      <c r="S4967" s="186"/>
      <c r="T4967" s="186"/>
      <c r="U4967" s="181">
        <v>360</v>
      </c>
      <c r="V4967" s="129">
        <v>14.3</v>
      </c>
      <c r="W4967" s="173"/>
      <c r="X4967" s="173"/>
      <c r="Y4967" s="131"/>
      <c r="Z4967" s="131"/>
      <c r="AA4967" s="131"/>
      <c r="AB4967" s="128"/>
      <c r="AC4967" s="132"/>
      <c r="AD4967" s="132"/>
      <c r="AE4967" s="132"/>
      <c r="AF4967" s="132" t="str">
        <f t="shared" si="447"/>
        <v xml:space="preserve"> </v>
      </c>
      <c r="AG4967" s="132" t="str">
        <f t="shared" si="448"/>
        <v/>
      </c>
      <c r="AH4967" s="128" t="s">
        <v>8184</v>
      </c>
      <c r="AI4967" s="130"/>
    </row>
    <row r="4968" spans="2:35" ht="13.2">
      <c r="B4968" s="152"/>
      <c r="C4968" s="146"/>
      <c r="D4968" s="147"/>
      <c r="E4968" s="147"/>
      <c r="F4968" s="147"/>
      <c r="G4968" s="117">
        <v>33630</v>
      </c>
      <c r="H4968" s="118">
        <f t="shared" si="449"/>
        <v>34.900954759689348</v>
      </c>
      <c r="I4968" s="134" t="str">
        <f t="shared" si="450"/>
        <v>A-2896</v>
      </c>
      <c r="J4968" s="134" t="str">
        <f t="shared" si="451"/>
        <v>A-2896</v>
      </c>
      <c r="K4968" s="183">
        <f>H4968+M4968*0.001</f>
        <v>34.912910759689346</v>
      </c>
      <c r="L4968" s="118">
        <v>39743.821000000004</v>
      </c>
      <c r="M4968" s="208">
        <v>11.956</v>
      </c>
      <c r="N4968" s="118">
        <v>11.638999999999999</v>
      </c>
      <c r="O4968" s="115" t="s">
        <v>8183</v>
      </c>
      <c r="P4968" s="115"/>
      <c r="Q4968" s="119" t="str">
        <f>Y4968*100 &amp; "% ," &amp; O4968 &amp; " " &amp; P4968 &amp; " " &amp; AG4968</f>
        <v xml:space="preserve">0% ,Weld (WELD)  </v>
      </c>
      <c r="R4968" s="115"/>
      <c r="S4968" s="186"/>
      <c r="T4968" s="186"/>
      <c r="U4968" s="181">
        <v>360</v>
      </c>
      <c r="V4968" s="120">
        <v>14.3</v>
      </c>
      <c r="W4968" s="188"/>
      <c r="X4968" s="188"/>
      <c r="Y4968" s="122"/>
      <c r="Z4968" s="122"/>
      <c r="AA4968" s="122"/>
      <c r="AB4968" s="119"/>
      <c r="AC4968" s="123"/>
      <c r="AD4968" s="123"/>
      <c r="AE4968" s="123"/>
      <c r="AF4968" s="123" t="str">
        <f t="shared" si="447"/>
        <v xml:space="preserve"> </v>
      </c>
      <c r="AG4968" s="123" t="str">
        <f t="shared" si="448"/>
        <v/>
      </c>
      <c r="AH4968" s="119" t="s">
        <v>8184</v>
      </c>
      <c r="AI4968" s="121"/>
    </row>
    <row r="4969" spans="2:35" ht="13.2">
      <c r="B4969" s="151"/>
      <c r="C4969" s="144"/>
      <c r="D4969" s="145"/>
      <c r="E4969" s="145"/>
      <c r="F4969" s="145"/>
      <c r="G4969" s="126">
        <v>33640</v>
      </c>
      <c r="H4969" s="127">
        <f t="shared" si="449"/>
        <v>34.912572338550198</v>
      </c>
      <c r="I4969" s="135" t="str">
        <f t="shared" si="450"/>
        <v>A-2897</v>
      </c>
      <c r="J4969" s="135" t="str">
        <f t="shared" si="451"/>
        <v>A-2897</v>
      </c>
      <c r="K4969" s="183">
        <f>H4969+M4969*0.001</f>
        <v>34.924211338550201</v>
      </c>
      <c r="L4969" s="127">
        <v>39755.459000000003</v>
      </c>
      <c r="M4969" s="208">
        <v>11.638999999999999</v>
      </c>
      <c r="N4969" s="127">
        <v>11.971</v>
      </c>
      <c r="O4969" s="124" t="s">
        <v>8183</v>
      </c>
      <c r="P4969" s="124"/>
      <c r="Q4969" s="128" t="str">
        <f>Y4969*100 &amp; "% ," &amp; O4969 &amp; " " &amp; P4969 &amp; " " &amp; AG4969</f>
        <v xml:space="preserve">0% ,Weld (WELD)  </v>
      </c>
      <c r="R4969" s="124"/>
      <c r="S4969" s="186"/>
      <c r="T4969" s="186"/>
      <c r="U4969" s="181">
        <v>360</v>
      </c>
      <c r="V4969" s="129">
        <v>14.3</v>
      </c>
      <c r="W4969" s="173"/>
      <c r="X4969" s="173"/>
      <c r="Y4969" s="131"/>
      <c r="Z4969" s="131"/>
      <c r="AA4969" s="131"/>
      <c r="AB4969" s="128"/>
      <c r="AC4969" s="132"/>
      <c r="AD4969" s="132"/>
      <c r="AE4969" s="132"/>
      <c r="AF4969" s="132" t="str">
        <f t="shared" si="447"/>
        <v xml:space="preserve"> </v>
      </c>
      <c r="AG4969" s="132" t="str">
        <f t="shared" si="448"/>
        <v/>
      </c>
      <c r="AH4969" s="128" t="s">
        <v>8184</v>
      </c>
      <c r="AI4969" s="130"/>
    </row>
    <row r="4970" spans="2:35" ht="13.2">
      <c r="B4970" s="152"/>
      <c r="C4970" s="146"/>
      <c r="D4970" s="147"/>
      <c r="E4970" s="147"/>
      <c r="F4970" s="147"/>
      <c r="G4970" s="117">
        <v>33650</v>
      </c>
      <c r="H4970" s="118">
        <f t="shared" si="449"/>
        <v>34.924578184605508</v>
      </c>
      <c r="I4970" s="134" t="str">
        <f t="shared" si="450"/>
        <v>A-2898</v>
      </c>
      <c r="J4970" s="134" t="str">
        <f t="shared" si="451"/>
        <v>A-2898</v>
      </c>
      <c r="K4970" s="183">
        <f>H4970+M4970*0.001</f>
        <v>34.936549184605511</v>
      </c>
      <c r="L4970" s="118">
        <v>39767.430999999997</v>
      </c>
      <c r="M4970" s="208">
        <v>11.971</v>
      </c>
      <c r="N4970" s="118">
        <v>11.994</v>
      </c>
      <c r="O4970" s="115" t="s">
        <v>8183</v>
      </c>
      <c r="P4970" s="115"/>
      <c r="Q4970" s="119" t="str">
        <f>Y4970*100 &amp; "% ," &amp; O4970 &amp; " " &amp; P4970 &amp; " " &amp; AG4970</f>
        <v xml:space="preserve">0% ,Weld (WELD)  </v>
      </c>
      <c r="R4970" s="115"/>
      <c r="S4970" s="186"/>
      <c r="T4970" s="186"/>
      <c r="U4970" s="181">
        <v>360</v>
      </c>
      <c r="V4970" s="120">
        <v>14.3</v>
      </c>
      <c r="W4970" s="188"/>
      <c r="X4970" s="188"/>
      <c r="Y4970" s="122"/>
      <c r="Z4970" s="122"/>
      <c r="AA4970" s="122"/>
      <c r="AB4970" s="119"/>
      <c r="AC4970" s="123"/>
      <c r="AD4970" s="123"/>
      <c r="AE4970" s="123"/>
      <c r="AF4970" s="123" t="str">
        <f t="shared" si="447"/>
        <v xml:space="preserve"> </v>
      </c>
      <c r="AG4970" s="123" t="str">
        <f t="shared" si="448"/>
        <v/>
      </c>
      <c r="AH4970" s="119" t="s">
        <v>8184</v>
      </c>
      <c r="AI4970" s="121"/>
    </row>
    <row r="4971" spans="2:35" ht="13.2">
      <c r="B4971" s="151"/>
      <c r="C4971" s="144"/>
      <c r="D4971" s="145"/>
      <c r="E4971" s="145"/>
      <c r="F4971" s="145"/>
      <c r="G4971" s="126">
        <v>33660</v>
      </c>
      <c r="H4971" s="127">
        <f t="shared" si="449"/>
        <v>34.936578040607806</v>
      </c>
      <c r="I4971" s="135" t="str">
        <f t="shared" si="450"/>
        <v>A-2899</v>
      </c>
      <c r="J4971" s="135" t="str">
        <f t="shared" si="451"/>
        <v>A-2899</v>
      </c>
      <c r="K4971" s="183">
        <f>H4971+M4971*0.001</f>
        <v>34.948572040607807</v>
      </c>
      <c r="L4971" s="127">
        <v>39779.423999999999</v>
      </c>
      <c r="M4971" s="208">
        <v>11.994</v>
      </c>
      <c r="N4971" s="127">
        <v>11.983000000000001</v>
      </c>
      <c r="O4971" s="124" t="s">
        <v>8183</v>
      </c>
      <c r="P4971" s="124"/>
      <c r="Q4971" s="128" t="str">
        <f>Y4971*100 &amp; "% ," &amp; O4971 &amp; " " &amp; P4971 &amp; " " &amp; AG4971</f>
        <v xml:space="preserve">0% ,Weld (WELD)  </v>
      </c>
      <c r="R4971" s="124"/>
      <c r="S4971" s="186"/>
      <c r="T4971" s="186"/>
      <c r="U4971" s="181">
        <v>360</v>
      </c>
      <c r="V4971" s="129">
        <v>14.3</v>
      </c>
      <c r="W4971" s="173"/>
      <c r="X4971" s="173"/>
      <c r="Y4971" s="131"/>
      <c r="Z4971" s="131"/>
      <c r="AA4971" s="131"/>
      <c r="AB4971" s="128"/>
      <c r="AC4971" s="132"/>
      <c r="AD4971" s="132"/>
      <c r="AE4971" s="132"/>
      <c r="AF4971" s="132" t="str">
        <f t="shared" si="447"/>
        <v xml:space="preserve"> </v>
      </c>
      <c r="AG4971" s="132" t="str">
        <f t="shared" si="448"/>
        <v/>
      </c>
      <c r="AH4971" s="128" t="s">
        <v>8184</v>
      </c>
      <c r="AI4971" s="130"/>
    </row>
    <row r="4972" spans="2:35" ht="13.2">
      <c r="B4972" s="152"/>
      <c r="C4972" s="146"/>
      <c r="D4972" s="147"/>
      <c r="E4972" s="147"/>
      <c r="F4972" s="147"/>
      <c r="G4972" s="117">
        <v>33670</v>
      </c>
      <c r="H4972" s="118">
        <f t="shared" si="449"/>
        <v>34.948579703309186</v>
      </c>
      <c r="I4972" s="134" t="str">
        <f t="shared" si="450"/>
        <v>A-2900</v>
      </c>
      <c r="J4972" s="134" t="str">
        <f t="shared" si="451"/>
        <v>A-2900</v>
      </c>
      <c r="K4972" s="183">
        <f>H4972+M4972*0.001</f>
        <v>34.960562703309186</v>
      </c>
      <c r="L4972" s="118">
        <v>39791.408000000003</v>
      </c>
      <c r="M4972" s="208">
        <v>11.983000000000001</v>
      </c>
      <c r="N4972" s="118">
        <v>11.972</v>
      </c>
      <c r="O4972" s="115" t="s">
        <v>8183</v>
      </c>
      <c r="P4972" s="115"/>
      <c r="Q4972" s="119" t="str">
        <f>Y4972*100 &amp; "% ," &amp; O4972 &amp; " " &amp; P4972 &amp; " " &amp; AG4972</f>
        <v xml:space="preserve">0% ,Weld (WELD)  </v>
      </c>
      <c r="R4972" s="115"/>
      <c r="S4972" s="186"/>
      <c r="T4972" s="186"/>
      <c r="U4972" s="181">
        <v>360</v>
      </c>
      <c r="V4972" s="120">
        <v>14.3</v>
      </c>
      <c r="W4972" s="188"/>
      <c r="X4972" s="188"/>
      <c r="Y4972" s="122"/>
      <c r="Z4972" s="122"/>
      <c r="AA4972" s="122"/>
      <c r="AB4972" s="119"/>
      <c r="AC4972" s="123"/>
      <c r="AD4972" s="123"/>
      <c r="AE4972" s="123"/>
      <c r="AF4972" s="123" t="str">
        <f t="shared" si="447"/>
        <v xml:space="preserve"> </v>
      </c>
      <c r="AG4972" s="123" t="str">
        <f t="shared" si="448"/>
        <v/>
      </c>
      <c r="AH4972" s="119" t="s">
        <v>8184</v>
      </c>
      <c r="AI4972" s="121"/>
    </row>
    <row r="4973" spans="2:35" ht="13.2">
      <c r="B4973" s="151"/>
      <c r="C4973" s="144"/>
      <c r="D4973" s="145"/>
      <c r="E4973" s="145"/>
      <c r="F4973" s="145"/>
      <c r="G4973" s="126">
        <v>33680</v>
      </c>
      <c r="H4973" s="127">
        <f t="shared" si="449"/>
        <v>34.960540168484798</v>
      </c>
      <c r="I4973" s="135" t="str">
        <f t="shared" si="450"/>
        <v>A-2901</v>
      </c>
      <c r="J4973" s="135" t="str">
        <f t="shared" si="451"/>
        <v>A-2901</v>
      </c>
      <c r="K4973" s="183">
        <f>H4973+M4973*0.001</f>
        <v>34.972512168484798</v>
      </c>
      <c r="L4973" s="127">
        <v>39803.379999999997</v>
      </c>
      <c r="M4973" s="208">
        <v>11.972</v>
      </c>
      <c r="N4973" s="127">
        <v>11.997999999999999</v>
      </c>
      <c r="O4973" s="124" t="s">
        <v>8183</v>
      </c>
      <c r="P4973" s="124"/>
      <c r="Q4973" s="128" t="str">
        <f>Y4973*100 &amp; "% ," &amp; O4973 &amp; " " &amp; P4973 &amp; " " &amp; AG4973</f>
        <v xml:space="preserve">0% ,Weld (WELD)  </v>
      </c>
      <c r="R4973" s="124"/>
      <c r="S4973" s="186"/>
      <c r="T4973" s="186"/>
      <c r="U4973" s="181">
        <v>360</v>
      </c>
      <c r="V4973" s="129">
        <v>14.3</v>
      </c>
      <c r="W4973" s="173"/>
      <c r="X4973" s="173"/>
      <c r="Y4973" s="131"/>
      <c r="Z4973" s="131"/>
      <c r="AA4973" s="131"/>
      <c r="AB4973" s="128"/>
      <c r="AC4973" s="132"/>
      <c r="AD4973" s="132"/>
      <c r="AE4973" s="132"/>
      <c r="AF4973" s="132" t="str">
        <f t="shared" si="447"/>
        <v xml:space="preserve"> </v>
      </c>
      <c r="AG4973" s="132" t="str">
        <f t="shared" si="448"/>
        <v/>
      </c>
      <c r="AH4973" s="128" t="s">
        <v>8184</v>
      </c>
      <c r="AI4973" s="130"/>
    </row>
    <row r="4974" spans="2:35" ht="13.2">
      <c r="B4974" s="152"/>
      <c r="C4974" s="146"/>
      <c r="D4974" s="147"/>
      <c r="E4974" s="147"/>
      <c r="F4974" s="147"/>
      <c r="G4974" s="117">
        <v>33680</v>
      </c>
      <c r="H4974" s="118">
        <f t="shared" si="449"/>
        <v>34.960540168484798</v>
      </c>
      <c r="I4974" s="134" t="str">
        <f t="shared" si="450"/>
        <v>A-2901</v>
      </c>
      <c r="J4974" s="134" t="str">
        <f t="shared" si="451"/>
        <v>A-2901</v>
      </c>
      <c r="K4974" s="183">
        <f>H4974+M4974*0.001</f>
        <v>34.966554168484798</v>
      </c>
      <c r="L4974" s="118">
        <v>39809.394</v>
      </c>
      <c r="M4974" s="208">
        <v>6.0140000000000002</v>
      </c>
      <c r="N4974" s="118">
        <v>11.997999999999999</v>
      </c>
      <c r="O4974" s="115" t="s">
        <v>8321</v>
      </c>
      <c r="P4974" s="115"/>
      <c r="Q4974" s="119" t="str">
        <f>Y4974*100 &amp; "% ," &amp; O4974 &amp; " " &amp; P4974 &amp; " " &amp; AG4974</f>
        <v xml:space="preserve">0% ,Anode (ANOD)  </v>
      </c>
      <c r="R4974" s="115"/>
      <c r="S4974" s="186"/>
      <c r="T4974" s="186"/>
      <c r="U4974" s="181">
        <v>360</v>
      </c>
      <c r="V4974" s="120">
        <v>14.3</v>
      </c>
      <c r="W4974" s="188"/>
      <c r="X4974" s="188"/>
      <c r="Y4974" s="122"/>
      <c r="Z4974" s="122"/>
      <c r="AA4974" s="122"/>
      <c r="AB4974" s="119"/>
      <c r="AC4974" s="123"/>
      <c r="AD4974" s="123"/>
      <c r="AE4974" s="123"/>
      <c r="AF4974" s="123" t="str">
        <f t="shared" si="447"/>
        <v xml:space="preserve"> </v>
      </c>
      <c r="AG4974" s="123" t="str">
        <f t="shared" si="448"/>
        <v/>
      </c>
      <c r="AH4974" s="119" t="s">
        <v>8630</v>
      </c>
      <c r="AI4974" s="121"/>
    </row>
    <row r="4975" spans="2:35" ht="13.2">
      <c r="B4975" s="151"/>
      <c r="C4975" s="144"/>
      <c r="D4975" s="145"/>
      <c r="E4975" s="145"/>
      <c r="F4975" s="145"/>
      <c r="G4975" s="126">
        <v>33690</v>
      </c>
      <c r="H4975" s="127">
        <f t="shared" si="449"/>
        <v>34.972541907902951</v>
      </c>
      <c r="I4975" s="135" t="str">
        <f t="shared" si="450"/>
        <v>A-2902</v>
      </c>
      <c r="J4975" s="135" t="str">
        <f t="shared" si="451"/>
        <v>A-2902</v>
      </c>
      <c r="K4975" s="183">
        <f>H4975+M4975*0.001</f>
        <v>34.984539907902949</v>
      </c>
      <c r="L4975" s="127">
        <v>39815.377999999997</v>
      </c>
      <c r="M4975" s="208">
        <v>11.997999999999999</v>
      </c>
      <c r="N4975" s="127">
        <v>11.994999999999999</v>
      </c>
      <c r="O4975" s="124" t="s">
        <v>8183</v>
      </c>
      <c r="P4975" s="124"/>
      <c r="Q4975" s="128" t="str">
        <f>Y4975*100 &amp; "% ," &amp; O4975 &amp; " " &amp; P4975 &amp; " " &amp; AG4975</f>
        <v xml:space="preserve">0% ,Weld (WELD)  </v>
      </c>
      <c r="R4975" s="124"/>
      <c r="S4975" s="186"/>
      <c r="T4975" s="186"/>
      <c r="U4975" s="181">
        <v>360</v>
      </c>
      <c r="V4975" s="129">
        <v>14.3</v>
      </c>
      <c r="W4975" s="173"/>
      <c r="X4975" s="173"/>
      <c r="Y4975" s="131"/>
      <c r="Z4975" s="131"/>
      <c r="AA4975" s="131"/>
      <c r="AB4975" s="128"/>
      <c r="AC4975" s="132"/>
      <c r="AD4975" s="132"/>
      <c r="AE4975" s="132"/>
      <c r="AF4975" s="132" t="str">
        <f t="shared" si="447"/>
        <v xml:space="preserve"> </v>
      </c>
      <c r="AG4975" s="132" t="str">
        <f t="shared" si="448"/>
        <v/>
      </c>
      <c r="AH4975" s="128" t="s">
        <v>8184</v>
      </c>
      <c r="AI4975" s="130"/>
    </row>
    <row r="4976" spans="2:35" ht="13.2">
      <c r="B4976" s="152"/>
      <c r="C4976" s="146"/>
      <c r="D4976" s="147"/>
      <c r="E4976" s="147"/>
      <c r="F4976" s="147"/>
      <c r="G4976" s="117">
        <v>33700</v>
      </c>
      <c r="H4976" s="118">
        <f t="shared" si="449"/>
        <v>34.984454747725131</v>
      </c>
      <c r="I4976" s="134" t="str">
        <f t="shared" si="450"/>
        <v>A-2903</v>
      </c>
      <c r="J4976" s="134" t="str">
        <f t="shared" si="451"/>
        <v>A-2903</v>
      </c>
      <c r="K4976" s="183">
        <f>H4976+M4976*0.001</f>
        <v>34.99644974772513</v>
      </c>
      <c r="L4976" s="118">
        <v>39827.373</v>
      </c>
      <c r="M4976" s="208">
        <v>11.994999999999999</v>
      </c>
      <c r="N4976" s="118">
        <v>12.009</v>
      </c>
      <c r="O4976" s="115" t="s">
        <v>8183</v>
      </c>
      <c r="P4976" s="115"/>
      <c r="Q4976" s="119" t="str">
        <f>Y4976*100 &amp; "% ," &amp; O4976 &amp; " " &amp; P4976 &amp; " " &amp; AG4976</f>
        <v xml:space="preserve">0% ,Weld (WELD)  </v>
      </c>
      <c r="R4976" s="115"/>
      <c r="S4976" s="186"/>
      <c r="T4976" s="186"/>
      <c r="U4976" s="181">
        <v>360</v>
      </c>
      <c r="V4976" s="120">
        <v>14.3</v>
      </c>
      <c r="W4976" s="188"/>
      <c r="X4976" s="188"/>
      <c r="Y4976" s="122"/>
      <c r="Z4976" s="122"/>
      <c r="AA4976" s="122"/>
      <c r="AB4976" s="119"/>
      <c r="AC4976" s="123"/>
      <c r="AD4976" s="123"/>
      <c r="AE4976" s="123"/>
      <c r="AF4976" s="123" t="str">
        <f t="shared" si="447"/>
        <v xml:space="preserve"> </v>
      </c>
      <c r="AG4976" s="123" t="str">
        <f t="shared" si="448"/>
        <v/>
      </c>
      <c r="AH4976" s="119" t="s">
        <v>8184</v>
      </c>
      <c r="AI4976" s="121"/>
    </row>
    <row r="4977" spans="2:35" ht="13.2">
      <c r="B4977" s="151"/>
      <c r="C4977" s="144"/>
      <c r="D4977" s="145"/>
      <c r="E4977" s="145"/>
      <c r="F4977" s="145"/>
      <c r="G4977" s="126">
        <v>33710</v>
      </c>
      <c r="H4977" s="127">
        <f t="shared" si="449"/>
        <v>34.996462515006982</v>
      </c>
      <c r="I4977" s="135" t="str">
        <f t="shared" si="450"/>
        <v>A-2904</v>
      </c>
      <c r="J4977" s="135" t="str">
        <f t="shared" si="451"/>
        <v>A-2904</v>
      </c>
      <c r="K4977" s="183">
        <f>H4977+M4977*0.001</f>
        <v>35.008471515006981</v>
      </c>
      <c r="L4977" s="127">
        <v>39839.381999999998</v>
      </c>
      <c r="M4977" s="208">
        <v>12.009</v>
      </c>
      <c r="N4977" s="127">
        <v>11.984999999999999</v>
      </c>
      <c r="O4977" s="124" t="s">
        <v>8183</v>
      </c>
      <c r="P4977" s="124"/>
      <c r="Q4977" s="128" t="str">
        <f>Y4977*100 &amp; "% ," &amp; O4977 &amp; " " &amp; P4977 &amp; " " &amp; AG4977</f>
        <v xml:space="preserve">0% ,Weld (WELD)  </v>
      </c>
      <c r="R4977" s="124"/>
      <c r="S4977" s="186"/>
      <c r="T4977" s="186"/>
      <c r="U4977" s="181">
        <v>360</v>
      </c>
      <c r="V4977" s="129">
        <v>14.3</v>
      </c>
      <c r="W4977" s="173"/>
      <c r="X4977" s="173"/>
      <c r="Y4977" s="131"/>
      <c r="Z4977" s="131"/>
      <c r="AA4977" s="131"/>
      <c r="AB4977" s="128"/>
      <c r="AC4977" s="132"/>
      <c r="AD4977" s="132"/>
      <c r="AE4977" s="132"/>
      <c r="AF4977" s="132" t="str">
        <f t="shared" si="447"/>
        <v xml:space="preserve"> </v>
      </c>
      <c r="AG4977" s="132" t="str">
        <f t="shared" si="448"/>
        <v/>
      </c>
      <c r="AH4977" s="128" t="s">
        <v>8184</v>
      </c>
      <c r="AI4977" s="130"/>
    </row>
    <row r="4978" spans="2:35" ht="13.2">
      <c r="B4978" s="152"/>
      <c r="C4978" s="146"/>
      <c r="D4978" s="147"/>
      <c r="E4978" s="147"/>
      <c r="F4978" s="147"/>
      <c r="G4978" s="117">
        <v>33720</v>
      </c>
      <c r="H4978" s="118">
        <f t="shared" si="449"/>
        <v>35.008464979189448</v>
      </c>
      <c r="I4978" s="134" t="str">
        <f t="shared" si="450"/>
        <v>A-2905</v>
      </c>
      <c r="J4978" s="134" t="str">
        <f t="shared" si="451"/>
        <v>A-2905</v>
      </c>
      <c r="K4978" s="183">
        <f>H4978+M4978*0.001</f>
        <v>35.020449979189451</v>
      </c>
      <c r="L4978" s="118">
        <v>39851.366999999998</v>
      </c>
      <c r="M4978" s="208">
        <v>11.984999999999999</v>
      </c>
      <c r="N4978" s="118">
        <v>11.99</v>
      </c>
      <c r="O4978" s="115" t="s">
        <v>8183</v>
      </c>
      <c r="P4978" s="115"/>
      <c r="Q4978" s="119" t="str">
        <f>Y4978*100 &amp; "% ," &amp; O4978 &amp; " " &amp; P4978 &amp; " " &amp; AG4978</f>
        <v xml:space="preserve">0% ,Weld (WELD)  </v>
      </c>
      <c r="R4978" s="115"/>
      <c r="S4978" s="186"/>
      <c r="T4978" s="186"/>
      <c r="U4978" s="181">
        <v>360</v>
      </c>
      <c r="V4978" s="120">
        <v>14.3</v>
      </c>
      <c r="W4978" s="188"/>
      <c r="X4978" s="188"/>
      <c r="Y4978" s="122"/>
      <c r="Z4978" s="122"/>
      <c r="AA4978" s="122"/>
      <c r="AB4978" s="119"/>
      <c r="AC4978" s="123"/>
      <c r="AD4978" s="123"/>
      <c r="AE4978" s="123"/>
      <c r="AF4978" s="123" t="str">
        <f t="shared" si="447"/>
        <v xml:space="preserve"> </v>
      </c>
      <c r="AG4978" s="123" t="str">
        <f t="shared" si="448"/>
        <v/>
      </c>
      <c r="AH4978" s="119" t="s">
        <v>8184</v>
      </c>
      <c r="AI4978" s="121"/>
    </row>
    <row r="4979" spans="2:35" ht="13.2">
      <c r="B4979" s="151"/>
      <c r="C4979" s="144"/>
      <c r="D4979" s="145"/>
      <c r="E4979" s="145"/>
      <c r="F4979" s="145"/>
      <c r="G4979" s="126">
        <v>33730</v>
      </c>
      <c r="H4979" s="127">
        <f t="shared" si="449"/>
        <v>35.020419776521237</v>
      </c>
      <c r="I4979" s="135" t="str">
        <f t="shared" si="450"/>
        <v>A-2906</v>
      </c>
      <c r="J4979" s="135" t="str">
        <f t="shared" si="451"/>
        <v>A-2906</v>
      </c>
      <c r="K4979" s="183">
        <f>H4979+M4979*0.001</f>
        <v>35.032409776521234</v>
      </c>
      <c r="L4979" s="127">
        <v>39863.357000000004</v>
      </c>
      <c r="M4979" s="208">
        <v>11.99</v>
      </c>
      <c r="N4979" s="127">
        <v>11.992000000000001</v>
      </c>
      <c r="O4979" s="124" t="s">
        <v>8183</v>
      </c>
      <c r="P4979" s="124"/>
      <c r="Q4979" s="128" t="str">
        <f>Y4979*100 &amp; "% ," &amp; O4979 &amp; " " &amp; P4979 &amp; " " &amp; AG4979</f>
        <v xml:space="preserve">0% ,Weld (WELD)  </v>
      </c>
      <c r="R4979" s="124"/>
      <c r="S4979" s="186"/>
      <c r="T4979" s="186"/>
      <c r="U4979" s="181">
        <v>360</v>
      </c>
      <c r="V4979" s="129">
        <v>14.3</v>
      </c>
      <c r="W4979" s="173"/>
      <c r="X4979" s="173"/>
      <c r="Y4979" s="131"/>
      <c r="Z4979" s="131"/>
      <c r="AA4979" s="131"/>
      <c r="AB4979" s="128"/>
      <c r="AC4979" s="132"/>
      <c r="AD4979" s="132"/>
      <c r="AE4979" s="132"/>
      <c r="AF4979" s="132" t="str">
        <f t="shared" si="447"/>
        <v xml:space="preserve"> </v>
      </c>
      <c r="AG4979" s="132" t="str">
        <f t="shared" si="448"/>
        <v/>
      </c>
      <c r="AH4979" s="128" t="s">
        <v>8184</v>
      </c>
      <c r="AI4979" s="130"/>
    </row>
    <row r="4980" spans="2:35" ht="13.2">
      <c r="B4980" s="152"/>
      <c r="C4980" s="146"/>
      <c r="D4980" s="147"/>
      <c r="E4980" s="147"/>
      <c r="F4980" s="147"/>
      <c r="G4980" s="117">
        <v>33740</v>
      </c>
      <c r="H4980" s="118">
        <f t="shared" si="449"/>
        <v>35.032419885176914</v>
      </c>
      <c r="I4980" s="134" t="str">
        <f t="shared" si="450"/>
        <v>A-2907</v>
      </c>
      <c r="J4980" s="134" t="str">
        <f t="shared" si="451"/>
        <v>A-2907</v>
      </c>
      <c r="K4980" s="183">
        <f>H4980+M4980*0.001</f>
        <v>35.044411885176913</v>
      </c>
      <c r="L4980" s="118">
        <v>39875.349000000002</v>
      </c>
      <c r="M4980" s="208">
        <v>11.992000000000001</v>
      </c>
      <c r="N4980" s="118">
        <v>11.962999999999999</v>
      </c>
      <c r="O4980" s="115" t="s">
        <v>8183</v>
      </c>
      <c r="P4980" s="115"/>
      <c r="Q4980" s="119" t="str">
        <f>Y4980*100 &amp; "% ," &amp; O4980 &amp; " " &amp; P4980 &amp; " " &amp; AG4980</f>
        <v xml:space="preserve">0% ,Weld (WELD)  </v>
      </c>
      <c r="R4980" s="115"/>
      <c r="S4980" s="186"/>
      <c r="T4980" s="186"/>
      <c r="U4980" s="181">
        <v>360</v>
      </c>
      <c r="V4980" s="120">
        <v>14.3</v>
      </c>
      <c r="W4980" s="188"/>
      <c r="X4980" s="188"/>
      <c r="Y4980" s="122"/>
      <c r="Z4980" s="122"/>
      <c r="AA4980" s="122"/>
      <c r="AB4980" s="119"/>
      <c r="AC4980" s="123"/>
      <c r="AD4980" s="123"/>
      <c r="AE4980" s="123"/>
      <c r="AF4980" s="123" t="str">
        <f t="shared" si="447"/>
        <v xml:space="preserve"> </v>
      </c>
      <c r="AG4980" s="123" t="str">
        <f t="shared" si="448"/>
        <v/>
      </c>
      <c r="AH4980" s="119" t="s">
        <v>8184</v>
      </c>
      <c r="AI4980" s="121"/>
    </row>
    <row r="4981" spans="2:35" ht="13.2">
      <c r="B4981" s="151"/>
      <c r="C4981" s="144"/>
      <c r="D4981" s="145"/>
      <c r="E4981" s="145"/>
      <c r="F4981" s="145"/>
      <c r="G4981" s="126">
        <v>33740</v>
      </c>
      <c r="H4981" s="127">
        <f t="shared" si="449"/>
        <v>35.032419885176914</v>
      </c>
      <c r="I4981" s="135" t="str">
        <f t="shared" si="450"/>
        <v>A-2907</v>
      </c>
      <c r="J4981" s="135" t="str">
        <f t="shared" si="451"/>
        <v>A-2907</v>
      </c>
      <c r="K4981" s="183">
        <f>H4981+M4981*0.001</f>
        <v>35.032426885176911</v>
      </c>
      <c r="L4981" s="127">
        <v>39875.356</v>
      </c>
      <c r="M4981" s="208">
        <v>7.0000000000000001E-3</v>
      </c>
      <c r="N4981" s="127">
        <v>11.962999999999999</v>
      </c>
      <c r="O4981" s="124" t="s">
        <v>8198</v>
      </c>
      <c r="P4981" s="124" t="s">
        <v>8199</v>
      </c>
      <c r="Q4981" s="128" t="str">
        <f>Y4981*100 &amp; "% ," &amp; O4981 &amp; " " &amp; P4981 &amp; " " &amp; AG4981</f>
        <v xml:space="preserve">8% ,Anomaly (ANOM) Pipe Mill Anomaly (MIAN) </v>
      </c>
      <c r="R4981" s="124" t="s">
        <v>8210</v>
      </c>
      <c r="S4981" s="186" t="s">
        <v>8310</v>
      </c>
      <c r="T4981" s="186">
        <v>0.13541666666666666</v>
      </c>
      <c r="U4981" s="181">
        <v>261.75</v>
      </c>
      <c r="V4981" s="129">
        <v>14.3</v>
      </c>
      <c r="W4981" s="173">
        <v>20</v>
      </c>
      <c r="X4981" s="173">
        <v>66</v>
      </c>
      <c r="Y4981" s="131">
        <v>0.08</v>
      </c>
      <c r="Z4981" s="131">
        <v>0.08</v>
      </c>
      <c r="AA4981" s="131"/>
      <c r="AB4981" s="128" t="s">
        <v>8238</v>
      </c>
      <c r="AC4981" s="132"/>
      <c r="AD4981" s="132"/>
      <c r="AE4981" s="132"/>
      <c r="AF4981" s="132" t="str">
        <f t="shared" si="447"/>
        <v xml:space="preserve"> </v>
      </c>
      <c r="AG4981" s="132" t="str">
        <f t="shared" si="448"/>
        <v/>
      </c>
      <c r="AH4981" s="128" t="s">
        <v>8239</v>
      </c>
      <c r="AI4981" s="130">
        <v>1227</v>
      </c>
    </row>
    <row r="4982" spans="2:35" ht="13.2">
      <c r="B4982" s="152"/>
      <c r="C4982" s="146"/>
      <c r="D4982" s="147"/>
      <c r="E4982" s="147"/>
      <c r="F4982" s="147"/>
      <c r="G4982" s="117">
        <v>33750</v>
      </c>
      <c r="H4982" s="118">
        <f t="shared" si="449"/>
        <v>35.044426095399416</v>
      </c>
      <c r="I4982" s="134" t="str">
        <f t="shared" si="450"/>
        <v>A-2908</v>
      </c>
      <c r="J4982" s="134" t="str">
        <f t="shared" si="451"/>
        <v>A-2908</v>
      </c>
      <c r="K4982" s="183">
        <f>H4982+M4982*0.001</f>
        <v>35.056389095399417</v>
      </c>
      <c r="L4982" s="118">
        <v>39887.311999999998</v>
      </c>
      <c r="M4982" s="208">
        <v>11.962999999999999</v>
      </c>
      <c r="N4982" s="118">
        <v>12.002000000000001</v>
      </c>
      <c r="O4982" s="115" t="s">
        <v>8183</v>
      </c>
      <c r="P4982" s="115"/>
      <c r="Q4982" s="119" t="str">
        <f>Y4982*100 &amp; "% ," &amp; O4982 &amp; " " &amp; P4982 &amp; " " &amp; AG4982</f>
        <v xml:space="preserve">0% ,Weld (WELD)  </v>
      </c>
      <c r="R4982" s="115"/>
      <c r="S4982" s="186"/>
      <c r="T4982" s="186"/>
      <c r="U4982" s="181">
        <v>360</v>
      </c>
      <c r="V4982" s="120">
        <v>14.3</v>
      </c>
      <c r="W4982" s="188"/>
      <c r="X4982" s="188"/>
      <c r="Y4982" s="122"/>
      <c r="Z4982" s="122"/>
      <c r="AA4982" s="122"/>
      <c r="AB4982" s="119"/>
      <c r="AC4982" s="123"/>
      <c r="AD4982" s="123"/>
      <c r="AE4982" s="123"/>
      <c r="AF4982" s="123" t="str">
        <f t="shared" si="447"/>
        <v xml:space="preserve"> </v>
      </c>
      <c r="AG4982" s="123" t="str">
        <f t="shared" si="448"/>
        <v/>
      </c>
      <c r="AH4982" s="119" t="s">
        <v>8184</v>
      </c>
      <c r="AI4982" s="121"/>
    </row>
    <row r="4983" spans="2:35" ht="13.2">
      <c r="B4983" s="151"/>
      <c r="C4983" s="144"/>
      <c r="D4983" s="145"/>
      <c r="E4983" s="145"/>
      <c r="F4983" s="145"/>
      <c r="G4983" s="126">
        <v>33760</v>
      </c>
      <c r="H4983" s="127">
        <f t="shared" si="449"/>
        <v>35.05637819179843</v>
      </c>
      <c r="I4983" s="135" t="str">
        <f t="shared" si="450"/>
        <v>A-2909</v>
      </c>
      <c r="J4983" s="135" t="str">
        <f t="shared" si="451"/>
        <v>A-2909</v>
      </c>
      <c r="K4983" s="183">
        <f>H4983+M4983*0.001</f>
        <v>35.068380191798433</v>
      </c>
      <c r="L4983" s="127">
        <v>39899.313999999998</v>
      </c>
      <c r="M4983" s="208">
        <v>12.002000000000001</v>
      </c>
      <c r="N4983" s="127">
        <v>11.989000000000001</v>
      </c>
      <c r="O4983" s="124" t="s">
        <v>8183</v>
      </c>
      <c r="P4983" s="124"/>
      <c r="Q4983" s="128" t="str">
        <f>Y4983*100 &amp; "% ," &amp; O4983 &amp; " " &amp; P4983 &amp; " " &amp; AG4983</f>
        <v xml:space="preserve">0% ,Weld (WELD)  </v>
      </c>
      <c r="R4983" s="124"/>
      <c r="S4983" s="186"/>
      <c r="T4983" s="186"/>
      <c r="U4983" s="181">
        <v>360</v>
      </c>
      <c r="V4983" s="129">
        <v>14.3</v>
      </c>
      <c r="W4983" s="173"/>
      <c r="X4983" s="173"/>
      <c r="Y4983" s="131"/>
      <c r="Z4983" s="131"/>
      <c r="AA4983" s="131"/>
      <c r="AB4983" s="128"/>
      <c r="AC4983" s="132"/>
      <c r="AD4983" s="132"/>
      <c r="AE4983" s="132"/>
      <c r="AF4983" s="132" t="str">
        <f t="shared" si="447"/>
        <v xml:space="preserve"> </v>
      </c>
      <c r="AG4983" s="132" t="str">
        <f t="shared" si="448"/>
        <v/>
      </c>
      <c r="AH4983" s="128" t="s">
        <v>8184</v>
      </c>
      <c r="AI4983" s="130"/>
    </row>
    <row r="4984" spans="2:35" ht="13.2">
      <c r="B4984" s="152"/>
      <c r="C4984" s="146"/>
      <c r="D4984" s="147"/>
      <c r="E4984" s="147"/>
      <c r="F4984" s="147"/>
      <c r="G4984" s="117">
        <v>33770</v>
      </c>
      <c r="H4984" s="118">
        <f t="shared" si="449"/>
        <v>35.068377989643636</v>
      </c>
      <c r="I4984" s="134" t="str">
        <f t="shared" si="450"/>
        <v>A-2910</v>
      </c>
      <c r="J4984" s="134" t="str">
        <f t="shared" si="451"/>
        <v>A-2910</v>
      </c>
      <c r="K4984" s="183">
        <f>H4984+M4984*0.001</f>
        <v>35.080366989643636</v>
      </c>
      <c r="L4984" s="118">
        <v>39911.303</v>
      </c>
      <c r="M4984" s="208">
        <v>11.989000000000001</v>
      </c>
      <c r="N4984" s="118">
        <v>11.991</v>
      </c>
      <c r="O4984" s="115" t="s">
        <v>8183</v>
      </c>
      <c r="P4984" s="115"/>
      <c r="Q4984" s="119" t="str">
        <f>Y4984*100 &amp; "% ," &amp; O4984 &amp; " " &amp; P4984 &amp; " " &amp; AG4984</f>
        <v xml:space="preserve">0% ,Weld (WELD)  </v>
      </c>
      <c r="R4984" s="115"/>
      <c r="S4984" s="186"/>
      <c r="T4984" s="186"/>
      <c r="U4984" s="181">
        <v>360</v>
      </c>
      <c r="V4984" s="120">
        <v>14.3</v>
      </c>
      <c r="W4984" s="188"/>
      <c r="X4984" s="188"/>
      <c r="Y4984" s="122"/>
      <c r="Z4984" s="122"/>
      <c r="AA4984" s="122"/>
      <c r="AB4984" s="119"/>
      <c r="AC4984" s="123"/>
      <c r="AD4984" s="123"/>
      <c r="AE4984" s="123"/>
      <c r="AF4984" s="123" t="str">
        <f t="shared" si="447"/>
        <v xml:space="preserve"> </v>
      </c>
      <c r="AG4984" s="123" t="str">
        <f t="shared" si="448"/>
        <v/>
      </c>
      <c r="AH4984" s="119" t="s">
        <v>8184</v>
      </c>
      <c r="AI4984" s="121"/>
    </row>
    <row r="4985" spans="2:35" ht="13.2">
      <c r="B4985" s="151"/>
      <c r="C4985" s="144"/>
      <c r="D4985" s="145"/>
      <c r="E4985" s="145"/>
      <c r="F4985" s="145"/>
      <c r="G4985" s="126">
        <v>33780</v>
      </c>
      <c r="H4985" s="127">
        <f t="shared" si="449"/>
        <v>35.080335294191578</v>
      </c>
      <c r="I4985" s="135" t="str">
        <f t="shared" si="450"/>
        <v>A-2911</v>
      </c>
      <c r="J4985" s="135" t="str">
        <f t="shared" si="451"/>
        <v>A-2911</v>
      </c>
      <c r="K4985" s="183">
        <f>H4985+M4985*0.001</f>
        <v>35.092326294191579</v>
      </c>
      <c r="L4985" s="127">
        <v>39923.294000000002</v>
      </c>
      <c r="M4985" s="208">
        <v>11.991</v>
      </c>
      <c r="N4985" s="127">
        <v>11.542999999999999</v>
      </c>
      <c r="O4985" s="124" t="s">
        <v>8183</v>
      </c>
      <c r="P4985" s="124"/>
      <c r="Q4985" s="128" t="str">
        <f>Y4985*100 &amp; "% ," &amp; O4985 &amp; " " &amp; P4985 &amp; " " &amp; AG4985</f>
        <v xml:space="preserve">0% ,Weld (WELD)  </v>
      </c>
      <c r="R4985" s="124"/>
      <c r="S4985" s="186"/>
      <c r="T4985" s="186"/>
      <c r="U4985" s="181">
        <v>360</v>
      </c>
      <c r="V4985" s="129">
        <v>14.3</v>
      </c>
      <c r="W4985" s="173"/>
      <c r="X4985" s="173"/>
      <c r="Y4985" s="131"/>
      <c r="Z4985" s="131"/>
      <c r="AA4985" s="131"/>
      <c r="AB4985" s="128"/>
      <c r="AC4985" s="132"/>
      <c r="AD4985" s="132"/>
      <c r="AE4985" s="132"/>
      <c r="AF4985" s="132" t="str">
        <f t="shared" si="447"/>
        <v xml:space="preserve"> </v>
      </c>
      <c r="AG4985" s="132" t="str">
        <f t="shared" si="448"/>
        <v/>
      </c>
      <c r="AH4985" s="128" t="s">
        <v>8184</v>
      </c>
      <c r="AI4985" s="130"/>
    </row>
    <row r="4986" spans="2:35" ht="13.2">
      <c r="B4986" s="152"/>
      <c r="C4986" s="146"/>
      <c r="D4986" s="147"/>
      <c r="E4986" s="147"/>
      <c r="F4986" s="147"/>
      <c r="G4986" s="117">
        <v>33780</v>
      </c>
      <c r="H4986" s="118">
        <f t="shared" si="449"/>
        <v>35.080335294191578</v>
      </c>
      <c r="I4986" s="134" t="str">
        <f t="shared" si="450"/>
        <v>A-2911</v>
      </c>
      <c r="J4986" s="134" t="str">
        <f t="shared" si="451"/>
        <v>A-2911</v>
      </c>
      <c r="K4986" s="183">
        <f>H4986+M4986*0.001</f>
        <v>35.086188294191579</v>
      </c>
      <c r="L4986" s="118">
        <v>39929.146999999997</v>
      </c>
      <c r="M4986" s="208">
        <v>5.8529999999999998</v>
      </c>
      <c r="N4986" s="118">
        <v>11.542999999999999</v>
      </c>
      <c r="O4986" s="115" t="s">
        <v>8321</v>
      </c>
      <c r="P4986" s="115"/>
      <c r="Q4986" s="119" t="str">
        <f>Y4986*100 &amp; "% ," &amp; O4986 &amp; " " &amp; P4986 &amp; " " &amp; AG4986</f>
        <v xml:space="preserve">0% ,Anode (ANOD)  </v>
      </c>
      <c r="R4986" s="115"/>
      <c r="S4986" s="186"/>
      <c r="T4986" s="186"/>
      <c r="U4986" s="181">
        <v>360</v>
      </c>
      <c r="V4986" s="120">
        <v>14.3</v>
      </c>
      <c r="W4986" s="188"/>
      <c r="X4986" s="188"/>
      <c r="Y4986" s="122"/>
      <c r="Z4986" s="122"/>
      <c r="AA4986" s="122"/>
      <c r="AB4986" s="119"/>
      <c r="AC4986" s="123"/>
      <c r="AD4986" s="123"/>
      <c r="AE4986" s="123"/>
      <c r="AF4986" s="123" t="str">
        <f t="shared" si="447"/>
        <v xml:space="preserve"> </v>
      </c>
      <c r="AG4986" s="123" t="str">
        <f t="shared" si="448"/>
        <v/>
      </c>
      <c r="AH4986" s="119" t="s">
        <v>8631</v>
      </c>
      <c r="AI4986" s="121"/>
    </row>
    <row r="4987" spans="2:35" ht="13.2">
      <c r="B4987" s="151"/>
      <c r="C4987" s="144"/>
      <c r="D4987" s="145"/>
      <c r="E4987" s="145"/>
      <c r="F4987" s="145"/>
      <c r="G4987" s="126">
        <v>33790</v>
      </c>
      <c r="H4987" s="127">
        <f t="shared" si="449"/>
        <v>35.091910783338278</v>
      </c>
      <c r="I4987" s="135" t="str">
        <f t="shared" si="450"/>
        <v>A-2912</v>
      </c>
      <c r="J4987" s="135" t="str">
        <f t="shared" si="451"/>
        <v>A-2912</v>
      </c>
      <c r="K4987" s="183">
        <f>H4987+M4987*0.001</f>
        <v>35.103453783338281</v>
      </c>
      <c r="L4987" s="127">
        <v>39934.837</v>
      </c>
      <c r="M4987" s="208">
        <v>11.542999999999999</v>
      </c>
      <c r="N4987" s="127">
        <v>11.987</v>
      </c>
      <c r="O4987" s="124" t="s">
        <v>8183</v>
      </c>
      <c r="P4987" s="124" t="s">
        <v>661</v>
      </c>
      <c r="Q4987" s="128" t="str">
        <f>Y4987*100 &amp; "% ," &amp; O4987 &amp; " " &amp; P4987 &amp; " " &amp; AG4987</f>
        <v xml:space="preserve">0% ,Weld (WELD) Change in Wall Thickness (CHWT) </v>
      </c>
      <c r="R4987" s="124"/>
      <c r="S4987" s="186"/>
      <c r="T4987" s="186"/>
      <c r="U4987" s="181">
        <v>360</v>
      </c>
      <c r="V4987" s="129">
        <v>21</v>
      </c>
      <c r="W4987" s="173"/>
      <c r="X4987" s="173"/>
      <c r="Y4987" s="131"/>
      <c r="Z4987" s="131"/>
      <c r="AA4987" s="131"/>
      <c r="AB4987" s="128"/>
      <c r="AC4987" s="132"/>
      <c r="AD4987" s="132"/>
      <c r="AE4987" s="132"/>
      <c r="AF4987" s="132" t="str">
        <f t="shared" si="447"/>
        <v xml:space="preserve"> </v>
      </c>
      <c r="AG4987" s="132" t="str">
        <f t="shared" si="448"/>
        <v/>
      </c>
      <c r="AH4987" s="128" t="s">
        <v>8347</v>
      </c>
      <c r="AI4987" s="130"/>
    </row>
    <row r="4988" spans="2:35" ht="13.2">
      <c r="B4988" s="152"/>
      <c r="C4988" s="146"/>
      <c r="D4988" s="147"/>
      <c r="E4988" s="147"/>
      <c r="F4988" s="147"/>
      <c r="G4988" s="117">
        <v>33800</v>
      </c>
      <c r="H4988" s="118">
        <f t="shared" si="449"/>
        <v>35.10390560600289</v>
      </c>
      <c r="I4988" s="134" t="str">
        <f t="shared" si="450"/>
        <v>A-2913</v>
      </c>
      <c r="J4988" s="134" t="str">
        <f t="shared" si="451"/>
        <v>A-2913</v>
      </c>
      <c r="K4988" s="183">
        <f>H4988+M4988*0.001</f>
        <v>35.115892606002888</v>
      </c>
      <c r="L4988" s="118">
        <v>39946.824000000001</v>
      </c>
      <c r="M4988" s="208">
        <v>11.987</v>
      </c>
      <c r="N4988" s="118">
        <v>11.961</v>
      </c>
      <c r="O4988" s="115" t="s">
        <v>8183</v>
      </c>
      <c r="P4988" s="115" t="s">
        <v>661</v>
      </c>
      <c r="Q4988" s="119" t="str">
        <f>Y4988*100 &amp; "% ," &amp; O4988 &amp; " " &amp; P4988 &amp; " " &amp; AG4988</f>
        <v xml:space="preserve">0% ,Weld (WELD) Change in Wall Thickness (CHWT) </v>
      </c>
      <c r="R4988" s="115"/>
      <c r="S4988" s="186"/>
      <c r="T4988" s="186"/>
      <c r="U4988" s="181">
        <v>360</v>
      </c>
      <c r="V4988" s="120">
        <v>14.3</v>
      </c>
      <c r="W4988" s="188"/>
      <c r="X4988" s="188"/>
      <c r="Y4988" s="122"/>
      <c r="Z4988" s="122"/>
      <c r="AA4988" s="122"/>
      <c r="AB4988" s="119"/>
      <c r="AC4988" s="123"/>
      <c r="AD4988" s="123"/>
      <c r="AE4988" s="123"/>
      <c r="AF4988" s="123" t="str">
        <f t="shared" si="447"/>
        <v xml:space="preserve"> </v>
      </c>
      <c r="AG4988" s="123" t="str">
        <f t="shared" si="448"/>
        <v/>
      </c>
      <c r="AH4988" s="119" t="s">
        <v>8348</v>
      </c>
      <c r="AI4988" s="121"/>
    </row>
    <row r="4989" spans="2:35" ht="13.2">
      <c r="B4989" s="151"/>
      <c r="C4989" s="144"/>
      <c r="D4989" s="145"/>
      <c r="E4989" s="145"/>
      <c r="F4989" s="145"/>
      <c r="G4989" s="126">
        <v>33810</v>
      </c>
      <c r="H4989" s="127">
        <f t="shared" si="449"/>
        <v>35.115913508703372</v>
      </c>
      <c r="I4989" s="135" t="str">
        <f t="shared" si="450"/>
        <v>A-2914</v>
      </c>
      <c r="J4989" s="135" t="str">
        <f t="shared" si="451"/>
        <v>A-2914</v>
      </c>
      <c r="K4989" s="183">
        <f>H4989+M4989*0.001</f>
        <v>35.127874508703371</v>
      </c>
      <c r="L4989" s="127">
        <v>39958.785000000003</v>
      </c>
      <c r="M4989" s="208">
        <v>11.961</v>
      </c>
      <c r="N4989" s="127">
        <v>12.007</v>
      </c>
      <c r="O4989" s="124" t="s">
        <v>8183</v>
      </c>
      <c r="P4989" s="124"/>
      <c r="Q4989" s="128" t="str">
        <f>Y4989*100 &amp; "% ," &amp; O4989 &amp; " " &amp; P4989 &amp; " " &amp; AG4989</f>
        <v xml:space="preserve">0% ,Weld (WELD)  </v>
      </c>
      <c r="R4989" s="124"/>
      <c r="S4989" s="186"/>
      <c r="T4989" s="186"/>
      <c r="U4989" s="181">
        <v>360</v>
      </c>
      <c r="V4989" s="129">
        <v>14.3</v>
      </c>
      <c r="W4989" s="173"/>
      <c r="X4989" s="173"/>
      <c r="Y4989" s="131"/>
      <c r="Z4989" s="131"/>
      <c r="AA4989" s="131"/>
      <c r="AB4989" s="128"/>
      <c r="AC4989" s="132"/>
      <c r="AD4989" s="132"/>
      <c r="AE4989" s="132"/>
      <c r="AF4989" s="132" t="str">
        <f t="shared" si="447"/>
        <v xml:space="preserve"> </v>
      </c>
      <c r="AG4989" s="132" t="str">
        <f t="shared" si="448"/>
        <v/>
      </c>
      <c r="AH4989" s="128" t="s">
        <v>8184</v>
      </c>
      <c r="AI4989" s="130"/>
    </row>
    <row r="4990" spans="2:35" ht="13.2">
      <c r="B4990" s="152"/>
      <c r="C4990" s="146"/>
      <c r="D4990" s="147"/>
      <c r="E4990" s="147"/>
      <c r="F4990" s="147"/>
      <c r="G4990" s="117">
        <v>33820</v>
      </c>
      <c r="H4990" s="118">
        <f t="shared" si="449"/>
        <v>35.127917283960244</v>
      </c>
      <c r="I4990" s="134" t="str">
        <f t="shared" si="450"/>
        <v>A-2915</v>
      </c>
      <c r="J4990" s="134" t="str">
        <f t="shared" si="451"/>
        <v>A-2915</v>
      </c>
      <c r="K4990" s="183">
        <f>H4990+M4990*0.001</f>
        <v>35.139924283960241</v>
      </c>
      <c r="L4990" s="118">
        <v>39970.792000000001</v>
      </c>
      <c r="M4990" s="208">
        <v>12.007</v>
      </c>
      <c r="N4990" s="118">
        <v>11.992000000000001</v>
      </c>
      <c r="O4990" s="115" t="s">
        <v>8183</v>
      </c>
      <c r="P4990" s="115"/>
      <c r="Q4990" s="119" t="str">
        <f>Y4990*100 &amp; "% ," &amp; O4990 &amp; " " &amp; P4990 &amp; " " &amp; AG4990</f>
        <v xml:space="preserve">0% ,Weld (WELD)  </v>
      </c>
      <c r="R4990" s="115"/>
      <c r="S4990" s="186"/>
      <c r="T4990" s="186"/>
      <c r="U4990" s="181">
        <v>360</v>
      </c>
      <c r="V4990" s="120">
        <v>14.3</v>
      </c>
      <c r="W4990" s="188"/>
      <c r="X4990" s="188"/>
      <c r="Y4990" s="122"/>
      <c r="Z4990" s="122"/>
      <c r="AA4990" s="122"/>
      <c r="AB4990" s="119"/>
      <c r="AC4990" s="123"/>
      <c r="AD4990" s="123"/>
      <c r="AE4990" s="123"/>
      <c r="AF4990" s="123" t="str">
        <f t="shared" si="447"/>
        <v xml:space="preserve"> </v>
      </c>
      <c r="AG4990" s="123" t="str">
        <f t="shared" si="448"/>
        <v/>
      </c>
      <c r="AH4990" s="119" t="s">
        <v>8184</v>
      </c>
      <c r="AI4990" s="121"/>
    </row>
    <row r="4991" spans="2:35" ht="13.2">
      <c r="B4991" s="151"/>
      <c r="C4991" s="144"/>
      <c r="D4991" s="145"/>
      <c r="E4991" s="145"/>
      <c r="F4991" s="145"/>
      <c r="G4991" s="126">
        <v>33820</v>
      </c>
      <c r="H4991" s="127">
        <f t="shared" si="449"/>
        <v>35.127917283960244</v>
      </c>
      <c r="I4991" s="135" t="str">
        <f t="shared" si="450"/>
        <v>A-2915</v>
      </c>
      <c r="J4991" s="135" t="str">
        <f t="shared" si="451"/>
        <v>A-2915</v>
      </c>
      <c r="K4991" s="183">
        <f>H4991+M4991*0.001</f>
        <v>35.128147283960246</v>
      </c>
      <c r="L4991" s="127">
        <v>39971.021999999997</v>
      </c>
      <c r="M4991" s="208">
        <v>0.23</v>
      </c>
      <c r="N4991" s="127">
        <v>11.992000000000001</v>
      </c>
      <c r="O4991" s="124" t="s">
        <v>8198</v>
      </c>
      <c r="P4991" s="124" t="s">
        <v>8207</v>
      </c>
      <c r="Q4991" s="128" t="str">
        <f>Y4991*100 &amp; "% ," &amp; O4991 &amp; " " &amp; P4991 &amp; " " &amp; AG4991</f>
        <v xml:space="preserve">9% ,Anomaly (ANOM) Pipe Mill Anomaly Cluster (MIAC) </v>
      </c>
      <c r="R4991" s="124" t="s">
        <v>8208</v>
      </c>
      <c r="S4991" s="186" t="s">
        <v>8259</v>
      </c>
      <c r="T4991" s="186">
        <v>0.10416666666666667</v>
      </c>
      <c r="U4991" s="181">
        <v>283.5</v>
      </c>
      <c r="V4991" s="129">
        <v>14.3</v>
      </c>
      <c r="W4991" s="173">
        <v>94</v>
      </c>
      <c r="X4991" s="173">
        <v>187</v>
      </c>
      <c r="Y4991" s="131">
        <v>0.09</v>
      </c>
      <c r="Z4991" s="131">
        <v>0.08</v>
      </c>
      <c r="AA4991" s="131"/>
      <c r="AB4991" s="128" t="s">
        <v>8202</v>
      </c>
      <c r="AC4991" s="132"/>
      <c r="AD4991" s="132"/>
      <c r="AE4991" s="132"/>
      <c r="AF4991" s="132" t="str">
        <f t="shared" si="447"/>
        <v xml:space="preserve"> </v>
      </c>
      <c r="AG4991" s="132" t="str">
        <f t="shared" si="448"/>
        <v/>
      </c>
      <c r="AH4991" s="128" t="s">
        <v>8203</v>
      </c>
      <c r="AI4991" s="130">
        <v>1228</v>
      </c>
    </row>
    <row r="4992" spans="2:35" ht="13.2">
      <c r="B4992" s="152"/>
      <c r="C4992" s="146"/>
      <c r="D4992" s="147"/>
      <c r="E4992" s="147"/>
      <c r="F4992" s="147"/>
      <c r="G4992" s="117">
        <v>33830</v>
      </c>
      <c r="H4992" s="118">
        <f t="shared" si="449"/>
        <v>35.139925728342547</v>
      </c>
      <c r="I4992" s="134" t="str">
        <f t="shared" si="450"/>
        <v>A-2916</v>
      </c>
      <c r="J4992" s="134" t="str">
        <f t="shared" si="451"/>
        <v>A-2916</v>
      </c>
      <c r="K4992" s="183">
        <f>H4992+M4992*0.001</f>
        <v>35.151917728342546</v>
      </c>
      <c r="L4992" s="118">
        <v>39982.784</v>
      </c>
      <c r="M4992" s="208">
        <v>11.992000000000001</v>
      </c>
      <c r="N4992" s="118">
        <v>12.006</v>
      </c>
      <c r="O4992" s="115" t="s">
        <v>8183</v>
      </c>
      <c r="P4992" s="115"/>
      <c r="Q4992" s="119" t="str">
        <f>Y4992*100 &amp; "% ," &amp; O4992 &amp; " " &amp; P4992 &amp; " " &amp; AG4992</f>
        <v xml:space="preserve">0% ,Weld (WELD)  </v>
      </c>
      <c r="R4992" s="115"/>
      <c r="S4992" s="186"/>
      <c r="T4992" s="186"/>
      <c r="U4992" s="181">
        <v>360</v>
      </c>
      <c r="V4992" s="120">
        <v>14.3</v>
      </c>
      <c r="W4992" s="188"/>
      <c r="X4992" s="188"/>
      <c r="Y4992" s="122"/>
      <c r="Z4992" s="122"/>
      <c r="AA4992" s="122"/>
      <c r="AB4992" s="119"/>
      <c r="AC4992" s="123"/>
      <c r="AD4992" s="123"/>
      <c r="AE4992" s="123"/>
      <c r="AF4992" s="123" t="str">
        <f t="shared" si="447"/>
        <v xml:space="preserve"> </v>
      </c>
      <c r="AG4992" s="123" t="str">
        <f t="shared" si="448"/>
        <v/>
      </c>
      <c r="AH4992" s="119" t="s">
        <v>8184</v>
      </c>
      <c r="AI4992" s="121"/>
    </row>
    <row r="4993" spans="2:35" ht="13.2">
      <c r="B4993" s="151"/>
      <c r="C4993" s="144"/>
      <c r="D4993" s="145"/>
      <c r="E4993" s="145"/>
      <c r="F4993" s="145"/>
      <c r="G4993" s="126">
        <v>33840</v>
      </c>
      <c r="H4993" s="127">
        <f t="shared" si="449"/>
        <v>35.151925635657292</v>
      </c>
      <c r="I4993" s="135" t="str">
        <f t="shared" si="450"/>
        <v>A-2917</v>
      </c>
      <c r="J4993" s="135" t="str">
        <f t="shared" si="451"/>
        <v>A-2917</v>
      </c>
      <c r="K4993" s="183">
        <f>H4993+M4993*0.001</f>
        <v>35.163931635657292</v>
      </c>
      <c r="L4993" s="127">
        <v>39994.790999999997</v>
      </c>
      <c r="M4993" s="208">
        <v>12.006</v>
      </c>
      <c r="N4993" s="127">
        <v>11.967000000000001</v>
      </c>
      <c r="O4993" s="124" t="s">
        <v>8183</v>
      </c>
      <c r="P4993" s="124"/>
      <c r="Q4993" s="128" t="str">
        <f>Y4993*100 &amp; "% ," &amp; O4993 &amp; " " &amp; P4993 &amp; " " &amp; AG4993</f>
        <v xml:space="preserve">0% ,Weld (WELD)  </v>
      </c>
      <c r="R4993" s="124"/>
      <c r="S4993" s="186"/>
      <c r="T4993" s="186"/>
      <c r="U4993" s="181">
        <v>360</v>
      </c>
      <c r="V4993" s="129">
        <v>14.3</v>
      </c>
      <c r="W4993" s="173"/>
      <c r="X4993" s="173"/>
      <c r="Y4993" s="131"/>
      <c r="Z4993" s="131"/>
      <c r="AA4993" s="131"/>
      <c r="AB4993" s="128"/>
      <c r="AC4993" s="132"/>
      <c r="AD4993" s="132"/>
      <c r="AE4993" s="132"/>
      <c r="AF4993" s="132" t="str">
        <f t="shared" si="447"/>
        <v xml:space="preserve"> </v>
      </c>
      <c r="AG4993" s="132" t="str">
        <f t="shared" si="448"/>
        <v/>
      </c>
      <c r="AH4993" s="128" t="s">
        <v>8184</v>
      </c>
      <c r="AI4993" s="130"/>
    </row>
    <row r="4994" spans="2:35" ht="13.2">
      <c r="B4994" s="152"/>
      <c r="C4994" s="146"/>
      <c r="D4994" s="147"/>
      <c r="E4994" s="147"/>
      <c r="F4994" s="147"/>
      <c r="G4994" s="117">
        <v>33840</v>
      </c>
      <c r="H4994" s="118">
        <f t="shared" si="449"/>
        <v>35.151925635657292</v>
      </c>
      <c r="I4994" s="134" t="str">
        <f t="shared" si="450"/>
        <v>A-2917</v>
      </c>
      <c r="J4994" s="134" t="str">
        <f t="shared" si="451"/>
        <v>A-2917</v>
      </c>
      <c r="K4994" s="183">
        <f>H4994+M4994*0.001</f>
        <v>35.15436663565729</v>
      </c>
      <c r="L4994" s="118">
        <v>39997.232000000004</v>
      </c>
      <c r="M4994" s="208">
        <v>2.4409999999999998</v>
      </c>
      <c r="N4994" s="118">
        <v>11.967000000000001</v>
      </c>
      <c r="O4994" s="115" t="s">
        <v>8198</v>
      </c>
      <c r="P4994" s="115" t="s">
        <v>8199</v>
      </c>
      <c r="Q4994" s="119" t="str">
        <f>Y4994*100 &amp; "% ," &amp; O4994 &amp; " " &amp; P4994 &amp; " " &amp; AG4994</f>
        <v xml:space="preserve">7% ,Anomaly (ANOM) Pipe Mill Anomaly (MIAN) </v>
      </c>
      <c r="R4994" s="115" t="s">
        <v>8208</v>
      </c>
      <c r="S4994" s="186" t="s">
        <v>8209</v>
      </c>
      <c r="T4994" s="186">
        <v>0.22916666666666666</v>
      </c>
      <c r="U4994" s="181">
        <v>193.5</v>
      </c>
      <c r="V4994" s="120">
        <v>14.3</v>
      </c>
      <c r="W4994" s="188">
        <v>54</v>
      </c>
      <c r="X4994" s="188">
        <v>67</v>
      </c>
      <c r="Y4994" s="122">
        <v>7.0000000000000007E-2</v>
      </c>
      <c r="Z4994" s="122">
        <v>7.0000000000000007E-2</v>
      </c>
      <c r="AA4994" s="122"/>
      <c r="AB4994" s="119" t="s">
        <v>8202</v>
      </c>
      <c r="AC4994" s="123"/>
      <c r="AD4994" s="123"/>
      <c r="AE4994" s="123"/>
      <c r="AF4994" s="123" t="str">
        <f t="shared" si="447"/>
        <v xml:space="preserve"> </v>
      </c>
      <c r="AG4994" s="123" t="str">
        <f t="shared" si="448"/>
        <v/>
      </c>
      <c r="AH4994" s="119" t="s">
        <v>8203</v>
      </c>
      <c r="AI4994" s="121">
        <v>1229</v>
      </c>
    </row>
    <row r="4995" spans="2:35" ht="13.2">
      <c r="B4995" s="151"/>
      <c r="C4995" s="144"/>
      <c r="D4995" s="145"/>
      <c r="E4995" s="145"/>
      <c r="F4995" s="145"/>
      <c r="G4995" s="126">
        <v>33850</v>
      </c>
      <c r="H4995" s="127">
        <f t="shared" si="449"/>
        <v>35.163917802744621</v>
      </c>
      <c r="I4995" s="135" t="str">
        <f t="shared" si="450"/>
        <v>A-2918</v>
      </c>
      <c r="J4995" s="135" t="str">
        <f t="shared" si="451"/>
        <v>A-2918</v>
      </c>
      <c r="K4995" s="183">
        <f>H4995+M4995*0.001</f>
        <v>35.175884802744619</v>
      </c>
      <c r="L4995" s="127">
        <v>40006.758000000002</v>
      </c>
      <c r="M4995" s="208">
        <v>11.967000000000001</v>
      </c>
      <c r="N4995" s="127">
        <v>11.641999999999999</v>
      </c>
      <c r="O4995" s="124" t="s">
        <v>8183</v>
      </c>
      <c r="P4995" s="124"/>
      <c r="Q4995" s="128" t="str">
        <f>Y4995*100 &amp; "% ," &amp; O4995 &amp; " " &amp; P4995 &amp; " " &amp; AG4995</f>
        <v xml:space="preserve">0% ,Weld (WELD)  </v>
      </c>
      <c r="R4995" s="124"/>
      <c r="S4995" s="186"/>
      <c r="T4995" s="186"/>
      <c r="U4995" s="181">
        <v>360</v>
      </c>
      <c r="V4995" s="129">
        <v>14.3</v>
      </c>
      <c r="W4995" s="173"/>
      <c r="X4995" s="173"/>
      <c r="Y4995" s="131"/>
      <c r="Z4995" s="131"/>
      <c r="AA4995" s="131"/>
      <c r="AB4995" s="128"/>
      <c r="AC4995" s="132"/>
      <c r="AD4995" s="132"/>
      <c r="AE4995" s="132"/>
      <c r="AF4995" s="132" t="str">
        <f t="shared" si="447"/>
        <v xml:space="preserve"> </v>
      </c>
      <c r="AG4995" s="132" t="str">
        <f t="shared" si="448"/>
        <v/>
      </c>
      <c r="AH4995" s="128" t="s">
        <v>8184</v>
      </c>
      <c r="AI4995" s="130"/>
    </row>
    <row r="4996" spans="2:35" ht="13.2">
      <c r="B4996" s="152"/>
      <c r="C4996" s="146"/>
      <c r="D4996" s="147"/>
      <c r="E4996" s="147"/>
      <c r="F4996" s="147"/>
      <c r="G4996" s="117">
        <v>33860</v>
      </c>
      <c r="H4996" s="118">
        <f t="shared" si="449"/>
        <v>35.175584971637406</v>
      </c>
      <c r="I4996" s="134" t="str">
        <f t="shared" si="450"/>
        <v>A-2919</v>
      </c>
      <c r="J4996" s="134" t="str">
        <f t="shared" si="451"/>
        <v>A-2919</v>
      </c>
      <c r="K4996" s="183">
        <f>H4996+M4996*0.001</f>
        <v>35.187226971637408</v>
      </c>
      <c r="L4996" s="118">
        <v>40018.400000000001</v>
      </c>
      <c r="M4996" s="208">
        <v>11.641999999999999</v>
      </c>
      <c r="N4996" s="118">
        <v>11.975</v>
      </c>
      <c r="O4996" s="115" t="s">
        <v>8183</v>
      </c>
      <c r="P4996" s="115"/>
      <c r="Q4996" s="119" t="str">
        <f>Y4996*100 &amp; "% ," &amp; O4996 &amp; " " &amp; P4996 &amp; " " &amp; AG4996</f>
        <v xml:space="preserve">0% ,Weld (WELD)  </v>
      </c>
      <c r="R4996" s="115"/>
      <c r="S4996" s="186"/>
      <c r="T4996" s="186"/>
      <c r="U4996" s="181">
        <v>360</v>
      </c>
      <c r="V4996" s="120">
        <v>14.3</v>
      </c>
      <c r="W4996" s="188"/>
      <c r="X4996" s="188"/>
      <c r="Y4996" s="122"/>
      <c r="Z4996" s="122"/>
      <c r="AA4996" s="122"/>
      <c r="AB4996" s="119"/>
      <c r="AC4996" s="123"/>
      <c r="AD4996" s="123"/>
      <c r="AE4996" s="123"/>
      <c r="AF4996" s="123" t="str">
        <f t="shared" si="447"/>
        <v xml:space="preserve"> </v>
      </c>
      <c r="AG4996" s="123" t="str">
        <f t="shared" si="448"/>
        <v/>
      </c>
      <c r="AH4996" s="119" t="s">
        <v>8184</v>
      </c>
      <c r="AI4996" s="121"/>
    </row>
    <row r="4997" spans="2:35" ht="13.2">
      <c r="B4997" s="151"/>
      <c r="C4997" s="144"/>
      <c r="D4997" s="145"/>
      <c r="E4997" s="145"/>
      <c r="F4997" s="145"/>
      <c r="G4997" s="126">
        <v>33870</v>
      </c>
      <c r="H4997" s="127">
        <f t="shared" si="449"/>
        <v>35.187581782440766</v>
      </c>
      <c r="I4997" s="135" t="str">
        <f t="shared" si="450"/>
        <v>A-2920</v>
      </c>
      <c r="J4997" s="135" t="str">
        <f t="shared" si="451"/>
        <v>A-2920</v>
      </c>
      <c r="K4997" s="183">
        <f>H4997+M4997*0.001</f>
        <v>35.199556782440766</v>
      </c>
      <c r="L4997" s="127">
        <v>40030.374000000003</v>
      </c>
      <c r="M4997" s="208">
        <v>11.975</v>
      </c>
      <c r="N4997" s="127">
        <v>12.013</v>
      </c>
      <c r="O4997" s="124" t="s">
        <v>8183</v>
      </c>
      <c r="P4997" s="124"/>
      <c r="Q4997" s="128" t="str">
        <f>Y4997*100 &amp; "% ," &amp; O4997 &amp; " " &amp; P4997 &amp; " " &amp; AG4997</f>
        <v xml:space="preserve">0% ,Weld (WELD)  </v>
      </c>
      <c r="R4997" s="124"/>
      <c r="S4997" s="186"/>
      <c r="T4997" s="186"/>
      <c r="U4997" s="181">
        <v>360</v>
      </c>
      <c r="V4997" s="129">
        <v>14.3</v>
      </c>
      <c r="W4997" s="173"/>
      <c r="X4997" s="173"/>
      <c r="Y4997" s="131"/>
      <c r="Z4997" s="131"/>
      <c r="AA4997" s="131"/>
      <c r="AB4997" s="128"/>
      <c r="AC4997" s="132"/>
      <c r="AD4997" s="132"/>
      <c r="AE4997" s="132"/>
      <c r="AF4997" s="132" t="str">
        <f t="shared" si="447"/>
        <v xml:space="preserve"> </v>
      </c>
      <c r="AG4997" s="132" t="str">
        <f t="shared" si="448"/>
        <v/>
      </c>
      <c r="AH4997" s="128" t="s">
        <v>8184</v>
      </c>
      <c r="AI4997" s="130"/>
    </row>
    <row r="4998" spans="2:35" ht="13.2">
      <c r="B4998" s="152"/>
      <c r="C4998" s="146"/>
      <c r="D4998" s="147"/>
      <c r="E4998" s="147"/>
      <c r="F4998" s="147"/>
      <c r="G4998" s="117">
        <v>33880</v>
      </c>
      <c r="H4998" s="118">
        <f t="shared" si="449"/>
        <v>35.199586928579002</v>
      </c>
      <c r="I4998" s="134" t="str">
        <f t="shared" si="450"/>
        <v>A-2921</v>
      </c>
      <c r="J4998" s="134" t="str">
        <f t="shared" si="451"/>
        <v>A-2921</v>
      </c>
      <c r="K4998" s="183">
        <f>H4998+M4998*0.001</f>
        <v>35.211599928579005</v>
      </c>
      <c r="L4998" s="118">
        <v>40042.387999999999</v>
      </c>
      <c r="M4998" s="208">
        <v>12.013</v>
      </c>
      <c r="N4998" s="118">
        <v>11.946999999999999</v>
      </c>
      <c r="O4998" s="115" t="s">
        <v>8183</v>
      </c>
      <c r="P4998" s="115"/>
      <c r="Q4998" s="119" t="str">
        <f>Y4998*100 &amp; "% ," &amp; O4998 &amp; " " &amp; P4998 &amp; " " &amp; AG4998</f>
        <v xml:space="preserve">0% ,Weld (WELD)  </v>
      </c>
      <c r="R4998" s="115"/>
      <c r="S4998" s="186"/>
      <c r="T4998" s="186"/>
      <c r="U4998" s="181">
        <v>360</v>
      </c>
      <c r="V4998" s="120">
        <v>14.3</v>
      </c>
      <c r="W4998" s="188"/>
      <c r="X4998" s="188"/>
      <c r="Y4998" s="122"/>
      <c r="Z4998" s="122"/>
      <c r="AA4998" s="122"/>
      <c r="AB4998" s="119"/>
      <c r="AC4998" s="123"/>
      <c r="AD4998" s="123"/>
      <c r="AE4998" s="123"/>
      <c r="AF4998" s="123" t="str">
        <f t="shared" si="447"/>
        <v xml:space="preserve"> </v>
      </c>
      <c r="AG4998" s="123" t="str">
        <f t="shared" si="448"/>
        <v/>
      </c>
      <c r="AH4998" s="119" t="s">
        <v>8184</v>
      </c>
      <c r="AI4998" s="121"/>
    </row>
    <row r="4999" spans="2:35" ht="13.2">
      <c r="B4999" s="151"/>
      <c r="C4999" s="144"/>
      <c r="D4999" s="145"/>
      <c r="E4999" s="145"/>
      <c r="F4999" s="145"/>
      <c r="G4999" s="126">
        <v>33880</v>
      </c>
      <c r="H4999" s="127">
        <f t="shared" si="449"/>
        <v>35.199586928579002</v>
      </c>
      <c r="I4999" s="135" t="str">
        <f t="shared" si="450"/>
        <v>A-2921</v>
      </c>
      <c r="J4999" s="135" t="str">
        <f t="shared" si="451"/>
        <v>A-2921</v>
      </c>
      <c r="K4999" s="183">
        <f>H4999+M4999*0.001</f>
        <v>35.205591928579004</v>
      </c>
      <c r="L4999" s="127">
        <v>40048.392</v>
      </c>
      <c r="M4999" s="208">
        <v>6.0049999999999999</v>
      </c>
      <c r="N4999" s="127">
        <v>11.946999999999999</v>
      </c>
      <c r="O4999" s="124" t="s">
        <v>8321</v>
      </c>
      <c r="P4999" s="124"/>
      <c r="Q4999" s="128" t="str">
        <f>Y4999*100 &amp; "% ," &amp; O4999 &amp; " " &amp; P4999 &amp; " " &amp; AG4999</f>
        <v xml:space="preserve">0% ,Anode (ANOD)  </v>
      </c>
      <c r="R4999" s="124"/>
      <c r="S4999" s="186"/>
      <c r="T4999" s="186"/>
      <c r="U4999" s="181">
        <v>360</v>
      </c>
      <c r="V4999" s="129">
        <v>14.3</v>
      </c>
      <c r="W4999" s="173"/>
      <c r="X4999" s="173"/>
      <c r="Y4999" s="131"/>
      <c r="Z4999" s="131"/>
      <c r="AA4999" s="131"/>
      <c r="AB4999" s="128"/>
      <c r="AC4999" s="132"/>
      <c r="AD4999" s="132"/>
      <c r="AE4999" s="132"/>
      <c r="AF4999" s="132" t="str">
        <f t="shared" ref="AF4999:AF5062" si="455">LEFT(AH4999,1)</f>
        <v xml:space="preserve"> </v>
      </c>
      <c r="AG4999" s="132" t="str">
        <f t="shared" ref="AG4999:AG5062" si="456">IF(AF4999=" ","","(&gt;0.05mm)")</f>
        <v/>
      </c>
      <c r="AH4999" s="128" t="s">
        <v>8632</v>
      </c>
      <c r="AI4999" s="130"/>
    </row>
    <row r="5000" spans="2:35" ht="13.2">
      <c r="B5000" s="152"/>
      <c r="C5000" s="146"/>
      <c r="D5000" s="147"/>
      <c r="E5000" s="147"/>
      <c r="F5000" s="147"/>
      <c r="G5000" s="117">
        <v>33890</v>
      </c>
      <c r="H5000" s="118">
        <f t="shared" ref="H5000:H5063" si="457">VLOOKUP(G5000,$B$7:$D$3838,3)</f>
        <v>35.211590204609386</v>
      </c>
      <c r="I5000" s="134" t="str">
        <f t="shared" si="450"/>
        <v>A-2922</v>
      </c>
      <c r="J5000" s="134" t="str">
        <f t="shared" si="451"/>
        <v>A-2922</v>
      </c>
      <c r="K5000" s="183">
        <f>H5000+M5000*0.001</f>
        <v>35.223537204609386</v>
      </c>
      <c r="L5000" s="118">
        <v>40054.334999999999</v>
      </c>
      <c r="M5000" s="208">
        <v>11.946999999999999</v>
      </c>
      <c r="N5000" s="118">
        <v>11.951000000000001</v>
      </c>
      <c r="O5000" s="115" t="s">
        <v>8183</v>
      </c>
      <c r="P5000" s="115" t="s">
        <v>661</v>
      </c>
      <c r="Q5000" s="119" t="str">
        <f>Y5000*100 &amp; "% ," &amp; O5000 &amp; " " &amp; P5000 &amp; " " &amp; AG5000</f>
        <v xml:space="preserve">0% ,Weld (WELD) Change in Wall Thickness (CHWT) </v>
      </c>
      <c r="R5000" s="115"/>
      <c r="S5000" s="186"/>
      <c r="T5000" s="186"/>
      <c r="U5000" s="181">
        <v>360</v>
      </c>
      <c r="V5000" s="120">
        <v>15.9</v>
      </c>
      <c r="W5000" s="188"/>
      <c r="X5000" s="188"/>
      <c r="Y5000" s="122"/>
      <c r="Z5000" s="122"/>
      <c r="AA5000" s="122"/>
      <c r="AB5000" s="119"/>
      <c r="AC5000" s="123"/>
      <c r="AD5000" s="123"/>
      <c r="AE5000" s="123"/>
      <c r="AF5000" s="123" t="str">
        <f t="shared" si="455"/>
        <v xml:space="preserve"> </v>
      </c>
      <c r="AG5000" s="123" t="str">
        <f t="shared" si="456"/>
        <v/>
      </c>
      <c r="AH5000" s="119" t="s">
        <v>8509</v>
      </c>
      <c r="AI5000" s="121"/>
    </row>
    <row r="5001" spans="2:35" ht="13.2">
      <c r="B5001" s="151"/>
      <c r="C5001" s="144"/>
      <c r="D5001" s="145"/>
      <c r="E5001" s="145"/>
      <c r="F5001" s="145"/>
      <c r="G5001" s="126">
        <v>33890</v>
      </c>
      <c r="H5001" s="127">
        <f t="shared" si="457"/>
        <v>35.211590204609386</v>
      </c>
      <c r="I5001" s="135" t="str">
        <f t="shared" ref="I5001:I5064" si="458">VLOOKUP(G5001,$B$7:$F$3838,4)</f>
        <v>A-2922</v>
      </c>
      <c r="J5001" s="135" t="str">
        <f t="shared" ref="J5001:J5064" si="459">VLOOKUP(G5001,$B$7:$F$3838,4)</f>
        <v>A-2922</v>
      </c>
      <c r="K5001" s="183">
        <f>H5001+M5001*0.001</f>
        <v>35.223473204609384</v>
      </c>
      <c r="L5001" s="127">
        <v>40066.218000000001</v>
      </c>
      <c r="M5001" s="208">
        <v>11.882999999999999</v>
      </c>
      <c r="N5001" s="127">
        <v>11.951000000000001</v>
      </c>
      <c r="O5001" s="124" t="s">
        <v>8198</v>
      </c>
      <c r="P5001" s="124" t="s">
        <v>8199</v>
      </c>
      <c r="Q5001" s="128" t="str">
        <f>Y5001*100 &amp; "% ," &amp; O5001 &amp; " " &amp; P5001 &amp; " " &amp; AG5001</f>
        <v xml:space="preserve">7% ,Anomaly (ANOM) Pipe Mill Anomaly (MIAN) </v>
      </c>
      <c r="R5001" s="124" t="s">
        <v>8212</v>
      </c>
      <c r="S5001" s="186" t="s">
        <v>8271</v>
      </c>
      <c r="T5001" s="186">
        <v>0.38541666666666669</v>
      </c>
      <c r="U5001" s="181">
        <v>81.75</v>
      </c>
      <c r="V5001" s="129">
        <v>15.9</v>
      </c>
      <c r="W5001" s="173">
        <v>11</v>
      </c>
      <c r="X5001" s="173">
        <v>14</v>
      </c>
      <c r="Y5001" s="131">
        <v>7.0000000000000007E-2</v>
      </c>
      <c r="Z5001" s="131">
        <v>7.0000000000000007E-2</v>
      </c>
      <c r="AA5001" s="131"/>
      <c r="AB5001" s="128" t="s">
        <v>8238</v>
      </c>
      <c r="AC5001" s="132"/>
      <c r="AD5001" s="132"/>
      <c r="AE5001" s="132"/>
      <c r="AF5001" s="132" t="str">
        <f t="shared" si="455"/>
        <v xml:space="preserve"> </v>
      </c>
      <c r="AG5001" s="132" t="str">
        <f t="shared" si="456"/>
        <v/>
      </c>
      <c r="AH5001" s="128" t="s">
        <v>8239</v>
      </c>
      <c r="AI5001" s="130">
        <v>1230</v>
      </c>
    </row>
    <row r="5002" spans="2:35" ht="13.2">
      <c r="B5002" s="152"/>
      <c r="C5002" s="146"/>
      <c r="D5002" s="147"/>
      <c r="E5002" s="147"/>
      <c r="F5002" s="147"/>
      <c r="G5002" s="117">
        <v>33890</v>
      </c>
      <c r="H5002" s="118">
        <f t="shared" si="457"/>
        <v>35.211590204609386</v>
      </c>
      <c r="I5002" s="134" t="str">
        <f t="shared" si="458"/>
        <v>A-2922</v>
      </c>
      <c r="J5002" s="134" t="str">
        <f t="shared" si="459"/>
        <v>A-2922</v>
      </c>
      <c r="K5002" s="183">
        <f>H5002+M5002*0.001</f>
        <v>35.223502204609389</v>
      </c>
      <c r="L5002" s="118">
        <v>40066.247000000003</v>
      </c>
      <c r="M5002" s="208">
        <v>11.912000000000001</v>
      </c>
      <c r="N5002" s="118">
        <v>11.951000000000001</v>
      </c>
      <c r="O5002" s="115" t="s">
        <v>8198</v>
      </c>
      <c r="P5002" s="115" t="s">
        <v>8199</v>
      </c>
      <c r="Q5002" s="119" t="str">
        <f>Y5002*100 &amp; "% ," &amp; O5002 &amp; " " &amp; P5002 &amp; " " &amp; AG5002</f>
        <v xml:space="preserve">5% ,Anomaly (ANOM) Pipe Mill Anomaly (MIAN) </v>
      </c>
      <c r="R5002" s="115" t="s">
        <v>8256</v>
      </c>
      <c r="S5002" s="186" t="s">
        <v>8269</v>
      </c>
      <c r="T5002" s="186">
        <v>0.4375</v>
      </c>
      <c r="U5002" s="181">
        <v>43.5</v>
      </c>
      <c r="V5002" s="120">
        <v>15.9</v>
      </c>
      <c r="W5002" s="188">
        <v>14</v>
      </c>
      <c r="X5002" s="188">
        <v>33</v>
      </c>
      <c r="Y5002" s="122">
        <v>0.05</v>
      </c>
      <c r="Z5002" s="122">
        <v>0.05</v>
      </c>
      <c r="AA5002" s="122"/>
      <c r="AB5002" s="119" t="s">
        <v>8238</v>
      </c>
      <c r="AC5002" s="123"/>
      <c r="AD5002" s="123"/>
      <c r="AE5002" s="123"/>
      <c r="AF5002" s="123" t="str">
        <f t="shared" si="455"/>
        <v xml:space="preserve"> </v>
      </c>
      <c r="AG5002" s="123" t="str">
        <f t="shared" si="456"/>
        <v/>
      </c>
      <c r="AH5002" s="119" t="s">
        <v>8239</v>
      </c>
      <c r="AI5002" s="121">
        <v>1231</v>
      </c>
    </row>
    <row r="5003" spans="2:35" ht="13.2">
      <c r="B5003" s="151"/>
      <c r="C5003" s="144"/>
      <c r="D5003" s="145"/>
      <c r="E5003" s="145"/>
      <c r="F5003" s="145"/>
      <c r="G5003" s="126">
        <v>33890</v>
      </c>
      <c r="H5003" s="127">
        <f t="shared" si="457"/>
        <v>35.211590204609386</v>
      </c>
      <c r="I5003" s="135" t="str">
        <f t="shared" si="458"/>
        <v>A-2922</v>
      </c>
      <c r="J5003" s="135" t="str">
        <f t="shared" si="459"/>
        <v>A-2922</v>
      </c>
      <c r="K5003" s="183">
        <f>H5003+M5003*0.001</f>
        <v>35.223505204609388</v>
      </c>
      <c r="L5003" s="127">
        <v>40066.249000000003</v>
      </c>
      <c r="M5003" s="208">
        <v>11.914999999999999</v>
      </c>
      <c r="N5003" s="127">
        <v>11.951000000000001</v>
      </c>
      <c r="O5003" s="124" t="s">
        <v>8198</v>
      </c>
      <c r="P5003" s="124" t="s">
        <v>8199</v>
      </c>
      <c r="Q5003" s="128" t="str">
        <f>Y5003*100 &amp; "% ," &amp; O5003 &amp; " " &amp; P5003 &amp; " " &amp; AG5003</f>
        <v xml:space="preserve">6% ,Anomaly (ANOM) Pipe Mill Anomaly (MIAN) </v>
      </c>
      <c r="R5003" s="124" t="s">
        <v>8208</v>
      </c>
      <c r="S5003" s="186" t="s">
        <v>8211</v>
      </c>
      <c r="T5003" s="186">
        <v>0.26041666666666669</v>
      </c>
      <c r="U5003" s="181">
        <v>171.75</v>
      </c>
      <c r="V5003" s="129">
        <v>15.9</v>
      </c>
      <c r="W5003" s="173">
        <v>67</v>
      </c>
      <c r="X5003" s="173">
        <v>145</v>
      </c>
      <c r="Y5003" s="131">
        <v>0.06</v>
      </c>
      <c r="Z5003" s="131">
        <v>0.06</v>
      </c>
      <c r="AA5003" s="131"/>
      <c r="AB5003" s="128" t="s">
        <v>8238</v>
      </c>
      <c r="AC5003" s="132"/>
      <c r="AD5003" s="132"/>
      <c r="AE5003" s="132"/>
      <c r="AF5003" s="132" t="str">
        <f t="shared" si="455"/>
        <v xml:space="preserve"> </v>
      </c>
      <c r="AG5003" s="132" t="str">
        <f t="shared" si="456"/>
        <v/>
      </c>
      <c r="AH5003" s="128" t="s">
        <v>8239</v>
      </c>
      <c r="AI5003" s="130">
        <v>1232</v>
      </c>
    </row>
    <row r="5004" spans="2:35" ht="13.2">
      <c r="B5004" s="152"/>
      <c r="C5004" s="146"/>
      <c r="D5004" s="147"/>
      <c r="E5004" s="147"/>
      <c r="F5004" s="147"/>
      <c r="G5004" s="117">
        <v>33900</v>
      </c>
      <c r="H5004" s="118">
        <f t="shared" si="457"/>
        <v>35.223600406791611</v>
      </c>
      <c r="I5004" s="134" t="str">
        <f t="shared" si="458"/>
        <v>A-2923</v>
      </c>
      <c r="J5004" s="134" t="str">
        <f t="shared" si="459"/>
        <v>A-2923</v>
      </c>
      <c r="K5004" s="183">
        <f>H5004+M5004*0.001</f>
        <v>35.235551406791615</v>
      </c>
      <c r="L5004" s="118">
        <v>40066.286</v>
      </c>
      <c r="M5004" s="208">
        <v>11.951000000000001</v>
      </c>
      <c r="N5004" s="118">
        <v>11.997</v>
      </c>
      <c r="O5004" s="115" t="s">
        <v>8183</v>
      </c>
      <c r="P5004" s="115"/>
      <c r="Q5004" s="119" t="str">
        <f>Y5004*100 &amp; "% ," &amp; O5004 &amp; " " &amp; P5004 &amp; " " &amp; AG5004</f>
        <v xml:space="preserve">0% ,Weld (WELD)  </v>
      </c>
      <c r="R5004" s="115"/>
      <c r="S5004" s="186"/>
      <c r="T5004" s="186"/>
      <c r="U5004" s="181">
        <v>360</v>
      </c>
      <c r="V5004" s="120">
        <v>15.9</v>
      </c>
      <c r="W5004" s="188"/>
      <c r="X5004" s="188"/>
      <c r="Y5004" s="122"/>
      <c r="Z5004" s="122"/>
      <c r="AA5004" s="122"/>
      <c r="AB5004" s="119"/>
      <c r="AC5004" s="123"/>
      <c r="AD5004" s="123"/>
      <c r="AE5004" s="123"/>
      <c r="AF5004" s="123" t="str">
        <f t="shared" si="455"/>
        <v xml:space="preserve"> </v>
      </c>
      <c r="AG5004" s="123" t="str">
        <f t="shared" si="456"/>
        <v/>
      </c>
      <c r="AH5004" s="119" t="s">
        <v>8184</v>
      </c>
      <c r="AI5004" s="121"/>
    </row>
    <row r="5005" spans="2:35" ht="13.2">
      <c r="B5005" s="151"/>
      <c r="C5005" s="144"/>
      <c r="D5005" s="145"/>
      <c r="E5005" s="145"/>
      <c r="F5005" s="145"/>
      <c r="G5005" s="126">
        <v>33910</v>
      </c>
      <c r="H5005" s="127">
        <f t="shared" si="457"/>
        <v>35.235607329112483</v>
      </c>
      <c r="I5005" s="135" t="str">
        <f t="shared" si="458"/>
        <v>A-2924</v>
      </c>
      <c r="J5005" s="135" t="str">
        <f t="shared" si="459"/>
        <v>A-2924</v>
      </c>
      <c r="K5005" s="183">
        <f>H5005+M5005*0.001</f>
        <v>35.247604329112484</v>
      </c>
      <c r="L5005" s="127">
        <v>40078.281999999999</v>
      </c>
      <c r="M5005" s="208">
        <v>11.997</v>
      </c>
      <c r="N5005" s="127">
        <v>11.997999999999999</v>
      </c>
      <c r="O5005" s="124" t="s">
        <v>8183</v>
      </c>
      <c r="P5005" s="124"/>
      <c r="Q5005" s="128" t="str">
        <f>Y5005*100 &amp; "% ," &amp; O5005 &amp; " " &amp; P5005 &amp; " " &amp; AG5005</f>
        <v xml:space="preserve">0% ,Weld (WELD)  </v>
      </c>
      <c r="R5005" s="124"/>
      <c r="S5005" s="186"/>
      <c r="T5005" s="186"/>
      <c r="U5005" s="181">
        <v>360</v>
      </c>
      <c r="V5005" s="129">
        <v>15.9</v>
      </c>
      <c r="W5005" s="173"/>
      <c r="X5005" s="173"/>
      <c r="Y5005" s="131"/>
      <c r="Z5005" s="131"/>
      <c r="AA5005" s="131"/>
      <c r="AB5005" s="128"/>
      <c r="AC5005" s="132"/>
      <c r="AD5005" s="132"/>
      <c r="AE5005" s="132"/>
      <c r="AF5005" s="132" t="str">
        <f t="shared" si="455"/>
        <v xml:space="preserve"> </v>
      </c>
      <c r="AG5005" s="132" t="str">
        <f t="shared" si="456"/>
        <v/>
      </c>
      <c r="AH5005" s="128" t="s">
        <v>8184</v>
      </c>
      <c r="AI5005" s="130"/>
    </row>
    <row r="5006" spans="2:35" ht="13.2">
      <c r="B5006" s="152"/>
      <c r="C5006" s="146"/>
      <c r="D5006" s="147"/>
      <c r="E5006" s="147"/>
      <c r="F5006" s="147"/>
      <c r="G5006" s="117">
        <v>33910</v>
      </c>
      <c r="H5006" s="118">
        <f t="shared" si="457"/>
        <v>35.235607329112483</v>
      </c>
      <c r="I5006" s="134" t="str">
        <f t="shared" si="458"/>
        <v>A-2924</v>
      </c>
      <c r="J5006" s="134" t="str">
        <f t="shared" si="459"/>
        <v>A-2924</v>
      </c>
      <c r="K5006" s="183">
        <f>H5006+M5006*0.001</f>
        <v>35.247509329112482</v>
      </c>
      <c r="L5006" s="118">
        <v>40090.184000000001</v>
      </c>
      <c r="M5006" s="208">
        <v>11.901999999999999</v>
      </c>
      <c r="N5006" s="118">
        <v>11.997999999999999</v>
      </c>
      <c r="O5006" s="115" t="s">
        <v>8198</v>
      </c>
      <c r="P5006" s="115" t="s">
        <v>8199</v>
      </c>
      <c r="Q5006" s="119" t="str">
        <f>Y5006*100 &amp; "% ," &amp; O5006 &amp; " " &amp; P5006 &amp; " " &amp; AG5006</f>
        <v xml:space="preserve">2% ,Anomaly (ANOM) Pipe Mill Anomaly (MIAN) </v>
      </c>
      <c r="R5006" s="115" t="s">
        <v>8210</v>
      </c>
      <c r="S5006" s="186" t="s">
        <v>8189</v>
      </c>
      <c r="T5006" s="186">
        <v>0.5</v>
      </c>
      <c r="U5006" s="181">
        <v>0</v>
      </c>
      <c r="V5006" s="120">
        <v>15.9</v>
      </c>
      <c r="W5006" s="188">
        <v>19</v>
      </c>
      <c r="X5006" s="188">
        <v>40</v>
      </c>
      <c r="Y5006" s="122">
        <v>0.02</v>
      </c>
      <c r="Z5006" s="122">
        <v>0.02</v>
      </c>
      <c r="AA5006" s="122"/>
      <c r="AB5006" s="119" t="s">
        <v>8238</v>
      </c>
      <c r="AC5006" s="123"/>
      <c r="AD5006" s="123"/>
      <c r="AE5006" s="123"/>
      <c r="AF5006" s="123" t="str">
        <f t="shared" si="455"/>
        <v xml:space="preserve"> </v>
      </c>
      <c r="AG5006" s="123" t="str">
        <f t="shared" si="456"/>
        <v/>
      </c>
      <c r="AH5006" s="119" t="s">
        <v>8239</v>
      </c>
      <c r="AI5006" s="121">
        <v>1233</v>
      </c>
    </row>
    <row r="5007" spans="2:35" ht="13.2">
      <c r="B5007" s="151"/>
      <c r="C5007" s="144"/>
      <c r="D5007" s="145"/>
      <c r="E5007" s="145"/>
      <c r="F5007" s="145"/>
      <c r="G5007" s="126">
        <v>33920</v>
      </c>
      <c r="H5007" s="127">
        <f t="shared" si="457"/>
        <v>35.247602766868717</v>
      </c>
      <c r="I5007" s="135" t="str">
        <f t="shared" si="458"/>
        <v>A-2925</v>
      </c>
      <c r="J5007" s="135" t="str">
        <f t="shared" si="459"/>
        <v>A-2925</v>
      </c>
      <c r="K5007" s="183">
        <f>H5007+M5007*0.001</f>
        <v>35.259600766868715</v>
      </c>
      <c r="L5007" s="127">
        <v>40090.281000000003</v>
      </c>
      <c r="M5007" s="208">
        <v>11.997999999999999</v>
      </c>
      <c r="N5007" s="127">
        <v>11.933</v>
      </c>
      <c r="O5007" s="124" t="s">
        <v>8183</v>
      </c>
      <c r="P5007" s="124"/>
      <c r="Q5007" s="128" t="str">
        <f>Y5007*100 &amp; "% ," &amp; O5007 &amp; " " &amp; P5007 &amp; " " &amp; AG5007</f>
        <v xml:space="preserve">0% ,Weld (WELD)  </v>
      </c>
      <c r="R5007" s="124"/>
      <c r="S5007" s="186"/>
      <c r="T5007" s="186"/>
      <c r="U5007" s="181">
        <v>360</v>
      </c>
      <c r="V5007" s="129">
        <v>15.9</v>
      </c>
      <c r="W5007" s="173"/>
      <c r="X5007" s="173"/>
      <c r="Y5007" s="131"/>
      <c r="Z5007" s="131"/>
      <c r="AA5007" s="131"/>
      <c r="AB5007" s="128"/>
      <c r="AC5007" s="132"/>
      <c r="AD5007" s="132"/>
      <c r="AE5007" s="132"/>
      <c r="AF5007" s="132" t="str">
        <f t="shared" si="455"/>
        <v xml:space="preserve"> </v>
      </c>
      <c r="AG5007" s="132" t="str">
        <f t="shared" si="456"/>
        <v/>
      </c>
      <c r="AH5007" s="128" t="s">
        <v>8184</v>
      </c>
      <c r="AI5007" s="130"/>
    </row>
    <row r="5008" spans="2:35" ht="13.2">
      <c r="B5008" s="152"/>
      <c r="C5008" s="146"/>
      <c r="D5008" s="147"/>
      <c r="E5008" s="147"/>
      <c r="F5008" s="147"/>
      <c r="G5008" s="117">
        <v>33920</v>
      </c>
      <c r="H5008" s="118">
        <f t="shared" si="457"/>
        <v>35.247602766868717</v>
      </c>
      <c r="I5008" s="134" t="str">
        <f t="shared" si="458"/>
        <v>A-2925</v>
      </c>
      <c r="J5008" s="134" t="str">
        <f t="shared" si="459"/>
        <v>A-2925</v>
      </c>
      <c r="K5008" s="183">
        <f>H5008+M5008*0.001</f>
        <v>35.247672766868718</v>
      </c>
      <c r="L5008" s="118">
        <v>40090.35</v>
      </c>
      <c r="M5008" s="208">
        <v>7.0000000000000007E-2</v>
      </c>
      <c r="N5008" s="118">
        <v>11.933</v>
      </c>
      <c r="O5008" s="115" t="s">
        <v>8198</v>
      </c>
      <c r="P5008" s="115" t="s">
        <v>8199</v>
      </c>
      <c r="Q5008" s="119" t="str">
        <f>Y5008*100 &amp; "% ," &amp; O5008 &amp; " " &amp; P5008 &amp; " " &amp; AG5008</f>
        <v xml:space="preserve">6% ,Anomaly (ANOM) Pipe Mill Anomaly (MIAN) </v>
      </c>
      <c r="R5008" s="115" t="s">
        <v>8214</v>
      </c>
      <c r="S5008" s="186" t="s">
        <v>8215</v>
      </c>
      <c r="T5008" s="186">
        <v>0.125</v>
      </c>
      <c r="U5008" s="181">
        <v>270</v>
      </c>
      <c r="V5008" s="120">
        <v>15.9</v>
      </c>
      <c r="W5008" s="188">
        <v>26</v>
      </c>
      <c r="X5008" s="188">
        <v>9</v>
      </c>
      <c r="Y5008" s="122">
        <v>0.06</v>
      </c>
      <c r="Z5008" s="122">
        <v>0.06</v>
      </c>
      <c r="AA5008" s="122"/>
      <c r="AB5008" s="119" t="s">
        <v>8238</v>
      </c>
      <c r="AC5008" s="123"/>
      <c r="AD5008" s="123"/>
      <c r="AE5008" s="123"/>
      <c r="AF5008" s="123" t="str">
        <f t="shared" si="455"/>
        <v xml:space="preserve"> </v>
      </c>
      <c r="AG5008" s="123" t="str">
        <f t="shared" si="456"/>
        <v/>
      </c>
      <c r="AH5008" s="119" t="s">
        <v>8239</v>
      </c>
      <c r="AI5008" s="121">
        <v>1234</v>
      </c>
    </row>
    <row r="5009" spans="2:35" ht="13.2">
      <c r="B5009" s="151"/>
      <c r="C5009" s="144"/>
      <c r="D5009" s="145"/>
      <c r="E5009" s="145"/>
      <c r="F5009" s="145"/>
      <c r="G5009" s="126">
        <v>33920</v>
      </c>
      <c r="H5009" s="127">
        <f t="shared" si="457"/>
        <v>35.247602766868717</v>
      </c>
      <c r="I5009" s="135" t="str">
        <f t="shared" si="458"/>
        <v>A-2925</v>
      </c>
      <c r="J5009" s="135" t="str">
        <f t="shared" si="459"/>
        <v>A-2925</v>
      </c>
      <c r="K5009" s="183">
        <f>H5009+M5009*0.001</f>
        <v>35.247680766868719</v>
      </c>
      <c r="L5009" s="127">
        <v>40090.358</v>
      </c>
      <c r="M5009" s="208">
        <v>7.8E-2</v>
      </c>
      <c r="N5009" s="127">
        <v>11.933</v>
      </c>
      <c r="O5009" s="124" t="s">
        <v>8198</v>
      </c>
      <c r="P5009" s="124" t="s">
        <v>8199</v>
      </c>
      <c r="Q5009" s="128" t="str">
        <f>Y5009*100 &amp; "% ," &amp; O5009 &amp; " " &amp; P5009 &amp; " " &amp; AG5009</f>
        <v xml:space="preserve">2% ,Anomaly (ANOM) Pipe Mill Anomaly (MIAN) </v>
      </c>
      <c r="R5009" s="124" t="s">
        <v>8210</v>
      </c>
      <c r="S5009" s="186" t="s">
        <v>8310</v>
      </c>
      <c r="T5009" s="186">
        <v>0.13541666666666666</v>
      </c>
      <c r="U5009" s="181">
        <v>261.75</v>
      </c>
      <c r="V5009" s="129">
        <v>15.9</v>
      </c>
      <c r="W5009" s="173">
        <v>19</v>
      </c>
      <c r="X5009" s="173">
        <v>68</v>
      </c>
      <c r="Y5009" s="131">
        <v>0.02</v>
      </c>
      <c r="Z5009" s="131">
        <v>0.02</v>
      </c>
      <c r="AA5009" s="131"/>
      <c r="AB5009" s="128" t="s">
        <v>8238</v>
      </c>
      <c r="AC5009" s="132"/>
      <c r="AD5009" s="132"/>
      <c r="AE5009" s="132"/>
      <c r="AF5009" s="132" t="str">
        <f t="shared" si="455"/>
        <v xml:space="preserve"> </v>
      </c>
      <c r="AG5009" s="132" t="str">
        <f t="shared" si="456"/>
        <v/>
      </c>
      <c r="AH5009" s="128" t="s">
        <v>8239</v>
      </c>
      <c r="AI5009" s="130">
        <v>1235</v>
      </c>
    </row>
    <row r="5010" spans="2:35" ht="13.2">
      <c r="B5010" s="152"/>
      <c r="C5010" s="146"/>
      <c r="D5010" s="147"/>
      <c r="E5010" s="147"/>
      <c r="F5010" s="147"/>
      <c r="G5010" s="117">
        <v>33930</v>
      </c>
      <c r="H5010" s="118">
        <f t="shared" si="457"/>
        <v>35.25960216488081</v>
      </c>
      <c r="I5010" s="134" t="str">
        <f t="shared" si="458"/>
        <v>A-2926</v>
      </c>
      <c r="J5010" s="134" t="str">
        <f t="shared" si="459"/>
        <v>A-2926</v>
      </c>
      <c r="K5010" s="183">
        <f>H5010+M5010*0.001</f>
        <v>35.27153516488081</v>
      </c>
      <c r="L5010" s="118">
        <v>40102.214</v>
      </c>
      <c r="M5010" s="208">
        <v>11.933</v>
      </c>
      <c r="N5010" s="118">
        <v>12.021000000000001</v>
      </c>
      <c r="O5010" s="115" t="s">
        <v>8183</v>
      </c>
      <c r="P5010" s="115"/>
      <c r="Q5010" s="119" t="str">
        <f>Y5010*100 &amp; "% ," &amp; O5010 &amp; " " &amp; P5010 &amp; " " &amp; AG5010</f>
        <v xml:space="preserve">0% ,Weld (WELD)  </v>
      </c>
      <c r="R5010" s="115"/>
      <c r="S5010" s="186"/>
      <c r="T5010" s="186"/>
      <c r="U5010" s="181">
        <v>360</v>
      </c>
      <c r="V5010" s="120">
        <v>15.9</v>
      </c>
      <c r="W5010" s="188"/>
      <c r="X5010" s="188"/>
      <c r="Y5010" s="122"/>
      <c r="Z5010" s="122"/>
      <c r="AA5010" s="122"/>
      <c r="AB5010" s="119"/>
      <c r="AC5010" s="123"/>
      <c r="AD5010" s="123"/>
      <c r="AE5010" s="123"/>
      <c r="AF5010" s="123" t="str">
        <f t="shared" si="455"/>
        <v xml:space="preserve"> </v>
      </c>
      <c r="AG5010" s="123" t="str">
        <f t="shared" si="456"/>
        <v/>
      </c>
      <c r="AH5010" s="119" t="s">
        <v>8184</v>
      </c>
      <c r="AI5010" s="121"/>
    </row>
    <row r="5011" spans="2:35" ht="13.2">
      <c r="B5011" s="151"/>
      <c r="C5011" s="144"/>
      <c r="D5011" s="145"/>
      <c r="E5011" s="145"/>
      <c r="F5011" s="145"/>
      <c r="G5011" s="126">
        <v>33930</v>
      </c>
      <c r="H5011" s="127">
        <f t="shared" si="457"/>
        <v>35.25960216488081</v>
      </c>
      <c r="I5011" s="135" t="str">
        <f t="shared" si="458"/>
        <v>A-2926</v>
      </c>
      <c r="J5011" s="135" t="str">
        <f t="shared" si="459"/>
        <v>A-2926</v>
      </c>
      <c r="K5011" s="183">
        <f>H5011+M5011*0.001</f>
        <v>35.271523164880811</v>
      </c>
      <c r="L5011" s="127">
        <v>40114.135000000002</v>
      </c>
      <c r="M5011" s="208">
        <v>11.920999999999999</v>
      </c>
      <c r="N5011" s="127">
        <v>12.021000000000001</v>
      </c>
      <c r="O5011" s="124" t="s">
        <v>8198</v>
      </c>
      <c r="P5011" s="124" t="s">
        <v>8199</v>
      </c>
      <c r="Q5011" s="128" t="str">
        <f>Y5011*100 &amp; "% ," &amp; O5011 &amp; " " &amp; P5011 &amp; " " &amp; AG5011</f>
        <v xml:space="preserve">6% ,Anomaly (ANOM) Pipe Mill Anomaly (MIAN) </v>
      </c>
      <c r="R5011" s="124" t="s">
        <v>8214</v>
      </c>
      <c r="S5011" s="186" t="s">
        <v>8269</v>
      </c>
      <c r="T5011" s="186">
        <v>0.4375</v>
      </c>
      <c r="U5011" s="181">
        <v>43.5</v>
      </c>
      <c r="V5011" s="129">
        <v>15.9</v>
      </c>
      <c r="W5011" s="173">
        <v>19</v>
      </c>
      <c r="X5011" s="173">
        <v>10</v>
      </c>
      <c r="Y5011" s="131">
        <v>0.06</v>
      </c>
      <c r="Z5011" s="131">
        <v>0.06</v>
      </c>
      <c r="AA5011" s="131"/>
      <c r="AB5011" s="128" t="s">
        <v>8238</v>
      </c>
      <c r="AC5011" s="132"/>
      <c r="AD5011" s="132"/>
      <c r="AE5011" s="132"/>
      <c r="AF5011" s="132" t="str">
        <f t="shared" si="455"/>
        <v xml:space="preserve"> </v>
      </c>
      <c r="AG5011" s="132" t="str">
        <f t="shared" si="456"/>
        <v/>
      </c>
      <c r="AH5011" s="128" t="s">
        <v>8239</v>
      </c>
      <c r="AI5011" s="130">
        <v>1236</v>
      </c>
    </row>
    <row r="5012" spans="2:35" ht="13.2">
      <c r="B5012" s="152"/>
      <c r="C5012" s="146"/>
      <c r="D5012" s="147"/>
      <c r="E5012" s="147"/>
      <c r="F5012" s="147"/>
      <c r="G5012" s="117">
        <v>33930</v>
      </c>
      <c r="H5012" s="118">
        <f t="shared" si="457"/>
        <v>35.25960216488081</v>
      </c>
      <c r="I5012" s="134" t="str">
        <f t="shared" si="458"/>
        <v>A-2926</v>
      </c>
      <c r="J5012" s="134" t="str">
        <f t="shared" si="459"/>
        <v>A-2926</v>
      </c>
      <c r="K5012" s="183">
        <f>H5012+M5012*0.001</f>
        <v>35.271533164880807</v>
      </c>
      <c r="L5012" s="118">
        <v>40114.144999999997</v>
      </c>
      <c r="M5012" s="208">
        <v>11.930999999999999</v>
      </c>
      <c r="N5012" s="118">
        <v>12.021000000000001</v>
      </c>
      <c r="O5012" s="115" t="s">
        <v>8198</v>
      </c>
      <c r="P5012" s="115" t="s">
        <v>8199</v>
      </c>
      <c r="Q5012" s="119" t="str">
        <f>Y5012*100 &amp; "% ," &amp; O5012 &amp; " " &amp; P5012 &amp; " " &amp; AG5012</f>
        <v xml:space="preserve">7% ,Anomaly (ANOM) Pipe Mill Anomaly (MIAN) </v>
      </c>
      <c r="R5012" s="115" t="s">
        <v>8200</v>
      </c>
      <c r="S5012" s="186" t="s">
        <v>8268</v>
      </c>
      <c r="T5012" s="186">
        <v>0.375</v>
      </c>
      <c r="U5012" s="181">
        <v>90</v>
      </c>
      <c r="V5012" s="120">
        <v>15.9</v>
      </c>
      <c r="W5012" s="188">
        <v>19</v>
      </c>
      <c r="X5012" s="188">
        <v>27</v>
      </c>
      <c r="Y5012" s="122">
        <v>7.0000000000000007E-2</v>
      </c>
      <c r="Z5012" s="122">
        <v>7.0000000000000007E-2</v>
      </c>
      <c r="AA5012" s="122"/>
      <c r="AB5012" s="119" t="s">
        <v>8238</v>
      </c>
      <c r="AC5012" s="123"/>
      <c r="AD5012" s="123"/>
      <c r="AE5012" s="123"/>
      <c r="AF5012" s="123" t="str">
        <f t="shared" si="455"/>
        <v xml:space="preserve"> </v>
      </c>
      <c r="AG5012" s="123" t="str">
        <f t="shared" si="456"/>
        <v/>
      </c>
      <c r="AH5012" s="119" t="s">
        <v>8239</v>
      </c>
      <c r="AI5012" s="121">
        <v>1237</v>
      </c>
    </row>
    <row r="5013" spans="2:35" ht="13.2">
      <c r="B5013" s="151"/>
      <c r="C5013" s="144"/>
      <c r="D5013" s="145"/>
      <c r="E5013" s="145"/>
      <c r="F5013" s="145"/>
      <c r="G5013" s="126">
        <v>33940</v>
      </c>
      <c r="H5013" s="127">
        <f t="shared" si="457"/>
        <v>35.271610961966239</v>
      </c>
      <c r="I5013" s="135" t="str">
        <f t="shared" si="458"/>
        <v>A-2927</v>
      </c>
      <c r="J5013" s="135" t="str">
        <f t="shared" si="459"/>
        <v>A-2927</v>
      </c>
      <c r="K5013" s="183">
        <f>H5013+M5013*0.001</f>
        <v>35.283631961966236</v>
      </c>
      <c r="L5013" s="127">
        <v>40114.235000000001</v>
      </c>
      <c r="M5013" s="208">
        <v>12.021000000000001</v>
      </c>
      <c r="N5013" s="127">
        <v>11.984999999999999</v>
      </c>
      <c r="O5013" s="124" t="s">
        <v>8183</v>
      </c>
      <c r="P5013" s="124"/>
      <c r="Q5013" s="128" t="str">
        <f>Y5013*100 &amp; "% ," &amp; O5013 &amp; " " &amp; P5013 &amp; " " &amp; AG5013</f>
        <v xml:space="preserve">0% ,Weld (WELD)  </v>
      </c>
      <c r="R5013" s="124"/>
      <c r="S5013" s="186"/>
      <c r="T5013" s="186"/>
      <c r="U5013" s="181">
        <v>360</v>
      </c>
      <c r="V5013" s="129">
        <v>15.9</v>
      </c>
      <c r="W5013" s="173"/>
      <c r="X5013" s="173"/>
      <c r="Y5013" s="131"/>
      <c r="Z5013" s="131"/>
      <c r="AA5013" s="131"/>
      <c r="AB5013" s="128"/>
      <c r="AC5013" s="132"/>
      <c r="AD5013" s="132"/>
      <c r="AE5013" s="132"/>
      <c r="AF5013" s="132" t="str">
        <f t="shared" si="455"/>
        <v xml:space="preserve"> </v>
      </c>
      <c r="AG5013" s="132" t="str">
        <f t="shared" si="456"/>
        <v/>
      </c>
      <c r="AH5013" s="128" t="s">
        <v>8184</v>
      </c>
      <c r="AI5013" s="130"/>
    </row>
    <row r="5014" spans="2:35" ht="13.2">
      <c r="B5014" s="152"/>
      <c r="C5014" s="146"/>
      <c r="D5014" s="147"/>
      <c r="E5014" s="147"/>
      <c r="F5014" s="147"/>
      <c r="G5014" s="117">
        <v>33950</v>
      </c>
      <c r="H5014" s="118">
        <f t="shared" si="457"/>
        <v>35.28360391207061</v>
      </c>
      <c r="I5014" s="134" t="str">
        <f t="shared" si="458"/>
        <v>A-2928</v>
      </c>
      <c r="J5014" s="134" t="str">
        <f t="shared" si="459"/>
        <v>A-2928</v>
      </c>
      <c r="K5014" s="183">
        <f>H5014+M5014*0.001</f>
        <v>35.295588912070613</v>
      </c>
      <c r="L5014" s="118">
        <v>40126.22</v>
      </c>
      <c r="M5014" s="208">
        <v>11.984999999999999</v>
      </c>
      <c r="N5014" s="118">
        <v>12.007999999999999</v>
      </c>
      <c r="O5014" s="115" t="s">
        <v>8183</v>
      </c>
      <c r="P5014" s="115"/>
      <c r="Q5014" s="119" t="str">
        <f>Y5014*100 &amp; "% ," &amp; O5014 &amp; " " &amp; P5014 &amp; " " &amp; AG5014</f>
        <v xml:space="preserve">0% ,Weld (WELD)  </v>
      </c>
      <c r="R5014" s="115"/>
      <c r="S5014" s="186"/>
      <c r="T5014" s="186"/>
      <c r="U5014" s="181">
        <v>360</v>
      </c>
      <c r="V5014" s="120">
        <v>15.9</v>
      </c>
      <c r="W5014" s="188"/>
      <c r="X5014" s="188"/>
      <c r="Y5014" s="122"/>
      <c r="Z5014" s="122"/>
      <c r="AA5014" s="122"/>
      <c r="AB5014" s="119"/>
      <c r="AC5014" s="123"/>
      <c r="AD5014" s="123"/>
      <c r="AE5014" s="123"/>
      <c r="AF5014" s="123" t="str">
        <f t="shared" si="455"/>
        <v xml:space="preserve"> </v>
      </c>
      <c r="AG5014" s="123" t="str">
        <f t="shared" si="456"/>
        <v/>
      </c>
      <c r="AH5014" s="119" t="s">
        <v>8184</v>
      </c>
      <c r="AI5014" s="121"/>
    </row>
    <row r="5015" spans="2:35" ht="13.2">
      <c r="B5015" s="151"/>
      <c r="C5015" s="144"/>
      <c r="D5015" s="145"/>
      <c r="E5015" s="145"/>
      <c r="F5015" s="145"/>
      <c r="G5015" s="126">
        <v>33950</v>
      </c>
      <c r="H5015" s="127">
        <f t="shared" si="457"/>
        <v>35.28360391207061</v>
      </c>
      <c r="I5015" s="135" t="str">
        <f t="shared" si="458"/>
        <v>A-2928</v>
      </c>
      <c r="J5015" s="135" t="str">
        <f t="shared" si="459"/>
        <v>A-2928</v>
      </c>
      <c r="K5015" s="183">
        <f>H5015+M5015*0.001</f>
        <v>35.284007912070614</v>
      </c>
      <c r="L5015" s="127">
        <v>40126.623</v>
      </c>
      <c r="M5015" s="208">
        <v>0.40400000000000003</v>
      </c>
      <c r="N5015" s="127">
        <v>12.007999999999999</v>
      </c>
      <c r="O5015" s="124" t="s">
        <v>8198</v>
      </c>
      <c r="P5015" s="124" t="s">
        <v>8199</v>
      </c>
      <c r="Q5015" s="128" t="str">
        <f>Y5015*100 &amp; "% ," &amp; O5015 &amp; " " &amp; P5015 &amp; " " &amp; AG5015</f>
        <v xml:space="preserve">6% ,Anomaly (ANOM) Pipe Mill Anomaly (MIAN) </v>
      </c>
      <c r="R5015" s="124" t="s">
        <v>8208</v>
      </c>
      <c r="S5015" s="186" t="s">
        <v>8263</v>
      </c>
      <c r="T5015" s="186">
        <v>0.32291666666666669</v>
      </c>
      <c r="U5015" s="181">
        <v>125.25</v>
      </c>
      <c r="V5015" s="129">
        <v>15.9</v>
      </c>
      <c r="W5015" s="173">
        <v>87</v>
      </c>
      <c r="X5015" s="173">
        <v>116</v>
      </c>
      <c r="Y5015" s="131">
        <v>0.06</v>
      </c>
      <c r="Z5015" s="131">
        <v>0.06</v>
      </c>
      <c r="AA5015" s="131"/>
      <c r="AB5015" s="128" t="s">
        <v>8202</v>
      </c>
      <c r="AC5015" s="132"/>
      <c r="AD5015" s="132"/>
      <c r="AE5015" s="132"/>
      <c r="AF5015" s="132" t="str">
        <f t="shared" si="455"/>
        <v xml:space="preserve"> </v>
      </c>
      <c r="AG5015" s="132" t="str">
        <f t="shared" si="456"/>
        <v/>
      </c>
      <c r="AH5015" s="128" t="s">
        <v>8203</v>
      </c>
      <c r="AI5015" s="130">
        <v>1238</v>
      </c>
    </row>
    <row r="5016" spans="2:35" ht="13.2">
      <c r="B5016" s="152"/>
      <c r="C5016" s="146"/>
      <c r="D5016" s="147"/>
      <c r="E5016" s="147"/>
      <c r="F5016" s="147"/>
      <c r="G5016" s="117">
        <v>33960</v>
      </c>
      <c r="H5016" s="118">
        <f t="shared" si="457"/>
        <v>35.295602812589316</v>
      </c>
      <c r="I5016" s="134" t="str">
        <f t="shared" si="458"/>
        <v>A-2929</v>
      </c>
      <c r="J5016" s="134" t="str">
        <f t="shared" si="459"/>
        <v>A-2929</v>
      </c>
      <c r="K5016" s="183">
        <f>H5016+M5016*0.001</f>
        <v>35.307610812589317</v>
      </c>
      <c r="L5016" s="118">
        <v>40138.228000000003</v>
      </c>
      <c r="M5016" s="208">
        <v>12.007999999999999</v>
      </c>
      <c r="N5016" s="118">
        <v>11.972</v>
      </c>
      <c r="O5016" s="115" t="s">
        <v>8183</v>
      </c>
      <c r="P5016" s="115"/>
      <c r="Q5016" s="119" t="str">
        <f>Y5016*100 &amp; "% ," &amp; O5016 &amp; " " &amp; P5016 &amp; " " &amp; AG5016</f>
        <v xml:space="preserve">0% ,Weld (WELD)  </v>
      </c>
      <c r="R5016" s="115"/>
      <c r="S5016" s="186"/>
      <c r="T5016" s="186"/>
      <c r="U5016" s="181">
        <v>360</v>
      </c>
      <c r="V5016" s="120">
        <v>15.9</v>
      </c>
      <c r="W5016" s="188"/>
      <c r="X5016" s="188"/>
      <c r="Y5016" s="122"/>
      <c r="Z5016" s="122"/>
      <c r="AA5016" s="122"/>
      <c r="AB5016" s="119"/>
      <c r="AC5016" s="123"/>
      <c r="AD5016" s="123"/>
      <c r="AE5016" s="123"/>
      <c r="AF5016" s="123" t="str">
        <f t="shared" si="455"/>
        <v xml:space="preserve"> </v>
      </c>
      <c r="AG5016" s="123" t="str">
        <f t="shared" si="456"/>
        <v/>
      </c>
      <c r="AH5016" s="119" t="s">
        <v>8184</v>
      </c>
      <c r="AI5016" s="121"/>
    </row>
    <row r="5017" spans="2:35" ht="13.2">
      <c r="B5017" s="151"/>
      <c r="C5017" s="144"/>
      <c r="D5017" s="145"/>
      <c r="E5017" s="145"/>
      <c r="F5017" s="145"/>
      <c r="G5017" s="126">
        <v>33960</v>
      </c>
      <c r="H5017" s="127">
        <f t="shared" si="457"/>
        <v>35.295602812589316</v>
      </c>
      <c r="I5017" s="135" t="str">
        <f t="shared" si="458"/>
        <v>A-2929</v>
      </c>
      <c r="J5017" s="135" t="str">
        <f t="shared" si="459"/>
        <v>A-2929</v>
      </c>
      <c r="K5017" s="183">
        <f>H5017+M5017*0.001</f>
        <v>35.295628812589314</v>
      </c>
      <c r="L5017" s="127">
        <v>40138.254000000001</v>
      </c>
      <c r="M5017" s="208">
        <v>2.5999999999999999E-2</v>
      </c>
      <c r="N5017" s="127">
        <v>11.972</v>
      </c>
      <c r="O5017" s="124" t="s">
        <v>8198</v>
      </c>
      <c r="P5017" s="124" t="s">
        <v>8199</v>
      </c>
      <c r="Q5017" s="128" t="str">
        <f>Y5017*100 &amp; "% ," &amp; O5017 &amp; " " &amp; P5017 &amp; " " &amp; AG5017</f>
        <v xml:space="preserve">3% ,Anomaly (ANOM) Pipe Mill Anomaly (MIAN) </v>
      </c>
      <c r="R5017" s="124" t="s">
        <v>8200</v>
      </c>
      <c r="S5017" s="186" t="s">
        <v>8241</v>
      </c>
      <c r="T5017" s="186">
        <v>0.52083333333333337</v>
      </c>
      <c r="U5017" s="181">
        <v>16.5</v>
      </c>
      <c r="V5017" s="129">
        <v>15.9</v>
      </c>
      <c r="W5017" s="173">
        <v>19</v>
      </c>
      <c r="X5017" s="173">
        <v>24</v>
      </c>
      <c r="Y5017" s="131">
        <v>0.03</v>
      </c>
      <c r="Z5017" s="131">
        <v>0.03</v>
      </c>
      <c r="AA5017" s="131"/>
      <c r="AB5017" s="128" t="s">
        <v>8238</v>
      </c>
      <c r="AC5017" s="132"/>
      <c r="AD5017" s="132"/>
      <c r="AE5017" s="132"/>
      <c r="AF5017" s="132" t="str">
        <f t="shared" si="455"/>
        <v xml:space="preserve"> </v>
      </c>
      <c r="AG5017" s="132" t="str">
        <f t="shared" si="456"/>
        <v/>
      </c>
      <c r="AH5017" s="128" t="s">
        <v>8239</v>
      </c>
      <c r="AI5017" s="130">
        <v>1239</v>
      </c>
    </row>
    <row r="5018" spans="2:35" ht="13.2">
      <c r="B5018" s="152"/>
      <c r="C5018" s="146"/>
      <c r="D5018" s="147"/>
      <c r="E5018" s="147"/>
      <c r="F5018" s="147"/>
      <c r="G5018" s="117">
        <v>33960</v>
      </c>
      <c r="H5018" s="118">
        <f t="shared" si="457"/>
        <v>35.295602812589316</v>
      </c>
      <c r="I5018" s="134" t="str">
        <f t="shared" si="458"/>
        <v>A-2929</v>
      </c>
      <c r="J5018" s="134" t="str">
        <f t="shared" si="459"/>
        <v>A-2929</v>
      </c>
      <c r="K5018" s="183">
        <f>H5018+M5018*0.001</f>
        <v>35.295636812589315</v>
      </c>
      <c r="L5018" s="118">
        <v>40138.262000000002</v>
      </c>
      <c r="M5018" s="208">
        <v>3.4000000000000002E-2</v>
      </c>
      <c r="N5018" s="118">
        <v>11.972</v>
      </c>
      <c r="O5018" s="115" t="s">
        <v>8198</v>
      </c>
      <c r="P5018" s="115" t="s">
        <v>8199</v>
      </c>
      <c r="Q5018" s="119" t="str">
        <f>Y5018*100 &amp; "% ," &amp; O5018 &amp; " " &amp; P5018 &amp; " " &amp; AG5018</f>
        <v xml:space="preserve">3% ,Anomaly (ANOM) Pipe Mill Anomaly (MIAN) </v>
      </c>
      <c r="R5018" s="115" t="s">
        <v>8210</v>
      </c>
      <c r="S5018" s="186" t="s">
        <v>8226</v>
      </c>
      <c r="T5018" s="186">
        <v>0.48958333333333331</v>
      </c>
      <c r="U5018" s="181">
        <v>5.25</v>
      </c>
      <c r="V5018" s="120">
        <v>15.9</v>
      </c>
      <c r="W5018" s="188">
        <v>41</v>
      </c>
      <c r="X5018" s="188">
        <v>107</v>
      </c>
      <c r="Y5018" s="122">
        <v>0.03</v>
      </c>
      <c r="Z5018" s="122">
        <v>0.03</v>
      </c>
      <c r="AA5018" s="122"/>
      <c r="AB5018" s="119" t="s">
        <v>8238</v>
      </c>
      <c r="AC5018" s="123"/>
      <c r="AD5018" s="123"/>
      <c r="AE5018" s="123"/>
      <c r="AF5018" s="123" t="str">
        <f t="shared" si="455"/>
        <v xml:space="preserve"> </v>
      </c>
      <c r="AG5018" s="123" t="str">
        <f t="shared" si="456"/>
        <v/>
      </c>
      <c r="AH5018" s="119" t="s">
        <v>8239</v>
      </c>
      <c r="AI5018" s="121">
        <v>1240</v>
      </c>
    </row>
    <row r="5019" spans="2:35" ht="13.2">
      <c r="B5019" s="151"/>
      <c r="C5019" s="144"/>
      <c r="D5019" s="145"/>
      <c r="E5019" s="145"/>
      <c r="F5019" s="145"/>
      <c r="G5019" s="126">
        <v>33960</v>
      </c>
      <c r="H5019" s="127">
        <f t="shared" si="457"/>
        <v>35.295602812589316</v>
      </c>
      <c r="I5019" s="135" t="str">
        <f t="shared" si="458"/>
        <v>A-2929</v>
      </c>
      <c r="J5019" s="135" t="str">
        <f t="shared" si="459"/>
        <v>A-2929</v>
      </c>
      <c r="K5019" s="183">
        <f>H5019+M5019*0.001</f>
        <v>35.295641812589317</v>
      </c>
      <c r="L5019" s="127">
        <v>40138.266000000003</v>
      </c>
      <c r="M5019" s="208">
        <v>3.9E-2</v>
      </c>
      <c r="N5019" s="127">
        <v>11.972</v>
      </c>
      <c r="O5019" s="124" t="s">
        <v>8198</v>
      </c>
      <c r="P5019" s="124" t="s">
        <v>8199</v>
      </c>
      <c r="Q5019" s="128" t="str">
        <f>Y5019*100 &amp; "% ," &amp; O5019 &amp; " " &amp; P5019 &amp; " " &amp; AG5019</f>
        <v xml:space="preserve">1% ,Anomaly (ANOM) Pipe Mill Anomaly (MIAN) </v>
      </c>
      <c r="R5019" s="124" t="s">
        <v>8210</v>
      </c>
      <c r="S5019" s="186" t="s">
        <v>8262</v>
      </c>
      <c r="T5019" s="186">
        <v>6.25E-2</v>
      </c>
      <c r="U5019" s="181">
        <v>313.5</v>
      </c>
      <c r="V5019" s="129">
        <v>15.9</v>
      </c>
      <c r="W5019" s="173">
        <v>26</v>
      </c>
      <c r="X5019" s="173">
        <v>96</v>
      </c>
      <c r="Y5019" s="131">
        <v>0.01</v>
      </c>
      <c r="Z5019" s="131">
        <v>0.01</v>
      </c>
      <c r="AA5019" s="131"/>
      <c r="AB5019" s="128" t="s">
        <v>8238</v>
      </c>
      <c r="AC5019" s="132"/>
      <c r="AD5019" s="132"/>
      <c r="AE5019" s="132"/>
      <c r="AF5019" s="132" t="str">
        <f t="shared" si="455"/>
        <v xml:space="preserve"> </v>
      </c>
      <c r="AG5019" s="132" t="str">
        <f t="shared" si="456"/>
        <v/>
      </c>
      <c r="AH5019" s="128" t="s">
        <v>8239</v>
      </c>
      <c r="AI5019" s="130">
        <v>1241</v>
      </c>
    </row>
    <row r="5020" spans="2:35" ht="13.2">
      <c r="B5020" s="152"/>
      <c r="C5020" s="146"/>
      <c r="D5020" s="147"/>
      <c r="E5020" s="147"/>
      <c r="F5020" s="147"/>
      <c r="G5020" s="117">
        <v>33960</v>
      </c>
      <c r="H5020" s="118">
        <f t="shared" si="457"/>
        <v>35.295602812589316</v>
      </c>
      <c r="I5020" s="134" t="str">
        <f t="shared" si="458"/>
        <v>A-2929</v>
      </c>
      <c r="J5020" s="134" t="str">
        <f t="shared" si="459"/>
        <v>A-2929</v>
      </c>
      <c r="K5020" s="183">
        <f>H5020+M5020*0.001</f>
        <v>35.295641812589317</v>
      </c>
      <c r="L5020" s="118">
        <v>40138.267</v>
      </c>
      <c r="M5020" s="208">
        <v>3.9E-2</v>
      </c>
      <c r="N5020" s="118">
        <v>11.972</v>
      </c>
      <c r="O5020" s="115" t="s">
        <v>8198</v>
      </c>
      <c r="P5020" s="115" t="s">
        <v>8199</v>
      </c>
      <c r="Q5020" s="119" t="str">
        <f>Y5020*100 &amp; "% ," &amp; O5020 &amp; " " &amp; P5020 &amp; " " &amp; AG5020</f>
        <v xml:space="preserve">1% ,Anomaly (ANOM) Pipe Mill Anomaly (MIAN) </v>
      </c>
      <c r="R5020" s="115" t="s">
        <v>8210</v>
      </c>
      <c r="S5020" s="186" t="s">
        <v>8279</v>
      </c>
      <c r="T5020" s="186">
        <v>0.14583333333333334</v>
      </c>
      <c r="U5020" s="181">
        <v>253.5</v>
      </c>
      <c r="V5020" s="120">
        <v>15.9</v>
      </c>
      <c r="W5020" s="188">
        <v>19</v>
      </c>
      <c r="X5020" s="188">
        <v>63</v>
      </c>
      <c r="Y5020" s="122">
        <v>0.01</v>
      </c>
      <c r="Z5020" s="122">
        <v>0.01</v>
      </c>
      <c r="AA5020" s="122"/>
      <c r="AB5020" s="119" t="s">
        <v>8238</v>
      </c>
      <c r="AC5020" s="123"/>
      <c r="AD5020" s="123"/>
      <c r="AE5020" s="123"/>
      <c r="AF5020" s="123" t="str">
        <f t="shared" si="455"/>
        <v xml:space="preserve"> </v>
      </c>
      <c r="AG5020" s="123" t="str">
        <f t="shared" si="456"/>
        <v/>
      </c>
      <c r="AH5020" s="119" t="s">
        <v>8239</v>
      </c>
      <c r="AI5020" s="121">
        <v>1242</v>
      </c>
    </row>
    <row r="5021" spans="2:35" ht="13.2">
      <c r="B5021" s="151"/>
      <c r="C5021" s="144"/>
      <c r="D5021" s="145"/>
      <c r="E5021" s="145"/>
      <c r="F5021" s="145"/>
      <c r="G5021" s="126">
        <v>33960</v>
      </c>
      <c r="H5021" s="127">
        <f t="shared" si="457"/>
        <v>35.295602812589316</v>
      </c>
      <c r="I5021" s="135" t="str">
        <f t="shared" si="458"/>
        <v>A-2929</v>
      </c>
      <c r="J5021" s="135" t="str">
        <f t="shared" si="459"/>
        <v>A-2929</v>
      </c>
      <c r="K5021" s="183">
        <f>H5021+M5021*0.001</f>
        <v>35.307501812589315</v>
      </c>
      <c r="L5021" s="127">
        <v>40150.125999999997</v>
      </c>
      <c r="M5021" s="208">
        <v>11.898999999999999</v>
      </c>
      <c r="N5021" s="127">
        <v>11.972</v>
      </c>
      <c r="O5021" s="124" t="s">
        <v>8198</v>
      </c>
      <c r="P5021" s="124" t="s">
        <v>8199</v>
      </c>
      <c r="Q5021" s="128" t="str">
        <f>Y5021*100 &amp; "% ," &amp; O5021 &amp; " " &amp; P5021 &amp; " " &amp; AG5021</f>
        <v xml:space="preserve">4% ,Anomaly (ANOM) Pipe Mill Anomaly (MIAN) </v>
      </c>
      <c r="R5021" s="124" t="s">
        <v>8200</v>
      </c>
      <c r="S5021" s="186" t="s">
        <v>8217</v>
      </c>
      <c r="T5021" s="186">
        <v>0.3125</v>
      </c>
      <c r="U5021" s="181">
        <v>133.5</v>
      </c>
      <c r="V5021" s="129">
        <v>15.9</v>
      </c>
      <c r="W5021" s="173">
        <v>26</v>
      </c>
      <c r="X5021" s="173">
        <v>45</v>
      </c>
      <c r="Y5021" s="131">
        <v>0.04</v>
      </c>
      <c r="Z5021" s="131">
        <v>0.04</v>
      </c>
      <c r="AA5021" s="131"/>
      <c r="AB5021" s="128" t="s">
        <v>8238</v>
      </c>
      <c r="AC5021" s="132"/>
      <c r="AD5021" s="132"/>
      <c r="AE5021" s="132"/>
      <c r="AF5021" s="132" t="str">
        <f t="shared" si="455"/>
        <v xml:space="preserve"> </v>
      </c>
      <c r="AG5021" s="132" t="str">
        <f t="shared" si="456"/>
        <v/>
      </c>
      <c r="AH5021" s="128" t="s">
        <v>8239</v>
      </c>
      <c r="AI5021" s="130">
        <v>1243</v>
      </c>
    </row>
    <row r="5022" spans="2:35" ht="13.2">
      <c r="B5022" s="152"/>
      <c r="C5022" s="146"/>
      <c r="D5022" s="147"/>
      <c r="E5022" s="147"/>
      <c r="F5022" s="147"/>
      <c r="G5022" s="117">
        <v>33970</v>
      </c>
      <c r="H5022" s="118">
        <f t="shared" si="457"/>
        <v>35.307597458386766</v>
      </c>
      <c r="I5022" s="134" t="str">
        <f t="shared" si="458"/>
        <v>A-2930</v>
      </c>
      <c r="J5022" s="134" t="str">
        <f t="shared" si="459"/>
        <v>A-2930</v>
      </c>
      <c r="K5022" s="183">
        <f>H5022+M5022*0.001</f>
        <v>35.319569458386766</v>
      </c>
      <c r="L5022" s="118">
        <v>40150.199999999997</v>
      </c>
      <c r="M5022" s="208">
        <v>11.972</v>
      </c>
      <c r="N5022" s="118">
        <v>11.999000000000001</v>
      </c>
      <c r="O5022" s="115" t="s">
        <v>8183</v>
      </c>
      <c r="P5022" s="115"/>
      <c r="Q5022" s="119" t="str">
        <f>Y5022*100 &amp; "% ," &amp; O5022 &amp; " " &amp; P5022 &amp; " " &amp; AG5022</f>
        <v xml:space="preserve">0% ,Weld (WELD)  </v>
      </c>
      <c r="R5022" s="115"/>
      <c r="S5022" s="186"/>
      <c r="T5022" s="186"/>
      <c r="U5022" s="181">
        <v>360</v>
      </c>
      <c r="V5022" s="120">
        <v>15.9</v>
      </c>
      <c r="W5022" s="188"/>
      <c r="X5022" s="188"/>
      <c r="Y5022" s="122"/>
      <c r="Z5022" s="122"/>
      <c r="AA5022" s="122"/>
      <c r="AB5022" s="119"/>
      <c r="AC5022" s="123"/>
      <c r="AD5022" s="123"/>
      <c r="AE5022" s="123"/>
      <c r="AF5022" s="123" t="str">
        <f t="shared" si="455"/>
        <v xml:space="preserve"> </v>
      </c>
      <c r="AG5022" s="123" t="str">
        <f t="shared" si="456"/>
        <v/>
      </c>
      <c r="AH5022" s="119" t="s">
        <v>8184</v>
      </c>
      <c r="AI5022" s="121"/>
    </row>
    <row r="5023" spans="2:35" ht="13.2">
      <c r="B5023" s="151"/>
      <c r="C5023" s="144"/>
      <c r="D5023" s="145"/>
      <c r="E5023" s="145"/>
      <c r="F5023" s="145"/>
      <c r="G5023" s="126">
        <v>33970</v>
      </c>
      <c r="H5023" s="127">
        <f t="shared" si="457"/>
        <v>35.307597458386766</v>
      </c>
      <c r="I5023" s="135" t="str">
        <f t="shared" si="458"/>
        <v>A-2930</v>
      </c>
      <c r="J5023" s="135" t="str">
        <f t="shared" si="459"/>
        <v>A-2930</v>
      </c>
      <c r="K5023" s="183">
        <f>H5023+M5023*0.001</f>
        <v>35.319521458386767</v>
      </c>
      <c r="L5023" s="127">
        <v>40162.124000000003</v>
      </c>
      <c r="M5023" s="208">
        <v>11.923999999999999</v>
      </c>
      <c r="N5023" s="127">
        <v>11.999000000000001</v>
      </c>
      <c r="O5023" s="124" t="s">
        <v>8198</v>
      </c>
      <c r="P5023" s="124" t="s">
        <v>8199</v>
      </c>
      <c r="Q5023" s="128" t="str">
        <f>Y5023*100 &amp; "% ," &amp; O5023 &amp; " " &amp; P5023 &amp; " " &amp; AG5023</f>
        <v xml:space="preserve">2% ,Anomaly (ANOM) Pipe Mill Anomaly (MIAN) </v>
      </c>
      <c r="R5023" s="124" t="s">
        <v>8210</v>
      </c>
      <c r="S5023" s="186" t="s">
        <v>8272</v>
      </c>
      <c r="T5023" s="186">
        <v>0.33333333333333331</v>
      </c>
      <c r="U5023" s="181">
        <v>120</v>
      </c>
      <c r="V5023" s="129">
        <v>15.9</v>
      </c>
      <c r="W5023" s="173">
        <v>19</v>
      </c>
      <c r="X5023" s="173">
        <v>54</v>
      </c>
      <c r="Y5023" s="131">
        <v>0.02</v>
      </c>
      <c r="Z5023" s="131">
        <v>0.02</v>
      </c>
      <c r="AA5023" s="131"/>
      <c r="AB5023" s="128" t="s">
        <v>8238</v>
      </c>
      <c r="AC5023" s="132"/>
      <c r="AD5023" s="132"/>
      <c r="AE5023" s="132"/>
      <c r="AF5023" s="132" t="str">
        <f t="shared" si="455"/>
        <v xml:space="preserve"> </v>
      </c>
      <c r="AG5023" s="132" t="str">
        <f t="shared" si="456"/>
        <v/>
      </c>
      <c r="AH5023" s="128" t="s">
        <v>8239</v>
      </c>
      <c r="AI5023" s="130">
        <v>1244</v>
      </c>
    </row>
    <row r="5024" spans="2:35" ht="13.2">
      <c r="B5024" s="152"/>
      <c r="C5024" s="146"/>
      <c r="D5024" s="147"/>
      <c r="E5024" s="147"/>
      <c r="F5024" s="147"/>
      <c r="G5024" s="117">
        <v>33980</v>
      </c>
      <c r="H5024" s="118">
        <f t="shared" si="457"/>
        <v>35.319597934723618</v>
      </c>
      <c r="I5024" s="134" t="str">
        <f t="shared" si="458"/>
        <v>A-2931</v>
      </c>
      <c r="J5024" s="134" t="str">
        <f t="shared" si="459"/>
        <v>A-2931</v>
      </c>
      <c r="K5024" s="183">
        <f>H5024+M5024*0.001</f>
        <v>35.331596934723621</v>
      </c>
      <c r="L5024" s="118">
        <v>40162.199000000001</v>
      </c>
      <c r="M5024" s="208">
        <v>11.999000000000001</v>
      </c>
      <c r="N5024" s="118">
        <v>11.99</v>
      </c>
      <c r="O5024" s="115" t="s">
        <v>8183</v>
      </c>
      <c r="P5024" s="115" t="s">
        <v>661</v>
      </c>
      <c r="Q5024" s="119" t="str">
        <f>Y5024*100 &amp; "% ," &amp; O5024 &amp; " " &amp; P5024 &amp; " " &amp; AG5024</f>
        <v xml:space="preserve">0% ,Weld (WELD) Change in Wall Thickness (CHWT) </v>
      </c>
      <c r="R5024" s="115"/>
      <c r="S5024" s="186"/>
      <c r="T5024" s="186"/>
      <c r="U5024" s="181">
        <v>360</v>
      </c>
      <c r="V5024" s="120">
        <v>14.3</v>
      </c>
      <c r="W5024" s="188"/>
      <c r="X5024" s="188"/>
      <c r="Y5024" s="122"/>
      <c r="Z5024" s="122"/>
      <c r="AA5024" s="122"/>
      <c r="AB5024" s="119"/>
      <c r="AC5024" s="123"/>
      <c r="AD5024" s="123"/>
      <c r="AE5024" s="123"/>
      <c r="AF5024" s="123" t="str">
        <f t="shared" si="455"/>
        <v xml:space="preserve"> </v>
      </c>
      <c r="AG5024" s="123" t="str">
        <f t="shared" si="456"/>
        <v/>
      </c>
      <c r="AH5024" s="119" t="s">
        <v>8319</v>
      </c>
      <c r="AI5024" s="121"/>
    </row>
    <row r="5025" spans="2:35" ht="13.2">
      <c r="B5025" s="151"/>
      <c r="C5025" s="144"/>
      <c r="D5025" s="145"/>
      <c r="E5025" s="145"/>
      <c r="F5025" s="145"/>
      <c r="G5025" s="126">
        <v>33980</v>
      </c>
      <c r="H5025" s="127">
        <f t="shared" si="457"/>
        <v>35.319597934723618</v>
      </c>
      <c r="I5025" s="135" t="str">
        <f t="shared" si="458"/>
        <v>A-2931</v>
      </c>
      <c r="J5025" s="135" t="str">
        <f t="shared" si="459"/>
        <v>A-2931</v>
      </c>
      <c r="K5025" s="183">
        <f>H5025+M5025*0.001</f>
        <v>35.323139934723621</v>
      </c>
      <c r="L5025" s="127">
        <v>40165.741000000002</v>
      </c>
      <c r="M5025" s="208">
        <v>3.5419999999999998</v>
      </c>
      <c r="N5025" s="127">
        <v>11.99</v>
      </c>
      <c r="O5025" s="124" t="s">
        <v>8198</v>
      </c>
      <c r="P5025" s="124" t="s">
        <v>8207</v>
      </c>
      <c r="Q5025" s="128" t="str">
        <f>Y5025*100 &amp; "% ," &amp; O5025 &amp; " " &amp; P5025 &amp; " " &amp; AG5025</f>
        <v xml:space="preserve">8% ,Anomaly (ANOM) Pipe Mill Anomaly Cluster (MIAC) </v>
      </c>
      <c r="R5025" s="124" t="s">
        <v>8208</v>
      </c>
      <c r="S5025" s="186" t="s">
        <v>8221</v>
      </c>
      <c r="T5025" s="186">
        <v>0.34375</v>
      </c>
      <c r="U5025" s="181">
        <v>111.75</v>
      </c>
      <c r="V5025" s="129">
        <v>14.3</v>
      </c>
      <c r="W5025" s="173">
        <v>49</v>
      </c>
      <c r="X5025" s="173">
        <v>253</v>
      </c>
      <c r="Y5025" s="131">
        <v>0.08</v>
      </c>
      <c r="Z5025" s="131">
        <v>7.0000000000000007E-2</v>
      </c>
      <c r="AA5025" s="131"/>
      <c r="AB5025" s="128" t="s">
        <v>8202</v>
      </c>
      <c r="AC5025" s="132"/>
      <c r="AD5025" s="132"/>
      <c r="AE5025" s="132"/>
      <c r="AF5025" s="132" t="str">
        <f t="shared" si="455"/>
        <v xml:space="preserve"> </v>
      </c>
      <c r="AG5025" s="132" t="str">
        <f t="shared" si="456"/>
        <v/>
      </c>
      <c r="AH5025" s="128" t="s">
        <v>8203</v>
      </c>
      <c r="AI5025" s="130">
        <v>1245</v>
      </c>
    </row>
    <row r="5026" spans="2:35" ht="13.2">
      <c r="B5026" s="152"/>
      <c r="C5026" s="146"/>
      <c r="D5026" s="147"/>
      <c r="E5026" s="147"/>
      <c r="F5026" s="147"/>
      <c r="G5026" s="117">
        <v>33980</v>
      </c>
      <c r="H5026" s="118">
        <f t="shared" si="457"/>
        <v>35.319597934723618</v>
      </c>
      <c r="I5026" s="134" t="str">
        <f t="shared" si="458"/>
        <v>A-2931</v>
      </c>
      <c r="J5026" s="134" t="str">
        <f t="shared" si="459"/>
        <v>A-2931</v>
      </c>
      <c r="K5026" s="183">
        <f>H5026+M5026*0.001</f>
        <v>35.325598934723615</v>
      </c>
      <c r="L5026" s="118">
        <v>40168.199999999997</v>
      </c>
      <c r="M5026" s="208">
        <v>6.0010000000000003</v>
      </c>
      <c r="N5026" s="118">
        <v>11.99</v>
      </c>
      <c r="O5026" s="115" t="s">
        <v>8321</v>
      </c>
      <c r="P5026" s="115"/>
      <c r="Q5026" s="119" t="str">
        <f>Y5026*100 &amp; "% ," &amp; O5026 &amp; " " &amp; P5026 &amp; " " &amp; AG5026</f>
        <v xml:space="preserve">0% ,Anode (ANOD)  </v>
      </c>
      <c r="R5026" s="115"/>
      <c r="S5026" s="186"/>
      <c r="T5026" s="186"/>
      <c r="U5026" s="181">
        <v>360</v>
      </c>
      <c r="V5026" s="120">
        <v>14.3</v>
      </c>
      <c r="W5026" s="188"/>
      <c r="X5026" s="188"/>
      <c r="Y5026" s="122"/>
      <c r="Z5026" s="122"/>
      <c r="AA5026" s="122"/>
      <c r="AB5026" s="119"/>
      <c r="AC5026" s="123"/>
      <c r="AD5026" s="123"/>
      <c r="AE5026" s="123"/>
      <c r="AF5026" s="123" t="str">
        <f t="shared" si="455"/>
        <v xml:space="preserve"> </v>
      </c>
      <c r="AG5026" s="123" t="str">
        <f t="shared" si="456"/>
        <v/>
      </c>
      <c r="AH5026" s="119" t="s">
        <v>8633</v>
      </c>
      <c r="AI5026" s="121"/>
    </row>
    <row r="5027" spans="2:35" ht="13.2">
      <c r="B5027" s="151"/>
      <c r="C5027" s="144"/>
      <c r="D5027" s="145"/>
      <c r="E5027" s="145"/>
      <c r="F5027" s="145"/>
      <c r="G5027" s="126">
        <v>33990</v>
      </c>
      <c r="H5027" s="127">
        <f t="shared" si="457"/>
        <v>35.3315918261493</v>
      </c>
      <c r="I5027" s="135" t="str">
        <f t="shared" si="458"/>
        <v>A-2932</v>
      </c>
      <c r="J5027" s="135" t="str">
        <f t="shared" si="459"/>
        <v>A-2932</v>
      </c>
      <c r="K5027" s="183">
        <f>H5027+M5027*0.001</f>
        <v>35.343581826149297</v>
      </c>
      <c r="L5027" s="127">
        <v>40174.19</v>
      </c>
      <c r="M5027" s="208">
        <v>11.99</v>
      </c>
      <c r="N5027" s="127">
        <v>11.978999999999999</v>
      </c>
      <c r="O5027" s="124" t="s">
        <v>8183</v>
      </c>
      <c r="P5027" s="124" t="s">
        <v>661</v>
      </c>
      <c r="Q5027" s="128" t="str">
        <f>Y5027*100 &amp; "% ," &amp; O5027 &amp; " " &amp; P5027 &amp; " " &amp; AG5027</f>
        <v xml:space="preserve">0% ,Weld (WELD) Change in Wall Thickness (CHWT) </v>
      </c>
      <c r="R5027" s="124"/>
      <c r="S5027" s="186"/>
      <c r="T5027" s="186"/>
      <c r="U5027" s="181">
        <v>360</v>
      </c>
      <c r="V5027" s="129">
        <v>21</v>
      </c>
      <c r="W5027" s="173"/>
      <c r="X5027" s="173"/>
      <c r="Y5027" s="131"/>
      <c r="Z5027" s="131"/>
      <c r="AA5027" s="131"/>
      <c r="AB5027" s="128"/>
      <c r="AC5027" s="132"/>
      <c r="AD5027" s="132"/>
      <c r="AE5027" s="132"/>
      <c r="AF5027" s="132" t="str">
        <f t="shared" si="455"/>
        <v xml:space="preserve"> </v>
      </c>
      <c r="AG5027" s="132" t="str">
        <f t="shared" si="456"/>
        <v/>
      </c>
      <c r="AH5027" s="128" t="s">
        <v>8347</v>
      </c>
      <c r="AI5027" s="130"/>
    </row>
    <row r="5028" spans="2:35" ht="13.2">
      <c r="B5028" s="152"/>
      <c r="C5028" s="146"/>
      <c r="D5028" s="147"/>
      <c r="E5028" s="147"/>
      <c r="F5028" s="147"/>
      <c r="G5028" s="117">
        <v>33990</v>
      </c>
      <c r="H5028" s="118">
        <f t="shared" si="457"/>
        <v>35.3315918261493</v>
      </c>
      <c r="I5028" s="134" t="str">
        <f t="shared" si="458"/>
        <v>A-2932</v>
      </c>
      <c r="J5028" s="134" t="str">
        <f t="shared" si="459"/>
        <v>A-2932</v>
      </c>
      <c r="K5028" s="183">
        <f>H5028+M5028*0.001</f>
        <v>35.342354826149297</v>
      </c>
      <c r="L5028" s="118">
        <v>40184.951999999997</v>
      </c>
      <c r="M5028" s="208">
        <v>10.763</v>
      </c>
      <c r="N5028" s="118">
        <v>11.978999999999999</v>
      </c>
      <c r="O5028" s="115" t="s">
        <v>8198</v>
      </c>
      <c r="P5028" s="115" t="s">
        <v>8199</v>
      </c>
      <c r="Q5028" s="119" t="str">
        <f>Y5028*100 &amp; "% ," &amp; O5028 &amp; " " &amp; P5028 &amp; " " &amp; AG5028</f>
        <v xml:space="preserve">6% ,Anomaly (ANOM) Pipe Mill Anomaly (MIAN) </v>
      </c>
      <c r="R5028" s="115" t="s">
        <v>8212</v>
      </c>
      <c r="S5028" s="186" t="s">
        <v>8240</v>
      </c>
      <c r="T5028" s="186">
        <v>0.11458333333333333</v>
      </c>
      <c r="U5028" s="181">
        <v>275.25</v>
      </c>
      <c r="V5028" s="120">
        <v>21</v>
      </c>
      <c r="W5028" s="188">
        <v>5</v>
      </c>
      <c r="X5028" s="188">
        <v>7</v>
      </c>
      <c r="Y5028" s="122">
        <v>0.06</v>
      </c>
      <c r="Z5028" s="122">
        <v>0.06</v>
      </c>
      <c r="AA5028" s="122"/>
      <c r="AB5028" s="119" t="s">
        <v>8238</v>
      </c>
      <c r="AC5028" s="123"/>
      <c r="AD5028" s="123"/>
      <c r="AE5028" s="123"/>
      <c r="AF5028" s="123" t="str">
        <f t="shared" si="455"/>
        <v xml:space="preserve"> </v>
      </c>
      <c r="AG5028" s="123" t="str">
        <f t="shared" si="456"/>
        <v/>
      </c>
      <c r="AH5028" s="119" t="s">
        <v>8239</v>
      </c>
      <c r="AI5028" s="121">
        <v>1246</v>
      </c>
    </row>
    <row r="5029" spans="2:35" ht="13.2">
      <c r="B5029" s="151"/>
      <c r="C5029" s="144"/>
      <c r="D5029" s="145"/>
      <c r="E5029" s="145"/>
      <c r="F5029" s="145"/>
      <c r="G5029" s="126">
        <v>34000</v>
      </c>
      <c r="H5029" s="127">
        <f t="shared" si="457"/>
        <v>35.34358594483092</v>
      </c>
      <c r="I5029" s="135" t="str">
        <f t="shared" si="458"/>
        <v>A-2933</v>
      </c>
      <c r="J5029" s="135" t="str">
        <f t="shared" si="459"/>
        <v>A-2933</v>
      </c>
      <c r="K5029" s="183">
        <f>H5029+M5029*0.001</f>
        <v>35.355564944830917</v>
      </c>
      <c r="L5029" s="127">
        <v>40186.167999999998</v>
      </c>
      <c r="M5029" s="208">
        <v>11.978999999999999</v>
      </c>
      <c r="N5029" s="127">
        <v>11.634</v>
      </c>
      <c r="O5029" s="124" t="s">
        <v>8183</v>
      </c>
      <c r="P5029" s="124" t="s">
        <v>661</v>
      </c>
      <c r="Q5029" s="128" t="str">
        <f>Y5029*100 &amp; "% ," &amp; O5029 &amp; " " &amp; P5029 &amp; " " &amp; AG5029</f>
        <v xml:space="preserve">0% ,Weld (WELD) Change in Wall Thickness (CHWT) </v>
      </c>
      <c r="R5029" s="124"/>
      <c r="S5029" s="186"/>
      <c r="T5029" s="186"/>
      <c r="U5029" s="181">
        <v>360</v>
      </c>
      <c r="V5029" s="129">
        <v>15.9</v>
      </c>
      <c r="W5029" s="173"/>
      <c r="X5029" s="173"/>
      <c r="Y5029" s="131"/>
      <c r="Z5029" s="131"/>
      <c r="AA5029" s="131"/>
      <c r="AB5029" s="128"/>
      <c r="AC5029" s="132"/>
      <c r="AD5029" s="132"/>
      <c r="AE5029" s="132"/>
      <c r="AF5029" s="132" t="str">
        <f t="shared" si="455"/>
        <v xml:space="preserve"> </v>
      </c>
      <c r="AG5029" s="132" t="str">
        <f t="shared" si="456"/>
        <v/>
      </c>
      <c r="AH5029" s="128" t="s">
        <v>8634</v>
      </c>
      <c r="AI5029" s="130"/>
    </row>
    <row r="5030" spans="2:35" ht="13.2">
      <c r="B5030" s="152"/>
      <c r="C5030" s="146"/>
      <c r="D5030" s="147"/>
      <c r="E5030" s="147"/>
      <c r="F5030" s="147"/>
      <c r="G5030" s="117">
        <v>34000</v>
      </c>
      <c r="H5030" s="118">
        <f t="shared" si="457"/>
        <v>35.34358594483092</v>
      </c>
      <c r="I5030" s="134" t="str">
        <f t="shared" si="458"/>
        <v>A-2933</v>
      </c>
      <c r="J5030" s="134" t="str">
        <f t="shared" si="459"/>
        <v>A-2933</v>
      </c>
      <c r="K5030" s="183">
        <f>H5030+M5030*0.001</f>
        <v>35.349340944830921</v>
      </c>
      <c r="L5030" s="118">
        <v>40191.923000000003</v>
      </c>
      <c r="M5030" s="208">
        <v>5.7549999999999999</v>
      </c>
      <c r="N5030" s="118">
        <v>11.634</v>
      </c>
      <c r="O5030" s="115" t="s">
        <v>8321</v>
      </c>
      <c r="P5030" s="115"/>
      <c r="Q5030" s="119" t="str">
        <f>Y5030*100 &amp; "% ," &amp; O5030 &amp; " " &amp; P5030 &amp; " " &amp; AG5030</f>
        <v xml:space="preserve">0% ,Anode (ANOD)  </v>
      </c>
      <c r="R5030" s="115"/>
      <c r="S5030" s="186"/>
      <c r="T5030" s="186"/>
      <c r="U5030" s="181">
        <v>360</v>
      </c>
      <c r="V5030" s="120">
        <v>15.9</v>
      </c>
      <c r="W5030" s="188"/>
      <c r="X5030" s="188"/>
      <c r="Y5030" s="122"/>
      <c r="Z5030" s="122"/>
      <c r="AA5030" s="122"/>
      <c r="AB5030" s="119"/>
      <c r="AC5030" s="123"/>
      <c r="AD5030" s="123"/>
      <c r="AE5030" s="123"/>
      <c r="AF5030" s="123" t="str">
        <f t="shared" si="455"/>
        <v xml:space="preserve"> </v>
      </c>
      <c r="AG5030" s="123" t="str">
        <f t="shared" si="456"/>
        <v/>
      </c>
      <c r="AH5030" s="119" t="s">
        <v>8635</v>
      </c>
      <c r="AI5030" s="121"/>
    </row>
    <row r="5031" spans="2:35" ht="13.2">
      <c r="B5031" s="151"/>
      <c r="C5031" s="144"/>
      <c r="D5031" s="145"/>
      <c r="E5031" s="145"/>
      <c r="F5031" s="145"/>
      <c r="G5031" s="126">
        <v>34010</v>
      </c>
      <c r="H5031" s="127">
        <f t="shared" si="457"/>
        <v>35.355249052913791</v>
      </c>
      <c r="I5031" s="135" t="str">
        <f t="shared" si="458"/>
        <v>A-2934</v>
      </c>
      <c r="J5031" s="135" t="str">
        <f t="shared" si="459"/>
        <v>A-2934</v>
      </c>
      <c r="K5031" s="183">
        <f>H5031+M5031*0.001</f>
        <v>35.366883052913792</v>
      </c>
      <c r="L5031" s="127">
        <v>40197.803</v>
      </c>
      <c r="M5031" s="208">
        <v>11.634</v>
      </c>
      <c r="N5031" s="127">
        <v>11.994999999999999</v>
      </c>
      <c r="O5031" s="124" t="s">
        <v>8183</v>
      </c>
      <c r="P5031" s="124"/>
      <c r="Q5031" s="128" t="str">
        <f>Y5031*100 &amp; "% ," &amp; O5031 &amp; " " &amp; P5031 &amp; " " &amp; AG5031</f>
        <v xml:space="preserve">0% ,Weld (WELD)  </v>
      </c>
      <c r="R5031" s="124"/>
      <c r="S5031" s="186"/>
      <c r="T5031" s="186"/>
      <c r="U5031" s="181">
        <v>360</v>
      </c>
      <c r="V5031" s="129">
        <v>15.9</v>
      </c>
      <c r="W5031" s="173"/>
      <c r="X5031" s="173"/>
      <c r="Y5031" s="131"/>
      <c r="Z5031" s="131"/>
      <c r="AA5031" s="131"/>
      <c r="AB5031" s="128"/>
      <c r="AC5031" s="132"/>
      <c r="AD5031" s="132"/>
      <c r="AE5031" s="132"/>
      <c r="AF5031" s="132" t="str">
        <f t="shared" si="455"/>
        <v xml:space="preserve"> </v>
      </c>
      <c r="AG5031" s="132" t="str">
        <f t="shared" si="456"/>
        <v/>
      </c>
      <c r="AH5031" s="128" t="s">
        <v>8184</v>
      </c>
      <c r="AI5031" s="130"/>
    </row>
    <row r="5032" spans="2:35" ht="13.2">
      <c r="B5032" s="152"/>
      <c r="C5032" s="146"/>
      <c r="D5032" s="147"/>
      <c r="E5032" s="147"/>
      <c r="F5032" s="147"/>
      <c r="G5032" s="117">
        <v>34010</v>
      </c>
      <c r="H5032" s="118">
        <f t="shared" si="457"/>
        <v>35.355249052913791</v>
      </c>
      <c r="I5032" s="134" t="str">
        <f t="shared" si="458"/>
        <v>A-2934</v>
      </c>
      <c r="J5032" s="134" t="str">
        <f t="shared" si="459"/>
        <v>A-2934</v>
      </c>
      <c r="K5032" s="183">
        <f>H5032+M5032*0.001</f>
        <v>35.361268052913793</v>
      </c>
      <c r="L5032" s="118">
        <v>40203.822</v>
      </c>
      <c r="M5032" s="208">
        <v>6.0190000000000001</v>
      </c>
      <c r="N5032" s="118">
        <v>11.994999999999999</v>
      </c>
      <c r="O5032" s="115" t="s">
        <v>8321</v>
      </c>
      <c r="P5032" s="115"/>
      <c r="Q5032" s="119" t="str">
        <f>Y5032*100 &amp; "% ," &amp; O5032 &amp; " " &amp; P5032 &amp; " " &amp; AG5032</f>
        <v xml:space="preserve">0% ,Anode (ANOD)  </v>
      </c>
      <c r="R5032" s="115"/>
      <c r="S5032" s="186"/>
      <c r="T5032" s="186"/>
      <c r="U5032" s="181">
        <v>360</v>
      </c>
      <c r="V5032" s="120">
        <v>15.9</v>
      </c>
      <c r="W5032" s="188"/>
      <c r="X5032" s="188"/>
      <c r="Y5032" s="122"/>
      <c r="Z5032" s="122"/>
      <c r="AA5032" s="122"/>
      <c r="AB5032" s="119"/>
      <c r="AC5032" s="123"/>
      <c r="AD5032" s="123"/>
      <c r="AE5032" s="123"/>
      <c r="AF5032" s="123" t="str">
        <f t="shared" si="455"/>
        <v xml:space="preserve"> </v>
      </c>
      <c r="AG5032" s="123" t="str">
        <f t="shared" si="456"/>
        <v/>
      </c>
      <c r="AH5032" s="119" t="s">
        <v>8636</v>
      </c>
      <c r="AI5032" s="121"/>
    </row>
    <row r="5033" spans="2:35" ht="13.2">
      <c r="B5033" s="151"/>
      <c r="C5033" s="144"/>
      <c r="D5033" s="145"/>
      <c r="E5033" s="145"/>
      <c r="F5033" s="145"/>
      <c r="G5033" s="126">
        <v>34020</v>
      </c>
      <c r="H5033" s="127">
        <f t="shared" si="457"/>
        <v>35.367251021940426</v>
      </c>
      <c r="I5033" s="135" t="str">
        <f t="shared" si="458"/>
        <v>A-2935</v>
      </c>
      <c r="J5033" s="135" t="str">
        <f t="shared" si="459"/>
        <v>A-2935</v>
      </c>
      <c r="K5033" s="183">
        <f>H5033+M5033*0.001</f>
        <v>35.379246021940425</v>
      </c>
      <c r="L5033" s="127">
        <v>40209.796999999999</v>
      </c>
      <c r="M5033" s="208">
        <v>11.994999999999999</v>
      </c>
      <c r="N5033" s="127">
        <v>11.932</v>
      </c>
      <c r="O5033" s="124" t="s">
        <v>8183</v>
      </c>
      <c r="P5033" s="124" t="s">
        <v>661</v>
      </c>
      <c r="Q5033" s="128" t="str">
        <f>Y5033*100 &amp; "% ," &amp; O5033 &amp; " " &amp; P5033 &amp; " " &amp; AG5033</f>
        <v xml:space="preserve">0% ,Weld (WELD) Change in Wall Thickness (CHWT) </v>
      </c>
      <c r="R5033" s="124"/>
      <c r="S5033" s="186"/>
      <c r="T5033" s="186"/>
      <c r="U5033" s="181">
        <v>360</v>
      </c>
      <c r="V5033" s="129">
        <v>14.3</v>
      </c>
      <c r="W5033" s="173"/>
      <c r="X5033" s="173"/>
      <c r="Y5033" s="131"/>
      <c r="Z5033" s="131"/>
      <c r="AA5033" s="131"/>
      <c r="AB5033" s="128"/>
      <c r="AC5033" s="132"/>
      <c r="AD5033" s="132"/>
      <c r="AE5033" s="132"/>
      <c r="AF5033" s="132" t="str">
        <f t="shared" si="455"/>
        <v xml:space="preserve"> </v>
      </c>
      <c r="AG5033" s="132" t="str">
        <f t="shared" si="456"/>
        <v/>
      </c>
      <c r="AH5033" s="128" t="s">
        <v>8319</v>
      </c>
      <c r="AI5033" s="130"/>
    </row>
    <row r="5034" spans="2:35" ht="13.2">
      <c r="B5034" s="152"/>
      <c r="C5034" s="146"/>
      <c r="D5034" s="147"/>
      <c r="E5034" s="147"/>
      <c r="F5034" s="147"/>
      <c r="G5034" s="117">
        <v>34030</v>
      </c>
      <c r="H5034" s="118">
        <f t="shared" si="457"/>
        <v>35.379193608412187</v>
      </c>
      <c r="I5034" s="134" t="str">
        <f t="shared" si="458"/>
        <v>A-2936</v>
      </c>
      <c r="J5034" s="134" t="str">
        <f t="shared" si="459"/>
        <v>A-2936</v>
      </c>
      <c r="K5034" s="183">
        <f>H5034+M5034*0.001</f>
        <v>35.391125608412189</v>
      </c>
      <c r="L5034" s="118">
        <v>40221.730000000003</v>
      </c>
      <c r="M5034" s="208">
        <v>11.932</v>
      </c>
      <c r="N5034" s="118">
        <v>11.797000000000001</v>
      </c>
      <c r="O5034" s="115" t="s">
        <v>8183</v>
      </c>
      <c r="P5034" s="115"/>
      <c r="Q5034" s="119" t="str">
        <f>Y5034*100 &amp; "% ," &amp; O5034 &amp; " " &amp; P5034 &amp; " " &amp; AG5034</f>
        <v xml:space="preserve">0% ,Weld (WELD)  </v>
      </c>
      <c r="R5034" s="115"/>
      <c r="S5034" s="186"/>
      <c r="T5034" s="186"/>
      <c r="U5034" s="181">
        <v>360</v>
      </c>
      <c r="V5034" s="120">
        <v>14.3</v>
      </c>
      <c r="W5034" s="188"/>
      <c r="X5034" s="188"/>
      <c r="Y5034" s="122"/>
      <c r="Z5034" s="122"/>
      <c r="AA5034" s="122"/>
      <c r="AB5034" s="119"/>
      <c r="AC5034" s="123"/>
      <c r="AD5034" s="123"/>
      <c r="AE5034" s="123"/>
      <c r="AF5034" s="123" t="str">
        <f t="shared" si="455"/>
        <v xml:space="preserve"> </v>
      </c>
      <c r="AG5034" s="123" t="str">
        <f t="shared" si="456"/>
        <v/>
      </c>
      <c r="AH5034" s="119" t="s">
        <v>8184</v>
      </c>
      <c r="AI5034" s="121"/>
    </row>
    <row r="5035" spans="2:35" ht="13.2">
      <c r="B5035" s="151"/>
      <c r="C5035" s="144"/>
      <c r="D5035" s="145"/>
      <c r="E5035" s="145"/>
      <c r="F5035" s="145"/>
      <c r="G5035" s="126">
        <v>34040</v>
      </c>
      <c r="H5035" s="127">
        <f t="shared" si="457"/>
        <v>35.391198053935682</v>
      </c>
      <c r="I5035" s="135" t="str">
        <f t="shared" si="458"/>
        <v>A-2937</v>
      </c>
      <c r="J5035" s="135" t="str">
        <f t="shared" si="459"/>
        <v>A-2937</v>
      </c>
      <c r="K5035" s="183">
        <f>H5035+M5035*0.001</f>
        <v>35.402995053935683</v>
      </c>
      <c r="L5035" s="127">
        <v>40233.525999999998</v>
      </c>
      <c r="M5035" s="208">
        <v>11.797000000000001</v>
      </c>
      <c r="N5035" s="127">
        <v>11.654999999999999</v>
      </c>
      <c r="O5035" s="124" t="s">
        <v>8183</v>
      </c>
      <c r="P5035" s="124"/>
      <c r="Q5035" s="128" t="str">
        <f>Y5035*100 &amp; "% ," &amp; O5035 &amp; " " &amp; P5035 &amp; " " &amp; AG5035</f>
        <v xml:space="preserve">0% ,Weld (WELD)  </v>
      </c>
      <c r="R5035" s="124"/>
      <c r="S5035" s="186"/>
      <c r="T5035" s="186"/>
      <c r="U5035" s="181">
        <v>360</v>
      </c>
      <c r="V5035" s="129">
        <v>14.3</v>
      </c>
      <c r="W5035" s="173"/>
      <c r="X5035" s="173"/>
      <c r="Y5035" s="131"/>
      <c r="Z5035" s="131"/>
      <c r="AA5035" s="131"/>
      <c r="AB5035" s="128"/>
      <c r="AC5035" s="132"/>
      <c r="AD5035" s="132"/>
      <c r="AE5035" s="132"/>
      <c r="AF5035" s="132" t="str">
        <f t="shared" si="455"/>
        <v xml:space="preserve"> </v>
      </c>
      <c r="AG5035" s="132" t="str">
        <f t="shared" si="456"/>
        <v/>
      </c>
      <c r="AH5035" s="128" t="s">
        <v>8184</v>
      </c>
      <c r="AI5035" s="130"/>
    </row>
    <row r="5036" spans="2:35" ht="13.2">
      <c r="B5036" s="152"/>
      <c r="C5036" s="146"/>
      <c r="D5036" s="147"/>
      <c r="E5036" s="147"/>
      <c r="F5036" s="147"/>
      <c r="G5036" s="117">
        <v>34050</v>
      </c>
      <c r="H5036" s="118">
        <f t="shared" si="457"/>
        <v>35.402860916523679</v>
      </c>
      <c r="I5036" s="134" t="str">
        <f t="shared" si="458"/>
        <v>A-2938</v>
      </c>
      <c r="J5036" s="134" t="str">
        <f t="shared" si="459"/>
        <v>A-2938</v>
      </c>
      <c r="K5036" s="183">
        <f>H5036+M5036*0.001</f>
        <v>35.414515916523676</v>
      </c>
      <c r="L5036" s="118">
        <v>40245.182000000001</v>
      </c>
      <c r="M5036" s="208">
        <v>11.654999999999999</v>
      </c>
      <c r="N5036" s="118">
        <v>11.959</v>
      </c>
      <c r="O5036" s="115" t="s">
        <v>8183</v>
      </c>
      <c r="P5036" s="115"/>
      <c r="Q5036" s="119" t="str">
        <f>Y5036*100 &amp; "% ," &amp; O5036 &amp; " " &amp; P5036 &amp; " " &amp; AG5036</f>
        <v xml:space="preserve">0% ,Weld (WELD)  </v>
      </c>
      <c r="R5036" s="115"/>
      <c r="S5036" s="186"/>
      <c r="T5036" s="186"/>
      <c r="U5036" s="181">
        <v>360</v>
      </c>
      <c r="V5036" s="120">
        <v>14.3</v>
      </c>
      <c r="W5036" s="188"/>
      <c r="X5036" s="188"/>
      <c r="Y5036" s="122"/>
      <c r="Z5036" s="122"/>
      <c r="AA5036" s="122"/>
      <c r="AB5036" s="119"/>
      <c r="AC5036" s="123"/>
      <c r="AD5036" s="123"/>
      <c r="AE5036" s="123"/>
      <c r="AF5036" s="123" t="str">
        <f t="shared" si="455"/>
        <v xml:space="preserve"> </v>
      </c>
      <c r="AG5036" s="123" t="str">
        <f t="shared" si="456"/>
        <v/>
      </c>
      <c r="AH5036" s="119" t="s">
        <v>8184</v>
      </c>
      <c r="AI5036" s="121"/>
    </row>
    <row r="5037" spans="2:35" ht="13.2">
      <c r="B5037" s="151"/>
      <c r="C5037" s="144"/>
      <c r="D5037" s="145"/>
      <c r="E5037" s="145"/>
      <c r="F5037" s="145"/>
      <c r="G5037" s="126">
        <v>34060</v>
      </c>
      <c r="H5037" s="127">
        <f t="shared" si="457"/>
        <v>35.41485806888781</v>
      </c>
      <c r="I5037" s="135" t="str">
        <f t="shared" si="458"/>
        <v>A-2939</v>
      </c>
      <c r="J5037" s="135" t="str">
        <f t="shared" si="459"/>
        <v>A-2939</v>
      </c>
      <c r="K5037" s="183">
        <f>H5037+M5037*0.001</f>
        <v>35.426817068887807</v>
      </c>
      <c r="L5037" s="127">
        <v>40257.141000000003</v>
      </c>
      <c r="M5037" s="208">
        <v>11.959</v>
      </c>
      <c r="N5037" s="127">
        <v>11.996</v>
      </c>
      <c r="O5037" s="124" t="s">
        <v>8183</v>
      </c>
      <c r="P5037" s="124"/>
      <c r="Q5037" s="128" t="str">
        <f>Y5037*100 &amp; "% ," &amp; O5037 &amp; " " &amp; P5037 &amp; " " &amp; AG5037</f>
        <v xml:space="preserve">0% ,Weld (WELD)  </v>
      </c>
      <c r="R5037" s="124"/>
      <c r="S5037" s="186"/>
      <c r="T5037" s="186"/>
      <c r="U5037" s="181">
        <v>360</v>
      </c>
      <c r="V5037" s="129">
        <v>14.3</v>
      </c>
      <c r="W5037" s="173"/>
      <c r="X5037" s="173"/>
      <c r="Y5037" s="131"/>
      <c r="Z5037" s="131"/>
      <c r="AA5037" s="131"/>
      <c r="AB5037" s="128"/>
      <c r="AC5037" s="132"/>
      <c r="AD5037" s="132"/>
      <c r="AE5037" s="132"/>
      <c r="AF5037" s="132" t="str">
        <f t="shared" si="455"/>
        <v xml:space="preserve"> </v>
      </c>
      <c r="AG5037" s="132" t="str">
        <f t="shared" si="456"/>
        <v/>
      </c>
      <c r="AH5037" s="128" t="s">
        <v>8184</v>
      </c>
      <c r="AI5037" s="130"/>
    </row>
    <row r="5038" spans="2:35" ht="13.2">
      <c r="B5038" s="152"/>
      <c r="C5038" s="146"/>
      <c r="D5038" s="147"/>
      <c r="E5038" s="147"/>
      <c r="F5038" s="147"/>
      <c r="G5038" s="117">
        <v>34070</v>
      </c>
      <c r="H5038" s="118">
        <f t="shared" si="457"/>
        <v>35.426863284656648</v>
      </c>
      <c r="I5038" s="134" t="str">
        <f t="shared" si="458"/>
        <v>A-2940</v>
      </c>
      <c r="J5038" s="134" t="str">
        <f t="shared" si="459"/>
        <v>A-2940</v>
      </c>
      <c r="K5038" s="183">
        <f>H5038+M5038*0.001</f>
        <v>35.438859284656651</v>
      </c>
      <c r="L5038" s="118">
        <v>40269.135999999999</v>
      </c>
      <c r="M5038" s="208">
        <v>11.996</v>
      </c>
      <c r="N5038" s="118">
        <v>11.962</v>
      </c>
      <c r="O5038" s="115" t="s">
        <v>8183</v>
      </c>
      <c r="P5038" s="115"/>
      <c r="Q5038" s="119" t="str">
        <f>Y5038*100 &amp; "% ," &amp; O5038 &amp; " " &amp; P5038 &amp; " " &amp; AG5038</f>
        <v xml:space="preserve">0% ,Weld (WELD)  </v>
      </c>
      <c r="R5038" s="115"/>
      <c r="S5038" s="186"/>
      <c r="T5038" s="186"/>
      <c r="U5038" s="181">
        <v>360</v>
      </c>
      <c r="V5038" s="120">
        <v>14.3</v>
      </c>
      <c r="W5038" s="188"/>
      <c r="X5038" s="188"/>
      <c r="Y5038" s="122"/>
      <c r="Z5038" s="122"/>
      <c r="AA5038" s="122"/>
      <c r="AB5038" s="119"/>
      <c r="AC5038" s="123"/>
      <c r="AD5038" s="123"/>
      <c r="AE5038" s="123"/>
      <c r="AF5038" s="123" t="str">
        <f t="shared" si="455"/>
        <v xml:space="preserve"> </v>
      </c>
      <c r="AG5038" s="123" t="str">
        <f t="shared" si="456"/>
        <v/>
      </c>
      <c r="AH5038" s="119" t="s">
        <v>8184</v>
      </c>
      <c r="AI5038" s="121"/>
    </row>
    <row r="5039" spans="2:35" ht="13.2">
      <c r="B5039" s="151"/>
      <c r="C5039" s="144"/>
      <c r="D5039" s="145"/>
      <c r="E5039" s="145"/>
      <c r="F5039" s="145"/>
      <c r="G5039" s="126">
        <v>34080</v>
      </c>
      <c r="H5039" s="127">
        <f t="shared" si="457"/>
        <v>35.43886835829295</v>
      </c>
      <c r="I5039" s="135" t="str">
        <f t="shared" si="458"/>
        <v>A-2941</v>
      </c>
      <c r="J5039" s="135" t="str">
        <f t="shared" si="459"/>
        <v>A-2941</v>
      </c>
      <c r="K5039" s="183">
        <f>H5039+M5039*0.001</f>
        <v>35.450830358292947</v>
      </c>
      <c r="L5039" s="127">
        <v>40281.097999999998</v>
      </c>
      <c r="M5039" s="208">
        <v>11.962</v>
      </c>
      <c r="N5039" s="127">
        <v>11.973000000000001</v>
      </c>
      <c r="O5039" s="124" t="s">
        <v>8183</v>
      </c>
      <c r="P5039" s="124"/>
      <c r="Q5039" s="128" t="str">
        <f>Y5039*100 &amp; "% ," &amp; O5039 &amp; " " &amp; P5039 &amp; " " &amp; AG5039</f>
        <v xml:space="preserve">0% ,Weld (WELD)  </v>
      </c>
      <c r="R5039" s="124"/>
      <c r="S5039" s="186"/>
      <c r="T5039" s="186"/>
      <c r="U5039" s="181">
        <v>360</v>
      </c>
      <c r="V5039" s="129">
        <v>14.3</v>
      </c>
      <c r="W5039" s="173"/>
      <c r="X5039" s="173"/>
      <c r="Y5039" s="131"/>
      <c r="Z5039" s="131"/>
      <c r="AA5039" s="131"/>
      <c r="AB5039" s="128"/>
      <c r="AC5039" s="132"/>
      <c r="AD5039" s="132"/>
      <c r="AE5039" s="132"/>
      <c r="AF5039" s="132" t="str">
        <f t="shared" si="455"/>
        <v xml:space="preserve"> </v>
      </c>
      <c r="AG5039" s="132" t="str">
        <f t="shared" si="456"/>
        <v/>
      </c>
      <c r="AH5039" s="128" t="s">
        <v>8184</v>
      </c>
      <c r="AI5039" s="130"/>
    </row>
    <row r="5040" spans="2:35" ht="13.2">
      <c r="B5040" s="152"/>
      <c r="C5040" s="146"/>
      <c r="D5040" s="147"/>
      <c r="E5040" s="147"/>
      <c r="F5040" s="147"/>
      <c r="G5040" s="117">
        <v>34080</v>
      </c>
      <c r="H5040" s="118">
        <f t="shared" si="457"/>
        <v>35.43886835829295</v>
      </c>
      <c r="I5040" s="134" t="str">
        <f t="shared" si="458"/>
        <v>A-2941</v>
      </c>
      <c r="J5040" s="134" t="str">
        <f t="shared" si="459"/>
        <v>A-2941</v>
      </c>
      <c r="K5040" s="183">
        <f>H5040+M5040*0.001</f>
        <v>35.444898358292953</v>
      </c>
      <c r="L5040" s="118">
        <v>40287.127999999997</v>
      </c>
      <c r="M5040" s="208">
        <v>6.03</v>
      </c>
      <c r="N5040" s="118">
        <v>11.973000000000001</v>
      </c>
      <c r="O5040" s="115" t="s">
        <v>8321</v>
      </c>
      <c r="P5040" s="115"/>
      <c r="Q5040" s="119" t="str">
        <f>Y5040*100 &amp; "% ," &amp; O5040 &amp; " " &amp; P5040 &amp; " " &amp; AG5040</f>
        <v xml:space="preserve">0% ,Anode (ANOD)  </v>
      </c>
      <c r="R5040" s="115"/>
      <c r="S5040" s="186"/>
      <c r="T5040" s="186"/>
      <c r="U5040" s="181">
        <v>360</v>
      </c>
      <c r="V5040" s="120">
        <v>14.3</v>
      </c>
      <c r="W5040" s="188"/>
      <c r="X5040" s="188"/>
      <c r="Y5040" s="122"/>
      <c r="Z5040" s="122"/>
      <c r="AA5040" s="122"/>
      <c r="AB5040" s="119"/>
      <c r="AC5040" s="123"/>
      <c r="AD5040" s="123"/>
      <c r="AE5040" s="123"/>
      <c r="AF5040" s="123" t="str">
        <f t="shared" si="455"/>
        <v xml:space="preserve"> </v>
      </c>
      <c r="AG5040" s="123" t="str">
        <f t="shared" si="456"/>
        <v/>
      </c>
      <c r="AH5040" s="119" t="s">
        <v>8637</v>
      </c>
      <c r="AI5040" s="121"/>
    </row>
    <row r="5041" spans="2:35" ht="13.2">
      <c r="B5041" s="151"/>
      <c r="C5041" s="144"/>
      <c r="D5041" s="145"/>
      <c r="E5041" s="145"/>
      <c r="F5041" s="145"/>
      <c r="G5041" s="126">
        <v>34090</v>
      </c>
      <c r="H5041" s="127">
        <f t="shared" si="457"/>
        <v>35.450824082539064</v>
      </c>
      <c r="I5041" s="135" t="str">
        <f t="shared" si="458"/>
        <v>A-2942</v>
      </c>
      <c r="J5041" s="135" t="str">
        <f t="shared" si="459"/>
        <v>A-2942</v>
      </c>
      <c r="K5041" s="183">
        <f>H5041+M5041*0.001</f>
        <v>35.462797082539062</v>
      </c>
      <c r="L5041" s="127">
        <v>40293.071000000004</v>
      </c>
      <c r="M5041" s="208">
        <v>11.973000000000001</v>
      </c>
      <c r="N5041" s="127">
        <v>11.993</v>
      </c>
      <c r="O5041" s="124" t="s">
        <v>8183</v>
      </c>
      <c r="P5041" s="124"/>
      <c r="Q5041" s="128" t="str">
        <f>Y5041*100 &amp; "% ," &amp; O5041 &amp; " " &amp; P5041 &amp; " " &amp; AG5041</f>
        <v xml:space="preserve">0% ,Weld (WELD)  </v>
      </c>
      <c r="R5041" s="124"/>
      <c r="S5041" s="186"/>
      <c r="T5041" s="186"/>
      <c r="U5041" s="181">
        <v>360</v>
      </c>
      <c r="V5041" s="129">
        <v>14.3</v>
      </c>
      <c r="W5041" s="173"/>
      <c r="X5041" s="173"/>
      <c r="Y5041" s="131"/>
      <c r="Z5041" s="131"/>
      <c r="AA5041" s="131"/>
      <c r="AB5041" s="128"/>
      <c r="AC5041" s="132"/>
      <c r="AD5041" s="132"/>
      <c r="AE5041" s="132"/>
      <c r="AF5041" s="132" t="str">
        <f t="shared" si="455"/>
        <v xml:space="preserve"> </v>
      </c>
      <c r="AG5041" s="132" t="str">
        <f t="shared" si="456"/>
        <v/>
      </c>
      <c r="AH5041" s="128" t="s">
        <v>8184</v>
      </c>
      <c r="AI5041" s="130"/>
    </row>
    <row r="5042" spans="2:35" ht="13.2">
      <c r="B5042" s="152"/>
      <c r="C5042" s="146"/>
      <c r="D5042" s="147"/>
      <c r="E5042" s="147"/>
      <c r="F5042" s="147"/>
      <c r="G5042" s="117">
        <v>34100</v>
      </c>
      <c r="H5042" s="118">
        <f t="shared" si="457"/>
        <v>35.462828412322963</v>
      </c>
      <c r="I5042" s="134" t="str">
        <f t="shared" si="458"/>
        <v>A-2943</v>
      </c>
      <c r="J5042" s="134" t="str">
        <f t="shared" si="459"/>
        <v>A-2943</v>
      </c>
      <c r="K5042" s="183">
        <f>H5042+M5042*0.001</f>
        <v>35.47482141232296</v>
      </c>
      <c r="L5042" s="118">
        <v>40305.063999999998</v>
      </c>
      <c r="M5042" s="208">
        <v>11.993</v>
      </c>
      <c r="N5042" s="118">
        <v>11.973000000000001</v>
      </c>
      <c r="O5042" s="115" t="s">
        <v>8183</v>
      </c>
      <c r="P5042" s="115"/>
      <c r="Q5042" s="119" t="str">
        <f>Y5042*100 &amp; "% ," &amp; O5042 &amp; " " &amp; P5042 &amp; " " &amp; AG5042</f>
        <v xml:space="preserve">0% ,Weld (WELD)  </v>
      </c>
      <c r="R5042" s="115"/>
      <c r="S5042" s="186"/>
      <c r="T5042" s="186"/>
      <c r="U5042" s="181">
        <v>360</v>
      </c>
      <c r="V5042" s="120">
        <v>14.3</v>
      </c>
      <c r="W5042" s="188"/>
      <c r="X5042" s="188"/>
      <c r="Y5042" s="122"/>
      <c r="Z5042" s="122"/>
      <c r="AA5042" s="122"/>
      <c r="AB5042" s="119"/>
      <c r="AC5042" s="123"/>
      <c r="AD5042" s="123"/>
      <c r="AE5042" s="123"/>
      <c r="AF5042" s="123" t="str">
        <f t="shared" si="455"/>
        <v xml:space="preserve"> </v>
      </c>
      <c r="AG5042" s="123" t="str">
        <f t="shared" si="456"/>
        <v/>
      </c>
      <c r="AH5042" s="119" t="s">
        <v>8184</v>
      </c>
      <c r="AI5042" s="121"/>
    </row>
    <row r="5043" spans="2:35" ht="13.2">
      <c r="B5043" s="151"/>
      <c r="C5043" s="144"/>
      <c r="D5043" s="145"/>
      <c r="E5043" s="145"/>
      <c r="F5043" s="145"/>
      <c r="G5043" s="126">
        <v>34110</v>
      </c>
      <c r="H5043" s="127">
        <f t="shared" si="457"/>
        <v>35.474806083443511</v>
      </c>
      <c r="I5043" s="135" t="str">
        <f t="shared" si="458"/>
        <v>A-2944</v>
      </c>
      <c r="J5043" s="135" t="str">
        <f t="shared" si="459"/>
        <v>A-2944</v>
      </c>
      <c r="K5043" s="183">
        <f>H5043+M5043*0.001</f>
        <v>35.486779083443508</v>
      </c>
      <c r="L5043" s="127">
        <v>40317.036999999997</v>
      </c>
      <c r="M5043" s="208">
        <v>11.973000000000001</v>
      </c>
      <c r="N5043" s="127">
        <v>11.968</v>
      </c>
      <c r="O5043" s="124" t="s">
        <v>8183</v>
      </c>
      <c r="P5043" s="124"/>
      <c r="Q5043" s="128" t="str">
        <f>Y5043*100 &amp; "% ," &amp; O5043 &amp; " " &amp; P5043 &amp; " " &amp; AG5043</f>
        <v xml:space="preserve">0% ,Weld (WELD)  </v>
      </c>
      <c r="R5043" s="124"/>
      <c r="S5043" s="186"/>
      <c r="T5043" s="186"/>
      <c r="U5043" s="181">
        <v>360</v>
      </c>
      <c r="V5043" s="129">
        <v>14.3</v>
      </c>
      <c r="W5043" s="173"/>
      <c r="X5043" s="173"/>
      <c r="Y5043" s="131"/>
      <c r="Z5043" s="131"/>
      <c r="AA5043" s="131"/>
      <c r="AB5043" s="128"/>
      <c r="AC5043" s="132"/>
      <c r="AD5043" s="132"/>
      <c r="AE5043" s="132"/>
      <c r="AF5043" s="132" t="str">
        <f t="shared" si="455"/>
        <v xml:space="preserve"> </v>
      </c>
      <c r="AG5043" s="132" t="str">
        <f t="shared" si="456"/>
        <v/>
      </c>
      <c r="AH5043" s="128" t="s">
        <v>8184</v>
      </c>
      <c r="AI5043" s="130"/>
    </row>
    <row r="5044" spans="2:35" ht="13.2">
      <c r="B5044" s="152"/>
      <c r="C5044" s="146"/>
      <c r="D5044" s="147"/>
      <c r="E5044" s="147"/>
      <c r="F5044" s="147"/>
      <c r="G5044" s="117">
        <v>34120</v>
      </c>
      <c r="H5044" s="118">
        <f t="shared" si="457"/>
        <v>35.48680984298413</v>
      </c>
      <c r="I5044" s="134" t="str">
        <f t="shared" si="458"/>
        <v>A-2945</v>
      </c>
      <c r="J5044" s="134" t="str">
        <f t="shared" si="459"/>
        <v>A-2945</v>
      </c>
      <c r="K5044" s="183">
        <f>H5044+M5044*0.001</f>
        <v>35.498777842984133</v>
      </c>
      <c r="L5044" s="118">
        <v>40329.004999999997</v>
      </c>
      <c r="M5044" s="208">
        <v>11.968</v>
      </c>
      <c r="N5044" s="118">
        <v>11.834</v>
      </c>
      <c r="O5044" s="115" t="s">
        <v>8183</v>
      </c>
      <c r="P5044" s="115"/>
      <c r="Q5044" s="119" t="str">
        <f>Y5044*100 &amp; "% ," &amp; O5044 &amp; " " &amp; P5044 &amp; " " &amp; AG5044</f>
        <v xml:space="preserve">0% ,Weld (WELD)  </v>
      </c>
      <c r="R5044" s="115"/>
      <c r="S5044" s="186"/>
      <c r="T5044" s="186"/>
      <c r="U5044" s="181">
        <v>360</v>
      </c>
      <c r="V5044" s="120">
        <v>14.3</v>
      </c>
      <c r="W5044" s="188"/>
      <c r="X5044" s="188"/>
      <c r="Y5044" s="122"/>
      <c r="Z5044" s="122"/>
      <c r="AA5044" s="122"/>
      <c r="AB5044" s="119"/>
      <c r="AC5044" s="123"/>
      <c r="AD5044" s="123"/>
      <c r="AE5044" s="123"/>
      <c r="AF5044" s="123" t="str">
        <f t="shared" si="455"/>
        <v xml:space="preserve"> </v>
      </c>
      <c r="AG5044" s="123" t="str">
        <f t="shared" si="456"/>
        <v/>
      </c>
      <c r="AH5044" s="119" t="s">
        <v>8184</v>
      </c>
      <c r="AI5044" s="121"/>
    </row>
    <row r="5045" spans="2:35" ht="13.2">
      <c r="B5045" s="151"/>
      <c r="C5045" s="144"/>
      <c r="D5045" s="145"/>
      <c r="E5045" s="145"/>
      <c r="F5045" s="145"/>
      <c r="G5045" s="126">
        <v>34130</v>
      </c>
      <c r="H5045" s="127">
        <f t="shared" si="457"/>
        <v>35.498704478879333</v>
      </c>
      <c r="I5045" s="135" t="str">
        <f t="shared" si="458"/>
        <v>A-2946</v>
      </c>
      <c r="J5045" s="135" t="str">
        <f t="shared" si="459"/>
        <v>A-2946</v>
      </c>
      <c r="K5045" s="183">
        <f>H5045+M5045*0.001</f>
        <v>35.510538478879333</v>
      </c>
      <c r="L5045" s="127">
        <v>40340.839</v>
      </c>
      <c r="M5045" s="208">
        <v>11.834</v>
      </c>
      <c r="N5045" s="127">
        <v>11.957000000000001</v>
      </c>
      <c r="O5045" s="124" t="s">
        <v>8183</v>
      </c>
      <c r="P5045" s="124"/>
      <c r="Q5045" s="128" t="str">
        <f>Y5045*100 &amp; "% ," &amp; O5045 &amp; " " &amp; P5045 &amp; " " &amp; AG5045</f>
        <v xml:space="preserve">0% ,Weld (WELD)  </v>
      </c>
      <c r="R5045" s="124"/>
      <c r="S5045" s="186"/>
      <c r="T5045" s="186"/>
      <c r="U5045" s="181">
        <v>360</v>
      </c>
      <c r="V5045" s="129">
        <v>14.3</v>
      </c>
      <c r="W5045" s="173"/>
      <c r="X5045" s="173"/>
      <c r="Y5045" s="131"/>
      <c r="Z5045" s="131"/>
      <c r="AA5045" s="131"/>
      <c r="AB5045" s="128"/>
      <c r="AC5045" s="132"/>
      <c r="AD5045" s="132"/>
      <c r="AE5045" s="132"/>
      <c r="AF5045" s="132" t="str">
        <f t="shared" si="455"/>
        <v xml:space="preserve"> </v>
      </c>
      <c r="AG5045" s="132" t="str">
        <f t="shared" si="456"/>
        <v/>
      </c>
      <c r="AH5045" s="128" t="s">
        <v>8184</v>
      </c>
      <c r="AI5045" s="130"/>
    </row>
    <row r="5046" spans="2:35" ht="13.2">
      <c r="B5046" s="152"/>
      <c r="C5046" s="146"/>
      <c r="D5046" s="147"/>
      <c r="E5046" s="147"/>
      <c r="F5046" s="147"/>
      <c r="G5046" s="117">
        <v>34140</v>
      </c>
      <c r="H5046" s="118">
        <f t="shared" si="457"/>
        <v>35.510700580141233</v>
      </c>
      <c r="I5046" s="134" t="str">
        <f t="shared" si="458"/>
        <v>A-2947</v>
      </c>
      <c r="J5046" s="134" t="str">
        <f t="shared" si="459"/>
        <v>A-2947</v>
      </c>
      <c r="K5046" s="183">
        <f>H5046+M5046*0.001</f>
        <v>35.522657580141235</v>
      </c>
      <c r="L5046" s="118">
        <v>40352.796000000002</v>
      </c>
      <c r="M5046" s="208">
        <v>11.957000000000001</v>
      </c>
      <c r="N5046" s="118">
        <v>11.996</v>
      </c>
      <c r="O5046" s="115" t="s">
        <v>8183</v>
      </c>
      <c r="P5046" s="115"/>
      <c r="Q5046" s="119" t="str">
        <f>Y5046*100 &amp; "% ," &amp; O5046 &amp; " " &amp; P5046 &amp; " " &amp; AG5046</f>
        <v xml:space="preserve">0% ,Weld (WELD)  </v>
      </c>
      <c r="R5046" s="115"/>
      <c r="S5046" s="186"/>
      <c r="T5046" s="186"/>
      <c r="U5046" s="181">
        <v>360</v>
      </c>
      <c r="V5046" s="120">
        <v>14.3</v>
      </c>
      <c r="W5046" s="188"/>
      <c r="X5046" s="188"/>
      <c r="Y5046" s="122"/>
      <c r="Z5046" s="122"/>
      <c r="AA5046" s="122"/>
      <c r="AB5046" s="119"/>
      <c r="AC5046" s="123"/>
      <c r="AD5046" s="123"/>
      <c r="AE5046" s="123"/>
      <c r="AF5046" s="123" t="str">
        <f t="shared" si="455"/>
        <v xml:space="preserve"> </v>
      </c>
      <c r="AG5046" s="123" t="str">
        <f t="shared" si="456"/>
        <v/>
      </c>
      <c r="AH5046" s="119" t="s">
        <v>8184</v>
      </c>
      <c r="AI5046" s="121"/>
    </row>
    <row r="5047" spans="2:35" ht="13.2">
      <c r="B5047" s="151"/>
      <c r="C5047" s="144"/>
      <c r="D5047" s="145"/>
      <c r="E5047" s="145"/>
      <c r="F5047" s="145"/>
      <c r="G5047" s="126">
        <v>34150</v>
      </c>
      <c r="H5047" s="127">
        <f t="shared" si="457"/>
        <v>35.522585266579227</v>
      </c>
      <c r="I5047" s="135" t="str">
        <f t="shared" si="458"/>
        <v>A-2948</v>
      </c>
      <c r="J5047" s="135" t="str">
        <f t="shared" si="459"/>
        <v>A-2948</v>
      </c>
      <c r="K5047" s="183">
        <f>H5047+M5047*0.001</f>
        <v>35.534581266579231</v>
      </c>
      <c r="L5047" s="127">
        <v>40364.790999999997</v>
      </c>
      <c r="M5047" s="208">
        <v>11.996</v>
      </c>
      <c r="N5047" s="127">
        <v>11.991</v>
      </c>
      <c r="O5047" s="124" t="s">
        <v>8183</v>
      </c>
      <c r="P5047" s="124"/>
      <c r="Q5047" s="128" t="str">
        <f>Y5047*100 &amp; "% ," &amp; O5047 &amp; " " &amp; P5047 &amp; " " &amp; AG5047</f>
        <v xml:space="preserve">0% ,Weld (WELD)  </v>
      </c>
      <c r="R5047" s="124"/>
      <c r="S5047" s="186"/>
      <c r="T5047" s="186"/>
      <c r="U5047" s="181">
        <v>360</v>
      </c>
      <c r="V5047" s="129">
        <v>14.3</v>
      </c>
      <c r="W5047" s="173"/>
      <c r="X5047" s="173"/>
      <c r="Y5047" s="131"/>
      <c r="Z5047" s="131"/>
      <c r="AA5047" s="131"/>
      <c r="AB5047" s="128"/>
      <c r="AC5047" s="132"/>
      <c r="AD5047" s="132"/>
      <c r="AE5047" s="132"/>
      <c r="AF5047" s="132" t="str">
        <f t="shared" si="455"/>
        <v xml:space="preserve"> </v>
      </c>
      <c r="AG5047" s="132" t="str">
        <f t="shared" si="456"/>
        <v/>
      </c>
      <c r="AH5047" s="128" t="s">
        <v>8184</v>
      </c>
      <c r="AI5047" s="130"/>
    </row>
    <row r="5048" spans="2:35" ht="13.2">
      <c r="B5048" s="152"/>
      <c r="C5048" s="146"/>
      <c r="D5048" s="147"/>
      <c r="E5048" s="147"/>
      <c r="F5048" s="147"/>
      <c r="G5048" s="117">
        <v>34160</v>
      </c>
      <c r="H5048" s="118">
        <f t="shared" si="457"/>
        <v>35.53459344923391</v>
      </c>
      <c r="I5048" s="134" t="str">
        <f t="shared" si="458"/>
        <v>A-2949</v>
      </c>
      <c r="J5048" s="134" t="str">
        <f t="shared" si="459"/>
        <v>A-2949</v>
      </c>
      <c r="K5048" s="183">
        <f>H5048+M5048*0.001</f>
        <v>35.546584449233912</v>
      </c>
      <c r="L5048" s="118">
        <v>40376.781999999999</v>
      </c>
      <c r="M5048" s="208">
        <v>11.991</v>
      </c>
      <c r="N5048" s="118">
        <v>11.997999999999999</v>
      </c>
      <c r="O5048" s="115" t="s">
        <v>8183</v>
      </c>
      <c r="P5048" s="115"/>
      <c r="Q5048" s="119" t="str">
        <f>Y5048*100 &amp; "% ," &amp; O5048 &amp; " " &amp; P5048 &amp; " " &amp; AG5048</f>
        <v xml:space="preserve">0% ,Weld (WELD)  </v>
      </c>
      <c r="R5048" s="115"/>
      <c r="S5048" s="186"/>
      <c r="T5048" s="186"/>
      <c r="U5048" s="181">
        <v>360</v>
      </c>
      <c r="V5048" s="120">
        <v>14.3</v>
      </c>
      <c r="W5048" s="188"/>
      <c r="X5048" s="188"/>
      <c r="Y5048" s="122"/>
      <c r="Z5048" s="122"/>
      <c r="AA5048" s="122"/>
      <c r="AB5048" s="119"/>
      <c r="AC5048" s="123"/>
      <c r="AD5048" s="123"/>
      <c r="AE5048" s="123"/>
      <c r="AF5048" s="123" t="str">
        <f t="shared" si="455"/>
        <v xml:space="preserve"> </v>
      </c>
      <c r="AG5048" s="123" t="str">
        <f t="shared" si="456"/>
        <v/>
      </c>
      <c r="AH5048" s="119" t="s">
        <v>8184</v>
      </c>
      <c r="AI5048" s="121"/>
    </row>
    <row r="5049" spans="2:35" ht="13.2">
      <c r="B5049" s="151"/>
      <c r="C5049" s="144"/>
      <c r="D5049" s="145"/>
      <c r="E5049" s="145"/>
      <c r="F5049" s="145"/>
      <c r="G5049" s="126">
        <v>34170</v>
      </c>
      <c r="H5049" s="127">
        <f t="shared" si="457"/>
        <v>35.546595917122602</v>
      </c>
      <c r="I5049" s="135" t="str">
        <f t="shared" si="458"/>
        <v>A-2950</v>
      </c>
      <c r="J5049" s="135" t="str">
        <f t="shared" si="459"/>
        <v>A-2950</v>
      </c>
      <c r="K5049" s="183">
        <f>H5049+M5049*0.001</f>
        <v>35.5585939171226</v>
      </c>
      <c r="L5049" s="127">
        <v>40388.78</v>
      </c>
      <c r="M5049" s="208">
        <v>11.997999999999999</v>
      </c>
      <c r="N5049" s="127">
        <v>11.997999999999999</v>
      </c>
      <c r="O5049" s="124" t="s">
        <v>8183</v>
      </c>
      <c r="P5049" s="124"/>
      <c r="Q5049" s="128" t="str">
        <f>Y5049*100 &amp; "% ," &amp; O5049 &amp; " " &amp; P5049 &amp; " " &amp; AG5049</f>
        <v xml:space="preserve">0% ,Weld (WELD)  </v>
      </c>
      <c r="R5049" s="124"/>
      <c r="S5049" s="186"/>
      <c r="T5049" s="186"/>
      <c r="U5049" s="181">
        <v>360</v>
      </c>
      <c r="V5049" s="129">
        <v>14.3</v>
      </c>
      <c r="W5049" s="173"/>
      <c r="X5049" s="173"/>
      <c r="Y5049" s="131"/>
      <c r="Z5049" s="131"/>
      <c r="AA5049" s="131"/>
      <c r="AB5049" s="128"/>
      <c r="AC5049" s="132"/>
      <c r="AD5049" s="132"/>
      <c r="AE5049" s="132"/>
      <c r="AF5049" s="132" t="str">
        <f t="shared" si="455"/>
        <v xml:space="preserve"> </v>
      </c>
      <c r="AG5049" s="132" t="str">
        <f t="shared" si="456"/>
        <v/>
      </c>
      <c r="AH5049" s="128" t="s">
        <v>8184</v>
      </c>
      <c r="AI5049" s="130"/>
    </row>
    <row r="5050" spans="2:35" ht="13.2">
      <c r="B5050" s="152"/>
      <c r="C5050" s="146"/>
      <c r="D5050" s="147"/>
      <c r="E5050" s="147"/>
      <c r="F5050" s="147"/>
      <c r="G5050" s="117">
        <v>34170</v>
      </c>
      <c r="H5050" s="118">
        <f t="shared" si="457"/>
        <v>35.546595917122602</v>
      </c>
      <c r="I5050" s="134" t="str">
        <f t="shared" si="458"/>
        <v>A-2950</v>
      </c>
      <c r="J5050" s="134" t="str">
        <f t="shared" si="459"/>
        <v>A-2950</v>
      </c>
      <c r="K5050" s="183">
        <f>H5050+M5050*0.001</f>
        <v>35.558245917122605</v>
      </c>
      <c r="L5050" s="118">
        <v>40400.43</v>
      </c>
      <c r="M5050" s="208">
        <v>11.65</v>
      </c>
      <c r="N5050" s="118">
        <v>11.997999999999999</v>
      </c>
      <c r="O5050" s="115" t="s">
        <v>8198</v>
      </c>
      <c r="P5050" s="115" t="s">
        <v>8199</v>
      </c>
      <c r="Q5050" s="119" t="str">
        <f>Y5050*100 &amp; "% ," &amp; O5050 &amp; " " &amp; P5050 &amp; " " &amp; AG5050</f>
        <v xml:space="preserve">3% ,Anomaly (ANOM) Pipe Mill Anomaly (MIAN) </v>
      </c>
      <c r="R5050" s="115" t="s">
        <v>8208</v>
      </c>
      <c r="S5050" s="186" t="s">
        <v>8213</v>
      </c>
      <c r="T5050" s="186">
        <v>0.23958333333333334</v>
      </c>
      <c r="U5050" s="181">
        <v>185.25</v>
      </c>
      <c r="V5050" s="120">
        <v>14.3</v>
      </c>
      <c r="W5050" s="188">
        <v>46</v>
      </c>
      <c r="X5050" s="188">
        <v>188</v>
      </c>
      <c r="Y5050" s="122">
        <v>0.03</v>
      </c>
      <c r="Z5050" s="122">
        <v>0.03</v>
      </c>
      <c r="AA5050" s="122"/>
      <c r="AB5050" s="119" t="s">
        <v>8202</v>
      </c>
      <c r="AC5050" s="123"/>
      <c r="AD5050" s="123"/>
      <c r="AE5050" s="123"/>
      <c r="AF5050" s="123" t="str">
        <f t="shared" si="455"/>
        <v xml:space="preserve"> </v>
      </c>
      <c r="AG5050" s="123" t="str">
        <f t="shared" si="456"/>
        <v/>
      </c>
      <c r="AH5050" s="119" t="s">
        <v>8203</v>
      </c>
      <c r="AI5050" s="121">
        <v>1247</v>
      </c>
    </row>
    <row r="5051" spans="2:35" ht="13.2">
      <c r="B5051" s="151"/>
      <c r="C5051" s="144"/>
      <c r="D5051" s="145"/>
      <c r="E5051" s="145"/>
      <c r="F5051" s="145"/>
      <c r="G5051" s="126">
        <v>34180</v>
      </c>
      <c r="H5051" s="127">
        <f t="shared" si="457"/>
        <v>35.558594139995208</v>
      </c>
      <c r="I5051" s="135" t="str">
        <f t="shared" si="458"/>
        <v>A-2951</v>
      </c>
      <c r="J5051" s="135" t="str">
        <f t="shared" si="459"/>
        <v>A-2951</v>
      </c>
      <c r="K5051" s="183">
        <f>H5051+M5051*0.001</f>
        <v>35.570592139995206</v>
      </c>
      <c r="L5051" s="127">
        <v>40400.777999999998</v>
      </c>
      <c r="M5051" s="208">
        <v>11.997999999999999</v>
      </c>
      <c r="N5051" s="127">
        <v>11.943</v>
      </c>
      <c r="O5051" s="124" t="s">
        <v>8183</v>
      </c>
      <c r="P5051" s="124" t="s">
        <v>661</v>
      </c>
      <c r="Q5051" s="128" t="str">
        <f>Y5051*100 &amp; "% ," &amp; O5051 &amp; " " &amp; P5051 &amp; " " &amp; AG5051</f>
        <v xml:space="preserve">0% ,Weld (WELD) Change in Wall Thickness (CHWT) </v>
      </c>
      <c r="R5051" s="124"/>
      <c r="S5051" s="186"/>
      <c r="T5051" s="186"/>
      <c r="U5051" s="181">
        <v>360</v>
      </c>
      <c r="V5051" s="129">
        <v>15.9</v>
      </c>
      <c r="W5051" s="173"/>
      <c r="X5051" s="173"/>
      <c r="Y5051" s="131"/>
      <c r="Z5051" s="131"/>
      <c r="AA5051" s="131"/>
      <c r="AB5051" s="128"/>
      <c r="AC5051" s="132"/>
      <c r="AD5051" s="132"/>
      <c r="AE5051" s="132"/>
      <c r="AF5051" s="132" t="str">
        <f t="shared" si="455"/>
        <v xml:space="preserve"> </v>
      </c>
      <c r="AG5051" s="132" t="str">
        <f t="shared" si="456"/>
        <v/>
      </c>
      <c r="AH5051" s="128" t="s">
        <v>8509</v>
      </c>
      <c r="AI5051" s="130"/>
    </row>
    <row r="5052" spans="2:35" ht="13.2">
      <c r="B5052" s="152"/>
      <c r="C5052" s="146"/>
      <c r="D5052" s="147"/>
      <c r="E5052" s="147"/>
      <c r="F5052" s="147"/>
      <c r="G5052" s="117">
        <v>34180</v>
      </c>
      <c r="H5052" s="118">
        <f t="shared" si="457"/>
        <v>35.558594139995208</v>
      </c>
      <c r="I5052" s="134" t="str">
        <f t="shared" si="458"/>
        <v>A-2951</v>
      </c>
      <c r="J5052" s="134" t="str">
        <f t="shared" si="459"/>
        <v>A-2951</v>
      </c>
      <c r="K5052" s="183">
        <f>H5052+M5052*0.001</f>
        <v>35.564574139995209</v>
      </c>
      <c r="L5052" s="118">
        <v>40406.758000000002</v>
      </c>
      <c r="M5052" s="208">
        <v>5.98</v>
      </c>
      <c r="N5052" s="118">
        <v>11.943</v>
      </c>
      <c r="O5052" s="115" t="s">
        <v>8321</v>
      </c>
      <c r="P5052" s="115"/>
      <c r="Q5052" s="119" t="str">
        <f>Y5052*100 &amp; "% ," &amp; O5052 &amp; " " &amp; P5052 &amp; " " &amp; AG5052</f>
        <v xml:space="preserve">0% ,Anode (ANOD)  </v>
      </c>
      <c r="R5052" s="115"/>
      <c r="S5052" s="186"/>
      <c r="T5052" s="186"/>
      <c r="U5052" s="181">
        <v>360</v>
      </c>
      <c r="V5052" s="120">
        <v>15.9</v>
      </c>
      <c r="W5052" s="188"/>
      <c r="X5052" s="188"/>
      <c r="Y5052" s="122"/>
      <c r="Z5052" s="122"/>
      <c r="AA5052" s="122"/>
      <c r="AB5052" s="119"/>
      <c r="AC5052" s="123"/>
      <c r="AD5052" s="123"/>
      <c r="AE5052" s="123"/>
      <c r="AF5052" s="123" t="str">
        <f t="shared" si="455"/>
        <v xml:space="preserve"> </v>
      </c>
      <c r="AG5052" s="123" t="str">
        <f t="shared" si="456"/>
        <v/>
      </c>
      <c r="AH5052" s="119" t="s">
        <v>8638</v>
      </c>
      <c r="AI5052" s="121"/>
    </row>
    <row r="5053" spans="2:35" ht="13.2">
      <c r="B5053" s="151"/>
      <c r="C5053" s="144"/>
      <c r="D5053" s="145"/>
      <c r="E5053" s="145"/>
      <c r="F5053" s="145"/>
      <c r="G5053" s="126">
        <v>34190</v>
      </c>
      <c r="H5053" s="127">
        <f t="shared" si="457"/>
        <v>35.570589653160411</v>
      </c>
      <c r="I5053" s="135" t="str">
        <f t="shared" si="458"/>
        <v>A-2952</v>
      </c>
      <c r="J5053" s="135" t="str">
        <f t="shared" si="459"/>
        <v>A-2952</v>
      </c>
      <c r="K5053" s="183">
        <f>H5053+M5053*0.001</f>
        <v>35.582532653160413</v>
      </c>
      <c r="L5053" s="127">
        <v>40412.720999999998</v>
      </c>
      <c r="M5053" s="208">
        <v>11.943</v>
      </c>
      <c r="N5053" s="127">
        <v>11.901999999999999</v>
      </c>
      <c r="O5053" s="124" t="s">
        <v>8183</v>
      </c>
      <c r="P5053" s="124" t="s">
        <v>661</v>
      </c>
      <c r="Q5053" s="128" t="str">
        <f>Y5053*100 &amp; "% ," &amp; O5053 &amp; " " &amp; P5053 &amp; " " &amp; AG5053</f>
        <v xml:space="preserve">0% ,Weld (WELD) Change in Wall Thickness (CHWT) </v>
      </c>
      <c r="R5053" s="124"/>
      <c r="S5053" s="186"/>
      <c r="T5053" s="186"/>
      <c r="U5053" s="181">
        <v>360</v>
      </c>
      <c r="V5053" s="129">
        <v>14.3</v>
      </c>
      <c r="W5053" s="173"/>
      <c r="X5053" s="173"/>
      <c r="Y5053" s="131"/>
      <c r="Z5053" s="131"/>
      <c r="AA5053" s="131"/>
      <c r="AB5053" s="128"/>
      <c r="AC5053" s="132"/>
      <c r="AD5053" s="132"/>
      <c r="AE5053" s="132"/>
      <c r="AF5053" s="132" t="str">
        <f t="shared" si="455"/>
        <v xml:space="preserve"> </v>
      </c>
      <c r="AG5053" s="132" t="str">
        <f t="shared" si="456"/>
        <v/>
      </c>
      <c r="AH5053" s="128" t="s">
        <v>8319</v>
      </c>
      <c r="AI5053" s="130"/>
    </row>
    <row r="5054" spans="2:35" ht="13.2">
      <c r="B5054" s="152"/>
      <c r="C5054" s="146"/>
      <c r="D5054" s="147"/>
      <c r="E5054" s="147"/>
      <c r="F5054" s="147"/>
      <c r="G5054" s="117">
        <v>34200</v>
      </c>
      <c r="H5054" s="118">
        <f t="shared" si="457"/>
        <v>35.582546687436754</v>
      </c>
      <c r="I5054" s="134" t="str">
        <f t="shared" si="458"/>
        <v>A-2953</v>
      </c>
      <c r="J5054" s="134" t="str">
        <f t="shared" si="459"/>
        <v>A-2953</v>
      </c>
      <c r="K5054" s="183">
        <f>H5054+M5054*0.001</f>
        <v>35.594448687436753</v>
      </c>
      <c r="L5054" s="118">
        <v>40424.623</v>
      </c>
      <c r="M5054" s="208">
        <v>11.901999999999999</v>
      </c>
      <c r="N5054" s="118">
        <v>11.917</v>
      </c>
      <c r="O5054" s="115" t="s">
        <v>8183</v>
      </c>
      <c r="P5054" s="115"/>
      <c r="Q5054" s="119" t="str">
        <f>Y5054*100 &amp; "% ," &amp; O5054 &amp; " " &amp; P5054 &amp; " " &amp; AG5054</f>
        <v xml:space="preserve">0% ,Weld (WELD)  </v>
      </c>
      <c r="R5054" s="115"/>
      <c r="S5054" s="186"/>
      <c r="T5054" s="186"/>
      <c r="U5054" s="181">
        <v>360</v>
      </c>
      <c r="V5054" s="120">
        <v>14.3</v>
      </c>
      <c r="W5054" s="188"/>
      <c r="X5054" s="188"/>
      <c r="Y5054" s="122"/>
      <c r="Z5054" s="122"/>
      <c r="AA5054" s="122"/>
      <c r="AB5054" s="119"/>
      <c r="AC5054" s="123"/>
      <c r="AD5054" s="123"/>
      <c r="AE5054" s="123"/>
      <c r="AF5054" s="123" t="str">
        <f t="shared" si="455"/>
        <v xml:space="preserve"> </v>
      </c>
      <c r="AG5054" s="123" t="str">
        <f t="shared" si="456"/>
        <v/>
      </c>
      <c r="AH5054" s="119" t="s">
        <v>8184</v>
      </c>
      <c r="AI5054" s="121"/>
    </row>
    <row r="5055" spans="2:35" ht="13.2">
      <c r="B5055" s="151"/>
      <c r="C5055" s="144"/>
      <c r="D5055" s="145"/>
      <c r="E5055" s="145"/>
      <c r="F5055" s="145"/>
      <c r="G5055" s="126">
        <v>34210</v>
      </c>
      <c r="H5055" s="127">
        <f t="shared" si="457"/>
        <v>35.59449340397024</v>
      </c>
      <c r="I5055" s="135" t="str">
        <f t="shared" si="458"/>
        <v>A-2954</v>
      </c>
      <c r="J5055" s="135" t="str">
        <f t="shared" si="459"/>
        <v>A-2954</v>
      </c>
      <c r="K5055" s="183">
        <f>H5055+M5055*0.001</f>
        <v>35.606410403970237</v>
      </c>
      <c r="L5055" s="127">
        <v>40436.540999999997</v>
      </c>
      <c r="M5055" s="208">
        <v>11.917</v>
      </c>
      <c r="N5055" s="127">
        <v>11.996</v>
      </c>
      <c r="O5055" s="124" t="s">
        <v>8183</v>
      </c>
      <c r="P5055" s="124"/>
      <c r="Q5055" s="128" t="str">
        <f>Y5055*100 &amp; "% ," &amp; O5055 &amp; " " &amp; P5055 &amp; " " &amp; AG5055</f>
        <v xml:space="preserve">0% ,Weld (WELD)  </v>
      </c>
      <c r="R5055" s="124"/>
      <c r="S5055" s="186"/>
      <c r="T5055" s="186"/>
      <c r="U5055" s="181">
        <v>360</v>
      </c>
      <c r="V5055" s="129">
        <v>14.3</v>
      </c>
      <c r="W5055" s="173"/>
      <c r="X5055" s="173"/>
      <c r="Y5055" s="131"/>
      <c r="Z5055" s="131"/>
      <c r="AA5055" s="131"/>
      <c r="AB5055" s="128"/>
      <c r="AC5055" s="132"/>
      <c r="AD5055" s="132"/>
      <c r="AE5055" s="132"/>
      <c r="AF5055" s="132" t="str">
        <f t="shared" si="455"/>
        <v xml:space="preserve"> </v>
      </c>
      <c r="AG5055" s="132" t="str">
        <f t="shared" si="456"/>
        <v/>
      </c>
      <c r="AH5055" s="128" t="s">
        <v>8184</v>
      </c>
      <c r="AI5055" s="130"/>
    </row>
    <row r="5056" spans="2:35" ht="13.2">
      <c r="B5056" s="152"/>
      <c r="C5056" s="146"/>
      <c r="D5056" s="147"/>
      <c r="E5056" s="147"/>
      <c r="F5056" s="147"/>
      <c r="G5056" s="117">
        <v>34220</v>
      </c>
      <c r="H5056" s="118">
        <f t="shared" si="457"/>
        <v>35.606500334555065</v>
      </c>
      <c r="I5056" s="134" t="str">
        <f t="shared" si="458"/>
        <v>A-2955</v>
      </c>
      <c r="J5056" s="134" t="str">
        <f t="shared" si="459"/>
        <v>A-2955</v>
      </c>
      <c r="K5056" s="183">
        <f>H5056+M5056*0.001</f>
        <v>35.618496334555068</v>
      </c>
      <c r="L5056" s="118">
        <v>40448.536999999997</v>
      </c>
      <c r="M5056" s="208">
        <v>11.996</v>
      </c>
      <c r="N5056" s="118">
        <v>12</v>
      </c>
      <c r="O5056" s="115" t="s">
        <v>8183</v>
      </c>
      <c r="P5056" s="115"/>
      <c r="Q5056" s="119" t="str">
        <f>Y5056*100 &amp; "% ," &amp; O5056 &amp; " " &amp; P5056 &amp; " " &amp; AG5056</f>
        <v xml:space="preserve">0% ,Weld (WELD)  </v>
      </c>
      <c r="R5056" s="115"/>
      <c r="S5056" s="186"/>
      <c r="T5056" s="186"/>
      <c r="U5056" s="181">
        <v>360</v>
      </c>
      <c r="V5056" s="120">
        <v>14.3</v>
      </c>
      <c r="W5056" s="188"/>
      <c r="X5056" s="188"/>
      <c r="Y5056" s="122"/>
      <c r="Z5056" s="122"/>
      <c r="AA5056" s="122"/>
      <c r="AB5056" s="119"/>
      <c r="AC5056" s="123"/>
      <c r="AD5056" s="123"/>
      <c r="AE5056" s="123"/>
      <c r="AF5056" s="123" t="str">
        <f t="shared" si="455"/>
        <v xml:space="preserve"> </v>
      </c>
      <c r="AG5056" s="123" t="str">
        <f t="shared" si="456"/>
        <v/>
      </c>
      <c r="AH5056" s="119" t="s">
        <v>8184</v>
      </c>
      <c r="AI5056" s="121"/>
    </row>
    <row r="5057" spans="2:35" ht="13.2">
      <c r="B5057" s="151"/>
      <c r="C5057" s="144"/>
      <c r="D5057" s="145"/>
      <c r="E5057" s="145"/>
      <c r="F5057" s="145"/>
      <c r="G5057" s="126">
        <v>34230</v>
      </c>
      <c r="H5057" s="127">
        <f t="shared" si="457"/>
        <v>35.61850627087685</v>
      </c>
      <c r="I5057" s="135" t="str">
        <f t="shared" si="458"/>
        <v>A-2956</v>
      </c>
      <c r="J5057" s="135" t="str">
        <f t="shared" si="459"/>
        <v>A-2956</v>
      </c>
      <c r="K5057" s="183">
        <f>H5057+M5057*0.001</f>
        <v>35.63050627087685</v>
      </c>
      <c r="L5057" s="127">
        <v>40460.536999999997</v>
      </c>
      <c r="M5057" s="208">
        <v>12</v>
      </c>
      <c r="N5057" s="127">
        <v>11.992000000000001</v>
      </c>
      <c r="O5057" s="124" t="s">
        <v>8183</v>
      </c>
      <c r="P5057" s="124"/>
      <c r="Q5057" s="128" t="str">
        <f>Y5057*100 &amp; "% ," &amp; O5057 &amp; " " &amp; P5057 &amp; " " &amp; AG5057</f>
        <v xml:space="preserve">0% ,Weld (WELD)  </v>
      </c>
      <c r="R5057" s="124"/>
      <c r="S5057" s="186"/>
      <c r="T5057" s="186"/>
      <c r="U5057" s="181">
        <v>360</v>
      </c>
      <c r="V5057" s="129">
        <v>14.3</v>
      </c>
      <c r="W5057" s="173"/>
      <c r="X5057" s="173"/>
      <c r="Y5057" s="131"/>
      <c r="Z5057" s="131"/>
      <c r="AA5057" s="131"/>
      <c r="AB5057" s="128"/>
      <c r="AC5057" s="132"/>
      <c r="AD5057" s="132"/>
      <c r="AE5057" s="132"/>
      <c r="AF5057" s="132" t="str">
        <f t="shared" si="455"/>
        <v xml:space="preserve"> </v>
      </c>
      <c r="AG5057" s="132" t="str">
        <f t="shared" si="456"/>
        <v/>
      </c>
      <c r="AH5057" s="128" t="s">
        <v>8184</v>
      </c>
      <c r="AI5057" s="130"/>
    </row>
    <row r="5058" spans="2:35" ht="13.2">
      <c r="B5058" s="152"/>
      <c r="C5058" s="146"/>
      <c r="D5058" s="147"/>
      <c r="E5058" s="147"/>
      <c r="F5058" s="147"/>
      <c r="G5058" s="117">
        <v>34240</v>
      </c>
      <c r="H5058" s="118">
        <f t="shared" si="457"/>
        <v>35.63049900747518</v>
      </c>
      <c r="I5058" s="134" t="str">
        <f t="shared" si="458"/>
        <v>A-2957</v>
      </c>
      <c r="J5058" s="134" t="str">
        <f t="shared" si="459"/>
        <v>A-2957</v>
      </c>
      <c r="K5058" s="183">
        <f>H5058+M5058*0.001</f>
        <v>35.642491007475179</v>
      </c>
      <c r="L5058" s="118">
        <v>40472.529000000002</v>
      </c>
      <c r="M5058" s="208">
        <v>11.992000000000001</v>
      </c>
      <c r="N5058" s="118">
        <v>11.984</v>
      </c>
      <c r="O5058" s="115" t="s">
        <v>8183</v>
      </c>
      <c r="P5058" s="115"/>
      <c r="Q5058" s="119" t="str">
        <f>Y5058*100 &amp; "% ," &amp; O5058 &amp; " " &amp; P5058 &amp; " " &amp; AG5058</f>
        <v xml:space="preserve">0% ,Weld (WELD)  </v>
      </c>
      <c r="R5058" s="115"/>
      <c r="S5058" s="186"/>
      <c r="T5058" s="186"/>
      <c r="U5058" s="181">
        <v>360</v>
      </c>
      <c r="V5058" s="120">
        <v>14.3</v>
      </c>
      <c r="W5058" s="188"/>
      <c r="X5058" s="188"/>
      <c r="Y5058" s="122"/>
      <c r="Z5058" s="122"/>
      <c r="AA5058" s="122"/>
      <c r="AB5058" s="119"/>
      <c r="AC5058" s="123"/>
      <c r="AD5058" s="123"/>
      <c r="AE5058" s="123"/>
      <c r="AF5058" s="123" t="str">
        <f t="shared" si="455"/>
        <v xml:space="preserve"> </v>
      </c>
      <c r="AG5058" s="123" t="str">
        <f t="shared" si="456"/>
        <v/>
      </c>
      <c r="AH5058" s="119" t="s">
        <v>8184</v>
      </c>
      <c r="AI5058" s="121"/>
    </row>
    <row r="5059" spans="2:35" ht="13.2">
      <c r="B5059" s="151"/>
      <c r="C5059" s="144"/>
      <c r="D5059" s="145"/>
      <c r="E5059" s="145"/>
      <c r="F5059" s="145"/>
      <c r="G5059" s="126">
        <v>34250</v>
      </c>
      <c r="H5059" s="127">
        <f t="shared" si="457"/>
        <v>35.64250552747778</v>
      </c>
      <c r="I5059" s="135" t="str">
        <f t="shared" si="458"/>
        <v>A-2958</v>
      </c>
      <c r="J5059" s="135" t="str">
        <f t="shared" si="459"/>
        <v>A-2958</v>
      </c>
      <c r="K5059" s="183">
        <f>H5059+M5059*0.001</f>
        <v>35.654489527477779</v>
      </c>
      <c r="L5059" s="127">
        <v>40484.512999999999</v>
      </c>
      <c r="M5059" s="208">
        <v>11.984</v>
      </c>
      <c r="N5059" s="127">
        <v>11.625999999999999</v>
      </c>
      <c r="O5059" s="124" t="s">
        <v>8183</v>
      </c>
      <c r="P5059" s="124"/>
      <c r="Q5059" s="128" t="str">
        <f>Y5059*100 &amp; "% ," &amp; O5059 &amp; " " &amp; P5059 &amp; " " &amp; AG5059</f>
        <v xml:space="preserve">0% ,Weld (WELD)  </v>
      </c>
      <c r="R5059" s="124"/>
      <c r="S5059" s="186"/>
      <c r="T5059" s="186"/>
      <c r="U5059" s="181">
        <v>360</v>
      </c>
      <c r="V5059" s="129">
        <v>14.3</v>
      </c>
      <c r="W5059" s="173"/>
      <c r="X5059" s="173"/>
      <c r="Y5059" s="131"/>
      <c r="Z5059" s="131"/>
      <c r="AA5059" s="131"/>
      <c r="AB5059" s="128"/>
      <c r="AC5059" s="132"/>
      <c r="AD5059" s="132"/>
      <c r="AE5059" s="132"/>
      <c r="AF5059" s="132" t="str">
        <f t="shared" si="455"/>
        <v xml:space="preserve"> </v>
      </c>
      <c r="AG5059" s="132" t="str">
        <f t="shared" si="456"/>
        <v/>
      </c>
      <c r="AH5059" s="128" t="s">
        <v>8184</v>
      </c>
      <c r="AI5059" s="130"/>
    </row>
    <row r="5060" spans="2:35" ht="13.2">
      <c r="B5060" s="152"/>
      <c r="C5060" s="146"/>
      <c r="D5060" s="147"/>
      <c r="E5060" s="147"/>
      <c r="F5060" s="147"/>
      <c r="G5060" s="117">
        <v>34260</v>
      </c>
      <c r="H5060" s="118">
        <f t="shared" si="457"/>
        <v>35.654173341545608</v>
      </c>
      <c r="I5060" s="134" t="str">
        <f t="shared" si="458"/>
        <v>A-2959</v>
      </c>
      <c r="J5060" s="134" t="str">
        <f t="shared" si="459"/>
        <v>A-2959</v>
      </c>
      <c r="K5060" s="183">
        <f>H5060+M5060*0.001</f>
        <v>35.665799341545608</v>
      </c>
      <c r="L5060" s="118">
        <v>40496.139000000003</v>
      </c>
      <c r="M5060" s="208">
        <v>11.625999999999999</v>
      </c>
      <c r="N5060" s="118">
        <v>11.987</v>
      </c>
      <c r="O5060" s="115" t="s">
        <v>8183</v>
      </c>
      <c r="P5060" s="115"/>
      <c r="Q5060" s="119" t="str">
        <f>Y5060*100 &amp; "% ," &amp; O5060 &amp; " " &amp; P5060 &amp; " " &amp; AG5060</f>
        <v xml:space="preserve">0% ,Weld (WELD)  </v>
      </c>
      <c r="R5060" s="115"/>
      <c r="S5060" s="186"/>
      <c r="T5060" s="186"/>
      <c r="U5060" s="181">
        <v>360</v>
      </c>
      <c r="V5060" s="120">
        <v>14.3</v>
      </c>
      <c r="W5060" s="188"/>
      <c r="X5060" s="188"/>
      <c r="Y5060" s="122"/>
      <c r="Z5060" s="122"/>
      <c r="AA5060" s="122"/>
      <c r="AB5060" s="119"/>
      <c r="AC5060" s="123"/>
      <c r="AD5060" s="123"/>
      <c r="AE5060" s="123"/>
      <c r="AF5060" s="123" t="str">
        <f t="shared" si="455"/>
        <v xml:space="preserve"> </v>
      </c>
      <c r="AG5060" s="123" t="str">
        <f t="shared" si="456"/>
        <v/>
      </c>
      <c r="AH5060" s="119" t="s">
        <v>8184</v>
      </c>
      <c r="AI5060" s="121"/>
    </row>
    <row r="5061" spans="2:35" ht="13.2">
      <c r="B5061" s="151"/>
      <c r="C5061" s="144"/>
      <c r="D5061" s="145"/>
      <c r="E5061" s="145"/>
      <c r="F5061" s="145"/>
      <c r="G5061" s="126">
        <v>34270</v>
      </c>
      <c r="H5061" s="127">
        <f t="shared" si="457"/>
        <v>35.666177373878213</v>
      </c>
      <c r="I5061" s="135" t="str">
        <f t="shared" si="458"/>
        <v>A-2960</v>
      </c>
      <c r="J5061" s="135" t="str">
        <f t="shared" si="459"/>
        <v>A-2960</v>
      </c>
      <c r="K5061" s="183">
        <f>H5061+M5061*0.001</f>
        <v>35.678164373878211</v>
      </c>
      <c r="L5061" s="127">
        <v>40508.127</v>
      </c>
      <c r="M5061" s="208">
        <v>11.987</v>
      </c>
      <c r="N5061" s="127">
        <v>11.968999999999999</v>
      </c>
      <c r="O5061" s="124" t="s">
        <v>8183</v>
      </c>
      <c r="P5061" s="124"/>
      <c r="Q5061" s="128" t="str">
        <f>Y5061*100 &amp; "% ," &amp; O5061 &amp; " " &amp; P5061 &amp; " " &amp; AG5061</f>
        <v xml:space="preserve">0% ,Weld (WELD)  </v>
      </c>
      <c r="R5061" s="124"/>
      <c r="S5061" s="186"/>
      <c r="T5061" s="186"/>
      <c r="U5061" s="181">
        <v>360</v>
      </c>
      <c r="V5061" s="129">
        <v>14.3</v>
      </c>
      <c r="W5061" s="173"/>
      <c r="X5061" s="173"/>
      <c r="Y5061" s="131"/>
      <c r="Z5061" s="131"/>
      <c r="AA5061" s="131"/>
      <c r="AB5061" s="128"/>
      <c r="AC5061" s="132"/>
      <c r="AD5061" s="132"/>
      <c r="AE5061" s="132"/>
      <c r="AF5061" s="132" t="str">
        <f t="shared" si="455"/>
        <v xml:space="preserve"> </v>
      </c>
      <c r="AG5061" s="132" t="str">
        <f t="shared" si="456"/>
        <v/>
      </c>
      <c r="AH5061" s="128" t="s">
        <v>8184</v>
      </c>
      <c r="AI5061" s="130"/>
    </row>
    <row r="5062" spans="2:35" ht="13.2">
      <c r="B5062" s="152"/>
      <c r="C5062" s="146"/>
      <c r="D5062" s="147"/>
      <c r="E5062" s="147"/>
      <c r="F5062" s="147"/>
      <c r="G5062" s="117">
        <v>34280</v>
      </c>
      <c r="H5062" s="118">
        <f t="shared" si="457"/>
        <v>35.678186397602666</v>
      </c>
      <c r="I5062" s="134" t="str">
        <f t="shared" si="458"/>
        <v>A-2961</v>
      </c>
      <c r="J5062" s="134" t="str">
        <f t="shared" si="459"/>
        <v>A-2961</v>
      </c>
      <c r="K5062" s="183">
        <f>H5062+M5062*0.001</f>
        <v>35.690155397602666</v>
      </c>
      <c r="L5062" s="118">
        <v>40520.095000000001</v>
      </c>
      <c r="M5062" s="208">
        <v>11.968999999999999</v>
      </c>
      <c r="N5062" s="118">
        <v>11.997999999999999</v>
      </c>
      <c r="O5062" s="115" t="s">
        <v>8183</v>
      </c>
      <c r="P5062" s="115"/>
      <c r="Q5062" s="119" t="str">
        <f>Y5062*100 &amp; "% ," &amp; O5062 &amp; " " &amp; P5062 &amp; " " &amp; AG5062</f>
        <v xml:space="preserve">0% ,Weld (WELD)  </v>
      </c>
      <c r="R5062" s="115"/>
      <c r="S5062" s="186"/>
      <c r="T5062" s="186"/>
      <c r="U5062" s="181">
        <v>360</v>
      </c>
      <c r="V5062" s="120">
        <v>14.3</v>
      </c>
      <c r="W5062" s="188"/>
      <c r="X5062" s="188"/>
      <c r="Y5062" s="122"/>
      <c r="Z5062" s="122"/>
      <c r="AA5062" s="122"/>
      <c r="AB5062" s="119"/>
      <c r="AC5062" s="123"/>
      <c r="AD5062" s="123"/>
      <c r="AE5062" s="123"/>
      <c r="AF5062" s="123" t="str">
        <f t="shared" si="455"/>
        <v xml:space="preserve"> </v>
      </c>
      <c r="AG5062" s="123" t="str">
        <f t="shared" si="456"/>
        <v/>
      </c>
      <c r="AH5062" s="119" t="s">
        <v>8184</v>
      </c>
      <c r="AI5062" s="121"/>
    </row>
    <row r="5063" spans="2:35" ht="13.2">
      <c r="B5063" s="151"/>
      <c r="C5063" s="144"/>
      <c r="D5063" s="145"/>
      <c r="E5063" s="145"/>
      <c r="F5063" s="145"/>
      <c r="G5063" s="126">
        <v>34280</v>
      </c>
      <c r="H5063" s="127">
        <f t="shared" si="457"/>
        <v>35.678186397602666</v>
      </c>
      <c r="I5063" s="135" t="str">
        <f t="shared" si="458"/>
        <v>A-2961</v>
      </c>
      <c r="J5063" s="135" t="str">
        <f t="shared" si="459"/>
        <v>A-2961</v>
      </c>
      <c r="K5063" s="183">
        <f>H5063+M5063*0.001</f>
        <v>35.684177397602667</v>
      </c>
      <c r="L5063" s="127">
        <v>40526.087</v>
      </c>
      <c r="M5063" s="208">
        <v>5.9909999999999997</v>
      </c>
      <c r="N5063" s="127">
        <v>11.997999999999999</v>
      </c>
      <c r="O5063" s="124" t="s">
        <v>8321</v>
      </c>
      <c r="P5063" s="124"/>
      <c r="Q5063" s="128" t="str">
        <f>Y5063*100 &amp; "% ," &amp; O5063 &amp; " " &amp; P5063 &amp; " " &amp; AG5063</f>
        <v xml:space="preserve">0% ,Anode (ANOD)  </v>
      </c>
      <c r="R5063" s="124"/>
      <c r="S5063" s="186"/>
      <c r="T5063" s="186"/>
      <c r="U5063" s="181">
        <v>360</v>
      </c>
      <c r="V5063" s="129">
        <v>14.3</v>
      </c>
      <c r="W5063" s="173"/>
      <c r="X5063" s="173"/>
      <c r="Y5063" s="131"/>
      <c r="Z5063" s="131"/>
      <c r="AA5063" s="131"/>
      <c r="AB5063" s="128"/>
      <c r="AC5063" s="132"/>
      <c r="AD5063" s="132"/>
      <c r="AE5063" s="132"/>
      <c r="AF5063" s="132" t="str">
        <f t="shared" ref="AF5063:AF5126" si="460">LEFT(AH5063,1)</f>
        <v xml:space="preserve"> </v>
      </c>
      <c r="AG5063" s="132" t="str">
        <f t="shared" ref="AG5063:AG5126" si="461">IF(AF5063=" ","","(&gt;0.05mm)")</f>
        <v/>
      </c>
      <c r="AH5063" s="128" t="s">
        <v>8639</v>
      </c>
      <c r="AI5063" s="130"/>
    </row>
    <row r="5064" spans="2:35" ht="13.2">
      <c r="B5064" s="152"/>
      <c r="C5064" s="146"/>
      <c r="D5064" s="147"/>
      <c r="E5064" s="147"/>
      <c r="F5064" s="147"/>
      <c r="G5064" s="117">
        <v>34290</v>
      </c>
      <c r="H5064" s="118">
        <f t="shared" ref="H5064:H5127" si="462">VLOOKUP(G5064,$B$7:$D$3838,3)</f>
        <v>35.690193207192152</v>
      </c>
      <c r="I5064" s="134" t="str">
        <f t="shared" si="458"/>
        <v>A-2962</v>
      </c>
      <c r="J5064" s="134" t="str">
        <f t="shared" si="459"/>
        <v>A-2962</v>
      </c>
      <c r="K5064" s="183">
        <f>H5064+M5064*0.001</f>
        <v>35.702191207192151</v>
      </c>
      <c r="L5064" s="118">
        <v>40532.093000000001</v>
      </c>
      <c r="M5064" s="208">
        <v>11.997999999999999</v>
      </c>
      <c r="N5064" s="118">
        <v>11.968999999999999</v>
      </c>
      <c r="O5064" s="115" t="s">
        <v>8183</v>
      </c>
      <c r="P5064" s="115"/>
      <c r="Q5064" s="119" t="str">
        <f>Y5064*100 &amp; "% ," &amp; O5064 &amp; " " &amp; P5064 &amp; " " &amp; AG5064</f>
        <v xml:space="preserve">0% ,Weld (WELD)  </v>
      </c>
      <c r="R5064" s="115"/>
      <c r="S5064" s="186"/>
      <c r="T5064" s="186"/>
      <c r="U5064" s="181">
        <v>360</v>
      </c>
      <c r="V5064" s="120">
        <v>14.3</v>
      </c>
      <c r="W5064" s="188"/>
      <c r="X5064" s="188"/>
      <c r="Y5064" s="122"/>
      <c r="Z5064" s="122"/>
      <c r="AA5064" s="122"/>
      <c r="AB5064" s="119"/>
      <c r="AC5064" s="123"/>
      <c r="AD5064" s="123"/>
      <c r="AE5064" s="123"/>
      <c r="AF5064" s="123" t="str">
        <f t="shared" si="460"/>
        <v xml:space="preserve"> </v>
      </c>
      <c r="AG5064" s="123" t="str">
        <f t="shared" si="461"/>
        <v/>
      </c>
      <c r="AH5064" s="119" t="s">
        <v>8184</v>
      </c>
      <c r="AI5064" s="121"/>
    </row>
    <row r="5065" spans="2:35" ht="13.2">
      <c r="B5065" s="151"/>
      <c r="C5065" s="144"/>
      <c r="D5065" s="145"/>
      <c r="E5065" s="145"/>
      <c r="F5065" s="145"/>
      <c r="G5065" s="126">
        <v>34300</v>
      </c>
      <c r="H5065" s="127">
        <f t="shared" si="462"/>
        <v>35.702199738203333</v>
      </c>
      <c r="I5065" s="135" t="str">
        <f t="shared" ref="I5065:I5128" si="463">VLOOKUP(G5065,$B$7:$F$3838,4)</f>
        <v>A-2963</v>
      </c>
      <c r="J5065" s="135" t="str">
        <f t="shared" ref="J5065:J5128" si="464">VLOOKUP(G5065,$B$7:$F$3838,4)</f>
        <v>A-2963</v>
      </c>
      <c r="K5065" s="183">
        <f>H5065+M5065*0.001</f>
        <v>35.714168738203334</v>
      </c>
      <c r="L5065" s="127">
        <v>40544.063000000002</v>
      </c>
      <c r="M5065" s="208">
        <v>11.968999999999999</v>
      </c>
      <c r="N5065" s="127">
        <v>12.004</v>
      </c>
      <c r="O5065" s="124" t="s">
        <v>8183</v>
      </c>
      <c r="P5065" s="124"/>
      <c r="Q5065" s="128" t="str">
        <f>Y5065*100 &amp; "% ," &amp; O5065 &amp; " " &amp; P5065 &amp; " " &amp; AG5065</f>
        <v xml:space="preserve">0% ,Weld (WELD)  </v>
      </c>
      <c r="R5065" s="124"/>
      <c r="S5065" s="186"/>
      <c r="T5065" s="186"/>
      <c r="U5065" s="181">
        <v>360</v>
      </c>
      <c r="V5065" s="129">
        <v>14.3</v>
      </c>
      <c r="W5065" s="173"/>
      <c r="X5065" s="173"/>
      <c r="Y5065" s="131"/>
      <c r="Z5065" s="131"/>
      <c r="AA5065" s="131"/>
      <c r="AB5065" s="128"/>
      <c r="AC5065" s="132"/>
      <c r="AD5065" s="132"/>
      <c r="AE5065" s="132"/>
      <c r="AF5065" s="132" t="str">
        <f t="shared" si="460"/>
        <v xml:space="preserve"> </v>
      </c>
      <c r="AG5065" s="132" t="str">
        <f t="shared" si="461"/>
        <v/>
      </c>
      <c r="AH5065" s="128" t="s">
        <v>8184</v>
      </c>
      <c r="AI5065" s="130"/>
    </row>
    <row r="5066" spans="2:35" ht="13.2">
      <c r="B5066" s="152"/>
      <c r="C5066" s="146"/>
      <c r="D5066" s="147"/>
      <c r="E5066" s="147"/>
      <c r="F5066" s="147"/>
      <c r="G5066" s="117">
        <v>34310</v>
      </c>
      <c r="H5066" s="118">
        <f t="shared" si="462"/>
        <v>35.714208517924121</v>
      </c>
      <c r="I5066" s="134" t="str">
        <f t="shared" si="463"/>
        <v>A-2964</v>
      </c>
      <c r="J5066" s="134" t="str">
        <f t="shared" si="464"/>
        <v>A-2964</v>
      </c>
      <c r="K5066" s="183">
        <f>H5066+M5066*0.001</f>
        <v>35.726212517924118</v>
      </c>
      <c r="L5066" s="118">
        <v>40556.067000000003</v>
      </c>
      <c r="M5066" s="208">
        <v>12.004</v>
      </c>
      <c r="N5066" s="118">
        <v>12.009</v>
      </c>
      <c r="O5066" s="115" t="s">
        <v>8183</v>
      </c>
      <c r="P5066" s="115"/>
      <c r="Q5066" s="119" t="str">
        <f>Y5066*100 &amp; "% ," &amp; O5066 &amp; " " &amp; P5066 &amp; " " &amp; AG5066</f>
        <v xml:space="preserve">0% ,Weld (WELD)  </v>
      </c>
      <c r="R5066" s="115"/>
      <c r="S5066" s="186"/>
      <c r="T5066" s="186"/>
      <c r="U5066" s="181">
        <v>360</v>
      </c>
      <c r="V5066" s="120">
        <v>14.3</v>
      </c>
      <c r="W5066" s="188"/>
      <c r="X5066" s="188"/>
      <c r="Y5066" s="122"/>
      <c r="Z5066" s="122"/>
      <c r="AA5066" s="122"/>
      <c r="AB5066" s="119"/>
      <c r="AC5066" s="123"/>
      <c r="AD5066" s="123"/>
      <c r="AE5066" s="123"/>
      <c r="AF5066" s="123" t="str">
        <f t="shared" si="460"/>
        <v xml:space="preserve"> </v>
      </c>
      <c r="AG5066" s="123" t="str">
        <f t="shared" si="461"/>
        <v/>
      </c>
      <c r="AH5066" s="119" t="s">
        <v>8184</v>
      </c>
      <c r="AI5066" s="121"/>
    </row>
    <row r="5067" spans="2:35" ht="13.2">
      <c r="B5067" s="151"/>
      <c r="C5067" s="144"/>
      <c r="D5067" s="145"/>
      <c r="E5067" s="145"/>
      <c r="F5067" s="145"/>
      <c r="G5067" s="126">
        <v>34320</v>
      </c>
      <c r="H5067" s="127">
        <f t="shared" si="462"/>
        <v>35.72621641771989</v>
      </c>
      <c r="I5067" s="135" t="str">
        <f t="shared" si="463"/>
        <v>A-2965</v>
      </c>
      <c r="J5067" s="135" t="str">
        <f t="shared" si="464"/>
        <v>A-2965</v>
      </c>
      <c r="K5067" s="183">
        <f>H5067+M5067*0.001</f>
        <v>35.738225417719889</v>
      </c>
      <c r="L5067" s="127">
        <v>40568.076000000001</v>
      </c>
      <c r="M5067" s="208">
        <v>12.009</v>
      </c>
      <c r="N5067" s="127">
        <v>11.99</v>
      </c>
      <c r="O5067" s="124" t="s">
        <v>8183</v>
      </c>
      <c r="P5067" s="124"/>
      <c r="Q5067" s="128" t="str">
        <f>Y5067*100 &amp; "% ," &amp; O5067 &amp; " " &amp; P5067 &amp; " " &amp; AG5067</f>
        <v xml:space="preserve">0% ,Weld (WELD)  </v>
      </c>
      <c r="R5067" s="124"/>
      <c r="S5067" s="186"/>
      <c r="T5067" s="186"/>
      <c r="U5067" s="181">
        <v>360</v>
      </c>
      <c r="V5067" s="129">
        <v>14.3</v>
      </c>
      <c r="W5067" s="173"/>
      <c r="X5067" s="173"/>
      <c r="Y5067" s="131"/>
      <c r="Z5067" s="131"/>
      <c r="AA5067" s="131"/>
      <c r="AB5067" s="128"/>
      <c r="AC5067" s="132"/>
      <c r="AD5067" s="132"/>
      <c r="AE5067" s="132"/>
      <c r="AF5067" s="132" t="str">
        <f t="shared" si="460"/>
        <v xml:space="preserve"> </v>
      </c>
      <c r="AG5067" s="132" t="str">
        <f t="shared" si="461"/>
        <v/>
      </c>
      <c r="AH5067" s="128" t="s">
        <v>8184</v>
      </c>
      <c r="AI5067" s="130"/>
    </row>
    <row r="5068" spans="2:35" ht="13.2">
      <c r="B5068" s="152"/>
      <c r="C5068" s="146"/>
      <c r="D5068" s="147"/>
      <c r="E5068" s="147"/>
      <c r="F5068" s="147"/>
      <c r="G5068" s="117">
        <v>34330</v>
      </c>
      <c r="H5068" s="118">
        <f t="shared" si="462"/>
        <v>35.738217232283681</v>
      </c>
      <c r="I5068" s="134" t="str">
        <f t="shared" si="463"/>
        <v>A-2966</v>
      </c>
      <c r="J5068" s="134" t="str">
        <f t="shared" si="464"/>
        <v>A-2966</v>
      </c>
      <c r="K5068" s="183">
        <f>H5068+M5068*0.001</f>
        <v>35.750207232283678</v>
      </c>
      <c r="L5068" s="118">
        <v>40580.065999999999</v>
      </c>
      <c r="M5068" s="208">
        <v>11.99</v>
      </c>
      <c r="N5068" s="118">
        <v>12.015000000000001</v>
      </c>
      <c r="O5068" s="115" t="s">
        <v>8183</v>
      </c>
      <c r="P5068" s="115"/>
      <c r="Q5068" s="119" t="str">
        <f>Y5068*100 &amp; "% ," &amp; O5068 &amp; " " &amp; P5068 &amp; " " &amp; AG5068</f>
        <v xml:space="preserve">0% ,Weld (WELD)  </v>
      </c>
      <c r="R5068" s="115"/>
      <c r="S5068" s="186"/>
      <c r="T5068" s="186"/>
      <c r="U5068" s="181">
        <v>360</v>
      </c>
      <c r="V5068" s="120">
        <v>14.3</v>
      </c>
      <c r="W5068" s="188"/>
      <c r="X5068" s="188"/>
      <c r="Y5068" s="122"/>
      <c r="Z5068" s="122"/>
      <c r="AA5068" s="122"/>
      <c r="AB5068" s="119"/>
      <c r="AC5068" s="123"/>
      <c r="AD5068" s="123"/>
      <c r="AE5068" s="123"/>
      <c r="AF5068" s="123" t="str">
        <f t="shared" si="460"/>
        <v xml:space="preserve"> </v>
      </c>
      <c r="AG5068" s="123" t="str">
        <f t="shared" si="461"/>
        <v/>
      </c>
      <c r="AH5068" s="119" t="s">
        <v>8184</v>
      </c>
      <c r="AI5068" s="121"/>
    </row>
    <row r="5069" spans="2:35" ht="13.2">
      <c r="B5069" s="151"/>
      <c r="C5069" s="144"/>
      <c r="D5069" s="145"/>
      <c r="E5069" s="145"/>
      <c r="F5069" s="145"/>
      <c r="G5069" s="126">
        <v>34340</v>
      </c>
      <c r="H5069" s="127">
        <f t="shared" si="462"/>
        <v>35.750227758852631</v>
      </c>
      <c r="I5069" s="135" t="str">
        <f t="shared" si="463"/>
        <v>A-2967</v>
      </c>
      <c r="J5069" s="135" t="str">
        <f t="shared" si="464"/>
        <v>A-2967</v>
      </c>
      <c r="K5069" s="183">
        <f>H5069+M5069*0.001</f>
        <v>35.762242758852629</v>
      </c>
      <c r="L5069" s="127">
        <v>40592.080000000002</v>
      </c>
      <c r="M5069" s="208">
        <v>12.015000000000001</v>
      </c>
      <c r="N5069" s="127">
        <v>11.991</v>
      </c>
      <c r="O5069" s="124" t="s">
        <v>8183</v>
      </c>
      <c r="P5069" s="124"/>
      <c r="Q5069" s="128" t="str">
        <f>Y5069*100 &amp; "% ," &amp; O5069 &amp; " " &amp; P5069 &amp; " " &amp; AG5069</f>
        <v xml:space="preserve">0% ,Weld (WELD)  </v>
      </c>
      <c r="R5069" s="124"/>
      <c r="S5069" s="186"/>
      <c r="T5069" s="186"/>
      <c r="U5069" s="181">
        <v>360</v>
      </c>
      <c r="V5069" s="129">
        <v>14.3</v>
      </c>
      <c r="W5069" s="173"/>
      <c r="X5069" s="173"/>
      <c r="Y5069" s="131"/>
      <c r="Z5069" s="131"/>
      <c r="AA5069" s="131"/>
      <c r="AB5069" s="128"/>
      <c r="AC5069" s="132"/>
      <c r="AD5069" s="132"/>
      <c r="AE5069" s="132"/>
      <c r="AF5069" s="132" t="str">
        <f t="shared" si="460"/>
        <v xml:space="preserve"> </v>
      </c>
      <c r="AG5069" s="132" t="str">
        <f t="shared" si="461"/>
        <v/>
      </c>
      <c r="AH5069" s="128" t="s">
        <v>8184</v>
      </c>
      <c r="AI5069" s="130"/>
    </row>
    <row r="5070" spans="2:35" ht="13.2">
      <c r="B5070" s="152"/>
      <c r="C5070" s="146"/>
      <c r="D5070" s="147"/>
      <c r="E5070" s="147"/>
      <c r="F5070" s="147"/>
      <c r="G5070" s="117">
        <v>34350</v>
      </c>
      <c r="H5070" s="118">
        <f t="shared" si="462"/>
        <v>35.762235320602578</v>
      </c>
      <c r="I5070" s="134" t="str">
        <f t="shared" si="463"/>
        <v>A-2968</v>
      </c>
      <c r="J5070" s="134" t="str">
        <f t="shared" si="464"/>
        <v>A-2968</v>
      </c>
      <c r="K5070" s="183">
        <f>H5070+M5070*0.001</f>
        <v>35.77422632060258</v>
      </c>
      <c r="L5070" s="118">
        <v>40604.072</v>
      </c>
      <c r="M5070" s="208">
        <v>11.991</v>
      </c>
      <c r="N5070" s="118">
        <v>11.930999999999999</v>
      </c>
      <c r="O5070" s="115" t="s">
        <v>8183</v>
      </c>
      <c r="P5070" s="115"/>
      <c r="Q5070" s="119" t="str">
        <f>Y5070*100 &amp; "% ," &amp; O5070 &amp; " " &amp; P5070 &amp; " " &amp; AG5070</f>
        <v xml:space="preserve">0% ,Weld (WELD)  </v>
      </c>
      <c r="R5070" s="115"/>
      <c r="S5070" s="186"/>
      <c r="T5070" s="186"/>
      <c r="U5070" s="181">
        <v>360</v>
      </c>
      <c r="V5070" s="120">
        <v>14.3</v>
      </c>
      <c r="W5070" s="188"/>
      <c r="X5070" s="188"/>
      <c r="Y5070" s="122"/>
      <c r="Z5070" s="122"/>
      <c r="AA5070" s="122"/>
      <c r="AB5070" s="119"/>
      <c r="AC5070" s="123"/>
      <c r="AD5070" s="123"/>
      <c r="AE5070" s="123"/>
      <c r="AF5070" s="123" t="str">
        <f t="shared" si="460"/>
        <v xml:space="preserve"> </v>
      </c>
      <c r="AG5070" s="123" t="str">
        <f t="shared" si="461"/>
        <v/>
      </c>
      <c r="AH5070" s="119" t="s">
        <v>8184</v>
      </c>
      <c r="AI5070" s="121"/>
    </row>
    <row r="5071" spans="2:35" ht="13.2">
      <c r="B5071" s="151"/>
      <c r="C5071" s="144"/>
      <c r="D5071" s="145"/>
      <c r="E5071" s="145"/>
      <c r="F5071" s="145"/>
      <c r="G5071" s="126">
        <v>34350</v>
      </c>
      <c r="H5071" s="127">
        <f t="shared" si="462"/>
        <v>35.762235320602578</v>
      </c>
      <c r="I5071" s="135" t="str">
        <f t="shared" si="463"/>
        <v>A-2968</v>
      </c>
      <c r="J5071" s="135" t="str">
        <f t="shared" si="464"/>
        <v>A-2968</v>
      </c>
      <c r="K5071" s="183">
        <f>H5071+M5071*0.001</f>
        <v>35.765457320602579</v>
      </c>
      <c r="L5071" s="127">
        <v>40607.294000000002</v>
      </c>
      <c r="M5071" s="208">
        <v>3.222</v>
      </c>
      <c r="N5071" s="127">
        <v>11.930999999999999</v>
      </c>
      <c r="O5071" s="124" t="s">
        <v>8198</v>
      </c>
      <c r="P5071" s="124" t="s">
        <v>8199</v>
      </c>
      <c r="Q5071" s="128" t="str">
        <f>Y5071*100 &amp; "% ," &amp; O5071 &amp; " " &amp; P5071 &amp; " " &amp; AG5071</f>
        <v xml:space="preserve">5% ,Anomaly (ANOM) Pipe Mill Anomaly (MIAN) </v>
      </c>
      <c r="R5071" s="124" t="s">
        <v>8256</v>
      </c>
      <c r="S5071" s="186" t="s">
        <v>8257</v>
      </c>
      <c r="T5071" s="186">
        <v>0.29166666666666669</v>
      </c>
      <c r="U5071" s="181">
        <v>150</v>
      </c>
      <c r="V5071" s="129">
        <v>14.3</v>
      </c>
      <c r="W5071" s="173">
        <v>13</v>
      </c>
      <c r="X5071" s="173">
        <v>18</v>
      </c>
      <c r="Y5071" s="131">
        <v>0.05</v>
      </c>
      <c r="Z5071" s="131">
        <v>0.05</v>
      </c>
      <c r="AA5071" s="131"/>
      <c r="AB5071" s="128" t="s">
        <v>8238</v>
      </c>
      <c r="AC5071" s="132"/>
      <c r="AD5071" s="132"/>
      <c r="AE5071" s="132"/>
      <c r="AF5071" s="132" t="str">
        <f t="shared" si="460"/>
        <v xml:space="preserve"> </v>
      </c>
      <c r="AG5071" s="132" t="str">
        <f t="shared" si="461"/>
        <v/>
      </c>
      <c r="AH5071" s="128" t="s">
        <v>8239</v>
      </c>
      <c r="AI5071" s="130">
        <v>1248</v>
      </c>
    </row>
    <row r="5072" spans="2:35" ht="13.2">
      <c r="B5072" s="152"/>
      <c r="C5072" s="146"/>
      <c r="D5072" s="147"/>
      <c r="E5072" s="147"/>
      <c r="F5072" s="147"/>
      <c r="G5072" s="117">
        <v>34360</v>
      </c>
      <c r="H5072" s="118">
        <f t="shared" si="462"/>
        <v>35.774185123022363</v>
      </c>
      <c r="I5072" s="134" t="str">
        <f t="shared" si="463"/>
        <v>A-2969</v>
      </c>
      <c r="J5072" s="134" t="str">
        <f t="shared" si="464"/>
        <v>A-2969</v>
      </c>
      <c r="K5072" s="183">
        <f>H5072+M5072*0.001</f>
        <v>35.78611612302236</v>
      </c>
      <c r="L5072" s="118">
        <v>40616.002999999997</v>
      </c>
      <c r="M5072" s="208">
        <v>11.930999999999999</v>
      </c>
      <c r="N5072" s="118">
        <v>11.989000000000001</v>
      </c>
      <c r="O5072" s="115" t="s">
        <v>8183</v>
      </c>
      <c r="P5072" s="115"/>
      <c r="Q5072" s="119" t="str">
        <f>Y5072*100 &amp; "% ," &amp; O5072 &amp; " " &amp; P5072 &amp; " " &amp; AG5072</f>
        <v xml:space="preserve">0% ,Weld (WELD)  </v>
      </c>
      <c r="R5072" s="115"/>
      <c r="S5072" s="186"/>
      <c r="T5072" s="186"/>
      <c r="U5072" s="181">
        <v>360</v>
      </c>
      <c r="V5072" s="120">
        <v>14.3</v>
      </c>
      <c r="W5072" s="188"/>
      <c r="X5072" s="188"/>
      <c r="Y5072" s="122"/>
      <c r="Z5072" s="122"/>
      <c r="AA5072" s="122"/>
      <c r="AB5072" s="119"/>
      <c r="AC5072" s="123"/>
      <c r="AD5072" s="123"/>
      <c r="AE5072" s="123"/>
      <c r="AF5072" s="123" t="str">
        <f t="shared" si="460"/>
        <v xml:space="preserve"> </v>
      </c>
      <c r="AG5072" s="123" t="str">
        <f t="shared" si="461"/>
        <v/>
      </c>
      <c r="AH5072" s="119" t="s">
        <v>8184</v>
      </c>
      <c r="AI5072" s="121"/>
    </row>
    <row r="5073" spans="2:35" ht="13.2">
      <c r="B5073" s="151"/>
      <c r="C5073" s="144"/>
      <c r="D5073" s="145"/>
      <c r="E5073" s="145"/>
      <c r="F5073" s="145"/>
      <c r="G5073" s="126">
        <v>34370</v>
      </c>
      <c r="H5073" s="127">
        <f t="shared" si="462"/>
        <v>35.786188970824234</v>
      </c>
      <c r="I5073" s="135" t="str">
        <f t="shared" si="463"/>
        <v>A-2970</v>
      </c>
      <c r="J5073" s="135" t="str">
        <f t="shared" si="464"/>
        <v>A-2970</v>
      </c>
      <c r="K5073" s="183">
        <f>H5073+M5073*0.001</f>
        <v>35.798177970824234</v>
      </c>
      <c r="L5073" s="127">
        <v>40627.991999999998</v>
      </c>
      <c r="M5073" s="208">
        <v>11.989000000000001</v>
      </c>
      <c r="N5073" s="127">
        <v>11.971</v>
      </c>
      <c r="O5073" s="124" t="s">
        <v>8183</v>
      </c>
      <c r="P5073" s="124"/>
      <c r="Q5073" s="128" t="str">
        <f>Y5073*100 &amp; "% ," &amp; O5073 &amp; " " &amp; P5073 &amp; " " &amp; AG5073</f>
        <v xml:space="preserve">0% ,Weld (WELD)  </v>
      </c>
      <c r="R5073" s="124"/>
      <c r="S5073" s="186"/>
      <c r="T5073" s="186"/>
      <c r="U5073" s="181">
        <v>360</v>
      </c>
      <c r="V5073" s="129">
        <v>14.3</v>
      </c>
      <c r="W5073" s="173"/>
      <c r="X5073" s="173"/>
      <c r="Y5073" s="131"/>
      <c r="Z5073" s="131"/>
      <c r="AA5073" s="131"/>
      <c r="AB5073" s="128"/>
      <c r="AC5073" s="132"/>
      <c r="AD5073" s="132"/>
      <c r="AE5073" s="132"/>
      <c r="AF5073" s="132" t="str">
        <f t="shared" si="460"/>
        <v xml:space="preserve"> </v>
      </c>
      <c r="AG5073" s="132" t="str">
        <f t="shared" si="461"/>
        <v/>
      </c>
      <c r="AH5073" s="128" t="s">
        <v>8184</v>
      </c>
      <c r="AI5073" s="130"/>
    </row>
    <row r="5074" spans="2:35" ht="13.2">
      <c r="B5074" s="152"/>
      <c r="C5074" s="146"/>
      <c r="D5074" s="147"/>
      <c r="E5074" s="147"/>
      <c r="F5074" s="147"/>
      <c r="G5074" s="117">
        <v>34380</v>
      </c>
      <c r="H5074" s="118">
        <f t="shared" si="462"/>
        <v>35.798196655728759</v>
      </c>
      <c r="I5074" s="134" t="str">
        <f t="shared" si="463"/>
        <v>A-2971</v>
      </c>
      <c r="J5074" s="134" t="str">
        <f t="shared" si="464"/>
        <v>A-2971</v>
      </c>
      <c r="K5074" s="183">
        <f>H5074+M5074*0.001</f>
        <v>35.810167655728762</v>
      </c>
      <c r="L5074" s="118">
        <v>40639.963000000003</v>
      </c>
      <c r="M5074" s="208">
        <v>11.971</v>
      </c>
      <c r="N5074" s="118">
        <v>11.981</v>
      </c>
      <c r="O5074" s="115" t="s">
        <v>8183</v>
      </c>
      <c r="P5074" s="115"/>
      <c r="Q5074" s="119" t="str">
        <f>Y5074*100 &amp; "% ," &amp; O5074 &amp; " " &amp; P5074 &amp; " " &amp; AG5074</f>
        <v xml:space="preserve">0% ,Weld (WELD)  </v>
      </c>
      <c r="R5074" s="115"/>
      <c r="S5074" s="186"/>
      <c r="T5074" s="186"/>
      <c r="U5074" s="181">
        <v>360</v>
      </c>
      <c r="V5074" s="120">
        <v>14.3</v>
      </c>
      <c r="W5074" s="188"/>
      <c r="X5074" s="188"/>
      <c r="Y5074" s="122"/>
      <c r="Z5074" s="122"/>
      <c r="AA5074" s="122"/>
      <c r="AB5074" s="119"/>
      <c r="AC5074" s="123"/>
      <c r="AD5074" s="123"/>
      <c r="AE5074" s="123"/>
      <c r="AF5074" s="123" t="str">
        <f t="shared" si="460"/>
        <v xml:space="preserve"> </v>
      </c>
      <c r="AG5074" s="123" t="str">
        <f t="shared" si="461"/>
        <v/>
      </c>
      <c r="AH5074" s="119" t="s">
        <v>8184</v>
      </c>
      <c r="AI5074" s="121"/>
    </row>
    <row r="5075" spans="2:35" ht="13.2">
      <c r="B5075" s="151"/>
      <c r="C5075" s="144"/>
      <c r="D5075" s="145"/>
      <c r="E5075" s="145"/>
      <c r="F5075" s="145"/>
      <c r="G5075" s="126">
        <v>34380</v>
      </c>
      <c r="H5075" s="127">
        <f t="shared" si="462"/>
        <v>35.798196655728759</v>
      </c>
      <c r="I5075" s="135" t="str">
        <f t="shared" si="463"/>
        <v>A-2971</v>
      </c>
      <c r="J5075" s="135" t="str">
        <f t="shared" si="464"/>
        <v>A-2971</v>
      </c>
      <c r="K5075" s="183">
        <f>H5075+M5075*0.001</f>
        <v>35.804115655728758</v>
      </c>
      <c r="L5075" s="127">
        <v>40645.881999999998</v>
      </c>
      <c r="M5075" s="208">
        <v>5.9189999999999996</v>
      </c>
      <c r="N5075" s="127">
        <v>11.981</v>
      </c>
      <c r="O5075" s="124" t="s">
        <v>8321</v>
      </c>
      <c r="P5075" s="124"/>
      <c r="Q5075" s="128" t="str">
        <f>Y5075*100 &amp; "% ," &amp; O5075 &amp; " " &amp; P5075 &amp; " " &amp; AG5075</f>
        <v xml:space="preserve">0% ,Anode (ANOD)  </v>
      </c>
      <c r="R5075" s="124"/>
      <c r="S5075" s="186"/>
      <c r="T5075" s="186"/>
      <c r="U5075" s="181">
        <v>360</v>
      </c>
      <c r="V5075" s="129">
        <v>14.3</v>
      </c>
      <c r="W5075" s="173"/>
      <c r="X5075" s="173"/>
      <c r="Y5075" s="131"/>
      <c r="Z5075" s="131"/>
      <c r="AA5075" s="131"/>
      <c r="AB5075" s="128"/>
      <c r="AC5075" s="132"/>
      <c r="AD5075" s="132"/>
      <c r="AE5075" s="132"/>
      <c r="AF5075" s="132" t="str">
        <f t="shared" si="460"/>
        <v xml:space="preserve"> </v>
      </c>
      <c r="AG5075" s="132" t="str">
        <f t="shared" si="461"/>
        <v/>
      </c>
      <c r="AH5075" s="128" t="s">
        <v>8640</v>
      </c>
      <c r="AI5075" s="130"/>
    </row>
    <row r="5076" spans="2:35" ht="13.2">
      <c r="B5076" s="152"/>
      <c r="C5076" s="146"/>
      <c r="D5076" s="147"/>
      <c r="E5076" s="147"/>
      <c r="F5076" s="147"/>
      <c r="G5076" s="117">
        <v>34390</v>
      </c>
      <c r="H5076" s="118">
        <f t="shared" si="462"/>
        <v>35.810198077431416</v>
      </c>
      <c r="I5076" s="134" t="str">
        <f t="shared" si="463"/>
        <v>A-2972</v>
      </c>
      <c r="J5076" s="134" t="str">
        <f t="shared" si="464"/>
        <v>A-2972</v>
      </c>
      <c r="K5076" s="183">
        <f>H5076+M5076*0.001</f>
        <v>35.822179077431414</v>
      </c>
      <c r="L5076" s="118">
        <v>40651.944000000003</v>
      </c>
      <c r="M5076" s="208">
        <v>11.981</v>
      </c>
      <c r="N5076" s="118">
        <v>11.986000000000001</v>
      </c>
      <c r="O5076" s="115" t="s">
        <v>8183</v>
      </c>
      <c r="P5076" s="115" t="s">
        <v>661</v>
      </c>
      <c r="Q5076" s="119" t="str">
        <f>Y5076*100 &amp; "% ," &amp; O5076 &amp; " " &amp; P5076 &amp; " " &amp; AG5076</f>
        <v xml:space="preserve">0% ,Weld (WELD) Change in Wall Thickness (CHWT) </v>
      </c>
      <c r="R5076" s="115"/>
      <c r="S5076" s="186"/>
      <c r="T5076" s="186"/>
      <c r="U5076" s="181">
        <v>360</v>
      </c>
      <c r="V5076" s="120">
        <v>21</v>
      </c>
      <c r="W5076" s="188"/>
      <c r="X5076" s="188"/>
      <c r="Y5076" s="122"/>
      <c r="Z5076" s="122"/>
      <c r="AA5076" s="122"/>
      <c r="AB5076" s="119"/>
      <c r="AC5076" s="123"/>
      <c r="AD5076" s="123"/>
      <c r="AE5076" s="123"/>
      <c r="AF5076" s="123" t="str">
        <f t="shared" si="460"/>
        <v xml:space="preserve"> </v>
      </c>
      <c r="AG5076" s="123" t="str">
        <f t="shared" si="461"/>
        <v/>
      </c>
      <c r="AH5076" s="119" t="s">
        <v>8347</v>
      </c>
      <c r="AI5076" s="121"/>
    </row>
    <row r="5077" spans="2:35" ht="13.2">
      <c r="B5077" s="151"/>
      <c r="C5077" s="144"/>
      <c r="D5077" s="145"/>
      <c r="E5077" s="145"/>
      <c r="F5077" s="145"/>
      <c r="G5077" s="126">
        <v>34400</v>
      </c>
      <c r="H5077" s="127">
        <f t="shared" si="462"/>
        <v>35.822192961292835</v>
      </c>
      <c r="I5077" s="135" t="str">
        <f t="shared" si="463"/>
        <v>A-2973</v>
      </c>
      <c r="J5077" s="135" t="str">
        <f t="shared" si="464"/>
        <v>A-2973</v>
      </c>
      <c r="K5077" s="183">
        <f>H5077+M5077*0.001</f>
        <v>35.834178961292835</v>
      </c>
      <c r="L5077" s="127">
        <v>40663.93</v>
      </c>
      <c r="M5077" s="208">
        <v>11.986000000000001</v>
      </c>
      <c r="N5077" s="127">
        <v>12.010999999999999</v>
      </c>
      <c r="O5077" s="124" t="s">
        <v>8183</v>
      </c>
      <c r="P5077" s="124" t="s">
        <v>661</v>
      </c>
      <c r="Q5077" s="128" t="str">
        <f>Y5077*100 &amp; "% ," &amp; O5077 &amp; " " &amp; P5077 &amp; " " &amp; AG5077</f>
        <v xml:space="preserve">0% ,Weld (WELD) Change in Wall Thickness (CHWT) </v>
      </c>
      <c r="R5077" s="124"/>
      <c r="S5077" s="186"/>
      <c r="T5077" s="186"/>
      <c r="U5077" s="181">
        <v>360</v>
      </c>
      <c r="V5077" s="129">
        <v>14.3</v>
      </c>
      <c r="W5077" s="173"/>
      <c r="X5077" s="173"/>
      <c r="Y5077" s="131"/>
      <c r="Z5077" s="131"/>
      <c r="AA5077" s="131"/>
      <c r="AB5077" s="128"/>
      <c r="AC5077" s="132"/>
      <c r="AD5077" s="132"/>
      <c r="AE5077" s="132"/>
      <c r="AF5077" s="132" t="str">
        <f t="shared" si="460"/>
        <v xml:space="preserve"> </v>
      </c>
      <c r="AG5077" s="132" t="str">
        <f t="shared" si="461"/>
        <v/>
      </c>
      <c r="AH5077" s="128" t="s">
        <v>8348</v>
      </c>
      <c r="AI5077" s="130"/>
    </row>
    <row r="5078" spans="2:35" ht="13.2">
      <c r="B5078" s="152"/>
      <c r="C5078" s="146"/>
      <c r="D5078" s="147"/>
      <c r="E5078" s="147"/>
      <c r="F5078" s="147"/>
      <c r="G5078" s="117">
        <v>34410</v>
      </c>
      <c r="H5078" s="118">
        <f t="shared" si="462"/>
        <v>35.834199127962989</v>
      </c>
      <c r="I5078" s="134" t="str">
        <f t="shared" si="463"/>
        <v>A-2974</v>
      </c>
      <c r="J5078" s="134" t="str">
        <f t="shared" si="464"/>
        <v>A-2974</v>
      </c>
      <c r="K5078" s="183">
        <f>H5078+M5078*0.001</f>
        <v>35.846210127962991</v>
      </c>
      <c r="L5078" s="118">
        <v>40675.940999999999</v>
      </c>
      <c r="M5078" s="208">
        <v>12.010999999999999</v>
      </c>
      <c r="N5078" s="118">
        <v>12.007</v>
      </c>
      <c r="O5078" s="115" t="s">
        <v>8183</v>
      </c>
      <c r="P5078" s="115"/>
      <c r="Q5078" s="119" t="str">
        <f>Y5078*100 &amp; "% ," &amp; O5078 &amp; " " &amp; P5078 &amp; " " &amp; AG5078</f>
        <v xml:space="preserve">0% ,Weld (WELD)  </v>
      </c>
      <c r="R5078" s="115"/>
      <c r="S5078" s="186"/>
      <c r="T5078" s="186"/>
      <c r="U5078" s="181">
        <v>360</v>
      </c>
      <c r="V5078" s="120">
        <v>14.3</v>
      </c>
      <c r="W5078" s="188"/>
      <c r="X5078" s="188"/>
      <c r="Y5078" s="122"/>
      <c r="Z5078" s="122"/>
      <c r="AA5078" s="122"/>
      <c r="AB5078" s="119"/>
      <c r="AC5078" s="123"/>
      <c r="AD5078" s="123"/>
      <c r="AE5078" s="123"/>
      <c r="AF5078" s="123" t="str">
        <f t="shared" si="460"/>
        <v xml:space="preserve"> </v>
      </c>
      <c r="AG5078" s="123" t="str">
        <f t="shared" si="461"/>
        <v/>
      </c>
      <c r="AH5078" s="119" t="s">
        <v>8184</v>
      </c>
      <c r="AI5078" s="121"/>
    </row>
    <row r="5079" spans="2:35" ht="13.2">
      <c r="B5079" s="151"/>
      <c r="C5079" s="144"/>
      <c r="D5079" s="145"/>
      <c r="E5079" s="145"/>
      <c r="F5079" s="145"/>
      <c r="G5079" s="126">
        <v>34410</v>
      </c>
      <c r="H5079" s="127">
        <f t="shared" si="462"/>
        <v>35.834199127962989</v>
      </c>
      <c r="I5079" s="135" t="str">
        <f t="shared" si="463"/>
        <v>A-2974</v>
      </c>
      <c r="J5079" s="135" t="str">
        <f t="shared" si="464"/>
        <v>A-2974</v>
      </c>
      <c r="K5079" s="183">
        <f>H5079+M5079*0.001</f>
        <v>35.846116127962986</v>
      </c>
      <c r="L5079" s="127">
        <v>40687.858</v>
      </c>
      <c r="M5079" s="208">
        <v>11.917</v>
      </c>
      <c r="N5079" s="127">
        <v>12.007</v>
      </c>
      <c r="O5079" s="124" t="s">
        <v>8198</v>
      </c>
      <c r="P5079" s="124" t="s">
        <v>8207</v>
      </c>
      <c r="Q5079" s="128" t="str">
        <f>Y5079*100 &amp; "% ," &amp; O5079 &amp; " " &amp; P5079 &amp; " " &amp; AG5079</f>
        <v xml:space="preserve">3% ,Anomaly (ANOM) Pipe Mill Anomaly Cluster (MIAC) </v>
      </c>
      <c r="R5079" s="124" t="s">
        <v>8210</v>
      </c>
      <c r="S5079" s="186" t="s">
        <v>8243</v>
      </c>
      <c r="T5079" s="186">
        <v>5.2083333333333336E-2</v>
      </c>
      <c r="U5079" s="181">
        <v>321.75</v>
      </c>
      <c r="V5079" s="129">
        <v>14.3</v>
      </c>
      <c r="W5079" s="173">
        <v>30</v>
      </c>
      <c r="X5079" s="173">
        <v>147</v>
      </c>
      <c r="Y5079" s="131">
        <v>0.03</v>
      </c>
      <c r="Z5079" s="131">
        <v>0.03</v>
      </c>
      <c r="AA5079" s="131"/>
      <c r="AB5079" s="128" t="s">
        <v>8238</v>
      </c>
      <c r="AC5079" s="132"/>
      <c r="AD5079" s="132"/>
      <c r="AE5079" s="132"/>
      <c r="AF5079" s="132" t="str">
        <f t="shared" si="460"/>
        <v xml:space="preserve"> </v>
      </c>
      <c r="AG5079" s="132" t="str">
        <f t="shared" si="461"/>
        <v/>
      </c>
      <c r="AH5079" s="128" t="s">
        <v>8239</v>
      </c>
      <c r="AI5079" s="130">
        <v>1249</v>
      </c>
    </row>
    <row r="5080" spans="2:35" ht="13.2">
      <c r="B5080" s="152"/>
      <c r="C5080" s="146"/>
      <c r="D5080" s="147"/>
      <c r="E5080" s="147"/>
      <c r="F5080" s="147"/>
      <c r="G5080" s="117">
        <v>34410</v>
      </c>
      <c r="H5080" s="118">
        <f t="shared" si="462"/>
        <v>35.834199127962989</v>
      </c>
      <c r="I5080" s="134" t="str">
        <f t="shared" si="463"/>
        <v>A-2974</v>
      </c>
      <c r="J5080" s="134" t="str">
        <f t="shared" si="464"/>
        <v>A-2974</v>
      </c>
      <c r="K5080" s="183">
        <f>H5080+M5080*0.001</f>
        <v>35.846134127962991</v>
      </c>
      <c r="L5080" s="118">
        <v>40687.875999999997</v>
      </c>
      <c r="M5080" s="208">
        <v>11.935</v>
      </c>
      <c r="N5080" s="118">
        <v>12.007</v>
      </c>
      <c r="O5080" s="115" t="s">
        <v>8198</v>
      </c>
      <c r="P5080" s="115" t="s">
        <v>8199</v>
      </c>
      <c r="Q5080" s="119" t="str">
        <f>Y5080*100 &amp; "% ," &amp; O5080 &amp; " " &amp; P5080 &amp; " " &amp; AG5080</f>
        <v xml:space="preserve">1% ,Anomaly (ANOM) Pipe Mill Anomaly (MIAN) </v>
      </c>
      <c r="R5080" s="115" t="s">
        <v>8210</v>
      </c>
      <c r="S5080" s="186" t="s">
        <v>8251</v>
      </c>
      <c r="T5080" s="186">
        <v>0.16666666666666666</v>
      </c>
      <c r="U5080" s="181">
        <v>240</v>
      </c>
      <c r="V5080" s="120">
        <v>14.3</v>
      </c>
      <c r="W5080" s="188">
        <v>20</v>
      </c>
      <c r="X5080" s="188">
        <v>82</v>
      </c>
      <c r="Y5080" s="122">
        <v>0.01</v>
      </c>
      <c r="Z5080" s="122">
        <v>0.01</v>
      </c>
      <c r="AA5080" s="122"/>
      <c r="AB5080" s="119" t="s">
        <v>8238</v>
      </c>
      <c r="AC5080" s="123"/>
      <c r="AD5080" s="123"/>
      <c r="AE5080" s="123"/>
      <c r="AF5080" s="123" t="str">
        <f t="shared" si="460"/>
        <v xml:space="preserve"> </v>
      </c>
      <c r="AG5080" s="123" t="str">
        <f t="shared" si="461"/>
        <v/>
      </c>
      <c r="AH5080" s="119" t="s">
        <v>8239</v>
      </c>
      <c r="AI5080" s="121">
        <v>1250</v>
      </c>
    </row>
    <row r="5081" spans="2:35" ht="13.2">
      <c r="B5081" s="151"/>
      <c r="C5081" s="144"/>
      <c r="D5081" s="145"/>
      <c r="E5081" s="145"/>
      <c r="F5081" s="145"/>
      <c r="G5081" s="126">
        <v>34410</v>
      </c>
      <c r="H5081" s="127">
        <f t="shared" si="462"/>
        <v>35.834199127962989</v>
      </c>
      <c r="I5081" s="135" t="str">
        <f t="shared" si="463"/>
        <v>A-2974</v>
      </c>
      <c r="J5081" s="135" t="str">
        <f t="shared" si="464"/>
        <v>A-2974</v>
      </c>
      <c r="K5081" s="183">
        <f>H5081+M5081*0.001</f>
        <v>35.846178127962986</v>
      </c>
      <c r="L5081" s="127">
        <v>40687.921000000002</v>
      </c>
      <c r="M5081" s="208">
        <v>11.978999999999999</v>
      </c>
      <c r="N5081" s="127">
        <v>12.007</v>
      </c>
      <c r="O5081" s="124" t="s">
        <v>8198</v>
      </c>
      <c r="P5081" s="124" t="s">
        <v>8199</v>
      </c>
      <c r="Q5081" s="128" t="str">
        <f>Y5081*100 &amp; "% ," &amp; O5081 &amp; " " &amp; P5081 &amp; " " &amp; AG5081</f>
        <v xml:space="preserve">6% ,Anomaly (ANOM) Pipe Mill Anomaly (MIAN) </v>
      </c>
      <c r="R5081" s="124" t="s">
        <v>8200</v>
      </c>
      <c r="S5081" s="186" t="s">
        <v>8240</v>
      </c>
      <c r="T5081" s="186">
        <v>0.11458333333333333</v>
      </c>
      <c r="U5081" s="181">
        <v>275.25</v>
      </c>
      <c r="V5081" s="129">
        <v>14.3</v>
      </c>
      <c r="W5081" s="173">
        <v>20</v>
      </c>
      <c r="X5081" s="173">
        <v>22</v>
      </c>
      <c r="Y5081" s="131">
        <v>0.06</v>
      </c>
      <c r="Z5081" s="131">
        <v>0.06</v>
      </c>
      <c r="AA5081" s="131"/>
      <c r="AB5081" s="128" t="s">
        <v>8238</v>
      </c>
      <c r="AC5081" s="132"/>
      <c r="AD5081" s="132"/>
      <c r="AE5081" s="132"/>
      <c r="AF5081" s="132" t="str">
        <f t="shared" si="460"/>
        <v xml:space="preserve"> </v>
      </c>
      <c r="AG5081" s="132" t="str">
        <f t="shared" si="461"/>
        <v/>
      </c>
      <c r="AH5081" s="128" t="s">
        <v>8239</v>
      </c>
      <c r="AI5081" s="130">
        <v>1251</v>
      </c>
    </row>
    <row r="5082" spans="2:35" ht="13.2">
      <c r="B5082" s="152"/>
      <c r="C5082" s="146"/>
      <c r="D5082" s="147"/>
      <c r="E5082" s="147"/>
      <c r="F5082" s="147"/>
      <c r="G5082" s="117">
        <v>34420</v>
      </c>
      <c r="H5082" s="118">
        <f t="shared" si="462"/>
        <v>35.846206372022216</v>
      </c>
      <c r="I5082" s="134" t="str">
        <f t="shared" si="463"/>
        <v>A-2975</v>
      </c>
      <c r="J5082" s="134" t="str">
        <f t="shared" si="464"/>
        <v>A-2975</v>
      </c>
      <c r="K5082" s="183">
        <f>H5082+M5082*0.001</f>
        <v>35.858213372022213</v>
      </c>
      <c r="L5082" s="118">
        <v>40687.947999999997</v>
      </c>
      <c r="M5082" s="208">
        <v>12.007</v>
      </c>
      <c r="N5082" s="118">
        <v>11.942</v>
      </c>
      <c r="O5082" s="115" t="s">
        <v>8183</v>
      </c>
      <c r="P5082" s="115"/>
      <c r="Q5082" s="119" t="str">
        <f>Y5082*100 &amp; "% ," &amp; O5082 &amp; " " &amp; P5082 &amp; " " &amp; AG5082</f>
        <v xml:space="preserve">0% ,Weld (WELD)  </v>
      </c>
      <c r="R5082" s="115"/>
      <c r="S5082" s="186"/>
      <c r="T5082" s="186"/>
      <c r="U5082" s="181">
        <v>360</v>
      </c>
      <c r="V5082" s="120">
        <v>14.3</v>
      </c>
      <c r="W5082" s="188"/>
      <c r="X5082" s="188"/>
      <c r="Y5082" s="122"/>
      <c r="Z5082" s="122"/>
      <c r="AA5082" s="122"/>
      <c r="AB5082" s="119"/>
      <c r="AC5082" s="123"/>
      <c r="AD5082" s="123"/>
      <c r="AE5082" s="123"/>
      <c r="AF5082" s="123" t="str">
        <f t="shared" si="460"/>
        <v xml:space="preserve"> </v>
      </c>
      <c r="AG5082" s="123" t="str">
        <f t="shared" si="461"/>
        <v/>
      </c>
      <c r="AH5082" s="119" t="s">
        <v>8184</v>
      </c>
      <c r="AI5082" s="121"/>
    </row>
    <row r="5083" spans="2:35" ht="13.2">
      <c r="B5083" s="151"/>
      <c r="C5083" s="144"/>
      <c r="D5083" s="145"/>
      <c r="E5083" s="145"/>
      <c r="F5083" s="145"/>
      <c r="G5083" s="126">
        <v>34420</v>
      </c>
      <c r="H5083" s="127">
        <f t="shared" si="462"/>
        <v>35.846206372022216</v>
      </c>
      <c r="I5083" s="135" t="str">
        <f t="shared" si="463"/>
        <v>A-2975</v>
      </c>
      <c r="J5083" s="135" t="str">
        <f t="shared" si="464"/>
        <v>A-2975</v>
      </c>
      <c r="K5083" s="183">
        <f>H5083+M5083*0.001</f>
        <v>35.857882372022218</v>
      </c>
      <c r="L5083" s="127">
        <v>40699.624000000003</v>
      </c>
      <c r="M5083" s="208">
        <v>11.676</v>
      </c>
      <c r="N5083" s="127">
        <v>11.942</v>
      </c>
      <c r="O5083" s="124" t="s">
        <v>8198</v>
      </c>
      <c r="P5083" s="124" t="s">
        <v>8199</v>
      </c>
      <c r="Q5083" s="128" t="str">
        <f>Y5083*100 &amp; "% ," &amp; O5083 &amp; " " &amp; P5083 &amp; " " &amp; AG5083</f>
        <v xml:space="preserve">7% ,Anomaly (ANOM) Pipe Mill Anomaly (MIAN) </v>
      </c>
      <c r="R5083" s="124" t="s">
        <v>8210</v>
      </c>
      <c r="S5083" s="186" t="s">
        <v>8217</v>
      </c>
      <c r="T5083" s="186">
        <v>0.3125</v>
      </c>
      <c r="U5083" s="181">
        <v>133.5</v>
      </c>
      <c r="V5083" s="129">
        <v>14.3</v>
      </c>
      <c r="W5083" s="173">
        <v>28</v>
      </c>
      <c r="X5083" s="173">
        <v>68</v>
      </c>
      <c r="Y5083" s="131">
        <v>7.0000000000000007E-2</v>
      </c>
      <c r="Z5083" s="131">
        <v>7.0000000000000007E-2</v>
      </c>
      <c r="AA5083" s="131"/>
      <c r="AB5083" s="128" t="s">
        <v>8202</v>
      </c>
      <c r="AC5083" s="132"/>
      <c r="AD5083" s="132"/>
      <c r="AE5083" s="132"/>
      <c r="AF5083" s="132" t="str">
        <f t="shared" si="460"/>
        <v xml:space="preserve"> </v>
      </c>
      <c r="AG5083" s="132" t="str">
        <f t="shared" si="461"/>
        <v/>
      </c>
      <c r="AH5083" s="128" t="s">
        <v>8203</v>
      </c>
      <c r="AI5083" s="130">
        <v>1252</v>
      </c>
    </row>
    <row r="5084" spans="2:35" ht="13.2">
      <c r="B5084" s="152"/>
      <c r="C5084" s="146"/>
      <c r="D5084" s="147"/>
      <c r="E5084" s="147"/>
      <c r="F5084" s="147"/>
      <c r="G5084" s="117">
        <v>34430</v>
      </c>
      <c r="H5084" s="118">
        <f t="shared" si="462"/>
        <v>35.858198487124824</v>
      </c>
      <c r="I5084" s="134" t="str">
        <f t="shared" si="463"/>
        <v>A-2976</v>
      </c>
      <c r="J5084" s="134" t="str">
        <f t="shared" si="464"/>
        <v>A-2976</v>
      </c>
      <c r="K5084" s="183">
        <f>H5084+M5084*0.001</f>
        <v>35.870140487124822</v>
      </c>
      <c r="L5084" s="118">
        <v>40699.89</v>
      </c>
      <c r="M5084" s="208">
        <v>11.942</v>
      </c>
      <c r="N5084" s="118">
        <v>11.944000000000001</v>
      </c>
      <c r="O5084" s="115" t="s">
        <v>8183</v>
      </c>
      <c r="P5084" s="115"/>
      <c r="Q5084" s="119" t="str">
        <f>Y5084*100 &amp; "% ," &amp; O5084 &amp; " " &amp; P5084 &amp; " " &amp; AG5084</f>
        <v xml:space="preserve">0% ,Weld (WELD)  </v>
      </c>
      <c r="R5084" s="115"/>
      <c r="S5084" s="186"/>
      <c r="T5084" s="186"/>
      <c r="U5084" s="181">
        <v>360</v>
      </c>
      <c r="V5084" s="120">
        <v>14.3</v>
      </c>
      <c r="W5084" s="188"/>
      <c r="X5084" s="188"/>
      <c r="Y5084" s="122"/>
      <c r="Z5084" s="122"/>
      <c r="AA5084" s="122"/>
      <c r="AB5084" s="119"/>
      <c r="AC5084" s="123"/>
      <c r="AD5084" s="123"/>
      <c r="AE5084" s="123"/>
      <c r="AF5084" s="123" t="str">
        <f t="shared" si="460"/>
        <v xml:space="preserve"> </v>
      </c>
      <c r="AG5084" s="123" t="str">
        <f t="shared" si="461"/>
        <v/>
      </c>
      <c r="AH5084" s="119" t="s">
        <v>8184</v>
      </c>
      <c r="AI5084" s="121"/>
    </row>
    <row r="5085" spans="2:35" ht="13.2">
      <c r="B5085" s="151"/>
      <c r="C5085" s="144"/>
      <c r="D5085" s="145"/>
      <c r="E5085" s="145"/>
      <c r="F5085" s="145"/>
      <c r="G5085" s="126">
        <v>34440</v>
      </c>
      <c r="H5085" s="127">
        <f t="shared" si="462"/>
        <v>35.870187270743578</v>
      </c>
      <c r="I5085" s="135" t="str">
        <f t="shared" si="463"/>
        <v>A-2977</v>
      </c>
      <c r="J5085" s="135" t="str">
        <f t="shared" si="464"/>
        <v>A-2977</v>
      </c>
      <c r="K5085" s="183">
        <f>H5085+M5085*0.001</f>
        <v>35.882131270743578</v>
      </c>
      <c r="L5085" s="127">
        <v>40711.834000000003</v>
      </c>
      <c r="M5085" s="208">
        <v>11.944000000000001</v>
      </c>
      <c r="N5085" s="127">
        <v>11.997</v>
      </c>
      <c r="O5085" s="124" t="s">
        <v>8183</v>
      </c>
      <c r="P5085" s="124"/>
      <c r="Q5085" s="128" t="str">
        <f>Y5085*100 &amp; "% ," &amp; O5085 &amp; " " &amp; P5085 &amp; " " &amp; AG5085</f>
        <v xml:space="preserve">0% ,Weld (WELD)  </v>
      </c>
      <c r="R5085" s="124"/>
      <c r="S5085" s="186"/>
      <c r="T5085" s="186"/>
      <c r="U5085" s="181">
        <v>360</v>
      </c>
      <c r="V5085" s="129">
        <v>14.3</v>
      </c>
      <c r="W5085" s="173"/>
      <c r="X5085" s="173"/>
      <c r="Y5085" s="131"/>
      <c r="Z5085" s="131"/>
      <c r="AA5085" s="131"/>
      <c r="AB5085" s="128"/>
      <c r="AC5085" s="132"/>
      <c r="AD5085" s="132"/>
      <c r="AE5085" s="132"/>
      <c r="AF5085" s="132" t="str">
        <f t="shared" si="460"/>
        <v xml:space="preserve"> </v>
      </c>
      <c r="AG5085" s="132" t="str">
        <f t="shared" si="461"/>
        <v/>
      </c>
      <c r="AH5085" s="128" t="s">
        <v>8184</v>
      </c>
      <c r="AI5085" s="130"/>
    </row>
    <row r="5086" spans="2:35" ht="13.2">
      <c r="B5086" s="152"/>
      <c r="C5086" s="146"/>
      <c r="D5086" s="147"/>
      <c r="E5086" s="147"/>
      <c r="F5086" s="147"/>
      <c r="G5086" s="117">
        <v>34450</v>
      </c>
      <c r="H5086" s="118">
        <f t="shared" si="462"/>
        <v>35.882189665433003</v>
      </c>
      <c r="I5086" s="134" t="str">
        <f t="shared" si="463"/>
        <v>A-2978</v>
      </c>
      <c r="J5086" s="134" t="str">
        <f t="shared" si="464"/>
        <v>A-2978</v>
      </c>
      <c r="K5086" s="183">
        <f>H5086+M5086*0.001</f>
        <v>35.894186665433004</v>
      </c>
      <c r="L5086" s="118">
        <v>40723.830999999998</v>
      </c>
      <c r="M5086" s="208">
        <v>11.997</v>
      </c>
      <c r="N5086" s="118">
        <v>11.837</v>
      </c>
      <c r="O5086" s="115" t="s">
        <v>8183</v>
      </c>
      <c r="P5086" s="115"/>
      <c r="Q5086" s="119" t="str">
        <f>Y5086*100 &amp; "% ," &amp; O5086 &amp; " " &amp; P5086 &amp; " " &amp; AG5086</f>
        <v xml:space="preserve">0% ,Weld (WELD)  </v>
      </c>
      <c r="R5086" s="115"/>
      <c r="S5086" s="186"/>
      <c r="T5086" s="186"/>
      <c r="U5086" s="181">
        <v>360</v>
      </c>
      <c r="V5086" s="120">
        <v>14.3</v>
      </c>
      <c r="W5086" s="188"/>
      <c r="X5086" s="188"/>
      <c r="Y5086" s="122"/>
      <c r="Z5086" s="122"/>
      <c r="AA5086" s="122"/>
      <c r="AB5086" s="119"/>
      <c r="AC5086" s="123"/>
      <c r="AD5086" s="123"/>
      <c r="AE5086" s="123"/>
      <c r="AF5086" s="123" t="str">
        <f t="shared" si="460"/>
        <v xml:space="preserve"> </v>
      </c>
      <c r="AG5086" s="123" t="str">
        <f t="shared" si="461"/>
        <v/>
      </c>
      <c r="AH5086" s="119" t="s">
        <v>8184</v>
      </c>
      <c r="AI5086" s="121"/>
    </row>
    <row r="5087" spans="2:35" ht="13.2">
      <c r="B5087" s="151"/>
      <c r="C5087" s="144"/>
      <c r="D5087" s="145"/>
      <c r="E5087" s="145"/>
      <c r="F5087" s="145"/>
      <c r="G5087" s="126">
        <v>34460</v>
      </c>
      <c r="H5087" s="127">
        <f t="shared" si="462"/>
        <v>35.894062379917841</v>
      </c>
      <c r="I5087" s="135" t="str">
        <f t="shared" si="463"/>
        <v>A-2979</v>
      </c>
      <c r="J5087" s="135" t="str">
        <f t="shared" si="464"/>
        <v>A-2979</v>
      </c>
      <c r="K5087" s="183">
        <f>H5087+M5087*0.001</f>
        <v>35.905899379917841</v>
      </c>
      <c r="L5087" s="127">
        <v>40735.667999999998</v>
      </c>
      <c r="M5087" s="208">
        <v>11.837</v>
      </c>
      <c r="N5087" s="127">
        <v>11.981999999999999</v>
      </c>
      <c r="O5087" s="124" t="s">
        <v>8183</v>
      </c>
      <c r="P5087" s="124"/>
      <c r="Q5087" s="128" t="str">
        <f>Y5087*100 &amp; "% ," &amp; O5087 &amp; " " &amp; P5087 &amp; " " &amp; AG5087</f>
        <v xml:space="preserve">0% ,Weld (WELD)  </v>
      </c>
      <c r="R5087" s="124"/>
      <c r="S5087" s="186"/>
      <c r="T5087" s="186"/>
      <c r="U5087" s="181">
        <v>360</v>
      </c>
      <c r="V5087" s="129">
        <v>14.3</v>
      </c>
      <c r="W5087" s="173"/>
      <c r="X5087" s="173"/>
      <c r="Y5087" s="131"/>
      <c r="Z5087" s="131"/>
      <c r="AA5087" s="131"/>
      <c r="AB5087" s="128"/>
      <c r="AC5087" s="132"/>
      <c r="AD5087" s="132"/>
      <c r="AE5087" s="132"/>
      <c r="AF5087" s="132" t="str">
        <f t="shared" si="460"/>
        <v xml:space="preserve"> </v>
      </c>
      <c r="AG5087" s="132" t="str">
        <f t="shared" si="461"/>
        <v/>
      </c>
      <c r="AH5087" s="128" t="s">
        <v>8184</v>
      </c>
      <c r="AI5087" s="130"/>
    </row>
    <row r="5088" spans="2:35" ht="13.2">
      <c r="B5088" s="152"/>
      <c r="C5088" s="146"/>
      <c r="D5088" s="147"/>
      <c r="E5088" s="147"/>
      <c r="F5088" s="147"/>
      <c r="G5088" s="117">
        <v>34470</v>
      </c>
      <c r="H5088" s="118">
        <f t="shared" si="462"/>
        <v>35.906067202768298</v>
      </c>
      <c r="I5088" s="134" t="str">
        <f t="shared" si="463"/>
        <v>A-2980</v>
      </c>
      <c r="J5088" s="134" t="str">
        <f t="shared" si="464"/>
        <v>A-2980</v>
      </c>
      <c r="K5088" s="183">
        <f>H5088+M5088*0.001</f>
        <v>35.918049202768302</v>
      </c>
      <c r="L5088" s="118">
        <v>40747.65</v>
      </c>
      <c r="M5088" s="208">
        <v>11.981999999999999</v>
      </c>
      <c r="N5088" s="118">
        <v>11.964</v>
      </c>
      <c r="O5088" s="115" t="s">
        <v>8183</v>
      </c>
      <c r="P5088" s="115"/>
      <c r="Q5088" s="119" t="str">
        <f>Y5088*100 &amp; "% ," &amp; O5088 &amp; " " &amp; P5088 &amp; " " &amp; AG5088</f>
        <v xml:space="preserve">0% ,Weld (WELD)  </v>
      </c>
      <c r="R5088" s="115"/>
      <c r="S5088" s="186"/>
      <c r="T5088" s="186"/>
      <c r="U5088" s="181">
        <v>360</v>
      </c>
      <c r="V5088" s="120">
        <v>14.3</v>
      </c>
      <c r="W5088" s="188"/>
      <c r="X5088" s="188"/>
      <c r="Y5088" s="122"/>
      <c r="Z5088" s="122"/>
      <c r="AA5088" s="122"/>
      <c r="AB5088" s="119"/>
      <c r="AC5088" s="123"/>
      <c r="AD5088" s="123"/>
      <c r="AE5088" s="123"/>
      <c r="AF5088" s="123" t="str">
        <f t="shared" si="460"/>
        <v xml:space="preserve"> </v>
      </c>
      <c r="AG5088" s="123" t="str">
        <f t="shared" si="461"/>
        <v/>
      </c>
      <c r="AH5088" s="119" t="s">
        <v>8184</v>
      </c>
      <c r="AI5088" s="121"/>
    </row>
    <row r="5089" spans="2:35" ht="13.2">
      <c r="B5089" s="151"/>
      <c r="C5089" s="144"/>
      <c r="D5089" s="145"/>
      <c r="E5089" s="145"/>
      <c r="F5089" s="145"/>
      <c r="G5089" s="126">
        <v>34470</v>
      </c>
      <c r="H5089" s="127">
        <f t="shared" si="462"/>
        <v>35.906067202768298</v>
      </c>
      <c r="I5089" s="135" t="str">
        <f t="shared" si="463"/>
        <v>A-2980</v>
      </c>
      <c r="J5089" s="135" t="str">
        <f t="shared" si="464"/>
        <v>A-2980</v>
      </c>
      <c r="K5089" s="183">
        <f>H5089+M5089*0.001</f>
        <v>35.906439202768297</v>
      </c>
      <c r="L5089" s="127">
        <v>40748.021000000001</v>
      </c>
      <c r="M5089" s="208">
        <v>0.372</v>
      </c>
      <c r="N5089" s="127">
        <v>11.964</v>
      </c>
      <c r="O5089" s="124" t="s">
        <v>8198</v>
      </c>
      <c r="P5089" s="124" t="s">
        <v>8199</v>
      </c>
      <c r="Q5089" s="128" t="str">
        <f>Y5089*100 &amp; "% ," &amp; O5089 &amp; " " &amp; P5089 &amp; " " &amp; AG5089</f>
        <v xml:space="preserve">9% ,Anomaly (ANOM) Pipe Mill Anomaly (MIAN) </v>
      </c>
      <c r="R5089" s="124" t="s">
        <v>8200</v>
      </c>
      <c r="S5089" s="186" t="s">
        <v>8235</v>
      </c>
      <c r="T5089" s="186">
        <v>0.19791666666666666</v>
      </c>
      <c r="U5089" s="181">
        <v>215.25</v>
      </c>
      <c r="V5089" s="129">
        <v>14.3</v>
      </c>
      <c r="W5089" s="173">
        <v>41</v>
      </c>
      <c r="X5089" s="173">
        <v>61</v>
      </c>
      <c r="Y5089" s="131">
        <v>0.09</v>
      </c>
      <c r="Z5089" s="131">
        <v>0.09</v>
      </c>
      <c r="AA5089" s="131"/>
      <c r="AB5089" s="128" t="s">
        <v>8202</v>
      </c>
      <c r="AC5089" s="132"/>
      <c r="AD5089" s="132"/>
      <c r="AE5089" s="132"/>
      <c r="AF5089" s="132" t="str">
        <f t="shared" si="460"/>
        <v xml:space="preserve"> </v>
      </c>
      <c r="AG5089" s="132" t="str">
        <f t="shared" si="461"/>
        <v/>
      </c>
      <c r="AH5089" s="128" t="s">
        <v>8203</v>
      </c>
      <c r="AI5089" s="130">
        <v>1253</v>
      </c>
    </row>
    <row r="5090" spans="2:35" ht="13.2">
      <c r="B5090" s="152"/>
      <c r="C5090" s="146"/>
      <c r="D5090" s="147"/>
      <c r="E5090" s="147"/>
      <c r="F5090" s="147"/>
      <c r="G5090" s="117">
        <v>34480</v>
      </c>
      <c r="H5090" s="118">
        <f t="shared" si="462"/>
        <v>35.918070921076954</v>
      </c>
      <c r="I5090" s="134" t="str">
        <f t="shared" si="463"/>
        <v>A-2981</v>
      </c>
      <c r="J5090" s="134" t="str">
        <f t="shared" si="464"/>
        <v>A-2981</v>
      </c>
      <c r="K5090" s="183">
        <f>H5090+M5090*0.001</f>
        <v>35.930034921076953</v>
      </c>
      <c r="L5090" s="118">
        <v>40759.614000000001</v>
      </c>
      <c r="M5090" s="208">
        <v>11.964</v>
      </c>
      <c r="N5090" s="118">
        <v>11.949</v>
      </c>
      <c r="O5090" s="115" t="s">
        <v>8183</v>
      </c>
      <c r="P5090" s="115"/>
      <c r="Q5090" s="119" t="str">
        <f>Y5090*100 &amp; "% ," &amp; O5090 &amp; " " &amp; P5090 &amp; " " &amp; AG5090</f>
        <v xml:space="preserve">0% ,Weld (WELD)  </v>
      </c>
      <c r="R5090" s="115"/>
      <c r="S5090" s="186"/>
      <c r="T5090" s="186"/>
      <c r="U5090" s="181">
        <v>360</v>
      </c>
      <c r="V5090" s="120">
        <v>14.3</v>
      </c>
      <c r="W5090" s="188"/>
      <c r="X5090" s="188"/>
      <c r="Y5090" s="122"/>
      <c r="Z5090" s="122"/>
      <c r="AA5090" s="122"/>
      <c r="AB5090" s="119"/>
      <c r="AC5090" s="123"/>
      <c r="AD5090" s="123"/>
      <c r="AE5090" s="123"/>
      <c r="AF5090" s="123" t="str">
        <f t="shared" si="460"/>
        <v xml:space="preserve"> </v>
      </c>
      <c r="AG5090" s="123" t="str">
        <f t="shared" si="461"/>
        <v/>
      </c>
      <c r="AH5090" s="119" t="s">
        <v>8184</v>
      </c>
      <c r="AI5090" s="121"/>
    </row>
    <row r="5091" spans="2:35" ht="13.2">
      <c r="B5091" s="151"/>
      <c r="C5091" s="144"/>
      <c r="D5091" s="145"/>
      <c r="E5091" s="145"/>
      <c r="F5091" s="145"/>
      <c r="G5091" s="126">
        <v>34480</v>
      </c>
      <c r="H5091" s="127">
        <f t="shared" si="462"/>
        <v>35.918070921076954</v>
      </c>
      <c r="I5091" s="135" t="str">
        <f t="shared" si="463"/>
        <v>A-2981</v>
      </c>
      <c r="J5091" s="135" t="str">
        <f t="shared" si="464"/>
        <v>A-2981</v>
      </c>
      <c r="K5091" s="183">
        <f>H5091+M5091*0.001</f>
        <v>35.924130921076951</v>
      </c>
      <c r="L5091" s="127">
        <v>40765.673999999999</v>
      </c>
      <c r="M5091" s="208">
        <v>6.06</v>
      </c>
      <c r="N5091" s="127">
        <v>11.949</v>
      </c>
      <c r="O5091" s="124" t="s">
        <v>8321</v>
      </c>
      <c r="P5091" s="124"/>
      <c r="Q5091" s="128" t="str">
        <f>Y5091*100 &amp; "% ," &amp; O5091 &amp; " " &amp; P5091 &amp; " " &amp; AG5091</f>
        <v xml:space="preserve">0% ,Anode (ANOD)  </v>
      </c>
      <c r="R5091" s="124"/>
      <c r="S5091" s="186"/>
      <c r="T5091" s="186"/>
      <c r="U5091" s="181">
        <v>360</v>
      </c>
      <c r="V5091" s="129">
        <v>14.3</v>
      </c>
      <c r="W5091" s="173"/>
      <c r="X5091" s="173"/>
      <c r="Y5091" s="131"/>
      <c r="Z5091" s="131"/>
      <c r="AA5091" s="131"/>
      <c r="AB5091" s="128"/>
      <c r="AC5091" s="132"/>
      <c r="AD5091" s="132"/>
      <c r="AE5091" s="132"/>
      <c r="AF5091" s="132" t="str">
        <f t="shared" si="460"/>
        <v xml:space="preserve"> </v>
      </c>
      <c r="AG5091" s="132" t="str">
        <f t="shared" si="461"/>
        <v/>
      </c>
      <c r="AH5091" s="128" t="s">
        <v>8641</v>
      </c>
      <c r="AI5091" s="130"/>
    </row>
    <row r="5092" spans="2:35" ht="13.2">
      <c r="B5092" s="152"/>
      <c r="C5092" s="146"/>
      <c r="D5092" s="147"/>
      <c r="E5092" s="147"/>
      <c r="F5092" s="147"/>
      <c r="G5092" s="117">
        <v>34490</v>
      </c>
      <c r="H5092" s="118">
        <f t="shared" si="462"/>
        <v>35.930070498100136</v>
      </c>
      <c r="I5092" s="134" t="str">
        <f t="shared" si="463"/>
        <v>A-2982</v>
      </c>
      <c r="J5092" s="134" t="str">
        <f t="shared" si="464"/>
        <v>A-2982</v>
      </c>
      <c r="K5092" s="183">
        <f>H5092+M5092*0.001</f>
        <v>35.942019498100137</v>
      </c>
      <c r="L5092" s="118">
        <v>40771.561999999998</v>
      </c>
      <c r="M5092" s="208">
        <v>11.949</v>
      </c>
      <c r="N5092" s="118">
        <v>11.621</v>
      </c>
      <c r="O5092" s="115" t="s">
        <v>8183</v>
      </c>
      <c r="P5092" s="115"/>
      <c r="Q5092" s="119" t="str">
        <f>Y5092*100 &amp; "% ," &amp; O5092 &amp; " " &amp; P5092 &amp; " " &amp; AG5092</f>
        <v xml:space="preserve">0% ,Weld (WELD)  </v>
      </c>
      <c r="R5092" s="115"/>
      <c r="S5092" s="186"/>
      <c r="T5092" s="186"/>
      <c r="U5092" s="181">
        <v>360</v>
      </c>
      <c r="V5092" s="120">
        <v>14.3</v>
      </c>
      <c r="W5092" s="188"/>
      <c r="X5092" s="188"/>
      <c r="Y5092" s="122"/>
      <c r="Z5092" s="122"/>
      <c r="AA5092" s="122"/>
      <c r="AB5092" s="119"/>
      <c r="AC5092" s="123"/>
      <c r="AD5092" s="123"/>
      <c r="AE5092" s="123"/>
      <c r="AF5092" s="123" t="str">
        <f t="shared" si="460"/>
        <v xml:space="preserve"> </v>
      </c>
      <c r="AG5092" s="123" t="str">
        <f t="shared" si="461"/>
        <v/>
      </c>
      <c r="AH5092" s="119" t="s">
        <v>8184</v>
      </c>
      <c r="AI5092" s="121"/>
    </row>
    <row r="5093" spans="2:35" ht="13.2">
      <c r="B5093" s="151"/>
      <c r="C5093" s="144"/>
      <c r="D5093" s="145"/>
      <c r="E5093" s="145"/>
      <c r="F5093" s="145"/>
      <c r="G5093" s="126">
        <v>34500</v>
      </c>
      <c r="H5093" s="127">
        <f t="shared" si="462"/>
        <v>35.941738361155572</v>
      </c>
      <c r="I5093" s="135" t="str">
        <f t="shared" si="463"/>
        <v>A-2983</v>
      </c>
      <c r="J5093" s="135" t="str">
        <f t="shared" si="464"/>
        <v>A-2983</v>
      </c>
      <c r="K5093" s="183">
        <f>H5093+M5093*0.001</f>
        <v>35.95335936115557</v>
      </c>
      <c r="L5093" s="127">
        <v>40783.184000000001</v>
      </c>
      <c r="M5093" s="208">
        <v>11.621</v>
      </c>
      <c r="N5093" s="127">
        <v>11.643000000000001</v>
      </c>
      <c r="O5093" s="124" t="s">
        <v>8183</v>
      </c>
      <c r="P5093" s="124"/>
      <c r="Q5093" s="128" t="str">
        <f>Y5093*100 &amp; "% ," &amp; O5093 &amp; " " &amp; P5093 &amp; " " &amp; AG5093</f>
        <v xml:space="preserve">0% ,Weld (WELD)  </v>
      </c>
      <c r="R5093" s="124"/>
      <c r="S5093" s="186"/>
      <c r="T5093" s="186"/>
      <c r="U5093" s="181">
        <v>360</v>
      </c>
      <c r="V5093" s="129">
        <v>14.3</v>
      </c>
      <c r="W5093" s="173"/>
      <c r="X5093" s="173"/>
      <c r="Y5093" s="131"/>
      <c r="Z5093" s="131"/>
      <c r="AA5093" s="131"/>
      <c r="AB5093" s="128"/>
      <c r="AC5093" s="132"/>
      <c r="AD5093" s="132"/>
      <c r="AE5093" s="132"/>
      <c r="AF5093" s="132" t="str">
        <f t="shared" si="460"/>
        <v xml:space="preserve"> </v>
      </c>
      <c r="AG5093" s="132" t="str">
        <f t="shared" si="461"/>
        <v/>
      </c>
      <c r="AH5093" s="128" t="s">
        <v>8184</v>
      </c>
      <c r="AI5093" s="130"/>
    </row>
    <row r="5094" spans="2:35" ht="13.2">
      <c r="B5094" s="152"/>
      <c r="C5094" s="146"/>
      <c r="D5094" s="147"/>
      <c r="E5094" s="147"/>
      <c r="F5094" s="147"/>
      <c r="G5094" s="117">
        <v>34510</v>
      </c>
      <c r="H5094" s="118">
        <f t="shared" si="462"/>
        <v>35.953397354261561</v>
      </c>
      <c r="I5094" s="134" t="str">
        <f t="shared" si="463"/>
        <v>A-2984</v>
      </c>
      <c r="J5094" s="134" t="str">
        <f t="shared" si="464"/>
        <v>A-2984</v>
      </c>
      <c r="K5094" s="183">
        <f>H5094+M5094*0.001</f>
        <v>35.965040354261561</v>
      </c>
      <c r="L5094" s="118">
        <v>40794.826000000001</v>
      </c>
      <c r="M5094" s="208">
        <v>11.643000000000001</v>
      </c>
      <c r="N5094" s="118">
        <v>12.003</v>
      </c>
      <c r="O5094" s="115" t="s">
        <v>8183</v>
      </c>
      <c r="P5094" s="115"/>
      <c r="Q5094" s="119" t="str">
        <f>Y5094*100 &amp; "% ," &amp; O5094 &amp; " " &amp; P5094 &amp; " " &amp; AG5094</f>
        <v xml:space="preserve">0% ,Weld (WELD)  </v>
      </c>
      <c r="R5094" s="115"/>
      <c r="S5094" s="186"/>
      <c r="T5094" s="186"/>
      <c r="U5094" s="181">
        <v>360</v>
      </c>
      <c r="V5094" s="120">
        <v>14.3</v>
      </c>
      <c r="W5094" s="188"/>
      <c r="X5094" s="188"/>
      <c r="Y5094" s="122"/>
      <c r="Z5094" s="122"/>
      <c r="AA5094" s="122"/>
      <c r="AB5094" s="119"/>
      <c r="AC5094" s="123"/>
      <c r="AD5094" s="123"/>
      <c r="AE5094" s="123"/>
      <c r="AF5094" s="123" t="str">
        <f t="shared" si="460"/>
        <v xml:space="preserve"> </v>
      </c>
      <c r="AG5094" s="123" t="str">
        <f t="shared" si="461"/>
        <v/>
      </c>
      <c r="AH5094" s="119" t="s">
        <v>8184</v>
      </c>
      <c r="AI5094" s="121"/>
    </row>
    <row r="5095" spans="2:35" ht="13.2">
      <c r="B5095" s="151"/>
      <c r="C5095" s="144"/>
      <c r="D5095" s="145"/>
      <c r="E5095" s="145"/>
      <c r="F5095" s="145"/>
      <c r="G5095" s="126">
        <v>34520</v>
      </c>
      <c r="H5095" s="127">
        <f t="shared" si="462"/>
        <v>35.965404319629158</v>
      </c>
      <c r="I5095" s="135" t="str">
        <f t="shared" si="463"/>
        <v>A-2985</v>
      </c>
      <c r="J5095" s="135" t="str">
        <f t="shared" si="464"/>
        <v>A-2985</v>
      </c>
      <c r="K5095" s="183">
        <f>H5095+M5095*0.001</f>
        <v>35.977407319629158</v>
      </c>
      <c r="L5095" s="127">
        <v>40806.828999999998</v>
      </c>
      <c r="M5095" s="208">
        <v>12.003</v>
      </c>
      <c r="N5095" s="127">
        <v>11.941000000000001</v>
      </c>
      <c r="O5095" s="124" t="s">
        <v>8183</v>
      </c>
      <c r="P5095" s="124"/>
      <c r="Q5095" s="128" t="str">
        <f>Y5095*100 &amp; "% ," &amp; O5095 &amp; " " &amp; P5095 &amp; " " &amp; AG5095</f>
        <v xml:space="preserve">0% ,Weld (WELD)  </v>
      </c>
      <c r="R5095" s="124"/>
      <c r="S5095" s="186"/>
      <c r="T5095" s="186"/>
      <c r="U5095" s="181">
        <v>360</v>
      </c>
      <c r="V5095" s="129">
        <v>14.3</v>
      </c>
      <c r="W5095" s="173"/>
      <c r="X5095" s="173"/>
      <c r="Y5095" s="131"/>
      <c r="Z5095" s="131"/>
      <c r="AA5095" s="131"/>
      <c r="AB5095" s="128"/>
      <c r="AC5095" s="132"/>
      <c r="AD5095" s="132"/>
      <c r="AE5095" s="132"/>
      <c r="AF5095" s="132" t="str">
        <f t="shared" si="460"/>
        <v xml:space="preserve"> </v>
      </c>
      <c r="AG5095" s="132" t="str">
        <f t="shared" si="461"/>
        <v/>
      </c>
      <c r="AH5095" s="128" t="s">
        <v>8184</v>
      </c>
      <c r="AI5095" s="130"/>
    </row>
    <row r="5096" spans="2:35" ht="13.2">
      <c r="B5096" s="152"/>
      <c r="C5096" s="146"/>
      <c r="D5096" s="147"/>
      <c r="E5096" s="147"/>
      <c r="F5096" s="147"/>
      <c r="G5096" s="117">
        <v>34520</v>
      </c>
      <c r="H5096" s="118">
        <f t="shared" si="462"/>
        <v>35.965404319629158</v>
      </c>
      <c r="I5096" s="134" t="str">
        <f t="shared" si="463"/>
        <v>A-2985</v>
      </c>
      <c r="J5096" s="134" t="str">
        <f t="shared" si="464"/>
        <v>A-2985</v>
      </c>
      <c r="K5096" s="183">
        <f>H5096+M5096*0.001</f>
        <v>35.965474319629159</v>
      </c>
      <c r="L5096" s="118">
        <v>40806.898999999998</v>
      </c>
      <c r="M5096" s="208">
        <v>7.0000000000000007E-2</v>
      </c>
      <c r="N5096" s="118">
        <v>11.941000000000001</v>
      </c>
      <c r="O5096" s="115" t="s">
        <v>8198</v>
      </c>
      <c r="P5096" s="115" t="s">
        <v>8199</v>
      </c>
      <c r="Q5096" s="119" t="str">
        <f>Y5096*100 &amp; "% ," &amp; O5096 &amp; " " &amp; P5096 &amp; " " &amp; AG5096</f>
        <v xml:space="preserve">2% ,Anomaly (ANOM) Pipe Mill Anomaly (MIAN) </v>
      </c>
      <c r="R5096" s="115" t="s">
        <v>8210</v>
      </c>
      <c r="S5096" s="186" t="s">
        <v>8270</v>
      </c>
      <c r="T5096" s="186">
        <v>0.40625</v>
      </c>
      <c r="U5096" s="181">
        <v>65.25</v>
      </c>
      <c r="V5096" s="120">
        <v>14.3</v>
      </c>
      <c r="W5096" s="188">
        <v>21</v>
      </c>
      <c r="X5096" s="188">
        <v>76</v>
      </c>
      <c r="Y5096" s="122">
        <v>0.02</v>
      </c>
      <c r="Z5096" s="122">
        <v>0.02</v>
      </c>
      <c r="AA5096" s="122"/>
      <c r="AB5096" s="119" t="s">
        <v>8202</v>
      </c>
      <c r="AC5096" s="123"/>
      <c r="AD5096" s="123"/>
      <c r="AE5096" s="123"/>
      <c r="AF5096" s="123" t="str">
        <f t="shared" si="460"/>
        <v xml:space="preserve"> </v>
      </c>
      <c r="AG5096" s="123" t="str">
        <f t="shared" si="461"/>
        <v/>
      </c>
      <c r="AH5096" s="119" t="s">
        <v>8203</v>
      </c>
      <c r="AI5096" s="121">
        <v>1254</v>
      </c>
    </row>
    <row r="5097" spans="2:35" ht="13.2">
      <c r="B5097" s="151"/>
      <c r="C5097" s="144"/>
      <c r="D5097" s="145"/>
      <c r="E5097" s="145"/>
      <c r="F5097" s="145"/>
      <c r="G5097" s="126">
        <v>34520</v>
      </c>
      <c r="H5097" s="127">
        <f t="shared" si="462"/>
        <v>35.965404319629158</v>
      </c>
      <c r="I5097" s="135" t="str">
        <f t="shared" si="463"/>
        <v>A-2985</v>
      </c>
      <c r="J5097" s="135" t="str">
        <f t="shared" si="464"/>
        <v>A-2985</v>
      </c>
      <c r="K5097" s="183">
        <f>H5097+M5097*0.001</f>
        <v>35.965640319629159</v>
      </c>
      <c r="L5097" s="127">
        <v>40807.065000000002</v>
      </c>
      <c r="M5097" s="208">
        <v>0.23599999999999999</v>
      </c>
      <c r="N5097" s="127">
        <v>11.941000000000001</v>
      </c>
      <c r="O5097" s="124" t="s">
        <v>8198</v>
      </c>
      <c r="P5097" s="124" t="s">
        <v>8199</v>
      </c>
      <c r="Q5097" s="128" t="str">
        <f>Y5097*100 &amp; "% ," &amp; O5097 &amp; " " &amp; P5097 &amp; " " &amp; AG5097</f>
        <v xml:space="preserve">7% ,Anomaly (ANOM) Pipe Mill Anomaly (MIAN) </v>
      </c>
      <c r="R5097" s="124" t="s">
        <v>8208</v>
      </c>
      <c r="S5097" s="186" t="s">
        <v>8242</v>
      </c>
      <c r="T5097" s="186">
        <v>0.35416666666666669</v>
      </c>
      <c r="U5097" s="181">
        <v>103.5</v>
      </c>
      <c r="V5097" s="129">
        <v>14.3</v>
      </c>
      <c r="W5097" s="173">
        <v>45</v>
      </c>
      <c r="X5097" s="173">
        <v>63</v>
      </c>
      <c r="Y5097" s="131">
        <v>7.0000000000000007E-2</v>
      </c>
      <c r="Z5097" s="131">
        <v>7.0000000000000007E-2</v>
      </c>
      <c r="AA5097" s="131"/>
      <c r="AB5097" s="128" t="s">
        <v>8202</v>
      </c>
      <c r="AC5097" s="132"/>
      <c r="AD5097" s="132"/>
      <c r="AE5097" s="132"/>
      <c r="AF5097" s="132" t="str">
        <f t="shared" si="460"/>
        <v xml:space="preserve"> </v>
      </c>
      <c r="AG5097" s="132" t="str">
        <f t="shared" si="461"/>
        <v/>
      </c>
      <c r="AH5097" s="128" t="s">
        <v>8203</v>
      </c>
      <c r="AI5097" s="130">
        <v>1255</v>
      </c>
    </row>
    <row r="5098" spans="2:35" ht="13.2">
      <c r="B5098" s="152"/>
      <c r="C5098" s="146"/>
      <c r="D5098" s="147"/>
      <c r="E5098" s="147"/>
      <c r="F5098" s="147"/>
      <c r="G5098" s="117">
        <v>34520</v>
      </c>
      <c r="H5098" s="118">
        <f t="shared" si="462"/>
        <v>35.965404319629158</v>
      </c>
      <c r="I5098" s="134" t="str">
        <f t="shared" si="463"/>
        <v>A-2985</v>
      </c>
      <c r="J5098" s="134" t="str">
        <f t="shared" si="464"/>
        <v>A-2985</v>
      </c>
      <c r="K5098" s="183">
        <f>H5098+M5098*0.001</f>
        <v>35.965690319629161</v>
      </c>
      <c r="L5098" s="118">
        <v>40807.114999999998</v>
      </c>
      <c r="M5098" s="208">
        <v>0.28599999999999998</v>
      </c>
      <c r="N5098" s="118">
        <v>11.941000000000001</v>
      </c>
      <c r="O5098" s="115" t="s">
        <v>8198</v>
      </c>
      <c r="P5098" s="115" t="s">
        <v>8199</v>
      </c>
      <c r="Q5098" s="119" t="str">
        <f>Y5098*100 &amp; "% ," &amp; O5098 &amp; " " &amp; P5098 &amp; " " &amp; AG5098</f>
        <v xml:space="preserve">3% ,Anomaly (ANOM) Pipe Mill Anomaly (MIAN) </v>
      </c>
      <c r="R5098" s="115" t="s">
        <v>8208</v>
      </c>
      <c r="S5098" s="186" t="s">
        <v>8264</v>
      </c>
      <c r="T5098" s="186">
        <v>0.20833333333333334</v>
      </c>
      <c r="U5098" s="181">
        <v>210</v>
      </c>
      <c r="V5098" s="120">
        <v>14.3</v>
      </c>
      <c r="W5098" s="188">
        <v>58</v>
      </c>
      <c r="X5098" s="188">
        <v>218</v>
      </c>
      <c r="Y5098" s="122">
        <v>0.03</v>
      </c>
      <c r="Z5098" s="122">
        <v>0.03</v>
      </c>
      <c r="AA5098" s="122"/>
      <c r="AB5098" s="119" t="s">
        <v>8202</v>
      </c>
      <c r="AC5098" s="123"/>
      <c r="AD5098" s="123"/>
      <c r="AE5098" s="123"/>
      <c r="AF5098" s="123" t="str">
        <f t="shared" si="460"/>
        <v xml:space="preserve"> </v>
      </c>
      <c r="AG5098" s="123" t="str">
        <f t="shared" si="461"/>
        <v/>
      </c>
      <c r="AH5098" s="119" t="s">
        <v>8203</v>
      </c>
      <c r="AI5098" s="121">
        <v>1256</v>
      </c>
    </row>
    <row r="5099" spans="2:35" ht="13.2">
      <c r="B5099" s="151"/>
      <c r="C5099" s="144"/>
      <c r="D5099" s="145"/>
      <c r="E5099" s="145"/>
      <c r="F5099" s="145"/>
      <c r="G5099" s="126">
        <v>34530</v>
      </c>
      <c r="H5099" s="127">
        <f t="shared" si="462"/>
        <v>35.977407019691604</v>
      </c>
      <c r="I5099" s="135" t="str">
        <f t="shared" si="463"/>
        <v>A-2986</v>
      </c>
      <c r="J5099" s="135" t="str">
        <f t="shared" si="464"/>
        <v>A-2986</v>
      </c>
      <c r="K5099" s="183">
        <f>H5099+M5099*0.001</f>
        <v>35.989348019691604</v>
      </c>
      <c r="L5099" s="127">
        <v>40818.771000000001</v>
      </c>
      <c r="M5099" s="208">
        <v>11.941000000000001</v>
      </c>
      <c r="N5099" s="127">
        <v>11.981</v>
      </c>
      <c r="O5099" s="124" t="s">
        <v>8183</v>
      </c>
      <c r="P5099" s="124"/>
      <c r="Q5099" s="128" t="str">
        <f>Y5099*100 &amp; "% ," &amp; O5099 &amp; " " &amp; P5099 &amp; " " &amp; AG5099</f>
        <v xml:space="preserve">0% ,Weld (WELD)  </v>
      </c>
      <c r="R5099" s="124"/>
      <c r="S5099" s="186"/>
      <c r="T5099" s="186"/>
      <c r="U5099" s="181">
        <v>360</v>
      </c>
      <c r="V5099" s="129">
        <v>14.3</v>
      </c>
      <c r="W5099" s="173"/>
      <c r="X5099" s="173"/>
      <c r="Y5099" s="131"/>
      <c r="Z5099" s="131"/>
      <c r="AA5099" s="131"/>
      <c r="AB5099" s="128"/>
      <c r="AC5099" s="132"/>
      <c r="AD5099" s="132"/>
      <c r="AE5099" s="132"/>
      <c r="AF5099" s="132" t="str">
        <f t="shared" si="460"/>
        <v xml:space="preserve"> </v>
      </c>
      <c r="AG5099" s="132" t="str">
        <f t="shared" si="461"/>
        <v/>
      </c>
      <c r="AH5099" s="128" t="s">
        <v>8184</v>
      </c>
      <c r="AI5099" s="130"/>
    </row>
    <row r="5100" spans="2:35" ht="13.2">
      <c r="B5100" s="152"/>
      <c r="C5100" s="146"/>
      <c r="D5100" s="147"/>
      <c r="E5100" s="147"/>
      <c r="F5100" s="147"/>
      <c r="G5100" s="117">
        <v>34540</v>
      </c>
      <c r="H5100" s="118">
        <f t="shared" si="462"/>
        <v>35.989413250254763</v>
      </c>
      <c r="I5100" s="134" t="str">
        <f t="shared" si="463"/>
        <v>A-2987</v>
      </c>
      <c r="J5100" s="134" t="str">
        <f t="shared" si="464"/>
        <v>A-2987</v>
      </c>
      <c r="K5100" s="183">
        <f>H5100+M5100*0.001</f>
        <v>36.001394250254762</v>
      </c>
      <c r="L5100" s="118">
        <v>40830.752</v>
      </c>
      <c r="M5100" s="208">
        <v>11.981</v>
      </c>
      <c r="N5100" s="118">
        <v>11.957000000000001</v>
      </c>
      <c r="O5100" s="115" t="s">
        <v>8183</v>
      </c>
      <c r="P5100" s="115"/>
      <c r="Q5100" s="119" t="str">
        <f>Y5100*100 &amp; "% ," &amp; O5100 &amp; " " &amp; P5100 &amp; " " &amp; AG5100</f>
        <v xml:space="preserve">0% ,Weld (WELD)  </v>
      </c>
      <c r="R5100" s="115"/>
      <c r="S5100" s="186"/>
      <c r="T5100" s="186"/>
      <c r="U5100" s="181">
        <v>360</v>
      </c>
      <c r="V5100" s="120">
        <v>14.3</v>
      </c>
      <c r="W5100" s="188"/>
      <c r="X5100" s="188"/>
      <c r="Y5100" s="122"/>
      <c r="Z5100" s="122"/>
      <c r="AA5100" s="122"/>
      <c r="AB5100" s="119"/>
      <c r="AC5100" s="123"/>
      <c r="AD5100" s="123"/>
      <c r="AE5100" s="123"/>
      <c r="AF5100" s="123" t="str">
        <f t="shared" si="460"/>
        <v xml:space="preserve"> </v>
      </c>
      <c r="AG5100" s="123" t="str">
        <f t="shared" si="461"/>
        <v/>
      </c>
      <c r="AH5100" s="119" t="s">
        <v>8184</v>
      </c>
      <c r="AI5100" s="121"/>
    </row>
    <row r="5101" spans="2:35" ht="13.2">
      <c r="B5101" s="151"/>
      <c r="C5101" s="144"/>
      <c r="D5101" s="145"/>
      <c r="E5101" s="145"/>
      <c r="F5101" s="145"/>
      <c r="G5101" s="126">
        <v>34540</v>
      </c>
      <c r="H5101" s="127">
        <f t="shared" si="462"/>
        <v>35.989413250254763</v>
      </c>
      <c r="I5101" s="135" t="str">
        <f t="shared" si="463"/>
        <v>A-2987</v>
      </c>
      <c r="J5101" s="135" t="str">
        <f t="shared" si="464"/>
        <v>A-2987</v>
      </c>
      <c r="K5101" s="183">
        <f>H5101+M5101*0.001</f>
        <v>36.001360250254763</v>
      </c>
      <c r="L5101" s="127">
        <v>40842.697999999997</v>
      </c>
      <c r="M5101" s="208">
        <v>11.946999999999999</v>
      </c>
      <c r="N5101" s="127">
        <v>11.957000000000001</v>
      </c>
      <c r="O5101" s="124" t="s">
        <v>8198</v>
      </c>
      <c r="P5101" s="124" t="s">
        <v>8199</v>
      </c>
      <c r="Q5101" s="128" t="str">
        <f>Y5101*100 &amp; "% ," &amp; O5101 &amp; " " &amp; P5101 &amp; " " &amp; AG5101</f>
        <v xml:space="preserve">4% ,Anomaly (ANOM) Pipe Mill Anomaly (MIAN) </v>
      </c>
      <c r="R5101" s="124" t="s">
        <v>8200</v>
      </c>
      <c r="S5101" s="186" t="s">
        <v>8204</v>
      </c>
      <c r="T5101" s="186">
        <v>0.25</v>
      </c>
      <c r="U5101" s="181">
        <v>180</v>
      </c>
      <c r="V5101" s="129">
        <v>14.3</v>
      </c>
      <c r="W5101" s="173">
        <v>27</v>
      </c>
      <c r="X5101" s="173">
        <v>18</v>
      </c>
      <c r="Y5101" s="131">
        <v>0.04</v>
      </c>
      <c r="Z5101" s="131">
        <v>0.04</v>
      </c>
      <c r="AA5101" s="131"/>
      <c r="AB5101" s="128" t="s">
        <v>8238</v>
      </c>
      <c r="AC5101" s="132"/>
      <c r="AD5101" s="132"/>
      <c r="AE5101" s="132"/>
      <c r="AF5101" s="132" t="str">
        <f t="shared" si="460"/>
        <v xml:space="preserve"> </v>
      </c>
      <c r="AG5101" s="132" t="str">
        <f t="shared" si="461"/>
        <v/>
      </c>
      <c r="AH5101" s="128" t="s">
        <v>8239</v>
      </c>
      <c r="AI5101" s="130">
        <v>1257</v>
      </c>
    </row>
    <row r="5102" spans="2:35" ht="13.2">
      <c r="B5102" s="152"/>
      <c r="C5102" s="146"/>
      <c r="D5102" s="147"/>
      <c r="E5102" s="147"/>
      <c r="F5102" s="147"/>
      <c r="G5102" s="117">
        <v>34550</v>
      </c>
      <c r="H5102" s="118">
        <f t="shared" si="462"/>
        <v>36.001415141370494</v>
      </c>
      <c r="I5102" s="134" t="str">
        <f t="shared" si="463"/>
        <v>A-2988</v>
      </c>
      <c r="J5102" s="134" t="str">
        <f t="shared" si="464"/>
        <v>A-2988</v>
      </c>
      <c r="K5102" s="183">
        <f>H5102+M5102*0.001</f>
        <v>36.013372141370496</v>
      </c>
      <c r="L5102" s="118">
        <v>40842.709000000003</v>
      </c>
      <c r="M5102" s="208">
        <v>11.957000000000001</v>
      </c>
      <c r="N5102" s="118">
        <v>11.955</v>
      </c>
      <c r="O5102" s="115" t="s">
        <v>8183</v>
      </c>
      <c r="P5102" s="115"/>
      <c r="Q5102" s="119" t="str">
        <f>Y5102*100 &amp; "% ," &amp; O5102 &amp; " " &amp; P5102 &amp; " " &amp; AG5102</f>
        <v xml:space="preserve">0% ,Weld (WELD)  </v>
      </c>
      <c r="R5102" s="115"/>
      <c r="S5102" s="186"/>
      <c r="T5102" s="186"/>
      <c r="U5102" s="181">
        <v>360</v>
      </c>
      <c r="V5102" s="120">
        <v>14.3</v>
      </c>
      <c r="W5102" s="188"/>
      <c r="X5102" s="188"/>
      <c r="Y5102" s="122"/>
      <c r="Z5102" s="122"/>
      <c r="AA5102" s="122"/>
      <c r="AB5102" s="119"/>
      <c r="AC5102" s="123"/>
      <c r="AD5102" s="123"/>
      <c r="AE5102" s="123"/>
      <c r="AF5102" s="123" t="str">
        <f t="shared" si="460"/>
        <v xml:space="preserve"> </v>
      </c>
      <c r="AG5102" s="123" t="str">
        <f t="shared" si="461"/>
        <v/>
      </c>
      <c r="AH5102" s="119" t="s">
        <v>8184</v>
      </c>
      <c r="AI5102" s="121"/>
    </row>
    <row r="5103" spans="2:35" ht="13.2">
      <c r="B5103" s="151"/>
      <c r="C5103" s="144"/>
      <c r="D5103" s="145"/>
      <c r="E5103" s="145"/>
      <c r="F5103" s="145"/>
      <c r="G5103" s="126">
        <v>34550</v>
      </c>
      <c r="H5103" s="127">
        <f t="shared" si="462"/>
        <v>36.001415141370494</v>
      </c>
      <c r="I5103" s="135" t="str">
        <f t="shared" si="463"/>
        <v>A-2988</v>
      </c>
      <c r="J5103" s="135" t="str">
        <f t="shared" si="464"/>
        <v>A-2988</v>
      </c>
      <c r="K5103" s="183">
        <f>H5103+M5103*0.001</f>
        <v>36.001482141370495</v>
      </c>
      <c r="L5103" s="127">
        <v>40842.775000000001</v>
      </c>
      <c r="M5103" s="208">
        <v>6.7000000000000004E-2</v>
      </c>
      <c r="N5103" s="127">
        <v>11.955</v>
      </c>
      <c r="O5103" s="124" t="s">
        <v>8198</v>
      </c>
      <c r="P5103" s="124" t="s">
        <v>8199</v>
      </c>
      <c r="Q5103" s="128" t="str">
        <f>Y5103*100 &amp; "% ," &amp; O5103 &amp; " " &amp; P5103 &amp; " " &amp; AG5103</f>
        <v xml:space="preserve">2% ,Anomaly (ANOM) Pipe Mill Anomaly (MIAN) </v>
      </c>
      <c r="R5103" s="124" t="s">
        <v>8200</v>
      </c>
      <c r="S5103" s="186" t="s">
        <v>8229</v>
      </c>
      <c r="T5103" s="186">
        <v>0.46875</v>
      </c>
      <c r="U5103" s="181">
        <v>21.75</v>
      </c>
      <c r="V5103" s="129">
        <v>14.3</v>
      </c>
      <c r="W5103" s="173">
        <v>20</v>
      </c>
      <c r="X5103" s="173">
        <v>36</v>
      </c>
      <c r="Y5103" s="131">
        <v>0.02</v>
      </c>
      <c r="Z5103" s="131">
        <v>0.02</v>
      </c>
      <c r="AA5103" s="131"/>
      <c r="AB5103" s="128" t="s">
        <v>8238</v>
      </c>
      <c r="AC5103" s="132"/>
      <c r="AD5103" s="132"/>
      <c r="AE5103" s="132"/>
      <c r="AF5103" s="132" t="str">
        <f t="shared" si="460"/>
        <v xml:space="preserve"> </v>
      </c>
      <c r="AG5103" s="132" t="str">
        <f t="shared" si="461"/>
        <v/>
      </c>
      <c r="AH5103" s="128" t="s">
        <v>8239</v>
      </c>
      <c r="AI5103" s="130">
        <v>1258</v>
      </c>
    </row>
    <row r="5104" spans="2:35" ht="13.2">
      <c r="B5104" s="152"/>
      <c r="C5104" s="146"/>
      <c r="D5104" s="147"/>
      <c r="E5104" s="147"/>
      <c r="F5104" s="147"/>
      <c r="G5104" s="117">
        <v>34550</v>
      </c>
      <c r="H5104" s="118">
        <f t="shared" si="462"/>
        <v>36.001415141370494</v>
      </c>
      <c r="I5104" s="134" t="str">
        <f t="shared" si="463"/>
        <v>A-2988</v>
      </c>
      <c r="J5104" s="134" t="str">
        <f t="shared" si="464"/>
        <v>A-2988</v>
      </c>
      <c r="K5104" s="183">
        <f>H5104+M5104*0.001</f>
        <v>36.001491141370494</v>
      </c>
      <c r="L5104" s="118">
        <v>40842.785000000003</v>
      </c>
      <c r="M5104" s="208">
        <v>7.5999999999999998E-2</v>
      </c>
      <c r="N5104" s="118">
        <v>11.955</v>
      </c>
      <c r="O5104" s="115" t="s">
        <v>8198</v>
      </c>
      <c r="P5104" s="115" t="s">
        <v>8199</v>
      </c>
      <c r="Q5104" s="119" t="str">
        <f>Y5104*100 &amp; "% ," &amp; O5104 &amp; " " &amp; P5104 &amp; " " &amp; AG5104</f>
        <v xml:space="preserve">2% ,Anomaly (ANOM) Pipe Mill Anomaly (MIAN) </v>
      </c>
      <c r="R5104" s="115" t="s">
        <v>8210</v>
      </c>
      <c r="S5104" s="186" t="s">
        <v>8189</v>
      </c>
      <c r="T5104" s="186">
        <v>0.5</v>
      </c>
      <c r="U5104" s="181">
        <v>0</v>
      </c>
      <c r="V5104" s="120">
        <v>14.3</v>
      </c>
      <c r="W5104" s="188">
        <v>24</v>
      </c>
      <c r="X5104" s="188">
        <v>65</v>
      </c>
      <c r="Y5104" s="122">
        <v>0.02</v>
      </c>
      <c r="Z5104" s="122">
        <v>0.02</v>
      </c>
      <c r="AA5104" s="122"/>
      <c r="AB5104" s="119" t="s">
        <v>8238</v>
      </c>
      <c r="AC5104" s="123"/>
      <c r="AD5104" s="123"/>
      <c r="AE5104" s="123"/>
      <c r="AF5104" s="123" t="str">
        <f t="shared" si="460"/>
        <v xml:space="preserve"> </v>
      </c>
      <c r="AG5104" s="123" t="str">
        <f t="shared" si="461"/>
        <v/>
      </c>
      <c r="AH5104" s="119" t="s">
        <v>8239</v>
      </c>
      <c r="AI5104" s="121">
        <v>1259</v>
      </c>
    </row>
    <row r="5105" spans="2:35" ht="13.2">
      <c r="B5105" s="151"/>
      <c r="C5105" s="144"/>
      <c r="D5105" s="145"/>
      <c r="E5105" s="145"/>
      <c r="F5105" s="145"/>
      <c r="G5105" s="126">
        <v>34550</v>
      </c>
      <c r="H5105" s="127">
        <f t="shared" si="462"/>
        <v>36.001415141370494</v>
      </c>
      <c r="I5105" s="135" t="str">
        <f t="shared" si="463"/>
        <v>A-2988</v>
      </c>
      <c r="J5105" s="135" t="str">
        <f t="shared" si="464"/>
        <v>A-2988</v>
      </c>
      <c r="K5105" s="183">
        <f>H5105+M5105*0.001</f>
        <v>36.001497141370493</v>
      </c>
      <c r="L5105" s="127">
        <v>40842.79</v>
      </c>
      <c r="M5105" s="208">
        <v>8.2000000000000003E-2</v>
      </c>
      <c r="N5105" s="127">
        <v>11.955</v>
      </c>
      <c r="O5105" s="124" t="s">
        <v>8198</v>
      </c>
      <c r="P5105" s="124" t="s">
        <v>8199</v>
      </c>
      <c r="Q5105" s="128" t="str">
        <f>Y5105*100 &amp; "% ," &amp; O5105 &amp; " " &amp; P5105 &amp; " " &amp; AG5105</f>
        <v xml:space="preserve">2% ,Anomaly (ANOM) Pipe Mill Anomaly (MIAN) </v>
      </c>
      <c r="R5105" s="124" t="s">
        <v>8200</v>
      </c>
      <c r="S5105" s="186" t="s">
        <v>8217</v>
      </c>
      <c r="T5105" s="186">
        <v>0.3125</v>
      </c>
      <c r="U5105" s="181">
        <v>133.5</v>
      </c>
      <c r="V5105" s="129">
        <v>14.3</v>
      </c>
      <c r="W5105" s="173">
        <v>26</v>
      </c>
      <c r="X5105" s="173">
        <v>33</v>
      </c>
      <c r="Y5105" s="131">
        <v>0.02</v>
      </c>
      <c r="Z5105" s="131">
        <v>0.02</v>
      </c>
      <c r="AA5105" s="131"/>
      <c r="AB5105" s="128" t="s">
        <v>8238</v>
      </c>
      <c r="AC5105" s="132"/>
      <c r="AD5105" s="132"/>
      <c r="AE5105" s="132"/>
      <c r="AF5105" s="132" t="str">
        <f t="shared" si="460"/>
        <v xml:space="preserve"> </v>
      </c>
      <c r="AG5105" s="132" t="str">
        <f t="shared" si="461"/>
        <v/>
      </c>
      <c r="AH5105" s="128" t="s">
        <v>8239</v>
      </c>
      <c r="AI5105" s="130">
        <v>1260</v>
      </c>
    </row>
    <row r="5106" spans="2:35" ht="13.2">
      <c r="B5106" s="152"/>
      <c r="C5106" s="146"/>
      <c r="D5106" s="147"/>
      <c r="E5106" s="147"/>
      <c r="F5106" s="147"/>
      <c r="G5106" s="117">
        <v>34560</v>
      </c>
      <c r="H5106" s="118">
        <f t="shared" si="462"/>
        <v>36.013422495663676</v>
      </c>
      <c r="I5106" s="134" t="str">
        <f t="shared" si="463"/>
        <v>A-2989</v>
      </c>
      <c r="J5106" s="134" t="str">
        <f t="shared" si="464"/>
        <v>A-2989</v>
      </c>
      <c r="K5106" s="183">
        <f>H5106+M5106*0.001</f>
        <v>36.025377495663676</v>
      </c>
      <c r="L5106" s="118">
        <v>40854.663</v>
      </c>
      <c r="M5106" s="208">
        <v>11.955</v>
      </c>
      <c r="N5106" s="118">
        <v>11.986000000000001</v>
      </c>
      <c r="O5106" s="115" t="s">
        <v>8183</v>
      </c>
      <c r="P5106" s="115"/>
      <c r="Q5106" s="119" t="str">
        <f>Y5106*100 &amp; "% ," &amp; O5106 &amp; " " &amp; P5106 &amp; " " &amp; AG5106</f>
        <v xml:space="preserve">0% ,Weld (WELD)  </v>
      </c>
      <c r="R5106" s="115"/>
      <c r="S5106" s="186"/>
      <c r="T5106" s="186"/>
      <c r="U5106" s="181">
        <v>360</v>
      </c>
      <c r="V5106" s="120">
        <v>14.3</v>
      </c>
      <c r="W5106" s="188"/>
      <c r="X5106" s="188"/>
      <c r="Y5106" s="122"/>
      <c r="Z5106" s="122"/>
      <c r="AA5106" s="122"/>
      <c r="AB5106" s="119"/>
      <c r="AC5106" s="123"/>
      <c r="AD5106" s="123"/>
      <c r="AE5106" s="123"/>
      <c r="AF5106" s="123" t="str">
        <f t="shared" si="460"/>
        <v xml:space="preserve"> </v>
      </c>
      <c r="AG5106" s="123" t="str">
        <f t="shared" si="461"/>
        <v/>
      </c>
      <c r="AH5106" s="119" t="s">
        <v>8184</v>
      </c>
      <c r="AI5106" s="121"/>
    </row>
    <row r="5107" spans="2:35" ht="13.2">
      <c r="B5107" s="151"/>
      <c r="C5107" s="144"/>
      <c r="D5107" s="145"/>
      <c r="E5107" s="145"/>
      <c r="F5107" s="145"/>
      <c r="G5107" s="126">
        <v>34570</v>
      </c>
      <c r="H5107" s="127">
        <f t="shared" si="462"/>
        <v>36.025426068734859</v>
      </c>
      <c r="I5107" s="135" t="str">
        <f t="shared" si="463"/>
        <v>A-2990</v>
      </c>
      <c r="J5107" s="135" t="str">
        <f t="shared" si="464"/>
        <v>A-2990</v>
      </c>
      <c r="K5107" s="183">
        <f>H5107+M5107*0.001</f>
        <v>36.037412068734859</v>
      </c>
      <c r="L5107" s="127">
        <v>40866.648999999998</v>
      </c>
      <c r="M5107" s="208">
        <v>11.986000000000001</v>
      </c>
      <c r="N5107" s="127">
        <v>11.92</v>
      </c>
      <c r="O5107" s="124" t="s">
        <v>8183</v>
      </c>
      <c r="P5107" s="124"/>
      <c r="Q5107" s="128" t="str">
        <f>Y5107*100 &amp; "% ," &amp; O5107 &amp; " " &amp; P5107 &amp; " " &amp; AG5107</f>
        <v xml:space="preserve">0% ,Weld (WELD)  </v>
      </c>
      <c r="R5107" s="124"/>
      <c r="S5107" s="186"/>
      <c r="T5107" s="186"/>
      <c r="U5107" s="181">
        <v>360</v>
      </c>
      <c r="V5107" s="129">
        <v>14.3</v>
      </c>
      <c r="W5107" s="173"/>
      <c r="X5107" s="173"/>
      <c r="Y5107" s="131"/>
      <c r="Z5107" s="131"/>
      <c r="AA5107" s="131"/>
      <c r="AB5107" s="128"/>
      <c r="AC5107" s="132"/>
      <c r="AD5107" s="132"/>
      <c r="AE5107" s="132"/>
      <c r="AF5107" s="132" t="str">
        <f t="shared" si="460"/>
        <v xml:space="preserve"> </v>
      </c>
      <c r="AG5107" s="132" t="str">
        <f t="shared" si="461"/>
        <v/>
      </c>
      <c r="AH5107" s="128" t="s">
        <v>8184</v>
      </c>
      <c r="AI5107" s="130"/>
    </row>
    <row r="5108" spans="2:35" ht="13.2">
      <c r="B5108" s="152"/>
      <c r="C5108" s="146"/>
      <c r="D5108" s="147"/>
      <c r="E5108" s="147"/>
      <c r="F5108" s="147"/>
      <c r="G5108" s="117">
        <v>34580</v>
      </c>
      <c r="H5108" s="118">
        <f t="shared" si="462"/>
        <v>36.037384665099601</v>
      </c>
      <c r="I5108" s="134" t="str">
        <f t="shared" si="463"/>
        <v>A-2991</v>
      </c>
      <c r="J5108" s="134" t="str">
        <f t="shared" si="464"/>
        <v>A-2991</v>
      </c>
      <c r="K5108" s="183">
        <f>H5108+M5108*0.001</f>
        <v>36.049304665099605</v>
      </c>
      <c r="L5108" s="118">
        <v>40878.569000000003</v>
      </c>
      <c r="M5108" s="208">
        <v>11.92</v>
      </c>
      <c r="N5108" s="118">
        <v>11.988</v>
      </c>
      <c r="O5108" s="115" t="s">
        <v>8183</v>
      </c>
      <c r="P5108" s="115"/>
      <c r="Q5108" s="119" t="str">
        <f>Y5108*100 &amp; "% ," &amp; O5108 &amp; " " &amp; P5108 &amp; " " &amp; AG5108</f>
        <v xml:space="preserve">0% ,Weld (WELD)  </v>
      </c>
      <c r="R5108" s="115"/>
      <c r="S5108" s="186"/>
      <c r="T5108" s="186"/>
      <c r="U5108" s="181">
        <v>360</v>
      </c>
      <c r="V5108" s="120">
        <v>14.3</v>
      </c>
      <c r="W5108" s="188"/>
      <c r="X5108" s="188"/>
      <c r="Y5108" s="122"/>
      <c r="Z5108" s="122"/>
      <c r="AA5108" s="122"/>
      <c r="AB5108" s="119"/>
      <c r="AC5108" s="123"/>
      <c r="AD5108" s="123"/>
      <c r="AE5108" s="123"/>
      <c r="AF5108" s="123" t="str">
        <f t="shared" si="460"/>
        <v xml:space="preserve"> </v>
      </c>
      <c r="AG5108" s="123" t="str">
        <f t="shared" si="461"/>
        <v/>
      </c>
      <c r="AH5108" s="119" t="s">
        <v>8184</v>
      </c>
      <c r="AI5108" s="121"/>
    </row>
    <row r="5109" spans="2:35" ht="13.2">
      <c r="B5109" s="151"/>
      <c r="C5109" s="144"/>
      <c r="D5109" s="145"/>
      <c r="E5109" s="145"/>
      <c r="F5109" s="145"/>
      <c r="G5109" s="126">
        <v>34580</v>
      </c>
      <c r="H5109" s="127">
        <f t="shared" si="462"/>
        <v>36.037384665099601</v>
      </c>
      <c r="I5109" s="135" t="str">
        <f t="shared" si="463"/>
        <v>A-2991</v>
      </c>
      <c r="J5109" s="135" t="str">
        <f t="shared" si="464"/>
        <v>A-2991</v>
      </c>
      <c r="K5109" s="183">
        <f>H5109+M5109*0.001</f>
        <v>36.043428665099604</v>
      </c>
      <c r="L5109" s="127">
        <v>40884.612999999998</v>
      </c>
      <c r="M5109" s="208">
        <v>6.0439999999999996</v>
      </c>
      <c r="N5109" s="127">
        <v>11.988</v>
      </c>
      <c r="O5109" s="124" t="s">
        <v>8321</v>
      </c>
      <c r="P5109" s="124"/>
      <c r="Q5109" s="128" t="str">
        <f>Y5109*100 &amp; "% ," &amp; O5109 &amp; " " &amp; P5109 &amp; " " &amp; AG5109</f>
        <v xml:space="preserve">0% ,Anode (ANOD)  </v>
      </c>
      <c r="R5109" s="124"/>
      <c r="S5109" s="186"/>
      <c r="T5109" s="186"/>
      <c r="U5109" s="181">
        <v>360</v>
      </c>
      <c r="V5109" s="129">
        <v>14.3</v>
      </c>
      <c r="W5109" s="173"/>
      <c r="X5109" s="173"/>
      <c r="Y5109" s="131"/>
      <c r="Z5109" s="131"/>
      <c r="AA5109" s="131"/>
      <c r="AB5109" s="128"/>
      <c r="AC5109" s="132"/>
      <c r="AD5109" s="132"/>
      <c r="AE5109" s="132"/>
      <c r="AF5109" s="132" t="str">
        <f t="shared" si="460"/>
        <v xml:space="preserve"> </v>
      </c>
      <c r="AG5109" s="132" t="str">
        <f t="shared" si="461"/>
        <v/>
      </c>
      <c r="AH5109" s="128" t="s">
        <v>8642</v>
      </c>
      <c r="AI5109" s="130"/>
    </row>
    <row r="5110" spans="2:35" ht="13.2">
      <c r="B5110" s="152"/>
      <c r="C5110" s="146"/>
      <c r="D5110" s="147"/>
      <c r="E5110" s="147"/>
      <c r="F5110" s="147"/>
      <c r="G5110" s="117">
        <v>34590</v>
      </c>
      <c r="H5110" s="118">
        <f t="shared" si="462"/>
        <v>36.049388352005217</v>
      </c>
      <c r="I5110" s="134" t="str">
        <f t="shared" si="463"/>
        <v>A-2992</v>
      </c>
      <c r="J5110" s="134" t="str">
        <f t="shared" si="464"/>
        <v>A-2992</v>
      </c>
      <c r="K5110" s="183">
        <f>H5110+M5110*0.001</f>
        <v>36.061376352005219</v>
      </c>
      <c r="L5110" s="118">
        <v>40890.557999999997</v>
      </c>
      <c r="M5110" s="208">
        <v>11.988</v>
      </c>
      <c r="N5110" s="118">
        <v>11.992000000000001</v>
      </c>
      <c r="O5110" s="115" t="s">
        <v>8183</v>
      </c>
      <c r="P5110" s="115" t="s">
        <v>661</v>
      </c>
      <c r="Q5110" s="119" t="str">
        <f>Y5110*100 &amp; "% ," &amp; O5110 &amp; " " &amp; P5110 &amp; " " &amp; AG5110</f>
        <v xml:space="preserve">0% ,Weld (WELD) Change in Wall Thickness (CHWT) </v>
      </c>
      <c r="R5110" s="115"/>
      <c r="S5110" s="186"/>
      <c r="T5110" s="186"/>
      <c r="U5110" s="181">
        <v>360</v>
      </c>
      <c r="V5110" s="120">
        <v>21</v>
      </c>
      <c r="W5110" s="188"/>
      <c r="X5110" s="188"/>
      <c r="Y5110" s="122"/>
      <c r="Z5110" s="122"/>
      <c r="AA5110" s="122"/>
      <c r="AB5110" s="119"/>
      <c r="AC5110" s="123"/>
      <c r="AD5110" s="123"/>
      <c r="AE5110" s="123"/>
      <c r="AF5110" s="123" t="str">
        <f t="shared" si="460"/>
        <v xml:space="preserve"> </v>
      </c>
      <c r="AG5110" s="123" t="str">
        <f t="shared" si="461"/>
        <v/>
      </c>
      <c r="AH5110" s="119" t="s">
        <v>8347</v>
      </c>
      <c r="AI5110" s="121"/>
    </row>
    <row r="5111" spans="2:35" ht="13.2">
      <c r="B5111" s="151"/>
      <c r="C5111" s="144"/>
      <c r="D5111" s="145"/>
      <c r="E5111" s="145"/>
      <c r="F5111" s="145"/>
      <c r="G5111" s="126">
        <v>34600</v>
      </c>
      <c r="H5111" s="127">
        <f t="shared" si="462"/>
        <v>36.06138797804563</v>
      </c>
      <c r="I5111" s="135" t="str">
        <f t="shared" si="463"/>
        <v>A-2993</v>
      </c>
      <c r="J5111" s="135" t="str">
        <f t="shared" si="464"/>
        <v>A-2993</v>
      </c>
      <c r="K5111" s="183">
        <f>H5111+M5111*0.001</f>
        <v>36.073379978045629</v>
      </c>
      <c r="L5111" s="127">
        <v>40902.548999999999</v>
      </c>
      <c r="M5111" s="208">
        <v>11.992000000000001</v>
      </c>
      <c r="N5111" s="127">
        <v>11.994999999999999</v>
      </c>
      <c r="O5111" s="124" t="s">
        <v>8183</v>
      </c>
      <c r="P5111" s="124" t="s">
        <v>661</v>
      </c>
      <c r="Q5111" s="128" t="str">
        <f>Y5111*100 &amp; "% ," &amp; O5111 &amp; " " &amp; P5111 &amp; " " &amp; AG5111</f>
        <v xml:space="preserve">0% ,Weld (WELD) Change in Wall Thickness (CHWT) </v>
      </c>
      <c r="R5111" s="124"/>
      <c r="S5111" s="186"/>
      <c r="T5111" s="186"/>
      <c r="U5111" s="181">
        <v>360</v>
      </c>
      <c r="V5111" s="129">
        <v>14.3</v>
      </c>
      <c r="W5111" s="173"/>
      <c r="X5111" s="173"/>
      <c r="Y5111" s="131"/>
      <c r="Z5111" s="131"/>
      <c r="AA5111" s="131"/>
      <c r="AB5111" s="128"/>
      <c r="AC5111" s="132"/>
      <c r="AD5111" s="132"/>
      <c r="AE5111" s="132"/>
      <c r="AF5111" s="132" t="str">
        <f t="shared" si="460"/>
        <v xml:space="preserve"> </v>
      </c>
      <c r="AG5111" s="132" t="str">
        <f t="shared" si="461"/>
        <v/>
      </c>
      <c r="AH5111" s="128" t="s">
        <v>8348</v>
      </c>
      <c r="AI5111" s="130"/>
    </row>
    <row r="5112" spans="2:35" ht="13.2">
      <c r="B5112" s="152"/>
      <c r="C5112" s="146"/>
      <c r="D5112" s="147"/>
      <c r="E5112" s="147"/>
      <c r="F5112" s="147"/>
      <c r="G5112" s="117">
        <v>34600</v>
      </c>
      <c r="H5112" s="118">
        <f t="shared" si="462"/>
        <v>36.06138797804563</v>
      </c>
      <c r="I5112" s="134" t="str">
        <f t="shared" si="463"/>
        <v>A-2993</v>
      </c>
      <c r="J5112" s="134" t="str">
        <f t="shared" si="464"/>
        <v>A-2993</v>
      </c>
      <c r="K5112" s="183">
        <f>H5112+M5112*0.001</f>
        <v>36.073295978045628</v>
      </c>
      <c r="L5112" s="118">
        <v>40914.457000000002</v>
      </c>
      <c r="M5112" s="208">
        <v>11.907999999999999</v>
      </c>
      <c r="N5112" s="118">
        <v>11.994999999999999</v>
      </c>
      <c r="O5112" s="115" t="s">
        <v>8198</v>
      </c>
      <c r="P5112" s="115" t="s">
        <v>8199</v>
      </c>
      <c r="Q5112" s="119" t="str">
        <f>Y5112*100 &amp; "% ," &amp; O5112 &amp; " " &amp; P5112 &amp; " " &amp; AG5112</f>
        <v xml:space="preserve">6% ,Anomaly (ANOM) Pipe Mill Anomaly (MIAN) </v>
      </c>
      <c r="R5112" s="115" t="s">
        <v>8200</v>
      </c>
      <c r="S5112" s="186" t="s">
        <v>8271</v>
      </c>
      <c r="T5112" s="186">
        <v>0.38541666666666669</v>
      </c>
      <c r="U5112" s="181">
        <v>81.75</v>
      </c>
      <c r="V5112" s="120">
        <v>14.3</v>
      </c>
      <c r="W5112" s="188">
        <v>20</v>
      </c>
      <c r="X5112" s="188">
        <v>22</v>
      </c>
      <c r="Y5112" s="122">
        <v>0.06</v>
      </c>
      <c r="Z5112" s="122">
        <v>0.06</v>
      </c>
      <c r="AA5112" s="122"/>
      <c r="AB5112" s="119" t="s">
        <v>8238</v>
      </c>
      <c r="AC5112" s="123"/>
      <c r="AD5112" s="123"/>
      <c r="AE5112" s="123"/>
      <c r="AF5112" s="123" t="str">
        <f t="shared" si="460"/>
        <v xml:space="preserve"> </v>
      </c>
      <c r="AG5112" s="123" t="str">
        <f t="shared" si="461"/>
        <v/>
      </c>
      <c r="AH5112" s="119" t="s">
        <v>8239</v>
      </c>
      <c r="AI5112" s="121">
        <v>1261</v>
      </c>
    </row>
    <row r="5113" spans="2:35" ht="13.2">
      <c r="B5113" s="151"/>
      <c r="C5113" s="144"/>
      <c r="D5113" s="145"/>
      <c r="E5113" s="145"/>
      <c r="F5113" s="145"/>
      <c r="G5113" s="126">
        <v>34600</v>
      </c>
      <c r="H5113" s="127">
        <f t="shared" si="462"/>
        <v>36.06138797804563</v>
      </c>
      <c r="I5113" s="135" t="str">
        <f t="shared" si="463"/>
        <v>A-2993</v>
      </c>
      <c r="J5113" s="135" t="str">
        <f t="shared" si="464"/>
        <v>A-2993</v>
      </c>
      <c r="K5113" s="183">
        <f>H5113+M5113*0.001</f>
        <v>36.073295978045628</v>
      </c>
      <c r="L5113" s="127">
        <v>40914.457000000002</v>
      </c>
      <c r="M5113" s="208">
        <v>11.907999999999999</v>
      </c>
      <c r="N5113" s="127">
        <v>11.994999999999999</v>
      </c>
      <c r="O5113" s="124" t="s">
        <v>8198</v>
      </c>
      <c r="P5113" s="124" t="s">
        <v>8199</v>
      </c>
      <c r="Q5113" s="128" t="str">
        <f>Y5113*100 &amp; "% ," &amp; O5113 &amp; " " &amp; P5113 &amp; " " &amp; AG5113</f>
        <v xml:space="preserve">4% ,Anomaly (ANOM) Pipe Mill Anomaly (MIAN) </v>
      </c>
      <c r="R5113" s="124" t="s">
        <v>8200</v>
      </c>
      <c r="S5113" s="186" t="s">
        <v>8246</v>
      </c>
      <c r="T5113" s="186">
        <v>0.41666666666666669</v>
      </c>
      <c r="U5113" s="181">
        <v>60</v>
      </c>
      <c r="V5113" s="129">
        <v>14.3</v>
      </c>
      <c r="W5113" s="173">
        <v>20</v>
      </c>
      <c r="X5113" s="173">
        <v>26</v>
      </c>
      <c r="Y5113" s="131">
        <v>0.04</v>
      </c>
      <c r="Z5113" s="131">
        <v>0.04</v>
      </c>
      <c r="AA5113" s="131"/>
      <c r="AB5113" s="128" t="s">
        <v>8238</v>
      </c>
      <c r="AC5113" s="132"/>
      <c r="AD5113" s="132"/>
      <c r="AE5113" s="132"/>
      <c r="AF5113" s="132" t="str">
        <f t="shared" si="460"/>
        <v xml:space="preserve"> </v>
      </c>
      <c r="AG5113" s="132" t="str">
        <f t="shared" si="461"/>
        <v/>
      </c>
      <c r="AH5113" s="128" t="s">
        <v>8239</v>
      </c>
      <c r="AI5113" s="130">
        <v>1262</v>
      </c>
    </row>
    <row r="5114" spans="2:35" ht="13.2">
      <c r="B5114" s="152"/>
      <c r="C5114" s="146"/>
      <c r="D5114" s="147"/>
      <c r="E5114" s="147"/>
      <c r="F5114" s="147"/>
      <c r="G5114" s="117">
        <v>34610</v>
      </c>
      <c r="H5114" s="118">
        <f t="shared" si="462"/>
        <v>36.073397292568195</v>
      </c>
      <c r="I5114" s="134" t="str">
        <f t="shared" si="463"/>
        <v>A-2994</v>
      </c>
      <c r="J5114" s="134" t="str">
        <f t="shared" si="464"/>
        <v>A-2994</v>
      </c>
      <c r="K5114" s="183">
        <f>H5114+M5114*0.001</f>
        <v>36.085392292568194</v>
      </c>
      <c r="L5114" s="118">
        <v>40914.544999999998</v>
      </c>
      <c r="M5114" s="208">
        <v>11.994999999999999</v>
      </c>
      <c r="N5114" s="118">
        <v>11.961</v>
      </c>
      <c r="O5114" s="115" t="s">
        <v>8183</v>
      </c>
      <c r="P5114" s="115"/>
      <c r="Q5114" s="119" t="str">
        <f>Y5114*100 &amp; "% ," &amp; O5114 &amp; " " &amp; P5114 &amp; " " &amp; AG5114</f>
        <v xml:space="preserve">0% ,Weld (WELD)  </v>
      </c>
      <c r="R5114" s="115"/>
      <c r="S5114" s="186"/>
      <c r="T5114" s="186"/>
      <c r="U5114" s="181">
        <v>360</v>
      </c>
      <c r="V5114" s="120">
        <v>14.3</v>
      </c>
      <c r="W5114" s="188"/>
      <c r="X5114" s="188"/>
      <c r="Y5114" s="122"/>
      <c r="Z5114" s="122"/>
      <c r="AA5114" s="122"/>
      <c r="AB5114" s="119"/>
      <c r="AC5114" s="123"/>
      <c r="AD5114" s="123"/>
      <c r="AE5114" s="123"/>
      <c r="AF5114" s="123" t="str">
        <f t="shared" si="460"/>
        <v xml:space="preserve"> </v>
      </c>
      <c r="AG5114" s="123" t="str">
        <f t="shared" si="461"/>
        <v/>
      </c>
      <c r="AH5114" s="119" t="s">
        <v>8184</v>
      </c>
      <c r="AI5114" s="121"/>
    </row>
    <row r="5115" spans="2:35" ht="13.2">
      <c r="B5115" s="151"/>
      <c r="C5115" s="144"/>
      <c r="D5115" s="145"/>
      <c r="E5115" s="145"/>
      <c r="F5115" s="145"/>
      <c r="G5115" s="126">
        <v>34620</v>
      </c>
      <c r="H5115" s="127">
        <f t="shared" si="462"/>
        <v>36.085402106767013</v>
      </c>
      <c r="I5115" s="135" t="str">
        <f t="shared" si="463"/>
        <v>A-2995</v>
      </c>
      <c r="J5115" s="135" t="str">
        <f t="shared" si="464"/>
        <v>A-2995</v>
      </c>
      <c r="K5115" s="183">
        <f>H5115+M5115*0.001</f>
        <v>36.097363106767013</v>
      </c>
      <c r="L5115" s="127">
        <v>40926.506000000001</v>
      </c>
      <c r="M5115" s="208">
        <v>11.961</v>
      </c>
      <c r="N5115" s="127">
        <v>11.993</v>
      </c>
      <c r="O5115" s="124" t="s">
        <v>8183</v>
      </c>
      <c r="P5115" s="124"/>
      <c r="Q5115" s="128" t="str">
        <f>Y5115*100 &amp; "% ," &amp; O5115 &amp; " " &amp; P5115 &amp; " " &amp; AG5115</f>
        <v xml:space="preserve">0% ,Weld (WELD)  </v>
      </c>
      <c r="R5115" s="124"/>
      <c r="S5115" s="186"/>
      <c r="T5115" s="186"/>
      <c r="U5115" s="181">
        <v>360</v>
      </c>
      <c r="V5115" s="129">
        <v>14.3</v>
      </c>
      <c r="W5115" s="173"/>
      <c r="X5115" s="173"/>
      <c r="Y5115" s="131"/>
      <c r="Z5115" s="131"/>
      <c r="AA5115" s="131"/>
      <c r="AB5115" s="128"/>
      <c r="AC5115" s="132"/>
      <c r="AD5115" s="132"/>
      <c r="AE5115" s="132"/>
      <c r="AF5115" s="132" t="str">
        <f t="shared" si="460"/>
        <v xml:space="preserve"> </v>
      </c>
      <c r="AG5115" s="132" t="str">
        <f t="shared" si="461"/>
        <v/>
      </c>
      <c r="AH5115" s="128" t="s">
        <v>8184</v>
      </c>
      <c r="AI5115" s="130"/>
    </row>
    <row r="5116" spans="2:35" ht="13.2">
      <c r="B5116" s="152"/>
      <c r="C5116" s="146"/>
      <c r="D5116" s="147"/>
      <c r="E5116" s="147"/>
      <c r="F5116" s="147"/>
      <c r="G5116" s="117">
        <v>34630</v>
      </c>
      <c r="H5116" s="118">
        <f t="shared" si="462"/>
        <v>36.09740822621788</v>
      </c>
      <c r="I5116" s="134" t="str">
        <f t="shared" si="463"/>
        <v>A-2996</v>
      </c>
      <c r="J5116" s="134" t="str">
        <f t="shared" si="464"/>
        <v>A-2996</v>
      </c>
      <c r="K5116" s="183">
        <f>H5116+M5116*0.001</f>
        <v>36.109401226217877</v>
      </c>
      <c r="L5116" s="118">
        <v>40938.498</v>
      </c>
      <c r="M5116" s="208">
        <v>11.993</v>
      </c>
      <c r="N5116" s="118">
        <v>11.622999999999999</v>
      </c>
      <c r="O5116" s="115" t="s">
        <v>8183</v>
      </c>
      <c r="P5116" s="115"/>
      <c r="Q5116" s="119" t="str">
        <f>Y5116*100 &amp; "% ," &amp; O5116 &amp; " " &amp; P5116 &amp; " " &amp; AG5116</f>
        <v xml:space="preserve">0% ,Weld (WELD)  </v>
      </c>
      <c r="R5116" s="115"/>
      <c r="S5116" s="186"/>
      <c r="T5116" s="186"/>
      <c r="U5116" s="181">
        <v>360</v>
      </c>
      <c r="V5116" s="120">
        <v>14.3</v>
      </c>
      <c r="W5116" s="188"/>
      <c r="X5116" s="188"/>
      <c r="Y5116" s="122"/>
      <c r="Z5116" s="122"/>
      <c r="AA5116" s="122"/>
      <c r="AB5116" s="119"/>
      <c r="AC5116" s="123"/>
      <c r="AD5116" s="123"/>
      <c r="AE5116" s="123"/>
      <c r="AF5116" s="123" t="str">
        <f t="shared" si="460"/>
        <v xml:space="preserve"> </v>
      </c>
      <c r="AG5116" s="123" t="str">
        <f t="shared" si="461"/>
        <v/>
      </c>
      <c r="AH5116" s="119" t="s">
        <v>8184</v>
      </c>
      <c r="AI5116" s="121"/>
    </row>
    <row r="5117" spans="2:35" ht="13.2">
      <c r="B5117" s="151"/>
      <c r="C5117" s="144"/>
      <c r="D5117" s="145"/>
      <c r="E5117" s="145"/>
      <c r="F5117" s="145"/>
      <c r="G5117" s="126">
        <v>34640</v>
      </c>
      <c r="H5117" s="127">
        <f t="shared" si="462"/>
        <v>36.109073408130897</v>
      </c>
      <c r="I5117" s="135" t="str">
        <f t="shared" si="463"/>
        <v>A-2997</v>
      </c>
      <c r="J5117" s="135" t="str">
        <f t="shared" si="464"/>
        <v>A-2997</v>
      </c>
      <c r="K5117" s="183">
        <f>H5117+M5117*0.001</f>
        <v>36.120696408130897</v>
      </c>
      <c r="L5117" s="127">
        <v>40950.122000000003</v>
      </c>
      <c r="M5117" s="208">
        <v>11.622999999999999</v>
      </c>
      <c r="N5117" s="127">
        <v>11.98</v>
      </c>
      <c r="O5117" s="124" t="s">
        <v>8183</v>
      </c>
      <c r="P5117" s="124"/>
      <c r="Q5117" s="128" t="str">
        <f>Y5117*100 &amp; "% ," &amp; O5117 &amp; " " &amp; P5117 &amp; " " &amp; AG5117</f>
        <v xml:space="preserve">0% ,Weld (WELD)  </v>
      </c>
      <c r="R5117" s="124"/>
      <c r="S5117" s="186"/>
      <c r="T5117" s="186"/>
      <c r="U5117" s="181">
        <v>360</v>
      </c>
      <c r="V5117" s="129">
        <v>14.3</v>
      </c>
      <c r="W5117" s="173"/>
      <c r="X5117" s="173"/>
      <c r="Y5117" s="131"/>
      <c r="Z5117" s="131"/>
      <c r="AA5117" s="131"/>
      <c r="AB5117" s="128"/>
      <c r="AC5117" s="132"/>
      <c r="AD5117" s="132"/>
      <c r="AE5117" s="132"/>
      <c r="AF5117" s="132" t="str">
        <f t="shared" si="460"/>
        <v xml:space="preserve"> </v>
      </c>
      <c r="AG5117" s="132" t="str">
        <f t="shared" si="461"/>
        <v/>
      </c>
      <c r="AH5117" s="128" t="s">
        <v>8184</v>
      </c>
      <c r="AI5117" s="130"/>
    </row>
    <row r="5118" spans="2:35" ht="13.2">
      <c r="B5118" s="152"/>
      <c r="C5118" s="146"/>
      <c r="D5118" s="147"/>
      <c r="E5118" s="147"/>
      <c r="F5118" s="147"/>
      <c r="G5118" s="117">
        <v>34650</v>
      </c>
      <c r="H5118" s="118">
        <f t="shared" si="462"/>
        <v>36.12107151836689</v>
      </c>
      <c r="I5118" s="134" t="str">
        <f t="shared" si="463"/>
        <v>A-2998</v>
      </c>
      <c r="J5118" s="134" t="str">
        <f t="shared" si="464"/>
        <v>A-2998</v>
      </c>
      <c r="K5118" s="183">
        <f>H5118+M5118*0.001</f>
        <v>36.133051518366891</v>
      </c>
      <c r="L5118" s="118">
        <v>40962.101999999999</v>
      </c>
      <c r="M5118" s="208">
        <v>11.98</v>
      </c>
      <c r="N5118" s="118">
        <v>11.952999999999999</v>
      </c>
      <c r="O5118" s="115" t="s">
        <v>8183</v>
      </c>
      <c r="P5118" s="115"/>
      <c r="Q5118" s="119" t="str">
        <f>Y5118*100 &amp; "% ," &amp; O5118 &amp; " " &amp; P5118 &amp; " " &amp; AG5118</f>
        <v xml:space="preserve">0% ,Weld (WELD)  </v>
      </c>
      <c r="R5118" s="115"/>
      <c r="S5118" s="186"/>
      <c r="T5118" s="186"/>
      <c r="U5118" s="181">
        <v>360</v>
      </c>
      <c r="V5118" s="120">
        <v>14.3</v>
      </c>
      <c r="W5118" s="188"/>
      <c r="X5118" s="188"/>
      <c r="Y5118" s="122"/>
      <c r="Z5118" s="122"/>
      <c r="AA5118" s="122"/>
      <c r="AB5118" s="119"/>
      <c r="AC5118" s="123"/>
      <c r="AD5118" s="123"/>
      <c r="AE5118" s="123"/>
      <c r="AF5118" s="123" t="str">
        <f t="shared" si="460"/>
        <v xml:space="preserve"> </v>
      </c>
      <c r="AG5118" s="123" t="str">
        <f t="shared" si="461"/>
        <v/>
      </c>
      <c r="AH5118" s="119" t="s">
        <v>8184</v>
      </c>
      <c r="AI5118" s="121"/>
    </row>
    <row r="5119" spans="2:35" ht="13.2">
      <c r="B5119" s="151"/>
      <c r="C5119" s="144"/>
      <c r="D5119" s="145"/>
      <c r="E5119" s="145"/>
      <c r="F5119" s="145"/>
      <c r="G5119" s="126">
        <v>34660</v>
      </c>
      <c r="H5119" s="127">
        <f t="shared" si="462"/>
        <v>36.133064292925511</v>
      </c>
      <c r="I5119" s="135" t="str">
        <f t="shared" si="463"/>
        <v>A-2999</v>
      </c>
      <c r="J5119" s="135" t="str">
        <f t="shared" si="464"/>
        <v>A-2999</v>
      </c>
      <c r="K5119" s="183">
        <f>H5119+M5119*0.001</f>
        <v>36.145017292925509</v>
      </c>
      <c r="L5119" s="127">
        <v>40974.055</v>
      </c>
      <c r="M5119" s="208">
        <v>11.952999999999999</v>
      </c>
      <c r="N5119" s="127">
        <v>11.61</v>
      </c>
      <c r="O5119" s="124" t="s">
        <v>8183</v>
      </c>
      <c r="P5119" s="124"/>
      <c r="Q5119" s="128" t="str">
        <f>Y5119*100 &amp; "% ," &amp; O5119 &amp; " " &amp; P5119 &amp; " " &amp; AG5119</f>
        <v xml:space="preserve">0% ,Weld (WELD)  </v>
      </c>
      <c r="R5119" s="124"/>
      <c r="S5119" s="186"/>
      <c r="T5119" s="186"/>
      <c r="U5119" s="181">
        <v>360</v>
      </c>
      <c r="V5119" s="129">
        <v>14.3</v>
      </c>
      <c r="W5119" s="173"/>
      <c r="X5119" s="173"/>
      <c r="Y5119" s="131"/>
      <c r="Z5119" s="131"/>
      <c r="AA5119" s="131"/>
      <c r="AB5119" s="128"/>
      <c r="AC5119" s="132"/>
      <c r="AD5119" s="132"/>
      <c r="AE5119" s="132"/>
      <c r="AF5119" s="132" t="str">
        <f t="shared" si="460"/>
        <v xml:space="preserve"> </v>
      </c>
      <c r="AG5119" s="132" t="str">
        <f t="shared" si="461"/>
        <v/>
      </c>
      <c r="AH5119" s="128" t="s">
        <v>8184</v>
      </c>
      <c r="AI5119" s="130"/>
    </row>
    <row r="5120" spans="2:35" ht="13.2">
      <c r="B5120" s="152"/>
      <c r="C5120" s="146"/>
      <c r="D5120" s="147"/>
      <c r="E5120" s="147"/>
      <c r="F5120" s="147"/>
      <c r="G5120" s="117">
        <v>34670</v>
      </c>
      <c r="H5120" s="118">
        <f t="shared" si="462"/>
        <v>36.144728452204355</v>
      </c>
      <c r="I5120" s="134" t="str">
        <f t="shared" si="463"/>
        <v>A-3000</v>
      </c>
      <c r="J5120" s="134" t="str">
        <f t="shared" si="464"/>
        <v>A-3000</v>
      </c>
      <c r="K5120" s="183">
        <f>H5120+M5120*0.001</f>
        <v>36.156338452204352</v>
      </c>
      <c r="L5120" s="118">
        <v>40985.665000000001</v>
      </c>
      <c r="M5120" s="208">
        <v>11.61</v>
      </c>
      <c r="N5120" s="118">
        <v>11.957000000000001</v>
      </c>
      <c r="O5120" s="115" t="s">
        <v>8183</v>
      </c>
      <c r="P5120" s="115"/>
      <c r="Q5120" s="119" t="str">
        <f>Y5120*100 &amp; "% ," &amp; O5120 &amp; " " &amp; P5120 &amp; " " &amp; AG5120</f>
        <v xml:space="preserve">0% ,Weld (WELD)  </v>
      </c>
      <c r="R5120" s="115"/>
      <c r="S5120" s="186"/>
      <c r="T5120" s="186"/>
      <c r="U5120" s="181">
        <v>360</v>
      </c>
      <c r="V5120" s="120">
        <v>14.3</v>
      </c>
      <c r="W5120" s="188"/>
      <c r="X5120" s="188"/>
      <c r="Y5120" s="122"/>
      <c r="Z5120" s="122"/>
      <c r="AA5120" s="122"/>
      <c r="AB5120" s="119"/>
      <c r="AC5120" s="123"/>
      <c r="AD5120" s="123"/>
      <c r="AE5120" s="123"/>
      <c r="AF5120" s="123" t="str">
        <f t="shared" si="460"/>
        <v xml:space="preserve"> </v>
      </c>
      <c r="AG5120" s="123" t="str">
        <f t="shared" si="461"/>
        <v/>
      </c>
      <c r="AH5120" s="119" t="s">
        <v>8184</v>
      </c>
      <c r="AI5120" s="121"/>
    </row>
    <row r="5121" spans="2:35" ht="13.2">
      <c r="B5121" s="151"/>
      <c r="C5121" s="144"/>
      <c r="D5121" s="145"/>
      <c r="E5121" s="145"/>
      <c r="F5121" s="145"/>
      <c r="G5121" s="126">
        <v>34670</v>
      </c>
      <c r="H5121" s="127">
        <f t="shared" si="462"/>
        <v>36.144728452204355</v>
      </c>
      <c r="I5121" s="135" t="str">
        <f t="shared" si="463"/>
        <v>A-3000</v>
      </c>
      <c r="J5121" s="135" t="str">
        <f t="shared" si="464"/>
        <v>A-3000</v>
      </c>
      <c r="K5121" s="183">
        <f>H5121+M5121*0.001</f>
        <v>36.156005452204354</v>
      </c>
      <c r="L5121" s="127">
        <v>40996.942000000003</v>
      </c>
      <c r="M5121" s="208">
        <v>11.276999999999999</v>
      </c>
      <c r="N5121" s="127">
        <v>11.957000000000001</v>
      </c>
      <c r="O5121" s="124" t="s">
        <v>8198</v>
      </c>
      <c r="P5121" s="124" t="s">
        <v>8199</v>
      </c>
      <c r="Q5121" s="128" t="str">
        <f>Y5121*100 &amp; "% ," &amp; O5121 &amp; " " &amp; P5121 &amp; " " &amp; AG5121</f>
        <v xml:space="preserve">7% ,Anomaly (ANOM) Pipe Mill Anomaly (MIAN) </v>
      </c>
      <c r="R5121" s="124" t="s">
        <v>8208</v>
      </c>
      <c r="S5121" s="186" t="s">
        <v>8211</v>
      </c>
      <c r="T5121" s="186">
        <v>0.26041666666666669</v>
      </c>
      <c r="U5121" s="181">
        <v>171.75</v>
      </c>
      <c r="V5121" s="129">
        <v>14.3</v>
      </c>
      <c r="W5121" s="173">
        <v>68</v>
      </c>
      <c r="X5121" s="173">
        <v>93</v>
      </c>
      <c r="Y5121" s="131">
        <v>7.0000000000000007E-2</v>
      </c>
      <c r="Z5121" s="131">
        <v>7.0000000000000007E-2</v>
      </c>
      <c r="AA5121" s="131"/>
      <c r="AB5121" s="128" t="s">
        <v>8202</v>
      </c>
      <c r="AC5121" s="132"/>
      <c r="AD5121" s="132"/>
      <c r="AE5121" s="132"/>
      <c r="AF5121" s="132" t="str">
        <f t="shared" si="460"/>
        <v xml:space="preserve"> </v>
      </c>
      <c r="AG5121" s="132" t="str">
        <f t="shared" si="461"/>
        <v/>
      </c>
      <c r="AH5121" s="128" t="s">
        <v>8203</v>
      </c>
      <c r="AI5121" s="130">
        <v>1263</v>
      </c>
    </row>
    <row r="5122" spans="2:35" ht="13.2">
      <c r="B5122" s="152"/>
      <c r="C5122" s="146"/>
      <c r="D5122" s="147"/>
      <c r="E5122" s="147"/>
      <c r="F5122" s="147"/>
      <c r="G5122" s="117">
        <v>34680</v>
      </c>
      <c r="H5122" s="118">
        <f t="shared" si="462"/>
        <v>36.156729790197573</v>
      </c>
      <c r="I5122" s="134" t="str">
        <f t="shared" si="463"/>
        <v>A-3001</v>
      </c>
      <c r="J5122" s="134" t="str">
        <f t="shared" si="464"/>
        <v>A-3001</v>
      </c>
      <c r="K5122" s="183">
        <f>H5122+M5122*0.001</f>
        <v>36.168686790197576</v>
      </c>
      <c r="L5122" s="118">
        <v>40997.622000000003</v>
      </c>
      <c r="M5122" s="208">
        <v>11.957000000000001</v>
      </c>
      <c r="N5122" s="118">
        <v>11.967000000000001</v>
      </c>
      <c r="O5122" s="115" t="s">
        <v>8183</v>
      </c>
      <c r="P5122" s="115"/>
      <c r="Q5122" s="119" t="str">
        <f>Y5122*100 &amp; "% ," &amp; O5122 &amp; " " &amp; P5122 &amp; " " &amp; AG5122</f>
        <v xml:space="preserve">0% ,Weld (WELD)  </v>
      </c>
      <c r="R5122" s="115"/>
      <c r="S5122" s="186"/>
      <c r="T5122" s="186"/>
      <c r="U5122" s="181">
        <v>360</v>
      </c>
      <c r="V5122" s="120">
        <v>14.3</v>
      </c>
      <c r="W5122" s="188"/>
      <c r="X5122" s="188"/>
      <c r="Y5122" s="122"/>
      <c r="Z5122" s="122"/>
      <c r="AA5122" s="122"/>
      <c r="AB5122" s="119"/>
      <c r="AC5122" s="123"/>
      <c r="AD5122" s="123"/>
      <c r="AE5122" s="123"/>
      <c r="AF5122" s="123" t="str">
        <f t="shared" si="460"/>
        <v xml:space="preserve"> </v>
      </c>
      <c r="AG5122" s="123" t="str">
        <f t="shared" si="461"/>
        <v/>
      </c>
      <c r="AH5122" s="119" t="s">
        <v>8184</v>
      </c>
      <c r="AI5122" s="121"/>
    </row>
    <row r="5123" spans="2:35" ht="13.2">
      <c r="B5123" s="151"/>
      <c r="C5123" s="144"/>
      <c r="D5123" s="145"/>
      <c r="E5123" s="145"/>
      <c r="F5123" s="145"/>
      <c r="G5123" s="126">
        <v>34680</v>
      </c>
      <c r="H5123" s="127">
        <f t="shared" si="462"/>
        <v>36.156729790197573</v>
      </c>
      <c r="I5123" s="135" t="str">
        <f t="shared" si="463"/>
        <v>A-3001</v>
      </c>
      <c r="J5123" s="135" t="str">
        <f t="shared" si="464"/>
        <v>A-3001</v>
      </c>
      <c r="K5123" s="183">
        <f>H5123+M5123*0.001</f>
        <v>36.162694790197577</v>
      </c>
      <c r="L5123" s="127">
        <v>41003.586000000003</v>
      </c>
      <c r="M5123" s="208">
        <v>5.9649999999999999</v>
      </c>
      <c r="N5123" s="127">
        <v>11.967000000000001</v>
      </c>
      <c r="O5123" s="124" t="s">
        <v>8321</v>
      </c>
      <c r="P5123" s="124"/>
      <c r="Q5123" s="128" t="str">
        <f>Y5123*100 &amp; "% ," &amp; O5123 &amp; " " &amp; P5123 &amp; " " &amp; AG5123</f>
        <v xml:space="preserve">0% ,Anode (ANOD)  </v>
      </c>
      <c r="R5123" s="124"/>
      <c r="S5123" s="186"/>
      <c r="T5123" s="186"/>
      <c r="U5123" s="181">
        <v>360</v>
      </c>
      <c r="V5123" s="129">
        <v>14.3</v>
      </c>
      <c r="W5123" s="173"/>
      <c r="X5123" s="173"/>
      <c r="Y5123" s="131"/>
      <c r="Z5123" s="131"/>
      <c r="AA5123" s="131"/>
      <c r="AB5123" s="128"/>
      <c r="AC5123" s="132"/>
      <c r="AD5123" s="132"/>
      <c r="AE5123" s="132"/>
      <c r="AF5123" s="132" t="str">
        <f t="shared" si="460"/>
        <v xml:space="preserve"> </v>
      </c>
      <c r="AG5123" s="132" t="str">
        <f t="shared" si="461"/>
        <v/>
      </c>
      <c r="AH5123" s="128" t="s">
        <v>8643</v>
      </c>
      <c r="AI5123" s="130"/>
    </row>
    <row r="5124" spans="2:35" ht="13.2">
      <c r="B5124" s="152"/>
      <c r="C5124" s="146"/>
      <c r="D5124" s="147"/>
      <c r="E5124" s="147"/>
      <c r="F5124" s="147"/>
      <c r="G5124" s="117">
        <v>34690</v>
      </c>
      <c r="H5124" s="118">
        <f t="shared" si="462"/>
        <v>36.168738783250113</v>
      </c>
      <c r="I5124" s="134" t="str">
        <f t="shared" si="463"/>
        <v>A-3002</v>
      </c>
      <c r="J5124" s="134" t="str">
        <f t="shared" si="464"/>
        <v>A-3002</v>
      </c>
      <c r="K5124" s="183">
        <f>H5124+M5124*0.001</f>
        <v>36.180705783250112</v>
      </c>
      <c r="L5124" s="118">
        <v>41009.588000000003</v>
      </c>
      <c r="M5124" s="208">
        <v>11.967000000000001</v>
      </c>
      <c r="N5124" s="118">
        <v>11.615</v>
      </c>
      <c r="O5124" s="115" t="s">
        <v>8183</v>
      </c>
      <c r="P5124" s="115"/>
      <c r="Q5124" s="119" t="str">
        <f>Y5124*100 &amp; "% ," &amp; O5124 &amp; " " &amp; P5124 &amp; " " &amp; AG5124</f>
        <v xml:space="preserve">0% ,Weld (WELD)  </v>
      </c>
      <c r="R5124" s="115"/>
      <c r="S5124" s="186"/>
      <c r="T5124" s="186"/>
      <c r="U5124" s="181">
        <v>360</v>
      </c>
      <c r="V5124" s="120">
        <v>14.3</v>
      </c>
      <c r="W5124" s="188"/>
      <c r="X5124" s="188"/>
      <c r="Y5124" s="122"/>
      <c r="Z5124" s="122"/>
      <c r="AA5124" s="122"/>
      <c r="AB5124" s="119"/>
      <c r="AC5124" s="123"/>
      <c r="AD5124" s="123"/>
      <c r="AE5124" s="123"/>
      <c r="AF5124" s="123" t="str">
        <f t="shared" si="460"/>
        <v xml:space="preserve"> </v>
      </c>
      <c r="AG5124" s="123" t="str">
        <f t="shared" si="461"/>
        <v/>
      </c>
      <c r="AH5124" s="119" t="s">
        <v>8184</v>
      </c>
      <c r="AI5124" s="121"/>
    </row>
    <row r="5125" spans="2:35" ht="13.2">
      <c r="B5125" s="151"/>
      <c r="C5125" s="144"/>
      <c r="D5125" s="145"/>
      <c r="E5125" s="145"/>
      <c r="F5125" s="145"/>
      <c r="G5125" s="126">
        <v>34700</v>
      </c>
      <c r="H5125" s="127">
        <f t="shared" si="462"/>
        <v>36.180395175595194</v>
      </c>
      <c r="I5125" s="135" t="str">
        <f t="shared" si="463"/>
        <v>A-3003</v>
      </c>
      <c r="J5125" s="135" t="str">
        <f t="shared" si="464"/>
        <v>A-3003</v>
      </c>
      <c r="K5125" s="183">
        <f>H5125+M5125*0.001</f>
        <v>36.192010175595193</v>
      </c>
      <c r="L5125" s="127">
        <v>41021.203999999998</v>
      </c>
      <c r="M5125" s="208">
        <v>11.615</v>
      </c>
      <c r="N5125" s="127">
        <v>11.957000000000001</v>
      </c>
      <c r="O5125" s="124" t="s">
        <v>8183</v>
      </c>
      <c r="P5125" s="124"/>
      <c r="Q5125" s="128" t="str">
        <f>Y5125*100 &amp; "% ," &amp; O5125 &amp; " " &amp; P5125 &amp; " " &amp; AG5125</f>
        <v xml:space="preserve">0% ,Weld (WELD)  </v>
      </c>
      <c r="R5125" s="124"/>
      <c r="S5125" s="186"/>
      <c r="T5125" s="186"/>
      <c r="U5125" s="181">
        <v>360</v>
      </c>
      <c r="V5125" s="129">
        <v>14.3</v>
      </c>
      <c r="W5125" s="173"/>
      <c r="X5125" s="173"/>
      <c r="Y5125" s="131"/>
      <c r="Z5125" s="131"/>
      <c r="AA5125" s="131"/>
      <c r="AB5125" s="128"/>
      <c r="AC5125" s="132"/>
      <c r="AD5125" s="132"/>
      <c r="AE5125" s="132"/>
      <c r="AF5125" s="132" t="str">
        <f t="shared" si="460"/>
        <v xml:space="preserve"> </v>
      </c>
      <c r="AG5125" s="132" t="str">
        <f t="shared" si="461"/>
        <v/>
      </c>
      <c r="AH5125" s="128" t="s">
        <v>8184</v>
      </c>
      <c r="AI5125" s="130"/>
    </row>
    <row r="5126" spans="2:35" ht="13.2">
      <c r="B5126" s="152"/>
      <c r="C5126" s="146"/>
      <c r="D5126" s="147"/>
      <c r="E5126" s="147"/>
      <c r="F5126" s="147"/>
      <c r="G5126" s="117">
        <v>34710</v>
      </c>
      <c r="H5126" s="118">
        <f t="shared" si="462"/>
        <v>36.192403859487591</v>
      </c>
      <c r="I5126" s="134" t="str">
        <f t="shared" si="463"/>
        <v>A-3004</v>
      </c>
      <c r="J5126" s="134" t="str">
        <f t="shared" si="464"/>
        <v>A-3004</v>
      </c>
      <c r="K5126" s="183">
        <f>H5126+M5126*0.001</f>
        <v>36.204360859487593</v>
      </c>
      <c r="L5126" s="118">
        <v>41033.161</v>
      </c>
      <c r="M5126" s="208">
        <v>11.957000000000001</v>
      </c>
      <c r="N5126" s="118">
        <v>11.997</v>
      </c>
      <c r="O5126" s="115" t="s">
        <v>8183</v>
      </c>
      <c r="P5126" s="115"/>
      <c r="Q5126" s="119" t="str">
        <f>Y5126*100 &amp; "% ," &amp; O5126 &amp; " " &amp; P5126 &amp; " " &amp; AG5126</f>
        <v xml:space="preserve">0% ,Weld (WELD)  </v>
      </c>
      <c r="R5126" s="115"/>
      <c r="S5126" s="186"/>
      <c r="T5126" s="186"/>
      <c r="U5126" s="181">
        <v>360</v>
      </c>
      <c r="V5126" s="120">
        <v>14.3</v>
      </c>
      <c r="W5126" s="188"/>
      <c r="X5126" s="188"/>
      <c r="Y5126" s="122"/>
      <c r="Z5126" s="122"/>
      <c r="AA5126" s="122"/>
      <c r="AB5126" s="119"/>
      <c r="AC5126" s="123"/>
      <c r="AD5126" s="123"/>
      <c r="AE5126" s="123"/>
      <c r="AF5126" s="123" t="str">
        <f t="shared" si="460"/>
        <v xml:space="preserve"> </v>
      </c>
      <c r="AG5126" s="123" t="str">
        <f t="shared" si="461"/>
        <v/>
      </c>
      <c r="AH5126" s="119" t="s">
        <v>8184</v>
      </c>
      <c r="AI5126" s="121"/>
    </row>
    <row r="5127" spans="2:35" ht="13.2">
      <c r="B5127" s="151"/>
      <c r="C5127" s="144"/>
      <c r="D5127" s="145"/>
      <c r="E5127" s="145"/>
      <c r="F5127" s="145"/>
      <c r="G5127" s="126">
        <v>34720</v>
      </c>
      <c r="H5127" s="127">
        <f t="shared" si="462"/>
        <v>36.204405588547772</v>
      </c>
      <c r="I5127" s="135" t="str">
        <f t="shared" si="463"/>
        <v>A-3005</v>
      </c>
      <c r="J5127" s="135" t="str">
        <f t="shared" si="464"/>
        <v>A-3005</v>
      </c>
      <c r="K5127" s="183">
        <f>H5127+M5127*0.001</f>
        <v>36.216402588547773</v>
      </c>
      <c r="L5127" s="127">
        <v>41045.158000000003</v>
      </c>
      <c r="M5127" s="208">
        <v>11.997</v>
      </c>
      <c r="N5127" s="127">
        <v>11.952999999999999</v>
      </c>
      <c r="O5127" s="124" t="s">
        <v>8183</v>
      </c>
      <c r="P5127" s="124"/>
      <c r="Q5127" s="128" t="str">
        <f>Y5127*100 &amp; "% ," &amp; O5127 &amp; " " &amp; P5127 &amp; " " &amp; AG5127</f>
        <v xml:space="preserve">0% ,Weld (WELD)  </v>
      </c>
      <c r="R5127" s="124"/>
      <c r="S5127" s="186"/>
      <c r="T5127" s="186"/>
      <c r="U5127" s="181">
        <v>360</v>
      </c>
      <c r="V5127" s="129">
        <v>14.3</v>
      </c>
      <c r="W5127" s="173"/>
      <c r="X5127" s="173"/>
      <c r="Y5127" s="131"/>
      <c r="Z5127" s="131"/>
      <c r="AA5127" s="131"/>
      <c r="AB5127" s="128"/>
      <c r="AC5127" s="132"/>
      <c r="AD5127" s="132"/>
      <c r="AE5127" s="132"/>
      <c r="AF5127" s="132" t="str">
        <f t="shared" ref="AF5127:AF5190" si="465">LEFT(AH5127,1)</f>
        <v xml:space="preserve"> </v>
      </c>
      <c r="AG5127" s="132" t="str">
        <f t="shared" ref="AG5127:AG5190" si="466">IF(AF5127=" ","","(&gt;0.05mm)")</f>
        <v/>
      </c>
      <c r="AH5127" s="128" t="s">
        <v>8184</v>
      </c>
      <c r="AI5127" s="130"/>
    </row>
    <row r="5128" spans="2:35" ht="13.2">
      <c r="B5128" s="152"/>
      <c r="C5128" s="146"/>
      <c r="D5128" s="147"/>
      <c r="E5128" s="147"/>
      <c r="F5128" s="147"/>
      <c r="G5128" s="117">
        <v>34730</v>
      </c>
      <c r="H5128" s="118">
        <f t="shared" ref="H5128:H5191" si="467">VLOOKUP(G5128,$B$7:$D$3838,3)</f>
        <v>36.216402158565039</v>
      </c>
      <c r="I5128" s="134" t="str">
        <f t="shared" si="463"/>
        <v>A-3006</v>
      </c>
      <c r="J5128" s="134" t="str">
        <f t="shared" si="464"/>
        <v>A-3006</v>
      </c>
      <c r="K5128" s="183">
        <f>H5128+M5128*0.001</f>
        <v>36.228355158565037</v>
      </c>
      <c r="L5128" s="118">
        <v>41057.110999999997</v>
      </c>
      <c r="M5128" s="208">
        <v>11.952999999999999</v>
      </c>
      <c r="N5128" s="118">
        <v>11.622</v>
      </c>
      <c r="O5128" s="115" t="s">
        <v>8183</v>
      </c>
      <c r="P5128" s="115"/>
      <c r="Q5128" s="119" t="str">
        <f>Y5128*100 &amp; "% ," &amp; O5128 &amp; " " &amp; P5128 &amp; " " &amp; AG5128</f>
        <v xml:space="preserve">0% ,Weld (WELD)  </v>
      </c>
      <c r="R5128" s="115"/>
      <c r="S5128" s="186"/>
      <c r="T5128" s="186"/>
      <c r="U5128" s="181">
        <v>360</v>
      </c>
      <c r="V5128" s="120">
        <v>14.3</v>
      </c>
      <c r="W5128" s="188"/>
      <c r="X5128" s="188"/>
      <c r="Y5128" s="122"/>
      <c r="Z5128" s="122"/>
      <c r="AA5128" s="122"/>
      <c r="AB5128" s="119"/>
      <c r="AC5128" s="123"/>
      <c r="AD5128" s="123"/>
      <c r="AE5128" s="123"/>
      <c r="AF5128" s="123" t="str">
        <f t="shared" si="465"/>
        <v xml:space="preserve"> </v>
      </c>
      <c r="AG5128" s="123" t="str">
        <f t="shared" si="466"/>
        <v/>
      </c>
      <c r="AH5128" s="119" t="s">
        <v>8184</v>
      </c>
      <c r="AI5128" s="121"/>
    </row>
    <row r="5129" spans="2:35" ht="13.2">
      <c r="B5129" s="151"/>
      <c r="C5129" s="144"/>
      <c r="D5129" s="145"/>
      <c r="E5129" s="145"/>
      <c r="F5129" s="145"/>
      <c r="G5129" s="126">
        <v>34740</v>
      </c>
      <c r="H5129" s="127">
        <f t="shared" si="467"/>
        <v>36.228065335529195</v>
      </c>
      <c r="I5129" s="135" t="str">
        <f t="shared" ref="I5129:I5192" si="468">VLOOKUP(G5129,$B$7:$F$3838,4)</f>
        <v>A-3007</v>
      </c>
      <c r="J5129" s="135" t="str">
        <f t="shared" ref="J5129:J5192" si="469">VLOOKUP(G5129,$B$7:$F$3838,4)</f>
        <v>A-3007</v>
      </c>
      <c r="K5129" s="183">
        <f>H5129+M5129*0.001</f>
        <v>36.239687335529197</v>
      </c>
      <c r="L5129" s="127">
        <v>41068.732000000004</v>
      </c>
      <c r="M5129" s="208">
        <v>11.622</v>
      </c>
      <c r="N5129" s="127">
        <v>11.983000000000001</v>
      </c>
      <c r="O5129" s="124" t="s">
        <v>8183</v>
      </c>
      <c r="P5129" s="124"/>
      <c r="Q5129" s="128" t="str">
        <f>Y5129*100 &amp; "% ," &amp; O5129 &amp; " " &amp; P5129 &amp; " " &amp; AG5129</f>
        <v xml:space="preserve">0% ,Weld (WELD)  </v>
      </c>
      <c r="R5129" s="124"/>
      <c r="S5129" s="186"/>
      <c r="T5129" s="186"/>
      <c r="U5129" s="181">
        <v>360</v>
      </c>
      <c r="V5129" s="129">
        <v>14.3</v>
      </c>
      <c r="W5129" s="173"/>
      <c r="X5129" s="173"/>
      <c r="Y5129" s="131"/>
      <c r="Z5129" s="131"/>
      <c r="AA5129" s="131"/>
      <c r="AB5129" s="128"/>
      <c r="AC5129" s="132"/>
      <c r="AD5129" s="132"/>
      <c r="AE5129" s="132"/>
      <c r="AF5129" s="132" t="str">
        <f t="shared" si="465"/>
        <v xml:space="preserve"> </v>
      </c>
      <c r="AG5129" s="132" t="str">
        <f t="shared" si="466"/>
        <v/>
      </c>
      <c r="AH5129" s="128" t="s">
        <v>8184</v>
      </c>
      <c r="AI5129" s="130"/>
    </row>
    <row r="5130" spans="2:35" ht="13.2">
      <c r="B5130" s="152"/>
      <c r="C5130" s="146"/>
      <c r="D5130" s="147"/>
      <c r="E5130" s="147"/>
      <c r="F5130" s="147"/>
      <c r="G5130" s="117">
        <v>34750</v>
      </c>
      <c r="H5130" s="118">
        <f t="shared" si="467"/>
        <v>36.240065994845594</v>
      </c>
      <c r="I5130" s="134" t="str">
        <f t="shared" si="468"/>
        <v>A-3008</v>
      </c>
      <c r="J5130" s="134" t="str">
        <f t="shared" si="469"/>
        <v>A-3008</v>
      </c>
      <c r="K5130" s="183">
        <f>H5130+M5130*0.001</f>
        <v>36.252048994845595</v>
      </c>
      <c r="L5130" s="118">
        <v>41080.716</v>
      </c>
      <c r="M5130" s="208">
        <v>11.983000000000001</v>
      </c>
      <c r="N5130" s="118">
        <v>11.978</v>
      </c>
      <c r="O5130" s="115" t="s">
        <v>8183</v>
      </c>
      <c r="P5130" s="115"/>
      <c r="Q5130" s="119" t="str">
        <f>Y5130*100 &amp; "% ," &amp; O5130 &amp; " " &amp; P5130 &amp; " " &amp; AG5130</f>
        <v xml:space="preserve">0% ,Weld (WELD)  </v>
      </c>
      <c r="R5130" s="115"/>
      <c r="S5130" s="186"/>
      <c r="T5130" s="186"/>
      <c r="U5130" s="181">
        <v>360</v>
      </c>
      <c r="V5130" s="120">
        <v>14.3</v>
      </c>
      <c r="W5130" s="188"/>
      <c r="X5130" s="188"/>
      <c r="Y5130" s="122"/>
      <c r="Z5130" s="122"/>
      <c r="AA5130" s="122"/>
      <c r="AB5130" s="119"/>
      <c r="AC5130" s="123"/>
      <c r="AD5130" s="123"/>
      <c r="AE5130" s="123"/>
      <c r="AF5130" s="123" t="str">
        <f t="shared" si="465"/>
        <v xml:space="preserve"> </v>
      </c>
      <c r="AG5130" s="123" t="str">
        <f t="shared" si="466"/>
        <v/>
      </c>
      <c r="AH5130" s="119" t="s">
        <v>8184</v>
      </c>
      <c r="AI5130" s="121"/>
    </row>
    <row r="5131" spans="2:35" ht="13.2">
      <c r="B5131" s="151"/>
      <c r="C5131" s="144"/>
      <c r="D5131" s="145"/>
      <c r="E5131" s="145"/>
      <c r="F5131" s="145"/>
      <c r="G5131" s="126">
        <v>34760</v>
      </c>
      <c r="H5131" s="127">
        <f t="shared" si="467"/>
        <v>36.25207189320605</v>
      </c>
      <c r="I5131" s="135" t="str">
        <f t="shared" si="468"/>
        <v>A-3009</v>
      </c>
      <c r="J5131" s="135" t="str">
        <f t="shared" si="469"/>
        <v>A-3009</v>
      </c>
      <c r="K5131" s="183">
        <f>H5131+M5131*0.001</f>
        <v>36.26404989320605</v>
      </c>
      <c r="L5131" s="127">
        <v>41092.692999999999</v>
      </c>
      <c r="M5131" s="208">
        <v>11.978</v>
      </c>
      <c r="N5131" s="127">
        <v>11.9</v>
      </c>
      <c r="O5131" s="124" t="s">
        <v>8183</v>
      </c>
      <c r="P5131" s="124"/>
      <c r="Q5131" s="128" t="str">
        <f>Y5131*100 &amp; "% ," &amp; O5131 &amp; " " &amp; P5131 &amp; " " &amp; AG5131</f>
        <v xml:space="preserve">0% ,Weld (WELD)  </v>
      </c>
      <c r="R5131" s="124"/>
      <c r="S5131" s="186"/>
      <c r="T5131" s="186"/>
      <c r="U5131" s="181">
        <v>360</v>
      </c>
      <c r="V5131" s="129">
        <v>14.3</v>
      </c>
      <c r="W5131" s="173"/>
      <c r="X5131" s="173"/>
      <c r="Y5131" s="131"/>
      <c r="Z5131" s="131"/>
      <c r="AA5131" s="131"/>
      <c r="AB5131" s="128"/>
      <c r="AC5131" s="132"/>
      <c r="AD5131" s="132"/>
      <c r="AE5131" s="132"/>
      <c r="AF5131" s="132" t="str">
        <f t="shared" si="465"/>
        <v xml:space="preserve"> </v>
      </c>
      <c r="AG5131" s="132" t="str">
        <f t="shared" si="466"/>
        <v/>
      </c>
      <c r="AH5131" s="128" t="s">
        <v>8184</v>
      </c>
      <c r="AI5131" s="130"/>
    </row>
    <row r="5132" spans="2:35" ht="13.2">
      <c r="B5132" s="152"/>
      <c r="C5132" s="146"/>
      <c r="D5132" s="147"/>
      <c r="E5132" s="147"/>
      <c r="F5132" s="147"/>
      <c r="G5132" s="117">
        <v>34770</v>
      </c>
      <c r="H5132" s="118">
        <f t="shared" si="467"/>
        <v>36.264076943128238</v>
      </c>
      <c r="I5132" s="134" t="str">
        <f t="shared" si="468"/>
        <v>A-3010</v>
      </c>
      <c r="J5132" s="134" t="str">
        <f t="shared" si="469"/>
        <v>A-3010</v>
      </c>
      <c r="K5132" s="183">
        <f>H5132+M5132*0.001</f>
        <v>36.275976943128235</v>
      </c>
      <c r="L5132" s="118">
        <v>41104.593999999997</v>
      </c>
      <c r="M5132" s="208">
        <v>11.9</v>
      </c>
      <c r="N5132" s="118">
        <v>12.015000000000001</v>
      </c>
      <c r="O5132" s="115" t="s">
        <v>8183</v>
      </c>
      <c r="P5132" s="115"/>
      <c r="Q5132" s="119" t="str">
        <f>Y5132*100 &amp; "% ," &amp; O5132 &amp; " " &amp; P5132 &amp; " " &amp; AG5132</f>
        <v xml:space="preserve">0% ,Weld (WELD)  </v>
      </c>
      <c r="R5132" s="115"/>
      <c r="S5132" s="186"/>
      <c r="T5132" s="186"/>
      <c r="U5132" s="181">
        <v>360</v>
      </c>
      <c r="V5132" s="120">
        <v>14.3</v>
      </c>
      <c r="W5132" s="188"/>
      <c r="X5132" s="188"/>
      <c r="Y5132" s="122"/>
      <c r="Z5132" s="122"/>
      <c r="AA5132" s="122"/>
      <c r="AB5132" s="119"/>
      <c r="AC5132" s="123"/>
      <c r="AD5132" s="123"/>
      <c r="AE5132" s="123"/>
      <c r="AF5132" s="123" t="str">
        <f t="shared" si="465"/>
        <v xml:space="preserve"> </v>
      </c>
      <c r="AG5132" s="123" t="str">
        <f t="shared" si="466"/>
        <v/>
      </c>
      <c r="AH5132" s="119" t="s">
        <v>8184</v>
      </c>
      <c r="AI5132" s="121"/>
    </row>
    <row r="5133" spans="2:35" ht="13.2">
      <c r="B5133" s="151"/>
      <c r="C5133" s="144"/>
      <c r="D5133" s="145"/>
      <c r="E5133" s="145"/>
      <c r="F5133" s="145"/>
      <c r="G5133" s="126">
        <v>34780</v>
      </c>
      <c r="H5133" s="127">
        <f t="shared" si="467"/>
        <v>36.276084689456567</v>
      </c>
      <c r="I5133" s="135" t="str">
        <f t="shared" si="468"/>
        <v>A-3011</v>
      </c>
      <c r="J5133" s="135" t="str">
        <f t="shared" si="469"/>
        <v>A-3011</v>
      </c>
      <c r="K5133" s="183">
        <f>H5133+M5133*0.001</f>
        <v>36.288099689456565</v>
      </c>
      <c r="L5133" s="127">
        <v>41116.608999999997</v>
      </c>
      <c r="M5133" s="208">
        <v>12.015000000000001</v>
      </c>
      <c r="N5133" s="127">
        <v>11.959</v>
      </c>
      <c r="O5133" s="124" t="s">
        <v>8183</v>
      </c>
      <c r="P5133" s="124"/>
      <c r="Q5133" s="128" t="str">
        <f>Y5133*100 &amp; "% ," &amp; O5133 &amp; " " &amp; P5133 &amp; " " &amp; AG5133</f>
        <v xml:space="preserve">0% ,Weld (WELD)  </v>
      </c>
      <c r="R5133" s="124"/>
      <c r="S5133" s="186"/>
      <c r="T5133" s="186"/>
      <c r="U5133" s="181">
        <v>360</v>
      </c>
      <c r="V5133" s="129">
        <v>14.3</v>
      </c>
      <c r="W5133" s="173"/>
      <c r="X5133" s="173"/>
      <c r="Y5133" s="131"/>
      <c r="Z5133" s="131"/>
      <c r="AA5133" s="131"/>
      <c r="AB5133" s="128"/>
      <c r="AC5133" s="132"/>
      <c r="AD5133" s="132"/>
      <c r="AE5133" s="132"/>
      <c r="AF5133" s="132" t="str">
        <f t="shared" si="465"/>
        <v xml:space="preserve"> </v>
      </c>
      <c r="AG5133" s="132" t="str">
        <f t="shared" si="466"/>
        <v/>
      </c>
      <c r="AH5133" s="128" t="s">
        <v>8184</v>
      </c>
      <c r="AI5133" s="130"/>
    </row>
    <row r="5134" spans="2:35" ht="13.2">
      <c r="B5134" s="152"/>
      <c r="C5134" s="146"/>
      <c r="D5134" s="147"/>
      <c r="E5134" s="147"/>
      <c r="F5134" s="147"/>
      <c r="G5134" s="117">
        <v>34780</v>
      </c>
      <c r="H5134" s="118">
        <f t="shared" si="467"/>
        <v>36.276084689456567</v>
      </c>
      <c r="I5134" s="134" t="str">
        <f t="shared" si="468"/>
        <v>A-3011</v>
      </c>
      <c r="J5134" s="134" t="str">
        <f t="shared" si="469"/>
        <v>A-3011</v>
      </c>
      <c r="K5134" s="183">
        <f>H5134+M5134*0.001</f>
        <v>36.282096689456566</v>
      </c>
      <c r="L5134" s="118">
        <v>41122.620999999999</v>
      </c>
      <c r="M5134" s="208">
        <v>6.0119999999999996</v>
      </c>
      <c r="N5134" s="118">
        <v>11.959</v>
      </c>
      <c r="O5134" s="115" t="s">
        <v>8321</v>
      </c>
      <c r="P5134" s="115"/>
      <c r="Q5134" s="119" t="str">
        <f>Y5134*100 &amp; "% ," &amp; O5134 &amp; " " &amp; P5134 &amp; " " &amp; AG5134</f>
        <v xml:space="preserve">0% ,Anode (ANOD)  </v>
      </c>
      <c r="R5134" s="115"/>
      <c r="S5134" s="186"/>
      <c r="T5134" s="186"/>
      <c r="U5134" s="181">
        <v>360</v>
      </c>
      <c r="V5134" s="120">
        <v>14.3</v>
      </c>
      <c r="W5134" s="188"/>
      <c r="X5134" s="188"/>
      <c r="Y5134" s="122"/>
      <c r="Z5134" s="122"/>
      <c r="AA5134" s="122"/>
      <c r="AB5134" s="119"/>
      <c r="AC5134" s="123"/>
      <c r="AD5134" s="123"/>
      <c r="AE5134" s="123"/>
      <c r="AF5134" s="123" t="str">
        <f t="shared" si="465"/>
        <v xml:space="preserve"> </v>
      </c>
      <c r="AG5134" s="123" t="str">
        <f t="shared" si="466"/>
        <v/>
      </c>
      <c r="AH5134" s="119" t="s">
        <v>8644</v>
      </c>
      <c r="AI5134" s="121"/>
    </row>
    <row r="5135" spans="2:35" ht="13.2">
      <c r="B5135" s="151"/>
      <c r="C5135" s="144"/>
      <c r="D5135" s="145"/>
      <c r="E5135" s="145"/>
      <c r="F5135" s="145"/>
      <c r="G5135" s="126">
        <v>34790</v>
      </c>
      <c r="H5135" s="127">
        <f t="shared" si="467"/>
        <v>36.288088926882075</v>
      </c>
      <c r="I5135" s="135" t="str">
        <f t="shared" si="468"/>
        <v>A-3012</v>
      </c>
      <c r="J5135" s="135" t="str">
        <f t="shared" si="469"/>
        <v>A-3012</v>
      </c>
      <c r="K5135" s="183">
        <f>H5135+M5135*0.001</f>
        <v>36.300047926882073</v>
      </c>
      <c r="L5135" s="127">
        <v>41128.567000000003</v>
      </c>
      <c r="M5135" s="208">
        <v>11.959</v>
      </c>
      <c r="N5135" s="127">
        <v>11.962999999999999</v>
      </c>
      <c r="O5135" s="124" t="s">
        <v>8183</v>
      </c>
      <c r="P5135" s="124" t="s">
        <v>661</v>
      </c>
      <c r="Q5135" s="128" t="str">
        <f>Y5135*100 &amp; "% ," &amp; O5135 &amp; " " &amp; P5135 &amp; " " &amp; AG5135</f>
        <v xml:space="preserve">0% ,Weld (WELD) Change in Wall Thickness (CHWT) </v>
      </c>
      <c r="R5135" s="124"/>
      <c r="S5135" s="186"/>
      <c r="T5135" s="186"/>
      <c r="U5135" s="181">
        <v>360</v>
      </c>
      <c r="V5135" s="129">
        <v>21</v>
      </c>
      <c r="W5135" s="173"/>
      <c r="X5135" s="173"/>
      <c r="Y5135" s="131"/>
      <c r="Z5135" s="131"/>
      <c r="AA5135" s="131"/>
      <c r="AB5135" s="128"/>
      <c r="AC5135" s="132"/>
      <c r="AD5135" s="132"/>
      <c r="AE5135" s="132"/>
      <c r="AF5135" s="132" t="str">
        <f t="shared" si="465"/>
        <v xml:space="preserve"> </v>
      </c>
      <c r="AG5135" s="132" t="str">
        <f t="shared" si="466"/>
        <v/>
      </c>
      <c r="AH5135" s="128" t="s">
        <v>8347</v>
      </c>
      <c r="AI5135" s="130"/>
    </row>
    <row r="5136" spans="2:35" ht="13.2">
      <c r="B5136" s="152"/>
      <c r="C5136" s="146"/>
      <c r="D5136" s="147"/>
      <c r="E5136" s="147"/>
      <c r="F5136" s="147"/>
      <c r="G5136" s="117">
        <v>34790</v>
      </c>
      <c r="H5136" s="118">
        <f t="shared" si="467"/>
        <v>36.288088926882075</v>
      </c>
      <c r="I5136" s="134" t="str">
        <f t="shared" si="468"/>
        <v>A-3012</v>
      </c>
      <c r="J5136" s="134" t="str">
        <f t="shared" si="469"/>
        <v>A-3012</v>
      </c>
      <c r="K5136" s="183">
        <f>H5136+M5136*0.001</f>
        <v>36.298357926882076</v>
      </c>
      <c r="L5136" s="118">
        <v>41138.837</v>
      </c>
      <c r="M5136" s="208">
        <v>10.269</v>
      </c>
      <c r="N5136" s="118">
        <v>11.962999999999999</v>
      </c>
      <c r="O5136" s="115" t="s">
        <v>8198</v>
      </c>
      <c r="P5136" s="115" t="s">
        <v>8199</v>
      </c>
      <c r="Q5136" s="119" t="str">
        <f>Y5136*100 &amp; "% ," &amp; O5136 &amp; " " &amp; P5136 &amp; " " &amp; AG5136</f>
        <v xml:space="preserve">9% ,Anomaly (ANOM) Pipe Mill Anomaly (MIAN) </v>
      </c>
      <c r="R5136" s="115" t="s">
        <v>8200</v>
      </c>
      <c r="S5136" s="186" t="s">
        <v>8277</v>
      </c>
      <c r="T5136" s="186">
        <v>0.53125</v>
      </c>
      <c r="U5136" s="181">
        <v>24.75</v>
      </c>
      <c r="V5136" s="120">
        <v>21</v>
      </c>
      <c r="W5136" s="188">
        <v>34</v>
      </c>
      <c r="X5136" s="188">
        <v>64</v>
      </c>
      <c r="Y5136" s="122">
        <v>0.09</v>
      </c>
      <c r="Z5136" s="122">
        <v>0.09</v>
      </c>
      <c r="AA5136" s="122"/>
      <c r="AB5136" s="119" t="s">
        <v>8202</v>
      </c>
      <c r="AC5136" s="123"/>
      <c r="AD5136" s="123"/>
      <c r="AE5136" s="123"/>
      <c r="AF5136" s="123" t="str">
        <f t="shared" si="465"/>
        <v xml:space="preserve"> </v>
      </c>
      <c r="AG5136" s="123" t="str">
        <f t="shared" si="466"/>
        <v/>
      </c>
      <c r="AH5136" s="119" t="s">
        <v>8203</v>
      </c>
      <c r="AI5136" s="121">
        <v>1264</v>
      </c>
    </row>
    <row r="5137" spans="2:35" ht="13.2">
      <c r="B5137" s="151"/>
      <c r="C5137" s="144"/>
      <c r="D5137" s="145"/>
      <c r="E5137" s="145"/>
      <c r="F5137" s="145"/>
      <c r="G5137" s="126">
        <v>34800</v>
      </c>
      <c r="H5137" s="127">
        <f t="shared" si="467"/>
        <v>36.300091450626638</v>
      </c>
      <c r="I5137" s="135" t="str">
        <f t="shared" si="468"/>
        <v>A-3013</v>
      </c>
      <c r="J5137" s="135" t="str">
        <f t="shared" si="469"/>
        <v>A-3013</v>
      </c>
      <c r="K5137" s="183">
        <f>H5137+M5137*0.001</f>
        <v>36.31205445062664</v>
      </c>
      <c r="L5137" s="127">
        <v>41140.531000000003</v>
      </c>
      <c r="M5137" s="208">
        <v>11.962999999999999</v>
      </c>
      <c r="N5137" s="127">
        <v>11.989000000000001</v>
      </c>
      <c r="O5137" s="124" t="s">
        <v>8183</v>
      </c>
      <c r="P5137" s="124" t="s">
        <v>661</v>
      </c>
      <c r="Q5137" s="128" t="str">
        <f>Y5137*100 &amp; "% ," &amp; O5137 &amp; " " &amp; P5137 &amp; " " &amp; AG5137</f>
        <v xml:space="preserve">0% ,Weld (WELD) Change in Wall Thickness (CHWT) </v>
      </c>
      <c r="R5137" s="124"/>
      <c r="S5137" s="186"/>
      <c r="T5137" s="186"/>
      <c r="U5137" s="181">
        <v>360</v>
      </c>
      <c r="V5137" s="129">
        <v>14.3</v>
      </c>
      <c r="W5137" s="173"/>
      <c r="X5137" s="173"/>
      <c r="Y5137" s="131"/>
      <c r="Z5137" s="131"/>
      <c r="AA5137" s="131"/>
      <c r="AB5137" s="128"/>
      <c r="AC5137" s="132"/>
      <c r="AD5137" s="132"/>
      <c r="AE5137" s="132"/>
      <c r="AF5137" s="132" t="str">
        <f t="shared" si="465"/>
        <v xml:space="preserve"> </v>
      </c>
      <c r="AG5137" s="132" t="str">
        <f t="shared" si="466"/>
        <v/>
      </c>
      <c r="AH5137" s="128" t="s">
        <v>8348</v>
      </c>
      <c r="AI5137" s="130"/>
    </row>
    <row r="5138" spans="2:35" ht="13.2">
      <c r="B5138" s="152"/>
      <c r="C5138" s="146"/>
      <c r="D5138" s="147"/>
      <c r="E5138" s="147"/>
      <c r="F5138" s="147"/>
      <c r="G5138" s="117">
        <v>34810</v>
      </c>
      <c r="H5138" s="118">
        <f t="shared" si="467"/>
        <v>36.312091055850466</v>
      </c>
      <c r="I5138" s="134" t="str">
        <f t="shared" si="468"/>
        <v>A-3014</v>
      </c>
      <c r="J5138" s="134" t="str">
        <f t="shared" si="469"/>
        <v>A-3014</v>
      </c>
      <c r="K5138" s="183">
        <f>H5138+M5138*0.001</f>
        <v>36.324080055850466</v>
      </c>
      <c r="L5138" s="118">
        <v>41152.519</v>
      </c>
      <c r="M5138" s="208">
        <v>11.989000000000001</v>
      </c>
      <c r="N5138" s="118">
        <v>11.962999999999999</v>
      </c>
      <c r="O5138" s="115" t="s">
        <v>8183</v>
      </c>
      <c r="P5138" s="115"/>
      <c r="Q5138" s="119" t="str">
        <f>Y5138*100 &amp; "% ," &amp; O5138 &amp; " " &amp; P5138 &amp; " " &amp; AG5138</f>
        <v xml:space="preserve">0% ,Weld (WELD)  </v>
      </c>
      <c r="R5138" s="115"/>
      <c r="S5138" s="186"/>
      <c r="T5138" s="186"/>
      <c r="U5138" s="181">
        <v>360</v>
      </c>
      <c r="V5138" s="120">
        <v>14.3</v>
      </c>
      <c r="W5138" s="188"/>
      <c r="X5138" s="188"/>
      <c r="Y5138" s="122"/>
      <c r="Z5138" s="122"/>
      <c r="AA5138" s="122"/>
      <c r="AB5138" s="119"/>
      <c r="AC5138" s="123"/>
      <c r="AD5138" s="123"/>
      <c r="AE5138" s="123"/>
      <c r="AF5138" s="123" t="str">
        <f t="shared" si="465"/>
        <v xml:space="preserve"> </v>
      </c>
      <c r="AG5138" s="123" t="str">
        <f t="shared" si="466"/>
        <v/>
      </c>
      <c r="AH5138" s="119" t="s">
        <v>8184</v>
      </c>
      <c r="AI5138" s="121"/>
    </row>
    <row r="5139" spans="2:35" ht="13.2">
      <c r="B5139" s="151"/>
      <c r="C5139" s="144"/>
      <c r="D5139" s="145"/>
      <c r="E5139" s="145"/>
      <c r="F5139" s="145"/>
      <c r="G5139" s="126">
        <v>34820</v>
      </c>
      <c r="H5139" s="127">
        <f t="shared" si="467"/>
        <v>36.32409253872806</v>
      </c>
      <c r="I5139" s="135" t="str">
        <f t="shared" si="468"/>
        <v>A-3015</v>
      </c>
      <c r="J5139" s="135" t="str">
        <f t="shared" si="469"/>
        <v>A-3015</v>
      </c>
      <c r="K5139" s="183">
        <f>H5139+M5139*0.001</f>
        <v>36.336055538728061</v>
      </c>
      <c r="L5139" s="127">
        <v>41164.482000000004</v>
      </c>
      <c r="M5139" s="208">
        <v>11.962999999999999</v>
      </c>
      <c r="N5139" s="127">
        <v>11.954000000000001</v>
      </c>
      <c r="O5139" s="124" t="s">
        <v>8183</v>
      </c>
      <c r="P5139" s="124"/>
      <c r="Q5139" s="128" t="str">
        <f>Y5139*100 &amp; "% ," &amp; O5139 &amp; " " &amp; P5139 &amp; " " &amp; AG5139</f>
        <v xml:space="preserve">0% ,Weld (WELD)  </v>
      </c>
      <c r="R5139" s="124"/>
      <c r="S5139" s="186"/>
      <c r="T5139" s="186"/>
      <c r="U5139" s="181">
        <v>360</v>
      </c>
      <c r="V5139" s="129">
        <v>14.3</v>
      </c>
      <c r="W5139" s="173"/>
      <c r="X5139" s="173"/>
      <c r="Y5139" s="131"/>
      <c r="Z5139" s="131"/>
      <c r="AA5139" s="131"/>
      <c r="AB5139" s="128"/>
      <c r="AC5139" s="132"/>
      <c r="AD5139" s="132"/>
      <c r="AE5139" s="132"/>
      <c r="AF5139" s="132" t="str">
        <f t="shared" si="465"/>
        <v xml:space="preserve"> </v>
      </c>
      <c r="AG5139" s="132" t="str">
        <f t="shared" si="466"/>
        <v/>
      </c>
      <c r="AH5139" s="128" t="s">
        <v>8184</v>
      </c>
      <c r="AI5139" s="130"/>
    </row>
    <row r="5140" spans="2:35" ht="13.2">
      <c r="B5140" s="152"/>
      <c r="C5140" s="146"/>
      <c r="D5140" s="147"/>
      <c r="E5140" s="147"/>
      <c r="F5140" s="147"/>
      <c r="G5140" s="117">
        <v>34820</v>
      </c>
      <c r="H5140" s="118">
        <f t="shared" si="467"/>
        <v>36.32409253872806</v>
      </c>
      <c r="I5140" s="134" t="str">
        <f t="shared" si="468"/>
        <v>A-3015</v>
      </c>
      <c r="J5140" s="134" t="str">
        <f t="shared" si="469"/>
        <v>A-3015</v>
      </c>
      <c r="K5140" s="183">
        <f>H5140+M5140*0.001</f>
        <v>36.336032538728062</v>
      </c>
      <c r="L5140" s="118">
        <v>41176.421999999999</v>
      </c>
      <c r="M5140" s="208">
        <v>11.94</v>
      </c>
      <c r="N5140" s="118">
        <v>11.954000000000001</v>
      </c>
      <c r="O5140" s="115" t="s">
        <v>8198</v>
      </c>
      <c r="P5140" s="115" t="s">
        <v>8199</v>
      </c>
      <c r="Q5140" s="119" t="str">
        <f>Y5140*100 &amp; "% ," &amp; O5140 &amp; " " &amp; P5140 &amp; " " &amp; AG5140</f>
        <v xml:space="preserve">3% ,Anomaly (ANOM) Pipe Mill Anomaly (MIAN) </v>
      </c>
      <c r="R5140" s="115" t="s">
        <v>8210</v>
      </c>
      <c r="S5140" s="186" t="s">
        <v>8279</v>
      </c>
      <c r="T5140" s="186">
        <v>0.14583333333333334</v>
      </c>
      <c r="U5140" s="181">
        <v>253.5</v>
      </c>
      <c r="V5140" s="120">
        <v>14.3</v>
      </c>
      <c r="W5140" s="188">
        <v>27</v>
      </c>
      <c r="X5140" s="188">
        <v>63</v>
      </c>
      <c r="Y5140" s="122">
        <v>0.03</v>
      </c>
      <c r="Z5140" s="122">
        <v>0.03</v>
      </c>
      <c r="AA5140" s="122"/>
      <c r="AB5140" s="119" t="s">
        <v>8238</v>
      </c>
      <c r="AC5140" s="123"/>
      <c r="AD5140" s="123"/>
      <c r="AE5140" s="123"/>
      <c r="AF5140" s="123" t="str">
        <f t="shared" si="465"/>
        <v xml:space="preserve"> </v>
      </c>
      <c r="AG5140" s="123" t="str">
        <f t="shared" si="466"/>
        <v/>
      </c>
      <c r="AH5140" s="119" t="s">
        <v>8239</v>
      </c>
      <c r="AI5140" s="121">
        <v>1265</v>
      </c>
    </row>
    <row r="5141" spans="2:35" ht="13.2">
      <c r="B5141" s="151"/>
      <c r="C5141" s="144"/>
      <c r="D5141" s="145"/>
      <c r="E5141" s="145"/>
      <c r="F5141" s="145"/>
      <c r="G5141" s="126">
        <v>34830</v>
      </c>
      <c r="H5141" s="127">
        <f t="shared" si="467"/>
        <v>36.336097694773393</v>
      </c>
      <c r="I5141" s="135" t="str">
        <f t="shared" si="468"/>
        <v>A-3016</v>
      </c>
      <c r="J5141" s="135" t="str">
        <f t="shared" si="469"/>
        <v>A-3016</v>
      </c>
      <c r="K5141" s="183">
        <f>H5141+M5141*0.001</f>
        <v>36.348051694773396</v>
      </c>
      <c r="L5141" s="127">
        <v>41176.434999999998</v>
      </c>
      <c r="M5141" s="208">
        <v>11.954000000000001</v>
      </c>
      <c r="N5141" s="127">
        <v>11.975</v>
      </c>
      <c r="O5141" s="124" t="s">
        <v>8183</v>
      </c>
      <c r="P5141" s="124"/>
      <c r="Q5141" s="128" t="str">
        <f>Y5141*100 &amp; "% ," &amp; O5141 &amp; " " &amp; P5141 &amp; " " &amp; AG5141</f>
        <v xml:space="preserve">0% ,Weld (WELD)  </v>
      </c>
      <c r="R5141" s="124"/>
      <c r="S5141" s="186"/>
      <c r="T5141" s="186"/>
      <c r="U5141" s="181">
        <v>360</v>
      </c>
      <c r="V5141" s="129">
        <v>14.3</v>
      </c>
      <c r="W5141" s="173"/>
      <c r="X5141" s="173"/>
      <c r="Y5141" s="131"/>
      <c r="Z5141" s="131"/>
      <c r="AA5141" s="131"/>
      <c r="AB5141" s="128"/>
      <c r="AC5141" s="132"/>
      <c r="AD5141" s="132"/>
      <c r="AE5141" s="132"/>
      <c r="AF5141" s="132" t="str">
        <f t="shared" si="465"/>
        <v xml:space="preserve"> </v>
      </c>
      <c r="AG5141" s="132" t="str">
        <f t="shared" si="466"/>
        <v/>
      </c>
      <c r="AH5141" s="128" t="s">
        <v>8184</v>
      </c>
      <c r="AI5141" s="130"/>
    </row>
    <row r="5142" spans="2:35" ht="13.2">
      <c r="B5142" s="152"/>
      <c r="C5142" s="146"/>
      <c r="D5142" s="147"/>
      <c r="E5142" s="147"/>
      <c r="F5142" s="147"/>
      <c r="G5142" s="117">
        <v>34840</v>
      </c>
      <c r="H5142" s="118">
        <f t="shared" si="467"/>
        <v>36.348104318765905</v>
      </c>
      <c r="I5142" s="134" t="str">
        <f t="shared" si="468"/>
        <v>A-3017</v>
      </c>
      <c r="J5142" s="134" t="str">
        <f t="shared" si="469"/>
        <v>A-3017</v>
      </c>
      <c r="K5142" s="183">
        <f>H5142+M5142*0.001</f>
        <v>36.360079318765905</v>
      </c>
      <c r="L5142" s="118">
        <v>41188.410000000003</v>
      </c>
      <c r="M5142" s="208">
        <v>11.975</v>
      </c>
      <c r="N5142" s="118">
        <v>11.984999999999999</v>
      </c>
      <c r="O5142" s="115" t="s">
        <v>8183</v>
      </c>
      <c r="P5142" s="115"/>
      <c r="Q5142" s="119" t="str">
        <f>Y5142*100 &amp; "% ," &amp; O5142 &amp; " " &amp; P5142 &amp; " " &amp; AG5142</f>
        <v xml:space="preserve">0% ,Weld (WELD)  </v>
      </c>
      <c r="R5142" s="115"/>
      <c r="S5142" s="186"/>
      <c r="T5142" s="186"/>
      <c r="U5142" s="181">
        <v>360</v>
      </c>
      <c r="V5142" s="120">
        <v>14.3</v>
      </c>
      <c r="W5142" s="188"/>
      <c r="X5142" s="188"/>
      <c r="Y5142" s="122"/>
      <c r="Z5142" s="122"/>
      <c r="AA5142" s="122"/>
      <c r="AB5142" s="119"/>
      <c r="AC5142" s="123"/>
      <c r="AD5142" s="123"/>
      <c r="AE5142" s="123"/>
      <c r="AF5142" s="123" t="str">
        <f t="shared" si="465"/>
        <v xml:space="preserve"> </v>
      </c>
      <c r="AG5142" s="123" t="str">
        <f t="shared" si="466"/>
        <v/>
      </c>
      <c r="AH5142" s="119" t="s">
        <v>8184</v>
      </c>
      <c r="AI5142" s="121"/>
    </row>
    <row r="5143" spans="2:35" ht="13.2">
      <c r="B5143" s="151"/>
      <c r="C5143" s="144"/>
      <c r="D5143" s="145"/>
      <c r="E5143" s="145"/>
      <c r="F5143" s="145"/>
      <c r="G5143" s="126">
        <v>34850</v>
      </c>
      <c r="H5143" s="127">
        <f t="shared" si="467"/>
        <v>36.360109426099285</v>
      </c>
      <c r="I5143" s="135" t="str">
        <f t="shared" si="468"/>
        <v>A-3018</v>
      </c>
      <c r="J5143" s="135" t="str">
        <f t="shared" si="469"/>
        <v>A-3018</v>
      </c>
      <c r="K5143" s="183">
        <f>H5143+M5143*0.001</f>
        <v>36.372094426099288</v>
      </c>
      <c r="L5143" s="127">
        <v>41200.396000000001</v>
      </c>
      <c r="M5143" s="208">
        <v>11.984999999999999</v>
      </c>
      <c r="N5143" s="127">
        <v>11.629</v>
      </c>
      <c r="O5143" s="124" t="s">
        <v>8183</v>
      </c>
      <c r="P5143" s="124"/>
      <c r="Q5143" s="128" t="str">
        <f>Y5143*100 &amp; "% ," &amp; O5143 &amp; " " &amp; P5143 &amp; " " &amp; AG5143</f>
        <v xml:space="preserve">0% ,Weld (WELD)  </v>
      </c>
      <c r="R5143" s="124"/>
      <c r="S5143" s="186"/>
      <c r="T5143" s="186"/>
      <c r="U5143" s="181">
        <v>360</v>
      </c>
      <c r="V5143" s="129">
        <v>14.3</v>
      </c>
      <c r="W5143" s="173"/>
      <c r="X5143" s="173"/>
      <c r="Y5143" s="131"/>
      <c r="Z5143" s="131"/>
      <c r="AA5143" s="131"/>
      <c r="AB5143" s="128"/>
      <c r="AC5143" s="132"/>
      <c r="AD5143" s="132"/>
      <c r="AE5143" s="132"/>
      <c r="AF5143" s="132" t="str">
        <f t="shared" si="465"/>
        <v xml:space="preserve"> </v>
      </c>
      <c r="AG5143" s="132" t="str">
        <f t="shared" si="466"/>
        <v/>
      </c>
      <c r="AH5143" s="128" t="s">
        <v>8184</v>
      </c>
      <c r="AI5143" s="130"/>
    </row>
    <row r="5144" spans="2:35" ht="13.2">
      <c r="B5144" s="152"/>
      <c r="C5144" s="146"/>
      <c r="D5144" s="147"/>
      <c r="E5144" s="147"/>
      <c r="F5144" s="147"/>
      <c r="G5144" s="117">
        <v>34860</v>
      </c>
      <c r="H5144" s="118">
        <f t="shared" si="467"/>
        <v>36.371777023805343</v>
      </c>
      <c r="I5144" s="134" t="str">
        <f t="shared" si="468"/>
        <v>A-3019</v>
      </c>
      <c r="J5144" s="134" t="str">
        <f t="shared" si="469"/>
        <v>A-3019</v>
      </c>
      <c r="K5144" s="183">
        <f>H5144+M5144*0.001</f>
        <v>36.383406023805342</v>
      </c>
      <c r="L5144" s="118">
        <v>41212.025000000001</v>
      </c>
      <c r="M5144" s="208">
        <v>11.629</v>
      </c>
      <c r="N5144" s="118">
        <v>11.945</v>
      </c>
      <c r="O5144" s="115" t="s">
        <v>8183</v>
      </c>
      <c r="P5144" s="115"/>
      <c r="Q5144" s="119" t="str">
        <f>Y5144*100 &amp; "% ," &amp; O5144 &amp; " " &amp; P5144 &amp; " " &amp; AG5144</f>
        <v xml:space="preserve">0% ,Weld (WELD)  </v>
      </c>
      <c r="R5144" s="115"/>
      <c r="S5144" s="186"/>
      <c r="T5144" s="186"/>
      <c r="U5144" s="181">
        <v>360</v>
      </c>
      <c r="V5144" s="120">
        <v>14.3</v>
      </c>
      <c r="W5144" s="188"/>
      <c r="X5144" s="188"/>
      <c r="Y5144" s="122"/>
      <c r="Z5144" s="122"/>
      <c r="AA5144" s="122"/>
      <c r="AB5144" s="119"/>
      <c r="AC5144" s="123"/>
      <c r="AD5144" s="123"/>
      <c r="AE5144" s="123"/>
      <c r="AF5144" s="123" t="str">
        <f t="shared" si="465"/>
        <v xml:space="preserve"> </v>
      </c>
      <c r="AG5144" s="123" t="str">
        <f t="shared" si="466"/>
        <v/>
      </c>
      <c r="AH5144" s="119" t="s">
        <v>8184</v>
      </c>
      <c r="AI5144" s="121"/>
    </row>
    <row r="5145" spans="2:35" ht="13.2">
      <c r="B5145" s="151"/>
      <c r="C5145" s="144"/>
      <c r="D5145" s="145"/>
      <c r="E5145" s="145"/>
      <c r="F5145" s="145"/>
      <c r="G5145" s="126">
        <v>34870</v>
      </c>
      <c r="H5145" s="127">
        <f t="shared" si="467"/>
        <v>36.383779026649833</v>
      </c>
      <c r="I5145" s="135" t="str">
        <f t="shared" si="468"/>
        <v>A-3020</v>
      </c>
      <c r="J5145" s="135" t="str">
        <f t="shared" si="469"/>
        <v>A-3020</v>
      </c>
      <c r="K5145" s="183">
        <f>H5145+M5145*0.001</f>
        <v>36.39572402664983</v>
      </c>
      <c r="L5145" s="127">
        <v>41223.97</v>
      </c>
      <c r="M5145" s="208">
        <v>11.945</v>
      </c>
      <c r="N5145" s="127">
        <v>11.965999999999999</v>
      </c>
      <c r="O5145" s="124" t="s">
        <v>8183</v>
      </c>
      <c r="P5145" s="124"/>
      <c r="Q5145" s="128" t="str">
        <f>Y5145*100 &amp; "% ," &amp; O5145 &amp; " " &amp; P5145 &amp; " " &amp; AG5145</f>
        <v xml:space="preserve">0% ,Weld (WELD)  </v>
      </c>
      <c r="R5145" s="124"/>
      <c r="S5145" s="186"/>
      <c r="T5145" s="186"/>
      <c r="U5145" s="181">
        <v>360</v>
      </c>
      <c r="V5145" s="129">
        <v>14.3</v>
      </c>
      <c r="W5145" s="173"/>
      <c r="X5145" s="173"/>
      <c r="Y5145" s="131"/>
      <c r="Z5145" s="131"/>
      <c r="AA5145" s="131"/>
      <c r="AB5145" s="128"/>
      <c r="AC5145" s="132"/>
      <c r="AD5145" s="132"/>
      <c r="AE5145" s="132"/>
      <c r="AF5145" s="132" t="str">
        <f t="shared" si="465"/>
        <v xml:space="preserve"> </v>
      </c>
      <c r="AG5145" s="132" t="str">
        <f t="shared" si="466"/>
        <v/>
      </c>
      <c r="AH5145" s="128" t="s">
        <v>8184</v>
      </c>
      <c r="AI5145" s="130"/>
    </row>
    <row r="5146" spans="2:35" ht="13.2">
      <c r="B5146" s="152"/>
      <c r="C5146" s="146"/>
      <c r="D5146" s="147"/>
      <c r="E5146" s="147"/>
      <c r="F5146" s="147"/>
      <c r="G5146" s="117">
        <v>34880</v>
      </c>
      <c r="H5146" s="118">
        <f t="shared" si="467"/>
        <v>36.395783216701382</v>
      </c>
      <c r="I5146" s="134" t="str">
        <f t="shared" si="468"/>
        <v>A-3021</v>
      </c>
      <c r="J5146" s="134" t="str">
        <f t="shared" si="469"/>
        <v>A-3021</v>
      </c>
      <c r="K5146" s="183">
        <f>H5146+M5146*0.001</f>
        <v>36.407749216701383</v>
      </c>
      <c r="L5146" s="118">
        <v>41235.936000000002</v>
      </c>
      <c r="M5146" s="208">
        <v>11.965999999999999</v>
      </c>
      <c r="N5146" s="118">
        <v>11.954000000000001</v>
      </c>
      <c r="O5146" s="115" t="s">
        <v>8183</v>
      </c>
      <c r="P5146" s="115"/>
      <c r="Q5146" s="119" t="str">
        <f>Y5146*100 &amp; "% ," &amp; O5146 &amp; " " &amp; P5146 &amp; " " &amp; AG5146</f>
        <v xml:space="preserve">0% ,Weld (WELD)  </v>
      </c>
      <c r="R5146" s="115"/>
      <c r="S5146" s="186"/>
      <c r="T5146" s="186"/>
      <c r="U5146" s="181">
        <v>360</v>
      </c>
      <c r="V5146" s="120">
        <v>14.3</v>
      </c>
      <c r="W5146" s="188"/>
      <c r="X5146" s="188"/>
      <c r="Y5146" s="122"/>
      <c r="Z5146" s="122"/>
      <c r="AA5146" s="122"/>
      <c r="AB5146" s="119"/>
      <c r="AC5146" s="123"/>
      <c r="AD5146" s="123"/>
      <c r="AE5146" s="123"/>
      <c r="AF5146" s="123" t="str">
        <f t="shared" si="465"/>
        <v xml:space="preserve"> </v>
      </c>
      <c r="AG5146" s="123" t="str">
        <f t="shared" si="466"/>
        <v/>
      </c>
      <c r="AH5146" s="119" t="s">
        <v>8184</v>
      </c>
      <c r="AI5146" s="121"/>
    </row>
    <row r="5147" spans="2:35" ht="13.2">
      <c r="B5147" s="151"/>
      <c r="C5147" s="144"/>
      <c r="D5147" s="145"/>
      <c r="E5147" s="145"/>
      <c r="F5147" s="145"/>
      <c r="G5147" s="126">
        <v>34880</v>
      </c>
      <c r="H5147" s="127">
        <f t="shared" si="467"/>
        <v>36.395783216701382</v>
      </c>
      <c r="I5147" s="135" t="str">
        <f t="shared" si="468"/>
        <v>A-3021</v>
      </c>
      <c r="J5147" s="135" t="str">
        <f t="shared" si="469"/>
        <v>A-3021</v>
      </c>
      <c r="K5147" s="183">
        <f>H5147+M5147*0.001</f>
        <v>36.40184021670138</v>
      </c>
      <c r="L5147" s="127">
        <v>41241.993000000002</v>
      </c>
      <c r="M5147" s="208">
        <v>6.0570000000000004</v>
      </c>
      <c r="N5147" s="127">
        <v>11.954000000000001</v>
      </c>
      <c r="O5147" s="124" t="s">
        <v>8321</v>
      </c>
      <c r="P5147" s="124"/>
      <c r="Q5147" s="128" t="str">
        <f>Y5147*100 &amp; "% ," &amp; O5147 &amp; " " &amp; P5147 &amp; " " &amp; AG5147</f>
        <v xml:space="preserve">0% ,Anode (ANOD)  </v>
      </c>
      <c r="R5147" s="124"/>
      <c r="S5147" s="186"/>
      <c r="T5147" s="186"/>
      <c r="U5147" s="181">
        <v>360</v>
      </c>
      <c r="V5147" s="129">
        <v>14.3</v>
      </c>
      <c r="W5147" s="173"/>
      <c r="X5147" s="173"/>
      <c r="Y5147" s="131"/>
      <c r="Z5147" s="131"/>
      <c r="AA5147" s="131"/>
      <c r="AB5147" s="128"/>
      <c r="AC5147" s="132"/>
      <c r="AD5147" s="132"/>
      <c r="AE5147" s="132"/>
      <c r="AF5147" s="132" t="str">
        <f t="shared" si="465"/>
        <v xml:space="preserve"> </v>
      </c>
      <c r="AG5147" s="132" t="str">
        <f t="shared" si="466"/>
        <v/>
      </c>
      <c r="AH5147" s="128" t="s">
        <v>8645</v>
      </c>
      <c r="AI5147" s="130"/>
    </row>
    <row r="5148" spans="2:35" ht="13.2">
      <c r="B5148" s="152"/>
      <c r="C5148" s="146"/>
      <c r="D5148" s="147"/>
      <c r="E5148" s="147"/>
      <c r="F5148" s="147"/>
      <c r="G5148" s="117">
        <v>34890</v>
      </c>
      <c r="H5148" s="118">
        <f t="shared" si="467"/>
        <v>36.407789279182509</v>
      </c>
      <c r="I5148" s="134" t="str">
        <f t="shared" si="468"/>
        <v>A-3022</v>
      </c>
      <c r="J5148" s="134" t="str">
        <f t="shared" si="469"/>
        <v>A-3022</v>
      </c>
      <c r="K5148" s="183">
        <f>H5148+M5148*0.001</f>
        <v>36.419743279182512</v>
      </c>
      <c r="L5148" s="118">
        <v>41247.89</v>
      </c>
      <c r="M5148" s="208">
        <v>11.954000000000001</v>
      </c>
      <c r="N5148" s="118">
        <v>12.01</v>
      </c>
      <c r="O5148" s="115" t="s">
        <v>8183</v>
      </c>
      <c r="P5148" s="115"/>
      <c r="Q5148" s="119" t="str">
        <f>Y5148*100 &amp; "% ," &amp; O5148 &amp; " " &amp; P5148 &amp; " " &amp; AG5148</f>
        <v xml:space="preserve">0% ,Weld (WELD)  </v>
      </c>
      <c r="R5148" s="115"/>
      <c r="S5148" s="186"/>
      <c r="T5148" s="186"/>
      <c r="U5148" s="181">
        <v>360</v>
      </c>
      <c r="V5148" s="120">
        <v>14.3</v>
      </c>
      <c r="W5148" s="188"/>
      <c r="X5148" s="188"/>
      <c r="Y5148" s="122"/>
      <c r="Z5148" s="122"/>
      <c r="AA5148" s="122"/>
      <c r="AB5148" s="119"/>
      <c r="AC5148" s="123"/>
      <c r="AD5148" s="123"/>
      <c r="AE5148" s="123"/>
      <c r="AF5148" s="123" t="str">
        <f t="shared" si="465"/>
        <v xml:space="preserve"> </v>
      </c>
      <c r="AG5148" s="123" t="str">
        <f t="shared" si="466"/>
        <v/>
      </c>
      <c r="AH5148" s="119" t="s">
        <v>8184</v>
      </c>
      <c r="AI5148" s="121"/>
    </row>
    <row r="5149" spans="2:35" ht="13.2">
      <c r="B5149" s="151"/>
      <c r="C5149" s="144"/>
      <c r="D5149" s="145"/>
      <c r="E5149" s="145"/>
      <c r="F5149" s="145"/>
      <c r="G5149" s="126">
        <v>34900</v>
      </c>
      <c r="H5149" s="127">
        <f t="shared" si="467"/>
        <v>36.419796647893179</v>
      </c>
      <c r="I5149" s="135" t="str">
        <f t="shared" si="468"/>
        <v>A-3023</v>
      </c>
      <c r="J5149" s="135" t="str">
        <f t="shared" si="469"/>
        <v>A-3023</v>
      </c>
      <c r="K5149" s="183">
        <f>H5149+M5149*0.001</f>
        <v>36.431806647893175</v>
      </c>
      <c r="L5149" s="127">
        <v>41259.9</v>
      </c>
      <c r="M5149" s="208">
        <v>12.01</v>
      </c>
      <c r="N5149" s="127">
        <v>11.956</v>
      </c>
      <c r="O5149" s="124" t="s">
        <v>8183</v>
      </c>
      <c r="P5149" s="124"/>
      <c r="Q5149" s="128" t="str">
        <f>Y5149*100 &amp; "% ," &amp; O5149 &amp; " " &amp; P5149 &amp; " " &amp; AG5149</f>
        <v xml:space="preserve">0% ,Weld (WELD)  </v>
      </c>
      <c r="R5149" s="124"/>
      <c r="S5149" s="186"/>
      <c r="T5149" s="186"/>
      <c r="U5149" s="181">
        <v>360</v>
      </c>
      <c r="V5149" s="129">
        <v>14.3</v>
      </c>
      <c r="W5149" s="173"/>
      <c r="X5149" s="173"/>
      <c r="Y5149" s="131"/>
      <c r="Z5149" s="131"/>
      <c r="AA5149" s="131"/>
      <c r="AB5149" s="128"/>
      <c r="AC5149" s="132"/>
      <c r="AD5149" s="132"/>
      <c r="AE5149" s="132"/>
      <c r="AF5149" s="132" t="str">
        <f t="shared" si="465"/>
        <v xml:space="preserve"> </v>
      </c>
      <c r="AG5149" s="132" t="str">
        <f t="shared" si="466"/>
        <v/>
      </c>
      <c r="AH5149" s="128" t="s">
        <v>8184</v>
      </c>
      <c r="AI5149" s="130"/>
    </row>
    <row r="5150" spans="2:35" ht="13.2">
      <c r="B5150" s="152"/>
      <c r="C5150" s="146"/>
      <c r="D5150" s="147"/>
      <c r="E5150" s="147"/>
      <c r="F5150" s="147"/>
      <c r="G5150" s="117">
        <v>34900</v>
      </c>
      <c r="H5150" s="118">
        <f t="shared" si="467"/>
        <v>36.419796647893179</v>
      </c>
      <c r="I5150" s="134" t="str">
        <f t="shared" si="468"/>
        <v>A-3023</v>
      </c>
      <c r="J5150" s="134" t="str">
        <f t="shared" si="469"/>
        <v>A-3023</v>
      </c>
      <c r="K5150" s="183">
        <f>H5150+M5150*0.001</f>
        <v>36.431439647893178</v>
      </c>
      <c r="L5150" s="118">
        <v>41271.542999999998</v>
      </c>
      <c r="M5150" s="208">
        <v>11.643000000000001</v>
      </c>
      <c r="N5150" s="118">
        <v>11.956</v>
      </c>
      <c r="O5150" s="115" t="s">
        <v>8198</v>
      </c>
      <c r="P5150" s="115" t="s">
        <v>8199</v>
      </c>
      <c r="Q5150" s="119" t="str">
        <f>Y5150*100 &amp; "% ," &amp; O5150 &amp; " " &amp; P5150 &amp; " " &amp; AG5150</f>
        <v xml:space="preserve">4% ,Anomaly (ANOM) Pipe Mill Anomaly (MIAN) </v>
      </c>
      <c r="R5150" s="115" t="s">
        <v>8210</v>
      </c>
      <c r="S5150" s="186" t="s">
        <v>8226</v>
      </c>
      <c r="T5150" s="186">
        <v>0.48958333333333331</v>
      </c>
      <c r="U5150" s="181">
        <v>5.25</v>
      </c>
      <c r="V5150" s="120">
        <v>14.3</v>
      </c>
      <c r="W5150" s="188">
        <v>33</v>
      </c>
      <c r="X5150" s="188">
        <v>98</v>
      </c>
      <c r="Y5150" s="122">
        <v>0.04</v>
      </c>
      <c r="Z5150" s="122">
        <v>0.04</v>
      </c>
      <c r="AA5150" s="122"/>
      <c r="AB5150" s="119" t="s">
        <v>8202</v>
      </c>
      <c r="AC5150" s="123"/>
      <c r="AD5150" s="123"/>
      <c r="AE5150" s="123"/>
      <c r="AF5150" s="123" t="str">
        <f t="shared" si="465"/>
        <v xml:space="preserve"> </v>
      </c>
      <c r="AG5150" s="123" t="str">
        <f t="shared" si="466"/>
        <v/>
      </c>
      <c r="AH5150" s="119" t="s">
        <v>8203</v>
      </c>
      <c r="AI5150" s="121">
        <v>1266</v>
      </c>
    </row>
    <row r="5151" spans="2:35" ht="13.2">
      <c r="B5151" s="151"/>
      <c r="C5151" s="144"/>
      <c r="D5151" s="145"/>
      <c r="E5151" s="145"/>
      <c r="F5151" s="145"/>
      <c r="G5151" s="126">
        <v>34910</v>
      </c>
      <c r="H5151" s="127">
        <f t="shared" si="467"/>
        <v>36.431802009823159</v>
      </c>
      <c r="I5151" s="135" t="str">
        <f t="shared" si="468"/>
        <v>A-3024</v>
      </c>
      <c r="J5151" s="135" t="str">
        <f t="shared" si="469"/>
        <v>A-3024</v>
      </c>
      <c r="K5151" s="183">
        <f>H5151+M5151*0.001</f>
        <v>36.443758009823156</v>
      </c>
      <c r="L5151" s="127">
        <v>41271.856</v>
      </c>
      <c r="M5151" s="208">
        <v>11.956</v>
      </c>
      <c r="N5151" s="127">
        <v>11.894</v>
      </c>
      <c r="O5151" s="124" t="s">
        <v>8183</v>
      </c>
      <c r="P5151" s="124"/>
      <c r="Q5151" s="128" t="str">
        <f>Y5151*100 &amp; "% ," &amp; O5151 &amp; " " &amp; P5151 &amp; " " &amp; AG5151</f>
        <v xml:space="preserve">0% ,Weld (WELD)  </v>
      </c>
      <c r="R5151" s="124"/>
      <c r="S5151" s="186"/>
      <c r="T5151" s="186"/>
      <c r="U5151" s="181">
        <v>360</v>
      </c>
      <c r="V5151" s="129">
        <v>14.3</v>
      </c>
      <c r="W5151" s="173"/>
      <c r="X5151" s="173"/>
      <c r="Y5151" s="131"/>
      <c r="Z5151" s="131"/>
      <c r="AA5151" s="131"/>
      <c r="AB5151" s="128"/>
      <c r="AC5151" s="132"/>
      <c r="AD5151" s="132"/>
      <c r="AE5151" s="132"/>
      <c r="AF5151" s="132" t="str">
        <f t="shared" si="465"/>
        <v xml:space="preserve"> </v>
      </c>
      <c r="AG5151" s="132" t="str">
        <f t="shared" si="466"/>
        <v/>
      </c>
      <c r="AH5151" s="128" t="s">
        <v>8184</v>
      </c>
      <c r="AI5151" s="130"/>
    </row>
    <row r="5152" spans="2:35" ht="13.2">
      <c r="B5152" s="152"/>
      <c r="C5152" s="146"/>
      <c r="D5152" s="147"/>
      <c r="E5152" s="147"/>
      <c r="F5152" s="147"/>
      <c r="G5152" s="117">
        <v>34910</v>
      </c>
      <c r="H5152" s="118">
        <f t="shared" si="467"/>
        <v>36.431802009823159</v>
      </c>
      <c r="I5152" s="134" t="str">
        <f t="shared" si="468"/>
        <v>A-3024</v>
      </c>
      <c r="J5152" s="134" t="str">
        <f t="shared" si="469"/>
        <v>A-3024</v>
      </c>
      <c r="K5152" s="183">
        <f>H5152+M5152*0.001</f>
        <v>36.434319009823156</v>
      </c>
      <c r="L5152" s="118">
        <v>41274.372000000003</v>
      </c>
      <c r="M5152" s="208">
        <v>2.5169999999999999</v>
      </c>
      <c r="N5152" s="118">
        <v>11.894</v>
      </c>
      <c r="O5152" s="115" t="s">
        <v>8198</v>
      </c>
      <c r="P5152" s="115" t="s">
        <v>8199</v>
      </c>
      <c r="Q5152" s="119" t="str">
        <f>Y5152*100 &amp; "% ," &amp; O5152 &amp; " " &amp; P5152 &amp; " " &amp; AG5152</f>
        <v xml:space="preserve">6% ,Anomaly (ANOM) Pipe Mill Anomaly (MIAN) </v>
      </c>
      <c r="R5152" s="115" t="s">
        <v>8210</v>
      </c>
      <c r="S5152" s="186" t="s">
        <v>8213</v>
      </c>
      <c r="T5152" s="186">
        <v>0.23958333333333334</v>
      </c>
      <c r="U5152" s="181">
        <v>185.25</v>
      </c>
      <c r="V5152" s="120">
        <v>14.3</v>
      </c>
      <c r="W5152" s="188">
        <v>26</v>
      </c>
      <c r="X5152" s="188">
        <v>79</v>
      </c>
      <c r="Y5152" s="122">
        <v>0.06</v>
      </c>
      <c r="Z5152" s="122">
        <v>0.06</v>
      </c>
      <c r="AA5152" s="122"/>
      <c r="AB5152" s="119" t="s">
        <v>8202</v>
      </c>
      <c r="AC5152" s="123"/>
      <c r="AD5152" s="123"/>
      <c r="AE5152" s="123"/>
      <c r="AF5152" s="123" t="str">
        <f t="shared" si="465"/>
        <v xml:space="preserve"> </v>
      </c>
      <c r="AG5152" s="123" t="str">
        <f t="shared" si="466"/>
        <v/>
      </c>
      <c r="AH5152" s="119" t="s">
        <v>8203</v>
      </c>
      <c r="AI5152" s="121">
        <v>1267</v>
      </c>
    </row>
    <row r="5153" spans="2:35" ht="13.2">
      <c r="B5153" s="151"/>
      <c r="C5153" s="144"/>
      <c r="D5153" s="145"/>
      <c r="E5153" s="145"/>
      <c r="F5153" s="145"/>
      <c r="G5153" s="126">
        <v>34920</v>
      </c>
      <c r="H5153" s="127">
        <f t="shared" si="467"/>
        <v>36.443696861079189</v>
      </c>
      <c r="I5153" s="135" t="str">
        <f t="shared" si="468"/>
        <v>A-3025</v>
      </c>
      <c r="J5153" s="135" t="str">
        <f t="shared" si="469"/>
        <v>A-3025</v>
      </c>
      <c r="K5153" s="183">
        <f>H5153+M5153*0.001</f>
        <v>36.455590861079187</v>
      </c>
      <c r="L5153" s="127">
        <v>41283.75</v>
      </c>
      <c r="M5153" s="208">
        <v>11.894</v>
      </c>
      <c r="N5153" s="127">
        <v>11.996</v>
      </c>
      <c r="O5153" s="124" t="s">
        <v>8183</v>
      </c>
      <c r="P5153" s="124"/>
      <c r="Q5153" s="128" t="str">
        <f>Y5153*100 &amp; "% ," &amp; O5153 &amp; " " &amp; P5153 &amp; " " &amp; AG5153</f>
        <v xml:space="preserve">0% ,Weld (WELD)  </v>
      </c>
      <c r="R5153" s="124"/>
      <c r="S5153" s="186"/>
      <c r="T5153" s="186"/>
      <c r="U5153" s="181">
        <v>360</v>
      </c>
      <c r="V5153" s="129">
        <v>14.3</v>
      </c>
      <c r="W5153" s="173"/>
      <c r="X5153" s="173"/>
      <c r="Y5153" s="131"/>
      <c r="Z5153" s="131"/>
      <c r="AA5153" s="131"/>
      <c r="AB5153" s="128"/>
      <c r="AC5153" s="132"/>
      <c r="AD5153" s="132"/>
      <c r="AE5153" s="132"/>
      <c r="AF5153" s="132" t="str">
        <f t="shared" si="465"/>
        <v xml:space="preserve"> </v>
      </c>
      <c r="AG5153" s="132" t="str">
        <f t="shared" si="466"/>
        <v/>
      </c>
      <c r="AH5153" s="128" t="s">
        <v>8184</v>
      </c>
      <c r="AI5153" s="130"/>
    </row>
    <row r="5154" spans="2:35" ht="13.2">
      <c r="B5154" s="152"/>
      <c r="C5154" s="146"/>
      <c r="D5154" s="147"/>
      <c r="E5154" s="147"/>
      <c r="F5154" s="147"/>
      <c r="G5154" s="117">
        <v>34930</v>
      </c>
      <c r="H5154" s="118">
        <f t="shared" si="467"/>
        <v>36.455699986164625</v>
      </c>
      <c r="I5154" s="134" t="str">
        <f t="shared" si="468"/>
        <v>A-3026</v>
      </c>
      <c r="J5154" s="134" t="str">
        <f t="shared" si="469"/>
        <v>A-3026</v>
      </c>
      <c r="K5154" s="183">
        <f>H5154+M5154*0.001</f>
        <v>36.467695986164628</v>
      </c>
      <c r="L5154" s="118">
        <v>41295.745999999999</v>
      </c>
      <c r="M5154" s="208">
        <v>11.996</v>
      </c>
      <c r="N5154" s="118">
        <v>11.997999999999999</v>
      </c>
      <c r="O5154" s="115" t="s">
        <v>8183</v>
      </c>
      <c r="P5154" s="115"/>
      <c r="Q5154" s="119" t="str">
        <f>Y5154*100 &amp; "% ," &amp; O5154 &amp; " " &amp; P5154 &amp; " " &amp; AG5154</f>
        <v xml:space="preserve">0% ,Weld (WELD)  </v>
      </c>
      <c r="R5154" s="115"/>
      <c r="S5154" s="186"/>
      <c r="T5154" s="186"/>
      <c r="U5154" s="181">
        <v>360</v>
      </c>
      <c r="V5154" s="120">
        <v>14.3</v>
      </c>
      <c r="W5154" s="188"/>
      <c r="X5154" s="188"/>
      <c r="Y5154" s="122"/>
      <c r="Z5154" s="122"/>
      <c r="AA5154" s="122"/>
      <c r="AB5154" s="119"/>
      <c r="AC5154" s="123"/>
      <c r="AD5154" s="123"/>
      <c r="AE5154" s="123"/>
      <c r="AF5154" s="123" t="str">
        <f t="shared" si="465"/>
        <v xml:space="preserve"> </v>
      </c>
      <c r="AG5154" s="123" t="str">
        <f t="shared" si="466"/>
        <v/>
      </c>
      <c r="AH5154" s="119" t="s">
        <v>8184</v>
      </c>
      <c r="AI5154" s="121"/>
    </row>
    <row r="5155" spans="2:35" ht="13.2">
      <c r="B5155" s="151"/>
      <c r="C5155" s="144"/>
      <c r="D5155" s="145"/>
      <c r="E5155" s="145"/>
      <c r="F5155" s="145"/>
      <c r="G5155" s="126">
        <v>34940</v>
      </c>
      <c r="H5155" s="127">
        <f t="shared" si="467"/>
        <v>36.467700173000857</v>
      </c>
      <c r="I5155" s="135" t="str">
        <f t="shared" si="468"/>
        <v>A-3027</v>
      </c>
      <c r="J5155" s="135" t="str">
        <f t="shared" si="469"/>
        <v>A-3027</v>
      </c>
      <c r="K5155" s="183">
        <f>H5155+M5155*0.001</f>
        <v>36.479698173000855</v>
      </c>
      <c r="L5155" s="127">
        <v>41307.743999999999</v>
      </c>
      <c r="M5155" s="208">
        <v>11.997999999999999</v>
      </c>
      <c r="N5155" s="127">
        <v>11.988</v>
      </c>
      <c r="O5155" s="124" t="s">
        <v>8183</v>
      </c>
      <c r="P5155" s="124"/>
      <c r="Q5155" s="128" t="str">
        <f>Y5155*100 &amp; "% ," &amp; O5155 &amp; " " &amp; P5155 &amp; " " &amp; AG5155</f>
        <v xml:space="preserve">0% ,Weld (WELD)  </v>
      </c>
      <c r="R5155" s="124"/>
      <c r="S5155" s="186"/>
      <c r="T5155" s="186"/>
      <c r="U5155" s="181">
        <v>360</v>
      </c>
      <c r="V5155" s="129">
        <v>14.3</v>
      </c>
      <c r="W5155" s="173"/>
      <c r="X5155" s="173"/>
      <c r="Y5155" s="131"/>
      <c r="Z5155" s="131"/>
      <c r="AA5155" s="131"/>
      <c r="AB5155" s="128"/>
      <c r="AC5155" s="132"/>
      <c r="AD5155" s="132"/>
      <c r="AE5155" s="132"/>
      <c r="AF5155" s="132" t="str">
        <f t="shared" si="465"/>
        <v xml:space="preserve"> </v>
      </c>
      <c r="AG5155" s="132" t="str">
        <f t="shared" si="466"/>
        <v/>
      </c>
      <c r="AH5155" s="128" t="s">
        <v>8184</v>
      </c>
      <c r="AI5155" s="130"/>
    </row>
    <row r="5156" spans="2:35" ht="13.2">
      <c r="B5156" s="152"/>
      <c r="C5156" s="146"/>
      <c r="D5156" s="147"/>
      <c r="E5156" s="147"/>
      <c r="F5156" s="147"/>
      <c r="G5156" s="117">
        <v>34950</v>
      </c>
      <c r="H5156" s="118">
        <f t="shared" si="467"/>
        <v>36.47970021738783</v>
      </c>
      <c r="I5156" s="134" t="str">
        <f t="shared" si="468"/>
        <v>A-3028</v>
      </c>
      <c r="J5156" s="134" t="str">
        <f t="shared" si="469"/>
        <v>A-3028</v>
      </c>
      <c r="K5156" s="183">
        <f>H5156+M5156*0.001</f>
        <v>36.491688217387832</v>
      </c>
      <c r="L5156" s="118">
        <v>41319.732000000004</v>
      </c>
      <c r="M5156" s="208">
        <v>11.988</v>
      </c>
      <c r="N5156" s="118">
        <v>11.602</v>
      </c>
      <c r="O5156" s="115" t="s">
        <v>8183</v>
      </c>
      <c r="P5156" s="115"/>
      <c r="Q5156" s="119" t="str">
        <f>Y5156*100 &amp; "% ," &amp; O5156 &amp; " " &amp; P5156 &amp; " " &amp; AG5156</f>
        <v xml:space="preserve">0% ,Weld (WELD)  </v>
      </c>
      <c r="R5156" s="115"/>
      <c r="S5156" s="186"/>
      <c r="T5156" s="186"/>
      <c r="U5156" s="181">
        <v>360</v>
      </c>
      <c r="V5156" s="120">
        <v>14.3</v>
      </c>
      <c r="W5156" s="188"/>
      <c r="X5156" s="188"/>
      <c r="Y5156" s="122"/>
      <c r="Z5156" s="122"/>
      <c r="AA5156" s="122"/>
      <c r="AB5156" s="119"/>
      <c r="AC5156" s="123"/>
      <c r="AD5156" s="123"/>
      <c r="AE5156" s="123"/>
      <c r="AF5156" s="123" t="str">
        <f t="shared" si="465"/>
        <v xml:space="preserve"> </v>
      </c>
      <c r="AG5156" s="123" t="str">
        <f t="shared" si="466"/>
        <v/>
      </c>
      <c r="AH5156" s="119" t="s">
        <v>8184</v>
      </c>
      <c r="AI5156" s="121"/>
    </row>
    <row r="5157" spans="2:35" ht="13.2">
      <c r="B5157" s="151"/>
      <c r="C5157" s="144"/>
      <c r="D5157" s="145"/>
      <c r="E5157" s="145"/>
      <c r="F5157" s="145"/>
      <c r="G5157" s="126">
        <v>34960</v>
      </c>
      <c r="H5157" s="127">
        <f t="shared" si="467"/>
        <v>36.491354897707424</v>
      </c>
      <c r="I5157" s="135" t="str">
        <f t="shared" si="468"/>
        <v>A-3029</v>
      </c>
      <c r="J5157" s="135" t="str">
        <f t="shared" si="469"/>
        <v>A-3029</v>
      </c>
      <c r="K5157" s="183">
        <f>H5157+M5157*0.001</f>
        <v>36.502956897707428</v>
      </c>
      <c r="L5157" s="127">
        <v>41331.334000000003</v>
      </c>
      <c r="M5157" s="208">
        <v>11.602</v>
      </c>
      <c r="N5157" s="127">
        <v>11.6</v>
      </c>
      <c r="O5157" s="124" t="s">
        <v>8183</v>
      </c>
      <c r="P5157" s="124"/>
      <c r="Q5157" s="128" t="str">
        <f>Y5157*100 &amp; "% ," &amp; O5157 &amp; " " &amp; P5157 &amp; " " &amp; AG5157</f>
        <v xml:space="preserve">0% ,Weld (WELD)  </v>
      </c>
      <c r="R5157" s="124"/>
      <c r="S5157" s="186"/>
      <c r="T5157" s="186"/>
      <c r="U5157" s="181">
        <v>360</v>
      </c>
      <c r="V5157" s="129">
        <v>14.3</v>
      </c>
      <c r="W5157" s="173"/>
      <c r="X5157" s="173"/>
      <c r="Y5157" s="131"/>
      <c r="Z5157" s="131"/>
      <c r="AA5157" s="131"/>
      <c r="AB5157" s="128"/>
      <c r="AC5157" s="132"/>
      <c r="AD5157" s="132"/>
      <c r="AE5157" s="132"/>
      <c r="AF5157" s="132" t="str">
        <f t="shared" si="465"/>
        <v xml:space="preserve"> </v>
      </c>
      <c r="AG5157" s="132" t="str">
        <f t="shared" si="466"/>
        <v/>
      </c>
      <c r="AH5157" s="128" t="s">
        <v>8184</v>
      </c>
      <c r="AI5157" s="130"/>
    </row>
    <row r="5158" spans="2:35" ht="13.2">
      <c r="B5158" s="152"/>
      <c r="C5158" s="146"/>
      <c r="D5158" s="147"/>
      <c r="E5158" s="147"/>
      <c r="F5158" s="147"/>
      <c r="G5158" s="117">
        <v>34970</v>
      </c>
      <c r="H5158" s="118">
        <f t="shared" si="467"/>
        <v>36.503358191738322</v>
      </c>
      <c r="I5158" s="134" t="str">
        <f t="shared" si="468"/>
        <v>A-3030</v>
      </c>
      <c r="J5158" s="134" t="str">
        <f t="shared" si="469"/>
        <v>A-3030</v>
      </c>
      <c r="K5158" s="183">
        <f>H5158+M5158*0.001</f>
        <v>36.514958191738323</v>
      </c>
      <c r="L5158" s="118">
        <v>41342.934999999998</v>
      </c>
      <c r="M5158" s="208">
        <v>11.6</v>
      </c>
      <c r="N5158" s="118">
        <v>11.941000000000001</v>
      </c>
      <c r="O5158" s="115" t="s">
        <v>8183</v>
      </c>
      <c r="P5158" s="115"/>
      <c r="Q5158" s="119" t="str">
        <f>Y5158*100 &amp; "% ," &amp; O5158 &amp; " " &amp; P5158 &amp; " " &amp; AG5158</f>
        <v xml:space="preserve">0% ,Weld (WELD)  </v>
      </c>
      <c r="R5158" s="115"/>
      <c r="S5158" s="186"/>
      <c r="T5158" s="186"/>
      <c r="U5158" s="181">
        <v>360</v>
      </c>
      <c r="V5158" s="120">
        <v>14.3</v>
      </c>
      <c r="W5158" s="188"/>
      <c r="X5158" s="188"/>
      <c r="Y5158" s="122"/>
      <c r="Z5158" s="122"/>
      <c r="AA5158" s="122"/>
      <c r="AB5158" s="119"/>
      <c r="AC5158" s="123"/>
      <c r="AD5158" s="123"/>
      <c r="AE5158" s="123"/>
      <c r="AF5158" s="123" t="str">
        <f t="shared" si="465"/>
        <v xml:space="preserve"> </v>
      </c>
      <c r="AG5158" s="123" t="str">
        <f t="shared" si="466"/>
        <v/>
      </c>
      <c r="AH5158" s="119" t="s">
        <v>8184</v>
      </c>
      <c r="AI5158" s="121"/>
    </row>
    <row r="5159" spans="2:35" ht="13.2">
      <c r="B5159" s="151"/>
      <c r="C5159" s="144"/>
      <c r="D5159" s="145"/>
      <c r="E5159" s="145"/>
      <c r="F5159" s="145"/>
      <c r="G5159" s="126">
        <v>34980</v>
      </c>
      <c r="H5159" s="127">
        <f t="shared" si="467"/>
        <v>36.515318820140358</v>
      </c>
      <c r="I5159" s="135" t="str">
        <f t="shared" si="468"/>
        <v>A-3031</v>
      </c>
      <c r="J5159" s="135" t="str">
        <f t="shared" si="469"/>
        <v>A-3031</v>
      </c>
      <c r="K5159" s="183">
        <f>H5159+M5159*0.001</f>
        <v>36.527259820140358</v>
      </c>
      <c r="L5159" s="127">
        <v>41354.875999999997</v>
      </c>
      <c r="M5159" s="208">
        <v>11.941000000000001</v>
      </c>
      <c r="N5159" s="127">
        <v>12.006</v>
      </c>
      <c r="O5159" s="124" t="s">
        <v>8183</v>
      </c>
      <c r="P5159" s="124"/>
      <c r="Q5159" s="128" t="str">
        <f>Y5159*100 &amp; "% ," &amp; O5159 &amp; " " &amp; P5159 &amp; " " &amp; AG5159</f>
        <v xml:space="preserve">0% ,Weld (WELD)  </v>
      </c>
      <c r="R5159" s="124"/>
      <c r="S5159" s="186"/>
      <c r="T5159" s="186"/>
      <c r="U5159" s="181">
        <v>360</v>
      </c>
      <c r="V5159" s="129">
        <v>14.3</v>
      </c>
      <c r="W5159" s="173"/>
      <c r="X5159" s="173"/>
      <c r="Y5159" s="131"/>
      <c r="Z5159" s="131"/>
      <c r="AA5159" s="131"/>
      <c r="AB5159" s="128"/>
      <c r="AC5159" s="132"/>
      <c r="AD5159" s="132"/>
      <c r="AE5159" s="132"/>
      <c r="AF5159" s="132" t="str">
        <f t="shared" si="465"/>
        <v xml:space="preserve"> </v>
      </c>
      <c r="AG5159" s="132" t="str">
        <f t="shared" si="466"/>
        <v/>
      </c>
      <c r="AH5159" s="128" t="s">
        <v>8184</v>
      </c>
      <c r="AI5159" s="130"/>
    </row>
    <row r="5160" spans="2:35" ht="13.2">
      <c r="B5160" s="152"/>
      <c r="C5160" s="146"/>
      <c r="D5160" s="147"/>
      <c r="E5160" s="147"/>
      <c r="F5160" s="147"/>
      <c r="G5160" s="117">
        <v>34980</v>
      </c>
      <c r="H5160" s="118">
        <f t="shared" si="467"/>
        <v>36.515318820140358</v>
      </c>
      <c r="I5160" s="134" t="str">
        <f t="shared" si="468"/>
        <v>A-3031</v>
      </c>
      <c r="J5160" s="134" t="str">
        <f t="shared" si="469"/>
        <v>A-3031</v>
      </c>
      <c r="K5160" s="183">
        <f>H5160+M5160*0.001</f>
        <v>36.521370820140355</v>
      </c>
      <c r="L5160" s="118">
        <v>41360.927000000003</v>
      </c>
      <c r="M5160" s="208">
        <v>6.0519999999999996</v>
      </c>
      <c r="N5160" s="118">
        <v>12.006</v>
      </c>
      <c r="O5160" s="115" t="s">
        <v>8321</v>
      </c>
      <c r="P5160" s="115"/>
      <c r="Q5160" s="119" t="str">
        <f>Y5160*100 &amp; "% ," &amp; O5160 &amp; " " &amp; P5160 &amp; " " &amp; AG5160</f>
        <v xml:space="preserve">0% ,Anode (ANOD)  </v>
      </c>
      <c r="R5160" s="115"/>
      <c r="S5160" s="186"/>
      <c r="T5160" s="186"/>
      <c r="U5160" s="181">
        <v>360</v>
      </c>
      <c r="V5160" s="120">
        <v>14.3</v>
      </c>
      <c r="W5160" s="188"/>
      <c r="X5160" s="188"/>
      <c r="Y5160" s="122"/>
      <c r="Z5160" s="122"/>
      <c r="AA5160" s="122"/>
      <c r="AB5160" s="119"/>
      <c r="AC5160" s="123"/>
      <c r="AD5160" s="123"/>
      <c r="AE5160" s="123"/>
      <c r="AF5160" s="123" t="str">
        <f t="shared" si="465"/>
        <v xml:space="preserve"> </v>
      </c>
      <c r="AG5160" s="123" t="str">
        <f t="shared" si="466"/>
        <v/>
      </c>
      <c r="AH5160" s="119" t="s">
        <v>8646</v>
      </c>
      <c r="AI5160" s="121"/>
    </row>
    <row r="5161" spans="2:35" ht="13.2">
      <c r="B5161" s="151"/>
      <c r="C5161" s="144"/>
      <c r="D5161" s="145"/>
      <c r="E5161" s="145"/>
      <c r="F5161" s="145"/>
      <c r="G5161" s="126">
        <v>34990</v>
      </c>
      <c r="H5161" s="127">
        <f t="shared" si="467"/>
        <v>36.527320679607563</v>
      </c>
      <c r="I5161" s="135" t="str">
        <f t="shared" si="468"/>
        <v>A-3032</v>
      </c>
      <c r="J5161" s="135" t="str">
        <f t="shared" si="469"/>
        <v>A-3032</v>
      </c>
      <c r="K5161" s="183">
        <f>H5161+M5161*0.001</f>
        <v>36.539326679607562</v>
      </c>
      <c r="L5161" s="127">
        <v>41366.881000000001</v>
      </c>
      <c r="M5161" s="208">
        <v>12.006</v>
      </c>
      <c r="N5161" s="127">
        <v>11.962</v>
      </c>
      <c r="O5161" s="124" t="s">
        <v>8183</v>
      </c>
      <c r="P5161" s="124" t="s">
        <v>661</v>
      </c>
      <c r="Q5161" s="128" t="str">
        <f>Y5161*100 &amp; "% ," &amp; O5161 &amp; " " &amp; P5161 &amp; " " &amp; AG5161</f>
        <v xml:space="preserve">0% ,Weld (WELD) Change in Wall Thickness (CHWT) </v>
      </c>
      <c r="R5161" s="124"/>
      <c r="S5161" s="186"/>
      <c r="T5161" s="186"/>
      <c r="U5161" s="181">
        <v>360</v>
      </c>
      <c r="V5161" s="129">
        <v>21</v>
      </c>
      <c r="W5161" s="173"/>
      <c r="X5161" s="173"/>
      <c r="Y5161" s="131"/>
      <c r="Z5161" s="131"/>
      <c r="AA5161" s="131"/>
      <c r="AB5161" s="128"/>
      <c r="AC5161" s="132"/>
      <c r="AD5161" s="132"/>
      <c r="AE5161" s="132"/>
      <c r="AF5161" s="132" t="str">
        <f t="shared" si="465"/>
        <v xml:space="preserve"> </v>
      </c>
      <c r="AG5161" s="132" t="str">
        <f t="shared" si="466"/>
        <v/>
      </c>
      <c r="AH5161" s="128" t="s">
        <v>8347</v>
      </c>
      <c r="AI5161" s="130"/>
    </row>
    <row r="5162" spans="2:35" ht="13.2">
      <c r="B5162" s="152"/>
      <c r="C5162" s="146"/>
      <c r="D5162" s="147"/>
      <c r="E5162" s="147"/>
      <c r="F5162" s="147"/>
      <c r="G5162" s="117">
        <v>35000</v>
      </c>
      <c r="H5162" s="118">
        <f t="shared" si="467"/>
        <v>36.539316563101778</v>
      </c>
      <c r="I5162" s="134" t="str">
        <f t="shared" si="468"/>
        <v>A-3033</v>
      </c>
      <c r="J5162" s="134" t="str">
        <f t="shared" si="469"/>
        <v>A-3033</v>
      </c>
      <c r="K5162" s="183">
        <f>H5162+M5162*0.001</f>
        <v>36.551278563101775</v>
      </c>
      <c r="L5162" s="118">
        <v>41378.843999999997</v>
      </c>
      <c r="M5162" s="208">
        <v>11.962</v>
      </c>
      <c r="N5162" s="118">
        <v>12.006</v>
      </c>
      <c r="O5162" s="115" t="s">
        <v>8183</v>
      </c>
      <c r="P5162" s="115" t="s">
        <v>661</v>
      </c>
      <c r="Q5162" s="119" t="str">
        <f>Y5162*100 &amp; "% ," &amp; O5162 &amp; " " &amp; P5162 &amp; " " &amp; AG5162</f>
        <v xml:space="preserve">0% ,Weld (WELD) Change in Wall Thickness (CHWT) </v>
      </c>
      <c r="R5162" s="115"/>
      <c r="S5162" s="186"/>
      <c r="T5162" s="186"/>
      <c r="U5162" s="181">
        <v>360</v>
      </c>
      <c r="V5162" s="120">
        <v>14.3</v>
      </c>
      <c r="W5162" s="188"/>
      <c r="X5162" s="188"/>
      <c r="Y5162" s="122"/>
      <c r="Z5162" s="122"/>
      <c r="AA5162" s="122"/>
      <c r="AB5162" s="119"/>
      <c r="AC5162" s="123"/>
      <c r="AD5162" s="123"/>
      <c r="AE5162" s="123"/>
      <c r="AF5162" s="123" t="str">
        <f t="shared" si="465"/>
        <v xml:space="preserve"> </v>
      </c>
      <c r="AG5162" s="123" t="str">
        <f t="shared" si="466"/>
        <v/>
      </c>
      <c r="AH5162" s="119" t="s">
        <v>8348</v>
      </c>
      <c r="AI5162" s="121"/>
    </row>
    <row r="5163" spans="2:35" ht="13.2">
      <c r="B5163" s="151"/>
      <c r="C5163" s="144"/>
      <c r="D5163" s="145"/>
      <c r="E5163" s="145"/>
      <c r="F5163" s="145"/>
      <c r="G5163" s="126">
        <v>35010</v>
      </c>
      <c r="H5163" s="127">
        <f t="shared" si="467"/>
        <v>36.551321267318507</v>
      </c>
      <c r="I5163" s="135" t="str">
        <f t="shared" si="468"/>
        <v>A-3034</v>
      </c>
      <c r="J5163" s="135" t="str">
        <f t="shared" si="469"/>
        <v>A-3034</v>
      </c>
      <c r="K5163" s="183">
        <f>H5163+M5163*0.001</f>
        <v>36.563327267318506</v>
      </c>
      <c r="L5163" s="127">
        <v>41390.85</v>
      </c>
      <c r="M5163" s="208">
        <v>12.006</v>
      </c>
      <c r="N5163" s="127">
        <v>11.997</v>
      </c>
      <c r="O5163" s="124" t="s">
        <v>8183</v>
      </c>
      <c r="P5163" s="124"/>
      <c r="Q5163" s="128" t="str">
        <f>Y5163*100 &amp; "% ," &amp; O5163 &amp; " " &amp; P5163 &amp; " " &amp; AG5163</f>
        <v xml:space="preserve">0% ,Weld (WELD)  </v>
      </c>
      <c r="R5163" s="124"/>
      <c r="S5163" s="186"/>
      <c r="T5163" s="186"/>
      <c r="U5163" s="181">
        <v>360</v>
      </c>
      <c r="V5163" s="129">
        <v>14.3</v>
      </c>
      <c r="W5163" s="173"/>
      <c r="X5163" s="173"/>
      <c r="Y5163" s="131"/>
      <c r="Z5163" s="131"/>
      <c r="AA5163" s="131"/>
      <c r="AB5163" s="128"/>
      <c r="AC5163" s="132"/>
      <c r="AD5163" s="132"/>
      <c r="AE5163" s="132"/>
      <c r="AF5163" s="132" t="str">
        <f t="shared" si="465"/>
        <v xml:space="preserve"> </v>
      </c>
      <c r="AG5163" s="132" t="str">
        <f t="shared" si="466"/>
        <v/>
      </c>
      <c r="AH5163" s="128" t="s">
        <v>8184</v>
      </c>
      <c r="AI5163" s="130"/>
    </row>
    <row r="5164" spans="2:35" ht="13.2">
      <c r="B5164" s="152"/>
      <c r="C5164" s="146"/>
      <c r="D5164" s="147"/>
      <c r="E5164" s="147"/>
      <c r="F5164" s="147"/>
      <c r="G5164" s="117">
        <v>35020</v>
      </c>
      <c r="H5164" s="118">
        <f t="shared" si="467"/>
        <v>36.563325962223281</v>
      </c>
      <c r="I5164" s="134" t="str">
        <f t="shared" si="468"/>
        <v>A-3035</v>
      </c>
      <c r="J5164" s="134" t="str">
        <f t="shared" si="469"/>
        <v>A-3035</v>
      </c>
      <c r="K5164" s="183">
        <f>H5164+M5164*0.001</f>
        <v>36.575322962223282</v>
      </c>
      <c r="L5164" s="118">
        <v>41402.845999999998</v>
      </c>
      <c r="M5164" s="208">
        <v>11.997</v>
      </c>
      <c r="N5164" s="118">
        <v>11.948</v>
      </c>
      <c r="O5164" s="115" t="s">
        <v>8183</v>
      </c>
      <c r="P5164" s="115"/>
      <c r="Q5164" s="119" t="str">
        <f>Y5164*100 &amp; "% ," &amp; O5164 &amp; " " &amp; P5164 &amp; " " &amp; AG5164</f>
        <v xml:space="preserve">0% ,Weld (WELD)  </v>
      </c>
      <c r="R5164" s="115"/>
      <c r="S5164" s="186"/>
      <c r="T5164" s="186"/>
      <c r="U5164" s="181">
        <v>360</v>
      </c>
      <c r="V5164" s="120">
        <v>14.3</v>
      </c>
      <c r="W5164" s="188"/>
      <c r="X5164" s="188"/>
      <c r="Y5164" s="122"/>
      <c r="Z5164" s="122"/>
      <c r="AA5164" s="122"/>
      <c r="AB5164" s="119"/>
      <c r="AC5164" s="123"/>
      <c r="AD5164" s="123"/>
      <c r="AE5164" s="123"/>
      <c r="AF5164" s="123" t="str">
        <f t="shared" si="465"/>
        <v xml:space="preserve"> </v>
      </c>
      <c r="AG5164" s="123" t="str">
        <f t="shared" si="466"/>
        <v/>
      </c>
      <c r="AH5164" s="119" t="s">
        <v>8184</v>
      </c>
      <c r="AI5164" s="121"/>
    </row>
    <row r="5165" spans="2:35" ht="13.2">
      <c r="B5165" s="151"/>
      <c r="C5165" s="144"/>
      <c r="D5165" s="145"/>
      <c r="E5165" s="145"/>
      <c r="F5165" s="145"/>
      <c r="G5165" s="126">
        <v>35030</v>
      </c>
      <c r="H5165" s="127">
        <f t="shared" si="467"/>
        <v>36.575314616544979</v>
      </c>
      <c r="I5165" s="135" t="str">
        <f t="shared" si="468"/>
        <v>A-3036</v>
      </c>
      <c r="J5165" s="135" t="str">
        <f t="shared" si="469"/>
        <v>A-3036</v>
      </c>
      <c r="K5165" s="183">
        <f>H5165+M5165*0.001</f>
        <v>36.587262616544976</v>
      </c>
      <c r="L5165" s="127">
        <v>41414.794000000002</v>
      </c>
      <c r="M5165" s="208">
        <v>11.948</v>
      </c>
      <c r="N5165" s="127">
        <v>11.993</v>
      </c>
      <c r="O5165" s="124" t="s">
        <v>8183</v>
      </c>
      <c r="P5165" s="124"/>
      <c r="Q5165" s="128" t="str">
        <f>Y5165*100 &amp; "% ," &amp; O5165 &amp; " " &amp; P5165 &amp; " " &amp; AG5165</f>
        <v xml:space="preserve">0% ,Weld (WELD)  </v>
      </c>
      <c r="R5165" s="124"/>
      <c r="S5165" s="186"/>
      <c r="T5165" s="186"/>
      <c r="U5165" s="181">
        <v>360</v>
      </c>
      <c r="V5165" s="129">
        <v>14.3</v>
      </c>
      <c r="W5165" s="173"/>
      <c r="X5165" s="173"/>
      <c r="Y5165" s="131"/>
      <c r="Z5165" s="131"/>
      <c r="AA5165" s="131"/>
      <c r="AB5165" s="128"/>
      <c r="AC5165" s="132"/>
      <c r="AD5165" s="132"/>
      <c r="AE5165" s="132"/>
      <c r="AF5165" s="132" t="str">
        <f t="shared" si="465"/>
        <v xml:space="preserve"> </v>
      </c>
      <c r="AG5165" s="132" t="str">
        <f t="shared" si="466"/>
        <v/>
      </c>
      <c r="AH5165" s="128" t="s">
        <v>8184</v>
      </c>
      <c r="AI5165" s="130"/>
    </row>
    <row r="5166" spans="2:35" ht="13.2">
      <c r="B5166" s="152"/>
      <c r="C5166" s="146"/>
      <c r="D5166" s="147"/>
      <c r="E5166" s="147"/>
      <c r="F5166" s="147"/>
      <c r="G5166" s="117">
        <v>35030</v>
      </c>
      <c r="H5166" s="118">
        <f t="shared" si="467"/>
        <v>36.575314616544979</v>
      </c>
      <c r="I5166" s="134" t="str">
        <f t="shared" si="468"/>
        <v>A-3036</v>
      </c>
      <c r="J5166" s="134" t="str">
        <f t="shared" si="469"/>
        <v>A-3036</v>
      </c>
      <c r="K5166" s="183">
        <f>H5166+M5166*0.001</f>
        <v>36.587225616544977</v>
      </c>
      <c r="L5166" s="118">
        <v>41426.705000000002</v>
      </c>
      <c r="M5166" s="208">
        <v>11.911</v>
      </c>
      <c r="N5166" s="118">
        <v>11.993</v>
      </c>
      <c r="O5166" s="115" t="s">
        <v>8198</v>
      </c>
      <c r="P5166" s="115" t="s">
        <v>8199</v>
      </c>
      <c r="Q5166" s="119" t="str">
        <f>Y5166*100 &amp; "% ," &amp; O5166 &amp; " " &amp; P5166 &amp; " " &amp; AG5166</f>
        <v xml:space="preserve">9% ,Anomaly (ANOM) Pipe Mill Anomaly (MIAN) </v>
      </c>
      <c r="R5166" s="115" t="s">
        <v>8200</v>
      </c>
      <c r="S5166" s="186" t="s">
        <v>8271</v>
      </c>
      <c r="T5166" s="186">
        <v>0.38541666666666669</v>
      </c>
      <c r="U5166" s="181">
        <v>81.75</v>
      </c>
      <c r="V5166" s="120">
        <v>14.3</v>
      </c>
      <c r="W5166" s="188">
        <v>24</v>
      </c>
      <c r="X5166" s="188">
        <v>16</v>
      </c>
      <c r="Y5166" s="122">
        <v>0.09</v>
      </c>
      <c r="Z5166" s="122">
        <v>0.09</v>
      </c>
      <c r="AA5166" s="122"/>
      <c r="AB5166" s="119" t="s">
        <v>8238</v>
      </c>
      <c r="AC5166" s="123"/>
      <c r="AD5166" s="123"/>
      <c r="AE5166" s="123"/>
      <c r="AF5166" s="123" t="str">
        <f t="shared" si="465"/>
        <v xml:space="preserve"> </v>
      </c>
      <c r="AG5166" s="123" t="str">
        <f t="shared" si="466"/>
        <v/>
      </c>
      <c r="AH5166" s="119" t="s">
        <v>8239</v>
      </c>
      <c r="AI5166" s="121">
        <v>1268</v>
      </c>
    </row>
    <row r="5167" spans="2:35" ht="13.2">
      <c r="B5167" s="151"/>
      <c r="C5167" s="144"/>
      <c r="D5167" s="145"/>
      <c r="E5167" s="145"/>
      <c r="F5167" s="145"/>
      <c r="G5167" s="126">
        <v>35040</v>
      </c>
      <c r="H5167" s="127">
        <f t="shared" si="467"/>
        <v>36.587313011250345</v>
      </c>
      <c r="I5167" s="135" t="str">
        <f t="shared" si="468"/>
        <v>A-3037</v>
      </c>
      <c r="J5167" s="135" t="str">
        <f t="shared" si="469"/>
        <v>A-3037</v>
      </c>
      <c r="K5167" s="183">
        <f>H5167+M5167*0.001</f>
        <v>36.599306011250341</v>
      </c>
      <c r="L5167" s="127">
        <v>41426.786999999997</v>
      </c>
      <c r="M5167" s="208">
        <v>11.993</v>
      </c>
      <c r="N5167" s="127">
        <v>11.996</v>
      </c>
      <c r="O5167" s="124" t="s">
        <v>8183</v>
      </c>
      <c r="P5167" s="124"/>
      <c r="Q5167" s="128" t="str">
        <f>Y5167*100 &amp; "% ," &amp; O5167 &amp; " " &amp; P5167 &amp; " " &amp; AG5167</f>
        <v xml:space="preserve">0% ,Weld (WELD)  </v>
      </c>
      <c r="R5167" s="124"/>
      <c r="S5167" s="186"/>
      <c r="T5167" s="186"/>
      <c r="U5167" s="181">
        <v>360</v>
      </c>
      <c r="V5167" s="129">
        <v>14.3</v>
      </c>
      <c r="W5167" s="173"/>
      <c r="X5167" s="173"/>
      <c r="Y5167" s="131"/>
      <c r="Z5167" s="131"/>
      <c r="AA5167" s="131"/>
      <c r="AB5167" s="128"/>
      <c r="AC5167" s="132"/>
      <c r="AD5167" s="132"/>
      <c r="AE5167" s="132"/>
      <c r="AF5167" s="132" t="str">
        <f t="shared" si="465"/>
        <v xml:space="preserve"> </v>
      </c>
      <c r="AG5167" s="132" t="str">
        <f t="shared" si="466"/>
        <v/>
      </c>
      <c r="AH5167" s="128" t="s">
        <v>8184</v>
      </c>
      <c r="AI5167" s="130"/>
    </row>
    <row r="5168" spans="2:35" ht="13.2">
      <c r="B5168" s="152"/>
      <c r="C5168" s="146"/>
      <c r="D5168" s="147"/>
      <c r="E5168" s="147"/>
      <c r="F5168" s="147"/>
      <c r="G5168" s="117">
        <v>35040</v>
      </c>
      <c r="H5168" s="118">
        <f t="shared" si="467"/>
        <v>36.587313011250345</v>
      </c>
      <c r="I5168" s="134" t="str">
        <f t="shared" si="468"/>
        <v>A-3037</v>
      </c>
      <c r="J5168" s="134" t="str">
        <f t="shared" si="469"/>
        <v>A-3037</v>
      </c>
      <c r="K5168" s="183">
        <f>H5168+M5168*0.001</f>
        <v>36.587378011250344</v>
      </c>
      <c r="L5168" s="118">
        <v>41426.853000000003</v>
      </c>
      <c r="M5168" s="208">
        <v>6.5000000000000002E-2</v>
      </c>
      <c r="N5168" s="118">
        <v>11.996</v>
      </c>
      <c r="O5168" s="115" t="s">
        <v>8198</v>
      </c>
      <c r="P5168" s="115" t="s">
        <v>8199</v>
      </c>
      <c r="Q5168" s="119" t="str">
        <f>Y5168*100 &amp; "% ," &amp; O5168 &amp; " " &amp; P5168 &amp; " " &amp; AG5168</f>
        <v xml:space="preserve">1% ,Anomaly (ANOM) Pipe Mill Anomaly (MIAN) </v>
      </c>
      <c r="R5168" s="115" t="s">
        <v>8210</v>
      </c>
      <c r="S5168" s="186" t="s">
        <v>8254</v>
      </c>
      <c r="T5168" s="186">
        <v>0.30208333333333331</v>
      </c>
      <c r="U5168" s="181">
        <v>141.75</v>
      </c>
      <c r="V5168" s="120">
        <v>14.3</v>
      </c>
      <c r="W5168" s="188">
        <v>34</v>
      </c>
      <c r="X5168" s="188">
        <v>173</v>
      </c>
      <c r="Y5168" s="122">
        <v>0.01</v>
      </c>
      <c r="Z5168" s="122">
        <v>0.01</v>
      </c>
      <c r="AA5168" s="122"/>
      <c r="AB5168" s="119" t="s">
        <v>8238</v>
      </c>
      <c r="AC5168" s="123"/>
      <c r="AD5168" s="123"/>
      <c r="AE5168" s="123"/>
      <c r="AF5168" s="123" t="str">
        <f t="shared" si="465"/>
        <v xml:space="preserve"> </v>
      </c>
      <c r="AG5168" s="123" t="str">
        <f t="shared" si="466"/>
        <v/>
      </c>
      <c r="AH5168" s="119" t="s">
        <v>8239</v>
      </c>
      <c r="AI5168" s="121">
        <v>1269</v>
      </c>
    </row>
    <row r="5169" spans="2:35" ht="13.2">
      <c r="B5169" s="151"/>
      <c r="C5169" s="144"/>
      <c r="D5169" s="145"/>
      <c r="E5169" s="145"/>
      <c r="F5169" s="145"/>
      <c r="G5169" s="126">
        <v>35040</v>
      </c>
      <c r="H5169" s="127">
        <f t="shared" si="467"/>
        <v>36.587313011250345</v>
      </c>
      <c r="I5169" s="135" t="str">
        <f t="shared" si="468"/>
        <v>A-3037</v>
      </c>
      <c r="J5169" s="135" t="str">
        <f t="shared" si="469"/>
        <v>A-3037</v>
      </c>
      <c r="K5169" s="183">
        <f>H5169+M5169*0.001</f>
        <v>36.599039011250348</v>
      </c>
      <c r="L5169" s="127">
        <v>41438.512999999999</v>
      </c>
      <c r="M5169" s="208">
        <v>11.726000000000001</v>
      </c>
      <c r="N5169" s="127">
        <v>11.996</v>
      </c>
      <c r="O5169" s="124" t="s">
        <v>8198</v>
      </c>
      <c r="P5169" s="124" t="s">
        <v>8199</v>
      </c>
      <c r="Q5169" s="128" t="str">
        <f>Y5169*100 &amp; "% ," &amp; O5169 &amp; " " &amp; P5169 &amp; " " &amp; AG5169</f>
        <v xml:space="preserve">4% ,Anomaly (ANOM) Pipe Mill Anomaly (MIAN) </v>
      </c>
      <c r="R5169" s="124" t="s">
        <v>8208</v>
      </c>
      <c r="S5169" s="186" t="s">
        <v>8272</v>
      </c>
      <c r="T5169" s="186">
        <v>0.33333333333333331</v>
      </c>
      <c r="U5169" s="181">
        <v>120</v>
      </c>
      <c r="V5169" s="129">
        <v>14.3</v>
      </c>
      <c r="W5169" s="173">
        <v>62</v>
      </c>
      <c r="X5169" s="173">
        <v>128</v>
      </c>
      <c r="Y5169" s="131">
        <v>0.04</v>
      </c>
      <c r="Z5169" s="131">
        <v>0.04</v>
      </c>
      <c r="AA5169" s="131"/>
      <c r="AB5169" s="128" t="s">
        <v>8202</v>
      </c>
      <c r="AC5169" s="132"/>
      <c r="AD5169" s="132"/>
      <c r="AE5169" s="132"/>
      <c r="AF5169" s="132" t="str">
        <f t="shared" si="465"/>
        <v xml:space="preserve"> </v>
      </c>
      <c r="AG5169" s="132" t="str">
        <f t="shared" si="466"/>
        <v/>
      </c>
      <c r="AH5169" s="128" t="s">
        <v>8203</v>
      </c>
      <c r="AI5169" s="130">
        <v>1270</v>
      </c>
    </row>
    <row r="5170" spans="2:35" ht="13.2">
      <c r="B5170" s="152"/>
      <c r="C5170" s="146"/>
      <c r="D5170" s="147"/>
      <c r="E5170" s="147"/>
      <c r="F5170" s="147"/>
      <c r="G5170" s="117">
        <v>35050</v>
      </c>
      <c r="H5170" s="118">
        <f t="shared" si="467"/>
        <v>36.599317941110407</v>
      </c>
      <c r="I5170" s="134" t="str">
        <f t="shared" si="468"/>
        <v>A-3038</v>
      </c>
      <c r="J5170" s="134" t="str">
        <f t="shared" si="469"/>
        <v>A-3038</v>
      </c>
      <c r="K5170" s="183">
        <f>H5170+M5170*0.001</f>
        <v>36.61131394111041</v>
      </c>
      <c r="L5170" s="118">
        <v>41438.783000000003</v>
      </c>
      <c r="M5170" s="208">
        <v>11.996</v>
      </c>
      <c r="N5170" s="118">
        <v>11.97</v>
      </c>
      <c r="O5170" s="115" t="s">
        <v>8183</v>
      </c>
      <c r="P5170" s="115"/>
      <c r="Q5170" s="119" t="str">
        <f>Y5170*100 &amp; "% ," &amp; O5170 &amp; " " &amp; P5170 &amp; " " &amp; AG5170</f>
        <v xml:space="preserve">0% ,Weld (WELD)  </v>
      </c>
      <c r="R5170" s="115"/>
      <c r="S5170" s="186"/>
      <c r="T5170" s="186"/>
      <c r="U5170" s="181">
        <v>360</v>
      </c>
      <c r="V5170" s="120">
        <v>14.3</v>
      </c>
      <c r="W5170" s="188"/>
      <c r="X5170" s="188"/>
      <c r="Y5170" s="122"/>
      <c r="Z5170" s="122"/>
      <c r="AA5170" s="122"/>
      <c r="AB5170" s="119"/>
      <c r="AC5170" s="123"/>
      <c r="AD5170" s="123"/>
      <c r="AE5170" s="123"/>
      <c r="AF5170" s="123" t="str">
        <f t="shared" si="465"/>
        <v xml:space="preserve"> </v>
      </c>
      <c r="AG5170" s="123" t="str">
        <f t="shared" si="466"/>
        <v/>
      </c>
      <c r="AH5170" s="119" t="s">
        <v>8184</v>
      </c>
      <c r="AI5170" s="121"/>
    </row>
    <row r="5171" spans="2:35" ht="13.2">
      <c r="B5171" s="151"/>
      <c r="C5171" s="144"/>
      <c r="D5171" s="145"/>
      <c r="E5171" s="145"/>
      <c r="F5171" s="145"/>
      <c r="G5171" s="126">
        <v>35060</v>
      </c>
      <c r="H5171" s="127">
        <f t="shared" si="467"/>
        <v>36.611322201029864</v>
      </c>
      <c r="I5171" s="135" t="str">
        <f t="shared" si="468"/>
        <v>A-3039</v>
      </c>
      <c r="J5171" s="135" t="str">
        <f t="shared" si="469"/>
        <v>A-3039</v>
      </c>
      <c r="K5171" s="183">
        <f>H5171+M5171*0.001</f>
        <v>36.623292201029862</v>
      </c>
      <c r="L5171" s="127">
        <v>41450.752999999997</v>
      </c>
      <c r="M5171" s="208">
        <v>11.97</v>
      </c>
      <c r="N5171" s="127">
        <v>11.964</v>
      </c>
      <c r="O5171" s="124" t="s">
        <v>8183</v>
      </c>
      <c r="P5171" s="124"/>
      <c r="Q5171" s="128" t="str">
        <f>Y5171*100 &amp; "% ," &amp; O5171 &amp; " " &amp; P5171 &amp; " " &amp; AG5171</f>
        <v xml:space="preserve">0% ,Weld (WELD)  </v>
      </c>
      <c r="R5171" s="124"/>
      <c r="S5171" s="186"/>
      <c r="T5171" s="186"/>
      <c r="U5171" s="181">
        <v>360</v>
      </c>
      <c r="V5171" s="129">
        <v>14.3</v>
      </c>
      <c r="W5171" s="173"/>
      <c r="X5171" s="173"/>
      <c r="Y5171" s="131"/>
      <c r="Z5171" s="131"/>
      <c r="AA5171" s="131"/>
      <c r="AB5171" s="128"/>
      <c r="AC5171" s="132"/>
      <c r="AD5171" s="132"/>
      <c r="AE5171" s="132"/>
      <c r="AF5171" s="132" t="str">
        <f t="shared" si="465"/>
        <v xml:space="preserve"> </v>
      </c>
      <c r="AG5171" s="132" t="str">
        <f t="shared" si="466"/>
        <v/>
      </c>
      <c r="AH5171" s="128" t="s">
        <v>8184</v>
      </c>
      <c r="AI5171" s="130"/>
    </row>
    <row r="5172" spans="2:35" ht="13.2">
      <c r="B5172" s="152"/>
      <c r="C5172" s="146"/>
      <c r="D5172" s="147"/>
      <c r="E5172" s="147"/>
      <c r="F5172" s="147"/>
      <c r="G5172" s="117">
        <v>35070</v>
      </c>
      <c r="H5172" s="118">
        <f t="shared" si="467"/>
        <v>36.623323586716452</v>
      </c>
      <c r="I5172" s="134" t="str">
        <f t="shared" si="468"/>
        <v>A-3040</v>
      </c>
      <c r="J5172" s="134" t="str">
        <f t="shared" si="469"/>
        <v>A-3040</v>
      </c>
      <c r="K5172" s="183">
        <f>H5172+M5172*0.001</f>
        <v>36.635287586716451</v>
      </c>
      <c r="L5172" s="118">
        <v>41462.716999999997</v>
      </c>
      <c r="M5172" s="208">
        <v>11.964</v>
      </c>
      <c r="N5172" s="118">
        <v>11.992000000000001</v>
      </c>
      <c r="O5172" s="115" t="s">
        <v>8183</v>
      </c>
      <c r="P5172" s="115"/>
      <c r="Q5172" s="119" t="str">
        <f>Y5172*100 &amp; "% ," &amp; O5172 &amp; " " &amp; P5172 &amp; " " &amp; AG5172</f>
        <v xml:space="preserve">0% ,Weld (WELD)  </v>
      </c>
      <c r="R5172" s="115"/>
      <c r="S5172" s="186"/>
      <c r="T5172" s="186"/>
      <c r="U5172" s="181">
        <v>360</v>
      </c>
      <c r="V5172" s="120">
        <v>14.3</v>
      </c>
      <c r="W5172" s="188"/>
      <c r="X5172" s="188"/>
      <c r="Y5172" s="122"/>
      <c r="Z5172" s="122"/>
      <c r="AA5172" s="122"/>
      <c r="AB5172" s="119"/>
      <c r="AC5172" s="123"/>
      <c r="AD5172" s="123"/>
      <c r="AE5172" s="123"/>
      <c r="AF5172" s="123" t="str">
        <f t="shared" si="465"/>
        <v xml:space="preserve"> </v>
      </c>
      <c r="AG5172" s="123" t="str">
        <f t="shared" si="466"/>
        <v/>
      </c>
      <c r="AH5172" s="119" t="s">
        <v>8184</v>
      </c>
      <c r="AI5172" s="121"/>
    </row>
    <row r="5173" spans="2:35" ht="13.2">
      <c r="B5173" s="151"/>
      <c r="C5173" s="144"/>
      <c r="D5173" s="145"/>
      <c r="E5173" s="145"/>
      <c r="F5173" s="145"/>
      <c r="G5173" s="126">
        <v>35080</v>
      </c>
      <c r="H5173" s="127">
        <f t="shared" si="467"/>
        <v>36.63532239964978</v>
      </c>
      <c r="I5173" s="135" t="str">
        <f t="shared" si="468"/>
        <v>A-3041</v>
      </c>
      <c r="J5173" s="135" t="str">
        <f t="shared" si="469"/>
        <v>A-3041</v>
      </c>
      <c r="K5173" s="183">
        <f>H5173+M5173*0.001</f>
        <v>36.64731439964978</v>
      </c>
      <c r="L5173" s="127">
        <v>41474.709000000003</v>
      </c>
      <c r="M5173" s="208">
        <v>11.992000000000001</v>
      </c>
      <c r="N5173" s="127">
        <v>11.994999999999999</v>
      </c>
      <c r="O5173" s="124" t="s">
        <v>8183</v>
      </c>
      <c r="P5173" s="124"/>
      <c r="Q5173" s="128" t="str">
        <f>Y5173*100 &amp; "% ," &amp; O5173 &amp; " " &amp; P5173 &amp; " " &amp; AG5173</f>
        <v xml:space="preserve">0% ,Weld (WELD)  </v>
      </c>
      <c r="R5173" s="124"/>
      <c r="S5173" s="186"/>
      <c r="T5173" s="186"/>
      <c r="U5173" s="181">
        <v>360</v>
      </c>
      <c r="V5173" s="129">
        <v>14.3</v>
      </c>
      <c r="W5173" s="173"/>
      <c r="X5173" s="173"/>
      <c r="Y5173" s="131"/>
      <c r="Z5173" s="131"/>
      <c r="AA5173" s="131"/>
      <c r="AB5173" s="128"/>
      <c r="AC5173" s="132"/>
      <c r="AD5173" s="132"/>
      <c r="AE5173" s="132"/>
      <c r="AF5173" s="132" t="str">
        <f t="shared" si="465"/>
        <v xml:space="preserve"> </v>
      </c>
      <c r="AG5173" s="132" t="str">
        <f t="shared" si="466"/>
        <v/>
      </c>
      <c r="AH5173" s="128" t="s">
        <v>8184</v>
      </c>
      <c r="AI5173" s="130"/>
    </row>
    <row r="5174" spans="2:35" ht="13.2">
      <c r="B5174" s="152"/>
      <c r="C5174" s="146"/>
      <c r="D5174" s="147"/>
      <c r="E5174" s="147"/>
      <c r="F5174" s="147"/>
      <c r="G5174" s="117">
        <v>35080</v>
      </c>
      <c r="H5174" s="118">
        <f t="shared" si="467"/>
        <v>36.63532239964978</v>
      </c>
      <c r="I5174" s="134" t="str">
        <f t="shared" si="468"/>
        <v>A-3041</v>
      </c>
      <c r="J5174" s="134" t="str">
        <f t="shared" si="469"/>
        <v>A-3041</v>
      </c>
      <c r="K5174" s="183">
        <f>H5174+M5174*0.001</f>
        <v>36.641286399649779</v>
      </c>
      <c r="L5174" s="118">
        <v>41480.673000000003</v>
      </c>
      <c r="M5174" s="208">
        <v>5.9640000000000004</v>
      </c>
      <c r="N5174" s="118">
        <v>11.994999999999999</v>
      </c>
      <c r="O5174" s="115" t="s">
        <v>8321</v>
      </c>
      <c r="P5174" s="115"/>
      <c r="Q5174" s="119" t="str">
        <f>Y5174*100 &amp; "% ," &amp; O5174 &amp; " " &amp; P5174 &amp; " " &amp; AG5174</f>
        <v xml:space="preserve">0% ,Anode (ANOD)  </v>
      </c>
      <c r="R5174" s="115"/>
      <c r="S5174" s="186"/>
      <c r="T5174" s="186"/>
      <c r="U5174" s="181">
        <v>360</v>
      </c>
      <c r="V5174" s="120">
        <v>14.3</v>
      </c>
      <c r="W5174" s="188"/>
      <c r="X5174" s="188"/>
      <c r="Y5174" s="122"/>
      <c r="Z5174" s="122"/>
      <c r="AA5174" s="122"/>
      <c r="AB5174" s="119"/>
      <c r="AC5174" s="123"/>
      <c r="AD5174" s="123"/>
      <c r="AE5174" s="123"/>
      <c r="AF5174" s="123" t="str">
        <f t="shared" si="465"/>
        <v xml:space="preserve"> </v>
      </c>
      <c r="AG5174" s="123" t="str">
        <f t="shared" si="466"/>
        <v/>
      </c>
      <c r="AH5174" s="119" t="s">
        <v>8647</v>
      </c>
      <c r="AI5174" s="121"/>
    </row>
    <row r="5175" spans="2:35" ht="13.2">
      <c r="B5175" s="151"/>
      <c r="C5175" s="144"/>
      <c r="D5175" s="145"/>
      <c r="E5175" s="145"/>
      <c r="F5175" s="145"/>
      <c r="G5175" s="126">
        <v>35090</v>
      </c>
      <c r="H5175" s="127">
        <f t="shared" si="467"/>
        <v>36.647320802984026</v>
      </c>
      <c r="I5175" s="135" t="str">
        <f t="shared" si="468"/>
        <v>A-3042</v>
      </c>
      <c r="J5175" s="135" t="str">
        <f t="shared" si="469"/>
        <v>A-3042</v>
      </c>
      <c r="K5175" s="183">
        <f>H5175+M5175*0.001</f>
        <v>36.659315802984025</v>
      </c>
      <c r="L5175" s="127">
        <v>41486.703999999998</v>
      </c>
      <c r="M5175" s="208">
        <v>11.994999999999999</v>
      </c>
      <c r="N5175" s="127">
        <v>11.991</v>
      </c>
      <c r="O5175" s="124" t="s">
        <v>8183</v>
      </c>
      <c r="P5175" s="124"/>
      <c r="Q5175" s="128" t="str">
        <f>Y5175*100 &amp; "% ," &amp; O5175 &amp; " " &amp; P5175 &amp; " " &amp; AG5175</f>
        <v xml:space="preserve">0% ,Weld (WELD)  </v>
      </c>
      <c r="R5175" s="124"/>
      <c r="S5175" s="186"/>
      <c r="T5175" s="186"/>
      <c r="U5175" s="181">
        <v>360</v>
      </c>
      <c r="V5175" s="129">
        <v>14.3</v>
      </c>
      <c r="W5175" s="173"/>
      <c r="X5175" s="173"/>
      <c r="Y5175" s="131"/>
      <c r="Z5175" s="131"/>
      <c r="AA5175" s="131"/>
      <c r="AB5175" s="128"/>
      <c r="AC5175" s="132"/>
      <c r="AD5175" s="132"/>
      <c r="AE5175" s="132"/>
      <c r="AF5175" s="132" t="str">
        <f t="shared" si="465"/>
        <v xml:space="preserve"> </v>
      </c>
      <c r="AG5175" s="132" t="str">
        <f t="shared" si="466"/>
        <v/>
      </c>
      <c r="AH5175" s="128" t="s">
        <v>8184</v>
      </c>
      <c r="AI5175" s="130"/>
    </row>
    <row r="5176" spans="2:35" ht="13.2">
      <c r="B5176" s="152"/>
      <c r="C5176" s="146"/>
      <c r="D5176" s="147"/>
      <c r="E5176" s="147"/>
      <c r="F5176" s="147"/>
      <c r="G5176" s="117">
        <v>35100</v>
      </c>
      <c r="H5176" s="118">
        <f t="shared" si="467"/>
        <v>36.659314481562802</v>
      </c>
      <c r="I5176" s="134" t="str">
        <f t="shared" si="468"/>
        <v>A-3043</v>
      </c>
      <c r="J5176" s="134" t="str">
        <f t="shared" si="469"/>
        <v>A-3043</v>
      </c>
      <c r="K5176" s="183">
        <f>H5176+M5176*0.001</f>
        <v>36.671305481562804</v>
      </c>
      <c r="L5176" s="118">
        <v>41498.694000000003</v>
      </c>
      <c r="M5176" s="208">
        <v>11.991</v>
      </c>
      <c r="N5176" s="118">
        <v>12.002000000000001</v>
      </c>
      <c r="O5176" s="115" t="s">
        <v>8183</v>
      </c>
      <c r="P5176" s="115"/>
      <c r="Q5176" s="119" t="str">
        <f>Y5176*100 &amp; "% ," &amp; O5176 &amp; " " &amp; P5176 &amp; " " &amp; AG5176</f>
        <v xml:space="preserve">0% ,Weld (WELD)  </v>
      </c>
      <c r="R5176" s="115"/>
      <c r="S5176" s="186"/>
      <c r="T5176" s="186"/>
      <c r="U5176" s="181">
        <v>360</v>
      </c>
      <c r="V5176" s="120">
        <v>14.3</v>
      </c>
      <c r="W5176" s="188"/>
      <c r="X5176" s="188"/>
      <c r="Y5176" s="122"/>
      <c r="Z5176" s="122"/>
      <c r="AA5176" s="122"/>
      <c r="AB5176" s="119"/>
      <c r="AC5176" s="123"/>
      <c r="AD5176" s="123"/>
      <c r="AE5176" s="123"/>
      <c r="AF5176" s="123" t="str">
        <f t="shared" si="465"/>
        <v xml:space="preserve"> </v>
      </c>
      <c r="AG5176" s="123" t="str">
        <f t="shared" si="466"/>
        <v/>
      </c>
      <c r="AH5176" s="119" t="s">
        <v>8184</v>
      </c>
      <c r="AI5176" s="121"/>
    </row>
    <row r="5177" spans="2:35" ht="13.2">
      <c r="B5177" s="151"/>
      <c r="C5177" s="144"/>
      <c r="D5177" s="145"/>
      <c r="E5177" s="145"/>
      <c r="F5177" s="145"/>
      <c r="G5177" s="126">
        <v>35110</v>
      </c>
      <c r="H5177" s="127">
        <f t="shared" si="467"/>
        <v>36.67131723084038</v>
      </c>
      <c r="I5177" s="135" t="str">
        <f t="shared" si="468"/>
        <v>A-3044</v>
      </c>
      <c r="J5177" s="135" t="str">
        <f t="shared" si="469"/>
        <v>A-3044</v>
      </c>
      <c r="K5177" s="183">
        <f>H5177+M5177*0.001</f>
        <v>36.683319230840382</v>
      </c>
      <c r="L5177" s="127">
        <v>41510.697</v>
      </c>
      <c r="M5177" s="208">
        <v>12.002000000000001</v>
      </c>
      <c r="N5177" s="127">
        <v>11.927</v>
      </c>
      <c r="O5177" s="124" t="s">
        <v>8183</v>
      </c>
      <c r="P5177" s="124"/>
      <c r="Q5177" s="128" t="str">
        <f>Y5177*100 &amp; "% ," &amp; O5177 &amp; " " &amp; P5177 &amp; " " &amp; AG5177</f>
        <v xml:space="preserve">0% ,Weld (WELD)  </v>
      </c>
      <c r="R5177" s="124"/>
      <c r="S5177" s="186"/>
      <c r="T5177" s="186"/>
      <c r="U5177" s="181">
        <v>360</v>
      </c>
      <c r="V5177" s="129">
        <v>14.3</v>
      </c>
      <c r="W5177" s="173"/>
      <c r="X5177" s="173"/>
      <c r="Y5177" s="131"/>
      <c r="Z5177" s="131"/>
      <c r="AA5177" s="131"/>
      <c r="AB5177" s="128"/>
      <c r="AC5177" s="132"/>
      <c r="AD5177" s="132"/>
      <c r="AE5177" s="132"/>
      <c r="AF5177" s="132" t="str">
        <f t="shared" si="465"/>
        <v xml:space="preserve"> </v>
      </c>
      <c r="AG5177" s="132" t="str">
        <f t="shared" si="466"/>
        <v/>
      </c>
      <c r="AH5177" s="128" t="s">
        <v>8184</v>
      </c>
      <c r="AI5177" s="130"/>
    </row>
    <row r="5178" spans="2:35" ht="13.2">
      <c r="B5178" s="152"/>
      <c r="C5178" s="146"/>
      <c r="D5178" s="147"/>
      <c r="E5178" s="147"/>
      <c r="F5178" s="147"/>
      <c r="G5178" s="117">
        <v>35120</v>
      </c>
      <c r="H5178" s="118">
        <f t="shared" si="467"/>
        <v>36.68326184828198</v>
      </c>
      <c r="I5178" s="134" t="str">
        <f t="shared" si="468"/>
        <v>A-3045</v>
      </c>
      <c r="J5178" s="134" t="str">
        <f t="shared" si="469"/>
        <v>A-3045</v>
      </c>
      <c r="K5178" s="183">
        <f>H5178+M5178*0.001</f>
        <v>36.69518884828198</v>
      </c>
      <c r="L5178" s="118">
        <v>41522.624000000003</v>
      </c>
      <c r="M5178" s="208">
        <v>11.927</v>
      </c>
      <c r="N5178" s="118">
        <v>11.992000000000001</v>
      </c>
      <c r="O5178" s="115" t="s">
        <v>8183</v>
      </c>
      <c r="P5178" s="115"/>
      <c r="Q5178" s="119" t="str">
        <f>Y5178*100 &amp; "% ," &amp; O5178 &amp; " " &amp; P5178 &amp; " " &amp; AG5178</f>
        <v xml:space="preserve">0% ,Weld (WELD)  </v>
      </c>
      <c r="R5178" s="115"/>
      <c r="S5178" s="186"/>
      <c r="T5178" s="186"/>
      <c r="U5178" s="181">
        <v>360</v>
      </c>
      <c r="V5178" s="120">
        <v>14.3</v>
      </c>
      <c r="W5178" s="188"/>
      <c r="X5178" s="188"/>
      <c r="Y5178" s="122"/>
      <c r="Z5178" s="122"/>
      <c r="AA5178" s="122"/>
      <c r="AB5178" s="119"/>
      <c r="AC5178" s="123"/>
      <c r="AD5178" s="123"/>
      <c r="AE5178" s="123"/>
      <c r="AF5178" s="123" t="str">
        <f t="shared" si="465"/>
        <v xml:space="preserve"> </v>
      </c>
      <c r="AG5178" s="123" t="str">
        <f t="shared" si="466"/>
        <v/>
      </c>
      <c r="AH5178" s="119" t="s">
        <v>8184</v>
      </c>
      <c r="AI5178" s="121"/>
    </row>
    <row r="5179" spans="2:35" ht="13.2">
      <c r="B5179" s="151"/>
      <c r="C5179" s="144"/>
      <c r="D5179" s="145"/>
      <c r="E5179" s="145"/>
      <c r="F5179" s="145"/>
      <c r="G5179" s="126">
        <v>35130</v>
      </c>
      <c r="H5179" s="127">
        <f t="shared" si="467"/>
        <v>36.695263127743715</v>
      </c>
      <c r="I5179" s="135" t="str">
        <f t="shared" si="468"/>
        <v>A-3046</v>
      </c>
      <c r="J5179" s="135" t="str">
        <f t="shared" si="469"/>
        <v>A-3046</v>
      </c>
      <c r="K5179" s="183">
        <f>H5179+M5179*0.001</f>
        <v>36.707255127743714</v>
      </c>
      <c r="L5179" s="127">
        <v>41534.616000000002</v>
      </c>
      <c r="M5179" s="208">
        <v>11.992000000000001</v>
      </c>
      <c r="N5179" s="127">
        <v>12.006</v>
      </c>
      <c r="O5179" s="124" t="s">
        <v>8183</v>
      </c>
      <c r="P5179" s="124"/>
      <c r="Q5179" s="128" t="str">
        <f>Y5179*100 &amp; "% ," &amp; O5179 &amp; " " &amp; P5179 &amp; " " &amp; AG5179</f>
        <v xml:space="preserve">0% ,Weld (WELD)  </v>
      </c>
      <c r="R5179" s="124"/>
      <c r="S5179" s="186"/>
      <c r="T5179" s="186"/>
      <c r="U5179" s="181">
        <v>360</v>
      </c>
      <c r="V5179" s="129">
        <v>14.3</v>
      </c>
      <c r="W5179" s="173"/>
      <c r="X5179" s="173"/>
      <c r="Y5179" s="131"/>
      <c r="Z5179" s="131"/>
      <c r="AA5179" s="131"/>
      <c r="AB5179" s="128"/>
      <c r="AC5179" s="132"/>
      <c r="AD5179" s="132"/>
      <c r="AE5179" s="132"/>
      <c r="AF5179" s="132" t="str">
        <f t="shared" si="465"/>
        <v xml:space="preserve"> </v>
      </c>
      <c r="AG5179" s="132" t="str">
        <f t="shared" si="466"/>
        <v/>
      </c>
      <c r="AH5179" s="128" t="s">
        <v>8184</v>
      </c>
      <c r="AI5179" s="130"/>
    </row>
    <row r="5180" spans="2:35" ht="13.2">
      <c r="B5180" s="152"/>
      <c r="C5180" s="146"/>
      <c r="D5180" s="147"/>
      <c r="E5180" s="147"/>
      <c r="F5180" s="147"/>
      <c r="G5180" s="117">
        <v>35140</v>
      </c>
      <c r="H5180" s="118">
        <f t="shared" si="467"/>
        <v>36.707264865297233</v>
      </c>
      <c r="I5180" s="134" t="str">
        <f t="shared" si="468"/>
        <v>A-3047</v>
      </c>
      <c r="J5180" s="134" t="str">
        <f t="shared" si="469"/>
        <v>A-3047</v>
      </c>
      <c r="K5180" s="183">
        <f>H5180+M5180*0.001</f>
        <v>36.719270865297233</v>
      </c>
      <c r="L5180" s="118">
        <v>41546.622000000003</v>
      </c>
      <c r="M5180" s="208">
        <v>12.006</v>
      </c>
      <c r="N5180" s="118">
        <v>11.99</v>
      </c>
      <c r="O5180" s="115" t="s">
        <v>8183</v>
      </c>
      <c r="P5180" s="115"/>
      <c r="Q5180" s="119" t="str">
        <f>Y5180*100 &amp; "% ," &amp; O5180 &amp; " " &amp; P5180 &amp; " " &amp; AG5180</f>
        <v xml:space="preserve">0% ,Weld (WELD)  </v>
      </c>
      <c r="R5180" s="115"/>
      <c r="S5180" s="186"/>
      <c r="T5180" s="186"/>
      <c r="U5180" s="181">
        <v>360</v>
      </c>
      <c r="V5180" s="120">
        <v>14.3</v>
      </c>
      <c r="W5180" s="188"/>
      <c r="X5180" s="188"/>
      <c r="Y5180" s="122"/>
      <c r="Z5180" s="122"/>
      <c r="AA5180" s="122"/>
      <c r="AB5180" s="119"/>
      <c r="AC5180" s="123"/>
      <c r="AD5180" s="123"/>
      <c r="AE5180" s="123"/>
      <c r="AF5180" s="123" t="str">
        <f t="shared" si="465"/>
        <v xml:space="preserve"> </v>
      </c>
      <c r="AG5180" s="123" t="str">
        <f t="shared" si="466"/>
        <v/>
      </c>
      <c r="AH5180" s="119" t="s">
        <v>8184</v>
      </c>
      <c r="AI5180" s="121"/>
    </row>
    <row r="5181" spans="2:35" ht="13.2">
      <c r="B5181" s="151"/>
      <c r="C5181" s="144"/>
      <c r="D5181" s="145"/>
      <c r="E5181" s="145"/>
      <c r="F5181" s="145"/>
      <c r="G5181" s="126">
        <v>35150</v>
      </c>
      <c r="H5181" s="127">
        <f t="shared" si="467"/>
        <v>36.719266375412509</v>
      </c>
      <c r="I5181" s="135" t="str">
        <f t="shared" si="468"/>
        <v>A-3048</v>
      </c>
      <c r="J5181" s="135" t="str">
        <f t="shared" si="469"/>
        <v>A-3048</v>
      </c>
      <c r="K5181" s="183">
        <f>H5181+M5181*0.001</f>
        <v>36.731256375412507</v>
      </c>
      <c r="L5181" s="127">
        <v>41558.612000000001</v>
      </c>
      <c r="M5181" s="208">
        <v>11.99</v>
      </c>
      <c r="N5181" s="127">
        <v>11.994999999999999</v>
      </c>
      <c r="O5181" s="124" t="s">
        <v>8183</v>
      </c>
      <c r="P5181" s="124"/>
      <c r="Q5181" s="128" t="str">
        <f>Y5181*100 &amp; "% ," &amp; O5181 &amp; " " &amp; P5181 &amp; " " &amp; AG5181</f>
        <v xml:space="preserve">0% ,Weld (WELD)  </v>
      </c>
      <c r="R5181" s="124"/>
      <c r="S5181" s="186"/>
      <c r="T5181" s="186"/>
      <c r="U5181" s="181">
        <v>360</v>
      </c>
      <c r="V5181" s="129">
        <v>14.3</v>
      </c>
      <c r="W5181" s="173"/>
      <c r="X5181" s="173"/>
      <c r="Y5181" s="131"/>
      <c r="Z5181" s="131"/>
      <c r="AA5181" s="131"/>
      <c r="AB5181" s="128"/>
      <c r="AC5181" s="132"/>
      <c r="AD5181" s="132"/>
      <c r="AE5181" s="132"/>
      <c r="AF5181" s="132" t="str">
        <f t="shared" si="465"/>
        <v xml:space="preserve"> </v>
      </c>
      <c r="AG5181" s="132" t="str">
        <f t="shared" si="466"/>
        <v/>
      </c>
      <c r="AH5181" s="128" t="s">
        <v>8184</v>
      </c>
      <c r="AI5181" s="130"/>
    </row>
    <row r="5182" spans="2:35" ht="13.2">
      <c r="B5182" s="152"/>
      <c r="C5182" s="146"/>
      <c r="D5182" s="147"/>
      <c r="E5182" s="147"/>
      <c r="F5182" s="147"/>
      <c r="G5182" s="117">
        <v>35160</v>
      </c>
      <c r="H5182" s="118">
        <f t="shared" si="467"/>
        <v>36.731266547387079</v>
      </c>
      <c r="I5182" s="134" t="str">
        <f t="shared" si="468"/>
        <v>A-3049</v>
      </c>
      <c r="J5182" s="134" t="str">
        <f t="shared" si="469"/>
        <v>A-3049</v>
      </c>
      <c r="K5182" s="183">
        <f>H5182+M5182*0.001</f>
        <v>36.743261547387078</v>
      </c>
      <c r="L5182" s="118">
        <v>41570.606</v>
      </c>
      <c r="M5182" s="208">
        <v>11.994999999999999</v>
      </c>
      <c r="N5182" s="118">
        <v>12.003</v>
      </c>
      <c r="O5182" s="115" t="s">
        <v>8183</v>
      </c>
      <c r="P5182" s="115"/>
      <c r="Q5182" s="119" t="str">
        <f>Y5182*100 &amp; "% ," &amp; O5182 &amp; " " &amp; P5182 &amp; " " &amp; AG5182</f>
        <v xml:space="preserve">0% ,Weld (WELD)  </v>
      </c>
      <c r="R5182" s="115"/>
      <c r="S5182" s="186"/>
      <c r="T5182" s="186"/>
      <c r="U5182" s="181">
        <v>360</v>
      </c>
      <c r="V5182" s="120">
        <v>14.3</v>
      </c>
      <c r="W5182" s="188"/>
      <c r="X5182" s="188"/>
      <c r="Y5182" s="122"/>
      <c r="Z5182" s="122"/>
      <c r="AA5182" s="122"/>
      <c r="AB5182" s="119"/>
      <c r="AC5182" s="123"/>
      <c r="AD5182" s="123"/>
      <c r="AE5182" s="123"/>
      <c r="AF5182" s="123" t="str">
        <f t="shared" si="465"/>
        <v xml:space="preserve"> </v>
      </c>
      <c r="AG5182" s="123" t="str">
        <f t="shared" si="466"/>
        <v/>
      </c>
      <c r="AH5182" s="119" t="s">
        <v>8184</v>
      </c>
      <c r="AI5182" s="121"/>
    </row>
    <row r="5183" spans="2:35" ht="13.2">
      <c r="B5183" s="151"/>
      <c r="C5183" s="144"/>
      <c r="D5183" s="145"/>
      <c r="E5183" s="145"/>
      <c r="F5183" s="145"/>
      <c r="G5183" s="126">
        <v>35170</v>
      </c>
      <c r="H5183" s="127">
        <f t="shared" si="467"/>
        <v>36.743269729197117</v>
      </c>
      <c r="I5183" s="135" t="str">
        <f t="shared" si="468"/>
        <v>A-3050</v>
      </c>
      <c r="J5183" s="135" t="str">
        <f t="shared" si="469"/>
        <v>A-3050</v>
      </c>
      <c r="K5183" s="183">
        <f>H5183+M5183*0.001</f>
        <v>36.755272729197117</v>
      </c>
      <c r="L5183" s="127">
        <v>41582.608999999997</v>
      </c>
      <c r="M5183" s="208">
        <v>12.003</v>
      </c>
      <c r="N5183" s="127">
        <v>11.997</v>
      </c>
      <c r="O5183" s="124" t="s">
        <v>8183</v>
      </c>
      <c r="P5183" s="124"/>
      <c r="Q5183" s="128" t="str">
        <f>Y5183*100 &amp; "% ," &amp; O5183 &amp; " " &amp; P5183 &amp; " " &amp; AG5183</f>
        <v xml:space="preserve">0% ,Weld (WELD)  </v>
      </c>
      <c r="R5183" s="124"/>
      <c r="S5183" s="186"/>
      <c r="T5183" s="186"/>
      <c r="U5183" s="181">
        <v>360</v>
      </c>
      <c r="V5183" s="129">
        <v>14.3</v>
      </c>
      <c r="W5183" s="173"/>
      <c r="X5183" s="173"/>
      <c r="Y5183" s="131"/>
      <c r="Z5183" s="131"/>
      <c r="AA5183" s="131"/>
      <c r="AB5183" s="128"/>
      <c r="AC5183" s="132"/>
      <c r="AD5183" s="132"/>
      <c r="AE5183" s="132"/>
      <c r="AF5183" s="132" t="str">
        <f t="shared" si="465"/>
        <v xml:space="preserve"> </v>
      </c>
      <c r="AG5183" s="132" t="str">
        <f t="shared" si="466"/>
        <v/>
      </c>
      <c r="AH5183" s="128" t="s">
        <v>8184</v>
      </c>
      <c r="AI5183" s="130"/>
    </row>
    <row r="5184" spans="2:35" ht="13.2">
      <c r="B5184" s="152"/>
      <c r="C5184" s="146"/>
      <c r="D5184" s="147"/>
      <c r="E5184" s="147"/>
      <c r="F5184" s="147"/>
      <c r="G5184" s="117">
        <v>35180</v>
      </c>
      <c r="H5184" s="118">
        <f t="shared" si="467"/>
        <v>36.755273878271105</v>
      </c>
      <c r="I5184" s="134" t="str">
        <f t="shared" si="468"/>
        <v>A-3051</v>
      </c>
      <c r="J5184" s="134" t="str">
        <f t="shared" si="469"/>
        <v>A-3051</v>
      </c>
      <c r="K5184" s="183">
        <f>H5184+M5184*0.001</f>
        <v>36.767270878271106</v>
      </c>
      <c r="L5184" s="118">
        <v>41594.606</v>
      </c>
      <c r="M5184" s="208">
        <v>11.997</v>
      </c>
      <c r="N5184" s="118">
        <v>12.004</v>
      </c>
      <c r="O5184" s="115" t="s">
        <v>8183</v>
      </c>
      <c r="P5184" s="115"/>
      <c r="Q5184" s="119" t="str">
        <f>Y5184*100 &amp; "% ," &amp; O5184 &amp; " " &amp; P5184 &amp; " " &amp; AG5184</f>
        <v xml:space="preserve">0% ,Weld (WELD)  </v>
      </c>
      <c r="R5184" s="115"/>
      <c r="S5184" s="186"/>
      <c r="T5184" s="186"/>
      <c r="U5184" s="181">
        <v>360</v>
      </c>
      <c r="V5184" s="120">
        <v>14.3</v>
      </c>
      <c r="W5184" s="188"/>
      <c r="X5184" s="188"/>
      <c r="Y5184" s="122"/>
      <c r="Z5184" s="122"/>
      <c r="AA5184" s="122"/>
      <c r="AB5184" s="119"/>
      <c r="AC5184" s="123"/>
      <c r="AD5184" s="123"/>
      <c r="AE5184" s="123"/>
      <c r="AF5184" s="123" t="str">
        <f t="shared" si="465"/>
        <v xml:space="preserve"> </v>
      </c>
      <c r="AG5184" s="123" t="str">
        <f t="shared" si="466"/>
        <v/>
      </c>
      <c r="AH5184" s="119" t="s">
        <v>8184</v>
      </c>
      <c r="AI5184" s="121"/>
    </row>
    <row r="5185" spans="2:35" ht="13.2">
      <c r="B5185" s="151"/>
      <c r="C5185" s="144"/>
      <c r="D5185" s="145"/>
      <c r="E5185" s="145"/>
      <c r="F5185" s="145"/>
      <c r="G5185" s="126">
        <v>35180</v>
      </c>
      <c r="H5185" s="127">
        <f t="shared" si="467"/>
        <v>36.755273878271105</v>
      </c>
      <c r="I5185" s="135" t="str">
        <f t="shared" si="468"/>
        <v>A-3051</v>
      </c>
      <c r="J5185" s="135" t="str">
        <f t="shared" si="469"/>
        <v>A-3051</v>
      </c>
      <c r="K5185" s="183">
        <f>H5185+M5185*0.001</f>
        <v>36.755350878271102</v>
      </c>
      <c r="L5185" s="127">
        <v>41594.682999999997</v>
      </c>
      <c r="M5185" s="208">
        <v>7.6999999999999999E-2</v>
      </c>
      <c r="N5185" s="127">
        <v>12.004</v>
      </c>
      <c r="O5185" s="124" t="s">
        <v>8198</v>
      </c>
      <c r="P5185" s="124" t="s">
        <v>8199</v>
      </c>
      <c r="Q5185" s="128" t="str">
        <f>Y5185*100 &amp; "% ," &amp; O5185 &amp; " " &amp; P5185 &amp; " " &amp; AG5185</f>
        <v xml:space="preserve">3% ,Anomaly (ANOM) Pipe Mill Anomaly (MIAN) </v>
      </c>
      <c r="R5185" s="124" t="s">
        <v>8200</v>
      </c>
      <c r="S5185" s="186" t="s">
        <v>8235</v>
      </c>
      <c r="T5185" s="186">
        <v>0.19791666666666666</v>
      </c>
      <c r="U5185" s="181">
        <v>215.25</v>
      </c>
      <c r="V5185" s="129">
        <v>14.3</v>
      </c>
      <c r="W5185" s="173">
        <v>20</v>
      </c>
      <c r="X5185" s="173">
        <v>39</v>
      </c>
      <c r="Y5185" s="131">
        <v>0.03</v>
      </c>
      <c r="Z5185" s="131">
        <v>0.03</v>
      </c>
      <c r="AA5185" s="131"/>
      <c r="AB5185" s="128" t="s">
        <v>8238</v>
      </c>
      <c r="AC5185" s="132"/>
      <c r="AD5185" s="132"/>
      <c r="AE5185" s="132"/>
      <c r="AF5185" s="132" t="str">
        <f t="shared" si="465"/>
        <v xml:space="preserve"> </v>
      </c>
      <c r="AG5185" s="132" t="str">
        <f t="shared" si="466"/>
        <v/>
      </c>
      <c r="AH5185" s="128" t="s">
        <v>8239</v>
      </c>
      <c r="AI5185" s="130">
        <v>1271</v>
      </c>
    </row>
    <row r="5186" spans="2:35" ht="13.2">
      <c r="B5186" s="152"/>
      <c r="C5186" s="146"/>
      <c r="D5186" s="147"/>
      <c r="E5186" s="147"/>
      <c r="F5186" s="147"/>
      <c r="G5186" s="117">
        <v>35180</v>
      </c>
      <c r="H5186" s="118">
        <f t="shared" si="467"/>
        <v>36.755273878271105</v>
      </c>
      <c r="I5186" s="134" t="str">
        <f t="shared" si="468"/>
        <v>A-3051</v>
      </c>
      <c r="J5186" s="134" t="str">
        <f t="shared" si="469"/>
        <v>A-3051</v>
      </c>
      <c r="K5186" s="183">
        <f>H5186+M5186*0.001</f>
        <v>36.761227878271107</v>
      </c>
      <c r="L5186" s="118">
        <v>41600.559000000001</v>
      </c>
      <c r="M5186" s="208">
        <v>5.9539999999999997</v>
      </c>
      <c r="N5186" s="118">
        <v>12.004</v>
      </c>
      <c r="O5186" s="115" t="s">
        <v>8321</v>
      </c>
      <c r="P5186" s="115"/>
      <c r="Q5186" s="119" t="str">
        <f>Y5186*100 &amp; "% ," &amp; O5186 &amp; " " &amp; P5186 &amp; " " &amp; AG5186</f>
        <v xml:space="preserve">0% ,Anode (ANOD)  </v>
      </c>
      <c r="R5186" s="115"/>
      <c r="S5186" s="186"/>
      <c r="T5186" s="186"/>
      <c r="U5186" s="181">
        <v>360</v>
      </c>
      <c r="V5186" s="120">
        <v>14.3</v>
      </c>
      <c r="W5186" s="188"/>
      <c r="X5186" s="188"/>
      <c r="Y5186" s="122"/>
      <c r="Z5186" s="122"/>
      <c r="AA5186" s="122"/>
      <c r="AB5186" s="119"/>
      <c r="AC5186" s="123"/>
      <c r="AD5186" s="123"/>
      <c r="AE5186" s="123"/>
      <c r="AF5186" s="123" t="str">
        <f t="shared" si="465"/>
        <v xml:space="preserve"> </v>
      </c>
      <c r="AG5186" s="123" t="str">
        <f t="shared" si="466"/>
        <v/>
      </c>
      <c r="AH5186" s="119" t="s">
        <v>8648</v>
      </c>
      <c r="AI5186" s="121"/>
    </row>
    <row r="5187" spans="2:35" ht="13.2">
      <c r="B5187" s="151"/>
      <c r="C5187" s="144"/>
      <c r="D5187" s="145"/>
      <c r="E5187" s="145"/>
      <c r="F5187" s="145"/>
      <c r="G5187" s="126">
        <v>35190</v>
      </c>
      <c r="H5187" s="127">
        <f t="shared" si="467"/>
        <v>36.767279578478721</v>
      </c>
      <c r="I5187" s="135" t="str">
        <f t="shared" si="468"/>
        <v>A-3052</v>
      </c>
      <c r="J5187" s="135" t="str">
        <f t="shared" si="469"/>
        <v>A-3052</v>
      </c>
      <c r="K5187" s="183">
        <f>H5187+M5187*0.001</f>
        <v>36.779283578478719</v>
      </c>
      <c r="L5187" s="127">
        <v>41606.608999999997</v>
      </c>
      <c r="M5187" s="208">
        <v>12.004</v>
      </c>
      <c r="N5187" s="127">
        <v>11.909000000000001</v>
      </c>
      <c r="O5187" s="124" t="s">
        <v>8183</v>
      </c>
      <c r="P5187" s="124" t="s">
        <v>661</v>
      </c>
      <c r="Q5187" s="128" t="str">
        <f>Y5187*100 &amp; "% ," &amp; O5187 &amp; " " &amp; P5187 &amp; " " &amp; AG5187</f>
        <v xml:space="preserve">0% ,Weld (WELD) Change in Wall Thickness (CHWT) </v>
      </c>
      <c r="R5187" s="124"/>
      <c r="S5187" s="186"/>
      <c r="T5187" s="186"/>
      <c r="U5187" s="181">
        <v>360</v>
      </c>
      <c r="V5187" s="129">
        <v>21</v>
      </c>
      <c r="W5187" s="173"/>
      <c r="X5187" s="173"/>
      <c r="Y5187" s="131"/>
      <c r="Z5187" s="131"/>
      <c r="AA5187" s="131"/>
      <c r="AB5187" s="128"/>
      <c r="AC5187" s="132"/>
      <c r="AD5187" s="132"/>
      <c r="AE5187" s="132"/>
      <c r="AF5187" s="132" t="str">
        <f t="shared" si="465"/>
        <v xml:space="preserve"> </v>
      </c>
      <c r="AG5187" s="132" t="str">
        <f t="shared" si="466"/>
        <v/>
      </c>
      <c r="AH5187" s="128" t="s">
        <v>8347</v>
      </c>
      <c r="AI5187" s="130"/>
    </row>
    <row r="5188" spans="2:35" ht="13.2">
      <c r="B5188" s="152"/>
      <c r="C5188" s="146"/>
      <c r="D5188" s="147"/>
      <c r="E5188" s="147"/>
      <c r="F5188" s="147"/>
      <c r="G5188" s="117">
        <v>35200</v>
      </c>
      <c r="H5188" s="118">
        <f t="shared" si="467"/>
        <v>36.779212319225216</v>
      </c>
      <c r="I5188" s="134" t="str">
        <f t="shared" si="468"/>
        <v>A-3053</v>
      </c>
      <c r="J5188" s="134" t="str">
        <f t="shared" si="469"/>
        <v>A-3053</v>
      </c>
      <c r="K5188" s="183">
        <f>H5188+M5188*0.001</f>
        <v>36.791121319225219</v>
      </c>
      <c r="L5188" s="118">
        <v>41618.517999999996</v>
      </c>
      <c r="M5188" s="208">
        <v>11.909000000000001</v>
      </c>
      <c r="N5188" s="118">
        <v>12.009</v>
      </c>
      <c r="O5188" s="115" t="s">
        <v>8183</v>
      </c>
      <c r="P5188" s="115" t="s">
        <v>661</v>
      </c>
      <c r="Q5188" s="119" t="str">
        <f>Y5188*100 &amp; "% ," &amp; O5188 &amp; " " &amp; P5188 &amp; " " &amp; AG5188</f>
        <v xml:space="preserve">0% ,Weld (WELD) Change in Wall Thickness (CHWT) </v>
      </c>
      <c r="R5188" s="115"/>
      <c r="S5188" s="186"/>
      <c r="T5188" s="186"/>
      <c r="U5188" s="181">
        <v>360</v>
      </c>
      <c r="V5188" s="120">
        <v>14.3</v>
      </c>
      <c r="W5188" s="188"/>
      <c r="X5188" s="188"/>
      <c r="Y5188" s="122"/>
      <c r="Z5188" s="122"/>
      <c r="AA5188" s="122"/>
      <c r="AB5188" s="119"/>
      <c r="AC5188" s="123"/>
      <c r="AD5188" s="123"/>
      <c r="AE5188" s="123"/>
      <c r="AF5188" s="123" t="str">
        <f t="shared" si="465"/>
        <v xml:space="preserve"> </v>
      </c>
      <c r="AG5188" s="123" t="str">
        <f t="shared" si="466"/>
        <v/>
      </c>
      <c r="AH5188" s="119" t="s">
        <v>8348</v>
      </c>
      <c r="AI5188" s="121"/>
    </row>
    <row r="5189" spans="2:35" ht="13.2">
      <c r="B5189" s="151"/>
      <c r="C5189" s="144"/>
      <c r="D5189" s="145"/>
      <c r="E5189" s="145"/>
      <c r="F5189" s="145"/>
      <c r="G5189" s="126">
        <v>35210</v>
      </c>
      <c r="H5189" s="127">
        <f t="shared" si="467"/>
        <v>36.79121390726705</v>
      </c>
      <c r="I5189" s="135" t="str">
        <f t="shared" si="468"/>
        <v>A-3054</v>
      </c>
      <c r="J5189" s="135" t="str">
        <f t="shared" si="469"/>
        <v>A-3054</v>
      </c>
      <c r="K5189" s="183">
        <f>H5189+M5189*0.001</f>
        <v>36.803222907267049</v>
      </c>
      <c r="L5189" s="127">
        <v>41630.527000000002</v>
      </c>
      <c r="M5189" s="208">
        <v>12.009</v>
      </c>
      <c r="N5189" s="127">
        <v>12.005000000000001</v>
      </c>
      <c r="O5189" s="124" t="s">
        <v>8183</v>
      </c>
      <c r="P5189" s="124"/>
      <c r="Q5189" s="128" t="str">
        <f>Y5189*100 &amp; "% ," &amp; O5189 &amp; " " &amp; P5189 &amp; " " &amp; AG5189</f>
        <v xml:space="preserve">0% ,Weld (WELD)  </v>
      </c>
      <c r="R5189" s="124"/>
      <c r="S5189" s="186"/>
      <c r="T5189" s="186"/>
      <c r="U5189" s="181">
        <v>360</v>
      </c>
      <c r="V5189" s="129">
        <v>14.3</v>
      </c>
      <c r="W5189" s="173"/>
      <c r="X5189" s="173"/>
      <c r="Y5189" s="131"/>
      <c r="Z5189" s="131"/>
      <c r="AA5189" s="131"/>
      <c r="AB5189" s="128"/>
      <c r="AC5189" s="132"/>
      <c r="AD5189" s="132"/>
      <c r="AE5189" s="132"/>
      <c r="AF5189" s="132" t="str">
        <f t="shared" si="465"/>
        <v xml:space="preserve"> </v>
      </c>
      <c r="AG5189" s="132" t="str">
        <f t="shared" si="466"/>
        <v/>
      </c>
      <c r="AH5189" s="128" t="s">
        <v>8184</v>
      </c>
      <c r="AI5189" s="130"/>
    </row>
    <row r="5190" spans="2:35" ht="13.2">
      <c r="B5190" s="152"/>
      <c r="C5190" s="146"/>
      <c r="D5190" s="147"/>
      <c r="E5190" s="147"/>
      <c r="F5190" s="147"/>
      <c r="G5190" s="117">
        <v>35220</v>
      </c>
      <c r="H5190" s="118">
        <f t="shared" si="467"/>
        <v>36.803218132966308</v>
      </c>
      <c r="I5190" s="134" t="str">
        <f t="shared" si="468"/>
        <v>A-3055</v>
      </c>
      <c r="J5190" s="134" t="str">
        <f t="shared" si="469"/>
        <v>A-3055</v>
      </c>
      <c r="K5190" s="183">
        <f>H5190+M5190*0.001</f>
        <v>36.81522313296631</v>
      </c>
      <c r="L5190" s="118">
        <v>41642.531999999999</v>
      </c>
      <c r="M5190" s="208">
        <v>12.005000000000001</v>
      </c>
      <c r="N5190" s="118">
        <v>11.99</v>
      </c>
      <c r="O5190" s="115" t="s">
        <v>8183</v>
      </c>
      <c r="P5190" s="115"/>
      <c r="Q5190" s="119" t="str">
        <f>Y5190*100 &amp; "% ," &amp; O5190 &amp; " " &amp; P5190 &amp; " " &amp; AG5190</f>
        <v xml:space="preserve">0% ,Weld (WELD)  </v>
      </c>
      <c r="R5190" s="115"/>
      <c r="S5190" s="186"/>
      <c r="T5190" s="186"/>
      <c r="U5190" s="181">
        <v>360</v>
      </c>
      <c r="V5190" s="120">
        <v>14.3</v>
      </c>
      <c r="W5190" s="188"/>
      <c r="X5190" s="188"/>
      <c r="Y5190" s="122"/>
      <c r="Z5190" s="122"/>
      <c r="AA5190" s="122"/>
      <c r="AB5190" s="119"/>
      <c r="AC5190" s="123"/>
      <c r="AD5190" s="123"/>
      <c r="AE5190" s="123"/>
      <c r="AF5190" s="123" t="str">
        <f t="shared" si="465"/>
        <v xml:space="preserve"> </v>
      </c>
      <c r="AG5190" s="123" t="str">
        <f t="shared" si="466"/>
        <v/>
      </c>
      <c r="AH5190" s="119" t="s">
        <v>8184</v>
      </c>
      <c r="AI5190" s="121"/>
    </row>
    <row r="5191" spans="2:35" ht="13.2">
      <c r="B5191" s="151"/>
      <c r="C5191" s="144"/>
      <c r="D5191" s="145"/>
      <c r="E5191" s="145"/>
      <c r="F5191" s="145"/>
      <c r="G5191" s="126">
        <v>35230</v>
      </c>
      <c r="H5191" s="127">
        <f t="shared" si="467"/>
        <v>36.815215177231643</v>
      </c>
      <c r="I5191" s="135" t="str">
        <f t="shared" si="468"/>
        <v>A-3056</v>
      </c>
      <c r="J5191" s="135" t="str">
        <f t="shared" si="469"/>
        <v>A-3056</v>
      </c>
      <c r="K5191" s="183">
        <f>H5191+M5191*0.001</f>
        <v>36.82720517723164</v>
      </c>
      <c r="L5191" s="127">
        <v>41654.521999999997</v>
      </c>
      <c r="M5191" s="208">
        <v>11.99</v>
      </c>
      <c r="N5191" s="127">
        <v>12.005000000000001</v>
      </c>
      <c r="O5191" s="124" t="s">
        <v>8183</v>
      </c>
      <c r="P5191" s="124"/>
      <c r="Q5191" s="128" t="str">
        <f>Y5191*100 &amp; "% ," &amp; O5191 &amp; " " &amp; P5191 &amp; " " &amp; AG5191</f>
        <v xml:space="preserve">0% ,Weld (WELD)  </v>
      </c>
      <c r="R5191" s="124"/>
      <c r="S5191" s="186"/>
      <c r="T5191" s="186"/>
      <c r="U5191" s="181">
        <v>360</v>
      </c>
      <c r="V5191" s="129">
        <v>14.3</v>
      </c>
      <c r="W5191" s="173"/>
      <c r="X5191" s="173"/>
      <c r="Y5191" s="131"/>
      <c r="Z5191" s="131"/>
      <c r="AA5191" s="131"/>
      <c r="AB5191" s="128"/>
      <c r="AC5191" s="132"/>
      <c r="AD5191" s="132"/>
      <c r="AE5191" s="132"/>
      <c r="AF5191" s="132" t="str">
        <f t="shared" ref="AF5191:AF5254" si="470">LEFT(AH5191,1)</f>
        <v xml:space="preserve"> </v>
      </c>
      <c r="AG5191" s="132" t="str">
        <f t="shared" ref="AG5191:AG5254" si="471">IF(AF5191=" ","","(&gt;0.05mm)")</f>
        <v/>
      </c>
      <c r="AH5191" s="128" t="s">
        <v>8184</v>
      </c>
      <c r="AI5191" s="130"/>
    </row>
    <row r="5192" spans="2:35" ht="13.2">
      <c r="B5192" s="152"/>
      <c r="C5192" s="146"/>
      <c r="D5192" s="147"/>
      <c r="E5192" s="147"/>
      <c r="F5192" s="147"/>
      <c r="G5192" s="117">
        <v>35230</v>
      </c>
      <c r="H5192" s="118">
        <f t="shared" ref="H5192:H5255" si="472">VLOOKUP(G5192,$B$7:$D$3838,3)</f>
        <v>36.815215177231643</v>
      </c>
      <c r="I5192" s="134" t="str">
        <f t="shared" si="468"/>
        <v>A-3056</v>
      </c>
      <c r="J5192" s="134" t="str">
        <f t="shared" si="469"/>
        <v>A-3056</v>
      </c>
      <c r="K5192" s="183">
        <f>H5192+M5192*0.001</f>
        <v>36.815474177231643</v>
      </c>
      <c r="L5192" s="118">
        <v>41654.781000000003</v>
      </c>
      <c r="M5192" s="208">
        <v>0.25900000000000001</v>
      </c>
      <c r="N5192" s="118">
        <v>12.005000000000001</v>
      </c>
      <c r="O5192" s="115" t="s">
        <v>8198</v>
      </c>
      <c r="P5192" s="115" t="s">
        <v>8199</v>
      </c>
      <c r="Q5192" s="119" t="str">
        <f>Y5192*100 &amp; "% ," &amp; O5192 &amp; " " &amp; P5192 &amp; " " &amp; AG5192</f>
        <v xml:space="preserve">6% ,Anomaly (ANOM) Pipe Mill Anomaly (MIAN) </v>
      </c>
      <c r="R5192" s="115" t="s">
        <v>8208</v>
      </c>
      <c r="S5192" s="186" t="s">
        <v>8215</v>
      </c>
      <c r="T5192" s="186">
        <v>0.125</v>
      </c>
      <c r="U5192" s="181">
        <v>270</v>
      </c>
      <c r="V5192" s="120">
        <v>14.3</v>
      </c>
      <c r="W5192" s="188">
        <v>61</v>
      </c>
      <c r="X5192" s="188">
        <v>116</v>
      </c>
      <c r="Y5192" s="122">
        <v>0.06</v>
      </c>
      <c r="Z5192" s="122">
        <v>0.06</v>
      </c>
      <c r="AA5192" s="122"/>
      <c r="AB5192" s="119" t="s">
        <v>8202</v>
      </c>
      <c r="AC5192" s="123"/>
      <c r="AD5192" s="123"/>
      <c r="AE5192" s="123"/>
      <c r="AF5192" s="123" t="str">
        <f t="shared" si="470"/>
        <v xml:space="preserve"> </v>
      </c>
      <c r="AG5192" s="123" t="str">
        <f t="shared" si="471"/>
        <v/>
      </c>
      <c r="AH5192" s="119" t="s">
        <v>8203</v>
      </c>
      <c r="AI5192" s="121">
        <v>1272</v>
      </c>
    </row>
    <row r="5193" spans="2:35" ht="13.2">
      <c r="B5193" s="151"/>
      <c r="C5193" s="144"/>
      <c r="D5193" s="145"/>
      <c r="E5193" s="145"/>
      <c r="F5193" s="145"/>
      <c r="G5193" s="126">
        <v>35240</v>
      </c>
      <c r="H5193" s="127">
        <f t="shared" si="472"/>
        <v>36.827212075440492</v>
      </c>
      <c r="I5193" s="135" t="str">
        <f t="shared" ref="I5193:I5256" si="473">VLOOKUP(G5193,$B$7:$F$3838,4)</f>
        <v>A-3057</v>
      </c>
      <c r="J5193" s="135" t="str">
        <f t="shared" ref="J5193:J5256" si="474">VLOOKUP(G5193,$B$7:$F$3838,4)</f>
        <v>A-3057</v>
      </c>
      <c r="K5193" s="183">
        <f>H5193+M5193*0.001</f>
        <v>36.839217075440494</v>
      </c>
      <c r="L5193" s="127">
        <v>41666.527000000002</v>
      </c>
      <c r="M5193" s="208">
        <v>12.005000000000001</v>
      </c>
      <c r="N5193" s="127">
        <v>11.987</v>
      </c>
      <c r="O5193" s="124" t="s">
        <v>8183</v>
      </c>
      <c r="P5193" s="124"/>
      <c r="Q5193" s="128" t="str">
        <f>Y5193*100 &amp; "% ," &amp; O5193 &amp; " " &amp; P5193 &amp; " " &amp; AG5193</f>
        <v xml:space="preserve">0% ,Weld (WELD)  </v>
      </c>
      <c r="R5193" s="124"/>
      <c r="S5193" s="186"/>
      <c r="T5193" s="186"/>
      <c r="U5193" s="181">
        <v>360</v>
      </c>
      <c r="V5193" s="129">
        <v>14.3</v>
      </c>
      <c r="W5193" s="173"/>
      <c r="X5193" s="173"/>
      <c r="Y5193" s="131"/>
      <c r="Z5193" s="131"/>
      <c r="AA5193" s="131"/>
      <c r="AB5193" s="128"/>
      <c r="AC5193" s="132"/>
      <c r="AD5193" s="132"/>
      <c r="AE5193" s="132"/>
      <c r="AF5193" s="132" t="str">
        <f t="shared" si="470"/>
        <v xml:space="preserve"> </v>
      </c>
      <c r="AG5193" s="132" t="str">
        <f t="shared" si="471"/>
        <v/>
      </c>
      <c r="AH5193" s="128" t="s">
        <v>8184</v>
      </c>
      <c r="AI5193" s="130"/>
    </row>
    <row r="5194" spans="2:35" ht="13.2">
      <c r="B5194" s="152"/>
      <c r="C5194" s="146"/>
      <c r="D5194" s="147"/>
      <c r="E5194" s="147"/>
      <c r="F5194" s="147"/>
      <c r="G5194" s="117">
        <v>35250</v>
      </c>
      <c r="H5194" s="118">
        <f t="shared" si="472"/>
        <v>36.839215645019543</v>
      </c>
      <c r="I5194" s="134" t="str">
        <f t="shared" si="473"/>
        <v>A-3058</v>
      </c>
      <c r="J5194" s="134" t="str">
        <f t="shared" si="474"/>
        <v>A-3058</v>
      </c>
      <c r="K5194" s="183">
        <f>H5194+M5194*0.001</f>
        <v>36.851202645019541</v>
      </c>
      <c r="L5194" s="118">
        <v>41678.514999999999</v>
      </c>
      <c r="M5194" s="208">
        <v>11.987</v>
      </c>
      <c r="N5194" s="118">
        <v>11.958</v>
      </c>
      <c r="O5194" s="115" t="s">
        <v>8183</v>
      </c>
      <c r="P5194" s="115"/>
      <c r="Q5194" s="119" t="str">
        <f>Y5194*100 &amp; "% ," &amp; O5194 &amp; " " &amp; P5194 &amp; " " &amp; AG5194</f>
        <v xml:space="preserve">0% ,Weld (WELD)  </v>
      </c>
      <c r="R5194" s="115"/>
      <c r="S5194" s="186"/>
      <c r="T5194" s="186"/>
      <c r="U5194" s="181">
        <v>360</v>
      </c>
      <c r="V5194" s="120">
        <v>14.3</v>
      </c>
      <c r="W5194" s="188"/>
      <c r="X5194" s="188"/>
      <c r="Y5194" s="122"/>
      <c r="Z5194" s="122"/>
      <c r="AA5194" s="122"/>
      <c r="AB5194" s="119"/>
      <c r="AC5194" s="123"/>
      <c r="AD5194" s="123"/>
      <c r="AE5194" s="123"/>
      <c r="AF5194" s="123" t="str">
        <f t="shared" si="470"/>
        <v xml:space="preserve"> </v>
      </c>
      <c r="AG5194" s="123" t="str">
        <f t="shared" si="471"/>
        <v/>
      </c>
      <c r="AH5194" s="119" t="s">
        <v>8184</v>
      </c>
      <c r="AI5194" s="121"/>
    </row>
    <row r="5195" spans="2:35" ht="13.2">
      <c r="B5195" s="151"/>
      <c r="C5195" s="144"/>
      <c r="D5195" s="145"/>
      <c r="E5195" s="145"/>
      <c r="F5195" s="145"/>
      <c r="G5195" s="126">
        <v>35260</v>
      </c>
      <c r="H5195" s="127">
        <f t="shared" si="472"/>
        <v>36.85121985299574</v>
      </c>
      <c r="I5195" s="135" t="str">
        <f t="shared" si="473"/>
        <v>A-3059</v>
      </c>
      <c r="J5195" s="135" t="str">
        <f t="shared" si="474"/>
        <v>A-3059</v>
      </c>
      <c r="K5195" s="183">
        <f>H5195+M5195*0.001</f>
        <v>36.86317785299574</v>
      </c>
      <c r="L5195" s="127">
        <v>41690.472999999998</v>
      </c>
      <c r="M5195" s="208">
        <v>11.958</v>
      </c>
      <c r="N5195" s="127">
        <v>12.009</v>
      </c>
      <c r="O5195" s="124" t="s">
        <v>8183</v>
      </c>
      <c r="P5195" s="124"/>
      <c r="Q5195" s="128" t="str">
        <f>Y5195*100 &amp; "% ," &amp; O5195 &amp; " " &amp; P5195 &amp; " " &amp; AG5195</f>
        <v xml:space="preserve">0% ,Weld (WELD)  </v>
      </c>
      <c r="R5195" s="124"/>
      <c r="S5195" s="186"/>
      <c r="T5195" s="186"/>
      <c r="U5195" s="181">
        <v>360</v>
      </c>
      <c r="V5195" s="129">
        <v>14.3</v>
      </c>
      <c r="W5195" s="173"/>
      <c r="X5195" s="173"/>
      <c r="Y5195" s="131"/>
      <c r="Z5195" s="131"/>
      <c r="AA5195" s="131"/>
      <c r="AB5195" s="128"/>
      <c r="AC5195" s="132"/>
      <c r="AD5195" s="132"/>
      <c r="AE5195" s="132"/>
      <c r="AF5195" s="132" t="str">
        <f t="shared" si="470"/>
        <v xml:space="preserve"> </v>
      </c>
      <c r="AG5195" s="132" t="str">
        <f t="shared" si="471"/>
        <v/>
      </c>
      <c r="AH5195" s="128" t="s">
        <v>8184</v>
      </c>
      <c r="AI5195" s="130"/>
    </row>
    <row r="5196" spans="2:35" ht="13.2">
      <c r="B5196" s="152"/>
      <c r="C5196" s="146"/>
      <c r="D5196" s="147"/>
      <c r="E5196" s="147"/>
      <c r="F5196" s="147"/>
      <c r="G5196" s="117">
        <v>35270</v>
      </c>
      <c r="H5196" s="118">
        <f t="shared" si="472"/>
        <v>36.86322549470303</v>
      </c>
      <c r="I5196" s="134" t="str">
        <f t="shared" si="473"/>
        <v>A-3060</v>
      </c>
      <c r="J5196" s="134" t="str">
        <f t="shared" si="474"/>
        <v>A-3060</v>
      </c>
      <c r="K5196" s="183">
        <f>H5196+M5196*0.001</f>
        <v>36.875234494703029</v>
      </c>
      <c r="L5196" s="118">
        <v>41702.482000000004</v>
      </c>
      <c r="M5196" s="208">
        <v>12.009</v>
      </c>
      <c r="N5196" s="118">
        <v>11.968999999999999</v>
      </c>
      <c r="O5196" s="115" t="s">
        <v>8183</v>
      </c>
      <c r="P5196" s="115"/>
      <c r="Q5196" s="119" t="str">
        <f>Y5196*100 &amp; "% ," &amp; O5196 &amp; " " &amp; P5196 &amp; " " &amp; AG5196</f>
        <v xml:space="preserve">0% ,Weld (WELD)  </v>
      </c>
      <c r="R5196" s="115"/>
      <c r="S5196" s="186"/>
      <c r="T5196" s="186"/>
      <c r="U5196" s="181">
        <v>360</v>
      </c>
      <c r="V5196" s="120">
        <v>14.3</v>
      </c>
      <c r="W5196" s="188"/>
      <c r="X5196" s="188"/>
      <c r="Y5196" s="122"/>
      <c r="Z5196" s="122"/>
      <c r="AA5196" s="122"/>
      <c r="AB5196" s="119"/>
      <c r="AC5196" s="123"/>
      <c r="AD5196" s="123"/>
      <c r="AE5196" s="123"/>
      <c r="AF5196" s="123" t="str">
        <f t="shared" si="470"/>
        <v xml:space="preserve"> </v>
      </c>
      <c r="AG5196" s="123" t="str">
        <f t="shared" si="471"/>
        <v/>
      </c>
      <c r="AH5196" s="119" t="s">
        <v>8184</v>
      </c>
      <c r="AI5196" s="121"/>
    </row>
    <row r="5197" spans="2:35" ht="13.2">
      <c r="B5197" s="151"/>
      <c r="C5197" s="144"/>
      <c r="D5197" s="145"/>
      <c r="E5197" s="145"/>
      <c r="F5197" s="145"/>
      <c r="G5197" s="126">
        <v>35280</v>
      </c>
      <c r="H5197" s="127">
        <f t="shared" si="472"/>
        <v>36.875185365275698</v>
      </c>
      <c r="I5197" s="135" t="str">
        <f t="shared" si="473"/>
        <v>A-3061</v>
      </c>
      <c r="J5197" s="135" t="str">
        <f t="shared" si="474"/>
        <v>A-3061</v>
      </c>
      <c r="K5197" s="183">
        <f>H5197+M5197*0.001</f>
        <v>36.887154365275698</v>
      </c>
      <c r="L5197" s="127">
        <v>41714.451000000001</v>
      </c>
      <c r="M5197" s="208">
        <v>11.968999999999999</v>
      </c>
      <c r="N5197" s="127">
        <v>11.952999999999999</v>
      </c>
      <c r="O5197" s="124" t="s">
        <v>8183</v>
      </c>
      <c r="P5197" s="124"/>
      <c r="Q5197" s="128" t="str">
        <f>Y5197*100 &amp; "% ," &amp; O5197 &amp; " " &amp; P5197 &amp; " " &amp; AG5197</f>
        <v xml:space="preserve">0% ,Weld (WELD)  </v>
      </c>
      <c r="R5197" s="124"/>
      <c r="S5197" s="186"/>
      <c r="T5197" s="186"/>
      <c r="U5197" s="181">
        <v>360</v>
      </c>
      <c r="V5197" s="129">
        <v>14.3</v>
      </c>
      <c r="W5197" s="173"/>
      <c r="X5197" s="173"/>
      <c r="Y5197" s="131"/>
      <c r="Z5197" s="131"/>
      <c r="AA5197" s="131"/>
      <c r="AB5197" s="128"/>
      <c r="AC5197" s="132"/>
      <c r="AD5197" s="132"/>
      <c r="AE5197" s="132"/>
      <c r="AF5197" s="132" t="str">
        <f t="shared" si="470"/>
        <v xml:space="preserve"> </v>
      </c>
      <c r="AG5197" s="132" t="str">
        <f t="shared" si="471"/>
        <v/>
      </c>
      <c r="AH5197" s="128" t="s">
        <v>8184</v>
      </c>
      <c r="AI5197" s="130"/>
    </row>
    <row r="5198" spans="2:35" ht="13.2">
      <c r="B5198" s="152"/>
      <c r="C5198" s="146"/>
      <c r="D5198" s="147"/>
      <c r="E5198" s="147"/>
      <c r="F5198" s="147"/>
      <c r="G5198" s="117">
        <v>35280</v>
      </c>
      <c r="H5198" s="118">
        <f t="shared" si="472"/>
        <v>36.875185365275698</v>
      </c>
      <c r="I5198" s="134" t="str">
        <f t="shared" si="473"/>
        <v>A-3061</v>
      </c>
      <c r="J5198" s="134" t="str">
        <f t="shared" si="474"/>
        <v>A-3061</v>
      </c>
      <c r="K5198" s="183">
        <f>H5198+M5198*0.001</f>
        <v>36.881105365275701</v>
      </c>
      <c r="L5198" s="118">
        <v>41720.372000000003</v>
      </c>
      <c r="M5198" s="208">
        <v>5.92</v>
      </c>
      <c r="N5198" s="118">
        <v>11.952999999999999</v>
      </c>
      <c r="O5198" s="115" t="s">
        <v>8321</v>
      </c>
      <c r="P5198" s="115"/>
      <c r="Q5198" s="119" t="str">
        <f>Y5198*100 &amp; "% ," &amp; O5198 &amp; " " &amp; P5198 &amp; " " &amp; AG5198</f>
        <v xml:space="preserve">0% ,Anode (ANOD)  </v>
      </c>
      <c r="R5198" s="115"/>
      <c r="S5198" s="186"/>
      <c r="T5198" s="186"/>
      <c r="U5198" s="181">
        <v>360</v>
      </c>
      <c r="V5198" s="120">
        <v>14.3</v>
      </c>
      <c r="W5198" s="188"/>
      <c r="X5198" s="188"/>
      <c r="Y5198" s="122"/>
      <c r="Z5198" s="122"/>
      <c r="AA5198" s="122"/>
      <c r="AB5198" s="119"/>
      <c r="AC5198" s="123"/>
      <c r="AD5198" s="123"/>
      <c r="AE5198" s="123"/>
      <c r="AF5198" s="123" t="str">
        <f t="shared" si="470"/>
        <v xml:space="preserve"> </v>
      </c>
      <c r="AG5198" s="123" t="str">
        <f t="shared" si="471"/>
        <v/>
      </c>
      <c r="AH5198" s="119" t="s">
        <v>8649</v>
      </c>
      <c r="AI5198" s="121"/>
    </row>
    <row r="5199" spans="2:35" ht="13.2">
      <c r="B5199" s="151"/>
      <c r="C5199" s="144"/>
      <c r="D5199" s="145"/>
      <c r="E5199" s="145"/>
      <c r="F5199" s="145"/>
      <c r="G5199" s="126">
        <v>35290</v>
      </c>
      <c r="H5199" s="127">
        <f t="shared" si="472"/>
        <v>36.887192262920045</v>
      </c>
      <c r="I5199" s="135" t="str">
        <f t="shared" si="473"/>
        <v>A-3062</v>
      </c>
      <c r="J5199" s="135" t="str">
        <f t="shared" si="474"/>
        <v>A-3062</v>
      </c>
      <c r="K5199" s="183">
        <f>H5199+M5199*0.001</f>
        <v>36.899145262920044</v>
      </c>
      <c r="L5199" s="127">
        <v>41726.404000000002</v>
      </c>
      <c r="M5199" s="208">
        <v>11.952999999999999</v>
      </c>
      <c r="N5199" s="127">
        <v>12.000999999999999</v>
      </c>
      <c r="O5199" s="124" t="s">
        <v>8183</v>
      </c>
      <c r="P5199" s="124"/>
      <c r="Q5199" s="128" t="str">
        <f>Y5199*100 &amp; "% ," &amp; O5199 &amp; " " &amp; P5199 &amp; " " &amp; AG5199</f>
        <v xml:space="preserve">0% ,Weld (WELD)  </v>
      </c>
      <c r="R5199" s="124"/>
      <c r="S5199" s="186"/>
      <c r="T5199" s="186"/>
      <c r="U5199" s="181">
        <v>360</v>
      </c>
      <c r="V5199" s="129">
        <v>14.3</v>
      </c>
      <c r="W5199" s="173"/>
      <c r="X5199" s="173"/>
      <c r="Y5199" s="131"/>
      <c r="Z5199" s="131"/>
      <c r="AA5199" s="131"/>
      <c r="AB5199" s="128"/>
      <c r="AC5199" s="132"/>
      <c r="AD5199" s="132"/>
      <c r="AE5199" s="132"/>
      <c r="AF5199" s="132" t="str">
        <f t="shared" si="470"/>
        <v xml:space="preserve"> </v>
      </c>
      <c r="AG5199" s="132" t="str">
        <f t="shared" si="471"/>
        <v/>
      </c>
      <c r="AH5199" s="128" t="s">
        <v>8184</v>
      </c>
      <c r="AI5199" s="130"/>
    </row>
    <row r="5200" spans="2:35" ht="13.2">
      <c r="B5200" s="152"/>
      <c r="C5200" s="146"/>
      <c r="D5200" s="147"/>
      <c r="E5200" s="147"/>
      <c r="F5200" s="147"/>
      <c r="G5200" s="117">
        <v>35300</v>
      </c>
      <c r="H5200" s="118">
        <f t="shared" si="472"/>
        <v>36.899196130417465</v>
      </c>
      <c r="I5200" s="134" t="str">
        <f t="shared" si="473"/>
        <v>A-3063</v>
      </c>
      <c r="J5200" s="134" t="str">
        <f t="shared" si="474"/>
        <v>A-3063</v>
      </c>
      <c r="K5200" s="183">
        <f>H5200+M5200*0.001</f>
        <v>36.911197130417463</v>
      </c>
      <c r="L5200" s="118">
        <v>41738.404999999999</v>
      </c>
      <c r="M5200" s="208">
        <v>12.000999999999999</v>
      </c>
      <c r="N5200" s="118">
        <v>11.992000000000001</v>
      </c>
      <c r="O5200" s="115" t="s">
        <v>8183</v>
      </c>
      <c r="P5200" s="115"/>
      <c r="Q5200" s="119" t="str">
        <f>Y5200*100 &amp; "% ," &amp; O5200 &amp; " " &amp; P5200 &amp; " " &amp; AG5200</f>
        <v xml:space="preserve">0% ,Weld (WELD)  </v>
      </c>
      <c r="R5200" s="115"/>
      <c r="S5200" s="186"/>
      <c r="T5200" s="186"/>
      <c r="U5200" s="181">
        <v>360</v>
      </c>
      <c r="V5200" s="120">
        <v>14.3</v>
      </c>
      <c r="W5200" s="188"/>
      <c r="X5200" s="188"/>
      <c r="Y5200" s="122"/>
      <c r="Z5200" s="122"/>
      <c r="AA5200" s="122"/>
      <c r="AB5200" s="119"/>
      <c r="AC5200" s="123"/>
      <c r="AD5200" s="123"/>
      <c r="AE5200" s="123"/>
      <c r="AF5200" s="123" t="str">
        <f t="shared" si="470"/>
        <v xml:space="preserve"> </v>
      </c>
      <c r="AG5200" s="123" t="str">
        <f t="shared" si="471"/>
        <v/>
      </c>
      <c r="AH5200" s="119" t="s">
        <v>8184</v>
      </c>
      <c r="AI5200" s="121"/>
    </row>
    <row r="5201" spans="2:35" ht="13.2">
      <c r="B5201" s="151"/>
      <c r="C5201" s="144"/>
      <c r="D5201" s="145"/>
      <c r="E5201" s="145"/>
      <c r="F5201" s="145"/>
      <c r="G5201" s="126">
        <v>35310</v>
      </c>
      <c r="H5201" s="127">
        <f t="shared" si="472"/>
        <v>36.911191997914763</v>
      </c>
      <c r="I5201" s="135" t="str">
        <f t="shared" si="473"/>
        <v>A-3064</v>
      </c>
      <c r="J5201" s="135" t="str">
        <f t="shared" si="474"/>
        <v>A-3064</v>
      </c>
      <c r="K5201" s="183">
        <f>H5201+M5201*0.001</f>
        <v>36.923183997914762</v>
      </c>
      <c r="L5201" s="127">
        <v>41750.396999999997</v>
      </c>
      <c r="M5201" s="208">
        <v>11.992000000000001</v>
      </c>
      <c r="N5201" s="127">
        <v>11.92</v>
      </c>
      <c r="O5201" s="124" t="s">
        <v>8183</v>
      </c>
      <c r="P5201" s="124"/>
      <c r="Q5201" s="128" t="str">
        <f>Y5201*100 &amp; "% ," &amp; O5201 &amp; " " &amp; P5201 &amp; " " &amp; AG5201</f>
        <v xml:space="preserve">0% ,Weld (WELD)  </v>
      </c>
      <c r="R5201" s="124"/>
      <c r="S5201" s="186"/>
      <c r="T5201" s="186"/>
      <c r="U5201" s="181">
        <v>360</v>
      </c>
      <c r="V5201" s="129">
        <v>14.3</v>
      </c>
      <c r="W5201" s="173"/>
      <c r="X5201" s="173"/>
      <c r="Y5201" s="131"/>
      <c r="Z5201" s="131"/>
      <c r="AA5201" s="131"/>
      <c r="AB5201" s="128"/>
      <c r="AC5201" s="132"/>
      <c r="AD5201" s="132"/>
      <c r="AE5201" s="132"/>
      <c r="AF5201" s="132" t="str">
        <f t="shared" si="470"/>
        <v xml:space="preserve"> </v>
      </c>
      <c r="AG5201" s="132" t="str">
        <f t="shared" si="471"/>
        <v/>
      </c>
      <c r="AH5201" s="128" t="s">
        <v>8184</v>
      </c>
      <c r="AI5201" s="130"/>
    </row>
    <row r="5202" spans="2:35" ht="13.2">
      <c r="B5202" s="152"/>
      <c r="C5202" s="146"/>
      <c r="D5202" s="147"/>
      <c r="E5202" s="147"/>
      <c r="F5202" s="147"/>
      <c r="G5202" s="117">
        <v>35320</v>
      </c>
      <c r="H5202" s="118">
        <f t="shared" si="472"/>
        <v>36.923145865412216</v>
      </c>
      <c r="I5202" s="134" t="str">
        <f t="shared" si="473"/>
        <v>A-3065</v>
      </c>
      <c r="J5202" s="134" t="str">
        <f t="shared" si="474"/>
        <v>A-3065</v>
      </c>
      <c r="K5202" s="183">
        <f>H5202+M5202*0.001</f>
        <v>36.93506586541222</v>
      </c>
      <c r="L5202" s="118">
        <v>41762.317999999999</v>
      </c>
      <c r="M5202" s="208">
        <v>11.92</v>
      </c>
      <c r="N5202" s="118">
        <v>11.991</v>
      </c>
      <c r="O5202" s="115" t="s">
        <v>8183</v>
      </c>
      <c r="P5202" s="115"/>
      <c r="Q5202" s="119" t="str">
        <f>Y5202*100 &amp; "% ," &amp; O5202 &amp; " " &amp; P5202 &amp; " " &amp; AG5202</f>
        <v xml:space="preserve">0% ,Weld (WELD)  </v>
      </c>
      <c r="R5202" s="115"/>
      <c r="S5202" s="186"/>
      <c r="T5202" s="186"/>
      <c r="U5202" s="181">
        <v>360</v>
      </c>
      <c r="V5202" s="120">
        <v>14.3</v>
      </c>
      <c r="W5202" s="188"/>
      <c r="X5202" s="188"/>
      <c r="Y5202" s="122"/>
      <c r="Z5202" s="122"/>
      <c r="AA5202" s="122"/>
      <c r="AB5202" s="119"/>
      <c r="AC5202" s="123"/>
      <c r="AD5202" s="123"/>
      <c r="AE5202" s="123"/>
      <c r="AF5202" s="123" t="str">
        <f t="shared" si="470"/>
        <v xml:space="preserve"> </v>
      </c>
      <c r="AG5202" s="123" t="str">
        <f t="shared" si="471"/>
        <v/>
      </c>
      <c r="AH5202" s="119" t="s">
        <v>8184</v>
      </c>
      <c r="AI5202" s="121"/>
    </row>
    <row r="5203" spans="2:35" ht="13.2">
      <c r="B5203" s="151"/>
      <c r="C5203" s="144"/>
      <c r="D5203" s="145"/>
      <c r="E5203" s="145"/>
      <c r="F5203" s="145"/>
      <c r="G5203" s="126">
        <v>35330</v>
      </c>
      <c r="H5203" s="127">
        <f t="shared" si="472"/>
        <v>36.93515273290965</v>
      </c>
      <c r="I5203" s="135" t="str">
        <f t="shared" si="473"/>
        <v>A-3066</v>
      </c>
      <c r="J5203" s="135" t="str">
        <f t="shared" si="474"/>
        <v>A-3066</v>
      </c>
      <c r="K5203" s="183">
        <f>H5203+M5203*0.001</f>
        <v>36.947143732909652</v>
      </c>
      <c r="L5203" s="127">
        <v>41774.307999999997</v>
      </c>
      <c r="M5203" s="208">
        <v>11.991</v>
      </c>
      <c r="N5203" s="127">
        <v>12.009</v>
      </c>
      <c r="O5203" s="124" t="s">
        <v>8183</v>
      </c>
      <c r="P5203" s="124"/>
      <c r="Q5203" s="128" t="str">
        <f>Y5203*100 &amp; "% ," &amp; O5203 &amp; " " &amp; P5203 &amp; " " &amp; AG5203</f>
        <v xml:space="preserve">0% ,Weld (WELD)  </v>
      </c>
      <c r="R5203" s="124"/>
      <c r="S5203" s="186"/>
      <c r="T5203" s="186"/>
      <c r="U5203" s="181">
        <v>360</v>
      </c>
      <c r="V5203" s="129">
        <v>14.3</v>
      </c>
      <c r="W5203" s="173"/>
      <c r="X5203" s="173"/>
      <c r="Y5203" s="131"/>
      <c r="Z5203" s="131"/>
      <c r="AA5203" s="131"/>
      <c r="AB5203" s="128"/>
      <c r="AC5203" s="132"/>
      <c r="AD5203" s="132"/>
      <c r="AE5203" s="132"/>
      <c r="AF5203" s="132" t="str">
        <f t="shared" si="470"/>
        <v xml:space="preserve"> </v>
      </c>
      <c r="AG5203" s="132" t="str">
        <f t="shared" si="471"/>
        <v/>
      </c>
      <c r="AH5203" s="128" t="s">
        <v>8184</v>
      </c>
      <c r="AI5203" s="130"/>
    </row>
    <row r="5204" spans="2:35" ht="13.2">
      <c r="B5204" s="152"/>
      <c r="C5204" s="146"/>
      <c r="D5204" s="147"/>
      <c r="E5204" s="147"/>
      <c r="F5204" s="147"/>
      <c r="G5204" s="117">
        <v>35340</v>
      </c>
      <c r="H5204" s="118">
        <f t="shared" si="472"/>
        <v>36.947156600406878</v>
      </c>
      <c r="I5204" s="134" t="str">
        <f t="shared" si="473"/>
        <v>A-3067</v>
      </c>
      <c r="J5204" s="134" t="str">
        <f t="shared" si="474"/>
        <v>A-3067</v>
      </c>
      <c r="K5204" s="183">
        <f>H5204+M5204*0.001</f>
        <v>36.959165600406877</v>
      </c>
      <c r="L5204" s="118">
        <v>41786.317000000003</v>
      </c>
      <c r="M5204" s="208">
        <v>12.009</v>
      </c>
      <c r="N5204" s="118">
        <v>11.99</v>
      </c>
      <c r="O5204" s="115" t="s">
        <v>8183</v>
      </c>
      <c r="P5204" s="115"/>
      <c r="Q5204" s="119" t="str">
        <f>Y5204*100 &amp; "% ," &amp; O5204 &amp; " " &amp; P5204 &amp; " " &amp; AG5204</f>
        <v xml:space="preserve">0% ,Weld (WELD)  </v>
      </c>
      <c r="R5204" s="115"/>
      <c r="S5204" s="186"/>
      <c r="T5204" s="186"/>
      <c r="U5204" s="181">
        <v>360</v>
      </c>
      <c r="V5204" s="120">
        <v>14.3</v>
      </c>
      <c r="W5204" s="188"/>
      <c r="X5204" s="188"/>
      <c r="Y5204" s="122"/>
      <c r="Z5204" s="122"/>
      <c r="AA5204" s="122"/>
      <c r="AB5204" s="119"/>
      <c r="AC5204" s="123"/>
      <c r="AD5204" s="123"/>
      <c r="AE5204" s="123"/>
      <c r="AF5204" s="123" t="str">
        <f t="shared" si="470"/>
        <v xml:space="preserve"> </v>
      </c>
      <c r="AG5204" s="123" t="str">
        <f t="shared" si="471"/>
        <v/>
      </c>
      <c r="AH5204" s="119" t="s">
        <v>8184</v>
      </c>
      <c r="AI5204" s="121"/>
    </row>
    <row r="5205" spans="2:35" ht="13.2">
      <c r="B5205" s="151"/>
      <c r="C5205" s="144"/>
      <c r="D5205" s="145"/>
      <c r="E5205" s="145"/>
      <c r="F5205" s="145"/>
      <c r="G5205" s="126">
        <v>35340</v>
      </c>
      <c r="H5205" s="127">
        <f t="shared" si="472"/>
        <v>36.947156600406878</v>
      </c>
      <c r="I5205" s="135" t="str">
        <f t="shared" si="473"/>
        <v>A-3067</v>
      </c>
      <c r="J5205" s="135" t="str">
        <f t="shared" si="474"/>
        <v>A-3067</v>
      </c>
      <c r="K5205" s="183">
        <f>H5205+M5205*0.001</f>
        <v>36.947688600406877</v>
      </c>
      <c r="L5205" s="127">
        <v>41786.849000000002</v>
      </c>
      <c r="M5205" s="208">
        <v>0.53200000000000003</v>
      </c>
      <c r="N5205" s="127">
        <v>11.99</v>
      </c>
      <c r="O5205" s="124" t="s">
        <v>8198</v>
      </c>
      <c r="P5205" s="124" t="s">
        <v>8207</v>
      </c>
      <c r="Q5205" s="128" t="str">
        <f>Y5205*100 &amp; "% ," &amp; O5205 &amp; " " &amp; P5205 &amp; " " &amp; AG5205</f>
        <v xml:space="preserve">7% ,Anomaly (ANOM) Pipe Mill Anomaly Cluster (MIAC) </v>
      </c>
      <c r="R5205" s="124" t="s">
        <v>8208</v>
      </c>
      <c r="S5205" s="186" t="s">
        <v>8277</v>
      </c>
      <c r="T5205" s="186">
        <v>0.53125</v>
      </c>
      <c r="U5205" s="181">
        <v>24.75</v>
      </c>
      <c r="V5205" s="129">
        <v>14.3</v>
      </c>
      <c r="W5205" s="173">
        <v>116</v>
      </c>
      <c r="X5205" s="173">
        <v>132</v>
      </c>
      <c r="Y5205" s="131">
        <v>7.0000000000000007E-2</v>
      </c>
      <c r="Z5205" s="131">
        <v>0.05</v>
      </c>
      <c r="AA5205" s="131"/>
      <c r="AB5205" s="128" t="s">
        <v>8202</v>
      </c>
      <c r="AC5205" s="132"/>
      <c r="AD5205" s="132"/>
      <c r="AE5205" s="132"/>
      <c r="AF5205" s="132" t="str">
        <f t="shared" si="470"/>
        <v xml:space="preserve"> </v>
      </c>
      <c r="AG5205" s="132" t="str">
        <f t="shared" si="471"/>
        <v/>
      </c>
      <c r="AH5205" s="128" t="s">
        <v>8203</v>
      </c>
      <c r="AI5205" s="130">
        <v>1273</v>
      </c>
    </row>
    <row r="5206" spans="2:35" ht="13.2">
      <c r="B5206" s="152"/>
      <c r="C5206" s="146"/>
      <c r="D5206" s="147"/>
      <c r="E5206" s="147"/>
      <c r="F5206" s="147"/>
      <c r="G5206" s="117">
        <v>35340</v>
      </c>
      <c r="H5206" s="118">
        <f t="shared" si="472"/>
        <v>36.947156600406878</v>
      </c>
      <c r="I5206" s="134" t="str">
        <f t="shared" si="473"/>
        <v>A-3067</v>
      </c>
      <c r="J5206" s="134" t="str">
        <f t="shared" si="474"/>
        <v>A-3067</v>
      </c>
      <c r="K5206" s="183">
        <f>H5206+M5206*0.001</f>
        <v>36.947894600406876</v>
      </c>
      <c r="L5206" s="118">
        <v>41787.055</v>
      </c>
      <c r="M5206" s="208">
        <v>0.73799999999999999</v>
      </c>
      <c r="N5206" s="118">
        <v>11.99</v>
      </c>
      <c r="O5206" s="115" t="s">
        <v>8198</v>
      </c>
      <c r="P5206" s="115" t="s">
        <v>8207</v>
      </c>
      <c r="Q5206" s="119" t="str">
        <f>Y5206*100 &amp; "% ," &amp; O5206 &amp; " " &amp; P5206 &amp; " " &amp; AG5206</f>
        <v xml:space="preserve">7% ,Anomaly (ANOM) Pipe Mill Anomaly Cluster (MIAC) </v>
      </c>
      <c r="R5206" s="115" t="s">
        <v>8208</v>
      </c>
      <c r="S5206" s="186" t="s">
        <v>8277</v>
      </c>
      <c r="T5206" s="186">
        <v>0.53125</v>
      </c>
      <c r="U5206" s="181">
        <v>24.75</v>
      </c>
      <c r="V5206" s="120">
        <v>14.3</v>
      </c>
      <c r="W5206" s="188">
        <v>122</v>
      </c>
      <c r="X5206" s="188">
        <v>102</v>
      </c>
      <c r="Y5206" s="122">
        <v>7.0000000000000007E-2</v>
      </c>
      <c r="Z5206" s="122">
        <v>0.04</v>
      </c>
      <c r="AA5206" s="122"/>
      <c r="AB5206" s="119" t="s">
        <v>8202</v>
      </c>
      <c r="AC5206" s="123"/>
      <c r="AD5206" s="123"/>
      <c r="AE5206" s="123"/>
      <c r="AF5206" s="123" t="str">
        <f t="shared" si="470"/>
        <v xml:space="preserve"> </v>
      </c>
      <c r="AG5206" s="123" t="str">
        <f t="shared" si="471"/>
        <v/>
      </c>
      <c r="AH5206" s="119" t="s">
        <v>8203</v>
      </c>
      <c r="AI5206" s="121">
        <v>1274</v>
      </c>
    </row>
    <row r="5207" spans="2:35" ht="13.2">
      <c r="B5207" s="151"/>
      <c r="C5207" s="144"/>
      <c r="D5207" s="145"/>
      <c r="E5207" s="145"/>
      <c r="F5207" s="145"/>
      <c r="G5207" s="126">
        <v>35340</v>
      </c>
      <c r="H5207" s="127">
        <f t="shared" si="472"/>
        <v>36.947156600406878</v>
      </c>
      <c r="I5207" s="135" t="str">
        <f t="shared" si="473"/>
        <v>A-3067</v>
      </c>
      <c r="J5207" s="135" t="str">
        <f t="shared" si="474"/>
        <v>A-3067</v>
      </c>
      <c r="K5207" s="183">
        <f>H5207+M5207*0.001</f>
        <v>36.94897660040688</v>
      </c>
      <c r="L5207" s="127">
        <v>41788.137000000002</v>
      </c>
      <c r="M5207" s="208">
        <v>1.82</v>
      </c>
      <c r="N5207" s="127">
        <v>11.99</v>
      </c>
      <c r="O5207" s="124" t="s">
        <v>8198</v>
      </c>
      <c r="P5207" s="124" t="s">
        <v>8199</v>
      </c>
      <c r="Q5207" s="128" t="str">
        <f>Y5207*100 &amp; "% ," &amp; O5207 &amp; " " &amp; P5207 &amp; " " &amp; AG5207</f>
        <v xml:space="preserve">5% ,Anomaly (ANOM) Pipe Mill Anomaly (MIAN) </v>
      </c>
      <c r="R5207" s="124" t="s">
        <v>8208</v>
      </c>
      <c r="S5207" s="186" t="s">
        <v>8257</v>
      </c>
      <c r="T5207" s="186">
        <v>0.29166666666666669</v>
      </c>
      <c r="U5207" s="181">
        <v>150</v>
      </c>
      <c r="V5207" s="129">
        <v>14.3</v>
      </c>
      <c r="W5207" s="173">
        <v>52</v>
      </c>
      <c r="X5207" s="173">
        <v>94</v>
      </c>
      <c r="Y5207" s="131">
        <v>0.05</v>
      </c>
      <c r="Z5207" s="131">
        <v>0.05</v>
      </c>
      <c r="AA5207" s="131"/>
      <c r="AB5207" s="128" t="s">
        <v>8202</v>
      </c>
      <c r="AC5207" s="132"/>
      <c r="AD5207" s="132"/>
      <c r="AE5207" s="132"/>
      <c r="AF5207" s="132" t="str">
        <f t="shared" si="470"/>
        <v xml:space="preserve"> </v>
      </c>
      <c r="AG5207" s="132" t="str">
        <f t="shared" si="471"/>
        <v/>
      </c>
      <c r="AH5207" s="128" t="s">
        <v>8203</v>
      </c>
      <c r="AI5207" s="130">
        <v>1275</v>
      </c>
    </row>
    <row r="5208" spans="2:35" ht="13.2">
      <c r="B5208" s="152"/>
      <c r="C5208" s="146"/>
      <c r="D5208" s="147"/>
      <c r="E5208" s="147"/>
      <c r="F5208" s="147"/>
      <c r="G5208" s="117">
        <v>35340</v>
      </c>
      <c r="H5208" s="118">
        <f t="shared" si="472"/>
        <v>36.947156600406878</v>
      </c>
      <c r="I5208" s="134" t="str">
        <f t="shared" si="473"/>
        <v>A-3067</v>
      </c>
      <c r="J5208" s="134" t="str">
        <f t="shared" si="474"/>
        <v>A-3067</v>
      </c>
      <c r="K5208" s="183">
        <f>H5208+M5208*0.001</f>
        <v>36.957881600406878</v>
      </c>
      <c r="L5208" s="118">
        <v>41797.042000000001</v>
      </c>
      <c r="M5208" s="208">
        <v>10.725</v>
      </c>
      <c r="N5208" s="118">
        <v>11.99</v>
      </c>
      <c r="O5208" s="115" t="s">
        <v>8198</v>
      </c>
      <c r="P5208" s="115" t="s">
        <v>8199</v>
      </c>
      <c r="Q5208" s="119" t="str">
        <f>Y5208*100 &amp; "% ," &amp; O5208 &amp; " " &amp; P5208 &amp; " " &amp; AG5208</f>
        <v xml:space="preserve">7% ,Anomaly (ANOM) Pipe Mill Anomaly (MIAN) </v>
      </c>
      <c r="R5208" s="115" t="s">
        <v>8208</v>
      </c>
      <c r="S5208" s="186" t="s">
        <v>8248</v>
      </c>
      <c r="T5208" s="186">
        <v>0.45833333333333331</v>
      </c>
      <c r="U5208" s="181">
        <v>30</v>
      </c>
      <c r="V5208" s="120">
        <v>14.3</v>
      </c>
      <c r="W5208" s="188">
        <v>81</v>
      </c>
      <c r="X5208" s="188">
        <v>101</v>
      </c>
      <c r="Y5208" s="122">
        <v>7.0000000000000007E-2</v>
      </c>
      <c r="Z5208" s="122">
        <v>7.0000000000000007E-2</v>
      </c>
      <c r="AA5208" s="122"/>
      <c r="AB5208" s="119" t="s">
        <v>8202</v>
      </c>
      <c r="AC5208" s="123"/>
      <c r="AD5208" s="123"/>
      <c r="AE5208" s="123"/>
      <c r="AF5208" s="123" t="str">
        <f t="shared" si="470"/>
        <v xml:space="preserve"> </v>
      </c>
      <c r="AG5208" s="123" t="str">
        <f t="shared" si="471"/>
        <v/>
      </c>
      <c r="AH5208" s="119" t="s">
        <v>8203</v>
      </c>
      <c r="AI5208" s="121">
        <v>1276</v>
      </c>
    </row>
    <row r="5209" spans="2:35" ht="13.2">
      <c r="B5209" s="151"/>
      <c r="C5209" s="144"/>
      <c r="D5209" s="145"/>
      <c r="E5209" s="145"/>
      <c r="F5209" s="145"/>
      <c r="G5209" s="126">
        <v>35350</v>
      </c>
      <c r="H5209" s="127">
        <f t="shared" si="472"/>
        <v>36.959155467904196</v>
      </c>
      <c r="I5209" s="135" t="str">
        <f t="shared" si="473"/>
        <v>A-3068</v>
      </c>
      <c r="J5209" s="135" t="str">
        <f t="shared" si="474"/>
        <v>A-3068</v>
      </c>
      <c r="K5209" s="183">
        <f>H5209+M5209*0.001</f>
        <v>36.971145467904194</v>
      </c>
      <c r="L5209" s="127">
        <v>41798.307000000001</v>
      </c>
      <c r="M5209" s="208">
        <v>11.99</v>
      </c>
      <c r="N5209" s="127">
        <v>12.000999999999999</v>
      </c>
      <c r="O5209" s="124" t="s">
        <v>8183</v>
      </c>
      <c r="P5209" s="124"/>
      <c r="Q5209" s="128" t="str">
        <f>Y5209*100 &amp; "% ," &amp; O5209 &amp; " " &amp; P5209 &amp; " " &amp; AG5209</f>
        <v xml:space="preserve">0% ,Weld (WELD)  </v>
      </c>
      <c r="R5209" s="124"/>
      <c r="S5209" s="186"/>
      <c r="T5209" s="186"/>
      <c r="U5209" s="181">
        <v>360</v>
      </c>
      <c r="V5209" s="129">
        <v>14.3</v>
      </c>
      <c r="W5209" s="173"/>
      <c r="X5209" s="173"/>
      <c r="Y5209" s="131"/>
      <c r="Z5209" s="131"/>
      <c r="AA5209" s="131"/>
      <c r="AB5209" s="128"/>
      <c r="AC5209" s="132"/>
      <c r="AD5209" s="132"/>
      <c r="AE5209" s="132"/>
      <c r="AF5209" s="132" t="str">
        <f t="shared" si="470"/>
        <v xml:space="preserve"> </v>
      </c>
      <c r="AG5209" s="132" t="str">
        <f t="shared" si="471"/>
        <v/>
      </c>
      <c r="AH5209" s="128" t="s">
        <v>8184</v>
      </c>
      <c r="AI5209" s="130"/>
    </row>
    <row r="5210" spans="2:35" ht="13.2">
      <c r="B5210" s="152"/>
      <c r="C5210" s="146"/>
      <c r="D5210" s="147"/>
      <c r="E5210" s="147"/>
      <c r="F5210" s="147"/>
      <c r="G5210" s="117">
        <v>35360</v>
      </c>
      <c r="H5210" s="118">
        <f t="shared" si="472"/>
        <v>36.971161335401504</v>
      </c>
      <c r="I5210" s="134" t="str">
        <f t="shared" si="473"/>
        <v>A-3069</v>
      </c>
      <c r="J5210" s="134" t="str">
        <f t="shared" si="474"/>
        <v>A-3069</v>
      </c>
      <c r="K5210" s="183">
        <f>H5210+M5210*0.001</f>
        <v>36.983162335401502</v>
      </c>
      <c r="L5210" s="118">
        <v>41810.307999999997</v>
      </c>
      <c r="M5210" s="208">
        <v>12.000999999999999</v>
      </c>
      <c r="N5210" s="118">
        <v>11.659000000000001</v>
      </c>
      <c r="O5210" s="115" t="s">
        <v>8183</v>
      </c>
      <c r="P5210" s="115"/>
      <c r="Q5210" s="119" t="str">
        <f>Y5210*100 &amp; "% ," &amp; O5210 &amp; " " &amp; P5210 &amp; " " &amp; AG5210</f>
        <v xml:space="preserve">0% ,Weld (WELD)  </v>
      </c>
      <c r="R5210" s="115"/>
      <c r="S5210" s="186"/>
      <c r="T5210" s="186"/>
      <c r="U5210" s="181">
        <v>360</v>
      </c>
      <c r="V5210" s="120">
        <v>14.3</v>
      </c>
      <c r="W5210" s="188"/>
      <c r="X5210" s="188"/>
      <c r="Y5210" s="122"/>
      <c r="Z5210" s="122"/>
      <c r="AA5210" s="122"/>
      <c r="AB5210" s="119"/>
      <c r="AC5210" s="123"/>
      <c r="AD5210" s="123"/>
      <c r="AE5210" s="123"/>
      <c r="AF5210" s="123" t="str">
        <f t="shared" si="470"/>
        <v xml:space="preserve"> </v>
      </c>
      <c r="AG5210" s="123" t="str">
        <f t="shared" si="471"/>
        <v/>
      </c>
      <c r="AH5210" s="119" t="s">
        <v>8184</v>
      </c>
      <c r="AI5210" s="121"/>
    </row>
    <row r="5211" spans="2:35" ht="13.2">
      <c r="B5211" s="151"/>
      <c r="C5211" s="144"/>
      <c r="D5211" s="145"/>
      <c r="E5211" s="145"/>
      <c r="F5211" s="145"/>
      <c r="G5211" s="126">
        <v>35370</v>
      </c>
      <c r="H5211" s="127">
        <f t="shared" si="472"/>
        <v>36.982830202899606</v>
      </c>
      <c r="I5211" s="135" t="str">
        <f t="shared" si="473"/>
        <v>A-3070</v>
      </c>
      <c r="J5211" s="135" t="str">
        <f t="shared" si="474"/>
        <v>A-3070</v>
      </c>
      <c r="K5211" s="183">
        <f>H5211+M5211*0.001</f>
        <v>36.994489202899608</v>
      </c>
      <c r="L5211" s="127">
        <v>41821.966999999997</v>
      </c>
      <c r="M5211" s="208">
        <v>11.659000000000001</v>
      </c>
      <c r="N5211" s="127">
        <v>11.968999999999999</v>
      </c>
      <c r="O5211" s="124" t="s">
        <v>8183</v>
      </c>
      <c r="P5211" s="124"/>
      <c r="Q5211" s="128" t="str">
        <f>Y5211*100 &amp; "% ," &amp; O5211 &amp; " " &amp; P5211 &amp; " " &amp; AG5211</f>
        <v xml:space="preserve">0% ,Weld (WELD)  </v>
      </c>
      <c r="R5211" s="124"/>
      <c r="S5211" s="186"/>
      <c r="T5211" s="186"/>
      <c r="U5211" s="181">
        <v>360</v>
      </c>
      <c r="V5211" s="129">
        <v>14.3</v>
      </c>
      <c r="W5211" s="173"/>
      <c r="X5211" s="173"/>
      <c r="Y5211" s="131"/>
      <c r="Z5211" s="131"/>
      <c r="AA5211" s="131"/>
      <c r="AB5211" s="128"/>
      <c r="AC5211" s="132"/>
      <c r="AD5211" s="132"/>
      <c r="AE5211" s="132"/>
      <c r="AF5211" s="132" t="str">
        <f t="shared" si="470"/>
        <v xml:space="preserve"> </v>
      </c>
      <c r="AG5211" s="132" t="str">
        <f t="shared" si="471"/>
        <v/>
      </c>
      <c r="AH5211" s="128" t="s">
        <v>8184</v>
      </c>
      <c r="AI5211" s="130"/>
    </row>
    <row r="5212" spans="2:35" ht="13.2">
      <c r="B5212" s="152"/>
      <c r="C5212" s="146"/>
      <c r="D5212" s="147"/>
      <c r="E5212" s="147"/>
      <c r="F5212" s="147"/>
      <c r="G5212" s="117">
        <v>35380</v>
      </c>
      <c r="H5212" s="118">
        <f t="shared" si="472"/>
        <v>36.994828070396956</v>
      </c>
      <c r="I5212" s="134" t="str">
        <f t="shared" si="473"/>
        <v>A-3071</v>
      </c>
      <c r="J5212" s="134" t="str">
        <f t="shared" si="474"/>
        <v>A-3071</v>
      </c>
      <c r="K5212" s="183">
        <f>H5212+M5212*0.001</f>
        <v>37.006797070396956</v>
      </c>
      <c r="L5212" s="118">
        <v>41833.936000000002</v>
      </c>
      <c r="M5212" s="208">
        <v>11.968999999999999</v>
      </c>
      <c r="N5212" s="118">
        <v>11.943</v>
      </c>
      <c r="O5212" s="115" t="s">
        <v>8183</v>
      </c>
      <c r="P5212" s="115"/>
      <c r="Q5212" s="119" t="str">
        <f>Y5212*100 &amp; "% ," &amp; O5212 &amp; " " &amp; P5212 &amp; " " &amp; AG5212</f>
        <v xml:space="preserve">0% ,Weld (WELD)  </v>
      </c>
      <c r="R5212" s="115"/>
      <c r="S5212" s="186"/>
      <c r="T5212" s="186"/>
      <c r="U5212" s="181">
        <v>360</v>
      </c>
      <c r="V5212" s="120">
        <v>14.3</v>
      </c>
      <c r="W5212" s="188"/>
      <c r="X5212" s="188"/>
      <c r="Y5212" s="122"/>
      <c r="Z5212" s="122"/>
      <c r="AA5212" s="122"/>
      <c r="AB5212" s="119"/>
      <c r="AC5212" s="123"/>
      <c r="AD5212" s="123"/>
      <c r="AE5212" s="123"/>
      <c r="AF5212" s="123" t="str">
        <f t="shared" si="470"/>
        <v xml:space="preserve"> </v>
      </c>
      <c r="AG5212" s="123" t="str">
        <f t="shared" si="471"/>
        <v/>
      </c>
      <c r="AH5212" s="119" t="s">
        <v>8184</v>
      </c>
      <c r="AI5212" s="121"/>
    </row>
    <row r="5213" spans="2:35" ht="13.2">
      <c r="B5213" s="151"/>
      <c r="C5213" s="144"/>
      <c r="D5213" s="145"/>
      <c r="E5213" s="145"/>
      <c r="F5213" s="145"/>
      <c r="G5213" s="126">
        <v>35380</v>
      </c>
      <c r="H5213" s="127">
        <f t="shared" si="472"/>
        <v>36.994828070396956</v>
      </c>
      <c r="I5213" s="135" t="str">
        <f t="shared" si="473"/>
        <v>A-3071</v>
      </c>
      <c r="J5213" s="135" t="str">
        <f t="shared" si="474"/>
        <v>A-3071</v>
      </c>
      <c r="K5213" s="183">
        <f>H5213+M5213*0.001</f>
        <v>37.000759070396953</v>
      </c>
      <c r="L5213" s="127">
        <v>41839.866999999998</v>
      </c>
      <c r="M5213" s="208">
        <v>5.931</v>
      </c>
      <c r="N5213" s="127">
        <v>11.943</v>
      </c>
      <c r="O5213" s="124" t="s">
        <v>8321</v>
      </c>
      <c r="P5213" s="124"/>
      <c r="Q5213" s="128" t="str">
        <f>Y5213*100 &amp; "% ," &amp; O5213 &amp; " " &amp; P5213 &amp; " " &amp; AG5213</f>
        <v xml:space="preserve">0% ,Anode (ANOD)  </v>
      </c>
      <c r="R5213" s="124"/>
      <c r="S5213" s="186"/>
      <c r="T5213" s="186"/>
      <c r="U5213" s="181">
        <v>360</v>
      </c>
      <c r="V5213" s="129">
        <v>14.3</v>
      </c>
      <c r="W5213" s="173"/>
      <c r="X5213" s="173"/>
      <c r="Y5213" s="131"/>
      <c r="Z5213" s="131"/>
      <c r="AA5213" s="131"/>
      <c r="AB5213" s="128"/>
      <c r="AC5213" s="132"/>
      <c r="AD5213" s="132"/>
      <c r="AE5213" s="132"/>
      <c r="AF5213" s="132" t="str">
        <f t="shared" si="470"/>
        <v xml:space="preserve"> </v>
      </c>
      <c r="AG5213" s="132" t="str">
        <f t="shared" si="471"/>
        <v/>
      </c>
      <c r="AH5213" s="128" t="s">
        <v>8650</v>
      </c>
      <c r="AI5213" s="130"/>
    </row>
    <row r="5214" spans="2:35" ht="13.2">
      <c r="B5214" s="152"/>
      <c r="C5214" s="146"/>
      <c r="D5214" s="147"/>
      <c r="E5214" s="147"/>
      <c r="F5214" s="147"/>
      <c r="G5214" s="117">
        <v>35390</v>
      </c>
      <c r="H5214" s="118">
        <f t="shared" si="472"/>
        <v>37.006831937894191</v>
      </c>
      <c r="I5214" s="134" t="str">
        <f t="shared" si="473"/>
        <v>A-3072</v>
      </c>
      <c r="J5214" s="134" t="str">
        <f t="shared" si="474"/>
        <v>A-3072</v>
      </c>
      <c r="K5214" s="183">
        <f>H5214+M5214*0.001</f>
        <v>37.018774937894193</v>
      </c>
      <c r="L5214" s="118">
        <v>41845.879000000001</v>
      </c>
      <c r="M5214" s="208">
        <v>11.943</v>
      </c>
      <c r="N5214" s="118">
        <v>11.994999999999999</v>
      </c>
      <c r="O5214" s="115" t="s">
        <v>8183</v>
      </c>
      <c r="P5214" s="115" t="s">
        <v>661</v>
      </c>
      <c r="Q5214" s="119" t="str">
        <f>Y5214*100 &amp; "% ," &amp; O5214 &amp; " " &amp; P5214 &amp; " " &amp; AG5214</f>
        <v xml:space="preserve">0% ,Weld (WELD) Change in Wall Thickness (CHWT) </v>
      </c>
      <c r="R5214" s="115"/>
      <c r="S5214" s="186"/>
      <c r="T5214" s="186"/>
      <c r="U5214" s="181">
        <v>360</v>
      </c>
      <c r="V5214" s="120">
        <v>21</v>
      </c>
      <c r="W5214" s="188"/>
      <c r="X5214" s="188"/>
      <c r="Y5214" s="122"/>
      <c r="Z5214" s="122"/>
      <c r="AA5214" s="122"/>
      <c r="AB5214" s="119"/>
      <c r="AC5214" s="123"/>
      <c r="AD5214" s="123"/>
      <c r="AE5214" s="123"/>
      <c r="AF5214" s="123" t="str">
        <f t="shared" si="470"/>
        <v xml:space="preserve"> </v>
      </c>
      <c r="AG5214" s="123" t="str">
        <f t="shared" si="471"/>
        <v/>
      </c>
      <c r="AH5214" s="119" t="s">
        <v>8347</v>
      </c>
      <c r="AI5214" s="121"/>
    </row>
    <row r="5215" spans="2:35" ht="13.2">
      <c r="B5215" s="151"/>
      <c r="C5215" s="144"/>
      <c r="D5215" s="145"/>
      <c r="E5215" s="145"/>
      <c r="F5215" s="145"/>
      <c r="G5215" s="126">
        <v>35400</v>
      </c>
      <c r="H5215" s="127">
        <f t="shared" si="472"/>
        <v>37.018834805391478</v>
      </c>
      <c r="I5215" s="135" t="str">
        <f t="shared" si="473"/>
        <v>A-3073</v>
      </c>
      <c r="J5215" s="135" t="str">
        <f t="shared" si="474"/>
        <v>A-3073</v>
      </c>
      <c r="K5215" s="183">
        <f>H5215+M5215*0.001</f>
        <v>37.030829805391477</v>
      </c>
      <c r="L5215" s="127">
        <v>41857.874000000003</v>
      </c>
      <c r="M5215" s="208">
        <v>11.994999999999999</v>
      </c>
      <c r="N5215" s="127">
        <v>12.013999999999999</v>
      </c>
      <c r="O5215" s="124" t="s">
        <v>8183</v>
      </c>
      <c r="P5215" s="124" t="s">
        <v>661</v>
      </c>
      <c r="Q5215" s="128" t="str">
        <f>Y5215*100 &amp; "% ," &amp; O5215 &amp; " " &amp; P5215 &amp; " " &amp; AG5215</f>
        <v xml:space="preserve">0% ,Weld (WELD) Change in Wall Thickness (CHWT) </v>
      </c>
      <c r="R5215" s="124"/>
      <c r="S5215" s="186"/>
      <c r="T5215" s="186"/>
      <c r="U5215" s="181">
        <v>360</v>
      </c>
      <c r="V5215" s="129">
        <v>14.3</v>
      </c>
      <c r="W5215" s="173"/>
      <c r="X5215" s="173"/>
      <c r="Y5215" s="131"/>
      <c r="Z5215" s="131"/>
      <c r="AA5215" s="131"/>
      <c r="AB5215" s="128"/>
      <c r="AC5215" s="132"/>
      <c r="AD5215" s="132"/>
      <c r="AE5215" s="132"/>
      <c r="AF5215" s="132" t="str">
        <f t="shared" si="470"/>
        <v xml:space="preserve"> </v>
      </c>
      <c r="AG5215" s="132" t="str">
        <f t="shared" si="471"/>
        <v/>
      </c>
      <c r="AH5215" s="128" t="s">
        <v>8348</v>
      </c>
      <c r="AI5215" s="130"/>
    </row>
    <row r="5216" spans="2:35" ht="13.2">
      <c r="B5216" s="152"/>
      <c r="C5216" s="146"/>
      <c r="D5216" s="147"/>
      <c r="E5216" s="147"/>
      <c r="F5216" s="147"/>
      <c r="G5216" s="117">
        <v>35410</v>
      </c>
      <c r="H5216" s="118">
        <f t="shared" si="472"/>
        <v>37.030842672888845</v>
      </c>
      <c r="I5216" s="134" t="str">
        <f t="shared" si="473"/>
        <v>A-3074</v>
      </c>
      <c r="J5216" s="134" t="str">
        <f t="shared" si="474"/>
        <v>A-3074</v>
      </c>
      <c r="K5216" s="183">
        <f>H5216+M5216*0.001</f>
        <v>37.042856672888846</v>
      </c>
      <c r="L5216" s="118">
        <v>41869.887000000002</v>
      </c>
      <c r="M5216" s="208">
        <v>12.013999999999999</v>
      </c>
      <c r="N5216" s="118">
        <v>11.962999999999999</v>
      </c>
      <c r="O5216" s="115" t="s">
        <v>8183</v>
      </c>
      <c r="P5216" s="115"/>
      <c r="Q5216" s="119" t="str">
        <f>Y5216*100 &amp; "% ," &amp; O5216 &amp; " " &amp; P5216 &amp; " " &amp; AG5216</f>
        <v xml:space="preserve">0% ,Weld (WELD)  </v>
      </c>
      <c r="R5216" s="115"/>
      <c r="S5216" s="186"/>
      <c r="T5216" s="186"/>
      <c r="U5216" s="181">
        <v>360</v>
      </c>
      <c r="V5216" s="120">
        <v>14.3</v>
      </c>
      <c r="W5216" s="188"/>
      <c r="X5216" s="188"/>
      <c r="Y5216" s="122"/>
      <c r="Z5216" s="122"/>
      <c r="AA5216" s="122"/>
      <c r="AB5216" s="119"/>
      <c r="AC5216" s="123"/>
      <c r="AD5216" s="123"/>
      <c r="AE5216" s="123"/>
      <c r="AF5216" s="123" t="str">
        <f t="shared" si="470"/>
        <v xml:space="preserve"> </v>
      </c>
      <c r="AG5216" s="123" t="str">
        <f t="shared" si="471"/>
        <v/>
      </c>
      <c r="AH5216" s="119" t="s">
        <v>8184</v>
      </c>
      <c r="AI5216" s="121"/>
    </row>
    <row r="5217" spans="2:35" ht="13.2">
      <c r="B5217" s="151"/>
      <c r="C5217" s="144"/>
      <c r="D5217" s="145"/>
      <c r="E5217" s="145"/>
      <c r="F5217" s="145"/>
      <c r="G5217" s="126">
        <v>35420</v>
      </c>
      <c r="H5217" s="127">
        <f t="shared" si="472"/>
        <v>37.042833540386276</v>
      </c>
      <c r="I5217" s="135" t="str">
        <f t="shared" si="473"/>
        <v>A-3075</v>
      </c>
      <c r="J5217" s="135" t="str">
        <f t="shared" si="474"/>
        <v>A-3075</v>
      </c>
      <c r="K5217" s="183">
        <f>H5217+M5217*0.001</f>
        <v>37.054796540386278</v>
      </c>
      <c r="L5217" s="127">
        <v>41881.851000000002</v>
      </c>
      <c r="M5217" s="208">
        <v>11.962999999999999</v>
      </c>
      <c r="N5217" s="127">
        <v>11.946999999999999</v>
      </c>
      <c r="O5217" s="124" t="s">
        <v>8183</v>
      </c>
      <c r="P5217" s="124"/>
      <c r="Q5217" s="128" t="str">
        <f>Y5217*100 &amp; "% ," &amp; O5217 &amp; " " &amp; P5217 &amp; " " &amp; AG5217</f>
        <v xml:space="preserve">0% ,Weld (WELD)  </v>
      </c>
      <c r="R5217" s="124"/>
      <c r="S5217" s="186"/>
      <c r="T5217" s="186"/>
      <c r="U5217" s="181">
        <v>360</v>
      </c>
      <c r="V5217" s="129">
        <v>14.3</v>
      </c>
      <c r="W5217" s="173"/>
      <c r="X5217" s="173"/>
      <c r="Y5217" s="131"/>
      <c r="Z5217" s="131"/>
      <c r="AA5217" s="131"/>
      <c r="AB5217" s="128"/>
      <c r="AC5217" s="132"/>
      <c r="AD5217" s="132"/>
      <c r="AE5217" s="132"/>
      <c r="AF5217" s="132" t="str">
        <f t="shared" si="470"/>
        <v xml:space="preserve"> </v>
      </c>
      <c r="AG5217" s="132" t="str">
        <f t="shared" si="471"/>
        <v/>
      </c>
      <c r="AH5217" s="128" t="s">
        <v>8184</v>
      </c>
      <c r="AI5217" s="130"/>
    </row>
    <row r="5218" spans="2:35" ht="13.2">
      <c r="B5218" s="152"/>
      <c r="C5218" s="146"/>
      <c r="D5218" s="147"/>
      <c r="E5218" s="147"/>
      <c r="F5218" s="147"/>
      <c r="G5218" s="117">
        <v>35430</v>
      </c>
      <c r="H5218" s="118">
        <f t="shared" si="472"/>
        <v>37.054825182795128</v>
      </c>
      <c r="I5218" s="134" t="str">
        <f t="shared" si="473"/>
        <v>A-3076</v>
      </c>
      <c r="J5218" s="134" t="str">
        <f t="shared" si="474"/>
        <v>A-3076</v>
      </c>
      <c r="K5218" s="183">
        <f>H5218+M5218*0.001</f>
        <v>37.066772182795127</v>
      </c>
      <c r="L5218" s="118">
        <v>41893.796999999999</v>
      </c>
      <c r="M5218" s="208">
        <v>11.946999999999999</v>
      </c>
      <c r="N5218" s="118">
        <v>11.635</v>
      </c>
      <c r="O5218" s="115" t="s">
        <v>8183</v>
      </c>
      <c r="P5218" s="115"/>
      <c r="Q5218" s="119" t="str">
        <f>Y5218*100 &amp; "% ," &amp; O5218 &amp; " " &amp; P5218 &amp; " " &amp; AG5218</f>
        <v xml:space="preserve">0% ,Weld (WELD)  </v>
      </c>
      <c r="R5218" s="115"/>
      <c r="S5218" s="186"/>
      <c r="T5218" s="186"/>
      <c r="U5218" s="181">
        <v>360</v>
      </c>
      <c r="V5218" s="120">
        <v>14.3</v>
      </c>
      <c r="W5218" s="188"/>
      <c r="X5218" s="188"/>
      <c r="Y5218" s="122"/>
      <c r="Z5218" s="122"/>
      <c r="AA5218" s="122"/>
      <c r="AB5218" s="119"/>
      <c r="AC5218" s="123"/>
      <c r="AD5218" s="123"/>
      <c r="AE5218" s="123"/>
      <c r="AF5218" s="123" t="str">
        <f t="shared" si="470"/>
        <v xml:space="preserve"> </v>
      </c>
      <c r="AG5218" s="123" t="str">
        <f t="shared" si="471"/>
        <v/>
      </c>
      <c r="AH5218" s="119" t="s">
        <v>8184</v>
      </c>
      <c r="AI5218" s="121"/>
    </row>
    <row r="5219" spans="2:35" ht="13.2">
      <c r="B5219" s="151"/>
      <c r="C5219" s="144"/>
      <c r="D5219" s="145"/>
      <c r="E5219" s="145"/>
      <c r="F5219" s="145"/>
      <c r="G5219" s="126">
        <v>35440</v>
      </c>
      <c r="H5219" s="127">
        <f t="shared" si="472"/>
        <v>37.066482390106579</v>
      </c>
      <c r="I5219" s="135" t="str">
        <f t="shared" si="473"/>
        <v>A-3077</v>
      </c>
      <c r="J5219" s="135" t="str">
        <f t="shared" si="474"/>
        <v>A-3077</v>
      </c>
      <c r="K5219" s="183">
        <f>H5219+M5219*0.001</f>
        <v>37.078117390106577</v>
      </c>
      <c r="L5219" s="127">
        <v>41905.432000000001</v>
      </c>
      <c r="M5219" s="208">
        <v>11.635</v>
      </c>
      <c r="N5219" s="127">
        <v>11.89</v>
      </c>
      <c r="O5219" s="124" t="s">
        <v>8183</v>
      </c>
      <c r="P5219" s="124"/>
      <c r="Q5219" s="128" t="str">
        <f>Y5219*100 &amp; "% ," &amp; O5219 &amp; " " &amp; P5219 &amp; " " &amp; AG5219</f>
        <v xml:space="preserve">0% ,Weld (WELD)  </v>
      </c>
      <c r="R5219" s="124"/>
      <c r="S5219" s="186"/>
      <c r="T5219" s="186"/>
      <c r="U5219" s="181">
        <v>360</v>
      </c>
      <c r="V5219" s="129">
        <v>14.3</v>
      </c>
      <c r="W5219" s="173"/>
      <c r="X5219" s="173"/>
      <c r="Y5219" s="131"/>
      <c r="Z5219" s="131"/>
      <c r="AA5219" s="131"/>
      <c r="AB5219" s="128"/>
      <c r="AC5219" s="132"/>
      <c r="AD5219" s="132"/>
      <c r="AE5219" s="132"/>
      <c r="AF5219" s="132" t="str">
        <f t="shared" si="470"/>
        <v xml:space="preserve"> </v>
      </c>
      <c r="AG5219" s="132" t="str">
        <f t="shared" si="471"/>
        <v/>
      </c>
      <c r="AH5219" s="128" t="s">
        <v>8184</v>
      </c>
      <c r="AI5219" s="130"/>
    </row>
    <row r="5220" spans="2:35" ht="13.2">
      <c r="B5220" s="152"/>
      <c r="C5220" s="146"/>
      <c r="D5220" s="147"/>
      <c r="E5220" s="147"/>
      <c r="F5220" s="147"/>
      <c r="G5220" s="117">
        <v>35450</v>
      </c>
      <c r="H5220" s="118">
        <f t="shared" si="472"/>
        <v>37.078402424708742</v>
      </c>
      <c r="I5220" s="134" t="str">
        <f t="shared" si="473"/>
        <v>A-3078</v>
      </c>
      <c r="J5220" s="134" t="str">
        <f t="shared" si="474"/>
        <v>A-3078</v>
      </c>
      <c r="K5220" s="183">
        <f>H5220+M5220*0.001</f>
        <v>37.090292424708743</v>
      </c>
      <c r="L5220" s="118">
        <v>41917.322</v>
      </c>
      <c r="M5220" s="208">
        <v>11.89</v>
      </c>
      <c r="N5220" s="118">
        <v>11.981</v>
      </c>
      <c r="O5220" s="115" t="s">
        <v>8183</v>
      </c>
      <c r="P5220" s="115"/>
      <c r="Q5220" s="119" t="str">
        <f>Y5220*100 &amp; "% ," &amp; O5220 &amp; " " &amp; P5220 &amp; " " &amp; AG5220</f>
        <v xml:space="preserve">0% ,Weld (WELD)  </v>
      </c>
      <c r="R5220" s="115"/>
      <c r="S5220" s="186"/>
      <c r="T5220" s="186"/>
      <c r="U5220" s="181">
        <v>360</v>
      </c>
      <c r="V5220" s="120">
        <v>14.3</v>
      </c>
      <c r="W5220" s="188"/>
      <c r="X5220" s="188"/>
      <c r="Y5220" s="122"/>
      <c r="Z5220" s="122"/>
      <c r="AA5220" s="122"/>
      <c r="AB5220" s="119"/>
      <c r="AC5220" s="123"/>
      <c r="AD5220" s="123"/>
      <c r="AE5220" s="123"/>
      <c r="AF5220" s="123" t="str">
        <f t="shared" si="470"/>
        <v xml:space="preserve"> </v>
      </c>
      <c r="AG5220" s="123" t="str">
        <f t="shared" si="471"/>
        <v/>
      </c>
      <c r="AH5220" s="119" t="s">
        <v>8184</v>
      </c>
      <c r="AI5220" s="121"/>
    </row>
    <row r="5221" spans="2:35" ht="13.2">
      <c r="B5221" s="151"/>
      <c r="C5221" s="144"/>
      <c r="D5221" s="145"/>
      <c r="E5221" s="145"/>
      <c r="F5221" s="145"/>
      <c r="G5221" s="126">
        <v>35460</v>
      </c>
      <c r="H5221" s="127">
        <f t="shared" si="472"/>
        <v>37.09038148800515</v>
      </c>
      <c r="I5221" s="135" t="str">
        <f t="shared" si="473"/>
        <v>A-3079</v>
      </c>
      <c r="J5221" s="135" t="str">
        <f t="shared" si="474"/>
        <v>A-3079</v>
      </c>
      <c r="K5221" s="183">
        <f>H5221+M5221*0.001</f>
        <v>37.102362488005149</v>
      </c>
      <c r="L5221" s="127">
        <v>41929.302000000003</v>
      </c>
      <c r="M5221" s="208">
        <v>11.981</v>
      </c>
      <c r="N5221" s="127">
        <v>11.66</v>
      </c>
      <c r="O5221" s="124" t="s">
        <v>8183</v>
      </c>
      <c r="P5221" s="124"/>
      <c r="Q5221" s="128" t="str">
        <f>Y5221*100 &amp; "% ," &amp; O5221 &amp; " " &amp; P5221 &amp; " " &amp; AG5221</f>
        <v xml:space="preserve">0% ,Weld (WELD)  </v>
      </c>
      <c r="R5221" s="124"/>
      <c r="S5221" s="186"/>
      <c r="T5221" s="186"/>
      <c r="U5221" s="181">
        <v>360</v>
      </c>
      <c r="V5221" s="129">
        <v>14.3</v>
      </c>
      <c r="W5221" s="173"/>
      <c r="X5221" s="173"/>
      <c r="Y5221" s="131"/>
      <c r="Z5221" s="131"/>
      <c r="AA5221" s="131"/>
      <c r="AB5221" s="128"/>
      <c r="AC5221" s="132"/>
      <c r="AD5221" s="132"/>
      <c r="AE5221" s="132"/>
      <c r="AF5221" s="132" t="str">
        <f t="shared" si="470"/>
        <v xml:space="preserve"> </v>
      </c>
      <c r="AG5221" s="132" t="str">
        <f t="shared" si="471"/>
        <v/>
      </c>
      <c r="AH5221" s="128" t="s">
        <v>8184</v>
      </c>
      <c r="AI5221" s="130"/>
    </row>
    <row r="5222" spans="2:35" ht="13.2">
      <c r="B5222" s="152"/>
      <c r="C5222" s="146"/>
      <c r="D5222" s="147"/>
      <c r="E5222" s="147"/>
      <c r="F5222" s="147"/>
      <c r="G5222" s="117">
        <v>35470</v>
      </c>
      <c r="H5222" s="118">
        <f t="shared" si="472"/>
        <v>37.102052217718615</v>
      </c>
      <c r="I5222" s="134" t="str">
        <f t="shared" si="473"/>
        <v>A-3080</v>
      </c>
      <c r="J5222" s="134" t="str">
        <f t="shared" si="474"/>
        <v>A-3080</v>
      </c>
      <c r="K5222" s="183">
        <f>H5222+M5222*0.001</f>
        <v>37.113712217718614</v>
      </c>
      <c r="L5222" s="118">
        <v>41940.962</v>
      </c>
      <c r="M5222" s="208">
        <v>11.66</v>
      </c>
      <c r="N5222" s="118">
        <v>12.005000000000001</v>
      </c>
      <c r="O5222" s="115" t="s">
        <v>8183</v>
      </c>
      <c r="P5222" s="115"/>
      <c r="Q5222" s="119" t="str">
        <f>Y5222*100 &amp; "% ," &amp; O5222 &amp; " " &amp; P5222 &amp; " " &amp; AG5222</f>
        <v xml:space="preserve">0% ,Weld (WELD)  </v>
      </c>
      <c r="R5222" s="115"/>
      <c r="S5222" s="186"/>
      <c r="T5222" s="186"/>
      <c r="U5222" s="181">
        <v>360</v>
      </c>
      <c r="V5222" s="120">
        <v>14.3</v>
      </c>
      <c r="W5222" s="188"/>
      <c r="X5222" s="188"/>
      <c r="Y5222" s="122"/>
      <c r="Z5222" s="122"/>
      <c r="AA5222" s="122"/>
      <c r="AB5222" s="119"/>
      <c r="AC5222" s="123"/>
      <c r="AD5222" s="123"/>
      <c r="AE5222" s="123"/>
      <c r="AF5222" s="123" t="str">
        <f t="shared" si="470"/>
        <v xml:space="preserve"> </v>
      </c>
      <c r="AG5222" s="123" t="str">
        <f t="shared" si="471"/>
        <v/>
      </c>
      <c r="AH5222" s="119" t="s">
        <v>8184</v>
      </c>
      <c r="AI5222" s="121"/>
    </row>
    <row r="5223" spans="2:35" ht="13.2">
      <c r="B5223" s="151"/>
      <c r="C5223" s="144"/>
      <c r="D5223" s="145"/>
      <c r="E5223" s="145"/>
      <c r="F5223" s="145"/>
      <c r="G5223" s="126">
        <v>35480</v>
      </c>
      <c r="H5223" s="127">
        <f t="shared" si="472"/>
        <v>37.114044958751208</v>
      </c>
      <c r="I5223" s="135" t="str">
        <f t="shared" si="473"/>
        <v>A-3081</v>
      </c>
      <c r="J5223" s="135" t="str">
        <f t="shared" si="474"/>
        <v>A-3081</v>
      </c>
      <c r="K5223" s="183">
        <f>H5223+M5223*0.001</f>
        <v>37.12604995875121</v>
      </c>
      <c r="L5223" s="127">
        <v>41952.968000000001</v>
      </c>
      <c r="M5223" s="208">
        <v>12.005000000000001</v>
      </c>
      <c r="N5223" s="127">
        <v>11.994</v>
      </c>
      <c r="O5223" s="124" t="s">
        <v>8183</v>
      </c>
      <c r="P5223" s="124"/>
      <c r="Q5223" s="128" t="str">
        <f>Y5223*100 &amp; "% ," &amp; O5223 &amp; " " &amp; P5223 &amp; " " &amp; AG5223</f>
        <v xml:space="preserve">0% ,Weld (WELD)  </v>
      </c>
      <c r="R5223" s="124"/>
      <c r="S5223" s="186"/>
      <c r="T5223" s="186"/>
      <c r="U5223" s="181">
        <v>360</v>
      </c>
      <c r="V5223" s="129">
        <v>14.3</v>
      </c>
      <c r="W5223" s="173"/>
      <c r="X5223" s="173"/>
      <c r="Y5223" s="131"/>
      <c r="Z5223" s="131"/>
      <c r="AA5223" s="131"/>
      <c r="AB5223" s="128"/>
      <c r="AC5223" s="132"/>
      <c r="AD5223" s="132"/>
      <c r="AE5223" s="132"/>
      <c r="AF5223" s="132" t="str">
        <f t="shared" si="470"/>
        <v xml:space="preserve"> </v>
      </c>
      <c r="AG5223" s="132" t="str">
        <f t="shared" si="471"/>
        <v/>
      </c>
      <c r="AH5223" s="128" t="s">
        <v>8184</v>
      </c>
      <c r="AI5223" s="130"/>
    </row>
    <row r="5224" spans="2:35" ht="13.2">
      <c r="B5224" s="152"/>
      <c r="C5224" s="146"/>
      <c r="D5224" s="147"/>
      <c r="E5224" s="147"/>
      <c r="F5224" s="147"/>
      <c r="G5224" s="117">
        <v>35480</v>
      </c>
      <c r="H5224" s="118">
        <f t="shared" si="472"/>
        <v>37.114044958751208</v>
      </c>
      <c r="I5224" s="134" t="str">
        <f t="shared" si="473"/>
        <v>A-3081</v>
      </c>
      <c r="J5224" s="134" t="str">
        <f t="shared" si="474"/>
        <v>A-3081</v>
      </c>
      <c r="K5224" s="183">
        <f>H5224+M5224*0.001</f>
        <v>37.120089958751208</v>
      </c>
      <c r="L5224" s="118">
        <v>41959.012999999999</v>
      </c>
      <c r="M5224" s="208">
        <v>6.0449999999999999</v>
      </c>
      <c r="N5224" s="118">
        <v>11.994</v>
      </c>
      <c r="O5224" s="115" t="s">
        <v>8321</v>
      </c>
      <c r="P5224" s="115"/>
      <c r="Q5224" s="119" t="str">
        <f>Y5224*100 &amp; "% ," &amp; O5224 &amp; " " &amp; P5224 &amp; " " &amp; AG5224</f>
        <v xml:space="preserve">0% ,Anode (ANOD)  </v>
      </c>
      <c r="R5224" s="115"/>
      <c r="S5224" s="186"/>
      <c r="T5224" s="186"/>
      <c r="U5224" s="181">
        <v>360</v>
      </c>
      <c r="V5224" s="120">
        <v>14.3</v>
      </c>
      <c r="W5224" s="188"/>
      <c r="X5224" s="188"/>
      <c r="Y5224" s="122"/>
      <c r="Z5224" s="122"/>
      <c r="AA5224" s="122"/>
      <c r="AB5224" s="119"/>
      <c r="AC5224" s="123"/>
      <c r="AD5224" s="123"/>
      <c r="AE5224" s="123"/>
      <c r="AF5224" s="123" t="str">
        <f t="shared" si="470"/>
        <v xml:space="preserve"> </v>
      </c>
      <c r="AG5224" s="123" t="str">
        <f t="shared" si="471"/>
        <v/>
      </c>
      <c r="AH5224" s="119" t="s">
        <v>8651</v>
      </c>
      <c r="AI5224" s="121"/>
    </row>
    <row r="5225" spans="2:35" ht="13.2">
      <c r="B5225" s="151"/>
      <c r="C5225" s="144"/>
      <c r="D5225" s="145"/>
      <c r="E5225" s="145"/>
      <c r="F5225" s="145"/>
      <c r="G5225" s="126">
        <v>35490</v>
      </c>
      <c r="H5225" s="127">
        <f t="shared" si="472"/>
        <v>37.126035080723625</v>
      </c>
      <c r="I5225" s="135" t="str">
        <f t="shared" si="473"/>
        <v>A-3082</v>
      </c>
      <c r="J5225" s="135" t="str">
        <f t="shared" si="474"/>
        <v>A-3082</v>
      </c>
      <c r="K5225" s="183">
        <f>H5225+M5225*0.001</f>
        <v>37.138029080723626</v>
      </c>
      <c r="L5225" s="127">
        <v>41964.962</v>
      </c>
      <c r="M5225" s="208">
        <v>11.994</v>
      </c>
      <c r="N5225" s="127">
        <v>12.016999999999999</v>
      </c>
      <c r="O5225" s="124" t="s">
        <v>8183</v>
      </c>
      <c r="P5225" s="124"/>
      <c r="Q5225" s="128" t="str">
        <f>Y5225*100 &amp; "% ," &amp; O5225 &amp; " " &amp; P5225 &amp; " " &amp; AG5225</f>
        <v xml:space="preserve">0% ,Weld (WELD)  </v>
      </c>
      <c r="R5225" s="124"/>
      <c r="S5225" s="186"/>
      <c r="T5225" s="186"/>
      <c r="U5225" s="181">
        <v>360</v>
      </c>
      <c r="V5225" s="129">
        <v>14.3</v>
      </c>
      <c r="W5225" s="173"/>
      <c r="X5225" s="173"/>
      <c r="Y5225" s="131"/>
      <c r="Z5225" s="131"/>
      <c r="AA5225" s="131"/>
      <c r="AB5225" s="128"/>
      <c r="AC5225" s="132"/>
      <c r="AD5225" s="132"/>
      <c r="AE5225" s="132"/>
      <c r="AF5225" s="132" t="str">
        <f t="shared" si="470"/>
        <v xml:space="preserve"> </v>
      </c>
      <c r="AG5225" s="132" t="str">
        <f t="shared" si="471"/>
        <v/>
      </c>
      <c r="AH5225" s="128" t="s">
        <v>8184</v>
      </c>
      <c r="AI5225" s="130"/>
    </row>
    <row r="5226" spans="2:35" ht="13.2">
      <c r="B5226" s="152"/>
      <c r="C5226" s="146"/>
      <c r="D5226" s="147"/>
      <c r="E5226" s="147"/>
      <c r="F5226" s="147"/>
      <c r="G5226" s="117">
        <v>35500</v>
      </c>
      <c r="H5226" s="118">
        <f t="shared" si="472"/>
        <v>37.138032710355048</v>
      </c>
      <c r="I5226" s="134" t="str">
        <f t="shared" si="473"/>
        <v>A-3083R1</v>
      </c>
      <c r="J5226" s="134" t="str">
        <f t="shared" si="474"/>
        <v>A-3083R1</v>
      </c>
      <c r="K5226" s="183">
        <f>H5226+M5226*0.001</f>
        <v>37.150049710355049</v>
      </c>
      <c r="L5226" s="118">
        <v>41976.978999999999</v>
      </c>
      <c r="M5226" s="208">
        <v>12.016999999999999</v>
      </c>
      <c r="N5226" s="118">
        <v>11.987</v>
      </c>
      <c r="O5226" s="115" t="s">
        <v>8183</v>
      </c>
      <c r="P5226" s="115"/>
      <c r="Q5226" s="119" t="str">
        <f>Y5226*100 &amp; "% ," &amp; O5226 &amp; " " &amp; P5226 &amp; " " &amp; AG5226</f>
        <v xml:space="preserve">0% ,Weld (WELD)  </v>
      </c>
      <c r="R5226" s="115"/>
      <c r="S5226" s="186"/>
      <c r="T5226" s="186"/>
      <c r="U5226" s="181">
        <v>360</v>
      </c>
      <c r="V5226" s="120">
        <v>14.3</v>
      </c>
      <c r="W5226" s="188"/>
      <c r="X5226" s="188"/>
      <c r="Y5226" s="122"/>
      <c r="Z5226" s="122"/>
      <c r="AA5226" s="122"/>
      <c r="AB5226" s="119"/>
      <c r="AC5226" s="123"/>
      <c r="AD5226" s="123"/>
      <c r="AE5226" s="123"/>
      <c r="AF5226" s="123" t="str">
        <f t="shared" si="470"/>
        <v xml:space="preserve"> </v>
      </c>
      <c r="AG5226" s="123" t="str">
        <f t="shared" si="471"/>
        <v/>
      </c>
      <c r="AH5226" s="119" t="s">
        <v>8184</v>
      </c>
      <c r="AI5226" s="121"/>
    </row>
    <row r="5227" spans="2:35" ht="13.2">
      <c r="B5227" s="151"/>
      <c r="C5227" s="144"/>
      <c r="D5227" s="145"/>
      <c r="E5227" s="145"/>
      <c r="F5227" s="145"/>
      <c r="G5227" s="126">
        <v>35500</v>
      </c>
      <c r="H5227" s="127">
        <f t="shared" si="472"/>
        <v>37.138032710355048</v>
      </c>
      <c r="I5227" s="135" t="str">
        <f t="shared" si="473"/>
        <v>A-3083R1</v>
      </c>
      <c r="J5227" s="135" t="str">
        <f t="shared" si="474"/>
        <v>A-3083R1</v>
      </c>
      <c r="K5227" s="183">
        <f>H5227+M5227*0.001</f>
        <v>37.149652710355049</v>
      </c>
      <c r="L5227" s="127">
        <v>41988.599000000002</v>
      </c>
      <c r="M5227" s="208">
        <v>11.62</v>
      </c>
      <c r="N5227" s="127">
        <v>11.987</v>
      </c>
      <c r="O5227" s="124" t="s">
        <v>8198</v>
      </c>
      <c r="P5227" s="124" t="s">
        <v>8199</v>
      </c>
      <c r="Q5227" s="128" t="str">
        <f>Y5227*100 &amp; "% ," &amp; O5227 &amp; " " &amp; P5227 &amp; " " &amp; AG5227</f>
        <v xml:space="preserve">9% ,Anomaly (ANOM) Pipe Mill Anomaly (MIAN) </v>
      </c>
      <c r="R5227" s="124" t="s">
        <v>8200</v>
      </c>
      <c r="S5227" s="186" t="s">
        <v>8269</v>
      </c>
      <c r="T5227" s="186">
        <v>0.4375</v>
      </c>
      <c r="U5227" s="181">
        <v>43.5</v>
      </c>
      <c r="V5227" s="129">
        <v>14.3</v>
      </c>
      <c r="W5227" s="173">
        <v>36</v>
      </c>
      <c r="X5227" s="173">
        <v>50</v>
      </c>
      <c r="Y5227" s="131">
        <v>0.09</v>
      </c>
      <c r="Z5227" s="131">
        <v>0.09</v>
      </c>
      <c r="AA5227" s="131"/>
      <c r="AB5227" s="128" t="s">
        <v>8202</v>
      </c>
      <c r="AC5227" s="132"/>
      <c r="AD5227" s="132"/>
      <c r="AE5227" s="132"/>
      <c r="AF5227" s="132" t="str">
        <f t="shared" si="470"/>
        <v xml:space="preserve"> </v>
      </c>
      <c r="AG5227" s="132" t="str">
        <f t="shared" si="471"/>
        <v/>
      </c>
      <c r="AH5227" s="128" t="s">
        <v>8203</v>
      </c>
      <c r="AI5227" s="130">
        <v>1277</v>
      </c>
    </row>
    <row r="5228" spans="2:35" ht="13.2">
      <c r="B5228" s="152"/>
      <c r="C5228" s="146"/>
      <c r="D5228" s="147"/>
      <c r="E5228" s="147"/>
      <c r="F5228" s="147"/>
      <c r="G5228" s="117">
        <v>35510</v>
      </c>
      <c r="H5228" s="118">
        <f t="shared" si="472"/>
        <v>37.150026912919763</v>
      </c>
      <c r="I5228" s="134" t="str">
        <f t="shared" si="473"/>
        <v>A-3084</v>
      </c>
      <c r="J5228" s="134" t="str">
        <f t="shared" si="474"/>
        <v>A-3084</v>
      </c>
      <c r="K5228" s="183">
        <f>H5228+M5228*0.001</f>
        <v>37.162013912919761</v>
      </c>
      <c r="L5228" s="118">
        <v>41988.966</v>
      </c>
      <c r="M5228" s="208">
        <v>11.987</v>
      </c>
      <c r="N5228" s="118">
        <v>12</v>
      </c>
      <c r="O5228" s="115" t="s">
        <v>8183</v>
      </c>
      <c r="P5228" s="115"/>
      <c r="Q5228" s="119" t="str">
        <f>Y5228*100 &amp; "% ," &amp; O5228 &amp; " " &amp; P5228 &amp; " " &amp; AG5228</f>
        <v xml:space="preserve">0% ,Weld (WELD)  </v>
      </c>
      <c r="R5228" s="115"/>
      <c r="S5228" s="186"/>
      <c r="T5228" s="186"/>
      <c r="U5228" s="181">
        <v>360</v>
      </c>
      <c r="V5228" s="120">
        <v>14.3</v>
      </c>
      <c r="W5228" s="188"/>
      <c r="X5228" s="188"/>
      <c r="Y5228" s="122"/>
      <c r="Z5228" s="122"/>
      <c r="AA5228" s="122"/>
      <c r="AB5228" s="119"/>
      <c r="AC5228" s="123"/>
      <c r="AD5228" s="123"/>
      <c r="AE5228" s="123"/>
      <c r="AF5228" s="123" t="str">
        <f t="shared" si="470"/>
        <v xml:space="preserve"> </v>
      </c>
      <c r="AG5228" s="123" t="str">
        <f t="shared" si="471"/>
        <v/>
      </c>
      <c r="AH5228" s="119" t="s">
        <v>8184</v>
      </c>
      <c r="AI5228" s="121"/>
    </row>
    <row r="5229" spans="2:35" ht="13.2">
      <c r="B5229" s="151"/>
      <c r="C5229" s="144"/>
      <c r="D5229" s="145"/>
      <c r="E5229" s="145"/>
      <c r="F5229" s="145"/>
      <c r="G5229" s="126">
        <v>35520</v>
      </c>
      <c r="H5229" s="127">
        <f t="shared" si="472"/>
        <v>37.162027113151794</v>
      </c>
      <c r="I5229" s="135" t="str">
        <f t="shared" si="473"/>
        <v>A-3085</v>
      </c>
      <c r="J5229" s="135" t="str">
        <f t="shared" si="474"/>
        <v>A-3085</v>
      </c>
      <c r="K5229" s="183">
        <f>H5229+M5229*0.001</f>
        <v>37.174027113151794</v>
      </c>
      <c r="L5229" s="127">
        <v>42000.966999999997</v>
      </c>
      <c r="M5229" s="208">
        <v>12</v>
      </c>
      <c r="N5229" s="127">
        <v>11.994</v>
      </c>
      <c r="O5229" s="124" t="s">
        <v>8183</v>
      </c>
      <c r="P5229" s="124"/>
      <c r="Q5229" s="128" t="str">
        <f>Y5229*100 &amp; "% ," &amp; O5229 &amp; " " &amp; P5229 &amp; " " &amp; AG5229</f>
        <v xml:space="preserve">0% ,Weld (WELD)  </v>
      </c>
      <c r="R5229" s="124"/>
      <c r="S5229" s="186"/>
      <c r="T5229" s="186"/>
      <c r="U5229" s="181">
        <v>360</v>
      </c>
      <c r="V5229" s="129">
        <v>14.3</v>
      </c>
      <c r="W5229" s="173"/>
      <c r="X5229" s="173"/>
      <c r="Y5229" s="131"/>
      <c r="Z5229" s="131"/>
      <c r="AA5229" s="131"/>
      <c r="AB5229" s="128"/>
      <c r="AC5229" s="132"/>
      <c r="AD5229" s="132"/>
      <c r="AE5229" s="132"/>
      <c r="AF5229" s="132" t="str">
        <f t="shared" si="470"/>
        <v xml:space="preserve"> </v>
      </c>
      <c r="AG5229" s="132" t="str">
        <f t="shared" si="471"/>
        <v/>
      </c>
      <c r="AH5229" s="128" t="s">
        <v>8184</v>
      </c>
      <c r="AI5229" s="130"/>
    </row>
    <row r="5230" spans="2:35" ht="13.2">
      <c r="B5230" s="152"/>
      <c r="C5230" s="146"/>
      <c r="D5230" s="147"/>
      <c r="E5230" s="147"/>
      <c r="F5230" s="147"/>
      <c r="G5230" s="117">
        <v>35520</v>
      </c>
      <c r="H5230" s="118">
        <f t="shared" si="472"/>
        <v>37.162027113151794</v>
      </c>
      <c r="I5230" s="134" t="str">
        <f t="shared" si="473"/>
        <v>A-3085</v>
      </c>
      <c r="J5230" s="134" t="str">
        <f t="shared" si="474"/>
        <v>A-3085</v>
      </c>
      <c r="K5230" s="183">
        <f>H5230+M5230*0.001</f>
        <v>37.173952113151792</v>
      </c>
      <c r="L5230" s="118">
        <v>42012.891000000003</v>
      </c>
      <c r="M5230" s="208">
        <v>11.925000000000001</v>
      </c>
      <c r="N5230" s="118">
        <v>11.994</v>
      </c>
      <c r="O5230" s="115" t="s">
        <v>8198</v>
      </c>
      <c r="P5230" s="115" t="s">
        <v>8207</v>
      </c>
      <c r="Q5230" s="119" t="str">
        <f>Y5230*100 &amp; "% ," &amp; O5230 &amp; " " &amp; P5230 &amp; " " &amp; AG5230</f>
        <v xml:space="preserve">3% ,Anomaly (ANOM) Pipe Mill Anomaly Cluster (MIAC) </v>
      </c>
      <c r="R5230" s="115" t="s">
        <v>8208</v>
      </c>
      <c r="S5230" s="186" t="s">
        <v>8279</v>
      </c>
      <c r="T5230" s="186">
        <v>0.14583333333333334</v>
      </c>
      <c r="U5230" s="181">
        <v>253.5</v>
      </c>
      <c r="V5230" s="120">
        <v>14.3</v>
      </c>
      <c r="W5230" s="188">
        <v>83</v>
      </c>
      <c r="X5230" s="188">
        <v>319</v>
      </c>
      <c r="Y5230" s="122">
        <v>0.03</v>
      </c>
      <c r="Z5230" s="122">
        <v>0.02</v>
      </c>
      <c r="AA5230" s="122"/>
      <c r="AB5230" s="119" t="s">
        <v>8238</v>
      </c>
      <c r="AC5230" s="123"/>
      <c r="AD5230" s="123"/>
      <c r="AE5230" s="123"/>
      <c r="AF5230" s="123" t="str">
        <f t="shared" si="470"/>
        <v xml:space="preserve"> </v>
      </c>
      <c r="AG5230" s="123" t="str">
        <f t="shared" si="471"/>
        <v/>
      </c>
      <c r="AH5230" s="119" t="s">
        <v>8239</v>
      </c>
      <c r="AI5230" s="121">
        <v>1278</v>
      </c>
    </row>
    <row r="5231" spans="2:35" ht="13.2">
      <c r="B5231" s="151"/>
      <c r="C5231" s="144"/>
      <c r="D5231" s="145"/>
      <c r="E5231" s="145"/>
      <c r="F5231" s="145"/>
      <c r="G5231" s="126">
        <v>35520</v>
      </c>
      <c r="H5231" s="127">
        <f t="shared" si="472"/>
        <v>37.162027113151794</v>
      </c>
      <c r="I5231" s="135" t="str">
        <f t="shared" si="473"/>
        <v>A-3085</v>
      </c>
      <c r="J5231" s="135" t="str">
        <f t="shared" si="474"/>
        <v>A-3085</v>
      </c>
      <c r="K5231" s="183">
        <f>H5231+M5231*0.001</f>
        <v>37.173960113151793</v>
      </c>
      <c r="L5231" s="127">
        <v>42012.898999999998</v>
      </c>
      <c r="M5231" s="208">
        <v>11.933</v>
      </c>
      <c r="N5231" s="127">
        <v>11.994</v>
      </c>
      <c r="O5231" s="124" t="s">
        <v>8198</v>
      </c>
      <c r="P5231" s="124" t="s">
        <v>8207</v>
      </c>
      <c r="Q5231" s="128" t="str">
        <f>Y5231*100 &amp; "% ," &amp; O5231 &amp; " " &amp; P5231 &amp; " " &amp; AG5231</f>
        <v xml:space="preserve">3% ,Anomaly (ANOM) Pipe Mill Anomaly Cluster (MIAC) </v>
      </c>
      <c r="R5231" s="124" t="s">
        <v>8208</v>
      </c>
      <c r="S5231" s="186" t="s">
        <v>8204</v>
      </c>
      <c r="T5231" s="186">
        <v>0.25</v>
      </c>
      <c r="U5231" s="181">
        <v>180</v>
      </c>
      <c r="V5231" s="129">
        <v>14.3</v>
      </c>
      <c r="W5231" s="173">
        <v>76</v>
      </c>
      <c r="X5231" s="173">
        <v>472</v>
      </c>
      <c r="Y5231" s="131">
        <v>0.03</v>
      </c>
      <c r="Z5231" s="131">
        <v>0.02</v>
      </c>
      <c r="AA5231" s="131"/>
      <c r="AB5231" s="128" t="s">
        <v>8238</v>
      </c>
      <c r="AC5231" s="132"/>
      <c r="AD5231" s="132"/>
      <c r="AE5231" s="132"/>
      <c r="AF5231" s="132" t="str">
        <f t="shared" si="470"/>
        <v xml:space="preserve"> </v>
      </c>
      <c r="AG5231" s="132" t="str">
        <f t="shared" si="471"/>
        <v/>
      </c>
      <c r="AH5231" s="128" t="s">
        <v>8239</v>
      </c>
      <c r="AI5231" s="130">
        <v>1279</v>
      </c>
    </row>
    <row r="5232" spans="2:35" ht="13.2">
      <c r="B5232" s="152"/>
      <c r="C5232" s="146"/>
      <c r="D5232" s="147"/>
      <c r="E5232" s="147"/>
      <c r="F5232" s="147"/>
      <c r="G5232" s="117">
        <v>35530</v>
      </c>
      <c r="H5232" s="118">
        <f t="shared" si="472"/>
        <v>37.174029353691857</v>
      </c>
      <c r="I5232" s="134" t="str">
        <f t="shared" si="473"/>
        <v>A-3086</v>
      </c>
      <c r="J5232" s="134" t="str">
        <f t="shared" si="474"/>
        <v>A-3086</v>
      </c>
      <c r="K5232" s="183">
        <f>H5232+M5232*0.001</f>
        <v>37.186023353691859</v>
      </c>
      <c r="L5232" s="118">
        <v>42012.959999999999</v>
      </c>
      <c r="M5232" s="208">
        <v>11.994</v>
      </c>
      <c r="N5232" s="118">
        <v>11.962</v>
      </c>
      <c r="O5232" s="115" t="s">
        <v>8183</v>
      </c>
      <c r="P5232" s="115"/>
      <c r="Q5232" s="119" t="str">
        <f>Y5232*100 &amp; "% ," &amp; O5232 &amp; " " &amp; P5232 &amp; " " &amp; AG5232</f>
        <v xml:space="preserve">0% ,Weld (WELD)  </v>
      </c>
      <c r="R5232" s="115"/>
      <c r="S5232" s="186"/>
      <c r="T5232" s="186"/>
      <c r="U5232" s="181">
        <v>360</v>
      </c>
      <c r="V5232" s="120">
        <v>14.3</v>
      </c>
      <c r="W5232" s="188"/>
      <c r="X5232" s="188"/>
      <c r="Y5232" s="122"/>
      <c r="Z5232" s="122"/>
      <c r="AA5232" s="122"/>
      <c r="AB5232" s="119"/>
      <c r="AC5232" s="123"/>
      <c r="AD5232" s="123"/>
      <c r="AE5232" s="123"/>
      <c r="AF5232" s="123" t="str">
        <f t="shared" si="470"/>
        <v xml:space="preserve"> </v>
      </c>
      <c r="AG5232" s="123" t="str">
        <f t="shared" si="471"/>
        <v/>
      </c>
      <c r="AH5232" s="119" t="s">
        <v>8184</v>
      </c>
      <c r="AI5232" s="121"/>
    </row>
    <row r="5233" spans="2:35" ht="13.2">
      <c r="B5233" s="151"/>
      <c r="C5233" s="144"/>
      <c r="D5233" s="145"/>
      <c r="E5233" s="145"/>
      <c r="F5233" s="145"/>
      <c r="G5233" s="126">
        <v>35540</v>
      </c>
      <c r="H5233" s="127">
        <f t="shared" si="472"/>
        <v>37.18589751427664</v>
      </c>
      <c r="I5233" s="135" t="str">
        <f t="shared" si="473"/>
        <v>A-3087</v>
      </c>
      <c r="J5233" s="135" t="str">
        <f t="shared" si="474"/>
        <v>A-3087</v>
      </c>
      <c r="K5233" s="183">
        <f>H5233+M5233*0.001</f>
        <v>37.197859514276637</v>
      </c>
      <c r="L5233" s="127">
        <v>42024.921999999999</v>
      </c>
      <c r="M5233" s="208">
        <v>11.962</v>
      </c>
      <c r="N5233" s="127">
        <v>11.976000000000001</v>
      </c>
      <c r="O5233" s="124" t="s">
        <v>8183</v>
      </c>
      <c r="P5233" s="124"/>
      <c r="Q5233" s="128" t="str">
        <f>Y5233*100 &amp; "% ," &amp; O5233 &amp; " " &amp; P5233 &amp; " " &amp; AG5233</f>
        <v xml:space="preserve">0% ,Weld (WELD)  </v>
      </c>
      <c r="R5233" s="124"/>
      <c r="S5233" s="186"/>
      <c r="T5233" s="186"/>
      <c r="U5233" s="181">
        <v>360</v>
      </c>
      <c r="V5233" s="129">
        <v>14.3</v>
      </c>
      <c r="W5233" s="173"/>
      <c r="X5233" s="173"/>
      <c r="Y5233" s="131"/>
      <c r="Z5233" s="131"/>
      <c r="AA5233" s="131"/>
      <c r="AB5233" s="128"/>
      <c r="AC5233" s="132"/>
      <c r="AD5233" s="132"/>
      <c r="AE5233" s="132"/>
      <c r="AF5233" s="132" t="str">
        <f t="shared" si="470"/>
        <v xml:space="preserve"> </v>
      </c>
      <c r="AG5233" s="132" t="str">
        <f t="shared" si="471"/>
        <v/>
      </c>
      <c r="AH5233" s="128" t="s">
        <v>8184</v>
      </c>
      <c r="AI5233" s="130"/>
    </row>
    <row r="5234" spans="2:35" ht="13.2">
      <c r="B5234" s="152"/>
      <c r="C5234" s="146"/>
      <c r="D5234" s="147"/>
      <c r="E5234" s="147"/>
      <c r="F5234" s="147"/>
      <c r="G5234" s="117">
        <v>35550</v>
      </c>
      <c r="H5234" s="118">
        <f t="shared" si="472"/>
        <v>37.197757761347894</v>
      </c>
      <c r="I5234" s="134" t="str">
        <f t="shared" si="473"/>
        <v>A-3088</v>
      </c>
      <c r="J5234" s="134" t="str">
        <f t="shared" si="474"/>
        <v>A-3088</v>
      </c>
      <c r="K5234" s="183">
        <f>H5234+M5234*0.001</f>
        <v>37.209733761347891</v>
      </c>
      <c r="L5234" s="118">
        <v>42036.898000000001</v>
      </c>
      <c r="M5234" s="208">
        <v>11.976000000000001</v>
      </c>
      <c r="N5234" s="118">
        <v>11.967000000000001</v>
      </c>
      <c r="O5234" s="115" t="s">
        <v>8183</v>
      </c>
      <c r="P5234" s="115"/>
      <c r="Q5234" s="119" t="str">
        <f>Y5234*100 &amp; "% ," &amp; O5234 &amp; " " &amp; P5234 &amp; " " &amp; AG5234</f>
        <v xml:space="preserve">0% ,Weld (WELD)  </v>
      </c>
      <c r="R5234" s="115"/>
      <c r="S5234" s="186"/>
      <c r="T5234" s="186"/>
      <c r="U5234" s="181">
        <v>360</v>
      </c>
      <c r="V5234" s="120">
        <v>14.3</v>
      </c>
      <c r="W5234" s="188"/>
      <c r="X5234" s="188"/>
      <c r="Y5234" s="122"/>
      <c r="Z5234" s="122"/>
      <c r="AA5234" s="122"/>
      <c r="AB5234" s="119"/>
      <c r="AC5234" s="123"/>
      <c r="AD5234" s="123"/>
      <c r="AE5234" s="123"/>
      <c r="AF5234" s="123" t="str">
        <f t="shared" si="470"/>
        <v xml:space="preserve"> </v>
      </c>
      <c r="AG5234" s="123" t="str">
        <f t="shared" si="471"/>
        <v/>
      </c>
      <c r="AH5234" s="119" t="s">
        <v>8184</v>
      </c>
      <c r="AI5234" s="121"/>
    </row>
    <row r="5235" spans="2:35" ht="13.2">
      <c r="B5235" s="151"/>
      <c r="C5235" s="144"/>
      <c r="D5235" s="145"/>
      <c r="E5235" s="145"/>
      <c r="F5235" s="145"/>
      <c r="G5235" s="126">
        <v>35560</v>
      </c>
      <c r="H5235" s="127">
        <f t="shared" si="472"/>
        <v>37.20962790031097</v>
      </c>
      <c r="I5235" s="135" t="str">
        <f t="shared" si="473"/>
        <v>A-3089</v>
      </c>
      <c r="J5235" s="135" t="str">
        <f t="shared" si="474"/>
        <v>A-3089</v>
      </c>
      <c r="K5235" s="183">
        <f>H5235+M5235*0.001</f>
        <v>37.221594900310969</v>
      </c>
      <c r="L5235" s="127">
        <v>42048.864000000001</v>
      </c>
      <c r="M5235" s="208">
        <v>11.967000000000001</v>
      </c>
      <c r="N5235" s="127">
        <v>11.632</v>
      </c>
      <c r="O5235" s="124" t="s">
        <v>8183</v>
      </c>
      <c r="P5235" s="124"/>
      <c r="Q5235" s="128" t="str">
        <f>Y5235*100 &amp; "% ," &amp; O5235 &amp; " " &amp; P5235 &amp; " " &amp; AG5235</f>
        <v xml:space="preserve">0% ,Weld (WELD)  </v>
      </c>
      <c r="R5235" s="124"/>
      <c r="S5235" s="186"/>
      <c r="T5235" s="186"/>
      <c r="U5235" s="181">
        <v>360</v>
      </c>
      <c r="V5235" s="129">
        <v>14.3</v>
      </c>
      <c r="W5235" s="173"/>
      <c r="X5235" s="173"/>
      <c r="Y5235" s="131"/>
      <c r="Z5235" s="131"/>
      <c r="AA5235" s="131"/>
      <c r="AB5235" s="128"/>
      <c r="AC5235" s="132"/>
      <c r="AD5235" s="132"/>
      <c r="AE5235" s="132"/>
      <c r="AF5235" s="132" t="str">
        <f t="shared" si="470"/>
        <v xml:space="preserve"> </v>
      </c>
      <c r="AG5235" s="132" t="str">
        <f t="shared" si="471"/>
        <v/>
      </c>
      <c r="AH5235" s="128" t="s">
        <v>8184</v>
      </c>
      <c r="AI5235" s="130"/>
    </row>
    <row r="5236" spans="2:35" ht="13.2">
      <c r="B5236" s="152"/>
      <c r="C5236" s="146"/>
      <c r="D5236" s="147"/>
      <c r="E5236" s="147"/>
      <c r="F5236" s="147"/>
      <c r="G5236" s="117">
        <v>35570</v>
      </c>
      <c r="H5236" s="118">
        <f t="shared" si="472"/>
        <v>37.221142768647169</v>
      </c>
      <c r="I5236" s="134" t="str">
        <f t="shared" si="473"/>
        <v>A-3090</v>
      </c>
      <c r="J5236" s="134" t="str">
        <f t="shared" si="474"/>
        <v>A-3090</v>
      </c>
      <c r="K5236" s="183">
        <f>H5236+M5236*0.001</f>
        <v>37.232774768647168</v>
      </c>
      <c r="L5236" s="118">
        <v>42060.497000000003</v>
      </c>
      <c r="M5236" s="208">
        <v>11.632</v>
      </c>
      <c r="N5236" s="118">
        <v>11.961</v>
      </c>
      <c r="O5236" s="115" t="s">
        <v>8183</v>
      </c>
      <c r="P5236" s="115"/>
      <c r="Q5236" s="119" t="str">
        <f>Y5236*100 &amp; "% ," &amp; O5236 &amp; " " &amp; P5236 &amp; " " &amp; AG5236</f>
        <v xml:space="preserve">0% ,Weld (WELD)  </v>
      </c>
      <c r="R5236" s="115"/>
      <c r="S5236" s="186"/>
      <c r="T5236" s="186"/>
      <c r="U5236" s="181">
        <v>360</v>
      </c>
      <c r="V5236" s="120">
        <v>14.3</v>
      </c>
      <c r="W5236" s="188"/>
      <c r="X5236" s="188"/>
      <c r="Y5236" s="122"/>
      <c r="Z5236" s="122"/>
      <c r="AA5236" s="122"/>
      <c r="AB5236" s="119"/>
      <c r="AC5236" s="123"/>
      <c r="AD5236" s="123"/>
      <c r="AE5236" s="123"/>
      <c r="AF5236" s="123" t="str">
        <f t="shared" si="470"/>
        <v xml:space="preserve"> </v>
      </c>
      <c r="AG5236" s="123" t="str">
        <f t="shared" si="471"/>
        <v/>
      </c>
      <c r="AH5236" s="119" t="s">
        <v>8184</v>
      </c>
      <c r="AI5236" s="121"/>
    </row>
    <row r="5237" spans="2:35" ht="13.2">
      <c r="B5237" s="151"/>
      <c r="C5237" s="144"/>
      <c r="D5237" s="145"/>
      <c r="E5237" s="145"/>
      <c r="F5237" s="145"/>
      <c r="G5237" s="126">
        <v>35580</v>
      </c>
      <c r="H5237" s="127">
        <f t="shared" si="472"/>
        <v>37.232960600455904</v>
      </c>
      <c r="I5237" s="135" t="str">
        <f t="shared" si="473"/>
        <v>A-3091</v>
      </c>
      <c r="J5237" s="135" t="str">
        <f t="shared" si="474"/>
        <v>A-3091</v>
      </c>
      <c r="K5237" s="183">
        <f>H5237+M5237*0.001</f>
        <v>37.244921600455903</v>
      </c>
      <c r="L5237" s="127">
        <v>42072.457999999999</v>
      </c>
      <c r="M5237" s="208">
        <v>11.961</v>
      </c>
      <c r="N5237" s="127">
        <v>11.992000000000001</v>
      </c>
      <c r="O5237" s="124" t="s">
        <v>8183</v>
      </c>
      <c r="P5237" s="124"/>
      <c r="Q5237" s="128" t="str">
        <f>Y5237*100 &amp; "% ," &amp; O5237 &amp; " " &amp; P5237 &amp; " " &amp; AG5237</f>
        <v xml:space="preserve">0% ,Weld (WELD)  </v>
      </c>
      <c r="R5237" s="124"/>
      <c r="S5237" s="186"/>
      <c r="T5237" s="186"/>
      <c r="U5237" s="181">
        <v>360</v>
      </c>
      <c r="V5237" s="129">
        <v>14.3</v>
      </c>
      <c r="W5237" s="173"/>
      <c r="X5237" s="173"/>
      <c r="Y5237" s="131"/>
      <c r="Z5237" s="131"/>
      <c r="AA5237" s="131"/>
      <c r="AB5237" s="128"/>
      <c r="AC5237" s="132"/>
      <c r="AD5237" s="132"/>
      <c r="AE5237" s="132"/>
      <c r="AF5237" s="132" t="str">
        <f t="shared" si="470"/>
        <v xml:space="preserve"> </v>
      </c>
      <c r="AG5237" s="132" t="str">
        <f t="shared" si="471"/>
        <v/>
      </c>
      <c r="AH5237" s="128" t="s">
        <v>8184</v>
      </c>
      <c r="AI5237" s="130"/>
    </row>
    <row r="5238" spans="2:35" ht="13.2">
      <c r="B5238" s="152"/>
      <c r="C5238" s="146"/>
      <c r="D5238" s="147"/>
      <c r="E5238" s="147"/>
      <c r="F5238" s="147"/>
      <c r="G5238" s="117">
        <v>35580</v>
      </c>
      <c r="H5238" s="118">
        <f t="shared" si="472"/>
        <v>37.232960600455904</v>
      </c>
      <c r="I5238" s="134" t="str">
        <f t="shared" si="473"/>
        <v>A-3091</v>
      </c>
      <c r="J5238" s="134" t="str">
        <f t="shared" si="474"/>
        <v>A-3091</v>
      </c>
      <c r="K5238" s="183">
        <f>H5238+M5238*0.001</f>
        <v>37.244255600455901</v>
      </c>
      <c r="L5238" s="118">
        <v>42083.752</v>
      </c>
      <c r="M5238" s="208">
        <v>11.295</v>
      </c>
      <c r="N5238" s="118">
        <v>11.992000000000001</v>
      </c>
      <c r="O5238" s="115" t="s">
        <v>8198</v>
      </c>
      <c r="P5238" s="115" t="s">
        <v>8199</v>
      </c>
      <c r="Q5238" s="119" t="str">
        <f>Y5238*100 &amp; "% ," &amp; O5238 &amp; " " &amp; P5238 &amp; " " &amp; AG5238</f>
        <v xml:space="preserve">3% ,Anomaly (ANOM) Pipe Mill Anomaly (MIAN) </v>
      </c>
      <c r="R5238" s="115" t="s">
        <v>8208</v>
      </c>
      <c r="S5238" s="186" t="s">
        <v>8272</v>
      </c>
      <c r="T5238" s="186">
        <v>0.33333333333333331</v>
      </c>
      <c r="U5238" s="181">
        <v>120</v>
      </c>
      <c r="V5238" s="120">
        <v>14.3</v>
      </c>
      <c r="W5238" s="188">
        <v>44</v>
      </c>
      <c r="X5238" s="188">
        <v>108</v>
      </c>
      <c r="Y5238" s="122">
        <v>0.03</v>
      </c>
      <c r="Z5238" s="122">
        <v>0.03</v>
      </c>
      <c r="AA5238" s="122"/>
      <c r="AB5238" s="119" t="s">
        <v>8202</v>
      </c>
      <c r="AC5238" s="123"/>
      <c r="AD5238" s="123"/>
      <c r="AE5238" s="123"/>
      <c r="AF5238" s="123" t="str">
        <f t="shared" si="470"/>
        <v xml:space="preserve"> </v>
      </c>
      <c r="AG5238" s="123" t="str">
        <f t="shared" si="471"/>
        <v/>
      </c>
      <c r="AH5238" s="119" t="s">
        <v>8203</v>
      </c>
      <c r="AI5238" s="121">
        <v>1280</v>
      </c>
    </row>
    <row r="5239" spans="2:35" ht="13.2">
      <c r="B5239" s="151"/>
      <c r="C5239" s="144"/>
      <c r="D5239" s="145"/>
      <c r="E5239" s="145"/>
      <c r="F5239" s="145"/>
      <c r="G5239" s="126">
        <v>35590</v>
      </c>
      <c r="H5239" s="127">
        <f t="shared" si="472"/>
        <v>37.244772526728326</v>
      </c>
      <c r="I5239" s="135" t="str">
        <f t="shared" si="473"/>
        <v>A-3092</v>
      </c>
      <c r="J5239" s="135" t="str">
        <f t="shared" si="474"/>
        <v>A-3092</v>
      </c>
      <c r="K5239" s="183">
        <f>H5239+M5239*0.001</f>
        <v>37.256764526728325</v>
      </c>
      <c r="L5239" s="127">
        <v>42084.45</v>
      </c>
      <c r="M5239" s="208">
        <v>11.992000000000001</v>
      </c>
      <c r="N5239" s="127">
        <v>11.941000000000001</v>
      </c>
      <c r="O5239" s="124" t="s">
        <v>8183</v>
      </c>
      <c r="P5239" s="124"/>
      <c r="Q5239" s="128" t="str">
        <f>Y5239*100 &amp; "% ," &amp; O5239 &amp; " " &amp; P5239 &amp; " " &amp; AG5239</f>
        <v xml:space="preserve">0% ,Weld (WELD)  </v>
      </c>
      <c r="R5239" s="124"/>
      <c r="S5239" s="186"/>
      <c r="T5239" s="186"/>
      <c r="U5239" s="181">
        <v>360</v>
      </c>
      <c r="V5239" s="129">
        <v>14.3</v>
      </c>
      <c r="W5239" s="173"/>
      <c r="X5239" s="173"/>
      <c r="Y5239" s="131"/>
      <c r="Z5239" s="131"/>
      <c r="AA5239" s="131"/>
      <c r="AB5239" s="128"/>
      <c r="AC5239" s="132"/>
      <c r="AD5239" s="132"/>
      <c r="AE5239" s="132"/>
      <c r="AF5239" s="132" t="str">
        <f t="shared" si="470"/>
        <v xml:space="preserve"> </v>
      </c>
      <c r="AG5239" s="132" t="str">
        <f t="shared" si="471"/>
        <v/>
      </c>
      <c r="AH5239" s="128" t="s">
        <v>8184</v>
      </c>
      <c r="AI5239" s="130"/>
    </row>
    <row r="5240" spans="2:35" ht="13.2">
      <c r="B5240" s="152"/>
      <c r="C5240" s="146"/>
      <c r="D5240" s="147"/>
      <c r="E5240" s="147"/>
      <c r="F5240" s="147"/>
      <c r="G5240" s="117">
        <v>35590</v>
      </c>
      <c r="H5240" s="118">
        <f t="shared" si="472"/>
        <v>37.244772526728326</v>
      </c>
      <c r="I5240" s="134" t="str">
        <f t="shared" si="473"/>
        <v>A-3092</v>
      </c>
      <c r="J5240" s="134" t="str">
        <f t="shared" si="474"/>
        <v>A-3092</v>
      </c>
      <c r="K5240" s="183">
        <f>H5240+M5240*0.001</f>
        <v>37.250790526728323</v>
      </c>
      <c r="L5240" s="118">
        <v>42090.468000000001</v>
      </c>
      <c r="M5240" s="208">
        <v>6.0179999999999998</v>
      </c>
      <c r="N5240" s="118">
        <v>11.941000000000001</v>
      </c>
      <c r="O5240" s="115" t="s">
        <v>8321</v>
      </c>
      <c r="P5240" s="115"/>
      <c r="Q5240" s="119" t="str">
        <f>Y5240*100 &amp; "% ," &amp; O5240 &amp; " " &amp; P5240 &amp; " " &amp; AG5240</f>
        <v xml:space="preserve">0% ,Anode (ANOD)  </v>
      </c>
      <c r="R5240" s="115"/>
      <c r="S5240" s="186"/>
      <c r="T5240" s="186"/>
      <c r="U5240" s="181">
        <v>360</v>
      </c>
      <c r="V5240" s="120">
        <v>14.3</v>
      </c>
      <c r="W5240" s="188"/>
      <c r="X5240" s="188"/>
      <c r="Y5240" s="122"/>
      <c r="Z5240" s="122"/>
      <c r="AA5240" s="122"/>
      <c r="AB5240" s="119"/>
      <c r="AC5240" s="123"/>
      <c r="AD5240" s="123"/>
      <c r="AE5240" s="123"/>
      <c r="AF5240" s="123" t="str">
        <f t="shared" si="470"/>
        <v xml:space="preserve"> </v>
      </c>
      <c r="AG5240" s="123" t="str">
        <f t="shared" si="471"/>
        <v/>
      </c>
      <c r="AH5240" s="119" t="s">
        <v>8652</v>
      </c>
      <c r="AI5240" s="121"/>
    </row>
    <row r="5241" spans="2:35" ht="13.2">
      <c r="B5241" s="151"/>
      <c r="C5241" s="144"/>
      <c r="D5241" s="145"/>
      <c r="E5241" s="145"/>
      <c r="F5241" s="145"/>
      <c r="G5241" s="126">
        <v>35600</v>
      </c>
      <c r="H5241" s="127">
        <f t="shared" si="472"/>
        <v>37.256582484488824</v>
      </c>
      <c r="I5241" s="135" t="str">
        <f t="shared" si="473"/>
        <v>A-3093</v>
      </c>
      <c r="J5241" s="135" t="str">
        <f t="shared" si="474"/>
        <v>A-3093</v>
      </c>
      <c r="K5241" s="183">
        <f>H5241+M5241*0.001</f>
        <v>37.268523484488824</v>
      </c>
      <c r="L5241" s="127">
        <v>42096.391000000003</v>
      </c>
      <c r="M5241" s="208">
        <v>11.941000000000001</v>
      </c>
      <c r="N5241" s="127">
        <v>12.005000000000001</v>
      </c>
      <c r="O5241" s="124" t="s">
        <v>8183</v>
      </c>
      <c r="P5241" s="124" t="s">
        <v>661</v>
      </c>
      <c r="Q5241" s="128" t="str">
        <f>Y5241*100 &amp; "% ," &amp; O5241 &amp; " " &amp; P5241 &amp; " " &amp; AG5241</f>
        <v xml:space="preserve">0% ,Weld (WELD) Change in Wall Thickness (CHWT) </v>
      </c>
      <c r="R5241" s="124"/>
      <c r="S5241" s="186"/>
      <c r="T5241" s="186"/>
      <c r="U5241" s="181">
        <v>360</v>
      </c>
      <c r="V5241" s="129">
        <v>21</v>
      </c>
      <c r="W5241" s="173"/>
      <c r="X5241" s="173"/>
      <c r="Y5241" s="131"/>
      <c r="Z5241" s="131"/>
      <c r="AA5241" s="131"/>
      <c r="AB5241" s="128"/>
      <c r="AC5241" s="132"/>
      <c r="AD5241" s="132"/>
      <c r="AE5241" s="132"/>
      <c r="AF5241" s="132" t="str">
        <f t="shared" si="470"/>
        <v xml:space="preserve"> </v>
      </c>
      <c r="AG5241" s="132" t="str">
        <f t="shared" si="471"/>
        <v/>
      </c>
      <c r="AH5241" s="128" t="s">
        <v>8347</v>
      </c>
      <c r="AI5241" s="130"/>
    </row>
    <row r="5242" spans="2:35" ht="13.2">
      <c r="B5242" s="152"/>
      <c r="C5242" s="146"/>
      <c r="D5242" s="147"/>
      <c r="E5242" s="147"/>
      <c r="F5242" s="147"/>
      <c r="G5242" s="117">
        <v>35610</v>
      </c>
      <c r="H5242" s="118">
        <f t="shared" si="472"/>
        <v>37.268380755025028</v>
      </c>
      <c r="I5242" s="134" t="str">
        <f t="shared" si="473"/>
        <v>A-3094</v>
      </c>
      <c r="J5242" s="134" t="str">
        <f t="shared" si="474"/>
        <v>A-3094</v>
      </c>
      <c r="K5242" s="183">
        <f>H5242+M5242*0.001</f>
        <v>37.28038575502503</v>
      </c>
      <c r="L5242" s="118">
        <v>42108.396000000001</v>
      </c>
      <c r="M5242" s="208">
        <v>12.005000000000001</v>
      </c>
      <c r="N5242" s="118">
        <v>11.996</v>
      </c>
      <c r="O5242" s="115" t="s">
        <v>8183</v>
      </c>
      <c r="P5242" s="115" t="s">
        <v>661</v>
      </c>
      <c r="Q5242" s="119" t="str">
        <f>Y5242*100 &amp; "% ," &amp; O5242 &amp; " " &amp; P5242 &amp; " " &amp; AG5242</f>
        <v xml:space="preserve">0% ,Weld (WELD) Change in Wall Thickness (CHWT) </v>
      </c>
      <c r="R5242" s="115"/>
      <c r="S5242" s="186"/>
      <c r="T5242" s="186"/>
      <c r="U5242" s="181">
        <v>360</v>
      </c>
      <c r="V5242" s="120">
        <v>14.3</v>
      </c>
      <c r="W5242" s="188"/>
      <c r="X5242" s="188"/>
      <c r="Y5242" s="122"/>
      <c r="Z5242" s="122"/>
      <c r="AA5242" s="122"/>
      <c r="AB5242" s="119"/>
      <c r="AC5242" s="123"/>
      <c r="AD5242" s="123"/>
      <c r="AE5242" s="123"/>
      <c r="AF5242" s="123" t="str">
        <f t="shared" si="470"/>
        <v xml:space="preserve"> </v>
      </c>
      <c r="AG5242" s="123" t="str">
        <f t="shared" si="471"/>
        <v/>
      </c>
      <c r="AH5242" s="119" t="s">
        <v>8348</v>
      </c>
      <c r="AI5242" s="121"/>
    </row>
    <row r="5243" spans="2:35" ht="13.2">
      <c r="B5243" s="151"/>
      <c r="C5243" s="144"/>
      <c r="D5243" s="145"/>
      <c r="E5243" s="145"/>
      <c r="F5243" s="145"/>
      <c r="G5243" s="126">
        <v>35620</v>
      </c>
      <c r="H5243" s="127">
        <f t="shared" si="472"/>
        <v>37.280111424876161</v>
      </c>
      <c r="I5243" s="135" t="str">
        <f t="shared" si="473"/>
        <v>A-3095</v>
      </c>
      <c r="J5243" s="135" t="str">
        <f t="shared" si="474"/>
        <v>A-3095</v>
      </c>
      <c r="K5243" s="183">
        <f>H5243+M5243*0.001</f>
        <v>37.292107424876164</v>
      </c>
      <c r="L5243" s="127">
        <v>42120.392</v>
      </c>
      <c r="M5243" s="208">
        <v>11.996</v>
      </c>
      <c r="N5243" s="127">
        <v>12.009</v>
      </c>
      <c r="O5243" s="124" t="s">
        <v>8183</v>
      </c>
      <c r="P5243" s="124"/>
      <c r="Q5243" s="128" t="str">
        <f>Y5243*100 &amp; "% ," &amp; O5243 &amp; " " &amp; P5243 &amp; " " &amp; AG5243</f>
        <v xml:space="preserve">0% ,Weld (WELD)  </v>
      </c>
      <c r="R5243" s="124"/>
      <c r="S5243" s="186"/>
      <c r="T5243" s="186"/>
      <c r="U5243" s="181">
        <v>360</v>
      </c>
      <c r="V5243" s="129">
        <v>14.3</v>
      </c>
      <c r="W5243" s="173"/>
      <c r="X5243" s="173"/>
      <c r="Y5243" s="131"/>
      <c r="Z5243" s="131"/>
      <c r="AA5243" s="131"/>
      <c r="AB5243" s="128"/>
      <c r="AC5243" s="132"/>
      <c r="AD5243" s="132"/>
      <c r="AE5243" s="132"/>
      <c r="AF5243" s="132" t="str">
        <f t="shared" si="470"/>
        <v xml:space="preserve"> </v>
      </c>
      <c r="AG5243" s="132" t="str">
        <f t="shared" si="471"/>
        <v/>
      </c>
      <c r="AH5243" s="128" t="s">
        <v>8184</v>
      </c>
      <c r="AI5243" s="130"/>
    </row>
    <row r="5244" spans="2:35" ht="13.2">
      <c r="B5244" s="152"/>
      <c r="C5244" s="146"/>
      <c r="D5244" s="147"/>
      <c r="E5244" s="147"/>
      <c r="F5244" s="147"/>
      <c r="G5244" s="117">
        <v>35630</v>
      </c>
      <c r="H5244" s="118">
        <f t="shared" si="472"/>
        <v>37.291839163004504</v>
      </c>
      <c r="I5244" s="134" t="str">
        <f t="shared" si="473"/>
        <v>A-3096</v>
      </c>
      <c r="J5244" s="134" t="str">
        <f t="shared" si="474"/>
        <v>A-3096</v>
      </c>
      <c r="K5244" s="183">
        <f>H5244+M5244*0.001</f>
        <v>37.303848163004503</v>
      </c>
      <c r="L5244" s="118">
        <v>42132.402000000002</v>
      </c>
      <c r="M5244" s="208">
        <v>12.009</v>
      </c>
      <c r="N5244" s="118">
        <v>11.932</v>
      </c>
      <c r="O5244" s="115" t="s">
        <v>8183</v>
      </c>
      <c r="P5244" s="115"/>
      <c r="Q5244" s="119" t="str">
        <f>Y5244*100 &amp; "% ," &amp; O5244 &amp; " " &amp; P5244 &amp; " " &amp; AG5244</f>
        <v xml:space="preserve">0% ,Weld (WELD)  </v>
      </c>
      <c r="R5244" s="115"/>
      <c r="S5244" s="186"/>
      <c r="T5244" s="186"/>
      <c r="U5244" s="181">
        <v>360</v>
      </c>
      <c r="V5244" s="120">
        <v>14.3</v>
      </c>
      <c r="W5244" s="188"/>
      <c r="X5244" s="188"/>
      <c r="Y5244" s="122"/>
      <c r="Z5244" s="122"/>
      <c r="AA5244" s="122"/>
      <c r="AB5244" s="119"/>
      <c r="AC5244" s="123"/>
      <c r="AD5244" s="123"/>
      <c r="AE5244" s="123"/>
      <c r="AF5244" s="123" t="str">
        <f t="shared" si="470"/>
        <v xml:space="preserve"> </v>
      </c>
      <c r="AG5244" s="123" t="str">
        <f t="shared" si="471"/>
        <v/>
      </c>
      <c r="AH5244" s="119" t="s">
        <v>8184</v>
      </c>
      <c r="AI5244" s="121"/>
    </row>
    <row r="5245" spans="2:35" ht="13.2">
      <c r="B5245" s="151"/>
      <c r="C5245" s="144"/>
      <c r="D5245" s="145"/>
      <c r="E5245" s="145"/>
      <c r="F5245" s="145"/>
      <c r="G5245" s="126">
        <v>35640</v>
      </c>
      <c r="H5245" s="127">
        <f t="shared" si="472"/>
        <v>37.303522925294168</v>
      </c>
      <c r="I5245" s="135" t="str">
        <f t="shared" si="473"/>
        <v>A-3097</v>
      </c>
      <c r="J5245" s="135" t="str">
        <f t="shared" si="474"/>
        <v>A-3097</v>
      </c>
      <c r="K5245" s="183">
        <f>H5245+M5245*0.001</f>
        <v>37.315454925294169</v>
      </c>
      <c r="L5245" s="127">
        <v>42144.332999999999</v>
      </c>
      <c r="M5245" s="208">
        <v>11.932</v>
      </c>
      <c r="N5245" s="127">
        <v>11.978999999999999</v>
      </c>
      <c r="O5245" s="124" t="s">
        <v>8183</v>
      </c>
      <c r="P5245" s="124"/>
      <c r="Q5245" s="128" t="str">
        <f>Y5245*100 &amp; "% ," &amp; O5245 &amp; " " &amp; P5245 &amp; " " &amp; AG5245</f>
        <v xml:space="preserve">0% ,Weld (WELD)  </v>
      </c>
      <c r="R5245" s="124"/>
      <c r="S5245" s="186"/>
      <c r="T5245" s="186"/>
      <c r="U5245" s="181">
        <v>360</v>
      </c>
      <c r="V5245" s="129">
        <v>14.3</v>
      </c>
      <c r="W5245" s="173"/>
      <c r="X5245" s="173"/>
      <c r="Y5245" s="131"/>
      <c r="Z5245" s="131"/>
      <c r="AA5245" s="131"/>
      <c r="AB5245" s="128"/>
      <c r="AC5245" s="132"/>
      <c r="AD5245" s="132"/>
      <c r="AE5245" s="132"/>
      <c r="AF5245" s="132" t="str">
        <f t="shared" si="470"/>
        <v xml:space="preserve"> </v>
      </c>
      <c r="AG5245" s="132" t="str">
        <f t="shared" si="471"/>
        <v/>
      </c>
      <c r="AH5245" s="128" t="s">
        <v>8184</v>
      </c>
      <c r="AI5245" s="130"/>
    </row>
    <row r="5246" spans="2:35" ht="13.2">
      <c r="B5246" s="152"/>
      <c r="C5246" s="146"/>
      <c r="D5246" s="147"/>
      <c r="E5246" s="147"/>
      <c r="F5246" s="147"/>
      <c r="G5246" s="117">
        <v>35650</v>
      </c>
      <c r="H5246" s="118">
        <f t="shared" si="472"/>
        <v>37.315392609488313</v>
      </c>
      <c r="I5246" s="134" t="str">
        <f t="shared" si="473"/>
        <v>A-3098</v>
      </c>
      <c r="J5246" s="134" t="str">
        <f t="shared" si="474"/>
        <v>A-3098</v>
      </c>
      <c r="K5246" s="183">
        <f>H5246+M5246*0.001</f>
        <v>37.32737160948831</v>
      </c>
      <c r="L5246" s="118">
        <v>42156.311999999998</v>
      </c>
      <c r="M5246" s="208">
        <v>11.978999999999999</v>
      </c>
      <c r="N5246" s="118">
        <v>12.007</v>
      </c>
      <c r="O5246" s="115" t="s">
        <v>8183</v>
      </c>
      <c r="P5246" s="115"/>
      <c r="Q5246" s="119" t="str">
        <f>Y5246*100 &amp; "% ," &amp; O5246 &amp; " " &amp; P5246 &amp; " " &amp; AG5246</f>
        <v xml:space="preserve">0% ,Weld (WELD)  </v>
      </c>
      <c r="R5246" s="115"/>
      <c r="S5246" s="186"/>
      <c r="T5246" s="186"/>
      <c r="U5246" s="181">
        <v>360</v>
      </c>
      <c r="V5246" s="120">
        <v>14.3</v>
      </c>
      <c r="W5246" s="188"/>
      <c r="X5246" s="188"/>
      <c r="Y5246" s="122"/>
      <c r="Z5246" s="122"/>
      <c r="AA5246" s="122"/>
      <c r="AB5246" s="119"/>
      <c r="AC5246" s="123"/>
      <c r="AD5246" s="123"/>
      <c r="AE5246" s="123"/>
      <c r="AF5246" s="123" t="str">
        <f t="shared" si="470"/>
        <v xml:space="preserve"> </v>
      </c>
      <c r="AG5246" s="123" t="str">
        <f t="shared" si="471"/>
        <v/>
      </c>
      <c r="AH5246" s="119" t="s">
        <v>8184</v>
      </c>
      <c r="AI5246" s="121"/>
    </row>
    <row r="5247" spans="2:35" ht="13.2">
      <c r="B5247" s="151"/>
      <c r="C5247" s="144"/>
      <c r="D5247" s="145"/>
      <c r="E5247" s="145"/>
      <c r="F5247" s="145"/>
      <c r="G5247" s="126">
        <v>35650</v>
      </c>
      <c r="H5247" s="127">
        <f t="shared" si="472"/>
        <v>37.315392609488313</v>
      </c>
      <c r="I5247" s="135" t="str">
        <f t="shared" si="473"/>
        <v>A-3098</v>
      </c>
      <c r="J5247" s="135" t="str">
        <f t="shared" si="474"/>
        <v>A-3098</v>
      </c>
      <c r="K5247" s="183">
        <f>H5247+M5247*0.001</f>
        <v>37.321957609488315</v>
      </c>
      <c r="L5247" s="127">
        <v>42162.877</v>
      </c>
      <c r="M5247" s="208">
        <v>6.5650000000000004</v>
      </c>
      <c r="N5247" s="127">
        <v>12.007</v>
      </c>
      <c r="O5247" s="124" t="s">
        <v>8192</v>
      </c>
      <c r="P5247" s="124"/>
      <c r="Q5247" s="128" t="str">
        <f>Y5247*100 &amp; "% ," &amp; O5247 &amp; " " &amp; P5247 &amp; " " &amp; AG5247</f>
        <v xml:space="preserve">0% ,Pipeline Fixture (PFIX)  </v>
      </c>
      <c r="R5247" s="124"/>
      <c r="S5247" s="186"/>
      <c r="T5247" s="186"/>
      <c r="U5247" s="181">
        <v>360</v>
      </c>
      <c r="V5247" s="129">
        <v>14.3</v>
      </c>
      <c r="W5247" s="173"/>
      <c r="X5247" s="173"/>
      <c r="Y5247" s="131"/>
      <c r="Z5247" s="131"/>
      <c r="AA5247" s="131"/>
      <c r="AB5247" s="128"/>
      <c r="AC5247" s="132"/>
      <c r="AD5247" s="132"/>
      <c r="AE5247" s="132"/>
      <c r="AF5247" s="132" t="str">
        <f t="shared" si="470"/>
        <v xml:space="preserve"> </v>
      </c>
      <c r="AG5247" s="132" t="str">
        <f t="shared" si="471"/>
        <v/>
      </c>
      <c r="AH5247" s="128" t="s">
        <v>8357</v>
      </c>
      <c r="AI5247" s="130"/>
    </row>
    <row r="5248" spans="2:35" ht="13.2">
      <c r="B5248" s="152"/>
      <c r="C5248" s="146"/>
      <c r="D5248" s="147"/>
      <c r="E5248" s="147"/>
      <c r="F5248" s="147"/>
      <c r="G5248" s="117">
        <v>35660</v>
      </c>
      <c r="H5248" s="118">
        <f t="shared" si="472"/>
        <v>37.327243707629258</v>
      </c>
      <c r="I5248" s="134" t="str">
        <f t="shared" si="473"/>
        <v>A-3099</v>
      </c>
      <c r="J5248" s="134" t="str">
        <f t="shared" si="474"/>
        <v>A-3099</v>
      </c>
      <c r="K5248" s="183">
        <f>H5248+M5248*0.001</f>
        <v>37.339250707629255</v>
      </c>
      <c r="L5248" s="118">
        <v>42168.32</v>
      </c>
      <c r="M5248" s="208">
        <v>12.007</v>
      </c>
      <c r="N5248" s="118">
        <v>11.99</v>
      </c>
      <c r="O5248" s="115" t="s">
        <v>8183</v>
      </c>
      <c r="P5248" s="115"/>
      <c r="Q5248" s="119" t="str">
        <f>Y5248*100 &amp; "% ," &amp; O5248 &amp; " " &amp; P5248 &amp; " " &amp; AG5248</f>
        <v xml:space="preserve">0% ,Weld (WELD)  </v>
      </c>
      <c r="R5248" s="115"/>
      <c r="S5248" s="186"/>
      <c r="T5248" s="186"/>
      <c r="U5248" s="181">
        <v>360</v>
      </c>
      <c r="V5248" s="120">
        <v>14.3</v>
      </c>
      <c r="W5248" s="188"/>
      <c r="X5248" s="188"/>
      <c r="Y5248" s="122"/>
      <c r="Z5248" s="122"/>
      <c r="AA5248" s="122"/>
      <c r="AB5248" s="119"/>
      <c r="AC5248" s="123"/>
      <c r="AD5248" s="123"/>
      <c r="AE5248" s="123"/>
      <c r="AF5248" s="123" t="str">
        <f t="shared" si="470"/>
        <v xml:space="preserve"> </v>
      </c>
      <c r="AG5248" s="123" t="str">
        <f t="shared" si="471"/>
        <v/>
      </c>
      <c r="AH5248" s="119" t="s">
        <v>8184</v>
      </c>
      <c r="AI5248" s="121"/>
    </row>
    <row r="5249" spans="2:35" ht="13.2">
      <c r="B5249" s="151"/>
      <c r="C5249" s="144"/>
      <c r="D5249" s="145"/>
      <c r="E5249" s="145"/>
      <c r="F5249" s="145"/>
      <c r="G5249" s="126">
        <v>35660</v>
      </c>
      <c r="H5249" s="127">
        <f t="shared" si="472"/>
        <v>37.327243707629258</v>
      </c>
      <c r="I5249" s="135" t="str">
        <f t="shared" si="473"/>
        <v>A-3099</v>
      </c>
      <c r="J5249" s="135" t="str">
        <f t="shared" si="474"/>
        <v>A-3099</v>
      </c>
      <c r="K5249" s="183">
        <f>H5249+M5249*0.001</f>
        <v>37.33375770762926</v>
      </c>
      <c r="L5249" s="127">
        <v>42174.834000000003</v>
      </c>
      <c r="M5249" s="208">
        <v>6.5140000000000002</v>
      </c>
      <c r="N5249" s="127">
        <v>11.99</v>
      </c>
      <c r="O5249" s="124" t="s">
        <v>8192</v>
      </c>
      <c r="P5249" s="124"/>
      <c r="Q5249" s="128" t="str">
        <f>Y5249*100 &amp; "% ," &amp; O5249 &amp; " " &amp; P5249 &amp; " " &amp; AG5249</f>
        <v xml:space="preserve">0% ,Pipeline Fixture (PFIX)  </v>
      </c>
      <c r="R5249" s="124"/>
      <c r="S5249" s="186"/>
      <c r="T5249" s="186"/>
      <c r="U5249" s="181">
        <v>360</v>
      </c>
      <c r="V5249" s="129">
        <v>14.3</v>
      </c>
      <c r="W5249" s="173"/>
      <c r="X5249" s="173"/>
      <c r="Y5249" s="131"/>
      <c r="Z5249" s="131"/>
      <c r="AA5249" s="131"/>
      <c r="AB5249" s="128"/>
      <c r="AC5249" s="132"/>
      <c r="AD5249" s="132"/>
      <c r="AE5249" s="132"/>
      <c r="AF5249" s="132" t="str">
        <f t="shared" si="470"/>
        <v xml:space="preserve"> </v>
      </c>
      <c r="AG5249" s="132" t="str">
        <f t="shared" si="471"/>
        <v/>
      </c>
      <c r="AH5249" s="128" t="s">
        <v>8357</v>
      </c>
      <c r="AI5249" s="130"/>
    </row>
    <row r="5250" spans="2:35" ht="13.2">
      <c r="B5250" s="152"/>
      <c r="C5250" s="146"/>
      <c r="D5250" s="147"/>
      <c r="E5250" s="147"/>
      <c r="F5250" s="147"/>
      <c r="G5250" s="117">
        <v>35660</v>
      </c>
      <c r="H5250" s="118">
        <f t="shared" si="472"/>
        <v>37.327243707629258</v>
      </c>
      <c r="I5250" s="134" t="str">
        <f t="shared" si="473"/>
        <v>A-3099</v>
      </c>
      <c r="J5250" s="134" t="str">
        <f t="shared" si="474"/>
        <v>A-3099</v>
      </c>
      <c r="K5250" s="183">
        <f>H5250+M5250*0.001</f>
        <v>37.334895707629258</v>
      </c>
      <c r="L5250" s="118">
        <v>42175.970999999998</v>
      </c>
      <c r="M5250" s="208">
        <v>7.6520000000000001</v>
      </c>
      <c r="N5250" s="118">
        <v>11.99</v>
      </c>
      <c r="O5250" s="115" t="s">
        <v>8192</v>
      </c>
      <c r="P5250" s="115"/>
      <c r="Q5250" s="119" t="str">
        <f>Y5250*100 &amp; "% ," &amp; O5250 &amp; " " &amp; P5250 &amp; " " &amp; AG5250</f>
        <v xml:space="preserve">0% ,Pipeline Fixture (PFIX)  </v>
      </c>
      <c r="R5250" s="115"/>
      <c r="S5250" s="186"/>
      <c r="T5250" s="186"/>
      <c r="U5250" s="181">
        <v>360</v>
      </c>
      <c r="V5250" s="120">
        <v>14.3</v>
      </c>
      <c r="W5250" s="188"/>
      <c r="X5250" s="188"/>
      <c r="Y5250" s="122"/>
      <c r="Z5250" s="122"/>
      <c r="AA5250" s="122"/>
      <c r="AB5250" s="119"/>
      <c r="AC5250" s="123"/>
      <c r="AD5250" s="123"/>
      <c r="AE5250" s="123"/>
      <c r="AF5250" s="123" t="str">
        <f t="shared" si="470"/>
        <v xml:space="preserve"> </v>
      </c>
      <c r="AG5250" s="123" t="str">
        <f t="shared" si="471"/>
        <v/>
      </c>
      <c r="AH5250" s="119" t="s">
        <v>8357</v>
      </c>
      <c r="AI5250" s="121"/>
    </row>
    <row r="5251" spans="2:35" ht="13.2">
      <c r="B5251" s="151"/>
      <c r="C5251" s="144"/>
      <c r="D5251" s="145"/>
      <c r="E5251" s="145"/>
      <c r="F5251" s="145"/>
      <c r="G5251" s="126">
        <v>35670</v>
      </c>
      <c r="H5251" s="127">
        <f t="shared" si="472"/>
        <v>37.33904690497468</v>
      </c>
      <c r="I5251" s="135" t="str">
        <f t="shared" si="473"/>
        <v>A-3100</v>
      </c>
      <c r="J5251" s="135" t="str">
        <f t="shared" si="474"/>
        <v>A-3100</v>
      </c>
      <c r="K5251" s="183">
        <f>H5251+M5251*0.001</f>
        <v>37.351036904974677</v>
      </c>
      <c r="L5251" s="127">
        <v>42180.31</v>
      </c>
      <c r="M5251" s="208">
        <v>11.99</v>
      </c>
      <c r="N5251" s="127">
        <v>11.84</v>
      </c>
      <c r="O5251" s="124" t="s">
        <v>8183</v>
      </c>
      <c r="P5251" s="124"/>
      <c r="Q5251" s="128" t="str">
        <f>Y5251*100 &amp; "% ," &amp; O5251 &amp; " " &amp; P5251 &amp; " " &amp; AG5251</f>
        <v xml:space="preserve">0% ,Weld (WELD)  </v>
      </c>
      <c r="R5251" s="124"/>
      <c r="S5251" s="186"/>
      <c r="T5251" s="186"/>
      <c r="U5251" s="181">
        <v>360</v>
      </c>
      <c r="V5251" s="129">
        <v>14.3</v>
      </c>
      <c r="W5251" s="173"/>
      <c r="X5251" s="173"/>
      <c r="Y5251" s="131"/>
      <c r="Z5251" s="131"/>
      <c r="AA5251" s="131"/>
      <c r="AB5251" s="128"/>
      <c r="AC5251" s="132"/>
      <c r="AD5251" s="132"/>
      <c r="AE5251" s="132"/>
      <c r="AF5251" s="132" t="str">
        <f t="shared" si="470"/>
        <v xml:space="preserve"> </v>
      </c>
      <c r="AG5251" s="132" t="str">
        <f t="shared" si="471"/>
        <v/>
      </c>
      <c r="AH5251" s="128" t="s">
        <v>8184</v>
      </c>
      <c r="AI5251" s="130"/>
    </row>
    <row r="5252" spans="2:35" ht="13.2">
      <c r="B5252" s="152"/>
      <c r="C5252" s="146"/>
      <c r="D5252" s="147"/>
      <c r="E5252" s="147"/>
      <c r="F5252" s="147"/>
      <c r="G5252" s="117">
        <v>35680</v>
      </c>
      <c r="H5252" s="118">
        <f t="shared" si="472"/>
        <v>37.350766814670592</v>
      </c>
      <c r="I5252" s="134" t="str">
        <f t="shared" si="473"/>
        <v>A-3101</v>
      </c>
      <c r="J5252" s="134" t="str">
        <f t="shared" si="474"/>
        <v>A-3101</v>
      </c>
      <c r="K5252" s="183">
        <f>H5252+M5252*0.001</f>
        <v>37.362606814670592</v>
      </c>
      <c r="L5252" s="118">
        <v>42192.150999999998</v>
      </c>
      <c r="M5252" s="208">
        <v>11.84</v>
      </c>
      <c r="N5252" s="118">
        <v>11.975</v>
      </c>
      <c r="O5252" s="115" t="s">
        <v>8183</v>
      </c>
      <c r="P5252" s="115"/>
      <c r="Q5252" s="119" t="str">
        <f>Y5252*100 &amp; "% ," &amp; O5252 &amp; " " &amp; P5252 &amp; " " &amp; AG5252</f>
        <v xml:space="preserve">0% ,Weld (WELD)  </v>
      </c>
      <c r="R5252" s="115"/>
      <c r="S5252" s="186"/>
      <c r="T5252" s="186"/>
      <c r="U5252" s="181">
        <v>360</v>
      </c>
      <c r="V5252" s="120">
        <v>14.3</v>
      </c>
      <c r="W5252" s="188"/>
      <c r="X5252" s="188"/>
      <c r="Y5252" s="122"/>
      <c r="Z5252" s="122"/>
      <c r="AA5252" s="122"/>
      <c r="AB5252" s="119"/>
      <c r="AC5252" s="123"/>
      <c r="AD5252" s="123"/>
      <c r="AE5252" s="123"/>
      <c r="AF5252" s="123" t="str">
        <f t="shared" si="470"/>
        <v xml:space="preserve"> </v>
      </c>
      <c r="AG5252" s="123" t="str">
        <f t="shared" si="471"/>
        <v/>
      </c>
      <c r="AH5252" s="119" t="s">
        <v>8184</v>
      </c>
      <c r="AI5252" s="121"/>
    </row>
    <row r="5253" spans="2:35" ht="13.2">
      <c r="B5253" s="151"/>
      <c r="C5253" s="144"/>
      <c r="D5253" s="145"/>
      <c r="E5253" s="145"/>
      <c r="F5253" s="145"/>
      <c r="G5253" s="126">
        <v>35680</v>
      </c>
      <c r="H5253" s="127">
        <f t="shared" si="472"/>
        <v>37.350766814670592</v>
      </c>
      <c r="I5253" s="135" t="str">
        <f t="shared" si="473"/>
        <v>A-3101</v>
      </c>
      <c r="J5253" s="135" t="str">
        <f t="shared" si="474"/>
        <v>A-3101</v>
      </c>
      <c r="K5253" s="183">
        <f>H5253+M5253*0.001</f>
        <v>37.354485814670589</v>
      </c>
      <c r="L5253" s="127">
        <v>42195.868999999999</v>
      </c>
      <c r="M5253" s="208">
        <v>3.7189999999999999</v>
      </c>
      <c r="N5253" s="127">
        <v>11.975</v>
      </c>
      <c r="O5253" s="124" t="s">
        <v>8192</v>
      </c>
      <c r="P5253" s="124"/>
      <c r="Q5253" s="128" t="str">
        <f>Y5253*100 &amp; "% ," &amp; O5253 &amp; " " &amp; P5253 &amp; " " &amp; AG5253</f>
        <v xml:space="preserve">0% ,Pipeline Fixture (PFIX)  </v>
      </c>
      <c r="R5253" s="124"/>
      <c r="S5253" s="186"/>
      <c r="T5253" s="186"/>
      <c r="U5253" s="181">
        <v>360</v>
      </c>
      <c r="V5253" s="129">
        <v>14.3</v>
      </c>
      <c r="W5253" s="173"/>
      <c r="X5253" s="173"/>
      <c r="Y5253" s="131"/>
      <c r="Z5253" s="131"/>
      <c r="AA5253" s="131"/>
      <c r="AB5253" s="128"/>
      <c r="AC5253" s="132"/>
      <c r="AD5253" s="132"/>
      <c r="AE5253" s="132"/>
      <c r="AF5253" s="132" t="str">
        <f t="shared" si="470"/>
        <v xml:space="preserve"> </v>
      </c>
      <c r="AG5253" s="132" t="str">
        <f t="shared" si="471"/>
        <v/>
      </c>
      <c r="AH5253" s="128" t="s">
        <v>8357</v>
      </c>
      <c r="AI5253" s="130"/>
    </row>
    <row r="5254" spans="2:35" ht="13.2">
      <c r="B5254" s="152"/>
      <c r="C5254" s="146"/>
      <c r="D5254" s="147"/>
      <c r="E5254" s="147"/>
      <c r="F5254" s="147"/>
      <c r="G5254" s="117">
        <v>35680</v>
      </c>
      <c r="H5254" s="118">
        <f t="shared" si="472"/>
        <v>37.350766814670592</v>
      </c>
      <c r="I5254" s="134" t="str">
        <f t="shared" si="473"/>
        <v>A-3101</v>
      </c>
      <c r="J5254" s="134" t="str">
        <f t="shared" si="474"/>
        <v>A-3101</v>
      </c>
      <c r="K5254" s="183">
        <f>H5254+M5254*0.001</f>
        <v>37.35681281467059</v>
      </c>
      <c r="L5254" s="118">
        <v>42198.196000000004</v>
      </c>
      <c r="M5254" s="208">
        <v>6.0460000000000003</v>
      </c>
      <c r="N5254" s="118">
        <v>11.975</v>
      </c>
      <c r="O5254" s="115" t="s">
        <v>8321</v>
      </c>
      <c r="P5254" s="115"/>
      <c r="Q5254" s="119" t="str">
        <f>Y5254*100 &amp; "% ," &amp; O5254 &amp; " " &amp; P5254 &amp; " " &amp; AG5254</f>
        <v xml:space="preserve">0% ,Anode (ANOD)  </v>
      </c>
      <c r="R5254" s="115"/>
      <c r="S5254" s="186"/>
      <c r="T5254" s="186"/>
      <c r="U5254" s="181">
        <v>360</v>
      </c>
      <c r="V5254" s="120">
        <v>14.3</v>
      </c>
      <c r="W5254" s="188"/>
      <c r="X5254" s="188"/>
      <c r="Y5254" s="122"/>
      <c r="Z5254" s="122"/>
      <c r="AA5254" s="122"/>
      <c r="AB5254" s="119"/>
      <c r="AC5254" s="123"/>
      <c r="AD5254" s="123"/>
      <c r="AE5254" s="123"/>
      <c r="AF5254" s="123" t="str">
        <f t="shared" si="470"/>
        <v xml:space="preserve"> </v>
      </c>
      <c r="AG5254" s="123" t="str">
        <f t="shared" si="471"/>
        <v/>
      </c>
      <c r="AH5254" s="119" t="s">
        <v>8653</v>
      </c>
      <c r="AI5254" s="121"/>
    </row>
    <row r="5255" spans="2:35" ht="13.2">
      <c r="B5255" s="151"/>
      <c r="C5255" s="144"/>
      <c r="D5255" s="145"/>
      <c r="E5255" s="145"/>
      <c r="F5255" s="145"/>
      <c r="G5255" s="126">
        <v>35680</v>
      </c>
      <c r="H5255" s="127">
        <f t="shared" si="472"/>
        <v>37.350766814670592</v>
      </c>
      <c r="I5255" s="135" t="str">
        <f t="shared" si="473"/>
        <v>A-3101</v>
      </c>
      <c r="J5255" s="135" t="str">
        <f t="shared" si="474"/>
        <v>A-3101</v>
      </c>
      <c r="K5255" s="183">
        <f>H5255+M5255*0.001</f>
        <v>37.362353814670591</v>
      </c>
      <c r="L5255" s="127">
        <v>42203.737999999998</v>
      </c>
      <c r="M5255" s="208">
        <v>11.587</v>
      </c>
      <c r="N5255" s="127">
        <v>11.975</v>
      </c>
      <c r="O5255" s="124" t="s">
        <v>8198</v>
      </c>
      <c r="P5255" s="124" t="s">
        <v>8207</v>
      </c>
      <c r="Q5255" s="128" t="str">
        <f>Y5255*100 &amp; "% ," &amp; O5255 &amp; " " &amp; P5255 &amp; " " &amp; AG5255</f>
        <v>12% ,Anomaly (ANOM) Pipe Mill Anomaly Cluster (MIAC) (&gt;0.05mm)</v>
      </c>
      <c r="R5255" s="124" t="s">
        <v>8208</v>
      </c>
      <c r="S5255" s="186" t="s">
        <v>8242</v>
      </c>
      <c r="T5255" s="186">
        <v>0.35416666666666669</v>
      </c>
      <c r="U5255" s="181">
        <v>103.5</v>
      </c>
      <c r="V5255" s="129">
        <v>14.3</v>
      </c>
      <c r="W5255" s="173">
        <v>104</v>
      </c>
      <c r="X5255" s="173">
        <v>243</v>
      </c>
      <c r="Y5255" s="131">
        <v>0.12</v>
      </c>
      <c r="Z5255" s="131">
        <v>0.1</v>
      </c>
      <c r="AA5255" s="131"/>
      <c r="AB5255" s="128" t="s">
        <v>8202</v>
      </c>
      <c r="AC5255" s="132"/>
      <c r="AD5255" s="132"/>
      <c r="AE5255" s="132"/>
      <c r="AF5255" s="132" t="str">
        <f t="shared" ref="AF5255:AF5318" si="475">LEFT(AH5255,1)</f>
        <v>*</v>
      </c>
      <c r="AG5255" s="132" t="str">
        <f t="shared" ref="AG5255:AG5318" si="476">IF(AF5255=" ","","(&gt;0.05mm)")</f>
        <v>(&gt;0.05mm)</v>
      </c>
      <c r="AH5255" s="128" t="s">
        <v>8205</v>
      </c>
      <c r="AI5255" s="130">
        <v>1281</v>
      </c>
    </row>
    <row r="5256" spans="2:35" ht="13.2">
      <c r="B5256" s="152"/>
      <c r="C5256" s="146"/>
      <c r="D5256" s="147"/>
      <c r="E5256" s="147"/>
      <c r="F5256" s="147"/>
      <c r="G5256" s="117">
        <v>35680</v>
      </c>
      <c r="H5256" s="118">
        <f t="shared" ref="H5256:H5319" si="477">VLOOKUP(G5256,$B$7:$D$3838,3)</f>
        <v>37.350766814670592</v>
      </c>
      <c r="I5256" s="134" t="str">
        <f t="shared" si="473"/>
        <v>A-3101</v>
      </c>
      <c r="J5256" s="134" t="str">
        <f t="shared" si="474"/>
        <v>A-3101</v>
      </c>
      <c r="K5256" s="183">
        <f>H5256+M5256*0.001</f>
        <v>37.362731814670589</v>
      </c>
      <c r="L5256" s="118">
        <v>42204.114999999998</v>
      </c>
      <c r="M5256" s="208">
        <v>11.965</v>
      </c>
      <c r="N5256" s="118">
        <v>11.975</v>
      </c>
      <c r="O5256" s="115" t="s">
        <v>8198</v>
      </c>
      <c r="P5256" s="115" t="s">
        <v>8199</v>
      </c>
      <c r="Q5256" s="119" t="str">
        <f>Y5256*100 &amp; "% ," &amp; O5256 &amp; " " &amp; P5256 &amp; " " &amp; AG5256</f>
        <v xml:space="preserve">1% ,Anomaly (ANOM) Pipe Mill Anomaly (MIAN) </v>
      </c>
      <c r="R5256" s="115" t="s">
        <v>8210</v>
      </c>
      <c r="S5256" s="186" t="s">
        <v>8211</v>
      </c>
      <c r="T5256" s="186">
        <v>0.26041666666666669</v>
      </c>
      <c r="U5256" s="181">
        <v>171.75</v>
      </c>
      <c r="V5256" s="120">
        <v>14.3</v>
      </c>
      <c r="W5256" s="188">
        <v>34</v>
      </c>
      <c r="X5256" s="188">
        <v>85</v>
      </c>
      <c r="Y5256" s="122">
        <v>0.01</v>
      </c>
      <c r="Z5256" s="122">
        <v>0.01</v>
      </c>
      <c r="AA5256" s="122"/>
      <c r="AB5256" s="119" t="s">
        <v>8238</v>
      </c>
      <c r="AC5256" s="123"/>
      <c r="AD5256" s="123"/>
      <c r="AE5256" s="123"/>
      <c r="AF5256" s="123" t="str">
        <f t="shared" si="475"/>
        <v xml:space="preserve"> </v>
      </c>
      <c r="AG5256" s="123" t="str">
        <f t="shared" si="476"/>
        <v/>
      </c>
      <c r="AH5256" s="119" t="s">
        <v>8239</v>
      </c>
      <c r="AI5256" s="121">
        <v>1282</v>
      </c>
    </row>
    <row r="5257" spans="2:35" ht="13.2">
      <c r="B5257" s="151"/>
      <c r="C5257" s="144"/>
      <c r="D5257" s="145"/>
      <c r="E5257" s="145"/>
      <c r="F5257" s="145"/>
      <c r="G5257" s="126">
        <v>35690</v>
      </c>
      <c r="H5257" s="127">
        <f t="shared" si="477"/>
        <v>37.362707360926585</v>
      </c>
      <c r="I5257" s="135" t="str">
        <f t="shared" ref="I5257:I5320" si="478">VLOOKUP(G5257,$B$7:$F$3838,4)</f>
        <v>A-3102</v>
      </c>
      <c r="J5257" s="135" t="str">
        <f t="shared" ref="J5257:J5320" si="479">VLOOKUP(G5257,$B$7:$F$3838,4)</f>
        <v>A-3102</v>
      </c>
      <c r="K5257" s="183">
        <f>H5257+M5257*0.001</f>
        <v>37.374682360926585</v>
      </c>
      <c r="L5257" s="127">
        <v>42204.125999999997</v>
      </c>
      <c r="M5257" s="208">
        <v>11.975</v>
      </c>
      <c r="N5257" s="127">
        <v>11.632999999999999</v>
      </c>
      <c r="O5257" s="124" t="s">
        <v>8183</v>
      </c>
      <c r="P5257" s="124"/>
      <c r="Q5257" s="128" t="str">
        <f>Y5257*100 &amp; "% ," &amp; O5257 &amp; " " &amp; P5257 &amp; " " &amp; AG5257</f>
        <v xml:space="preserve">0% ,Weld (WELD)  </v>
      </c>
      <c r="R5257" s="124"/>
      <c r="S5257" s="186"/>
      <c r="T5257" s="186"/>
      <c r="U5257" s="181">
        <v>360</v>
      </c>
      <c r="V5257" s="129">
        <v>14.3</v>
      </c>
      <c r="W5257" s="173"/>
      <c r="X5257" s="173"/>
      <c r="Y5257" s="131"/>
      <c r="Z5257" s="131"/>
      <c r="AA5257" s="131"/>
      <c r="AB5257" s="128"/>
      <c r="AC5257" s="132"/>
      <c r="AD5257" s="132"/>
      <c r="AE5257" s="132"/>
      <c r="AF5257" s="132" t="str">
        <f t="shared" si="475"/>
        <v xml:space="preserve"> </v>
      </c>
      <c r="AG5257" s="132" t="str">
        <f t="shared" si="476"/>
        <v/>
      </c>
      <c r="AH5257" s="128" t="s">
        <v>8184</v>
      </c>
      <c r="AI5257" s="130"/>
    </row>
    <row r="5258" spans="2:35" ht="13.2">
      <c r="B5258" s="152"/>
      <c r="C5258" s="146"/>
      <c r="D5258" s="147"/>
      <c r="E5258" s="147"/>
      <c r="F5258" s="147"/>
      <c r="G5258" s="117">
        <v>35690</v>
      </c>
      <c r="H5258" s="118">
        <f t="shared" si="477"/>
        <v>37.362707360926585</v>
      </c>
      <c r="I5258" s="134" t="str">
        <f t="shared" si="478"/>
        <v>A-3102</v>
      </c>
      <c r="J5258" s="134" t="str">
        <f t="shared" si="479"/>
        <v>A-3102</v>
      </c>
      <c r="K5258" s="183">
        <f>H5258+M5258*0.001</f>
        <v>37.369432360926588</v>
      </c>
      <c r="L5258" s="118">
        <v>42210.851000000002</v>
      </c>
      <c r="M5258" s="208">
        <v>6.7249999999999996</v>
      </c>
      <c r="N5258" s="118">
        <v>11.632999999999999</v>
      </c>
      <c r="O5258" s="115" t="s">
        <v>8192</v>
      </c>
      <c r="P5258" s="115"/>
      <c r="Q5258" s="119" t="str">
        <f>Y5258*100 &amp; "% ," &amp; O5258 &amp; " " &amp; P5258 &amp; " " &amp; AG5258</f>
        <v xml:space="preserve">0% ,Pipeline Fixture (PFIX)  </v>
      </c>
      <c r="R5258" s="115"/>
      <c r="S5258" s="186"/>
      <c r="T5258" s="186"/>
      <c r="U5258" s="181">
        <v>360</v>
      </c>
      <c r="V5258" s="120">
        <v>14.3</v>
      </c>
      <c r="W5258" s="188"/>
      <c r="X5258" s="188"/>
      <c r="Y5258" s="122"/>
      <c r="Z5258" s="122"/>
      <c r="AA5258" s="122"/>
      <c r="AB5258" s="119"/>
      <c r="AC5258" s="123"/>
      <c r="AD5258" s="123"/>
      <c r="AE5258" s="123"/>
      <c r="AF5258" s="123" t="str">
        <f t="shared" si="475"/>
        <v xml:space="preserve"> </v>
      </c>
      <c r="AG5258" s="123" t="str">
        <f t="shared" si="476"/>
        <v/>
      </c>
      <c r="AH5258" s="119" t="s">
        <v>8357</v>
      </c>
      <c r="AI5258" s="121"/>
    </row>
    <row r="5259" spans="2:35" ht="13.2">
      <c r="B5259" s="151"/>
      <c r="C5259" s="144"/>
      <c r="D5259" s="145"/>
      <c r="E5259" s="145"/>
      <c r="F5259" s="145"/>
      <c r="G5259" s="126">
        <v>35690</v>
      </c>
      <c r="H5259" s="127">
        <f t="shared" si="477"/>
        <v>37.362707360926585</v>
      </c>
      <c r="I5259" s="135" t="str">
        <f t="shared" si="478"/>
        <v>A-3102</v>
      </c>
      <c r="J5259" s="135" t="str">
        <f t="shared" si="479"/>
        <v>A-3102</v>
      </c>
      <c r="K5259" s="183">
        <f>H5259+M5259*0.001</f>
        <v>37.374196360926582</v>
      </c>
      <c r="L5259" s="127">
        <v>42215.614000000001</v>
      </c>
      <c r="M5259" s="208">
        <v>11.489000000000001</v>
      </c>
      <c r="N5259" s="127">
        <v>11.632999999999999</v>
      </c>
      <c r="O5259" s="124" t="s">
        <v>8198</v>
      </c>
      <c r="P5259" s="124" t="s">
        <v>8199</v>
      </c>
      <c r="Q5259" s="128" t="str">
        <f>Y5259*100 &amp; "% ," &amp; O5259 &amp; " " &amp; P5259 &amp; " " &amp; AG5259</f>
        <v xml:space="preserve">3% ,Anomaly (ANOM) Pipe Mill Anomaly (MIAN) </v>
      </c>
      <c r="R5259" s="124" t="s">
        <v>8208</v>
      </c>
      <c r="S5259" s="186" t="s">
        <v>8268</v>
      </c>
      <c r="T5259" s="186">
        <v>0.375</v>
      </c>
      <c r="U5259" s="181">
        <v>90</v>
      </c>
      <c r="V5259" s="129">
        <v>14.3</v>
      </c>
      <c r="W5259" s="173">
        <v>44</v>
      </c>
      <c r="X5259" s="173">
        <v>169</v>
      </c>
      <c r="Y5259" s="131">
        <v>0.03</v>
      </c>
      <c r="Z5259" s="131">
        <v>0.03</v>
      </c>
      <c r="AA5259" s="131"/>
      <c r="AB5259" s="128" t="s">
        <v>8202</v>
      </c>
      <c r="AC5259" s="132"/>
      <c r="AD5259" s="132"/>
      <c r="AE5259" s="132"/>
      <c r="AF5259" s="132" t="str">
        <f t="shared" si="475"/>
        <v xml:space="preserve"> </v>
      </c>
      <c r="AG5259" s="132" t="str">
        <f t="shared" si="476"/>
        <v/>
      </c>
      <c r="AH5259" s="128" t="s">
        <v>8203</v>
      </c>
      <c r="AI5259" s="130">
        <v>1283</v>
      </c>
    </row>
    <row r="5260" spans="2:35" ht="13.2">
      <c r="B5260" s="152"/>
      <c r="C5260" s="146"/>
      <c r="D5260" s="147"/>
      <c r="E5260" s="147"/>
      <c r="F5260" s="147"/>
      <c r="G5260" s="117">
        <v>35700</v>
      </c>
      <c r="H5260" s="118">
        <f t="shared" si="477"/>
        <v>37.374367731668151</v>
      </c>
      <c r="I5260" s="134" t="str">
        <f t="shared" si="478"/>
        <v>A-3103</v>
      </c>
      <c r="J5260" s="134" t="str">
        <f t="shared" si="479"/>
        <v>A-3103</v>
      </c>
      <c r="K5260" s="183">
        <f>H5260+M5260*0.001</f>
        <v>37.386000731668155</v>
      </c>
      <c r="L5260" s="118">
        <v>42215.758000000002</v>
      </c>
      <c r="M5260" s="208">
        <v>11.632999999999999</v>
      </c>
      <c r="N5260" s="118">
        <v>12.000999999999999</v>
      </c>
      <c r="O5260" s="115" t="s">
        <v>8183</v>
      </c>
      <c r="P5260" s="115"/>
      <c r="Q5260" s="119" t="str">
        <f>Y5260*100 &amp; "% ," &amp; O5260 &amp; " " &amp; P5260 &amp; " " &amp; AG5260</f>
        <v xml:space="preserve">0% ,Weld (WELD)  </v>
      </c>
      <c r="R5260" s="115"/>
      <c r="S5260" s="186"/>
      <c r="T5260" s="186"/>
      <c r="U5260" s="181">
        <v>360</v>
      </c>
      <c r="V5260" s="120">
        <v>14.3</v>
      </c>
      <c r="W5260" s="188"/>
      <c r="X5260" s="188"/>
      <c r="Y5260" s="122"/>
      <c r="Z5260" s="122"/>
      <c r="AA5260" s="122"/>
      <c r="AB5260" s="119"/>
      <c r="AC5260" s="123"/>
      <c r="AD5260" s="123"/>
      <c r="AE5260" s="123"/>
      <c r="AF5260" s="123" t="str">
        <f t="shared" si="475"/>
        <v xml:space="preserve"> </v>
      </c>
      <c r="AG5260" s="123" t="str">
        <f t="shared" si="476"/>
        <v/>
      </c>
      <c r="AH5260" s="119" t="s">
        <v>8184</v>
      </c>
      <c r="AI5260" s="121"/>
    </row>
    <row r="5261" spans="2:35" ht="13.2">
      <c r="B5261" s="151"/>
      <c r="C5261" s="144"/>
      <c r="D5261" s="145"/>
      <c r="E5261" s="145"/>
      <c r="F5261" s="145"/>
      <c r="G5261" s="126">
        <v>35700</v>
      </c>
      <c r="H5261" s="127">
        <f t="shared" si="477"/>
        <v>37.374367731668151</v>
      </c>
      <c r="I5261" s="135" t="str">
        <f t="shared" si="478"/>
        <v>A-3103</v>
      </c>
      <c r="J5261" s="135" t="str">
        <f t="shared" si="479"/>
        <v>A-3103</v>
      </c>
      <c r="K5261" s="183">
        <f>H5261+M5261*0.001</f>
        <v>37.379822731668149</v>
      </c>
      <c r="L5261" s="127">
        <v>42221.214</v>
      </c>
      <c r="M5261" s="208">
        <v>5.4550000000000001</v>
      </c>
      <c r="N5261" s="127">
        <v>12.000999999999999</v>
      </c>
      <c r="O5261" s="124" t="s">
        <v>8192</v>
      </c>
      <c r="P5261" s="124"/>
      <c r="Q5261" s="128" t="str">
        <f>Y5261*100 &amp; "% ," &amp; O5261 &amp; " " &amp; P5261 &amp; " " &amp; AG5261</f>
        <v xml:space="preserve">0% ,Pipeline Fixture (PFIX)  </v>
      </c>
      <c r="R5261" s="124"/>
      <c r="S5261" s="186"/>
      <c r="T5261" s="186"/>
      <c r="U5261" s="181">
        <v>360</v>
      </c>
      <c r="V5261" s="129">
        <v>14.3</v>
      </c>
      <c r="W5261" s="173"/>
      <c r="X5261" s="173"/>
      <c r="Y5261" s="131"/>
      <c r="Z5261" s="131"/>
      <c r="AA5261" s="131"/>
      <c r="AB5261" s="128"/>
      <c r="AC5261" s="132"/>
      <c r="AD5261" s="132"/>
      <c r="AE5261" s="132"/>
      <c r="AF5261" s="132" t="str">
        <f t="shared" si="475"/>
        <v xml:space="preserve"> </v>
      </c>
      <c r="AG5261" s="132" t="str">
        <f t="shared" si="476"/>
        <v/>
      </c>
      <c r="AH5261" s="128" t="s">
        <v>8357</v>
      </c>
      <c r="AI5261" s="130"/>
    </row>
    <row r="5262" spans="2:35" ht="13.2">
      <c r="B5262" s="152"/>
      <c r="C5262" s="146"/>
      <c r="D5262" s="147"/>
      <c r="E5262" s="147"/>
      <c r="F5262" s="147"/>
      <c r="G5262" s="117">
        <v>35710</v>
      </c>
      <c r="H5262" s="118">
        <f t="shared" si="477"/>
        <v>37.38636744953029</v>
      </c>
      <c r="I5262" s="134" t="str">
        <f t="shared" si="478"/>
        <v>A/B-AWTI-01</v>
      </c>
      <c r="J5262" s="134" t="str">
        <f t="shared" si="479"/>
        <v>A/B-AWTI-01</v>
      </c>
      <c r="K5262" s="183">
        <f>H5262+M5262*0.001</f>
        <v>37.398368449530288</v>
      </c>
      <c r="L5262" s="118">
        <v>42227.76</v>
      </c>
      <c r="M5262" s="208">
        <v>12.000999999999999</v>
      </c>
      <c r="N5262" s="118">
        <v>10.582000000000001</v>
      </c>
      <c r="O5262" s="115" t="s">
        <v>8183</v>
      </c>
      <c r="P5262" s="115" t="s">
        <v>661</v>
      </c>
      <c r="Q5262" s="119" t="str">
        <f>Y5262*100 &amp; "% ," &amp; O5262 &amp; " " &amp; P5262 &amp; " " &amp; AG5262</f>
        <v xml:space="preserve">0% ,Weld (WELD) Change in Wall Thickness (CHWT) </v>
      </c>
      <c r="R5262" s="115"/>
      <c r="S5262" s="186"/>
      <c r="T5262" s="186"/>
      <c r="U5262" s="181">
        <v>360</v>
      </c>
      <c r="V5262" s="120">
        <v>15.9</v>
      </c>
      <c r="W5262" s="188"/>
      <c r="X5262" s="188"/>
      <c r="Y5262" s="122"/>
      <c r="Z5262" s="122"/>
      <c r="AA5262" s="122"/>
      <c r="AB5262" s="119"/>
      <c r="AC5262" s="123"/>
      <c r="AD5262" s="123"/>
      <c r="AE5262" s="123"/>
      <c r="AF5262" s="123" t="str">
        <f t="shared" si="475"/>
        <v xml:space="preserve"> </v>
      </c>
      <c r="AG5262" s="123" t="str">
        <f t="shared" si="476"/>
        <v/>
      </c>
      <c r="AH5262" s="119" t="s">
        <v>8509</v>
      </c>
      <c r="AI5262" s="121"/>
    </row>
    <row r="5263" spans="2:35" ht="13.2">
      <c r="B5263" s="151"/>
      <c r="C5263" s="144"/>
      <c r="D5263" s="145"/>
      <c r="E5263" s="145"/>
      <c r="F5263" s="145"/>
      <c r="G5263" s="126">
        <v>35720</v>
      </c>
      <c r="H5263" s="127">
        <f t="shared" si="477"/>
        <v>37.396971747185162</v>
      </c>
      <c r="I5263" s="135" t="str">
        <f t="shared" si="478"/>
        <v>B-0217</v>
      </c>
      <c r="J5263" s="135" t="str">
        <f t="shared" si="479"/>
        <v>B-0217</v>
      </c>
      <c r="K5263" s="183">
        <f>H5263+M5263*0.001</f>
        <v>37.407553747185162</v>
      </c>
      <c r="L5263" s="127">
        <v>42238.341999999997</v>
      </c>
      <c r="M5263" s="208">
        <v>10.582000000000001</v>
      </c>
      <c r="N5263" s="127">
        <v>10.974</v>
      </c>
      <c r="O5263" s="124" t="s">
        <v>8183</v>
      </c>
      <c r="P5263" s="124" t="s">
        <v>661</v>
      </c>
      <c r="Q5263" s="128" t="str">
        <f>Y5263*100 &amp; "% ," &amp; O5263 &amp; " " &amp; P5263 &amp; " " &amp; AG5263</f>
        <v xml:space="preserve">0% ,Weld (WELD) Change in Wall Thickness (CHWT) </v>
      </c>
      <c r="R5263" s="124"/>
      <c r="S5263" s="186"/>
      <c r="T5263" s="186"/>
      <c r="U5263" s="181">
        <v>360</v>
      </c>
      <c r="V5263" s="129">
        <v>14.3</v>
      </c>
      <c r="W5263" s="173"/>
      <c r="X5263" s="173"/>
      <c r="Y5263" s="131"/>
      <c r="Z5263" s="131"/>
      <c r="AA5263" s="131"/>
      <c r="AB5263" s="128"/>
      <c r="AC5263" s="132"/>
      <c r="AD5263" s="132"/>
      <c r="AE5263" s="132"/>
      <c r="AF5263" s="132" t="str">
        <f t="shared" si="475"/>
        <v xml:space="preserve"> </v>
      </c>
      <c r="AG5263" s="132" t="str">
        <f t="shared" si="476"/>
        <v/>
      </c>
      <c r="AH5263" s="128" t="s">
        <v>8319</v>
      </c>
      <c r="AI5263" s="130"/>
    </row>
    <row r="5264" spans="2:35" ht="13.2">
      <c r="B5264" s="152"/>
      <c r="C5264" s="146"/>
      <c r="D5264" s="147"/>
      <c r="E5264" s="147"/>
      <c r="F5264" s="147"/>
      <c r="G5264" s="117">
        <v>35730</v>
      </c>
      <c r="H5264" s="118">
        <f t="shared" si="477"/>
        <v>37.407940853226101</v>
      </c>
      <c r="I5264" s="134" t="str">
        <f t="shared" si="478"/>
        <v>B-0216</v>
      </c>
      <c r="J5264" s="134" t="str">
        <f t="shared" si="479"/>
        <v>B-0216</v>
      </c>
      <c r="K5264" s="183">
        <f>H5264+M5264*0.001</f>
        <v>37.418914853226099</v>
      </c>
      <c r="L5264" s="118">
        <v>42249.315999999999</v>
      </c>
      <c r="M5264" s="208">
        <v>10.974</v>
      </c>
      <c r="N5264" s="118">
        <v>12.009</v>
      </c>
      <c r="O5264" s="115" t="s">
        <v>8183</v>
      </c>
      <c r="P5264" s="115"/>
      <c r="Q5264" s="119" t="str">
        <f>Y5264*100 &amp; "% ," &amp; O5264 &amp; " " &amp; P5264 &amp; " " &amp; AG5264</f>
        <v xml:space="preserve">0% ,Weld (WELD)  </v>
      </c>
      <c r="R5264" s="115"/>
      <c r="S5264" s="186"/>
      <c r="T5264" s="186"/>
      <c r="U5264" s="181">
        <v>360</v>
      </c>
      <c r="V5264" s="120">
        <v>14.3</v>
      </c>
      <c r="W5264" s="188"/>
      <c r="X5264" s="188"/>
      <c r="Y5264" s="122"/>
      <c r="Z5264" s="122"/>
      <c r="AA5264" s="122"/>
      <c r="AB5264" s="119"/>
      <c r="AC5264" s="123"/>
      <c r="AD5264" s="123"/>
      <c r="AE5264" s="123"/>
      <c r="AF5264" s="123" t="str">
        <f t="shared" si="475"/>
        <v xml:space="preserve"> </v>
      </c>
      <c r="AG5264" s="123" t="str">
        <f t="shared" si="476"/>
        <v/>
      </c>
      <c r="AH5264" s="119" t="s">
        <v>8184</v>
      </c>
      <c r="AI5264" s="121"/>
    </row>
    <row r="5265" spans="2:35" ht="13.2">
      <c r="B5265" s="151"/>
      <c r="C5265" s="144"/>
      <c r="D5265" s="145"/>
      <c r="E5265" s="145"/>
      <c r="F5265" s="145"/>
      <c r="G5265" s="126">
        <v>35730</v>
      </c>
      <c r="H5265" s="127">
        <f t="shared" si="477"/>
        <v>37.407940853226101</v>
      </c>
      <c r="I5265" s="135" t="str">
        <f t="shared" si="478"/>
        <v>B-0216</v>
      </c>
      <c r="J5265" s="135" t="str">
        <f t="shared" si="479"/>
        <v>B-0216</v>
      </c>
      <c r="K5265" s="183">
        <f>H5265+M5265*0.001</f>
        <v>37.414379853226102</v>
      </c>
      <c r="L5265" s="127">
        <v>42255.754999999997</v>
      </c>
      <c r="M5265" s="208">
        <v>6.4390000000000001</v>
      </c>
      <c r="N5265" s="127">
        <v>12.009</v>
      </c>
      <c r="O5265" s="124" t="s">
        <v>8192</v>
      </c>
      <c r="P5265" s="124"/>
      <c r="Q5265" s="128" t="str">
        <f>Y5265*100 &amp; "% ," &amp; O5265 &amp; " " &amp; P5265 &amp; " " &amp; AG5265</f>
        <v xml:space="preserve">0% ,Pipeline Fixture (PFIX)  </v>
      </c>
      <c r="R5265" s="124"/>
      <c r="S5265" s="186"/>
      <c r="T5265" s="186"/>
      <c r="U5265" s="181">
        <v>360</v>
      </c>
      <c r="V5265" s="129">
        <v>14.3</v>
      </c>
      <c r="W5265" s="173"/>
      <c r="X5265" s="173"/>
      <c r="Y5265" s="131"/>
      <c r="Z5265" s="131"/>
      <c r="AA5265" s="131"/>
      <c r="AB5265" s="128"/>
      <c r="AC5265" s="132"/>
      <c r="AD5265" s="132"/>
      <c r="AE5265" s="132"/>
      <c r="AF5265" s="132" t="str">
        <f t="shared" si="475"/>
        <v xml:space="preserve"> </v>
      </c>
      <c r="AG5265" s="132" t="str">
        <f t="shared" si="476"/>
        <v/>
      </c>
      <c r="AH5265" s="128" t="s">
        <v>8357</v>
      </c>
      <c r="AI5265" s="130"/>
    </row>
    <row r="5266" spans="2:35" ht="13.2">
      <c r="B5266" s="152"/>
      <c r="C5266" s="146"/>
      <c r="D5266" s="147"/>
      <c r="E5266" s="147"/>
      <c r="F5266" s="147"/>
      <c r="G5266" s="117">
        <v>35740</v>
      </c>
      <c r="H5266" s="118">
        <f t="shared" si="477"/>
        <v>37.419867769623878</v>
      </c>
      <c r="I5266" s="134" t="str">
        <f t="shared" si="478"/>
        <v>B-0215</v>
      </c>
      <c r="J5266" s="134" t="str">
        <f t="shared" si="479"/>
        <v>B-0215</v>
      </c>
      <c r="K5266" s="183">
        <f>H5266+M5266*0.001</f>
        <v>37.431876769623877</v>
      </c>
      <c r="L5266" s="118">
        <v>42261.324999999997</v>
      </c>
      <c r="M5266" s="208">
        <v>12.009</v>
      </c>
      <c r="N5266" s="118">
        <v>11.923</v>
      </c>
      <c r="O5266" s="115" t="s">
        <v>8183</v>
      </c>
      <c r="P5266" s="115"/>
      <c r="Q5266" s="119" t="str">
        <f>Y5266*100 &amp; "% ," &amp; O5266 &amp; " " &amp; P5266 &amp; " " &amp; AG5266</f>
        <v xml:space="preserve">0% ,Weld (WELD)  </v>
      </c>
      <c r="R5266" s="115"/>
      <c r="S5266" s="186"/>
      <c r="T5266" s="186"/>
      <c r="U5266" s="181">
        <v>360</v>
      </c>
      <c r="V5266" s="120">
        <v>14.3</v>
      </c>
      <c r="W5266" s="188"/>
      <c r="X5266" s="188"/>
      <c r="Y5266" s="122"/>
      <c r="Z5266" s="122"/>
      <c r="AA5266" s="122"/>
      <c r="AB5266" s="119"/>
      <c r="AC5266" s="123"/>
      <c r="AD5266" s="123"/>
      <c r="AE5266" s="123"/>
      <c r="AF5266" s="123" t="str">
        <f t="shared" si="475"/>
        <v xml:space="preserve"> </v>
      </c>
      <c r="AG5266" s="123" t="str">
        <f t="shared" si="476"/>
        <v/>
      </c>
      <c r="AH5266" s="119" t="s">
        <v>8184</v>
      </c>
      <c r="AI5266" s="121"/>
    </row>
    <row r="5267" spans="2:35" ht="13.2">
      <c r="B5267" s="151"/>
      <c r="C5267" s="144"/>
      <c r="D5267" s="145"/>
      <c r="E5267" s="145"/>
      <c r="F5267" s="145"/>
      <c r="G5267" s="126">
        <v>35740</v>
      </c>
      <c r="H5267" s="127">
        <f t="shared" si="477"/>
        <v>37.419867769623878</v>
      </c>
      <c r="I5267" s="135" t="str">
        <f t="shared" si="478"/>
        <v>B-0215</v>
      </c>
      <c r="J5267" s="135" t="str">
        <f t="shared" si="479"/>
        <v>B-0215</v>
      </c>
      <c r="K5267" s="183">
        <f>H5267+M5267*0.001</f>
        <v>37.42263876962388</v>
      </c>
      <c r="L5267" s="127">
        <v>42264.095999999998</v>
      </c>
      <c r="M5267" s="208">
        <v>2.7709999999999999</v>
      </c>
      <c r="N5267" s="127">
        <v>11.923</v>
      </c>
      <c r="O5267" s="124" t="s">
        <v>8198</v>
      </c>
      <c r="P5267" s="124" t="s">
        <v>8199</v>
      </c>
      <c r="Q5267" s="128" t="str">
        <f>Y5267*100 &amp; "% ," &amp; O5267 &amp; " " &amp; P5267 &amp; " " &amp; AG5267</f>
        <v xml:space="preserve">2% ,Anomaly (ANOM) Pipe Mill Anomaly (MIAN) </v>
      </c>
      <c r="R5267" s="124" t="s">
        <v>8210</v>
      </c>
      <c r="S5267" s="186" t="s">
        <v>8220</v>
      </c>
      <c r="T5267" s="186">
        <v>0.42708333333333331</v>
      </c>
      <c r="U5267" s="181">
        <v>51.75</v>
      </c>
      <c r="V5267" s="129">
        <v>14.3</v>
      </c>
      <c r="W5267" s="173">
        <v>31</v>
      </c>
      <c r="X5267" s="173">
        <v>124</v>
      </c>
      <c r="Y5267" s="131">
        <v>0.02</v>
      </c>
      <c r="Z5267" s="131">
        <v>0.02</v>
      </c>
      <c r="AA5267" s="131"/>
      <c r="AB5267" s="128" t="s">
        <v>8202</v>
      </c>
      <c r="AC5267" s="132"/>
      <c r="AD5267" s="132"/>
      <c r="AE5267" s="132"/>
      <c r="AF5267" s="132" t="str">
        <f t="shared" si="475"/>
        <v xml:space="preserve"> </v>
      </c>
      <c r="AG5267" s="132" t="str">
        <f t="shared" si="476"/>
        <v/>
      </c>
      <c r="AH5267" s="128" t="s">
        <v>8203</v>
      </c>
      <c r="AI5267" s="130">
        <v>1284</v>
      </c>
    </row>
    <row r="5268" spans="2:35" ht="13.2">
      <c r="B5268" s="152"/>
      <c r="C5268" s="146"/>
      <c r="D5268" s="147"/>
      <c r="E5268" s="147"/>
      <c r="F5268" s="147"/>
      <c r="G5268" s="117">
        <v>35740</v>
      </c>
      <c r="H5268" s="118">
        <f t="shared" si="477"/>
        <v>37.419867769623878</v>
      </c>
      <c r="I5268" s="134" t="str">
        <f t="shared" si="478"/>
        <v>B-0215</v>
      </c>
      <c r="J5268" s="134" t="str">
        <f t="shared" si="479"/>
        <v>B-0215</v>
      </c>
      <c r="K5268" s="183">
        <f>H5268+M5268*0.001</f>
        <v>37.425128769623875</v>
      </c>
      <c r="L5268" s="118">
        <v>42266.586000000003</v>
      </c>
      <c r="M5268" s="208">
        <v>5.2610000000000001</v>
      </c>
      <c r="N5268" s="118">
        <v>11.923</v>
      </c>
      <c r="O5268" s="115" t="s">
        <v>8192</v>
      </c>
      <c r="P5268" s="115"/>
      <c r="Q5268" s="119" t="str">
        <f>Y5268*100 &amp; "% ," &amp; O5268 &amp; " " &amp; P5268 &amp; " " &amp; AG5268</f>
        <v xml:space="preserve">0% ,Pipeline Fixture (PFIX)  </v>
      </c>
      <c r="R5268" s="115"/>
      <c r="S5268" s="186"/>
      <c r="T5268" s="186"/>
      <c r="U5268" s="181">
        <v>360</v>
      </c>
      <c r="V5268" s="120">
        <v>14.3</v>
      </c>
      <c r="W5268" s="188"/>
      <c r="X5268" s="188"/>
      <c r="Y5268" s="122"/>
      <c r="Z5268" s="122"/>
      <c r="AA5268" s="122"/>
      <c r="AB5268" s="119"/>
      <c r="AC5268" s="123"/>
      <c r="AD5268" s="123"/>
      <c r="AE5268" s="123"/>
      <c r="AF5268" s="123" t="str">
        <f t="shared" si="475"/>
        <v xml:space="preserve"> </v>
      </c>
      <c r="AG5268" s="123" t="str">
        <f t="shared" si="476"/>
        <v/>
      </c>
      <c r="AH5268" s="119" t="s">
        <v>8357</v>
      </c>
      <c r="AI5268" s="121"/>
    </row>
    <row r="5269" spans="2:35" ht="13.2">
      <c r="B5269" s="151"/>
      <c r="C5269" s="144"/>
      <c r="D5269" s="145"/>
      <c r="E5269" s="145"/>
      <c r="F5269" s="145"/>
      <c r="G5269" s="126">
        <v>35740</v>
      </c>
      <c r="H5269" s="127">
        <f t="shared" si="477"/>
        <v>37.419867769623878</v>
      </c>
      <c r="I5269" s="135" t="str">
        <f t="shared" si="478"/>
        <v>B-0215</v>
      </c>
      <c r="J5269" s="135" t="str">
        <f t="shared" si="479"/>
        <v>B-0215</v>
      </c>
      <c r="K5269" s="183">
        <f>H5269+M5269*0.001</f>
        <v>37.427221769623877</v>
      </c>
      <c r="L5269" s="127">
        <v>42268.678999999996</v>
      </c>
      <c r="M5269" s="208">
        <v>7.3540000000000001</v>
      </c>
      <c r="N5269" s="127">
        <v>11.923</v>
      </c>
      <c r="O5269" s="124" t="s">
        <v>8198</v>
      </c>
      <c r="P5269" s="124" t="s">
        <v>8199</v>
      </c>
      <c r="Q5269" s="128" t="str">
        <f>Y5269*100 &amp; "% ," &amp; O5269 &amp; " " &amp; P5269 &amp; " " &amp; AG5269</f>
        <v xml:space="preserve">3% ,Anomaly (ANOM) Pipe Mill Anomaly (MIAN) </v>
      </c>
      <c r="R5269" s="124" t="s">
        <v>8208</v>
      </c>
      <c r="S5269" s="186" t="s">
        <v>8248</v>
      </c>
      <c r="T5269" s="186">
        <v>0.45833333333333331</v>
      </c>
      <c r="U5269" s="181">
        <v>30</v>
      </c>
      <c r="V5269" s="129">
        <v>14.3</v>
      </c>
      <c r="W5269" s="173">
        <v>59</v>
      </c>
      <c r="X5269" s="173">
        <v>175</v>
      </c>
      <c r="Y5269" s="131">
        <v>0.03</v>
      </c>
      <c r="Z5269" s="131">
        <v>0.03</v>
      </c>
      <c r="AA5269" s="131"/>
      <c r="AB5269" s="128" t="s">
        <v>8202</v>
      </c>
      <c r="AC5269" s="132"/>
      <c r="AD5269" s="132"/>
      <c r="AE5269" s="132"/>
      <c r="AF5269" s="132" t="str">
        <f t="shared" si="475"/>
        <v xml:space="preserve"> </v>
      </c>
      <c r="AG5269" s="132" t="str">
        <f t="shared" si="476"/>
        <v/>
      </c>
      <c r="AH5269" s="128" t="s">
        <v>8203</v>
      </c>
      <c r="AI5269" s="130">
        <v>1285</v>
      </c>
    </row>
    <row r="5270" spans="2:35" ht="13.2">
      <c r="B5270" s="152"/>
      <c r="C5270" s="146"/>
      <c r="D5270" s="147"/>
      <c r="E5270" s="147"/>
      <c r="F5270" s="147"/>
      <c r="G5270" s="117">
        <v>35740</v>
      </c>
      <c r="H5270" s="118">
        <f t="shared" si="477"/>
        <v>37.419867769623878</v>
      </c>
      <c r="I5270" s="134" t="str">
        <f t="shared" si="478"/>
        <v>B-0215</v>
      </c>
      <c r="J5270" s="134" t="str">
        <f t="shared" si="479"/>
        <v>B-0215</v>
      </c>
      <c r="K5270" s="183">
        <f>H5270+M5270*0.001</f>
        <v>37.427864769623881</v>
      </c>
      <c r="L5270" s="118">
        <v>42269.322</v>
      </c>
      <c r="M5270" s="208">
        <v>7.9969999999999999</v>
      </c>
      <c r="N5270" s="118">
        <v>11.923</v>
      </c>
      <c r="O5270" s="115" t="s">
        <v>8198</v>
      </c>
      <c r="P5270" s="115" t="s">
        <v>8199</v>
      </c>
      <c r="Q5270" s="119" t="str">
        <f>Y5270*100 &amp; "% ," &amp; O5270 &amp; " " &amp; P5270 &amp; " " &amp; AG5270</f>
        <v xml:space="preserve">4% ,Anomaly (ANOM) Pipe Mill Anomaly (MIAN) </v>
      </c>
      <c r="R5270" s="115" t="s">
        <v>8208</v>
      </c>
      <c r="S5270" s="186" t="s">
        <v>8229</v>
      </c>
      <c r="T5270" s="186">
        <v>0.46875</v>
      </c>
      <c r="U5270" s="181">
        <v>21.75</v>
      </c>
      <c r="V5270" s="120">
        <v>14.3</v>
      </c>
      <c r="W5270" s="188">
        <v>77</v>
      </c>
      <c r="X5270" s="188">
        <v>171</v>
      </c>
      <c r="Y5270" s="122">
        <v>0.04</v>
      </c>
      <c r="Z5270" s="122">
        <v>0.04</v>
      </c>
      <c r="AA5270" s="122"/>
      <c r="AB5270" s="119" t="s">
        <v>8202</v>
      </c>
      <c r="AC5270" s="123"/>
      <c r="AD5270" s="123"/>
      <c r="AE5270" s="123"/>
      <c r="AF5270" s="123" t="str">
        <f t="shared" si="475"/>
        <v xml:space="preserve"> </v>
      </c>
      <c r="AG5270" s="123" t="str">
        <f t="shared" si="476"/>
        <v/>
      </c>
      <c r="AH5270" s="119" t="s">
        <v>8203</v>
      </c>
      <c r="AI5270" s="121">
        <v>1286</v>
      </c>
    </row>
    <row r="5271" spans="2:35" ht="13.2">
      <c r="B5271" s="151"/>
      <c r="C5271" s="144"/>
      <c r="D5271" s="145"/>
      <c r="E5271" s="145"/>
      <c r="F5271" s="145"/>
      <c r="G5271" s="126">
        <v>35750</v>
      </c>
      <c r="H5271" s="127">
        <f t="shared" si="477"/>
        <v>37.431697658698674</v>
      </c>
      <c r="I5271" s="135" t="str">
        <f t="shared" si="478"/>
        <v>B-0214</v>
      </c>
      <c r="J5271" s="135" t="str">
        <f t="shared" si="479"/>
        <v>B-0214</v>
      </c>
      <c r="K5271" s="183">
        <f>H5271+M5271*0.001</f>
        <v>37.443620658698677</v>
      </c>
      <c r="L5271" s="127">
        <v>42273.248</v>
      </c>
      <c r="M5271" s="208">
        <v>11.923</v>
      </c>
      <c r="N5271" s="127">
        <v>11.891999999999999</v>
      </c>
      <c r="O5271" s="124" t="s">
        <v>8183</v>
      </c>
      <c r="P5271" s="124"/>
      <c r="Q5271" s="128" t="str">
        <f>Y5271*100 &amp; "% ," &amp; O5271 &amp; " " &amp; P5271 &amp; " " &amp; AG5271</f>
        <v xml:space="preserve">0% ,Weld (WELD)  </v>
      </c>
      <c r="R5271" s="124"/>
      <c r="S5271" s="186"/>
      <c r="T5271" s="186"/>
      <c r="U5271" s="181">
        <v>360</v>
      </c>
      <c r="V5271" s="129">
        <v>14.3</v>
      </c>
      <c r="W5271" s="173"/>
      <c r="X5271" s="173"/>
      <c r="Y5271" s="131"/>
      <c r="Z5271" s="131"/>
      <c r="AA5271" s="131"/>
      <c r="AB5271" s="128"/>
      <c r="AC5271" s="132"/>
      <c r="AD5271" s="132"/>
      <c r="AE5271" s="132"/>
      <c r="AF5271" s="132" t="str">
        <f t="shared" si="475"/>
        <v xml:space="preserve"> </v>
      </c>
      <c r="AG5271" s="132" t="str">
        <f t="shared" si="476"/>
        <v/>
      </c>
      <c r="AH5271" s="128" t="s">
        <v>8184</v>
      </c>
      <c r="AI5271" s="130"/>
    </row>
    <row r="5272" spans="2:35" ht="13.2">
      <c r="B5272" s="152"/>
      <c r="C5272" s="146"/>
      <c r="D5272" s="147"/>
      <c r="E5272" s="147"/>
      <c r="F5272" s="147"/>
      <c r="G5272" s="117">
        <v>35750</v>
      </c>
      <c r="H5272" s="118">
        <f t="shared" si="477"/>
        <v>37.431697658698674</v>
      </c>
      <c r="I5272" s="134" t="str">
        <f t="shared" si="478"/>
        <v>B-0214</v>
      </c>
      <c r="J5272" s="134" t="str">
        <f t="shared" si="479"/>
        <v>B-0214</v>
      </c>
      <c r="K5272" s="183">
        <f>H5272+M5272*0.001</f>
        <v>37.437610658698674</v>
      </c>
      <c r="L5272" s="118">
        <v>42279.161</v>
      </c>
      <c r="M5272" s="208">
        <v>5.9130000000000003</v>
      </c>
      <c r="N5272" s="118">
        <v>11.891999999999999</v>
      </c>
      <c r="O5272" s="115" t="s">
        <v>8321</v>
      </c>
      <c r="P5272" s="115"/>
      <c r="Q5272" s="119" t="str">
        <f>Y5272*100 &amp; "% ," &amp; O5272 &amp; " " &amp; P5272 &amp; " " &amp; AG5272</f>
        <v xml:space="preserve">0% ,Anode (ANOD)  </v>
      </c>
      <c r="R5272" s="115"/>
      <c r="S5272" s="186"/>
      <c r="T5272" s="186"/>
      <c r="U5272" s="181">
        <v>360</v>
      </c>
      <c r="V5272" s="120">
        <v>14.3</v>
      </c>
      <c r="W5272" s="188"/>
      <c r="X5272" s="188"/>
      <c r="Y5272" s="122"/>
      <c r="Z5272" s="122"/>
      <c r="AA5272" s="122"/>
      <c r="AB5272" s="119"/>
      <c r="AC5272" s="123"/>
      <c r="AD5272" s="123"/>
      <c r="AE5272" s="123"/>
      <c r="AF5272" s="123" t="str">
        <f t="shared" si="475"/>
        <v xml:space="preserve"> </v>
      </c>
      <c r="AG5272" s="123" t="str">
        <f t="shared" si="476"/>
        <v/>
      </c>
      <c r="AH5272" s="119" t="s">
        <v>8654</v>
      </c>
      <c r="AI5272" s="121"/>
    </row>
    <row r="5273" spans="2:35" ht="13.2">
      <c r="B5273" s="151"/>
      <c r="C5273" s="144"/>
      <c r="D5273" s="145"/>
      <c r="E5273" s="145"/>
      <c r="F5273" s="145"/>
      <c r="G5273" s="126">
        <v>35750</v>
      </c>
      <c r="H5273" s="127">
        <f t="shared" si="477"/>
        <v>37.431697658698674</v>
      </c>
      <c r="I5273" s="135" t="str">
        <f t="shared" si="478"/>
        <v>B-0214</v>
      </c>
      <c r="J5273" s="135" t="str">
        <f t="shared" si="479"/>
        <v>B-0214</v>
      </c>
      <c r="K5273" s="183">
        <f>H5273+M5273*0.001</f>
        <v>37.440017658698672</v>
      </c>
      <c r="L5273" s="127">
        <v>42281.567999999999</v>
      </c>
      <c r="M5273" s="208">
        <v>8.32</v>
      </c>
      <c r="N5273" s="127">
        <v>11.891999999999999</v>
      </c>
      <c r="O5273" s="124" t="s">
        <v>8192</v>
      </c>
      <c r="P5273" s="124"/>
      <c r="Q5273" s="128" t="str">
        <f>Y5273*100 &amp; "% ," &amp; O5273 &amp; " " &amp; P5273 &amp; " " &amp; AG5273</f>
        <v xml:space="preserve">0% ,Pipeline Fixture (PFIX)  </v>
      </c>
      <c r="R5273" s="124"/>
      <c r="S5273" s="186"/>
      <c r="T5273" s="186"/>
      <c r="U5273" s="181">
        <v>360</v>
      </c>
      <c r="V5273" s="129">
        <v>14.3</v>
      </c>
      <c r="W5273" s="173"/>
      <c r="X5273" s="173"/>
      <c r="Y5273" s="131"/>
      <c r="Z5273" s="131"/>
      <c r="AA5273" s="131"/>
      <c r="AB5273" s="128"/>
      <c r="AC5273" s="132"/>
      <c r="AD5273" s="132"/>
      <c r="AE5273" s="132"/>
      <c r="AF5273" s="132" t="str">
        <f t="shared" si="475"/>
        <v xml:space="preserve"> </v>
      </c>
      <c r="AG5273" s="132" t="str">
        <f t="shared" si="476"/>
        <v/>
      </c>
      <c r="AH5273" s="128" t="s">
        <v>8357</v>
      </c>
      <c r="AI5273" s="130"/>
    </row>
    <row r="5274" spans="2:35" ht="13.2">
      <c r="B5274" s="152"/>
      <c r="C5274" s="146"/>
      <c r="D5274" s="147"/>
      <c r="E5274" s="147"/>
      <c r="F5274" s="147"/>
      <c r="G5274" s="117">
        <v>35750</v>
      </c>
      <c r="H5274" s="118">
        <f t="shared" si="477"/>
        <v>37.431697658698674</v>
      </c>
      <c r="I5274" s="134" t="str">
        <f t="shared" si="478"/>
        <v>B-0214</v>
      </c>
      <c r="J5274" s="134" t="str">
        <f t="shared" si="479"/>
        <v>B-0214</v>
      </c>
      <c r="K5274" s="183">
        <f>H5274+M5274*0.001</f>
        <v>37.443289658698674</v>
      </c>
      <c r="L5274" s="118">
        <v>42284.84</v>
      </c>
      <c r="M5274" s="208">
        <v>11.592000000000001</v>
      </c>
      <c r="N5274" s="118">
        <v>11.891999999999999</v>
      </c>
      <c r="O5274" s="115" t="s">
        <v>8198</v>
      </c>
      <c r="P5274" s="115" t="s">
        <v>8199</v>
      </c>
      <c r="Q5274" s="119" t="str">
        <f>Y5274*100 &amp; "% ," &amp; O5274 &amp; " " &amp; P5274 &amp; " " &amp; AG5274</f>
        <v xml:space="preserve">10% ,Anomaly (ANOM) Pipe Mill Anomaly (MIAN) </v>
      </c>
      <c r="R5274" s="115" t="s">
        <v>8208</v>
      </c>
      <c r="S5274" s="186" t="s">
        <v>8204</v>
      </c>
      <c r="T5274" s="186">
        <v>0.25</v>
      </c>
      <c r="U5274" s="181">
        <v>180</v>
      </c>
      <c r="V5274" s="120">
        <v>14.3</v>
      </c>
      <c r="W5274" s="188">
        <v>44</v>
      </c>
      <c r="X5274" s="188">
        <v>58</v>
      </c>
      <c r="Y5274" s="122">
        <v>0.1</v>
      </c>
      <c r="Z5274" s="122">
        <v>0.1</v>
      </c>
      <c r="AA5274" s="122"/>
      <c r="AB5274" s="119" t="s">
        <v>8202</v>
      </c>
      <c r="AC5274" s="123"/>
      <c r="AD5274" s="123"/>
      <c r="AE5274" s="123"/>
      <c r="AF5274" s="123" t="str">
        <f t="shared" si="475"/>
        <v xml:space="preserve"> </v>
      </c>
      <c r="AG5274" s="123" t="str">
        <f t="shared" si="476"/>
        <v/>
      </c>
      <c r="AH5274" s="119" t="s">
        <v>8203</v>
      </c>
      <c r="AI5274" s="121">
        <v>1287</v>
      </c>
    </row>
    <row r="5275" spans="2:35" ht="13.2">
      <c r="B5275" s="151"/>
      <c r="C5275" s="144"/>
      <c r="D5275" s="145"/>
      <c r="E5275" s="145"/>
      <c r="F5275" s="145"/>
      <c r="G5275" s="126">
        <v>35760</v>
      </c>
      <c r="H5275" s="127">
        <f t="shared" si="477"/>
        <v>37.443555189596211</v>
      </c>
      <c r="I5275" s="135" t="str">
        <f t="shared" si="478"/>
        <v>B-0213</v>
      </c>
      <c r="J5275" s="135" t="str">
        <f t="shared" si="479"/>
        <v>B-0213</v>
      </c>
      <c r="K5275" s="183">
        <f>H5275+M5275*0.001</f>
        <v>37.455447189596214</v>
      </c>
      <c r="L5275" s="127">
        <v>42285.14</v>
      </c>
      <c r="M5275" s="208">
        <v>11.891999999999999</v>
      </c>
      <c r="N5275" s="127">
        <v>12.000999999999999</v>
      </c>
      <c r="O5275" s="124" t="s">
        <v>8183</v>
      </c>
      <c r="P5275" s="124"/>
      <c r="Q5275" s="128" t="str">
        <f>Y5275*100 &amp; "% ," &amp; O5275 &amp; " " &amp; P5275 &amp; " " &amp; AG5275</f>
        <v xml:space="preserve">0% ,Weld (WELD)  </v>
      </c>
      <c r="R5275" s="124"/>
      <c r="S5275" s="186"/>
      <c r="T5275" s="186"/>
      <c r="U5275" s="181">
        <v>360</v>
      </c>
      <c r="V5275" s="129">
        <v>14.3</v>
      </c>
      <c r="W5275" s="173"/>
      <c r="X5275" s="173"/>
      <c r="Y5275" s="131"/>
      <c r="Z5275" s="131"/>
      <c r="AA5275" s="131"/>
      <c r="AB5275" s="128"/>
      <c r="AC5275" s="132"/>
      <c r="AD5275" s="132"/>
      <c r="AE5275" s="132"/>
      <c r="AF5275" s="132" t="str">
        <f t="shared" si="475"/>
        <v xml:space="preserve"> </v>
      </c>
      <c r="AG5275" s="132" t="str">
        <f t="shared" si="476"/>
        <v/>
      </c>
      <c r="AH5275" s="128" t="s">
        <v>8184</v>
      </c>
      <c r="AI5275" s="130"/>
    </row>
    <row r="5276" spans="2:35" ht="13.2">
      <c r="B5276" s="152"/>
      <c r="C5276" s="146"/>
      <c r="D5276" s="147"/>
      <c r="E5276" s="147"/>
      <c r="F5276" s="147"/>
      <c r="G5276" s="117">
        <v>35770</v>
      </c>
      <c r="H5276" s="118">
        <f t="shared" si="477"/>
        <v>37.455479400999742</v>
      </c>
      <c r="I5276" s="134" t="str">
        <f t="shared" si="478"/>
        <v>B-0212</v>
      </c>
      <c r="J5276" s="134" t="str">
        <f t="shared" si="479"/>
        <v>B-0212</v>
      </c>
      <c r="K5276" s="183">
        <f>H5276+M5276*0.001</f>
        <v>37.46748040099974</v>
      </c>
      <c r="L5276" s="118">
        <v>42297.141000000003</v>
      </c>
      <c r="M5276" s="208">
        <v>12.000999999999999</v>
      </c>
      <c r="N5276" s="118">
        <v>12.007</v>
      </c>
      <c r="O5276" s="115" t="s">
        <v>8183</v>
      </c>
      <c r="P5276" s="115"/>
      <c r="Q5276" s="119" t="str">
        <f>Y5276*100 &amp; "% ," &amp; O5276 &amp; " " &amp; P5276 &amp; " " &amp; AG5276</f>
        <v xml:space="preserve">0% ,Weld (WELD)  </v>
      </c>
      <c r="R5276" s="115"/>
      <c r="S5276" s="186"/>
      <c r="T5276" s="186"/>
      <c r="U5276" s="181">
        <v>360</v>
      </c>
      <c r="V5276" s="120">
        <v>14.3</v>
      </c>
      <c r="W5276" s="188"/>
      <c r="X5276" s="188"/>
      <c r="Y5276" s="122"/>
      <c r="Z5276" s="122"/>
      <c r="AA5276" s="122"/>
      <c r="AB5276" s="119"/>
      <c r="AC5276" s="123"/>
      <c r="AD5276" s="123"/>
      <c r="AE5276" s="123"/>
      <c r="AF5276" s="123" t="str">
        <f t="shared" si="475"/>
        <v xml:space="preserve"> </v>
      </c>
      <c r="AG5276" s="123" t="str">
        <f t="shared" si="476"/>
        <v/>
      </c>
      <c r="AH5276" s="119" t="s">
        <v>8184</v>
      </c>
      <c r="AI5276" s="121"/>
    </row>
    <row r="5277" spans="2:35" ht="13.2">
      <c r="B5277" s="151"/>
      <c r="C5277" s="144"/>
      <c r="D5277" s="145"/>
      <c r="E5277" s="145"/>
      <c r="F5277" s="145"/>
      <c r="G5277" s="126">
        <v>35770</v>
      </c>
      <c r="H5277" s="127">
        <f t="shared" si="477"/>
        <v>37.455479400999742</v>
      </c>
      <c r="I5277" s="135" t="str">
        <f t="shared" si="478"/>
        <v>B-0212</v>
      </c>
      <c r="J5277" s="135" t="str">
        <f t="shared" si="479"/>
        <v>B-0212</v>
      </c>
      <c r="K5277" s="183">
        <f>H5277+M5277*0.001</f>
        <v>37.45972440099974</v>
      </c>
      <c r="L5277" s="127">
        <v>42301.385999999999</v>
      </c>
      <c r="M5277" s="208">
        <v>4.2450000000000001</v>
      </c>
      <c r="N5277" s="127">
        <v>12.007</v>
      </c>
      <c r="O5277" s="124" t="s">
        <v>8192</v>
      </c>
      <c r="P5277" s="124"/>
      <c r="Q5277" s="128" t="str">
        <f>Y5277*100 &amp; "% ," &amp; O5277 &amp; " " &amp; P5277 &amp; " " &amp; AG5277</f>
        <v xml:space="preserve">0% ,Pipeline Fixture (PFIX)  </v>
      </c>
      <c r="R5277" s="124"/>
      <c r="S5277" s="186"/>
      <c r="T5277" s="186"/>
      <c r="U5277" s="181">
        <v>360</v>
      </c>
      <c r="V5277" s="129">
        <v>14.3</v>
      </c>
      <c r="W5277" s="173"/>
      <c r="X5277" s="173"/>
      <c r="Y5277" s="131"/>
      <c r="Z5277" s="131"/>
      <c r="AA5277" s="131"/>
      <c r="AB5277" s="128"/>
      <c r="AC5277" s="132"/>
      <c r="AD5277" s="132"/>
      <c r="AE5277" s="132"/>
      <c r="AF5277" s="132" t="str">
        <f t="shared" si="475"/>
        <v xml:space="preserve"> </v>
      </c>
      <c r="AG5277" s="132" t="str">
        <f t="shared" si="476"/>
        <v/>
      </c>
      <c r="AH5277" s="128" t="s">
        <v>8357</v>
      </c>
      <c r="AI5277" s="130"/>
    </row>
    <row r="5278" spans="2:35" ht="13.2">
      <c r="B5278" s="152"/>
      <c r="C5278" s="146"/>
      <c r="D5278" s="147"/>
      <c r="E5278" s="147"/>
      <c r="F5278" s="147"/>
      <c r="G5278" s="117">
        <v>35770</v>
      </c>
      <c r="H5278" s="118">
        <f t="shared" si="477"/>
        <v>37.455479400999742</v>
      </c>
      <c r="I5278" s="134" t="str">
        <f t="shared" si="478"/>
        <v>B-0212</v>
      </c>
      <c r="J5278" s="134" t="str">
        <f t="shared" si="479"/>
        <v>B-0212</v>
      </c>
      <c r="K5278" s="183">
        <f>H5278+M5278*0.001</f>
        <v>37.46079640099974</v>
      </c>
      <c r="L5278" s="118">
        <v>42302.459000000003</v>
      </c>
      <c r="M5278" s="208">
        <v>5.3170000000000002</v>
      </c>
      <c r="N5278" s="118">
        <v>12.007</v>
      </c>
      <c r="O5278" s="115" t="s">
        <v>8192</v>
      </c>
      <c r="P5278" s="115"/>
      <c r="Q5278" s="119" t="str">
        <f>Y5278*100 &amp; "% ," &amp; O5278 &amp; " " &amp; P5278 &amp; " " &amp; AG5278</f>
        <v xml:space="preserve">0% ,Pipeline Fixture (PFIX)  </v>
      </c>
      <c r="R5278" s="115"/>
      <c r="S5278" s="186"/>
      <c r="T5278" s="186"/>
      <c r="U5278" s="181">
        <v>360</v>
      </c>
      <c r="V5278" s="120">
        <v>14.3</v>
      </c>
      <c r="W5278" s="188"/>
      <c r="X5278" s="188"/>
      <c r="Y5278" s="122"/>
      <c r="Z5278" s="122"/>
      <c r="AA5278" s="122"/>
      <c r="AB5278" s="119"/>
      <c r="AC5278" s="123"/>
      <c r="AD5278" s="123"/>
      <c r="AE5278" s="123"/>
      <c r="AF5278" s="123" t="str">
        <f t="shared" si="475"/>
        <v xml:space="preserve"> </v>
      </c>
      <c r="AG5278" s="123" t="str">
        <f t="shared" si="476"/>
        <v/>
      </c>
      <c r="AH5278" s="119" t="s">
        <v>8357</v>
      </c>
      <c r="AI5278" s="121"/>
    </row>
    <row r="5279" spans="2:35" ht="13.2">
      <c r="B5279" s="151"/>
      <c r="C5279" s="144"/>
      <c r="D5279" s="145"/>
      <c r="E5279" s="145"/>
      <c r="F5279" s="145"/>
      <c r="G5279" s="126">
        <v>35780</v>
      </c>
      <c r="H5279" s="127">
        <f t="shared" si="477"/>
        <v>37.467321029624166</v>
      </c>
      <c r="I5279" s="135" t="str">
        <f t="shared" si="478"/>
        <v>B-0211</v>
      </c>
      <c r="J5279" s="135" t="str">
        <f t="shared" si="479"/>
        <v>B-0211</v>
      </c>
      <c r="K5279" s="183">
        <f>H5279+M5279*0.001</f>
        <v>37.479328029624163</v>
      </c>
      <c r="L5279" s="127">
        <v>42309.148000000001</v>
      </c>
      <c r="M5279" s="208">
        <v>12.007</v>
      </c>
      <c r="N5279" s="127">
        <v>11.916</v>
      </c>
      <c r="O5279" s="124" t="s">
        <v>8183</v>
      </c>
      <c r="P5279" s="124"/>
      <c r="Q5279" s="128" t="str">
        <f>Y5279*100 &amp; "% ," &amp; O5279 &amp; " " &amp; P5279 &amp; " " &amp; AG5279</f>
        <v xml:space="preserve">0% ,Weld (WELD)  </v>
      </c>
      <c r="R5279" s="124"/>
      <c r="S5279" s="186"/>
      <c r="T5279" s="186"/>
      <c r="U5279" s="181">
        <v>360</v>
      </c>
      <c r="V5279" s="129">
        <v>14.3</v>
      </c>
      <c r="W5279" s="173"/>
      <c r="X5279" s="173"/>
      <c r="Y5279" s="131"/>
      <c r="Z5279" s="131"/>
      <c r="AA5279" s="131"/>
      <c r="AB5279" s="128"/>
      <c r="AC5279" s="132"/>
      <c r="AD5279" s="132"/>
      <c r="AE5279" s="132"/>
      <c r="AF5279" s="132" t="str">
        <f t="shared" si="475"/>
        <v xml:space="preserve"> </v>
      </c>
      <c r="AG5279" s="132" t="str">
        <f t="shared" si="476"/>
        <v/>
      </c>
      <c r="AH5279" s="128" t="s">
        <v>8184</v>
      </c>
      <c r="AI5279" s="130"/>
    </row>
    <row r="5280" spans="2:35" ht="13.2">
      <c r="B5280" s="152"/>
      <c r="C5280" s="146"/>
      <c r="D5280" s="147"/>
      <c r="E5280" s="147"/>
      <c r="F5280" s="147"/>
      <c r="G5280" s="117">
        <v>35780</v>
      </c>
      <c r="H5280" s="118">
        <f t="shared" si="477"/>
        <v>37.467321029624166</v>
      </c>
      <c r="I5280" s="134" t="str">
        <f t="shared" si="478"/>
        <v>B-0211</v>
      </c>
      <c r="J5280" s="134" t="str">
        <f t="shared" si="479"/>
        <v>B-0211</v>
      </c>
      <c r="K5280" s="183">
        <f>H5280+M5280*0.001</f>
        <v>37.473198029624164</v>
      </c>
      <c r="L5280" s="118">
        <v>42315.025999999998</v>
      </c>
      <c r="M5280" s="208">
        <v>5.8769999999999998</v>
      </c>
      <c r="N5280" s="118">
        <v>11.916</v>
      </c>
      <c r="O5280" s="115" t="s">
        <v>8192</v>
      </c>
      <c r="P5280" s="115"/>
      <c r="Q5280" s="119" t="str">
        <f>Y5280*100 &amp; "% ," &amp; O5280 &amp; " " &amp; P5280 &amp; " " &amp; AG5280</f>
        <v xml:space="preserve">0% ,Pipeline Fixture (PFIX)  </v>
      </c>
      <c r="R5280" s="115"/>
      <c r="S5280" s="186"/>
      <c r="T5280" s="186"/>
      <c r="U5280" s="181">
        <v>360</v>
      </c>
      <c r="V5280" s="120">
        <v>14.3</v>
      </c>
      <c r="W5280" s="188"/>
      <c r="X5280" s="188"/>
      <c r="Y5280" s="122"/>
      <c r="Z5280" s="122"/>
      <c r="AA5280" s="122"/>
      <c r="AB5280" s="119"/>
      <c r="AC5280" s="123"/>
      <c r="AD5280" s="123"/>
      <c r="AE5280" s="123"/>
      <c r="AF5280" s="123" t="str">
        <f t="shared" si="475"/>
        <v xml:space="preserve"> </v>
      </c>
      <c r="AG5280" s="123" t="str">
        <f t="shared" si="476"/>
        <v/>
      </c>
      <c r="AH5280" s="119" t="s">
        <v>8357</v>
      </c>
      <c r="AI5280" s="121"/>
    </row>
    <row r="5281" spans="2:35" ht="13.2">
      <c r="B5281" s="151"/>
      <c r="C5281" s="144"/>
      <c r="D5281" s="145"/>
      <c r="E5281" s="145"/>
      <c r="F5281" s="145"/>
      <c r="G5281" s="126">
        <v>35790</v>
      </c>
      <c r="H5281" s="127">
        <f t="shared" si="477"/>
        <v>37.479054283507736</v>
      </c>
      <c r="I5281" s="135" t="str">
        <f t="shared" si="478"/>
        <v>B-0210</v>
      </c>
      <c r="J5281" s="135" t="str">
        <f t="shared" si="479"/>
        <v>B-0210</v>
      </c>
      <c r="K5281" s="183">
        <f>H5281+M5281*0.001</f>
        <v>37.490970283507735</v>
      </c>
      <c r="L5281" s="127">
        <v>42321.063999999998</v>
      </c>
      <c r="M5281" s="208">
        <v>11.916</v>
      </c>
      <c r="N5281" s="127">
        <v>11.673</v>
      </c>
      <c r="O5281" s="124" t="s">
        <v>8183</v>
      </c>
      <c r="P5281" s="124"/>
      <c r="Q5281" s="128" t="str">
        <f>Y5281*100 &amp; "% ," &amp; O5281 &amp; " " &amp; P5281 &amp; " " &amp; AG5281</f>
        <v xml:space="preserve">0% ,Weld (WELD)  </v>
      </c>
      <c r="R5281" s="124"/>
      <c r="S5281" s="186"/>
      <c r="T5281" s="186"/>
      <c r="U5281" s="181">
        <v>360</v>
      </c>
      <c r="V5281" s="129">
        <v>14.3</v>
      </c>
      <c r="W5281" s="173"/>
      <c r="X5281" s="173"/>
      <c r="Y5281" s="131"/>
      <c r="Z5281" s="131"/>
      <c r="AA5281" s="131"/>
      <c r="AB5281" s="128"/>
      <c r="AC5281" s="132"/>
      <c r="AD5281" s="132"/>
      <c r="AE5281" s="132"/>
      <c r="AF5281" s="132" t="str">
        <f t="shared" si="475"/>
        <v xml:space="preserve"> </v>
      </c>
      <c r="AG5281" s="132" t="str">
        <f t="shared" si="476"/>
        <v/>
      </c>
      <c r="AH5281" s="128" t="s">
        <v>8184</v>
      </c>
      <c r="AI5281" s="130"/>
    </row>
    <row r="5282" spans="2:35" ht="13.2">
      <c r="B5282" s="152"/>
      <c r="C5282" s="146"/>
      <c r="D5282" s="147"/>
      <c r="E5282" s="147"/>
      <c r="F5282" s="147"/>
      <c r="G5282" s="117">
        <v>35800</v>
      </c>
      <c r="H5282" s="118">
        <f t="shared" si="477"/>
        <v>37.490548494820153</v>
      </c>
      <c r="I5282" s="134" t="str">
        <f t="shared" si="478"/>
        <v>B-0209</v>
      </c>
      <c r="J5282" s="134" t="str">
        <f t="shared" si="479"/>
        <v>B-0209</v>
      </c>
      <c r="K5282" s="183">
        <f>H5282+M5282*0.001</f>
        <v>37.502221494820155</v>
      </c>
      <c r="L5282" s="118">
        <v>42332.737000000001</v>
      </c>
      <c r="M5282" s="208">
        <v>11.673</v>
      </c>
      <c r="N5282" s="118">
        <v>11.988</v>
      </c>
      <c r="O5282" s="115" t="s">
        <v>8183</v>
      </c>
      <c r="P5282" s="115"/>
      <c r="Q5282" s="119" t="str">
        <f>Y5282*100 &amp; "% ," &amp; O5282 &amp; " " &amp; P5282 &amp; " " &amp; AG5282</f>
        <v xml:space="preserve">0% ,Weld (WELD)  </v>
      </c>
      <c r="R5282" s="115"/>
      <c r="S5282" s="186"/>
      <c r="T5282" s="186"/>
      <c r="U5282" s="181">
        <v>360</v>
      </c>
      <c r="V5282" s="120">
        <v>14.3</v>
      </c>
      <c r="W5282" s="188"/>
      <c r="X5282" s="188"/>
      <c r="Y5282" s="122"/>
      <c r="Z5282" s="122"/>
      <c r="AA5282" s="122"/>
      <c r="AB5282" s="119"/>
      <c r="AC5282" s="123"/>
      <c r="AD5282" s="123"/>
      <c r="AE5282" s="123"/>
      <c r="AF5282" s="123" t="str">
        <f t="shared" si="475"/>
        <v xml:space="preserve"> </v>
      </c>
      <c r="AG5282" s="123" t="str">
        <f t="shared" si="476"/>
        <v/>
      </c>
      <c r="AH5282" s="119" t="s">
        <v>8184</v>
      </c>
      <c r="AI5282" s="121"/>
    </row>
    <row r="5283" spans="2:35" ht="13.2">
      <c r="B5283" s="151"/>
      <c r="C5283" s="144"/>
      <c r="D5283" s="145"/>
      <c r="E5283" s="145"/>
      <c r="F5283" s="145"/>
      <c r="G5283" s="126">
        <v>35800</v>
      </c>
      <c r="H5283" s="127">
        <f t="shared" si="477"/>
        <v>37.490548494820153</v>
      </c>
      <c r="I5283" s="135" t="str">
        <f t="shared" si="478"/>
        <v>B-0209</v>
      </c>
      <c r="J5283" s="135" t="str">
        <f t="shared" si="479"/>
        <v>B-0209</v>
      </c>
      <c r="K5283" s="183">
        <f>H5283+M5283*0.001</f>
        <v>37.490655494820153</v>
      </c>
      <c r="L5283" s="127">
        <v>42332.843999999997</v>
      </c>
      <c r="M5283" s="208">
        <v>0.107</v>
      </c>
      <c r="N5283" s="127">
        <v>11.988</v>
      </c>
      <c r="O5283" s="124" t="s">
        <v>8198</v>
      </c>
      <c r="P5283" s="124" t="s">
        <v>8199</v>
      </c>
      <c r="Q5283" s="128" t="str">
        <f>Y5283*100 &amp; "% ," &amp; O5283 &amp; " " &amp; P5283 &amp; " " &amp; AG5283</f>
        <v xml:space="preserve">6% ,Anomaly (ANOM) Pipe Mill Anomaly (MIAN) </v>
      </c>
      <c r="R5283" s="124" t="s">
        <v>8208</v>
      </c>
      <c r="S5283" s="186" t="s">
        <v>8206</v>
      </c>
      <c r="T5283" s="186">
        <v>0.28125</v>
      </c>
      <c r="U5283" s="181">
        <v>155.25</v>
      </c>
      <c r="V5283" s="129">
        <v>14.3</v>
      </c>
      <c r="W5283" s="173">
        <v>74</v>
      </c>
      <c r="X5283" s="173">
        <v>136</v>
      </c>
      <c r="Y5283" s="131">
        <v>0.06</v>
      </c>
      <c r="Z5283" s="131">
        <v>0.06</v>
      </c>
      <c r="AA5283" s="131"/>
      <c r="AB5283" s="128" t="s">
        <v>8202</v>
      </c>
      <c r="AC5283" s="132"/>
      <c r="AD5283" s="132"/>
      <c r="AE5283" s="132"/>
      <c r="AF5283" s="132" t="str">
        <f t="shared" si="475"/>
        <v xml:space="preserve"> </v>
      </c>
      <c r="AG5283" s="132" t="str">
        <f t="shared" si="476"/>
        <v/>
      </c>
      <c r="AH5283" s="128" t="s">
        <v>8203</v>
      </c>
      <c r="AI5283" s="130">
        <v>1288</v>
      </c>
    </row>
    <row r="5284" spans="2:35" ht="13.2">
      <c r="B5284" s="152"/>
      <c r="C5284" s="146"/>
      <c r="D5284" s="147"/>
      <c r="E5284" s="147"/>
      <c r="F5284" s="147"/>
      <c r="G5284" s="117">
        <v>35810</v>
      </c>
      <c r="H5284" s="118">
        <f t="shared" si="477"/>
        <v>37.502270051348241</v>
      </c>
      <c r="I5284" s="134" t="str">
        <f t="shared" si="478"/>
        <v>B-0208</v>
      </c>
      <c r="J5284" s="134" t="str">
        <f t="shared" si="479"/>
        <v>B-0208</v>
      </c>
      <c r="K5284" s="183">
        <f>H5284+M5284*0.001</f>
        <v>37.514258051348243</v>
      </c>
      <c r="L5284" s="118">
        <v>42344.724999999999</v>
      </c>
      <c r="M5284" s="208">
        <v>11.988</v>
      </c>
      <c r="N5284" s="118">
        <v>12.000999999999999</v>
      </c>
      <c r="O5284" s="115" t="s">
        <v>8183</v>
      </c>
      <c r="P5284" s="115"/>
      <c r="Q5284" s="119" t="str">
        <f>Y5284*100 &amp; "% ," &amp; O5284 &amp; " " &amp; P5284 &amp; " " &amp; AG5284</f>
        <v xml:space="preserve">0% ,Weld (WELD)  </v>
      </c>
      <c r="R5284" s="115"/>
      <c r="S5284" s="186"/>
      <c r="T5284" s="186"/>
      <c r="U5284" s="181">
        <v>360</v>
      </c>
      <c r="V5284" s="120">
        <v>14.3</v>
      </c>
      <c r="W5284" s="188"/>
      <c r="X5284" s="188"/>
      <c r="Y5284" s="122"/>
      <c r="Z5284" s="122"/>
      <c r="AA5284" s="122"/>
      <c r="AB5284" s="119"/>
      <c r="AC5284" s="123"/>
      <c r="AD5284" s="123"/>
      <c r="AE5284" s="123"/>
      <c r="AF5284" s="123" t="str">
        <f t="shared" si="475"/>
        <v xml:space="preserve"> </v>
      </c>
      <c r="AG5284" s="123" t="str">
        <f t="shared" si="476"/>
        <v/>
      </c>
      <c r="AH5284" s="119" t="s">
        <v>8184</v>
      </c>
      <c r="AI5284" s="121"/>
    </row>
    <row r="5285" spans="2:35" ht="13.2">
      <c r="B5285" s="151"/>
      <c r="C5285" s="144"/>
      <c r="D5285" s="145"/>
      <c r="E5285" s="145"/>
      <c r="F5285" s="145"/>
      <c r="G5285" s="126">
        <v>35820</v>
      </c>
      <c r="H5285" s="127">
        <f t="shared" si="477"/>
        <v>37.514042438171288</v>
      </c>
      <c r="I5285" s="135" t="str">
        <f t="shared" si="478"/>
        <v>B-0207</v>
      </c>
      <c r="J5285" s="135" t="str">
        <f t="shared" si="479"/>
        <v>B-0207</v>
      </c>
      <c r="K5285" s="183">
        <f>H5285+M5285*0.001</f>
        <v>37.526043438171286</v>
      </c>
      <c r="L5285" s="127">
        <v>42356.724999999999</v>
      </c>
      <c r="M5285" s="208">
        <v>12.000999999999999</v>
      </c>
      <c r="N5285" s="127">
        <v>11.986000000000001</v>
      </c>
      <c r="O5285" s="124" t="s">
        <v>8183</v>
      </c>
      <c r="P5285" s="124"/>
      <c r="Q5285" s="128" t="str">
        <f>Y5285*100 &amp; "% ," &amp; O5285 &amp; " " &amp; P5285 &amp; " " &amp; AG5285</f>
        <v xml:space="preserve">0% ,Weld (WELD)  </v>
      </c>
      <c r="R5285" s="124"/>
      <c r="S5285" s="186"/>
      <c r="T5285" s="186"/>
      <c r="U5285" s="181">
        <v>360</v>
      </c>
      <c r="V5285" s="129">
        <v>14.3</v>
      </c>
      <c r="W5285" s="173"/>
      <c r="X5285" s="173"/>
      <c r="Y5285" s="131"/>
      <c r="Z5285" s="131"/>
      <c r="AA5285" s="131"/>
      <c r="AB5285" s="128"/>
      <c r="AC5285" s="132"/>
      <c r="AD5285" s="132"/>
      <c r="AE5285" s="132"/>
      <c r="AF5285" s="132" t="str">
        <f t="shared" si="475"/>
        <v xml:space="preserve"> </v>
      </c>
      <c r="AG5285" s="132" t="str">
        <f t="shared" si="476"/>
        <v/>
      </c>
      <c r="AH5285" s="128" t="s">
        <v>8184</v>
      </c>
      <c r="AI5285" s="130"/>
    </row>
    <row r="5286" spans="2:35" ht="13.2">
      <c r="B5286" s="152"/>
      <c r="C5286" s="146"/>
      <c r="D5286" s="147"/>
      <c r="E5286" s="147"/>
      <c r="F5286" s="147"/>
      <c r="G5286" s="117">
        <v>35820</v>
      </c>
      <c r="H5286" s="118">
        <f t="shared" si="477"/>
        <v>37.514042438171288</v>
      </c>
      <c r="I5286" s="134" t="str">
        <f t="shared" si="478"/>
        <v>B-0207</v>
      </c>
      <c r="J5286" s="134" t="str">
        <f t="shared" si="479"/>
        <v>B-0207</v>
      </c>
      <c r="K5286" s="183">
        <f>H5286+M5286*0.001</f>
        <v>37.525673438171289</v>
      </c>
      <c r="L5286" s="118">
        <v>42368.356</v>
      </c>
      <c r="M5286" s="208">
        <v>11.631</v>
      </c>
      <c r="N5286" s="118">
        <v>11.986000000000001</v>
      </c>
      <c r="O5286" s="115" t="s">
        <v>8198</v>
      </c>
      <c r="P5286" s="115" t="s">
        <v>8199</v>
      </c>
      <c r="Q5286" s="119" t="str">
        <f>Y5286*100 &amp; "% ," &amp; O5286 &amp; " " &amp; P5286 &amp; " " &amp; AG5286</f>
        <v xml:space="preserve">4% ,Anomaly (ANOM) Pipe Mill Anomaly (MIAN) </v>
      </c>
      <c r="R5286" s="115" t="s">
        <v>8208</v>
      </c>
      <c r="S5286" s="186" t="s">
        <v>8242</v>
      </c>
      <c r="T5286" s="186">
        <v>0.35416666666666669</v>
      </c>
      <c r="U5286" s="181">
        <v>103.5</v>
      </c>
      <c r="V5286" s="120">
        <v>14.3</v>
      </c>
      <c r="W5286" s="188">
        <v>51</v>
      </c>
      <c r="X5286" s="188">
        <v>186</v>
      </c>
      <c r="Y5286" s="122">
        <v>0.04</v>
      </c>
      <c r="Z5286" s="122">
        <v>0.04</v>
      </c>
      <c r="AA5286" s="122"/>
      <c r="AB5286" s="119" t="s">
        <v>8202</v>
      </c>
      <c r="AC5286" s="123"/>
      <c r="AD5286" s="123"/>
      <c r="AE5286" s="123"/>
      <c r="AF5286" s="123" t="str">
        <f t="shared" si="475"/>
        <v xml:space="preserve"> </v>
      </c>
      <c r="AG5286" s="123" t="str">
        <f t="shared" si="476"/>
        <v/>
      </c>
      <c r="AH5286" s="119" t="s">
        <v>8203</v>
      </c>
      <c r="AI5286" s="121">
        <v>1289</v>
      </c>
    </row>
    <row r="5287" spans="2:35" ht="13.2">
      <c r="B5287" s="151"/>
      <c r="C5287" s="144"/>
      <c r="D5287" s="145"/>
      <c r="E5287" s="145"/>
      <c r="F5287" s="145"/>
      <c r="G5287" s="126">
        <v>35830</v>
      </c>
      <c r="H5287" s="127">
        <f t="shared" si="477"/>
        <v>37.525847375110544</v>
      </c>
      <c r="I5287" s="135" t="str">
        <f t="shared" si="478"/>
        <v>B-0206</v>
      </c>
      <c r="J5287" s="135" t="str">
        <f t="shared" si="479"/>
        <v>B-0206</v>
      </c>
      <c r="K5287" s="183">
        <f>H5287+M5287*0.001</f>
        <v>37.537833375110544</v>
      </c>
      <c r="L5287" s="127">
        <v>42368.711000000003</v>
      </c>
      <c r="M5287" s="208">
        <v>11.986000000000001</v>
      </c>
      <c r="N5287" s="127">
        <v>11.962999999999999</v>
      </c>
      <c r="O5287" s="124" t="s">
        <v>8183</v>
      </c>
      <c r="P5287" s="124"/>
      <c r="Q5287" s="128" t="str">
        <f>Y5287*100 &amp; "% ," &amp; O5287 &amp; " " &amp; P5287 &amp; " " &amp; AG5287</f>
        <v xml:space="preserve">0% ,Weld (WELD)  </v>
      </c>
      <c r="R5287" s="124"/>
      <c r="S5287" s="186"/>
      <c r="T5287" s="186"/>
      <c r="U5287" s="181">
        <v>360</v>
      </c>
      <c r="V5287" s="129">
        <v>14.3</v>
      </c>
      <c r="W5287" s="173"/>
      <c r="X5287" s="173"/>
      <c r="Y5287" s="131"/>
      <c r="Z5287" s="131"/>
      <c r="AA5287" s="131"/>
      <c r="AB5287" s="128"/>
      <c r="AC5287" s="132"/>
      <c r="AD5287" s="132"/>
      <c r="AE5287" s="132"/>
      <c r="AF5287" s="132" t="str">
        <f t="shared" si="475"/>
        <v xml:space="preserve"> </v>
      </c>
      <c r="AG5287" s="132" t="str">
        <f t="shared" si="476"/>
        <v/>
      </c>
      <c r="AH5287" s="128" t="s">
        <v>8184</v>
      </c>
      <c r="AI5287" s="130"/>
    </row>
    <row r="5288" spans="2:35" ht="13.2">
      <c r="B5288" s="152"/>
      <c r="C5288" s="146"/>
      <c r="D5288" s="147"/>
      <c r="E5288" s="147"/>
      <c r="F5288" s="147"/>
      <c r="G5288" s="117">
        <v>35840</v>
      </c>
      <c r="H5288" s="118">
        <f t="shared" si="477"/>
        <v>37.537688373857868</v>
      </c>
      <c r="I5288" s="134" t="str">
        <f t="shared" si="478"/>
        <v>B-0205</v>
      </c>
      <c r="J5288" s="134" t="str">
        <f t="shared" si="479"/>
        <v>B-0205</v>
      </c>
      <c r="K5288" s="183">
        <f>H5288+M5288*0.001</f>
        <v>37.54965137385787</v>
      </c>
      <c r="L5288" s="118">
        <v>42380.673999999999</v>
      </c>
      <c r="M5288" s="208">
        <v>11.962999999999999</v>
      </c>
      <c r="N5288" s="118">
        <v>11.984</v>
      </c>
      <c r="O5288" s="115" t="s">
        <v>8183</v>
      </c>
      <c r="P5288" s="115"/>
      <c r="Q5288" s="119" t="str">
        <f>Y5288*100 &amp; "% ," &amp; O5288 &amp; " " &amp; P5288 &amp; " " &amp; AG5288</f>
        <v xml:space="preserve">0% ,Weld (WELD)  </v>
      </c>
      <c r="R5288" s="115"/>
      <c r="S5288" s="186"/>
      <c r="T5288" s="186"/>
      <c r="U5288" s="181">
        <v>360</v>
      </c>
      <c r="V5288" s="120">
        <v>14.3</v>
      </c>
      <c r="W5288" s="188"/>
      <c r="X5288" s="188"/>
      <c r="Y5288" s="122"/>
      <c r="Z5288" s="122"/>
      <c r="AA5288" s="122"/>
      <c r="AB5288" s="119"/>
      <c r="AC5288" s="123"/>
      <c r="AD5288" s="123"/>
      <c r="AE5288" s="123"/>
      <c r="AF5288" s="123" t="str">
        <f t="shared" si="475"/>
        <v xml:space="preserve"> </v>
      </c>
      <c r="AG5288" s="123" t="str">
        <f t="shared" si="476"/>
        <v/>
      </c>
      <c r="AH5288" s="119" t="s">
        <v>8184</v>
      </c>
      <c r="AI5288" s="121"/>
    </row>
    <row r="5289" spans="2:35" ht="13.2">
      <c r="B5289" s="151"/>
      <c r="C5289" s="144"/>
      <c r="D5289" s="145"/>
      <c r="E5289" s="145"/>
      <c r="F5289" s="145"/>
      <c r="G5289" s="126">
        <v>35850</v>
      </c>
      <c r="H5289" s="127">
        <f t="shared" si="477"/>
        <v>37.549578305189023</v>
      </c>
      <c r="I5289" s="135" t="str">
        <f t="shared" si="478"/>
        <v>B-0204</v>
      </c>
      <c r="J5289" s="135" t="str">
        <f t="shared" si="479"/>
        <v>B-0204</v>
      </c>
      <c r="K5289" s="183">
        <f>H5289+M5289*0.001</f>
        <v>37.561562305189021</v>
      </c>
      <c r="L5289" s="127">
        <v>42392.658000000003</v>
      </c>
      <c r="M5289" s="208">
        <v>11.984</v>
      </c>
      <c r="N5289" s="127">
        <v>11.968</v>
      </c>
      <c r="O5289" s="124" t="s">
        <v>8183</v>
      </c>
      <c r="P5289" s="124"/>
      <c r="Q5289" s="128" t="str">
        <f>Y5289*100 &amp; "% ," &amp; O5289 &amp; " " &amp; P5289 &amp; " " &amp; AG5289</f>
        <v xml:space="preserve">0% ,Weld (WELD)  </v>
      </c>
      <c r="R5289" s="124"/>
      <c r="S5289" s="186"/>
      <c r="T5289" s="186"/>
      <c r="U5289" s="181">
        <v>360</v>
      </c>
      <c r="V5289" s="129">
        <v>14.3</v>
      </c>
      <c r="W5289" s="173"/>
      <c r="X5289" s="173"/>
      <c r="Y5289" s="131"/>
      <c r="Z5289" s="131"/>
      <c r="AA5289" s="131"/>
      <c r="AB5289" s="128"/>
      <c r="AC5289" s="132"/>
      <c r="AD5289" s="132"/>
      <c r="AE5289" s="132"/>
      <c r="AF5289" s="132" t="str">
        <f t="shared" si="475"/>
        <v xml:space="preserve"> </v>
      </c>
      <c r="AG5289" s="132" t="str">
        <f t="shared" si="476"/>
        <v/>
      </c>
      <c r="AH5289" s="128" t="s">
        <v>8184</v>
      </c>
      <c r="AI5289" s="130"/>
    </row>
    <row r="5290" spans="2:35" ht="13.2">
      <c r="B5290" s="152"/>
      <c r="C5290" s="146"/>
      <c r="D5290" s="147"/>
      <c r="E5290" s="147"/>
      <c r="F5290" s="147"/>
      <c r="G5290" s="117">
        <v>35850</v>
      </c>
      <c r="H5290" s="118">
        <f t="shared" si="477"/>
        <v>37.549578305189023</v>
      </c>
      <c r="I5290" s="134" t="str">
        <f t="shared" si="478"/>
        <v>B-0204</v>
      </c>
      <c r="J5290" s="134" t="str">
        <f t="shared" si="479"/>
        <v>B-0204</v>
      </c>
      <c r="K5290" s="183">
        <f>H5290+M5290*0.001</f>
        <v>37.555501305189026</v>
      </c>
      <c r="L5290" s="118">
        <v>42398.580999999998</v>
      </c>
      <c r="M5290" s="208">
        <v>5.923</v>
      </c>
      <c r="N5290" s="118">
        <v>11.968</v>
      </c>
      <c r="O5290" s="115" t="s">
        <v>8321</v>
      </c>
      <c r="P5290" s="115"/>
      <c r="Q5290" s="119" t="str">
        <f>Y5290*100 &amp; "% ," &amp; O5290 &amp; " " &amp; P5290 &amp; " " &amp; AG5290</f>
        <v xml:space="preserve">0% ,Anode (ANOD)  </v>
      </c>
      <c r="R5290" s="115"/>
      <c r="S5290" s="186"/>
      <c r="T5290" s="186"/>
      <c r="U5290" s="181">
        <v>360</v>
      </c>
      <c r="V5290" s="120">
        <v>14.3</v>
      </c>
      <c r="W5290" s="188"/>
      <c r="X5290" s="188"/>
      <c r="Y5290" s="122"/>
      <c r="Z5290" s="122"/>
      <c r="AA5290" s="122"/>
      <c r="AB5290" s="119"/>
      <c r="AC5290" s="123"/>
      <c r="AD5290" s="123"/>
      <c r="AE5290" s="123"/>
      <c r="AF5290" s="123" t="str">
        <f t="shared" si="475"/>
        <v xml:space="preserve"> </v>
      </c>
      <c r="AG5290" s="123" t="str">
        <f t="shared" si="476"/>
        <v/>
      </c>
      <c r="AH5290" s="119" t="s">
        <v>8655</v>
      </c>
      <c r="AI5290" s="121"/>
    </row>
    <row r="5291" spans="2:35" ht="13.2">
      <c r="B5291" s="151"/>
      <c r="C5291" s="144"/>
      <c r="D5291" s="145"/>
      <c r="E5291" s="145"/>
      <c r="F5291" s="145"/>
      <c r="G5291" s="126">
        <v>35860</v>
      </c>
      <c r="H5291" s="127">
        <f t="shared" si="477"/>
        <v>37.561474916192616</v>
      </c>
      <c r="I5291" s="135" t="str">
        <f t="shared" si="478"/>
        <v>B-0203</v>
      </c>
      <c r="J5291" s="135" t="str">
        <f t="shared" si="479"/>
        <v>B-0203</v>
      </c>
      <c r="K5291" s="183">
        <f>H5291+M5291*0.001</f>
        <v>37.573442916192619</v>
      </c>
      <c r="L5291" s="127">
        <v>42404.625999999997</v>
      </c>
      <c r="M5291" s="208">
        <v>11.968</v>
      </c>
      <c r="N5291" s="127">
        <v>11.946</v>
      </c>
      <c r="O5291" s="124" t="s">
        <v>8183</v>
      </c>
      <c r="P5291" s="124"/>
      <c r="Q5291" s="128" t="str">
        <f>Y5291*100 &amp; "% ," &amp; O5291 &amp; " " &amp; P5291 &amp; " " &amp; AG5291</f>
        <v xml:space="preserve">0% ,Weld (WELD)  </v>
      </c>
      <c r="R5291" s="124"/>
      <c r="S5291" s="186"/>
      <c r="T5291" s="186"/>
      <c r="U5291" s="181">
        <v>360</v>
      </c>
      <c r="V5291" s="129">
        <v>14.3</v>
      </c>
      <c r="W5291" s="173"/>
      <c r="X5291" s="173"/>
      <c r="Y5291" s="131"/>
      <c r="Z5291" s="131"/>
      <c r="AA5291" s="131"/>
      <c r="AB5291" s="128"/>
      <c r="AC5291" s="132"/>
      <c r="AD5291" s="132"/>
      <c r="AE5291" s="132"/>
      <c r="AF5291" s="132" t="str">
        <f t="shared" si="475"/>
        <v xml:space="preserve"> </v>
      </c>
      <c r="AG5291" s="132" t="str">
        <f t="shared" si="476"/>
        <v/>
      </c>
      <c r="AH5291" s="128" t="s">
        <v>8184</v>
      </c>
      <c r="AI5291" s="130"/>
    </row>
    <row r="5292" spans="2:35" ht="13.2">
      <c r="B5292" s="152"/>
      <c r="C5292" s="146"/>
      <c r="D5292" s="147"/>
      <c r="E5292" s="147"/>
      <c r="F5292" s="147"/>
      <c r="G5292" s="117">
        <v>35870</v>
      </c>
      <c r="H5292" s="118">
        <f t="shared" si="477"/>
        <v>37.573374500638465</v>
      </c>
      <c r="I5292" s="134" t="str">
        <f t="shared" si="478"/>
        <v>B-0202</v>
      </c>
      <c r="J5292" s="134" t="str">
        <f t="shared" si="479"/>
        <v>B-0202</v>
      </c>
      <c r="K5292" s="183">
        <f>H5292+M5292*0.001</f>
        <v>37.585320500638467</v>
      </c>
      <c r="L5292" s="118">
        <v>42416.572</v>
      </c>
      <c r="M5292" s="208">
        <v>11.946</v>
      </c>
      <c r="N5292" s="118">
        <v>12.007</v>
      </c>
      <c r="O5292" s="115" t="s">
        <v>8183</v>
      </c>
      <c r="P5292" s="115"/>
      <c r="Q5292" s="119" t="str">
        <f>Y5292*100 &amp; "% ," &amp; O5292 &amp; " " &amp; P5292 &amp; " " &amp; AG5292</f>
        <v xml:space="preserve">0% ,Weld (WELD)  </v>
      </c>
      <c r="R5292" s="115"/>
      <c r="S5292" s="186"/>
      <c r="T5292" s="186"/>
      <c r="U5292" s="181">
        <v>360</v>
      </c>
      <c r="V5292" s="120">
        <v>14.3</v>
      </c>
      <c r="W5292" s="188"/>
      <c r="X5292" s="188"/>
      <c r="Y5292" s="122"/>
      <c r="Z5292" s="122"/>
      <c r="AA5292" s="122"/>
      <c r="AB5292" s="119"/>
      <c r="AC5292" s="123"/>
      <c r="AD5292" s="123"/>
      <c r="AE5292" s="123"/>
      <c r="AF5292" s="123" t="str">
        <f t="shared" si="475"/>
        <v xml:space="preserve"> </v>
      </c>
      <c r="AG5292" s="123" t="str">
        <f t="shared" si="476"/>
        <v/>
      </c>
      <c r="AH5292" s="119" t="s">
        <v>8184</v>
      </c>
      <c r="AI5292" s="121"/>
    </row>
    <row r="5293" spans="2:35" ht="13.2">
      <c r="B5293" s="151"/>
      <c r="C5293" s="144"/>
      <c r="D5293" s="145"/>
      <c r="E5293" s="145"/>
      <c r="F5293" s="145"/>
      <c r="G5293" s="126">
        <v>35880</v>
      </c>
      <c r="H5293" s="127">
        <f t="shared" si="477"/>
        <v>37.585271111642051</v>
      </c>
      <c r="I5293" s="135" t="str">
        <f t="shared" si="478"/>
        <v>B-0201</v>
      </c>
      <c r="J5293" s="135" t="str">
        <f t="shared" si="479"/>
        <v>B-0201</v>
      </c>
      <c r="K5293" s="183">
        <f>H5293+M5293*0.001</f>
        <v>37.597278111642048</v>
      </c>
      <c r="L5293" s="127">
        <v>42428.578999999998</v>
      </c>
      <c r="M5293" s="208">
        <v>12.007</v>
      </c>
      <c r="N5293" s="127">
        <v>11.962</v>
      </c>
      <c r="O5293" s="124" t="s">
        <v>8183</v>
      </c>
      <c r="P5293" s="124"/>
      <c r="Q5293" s="128" t="str">
        <f>Y5293*100 &amp; "% ," &amp; O5293 &amp; " " &amp; P5293 &amp; " " &amp; AG5293</f>
        <v xml:space="preserve">0% ,Weld (WELD)  </v>
      </c>
      <c r="R5293" s="124"/>
      <c r="S5293" s="186"/>
      <c r="T5293" s="186"/>
      <c r="U5293" s="181">
        <v>360</v>
      </c>
      <c r="V5293" s="129">
        <v>14.3</v>
      </c>
      <c r="W5293" s="173"/>
      <c r="X5293" s="173"/>
      <c r="Y5293" s="131"/>
      <c r="Z5293" s="131"/>
      <c r="AA5293" s="131"/>
      <c r="AB5293" s="128"/>
      <c r="AC5293" s="132"/>
      <c r="AD5293" s="132"/>
      <c r="AE5293" s="132"/>
      <c r="AF5293" s="132" t="str">
        <f t="shared" si="475"/>
        <v xml:space="preserve"> </v>
      </c>
      <c r="AG5293" s="132" t="str">
        <f t="shared" si="476"/>
        <v/>
      </c>
      <c r="AH5293" s="128" t="s">
        <v>8184</v>
      </c>
      <c r="AI5293" s="130"/>
    </row>
    <row r="5294" spans="2:35" ht="13.2">
      <c r="B5294" s="152"/>
      <c r="C5294" s="146"/>
      <c r="D5294" s="147"/>
      <c r="E5294" s="147"/>
      <c r="F5294" s="147"/>
      <c r="G5294" s="117">
        <v>35890</v>
      </c>
      <c r="H5294" s="118">
        <f t="shared" si="477"/>
        <v>37.597146391996198</v>
      </c>
      <c r="I5294" s="134" t="str">
        <f t="shared" si="478"/>
        <v>B-0200</v>
      </c>
      <c r="J5294" s="134" t="str">
        <f t="shared" si="479"/>
        <v>B-0200</v>
      </c>
      <c r="K5294" s="183">
        <f>H5294+M5294*0.001</f>
        <v>37.609108391996195</v>
      </c>
      <c r="L5294" s="118">
        <v>42440.540999999997</v>
      </c>
      <c r="M5294" s="208">
        <v>11.962</v>
      </c>
      <c r="N5294" s="118">
        <v>11.999000000000001</v>
      </c>
      <c r="O5294" s="115" t="s">
        <v>8183</v>
      </c>
      <c r="P5294" s="115"/>
      <c r="Q5294" s="119" t="str">
        <f>Y5294*100 &amp; "% ," &amp; O5294 &amp; " " &amp; P5294 &amp; " " &amp; AG5294</f>
        <v xml:space="preserve">0% ,Weld (WELD)  </v>
      </c>
      <c r="R5294" s="115"/>
      <c r="S5294" s="186"/>
      <c r="T5294" s="186"/>
      <c r="U5294" s="181">
        <v>360</v>
      </c>
      <c r="V5294" s="120">
        <v>14.3</v>
      </c>
      <c r="W5294" s="188"/>
      <c r="X5294" s="188"/>
      <c r="Y5294" s="122"/>
      <c r="Z5294" s="122"/>
      <c r="AA5294" s="122"/>
      <c r="AB5294" s="119"/>
      <c r="AC5294" s="123"/>
      <c r="AD5294" s="123"/>
      <c r="AE5294" s="123"/>
      <c r="AF5294" s="123" t="str">
        <f t="shared" si="475"/>
        <v xml:space="preserve"> </v>
      </c>
      <c r="AG5294" s="123" t="str">
        <f t="shared" si="476"/>
        <v/>
      </c>
      <c r="AH5294" s="119" t="s">
        <v>8184</v>
      </c>
      <c r="AI5294" s="121"/>
    </row>
    <row r="5295" spans="2:35" ht="13.2">
      <c r="B5295" s="151"/>
      <c r="C5295" s="144"/>
      <c r="D5295" s="145"/>
      <c r="E5295" s="145"/>
      <c r="F5295" s="145"/>
      <c r="G5295" s="126">
        <v>35890</v>
      </c>
      <c r="H5295" s="127">
        <f t="shared" si="477"/>
        <v>37.597146391996198</v>
      </c>
      <c r="I5295" s="135" t="str">
        <f t="shared" si="478"/>
        <v>B-0200</v>
      </c>
      <c r="J5295" s="135" t="str">
        <f t="shared" si="479"/>
        <v>B-0200</v>
      </c>
      <c r="K5295" s="183">
        <f>H5295+M5295*0.001</f>
        <v>37.608608391996199</v>
      </c>
      <c r="L5295" s="127">
        <v>42452.004000000001</v>
      </c>
      <c r="M5295" s="208">
        <v>11.462</v>
      </c>
      <c r="N5295" s="127">
        <v>11.999000000000001</v>
      </c>
      <c r="O5295" s="124" t="s">
        <v>8198</v>
      </c>
      <c r="P5295" s="124" t="s">
        <v>8199</v>
      </c>
      <c r="Q5295" s="128" t="str">
        <f>Y5295*100 &amp; "% ," &amp; O5295 &amp; " " &amp; P5295 &amp; " " &amp; AG5295</f>
        <v xml:space="preserve">5% ,Anomaly (ANOM) Pipe Mill Anomaly (MIAN) </v>
      </c>
      <c r="R5295" s="124" t="s">
        <v>8208</v>
      </c>
      <c r="S5295" s="186" t="s">
        <v>8189</v>
      </c>
      <c r="T5295" s="186">
        <v>0.5</v>
      </c>
      <c r="U5295" s="181">
        <v>0</v>
      </c>
      <c r="V5295" s="129">
        <v>14.3</v>
      </c>
      <c r="W5295" s="173">
        <v>69</v>
      </c>
      <c r="X5295" s="173">
        <v>116</v>
      </c>
      <c r="Y5295" s="131">
        <v>0.05</v>
      </c>
      <c r="Z5295" s="131">
        <v>0.05</v>
      </c>
      <c r="AA5295" s="131"/>
      <c r="AB5295" s="128" t="s">
        <v>8202</v>
      </c>
      <c r="AC5295" s="132"/>
      <c r="AD5295" s="132"/>
      <c r="AE5295" s="132"/>
      <c r="AF5295" s="132" t="str">
        <f t="shared" si="475"/>
        <v xml:space="preserve"> </v>
      </c>
      <c r="AG5295" s="132" t="str">
        <f t="shared" si="476"/>
        <v/>
      </c>
      <c r="AH5295" s="128" t="s">
        <v>8203</v>
      </c>
      <c r="AI5295" s="130">
        <v>1290</v>
      </c>
    </row>
    <row r="5296" spans="2:35" ht="13.2">
      <c r="B5296" s="152"/>
      <c r="C5296" s="146"/>
      <c r="D5296" s="147"/>
      <c r="E5296" s="147"/>
      <c r="F5296" s="147"/>
      <c r="G5296" s="117">
        <v>35900</v>
      </c>
      <c r="H5296" s="118">
        <f t="shared" si="477"/>
        <v>37.609103947152839</v>
      </c>
      <c r="I5296" s="134" t="str">
        <f t="shared" si="478"/>
        <v>B-0199</v>
      </c>
      <c r="J5296" s="134" t="str">
        <f t="shared" si="479"/>
        <v>B-0199</v>
      </c>
      <c r="K5296" s="183">
        <f>H5296+M5296*0.001</f>
        <v>37.621102947152842</v>
      </c>
      <c r="L5296" s="118">
        <v>42452.54</v>
      </c>
      <c r="M5296" s="208">
        <v>11.999000000000001</v>
      </c>
      <c r="N5296" s="118">
        <v>11.952999999999999</v>
      </c>
      <c r="O5296" s="115" t="s">
        <v>8183</v>
      </c>
      <c r="P5296" s="115"/>
      <c r="Q5296" s="119" t="str">
        <f>Y5296*100 &amp; "% ," &amp; O5296 &amp; " " &amp; P5296 &amp; " " &amp; AG5296</f>
        <v xml:space="preserve">0% ,Weld (WELD)  </v>
      </c>
      <c r="R5296" s="115"/>
      <c r="S5296" s="186"/>
      <c r="T5296" s="186"/>
      <c r="U5296" s="181">
        <v>360</v>
      </c>
      <c r="V5296" s="120">
        <v>14.3</v>
      </c>
      <c r="W5296" s="188"/>
      <c r="X5296" s="188"/>
      <c r="Y5296" s="122"/>
      <c r="Z5296" s="122"/>
      <c r="AA5296" s="122"/>
      <c r="AB5296" s="119"/>
      <c r="AC5296" s="123"/>
      <c r="AD5296" s="123"/>
      <c r="AE5296" s="123"/>
      <c r="AF5296" s="123" t="str">
        <f t="shared" si="475"/>
        <v xml:space="preserve"> </v>
      </c>
      <c r="AG5296" s="123" t="str">
        <f t="shared" si="476"/>
        <v/>
      </c>
      <c r="AH5296" s="119" t="s">
        <v>8184</v>
      </c>
      <c r="AI5296" s="121"/>
    </row>
    <row r="5297" spans="2:35" ht="13.2">
      <c r="B5297" s="151"/>
      <c r="C5297" s="144"/>
      <c r="D5297" s="145"/>
      <c r="E5297" s="145"/>
      <c r="F5297" s="145"/>
      <c r="G5297" s="126">
        <v>35900</v>
      </c>
      <c r="H5297" s="127">
        <f t="shared" si="477"/>
        <v>37.609103947152839</v>
      </c>
      <c r="I5297" s="135" t="str">
        <f t="shared" si="478"/>
        <v>B-0199</v>
      </c>
      <c r="J5297" s="135" t="str">
        <f t="shared" si="479"/>
        <v>B-0199</v>
      </c>
      <c r="K5297" s="183">
        <f>H5297+M5297*0.001</f>
        <v>37.60911494715284</v>
      </c>
      <c r="L5297" s="127">
        <v>42452.550999999999</v>
      </c>
      <c r="M5297" s="208">
        <v>1.0999999999999999E-2</v>
      </c>
      <c r="N5297" s="127">
        <v>11.952999999999999</v>
      </c>
      <c r="O5297" s="124" t="s">
        <v>8198</v>
      </c>
      <c r="P5297" s="124" t="s">
        <v>8199</v>
      </c>
      <c r="Q5297" s="128" t="str">
        <f>Y5297*100 &amp; "% ," &amp; O5297 &amp; " " &amp; P5297 &amp; " " &amp; AG5297</f>
        <v xml:space="preserve">1% ,Anomaly (ANOM) Pipe Mill Anomaly (MIAN) </v>
      </c>
      <c r="R5297" s="124" t="s">
        <v>8210</v>
      </c>
      <c r="S5297" s="186" t="s">
        <v>8246</v>
      </c>
      <c r="T5297" s="186">
        <v>0.41666666666666669</v>
      </c>
      <c r="U5297" s="181">
        <v>60</v>
      </c>
      <c r="V5297" s="129">
        <v>14.3</v>
      </c>
      <c r="W5297" s="173">
        <v>27</v>
      </c>
      <c r="X5297" s="173">
        <v>83</v>
      </c>
      <c r="Y5297" s="131">
        <v>0.01</v>
      </c>
      <c r="Z5297" s="131">
        <v>0.01</v>
      </c>
      <c r="AA5297" s="131"/>
      <c r="AB5297" s="128" t="s">
        <v>8238</v>
      </c>
      <c r="AC5297" s="132"/>
      <c r="AD5297" s="132"/>
      <c r="AE5297" s="132"/>
      <c r="AF5297" s="132" t="str">
        <f t="shared" si="475"/>
        <v xml:space="preserve"> </v>
      </c>
      <c r="AG5297" s="132" t="str">
        <f t="shared" si="476"/>
        <v/>
      </c>
      <c r="AH5297" s="128" t="s">
        <v>8239</v>
      </c>
      <c r="AI5297" s="130">
        <v>1291</v>
      </c>
    </row>
    <row r="5298" spans="2:35" ht="13.2">
      <c r="B5298" s="152"/>
      <c r="C5298" s="146"/>
      <c r="D5298" s="147"/>
      <c r="E5298" s="147"/>
      <c r="F5298" s="147"/>
      <c r="G5298" s="117">
        <v>35900</v>
      </c>
      <c r="H5298" s="118">
        <f t="shared" si="477"/>
        <v>37.609103947152839</v>
      </c>
      <c r="I5298" s="134" t="str">
        <f t="shared" si="478"/>
        <v>B-0199</v>
      </c>
      <c r="J5298" s="134" t="str">
        <f t="shared" si="479"/>
        <v>B-0199</v>
      </c>
      <c r="K5298" s="183">
        <f>H5298+M5298*0.001</f>
        <v>37.609363947152836</v>
      </c>
      <c r="L5298" s="118">
        <v>42452.800000000003</v>
      </c>
      <c r="M5298" s="208">
        <v>0.26</v>
      </c>
      <c r="N5298" s="118">
        <v>11.952999999999999</v>
      </c>
      <c r="O5298" s="115" t="s">
        <v>8198</v>
      </c>
      <c r="P5298" s="115" t="s">
        <v>8199</v>
      </c>
      <c r="Q5298" s="119" t="str">
        <f>Y5298*100 &amp; "% ," &amp; O5298 &amp; " " &amp; P5298 &amp; " " &amp; AG5298</f>
        <v xml:space="preserve">4% ,Anomaly (ANOM) Pipe Mill Anomaly (MIAN) </v>
      </c>
      <c r="R5298" s="115" t="s">
        <v>8210</v>
      </c>
      <c r="S5298" s="186" t="s">
        <v>8278</v>
      </c>
      <c r="T5298" s="186">
        <v>0.15625</v>
      </c>
      <c r="U5298" s="181">
        <v>245.25</v>
      </c>
      <c r="V5298" s="120">
        <v>14.3</v>
      </c>
      <c r="W5298" s="188">
        <v>40</v>
      </c>
      <c r="X5298" s="188">
        <v>117</v>
      </c>
      <c r="Y5298" s="122">
        <v>0.04</v>
      </c>
      <c r="Z5298" s="122">
        <v>0.04</v>
      </c>
      <c r="AA5298" s="122"/>
      <c r="AB5298" s="119" t="s">
        <v>8202</v>
      </c>
      <c r="AC5298" s="123"/>
      <c r="AD5298" s="123"/>
      <c r="AE5298" s="123"/>
      <c r="AF5298" s="123" t="str">
        <f t="shared" si="475"/>
        <v xml:space="preserve"> </v>
      </c>
      <c r="AG5298" s="123" t="str">
        <f t="shared" si="476"/>
        <v/>
      </c>
      <c r="AH5298" s="119" t="s">
        <v>8203</v>
      </c>
      <c r="AI5298" s="121">
        <v>1292</v>
      </c>
    </row>
    <row r="5299" spans="2:35" ht="13.2">
      <c r="B5299" s="151"/>
      <c r="C5299" s="144"/>
      <c r="D5299" s="145"/>
      <c r="E5299" s="145"/>
      <c r="F5299" s="145"/>
      <c r="G5299" s="126">
        <v>35910</v>
      </c>
      <c r="H5299" s="127">
        <f t="shared" si="477"/>
        <v>37.621096364071178</v>
      </c>
      <c r="I5299" s="135" t="str">
        <f t="shared" si="478"/>
        <v>B-0198</v>
      </c>
      <c r="J5299" s="135" t="str">
        <f t="shared" si="479"/>
        <v>B-0198</v>
      </c>
      <c r="K5299" s="183">
        <f>H5299+M5299*0.001</f>
        <v>37.633049364071177</v>
      </c>
      <c r="L5299" s="127">
        <v>42464.493000000002</v>
      </c>
      <c r="M5299" s="208">
        <v>11.952999999999999</v>
      </c>
      <c r="N5299" s="127">
        <v>11.997999999999999</v>
      </c>
      <c r="O5299" s="124" t="s">
        <v>8183</v>
      </c>
      <c r="P5299" s="124"/>
      <c r="Q5299" s="128" t="str">
        <f>Y5299*100 &amp; "% ," &amp; O5299 &amp; " " &amp; P5299 &amp; " " &amp; AG5299</f>
        <v xml:space="preserve">0% ,Weld (WELD)  </v>
      </c>
      <c r="R5299" s="124"/>
      <c r="S5299" s="186"/>
      <c r="T5299" s="186"/>
      <c r="U5299" s="181">
        <v>360</v>
      </c>
      <c r="V5299" s="129">
        <v>14.3</v>
      </c>
      <c r="W5299" s="173"/>
      <c r="X5299" s="173"/>
      <c r="Y5299" s="131"/>
      <c r="Z5299" s="131"/>
      <c r="AA5299" s="131"/>
      <c r="AB5299" s="128"/>
      <c r="AC5299" s="132"/>
      <c r="AD5299" s="132"/>
      <c r="AE5299" s="132"/>
      <c r="AF5299" s="132" t="str">
        <f t="shared" si="475"/>
        <v xml:space="preserve"> </v>
      </c>
      <c r="AG5299" s="132" t="str">
        <f t="shared" si="476"/>
        <v/>
      </c>
      <c r="AH5299" s="128" t="s">
        <v>8184</v>
      </c>
      <c r="AI5299" s="130"/>
    </row>
    <row r="5300" spans="2:35" ht="13.2">
      <c r="B5300" s="152"/>
      <c r="C5300" s="146"/>
      <c r="D5300" s="147"/>
      <c r="E5300" s="147"/>
      <c r="F5300" s="147"/>
      <c r="G5300" s="117">
        <v>35920</v>
      </c>
      <c r="H5300" s="118">
        <f t="shared" si="477"/>
        <v>37.633077233829994</v>
      </c>
      <c r="I5300" s="134" t="str">
        <f t="shared" si="478"/>
        <v>B-0197</v>
      </c>
      <c r="J5300" s="134" t="str">
        <f t="shared" si="479"/>
        <v>B-0197</v>
      </c>
      <c r="K5300" s="183">
        <f>H5300+M5300*0.001</f>
        <v>37.645075233829992</v>
      </c>
      <c r="L5300" s="118">
        <v>42476.491000000002</v>
      </c>
      <c r="M5300" s="208">
        <v>11.997999999999999</v>
      </c>
      <c r="N5300" s="118">
        <v>11.973000000000001</v>
      </c>
      <c r="O5300" s="115" t="s">
        <v>8183</v>
      </c>
      <c r="P5300" s="115"/>
      <c r="Q5300" s="119" t="str">
        <f>Y5300*100 &amp; "% ," &amp; O5300 &amp; " " &amp; P5300 &amp; " " &amp; AG5300</f>
        <v xml:space="preserve">0% ,Weld (WELD)  </v>
      </c>
      <c r="R5300" s="115"/>
      <c r="S5300" s="186"/>
      <c r="T5300" s="186"/>
      <c r="U5300" s="181">
        <v>360</v>
      </c>
      <c r="V5300" s="120">
        <v>14.3</v>
      </c>
      <c r="W5300" s="188"/>
      <c r="X5300" s="188"/>
      <c r="Y5300" s="122"/>
      <c r="Z5300" s="122"/>
      <c r="AA5300" s="122"/>
      <c r="AB5300" s="119"/>
      <c r="AC5300" s="123"/>
      <c r="AD5300" s="123"/>
      <c r="AE5300" s="123"/>
      <c r="AF5300" s="123" t="str">
        <f t="shared" si="475"/>
        <v xml:space="preserve"> </v>
      </c>
      <c r="AG5300" s="123" t="str">
        <f t="shared" si="476"/>
        <v/>
      </c>
      <c r="AH5300" s="119" t="s">
        <v>8184</v>
      </c>
      <c r="AI5300" s="121"/>
    </row>
    <row r="5301" spans="2:35" ht="13.2">
      <c r="B5301" s="151"/>
      <c r="C5301" s="144"/>
      <c r="D5301" s="145"/>
      <c r="E5301" s="145"/>
      <c r="F5301" s="145"/>
      <c r="G5301" s="126">
        <v>35930</v>
      </c>
      <c r="H5301" s="127">
        <f t="shared" si="477"/>
        <v>37.645043673609678</v>
      </c>
      <c r="I5301" s="135" t="str">
        <f t="shared" si="478"/>
        <v>B-0196</v>
      </c>
      <c r="J5301" s="135" t="str">
        <f t="shared" si="479"/>
        <v>B-0196</v>
      </c>
      <c r="K5301" s="183">
        <f>H5301+M5301*0.001</f>
        <v>37.657016673609675</v>
      </c>
      <c r="L5301" s="127">
        <v>42488.463000000003</v>
      </c>
      <c r="M5301" s="208">
        <v>11.973000000000001</v>
      </c>
      <c r="N5301" s="127">
        <v>11.968999999999999</v>
      </c>
      <c r="O5301" s="124" t="s">
        <v>8183</v>
      </c>
      <c r="P5301" s="124"/>
      <c r="Q5301" s="128" t="str">
        <f>Y5301*100 &amp; "% ," &amp; O5301 &amp; " " &amp; P5301 &amp; " " &amp; AG5301</f>
        <v xml:space="preserve">0% ,Weld (WELD)  </v>
      </c>
      <c r="R5301" s="124"/>
      <c r="S5301" s="186"/>
      <c r="T5301" s="186"/>
      <c r="U5301" s="181">
        <v>360</v>
      </c>
      <c r="V5301" s="129">
        <v>14.3</v>
      </c>
      <c r="W5301" s="173"/>
      <c r="X5301" s="173"/>
      <c r="Y5301" s="131"/>
      <c r="Z5301" s="131"/>
      <c r="AA5301" s="131"/>
      <c r="AB5301" s="128"/>
      <c r="AC5301" s="132"/>
      <c r="AD5301" s="132"/>
      <c r="AE5301" s="132"/>
      <c r="AF5301" s="132" t="str">
        <f t="shared" si="475"/>
        <v xml:space="preserve"> </v>
      </c>
      <c r="AG5301" s="132" t="str">
        <f t="shared" si="476"/>
        <v/>
      </c>
      <c r="AH5301" s="128" t="s">
        <v>8184</v>
      </c>
      <c r="AI5301" s="130"/>
    </row>
    <row r="5302" spans="2:35" ht="13.2">
      <c r="B5302" s="152"/>
      <c r="C5302" s="146"/>
      <c r="D5302" s="147"/>
      <c r="E5302" s="147"/>
      <c r="F5302" s="147"/>
      <c r="G5302" s="117">
        <v>35940</v>
      </c>
      <c r="H5302" s="118">
        <f t="shared" si="477"/>
        <v>37.657032256884015</v>
      </c>
      <c r="I5302" s="134" t="str">
        <f t="shared" si="478"/>
        <v>B-0195</v>
      </c>
      <c r="J5302" s="134" t="str">
        <f t="shared" si="479"/>
        <v>B-0195</v>
      </c>
      <c r="K5302" s="183">
        <f>H5302+M5302*0.001</f>
        <v>37.669001256884016</v>
      </c>
      <c r="L5302" s="118">
        <v>42500.432999999997</v>
      </c>
      <c r="M5302" s="208">
        <v>11.968999999999999</v>
      </c>
      <c r="N5302" s="118">
        <v>11.986000000000001</v>
      </c>
      <c r="O5302" s="115" t="s">
        <v>8183</v>
      </c>
      <c r="P5302" s="115"/>
      <c r="Q5302" s="119" t="str">
        <f>Y5302*100 &amp; "% ," &amp; O5302 &amp; " " &amp; P5302 &amp; " " &amp; AG5302</f>
        <v xml:space="preserve">0% ,Weld (WELD)  </v>
      </c>
      <c r="R5302" s="115"/>
      <c r="S5302" s="186"/>
      <c r="T5302" s="186"/>
      <c r="U5302" s="181">
        <v>360</v>
      </c>
      <c r="V5302" s="120">
        <v>14.3</v>
      </c>
      <c r="W5302" s="188"/>
      <c r="X5302" s="188"/>
      <c r="Y5302" s="122"/>
      <c r="Z5302" s="122"/>
      <c r="AA5302" s="122"/>
      <c r="AB5302" s="119"/>
      <c r="AC5302" s="123"/>
      <c r="AD5302" s="123"/>
      <c r="AE5302" s="123"/>
      <c r="AF5302" s="123" t="str">
        <f t="shared" si="475"/>
        <v xml:space="preserve"> </v>
      </c>
      <c r="AG5302" s="123" t="str">
        <f t="shared" si="476"/>
        <v/>
      </c>
      <c r="AH5302" s="119" t="s">
        <v>8184</v>
      </c>
      <c r="AI5302" s="121"/>
    </row>
    <row r="5303" spans="2:35" ht="13.2">
      <c r="B5303" s="151"/>
      <c r="C5303" s="144"/>
      <c r="D5303" s="145"/>
      <c r="E5303" s="145"/>
      <c r="F5303" s="145"/>
      <c r="G5303" s="126">
        <v>35940</v>
      </c>
      <c r="H5303" s="127">
        <f t="shared" si="477"/>
        <v>37.657032256884015</v>
      </c>
      <c r="I5303" s="135" t="str">
        <f t="shared" si="478"/>
        <v>B-0195</v>
      </c>
      <c r="J5303" s="135" t="str">
        <f t="shared" si="479"/>
        <v>B-0195</v>
      </c>
      <c r="K5303" s="183">
        <f>H5303+M5303*0.001</f>
        <v>37.668046256884018</v>
      </c>
      <c r="L5303" s="127">
        <v>42511.447</v>
      </c>
      <c r="M5303" s="208">
        <v>11.013999999999999</v>
      </c>
      <c r="N5303" s="127">
        <v>11.986000000000001</v>
      </c>
      <c r="O5303" s="124" t="s">
        <v>8198</v>
      </c>
      <c r="P5303" s="124" t="s">
        <v>8199</v>
      </c>
      <c r="Q5303" s="128" t="str">
        <f>Y5303*100 &amp; "% ," &amp; O5303 &amp; " " &amp; P5303 &amp; " " &amp; AG5303</f>
        <v xml:space="preserve">7% ,Anomaly (ANOM) Pipe Mill Anomaly (MIAN) </v>
      </c>
      <c r="R5303" s="124" t="s">
        <v>8210</v>
      </c>
      <c r="S5303" s="186" t="s">
        <v>8240</v>
      </c>
      <c r="T5303" s="186">
        <v>0.11458333333333333</v>
      </c>
      <c r="U5303" s="181">
        <v>275.25</v>
      </c>
      <c r="V5303" s="129">
        <v>14.3</v>
      </c>
      <c r="W5303" s="173">
        <v>39</v>
      </c>
      <c r="X5303" s="173">
        <v>80</v>
      </c>
      <c r="Y5303" s="131">
        <v>7.0000000000000007E-2</v>
      </c>
      <c r="Z5303" s="131">
        <v>7.0000000000000007E-2</v>
      </c>
      <c r="AA5303" s="131"/>
      <c r="AB5303" s="128" t="s">
        <v>8202</v>
      </c>
      <c r="AC5303" s="132"/>
      <c r="AD5303" s="132"/>
      <c r="AE5303" s="132"/>
      <c r="AF5303" s="132" t="str">
        <f t="shared" si="475"/>
        <v xml:space="preserve"> </v>
      </c>
      <c r="AG5303" s="132" t="str">
        <f t="shared" si="476"/>
        <v/>
      </c>
      <c r="AH5303" s="128" t="s">
        <v>8203</v>
      </c>
      <c r="AI5303" s="130">
        <v>1293</v>
      </c>
    </row>
    <row r="5304" spans="2:35" ht="13.2">
      <c r="B5304" s="152"/>
      <c r="C5304" s="146"/>
      <c r="D5304" s="147"/>
      <c r="E5304" s="147"/>
      <c r="F5304" s="147"/>
      <c r="G5304" s="117">
        <v>35950</v>
      </c>
      <c r="H5304" s="118">
        <f t="shared" si="477"/>
        <v>37.669023207814256</v>
      </c>
      <c r="I5304" s="134" t="str">
        <f t="shared" si="478"/>
        <v>B-0194</v>
      </c>
      <c r="J5304" s="134" t="str">
        <f t="shared" si="479"/>
        <v>B-0194</v>
      </c>
      <c r="K5304" s="183">
        <f>H5304+M5304*0.001</f>
        <v>37.681009207814256</v>
      </c>
      <c r="L5304" s="118">
        <v>42512.419000000002</v>
      </c>
      <c r="M5304" s="208">
        <v>11.986000000000001</v>
      </c>
      <c r="N5304" s="118">
        <v>11.977</v>
      </c>
      <c r="O5304" s="115" t="s">
        <v>8183</v>
      </c>
      <c r="P5304" s="115"/>
      <c r="Q5304" s="119" t="str">
        <f>Y5304*100 &amp; "% ," &amp; O5304 &amp; " " &amp; P5304 &amp; " " &amp; AG5304</f>
        <v xml:space="preserve">0% ,Weld (WELD)  </v>
      </c>
      <c r="R5304" s="115"/>
      <c r="S5304" s="186"/>
      <c r="T5304" s="186"/>
      <c r="U5304" s="181">
        <v>360</v>
      </c>
      <c r="V5304" s="120">
        <v>14.3</v>
      </c>
      <c r="W5304" s="188"/>
      <c r="X5304" s="188"/>
      <c r="Y5304" s="122"/>
      <c r="Z5304" s="122"/>
      <c r="AA5304" s="122"/>
      <c r="AB5304" s="119"/>
      <c r="AC5304" s="123"/>
      <c r="AD5304" s="123"/>
      <c r="AE5304" s="123"/>
      <c r="AF5304" s="123" t="str">
        <f t="shared" si="475"/>
        <v xml:space="preserve"> </v>
      </c>
      <c r="AG5304" s="123" t="str">
        <f t="shared" si="476"/>
        <v/>
      </c>
      <c r="AH5304" s="119" t="s">
        <v>8184</v>
      </c>
      <c r="AI5304" s="121"/>
    </row>
    <row r="5305" spans="2:35" ht="13.2">
      <c r="B5305" s="151"/>
      <c r="C5305" s="144"/>
      <c r="D5305" s="145"/>
      <c r="E5305" s="145"/>
      <c r="F5305" s="145"/>
      <c r="G5305" s="126">
        <v>35950</v>
      </c>
      <c r="H5305" s="127">
        <f t="shared" si="477"/>
        <v>37.669023207814256</v>
      </c>
      <c r="I5305" s="135" t="str">
        <f t="shared" si="478"/>
        <v>B-0194</v>
      </c>
      <c r="J5305" s="135" t="str">
        <f t="shared" si="479"/>
        <v>B-0194</v>
      </c>
      <c r="K5305" s="183">
        <f>H5305+M5305*0.001</f>
        <v>37.674970207814255</v>
      </c>
      <c r="L5305" s="127">
        <v>42518.366000000002</v>
      </c>
      <c r="M5305" s="208">
        <v>5.9470000000000001</v>
      </c>
      <c r="N5305" s="127">
        <v>11.977</v>
      </c>
      <c r="O5305" s="124" t="s">
        <v>8321</v>
      </c>
      <c r="P5305" s="124"/>
      <c r="Q5305" s="128" t="str">
        <f>Y5305*100 &amp; "% ," &amp; O5305 &amp; " " &amp; P5305 &amp; " " &amp; AG5305</f>
        <v xml:space="preserve">0% ,Anode (ANOD)  </v>
      </c>
      <c r="R5305" s="124"/>
      <c r="S5305" s="186"/>
      <c r="T5305" s="186"/>
      <c r="U5305" s="181">
        <v>360</v>
      </c>
      <c r="V5305" s="129">
        <v>14.3</v>
      </c>
      <c r="W5305" s="173"/>
      <c r="X5305" s="173"/>
      <c r="Y5305" s="131"/>
      <c r="Z5305" s="131"/>
      <c r="AA5305" s="131"/>
      <c r="AB5305" s="128"/>
      <c r="AC5305" s="132"/>
      <c r="AD5305" s="132"/>
      <c r="AE5305" s="132"/>
      <c r="AF5305" s="132" t="str">
        <f t="shared" si="475"/>
        <v xml:space="preserve"> </v>
      </c>
      <c r="AG5305" s="132" t="str">
        <f t="shared" si="476"/>
        <v/>
      </c>
      <c r="AH5305" s="128" t="s">
        <v>8656</v>
      </c>
      <c r="AI5305" s="130"/>
    </row>
    <row r="5306" spans="2:35" ht="13.2">
      <c r="B5306" s="152"/>
      <c r="C5306" s="146"/>
      <c r="D5306" s="147"/>
      <c r="E5306" s="147"/>
      <c r="F5306" s="147"/>
      <c r="G5306" s="117">
        <v>35960</v>
      </c>
      <c r="H5306" s="118">
        <f t="shared" si="477"/>
        <v>37.681024419457508</v>
      </c>
      <c r="I5306" s="134" t="str">
        <f t="shared" si="478"/>
        <v>B-0193</v>
      </c>
      <c r="J5306" s="134" t="str">
        <f t="shared" si="479"/>
        <v>B-0193</v>
      </c>
      <c r="K5306" s="183">
        <f>H5306+M5306*0.001</f>
        <v>37.693001419457509</v>
      </c>
      <c r="L5306" s="118">
        <v>42524.396000000001</v>
      </c>
      <c r="M5306" s="208">
        <v>11.977</v>
      </c>
      <c r="N5306" s="118">
        <v>11.952999999999999</v>
      </c>
      <c r="O5306" s="115" t="s">
        <v>8183</v>
      </c>
      <c r="P5306" s="115"/>
      <c r="Q5306" s="119" t="str">
        <f>Y5306*100 &amp; "% ," &amp; O5306 &amp; " " &amp; P5306 &amp; " " &amp; AG5306</f>
        <v xml:space="preserve">0% ,Weld (WELD)  </v>
      </c>
      <c r="R5306" s="115"/>
      <c r="S5306" s="186"/>
      <c r="T5306" s="186"/>
      <c r="U5306" s="181">
        <v>360</v>
      </c>
      <c r="V5306" s="120">
        <v>14.3</v>
      </c>
      <c r="W5306" s="188"/>
      <c r="X5306" s="188"/>
      <c r="Y5306" s="122"/>
      <c r="Z5306" s="122"/>
      <c r="AA5306" s="122"/>
      <c r="AB5306" s="119"/>
      <c r="AC5306" s="123"/>
      <c r="AD5306" s="123"/>
      <c r="AE5306" s="123"/>
      <c r="AF5306" s="123" t="str">
        <f t="shared" si="475"/>
        <v xml:space="preserve"> </v>
      </c>
      <c r="AG5306" s="123" t="str">
        <f t="shared" si="476"/>
        <v/>
      </c>
      <c r="AH5306" s="119" t="s">
        <v>8184</v>
      </c>
      <c r="AI5306" s="121"/>
    </row>
    <row r="5307" spans="2:35" ht="13.2">
      <c r="B5307" s="151"/>
      <c r="C5307" s="144"/>
      <c r="D5307" s="145"/>
      <c r="E5307" s="145"/>
      <c r="F5307" s="145"/>
      <c r="G5307" s="126">
        <v>35970</v>
      </c>
      <c r="H5307" s="127">
        <f t="shared" si="477"/>
        <v>37.693022569384716</v>
      </c>
      <c r="I5307" s="135" t="str">
        <f t="shared" si="478"/>
        <v>B-0192</v>
      </c>
      <c r="J5307" s="135" t="str">
        <f t="shared" si="479"/>
        <v>B-0192</v>
      </c>
      <c r="K5307" s="183">
        <f>H5307+M5307*0.001</f>
        <v>37.704975569384715</v>
      </c>
      <c r="L5307" s="127">
        <v>42536.349000000002</v>
      </c>
      <c r="M5307" s="208">
        <v>11.952999999999999</v>
      </c>
      <c r="N5307" s="127">
        <v>11.66</v>
      </c>
      <c r="O5307" s="124" t="s">
        <v>8183</v>
      </c>
      <c r="P5307" s="124"/>
      <c r="Q5307" s="128" t="str">
        <f>Y5307*100 &amp; "% ," &amp; O5307 &amp; " " &amp; P5307 &amp; " " &amp; AG5307</f>
        <v xml:space="preserve">0% ,Weld (WELD)  </v>
      </c>
      <c r="R5307" s="124"/>
      <c r="S5307" s="186"/>
      <c r="T5307" s="186"/>
      <c r="U5307" s="181">
        <v>360</v>
      </c>
      <c r="V5307" s="129">
        <v>14.3</v>
      </c>
      <c r="W5307" s="173"/>
      <c r="X5307" s="173"/>
      <c r="Y5307" s="131"/>
      <c r="Z5307" s="131"/>
      <c r="AA5307" s="131"/>
      <c r="AB5307" s="128"/>
      <c r="AC5307" s="132"/>
      <c r="AD5307" s="132"/>
      <c r="AE5307" s="132"/>
      <c r="AF5307" s="132" t="str">
        <f t="shared" si="475"/>
        <v xml:space="preserve"> </v>
      </c>
      <c r="AG5307" s="132" t="str">
        <f t="shared" si="476"/>
        <v/>
      </c>
      <c r="AH5307" s="128" t="s">
        <v>8184</v>
      </c>
      <c r="AI5307" s="130"/>
    </row>
    <row r="5308" spans="2:35" ht="13.2">
      <c r="B5308" s="152"/>
      <c r="C5308" s="146"/>
      <c r="D5308" s="147"/>
      <c r="E5308" s="147"/>
      <c r="F5308" s="147"/>
      <c r="G5308" s="117">
        <v>35980</v>
      </c>
      <c r="H5308" s="118">
        <f t="shared" si="477"/>
        <v>37.704686596921071</v>
      </c>
      <c r="I5308" s="134" t="str">
        <f t="shared" si="478"/>
        <v>B-0191</v>
      </c>
      <c r="J5308" s="134" t="str">
        <f t="shared" si="479"/>
        <v>B-0191</v>
      </c>
      <c r="K5308" s="183">
        <f>H5308+M5308*0.001</f>
        <v>37.71634659692107</v>
      </c>
      <c r="L5308" s="118">
        <v>42548.008999999998</v>
      </c>
      <c r="M5308" s="208">
        <v>11.66</v>
      </c>
      <c r="N5308" s="118">
        <v>11.95</v>
      </c>
      <c r="O5308" s="115" t="s">
        <v>8183</v>
      </c>
      <c r="P5308" s="115"/>
      <c r="Q5308" s="119" t="str">
        <f>Y5308*100 &amp; "% ," &amp; O5308 &amp; " " &amp; P5308 &amp; " " &amp; AG5308</f>
        <v xml:space="preserve">0% ,Weld (WELD)  </v>
      </c>
      <c r="R5308" s="115"/>
      <c r="S5308" s="186"/>
      <c r="T5308" s="186"/>
      <c r="U5308" s="181">
        <v>360</v>
      </c>
      <c r="V5308" s="120">
        <v>14.3</v>
      </c>
      <c r="W5308" s="188"/>
      <c r="X5308" s="188"/>
      <c r="Y5308" s="122"/>
      <c r="Z5308" s="122"/>
      <c r="AA5308" s="122"/>
      <c r="AB5308" s="119"/>
      <c r="AC5308" s="123"/>
      <c r="AD5308" s="123"/>
      <c r="AE5308" s="123"/>
      <c r="AF5308" s="123" t="str">
        <f t="shared" si="475"/>
        <v xml:space="preserve"> </v>
      </c>
      <c r="AG5308" s="123" t="str">
        <f t="shared" si="476"/>
        <v/>
      </c>
      <c r="AH5308" s="119" t="s">
        <v>8184</v>
      </c>
      <c r="AI5308" s="121"/>
    </row>
    <row r="5309" spans="2:35" ht="13.2">
      <c r="B5309" s="151"/>
      <c r="C5309" s="144"/>
      <c r="D5309" s="145"/>
      <c r="E5309" s="145"/>
      <c r="F5309" s="145"/>
      <c r="G5309" s="126">
        <v>35990</v>
      </c>
      <c r="H5309" s="127">
        <f t="shared" si="477"/>
        <v>37.716681074878323</v>
      </c>
      <c r="I5309" s="135" t="str">
        <f t="shared" si="478"/>
        <v>B-0190</v>
      </c>
      <c r="J5309" s="135" t="str">
        <f t="shared" si="479"/>
        <v>B-0190</v>
      </c>
      <c r="K5309" s="183">
        <f>H5309+M5309*0.001</f>
        <v>37.728631074878322</v>
      </c>
      <c r="L5309" s="127">
        <v>42559.959000000003</v>
      </c>
      <c r="M5309" s="208">
        <v>11.95</v>
      </c>
      <c r="N5309" s="127">
        <v>11.943</v>
      </c>
      <c r="O5309" s="124" t="s">
        <v>8183</v>
      </c>
      <c r="P5309" s="124"/>
      <c r="Q5309" s="128" t="str">
        <f>Y5309*100 &amp; "% ," &amp; O5309 &amp; " " &amp; P5309 &amp; " " &amp; AG5309</f>
        <v xml:space="preserve">0% ,Weld (WELD)  </v>
      </c>
      <c r="R5309" s="124"/>
      <c r="S5309" s="186"/>
      <c r="T5309" s="186"/>
      <c r="U5309" s="181">
        <v>360</v>
      </c>
      <c r="V5309" s="129">
        <v>14.3</v>
      </c>
      <c r="W5309" s="173"/>
      <c r="X5309" s="173"/>
      <c r="Y5309" s="131"/>
      <c r="Z5309" s="131"/>
      <c r="AA5309" s="131"/>
      <c r="AB5309" s="128"/>
      <c r="AC5309" s="132"/>
      <c r="AD5309" s="132"/>
      <c r="AE5309" s="132"/>
      <c r="AF5309" s="132" t="str">
        <f t="shared" si="475"/>
        <v xml:space="preserve"> </v>
      </c>
      <c r="AG5309" s="132" t="str">
        <f t="shared" si="476"/>
        <v/>
      </c>
      <c r="AH5309" s="128" t="s">
        <v>8184</v>
      </c>
      <c r="AI5309" s="130"/>
    </row>
    <row r="5310" spans="2:35" ht="13.2">
      <c r="B5310" s="152"/>
      <c r="C5310" s="146"/>
      <c r="D5310" s="147"/>
      <c r="E5310" s="147"/>
      <c r="F5310" s="147"/>
      <c r="G5310" s="117">
        <v>36000</v>
      </c>
      <c r="H5310" s="118">
        <f t="shared" si="477"/>
        <v>37.728677930818257</v>
      </c>
      <c r="I5310" s="134" t="str">
        <f t="shared" si="478"/>
        <v>B-0189</v>
      </c>
      <c r="J5310" s="134" t="str">
        <f t="shared" si="479"/>
        <v>B-0189</v>
      </c>
      <c r="K5310" s="183">
        <f>H5310+M5310*0.001</f>
        <v>37.74062093081826</v>
      </c>
      <c r="L5310" s="118">
        <v>42571.902000000002</v>
      </c>
      <c r="M5310" s="208">
        <v>11.943</v>
      </c>
      <c r="N5310" s="118">
        <v>11.95</v>
      </c>
      <c r="O5310" s="115" t="s">
        <v>8183</v>
      </c>
      <c r="P5310" s="115"/>
      <c r="Q5310" s="119" t="str">
        <f>Y5310*100 &amp; "% ," &amp; O5310 &amp; " " &amp; P5310 &amp; " " &amp; AG5310</f>
        <v xml:space="preserve">0% ,Weld (WELD)  </v>
      </c>
      <c r="R5310" s="115"/>
      <c r="S5310" s="186"/>
      <c r="T5310" s="186"/>
      <c r="U5310" s="181">
        <v>360</v>
      </c>
      <c r="V5310" s="120">
        <v>14.3</v>
      </c>
      <c r="W5310" s="188"/>
      <c r="X5310" s="188"/>
      <c r="Y5310" s="122"/>
      <c r="Z5310" s="122"/>
      <c r="AA5310" s="122"/>
      <c r="AB5310" s="119"/>
      <c r="AC5310" s="123"/>
      <c r="AD5310" s="123"/>
      <c r="AE5310" s="123"/>
      <c r="AF5310" s="123" t="str">
        <f t="shared" si="475"/>
        <v xml:space="preserve"> </v>
      </c>
      <c r="AG5310" s="123" t="str">
        <f t="shared" si="476"/>
        <v/>
      </c>
      <c r="AH5310" s="119" t="s">
        <v>8184</v>
      </c>
      <c r="AI5310" s="121"/>
    </row>
    <row r="5311" spans="2:35" ht="13.2">
      <c r="B5311" s="151"/>
      <c r="C5311" s="144"/>
      <c r="D5311" s="145"/>
      <c r="E5311" s="145"/>
      <c r="F5311" s="145"/>
      <c r="G5311" s="126">
        <v>36010</v>
      </c>
      <c r="H5311" s="127">
        <f t="shared" si="477"/>
        <v>37.740682786750462</v>
      </c>
      <c r="I5311" s="135" t="str">
        <f t="shared" si="478"/>
        <v>B-0188</v>
      </c>
      <c r="J5311" s="135" t="str">
        <f t="shared" si="479"/>
        <v>B-0188</v>
      </c>
      <c r="K5311" s="183">
        <f>H5311+M5311*0.001</f>
        <v>37.752632786750461</v>
      </c>
      <c r="L5311" s="127">
        <v>42583.851999999999</v>
      </c>
      <c r="M5311" s="208">
        <v>11.95</v>
      </c>
      <c r="N5311" s="127">
        <v>11.986000000000001</v>
      </c>
      <c r="O5311" s="124" t="s">
        <v>8183</v>
      </c>
      <c r="P5311" s="124"/>
      <c r="Q5311" s="128" t="str">
        <f>Y5311*100 &amp; "% ," &amp; O5311 &amp; " " &amp; P5311 &amp; " " &amp; AG5311</f>
        <v xml:space="preserve">0% ,Weld (WELD)  </v>
      </c>
      <c r="R5311" s="124"/>
      <c r="S5311" s="186"/>
      <c r="T5311" s="186"/>
      <c r="U5311" s="181">
        <v>360</v>
      </c>
      <c r="V5311" s="129">
        <v>14.3</v>
      </c>
      <c r="W5311" s="173"/>
      <c r="X5311" s="173"/>
      <c r="Y5311" s="131"/>
      <c r="Z5311" s="131"/>
      <c r="AA5311" s="131"/>
      <c r="AB5311" s="128"/>
      <c r="AC5311" s="132"/>
      <c r="AD5311" s="132"/>
      <c r="AE5311" s="132"/>
      <c r="AF5311" s="132" t="str">
        <f t="shared" si="475"/>
        <v xml:space="preserve"> </v>
      </c>
      <c r="AG5311" s="132" t="str">
        <f t="shared" si="476"/>
        <v/>
      </c>
      <c r="AH5311" s="128" t="s">
        <v>8184</v>
      </c>
      <c r="AI5311" s="130"/>
    </row>
    <row r="5312" spans="2:35" ht="13.2">
      <c r="B5312" s="152"/>
      <c r="C5312" s="146"/>
      <c r="D5312" s="147"/>
      <c r="E5312" s="147"/>
      <c r="F5312" s="147"/>
      <c r="G5312" s="117">
        <v>36020</v>
      </c>
      <c r="H5312" s="118">
        <f t="shared" si="477"/>
        <v>37.752676647314686</v>
      </c>
      <c r="I5312" s="134" t="str">
        <f t="shared" si="478"/>
        <v>B-0187</v>
      </c>
      <c r="J5312" s="134" t="str">
        <f t="shared" si="479"/>
        <v>B-0187</v>
      </c>
      <c r="K5312" s="183">
        <f>H5312+M5312*0.001</f>
        <v>37.764662647314687</v>
      </c>
      <c r="L5312" s="118">
        <v>42595.838000000003</v>
      </c>
      <c r="M5312" s="208">
        <v>11.986000000000001</v>
      </c>
      <c r="N5312" s="118">
        <v>11.981</v>
      </c>
      <c r="O5312" s="115" t="s">
        <v>8183</v>
      </c>
      <c r="P5312" s="115"/>
      <c r="Q5312" s="119" t="str">
        <f>Y5312*100 &amp; "% ," &amp; O5312 &amp; " " &amp; P5312 &amp; " " &amp; AG5312</f>
        <v xml:space="preserve">0% ,Weld (WELD)  </v>
      </c>
      <c r="R5312" s="115"/>
      <c r="S5312" s="186"/>
      <c r="T5312" s="186"/>
      <c r="U5312" s="181">
        <v>360</v>
      </c>
      <c r="V5312" s="120">
        <v>14.3</v>
      </c>
      <c r="W5312" s="188"/>
      <c r="X5312" s="188"/>
      <c r="Y5312" s="122"/>
      <c r="Z5312" s="122"/>
      <c r="AA5312" s="122"/>
      <c r="AB5312" s="119"/>
      <c r="AC5312" s="123"/>
      <c r="AD5312" s="123"/>
      <c r="AE5312" s="123"/>
      <c r="AF5312" s="123" t="str">
        <f t="shared" si="475"/>
        <v xml:space="preserve"> </v>
      </c>
      <c r="AG5312" s="123" t="str">
        <f t="shared" si="476"/>
        <v/>
      </c>
      <c r="AH5312" s="119" t="s">
        <v>8184</v>
      </c>
      <c r="AI5312" s="121"/>
    </row>
    <row r="5313" spans="2:35" ht="13.2">
      <c r="B5313" s="151"/>
      <c r="C5313" s="144"/>
      <c r="D5313" s="145"/>
      <c r="E5313" s="145"/>
      <c r="F5313" s="145"/>
      <c r="G5313" s="126">
        <v>36020</v>
      </c>
      <c r="H5313" s="127">
        <f t="shared" si="477"/>
        <v>37.752676647314686</v>
      </c>
      <c r="I5313" s="135" t="str">
        <f t="shared" si="478"/>
        <v>B-0187</v>
      </c>
      <c r="J5313" s="135" t="str">
        <f t="shared" si="479"/>
        <v>B-0187</v>
      </c>
      <c r="K5313" s="183">
        <f>H5313+M5313*0.001</f>
        <v>37.764325647314685</v>
      </c>
      <c r="L5313" s="127">
        <v>42607.487999999998</v>
      </c>
      <c r="M5313" s="208">
        <v>11.648999999999999</v>
      </c>
      <c r="N5313" s="127">
        <v>11.981</v>
      </c>
      <c r="O5313" s="124" t="s">
        <v>8198</v>
      </c>
      <c r="P5313" s="124" t="s">
        <v>8199</v>
      </c>
      <c r="Q5313" s="128" t="str">
        <f>Y5313*100 &amp; "% ," &amp; O5313 &amp; " " &amp; P5313 &amp; " " &amp; AG5313</f>
        <v xml:space="preserve">4% ,Anomaly (ANOM) Pipe Mill Anomaly (MIAN) </v>
      </c>
      <c r="R5313" s="124" t="s">
        <v>8210</v>
      </c>
      <c r="S5313" s="186" t="s">
        <v>8243</v>
      </c>
      <c r="T5313" s="186">
        <v>5.2083333333333336E-2</v>
      </c>
      <c r="U5313" s="181">
        <v>321.75</v>
      </c>
      <c r="V5313" s="129">
        <v>14.3</v>
      </c>
      <c r="W5313" s="173">
        <v>39</v>
      </c>
      <c r="X5313" s="173">
        <v>93</v>
      </c>
      <c r="Y5313" s="131">
        <v>0.04</v>
      </c>
      <c r="Z5313" s="131">
        <v>0.04</v>
      </c>
      <c r="AA5313" s="131"/>
      <c r="AB5313" s="128" t="s">
        <v>8202</v>
      </c>
      <c r="AC5313" s="132"/>
      <c r="AD5313" s="132"/>
      <c r="AE5313" s="132"/>
      <c r="AF5313" s="132" t="str">
        <f t="shared" si="475"/>
        <v xml:space="preserve"> </v>
      </c>
      <c r="AG5313" s="132" t="str">
        <f t="shared" si="476"/>
        <v/>
      </c>
      <c r="AH5313" s="128" t="s">
        <v>8203</v>
      </c>
      <c r="AI5313" s="130">
        <v>1294</v>
      </c>
    </row>
    <row r="5314" spans="2:35" ht="13.2">
      <c r="B5314" s="152"/>
      <c r="C5314" s="146"/>
      <c r="D5314" s="147"/>
      <c r="E5314" s="147"/>
      <c r="F5314" s="147"/>
      <c r="G5314" s="117">
        <v>36030</v>
      </c>
      <c r="H5314" s="118">
        <f t="shared" si="477"/>
        <v>37.764670510484059</v>
      </c>
      <c r="I5314" s="134" t="str">
        <f t="shared" si="478"/>
        <v>B-0186</v>
      </c>
      <c r="J5314" s="134" t="str">
        <f t="shared" si="479"/>
        <v>B-0186</v>
      </c>
      <c r="K5314" s="183">
        <f>H5314+M5314*0.001</f>
        <v>37.776651510484058</v>
      </c>
      <c r="L5314" s="118">
        <v>42607.819000000003</v>
      </c>
      <c r="M5314" s="208">
        <v>11.981</v>
      </c>
      <c r="N5314" s="118">
        <v>11.654</v>
      </c>
      <c r="O5314" s="115" t="s">
        <v>8183</v>
      </c>
      <c r="P5314" s="115"/>
      <c r="Q5314" s="119" t="str">
        <f>Y5314*100 &amp; "% ," &amp; O5314 &amp; " " &amp; P5314 &amp; " " &amp; AG5314</f>
        <v xml:space="preserve">0% ,Weld (WELD)  </v>
      </c>
      <c r="R5314" s="115"/>
      <c r="S5314" s="186"/>
      <c r="T5314" s="186"/>
      <c r="U5314" s="181">
        <v>360</v>
      </c>
      <c r="V5314" s="120">
        <v>14.3</v>
      </c>
      <c r="W5314" s="188"/>
      <c r="X5314" s="188"/>
      <c r="Y5314" s="122"/>
      <c r="Z5314" s="122"/>
      <c r="AA5314" s="122"/>
      <c r="AB5314" s="119"/>
      <c r="AC5314" s="123"/>
      <c r="AD5314" s="123"/>
      <c r="AE5314" s="123"/>
      <c r="AF5314" s="123" t="str">
        <f t="shared" si="475"/>
        <v xml:space="preserve"> </v>
      </c>
      <c r="AG5314" s="123" t="str">
        <f t="shared" si="476"/>
        <v/>
      </c>
      <c r="AH5314" s="119" t="s">
        <v>8184</v>
      </c>
      <c r="AI5314" s="121"/>
    </row>
    <row r="5315" spans="2:35" ht="13.2">
      <c r="B5315" s="151"/>
      <c r="C5315" s="144"/>
      <c r="D5315" s="145"/>
      <c r="E5315" s="145"/>
      <c r="F5315" s="145"/>
      <c r="G5315" s="126">
        <v>36040</v>
      </c>
      <c r="H5315" s="127">
        <f t="shared" si="477"/>
        <v>37.776331179326277</v>
      </c>
      <c r="I5315" s="135" t="str">
        <f t="shared" si="478"/>
        <v>B-0185</v>
      </c>
      <c r="J5315" s="135" t="str">
        <f t="shared" si="479"/>
        <v>B-0185</v>
      </c>
      <c r="K5315" s="183">
        <f>H5315+M5315*0.001</f>
        <v>37.787985179326277</v>
      </c>
      <c r="L5315" s="127">
        <v>42619.472999999998</v>
      </c>
      <c r="M5315" s="208">
        <v>11.654</v>
      </c>
      <c r="N5315" s="127">
        <v>11.952999999999999</v>
      </c>
      <c r="O5315" s="124" t="s">
        <v>8183</v>
      </c>
      <c r="P5315" s="124"/>
      <c r="Q5315" s="128" t="str">
        <f>Y5315*100 &amp; "% ," &amp; O5315 &amp; " " &amp; P5315 &amp; " " &amp; AG5315</f>
        <v xml:space="preserve">0% ,Weld (WELD)  </v>
      </c>
      <c r="R5315" s="124"/>
      <c r="S5315" s="186"/>
      <c r="T5315" s="186"/>
      <c r="U5315" s="181">
        <v>360</v>
      </c>
      <c r="V5315" s="129">
        <v>14.3</v>
      </c>
      <c r="W5315" s="173"/>
      <c r="X5315" s="173"/>
      <c r="Y5315" s="131"/>
      <c r="Z5315" s="131"/>
      <c r="AA5315" s="131"/>
      <c r="AB5315" s="128"/>
      <c r="AC5315" s="132"/>
      <c r="AD5315" s="132"/>
      <c r="AE5315" s="132"/>
      <c r="AF5315" s="132" t="str">
        <f t="shared" si="475"/>
        <v xml:space="preserve"> </v>
      </c>
      <c r="AG5315" s="132" t="str">
        <f t="shared" si="476"/>
        <v/>
      </c>
      <c r="AH5315" s="128" t="s">
        <v>8184</v>
      </c>
      <c r="AI5315" s="130"/>
    </row>
    <row r="5316" spans="2:35" ht="13.2">
      <c r="B5316" s="152"/>
      <c r="C5316" s="146"/>
      <c r="D5316" s="147"/>
      <c r="E5316" s="147"/>
      <c r="F5316" s="147"/>
      <c r="G5316" s="117">
        <v>36040</v>
      </c>
      <c r="H5316" s="118">
        <f t="shared" si="477"/>
        <v>37.776331179326277</v>
      </c>
      <c r="I5316" s="134" t="str">
        <f t="shared" si="478"/>
        <v>B-0185</v>
      </c>
      <c r="J5316" s="134" t="str">
        <f t="shared" si="479"/>
        <v>B-0185</v>
      </c>
      <c r="K5316" s="183">
        <f>H5316+M5316*0.001</f>
        <v>37.776652179326277</v>
      </c>
      <c r="L5316" s="118">
        <v>42619.794000000002</v>
      </c>
      <c r="M5316" s="208">
        <v>0.32100000000000001</v>
      </c>
      <c r="N5316" s="118">
        <v>11.952999999999999</v>
      </c>
      <c r="O5316" s="115" t="s">
        <v>8198</v>
      </c>
      <c r="P5316" s="115" t="s">
        <v>8199</v>
      </c>
      <c r="Q5316" s="119" t="str">
        <f>Y5316*100 &amp; "% ," &amp; O5316 &amp; " " &amp; P5316 &amp; " " &amp; AG5316</f>
        <v xml:space="preserve">5% ,Anomaly (ANOM) Pipe Mill Anomaly (MIAN) </v>
      </c>
      <c r="R5316" s="115" t="s">
        <v>8208</v>
      </c>
      <c r="S5316" s="186" t="s">
        <v>8279</v>
      </c>
      <c r="T5316" s="186">
        <v>0.14583333333333334</v>
      </c>
      <c r="U5316" s="181">
        <v>253.5</v>
      </c>
      <c r="V5316" s="120">
        <v>14.3</v>
      </c>
      <c r="W5316" s="188">
        <v>60</v>
      </c>
      <c r="X5316" s="188">
        <v>103</v>
      </c>
      <c r="Y5316" s="122">
        <v>0.05</v>
      </c>
      <c r="Z5316" s="122">
        <v>0.05</v>
      </c>
      <c r="AA5316" s="122"/>
      <c r="AB5316" s="119" t="s">
        <v>8202</v>
      </c>
      <c r="AC5316" s="123"/>
      <c r="AD5316" s="123"/>
      <c r="AE5316" s="123"/>
      <c r="AF5316" s="123" t="str">
        <f t="shared" si="475"/>
        <v xml:space="preserve"> </v>
      </c>
      <c r="AG5316" s="123" t="str">
        <f t="shared" si="476"/>
        <v/>
      </c>
      <c r="AH5316" s="119" t="s">
        <v>8203</v>
      </c>
      <c r="AI5316" s="121">
        <v>1295</v>
      </c>
    </row>
    <row r="5317" spans="2:35" ht="13.2">
      <c r="B5317" s="151"/>
      <c r="C5317" s="144"/>
      <c r="D5317" s="145"/>
      <c r="E5317" s="145"/>
      <c r="F5317" s="145"/>
      <c r="G5317" s="126">
        <v>36050</v>
      </c>
      <c r="H5317" s="127">
        <f t="shared" si="477"/>
        <v>37.788331281267233</v>
      </c>
      <c r="I5317" s="135" t="str">
        <f t="shared" si="478"/>
        <v>B-0184</v>
      </c>
      <c r="J5317" s="135" t="str">
        <f t="shared" si="479"/>
        <v>B-0184</v>
      </c>
      <c r="K5317" s="183">
        <f>H5317+M5317*0.001</f>
        <v>37.800284281267231</v>
      </c>
      <c r="L5317" s="127">
        <v>42631.425999999999</v>
      </c>
      <c r="M5317" s="208">
        <v>11.952999999999999</v>
      </c>
      <c r="N5317" s="127">
        <v>12.002000000000001</v>
      </c>
      <c r="O5317" s="124" t="s">
        <v>8183</v>
      </c>
      <c r="P5317" s="124"/>
      <c r="Q5317" s="128" t="str">
        <f>Y5317*100 &amp; "% ," &amp; O5317 &amp; " " &amp; P5317 &amp; " " &amp; AG5317</f>
        <v xml:space="preserve">0% ,Weld (WELD)  </v>
      </c>
      <c r="R5317" s="124"/>
      <c r="S5317" s="186"/>
      <c r="T5317" s="186"/>
      <c r="U5317" s="181">
        <v>360</v>
      </c>
      <c r="V5317" s="129">
        <v>14.3</v>
      </c>
      <c r="W5317" s="173"/>
      <c r="X5317" s="173"/>
      <c r="Y5317" s="131"/>
      <c r="Z5317" s="131"/>
      <c r="AA5317" s="131"/>
      <c r="AB5317" s="128"/>
      <c r="AC5317" s="132"/>
      <c r="AD5317" s="132"/>
      <c r="AE5317" s="132"/>
      <c r="AF5317" s="132" t="str">
        <f t="shared" si="475"/>
        <v xml:space="preserve"> </v>
      </c>
      <c r="AG5317" s="132" t="str">
        <f t="shared" si="476"/>
        <v/>
      </c>
      <c r="AH5317" s="128" t="s">
        <v>8184</v>
      </c>
      <c r="AI5317" s="130"/>
    </row>
    <row r="5318" spans="2:35" ht="13.2">
      <c r="B5318" s="152"/>
      <c r="C5318" s="146"/>
      <c r="D5318" s="147"/>
      <c r="E5318" s="147"/>
      <c r="F5318" s="147"/>
      <c r="G5318" s="117">
        <v>36050</v>
      </c>
      <c r="H5318" s="118">
        <f t="shared" si="477"/>
        <v>37.788331281267233</v>
      </c>
      <c r="I5318" s="134" t="str">
        <f t="shared" si="478"/>
        <v>B-0184</v>
      </c>
      <c r="J5318" s="134" t="str">
        <f t="shared" si="479"/>
        <v>B-0184</v>
      </c>
      <c r="K5318" s="183">
        <f>H5318+M5318*0.001</f>
        <v>37.794362281267233</v>
      </c>
      <c r="L5318" s="118">
        <v>42637.457000000002</v>
      </c>
      <c r="M5318" s="208">
        <v>6.0309999999999997</v>
      </c>
      <c r="N5318" s="118">
        <v>12.002000000000001</v>
      </c>
      <c r="O5318" s="115" t="s">
        <v>8321</v>
      </c>
      <c r="P5318" s="115"/>
      <c r="Q5318" s="119" t="str">
        <f>Y5318*100 &amp; "% ," &amp; O5318 &amp; " " &amp; P5318 &amp; " " &amp; AG5318</f>
        <v xml:space="preserve">0% ,Anode (ANOD)  </v>
      </c>
      <c r="R5318" s="115"/>
      <c r="S5318" s="186"/>
      <c r="T5318" s="186"/>
      <c r="U5318" s="181">
        <v>360</v>
      </c>
      <c r="V5318" s="120">
        <v>14.3</v>
      </c>
      <c r="W5318" s="188"/>
      <c r="X5318" s="188"/>
      <c r="Y5318" s="122"/>
      <c r="Z5318" s="122"/>
      <c r="AA5318" s="122"/>
      <c r="AB5318" s="119"/>
      <c r="AC5318" s="123"/>
      <c r="AD5318" s="123"/>
      <c r="AE5318" s="123"/>
      <c r="AF5318" s="123" t="str">
        <f t="shared" si="475"/>
        <v xml:space="preserve"> </v>
      </c>
      <c r="AG5318" s="123" t="str">
        <f t="shared" si="476"/>
        <v/>
      </c>
      <c r="AH5318" s="119" t="s">
        <v>8657</v>
      </c>
      <c r="AI5318" s="121"/>
    </row>
    <row r="5319" spans="2:35" ht="13.2">
      <c r="B5319" s="151"/>
      <c r="C5319" s="144"/>
      <c r="D5319" s="145"/>
      <c r="E5319" s="145"/>
      <c r="F5319" s="145"/>
      <c r="G5319" s="126">
        <v>36060</v>
      </c>
      <c r="H5319" s="127">
        <f t="shared" si="477"/>
        <v>37.800338382178374</v>
      </c>
      <c r="I5319" s="135" t="str">
        <f t="shared" si="478"/>
        <v>B-0183</v>
      </c>
      <c r="J5319" s="135" t="str">
        <f t="shared" si="479"/>
        <v>B-0183</v>
      </c>
      <c r="K5319" s="183">
        <f>H5319+M5319*0.001</f>
        <v>37.812340382178377</v>
      </c>
      <c r="L5319" s="127">
        <v>42643.428</v>
      </c>
      <c r="M5319" s="208">
        <v>12.002000000000001</v>
      </c>
      <c r="N5319" s="127">
        <v>11.957000000000001</v>
      </c>
      <c r="O5319" s="124" t="s">
        <v>8183</v>
      </c>
      <c r="P5319" s="124"/>
      <c r="Q5319" s="128" t="str">
        <f>Y5319*100 &amp; "% ," &amp; O5319 &amp; " " &amp; P5319 &amp; " " &amp; AG5319</f>
        <v xml:space="preserve">0% ,Weld (WELD)  </v>
      </c>
      <c r="R5319" s="124"/>
      <c r="S5319" s="186"/>
      <c r="T5319" s="186"/>
      <c r="U5319" s="181">
        <v>360</v>
      </c>
      <c r="V5319" s="129">
        <v>14.3</v>
      </c>
      <c r="W5319" s="173"/>
      <c r="X5319" s="173"/>
      <c r="Y5319" s="131"/>
      <c r="Z5319" s="131"/>
      <c r="AA5319" s="131"/>
      <c r="AB5319" s="128"/>
      <c r="AC5319" s="132"/>
      <c r="AD5319" s="132"/>
      <c r="AE5319" s="132"/>
      <c r="AF5319" s="132" t="str">
        <f t="shared" ref="AF5319:AF5382" si="480">LEFT(AH5319,1)</f>
        <v xml:space="preserve"> </v>
      </c>
      <c r="AG5319" s="132" t="str">
        <f t="shared" ref="AG5319:AG5382" si="481">IF(AF5319=" ","","(&gt;0.05mm)")</f>
        <v/>
      </c>
      <c r="AH5319" s="128" t="s">
        <v>8184</v>
      </c>
      <c r="AI5319" s="130"/>
    </row>
    <row r="5320" spans="2:35" ht="13.2">
      <c r="B5320" s="152"/>
      <c r="C5320" s="146"/>
      <c r="D5320" s="147"/>
      <c r="E5320" s="147"/>
      <c r="F5320" s="147"/>
      <c r="G5320" s="117">
        <v>36060</v>
      </c>
      <c r="H5320" s="118">
        <f t="shared" ref="H5320:H5383" si="482">VLOOKUP(G5320,$B$7:$D$3838,3)</f>
        <v>37.800338382178374</v>
      </c>
      <c r="I5320" s="134" t="str">
        <f t="shared" si="478"/>
        <v>B-0183</v>
      </c>
      <c r="J5320" s="134" t="str">
        <f t="shared" si="479"/>
        <v>B-0183</v>
      </c>
      <c r="K5320" s="183">
        <f>H5320+M5320*0.001</f>
        <v>37.806992382178372</v>
      </c>
      <c r="L5320" s="118">
        <v>42650.080999999998</v>
      </c>
      <c r="M5320" s="208">
        <v>6.6539999999999999</v>
      </c>
      <c r="N5320" s="118">
        <v>11.957000000000001</v>
      </c>
      <c r="O5320" s="115" t="s">
        <v>8198</v>
      </c>
      <c r="P5320" s="115" t="s">
        <v>8207</v>
      </c>
      <c r="Q5320" s="119" t="str">
        <f>Y5320*100 &amp; "% ," &amp; O5320 &amp; " " &amp; P5320 &amp; " " &amp; AG5320</f>
        <v xml:space="preserve">6% ,Anomaly (ANOM) Pipe Mill Anomaly Cluster (MIAC) </v>
      </c>
      <c r="R5320" s="115" t="s">
        <v>8208</v>
      </c>
      <c r="S5320" s="186" t="s">
        <v>8215</v>
      </c>
      <c r="T5320" s="186">
        <v>0.125</v>
      </c>
      <c r="U5320" s="181">
        <v>270</v>
      </c>
      <c r="V5320" s="120">
        <v>14.3</v>
      </c>
      <c r="W5320" s="188">
        <v>109</v>
      </c>
      <c r="X5320" s="188">
        <v>262</v>
      </c>
      <c r="Y5320" s="122">
        <v>0.06</v>
      </c>
      <c r="Z5320" s="122">
        <v>0.05</v>
      </c>
      <c r="AA5320" s="122"/>
      <c r="AB5320" s="119" t="s">
        <v>8202</v>
      </c>
      <c r="AC5320" s="123"/>
      <c r="AD5320" s="123"/>
      <c r="AE5320" s="123"/>
      <c r="AF5320" s="123" t="str">
        <f t="shared" si="480"/>
        <v xml:space="preserve"> </v>
      </c>
      <c r="AG5320" s="123" t="str">
        <f t="shared" si="481"/>
        <v/>
      </c>
      <c r="AH5320" s="119" t="s">
        <v>8203</v>
      </c>
      <c r="AI5320" s="121">
        <v>1296</v>
      </c>
    </row>
    <row r="5321" spans="2:35" ht="13.2">
      <c r="B5321" s="151"/>
      <c r="C5321" s="144"/>
      <c r="D5321" s="145"/>
      <c r="E5321" s="145"/>
      <c r="F5321" s="145"/>
      <c r="G5321" s="126">
        <v>36070</v>
      </c>
      <c r="H5321" s="127">
        <f t="shared" si="482"/>
        <v>37.812339483972167</v>
      </c>
      <c r="I5321" s="135" t="str">
        <f t="shared" ref="I5321:I5384" si="483">VLOOKUP(G5321,$B$7:$F$3838,4)</f>
        <v>B-0182</v>
      </c>
      <c r="J5321" s="135" t="str">
        <f t="shared" ref="J5321:J5384" si="484">VLOOKUP(G5321,$B$7:$F$3838,4)</f>
        <v>B-0182</v>
      </c>
      <c r="K5321" s="183">
        <f>H5321+M5321*0.001</f>
        <v>37.824296483972169</v>
      </c>
      <c r="L5321" s="127">
        <v>42655.385000000002</v>
      </c>
      <c r="M5321" s="208">
        <v>11.957000000000001</v>
      </c>
      <c r="N5321" s="127">
        <v>11.997999999999999</v>
      </c>
      <c r="O5321" s="124" t="s">
        <v>8183</v>
      </c>
      <c r="P5321" s="124"/>
      <c r="Q5321" s="128" t="str">
        <f>Y5321*100 &amp; "% ," &amp; O5321 &amp; " " &amp; P5321 &amp; " " &amp; AG5321</f>
        <v xml:space="preserve">0% ,Weld (WELD)  </v>
      </c>
      <c r="R5321" s="124"/>
      <c r="S5321" s="186"/>
      <c r="T5321" s="186"/>
      <c r="U5321" s="181">
        <v>360</v>
      </c>
      <c r="V5321" s="129">
        <v>14.3</v>
      </c>
      <c r="W5321" s="173"/>
      <c r="X5321" s="173"/>
      <c r="Y5321" s="131"/>
      <c r="Z5321" s="131"/>
      <c r="AA5321" s="131"/>
      <c r="AB5321" s="128"/>
      <c r="AC5321" s="132"/>
      <c r="AD5321" s="132"/>
      <c r="AE5321" s="132"/>
      <c r="AF5321" s="132" t="str">
        <f t="shared" si="480"/>
        <v xml:space="preserve"> </v>
      </c>
      <c r="AG5321" s="132" t="str">
        <f t="shared" si="481"/>
        <v/>
      </c>
      <c r="AH5321" s="128" t="s">
        <v>8184</v>
      </c>
      <c r="AI5321" s="130"/>
    </row>
    <row r="5322" spans="2:35" ht="13.2">
      <c r="B5322" s="152"/>
      <c r="C5322" s="146"/>
      <c r="D5322" s="147"/>
      <c r="E5322" s="147"/>
      <c r="F5322" s="147"/>
      <c r="G5322" s="117">
        <v>36080</v>
      </c>
      <c r="H5322" s="118">
        <f t="shared" si="482"/>
        <v>37.824335900008478</v>
      </c>
      <c r="I5322" s="134" t="str">
        <f t="shared" si="483"/>
        <v>B-0181</v>
      </c>
      <c r="J5322" s="134" t="str">
        <f t="shared" si="484"/>
        <v>B-0181</v>
      </c>
      <c r="K5322" s="183">
        <f>H5322+M5322*0.001</f>
        <v>37.836333900008476</v>
      </c>
      <c r="L5322" s="118">
        <v>42667.383000000002</v>
      </c>
      <c r="M5322" s="208">
        <v>11.997999999999999</v>
      </c>
      <c r="N5322" s="118">
        <v>11.955</v>
      </c>
      <c r="O5322" s="115" t="s">
        <v>8183</v>
      </c>
      <c r="P5322" s="115"/>
      <c r="Q5322" s="119" t="str">
        <f>Y5322*100 &amp; "% ," &amp; O5322 &amp; " " &amp; P5322 &amp; " " &amp; AG5322</f>
        <v xml:space="preserve">0% ,Weld (WELD)  </v>
      </c>
      <c r="R5322" s="115"/>
      <c r="S5322" s="186"/>
      <c r="T5322" s="186"/>
      <c r="U5322" s="181">
        <v>360</v>
      </c>
      <c r="V5322" s="120">
        <v>14.3</v>
      </c>
      <c r="W5322" s="188"/>
      <c r="X5322" s="188"/>
      <c r="Y5322" s="122"/>
      <c r="Z5322" s="122"/>
      <c r="AA5322" s="122"/>
      <c r="AB5322" s="119"/>
      <c r="AC5322" s="123"/>
      <c r="AD5322" s="123"/>
      <c r="AE5322" s="123"/>
      <c r="AF5322" s="123" t="str">
        <f t="shared" si="480"/>
        <v xml:space="preserve"> </v>
      </c>
      <c r="AG5322" s="123" t="str">
        <f t="shared" si="481"/>
        <v/>
      </c>
      <c r="AH5322" s="119" t="s">
        <v>8184</v>
      </c>
      <c r="AI5322" s="121"/>
    </row>
    <row r="5323" spans="2:35" ht="13.2">
      <c r="B5323" s="151"/>
      <c r="C5323" s="144"/>
      <c r="D5323" s="145"/>
      <c r="E5323" s="145"/>
      <c r="F5323" s="145"/>
      <c r="G5323" s="126">
        <v>36080</v>
      </c>
      <c r="H5323" s="127">
        <f t="shared" si="482"/>
        <v>37.824335900008478</v>
      </c>
      <c r="I5323" s="135" t="str">
        <f t="shared" si="483"/>
        <v>B-0181</v>
      </c>
      <c r="J5323" s="135" t="str">
        <f t="shared" si="484"/>
        <v>B-0181</v>
      </c>
      <c r="K5323" s="183">
        <f>H5323+M5323*0.001</f>
        <v>37.836116900008477</v>
      </c>
      <c r="L5323" s="127">
        <v>42679.163999999997</v>
      </c>
      <c r="M5323" s="208">
        <v>11.781000000000001</v>
      </c>
      <c r="N5323" s="127">
        <v>11.955</v>
      </c>
      <c r="O5323" s="124" t="s">
        <v>8198</v>
      </c>
      <c r="P5323" s="124" t="s">
        <v>8199</v>
      </c>
      <c r="Q5323" s="128" t="str">
        <f>Y5323*100 &amp; "% ," &amp; O5323 &amp; " " &amp; P5323 &amp; " " &amp; AG5323</f>
        <v xml:space="preserve">5% ,Anomaly (ANOM) Pipe Mill Anomaly (MIAN) </v>
      </c>
      <c r="R5323" s="124" t="s">
        <v>8208</v>
      </c>
      <c r="S5323" s="186" t="s">
        <v>8278</v>
      </c>
      <c r="T5323" s="186">
        <v>0.15625</v>
      </c>
      <c r="U5323" s="181">
        <v>245.25</v>
      </c>
      <c r="V5323" s="129">
        <v>14.3</v>
      </c>
      <c r="W5323" s="173">
        <v>77</v>
      </c>
      <c r="X5323" s="173">
        <v>115</v>
      </c>
      <c r="Y5323" s="131">
        <v>0.05</v>
      </c>
      <c r="Z5323" s="131">
        <v>0.05</v>
      </c>
      <c r="AA5323" s="131"/>
      <c r="AB5323" s="128" t="s">
        <v>8202</v>
      </c>
      <c r="AC5323" s="132"/>
      <c r="AD5323" s="132"/>
      <c r="AE5323" s="132"/>
      <c r="AF5323" s="132" t="str">
        <f t="shared" si="480"/>
        <v xml:space="preserve"> </v>
      </c>
      <c r="AG5323" s="132" t="str">
        <f t="shared" si="481"/>
        <v/>
      </c>
      <c r="AH5323" s="128" t="s">
        <v>8203</v>
      </c>
      <c r="AI5323" s="130">
        <v>1297</v>
      </c>
    </row>
    <row r="5324" spans="2:35" ht="13.2">
      <c r="B5324" s="152"/>
      <c r="C5324" s="146"/>
      <c r="D5324" s="147"/>
      <c r="E5324" s="147"/>
      <c r="F5324" s="147"/>
      <c r="G5324" s="117">
        <v>36090</v>
      </c>
      <c r="H5324" s="118">
        <f t="shared" si="482"/>
        <v>37.836344691551361</v>
      </c>
      <c r="I5324" s="134" t="str">
        <f t="shared" si="483"/>
        <v>B-0180</v>
      </c>
      <c r="J5324" s="134" t="str">
        <f t="shared" si="484"/>
        <v>B-0180</v>
      </c>
      <c r="K5324" s="183">
        <f>H5324+M5324*0.001</f>
        <v>37.848299691551361</v>
      </c>
      <c r="L5324" s="118">
        <v>42679.338000000003</v>
      </c>
      <c r="M5324" s="208">
        <v>11.955</v>
      </c>
      <c r="N5324" s="118">
        <v>11.952999999999999</v>
      </c>
      <c r="O5324" s="115" t="s">
        <v>8183</v>
      </c>
      <c r="P5324" s="115"/>
      <c r="Q5324" s="119" t="str">
        <f>Y5324*100 &amp; "% ," &amp; O5324 &amp; " " &amp; P5324 &amp; " " &amp; AG5324</f>
        <v xml:space="preserve">0% ,Weld (WELD)  </v>
      </c>
      <c r="R5324" s="115"/>
      <c r="S5324" s="186"/>
      <c r="T5324" s="186"/>
      <c r="U5324" s="181">
        <v>360</v>
      </c>
      <c r="V5324" s="120">
        <v>14.3</v>
      </c>
      <c r="W5324" s="188"/>
      <c r="X5324" s="188"/>
      <c r="Y5324" s="122"/>
      <c r="Z5324" s="122"/>
      <c r="AA5324" s="122"/>
      <c r="AB5324" s="119"/>
      <c r="AC5324" s="123"/>
      <c r="AD5324" s="123"/>
      <c r="AE5324" s="123"/>
      <c r="AF5324" s="123" t="str">
        <f t="shared" si="480"/>
        <v xml:space="preserve"> </v>
      </c>
      <c r="AG5324" s="123" t="str">
        <f t="shared" si="481"/>
        <v/>
      </c>
      <c r="AH5324" s="119" t="s">
        <v>8184</v>
      </c>
      <c r="AI5324" s="121"/>
    </row>
    <row r="5325" spans="2:35" ht="13.2">
      <c r="B5325" s="151"/>
      <c r="C5325" s="144"/>
      <c r="D5325" s="145"/>
      <c r="E5325" s="145"/>
      <c r="F5325" s="145"/>
      <c r="G5325" s="126">
        <v>36090</v>
      </c>
      <c r="H5325" s="127">
        <f t="shared" si="482"/>
        <v>37.836344691551361</v>
      </c>
      <c r="I5325" s="135" t="str">
        <f t="shared" si="483"/>
        <v>B-0180</v>
      </c>
      <c r="J5325" s="135" t="str">
        <f t="shared" si="484"/>
        <v>B-0180</v>
      </c>
      <c r="K5325" s="183">
        <f>H5325+M5325*0.001</f>
        <v>37.848224691551358</v>
      </c>
      <c r="L5325" s="127">
        <v>42691.218000000001</v>
      </c>
      <c r="M5325" s="208">
        <v>11.88</v>
      </c>
      <c r="N5325" s="127">
        <v>11.952999999999999</v>
      </c>
      <c r="O5325" s="124" t="s">
        <v>8198</v>
      </c>
      <c r="P5325" s="124" t="s">
        <v>8199</v>
      </c>
      <c r="Q5325" s="128" t="str">
        <f>Y5325*100 &amp; "% ," &amp; O5325 &amp; " " &amp; P5325 &amp; " " &amp; AG5325</f>
        <v xml:space="preserve">1% ,Anomaly (ANOM) Pipe Mill Anomaly (MIAN) </v>
      </c>
      <c r="R5325" s="124" t="s">
        <v>8210</v>
      </c>
      <c r="S5325" s="186" t="s">
        <v>8223</v>
      </c>
      <c r="T5325" s="186">
        <v>0.36458333333333331</v>
      </c>
      <c r="U5325" s="181">
        <v>95.25</v>
      </c>
      <c r="V5325" s="129">
        <v>14.3</v>
      </c>
      <c r="W5325" s="173">
        <v>30</v>
      </c>
      <c r="X5325" s="173">
        <v>203</v>
      </c>
      <c r="Y5325" s="131">
        <v>0.01</v>
      </c>
      <c r="Z5325" s="131">
        <v>0.01</v>
      </c>
      <c r="AA5325" s="131"/>
      <c r="AB5325" s="128" t="s">
        <v>8202</v>
      </c>
      <c r="AC5325" s="132"/>
      <c r="AD5325" s="132"/>
      <c r="AE5325" s="132"/>
      <c r="AF5325" s="132" t="str">
        <f t="shared" si="480"/>
        <v xml:space="preserve"> </v>
      </c>
      <c r="AG5325" s="132" t="str">
        <f t="shared" si="481"/>
        <v/>
      </c>
      <c r="AH5325" s="128" t="s">
        <v>8203</v>
      </c>
      <c r="AI5325" s="130">
        <v>1298</v>
      </c>
    </row>
    <row r="5326" spans="2:35" ht="13.2">
      <c r="B5326" s="152"/>
      <c r="C5326" s="146"/>
      <c r="D5326" s="147"/>
      <c r="E5326" s="147"/>
      <c r="F5326" s="147"/>
      <c r="G5326" s="117">
        <v>36100</v>
      </c>
      <c r="H5326" s="118">
        <f t="shared" si="482"/>
        <v>37.848341483169953</v>
      </c>
      <c r="I5326" s="134" t="str">
        <f t="shared" si="483"/>
        <v>B-0179</v>
      </c>
      <c r="J5326" s="134" t="str">
        <f t="shared" si="484"/>
        <v>B-0179</v>
      </c>
      <c r="K5326" s="183">
        <f>H5326+M5326*0.001</f>
        <v>37.860294483169952</v>
      </c>
      <c r="L5326" s="118">
        <v>42691.290999999997</v>
      </c>
      <c r="M5326" s="208">
        <v>11.952999999999999</v>
      </c>
      <c r="N5326" s="118">
        <v>11.971</v>
      </c>
      <c r="O5326" s="115" t="s">
        <v>8183</v>
      </c>
      <c r="P5326" s="115"/>
      <c r="Q5326" s="119" t="str">
        <f>Y5326*100 &amp; "% ," &amp; O5326 &amp; " " &amp; P5326 &amp; " " &amp; AG5326</f>
        <v xml:space="preserve">0% ,Weld (WELD)  </v>
      </c>
      <c r="R5326" s="115"/>
      <c r="S5326" s="186"/>
      <c r="T5326" s="186"/>
      <c r="U5326" s="181">
        <v>360</v>
      </c>
      <c r="V5326" s="120">
        <v>14.3</v>
      </c>
      <c r="W5326" s="188"/>
      <c r="X5326" s="188"/>
      <c r="Y5326" s="122"/>
      <c r="Z5326" s="122"/>
      <c r="AA5326" s="122"/>
      <c r="AB5326" s="119"/>
      <c r="AC5326" s="123"/>
      <c r="AD5326" s="123"/>
      <c r="AE5326" s="123"/>
      <c r="AF5326" s="123" t="str">
        <f t="shared" si="480"/>
        <v xml:space="preserve"> </v>
      </c>
      <c r="AG5326" s="123" t="str">
        <f t="shared" si="481"/>
        <v/>
      </c>
      <c r="AH5326" s="119" t="s">
        <v>8184</v>
      </c>
      <c r="AI5326" s="121"/>
    </row>
    <row r="5327" spans="2:35" ht="13.2">
      <c r="B5327" s="151"/>
      <c r="C5327" s="144"/>
      <c r="D5327" s="145"/>
      <c r="E5327" s="145"/>
      <c r="F5327" s="145"/>
      <c r="G5327" s="126">
        <v>36110</v>
      </c>
      <c r="H5327" s="127">
        <f t="shared" si="482"/>
        <v>37.860348274725411</v>
      </c>
      <c r="I5327" s="135" t="str">
        <f t="shared" si="483"/>
        <v>B-0178</v>
      </c>
      <c r="J5327" s="135" t="str">
        <f t="shared" si="484"/>
        <v>B-0178</v>
      </c>
      <c r="K5327" s="183">
        <f>H5327+M5327*0.001</f>
        <v>37.872319274725413</v>
      </c>
      <c r="L5327" s="127">
        <v>42703.262000000002</v>
      </c>
      <c r="M5327" s="208">
        <v>11.971</v>
      </c>
      <c r="N5327" s="127">
        <v>11.992000000000001</v>
      </c>
      <c r="O5327" s="124" t="s">
        <v>8183</v>
      </c>
      <c r="P5327" s="124"/>
      <c r="Q5327" s="128" t="str">
        <f>Y5327*100 &amp; "% ," &amp; O5327 &amp; " " &amp; P5327 &amp; " " &amp; AG5327</f>
        <v xml:space="preserve">0% ,Weld (WELD)  </v>
      </c>
      <c r="R5327" s="124"/>
      <c r="S5327" s="186"/>
      <c r="T5327" s="186"/>
      <c r="U5327" s="181">
        <v>360</v>
      </c>
      <c r="V5327" s="129">
        <v>14.3</v>
      </c>
      <c r="W5327" s="173"/>
      <c r="X5327" s="173"/>
      <c r="Y5327" s="131"/>
      <c r="Z5327" s="131"/>
      <c r="AA5327" s="131"/>
      <c r="AB5327" s="128"/>
      <c r="AC5327" s="132"/>
      <c r="AD5327" s="132"/>
      <c r="AE5327" s="132"/>
      <c r="AF5327" s="132" t="str">
        <f t="shared" si="480"/>
        <v xml:space="preserve"> </v>
      </c>
      <c r="AG5327" s="132" t="str">
        <f t="shared" si="481"/>
        <v/>
      </c>
      <c r="AH5327" s="128" t="s">
        <v>8184</v>
      </c>
      <c r="AI5327" s="130"/>
    </row>
    <row r="5328" spans="2:35" ht="13.2">
      <c r="B5328" s="152"/>
      <c r="C5328" s="146"/>
      <c r="D5328" s="147"/>
      <c r="E5328" s="147"/>
      <c r="F5328" s="147"/>
      <c r="G5328" s="117">
        <v>36120</v>
      </c>
      <c r="H5328" s="118">
        <f t="shared" si="482"/>
        <v>37.872354066287237</v>
      </c>
      <c r="I5328" s="134" t="str">
        <f t="shared" si="483"/>
        <v>B-0177</v>
      </c>
      <c r="J5328" s="134" t="str">
        <f t="shared" si="484"/>
        <v>B-0177</v>
      </c>
      <c r="K5328" s="183">
        <f>H5328+M5328*0.001</f>
        <v>37.884346066287236</v>
      </c>
      <c r="L5328" s="118">
        <v>42715.254000000001</v>
      </c>
      <c r="M5328" s="208">
        <v>11.992000000000001</v>
      </c>
      <c r="N5328" s="118">
        <v>11.94</v>
      </c>
      <c r="O5328" s="115" t="s">
        <v>8183</v>
      </c>
      <c r="P5328" s="115"/>
      <c r="Q5328" s="119" t="str">
        <f>Y5328*100 &amp; "% ," &amp; O5328 &amp; " " &amp; P5328 &amp; " " &amp; AG5328</f>
        <v xml:space="preserve">0% ,Weld (WELD)  </v>
      </c>
      <c r="R5328" s="115"/>
      <c r="S5328" s="186"/>
      <c r="T5328" s="186"/>
      <c r="U5328" s="181">
        <v>360</v>
      </c>
      <c r="V5328" s="120">
        <v>14.3</v>
      </c>
      <c r="W5328" s="188"/>
      <c r="X5328" s="188"/>
      <c r="Y5328" s="122"/>
      <c r="Z5328" s="122"/>
      <c r="AA5328" s="122"/>
      <c r="AB5328" s="119"/>
      <c r="AC5328" s="123"/>
      <c r="AD5328" s="123"/>
      <c r="AE5328" s="123"/>
      <c r="AF5328" s="123" t="str">
        <f t="shared" si="480"/>
        <v xml:space="preserve"> </v>
      </c>
      <c r="AG5328" s="123" t="str">
        <f t="shared" si="481"/>
        <v/>
      </c>
      <c r="AH5328" s="119" t="s">
        <v>8184</v>
      </c>
      <c r="AI5328" s="121"/>
    </row>
    <row r="5329" spans="2:35" ht="13.2">
      <c r="B5329" s="151"/>
      <c r="C5329" s="144"/>
      <c r="D5329" s="145"/>
      <c r="E5329" s="145"/>
      <c r="F5329" s="145"/>
      <c r="G5329" s="126">
        <v>36130</v>
      </c>
      <c r="H5329" s="127">
        <f t="shared" si="482"/>
        <v>37.88434885791856</v>
      </c>
      <c r="I5329" s="135" t="str">
        <f t="shared" si="483"/>
        <v>B-0176</v>
      </c>
      <c r="J5329" s="135" t="str">
        <f t="shared" si="484"/>
        <v>B-0176</v>
      </c>
      <c r="K5329" s="183">
        <f>H5329+M5329*0.001</f>
        <v>37.896288857918563</v>
      </c>
      <c r="L5329" s="127">
        <v>42727.195</v>
      </c>
      <c r="M5329" s="208">
        <v>11.94</v>
      </c>
      <c r="N5329" s="127">
        <v>11.99</v>
      </c>
      <c r="O5329" s="124" t="s">
        <v>8183</v>
      </c>
      <c r="P5329" s="124"/>
      <c r="Q5329" s="128" t="str">
        <f>Y5329*100 &amp; "% ," &amp; O5329 &amp; " " &amp; P5329 &amp; " " &amp; AG5329</f>
        <v xml:space="preserve">0% ,Weld (WELD)  </v>
      </c>
      <c r="R5329" s="124"/>
      <c r="S5329" s="186"/>
      <c r="T5329" s="186"/>
      <c r="U5329" s="181">
        <v>360</v>
      </c>
      <c r="V5329" s="129">
        <v>14.3</v>
      </c>
      <c r="W5329" s="173"/>
      <c r="X5329" s="173"/>
      <c r="Y5329" s="131"/>
      <c r="Z5329" s="131"/>
      <c r="AA5329" s="131"/>
      <c r="AB5329" s="128"/>
      <c r="AC5329" s="132"/>
      <c r="AD5329" s="132"/>
      <c r="AE5329" s="132"/>
      <c r="AF5329" s="132" t="str">
        <f t="shared" si="480"/>
        <v xml:space="preserve"> </v>
      </c>
      <c r="AG5329" s="132" t="str">
        <f t="shared" si="481"/>
        <v/>
      </c>
      <c r="AH5329" s="128" t="s">
        <v>8184</v>
      </c>
      <c r="AI5329" s="130"/>
    </row>
    <row r="5330" spans="2:35" ht="13.2">
      <c r="B5330" s="152"/>
      <c r="C5330" s="146"/>
      <c r="D5330" s="147"/>
      <c r="E5330" s="147"/>
      <c r="F5330" s="147"/>
      <c r="G5330" s="117">
        <v>36130</v>
      </c>
      <c r="H5330" s="118">
        <f t="shared" si="482"/>
        <v>37.88434885791856</v>
      </c>
      <c r="I5330" s="134" t="str">
        <f t="shared" si="483"/>
        <v>B-0176</v>
      </c>
      <c r="J5330" s="134" t="str">
        <f t="shared" si="484"/>
        <v>B-0176</v>
      </c>
      <c r="K5330" s="183">
        <f>H5330+M5330*0.001</f>
        <v>37.89547385791856</v>
      </c>
      <c r="L5330" s="118">
        <v>42738.32</v>
      </c>
      <c r="M5330" s="208">
        <v>11.125</v>
      </c>
      <c r="N5330" s="118">
        <v>11.99</v>
      </c>
      <c r="O5330" s="115" t="s">
        <v>8198</v>
      </c>
      <c r="P5330" s="115" t="s">
        <v>8199</v>
      </c>
      <c r="Q5330" s="119" t="str">
        <f>Y5330*100 &amp; "% ," &amp; O5330 &amp; " " &amp; P5330 &amp; " " &amp; AG5330</f>
        <v xml:space="preserve">14% ,Anomaly (ANOM) Pipe Mill Anomaly (MIAN) </v>
      </c>
      <c r="R5330" s="115" t="s">
        <v>8208</v>
      </c>
      <c r="S5330" s="186" t="s">
        <v>8279</v>
      </c>
      <c r="T5330" s="186">
        <v>0.14583333333333334</v>
      </c>
      <c r="U5330" s="181">
        <v>253.5</v>
      </c>
      <c r="V5330" s="120">
        <v>14.3</v>
      </c>
      <c r="W5330" s="188">
        <v>79</v>
      </c>
      <c r="X5330" s="188">
        <v>46</v>
      </c>
      <c r="Y5330" s="122">
        <v>0.14000000000000001</v>
      </c>
      <c r="Z5330" s="122">
        <v>0.14000000000000001</v>
      </c>
      <c r="AA5330" s="122"/>
      <c r="AB5330" s="119" t="s">
        <v>8202</v>
      </c>
      <c r="AC5330" s="123"/>
      <c r="AD5330" s="123"/>
      <c r="AE5330" s="123"/>
      <c r="AF5330" s="123" t="str">
        <f t="shared" si="480"/>
        <v xml:space="preserve"> </v>
      </c>
      <c r="AG5330" s="123" t="str">
        <f t="shared" si="481"/>
        <v/>
      </c>
      <c r="AH5330" s="119" t="s">
        <v>8203</v>
      </c>
      <c r="AI5330" s="121">
        <v>1299</v>
      </c>
    </row>
    <row r="5331" spans="2:35" ht="13.2">
      <c r="B5331" s="151"/>
      <c r="C5331" s="144"/>
      <c r="D5331" s="145"/>
      <c r="E5331" s="145"/>
      <c r="F5331" s="145"/>
      <c r="G5331" s="126">
        <v>36130</v>
      </c>
      <c r="H5331" s="127">
        <f t="shared" si="482"/>
        <v>37.88434885791856</v>
      </c>
      <c r="I5331" s="135" t="str">
        <f t="shared" si="483"/>
        <v>B-0176</v>
      </c>
      <c r="J5331" s="135" t="str">
        <f t="shared" si="484"/>
        <v>B-0176</v>
      </c>
      <c r="K5331" s="183">
        <f>H5331+M5331*0.001</f>
        <v>37.896255857918561</v>
      </c>
      <c r="L5331" s="127">
        <v>42739.101000000002</v>
      </c>
      <c r="M5331" s="208">
        <v>11.907</v>
      </c>
      <c r="N5331" s="127">
        <v>11.99</v>
      </c>
      <c r="O5331" s="124" t="s">
        <v>8198</v>
      </c>
      <c r="P5331" s="124" t="s">
        <v>8199</v>
      </c>
      <c r="Q5331" s="128" t="str">
        <f>Y5331*100 &amp; "% ," &amp; O5331 &amp; " " &amp; P5331 &amp; " " &amp; AG5331</f>
        <v xml:space="preserve">5% ,Anomaly (ANOM) Pipe Mill Anomaly (MIAN) </v>
      </c>
      <c r="R5331" s="124" t="s">
        <v>8210</v>
      </c>
      <c r="S5331" s="186" t="s">
        <v>8302</v>
      </c>
      <c r="T5331" s="186">
        <v>9.375E-2</v>
      </c>
      <c r="U5331" s="181">
        <v>291.75</v>
      </c>
      <c r="V5331" s="129">
        <v>14.3</v>
      </c>
      <c r="W5331" s="173">
        <v>25</v>
      </c>
      <c r="X5331" s="173">
        <v>63</v>
      </c>
      <c r="Y5331" s="131">
        <v>0.05</v>
      </c>
      <c r="Z5331" s="131">
        <v>0.05</v>
      </c>
      <c r="AA5331" s="131"/>
      <c r="AB5331" s="128" t="s">
        <v>8202</v>
      </c>
      <c r="AC5331" s="132"/>
      <c r="AD5331" s="132"/>
      <c r="AE5331" s="132"/>
      <c r="AF5331" s="132" t="str">
        <f t="shared" si="480"/>
        <v xml:space="preserve"> </v>
      </c>
      <c r="AG5331" s="132" t="str">
        <f t="shared" si="481"/>
        <v/>
      </c>
      <c r="AH5331" s="128" t="s">
        <v>8203</v>
      </c>
      <c r="AI5331" s="130">
        <v>1300</v>
      </c>
    </row>
    <row r="5332" spans="2:35" ht="13.2">
      <c r="B5332" s="152"/>
      <c r="C5332" s="146"/>
      <c r="D5332" s="147"/>
      <c r="E5332" s="147"/>
      <c r="F5332" s="147"/>
      <c r="G5332" s="117">
        <v>36140</v>
      </c>
      <c r="H5332" s="118">
        <f t="shared" si="482"/>
        <v>37.896350370677702</v>
      </c>
      <c r="I5332" s="134" t="str">
        <f t="shared" si="483"/>
        <v>B-0175</v>
      </c>
      <c r="J5332" s="134" t="str">
        <f t="shared" si="484"/>
        <v>B-0175</v>
      </c>
      <c r="K5332" s="183">
        <f>H5332+M5332*0.001</f>
        <v>37.908340370677699</v>
      </c>
      <c r="L5332" s="118">
        <v>42739.184000000001</v>
      </c>
      <c r="M5332" s="208">
        <v>11.99</v>
      </c>
      <c r="N5332" s="118">
        <v>11.942</v>
      </c>
      <c r="O5332" s="115" t="s">
        <v>8183</v>
      </c>
      <c r="P5332" s="115"/>
      <c r="Q5332" s="119" t="str">
        <f>Y5332*100 &amp; "% ," &amp; O5332 &amp; " " &amp; P5332 &amp; " " &amp; AG5332</f>
        <v xml:space="preserve">0% ,Weld (WELD)  </v>
      </c>
      <c r="R5332" s="115"/>
      <c r="S5332" s="186"/>
      <c r="T5332" s="186"/>
      <c r="U5332" s="181">
        <v>360</v>
      </c>
      <c r="V5332" s="120">
        <v>14.3</v>
      </c>
      <c r="W5332" s="188"/>
      <c r="X5332" s="188"/>
      <c r="Y5332" s="122"/>
      <c r="Z5332" s="122"/>
      <c r="AA5332" s="122"/>
      <c r="AB5332" s="119"/>
      <c r="AC5332" s="123"/>
      <c r="AD5332" s="123"/>
      <c r="AE5332" s="123"/>
      <c r="AF5332" s="123" t="str">
        <f t="shared" si="480"/>
        <v xml:space="preserve"> </v>
      </c>
      <c r="AG5332" s="123" t="str">
        <f t="shared" si="481"/>
        <v/>
      </c>
      <c r="AH5332" s="119" t="s">
        <v>8184</v>
      </c>
      <c r="AI5332" s="121"/>
    </row>
    <row r="5333" spans="2:35" ht="13.2">
      <c r="B5333" s="151"/>
      <c r="C5333" s="144"/>
      <c r="D5333" s="145"/>
      <c r="E5333" s="145"/>
      <c r="F5333" s="145"/>
      <c r="G5333" s="126">
        <v>36150</v>
      </c>
      <c r="H5333" s="127">
        <f t="shared" si="482"/>
        <v>37.908342753115463</v>
      </c>
      <c r="I5333" s="135" t="str">
        <f t="shared" si="483"/>
        <v>B-0174</v>
      </c>
      <c r="J5333" s="135" t="str">
        <f t="shared" si="484"/>
        <v>B-0174</v>
      </c>
      <c r="K5333" s="183">
        <f>H5333+M5333*0.001</f>
        <v>37.92028475311546</v>
      </c>
      <c r="L5333" s="127">
        <v>42751.125999999997</v>
      </c>
      <c r="M5333" s="208">
        <v>11.942</v>
      </c>
      <c r="N5333" s="127">
        <v>11.951000000000001</v>
      </c>
      <c r="O5333" s="124" t="s">
        <v>8183</v>
      </c>
      <c r="P5333" s="124"/>
      <c r="Q5333" s="128" t="str">
        <f>Y5333*100 &amp; "% ," &amp; O5333 &amp; " " &amp; P5333 &amp; " " &amp; AG5333</f>
        <v xml:space="preserve">0% ,Weld (WELD)  </v>
      </c>
      <c r="R5333" s="124"/>
      <c r="S5333" s="186"/>
      <c r="T5333" s="186"/>
      <c r="U5333" s="181">
        <v>360</v>
      </c>
      <c r="V5333" s="129">
        <v>14.3</v>
      </c>
      <c r="W5333" s="173"/>
      <c r="X5333" s="173"/>
      <c r="Y5333" s="131"/>
      <c r="Z5333" s="131"/>
      <c r="AA5333" s="131"/>
      <c r="AB5333" s="128"/>
      <c r="AC5333" s="132"/>
      <c r="AD5333" s="132"/>
      <c r="AE5333" s="132"/>
      <c r="AF5333" s="132" t="str">
        <f t="shared" si="480"/>
        <v xml:space="preserve"> </v>
      </c>
      <c r="AG5333" s="132" t="str">
        <f t="shared" si="481"/>
        <v/>
      </c>
      <c r="AH5333" s="128" t="s">
        <v>8184</v>
      </c>
      <c r="AI5333" s="130"/>
    </row>
    <row r="5334" spans="2:35" ht="13.2">
      <c r="B5334" s="152"/>
      <c r="C5334" s="146"/>
      <c r="D5334" s="147"/>
      <c r="E5334" s="147"/>
      <c r="F5334" s="147"/>
      <c r="G5334" s="117">
        <v>36150</v>
      </c>
      <c r="H5334" s="118">
        <f t="shared" si="482"/>
        <v>37.908342753115463</v>
      </c>
      <c r="I5334" s="134" t="str">
        <f t="shared" si="483"/>
        <v>B-0174</v>
      </c>
      <c r="J5334" s="134" t="str">
        <f t="shared" si="484"/>
        <v>B-0174</v>
      </c>
      <c r="K5334" s="183">
        <f>H5334+M5334*0.001</f>
        <v>37.914323753115461</v>
      </c>
      <c r="L5334" s="118">
        <v>42757.107000000004</v>
      </c>
      <c r="M5334" s="208">
        <v>5.9809999999999999</v>
      </c>
      <c r="N5334" s="118">
        <v>11.951000000000001</v>
      </c>
      <c r="O5334" s="115" t="s">
        <v>8321</v>
      </c>
      <c r="P5334" s="115"/>
      <c r="Q5334" s="119" t="str">
        <f>Y5334*100 &amp; "% ," &amp; O5334 &amp; " " &amp; P5334 &amp; " " &amp; AG5334</f>
        <v xml:space="preserve">0% ,Anode (ANOD)  </v>
      </c>
      <c r="R5334" s="115"/>
      <c r="S5334" s="186"/>
      <c r="T5334" s="186"/>
      <c r="U5334" s="181">
        <v>360</v>
      </c>
      <c r="V5334" s="120">
        <v>14.3</v>
      </c>
      <c r="W5334" s="188"/>
      <c r="X5334" s="188"/>
      <c r="Y5334" s="122"/>
      <c r="Z5334" s="122"/>
      <c r="AA5334" s="122"/>
      <c r="AB5334" s="119"/>
      <c r="AC5334" s="123"/>
      <c r="AD5334" s="123"/>
      <c r="AE5334" s="123"/>
      <c r="AF5334" s="123" t="str">
        <f t="shared" si="480"/>
        <v xml:space="preserve"> </v>
      </c>
      <c r="AG5334" s="123" t="str">
        <f t="shared" si="481"/>
        <v/>
      </c>
      <c r="AH5334" s="119" t="s">
        <v>8658</v>
      </c>
      <c r="AI5334" s="121"/>
    </row>
    <row r="5335" spans="2:35" ht="13.2">
      <c r="B5335" s="151"/>
      <c r="C5335" s="144"/>
      <c r="D5335" s="145"/>
      <c r="E5335" s="145"/>
      <c r="F5335" s="145"/>
      <c r="G5335" s="126">
        <v>36160</v>
      </c>
      <c r="H5335" s="127">
        <f t="shared" si="482"/>
        <v>37.920346133274329</v>
      </c>
      <c r="I5335" s="135" t="str">
        <f t="shared" si="483"/>
        <v>B-0173</v>
      </c>
      <c r="J5335" s="135" t="str">
        <f t="shared" si="484"/>
        <v>B-0173</v>
      </c>
      <c r="K5335" s="183">
        <f>H5335+M5335*0.001</f>
        <v>37.932297133274332</v>
      </c>
      <c r="L5335" s="127">
        <v>42763.076999999997</v>
      </c>
      <c r="M5335" s="208">
        <v>11.951000000000001</v>
      </c>
      <c r="N5335" s="127">
        <v>11.946</v>
      </c>
      <c r="O5335" s="124" t="s">
        <v>8183</v>
      </c>
      <c r="P5335" s="124"/>
      <c r="Q5335" s="128" t="str">
        <f>Y5335*100 &amp; "% ," &amp; O5335 &amp; " " &amp; P5335 &amp; " " &amp; AG5335</f>
        <v xml:space="preserve">0% ,Weld (WELD)  </v>
      </c>
      <c r="R5335" s="124"/>
      <c r="S5335" s="186"/>
      <c r="T5335" s="186"/>
      <c r="U5335" s="181">
        <v>360</v>
      </c>
      <c r="V5335" s="129">
        <v>14.3</v>
      </c>
      <c r="W5335" s="173"/>
      <c r="X5335" s="173"/>
      <c r="Y5335" s="131"/>
      <c r="Z5335" s="131"/>
      <c r="AA5335" s="131"/>
      <c r="AB5335" s="128"/>
      <c r="AC5335" s="132"/>
      <c r="AD5335" s="132"/>
      <c r="AE5335" s="132"/>
      <c r="AF5335" s="132" t="str">
        <f t="shared" si="480"/>
        <v xml:space="preserve"> </v>
      </c>
      <c r="AG5335" s="132" t="str">
        <f t="shared" si="481"/>
        <v/>
      </c>
      <c r="AH5335" s="128" t="s">
        <v>8184</v>
      </c>
      <c r="AI5335" s="130"/>
    </row>
    <row r="5336" spans="2:35" ht="13.2">
      <c r="B5336" s="152"/>
      <c r="C5336" s="146"/>
      <c r="D5336" s="147"/>
      <c r="E5336" s="147"/>
      <c r="F5336" s="147"/>
      <c r="G5336" s="117">
        <v>36170</v>
      </c>
      <c r="H5336" s="118">
        <f t="shared" si="482"/>
        <v>37.932343982742658</v>
      </c>
      <c r="I5336" s="134" t="str">
        <f t="shared" si="483"/>
        <v>B-0172</v>
      </c>
      <c r="J5336" s="134" t="str">
        <f t="shared" si="484"/>
        <v>B-0172</v>
      </c>
      <c r="K5336" s="183">
        <f>H5336+M5336*0.001</f>
        <v>37.94428998274266</v>
      </c>
      <c r="L5336" s="118">
        <v>42775.023000000001</v>
      </c>
      <c r="M5336" s="208">
        <v>11.946</v>
      </c>
      <c r="N5336" s="118">
        <v>11.962</v>
      </c>
      <c r="O5336" s="115" t="s">
        <v>8183</v>
      </c>
      <c r="P5336" s="115"/>
      <c r="Q5336" s="119" t="str">
        <f>Y5336*100 &amp; "% ," &amp; O5336 &amp; " " &amp; P5336 &amp; " " &amp; AG5336</f>
        <v xml:space="preserve">0% ,Weld (WELD)  </v>
      </c>
      <c r="R5336" s="115"/>
      <c r="S5336" s="186"/>
      <c r="T5336" s="186"/>
      <c r="U5336" s="181">
        <v>360</v>
      </c>
      <c r="V5336" s="120">
        <v>14.3</v>
      </c>
      <c r="W5336" s="188"/>
      <c r="X5336" s="188"/>
      <c r="Y5336" s="122"/>
      <c r="Z5336" s="122"/>
      <c r="AA5336" s="122"/>
      <c r="AB5336" s="119"/>
      <c r="AC5336" s="123"/>
      <c r="AD5336" s="123"/>
      <c r="AE5336" s="123"/>
      <c r="AF5336" s="123" t="str">
        <f t="shared" si="480"/>
        <v xml:space="preserve"> </v>
      </c>
      <c r="AG5336" s="123" t="str">
        <f t="shared" si="481"/>
        <v/>
      </c>
      <c r="AH5336" s="119" t="s">
        <v>8184</v>
      </c>
      <c r="AI5336" s="121"/>
    </row>
    <row r="5337" spans="2:35" ht="13.2">
      <c r="B5337" s="151"/>
      <c r="C5337" s="144"/>
      <c r="D5337" s="145"/>
      <c r="E5337" s="145"/>
      <c r="F5337" s="145"/>
      <c r="G5337" s="126">
        <v>36180</v>
      </c>
      <c r="H5337" s="127">
        <f t="shared" si="482"/>
        <v>37.944344767374183</v>
      </c>
      <c r="I5337" s="135" t="str">
        <f t="shared" si="483"/>
        <v>B-0171</v>
      </c>
      <c r="J5337" s="135" t="str">
        <f t="shared" si="484"/>
        <v>B-0171</v>
      </c>
      <c r="K5337" s="183">
        <f>H5337+M5337*0.001</f>
        <v>37.95630676737418</v>
      </c>
      <c r="L5337" s="127">
        <v>42786.985000000001</v>
      </c>
      <c r="M5337" s="208">
        <v>11.962</v>
      </c>
      <c r="N5337" s="127">
        <v>11.936</v>
      </c>
      <c r="O5337" s="124" t="s">
        <v>8183</v>
      </c>
      <c r="P5337" s="124"/>
      <c r="Q5337" s="128" t="str">
        <f>Y5337*100 &amp; "% ," &amp; O5337 &amp; " " &amp; P5337 &amp; " " &amp; AG5337</f>
        <v xml:space="preserve">0% ,Weld (WELD)  </v>
      </c>
      <c r="R5337" s="124"/>
      <c r="S5337" s="186"/>
      <c r="T5337" s="186"/>
      <c r="U5337" s="181">
        <v>360</v>
      </c>
      <c r="V5337" s="129">
        <v>14.3</v>
      </c>
      <c r="W5337" s="173"/>
      <c r="X5337" s="173"/>
      <c r="Y5337" s="131"/>
      <c r="Z5337" s="131"/>
      <c r="AA5337" s="131"/>
      <c r="AB5337" s="128"/>
      <c r="AC5337" s="132"/>
      <c r="AD5337" s="132"/>
      <c r="AE5337" s="132"/>
      <c r="AF5337" s="132" t="str">
        <f t="shared" si="480"/>
        <v xml:space="preserve"> </v>
      </c>
      <c r="AG5337" s="132" t="str">
        <f t="shared" si="481"/>
        <v/>
      </c>
      <c r="AH5337" s="128" t="s">
        <v>8184</v>
      </c>
      <c r="AI5337" s="130"/>
    </row>
    <row r="5338" spans="2:35" ht="13.2">
      <c r="B5338" s="152"/>
      <c r="C5338" s="146"/>
      <c r="D5338" s="147"/>
      <c r="E5338" s="147"/>
      <c r="F5338" s="147"/>
      <c r="G5338" s="117">
        <v>36190</v>
      </c>
      <c r="H5338" s="118">
        <f t="shared" si="482"/>
        <v>37.956347551992039</v>
      </c>
      <c r="I5338" s="134" t="str">
        <f t="shared" si="483"/>
        <v>B-0170</v>
      </c>
      <c r="J5338" s="134" t="str">
        <f t="shared" si="484"/>
        <v>B-0170</v>
      </c>
      <c r="K5338" s="183">
        <f>H5338+M5338*0.001</f>
        <v>37.968283551992037</v>
      </c>
      <c r="L5338" s="118">
        <v>42798.92</v>
      </c>
      <c r="M5338" s="208">
        <v>11.936</v>
      </c>
      <c r="N5338" s="118">
        <v>11.96</v>
      </c>
      <c r="O5338" s="115" t="s">
        <v>8183</v>
      </c>
      <c r="P5338" s="115"/>
      <c r="Q5338" s="119" t="str">
        <f>Y5338*100 &amp; "% ," &amp; O5338 &amp; " " &amp; P5338 &amp; " " &amp; AG5338</f>
        <v xml:space="preserve">0% ,Weld (WELD)  </v>
      </c>
      <c r="R5338" s="115"/>
      <c r="S5338" s="186"/>
      <c r="T5338" s="186"/>
      <c r="U5338" s="181">
        <v>360</v>
      </c>
      <c r="V5338" s="120">
        <v>14.3</v>
      </c>
      <c r="W5338" s="188"/>
      <c r="X5338" s="188"/>
      <c r="Y5338" s="122"/>
      <c r="Z5338" s="122"/>
      <c r="AA5338" s="122"/>
      <c r="AB5338" s="119"/>
      <c r="AC5338" s="123"/>
      <c r="AD5338" s="123"/>
      <c r="AE5338" s="123"/>
      <c r="AF5338" s="123" t="str">
        <f t="shared" si="480"/>
        <v xml:space="preserve"> </v>
      </c>
      <c r="AG5338" s="123" t="str">
        <f t="shared" si="481"/>
        <v/>
      </c>
      <c r="AH5338" s="119" t="s">
        <v>8184</v>
      </c>
      <c r="AI5338" s="121"/>
    </row>
    <row r="5339" spans="2:35" ht="13.2">
      <c r="B5339" s="151"/>
      <c r="C5339" s="144"/>
      <c r="D5339" s="145"/>
      <c r="E5339" s="145"/>
      <c r="F5339" s="145"/>
      <c r="G5339" s="126">
        <v>36200</v>
      </c>
      <c r="H5339" s="127">
        <f t="shared" si="482"/>
        <v>37.968326892570573</v>
      </c>
      <c r="I5339" s="135" t="str">
        <f t="shared" si="483"/>
        <v>B-0169</v>
      </c>
      <c r="J5339" s="135" t="str">
        <f t="shared" si="484"/>
        <v>B-0169</v>
      </c>
      <c r="K5339" s="183">
        <f>H5339+M5339*0.001</f>
        <v>37.980286892570575</v>
      </c>
      <c r="L5339" s="127">
        <v>42810.879999999997</v>
      </c>
      <c r="M5339" s="208">
        <v>11.96</v>
      </c>
      <c r="N5339" s="127">
        <v>11.948</v>
      </c>
      <c r="O5339" s="124" t="s">
        <v>8183</v>
      </c>
      <c r="P5339" s="124"/>
      <c r="Q5339" s="128" t="str">
        <f>Y5339*100 &amp; "% ," &amp; O5339 &amp; " " &amp; P5339 &amp; " " &amp; AG5339</f>
        <v xml:space="preserve">0% ,Weld (WELD)  </v>
      </c>
      <c r="R5339" s="124"/>
      <c r="S5339" s="186"/>
      <c r="T5339" s="186"/>
      <c r="U5339" s="181">
        <v>360</v>
      </c>
      <c r="V5339" s="129">
        <v>14.3</v>
      </c>
      <c r="W5339" s="173"/>
      <c r="X5339" s="173"/>
      <c r="Y5339" s="131"/>
      <c r="Z5339" s="131"/>
      <c r="AA5339" s="131"/>
      <c r="AB5339" s="128"/>
      <c r="AC5339" s="132"/>
      <c r="AD5339" s="132"/>
      <c r="AE5339" s="132"/>
      <c r="AF5339" s="132" t="str">
        <f t="shared" si="480"/>
        <v xml:space="preserve"> </v>
      </c>
      <c r="AG5339" s="132" t="str">
        <f t="shared" si="481"/>
        <v/>
      </c>
      <c r="AH5339" s="128" t="s">
        <v>8184</v>
      </c>
      <c r="AI5339" s="130"/>
    </row>
    <row r="5340" spans="2:35" ht="13.2">
      <c r="B5340" s="152"/>
      <c r="C5340" s="146"/>
      <c r="D5340" s="147"/>
      <c r="E5340" s="147"/>
      <c r="F5340" s="147"/>
      <c r="G5340" s="117">
        <v>36210</v>
      </c>
      <c r="H5340" s="118">
        <f t="shared" si="482"/>
        <v>37.980328071653318</v>
      </c>
      <c r="I5340" s="134" t="str">
        <f t="shared" si="483"/>
        <v>B-0168</v>
      </c>
      <c r="J5340" s="134" t="str">
        <f t="shared" si="484"/>
        <v>B-0168</v>
      </c>
      <c r="K5340" s="183">
        <f>H5340+M5340*0.001</f>
        <v>37.992276071653315</v>
      </c>
      <c r="L5340" s="118">
        <v>42822.828000000001</v>
      </c>
      <c r="M5340" s="208">
        <v>11.948</v>
      </c>
      <c r="N5340" s="118">
        <v>11.944000000000001</v>
      </c>
      <c r="O5340" s="115" t="s">
        <v>8183</v>
      </c>
      <c r="P5340" s="115"/>
      <c r="Q5340" s="119" t="str">
        <f>Y5340*100 &amp; "% ," &amp; O5340 &amp; " " &amp; P5340 &amp; " " &amp; AG5340</f>
        <v xml:space="preserve">0% ,Weld (WELD)  </v>
      </c>
      <c r="R5340" s="115"/>
      <c r="S5340" s="186"/>
      <c r="T5340" s="186"/>
      <c r="U5340" s="181">
        <v>360</v>
      </c>
      <c r="V5340" s="120">
        <v>14.3</v>
      </c>
      <c r="W5340" s="188"/>
      <c r="X5340" s="188"/>
      <c r="Y5340" s="122"/>
      <c r="Z5340" s="122"/>
      <c r="AA5340" s="122"/>
      <c r="AB5340" s="119"/>
      <c r="AC5340" s="123"/>
      <c r="AD5340" s="123"/>
      <c r="AE5340" s="123"/>
      <c r="AF5340" s="123" t="str">
        <f t="shared" si="480"/>
        <v xml:space="preserve"> </v>
      </c>
      <c r="AG5340" s="123" t="str">
        <f t="shared" si="481"/>
        <v/>
      </c>
      <c r="AH5340" s="119" t="s">
        <v>8184</v>
      </c>
      <c r="AI5340" s="121"/>
    </row>
    <row r="5341" spans="2:35" ht="13.2">
      <c r="B5341" s="151"/>
      <c r="C5341" s="144"/>
      <c r="D5341" s="145"/>
      <c r="E5341" s="145"/>
      <c r="F5341" s="145"/>
      <c r="G5341" s="126">
        <v>36210</v>
      </c>
      <c r="H5341" s="127">
        <f t="shared" si="482"/>
        <v>37.980328071653318</v>
      </c>
      <c r="I5341" s="135" t="str">
        <f t="shared" si="483"/>
        <v>B-0168</v>
      </c>
      <c r="J5341" s="135" t="str">
        <f t="shared" si="484"/>
        <v>B-0168</v>
      </c>
      <c r="K5341" s="183">
        <f>H5341+M5341*0.001</f>
        <v>37.991547071653315</v>
      </c>
      <c r="L5341" s="127">
        <v>42834.046999999999</v>
      </c>
      <c r="M5341" s="208">
        <v>11.218999999999999</v>
      </c>
      <c r="N5341" s="127">
        <v>11.944000000000001</v>
      </c>
      <c r="O5341" s="124" t="s">
        <v>8198</v>
      </c>
      <c r="P5341" s="124" t="s">
        <v>8199</v>
      </c>
      <c r="Q5341" s="128" t="str">
        <f>Y5341*100 &amp; "% ," &amp; O5341 &amp; " " &amp; P5341 &amp; " " &amp; AG5341</f>
        <v xml:space="preserve">7% ,Anomaly (ANOM) Pipe Mill Anomaly (MIAN) </v>
      </c>
      <c r="R5341" s="124" t="s">
        <v>8208</v>
      </c>
      <c r="S5341" s="186" t="s">
        <v>8211</v>
      </c>
      <c r="T5341" s="186">
        <v>0.26041666666666669</v>
      </c>
      <c r="U5341" s="181">
        <v>171.75</v>
      </c>
      <c r="V5341" s="129">
        <v>14.3</v>
      </c>
      <c r="W5341" s="173">
        <v>65</v>
      </c>
      <c r="X5341" s="173">
        <v>88</v>
      </c>
      <c r="Y5341" s="131">
        <v>7.0000000000000007E-2</v>
      </c>
      <c r="Z5341" s="131">
        <v>7.0000000000000007E-2</v>
      </c>
      <c r="AA5341" s="131"/>
      <c r="AB5341" s="128" t="s">
        <v>8202</v>
      </c>
      <c r="AC5341" s="132"/>
      <c r="AD5341" s="132"/>
      <c r="AE5341" s="132"/>
      <c r="AF5341" s="132" t="str">
        <f t="shared" si="480"/>
        <v xml:space="preserve"> </v>
      </c>
      <c r="AG5341" s="132" t="str">
        <f t="shared" si="481"/>
        <v/>
      </c>
      <c r="AH5341" s="128" t="s">
        <v>8203</v>
      </c>
      <c r="AI5341" s="130">
        <v>1301</v>
      </c>
    </row>
    <row r="5342" spans="2:35" ht="13.2">
      <c r="B5342" s="152"/>
      <c r="C5342" s="146"/>
      <c r="D5342" s="147"/>
      <c r="E5342" s="147"/>
      <c r="F5342" s="147"/>
      <c r="G5342" s="117">
        <v>36210</v>
      </c>
      <c r="H5342" s="118">
        <f t="shared" si="482"/>
        <v>37.980328071653318</v>
      </c>
      <c r="I5342" s="134" t="str">
        <f t="shared" si="483"/>
        <v>B-0168</v>
      </c>
      <c r="J5342" s="134" t="str">
        <f t="shared" si="484"/>
        <v>B-0168</v>
      </c>
      <c r="K5342" s="183">
        <f>H5342+M5342*0.001</f>
        <v>37.991634071653316</v>
      </c>
      <c r="L5342" s="118">
        <v>42834.133999999998</v>
      </c>
      <c r="M5342" s="208">
        <v>11.305999999999999</v>
      </c>
      <c r="N5342" s="118">
        <v>11.944000000000001</v>
      </c>
      <c r="O5342" s="115" t="s">
        <v>8198</v>
      </c>
      <c r="P5342" s="115" t="s">
        <v>8199</v>
      </c>
      <c r="Q5342" s="119" t="str">
        <f>Y5342*100 &amp; "% ," &amp; O5342 &amp; " " &amp; P5342 &amp; " " &amp; AG5342</f>
        <v xml:space="preserve">4% ,Anomaly (ANOM) Pipe Mill Anomaly (MIAN) </v>
      </c>
      <c r="R5342" s="115" t="s">
        <v>8208</v>
      </c>
      <c r="S5342" s="186" t="s">
        <v>8251</v>
      </c>
      <c r="T5342" s="186">
        <v>0.16666666666666666</v>
      </c>
      <c r="U5342" s="181">
        <v>240</v>
      </c>
      <c r="V5342" s="120">
        <v>14.3</v>
      </c>
      <c r="W5342" s="188">
        <v>58</v>
      </c>
      <c r="X5342" s="188">
        <v>141</v>
      </c>
      <c r="Y5342" s="122">
        <v>0.04</v>
      </c>
      <c r="Z5342" s="122">
        <v>0.04</v>
      </c>
      <c r="AA5342" s="122"/>
      <c r="AB5342" s="119" t="s">
        <v>8202</v>
      </c>
      <c r="AC5342" s="123"/>
      <c r="AD5342" s="123"/>
      <c r="AE5342" s="123"/>
      <c r="AF5342" s="123" t="str">
        <f t="shared" si="480"/>
        <v xml:space="preserve"> </v>
      </c>
      <c r="AG5342" s="123" t="str">
        <f t="shared" si="481"/>
        <v/>
      </c>
      <c r="AH5342" s="119" t="s">
        <v>8203</v>
      </c>
      <c r="AI5342" s="121">
        <v>1302</v>
      </c>
    </row>
    <row r="5343" spans="2:35" ht="13.2">
      <c r="B5343" s="151"/>
      <c r="C5343" s="144"/>
      <c r="D5343" s="145"/>
      <c r="E5343" s="145"/>
      <c r="F5343" s="145"/>
      <c r="G5343" s="126">
        <v>36220</v>
      </c>
      <c r="H5343" s="127">
        <f t="shared" si="482"/>
        <v>37.992313252986811</v>
      </c>
      <c r="I5343" s="135" t="str">
        <f t="shared" si="483"/>
        <v>B-0167</v>
      </c>
      <c r="J5343" s="135" t="str">
        <f t="shared" si="484"/>
        <v>B-0167</v>
      </c>
      <c r="K5343" s="183">
        <f>H5343+M5343*0.001</f>
        <v>38.004257252986811</v>
      </c>
      <c r="L5343" s="127">
        <v>42834.771999999997</v>
      </c>
      <c r="M5343" s="208">
        <v>11.944000000000001</v>
      </c>
      <c r="N5343" s="127">
        <v>11.955</v>
      </c>
      <c r="O5343" s="124" t="s">
        <v>8183</v>
      </c>
      <c r="P5343" s="124"/>
      <c r="Q5343" s="128" t="str">
        <f>Y5343*100 &amp; "% ," &amp; O5343 &amp; " " &amp; P5343 &amp; " " &amp; AG5343</f>
        <v xml:space="preserve">0% ,Weld (WELD)  </v>
      </c>
      <c r="R5343" s="124"/>
      <c r="S5343" s="186"/>
      <c r="T5343" s="186"/>
      <c r="U5343" s="181">
        <v>360</v>
      </c>
      <c r="V5343" s="129">
        <v>14.3</v>
      </c>
      <c r="W5343" s="173"/>
      <c r="X5343" s="173"/>
      <c r="Y5343" s="131"/>
      <c r="Z5343" s="131"/>
      <c r="AA5343" s="131"/>
      <c r="AB5343" s="128"/>
      <c r="AC5343" s="132"/>
      <c r="AD5343" s="132"/>
      <c r="AE5343" s="132"/>
      <c r="AF5343" s="132" t="str">
        <f t="shared" si="480"/>
        <v xml:space="preserve"> </v>
      </c>
      <c r="AG5343" s="132" t="str">
        <f t="shared" si="481"/>
        <v/>
      </c>
      <c r="AH5343" s="128" t="s">
        <v>8184</v>
      </c>
      <c r="AI5343" s="130"/>
    </row>
    <row r="5344" spans="2:35" ht="13.2">
      <c r="B5344" s="152"/>
      <c r="C5344" s="146"/>
      <c r="D5344" s="147"/>
      <c r="E5344" s="147"/>
      <c r="F5344" s="147"/>
      <c r="G5344" s="117">
        <v>36230</v>
      </c>
      <c r="H5344" s="118">
        <f t="shared" si="482"/>
        <v>38.004312432351007</v>
      </c>
      <c r="I5344" s="134" t="str">
        <f t="shared" si="483"/>
        <v>B-0166</v>
      </c>
      <c r="J5344" s="134" t="str">
        <f t="shared" si="484"/>
        <v>B-0166</v>
      </c>
      <c r="K5344" s="183">
        <f>H5344+M5344*0.001</f>
        <v>38.016267432351007</v>
      </c>
      <c r="L5344" s="118">
        <v>42846.726999999999</v>
      </c>
      <c r="M5344" s="208">
        <v>11.955</v>
      </c>
      <c r="N5344" s="118">
        <v>11.962999999999999</v>
      </c>
      <c r="O5344" s="115" t="s">
        <v>8183</v>
      </c>
      <c r="P5344" s="115"/>
      <c r="Q5344" s="119" t="str">
        <f>Y5344*100 &amp; "% ," &amp; O5344 &amp; " " &amp; P5344 &amp; " " &amp; AG5344</f>
        <v xml:space="preserve">0% ,Weld (WELD)  </v>
      </c>
      <c r="R5344" s="115"/>
      <c r="S5344" s="186"/>
      <c r="T5344" s="186"/>
      <c r="U5344" s="181">
        <v>360</v>
      </c>
      <c r="V5344" s="120">
        <v>14.3</v>
      </c>
      <c r="W5344" s="188"/>
      <c r="X5344" s="188"/>
      <c r="Y5344" s="122"/>
      <c r="Z5344" s="122"/>
      <c r="AA5344" s="122"/>
      <c r="AB5344" s="119"/>
      <c r="AC5344" s="123"/>
      <c r="AD5344" s="123"/>
      <c r="AE5344" s="123"/>
      <c r="AF5344" s="123" t="str">
        <f t="shared" si="480"/>
        <v xml:space="preserve"> </v>
      </c>
      <c r="AG5344" s="123" t="str">
        <f t="shared" si="481"/>
        <v/>
      </c>
      <c r="AH5344" s="119" t="s">
        <v>8184</v>
      </c>
      <c r="AI5344" s="121"/>
    </row>
    <row r="5345" spans="2:35" ht="13.2">
      <c r="B5345" s="151"/>
      <c r="C5345" s="144"/>
      <c r="D5345" s="145"/>
      <c r="E5345" s="145"/>
      <c r="F5345" s="145"/>
      <c r="G5345" s="126">
        <v>36240</v>
      </c>
      <c r="H5345" s="127">
        <f t="shared" si="482"/>
        <v>38.016317510540716</v>
      </c>
      <c r="I5345" s="135" t="str">
        <f t="shared" si="483"/>
        <v>B-0165</v>
      </c>
      <c r="J5345" s="135" t="str">
        <f t="shared" si="484"/>
        <v>B-0165</v>
      </c>
      <c r="K5345" s="183">
        <f>H5345+M5345*0.001</f>
        <v>38.028280510540718</v>
      </c>
      <c r="L5345" s="127">
        <v>42858.69</v>
      </c>
      <c r="M5345" s="208">
        <v>11.962999999999999</v>
      </c>
      <c r="N5345" s="127">
        <v>11.986000000000001</v>
      </c>
      <c r="O5345" s="124" t="s">
        <v>8183</v>
      </c>
      <c r="P5345" s="124"/>
      <c r="Q5345" s="128" t="str">
        <f>Y5345*100 &amp; "% ," &amp; O5345 &amp; " " &amp; P5345 &amp; " " &amp; AG5345</f>
        <v xml:space="preserve">0% ,Weld (WELD)  </v>
      </c>
      <c r="R5345" s="124"/>
      <c r="S5345" s="186"/>
      <c r="T5345" s="186"/>
      <c r="U5345" s="181">
        <v>360</v>
      </c>
      <c r="V5345" s="129">
        <v>14.3</v>
      </c>
      <c r="W5345" s="173"/>
      <c r="X5345" s="173"/>
      <c r="Y5345" s="131"/>
      <c r="Z5345" s="131"/>
      <c r="AA5345" s="131"/>
      <c r="AB5345" s="128"/>
      <c r="AC5345" s="132"/>
      <c r="AD5345" s="132"/>
      <c r="AE5345" s="132"/>
      <c r="AF5345" s="132" t="str">
        <f t="shared" si="480"/>
        <v xml:space="preserve"> </v>
      </c>
      <c r="AG5345" s="132" t="str">
        <f t="shared" si="481"/>
        <v/>
      </c>
      <c r="AH5345" s="128" t="s">
        <v>8184</v>
      </c>
      <c r="AI5345" s="130"/>
    </row>
    <row r="5346" spans="2:35" ht="13.2">
      <c r="B5346" s="152"/>
      <c r="C5346" s="146"/>
      <c r="D5346" s="147"/>
      <c r="E5346" s="147"/>
      <c r="F5346" s="147"/>
      <c r="G5346" s="117">
        <v>36250</v>
      </c>
      <c r="H5346" s="118">
        <f t="shared" si="482"/>
        <v>38.028318644153579</v>
      </c>
      <c r="I5346" s="134" t="str">
        <f t="shared" si="483"/>
        <v>B-0164</v>
      </c>
      <c r="J5346" s="134" t="str">
        <f t="shared" si="484"/>
        <v>B-0164</v>
      </c>
      <c r="K5346" s="183">
        <f>H5346+M5346*0.001</f>
        <v>38.040304644153579</v>
      </c>
      <c r="L5346" s="118">
        <v>42870.675999999999</v>
      </c>
      <c r="M5346" s="208">
        <v>11.986000000000001</v>
      </c>
      <c r="N5346" s="118">
        <v>11.973000000000001</v>
      </c>
      <c r="O5346" s="115" t="s">
        <v>8183</v>
      </c>
      <c r="P5346" s="115"/>
      <c r="Q5346" s="119" t="str">
        <f>Y5346*100 &amp; "% ," &amp; O5346 &amp; " " &amp; P5346 &amp; " " &amp; AG5346</f>
        <v xml:space="preserve">0% ,Weld (WELD)  </v>
      </c>
      <c r="R5346" s="115"/>
      <c r="S5346" s="186"/>
      <c r="T5346" s="186"/>
      <c r="U5346" s="181">
        <v>360</v>
      </c>
      <c r="V5346" s="120">
        <v>14.3</v>
      </c>
      <c r="W5346" s="188"/>
      <c r="X5346" s="188"/>
      <c r="Y5346" s="122"/>
      <c r="Z5346" s="122"/>
      <c r="AA5346" s="122"/>
      <c r="AB5346" s="119"/>
      <c r="AC5346" s="123"/>
      <c r="AD5346" s="123"/>
      <c r="AE5346" s="123"/>
      <c r="AF5346" s="123" t="str">
        <f t="shared" si="480"/>
        <v xml:space="preserve"> </v>
      </c>
      <c r="AG5346" s="123" t="str">
        <f t="shared" si="481"/>
        <v/>
      </c>
      <c r="AH5346" s="119" t="s">
        <v>8184</v>
      </c>
      <c r="AI5346" s="121"/>
    </row>
    <row r="5347" spans="2:35" ht="13.2">
      <c r="B5347" s="151"/>
      <c r="C5347" s="144"/>
      <c r="D5347" s="145"/>
      <c r="E5347" s="145"/>
      <c r="F5347" s="145"/>
      <c r="G5347" s="126">
        <v>36250</v>
      </c>
      <c r="H5347" s="127">
        <f t="shared" si="482"/>
        <v>38.028318644153579</v>
      </c>
      <c r="I5347" s="135" t="str">
        <f t="shared" si="483"/>
        <v>B-0164</v>
      </c>
      <c r="J5347" s="135" t="str">
        <f t="shared" si="484"/>
        <v>B-0164</v>
      </c>
      <c r="K5347" s="183">
        <f>H5347+M5347*0.001</f>
        <v>38.029247644153578</v>
      </c>
      <c r="L5347" s="127">
        <v>42871.605000000003</v>
      </c>
      <c r="M5347" s="208">
        <v>0.92900000000000005</v>
      </c>
      <c r="N5347" s="127">
        <v>11.973000000000001</v>
      </c>
      <c r="O5347" s="124" t="s">
        <v>8198</v>
      </c>
      <c r="P5347" s="124" t="s">
        <v>8199</v>
      </c>
      <c r="Q5347" s="128" t="str">
        <f>Y5347*100 &amp; "% ," &amp; O5347 &amp; " " &amp; P5347 &amp; " " &amp; AG5347</f>
        <v xml:space="preserve">4% ,Anomaly (ANOM) Pipe Mill Anomaly (MIAN) </v>
      </c>
      <c r="R5347" s="124" t="s">
        <v>8208</v>
      </c>
      <c r="S5347" s="186" t="s">
        <v>8234</v>
      </c>
      <c r="T5347" s="186">
        <v>0.51041666666666663</v>
      </c>
      <c r="U5347" s="181">
        <v>8.25</v>
      </c>
      <c r="V5347" s="129">
        <v>14.3</v>
      </c>
      <c r="W5347" s="173">
        <v>61</v>
      </c>
      <c r="X5347" s="173">
        <v>139</v>
      </c>
      <c r="Y5347" s="131">
        <v>0.04</v>
      </c>
      <c r="Z5347" s="131">
        <v>0.04</v>
      </c>
      <c r="AA5347" s="131"/>
      <c r="AB5347" s="128" t="s">
        <v>8202</v>
      </c>
      <c r="AC5347" s="132"/>
      <c r="AD5347" s="132"/>
      <c r="AE5347" s="132"/>
      <c r="AF5347" s="132" t="str">
        <f t="shared" si="480"/>
        <v xml:space="preserve"> </v>
      </c>
      <c r="AG5347" s="132" t="str">
        <f t="shared" si="481"/>
        <v/>
      </c>
      <c r="AH5347" s="128" t="s">
        <v>8203</v>
      </c>
      <c r="AI5347" s="130">
        <v>1303</v>
      </c>
    </row>
    <row r="5348" spans="2:35" ht="13.2">
      <c r="B5348" s="152"/>
      <c r="C5348" s="146"/>
      <c r="D5348" s="147"/>
      <c r="E5348" s="147"/>
      <c r="F5348" s="147"/>
      <c r="G5348" s="117">
        <v>36250</v>
      </c>
      <c r="H5348" s="118">
        <f t="shared" si="482"/>
        <v>38.028318644153579</v>
      </c>
      <c r="I5348" s="134" t="str">
        <f t="shared" si="483"/>
        <v>B-0164</v>
      </c>
      <c r="J5348" s="134" t="str">
        <f t="shared" si="484"/>
        <v>B-0164</v>
      </c>
      <c r="K5348" s="183">
        <f>H5348+M5348*0.001</f>
        <v>38.03437164415358</v>
      </c>
      <c r="L5348" s="118">
        <v>42876.728999999999</v>
      </c>
      <c r="M5348" s="208">
        <v>6.0529999999999999</v>
      </c>
      <c r="N5348" s="118">
        <v>11.973000000000001</v>
      </c>
      <c r="O5348" s="115" t="s">
        <v>8321</v>
      </c>
      <c r="P5348" s="115"/>
      <c r="Q5348" s="119" t="str">
        <f>Y5348*100 &amp; "% ," &amp; O5348 &amp; " " &amp; P5348 &amp; " " &amp; AG5348</f>
        <v xml:space="preserve">0% ,Anode (ANOD)  </v>
      </c>
      <c r="R5348" s="115"/>
      <c r="S5348" s="186"/>
      <c r="T5348" s="186"/>
      <c r="U5348" s="181">
        <v>360</v>
      </c>
      <c r="V5348" s="120">
        <v>14.3</v>
      </c>
      <c r="W5348" s="188"/>
      <c r="X5348" s="188"/>
      <c r="Y5348" s="122"/>
      <c r="Z5348" s="122"/>
      <c r="AA5348" s="122"/>
      <c r="AB5348" s="119"/>
      <c r="AC5348" s="123"/>
      <c r="AD5348" s="123"/>
      <c r="AE5348" s="123"/>
      <c r="AF5348" s="123" t="str">
        <f t="shared" si="480"/>
        <v xml:space="preserve"> </v>
      </c>
      <c r="AG5348" s="123" t="str">
        <f t="shared" si="481"/>
        <v/>
      </c>
      <c r="AH5348" s="119" t="s">
        <v>8659</v>
      </c>
      <c r="AI5348" s="121"/>
    </row>
    <row r="5349" spans="2:35" ht="13.2">
      <c r="B5349" s="151"/>
      <c r="C5349" s="144"/>
      <c r="D5349" s="145"/>
      <c r="E5349" s="145"/>
      <c r="F5349" s="145"/>
      <c r="G5349" s="126">
        <v>36250</v>
      </c>
      <c r="H5349" s="127">
        <f t="shared" si="482"/>
        <v>38.028318644153579</v>
      </c>
      <c r="I5349" s="135" t="str">
        <f t="shared" si="483"/>
        <v>B-0164</v>
      </c>
      <c r="J5349" s="135" t="str">
        <f t="shared" si="484"/>
        <v>B-0164</v>
      </c>
      <c r="K5349" s="183">
        <f>H5349+M5349*0.001</f>
        <v>38.039146644153575</v>
      </c>
      <c r="L5349" s="127">
        <v>42881.504000000001</v>
      </c>
      <c r="M5349" s="208">
        <v>10.827999999999999</v>
      </c>
      <c r="N5349" s="127">
        <v>11.973000000000001</v>
      </c>
      <c r="O5349" s="124" t="s">
        <v>8198</v>
      </c>
      <c r="P5349" s="124" t="s">
        <v>8199</v>
      </c>
      <c r="Q5349" s="128" t="str">
        <f>Y5349*100 &amp; "% ," &amp; O5349 &amp; " " &amp; P5349 &amp; " " &amp; AG5349</f>
        <v xml:space="preserve">6% ,Anomaly (ANOM) Pipe Mill Anomaly (MIAN) </v>
      </c>
      <c r="R5349" s="124" t="s">
        <v>8208</v>
      </c>
      <c r="S5349" s="186" t="s">
        <v>8302</v>
      </c>
      <c r="T5349" s="186">
        <v>9.375E-2</v>
      </c>
      <c r="U5349" s="181">
        <v>291.75</v>
      </c>
      <c r="V5349" s="129">
        <v>14.3</v>
      </c>
      <c r="W5349" s="173">
        <v>46</v>
      </c>
      <c r="X5349" s="173">
        <v>84</v>
      </c>
      <c r="Y5349" s="131">
        <v>0.06</v>
      </c>
      <c r="Z5349" s="131">
        <v>0.06</v>
      </c>
      <c r="AA5349" s="131"/>
      <c r="AB5349" s="128" t="s">
        <v>8202</v>
      </c>
      <c r="AC5349" s="132"/>
      <c r="AD5349" s="132"/>
      <c r="AE5349" s="132"/>
      <c r="AF5349" s="132" t="str">
        <f t="shared" si="480"/>
        <v xml:space="preserve"> </v>
      </c>
      <c r="AG5349" s="132" t="str">
        <f t="shared" si="481"/>
        <v/>
      </c>
      <c r="AH5349" s="128" t="s">
        <v>8203</v>
      </c>
      <c r="AI5349" s="130">
        <v>1304</v>
      </c>
    </row>
    <row r="5350" spans="2:35" ht="13.2">
      <c r="B5350" s="152"/>
      <c r="C5350" s="146"/>
      <c r="D5350" s="147"/>
      <c r="E5350" s="147"/>
      <c r="F5350" s="147"/>
      <c r="G5350" s="117">
        <v>36260</v>
      </c>
      <c r="H5350" s="118">
        <f t="shared" si="482"/>
        <v>38.04032577739936</v>
      </c>
      <c r="I5350" s="134" t="str">
        <f t="shared" si="483"/>
        <v>B-0163</v>
      </c>
      <c r="J5350" s="134" t="str">
        <f t="shared" si="484"/>
        <v>B-0163</v>
      </c>
      <c r="K5350" s="183">
        <f>H5350+M5350*0.001</f>
        <v>38.052298777399358</v>
      </c>
      <c r="L5350" s="118">
        <v>42882.648999999998</v>
      </c>
      <c r="M5350" s="208">
        <v>11.973000000000001</v>
      </c>
      <c r="N5350" s="118">
        <v>11.936999999999999</v>
      </c>
      <c r="O5350" s="115" t="s">
        <v>8183</v>
      </c>
      <c r="P5350" s="115"/>
      <c r="Q5350" s="119" t="str">
        <f>Y5350*100 &amp; "% ," &amp; O5350 &amp; " " &amp; P5350 &amp; " " &amp; AG5350</f>
        <v xml:space="preserve">0% ,Weld (WELD)  </v>
      </c>
      <c r="R5350" s="115"/>
      <c r="S5350" s="186"/>
      <c r="T5350" s="186"/>
      <c r="U5350" s="181">
        <v>360</v>
      </c>
      <c r="V5350" s="120">
        <v>14.3</v>
      </c>
      <c r="W5350" s="188"/>
      <c r="X5350" s="188"/>
      <c r="Y5350" s="122"/>
      <c r="Z5350" s="122"/>
      <c r="AA5350" s="122"/>
      <c r="AB5350" s="119"/>
      <c r="AC5350" s="123"/>
      <c r="AD5350" s="123"/>
      <c r="AE5350" s="123"/>
      <c r="AF5350" s="123" t="str">
        <f t="shared" si="480"/>
        <v xml:space="preserve"> </v>
      </c>
      <c r="AG5350" s="123" t="str">
        <f t="shared" si="481"/>
        <v/>
      </c>
      <c r="AH5350" s="119" t="s">
        <v>8184</v>
      </c>
      <c r="AI5350" s="121"/>
    </row>
    <row r="5351" spans="2:35" ht="13.2">
      <c r="B5351" s="151"/>
      <c r="C5351" s="144"/>
      <c r="D5351" s="145"/>
      <c r="E5351" s="145"/>
      <c r="F5351" s="145"/>
      <c r="G5351" s="126">
        <v>36270</v>
      </c>
      <c r="H5351" s="127">
        <f t="shared" si="482"/>
        <v>38.052300912602007</v>
      </c>
      <c r="I5351" s="135" t="str">
        <f t="shared" si="483"/>
        <v>B-0162</v>
      </c>
      <c r="J5351" s="135" t="str">
        <f t="shared" si="484"/>
        <v>B-0162</v>
      </c>
      <c r="K5351" s="183">
        <f>H5351+M5351*0.001</f>
        <v>38.06423791260201</v>
      </c>
      <c r="L5351" s="127">
        <v>42894.586000000003</v>
      </c>
      <c r="M5351" s="208">
        <v>11.936999999999999</v>
      </c>
      <c r="N5351" s="127">
        <v>11.63</v>
      </c>
      <c r="O5351" s="124" t="s">
        <v>8183</v>
      </c>
      <c r="P5351" s="124"/>
      <c r="Q5351" s="128" t="str">
        <f>Y5351*100 &amp; "% ," &amp; O5351 &amp; " " &amp; P5351 &amp; " " &amp; AG5351</f>
        <v xml:space="preserve">0% ,Weld (WELD)  </v>
      </c>
      <c r="R5351" s="124"/>
      <c r="S5351" s="186"/>
      <c r="T5351" s="186"/>
      <c r="U5351" s="181">
        <v>360</v>
      </c>
      <c r="V5351" s="129">
        <v>14.3</v>
      </c>
      <c r="W5351" s="173"/>
      <c r="X5351" s="173"/>
      <c r="Y5351" s="131"/>
      <c r="Z5351" s="131"/>
      <c r="AA5351" s="131"/>
      <c r="AB5351" s="128"/>
      <c r="AC5351" s="132"/>
      <c r="AD5351" s="132"/>
      <c r="AE5351" s="132"/>
      <c r="AF5351" s="132" t="str">
        <f t="shared" si="480"/>
        <v xml:space="preserve"> </v>
      </c>
      <c r="AG5351" s="132" t="str">
        <f t="shared" si="481"/>
        <v/>
      </c>
      <c r="AH5351" s="128" t="s">
        <v>8184</v>
      </c>
      <c r="AI5351" s="130"/>
    </row>
    <row r="5352" spans="2:35" ht="13.2">
      <c r="B5352" s="152"/>
      <c r="C5352" s="146"/>
      <c r="D5352" s="147"/>
      <c r="E5352" s="147"/>
      <c r="F5352" s="147"/>
      <c r="G5352" s="117">
        <v>36280</v>
      </c>
      <c r="H5352" s="118">
        <f t="shared" si="482"/>
        <v>38.063974066271669</v>
      </c>
      <c r="I5352" s="134" t="str">
        <f t="shared" si="483"/>
        <v>B-0161</v>
      </c>
      <c r="J5352" s="134" t="str">
        <f t="shared" si="484"/>
        <v>B-0161</v>
      </c>
      <c r="K5352" s="183">
        <f>H5352+M5352*0.001</f>
        <v>38.075604066271666</v>
      </c>
      <c r="L5352" s="118">
        <v>42906.216</v>
      </c>
      <c r="M5352" s="208">
        <v>11.63</v>
      </c>
      <c r="N5352" s="118">
        <v>11.984</v>
      </c>
      <c r="O5352" s="115" t="s">
        <v>8183</v>
      </c>
      <c r="P5352" s="115"/>
      <c r="Q5352" s="119" t="str">
        <f>Y5352*100 &amp; "% ," &amp; O5352 &amp; " " &amp; P5352 &amp; " " &amp; AG5352</f>
        <v xml:space="preserve">0% ,Weld (WELD)  </v>
      </c>
      <c r="R5352" s="115"/>
      <c r="S5352" s="186"/>
      <c r="T5352" s="186"/>
      <c r="U5352" s="181">
        <v>360</v>
      </c>
      <c r="V5352" s="120">
        <v>14.3</v>
      </c>
      <c r="W5352" s="188"/>
      <c r="X5352" s="188"/>
      <c r="Y5352" s="122"/>
      <c r="Z5352" s="122"/>
      <c r="AA5352" s="122"/>
      <c r="AB5352" s="119"/>
      <c r="AC5352" s="123"/>
      <c r="AD5352" s="123"/>
      <c r="AE5352" s="123"/>
      <c r="AF5352" s="123" t="str">
        <f t="shared" si="480"/>
        <v xml:space="preserve"> </v>
      </c>
      <c r="AG5352" s="123" t="str">
        <f t="shared" si="481"/>
        <v/>
      </c>
      <c r="AH5352" s="119" t="s">
        <v>8184</v>
      </c>
      <c r="AI5352" s="121"/>
    </row>
    <row r="5353" spans="2:35" ht="13.2">
      <c r="B5353" s="151"/>
      <c r="C5353" s="144"/>
      <c r="D5353" s="145"/>
      <c r="E5353" s="145"/>
      <c r="F5353" s="145"/>
      <c r="G5353" s="126">
        <v>36290</v>
      </c>
      <c r="H5353" s="127">
        <f t="shared" si="482"/>
        <v>38.075967200373647</v>
      </c>
      <c r="I5353" s="135" t="str">
        <f t="shared" si="483"/>
        <v>B-0160</v>
      </c>
      <c r="J5353" s="135" t="str">
        <f t="shared" si="484"/>
        <v>B-0160</v>
      </c>
      <c r="K5353" s="183">
        <f>H5353+M5353*0.001</f>
        <v>38.087951200373645</v>
      </c>
      <c r="L5353" s="127">
        <v>42918.2</v>
      </c>
      <c r="M5353" s="208">
        <v>11.984</v>
      </c>
      <c r="N5353" s="127">
        <v>11.909000000000001</v>
      </c>
      <c r="O5353" s="124" t="s">
        <v>8183</v>
      </c>
      <c r="P5353" s="124"/>
      <c r="Q5353" s="128" t="str">
        <f>Y5353*100 &amp; "% ," &amp; O5353 &amp; " " &amp; P5353 &amp; " " &amp; AG5353</f>
        <v xml:space="preserve">0% ,Weld (WELD)  </v>
      </c>
      <c r="R5353" s="124"/>
      <c r="S5353" s="186"/>
      <c r="T5353" s="186"/>
      <c r="U5353" s="181">
        <v>360</v>
      </c>
      <c r="V5353" s="129">
        <v>14.3</v>
      </c>
      <c r="W5353" s="173"/>
      <c r="X5353" s="173"/>
      <c r="Y5353" s="131"/>
      <c r="Z5353" s="131"/>
      <c r="AA5353" s="131"/>
      <c r="AB5353" s="128"/>
      <c r="AC5353" s="132"/>
      <c r="AD5353" s="132"/>
      <c r="AE5353" s="132"/>
      <c r="AF5353" s="132" t="str">
        <f t="shared" si="480"/>
        <v xml:space="preserve"> </v>
      </c>
      <c r="AG5353" s="132" t="str">
        <f t="shared" si="481"/>
        <v/>
      </c>
      <c r="AH5353" s="128" t="s">
        <v>8184</v>
      </c>
      <c r="AI5353" s="130"/>
    </row>
    <row r="5354" spans="2:35" ht="13.2">
      <c r="B5354" s="152"/>
      <c r="C5354" s="146"/>
      <c r="D5354" s="147"/>
      <c r="E5354" s="147"/>
      <c r="F5354" s="147"/>
      <c r="G5354" s="117">
        <v>36300</v>
      </c>
      <c r="H5354" s="118">
        <f t="shared" si="482"/>
        <v>38.087873339795522</v>
      </c>
      <c r="I5354" s="134" t="str">
        <f t="shared" si="483"/>
        <v>B-0159</v>
      </c>
      <c r="J5354" s="134" t="str">
        <f t="shared" si="484"/>
        <v>B-0159</v>
      </c>
      <c r="K5354" s="183">
        <f>H5354+M5354*0.001</f>
        <v>38.099782339795524</v>
      </c>
      <c r="L5354" s="118">
        <v>42930.108999999997</v>
      </c>
      <c r="M5354" s="208">
        <v>11.909000000000001</v>
      </c>
      <c r="N5354" s="118">
        <v>11.958</v>
      </c>
      <c r="O5354" s="115" t="s">
        <v>8183</v>
      </c>
      <c r="P5354" s="115"/>
      <c r="Q5354" s="119" t="str">
        <f>Y5354*100 &amp; "% ," &amp; O5354 &amp; " " &amp; P5354 &amp; " " &amp; AG5354</f>
        <v xml:space="preserve">0% ,Weld (WELD)  </v>
      </c>
      <c r="R5354" s="115"/>
      <c r="S5354" s="186"/>
      <c r="T5354" s="186"/>
      <c r="U5354" s="181">
        <v>360</v>
      </c>
      <c r="V5354" s="120">
        <v>14.3</v>
      </c>
      <c r="W5354" s="188"/>
      <c r="X5354" s="188"/>
      <c r="Y5354" s="122"/>
      <c r="Z5354" s="122"/>
      <c r="AA5354" s="122"/>
      <c r="AB5354" s="119"/>
      <c r="AC5354" s="123"/>
      <c r="AD5354" s="123"/>
      <c r="AE5354" s="123"/>
      <c r="AF5354" s="123" t="str">
        <f t="shared" si="480"/>
        <v xml:space="preserve"> </v>
      </c>
      <c r="AG5354" s="123" t="str">
        <f t="shared" si="481"/>
        <v/>
      </c>
      <c r="AH5354" s="119" t="s">
        <v>8184</v>
      </c>
      <c r="AI5354" s="121"/>
    </row>
    <row r="5355" spans="2:35" ht="13.2">
      <c r="B5355" s="151"/>
      <c r="C5355" s="144"/>
      <c r="D5355" s="145"/>
      <c r="E5355" s="145"/>
      <c r="F5355" s="145"/>
      <c r="G5355" s="126">
        <v>36310</v>
      </c>
      <c r="H5355" s="127">
        <f t="shared" si="482"/>
        <v>38.09987475624024</v>
      </c>
      <c r="I5355" s="135" t="str">
        <f t="shared" si="483"/>
        <v>B-0158</v>
      </c>
      <c r="J5355" s="135" t="str">
        <f t="shared" si="484"/>
        <v>B-0158</v>
      </c>
      <c r="K5355" s="183">
        <f>H5355+M5355*0.001</f>
        <v>38.11183275624024</v>
      </c>
      <c r="L5355" s="127">
        <v>42942.067000000003</v>
      </c>
      <c r="M5355" s="208">
        <v>11.958</v>
      </c>
      <c r="N5355" s="127">
        <v>11.968</v>
      </c>
      <c r="O5355" s="124" t="s">
        <v>8183</v>
      </c>
      <c r="P5355" s="124"/>
      <c r="Q5355" s="128" t="str">
        <f>Y5355*100 &amp; "% ," &amp; O5355 &amp; " " &amp; P5355 &amp; " " &amp; AG5355</f>
        <v xml:space="preserve">0% ,Weld (WELD)  </v>
      </c>
      <c r="R5355" s="124"/>
      <c r="S5355" s="186"/>
      <c r="T5355" s="186"/>
      <c r="U5355" s="181">
        <v>360</v>
      </c>
      <c r="V5355" s="129">
        <v>14.3</v>
      </c>
      <c r="W5355" s="173"/>
      <c r="X5355" s="173"/>
      <c r="Y5355" s="131"/>
      <c r="Z5355" s="131"/>
      <c r="AA5355" s="131"/>
      <c r="AB5355" s="128"/>
      <c r="AC5355" s="132"/>
      <c r="AD5355" s="132"/>
      <c r="AE5355" s="132"/>
      <c r="AF5355" s="132" t="str">
        <f t="shared" si="480"/>
        <v xml:space="preserve"> </v>
      </c>
      <c r="AG5355" s="132" t="str">
        <f t="shared" si="481"/>
        <v/>
      </c>
      <c r="AH5355" s="128" t="s">
        <v>8184</v>
      </c>
      <c r="AI5355" s="130"/>
    </row>
    <row r="5356" spans="2:35" ht="13.2">
      <c r="B5356" s="152"/>
      <c r="C5356" s="146"/>
      <c r="D5356" s="147"/>
      <c r="E5356" s="147"/>
      <c r="F5356" s="147"/>
      <c r="G5356" s="117">
        <v>36320</v>
      </c>
      <c r="H5356" s="118">
        <f t="shared" si="482"/>
        <v>38.111879237230873</v>
      </c>
      <c r="I5356" s="134" t="str">
        <f t="shared" si="483"/>
        <v>B-0157</v>
      </c>
      <c r="J5356" s="134" t="str">
        <f t="shared" si="484"/>
        <v>B-0157</v>
      </c>
      <c r="K5356" s="183">
        <f>H5356+M5356*0.001</f>
        <v>38.123847237230876</v>
      </c>
      <c r="L5356" s="118">
        <v>42954.035000000003</v>
      </c>
      <c r="M5356" s="208">
        <v>11.968</v>
      </c>
      <c r="N5356" s="118">
        <v>11.991</v>
      </c>
      <c r="O5356" s="115" t="s">
        <v>8183</v>
      </c>
      <c r="P5356" s="115"/>
      <c r="Q5356" s="119" t="str">
        <f>Y5356*100 &amp; "% ," &amp; O5356 &amp; " " &amp; P5356 &amp; " " &amp; AG5356</f>
        <v xml:space="preserve">0% ,Weld (WELD)  </v>
      </c>
      <c r="R5356" s="115"/>
      <c r="S5356" s="186"/>
      <c r="T5356" s="186"/>
      <c r="U5356" s="181">
        <v>360</v>
      </c>
      <c r="V5356" s="120">
        <v>14.3</v>
      </c>
      <c r="W5356" s="188"/>
      <c r="X5356" s="188"/>
      <c r="Y5356" s="122"/>
      <c r="Z5356" s="122"/>
      <c r="AA5356" s="122"/>
      <c r="AB5356" s="119"/>
      <c r="AC5356" s="123"/>
      <c r="AD5356" s="123"/>
      <c r="AE5356" s="123"/>
      <c r="AF5356" s="123" t="str">
        <f t="shared" si="480"/>
        <v xml:space="preserve"> </v>
      </c>
      <c r="AG5356" s="123" t="str">
        <f t="shared" si="481"/>
        <v/>
      </c>
      <c r="AH5356" s="119" t="s">
        <v>8184</v>
      </c>
      <c r="AI5356" s="121"/>
    </row>
    <row r="5357" spans="2:35" ht="13.2">
      <c r="B5357" s="151"/>
      <c r="C5357" s="144"/>
      <c r="D5357" s="145"/>
      <c r="E5357" s="145"/>
      <c r="F5357" s="145"/>
      <c r="G5357" s="126">
        <v>36330</v>
      </c>
      <c r="H5357" s="127">
        <f t="shared" si="482"/>
        <v>38.123876915549175</v>
      </c>
      <c r="I5357" s="135" t="str">
        <f t="shared" si="483"/>
        <v>B-0156</v>
      </c>
      <c r="J5357" s="135" t="str">
        <f t="shared" si="484"/>
        <v>B-0156</v>
      </c>
      <c r="K5357" s="183">
        <f>H5357+M5357*0.001</f>
        <v>38.135867915549177</v>
      </c>
      <c r="L5357" s="127">
        <v>42966.025999999998</v>
      </c>
      <c r="M5357" s="208">
        <v>11.991</v>
      </c>
      <c r="N5357" s="127">
        <v>11.885</v>
      </c>
      <c r="O5357" s="124" t="s">
        <v>8183</v>
      </c>
      <c r="P5357" s="124"/>
      <c r="Q5357" s="128" t="str">
        <f>Y5357*100 &amp; "% ," &amp; O5357 &amp; " " &amp; P5357 &amp; " " &amp; AG5357</f>
        <v xml:space="preserve">0% ,Weld (WELD)  </v>
      </c>
      <c r="R5357" s="124"/>
      <c r="S5357" s="186"/>
      <c r="T5357" s="186"/>
      <c r="U5357" s="181">
        <v>360</v>
      </c>
      <c r="V5357" s="129">
        <v>14.3</v>
      </c>
      <c r="W5357" s="173"/>
      <c r="X5357" s="173"/>
      <c r="Y5357" s="131"/>
      <c r="Z5357" s="131"/>
      <c r="AA5357" s="131"/>
      <c r="AB5357" s="128"/>
      <c r="AC5357" s="132"/>
      <c r="AD5357" s="132"/>
      <c r="AE5357" s="132"/>
      <c r="AF5357" s="132" t="str">
        <f t="shared" si="480"/>
        <v xml:space="preserve"> </v>
      </c>
      <c r="AG5357" s="132" t="str">
        <f t="shared" si="481"/>
        <v/>
      </c>
      <c r="AH5357" s="128" t="s">
        <v>8184</v>
      </c>
      <c r="AI5357" s="130"/>
    </row>
    <row r="5358" spans="2:35" ht="13.2">
      <c r="B5358" s="152"/>
      <c r="C5358" s="146"/>
      <c r="D5358" s="147"/>
      <c r="E5358" s="147"/>
      <c r="F5358" s="147"/>
      <c r="G5358" s="117">
        <v>36340</v>
      </c>
      <c r="H5358" s="118">
        <f t="shared" si="482"/>
        <v>38.135763324502207</v>
      </c>
      <c r="I5358" s="134" t="str">
        <f t="shared" si="483"/>
        <v>B-0155</v>
      </c>
      <c r="J5358" s="134" t="str">
        <f t="shared" si="484"/>
        <v>B-0155</v>
      </c>
      <c r="K5358" s="183">
        <f>H5358+M5358*0.001</f>
        <v>38.147648324502207</v>
      </c>
      <c r="L5358" s="118">
        <v>42977.911</v>
      </c>
      <c r="M5358" s="208">
        <v>11.885</v>
      </c>
      <c r="N5358" s="118">
        <v>11.945</v>
      </c>
      <c r="O5358" s="115" t="s">
        <v>8183</v>
      </c>
      <c r="P5358" s="115"/>
      <c r="Q5358" s="119" t="str">
        <f>Y5358*100 &amp; "% ," &amp; O5358 &amp; " " &amp; P5358 &amp; " " &amp; AG5358</f>
        <v xml:space="preserve">0% ,Weld (WELD)  </v>
      </c>
      <c r="R5358" s="115"/>
      <c r="S5358" s="186"/>
      <c r="T5358" s="186"/>
      <c r="U5358" s="181">
        <v>360</v>
      </c>
      <c r="V5358" s="120">
        <v>14.3</v>
      </c>
      <c r="W5358" s="188"/>
      <c r="X5358" s="188"/>
      <c r="Y5358" s="122"/>
      <c r="Z5358" s="122"/>
      <c r="AA5358" s="122"/>
      <c r="AB5358" s="119"/>
      <c r="AC5358" s="123"/>
      <c r="AD5358" s="123"/>
      <c r="AE5358" s="123"/>
      <c r="AF5358" s="123" t="str">
        <f t="shared" si="480"/>
        <v xml:space="preserve"> </v>
      </c>
      <c r="AG5358" s="123" t="str">
        <f t="shared" si="481"/>
        <v/>
      </c>
      <c r="AH5358" s="119" t="s">
        <v>8184</v>
      </c>
      <c r="AI5358" s="121"/>
    </row>
    <row r="5359" spans="2:35" ht="13.2">
      <c r="B5359" s="151"/>
      <c r="C5359" s="144"/>
      <c r="D5359" s="145"/>
      <c r="E5359" s="145"/>
      <c r="F5359" s="145"/>
      <c r="G5359" s="126">
        <v>36350</v>
      </c>
      <c r="H5359" s="127">
        <f t="shared" si="482"/>
        <v>38.147707293141181</v>
      </c>
      <c r="I5359" s="135" t="str">
        <f t="shared" si="483"/>
        <v>B-0154</v>
      </c>
      <c r="J5359" s="135" t="str">
        <f t="shared" si="484"/>
        <v>B-0154</v>
      </c>
      <c r="K5359" s="183">
        <f>H5359+M5359*0.001</f>
        <v>38.159652293141178</v>
      </c>
      <c r="L5359" s="127">
        <v>42989.856</v>
      </c>
      <c r="M5359" s="208">
        <v>11.945</v>
      </c>
      <c r="N5359" s="127">
        <v>11.945</v>
      </c>
      <c r="O5359" s="124" t="s">
        <v>8183</v>
      </c>
      <c r="P5359" s="124"/>
      <c r="Q5359" s="128" t="str">
        <f>Y5359*100 &amp; "% ," &amp; O5359 &amp; " " &amp; P5359 &amp; " " &amp; AG5359</f>
        <v xml:space="preserve">0% ,Weld (WELD)  </v>
      </c>
      <c r="R5359" s="124"/>
      <c r="S5359" s="186"/>
      <c r="T5359" s="186"/>
      <c r="U5359" s="181">
        <v>360</v>
      </c>
      <c r="V5359" s="129">
        <v>14.3</v>
      </c>
      <c r="W5359" s="173"/>
      <c r="X5359" s="173"/>
      <c r="Y5359" s="131"/>
      <c r="Z5359" s="131"/>
      <c r="AA5359" s="131"/>
      <c r="AB5359" s="128"/>
      <c r="AC5359" s="132"/>
      <c r="AD5359" s="132"/>
      <c r="AE5359" s="132"/>
      <c r="AF5359" s="132" t="str">
        <f t="shared" si="480"/>
        <v xml:space="preserve"> </v>
      </c>
      <c r="AG5359" s="132" t="str">
        <f t="shared" si="481"/>
        <v/>
      </c>
      <c r="AH5359" s="128" t="s">
        <v>8184</v>
      </c>
      <c r="AI5359" s="130"/>
    </row>
    <row r="5360" spans="2:35" ht="13.2">
      <c r="B5360" s="152"/>
      <c r="C5360" s="146"/>
      <c r="D5360" s="147"/>
      <c r="E5360" s="147"/>
      <c r="F5360" s="147"/>
      <c r="G5360" s="117">
        <v>36350</v>
      </c>
      <c r="H5360" s="118">
        <f t="shared" si="482"/>
        <v>38.147707293141181</v>
      </c>
      <c r="I5360" s="134" t="str">
        <f t="shared" si="483"/>
        <v>B-0154</v>
      </c>
      <c r="J5360" s="134" t="str">
        <f t="shared" si="484"/>
        <v>B-0154</v>
      </c>
      <c r="K5360" s="183">
        <f>H5360+M5360*0.001</f>
        <v>38.153660293141179</v>
      </c>
      <c r="L5360" s="118">
        <v>42995.807999999997</v>
      </c>
      <c r="M5360" s="208">
        <v>5.9530000000000003</v>
      </c>
      <c r="N5360" s="118">
        <v>11.945</v>
      </c>
      <c r="O5360" s="115" t="s">
        <v>8321</v>
      </c>
      <c r="P5360" s="115"/>
      <c r="Q5360" s="119" t="str">
        <f>Y5360*100 &amp; "% ," &amp; O5360 &amp; " " &amp; P5360 &amp; " " &amp; AG5360</f>
        <v xml:space="preserve">0% ,Anode (ANOD)  </v>
      </c>
      <c r="R5360" s="115"/>
      <c r="S5360" s="186"/>
      <c r="T5360" s="186"/>
      <c r="U5360" s="181">
        <v>360</v>
      </c>
      <c r="V5360" s="120">
        <v>14.3</v>
      </c>
      <c r="W5360" s="188"/>
      <c r="X5360" s="188"/>
      <c r="Y5360" s="122"/>
      <c r="Z5360" s="122"/>
      <c r="AA5360" s="122"/>
      <c r="AB5360" s="119"/>
      <c r="AC5360" s="123"/>
      <c r="AD5360" s="123"/>
      <c r="AE5360" s="123"/>
      <c r="AF5360" s="123" t="str">
        <f t="shared" si="480"/>
        <v xml:space="preserve"> </v>
      </c>
      <c r="AG5360" s="123" t="str">
        <f t="shared" si="481"/>
        <v/>
      </c>
      <c r="AH5360" s="119" t="s">
        <v>8660</v>
      </c>
      <c r="AI5360" s="121"/>
    </row>
    <row r="5361" spans="2:35" ht="13.2">
      <c r="B5361" s="151"/>
      <c r="C5361" s="144"/>
      <c r="D5361" s="145"/>
      <c r="E5361" s="145"/>
      <c r="F5361" s="145"/>
      <c r="G5361" s="126">
        <v>36360</v>
      </c>
      <c r="H5361" s="127">
        <f t="shared" si="482"/>
        <v>38.159660762066643</v>
      </c>
      <c r="I5361" s="135" t="str">
        <f t="shared" si="483"/>
        <v>B-0153</v>
      </c>
      <c r="J5361" s="135" t="str">
        <f t="shared" si="484"/>
        <v>B-0153</v>
      </c>
      <c r="K5361" s="183">
        <f>H5361+M5361*0.001</f>
        <v>38.17160576206664</v>
      </c>
      <c r="L5361" s="127">
        <v>43001.800999999999</v>
      </c>
      <c r="M5361" s="208">
        <v>11.945</v>
      </c>
      <c r="N5361" s="127">
        <v>11.933999999999999</v>
      </c>
      <c r="O5361" s="124" t="s">
        <v>8183</v>
      </c>
      <c r="P5361" s="124"/>
      <c r="Q5361" s="128" t="str">
        <f>Y5361*100 &amp; "% ," &amp; O5361 &amp; " " &amp; P5361 &amp; " " &amp; AG5361</f>
        <v xml:space="preserve">0% ,Weld (WELD)  </v>
      </c>
      <c r="R5361" s="124"/>
      <c r="S5361" s="186"/>
      <c r="T5361" s="186"/>
      <c r="U5361" s="181">
        <v>360</v>
      </c>
      <c r="V5361" s="129">
        <v>14.3</v>
      </c>
      <c r="W5361" s="173"/>
      <c r="X5361" s="173"/>
      <c r="Y5361" s="131"/>
      <c r="Z5361" s="131"/>
      <c r="AA5361" s="131"/>
      <c r="AB5361" s="128"/>
      <c r="AC5361" s="132"/>
      <c r="AD5361" s="132"/>
      <c r="AE5361" s="132"/>
      <c r="AF5361" s="132" t="str">
        <f t="shared" si="480"/>
        <v xml:space="preserve"> </v>
      </c>
      <c r="AG5361" s="132" t="str">
        <f t="shared" si="481"/>
        <v/>
      </c>
      <c r="AH5361" s="128" t="s">
        <v>8184</v>
      </c>
      <c r="AI5361" s="130"/>
    </row>
    <row r="5362" spans="2:35" ht="13.2">
      <c r="B5362" s="152"/>
      <c r="C5362" s="146"/>
      <c r="D5362" s="147"/>
      <c r="E5362" s="147"/>
      <c r="F5362" s="147"/>
      <c r="G5362" s="117">
        <v>36370</v>
      </c>
      <c r="H5362" s="118">
        <f t="shared" si="482"/>
        <v>38.171636392063974</v>
      </c>
      <c r="I5362" s="134" t="str">
        <f t="shared" si="483"/>
        <v>B-0152</v>
      </c>
      <c r="J5362" s="134" t="str">
        <f t="shared" si="484"/>
        <v>B-0152</v>
      </c>
      <c r="K5362" s="183">
        <f>H5362+M5362*0.001</f>
        <v>38.18357039206397</v>
      </c>
      <c r="L5362" s="118">
        <v>43013.735000000001</v>
      </c>
      <c r="M5362" s="208">
        <v>11.933999999999999</v>
      </c>
      <c r="N5362" s="118">
        <v>11.968</v>
      </c>
      <c r="O5362" s="115" t="s">
        <v>8183</v>
      </c>
      <c r="P5362" s="115"/>
      <c r="Q5362" s="119" t="str">
        <f>Y5362*100 &amp; "% ," &amp; O5362 &amp; " " &amp; P5362 &amp; " " &amp; AG5362</f>
        <v xml:space="preserve">0% ,Weld (WELD)  </v>
      </c>
      <c r="R5362" s="115"/>
      <c r="S5362" s="186"/>
      <c r="T5362" s="186"/>
      <c r="U5362" s="181">
        <v>360</v>
      </c>
      <c r="V5362" s="120">
        <v>14.3</v>
      </c>
      <c r="W5362" s="188"/>
      <c r="X5362" s="188"/>
      <c r="Y5362" s="122"/>
      <c r="Z5362" s="122"/>
      <c r="AA5362" s="122"/>
      <c r="AB5362" s="119"/>
      <c r="AC5362" s="123"/>
      <c r="AD5362" s="123"/>
      <c r="AE5362" s="123"/>
      <c r="AF5362" s="123" t="str">
        <f t="shared" si="480"/>
        <v xml:space="preserve"> </v>
      </c>
      <c r="AG5362" s="123" t="str">
        <f t="shared" si="481"/>
        <v/>
      </c>
      <c r="AH5362" s="119" t="s">
        <v>8184</v>
      </c>
      <c r="AI5362" s="121"/>
    </row>
    <row r="5363" spans="2:35" ht="13.2">
      <c r="B5363" s="151"/>
      <c r="C5363" s="144"/>
      <c r="D5363" s="145"/>
      <c r="E5363" s="145"/>
      <c r="F5363" s="145"/>
      <c r="G5363" s="126">
        <v>36380</v>
      </c>
      <c r="H5363" s="127">
        <f t="shared" si="482"/>
        <v>38.183632884030878</v>
      </c>
      <c r="I5363" s="135" t="str">
        <f t="shared" si="483"/>
        <v>B-0151</v>
      </c>
      <c r="J5363" s="135" t="str">
        <f t="shared" si="484"/>
        <v>B-0151</v>
      </c>
      <c r="K5363" s="183">
        <f>H5363+M5363*0.001</f>
        <v>38.195600884030881</v>
      </c>
      <c r="L5363" s="127">
        <v>43025.701999999997</v>
      </c>
      <c r="M5363" s="208">
        <v>11.968</v>
      </c>
      <c r="N5363" s="127">
        <v>11.962</v>
      </c>
      <c r="O5363" s="124" t="s">
        <v>8183</v>
      </c>
      <c r="P5363" s="124"/>
      <c r="Q5363" s="128" t="str">
        <f>Y5363*100 &amp; "% ," &amp; O5363 &amp; " " &amp; P5363 &amp; " " &amp; AG5363</f>
        <v xml:space="preserve">0% ,Weld (WELD)  </v>
      </c>
      <c r="R5363" s="124"/>
      <c r="S5363" s="186"/>
      <c r="T5363" s="186"/>
      <c r="U5363" s="181">
        <v>360</v>
      </c>
      <c r="V5363" s="129">
        <v>14.3</v>
      </c>
      <c r="W5363" s="173"/>
      <c r="X5363" s="173"/>
      <c r="Y5363" s="131"/>
      <c r="Z5363" s="131"/>
      <c r="AA5363" s="131"/>
      <c r="AB5363" s="128"/>
      <c r="AC5363" s="132"/>
      <c r="AD5363" s="132"/>
      <c r="AE5363" s="132"/>
      <c r="AF5363" s="132" t="str">
        <f t="shared" si="480"/>
        <v xml:space="preserve"> </v>
      </c>
      <c r="AG5363" s="132" t="str">
        <f t="shared" si="481"/>
        <v/>
      </c>
      <c r="AH5363" s="128" t="s">
        <v>8184</v>
      </c>
      <c r="AI5363" s="130"/>
    </row>
    <row r="5364" spans="2:35" ht="13.2">
      <c r="B5364" s="152"/>
      <c r="C5364" s="146"/>
      <c r="D5364" s="147"/>
      <c r="E5364" s="147"/>
      <c r="F5364" s="147"/>
      <c r="G5364" s="117">
        <v>36380</v>
      </c>
      <c r="H5364" s="118">
        <f t="shared" si="482"/>
        <v>38.183632884030878</v>
      </c>
      <c r="I5364" s="134" t="str">
        <f t="shared" si="483"/>
        <v>B-0151</v>
      </c>
      <c r="J5364" s="134" t="str">
        <f t="shared" si="484"/>
        <v>B-0151</v>
      </c>
      <c r="K5364" s="183">
        <f>H5364+M5364*0.001</f>
        <v>38.184285884030878</v>
      </c>
      <c r="L5364" s="118">
        <v>43026.355000000003</v>
      </c>
      <c r="M5364" s="208">
        <v>0.65300000000000002</v>
      </c>
      <c r="N5364" s="118">
        <v>11.962</v>
      </c>
      <c r="O5364" s="115" t="s">
        <v>8198</v>
      </c>
      <c r="P5364" s="115" t="s">
        <v>8199</v>
      </c>
      <c r="Q5364" s="119" t="str">
        <f>Y5364*100 &amp; "% ," &amp; O5364 &amp; " " &amp; P5364 &amp; " " &amp; AG5364</f>
        <v xml:space="preserve">6% ,Anomaly (ANOM) Pipe Mill Anomaly (MIAN) </v>
      </c>
      <c r="R5364" s="115" t="s">
        <v>8208</v>
      </c>
      <c r="S5364" s="186" t="s">
        <v>8243</v>
      </c>
      <c r="T5364" s="186">
        <v>5.2083333333333336E-2</v>
      </c>
      <c r="U5364" s="181">
        <v>321.75</v>
      </c>
      <c r="V5364" s="120">
        <v>14.3</v>
      </c>
      <c r="W5364" s="188">
        <v>47</v>
      </c>
      <c r="X5364" s="188">
        <v>87</v>
      </c>
      <c r="Y5364" s="122">
        <v>0.06</v>
      </c>
      <c r="Z5364" s="122">
        <v>0.06</v>
      </c>
      <c r="AA5364" s="122"/>
      <c r="AB5364" s="119" t="s">
        <v>8202</v>
      </c>
      <c r="AC5364" s="123"/>
      <c r="AD5364" s="123"/>
      <c r="AE5364" s="123"/>
      <c r="AF5364" s="123" t="str">
        <f t="shared" si="480"/>
        <v xml:space="preserve"> </v>
      </c>
      <c r="AG5364" s="123" t="str">
        <f t="shared" si="481"/>
        <v/>
      </c>
      <c r="AH5364" s="119" t="s">
        <v>8203</v>
      </c>
      <c r="AI5364" s="121">
        <v>1305</v>
      </c>
    </row>
    <row r="5365" spans="2:35" ht="13.2">
      <c r="B5365" s="151"/>
      <c r="C5365" s="144"/>
      <c r="D5365" s="145"/>
      <c r="E5365" s="145"/>
      <c r="F5365" s="145"/>
      <c r="G5365" s="126">
        <v>36390</v>
      </c>
      <c r="H5365" s="127">
        <f t="shared" si="482"/>
        <v>38.195633058121956</v>
      </c>
      <c r="I5365" s="135" t="str">
        <f t="shared" si="483"/>
        <v>B-0150</v>
      </c>
      <c r="J5365" s="135" t="str">
        <f t="shared" si="484"/>
        <v>B-0150</v>
      </c>
      <c r="K5365" s="183">
        <f>H5365+M5365*0.001</f>
        <v>38.207595058121953</v>
      </c>
      <c r="L5365" s="127">
        <v>43037.665000000001</v>
      </c>
      <c r="M5365" s="208">
        <v>11.962</v>
      </c>
      <c r="N5365" s="127">
        <v>11.959</v>
      </c>
      <c r="O5365" s="124" t="s">
        <v>8183</v>
      </c>
      <c r="P5365" s="124"/>
      <c r="Q5365" s="128" t="str">
        <f>Y5365*100 &amp; "% ," &amp; O5365 &amp; " " &amp; P5365 &amp; " " &amp; AG5365</f>
        <v xml:space="preserve">0% ,Weld (WELD)  </v>
      </c>
      <c r="R5365" s="124"/>
      <c r="S5365" s="186"/>
      <c r="T5365" s="186"/>
      <c r="U5365" s="181">
        <v>360</v>
      </c>
      <c r="V5365" s="129">
        <v>14.3</v>
      </c>
      <c r="W5365" s="173"/>
      <c r="X5365" s="173"/>
      <c r="Y5365" s="131"/>
      <c r="Z5365" s="131"/>
      <c r="AA5365" s="131"/>
      <c r="AB5365" s="128"/>
      <c r="AC5365" s="132"/>
      <c r="AD5365" s="132"/>
      <c r="AE5365" s="132"/>
      <c r="AF5365" s="132" t="str">
        <f t="shared" si="480"/>
        <v xml:space="preserve"> </v>
      </c>
      <c r="AG5365" s="132" t="str">
        <f t="shared" si="481"/>
        <v/>
      </c>
      <c r="AH5365" s="128" t="s">
        <v>8184</v>
      </c>
      <c r="AI5365" s="130"/>
    </row>
    <row r="5366" spans="2:35" ht="13.2">
      <c r="B5366" s="152"/>
      <c r="C5366" s="146"/>
      <c r="D5366" s="147"/>
      <c r="E5366" s="147"/>
      <c r="F5366" s="147"/>
      <c r="G5366" s="117">
        <v>36400</v>
      </c>
      <c r="H5366" s="118">
        <f t="shared" si="482"/>
        <v>38.207628232501868</v>
      </c>
      <c r="I5366" s="134" t="str">
        <f t="shared" si="483"/>
        <v>B-0149</v>
      </c>
      <c r="J5366" s="134" t="str">
        <f t="shared" si="484"/>
        <v>B-0149</v>
      </c>
      <c r="K5366" s="183">
        <f>H5366+M5366*0.001</f>
        <v>38.219587232501866</v>
      </c>
      <c r="L5366" s="118">
        <v>43049.624000000003</v>
      </c>
      <c r="M5366" s="208">
        <v>11.959</v>
      </c>
      <c r="N5366" s="118">
        <v>11.954000000000001</v>
      </c>
      <c r="O5366" s="115" t="s">
        <v>8183</v>
      </c>
      <c r="P5366" s="115"/>
      <c r="Q5366" s="119" t="str">
        <f>Y5366*100 &amp; "% ," &amp; O5366 &amp; " " &amp; P5366 &amp; " " &amp; AG5366</f>
        <v xml:space="preserve">0% ,Weld (WELD)  </v>
      </c>
      <c r="R5366" s="115"/>
      <c r="S5366" s="186"/>
      <c r="T5366" s="186"/>
      <c r="U5366" s="181">
        <v>360</v>
      </c>
      <c r="V5366" s="120">
        <v>14.3</v>
      </c>
      <c r="W5366" s="188"/>
      <c r="X5366" s="188"/>
      <c r="Y5366" s="122"/>
      <c r="Z5366" s="122"/>
      <c r="AA5366" s="122"/>
      <c r="AB5366" s="119"/>
      <c r="AC5366" s="123"/>
      <c r="AD5366" s="123"/>
      <c r="AE5366" s="123"/>
      <c r="AF5366" s="123" t="str">
        <f t="shared" si="480"/>
        <v xml:space="preserve"> </v>
      </c>
      <c r="AG5366" s="123" t="str">
        <f t="shared" si="481"/>
        <v/>
      </c>
      <c r="AH5366" s="119" t="s">
        <v>8184</v>
      </c>
      <c r="AI5366" s="121"/>
    </row>
    <row r="5367" spans="2:35" ht="13.2">
      <c r="B5367" s="151"/>
      <c r="C5367" s="144"/>
      <c r="D5367" s="145"/>
      <c r="E5367" s="145"/>
      <c r="F5367" s="145"/>
      <c r="G5367" s="126">
        <v>36400</v>
      </c>
      <c r="H5367" s="127">
        <f t="shared" si="482"/>
        <v>38.207628232501868</v>
      </c>
      <c r="I5367" s="135" t="str">
        <f t="shared" si="483"/>
        <v>B-0149</v>
      </c>
      <c r="J5367" s="135" t="str">
        <f t="shared" si="484"/>
        <v>B-0149</v>
      </c>
      <c r="K5367" s="183">
        <f>H5367+M5367*0.001</f>
        <v>38.219438232501865</v>
      </c>
      <c r="L5367" s="127">
        <v>43061.432999999997</v>
      </c>
      <c r="M5367" s="208">
        <v>11.81</v>
      </c>
      <c r="N5367" s="127">
        <v>11.954000000000001</v>
      </c>
      <c r="O5367" s="124" t="s">
        <v>8198</v>
      </c>
      <c r="P5367" s="124" t="s">
        <v>8199</v>
      </c>
      <c r="Q5367" s="128" t="str">
        <f>Y5367*100 &amp; "% ," &amp; O5367 &amp; " " &amp; P5367 &amp; " " &amp; AG5367</f>
        <v xml:space="preserve">11% ,Anomaly (ANOM) Pipe Mill Anomaly (MIAN) </v>
      </c>
      <c r="R5367" s="124" t="s">
        <v>8200</v>
      </c>
      <c r="S5367" s="186" t="s">
        <v>8248</v>
      </c>
      <c r="T5367" s="186">
        <v>0.45833333333333331</v>
      </c>
      <c r="U5367" s="181">
        <v>30</v>
      </c>
      <c r="V5367" s="129">
        <v>14.3</v>
      </c>
      <c r="W5367" s="173">
        <v>28</v>
      </c>
      <c r="X5367" s="173">
        <v>44</v>
      </c>
      <c r="Y5367" s="131">
        <v>0.11</v>
      </c>
      <c r="Z5367" s="131">
        <v>0.11</v>
      </c>
      <c r="AA5367" s="131"/>
      <c r="AB5367" s="128" t="s">
        <v>8202</v>
      </c>
      <c r="AC5367" s="132"/>
      <c r="AD5367" s="132"/>
      <c r="AE5367" s="132"/>
      <c r="AF5367" s="132" t="str">
        <f t="shared" si="480"/>
        <v xml:space="preserve"> </v>
      </c>
      <c r="AG5367" s="132" t="str">
        <f t="shared" si="481"/>
        <v/>
      </c>
      <c r="AH5367" s="128" t="s">
        <v>8203</v>
      </c>
      <c r="AI5367" s="130">
        <v>1306</v>
      </c>
    </row>
    <row r="5368" spans="2:35" ht="13.2">
      <c r="B5368" s="152"/>
      <c r="C5368" s="146"/>
      <c r="D5368" s="147"/>
      <c r="E5368" s="147"/>
      <c r="F5368" s="147"/>
      <c r="G5368" s="117">
        <v>36400</v>
      </c>
      <c r="H5368" s="118">
        <f t="shared" si="482"/>
        <v>38.207628232501868</v>
      </c>
      <c r="I5368" s="134" t="str">
        <f t="shared" si="483"/>
        <v>B-0149</v>
      </c>
      <c r="J5368" s="134" t="str">
        <f t="shared" si="484"/>
        <v>B-0149</v>
      </c>
      <c r="K5368" s="183">
        <f>H5368+M5368*0.001</f>
        <v>38.219461232501871</v>
      </c>
      <c r="L5368" s="118">
        <v>43061.457000000002</v>
      </c>
      <c r="M5368" s="208">
        <v>11.833</v>
      </c>
      <c r="N5368" s="118">
        <v>11.954000000000001</v>
      </c>
      <c r="O5368" s="115" t="s">
        <v>8198</v>
      </c>
      <c r="P5368" s="115" t="s">
        <v>8199</v>
      </c>
      <c r="Q5368" s="119" t="str">
        <f>Y5368*100 &amp; "% ," &amp; O5368 &amp; " " &amp; P5368 &amp; " " &amp; AG5368</f>
        <v xml:space="preserve">9% ,Anomaly (ANOM) Pipe Mill Anomaly (MIAN) </v>
      </c>
      <c r="R5368" s="115" t="s">
        <v>8208</v>
      </c>
      <c r="S5368" s="186" t="s">
        <v>8320</v>
      </c>
      <c r="T5368" s="186">
        <v>0.47916666666666669</v>
      </c>
      <c r="U5368" s="181">
        <v>13.5</v>
      </c>
      <c r="V5368" s="120">
        <v>14.3</v>
      </c>
      <c r="W5368" s="188">
        <v>43</v>
      </c>
      <c r="X5368" s="188">
        <v>58</v>
      </c>
      <c r="Y5368" s="122">
        <v>0.09</v>
      </c>
      <c r="Z5368" s="122">
        <v>0.09</v>
      </c>
      <c r="AA5368" s="122"/>
      <c r="AB5368" s="119" t="s">
        <v>8202</v>
      </c>
      <c r="AC5368" s="123"/>
      <c r="AD5368" s="123"/>
      <c r="AE5368" s="123"/>
      <c r="AF5368" s="123" t="str">
        <f t="shared" si="480"/>
        <v xml:space="preserve"> </v>
      </c>
      <c r="AG5368" s="123" t="str">
        <f t="shared" si="481"/>
        <v/>
      </c>
      <c r="AH5368" s="119" t="s">
        <v>8203</v>
      </c>
      <c r="AI5368" s="121">
        <v>1307</v>
      </c>
    </row>
    <row r="5369" spans="2:35" ht="13.2">
      <c r="B5369" s="151"/>
      <c r="C5369" s="144"/>
      <c r="D5369" s="145"/>
      <c r="E5369" s="145"/>
      <c r="F5369" s="145"/>
      <c r="G5369" s="126">
        <v>36410</v>
      </c>
      <c r="H5369" s="127">
        <f t="shared" si="482"/>
        <v>38.219624406824181</v>
      </c>
      <c r="I5369" s="135" t="str">
        <f t="shared" si="483"/>
        <v>B-0148</v>
      </c>
      <c r="J5369" s="135" t="str">
        <f t="shared" si="484"/>
        <v>B-0148</v>
      </c>
      <c r="K5369" s="183">
        <f>H5369+M5369*0.001</f>
        <v>38.231578406824184</v>
      </c>
      <c r="L5369" s="127">
        <v>43061.576999999997</v>
      </c>
      <c r="M5369" s="208">
        <v>11.954000000000001</v>
      </c>
      <c r="N5369" s="127">
        <v>11.942</v>
      </c>
      <c r="O5369" s="124" t="s">
        <v>8183</v>
      </c>
      <c r="P5369" s="124"/>
      <c r="Q5369" s="128" t="str">
        <f>Y5369*100 &amp; "% ," &amp; O5369 &amp; " " &amp; P5369 &amp; " " &amp; AG5369</f>
        <v xml:space="preserve">0% ,Weld (WELD)  </v>
      </c>
      <c r="R5369" s="124"/>
      <c r="S5369" s="186"/>
      <c r="T5369" s="186"/>
      <c r="U5369" s="181">
        <v>360</v>
      </c>
      <c r="V5369" s="129">
        <v>14.3</v>
      </c>
      <c r="W5369" s="173"/>
      <c r="X5369" s="173"/>
      <c r="Y5369" s="131"/>
      <c r="Z5369" s="131"/>
      <c r="AA5369" s="131"/>
      <c r="AB5369" s="128"/>
      <c r="AC5369" s="132"/>
      <c r="AD5369" s="132"/>
      <c r="AE5369" s="132"/>
      <c r="AF5369" s="132" t="str">
        <f t="shared" si="480"/>
        <v xml:space="preserve"> </v>
      </c>
      <c r="AG5369" s="132" t="str">
        <f t="shared" si="481"/>
        <v/>
      </c>
      <c r="AH5369" s="128" t="s">
        <v>8184</v>
      </c>
      <c r="AI5369" s="130"/>
    </row>
    <row r="5370" spans="2:35" ht="13.2">
      <c r="B5370" s="152"/>
      <c r="C5370" s="146"/>
      <c r="D5370" s="147"/>
      <c r="E5370" s="147"/>
      <c r="F5370" s="147"/>
      <c r="G5370" s="117">
        <v>36420</v>
      </c>
      <c r="H5370" s="118">
        <f t="shared" si="482"/>
        <v>38.231568674277803</v>
      </c>
      <c r="I5370" s="134" t="str">
        <f t="shared" si="483"/>
        <v>B-0147</v>
      </c>
      <c r="J5370" s="134" t="str">
        <f t="shared" si="484"/>
        <v>B-0147</v>
      </c>
      <c r="K5370" s="183">
        <f>H5370+M5370*0.001</f>
        <v>38.2435106742778</v>
      </c>
      <c r="L5370" s="118">
        <v>43073.52</v>
      </c>
      <c r="M5370" s="208">
        <v>11.942</v>
      </c>
      <c r="N5370" s="118">
        <v>12.000999999999999</v>
      </c>
      <c r="O5370" s="115" t="s">
        <v>8183</v>
      </c>
      <c r="P5370" s="115"/>
      <c r="Q5370" s="119" t="str">
        <f>Y5370*100 &amp; "% ," &amp; O5370 &amp; " " &amp; P5370 &amp; " " &amp; AG5370</f>
        <v xml:space="preserve">0% ,Weld (WELD)  </v>
      </c>
      <c r="R5370" s="115"/>
      <c r="S5370" s="186"/>
      <c r="T5370" s="186"/>
      <c r="U5370" s="181">
        <v>360</v>
      </c>
      <c r="V5370" s="120">
        <v>14.3</v>
      </c>
      <c r="W5370" s="188"/>
      <c r="X5370" s="188"/>
      <c r="Y5370" s="122"/>
      <c r="Z5370" s="122"/>
      <c r="AA5370" s="122"/>
      <c r="AB5370" s="119"/>
      <c r="AC5370" s="123"/>
      <c r="AD5370" s="123"/>
      <c r="AE5370" s="123"/>
      <c r="AF5370" s="123" t="str">
        <f t="shared" si="480"/>
        <v xml:space="preserve"> </v>
      </c>
      <c r="AG5370" s="123" t="str">
        <f t="shared" si="481"/>
        <v/>
      </c>
      <c r="AH5370" s="119" t="s">
        <v>8184</v>
      </c>
      <c r="AI5370" s="121"/>
    </row>
    <row r="5371" spans="2:35" ht="13.2">
      <c r="B5371" s="151"/>
      <c r="C5371" s="144"/>
      <c r="D5371" s="145"/>
      <c r="E5371" s="145"/>
      <c r="F5371" s="145"/>
      <c r="G5371" s="126">
        <v>36430</v>
      </c>
      <c r="H5371" s="127">
        <f t="shared" si="482"/>
        <v>38.243572540695666</v>
      </c>
      <c r="I5371" s="135" t="str">
        <f t="shared" si="483"/>
        <v>B-0146</v>
      </c>
      <c r="J5371" s="135" t="str">
        <f t="shared" si="484"/>
        <v>B-0146</v>
      </c>
      <c r="K5371" s="183">
        <f>H5371+M5371*0.001</f>
        <v>38.255573540695664</v>
      </c>
      <c r="L5371" s="127">
        <v>43085.52</v>
      </c>
      <c r="M5371" s="208">
        <v>12.000999999999999</v>
      </c>
      <c r="N5371" s="127">
        <v>11.972</v>
      </c>
      <c r="O5371" s="124" t="s">
        <v>8183</v>
      </c>
      <c r="P5371" s="124"/>
      <c r="Q5371" s="128" t="str">
        <f>Y5371*100 &amp; "% ," &amp; O5371 &amp; " " &amp; P5371 &amp; " " &amp; AG5371</f>
        <v xml:space="preserve">0% ,Weld (WELD)  </v>
      </c>
      <c r="R5371" s="124"/>
      <c r="S5371" s="186"/>
      <c r="T5371" s="186"/>
      <c r="U5371" s="181">
        <v>360</v>
      </c>
      <c r="V5371" s="129">
        <v>14.3</v>
      </c>
      <c r="W5371" s="173"/>
      <c r="X5371" s="173"/>
      <c r="Y5371" s="131"/>
      <c r="Z5371" s="131"/>
      <c r="AA5371" s="131"/>
      <c r="AB5371" s="128"/>
      <c r="AC5371" s="132"/>
      <c r="AD5371" s="132"/>
      <c r="AE5371" s="132"/>
      <c r="AF5371" s="132" t="str">
        <f t="shared" si="480"/>
        <v xml:space="preserve"> </v>
      </c>
      <c r="AG5371" s="132" t="str">
        <f t="shared" si="481"/>
        <v/>
      </c>
      <c r="AH5371" s="128" t="s">
        <v>8184</v>
      </c>
      <c r="AI5371" s="130"/>
    </row>
    <row r="5372" spans="2:35" ht="13.2">
      <c r="B5372" s="152"/>
      <c r="C5372" s="146"/>
      <c r="D5372" s="147"/>
      <c r="E5372" s="147"/>
      <c r="F5372" s="147"/>
      <c r="G5372" s="117">
        <v>36440</v>
      </c>
      <c r="H5372" s="118">
        <f t="shared" si="482"/>
        <v>38.255576407113693</v>
      </c>
      <c r="I5372" s="134" t="str">
        <f t="shared" si="483"/>
        <v>B-0145</v>
      </c>
      <c r="J5372" s="134" t="str">
        <f t="shared" si="484"/>
        <v>B-0145</v>
      </c>
      <c r="K5372" s="183">
        <f>H5372+M5372*0.001</f>
        <v>38.267548407113694</v>
      </c>
      <c r="L5372" s="118">
        <v>43097.491999999998</v>
      </c>
      <c r="M5372" s="208">
        <v>11.972</v>
      </c>
      <c r="N5372" s="118">
        <v>11.952</v>
      </c>
      <c r="O5372" s="115" t="s">
        <v>8183</v>
      </c>
      <c r="P5372" s="115"/>
      <c r="Q5372" s="119" t="str">
        <f>Y5372*100 &amp; "% ," &amp; O5372 &amp; " " &amp; P5372 &amp; " " &amp; AG5372</f>
        <v xml:space="preserve">0% ,Weld (WELD)  </v>
      </c>
      <c r="R5372" s="115"/>
      <c r="S5372" s="186"/>
      <c r="T5372" s="186"/>
      <c r="U5372" s="181">
        <v>360</v>
      </c>
      <c r="V5372" s="120">
        <v>14.3</v>
      </c>
      <c r="W5372" s="188"/>
      <c r="X5372" s="188"/>
      <c r="Y5372" s="122"/>
      <c r="Z5372" s="122"/>
      <c r="AA5372" s="122"/>
      <c r="AB5372" s="119"/>
      <c r="AC5372" s="123"/>
      <c r="AD5372" s="123"/>
      <c r="AE5372" s="123"/>
      <c r="AF5372" s="123" t="str">
        <f t="shared" si="480"/>
        <v xml:space="preserve"> </v>
      </c>
      <c r="AG5372" s="123" t="str">
        <f t="shared" si="481"/>
        <v/>
      </c>
      <c r="AH5372" s="119" t="s">
        <v>8184</v>
      </c>
      <c r="AI5372" s="121"/>
    </row>
    <row r="5373" spans="2:35" ht="13.2">
      <c r="B5373" s="151"/>
      <c r="C5373" s="144"/>
      <c r="D5373" s="145"/>
      <c r="E5373" s="145"/>
      <c r="F5373" s="145"/>
      <c r="G5373" s="126">
        <v>36450</v>
      </c>
      <c r="H5373" s="127">
        <f t="shared" si="482"/>
        <v>38.267577273531771</v>
      </c>
      <c r="I5373" s="135" t="str">
        <f t="shared" si="483"/>
        <v>B-0144</v>
      </c>
      <c r="J5373" s="135" t="str">
        <f t="shared" si="484"/>
        <v>B-0144</v>
      </c>
      <c r="K5373" s="183">
        <f>H5373+M5373*0.001</f>
        <v>38.279529273531772</v>
      </c>
      <c r="L5373" s="127">
        <v>43109.444000000003</v>
      </c>
      <c r="M5373" s="208">
        <v>11.952</v>
      </c>
      <c r="N5373" s="127">
        <v>12.012</v>
      </c>
      <c r="O5373" s="124" t="s">
        <v>8183</v>
      </c>
      <c r="P5373" s="124"/>
      <c r="Q5373" s="128" t="str">
        <f>Y5373*100 &amp; "% ," &amp; O5373 &amp; " " &amp; P5373 &amp; " " &amp; AG5373</f>
        <v xml:space="preserve">0% ,Weld (WELD)  </v>
      </c>
      <c r="R5373" s="124"/>
      <c r="S5373" s="186"/>
      <c r="T5373" s="186"/>
      <c r="U5373" s="181">
        <v>360</v>
      </c>
      <c r="V5373" s="129">
        <v>14.3</v>
      </c>
      <c r="W5373" s="173"/>
      <c r="X5373" s="173"/>
      <c r="Y5373" s="131"/>
      <c r="Z5373" s="131"/>
      <c r="AA5373" s="131"/>
      <c r="AB5373" s="128"/>
      <c r="AC5373" s="132"/>
      <c r="AD5373" s="132"/>
      <c r="AE5373" s="132"/>
      <c r="AF5373" s="132" t="str">
        <f t="shared" si="480"/>
        <v xml:space="preserve"> </v>
      </c>
      <c r="AG5373" s="132" t="str">
        <f t="shared" si="481"/>
        <v/>
      </c>
      <c r="AH5373" s="128" t="s">
        <v>8184</v>
      </c>
      <c r="AI5373" s="130"/>
    </row>
    <row r="5374" spans="2:35" ht="13.2">
      <c r="B5374" s="152"/>
      <c r="C5374" s="146"/>
      <c r="D5374" s="147"/>
      <c r="E5374" s="147"/>
      <c r="F5374" s="147"/>
      <c r="G5374" s="117">
        <v>36450</v>
      </c>
      <c r="H5374" s="118">
        <f t="shared" si="482"/>
        <v>38.267577273531771</v>
      </c>
      <c r="I5374" s="134" t="str">
        <f t="shared" si="483"/>
        <v>B-0144</v>
      </c>
      <c r="J5374" s="134" t="str">
        <f t="shared" si="484"/>
        <v>B-0144</v>
      </c>
      <c r="K5374" s="183">
        <f>H5374+M5374*0.001</f>
        <v>38.273570273531767</v>
      </c>
      <c r="L5374" s="118">
        <v>43115.436999999998</v>
      </c>
      <c r="M5374" s="208">
        <v>5.9930000000000003</v>
      </c>
      <c r="N5374" s="118">
        <v>12.012</v>
      </c>
      <c r="O5374" s="115" t="s">
        <v>8321</v>
      </c>
      <c r="P5374" s="115"/>
      <c r="Q5374" s="119" t="str">
        <f>Y5374*100 &amp; "% ," &amp; O5374 &amp; " " &amp; P5374 &amp; " " &amp; AG5374</f>
        <v xml:space="preserve">0% ,Anode (ANOD)  </v>
      </c>
      <c r="R5374" s="115"/>
      <c r="S5374" s="186"/>
      <c r="T5374" s="186"/>
      <c r="U5374" s="181">
        <v>360</v>
      </c>
      <c r="V5374" s="120">
        <v>14.3</v>
      </c>
      <c r="W5374" s="188"/>
      <c r="X5374" s="188"/>
      <c r="Y5374" s="122"/>
      <c r="Z5374" s="122"/>
      <c r="AA5374" s="122"/>
      <c r="AB5374" s="119"/>
      <c r="AC5374" s="123"/>
      <c r="AD5374" s="123"/>
      <c r="AE5374" s="123"/>
      <c r="AF5374" s="123" t="str">
        <f t="shared" si="480"/>
        <v xml:space="preserve"> </v>
      </c>
      <c r="AG5374" s="123" t="str">
        <f t="shared" si="481"/>
        <v/>
      </c>
      <c r="AH5374" s="119" t="s">
        <v>8661</v>
      </c>
      <c r="AI5374" s="121"/>
    </row>
    <row r="5375" spans="2:35" ht="13.2">
      <c r="B5375" s="151"/>
      <c r="C5375" s="144"/>
      <c r="D5375" s="145"/>
      <c r="E5375" s="145"/>
      <c r="F5375" s="145"/>
      <c r="G5375" s="126">
        <v>36460</v>
      </c>
      <c r="H5375" s="127">
        <f t="shared" si="482"/>
        <v>38.279582139949618</v>
      </c>
      <c r="I5375" s="135" t="str">
        <f t="shared" si="483"/>
        <v>B-0143</v>
      </c>
      <c r="J5375" s="135" t="str">
        <f t="shared" si="484"/>
        <v>B-0143</v>
      </c>
      <c r="K5375" s="183">
        <f>H5375+M5375*0.001</f>
        <v>38.291594139949616</v>
      </c>
      <c r="L5375" s="127">
        <v>43121.455999999998</v>
      </c>
      <c r="M5375" s="208">
        <v>12.012</v>
      </c>
      <c r="N5375" s="127">
        <v>11.991</v>
      </c>
      <c r="O5375" s="124" t="s">
        <v>8183</v>
      </c>
      <c r="P5375" s="124"/>
      <c r="Q5375" s="128" t="str">
        <f>Y5375*100 &amp; "% ," &amp; O5375 &amp; " " &amp; P5375 &amp; " " &amp; AG5375</f>
        <v xml:space="preserve">0% ,Weld (WELD)  </v>
      </c>
      <c r="R5375" s="124"/>
      <c r="S5375" s="186"/>
      <c r="T5375" s="186"/>
      <c r="U5375" s="181">
        <v>360</v>
      </c>
      <c r="V5375" s="129">
        <v>14.3</v>
      </c>
      <c r="W5375" s="173"/>
      <c r="X5375" s="173"/>
      <c r="Y5375" s="131"/>
      <c r="Z5375" s="131"/>
      <c r="AA5375" s="131"/>
      <c r="AB5375" s="128"/>
      <c r="AC5375" s="132"/>
      <c r="AD5375" s="132"/>
      <c r="AE5375" s="132"/>
      <c r="AF5375" s="132" t="str">
        <f t="shared" si="480"/>
        <v xml:space="preserve"> </v>
      </c>
      <c r="AG5375" s="132" t="str">
        <f t="shared" si="481"/>
        <v/>
      </c>
      <c r="AH5375" s="128" t="s">
        <v>8184</v>
      </c>
      <c r="AI5375" s="130"/>
    </row>
    <row r="5376" spans="2:35" ht="13.2">
      <c r="B5376" s="152"/>
      <c r="C5376" s="146"/>
      <c r="D5376" s="147"/>
      <c r="E5376" s="147"/>
      <c r="F5376" s="147"/>
      <c r="G5376" s="117">
        <v>36470</v>
      </c>
      <c r="H5376" s="118">
        <f t="shared" si="482"/>
        <v>38.291581006367856</v>
      </c>
      <c r="I5376" s="134" t="str">
        <f t="shared" si="483"/>
        <v>B-0142</v>
      </c>
      <c r="J5376" s="134" t="str">
        <f t="shared" si="484"/>
        <v>B-0142</v>
      </c>
      <c r="K5376" s="183">
        <f>H5376+M5376*0.001</f>
        <v>38.303572006367858</v>
      </c>
      <c r="L5376" s="118">
        <v>43133.447999999997</v>
      </c>
      <c r="M5376" s="208">
        <v>11.991</v>
      </c>
      <c r="N5376" s="118">
        <v>11.999000000000001</v>
      </c>
      <c r="O5376" s="115" t="s">
        <v>8183</v>
      </c>
      <c r="P5376" s="115"/>
      <c r="Q5376" s="119" t="str">
        <f>Y5376*100 &amp; "% ," &amp; O5376 &amp; " " &amp; P5376 &amp; " " &amp; AG5376</f>
        <v xml:space="preserve">0% ,Weld (WELD)  </v>
      </c>
      <c r="R5376" s="115"/>
      <c r="S5376" s="186"/>
      <c r="T5376" s="186"/>
      <c r="U5376" s="181">
        <v>360</v>
      </c>
      <c r="V5376" s="120">
        <v>14.3</v>
      </c>
      <c r="W5376" s="188"/>
      <c r="X5376" s="188"/>
      <c r="Y5376" s="122"/>
      <c r="Z5376" s="122"/>
      <c r="AA5376" s="122"/>
      <c r="AB5376" s="119"/>
      <c r="AC5376" s="123"/>
      <c r="AD5376" s="123"/>
      <c r="AE5376" s="123"/>
      <c r="AF5376" s="123" t="str">
        <f t="shared" si="480"/>
        <v xml:space="preserve"> </v>
      </c>
      <c r="AG5376" s="123" t="str">
        <f t="shared" si="481"/>
        <v/>
      </c>
      <c r="AH5376" s="119" t="s">
        <v>8184</v>
      </c>
      <c r="AI5376" s="121"/>
    </row>
    <row r="5377" spans="2:35" ht="13.2">
      <c r="B5377" s="151"/>
      <c r="C5377" s="144"/>
      <c r="D5377" s="145"/>
      <c r="E5377" s="145"/>
      <c r="F5377" s="145"/>
      <c r="G5377" s="126">
        <v>36470</v>
      </c>
      <c r="H5377" s="127">
        <f t="shared" si="482"/>
        <v>38.291581006367856</v>
      </c>
      <c r="I5377" s="135" t="str">
        <f t="shared" si="483"/>
        <v>B-0142</v>
      </c>
      <c r="J5377" s="135" t="str">
        <f t="shared" si="484"/>
        <v>B-0142</v>
      </c>
      <c r="K5377" s="183">
        <f>H5377+M5377*0.001</f>
        <v>38.302186006367855</v>
      </c>
      <c r="L5377" s="127">
        <v>43144.053</v>
      </c>
      <c r="M5377" s="208">
        <v>10.605</v>
      </c>
      <c r="N5377" s="127">
        <v>11.999000000000001</v>
      </c>
      <c r="O5377" s="124" t="s">
        <v>8198</v>
      </c>
      <c r="P5377" s="124" t="s">
        <v>8199</v>
      </c>
      <c r="Q5377" s="128" t="str">
        <f>Y5377*100 &amp; "% ," &amp; O5377 &amp; " " &amp; P5377 &amp; " " &amp; AG5377</f>
        <v xml:space="preserve">9% ,Anomaly (ANOM) Pipe Mill Anomaly (MIAN) </v>
      </c>
      <c r="R5377" s="124" t="s">
        <v>8208</v>
      </c>
      <c r="S5377" s="186" t="s">
        <v>8201</v>
      </c>
      <c r="T5377" s="186">
        <v>0.21875</v>
      </c>
      <c r="U5377" s="181">
        <v>201.75</v>
      </c>
      <c r="V5377" s="129">
        <v>14.3</v>
      </c>
      <c r="W5377" s="173">
        <v>60</v>
      </c>
      <c r="X5377" s="173">
        <v>68</v>
      </c>
      <c r="Y5377" s="131">
        <v>0.09</v>
      </c>
      <c r="Z5377" s="131">
        <v>0.09</v>
      </c>
      <c r="AA5377" s="131"/>
      <c r="AB5377" s="128" t="s">
        <v>8202</v>
      </c>
      <c r="AC5377" s="132"/>
      <c r="AD5377" s="132"/>
      <c r="AE5377" s="132"/>
      <c r="AF5377" s="132" t="str">
        <f t="shared" si="480"/>
        <v xml:space="preserve"> </v>
      </c>
      <c r="AG5377" s="132" t="str">
        <f t="shared" si="481"/>
        <v/>
      </c>
      <c r="AH5377" s="128" t="s">
        <v>8203</v>
      </c>
      <c r="AI5377" s="130">
        <v>1308</v>
      </c>
    </row>
    <row r="5378" spans="2:35" ht="13.2">
      <c r="B5378" s="152"/>
      <c r="C5378" s="146"/>
      <c r="D5378" s="147"/>
      <c r="E5378" s="147"/>
      <c r="F5378" s="147"/>
      <c r="G5378" s="117">
        <v>36470</v>
      </c>
      <c r="H5378" s="118">
        <f t="shared" si="482"/>
        <v>38.291581006367856</v>
      </c>
      <c r="I5378" s="134" t="str">
        <f t="shared" si="483"/>
        <v>B-0142</v>
      </c>
      <c r="J5378" s="134" t="str">
        <f t="shared" si="484"/>
        <v>B-0142</v>
      </c>
      <c r="K5378" s="183">
        <f>H5378+M5378*0.001</f>
        <v>38.302938006367853</v>
      </c>
      <c r="L5378" s="118">
        <v>43144.805</v>
      </c>
      <c r="M5378" s="208">
        <v>11.356999999999999</v>
      </c>
      <c r="N5378" s="118">
        <v>11.999000000000001</v>
      </c>
      <c r="O5378" s="115" t="s">
        <v>8198</v>
      </c>
      <c r="P5378" s="115" t="s">
        <v>8207</v>
      </c>
      <c r="Q5378" s="119" t="str">
        <f>Y5378*100 &amp; "% ," &amp; O5378 &amp; " " &amp; P5378 &amp; " " &amp; AG5378</f>
        <v xml:space="preserve">4% ,Anomaly (ANOM) Pipe Mill Anomaly Cluster (MIAC) </v>
      </c>
      <c r="R5378" s="115" t="s">
        <v>8208</v>
      </c>
      <c r="S5378" s="186" t="s">
        <v>8254</v>
      </c>
      <c r="T5378" s="186">
        <v>0.30208333333333331</v>
      </c>
      <c r="U5378" s="181">
        <v>141.75</v>
      </c>
      <c r="V5378" s="120">
        <v>14.3</v>
      </c>
      <c r="W5378" s="188">
        <v>125</v>
      </c>
      <c r="X5378" s="188">
        <v>235</v>
      </c>
      <c r="Y5378" s="122">
        <v>0.04</v>
      </c>
      <c r="Z5378" s="122">
        <v>0.04</v>
      </c>
      <c r="AA5378" s="122"/>
      <c r="AB5378" s="119" t="s">
        <v>8202</v>
      </c>
      <c r="AC5378" s="123"/>
      <c r="AD5378" s="123"/>
      <c r="AE5378" s="123"/>
      <c r="AF5378" s="123" t="str">
        <f t="shared" si="480"/>
        <v xml:space="preserve"> </v>
      </c>
      <c r="AG5378" s="123" t="str">
        <f t="shared" si="481"/>
        <v/>
      </c>
      <c r="AH5378" s="119" t="s">
        <v>8203</v>
      </c>
      <c r="AI5378" s="121">
        <v>1309</v>
      </c>
    </row>
    <row r="5379" spans="2:35" ht="13.2">
      <c r="B5379" s="151"/>
      <c r="C5379" s="144"/>
      <c r="D5379" s="145"/>
      <c r="E5379" s="145"/>
      <c r="F5379" s="145"/>
      <c r="G5379" s="126">
        <v>36480</v>
      </c>
      <c r="H5379" s="127">
        <f t="shared" si="482"/>
        <v>38.303579872786315</v>
      </c>
      <c r="I5379" s="135" t="str">
        <f t="shared" si="483"/>
        <v>B-0141</v>
      </c>
      <c r="J5379" s="135" t="str">
        <f t="shared" si="484"/>
        <v>B-0141</v>
      </c>
      <c r="K5379" s="183">
        <f>H5379+M5379*0.001</f>
        <v>38.315578872786318</v>
      </c>
      <c r="L5379" s="127">
        <v>43145.446000000004</v>
      </c>
      <c r="M5379" s="208">
        <v>11.999000000000001</v>
      </c>
      <c r="N5379" s="127">
        <v>11.964</v>
      </c>
      <c r="O5379" s="124" t="s">
        <v>8183</v>
      </c>
      <c r="P5379" s="124"/>
      <c r="Q5379" s="128" t="str">
        <f>Y5379*100 &amp; "% ," &amp; O5379 &amp; " " &amp; P5379 &amp; " " &amp; AG5379</f>
        <v xml:space="preserve">0% ,Weld (WELD)  </v>
      </c>
      <c r="R5379" s="124"/>
      <c r="S5379" s="186"/>
      <c r="T5379" s="186"/>
      <c r="U5379" s="181">
        <v>360</v>
      </c>
      <c r="V5379" s="129">
        <v>14.3</v>
      </c>
      <c r="W5379" s="173"/>
      <c r="X5379" s="173"/>
      <c r="Y5379" s="131"/>
      <c r="Z5379" s="131"/>
      <c r="AA5379" s="131"/>
      <c r="AB5379" s="128"/>
      <c r="AC5379" s="132"/>
      <c r="AD5379" s="132"/>
      <c r="AE5379" s="132"/>
      <c r="AF5379" s="132" t="str">
        <f t="shared" si="480"/>
        <v xml:space="preserve"> </v>
      </c>
      <c r="AG5379" s="132" t="str">
        <f t="shared" si="481"/>
        <v/>
      </c>
      <c r="AH5379" s="128" t="s">
        <v>8184</v>
      </c>
      <c r="AI5379" s="130"/>
    </row>
    <row r="5380" spans="2:35" ht="13.2">
      <c r="B5380" s="152"/>
      <c r="C5380" s="146"/>
      <c r="D5380" s="147"/>
      <c r="E5380" s="147"/>
      <c r="F5380" s="147"/>
      <c r="G5380" s="117">
        <v>36490</v>
      </c>
      <c r="H5380" s="118">
        <f t="shared" si="482"/>
        <v>38.315580739204364</v>
      </c>
      <c r="I5380" s="134" t="str">
        <f t="shared" si="483"/>
        <v>B-0140</v>
      </c>
      <c r="J5380" s="134" t="str">
        <f t="shared" si="484"/>
        <v>B-0140</v>
      </c>
      <c r="K5380" s="183">
        <f>H5380+M5380*0.001</f>
        <v>38.327544739204363</v>
      </c>
      <c r="L5380" s="118">
        <v>43157.41</v>
      </c>
      <c r="M5380" s="208">
        <v>11.964</v>
      </c>
      <c r="N5380" s="118">
        <v>11.996</v>
      </c>
      <c r="O5380" s="115" t="s">
        <v>8183</v>
      </c>
      <c r="P5380" s="115"/>
      <c r="Q5380" s="119" t="str">
        <f>Y5380*100 &amp; "% ," &amp; O5380 &amp; " " &amp; P5380 &amp; " " &amp; AG5380</f>
        <v xml:space="preserve">0% ,Weld (WELD)  </v>
      </c>
      <c r="R5380" s="115"/>
      <c r="S5380" s="186"/>
      <c r="T5380" s="186"/>
      <c r="U5380" s="181">
        <v>360</v>
      </c>
      <c r="V5380" s="120">
        <v>14.3</v>
      </c>
      <c r="W5380" s="188"/>
      <c r="X5380" s="188"/>
      <c r="Y5380" s="122"/>
      <c r="Z5380" s="122"/>
      <c r="AA5380" s="122"/>
      <c r="AB5380" s="119"/>
      <c r="AC5380" s="123"/>
      <c r="AD5380" s="123"/>
      <c r="AE5380" s="123"/>
      <c r="AF5380" s="123" t="str">
        <f t="shared" si="480"/>
        <v xml:space="preserve"> </v>
      </c>
      <c r="AG5380" s="123" t="str">
        <f t="shared" si="481"/>
        <v/>
      </c>
      <c r="AH5380" s="119" t="s">
        <v>8184</v>
      </c>
      <c r="AI5380" s="121"/>
    </row>
    <row r="5381" spans="2:35" ht="13.2">
      <c r="B5381" s="151"/>
      <c r="C5381" s="144"/>
      <c r="D5381" s="145"/>
      <c r="E5381" s="145"/>
      <c r="F5381" s="145"/>
      <c r="G5381" s="126">
        <v>36500</v>
      </c>
      <c r="H5381" s="127">
        <f t="shared" si="482"/>
        <v>38.327581605622626</v>
      </c>
      <c r="I5381" s="135" t="str">
        <f t="shared" si="483"/>
        <v>B-0139</v>
      </c>
      <c r="J5381" s="135" t="str">
        <f t="shared" si="484"/>
        <v>B-0139</v>
      </c>
      <c r="K5381" s="183">
        <f>H5381+M5381*0.001</f>
        <v>38.33957760562263</v>
      </c>
      <c r="L5381" s="127">
        <v>43169.406000000003</v>
      </c>
      <c r="M5381" s="208">
        <v>11.996</v>
      </c>
      <c r="N5381" s="127">
        <v>11.994999999999999</v>
      </c>
      <c r="O5381" s="124" t="s">
        <v>8183</v>
      </c>
      <c r="P5381" s="124"/>
      <c r="Q5381" s="128" t="str">
        <f>Y5381*100 &amp; "% ," &amp; O5381 &amp; " " &amp; P5381 &amp; " " &amp; AG5381</f>
        <v xml:space="preserve">0% ,Weld (WELD)  </v>
      </c>
      <c r="R5381" s="124"/>
      <c r="S5381" s="186"/>
      <c r="T5381" s="186"/>
      <c r="U5381" s="181">
        <v>360</v>
      </c>
      <c r="V5381" s="129">
        <v>14.3</v>
      </c>
      <c r="W5381" s="173"/>
      <c r="X5381" s="173"/>
      <c r="Y5381" s="131"/>
      <c r="Z5381" s="131"/>
      <c r="AA5381" s="131"/>
      <c r="AB5381" s="128"/>
      <c r="AC5381" s="132"/>
      <c r="AD5381" s="132"/>
      <c r="AE5381" s="132"/>
      <c r="AF5381" s="132" t="str">
        <f t="shared" si="480"/>
        <v xml:space="preserve"> </v>
      </c>
      <c r="AG5381" s="132" t="str">
        <f t="shared" si="481"/>
        <v/>
      </c>
      <c r="AH5381" s="128" t="s">
        <v>8184</v>
      </c>
      <c r="AI5381" s="130"/>
    </row>
    <row r="5382" spans="2:35" ht="13.2">
      <c r="B5382" s="152"/>
      <c r="C5382" s="146"/>
      <c r="D5382" s="147"/>
      <c r="E5382" s="147"/>
      <c r="F5382" s="147"/>
      <c r="G5382" s="117">
        <v>36510</v>
      </c>
      <c r="H5382" s="118">
        <f t="shared" si="482"/>
        <v>38.339586472040473</v>
      </c>
      <c r="I5382" s="134" t="str">
        <f t="shared" si="483"/>
        <v>B-0138</v>
      </c>
      <c r="J5382" s="134" t="str">
        <f t="shared" si="484"/>
        <v>B-0138</v>
      </c>
      <c r="K5382" s="183">
        <f>H5382+M5382*0.001</f>
        <v>38.351581472040472</v>
      </c>
      <c r="L5382" s="118">
        <v>43181.402000000002</v>
      </c>
      <c r="M5382" s="208">
        <v>11.994999999999999</v>
      </c>
      <c r="N5382" s="118">
        <v>12.007999999999999</v>
      </c>
      <c r="O5382" s="115" t="s">
        <v>8183</v>
      </c>
      <c r="P5382" s="115"/>
      <c r="Q5382" s="119" t="str">
        <f>Y5382*100 &amp; "% ," &amp; O5382 &amp; " " &amp; P5382 &amp; " " &amp; AG5382</f>
        <v xml:space="preserve">0% ,Weld (WELD)  </v>
      </c>
      <c r="R5382" s="115"/>
      <c r="S5382" s="186"/>
      <c r="T5382" s="186"/>
      <c r="U5382" s="181">
        <v>360</v>
      </c>
      <c r="V5382" s="120">
        <v>14.3</v>
      </c>
      <c r="W5382" s="188"/>
      <c r="X5382" s="188"/>
      <c r="Y5382" s="122"/>
      <c r="Z5382" s="122"/>
      <c r="AA5382" s="122"/>
      <c r="AB5382" s="119"/>
      <c r="AC5382" s="123"/>
      <c r="AD5382" s="123"/>
      <c r="AE5382" s="123"/>
      <c r="AF5382" s="123" t="str">
        <f t="shared" si="480"/>
        <v xml:space="preserve"> </v>
      </c>
      <c r="AG5382" s="123" t="str">
        <f t="shared" si="481"/>
        <v/>
      </c>
      <c r="AH5382" s="119" t="s">
        <v>8184</v>
      </c>
      <c r="AI5382" s="121"/>
    </row>
    <row r="5383" spans="2:35" ht="13.2">
      <c r="B5383" s="151"/>
      <c r="C5383" s="144"/>
      <c r="D5383" s="145"/>
      <c r="E5383" s="145"/>
      <c r="F5383" s="145"/>
      <c r="G5383" s="126">
        <v>36520</v>
      </c>
      <c r="H5383" s="127">
        <f t="shared" si="482"/>
        <v>38.351592331737741</v>
      </c>
      <c r="I5383" s="135" t="str">
        <f t="shared" si="483"/>
        <v>B-0137</v>
      </c>
      <c r="J5383" s="135" t="str">
        <f t="shared" si="484"/>
        <v>B-0137</v>
      </c>
      <c r="K5383" s="183">
        <f>H5383+M5383*0.001</f>
        <v>38.363600331737743</v>
      </c>
      <c r="L5383" s="127">
        <v>43193.409</v>
      </c>
      <c r="M5383" s="208">
        <v>12.007999999999999</v>
      </c>
      <c r="N5383" s="127">
        <v>11.993</v>
      </c>
      <c r="O5383" s="124" t="s">
        <v>8183</v>
      </c>
      <c r="P5383" s="124"/>
      <c r="Q5383" s="128" t="str">
        <f>Y5383*100 &amp; "% ," &amp; O5383 &amp; " " &amp; P5383 &amp; " " &amp; AG5383</f>
        <v xml:space="preserve">0% ,Weld (WELD)  </v>
      </c>
      <c r="R5383" s="124"/>
      <c r="S5383" s="186"/>
      <c r="T5383" s="186"/>
      <c r="U5383" s="181">
        <v>360</v>
      </c>
      <c r="V5383" s="129">
        <v>14.3</v>
      </c>
      <c r="W5383" s="173"/>
      <c r="X5383" s="173"/>
      <c r="Y5383" s="131"/>
      <c r="Z5383" s="131"/>
      <c r="AA5383" s="131"/>
      <c r="AB5383" s="128"/>
      <c r="AC5383" s="132"/>
      <c r="AD5383" s="132"/>
      <c r="AE5383" s="132"/>
      <c r="AF5383" s="132" t="str">
        <f t="shared" ref="AF5383:AF5446" si="485">LEFT(AH5383,1)</f>
        <v xml:space="preserve"> </v>
      </c>
      <c r="AG5383" s="132" t="str">
        <f t="shared" ref="AG5383:AG5446" si="486">IF(AF5383=" ","","(&gt;0.05mm)")</f>
        <v/>
      </c>
      <c r="AH5383" s="128" t="s">
        <v>8184</v>
      </c>
      <c r="AI5383" s="130"/>
    </row>
    <row r="5384" spans="2:35" ht="13.2">
      <c r="B5384" s="152"/>
      <c r="C5384" s="146"/>
      <c r="D5384" s="147"/>
      <c r="E5384" s="147"/>
      <c r="F5384" s="147"/>
      <c r="G5384" s="117">
        <v>36530</v>
      </c>
      <c r="H5384" s="118">
        <f t="shared" ref="H5384:H5447" si="487">VLOOKUP(G5384,$B$7:$D$3838,3)</f>
        <v>38.363595096204079</v>
      </c>
      <c r="I5384" s="134" t="str">
        <f t="shared" si="483"/>
        <v>B-0136</v>
      </c>
      <c r="J5384" s="134" t="str">
        <f t="shared" si="484"/>
        <v>B-0136</v>
      </c>
      <c r="K5384" s="183">
        <f>H5384+M5384*0.001</f>
        <v>38.375588096204076</v>
      </c>
      <c r="L5384" s="118">
        <v>43205.402000000002</v>
      </c>
      <c r="M5384" s="208">
        <v>11.993</v>
      </c>
      <c r="N5384" s="118">
        <v>11.994</v>
      </c>
      <c r="O5384" s="115" t="s">
        <v>8183</v>
      </c>
      <c r="P5384" s="115"/>
      <c r="Q5384" s="119" t="str">
        <f>Y5384*100 &amp; "% ," &amp; O5384 &amp; " " &amp; P5384 &amp; " " &amp; AG5384</f>
        <v xml:space="preserve">0% ,Weld (WELD)  </v>
      </c>
      <c r="R5384" s="115"/>
      <c r="S5384" s="186"/>
      <c r="T5384" s="186"/>
      <c r="U5384" s="181">
        <v>360</v>
      </c>
      <c r="V5384" s="120">
        <v>14.3</v>
      </c>
      <c r="W5384" s="188"/>
      <c r="X5384" s="188"/>
      <c r="Y5384" s="122"/>
      <c r="Z5384" s="122"/>
      <c r="AA5384" s="122"/>
      <c r="AB5384" s="119"/>
      <c r="AC5384" s="123"/>
      <c r="AD5384" s="123"/>
      <c r="AE5384" s="123"/>
      <c r="AF5384" s="123" t="str">
        <f t="shared" si="485"/>
        <v xml:space="preserve"> </v>
      </c>
      <c r="AG5384" s="123" t="str">
        <f t="shared" si="486"/>
        <v/>
      </c>
      <c r="AH5384" s="119" t="s">
        <v>8184</v>
      </c>
      <c r="AI5384" s="121"/>
    </row>
    <row r="5385" spans="2:35" ht="13.2">
      <c r="B5385" s="151"/>
      <c r="C5385" s="144"/>
      <c r="D5385" s="145"/>
      <c r="E5385" s="145"/>
      <c r="F5385" s="145"/>
      <c r="G5385" s="126">
        <v>36540</v>
      </c>
      <c r="H5385" s="127">
        <f t="shared" si="487"/>
        <v>38.375582723819889</v>
      </c>
      <c r="I5385" s="135" t="str">
        <f t="shared" ref="I5385:I5448" si="488">VLOOKUP(G5385,$B$7:$F$3838,4)</f>
        <v>B-0135</v>
      </c>
      <c r="J5385" s="135" t="str">
        <f t="shared" ref="J5385:J5448" si="489">VLOOKUP(G5385,$B$7:$F$3838,4)</f>
        <v>B-0135</v>
      </c>
      <c r="K5385" s="183">
        <f>H5385+M5385*0.001</f>
        <v>38.38757672381989</v>
      </c>
      <c r="L5385" s="127">
        <v>43217.396000000001</v>
      </c>
      <c r="M5385" s="208">
        <v>11.994</v>
      </c>
      <c r="N5385" s="127">
        <v>11.65</v>
      </c>
      <c r="O5385" s="124" t="s">
        <v>8183</v>
      </c>
      <c r="P5385" s="124"/>
      <c r="Q5385" s="128" t="str">
        <f>Y5385*100 &amp; "% ," &amp; O5385 &amp; " " &amp; P5385 &amp; " " &amp; AG5385</f>
        <v xml:space="preserve">0% ,Weld (WELD)  </v>
      </c>
      <c r="R5385" s="124"/>
      <c r="S5385" s="186"/>
      <c r="T5385" s="186"/>
      <c r="U5385" s="181">
        <v>360</v>
      </c>
      <c r="V5385" s="129">
        <v>14.3</v>
      </c>
      <c r="W5385" s="173"/>
      <c r="X5385" s="173"/>
      <c r="Y5385" s="131"/>
      <c r="Z5385" s="131"/>
      <c r="AA5385" s="131"/>
      <c r="AB5385" s="128"/>
      <c r="AC5385" s="132"/>
      <c r="AD5385" s="132"/>
      <c r="AE5385" s="132"/>
      <c r="AF5385" s="132" t="str">
        <f t="shared" si="485"/>
        <v xml:space="preserve"> </v>
      </c>
      <c r="AG5385" s="132" t="str">
        <f t="shared" si="486"/>
        <v/>
      </c>
      <c r="AH5385" s="128" t="s">
        <v>8184</v>
      </c>
      <c r="AI5385" s="130"/>
    </row>
    <row r="5386" spans="2:35" ht="13.2">
      <c r="B5386" s="152"/>
      <c r="C5386" s="146"/>
      <c r="D5386" s="147"/>
      <c r="E5386" s="147"/>
      <c r="F5386" s="147"/>
      <c r="G5386" s="117">
        <v>36550</v>
      </c>
      <c r="H5386" s="118">
        <f t="shared" si="487"/>
        <v>38.387238385771816</v>
      </c>
      <c r="I5386" s="134" t="str">
        <f t="shared" si="488"/>
        <v>B-0134</v>
      </c>
      <c r="J5386" s="134" t="str">
        <f t="shared" si="489"/>
        <v>B-0134</v>
      </c>
      <c r="K5386" s="183">
        <f>H5386+M5386*0.001</f>
        <v>38.398888385771819</v>
      </c>
      <c r="L5386" s="118">
        <v>43229.046000000002</v>
      </c>
      <c r="M5386" s="208">
        <v>11.65</v>
      </c>
      <c r="N5386" s="118">
        <v>12.007999999999999</v>
      </c>
      <c r="O5386" s="115" t="s">
        <v>8183</v>
      </c>
      <c r="P5386" s="115"/>
      <c r="Q5386" s="119" t="str">
        <f>Y5386*100 &amp; "% ," &amp; O5386 &amp; " " &amp; P5386 &amp; " " &amp; AG5386</f>
        <v xml:space="preserve">0% ,Weld (WELD)  </v>
      </c>
      <c r="R5386" s="115"/>
      <c r="S5386" s="186"/>
      <c r="T5386" s="186"/>
      <c r="U5386" s="181">
        <v>360</v>
      </c>
      <c r="V5386" s="120">
        <v>14.3</v>
      </c>
      <c r="W5386" s="188"/>
      <c r="X5386" s="188"/>
      <c r="Y5386" s="122"/>
      <c r="Z5386" s="122"/>
      <c r="AA5386" s="122"/>
      <c r="AB5386" s="119"/>
      <c r="AC5386" s="123"/>
      <c r="AD5386" s="123"/>
      <c r="AE5386" s="123"/>
      <c r="AF5386" s="123" t="str">
        <f t="shared" si="485"/>
        <v xml:space="preserve"> </v>
      </c>
      <c r="AG5386" s="123" t="str">
        <f t="shared" si="486"/>
        <v/>
      </c>
      <c r="AH5386" s="119" t="s">
        <v>8184</v>
      </c>
      <c r="AI5386" s="121"/>
    </row>
    <row r="5387" spans="2:35" ht="13.2">
      <c r="B5387" s="151"/>
      <c r="C5387" s="144"/>
      <c r="D5387" s="145"/>
      <c r="E5387" s="145"/>
      <c r="F5387" s="145"/>
      <c r="G5387" s="126">
        <v>36550</v>
      </c>
      <c r="H5387" s="127">
        <f t="shared" si="487"/>
        <v>38.387238385771816</v>
      </c>
      <c r="I5387" s="135" t="str">
        <f t="shared" si="488"/>
        <v>B-0134</v>
      </c>
      <c r="J5387" s="135" t="str">
        <f t="shared" si="489"/>
        <v>B-0134</v>
      </c>
      <c r="K5387" s="183">
        <f>H5387+M5387*0.001</f>
        <v>38.393152385771813</v>
      </c>
      <c r="L5387" s="127">
        <v>43234.96</v>
      </c>
      <c r="M5387" s="208">
        <v>5.9139999999999997</v>
      </c>
      <c r="N5387" s="127">
        <v>12.007999999999999</v>
      </c>
      <c r="O5387" s="124" t="s">
        <v>8321</v>
      </c>
      <c r="P5387" s="124"/>
      <c r="Q5387" s="128" t="str">
        <f>Y5387*100 &amp; "% ," &amp; O5387 &amp; " " &amp; P5387 &amp; " " &amp; AG5387</f>
        <v xml:space="preserve">0% ,Anode (ANOD)  </v>
      </c>
      <c r="R5387" s="124"/>
      <c r="S5387" s="186"/>
      <c r="T5387" s="186"/>
      <c r="U5387" s="181">
        <v>360</v>
      </c>
      <c r="V5387" s="129">
        <v>14.3</v>
      </c>
      <c r="W5387" s="173"/>
      <c r="X5387" s="173"/>
      <c r="Y5387" s="131"/>
      <c r="Z5387" s="131"/>
      <c r="AA5387" s="131"/>
      <c r="AB5387" s="128"/>
      <c r="AC5387" s="132"/>
      <c r="AD5387" s="132"/>
      <c r="AE5387" s="132"/>
      <c r="AF5387" s="132" t="str">
        <f t="shared" si="485"/>
        <v xml:space="preserve"> </v>
      </c>
      <c r="AG5387" s="132" t="str">
        <f t="shared" si="486"/>
        <v/>
      </c>
      <c r="AH5387" s="128" t="s">
        <v>8662</v>
      </c>
      <c r="AI5387" s="130"/>
    </row>
    <row r="5388" spans="2:35" ht="13.2">
      <c r="B5388" s="152"/>
      <c r="C5388" s="146"/>
      <c r="D5388" s="147"/>
      <c r="E5388" s="147"/>
      <c r="F5388" s="147"/>
      <c r="G5388" s="117">
        <v>36560</v>
      </c>
      <c r="H5388" s="118">
        <f t="shared" si="487"/>
        <v>38.399242011732944</v>
      </c>
      <c r="I5388" s="134" t="str">
        <f t="shared" si="488"/>
        <v>B-0133</v>
      </c>
      <c r="J5388" s="134" t="str">
        <f t="shared" si="489"/>
        <v>B-0133</v>
      </c>
      <c r="K5388" s="183">
        <f>H5388+M5388*0.001</f>
        <v>38.411250011732946</v>
      </c>
      <c r="L5388" s="118">
        <v>43241.053999999996</v>
      </c>
      <c r="M5388" s="208">
        <v>12.007999999999999</v>
      </c>
      <c r="N5388" s="118">
        <v>11.813000000000001</v>
      </c>
      <c r="O5388" s="115" t="s">
        <v>8183</v>
      </c>
      <c r="P5388" s="115"/>
      <c r="Q5388" s="119" t="str">
        <f>Y5388*100 &amp; "% ," &amp; O5388 &amp; " " &amp; P5388 &amp; " " &amp; AG5388</f>
        <v xml:space="preserve">0% ,Weld (WELD)  </v>
      </c>
      <c r="R5388" s="115"/>
      <c r="S5388" s="186"/>
      <c r="T5388" s="186"/>
      <c r="U5388" s="181">
        <v>360</v>
      </c>
      <c r="V5388" s="120">
        <v>14.3</v>
      </c>
      <c r="W5388" s="188"/>
      <c r="X5388" s="188"/>
      <c r="Y5388" s="122"/>
      <c r="Z5388" s="122"/>
      <c r="AA5388" s="122"/>
      <c r="AB5388" s="119"/>
      <c r="AC5388" s="123"/>
      <c r="AD5388" s="123"/>
      <c r="AE5388" s="123"/>
      <c r="AF5388" s="123" t="str">
        <f t="shared" si="485"/>
        <v xml:space="preserve"> </v>
      </c>
      <c r="AG5388" s="123" t="str">
        <f t="shared" si="486"/>
        <v/>
      </c>
      <c r="AH5388" s="119" t="s">
        <v>8184</v>
      </c>
      <c r="AI5388" s="121"/>
    </row>
    <row r="5389" spans="2:35" ht="13.2">
      <c r="B5389" s="151"/>
      <c r="C5389" s="144"/>
      <c r="D5389" s="145"/>
      <c r="E5389" s="145"/>
      <c r="F5389" s="145"/>
      <c r="G5389" s="126">
        <v>36570</v>
      </c>
      <c r="H5389" s="127">
        <f t="shared" si="487"/>
        <v>38.411102652483542</v>
      </c>
      <c r="I5389" s="135" t="str">
        <f t="shared" si="488"/>
        <v>B-0132</v>
      </c>
      <c r="J5389" s="135" t="str">
        <f t="shared" si="489"/>
        <v>B-0132</v>
      </c>
      <c r="K5389" s="183">
        <f>H5389+M5389*0.001</f>
        <v>38.422915652483539</v>
      </c>
      <c r="L5389" s="127">
        <v>43252.866000000002</v>
      </c>
      <c r="M5389" s="208">
        <v>11.813000000000001</v>
      </c>
      <c r="N5389" s="127">
        <v>11.996</v>
      </c>
      <c r="O5389" s="124" t="s">
        <v>8183</v>
      </c>
      <c r="P5389" s="124"/>
      <c r="Q5389" s="128" t="str">
        <f>Y5389*100 &amp; "% ," &amp; O5389 &amp; " " &amp; P5389 &amp; " " &amp; AG5389</f>
        <v xml:space="preserve">0% ,Weld (WELD)  </v>
      </c>
      <c r="R5389" s="124"/>
      <c r="S5389" s="186"/>
      <c r="T5389" s="186"/>
      <c r="U5389" s="181">
        <v>360</v>
      </c>
      <c r="V5389" s="129">
        <v>14.3</v>
      </c>
      <c r="W5389" s="173"/>
      <c r="X5389" s="173"/>
      <c r="Y5389" s="131"/>
      <c r="Z5389" s="131"/>
      <c r="AA5389" s="131"/>
      <c r="AB5389" s="128"/>
      <c r="AC5389" s="132"/>
      <c r="AD5389" s="132"/>
      <c r="AE5389" s="132"/>
      <c r="AF5389" s="132" t="str">
        <f t="shared" si="485"/>
        <v xml:space="preserve"> </v>
      </c>
      <c r="AG5389" s="132" t="str">
        <f t="shared" si="486"/>
        <v/>
      </c>
      <c r="AH5389" s="128" t="s">
        <v>8184</v>
      </c>
      <c r="AI5389" s="130"/>
    </row>
    <row r="5390" spans="2:35" ht="13.2">
      <c r="B5390" s="152"/>
      <c r="C5390" s="146"/>
      <c r="D5390" s="147"/>
      <c r="E5390" s="147"/>
      <c r="F5390" s="147"/>
      <c r="G5390" s="117">
        <v>36580</v>
      </c>
      <c r="H5390" s="118">
        <f t="shared" si="487"/>
        <v>38.42310127896171</v>
      </c>
      <c r="I5390" s="134" t="str">
        <f t="shared" si="488"/>
        <v>B-0131</v>
      </c>
      <c r="J5390" s="134" t="str">
        <f t="shared" si="489"/>
        <v>B-0131</v>
      </c>
      <c r="K5390" s="183">
        <f>H5390+M5390*0.001</f>
        <v>38.435097278961713</v>
      </c>
      <c r="L5390" s="118">
        <v>43264.862999999998</v>
      </c>
      <c r="M5390" s="208">
        <v>11.996</v>
      </c>
      <c r="N5390" s="118">
        <v>11.973000000000001</v>
      </c>
      <c r="O5390" s="115" t="s">
        <v>8183</v>
      </c>
      <c r="P5390" s="115"/>
      <c r="Q5390" s="119" t="str">
        <f>Y5390*100 &amp; "% ," &amp; O5390 &amp; " " &amp; P5390 &amp; " " &amp; AG5390</f>
        <v xml:space="preserve">0% ,Weld (WELD)  </v>
      </c>
      <c r="R5390" s="115"/>
      <c r="S5390" s="186"/>
      <c r="T5390" s="186"/>
      <c r="U5390" s="181">
        <v>360</v>
      </c>
      <c r="V5390" s="120">
        <v>14.3</v>
      </c>
      <c r="W5390" s="188"/>
      <c r="X5390" s="188"/>
      <c r="Y5390" s="122"/>
      <c r="Z5390" s="122"/>
      <c r="AA5390" s="122"/>
      <c r="AB5390" s="119"/>
      <c r="AC5390" s="123"/>
      <c r="AD5390" s="123"/>
      <c r="AE5390" s="123"/>
      <c r="AF5390" s="123" t="str">
        <f t="shared" si="485"/>
        <v xml:space="preserve"> </v>
      </c>
      <c r="AG5390" s="123" t="str">
        <f t="shared" si="486"/>
        <v/>
      </c>
      <c r="AH5390" s="119" t="s">
        <v>8184</v>
      </c>
      <c r="AI5390" s="121"/>
    </row>
    <row r="5391" spans="2:35" ht="13.2">
      <c r="B5391" s="151"/>
      <c r="C5391" s="144"/>
      <c r="D5391" s="145"/>
      <c r="E5391" s="145"/>
      <c r="F5391" s="145"/>
      <c r="G5391" s="126">
        <v>36590</v>
      </c>
      <c r="H5391" s="127">
        <f t="shared" si="487"/>
        <v>38.435106908984288</v>
      </c>
      <c r="I5391" s="135" t="str">
        <f t="shared" si="488"/>
        <v>B-0130</v>
      </c>
      <c r="J5391" s="135" t="str">
        <f t="shared" si="489"/>
        <v>B-0130</v>
      </c>
      <c r="K5391" s="183">
        <f>H5391+M5391*0.001</f>
        <v>38.447079908984286</v>
      </c>
      <c r="L5391" s="127">
        <v>43276.834999999999</v>
      </c>
      <c r="M5391" s="208">
        <v>11.973000000000001</v>
      </c>
      <c r="N5391" s="127">
        <v>11.994999999999999</v>
      </c>
      <c r="O5391" s="124" t="s">
        <v>8183</v>
      </c>
      <c r="P5391" s="124"/>
      <c r="Q5391" s="128" t="str">
        <f>Y5391*100 &amp; "% ," &amp; O5391 &amp; " " &amp; P5391 &amp; " " &amp; AG5391</f>
        <v xml:space="preserve">0% ,Weld (WELD)  </v>
      </c>
      <c r="R5391" s="124"/>
      <c r="S5391" s="186"/>
      <c r="T5391" s="186"/>
      <c r="U5391" s="181">
        <v>360</v>
      </c>
      <c r="V5391" s="129">
        <v>14.3</v>
      </c>
      <c r="W5391" s="173"/>
      <c r="X5391" s="173"/>
      <c r="Y5391" s="131"/>
      <c r="Z5391" s="131"/>
      <c r="AA5391" s="131"/>
      <c r="AB5391" s="128"/>
      <c r="AC5391" s="132"/>
      <c r="AD5391" s="132"/>
      <c r="AE5391" s="132"/>
      <c r="AF5391" s="132" t="str">
        <f t="shared" si="485"/>
        <v xml:space="preserve"> </v>
      </c>
      <c r="AG5391" s="132" t="str">
        <f t="shared" si="486"/>
        <v/>
      </c>
      <c r="AH5391" s="128" t="s">
        <v>8184</v>
      </c>
      <c r="AI5391" s="130"/>
    </row>
    <row r="5392" spans="2:35" ht="13.2">
      <c r="B5392" s="152"/>
      <c r="C5392" s="146"/>
      <c r="D5392" s="147"/>
      <c r="E5392" s="147"/>
      <c r="F5392" s="147"/>
      <c r="G5392" s="117">
        <v>36600</v>
      </c>
      <c r="H5392" s="118">
        <f t="shared" si="487"/>
        <v>38.447103046704825</v>
      </c>
      <c r="I5392" s="134" t="str">
        <f t="shared" si="488"/>
        <v>B-0129</v>
      </c>
      <c r="J5392" s="134" t="str">
        <f t="shared" si="489"/>
        <v>B-0129</v>
      </c>
      <c r="K5392" s="183">
        <f>H5392+M5392*0.001</f>
        <v>38.459098046704824</v>
      </c>
      <c r="L5392" s="118">
        <v>43288.830999999998</v>
      </c>
      <c r="M5392" s="208">
        <v>11.994999999999999</v>
      </c>
      <c r="N5392" s="118">
        <v>11.965</v>
      </c>
      <c r="O5392" s="115" t="s">
        <v>8183</v>
      </c>
      <c r="P5392" s="115"/>
      <c r="Q5392" s="119" t="str">
        <f>Y5392*100 &amp; "% ," &amp; O5392 &amp; " " &amp; P5392 &amp; " " &amp; AG5392</f>
        <v xml:space="preserve">0% ,Weld (WELD)  </v>
      </c>
      <c r="R5392" s="115"/>
      <c r="S5392" s="186"/>
      <c r="T5392" s="186"/>
      <c r="U5392" s="181">
        <v>360</v>
      </c>
      <c r="V5392" s="120">
        <v>14.3</v>
      </c>
      <c r="W5392" s="188"/>
      <c r="X5392" s="188"/>
      <c r="Y5392" s="122"/>
      <c r="Z5392" s="122"/>
      <c r="AA5392" s="122"/>
      <c r="AB5392" s="119"/>
      <c r="AC5392" s="123"/>
      <c r="AD5392" s="123"/>
      <c r="AE5392" s="123"/>
      <c r="AF5392" s="123" t="str">
        <f t="shared" si="485"/>
        <v xml:space="preserve"> </v>
      </c>
      <c r="AG5392" s="123" t="str">
        <f t="shared" si="486"/>
        <v/>
      </c>
      <c r="AH5392" s="119" t="s">
        <v>8184</v>
      </c>
      <c r="AI5392" s="121"/>
    </row>
    <row r="5393" spans="2:35" ht="13.2">
      <c r="B5393" s="151"/>
      <c r="C5393" s="144"/>
      <c r="D5393" s="145"/>
      <c r="E5393" s="145"/>
      <c r="F5393" s="145"/>
      <c r="G5393" s="126">
        <v>36610</v>
      </c>
      <c r="H5393" s="127">
        <f t="shared" si="487"/>
        <v>38.459104184120847</v>
      </c>
      <c r="I5393" s="135" t="str">
        <f t="shared" si="488"/>
        <v>B-0128</v>
      </c>
      <c r="J5393" s="135" t="str">
        <f t="shared" si="489"/>
        <v>B-0128</v>
      </c>
      <c r="K5393" s="183">
        <f>H5393+M5393*0.001</f>
        <v>38.471069184120843</v>
      </c>
      <c r="L5393" s="127">
        <v>43300.796000000002</v>
      </c>
      <c r="M5393" s="208">
        <v>11.965</v>
      </c>
      <c r="N5393" s="127">
        <v>12.005000000000001</v>
      </c>
      <c r="O5393" s="124" t="s">
        <v>8183</v>
      </c>
      <c r="P5393" s="124"/>
      <c r="Q5393" s="128" t="str">
        <f>Y5393*100 &amp; "% ," &amp; O5393 &amp; " " &amp; P5393 &amp; " " &amp; AG5393</f>
        <v xml:space="preserve">0% ,Weld (WELD)  </v>
      </c>
      <c r="R5393" s="124"/>
      <c r="S5393" s="186"/>
      <c r="T5393" s="186"/>
      <c r="U5393" s="181">
        <v>360</v>
      </c>
      <c r="V5393" s="129">
        <v>14.3</v>
      </c>
      <c r="W5393" s="173"/>
      <c r="X5393" s="173"/>
      <c r="Y5393" s="131"/>
      <c r="Z5393" s="131"/>
      <c r="AA5393" s="131"/>
      <c r="AB5393" s="128"/>
      <c r="AC5393" s="132"/>
      <c r="AD5393" s="132"/>
      <c r="AE5393" s="132"/>
      <c r="AF5393" s="132" t="str">
        <f t="shared" si="485"/>
        <v xml:space="preserve"> </v>
      </c>
      <c r="AG5393" s="132" t="str">
        <f t="shared" si="486"/>
        <v/>
      </c>
      <c r="AH5393" s="128" t="s">
        <v>8184</v>
      </c>
      <c r="AI5393" s="130"/>
    </row>
    <row r="5394" spans="2:35" ht="13.2">
      <c r="B5394" s="152"/>
      <c r="C5394" s="146"/>
      <c r="D5394" s="147"/>
      <c r="E5394" s="147"/>
      <c r="F5394" s="147"/>
      <c r="G5394" s="117">
        <v>36620</v>
      </c>
      <c r="H5394" s="118">
        <f t="shared" si="487"/>
        <v>38.471113321050574</v>
      </c>
      <c r="I5394" s="134" t="str">
        <f t="shared" si="488"/>
        <v>B-0127</v>
      </c>
      <c r="J5394" s="134" t="str">
        <f t="shared" si="489"/>
        <v>B-0127</v>
      </c>
      <c r="K5394" s="183">
        <f>H5394+M5394*0.001</f>
        <v>38.483118321050576</v>
      </c>
      <c r="L5394" s="118">
        <v>43312.800999999999</v>
      </c>
      <c r="M5394" s="208">
        <v>12.005000000000001</v>
      </c>
      <c r="N5394" s="118">
        <v>11.964</v>
      </c>
      <c r="O5394" s="115" t="s">
        <v>8183</v>
      </c>
      <c r="P5394" s="115"/>
      <c r="Q5394" s="119" t="str">
        <f>Y5394*100 &amp; "% ," &amp; O5394 &amp; " " &amp; P5394 &amp; " " &amp; AG5394</f>
        <v xml:space="preserve">0% ,Weld (WELD)  </v>
      </c>
      <c r="R5394" s="115"/>
      <c r="S5394" s="186"/>
      <c r="T5394" s="186"/>
      <c r="U5394" s="181">
        <v>360</v>
      </c>
      <c r="V5394" s="120">
        <v>14.3</v>
      </c>
      <c r="W5394" s="188"/>
      <c r="X5394" s="188"/>
      <c r="Y5394" s="122"/>
      <c r="Z5394" s="122"/>
      <c r="AA5394" s="122"/>
      <c r="AB5394" s="119"/>
      <c r="AC5394" s="123"/>
      <c r="AD5394" s="123"/>
      <c r="AE5394" s="123"/>
      <c r="AF5394" s="123" t="str">
        <f t="shared" si="485"/>
        <v xml:space="preserve"> </v>
      </c>
      <c r="AG5394" s="123" t="str">
        <f t="shared" si="486"/>
        <v/>
      </c>
      <c r="AH5394" s="119" t="s">
        <v>8184</v>
      </c>
      <c r="AI5394" s="121"/>
    </row>
    <row r="5395" spans="2:35" ht="13.2">
      <c r="B5395" s="151"/>
      <c r="C5395" s="144"/>
      <c r="D5395" s="145"/>
      <c r="E5395" s="145"/>
      <c r="F5395" s="145"/>
      <c r="G5395" s="126">
        <v>36630</v>
      </c>
      <c r="H5395" s="127">
        <f t="shared" si="487"/>
        <v>38.483117458284205</v>
      </c>
      <c r="I5395" s="135" t="str">
        <f t="shared" si="488"/>
        <v>B-0126</v>
      </c>
      <c r="J5395" s="135" t="str">
        <f t="shared" si="489"/>
        <v>B-0126</v>
      </c>
      <c r="K5395" s="183">
        <f>H5395+M5395*0.001</f>
        <v>38.495081458284204</v>
      </c>
      <c r="L5395" s="127">
        <v>43324.764999999999</v>
      </c>
      <c r="M5395" s="208">
        <v>11.964</v>
      </c>
      <c r="N5395" s="127">
        <v>11.946999999999999</v>
      </c>
      <c r="O5395" s="124" t="s">
        <v>8183</v>
      </c>
      <c r="P5395" s="124"/>
      <c r="Q5395" s="128" t="str">
        <f>Y5395*100 &amp; "% ," &amp; O5395 &amp; " " &amp; P5395 &amp; " " &amp; AG5395</f>
        <v xml:space="preserve">0% ,Weld (WELD)  </v>
      </c>
      <c r="R5395" s="124"/>
      <c r="S5395" s="186"/>
      <c r="T5395" s="186"/>
      <c r="U5395" s="181">
        <v>360</v>
      </c>
      <c r="V5395" s="129">
        <v>14.3</v>
      </c>
      <c r="W5395" s="173"/>
      <c r="X5395" s="173"/>
      <c r="Y5395" s="131"/>
      <c r="Z5395" s="131"/>
      <c r="AA5395" s="131"/>
      <c r="AB5395" s="128"/>
      <c r="AC5395" s="132"/>
      <c r="AD5395" s="132"/>
      <c r="AE5395" s="132"/>
      <c r="AF5395" s="132" t="str">
        <f t="shared" si="485"/>
        <v xml:space="preserve"> </v>
      </c>
      <c r="AG5395" s="132" t="str">
        <f t="shared" si="486"/>
        <v/>
      </c>
      <c r="AH5395" s="128" t="s">
        <v>8184</v>
      </c>
      <c r="AI5395" s="130"/>
    </row>
    <row r="5396" spans="2:35" ht="13.2">
      <c r="B5396" s="152"/>
      <c r="C5396" s="146"/>
      <c r="D5396" s="147"/>
      <c r="E5396" s="147"/>
      <c r="F5396" s="147"/>
      <c r="G5396" s="117">
        <v>36640</v>
      </c>
      <c r="H5396" s="118">
        <f t="shared" si="487"/>
        <v>38.495064825326772</v>
      </c>
      <c r="I5396" s="134" t="str">
        <f t="shared" si="488"/>
        <v>B-0125</v>
      </c>
      <c r="J5396" s="134" t="str">
        <f t="shared" si="489"/>
        <v>B-0125</v>
      </c>
      <c r="K5396" s="183">
        <f>H5396+M5396*0.001</f>
        <v>38.507011825326771</v>
      </c>
      <c r="L5396" s="118">
        <v>43336.712</v>
      </c>
      <c r="M5396" s="208">
        <v>11.946999999999999</v>
      </c>
      <c r="N5396" s="118">
        <v>11.86</v>
      </c>
      <c r="O5396" s="115" t="s">
        <v>8183</v>
      </c>
      <c r="P5396" s="115"/>
      <c r="Q5396" s="119" t="str">
        <f>Y5396*100 &amp; "% ," &amp; O5396 &amp; " " &amp; P5396 &amp; " " &amp; AG5396</f>
        <v xml:space="preserve">0% ,Weld (WELD)  </v>
      </c>
      <c r="R5396" s="115"/>
      <c r="S5396" s="186"/>
      <c r="T5396" s="186"/>
      <c r="U5396" s="181">
        <v>360</v>
      </c>
      <c r="V5396" s="120">
        <v>14.3</v>
      </c>
      <c r="W5396" s="188"/>
      <c r="X5396" s="188"/>
      <c r="Y5396" s="122"/>
      <c r="Z5396" s="122"/>
      <c r="AA5396" s="122"/>
      <c r="AB5396" s="119"/>
      <c r="AC5396" s="123"/>
      <c r="AD5396" s="123"/>
      <c r="AE5396" s="123"/>
      <c r="AF5396" s="123" t="str">
        <f t="shared" si="485"/>
        <v xml:space="preserve"> </v>
      </c>
      <c r="AG5396" s="123" t="str">
        <f t="shared" si="486"/>
        <v/>
      </c>
      <c r="AH5396" s="119" t="s">
        <v>8184</v>
      </c>
      <c r="AI5396" s="121"/>
    </row>
    <row r="5397" spans="2:35" ht="13.2">
      <c r="B5397" s="151"/>
      <c r="C5397" s="144"/>
      <c r="D5397" s="145"/>
      <c r="E5397" s="145"/>
      <c r="F5397" s="145"/>
      <c r="G5397" s="126">
        <v>36650</v>
      </c>
      <c r="H5397" s="127">
        <f t="shared" si="487"/>
        <v>38.506933501963509</v>
      </c>
      <c r="I5397" s="135" t="str">
        <f t="shared" si="488"/>
        <v>B-0124</v>
      </c>
      <c r="J5397" s="135" t="str">
        <f t="shared" si="489"/>
        <v>B-0124</v>
      </c>
      <c r="K5397" s="183">
        <f>H5397+M5397*0.001</f>
        <v>38.518793501963508</v>
      </c>
      <c r="L5397" s="127">
        <v>43348.572</v>
      </c>
      <c r="M5397" s="208">
        <v>11.86</v>
      </c>
      <c r="N5397" s="127">
        <v>12.013</v>
      </c>
      <c r="O5397" s="124" t="s">
        <v>8183</v>
      </c>
      <c r="P5397" s="124"/>
      <c r="Q5397" s="128" t="str">
        <f>Y5397*100 &amp; "% ," &amp; O5397 &amp; " " &amp; P5397 &amp; " " &amp; AG5397</f>
        <v xml:space="preserve">0% ,Weld (WELD)  </v>
      </c>
      <c r="R5397" s="124"/>
      <c r="S5397" s="186"/>
      <c r="T5397" s="186"/>
      <c r="U5397" s="181">
        <v>360</v>
      </c>
      <c r="V5397" s="129">
        <v>14.3</v>
      </c>
      <c r="W5397" s="173"/>
      <c r="X5397" s="173"/>
      <c r="Y5397" s="131"/>
      <c r="Z5397" s="131"/>
      <c r="AA5397" s="131"/>
      <c r="AB5397" s="128"/>
      <c r="AC5397" s="132"/>
      <c r="AD5397" s="132"/>
      <c r="AE5397" s="132"/>
      <c r="AF5397" s="132" t="str">
        <f t="shared" si="485"/>
        <v xml:space="preserve"> </v>
      </c>
      <c r="AG5397" s="132" t="str">
        <f t="shared" si="486"/>
        <v/>
      </c>
      <c r="AH5397" s="128" t="s">
        <v>8184</v>
      </c>
      <c r="AI5397" s="130"/>
    </row>
    <row r="5398" spans="2:35" ht="13.2">
      <c r="B5398" s="152"/>
      <c r="C5398" s="146"/>
      <c r="D5398" s="147"/>
      <c r="E5398" s="147"/>
      <c r="F5398" s="147"/>
      <c r="G5398" s="117">
        <v>36650</v>
      </c>
      <c r="H5398" s="118">
        <f t="shared" si="487"/>
        <v>38.506933501963509</v>
      </c>
      <c r="I5398" s="134" t="str">
        <f t="shared" si="488"/>
        <v>B-0124</v>
      </c>
      <c r="J5398" s="134" t="str">
        <f t="shared" si="489"/>
        <v>B-0124</v>
      </c>
      <c r="K5398" s="183">
        <f>H5398+M5398*0.001</f>
        <v>38.512894501963508</v>
      </c>
      <c r="L5398" s="118">
        <v>43354.533000000003</v>
      </c>
      <c r="M5398" s="208">
        <v>5.9610000000000003</v>
      </c>
      <c r="N5398" s="118">
        <v>12.013</v>
      </c>
      <c r="O5398" s="115" t="s">
        <v>8321</v>
      </c>
      <c r="P5398" s="115"/>
      <c r="Q5398" s="119" t="str">
        <f>Y5398*100 &amp; "% ," &amp; O5398 &amp; " " &amp; P5398 &amp; " " &amp; AG5398</f>
        <v xml:space="preserve">0% ,Anode (ANOD)  </v>
      </c>
      <c r="R5398" s="115"/>
      <c r="S5398" s="186"/>
      <c r="T5398" s="186"/>
      <c r="U5398" s="181">
        <v>360</v>
      </c>
      <c r="V5398" s="120">
        <v>14.3</v>
      </c>
      <c r="W5398" s="188"/>
      <c r="X5398" s="188"/>
      <c r="Y5398" s="122"/>
      <c r="Z5398" s="122"/>
      <c r="AA5398" s="122"/>
      <c r="AB5398" s="119"/>
      <c r="AC5398" s="123"/>
      <c r="AD5398" s="123"/>
      <c r="AE5398" s="123"/>
      <c r="AF5398" s="123" t="str">
        <f t="shared" si="485"/>
        <v xml:space="preserve"> </v>
      </c>
      <c r="AG5398" s="123" t="str">
        <f t="shared" si="486"/>
        <v/>
      </c>
      <c r="AH5398" s="119" t="s">
        <v>8663</v>
      </c>
      <c r="AI5398" s="121"/>
    </row>
    <row r="5399" spans="2:35" ht="13.2">
      <c r="B5399" s="151"/>
      <c r="C5399" s="144"/>
      <c r="D5399" s="145"/>
      <c r="E5399" s="145"/>
      <c r="F5399" s="145"/>
      <c r="G5399" s="126">
        <v>36660</v>
      </c>
      <c r="H5399" s="127">
        <f t="shared" si="487"/>
        <v>38.518936745672193</v>
      </c>
      <c r="I5399" s="135" t="str">
        <f t="shared" si="488"/>
        <v>B-0123</v>
      </c>
      <c r="J5399" s="135" t="str">
        <f t="shared" si="489"/>
        <v>B-0123</v>
      </c>
      <c r="K5399" s="183">
        <f>H5399+M5399*0.001</f>
        <v>38.530949745672196</v>
      </c>
      <c r="L5399" s="127">
        <v>43360.584999999999</v>
      </c>
      <c r="M5399" s="208">
        <v>12.013</v>
      </c>
      <c r="N5399" s="127">
        <v>11.991</v>
      </c>
      <c r="O5399" s="124" t="s">
        <v>8183</v>
      </c>
      <c r="P5399" s="124"/>
      <c r="Q5399" s="128" t="str">
        <f>Y5399*100 &amp; "% ," &amp; O5399 &amp; " " &amp; P5399 &amp; " " &amp; AG5399</f>
        <v xml:space="preserve">0% ,Weld (WELD)  </v>
      </c>
      <c r="R5399" s="124"/>
      <c r="S5399" s="186"/>
      <c r="T5399" s="186"/>
      <c r="U5399" s="181">
        <v>360</v>
      </c>
      <c r="V5399" s="129">
        <v>14.3</v>
      </c>
      <c r="W5399" s="173"/>
      <c r="X5399" s="173"/>
      <c r="Y5399" s="131"/>
      <c r="Z5399" s="131"/>
      <c r="AA5399" s="131"/>
      <c r="AB5399" s="128"/>
      <c r="AC5399" s="132"/>
      <c r="AD5399" s="132"/>
      <c r="AE5399" s="132"/>
      <c r="AF5399" s="132" t="str">
        <f t="shared" si="485"/>
        <v xml:space="preserve"> </v>
      </c>
      <c r="AG5399" s="132" t="str">
        <f t="shared" si="486"/>
        <v/>
      </c>
      <c r="AH5399" s="128" t="s">
        <v>8184</v>
      </c>
      <c r="AI5399" s="130"/>
    </row>
    <row r="5400" spans="2:35" ht="13.2">
      <c r="B5400" s="152"/>
      <c r="C5400" s="146"/>
      <c r="D5400" s="147"/>
      <c r="E5400" s="147"/>
      <c r="F5400" s="147"/>
      <c r="G5400" s="117">
        <v>36670</v>
      </c>
      <c r="H5400" s="118">
        <f t="shared" si="487"/>
        <v>38.530939104595454</v>
      </c>
      <c r="I5400" s="134" t="str">
        <f t="shared" si="488"/>
        <v>B-0122</v>
      </c>
      <c r="J5400" s="134" t="str">
        <f t="shared" si="489"/>
        <v>B-0122</v>
      </c>
      <c r="K5400" s="183">
        <f>H5400+M5400*0.001</f>
        <v>38.542930104595456</v>
      </c>
      <c r="L5400" s="118">
        <v>43372.576999999997</v>
      </c>
      <c r="M5400" s="208">
        <v>11.991</v>
      </c>
      <c r="N5400" s="118">
        <v>12.004</v>
      </c>
      <c r="O5400" s="115" t="s">
        <v>8183</v>
      </c>
      <c r="P5400" s="115"/>
      <c r="Q5400" s="119" t="str">
        <f>Y5400*100 &amp; "% ," &amp; O5400 &amp; " " &amp; P5400 &amp; " " &amp; AG5400</f>
        <v xml:space="preserve">0% ,Weld (WELD)  </v>
      </c>
      <c r="R5400" s="115"/>
      <c r="S5400" s="186"/>
      <c r="T5400" s="186"/>
      <c r="U5400" s="181">
        <v>360</v>
      </c>
      <c r="V5400" s="120">
        <v>14.3</v>
      </c>
      <c r="W5400" s="188"/>
      <c r="X5400" s="188"/>
      <c r="Y5400" s="122"/>
      <c r="Z5400" s="122"/>
      <c r="AA5400" s="122"/>
      <c r="AB5400" s="119"/>
      <c r="AC5400" s="123"/>
      <c r="AD5400" s="123"/>
      <c r="AE5400" s="123"/>
      <c r="AF5400" s="123" t="str">
        <f t="shared" si="485"/>
        <v xml:space="preserve"> </v>
      </c>
      <c r="AG5400" s="123" t="str">
        <f t="shared" si="486"/>
        <v/>
      </c>
      <c r="AH5400" s="119" t="s">
        <v>8184</v>
      </c>
      <c r="AI5400" s="121"/>
    </row>
    <row r="5401" spans="2:35" ht="13.2">
      <c r="B5401" s="151"/>
      <c r="C5401" s="144"/>
      <c r="D5401" s="145"/>
      <c r="E5401" s="145"/>
      <c r="F5401" s="145"/>
      <c r="G5401" s="126">
        <v>36680</v>
      </c>
      <c r="H5401" s="127">
        <f t="shared" si="487"/>
        <v>38.542934999046096</v>
      </c>
      <c r="I5401" s="135" t="str">
        <f t="shared" si="488"/>
        <v>B-0121</v>
      </c>
      <c r="J5401" s="135" t="str">
        <f t="shared" si="489"/>
        <v>B-0121</v>
      </c>
      <c r="K5401" s="183">
        <f>H5401+M5401*0.001</f>
        <v>38.554938999046094</v>
      </c>
      <c r="L5401" s="127">
        <v>43384.580999999998</v>
      </c>
      <c r="M5401" s="208">
        <v>12.004</v>
      </c>
      <c r="N5401" s="127">
        <v>12</v>
      </c>
      <c r="O5401" s="124" t="s">
        <v>8183</v>
      </c>
      <c r="P5401" s="124"/>
      <c r="Q5401" s="128" t="str">
        <f>Y5401*100 &amp; "% ," &amp; O5401 &amp; " " &amp; P5401 &amp; " " &amp; AG5401</f>
        <v xml:space="preserve">0% ,Weld (WELD)  </v>
      </c>
      <c r="R5401" s="124"/>
      <c r="S5401" s="186"/>
      <c r="T5401" s="186"/>
      <c r="U5401" s="181">
        <v>360</v>
      </c>
      <c r="V5401" s="129">
        <v>14.3</v>
      </c>
      <c r="W5401" s="173"/>
      <c r="X5401" s="173"/>
      <c r="Y5401" s="131"/>
      <c r="Z5401" s="131"/>
      <c r="AA5401" s="131"/>
      <c r="AB5401" s="128"/>
      <c r="AC5401" s="132"/>
      <c r="AD5401" s="132"/>
      <c r="AE5401" s="132"/>
      <c r="AF5401" s="132" t="str">
        <f t="shared" si="485"/>
        <v xml:space="preserve"> </v>
      </c>
      <c r="AG5401" s="132" t="str">
        <f t="shared" si="486"/>
        <v/>
      </c>
      <c r="AH5401" s="128" t="s">
        <v>8184</v>
      </c>
      <c r="AI5401" s="130"/>
    </row>
    <row r="5402" spans="2:35" ht="13.2">
      <c r="B5402" s="152"/>
      <c r="C5402" s="146"/>
      <c r="D5402" s="147"/>
      <c r="E5402" s="147"/>
      <c r="F5402" s="147"/>
      <c r="G5402" s="117">
        <v>36690</v>
      </c>
      <c r="H5402" s="118">
        <f t="shared" si="487"/>
        <v>38.554935167601059</v>
      </c>
      <c r="I5402" s="134" t="str">
        <f t="shared" si="488"/>
        <v>B-0120</v>
      </c>
      <c r="J5402" s="134" t="str">
        <f t="shared" si="489"/>
        <v>B-0120</v>
      </c>
      <c r="K5402" s="183">
        <f>H5402+M5402*0.001</f>
        <v>38.566935167601059</v>
      </c>
      <c r="L5402" s="118">
        <v>43396.580999999998</v>
      </c>
      <c r="M5402" s="208">
        <v>12</v>
      </c>
      <c r="N5402" s="118">
        <v>11.99</v>
      </c>
      <c r="O5402" s="115" t="s">
        <v>8183</v>
      </c>
      <c r="P5402" s="115"/>
      <c r="Q5402" s="119" t="str">
        <f>Y5402*100 &amp; "% ," &amp; O5402 &amp; " " &amp; P5402 &amp; " " &amp; AG5402</f>
        <v xml:space="preserve">0% ,Weld (WELD)  </v>
      </c>
      <c r="R5402" s="115"/>
      <c r="S5402" s="186"/>
      <c r="T5402" s="186"/>
      <c r="U5402" s="181">
        <v>360</v>
      </c>
      <c r="V5402" s="120">
        <v>14.3</v>
      </c>
      <c r="W5402" s="188"/>
      <c r="X5402" s="188"/>
      <c r="Y5402" s="122"/>
      <c r="Z5402" s="122"/>
      <c r="AA5402" s="122"/>
      <c r="AB5402" s="119"/>
      <c r="AC5402" s="123"/>
      <c r="AD5402" s="123"/>
      <c r="AE5402" s="123"/>
      <c r="AF5402" s="123" t="str">
        <f t="shared" si="485"/>
        <v xml:space="preserve"> </v>
      </c>
      <c r="AG5402" s="123" t="str">
        <f t="shared" si="486"/>
        <v/>
      </c>
      <c r="AH5402" s="119" t="s">
        <v>8184</v>
      </c>
      <c r="AI5402" s="121"/>
    </row>
    <row r="5403" spans="2:35" ht="13.2">
      <c r="B5403" s="151"/>
      <c r="C5403" s="144"/>
      <c r="D5403" s="145"/>
      <c r="E5403" s="145"/>
      <c r="F5403" s="145"/>
      <c r="G5403" s="126">
        <v>36700</v>
      </c>
      <c r="H5403" s="127">
        <f t="shared" si="487"/>
        <v>38.566916337262654</v>
      </c>
      <c r="I5403" s="135" t="str">
        <f t="shared" si="488"/>
        <v>B-0119</v>
      </c>
      <c r="J5403" s="135" t="str">
        <f t="shared" si="489"/>
        <v>B-0119</v>
      </c>
      <c r="K5403" s="183">
        <f>H5403+M5403*0.001</f>
        <v>38.578906337262652</v>
      </c>
      <c r="L5403" s="127">
        <v>43408.571000000004</v>
      </c>
      <c r="M5403" s="208">
        <v>11.99</v>
      </c>
      <c r="N5403" s="127">
        <v>11.996</v>
      </c>
      <c r="O5403" s="124" t="s">
        <v>8183</v>
      </c>
      <c r="P5403" s="124"/>
      <c r="Q5403" s="128" t="str">
        <f>Y5403*100 &amp; "% ," &amp; O5403 &amp; " " &amp; P5403 &amp; " " &amp; AG5403</f>
        <v xml:space="preserve">0% ,Weld (WELD)  </v>
      </c>
      <c r="R5403" s="124"/>
      <c r="S5403" s="186"/>
      <c r="T5403" s="186"/>
      <c r="U5403" s="181">
        <v>360</v>
      </c>
      <c r="V5403" s="129">
        <v>14.3</v>
      </c>
      <c r="W5403" s="173"/>
      <c r="X5403" s="173"/>
      <c r="Y5403" s="131"/>
      <c r="Z5403" s="131"/>
      <c r="AA5403" s="131"/>
      <c r="AB5403" s="128"/>
      <c r="AC5403" s="132"/>
      <c r="AD5403" s="132"/>
      <c r="AE5403" s="132"/>
      <c r="AF5403" s="132" t="str">
        <f t="shared" si="485"/>
        <v xml:space="preserve"> </v>
      </c>
      <c r="AG5403" s="132" t="str">
        <f t="shared" si="486"/>
        <v/>
      </c>
      <c r="AH5403" s="128" t="s">
        <v>8184</v>
      </c>
      <c r="AI5403" s="130"/>
    </row>
    <row r="5404" spans="2:35" ht="13.2">
      <c r="B5404" s="152"/>
      <c r="C5404" s="146"/>
      <c r="D5404" s="147"/>
      <c r="E5404" s="147"/>
      <c r="F5404" s="147"/>
      <c r="G5404" s="117">
        <v>36700</v>
      </c>
      <c r="H5404" s="118">
        <f t="shared" si="487"/>
        <v>38.566916337262654</v>
      </c>
      <c r="I5404" s="134" t="str">
        <f t="shared" si="488"/>
        <v>B-0119</v>
      </c>
      <c r="J5404" s="134" t="str">
        <f t="shared" si="489"/>
        <v>B-0119</v>
      </c>
      <c r="K5404" s="183">
        <f>H5404+M5404*0.001</f>
        <v>38.567089337262651</v>
      </c>
      <c r="L5404" s="118">
        <v>43408.743999999999</v>
      </c>
      <c r="M5404" s="208">
        <v>0.17299999999999999</v>
      </c>
      <c r="N5404" s="118">
        <v>11.996</v>
      </c>
      <c r="O5404" s="115" t="s">
        <v>8198</v>
      </c>
      <c r="P5404" s="115" t="s">
        <v>8199</v>
      </c>
      <c r="Q5404" s="119" t="str">
        <f>Y5404*100 &amp; "% ," &amp; O5404 &amp; " " &amp; P5404 &amp; " " &amp; AG5404</f>
        <v xml:space="preserve">12% ,Anomaly (ANOM) Pipe Mill Anomaly (MIAN) </v>
      </c>
      <c r="R5404" s="115" t="s">
        <v>8208</v>
      </c>
      <c r="S5404" s="186" t="s">
        <v>8215</v>
      </c>
      <c r="T5404" s="186">
        <v>0.125</v>
      </c>
      <c r="U5404" s="181">
        <v>270</v>
      </c>
      <c r="V5404" s="120">
        <v>14.3</v>
      </c>
      <c r="W5404" s="188">
        <v>81</v>
      </c>
      <c r="X5404" s="188">
        <v>62</v>
      </c>
      <c r="Y5404" s="122">
        <v>0.12</v>
      </c>
      <c r="Z5404" s="122">
        <v>0.12</v>
      </c>
      <c r="AA5404" s="122"/>
      <c r="AB5404" s="119" t="s">
        <v>8202</v>
      </c>
      <c r="AC5404" s="123"/>
      <c r="AD5404" s="123"/>
      <c r="AE5404" s="123"/>
      <c r="AF5404" s="123" t="str">
        <f t="shared" si="485"/>
        <v xml:space="preserve"> </v>
      </c>
      <c r="AG5404" s="123" t="str">
        <f t="shared" si="486"/>
        <v/>
      </c>
      <c r="AH5404" s="119" t="s">
        <v>8203</v>
      </c>
      <c r="AI5404" s="121">
        <v>1310</v>
      </c>
    </row>
    <row r="5405" spans="2:35" ht="13.2">
      <c r="B5405" s="151"/>
      <c r="C5405" s="144"/>
      <c r="D5405" s="145"/>
      <c r="E5405" s="145"/>
      <c r="F5405" s="145"/>
      <c r="G5405" s="126">
        <v>36700</v>
      </c>
      <c r="H5405" s="127">
        <f t="shared" si="487"/>
        <v>38.566916337262654</v>
      </c>
      <c r="I5405" s="135" t="str">
        <f t="shared" si="488"/>
        <v>B-0119</v>
      </c>
      <c r="J5405" s="135" t="str">
        <f t="shared" si="489"/>
        <v>B-0119</v>
      </c>
      <c r="K5405" s="183">
        <f>H5405+M5405*0.001</f>
        <v>38.567393337262651</v>
      </c>
      <c r="L5405" s="127">
        <v>43409.048000000003</v>
      </c>
      <c r="M5405" s="208">
        <v>0.47699999999999998</v>
      </c>
      <c r="N5405" s="127">
        <v>11.996</v>
      </c>
      <c r="O5405" s="124" t="s">
        <v>8198</v>
      </c>
      <c r="P5405" s="124" t="s">
        <v>8207</v>
      </c>
      <c r="Q5405" s="128" t="str">
        <f>Y5405*100 &amp; "% ," &amp; O5405 &amp; " " &amp; P5405 &amp; " " &amp; AG5405</f>
        <v xml:space="preserve">5% ,Anomaly (ANOM) Pipe Mill Anomaly Cluster (MIAC) </v>
      </c>
      <c r="R5405" s="124" t="s">
        <v>8208</v>
      </c>
      <c r="S5405" s="186" t="s">
        <v>8270</v>
      </c>
      <c r="T5405" s="186">
        <v>0.40625</v>
      </c>
      <c r="U5405" s="181">
        <v>65.25</v>
      </c>
      <c r="V5405" s="129">
        <v>14.3</v>
      </c>
      <c r="W5405" s="173">
        <v>57</v>
      </c>
      <c r="X5405" s="173">
        <v>314</v>
      </c>
      <c r="Y5405" s="131">
        <v>0.05</v>
      </c>
      <c r="Z5405" s="131">
        <v>0.05</v>
      </c>
      <c r="AA5405" s="131"/>
      <c r="AB5405" s="128" t="s">
        <v>8202</v>
      </c>
      <c r="AC5405" s="132"/>
      <c r="AD5405" s="132"/>
      <c r="AE5405" s="132"/>
      <c r="AF5405" s="132" t="str">
        <f t="shared" si="485"/>
        <v xml:space="preserve"> </v>
      </c>
      <c r="AG5405" s="132" t="str">
        <f t="shared" si="486"/>
        <v/>
      </c>
      <c r="AH5405" s="128" t="s">
        <v>8203</v>
      </c>
      <c r="AI5405" s="130">
        <v>1311</v>
      </c>
    </row>
    <row r="5406" spans="2:35" ht="13.2">
      <c r="B5406" s="152"/>
      <c r="C5406" s="146"/>
      <c r="D5406" s="147"/>
      <c r="E5406" s="147"/>
      <c r="F5406" s="147"/>
      <c r="G5406" s="117">
        <v>36700</v>
      </c>
      <c r="H5406" s="118">
        <f t="shared" si="487"/>
        <v>38.566916337262654</v>
      </c>
      <c r="I5406" s="134" t="str">
        <f t="shared" si="488"/>
        <v>B-0119</v>
      </c>
      <c r="J5406" s="134" t="str">
        <f t="shared" si="489"/>
        <v>B-0119</v>
      </c>
      <c r="K5406" s="183">
        <f>H5406+M5406*0.001</f>
        <v>38.567685337262652</v>
      </c>
      <c r="L5406" s="118">
        <v>43409.341</v>
      </c>
      <c r="M5406" s="208">
        <v>0.76900000000000002</v>
      </c>
      <c r="N5406" s="118">
        <v>11.996</v>
      </c>
      <c r="O5406" s="115" t="s">
        <v>8198</v>
      </c>
      <c r="P5406" s="115" t="s">
        <v>8199</v>
      </c>
      <c r="Q5406" s="119" t="str">
        <f>Y5406*100 &amp; "% ," &amp; O5406 &amp; " " &amp; P5406 &amp; " " &amp; AG5406</f>
        <v xml:space="preserve">3% ,Anomaly (ANOM) Pipe Mill Anomaly (MIAN) </v>
      </c>
      <c r="R5406" s="115" t="s">
        <v>8208</v>
      </c>
      <c r="S5406" s="186" t="s">
        <v>8254</v>
      </c>
      <c r="T5406" s="186">
        <v>0.30208333333333331</v>
      </c>
      <c r="U5406" s="181">
        <v>141.75</v>
      </c>
      <c r="V5406" s="120">
        <v>14.3</v>
      </c>
      <c r="W5406" s="188">
        <v>54</v>
      </c>
      <c r="X5406" s="188">
        <v>104</v>
      </c>
      <c r="Y5406" s="122">
        <v>0.03</v>
      </c>
      <c r="Z5406" s="122">
        <v>0.03</v>
      </c>
      <c r="AA5406" s="122"/>
      <c r="AB5406" s="119" t="s">
        <v>8202</v>
      </c>
      <c r="AC5406" s="123"/>
      <c r="AD5406" s="123"/>
      <c r="AE5406" s="123"/>
      <c r="AF5406" s="123" t="str">
        <f t="shared" si="485"/>
        <v xml:space="preserve"> </v>
      </c>
      <c r="AG5406" s="123" t="str">
        <f t="shared" si="486"/>
        <v/>
      </c>
      <c r="AH5406" s="119" t="s">
        <v>8203</v>
      </c>
      <c r="AI5406" s="121">
        <v>1312</v>
      </c>
    </row>
    <row r="5407" spans="2:35" ht="13.2">
      <c r="B5407" s="151"/>
      <c r="C5407" s="144"/>
      <c r="D5407" s="145"/>
      <c r="E5407" s="145"/>
      <c r="F5407" s="145"/>
      <c r="G5407" s="126">
        <v>36700</v>
      </c>
      <c r="H5407" s="127">
        <f t="shared" si="487"/>
        <v>38.566916337262654</v>
      </c>
      <c r="I5407" s="135" t="str">
        <f t="shared" si="488"/>
        <v>B-0119</v>
      </c>
      <c r="J5407" s="135" t="str">
        <f t="shared" si="489"/>
        <v>B-0119</v>
      </c>
      <c r="K5407" s="183">
        <f>H5407+M5407*0.001</f>
        <v>38.567973337262657</v>
      </c>
      <c r="L5407" s="127">
        <v>43409.627999999997</v>
      </c>
      <c r="M5407" s="208">
        <v>1.0569999999999999</v>
      </c>
      <c r="N5407" s="127">
        <v>11.996</v>
      </c>
      <c r="O5407" s="124" t="s">
        <v>8198</v>
      </c>
      <c r="P5407" s="124" t="s">
        <v>8199</v>
      </c>
      <c r="Q5407" s="128" t="str">
        <f>Y5407*100 &amp; "% ," &amp; O5407 &amp; " " &amp; P5407 &amp; " " &amp; AG5407</f>
        <v xml:space="preserve">5% ,Anomaly (ANOM) Pipe Mill Anomaly (MIAN) </v>
      </c>
      <c r="R5407" s="124" t="s">
        <v>8208</v>
      </c>
      <c r="S5407" s="186" t="s">
        <v>8271</v>
      </c>
      <c r="T5407" s="186">
        <v>0.38541666666666669</v>
      </c>
      <c r="U5407" s="181">
        <v>81.75</v>
      </c>
      <c r="V5407" s="129">
        <v>14.3</v>
      </c>
      <c r="W5407" s="173">
        <v>82</v>
      </c>
      <c r="X5407" s="173">
        <v>112</v>
      </c>
      <c r="Y5407" s="131">
        <v>0.05</v>
      </c>
      <c r="Z5407" s="131">
        <v>0.05</v>
      </c>
      <c r="AA5407" s="131"/>
      <c r="AB5407" s="128" t="s">
        <v>8202</v>
      </c>
      <c r="AC5407" s="132"/>
      <c r="AD5407" s="132"/>
      <c r="AE5407" s="132"/>
      <c r="AF5407" s="132" t="str">
        <f t="shared" si="485"/>
        <v xml:space="preserve"> </v>
      </c>
      <c r="AG5407" s="132" t="str">
        <f t="shared" si="486"/>
        <v/>
      </c>
      <c r="AH5407" s="128" t="s">
        <v>8203</v>
      </c>
      <c r="AI5407" s="130">
        <v>1313</v>
      </c>
    </row>
    <row r="5408" spans="2:35" ht="13.2">
      <c r="B5408" s="152"/>
      <c r="C5408" s="146"/>
      <c r="D5408" s="147"/>
      <c r="E5408" s="147"/>
      <c r="F5408" s="147"/>
      <c r="G5408" s="117">
        <v>36710</v>
      </c>
      <c r="H5408" s="118">
        <f t="shared" si="487"/>
        <v>38.578920722119726</v>
      </c>
      <c r="I5408" s="134" t="str">
        <f t="shared" si="488"/>
        <v>B-0118</v>
      </c>
      <c r="J5408" s="134" t="str">
        <f t="shared" si="489"/>
        <v>B-0118</v>
      </c>
      <c r="K5408" s="183">
        <f>H5408+M5408*0.001</f>
        <v>38.590916722119729</v>
      </c>
      <c r="L5408" s="118">
        <v>43420.567000000003</v>
      </c>
      <c r="M5408" s="208">
        <v>11.996</v>
      </c>
      <c r="N5408" s="118">
        <v>11.983000000000001</v>
      </c>
      <c r="O5408" s="115" t="s">
        <v>8183</v>
      </c>
      <c r="P5408" s="115"/>
      <c r="Q5408" s="119" t="str">
        <f>Y5408*100 &amp; "% ," &amp; O5408 &amp; " " &amp; P5408 &amp; " " &amp; AG5408</f>
        <v xml:space="preserve">0% ,Weld (WELD)  </v>
      </c>
      <c r="R5408" s="115"/>
      <c r="S5408" s="186"/>
      <c r="T5408" s="186"/>
      <c r="U5408" s="181">
        <v>360</v>
      </c>
      <c r="V5408" s="120">
        <v>14.3</v>
      </c>
      <c r="W5408" s="188"/>
      <c r="X5408" s="188"/>
      <c r="Y5408" s="122"/>
      <c r="Z5408" s="122"/>
      <c r="AA5408" s="122"/>
      <c r="AB5408" s="119"/>
      <c r="AC5408" s="123"/>
      <c r="AD5408" s="123"/>
      <c r="AE5408" s="123"/>
      <c r="AF5408" s="123" t="str">
        <f t="shared" si="485"/>
        <v xml:space="preserve"> </v>
      </c>
      <c r="AG5408" s="123" t="str">
        <f t="shared" si="486"/>
        <v/>
      </c>
      <c r="AH5408" s="119" t="s">
        <v>8184</v>
      </c>
      <c r="AI5408" s="121"/>
    </row>
    <row r="5409" spans="2:35" ht="13.2">
      <c r="B5409" s="151"/>
      <c r="C5409" s="144"/>
      <c r="D5409" s="145"/>
      <c r="E5409" s="145"/>
      <c r="F5409" s="145"/>
      <c r="G5409" s="126">
        <v>36710</v>
      </c>
      <c r="H5409" s="127">
        <f t="shared" si="487"/>
        <v>38.578920722119726</v>
      </c>
      <c r="I5409" s="135" t="str">
        <f t="shared" si="488"/>
        <v>B-0118</v>
      </c>
      <c r="J5409" s="135" t="str">
        <f t="shared" si="489"/>
        <v>B-0118</v>
      </c>
      <c r="K5409" s="183">
        <f>H5409+M5409*0.001</f>
        <v>38.578992722119729</v>
      </c>
      <c r="L5409" s="127">
        <v>43420.639000000003</v>
      </c>
      <c r="M5409" s="208">
        <v>7.1999999999999995E-2</v>
      </c>
      <c r="N5409" s="127">
        <v>11.983000000000001</v>
      </c>
      <c r="O5409" s="124" t="s">
        <v>8198</v>
      </c>
      <c r="P5409" s="124" t="s">
        <v>8207</v>
      </c>
      <c r="Q5409" s="128" t="str">
        <f>Y5409*100 &amp; "% ," &amp; O5409 &amp; " " &amp; P5409 &amp; " " &amp; AG5409</f>
        <v xml:space="preserve">5% ,Anomaly (ANOM) Pipe Mill Anomaly Cluster (MIAC) </v>
      </c>
      <c r="R5409" s="124" t="s">
        <v>8208</v>
      </c>
      <c r="S5409" s="186" t="s">
        <v>8254</v>
      </c>
      <c r="T5409" s="186">
        <v>0.30208333333333331</v>
      </c>
      <c r="U5409" s="181">
        <v>141.75</v>
      </c>
      <c r="V5409" s="129">
        <v>14.3</v>
      </c>
      <c r="W5409" s="173">
        <v>114</v>
      </c>
      <c r="X5409" s="173">
        <v>227</v>
      </c>
      <c r="Y5409" s="131">
        <v>0.05</v>
      </c>
      <c r="Z5409" s="131">
        <v>0.04</v>
      </c>
      <c r="AA5409" s="131"/>
      <c r="AB5409" s="128" t="s">
        <v>8202</v>
      </c>
      <c r="AC5409" s="132"/>
      <c r="AD5409" s="132"/>
      <c r="AE5409" s="132"/>
      <c r="AF5409" s="132" t="str">
        <f t="shared" si="485"/>
        <v xml:space="preserve"> </v>
      </c>
      <c r="AG5409" s="132" t="str">
        <f t="shared" si="486"/>
        <v/>
      </c>
      <c r="AH5409" s="128" t="s">
        <v>8203</v>
      </c>
      <c r="AI5409" s="130">
        <v>1314</v>
      </c>
    </row>
    <row r="5410" spans="2:35" ht="13.2">
      <c r="B5410" s="152"/>
      <c r="C5410" s="146"/>
      <c r="D5410" s="147"/>
      <c r="E5410" s="147"/>
      <c r="F5410" s="147"/>
      <c r="G5410" s="117">
        <v>36720</v>
      </c>
      <c r="H5410" s="118">
        <f t="shared" si="487"/>
        <v>38.590900554600431</v>
      </c>
      <c r="I5410" s="134" t="str">
        <f t="shared" si="488"/>
        <v>B-0117</v>
      </c>
      <c r="J5410" s="134" t="str">
        <f t="shared" si="489"/>
        <v>B-0117</v>
      </c>
      <c r="K5410" s="183">
        <f>H5410+M5410*0.001</f>
        <v>38.602883554600432</v>
      </c>
      <c r="L5410" s="118">
        <v>43432.550999999999</v>
      </c>
      <c r="M5410" s="208">
        <v>11.983000000000001</v>
      </c>
      <c r="N5410" s="118">
        <v>11.746</v>
      </c>
      <c r="O5410" s="115" t="s">
        <v>8183</v>
      </c>
      <c r="P5410" s="115"/>
      <c r="Q5410" s="119" t="str">
        <f>Y5410*100 &amp; "% ," &amp; O5410 &amp; " " &amp; P5410 &amp; " " &amp; AG5410</f>
        <v xml:space="preserve">0% ,Weld (WELD)  </v>
      </c>
      <c r="R5410" s="115"/>
      <c r="S5410" s="186"/>
      <c r="T5410" s="186"/>
      <c r="U5410" s="181">
        <v>360</v>
      </c>
      <c r="V5410" s="120">
        <v>14.3</v>
      </c>
      <c r="W5410" s="188"/>
      <c r="X5410" s="188"/>
      <c r="Y5410" s="122"/>
      <c r="Z5410" s="122"/>
      <c r="AA5410" s="122"/>
      <c r="AB5410" s="119"/>
      <c r="AC5410" s="123"/>
      <c r="AD5410" s="123"/>
      <c r="AE5410" s="123"/>
      <c r="AF5410" s="123" t="str">
        <f t="shared" si="485"/>
        <v xml:space="preserve"> </v>
      </c>
      <c r="AG5410" s="123" t="str">
        <f t="shared" si="486"/>
        <v/>
      </c>
      <c r="AH5410" s="119" t="s">
        <v>8184</v>
      </c>
      <c r="AI5410" s="121"/>
    </row>
    <row r="5411" spans="2:35" ht="13.2">
      <c r="B5411" s="151"/>
      <c r="C5411" s="144"/>
      <c r="D5411" s="145"/>
      <c r="E5411" s="145"/>
      <c r="F5411" s="145"/>
      <c r="G5411" s="126">
        <v>36730</v>
      </c>
      <c r="H5411" s="127">
        <f t="shared" si="487"/>
        <v>38.602653387745278</v>
      </c>
      <c r="I5411" s="135" t="str">
        <f t="shared" si="488"/>
        <v>B-0116</v>
      </c>
      <c r="J5411" s="135" t="str">
        <f t="shared" si="489"/>
        <v>B-0116</v>
      </c>
      <c r="K5411" s="183">
        <f>H5411+M5411*0.001</f>
        <v>38.61439938774528</v>
      </c>
      <c r="L5411" s="127">
        <v>43444.296000000002</v>
      </c>
      <c r="M5411" s="208">
        <v>11.746</v>
      </c>
      <c r="N5411" s="127">
        <v>11.997</v>
      </c>
      <c r="O5411" s="124" t="s">
        <v>8183</v>
      </c>
      <c r="P5411" s="124"/>
      <c r="Q5411" s="128" t="str">
        <f>Y5411*100 &amp; "% ," &amp; O5411 &amp; " " &amp; P5411 &amp; " " &amp; AG5411</f>
        <v xml:space="preserve">0% ,Weld (WELD)  </v>
      </c>
      <c r="R5411" s="124"/>
      <c r="S5411" s="186"/>
      <c r="T5411" s="186"/>
      <c r="U5411" s="181">
        <v>360</v>
      </c>
      <c r="V5411" s="129">
        <v>14.3</v>
      </c>
      <c r="W5411" s="173"/>
      <c r="X5411" s="173"/>
      <c r="Y5411" s="131"/>
      <c r="Z5411" s="131"/>
      <c r="AA5411" s="131"/>
      <c r="AB5411" s="128"/>
      <c r="AC5411" s="132"/>
      <c r="AD5411" s="132"/>
      <c r="AE5411" s="132"/>
      <c r="AF5411" s="132" t="str">
        <f t="shared" si="485"/>
        <v xml:space="preserve"> </v>
      </c>
      <c r="AG5411" s="132" t="str">
        <f t="shared" si="486"/>
        <v/>
      </c>
      <c r="AH5411" s="128" t="s">
        <v>8184</v>
      </c>
      <c r="AI5411" s="130"/>
    </row>
    <row r="5412" spans="2:35" ht="13.2">
      <c r="B5412" s="152"/>
      <c r="C5412" s="146"/>
      <c r="D5412" s="147"/>
      <c r="E5412" s="147"/>
      <c r="F5412" s="147"/>
      <c r="G5412" s="117">
        <v>36740</v>
      </c>
      <c r="H5412" s="118">
        <f t="shared" si="487"/>
        <v>38.614643674741636</v>
      </c>
      <c r="I5412" s="134" t="str">
        <f t="shared" si="488"/>
        <v>B-0115</v>
      </c>
      <c r="J5412" s="134" t="str">
        <f t="shared" si="489"/>
        <v>B-0115</v>
      </c>
      <c r="K5412" s="183">
        <f>H5412+M5412*0.001</f>
        <v>38.626640674741637</v>
      </c>
      <c r="L5412" s="118">
        <v>43456.294000000002</v>
      </c>
      <c r="M5412" s="208">
        <v>11.997</v>
      </c>
      <c r="N5412" s="118">
        <v>11.986000000000001</v>
      </c>
      <c r="O5412" s="115" t="s">
        <v>8183</v>
      </c>
      <c r="P5412" s="115"/>
      <c r="Q5412" s="119" t="str">
        <f>Y5412*100 &amp; "% ," &amp; O5412 &amp; " " &amp; P5412 &amp; " " &amp; AG5412</f>
        <v xml:space="preserve">0% ,Weld (WELD)  </v>
      </c>
      <c r="R5412" s="115"/>
      <c r="S5412" s="186"/>
      <c r="T5412" s="186"/>
      <c r="U5412" s="181">
        <v>360</v>
      </c>
      <c r="V5412" s="120">
        <v>14.3</v>
      </c>
      <c r="W5412" s="188"/>
      <c r="X5412" s="188"/>
      <c r="Y5412" s="122"/>
      <c r="Z5412" s="122"/>
      <c r="AA5412" s="122"/>
      <c r="AB5412" s="119"/>
      <c r="AC5412" s="123"/>
      <c r="AD5412" s="123"/>
      <c r="AE5412" s="123"/>
      <c r="AF5412" s="123" t="str">
        <f t="shared" si="485"/>
        <v xml:space="preserve"> </v>
      </c>
      <c r="AG5412" s="123" t="str">
        <f t="shared" si="486"/>
        <v/>
      </c>
      <c r="AH5412" s="119" t="s">
        <v>8184</v>
      </c>
      <c r="AI5412" s="121"/>
    </row>
    <row r="5413" spans="2:35" ht="13.2">
      <c r="B5413" s="151"/>
      <c r="C5413" s="144"/>
      <c r="D5413" s="145"/>
      <c r="E5413" s="145"/>
      <c r="F5413" s="145"/>
      <c r="G5413" s="126">
        <v>36750</v>
      </c>
      <c r="H5413" s="127">
        <f t="shared" si="487"/>
        <v>38.626641828074526</v>
      </c>
      <c r="I5413" s="135" t="str">
        <f t="shared" si="488"/>
        <v>B-0114</v>
      </c>
      <c r="J5413" s="135" t="str">
        <f t="shared" si="489"/>
        <v>B-0114</v>
      </c>
      <c r="K5413" s="183">
        <f>H5413+M5413*0.001</f>
        <v>38.638627828074526</v>
      </c>
      <c r="L5413" s="127">
        <v>43468.28</v>
      </c>
      <c r="M5413" s="208">
        <v>11.986000000000001</v>
      </c>
      <c r="N5413" s="127">
        <v>12.01</v>
      </c>
      <c r="O5413" s="124" t="s">
        <v>8183</v>
      </c>
      <c r="P5413" s="124"/>
      <c r="Q5413" s="128" t="str">
        <f>Y5413*100 &amp; "% ," &amp; O5413 &amp; " " &amp; P5413 &amp; " " &amp; AG5413</f>
        <v xml:space="preserve">0% ,Weld (WELD)  </v>
      </c>
      <c r="R5413" s="124"/>
      <c r="S5413" s="186"/>
      <c r="T5413" s="186"/>
      <c r="U5413" s="181">
        <v>360</v>
      </c>
      <c r="V5413" s="129">
        <v>14.3</v>
      </c>
      <c r="W5413" s="173"/>
      <c r="X5413" s="173"/>
      <c r="Y5413" s="131"/>
      <c r="Z5413" s="131"/>
      <c r="AA5413" s="131"/>
      <c r="AB5413" s="128"/>
      <c r="AC5413" s="132"/>
      <c r="AD5413" s="132"/>
      <c r="AE5413" s="132"/>
      <c r="AF5413" s="132" t="str">
        <f t="shared" si="485"/>
        <v xml:space="preserve"> </v>
      </c>
      <c r="AG5413" s="132" t="str">
        <f t="shared" si="486"/>
        <v/>
      </c>
      <c r="AH5413" s="128" t="s">
        <v>8184</v>
      </c>
      <c r="AI5413" s="130"/>
    </row>
    <row r="5414" spans="2:35" ht="13.2">
      <c r="B5414" s="152"/>
      <c r="C5414" s="146"/>
      <c r="D5414" s="147"/>
      <c r="E5414" s="147"/>
      <c r="F5414" s="147"/>
      <c r="G5414" s="117">
        <v>36750</v>
      </c>
      <c r="H5414" s="118">
        <f t="shared" si="487"/>
        <v>38.626641828074526</v>
      </c>
      <c r="I5414" s="134" t="str">
        <f t="shared" si="488"/>
        <v>B-0114</v>
      </c>
      <c r="J5414" s="134" t="str">
        <f t="shared" si="489"/>
        <v>B-0114</v>
      </c>
      <c r="K5414" s="183">
        <f>H5414+M5414*0.001</f>
        <v>38.626906828074524</v>
      </c>
      <c r="L5414" s="118">
        <v>43468.544999999998</v>
      </c>
      <c r="M5414" s="208">
        <v>0.26500000000000001</v>
      </c>
      <c r="N5414" s="118">
        <v>12.01</v>
      </c>
      <c r="O5414" s="115" t="s">
        <v>8198</v>
      </c>
      <c r="P5414" s="115" t="s">
        <v>8207</v>
      </c>
      <c r="Q5414" s="119" t="str">
        <f>Y5414*100 &amp; "% ," &amp; O5414 &amp; " " &amp; P5414 &amp; " " &amp; AG5414</f>
        <v xml:space="preserve">5% ,Anomaly (ANOM) Pipe Mill Anomaly Cluster (MIAC) </v>
      </c>
      <c r="R5414" s="115" t="s">
        <v>8208</v>
      </c>
      <c r="S5414" s="186" t="s">
        <v>8228</v>
      </c>
      <c r="T5414" s="186">
        <v>8.3333333333333329E-2</v>
      </c>
      <c r="U5414" s="181">
        <v>300</v>
      </c>
      <c r="V5414" s="120">
        <v>14.3</v>
      </c>
      <c r="W5414" s="188">
        <v>99</v>
      </c>
      <c r="X5414" s="188">
        <v>271</v>
      </c>
      <c r="Y5414" s="122">
        <v>0.05</v>
      </c>
      <c r="Z5414" s="122">
        <v>0.05</v>
      </c>
      <c r="AA5414" s="122"/>
      <c r="AB5414" s="119" t="s">
        <v>8202</v>
      </c>
      <c r="AC5414" s="123"/>
      <c r="AD5414" s="123"/>
      <c r="AE5414" s="123"/>
      <c r="AF5414" s="123" t="str">
        <f t="shared" si="485"/>
        <v xml:space="preserve"> </v>
      </c>
      <c r="AG5414" s="123" t="str">
        <f t="shared" si="486"/>
        <v/>
      </c>
      <c r="AH5414" s="119" t="s">
        <v>8203</v>
      </c>
      <c r="AI5414" s="121">
        <v>1315</v>
      </c>
    </row>
    <row r="5415" spans="2:35" ht="13.2">
      <c r="B5415" s="151"/>
      <c r="C5415" s="144"/>
      <c r="D5415" s="145"/>
      <c r="E5415" s="145"/>
      <c r="F5415" s="145"/>
      <c r="G5415" s="126">
        <v>36750</v>
      </c>
      <c r="H5415" s="127">
        <f t="shared" si="487"/>
        <v>38.626641828074526</v>
      </c>
      <c r="I5415" s="135" t="str">
        <f t="shared" si="488"/>
        <v>B-0114</v>
      </c>
      <c r="J5415" s="135" t="str">
        <f t="shared" si="489"/>
        <v>B-0114</v>
      </c>
      <c r="K5415" s="183">
        <f>H5415+M5415*0.001</f>
        <v>38.632635828074527</v>
      </c>
      <c r="L5415" s="127">
        <v>43474.273999999998</v>
      </c>
      <c r="M5415" s="208">
        <v>5.9939999999999998</v>
      </c>
      <c r="N5415" s="127">
        <v>12.01</v>
      </c>
      <c r="O5415" s="124" t="s">
        <v>8321</v>
      </c>
      <c r="P5415" s="124"/>
      <c r="Q5415" s="128" t="str">
        <f>Y5415*100 &amp; "% ," &amp; O5415 &amp; " " &amp; P5415 &amp; " " &amp; AG5415</f>
        <v xml:space="preserve">0% ,Anode (ANOD)  </v>
      </c>
      <c r="R5415" s="124"/>
      <c r="S5415" s="186"/>
      <c r="T5415" s="186"/>
      <c r="U5415" s="181">
        <v>360</v>
      </c>
      <c r="V5415" s="129">
        <v>14.3</v>
      </c>
      <c r="W5415" s="173"/>
      <c r="X5415" s="173"/>
      <c r="Y5415" s="131"/>
      <c r="Z5415" s="131"/>
      <c r="AA5415" s="131"/>
      <c r="AB5415" s="128"/>
      <c r="AC5415" s="132"/>
      <c r="AD5415" s="132"/>
      <c r="AE5415" s="132"/>
      <c r="AF5415" s="132" t="str">
        <f t="shared" si="485"/>
        <v xml:space="preserve"> </v>
      </c>
      <c r="AG5415" s="132" t="str">
        <f t="shared" si="486"/>
        <v/>
      </c>
      <c r="AH5415" s="128" t="s">
        <v>8664</v>
      </c>
      <c r="AI5415" s="130"/>
    </row>
    <row r="5416" spans="2:35" ht="13.2">
      <c r="B5416" s="152"/>
      <c r="C5416" s="146"/>
      <c r="D5416" s="147"/>
      <c r="E5416" s="147"/>
      <c r="F5416" s="147"/>
      <c r="G5416" s="117">
        <v>36760</v>
      </c>
      <c r="H5416" s="118">
        <f t="shared" si="487"/>
        <v>38.638644981109778</v>
      </c>
      <c r="I5416" s="134" t="str">
        <f t="shared" si="488"/>
        <v>B-0113</v>
      </c>
      <c r="J5416" s="134" t="str">
        <f t="shared" si="489"/>
        <v>B-0113</v>
      </c>
      <c r="K5416" s="183">
        <f>H5416+M5416*0.001</f>
        <v>38.650654981109774</v>
      </c>
      <c r="L5416" s="118">
        <v>43480.29</v>
      </c>
      <c r="M5416" s="208">
        <v>12.01</v>
      </c>
      <c r="N5416" s="118">
        <v>11.993</v>
      </c>
      <c r="O5416" s="115" t="s">
        <v>8183</v>
      </c>
      <c r="P5416" s="115"/>
      <c r="Q5416" s="119" t="str">
        <f>Y5416*100 &amp; "% ," &amp; O5416 &amp; " " &amp; P5416 &amp; " " &amp; AG5416</f>
        <v xml:space="preserve">0% ,Weld (WELD)  </v>
      </c>
      <c r="R5416" s="115"/>
      <c r="S5416" s="186"/>
      <c r="T5416" s="186"/>
      <c r="U5416" s="181">
        <v>360</v>
      </c>
      <c r="V5416" s="120">
        <v>14.3</v>
      </c>
      <c r="W5416" s="188"/>
      <c r="X5416" s="188"/>
      <c r="Y5416" s="122"/>
      <c r="Z5416" s="122"/>
      <c r="AA5416" s="122"/>
      <c r="AB5416" s="119"/>
      <c r="AC5416" s="123"/>
      <c r="AD5416" s="123"/>
      <c r="AE5416" s="123"/>
      <c r="AF5416" s="123" t="str">
        <f t="shared" si="485"/>
        <v xml:space="preserve"> </v>
      </c>
      <c r="AG5416" s="123" t="str">
        <f t="shared" si="486"/>
        <v/>
      </c>
      <c r="AH5416" s="119" t="s">
        <v>8184</v>
      </c>
      <c r="AI5416" s="121"/>
    </row>
    <row r="5417" spans="2:35" ht="13.2">
      <c r="B5417" s="151"/>
      <c r="C5417" s="144"/>
      <c r="D5417" s="145"/>
      <c r="E5417" s="145"/>
      <c r="F5417" s="145"/>
      <c r="G5417" s="126">
        <v>36760</v>
      </c>
      <c r="H5417" s="127">
        <f t="shared" si="487"/>
        <v>38.638644981109778</v>
      </c>
      <c r="I5417" s="135" t="str">
        <f t="shared" si="488"/>
        <v>B-0113</v>
      </c>
      <c r="J5417" s="135" t="str">
        <f t="shared" si="489"/>
        <v>B-0113</v>
      </c>
      <c r="K5417" s="183">
        <f>H5417+M5417*0.001</f>
        <v>38.638727981109774</v>
      </c>
      <c r="L5417" s="127">
        <v>43480.373</v>
      </c>
      <c r="M5417" s="208">
        <v>8.3000000000000004E-2</v>
      </c>
      <c r="N5417" s="127">
        <v>11.993</v>
      </c>
      <c r="O5417" s="124" t="s">
        <v>8198</v>
      </c>
      <c r="P5417" s="124" t="s">
        <v>8199</v>
      </c>
      <c r="Q5417" s="128" t="str">
        <f>Y5417*100 &amp; "% ," &amp; O5417 &amp; " " &amp; P5417 &amp; " " &amp; AG5417</f>
        <v xml:space="preserve">8% ,Anomaly (ANOM) Pipe Mill Anomaly (MIAN) </v>
      </c>
      <c r="R5417" s="124" t="s">
        <v>8200</v>
      </c>
      <c r="S5417" s="186" t="s">
        <v>8228</v>
      </c>
      <c r="T5417" s="186">
        <v>8.3333333333333329E-2</v>
      </c>
      <c r="U5417" s="181">
        <v>300</v>
      </c>
      <c r="V5417" s="129">
        <v>14.3</v>
      </c>
      <c r="W5417" s="173">
        <v>34</v>
      </c>
      <c r="X5417" s="173">
        <v>58</v>
      </c>
      <c r="Y5417" s="131">
        <v>0.08</v>
      </c>
      <c r="Z5417" s="131">
        <v>0.08</v>
      </c>
      <c r="AA5417" s="131"/>
      <c r="AB5417" s="128" t="s">
        <v>8238</v>
      </c>
      <c r="AC5417" s="132"/>
      <c r="AD5417" s="132"/>
      <c r="AE5417" s="132"/>
      <c r="AF5417" s="132" t="str">
        <f t="shared" si="485"/>
        <v xml:space="preserve"> </v>
      </c>
      <c r="AG5417" s="132" t="str">
        <f t="shared" si="486"/>
        <v/>
      </c>
      <c r="AH5417" s="128" t="s">
        <v>8239</v>
      </c>
      <c r="AI5417" s="130">
        <v>1316</v>
      </c>
    </row>
    <row r="5418" spans="2:35" ht="13.2">
      <c r="B5418" s="152"/>
      <c r="C5418" s="146"/>
      <c r="D5418" s="147"/>
      <c r="E5418" s="147"/>
      <c r="F5418" s="147"/>
      <c r="G5418" s="117">
        <v>36760</v>
      </c>
      <c r="H5418" s="118">
        <f t="shared" si="487"/>
        <v>38.638644981109778</v>
      </c>
      <c r="I5418" s="134" t="str">
        <f t="shared" si="488"/>
        <v>B-0113</v>
      </c>
      <c r="J5418" s="134" t="str">
        <f t="shared" si="489"/>
        <v>B-0113</v>
      </c>
      <c r="K5418" s="183">
        <f>H5418+M5418*0.001</f>
        <v>38.639382981109776</v>
      </c>
      <c r="L5418" s="118">
        <v>43481.029000000002</v>
      </c>
      <c r="M5418" s="208">
        <v>0.73799999999999999</v>
      </c>
      <c r="N5418" s="118">
        <v>11.993</v>
      </c>
      <c r="O5418" s="115" t="s">
        <v>8198</v>
      </c>
      <c r="P5418" s="115" t="s">
        <v>8207</v>
      </c>
      <c r="Q5418" s="119" t="str">
        <f>Y5418*100 &amp; "% ," &amp; O5418 &amp; " " &amp; P5418 &amp; " " &amp; AG5418</f>
        <v xml:space="preserve">8% ,Anomaly (ANOM) Pipe Mill Anomaly Cluster (MIAC) </v>
      </c>
      <c r="R5418" s="115" t="s">
        <v>8208</v>
      </c>
      <c r="S5418" s="186" t="s">
        <v>8262</v>
      </c>
      <c r="T5418" s="186">
        <v>6.25E-2</v>
      </c>
      <c r="U5418" s="181">
        <v>313.5</v>
      </c>
      <c r="V5418" s="120">
        <v>14.3</v>
      </c>
      <c r="W5418" s="188">
        <v>218</v>
      </c>
      <c r="X5418" s="188">
        <v>105</v>
      </c>
      <c r="Y5418" s="122">
        <v>0.08</v>
      </c>
      <c r="Z5418" s="122">
        <v>0.04</v>
      </c>
      <c r="AA5418" s="122"/>
      <c r="AB5418" s="119" t="s">
        <v>8202</v>
      </c>
      <c r="AC5418" s="123"/>
      <c r="AD5418" s="123"/>
      <c r="AE5418" s="123"/>
      <c r="AF5418" s="123" t="str">
        <f t="shared" si="485"/>
        <v xml:space="preserve"> </v>
      </c>
      <c r="AG5418" s="123" t="str">
        <f t="shared" si="486"/>
        <v/>
      </c>
      <c r="AH5418" s="119" t="s">
        <v>8203</v>
      </c>
      <c r="AI5418" s="121">
        <v>1317</v>
      </c>
    </row>
    <row r="5419" spans="2:35" ht="13.2">
      <c r="B5419" s="151"/>
      <c r="C5419" s="144"/>
      <c r="D5419" s="145"/>
      <c r="E5419" s="145"/>
      <c r="F5419" s="145"/>
      <c r="G5419" s="126">
        <v>36760</v>
      </c>
      <c r="H5419" s="127">
        <f t="shared" si="487"/>
        <v>38.638644981109778</v>
      </c>
      <c r="I5419" s="135" t="str">
        <f t="shared" si="488"/>
        <v>B-0113</v>
      </c>
      <c r="J5419" s="135" t="str">
        <f t="shared" si="489"/>
        <v>B-0113</v>
      </c>
      <c r="K5419" s="183">
        <f>H5419+M5419*0.001</f>
        <v>38.639758981109779</v>
      </c>
      <c r="L5419" s="127">
        <v>43481.404000000002</v>
      </c>
      <c r="M5419" s="208">
        <v>1.1140000000000001</v>
      </c>
      <c r="N5419" s="127">
        <v>11.993</v>
      </c>
      <c r="O5419" s="124" t="s">
        <v>8198</v>
      </c>
      <c r="P5419" s="124" t="s">
        <v>8199</v>
      </c>
      <c r="Q5419" s="128" t="str">
        <f>Y5419*100 &amp; "% ," &amp; O5419 &amp; " " &amp; P5419 &amp; " " &amp; AG5419</f>
        <v xml:space="preserve">4% ,Anomaly (ANOM) Pipe Mill Anomaly (MIAN) </v>
      </c>
      <c r="R5419" s="124" t="s">
        <v>8208</v>
      </c>
      <c r="S5419" s="186" t="s">
        <v>8267</v>
      </c>
      <c r="T5419" s="186">
        <v>4.1666666666666664E-2</v>
      </c>
      <c r="U5419" s="181">
        <v>330</v>
      </c>
      <c r="V5419" s="129">
        <v>14.3</v>
      </c>
      <c r="W5419" s="173">
        <v>65</v>
      </c>
      <c r="X5419" s="173">
        <v>120</v>
      </c>
      <c r="Y5419" s="131">
        <v>0.04</v>
      </c>
      <c r="Z5419" s="131">
        <v>0.04</v>
      </c>
      <c r="AA5419" s="131"/>
      <c r="AB5419" s="128" t="s">
        <v>8202</v>
      </c>
      <c r="AC5419" s="132"/>
      <c r="AD5419" s="132"/>
      <c r="AE5419" s="132"/>
      <c r="AF5419" s="132" t="str">
        <f t="shared" si="485"/>
        <v xml:space="preserve"> </v>
      </c>
      <c r="AG5419" s="132" t="str">
        <f t="shared" si="486"/>
        <v/>
      </c>
      <c r="AH5419" s="128" t="s">
        <v>8203</v>
      </c>
      <c r="AI5419" s="130">
        <v>1318</v>
      </c>
    </row>
    <row r="5420" spans="2:35" ht="13.2">
      <c r="B5420" s="152"/>
      <c r="C5420" s="146"/>
      <c r="D5420" s="147"/>
      <c r="E5420" s="147"/>
      <c r="F5420" s="147"/>
      <c r="G5420" s="117">
        <v>36770</v>
      </c>
      <c r="H5420" s="118">
        <f t="shared" si="487"/>
        <v>38.650649466934098</v>
      </c>
      <c r="I5420" s="134" t="str">
        <f t="shared" si="488"/>
        <v>B-0112</v>
      </c>
      <c r="J5420" s="134" t="str">
        <f t="shared" si="489"/>
        <v>B-0112</v>
      </c>
      <c r="K5420" s="183">
        <f>H5420+M5420*0.001</f>
        <v>38.662642466934095</v>
      </c>
      <c r="L5420" s="118">
        <v>43492.283000000003</v>
      </c>
      <c r="M5420" s="208">
        <v>11.993</v>
      </c>
      <c r="N5420" s="118">
        <v>11.971</v>
      </c>
      <c r="O5420" s="115" t="s">
        <v>8183</v>
      </c>
      <c r="P5420" s="115"/>
      <c r="Q5420" s="119" t="str">
        <f>Y5420*100 &amp; "% ," &amp; O5420 &amp; " " &amp; P5420 &amp; " " &amp; AG5420</f>
        <v xml:space="preserve">0% ,Weld (WELD)  </v>
      </c>
      <c r="R5420" s="115"/>
      <c r="S5420" s="186"/>
      <c r="T5420" s="186"/>
      <c r="U5420" s="181">
        <v>360</v>
      </c>
      <c r="V5420" s="120">
        <v>14.3</v>
      </c>
      <c r="W5420" s="188"/>
      <c r="X5420" s="188"/>
      <c r="Y5420" s="122"/>
      <c r="Z5420" s="122"/>
      <c r="AA5420" s="122"/>
      <c r="AB5420" s="119"/>
      <c r="AC5420" s="123"/>
      <c r="AD5420" s="123"/>
      <c r="AE5420" s="123"/>
      <c r="AF5420" s="123" t="str">
        <f t="shared" si="485"/>
        <v xml:space="preserve"> </v>
      </c>
      <c r="AG5420" s="123" t="str">
        <f t="shared" si="486"/>
        <v/>
      </c>
      <c r="AH5420" s="119" t="s">
        <v>8184</v>
      </c>
      <c r="AI5420" s="121"/>
    </row>
    <row r="5421" spans="2:35" ht="13.2">
      <c r="B5421" s="151"/>
      <c r="C5421" s="144"/>
      <c r="D5421" s="145"/>
      <c r="E5421" s="145"/>
      <c r="F5421" s="145"/>
      <c r="G5421" s="126">
        <v>36780</v>
      </c>
      <c r="H5421" s="127">
        <f t="shared" si="487"/>
        <v>38.66265299535376</v>
      </c>
      <c r="I5421" s="135" t="str">
        <f t="shared" si="488"/>
        <v>B-0111</v>
      </c>
      <c r="J5421" s="135" t="str">
        <f t="shared" si="489"/>
        <v>B-0111</v>
      </c>
      <c r="K5421" s="183">
        <f>H5421+M5421*0.001</f>
        <v>38.674623995353762</v>
      </c>
      <c r="L5421" s="127">
        <v>43504.254000000001</v>
      </c>
      <c r="M5421" s="208">
        <v>11.971</v>
      </c>
      <c r="N5421" s="127">
        <v>11.989000000000001</v>
      </c>
      <c r="O5421" s="124" t="s">
        <v>8183</v>
      </c>
      <c r="P5421" s="124"/>
      <c r="Q5421" s="128" t="str">
        <f>Y5421*100 &amp; "% ," &amp; O5421 &amp; " " &amp; P5421 &amp; " " &amp; AG5421</f>
        <v xml:space="preserve">0% ,Weld (WELD)  </v>
      </c>
      <c r="R5421" s="124"/>
      <c r="S5421" s="186"/>
      <c r="T5421" s="186"/>
      <c r="U5421" s="181">
        <v>360</v>
      </c>
      <c r="V5421" s="129">
        <v>14.3</v>
      </c>
      <c r="W5421" s="173"/>
      <c r="X5421" s="173"/>
      <c r="Y5421" s="131"/>
      <c r="Z5421" s="131"/>
      <c r="AA5421" s="131"/>
      <c r="AB5421" s="128"/>
      <c r="AC5421" s="132"/>
      <c r="AD5421" s="132"/>
      <c r="AE5421" s="132"/>
      <c r="AF5421" s="132" t="str">
        <f t="shared" si="485"/>
        <v xml:space="preserve"> </v>
      </c>
      <c r="AG5421" s="132" t="str">
        <f t="shared" si="486"/>
        <v/>
      </c>
      <c r="AH5421" s="128" t="s">
        <v>8184</v>
      </c>
      <c r="AI5421" s="130"/>
    </row>
    <row r="5422" spans="2:35" ht="13.2">
      <c r="B5422" s="152"/>
      <c r="C5422" s="146"/>
      <c r="D5422" s="147"/>
      <c r="E5422" s="147"/>
      <c r="F5422" s="147"/>
      <c r="G5422" s="117">
        <v>36790</v>
      </c>
      <c r="H5422" s="118">
        <f t="shared" si="487"/>
        <v>38.674647174885393</v>
      </c>
      <c r="I5422" s="134" t="str">
        <f t="shared" si="488"/>
        <v>B-0110</v>
      </c>
      <c r="J5422" s="134" t="str">
        <f t="shared" si="489"/>
        <v>B-0110</v>
      </c>
      <c r="K5422" s="183">
        <f>H5422+M5422*0.001</f>
        <v>38.686636174885393</v>
      </c>
      <c r="L5422" s="118">
        <v>43516.243000000002</v>
      </c>
      <c r="M5422" s="208">
        <v>11.989000000000001</v>
      </c>
      <c r="N5422" s="118">
        <v>12.007999999999999</v>
      </c>
      <c r="O5422" s="115" t="s">
        <v>8183</v>
      </c>
      <c r="P5422" s="115"/>
      <c r="Q5422" s="119" t="str">
        <f>Y5422*100 &amp; "% ," &amp; O5422 &amp; " " &amp; P5422 &amp; " " &amp; AG5422</f>
        <v xml:space="preserve">0% ,Weld (WELD)  </v>
      </c>
      <c r="R5422" s="115"/>
      <c r="S5422" s="186"/>
      <c r="T5422" s="186"/>
      <c r="U5422" s="181">
        <v>360</v>
      </c>
      <c r="V5422" s="120">
        <v>14.3</v>
      </c>
      <c r="W5422" s="188"/>
      <c r="X5422" s="188"/>
      <c r="Y5422" s="122"/>
      <c r="Z5422" s="122"/>
      <c r="AA5422" s="122"/>
      <c r="AB5422" s="119"/>
      <c r="AC5422" s="123"/>
      <c r="AD5422" s="123"/>
      <c r="AE5422" s="123"/>
      <c r="AF5422" s="123" t="str">
        <f t="shared" si="485"/>
        <v xml:space="preserve"> </v>
      </c>
      <c r="AG5422" s="123" t="str">
        <f t="shared" si="486"/>
        <v/>
      </c>
      <c r="AH5422" s="119" t="s">
        <v>8184</v>
      </c>
      <c r="AI5422" s="121"/>
    </row>
    <row r="5423" spans="2:35" ht="13.2">
      <c r="B5423" s="151"/>
      <c r="C5423" s="144"/>
      <c r="D5423" s="145"/>
      <c r="E5423" s="145"/>
      <c r="F5423" s="145"/>
      <c r="G5423" s="126">
        <v>36800</v>
      </c>
      <c r="H5423" s="127">
        <f t="shared" si="487"/>
        <v>38.686645268914027</v>
      </c>
      <c r="I5423" s="135" t="str">
        <f t="shared" si="488"/>
        <v>B-0109</v>
      </c>
      <c r="J5423" s="135" t="str">
        <f t="shared" si="489"/>
        <v>B-0109</v>
      </c>
      <c r="K5423" s="183">
        <f>H5423+M5423*0.001</f>
        <v>38.698653268914029</v>
      </c>
      <c r="L5423" s="127">
        <v>43528.250999999997</v>
      </c>
      <c r="M5423" s="208">
        <v>12.007999999999999</v>
      </c>
      <c r="N5423" s="127">
        <v>11.984999999999999</v>
      </c>
      <c r="O5423" s="124" t="s">
        <v>8183</v>
      </c>
      <c r="P5423" s="124"/>
      <c r="Q5423" s="128" t="str">
        <f>Y5423*100 &amp; "% ," &amp; O5423 &amp; " " &amp; P5423 &amp; " " &amp; AG5423</f>
        <v xml:space="preserve">0% ,Weld (WELD)  </v>
      </c>
      <c r="R5423" s="124"/>
      <c r="S5423" s="186"/>
      <c r="T5423" s="186"/>
      <c r="U5423" s="181">
        <v>360</v>
      </c>
      <c r="V5423" s="129">
        <v>14.3</v>
      </c>
      <c r="W5423" s="173"/>
      <c r="X5423" s="173"/>
      <c r="Y5423" s="131"/>
      <c r="Z5423" s="131"/>
      <c r="AA5423" s="131"/>
      <c r="AB5423" s="128"/>
      <c r="AC5423" s="132"/>
      <c r="AD5423" s="132"/>
      <c r="AE5423" s="132"/>
      <c r="AF5423" s="132" t="str">
        <f t="shared" si="485"/>
        <v xml:space="preserve"> </v>
      </c>
      <c r="AG5423" s="132" t="str">
        <f t="shared" si="486"/>
        <v/>
      </c>
      <c r="AH5423" s="128" t="s">
        <v>8184</v>
      </c>
      <c r="AI5423" s="130"/>
    </row>
    <row r="5424" spans="2:35" ht="13.2">
      <c r="B5424" s="152"/>
      <c r="C5424" s="146"/>
      <c r="D5424" s="147"/>
      <c r="E5424" s="147"/>
      <c r="F5424" s="147"/>
      <c r="G5424" s="117">
        <v>36810</v>
      </c>
      <c r="H5424" s="118">
        <f t="shared" si="487"/>
        <v>38.69864136307158</v>
      </c>
      <c r="I5424" s="134" t="str">
        <f t="shared" si="488"/>
        <v>B-0108</v>
      </c>
      <c r="J5424" s="134" t="str">
        <f t="shared" si="489"/>
        <v>B-0108</v>
      </c>
      <c r="K5424" s="183">
        <f>H5424+M5424*0.001</f>
        <v>38.710626363071583</v>
      </c>
      <c r="L5424" s="118">
        <v>43540.235000000001</v>
      </c>
      <c r="M5424" s="208">
        <v>11.984999999999999</v>
      </c>
      <c r="N5424" s="118">
        <v>12.006</v>
      </c>
      <c r="O5424" s="115" t="s">
        <v>8183</v>
      </c>
      <c r="P5424" s="115"/>
      <c r="Q5424" s="119" t="str">
        <f>Y5424*100 &amp; "% ," &amp; O5424 &amp; " " &amp; P5424 &amp; " " &amp; AG5424</f>
        <v xml:space="preserve">0% ,Weld (WELD)  </v>
      </c>
      <c r="R5424" s="115"/>
      <c r="S5424" s="186"/>
      <c r="T5424" s="186"/>
      <c r="U5424" s="181">
        <v>360</v>
      </c>
      <c r="V5424" s="120">
        <v>14.3</v>
      </c>
      <c r="W5424" s="188"/>
      <c r="X5424" s="188"/>
      <c r="Y5424" s="122"/>
      <c r="Z5424" s="122"/>
      <c r="AA5424" s="122"/>
      <c r="AB5424" s="119"/>
      <c r="AC5424" s="123"/>
      <c r="AD5424" s="123"/>
      <c r="AE5424" s="123"/>
      <c r="AF5424" s="123" t="str">
        <f t="shared" si="485"/>
        <v xml:space="preserve"> </v>
      </c>
      <c r="AG5424" s="123" t="str">
        <f t="shared" si="486"/>
        <v/>
      </c>
      <c r="AH5424" s="119" t="s">
        <v>8184</v>
      </c>
      <c r="AI5424" s="121"/>
    </row>
    <row r="5425" spans="2:35" ht="13.2">
      <c r="B5425" s="151"/>
      <c r="C5425" s="144"/>
      <c r="D5425" s="145"/>
      <c r="E5425" s="145"/>
      <c r="F5425" s="145"/>
      <c r="G5425" s="126">
        <v>36810</v>
      </c>
      <c r="H5425" s="127">
        <f t="shared" si="487"/>
        <v>38.69864136307158</v>
      </c>
      <c r="I5425" s="135" t="str">
        <f t="shared" si="488"/>
        <v>B-0108</v>
      </c>
      <c r="J5425" s="135" t="str">
        <f t="shared" si="489"/>
        <v>B-0108</v>
      </c>
      <c r="K5425" s="183">
        <f>H5425+M5425*0.001</f>
        <v>38.698941363071583</v>
      </c>
      <c r="L5425" s="127">
        <v>43540.535000000003</v>
      </c>
      <c r="M5425" s="208">
        <v>0.3</v>
      </c>
      <c r="N5425" s="127">
        <v>12.006</v>
      </c>
      <c r="O5425" s="124" t="s">
        <v>8198</v>
      </c>
      <c r="P5425" s="124" t="s">
        <v>8199</v>
      </c>
      <c r="Q5425" s="128" t="str">
        <f>Y5425*100 &amp; "% ," &amp; O5425 &amp; " " &amp; P5425 &amp; " " &amp; AG5425</f>
        <v xml:space="preserve">5% ,Anomaly (ANOM) Pipe Mill Anomaly (MIAN) </v>
      </c>
      <c r="R5425" s="124" t="s">
        <v>8208</v>
      </c>
      <c r="S5425" s="186" t="s">
        <v>8229</v>
      </c>
      <c r="T5425" s="186">
        <v>0.46875</v>
      </c>
      <c r="U5425" s="181">
        <v>21.75</v>
      </c>
      <c r="V5425" s="129">
        <v>14.3</v>
      </c>
      <c r="W5425" s="173">
        <v>47</v>
      </c>
      <c r="X5425" s="173">
        <v>99</v>
      </c>
      <c r="Y5425" s="131">
        <v>0.05</v>
      </c>
      <c r="Z5425" s="131">
        <v>0.05</v>
      </c>
      <c r="AA5425" s="131"/>
      <c r="AB5425" s="128" t="s">
        <v>8202</v>
      </c>
      <c r="AC5425" s="132"/>
      <c r="AD5425" s="132"/>
      <c r="AE5425" s="132"/>
      <c r="AF5425" s="132" t="str">
        <f t="shared" si="485"/>
        <v xml:space="preserve"> </v>
      </c>
      <c r="AG5425" s="132" t="str">
        <f t="shared" si="486"/>
        <v/>
      </c>
      <c r="AH5425" s="128" t="s">
        <v>8203</v>
      </c>
      <c r="AI5425" s="130">
        <v>1319</v>
      </c>
    </row>
    <row r="5426" spans="2:35" ht="13.2">
      <c r="B5426" s="152"/>
      <c r="C5426" s="146"/>
      <c r="D5426" s="147"/>
      <c r="E5426" s="147"/>
      <c r="F5426" s="147"/>
      <c r="G5426" s="117">
        <v>36820</v>
      </c>
      <c r="H5426" s="118">
        <f t="shared" si="487"/>
        <v>38.710641138430034</v>
      </c>
      <c r="I5426" s="134" t="str">
        <f t="shared" si="488"/>
        <v>B-0107</v>
      </c>
      <c r="J5426" s="134" t="str">
        <f t="shared" si="489"/>
        <v>B-0107</v>
      </c>
      <c r="K5426" s="183">
        <f>H5426+M5426*0.001</f>
        <v>38.722647138430034</v>
      </c>
      <c r="L5426" s="118">
        <v>43552.241000000002</v>
      </c>
      <c r="M5426" s="208">
        <v>12.006</v>
      </c>
      <c r="N5426" s="118">
        <v>11.986000000000001</v>
      </c>
      <c r="O5426" s="115" t="s">
        <v>8183</v>
      </c>
      <c r="P5426" s="115"/>
      <c r="Q5426" s="119" t="str">
        <f>Y5426*100 &amp; "% ," &amp; O5426 &amp; " " &amp; P5426 &amp; " " &amp; AG5426</f>
        <v xml:space="preserve">0% ,Weld (WELD)  </v>
      </c>
      <c r="R5426" s="115"/>
      <c r="S5426" s="186"/>
      <c r="T5426" s="186"/>
      <c r="U5426" s="181">
        <v>360</v>
      </c>
      <c r="V5426" s="120">
        <v>14.3</v>
      </c>
      <c r="W5426" s="188"/>
      <c r="X5426" s="188"/>
      <c r="Y5426" s="122"/>
      <c r="Z5426" s="122"/>
      <c r="AA5426" s="122"/>
      <c r="AB5426" s="119"/>
      <c r="AC5426" s="123"/>
      <c r="AD5426" s="123"/>
      <c r="AE5426" s="123"/>
      <c r="AF5426" s="123" t="str">
        <f t="shared" si="485"/>
        <v xml:space="preserve"> </v>
      </c>
      <c r="AG5426" s="123" t="str">
        <f t="shared" si="486"/>
        <v/>
      </c>
      <c r="AH5426" s="119" t="s">
        <v>8184</v>
      </c>
      <c r="AI5426" s="121"/>
    </row>
    <row r="5427" spans="2:35" ht="13.2">
      <c r="B5427" s="151"/>
      <c r="C5427" s="144"/>
      <c r="D5427" s="145"/>
      <c r="E5427" s="145"/>
      <c r="F5427" s="145"/>
      <c r="G5427" s="126">
        <v>36830</v>
      </c>
      <c r="H5427" s="127">
        <f t="shared" si="487"/>
        <v>38.722639554083237</v>
      </c>
      <c r="I5427" s="135" t="str">
        <f t="shared" si="488"/>
        <v>B-0106</v>
      </c>
      <c r="J5427" s="135" t="str">
        <f t="shared" si="489"/>
        <v>B-0106</v>
      </c>
      <c r="K5427" s="183">
        <f>H5427+M5427*0.001</f>
        <v>38.734625554083237</v>
      </c>
      <c r="L5427" s="127">
        <v>43564.226999999999</v>
      </c>
      <c r="M5427" s="208">
        <v>11.986000000000001</v>
      </c>
      <c r="N5427" s="127">
        <v>12.009</v>
      </c>
      <c r="O5427" s="124" t="s">
        <v>8183</v>
      </c>
      <c r="P5427" s="124"/>
      <c r="Q5427" s="128" t="str">
        <f>Y5427*100 &amp; "% ," &amp; O5427 &amp; " " &amp; P5427 &amp; " " &amp; AG5427</f>
        <v xml:space="preserve">0% ,Weld (WELD)  </v>
      </c>
      <c r="R5427" s="124"/>
      <c r="S5427" s="186"/>
      <c r="T5427" s="186"/>
      <c r="U5427" s="181">
        <v>360</v>
      </c>
      <c r="V5427" s="129">
        <v>14.3</v>
      </c>
      <c r="W5427" s="173"/>
      <c r="X5427" s="173"/>
      <c r="Y5427" s="131"/>
      <c r="Z5427" s="131"/>
      <c r="AA5427" s="131"/>
      <c r="AB5427" s="128"/>
      <c r="AC5427" s="132"/>
      <c r="AD5427" s="132"/>
      <c r="AE5427" s="132"/>
      <c r="AF5427" s="132" t="str">
        <f t="shared" si="485"/>
        <v xml:space="preserve"> </v>
      </c>
      <c r="AG5427" s="132" t="str">
        <f t="shared" si="486"/>
        <v/>
      </c>
      <c r="AH5427" s="128" t="s">
        <v>8184</v>
      </c>
      <c r="AI5427" s="130"/>
    </row>
    <row r="5428" spans="2:35" ht="13.2">
      <c r="B5428" s="152"/>
      <c r="C5428" s="146"/>
      <c r="D5428" s="147"/>
      <c r="E5428" s="147"/>
      <c r="F5428" s="147"/>
      <c r="G5428" s="117">
        <v>36840</v>
      </c>
      <c r="H5428" s="118">
        <f t="shared" si="487"/>
        <v>38.73464196925228</v>
      </c>
      <c r="I5428" s="134" t="str">
        <f t="shared" si="488"/>
        <v>B-0105</v>
      </c>
      <c r="J5428" s="134" t="str">
        <f t="shared" si="489"/>
        <v>B-0105</v>
      </c>
      <c r="K5428" s="183">
        <f>H5428+M5428*0.001</f>
        <v>38.746650969252279</v>
      </c>
      <c r="L5428" s="118">
        <v>43576.235999999997</v>
      </c>
      <c r="M5428" s="208">
        <v>12.009</v>
      </c>
      <c r="N5428" s="118">
        <v>11.962999999999999</v>
      </c>
      <c r="O5428" s="115" t="s">
        <v>8183</v>
      </c>
      <c r="P5428" s="115"/>
      <c r="Q5428" s="119" t="str">
        <f>Y5428*100 &amp; "% ," &amp; O5428 &amp; " " &amp; P5428 &amp; " " &amp; AG5428</f>
        <v xml:space="preserve">0% ,Weld (WELD)  </v>
      </c>
      <c r="R5428" s="115"/>
      <c r="S5428" s="186"/>
      <c r="T5428" s="186"/>
      <c r="U5428" s="181">
        <v>360</v>
      </c>
      <c r="V5428" s="120">
        <v>14.3</v>
      </c>
      <c r="W5428" s="188"/>
      <c r="X5428" s="188"/>
      <c r="Y5428" s="122"/>
      <c r="Z5428" s="122"/>
      <c r="AA5428" s="122"/>
      <c r="AB5428" s="119"/>
      <c r="AC5428" s="123"/>
      <c r="AD5428" s="123"/>
      <c r="AE5428" s="123"/>
      <c r="AF5428" s="123" t="str">
        <f t="shared" si="485"/>
        <v xml:space="preserve"> </v>
      </c>
      <c r="AG5428" s="123" t="str">
        <f t="shared" si="486"/>
        <v/>
      </c>
      <c r="AH5428" s="119" t="s">
        <v>8184</v>
      </c>
      <c r="AI5428" s="121"/>
    </row>
    <row r="5429" spans="2:35" ht="13.2">
      <c r="B5429" s="151"/>
      <c r="C5429" s="144"/>
      <c r="D5429" s="145"/>
      <c r="E5429" s="145"/>
      <c r="F5429" s="145"/>
      <c r="G5429" s="126">
        <v>36850</v>
      </c>
      <c r="H5429" s="127">
        <f t="shared" si="487"/>
        <v>38.746643743023576</v>
      </c>
      <c r="I5429" s="135" t="str">
        <f t="shared" si="488"/>
        <v>B-0104</v>
      </c>
      <c r="J5429" s="135" t="str">
        <f t="shared" si="489"/>
        <v>B-0104</v>
      </c>
      <c r="K5429" s="183">
        <f>H5429+M5429*0.001</f>
        <v>38.758606743023577</v>
      </c>
      <c r="L5429" s="127">
        <v>43588.199000000001</v>
      </c>
      <c r="M5429" s="208">
        <v>11.962999999999999</v>
      </c>
      <c r="N5429" s="127">
        <v>11.965999999999999</v>
      </c>
      <c r="O5429" s="124" t="s">
        <v>8183</v>
      </c>
      <c r="P5429" s="124"/>
      <c r="Q5429" s="128" t="str">
        <f>Y5429*100 &amp; "% ," &amp; O5429 &amp; " " &amp; P5429 &amp; " " &amp; AG5429</f>
        <v xml:space="preserve">0% ,Weld (WELD)  </v>
      </c>
      <c r="R5429" s="124"/>
      <c r="S5429" s="186"/>
      <c r="T5429" s="186"/>
      <c r="U5429" s="181">
        <v>360</v>
      </c>
      <c r="V5429" s="129">
        <v>14.3</v>
      </c>
      <c r="W5429" s="173"/>
      <c r="X5429" s="173"/>
      <c r="Y5429" s="131"/>
      <c r="Z5429" s="131"/>
      <c r="AA5429" s="131"/>
      <c r="AB5429" s="128"/>
      <c r="AC5429" s="132"/>
      <c r="AD5429" s="132"/>
      <c r="AE5429" s="132"/>
      <c r="AF5429" s="132" t="str">
        <f t="shared" si="485"/>
        <v xml:space="preserve"> </v>
      </c>
      <c r="AG5429" s="132" t="str">
        <f t="shared" si="486"/>
        <v/>
      </c>
      <c r="AH5429" s="128" t="s">
        <v>8184</v>
      </c>
      <c r="AI5429" s="130"/>
    </row>
    <row r="5430" spans="2:35" ht="13.2">
      <c r="B5430" s="152"/>
      <c r="C5430" s="146"/>
      <c r="D5430" s="147"/>
      <c r="E5430" s="147"/>
      <c r="F5430" s="147"/>
      <c r="G5430" s="117">
        <v>36850</v>
      </c>
      <c r="H5430" s="118">
        <f t="shared" si="487"/>
        <v>38.746643743023576</v>
      </c>
      <c r="I5430" s="134" t="str">
        <f t="shared" si="488"/>
        <v>B-0104</v>
      </c>
      <c r="J5430" s="134" t="str">
        <f t="shared" si="489"/>
        <v>B-0104</v>
      </c>
      <c r="K5430" s="183">
        <f>H5430+M5430*0.001</f>
        <v>38.752634743023577</v>
      </c>
      <c r="L5430" s="118">
        <v>43594.19</v>
      </c>
      <c r="M5430" s="208">
        <v>5.9909999999999997</v>
      </c>
      <c r="N5430" s="118">
        <v>11.965999999999999</v>
      </c>
      <c r="O5430" s="115" t="s">
        <v>8321</v>
      </c>
      <c r="P5430" s="115"/>
      <c r="Q5430" s="119" t="str">
        <f>Y5430*100 &amp; "% ," &amp; O5430 &amp; " " &amp; P5430 &amp; " " &amp; AG5430</f>
        <v xml:space="preserve">0% ,Anode (ANOD)  </v>
      </c>
      <c r="R5430" s="115"/>
      <c r="S5430" s="186"/>
      <c r="T5430" s="186"/>
      <c r="U5430" s="181">
        <v>360</v>
      </c>
      <c r="V5430" s="120">
        <v>14.3</v>
      </c>
      <c r="W5430" s="188"/>
      <c r="X5430" s="188"/>
      <c r="Y5430" s="122"/>
      <c r="Z5430" s="122"/>
      <c r="AA5430" s="122"/>
      <c r="AB5430" s="119"/>
      <c r="AC5430" s="123"/>
      <c r="AD5430" s="123"/>
      <c r="AE5430" s="123"/>
      <c r="AF5430" s="123" t="str">
        <f t="shared" si="485"/>
        <v xml:space="preserve"> </v>
      </c>
      <c r="AG5430" s="123" t="str">
        <f t="shared" si="486"/>
        <v/>
      </c>
      <c r="AH5430" s="119" t="s">
        <v>8665</v>
      </c>
      <c r="AI5430" s="121"/>
    </row>
    <row r="5431" spans="2:35" ht="13.2">
      <c r="B5431" s="151"/>
      <c r="C5431" s="144"/>
      <c r="D5431" s="145"/>
      <c r="E5431" s="145"/>
      <c r="F5431" s="145"/>
      <c r="G5431" s="126">
        <v>36850</v>
      </c>
      <c r="H5431" s="127">
        <f t="shared" si="487"/>
        <v>38.746643743023576</v>
      </c>
      <c r="I5431" s="135" t="str">
        <f t="shared" si="488"/>
        <v>B-0104</v>
      </c>
      <c r="J5431" s="135" t="str">
        <f t="shared" si="489"/>
        <v>B-0104</v>
      </c>
      <c r="K5431" s="183">
        <f>H5431+M5431*0.001</f>
        <v>38.752985743023572</v>
      </c>
      <c r="L5431" s="127">
        <v>43594.540999999997</v>
      </c>
      <c r="M5431" s="208">
        <v>6.3419999999999996</v>
      </c>
      <c r="N5431" s="127">
        <v>11.965999999999999</v>
      </c>
      <c r="O5431" s="124" t="s">
        <v>8198</v>
      </c>
      <c r="P5431" s="124" t="s">
        <v>8199</v>
      </c>
      <c r="Q5431" s="128" t="str">
        <f>Y5431*100 &amp; "% ," &amp; O5431 &amp; " " &amp; P5431 &amp; " " &amp; AG5431</f>
        <v xml:space="preserve">6% ,Anomaly (ANOM) Pipe Mill Anomaly (MIAN) </v>
      </c>
      <c r="R5431" s="124" t="s">
        <v>8200</v>
      </c>
      <c r="S5431" s="186" t="s">
        <v>8248</v>
      </c>
      <c r="T5431" s="186">
        <v>0.45833333333333331</v>
      </c>
      <c r="U5431" s="181">
        <v>30</v>
      </c>
      <c r="V5431" s="129">
        <v>14.3</v>
      </c>
      <c r="W5431" s="173">
        <v>22</v>
      </c>
      <c r="X5431" s="173">
        <v>23</v>
      </c>
      <c r="Y5431" s="131">
        <v>0.06</v>
      </c>
      <c r="Z5431" s="131">
        <v>0.06</v>
      </c>
      <c r="AA5431" s="131"/>
      <c r="AB5431" s="128" t="s">
        <v>8238</v>
      </c>
      <c r="AC5431" s="132"/>
      <c r="AD5431" s="132"/>
      <c r="AE5431" s="132"/>
      <c r="AF5431" s="132" t="str">
        <f t="shared" si="485"/>
        <v xml:space="preserve"> </v>
      </c>
      <c r="AG5431" s="132" t="str">
        <f t="shared" si="486"/>
        <v/>
      </c>
      <c r="AH5431" s="128" t="s">
        <v>8239</v>
      </c>
      <c r="AI5431" s="130">
        <v>1320</v>
      </c>
    </row>
    <row r="5432" spans="2:35" ht="13.2">
      <c r="B5432" s="152"/>
      <c r="C5432" s="146"/>
      <c r="D5432" s="147"/>
      <c r="E5432" s="147"/>
      <c r="F5432" s="147"/>
      <c r="G5432" s="117">
        <v>36860</v>
      </c>
      <c r="H5432" s="118">
        <f t="shared" si="487"/>
        <v>38.75864855939686</v>
      </c>
      <c r="I5432" s="134" t="str">
        <f t="shared" si="488"/>
        <v>B-0103</v>
      </c>
      <c r="J5432" s="134" t="str">
        <f t="shared" si="489"/>
        <v>B-0103</v>
      </c>
      <c r="K5432" s="183">
        <f>H5432+M5432*0.001</f>
        <v>38.770614559396861</v>
      </c>
      <c r="L5432" s="118">
        <v>43600.165000000001</v>
      </c>
      <c r="M5432" s="208">
        <v>11.965999999999999</v>
      </c>
      <c r="N5432" s="118">
        <v>11.994999999999999</v>
      </c>
      <c r="O5432" s="115" t="s">
        <v>8183</v>
      </c>
      <c r="P5432" s="115"/>
      <c r="Q5432" s="119" t="str">
        <f>Y5432*100 &amp; "% ," &amp; O5432 &amp; " " &amp; P5432 &amp; " " &amp; AG5432</f>
        <v xml:space="preserve">0% ,Weld (WELD)  </v>
      </c>
      <c r="R5432" s="115"/>
      <c r="S5432" s="186"/>
      <c r="T5432" s="186"/>
      <c r="U5432" s="181">
        <v>360</v>
      </c>
      <c r="V5432" s="120">
        <v>14.3</v>
      </c>
      <c r="W5432" s="188"/>
      <c r="X5432" s="188"/>
      <c r="Y5432" s="122"/>
      <c r="Z5432" s="122"/>
      <c r="AA5432" s="122"/>
      <c r="AB5432" s="119"/>
      <c r="AC5432" s="123"/>
      <c r="AD5432" s="123"/>
      <c r="AE5432" s="123"/>
      <c r="AF5432" s="123" t="str">
        <f t="shared" si="485"/>
        <v xml:space="preserve"> </v>
      </c>
      <c r="AG5432" s="123" t="str">
        <f t="shared" si="486"/>
        <v/>
      </c>
      <c r="AH5432" s="119" t="s">
        <v>8184</v>
      </c>
      <c r="AI5432" s="121"/>
    </row>
    <row r="5433" spans="2:35" ht="13.2">
      <c r="B5433" s="151"/>
      <c r="C5433" s="144"/>
      <c r="D5433" s="145"/>
      <c r="E5433" s="145"/>
      <c r="F5433" s="145"/>
      <c r="G5433" s="126">
        <v>36870</v>
      </c>
      <c r="H5433" s="127">
        <f t="shared" si="487"/>
        <v>38.770648375791374</v>
      </c>
      <c r="I5433" s="135" t="str">
        <f t="shared" si="488"/>
        <v>B-0102</v>
      </c>
      <c r="J5433" s="135" t="str">
        <f t="shared" si="489"/>
        <v>B-0102</v>
      </c>
      <c r="K5433" s="183">
        <f>H5433+M5433*0.001</f>
        <v>38.782643375791373</v>
      </c>
      <c r="L5433" s="127">
        <v>43612.161</v>
      </c>
      <c r="M5433" s="208">
        <v>11.994999999999999</v>
      </c>
      <c r="N5433" s="127">
        <v>11.958</v>
      </c>
      <c r="O5433" s="124" t="s">
        <v>8183</v>
      </c>
      <c r="P5433" s="124"/>
      <c r="Q5433" s="128" t="str">
        <f>Y5433*100 &amp; "% ," &amp; O5433 &amp; " " &amp; P5433 &amp; " " &amp; AG5433</f>
        <v xml:space="preserve">0% ,Weld (WELD)  </v>
      </c>
      <c r="R5433" s="124"/>
      <c r="S5433" s="186"/>
      <c r="T5433" s="186"/>
      <c r="U5433" s="181">
        <v>360</v>
      </c>
      <c r="V5433" s="129">
        <v>14.3</v>
      </c>
      <c r="W5433" s="173"/>
      <c r="X5433" s="173"/>
      <c r="Y5433" s="131"/>
      <c r="Z5433" s="131"/>
      <c r="AA5433" s="131"/>
      <c r="AB5433" s="128"/>
      <c r="AC5433" s="132"/>
      <c r="AD5433" s="132"/>
      <c r="AE5433" s="132"/>
      <c r="AF5433" s="132" t="str">
        <f t="shared" si="485"/>
        <v xml:space="preserve"> </v>
      </c>
      <c r="AG5433" s="132" t="str">
        <f t="shared" si="486"/>
        <v/>
      </c>
      <c r="AH5433" s="128" t="s">
        <v>8184</v>
      </c>
      <c r="AI5433" s="130"/>
    </row>
    <row r="5434" spans="2:35" ht="13.2">
      <c r="B5434" s="152"/>
      <c r="C5434" s="146"/>
      <c r="D5434" s="147"/>
      <c r="E5434" s="147"/>
      <c r="F5434" s="147"/>
      <c r="G5434" s="117">
        <v>36880</v>
      </c>
      <c r="H5434" s="118">
        <f t="shared" si="487"/>
        <v>38.78264719723559</v>
      </c>
      <c r="I5434" s="134" t="str">
        <f t="shared" si="488"/>
        <v>B-0101</v>
      </c>
      <c r="J5434" s="134" t="str">
        <f t="shared" si="489"/>
        <v>B-0101</v>
      </c>
      <c r="K5434" s="183">
        <f>H5434+M5434*0.001</f>
        <v>38.79460519723559</v>
      </c>
      <c r="L5434" s="118">
        <v>43624.118999999999</v>
      </c>
      <c r="M5434" s="208">
        <v>11.958</v>
      </c>
      <c r="N5434" s="118">
        <v>11.946</v>
      </c>
      <c r="O5434" s="115" t="s">
        <v>8183</v>
      </c>
      <c r="P5434" s="115"/>
      <c r="Q5434" s="119" t="str">
        <f>Y5434*100 &amp; "% ," &amp; O5434 &amp; " " &amp; P5434 &amp; " " &amp; AG5434</f>
        <v xml:space="preserve">0% ,Weld (WELD)  </v>
      </c>
      <c r="R5434" s="115"/>
      <c r="S5434" s="186"/>
      <c r="T5434" s="186"/>
      <c r="U5434" s="181">
        <v>360</v>
      </c>
      <c r="V5434" s="120">
        <v>14.3</v>
      </c>
      <c r="W5434" s="188"/>
      <c r="X5434" s="188"/>
      <c r="Y5434" s="122"/>
      <c r="Z5434" s="122"/>
      <c r="AA5434" s="122"/>
      <c r="AB5434" s="119"/>
      <c r="AC5434" s="123"/>
      <c r="AD5434" s="123"/>
      <c r="AE5434" s="123"/>
      <c r="AF5434" s="123" t="str">
        <f t="shared" si="485"/>
        <v xml:space="preserve"> </v>
      </c>
      <c r="AG5434" s="123" t="str">
        <f t="shared" si="486"/>
        <v/>
      </c>
      <c r="AH5434" s="119" t="s">
        <v>8184</v>
      </c>
      <c r="AI5434" s="121"/>
    </row>
    <row r="5435" spans="2:35" ht="13.2">
      <c r="B5435" s="151"/>
      <c r="C5435" s="144"/>
      <c r="D5435" s="145"/>
      <c r="E5435" s="145"/>
      <c r="F5435" s="145"/>
      <c r="G5435" s="126">
        <v>36890</v>
      </c>
      <c r="H5435" s="127">
        <f t="shared" si="487"/>
        <v>38.794602029514174</v>
      </c>
      <c r="I5435" s="135" t="str">
        <f t="shared" si="488"/>
        <v>B-0100</v>
      </c>
      <c r="J5435" s="135" t="str">
        <f t="shared" si="489"/>
        <v>B-0100</v>
      </c>
      <c r="K5435" s="183">
        <f>H5435+M5435*0.001</f>
        <v>38.806548029514175</v>
      </c>
      <c r="L5435" s="127">
        <v>43636.065000000002</v>
      </c>
      <c r="M5435" s="208">
        <v>11.946</v>
      </c>
      <c r="N5435" s="127">
        <v>11.971</v>
      </c>
      <c r="O5435" s="124" t="s">
        <v>8183</v>
      </c>
      <c r="P5435" s="124"/>
      <c r="Q5435" s="128" t="str">
        <f>Y5435*100 &amp; "% ," &amp; O5435 &amp; " " &amp; P5435 &amp; " " &amp; AG5435</f>
        <v xml:space="preserve">0% ,Weld (WELD)  </v>
      </c>
      <c r="R5435" s="124"/>
      <c r="S5435" s="186"/>
      <c r="T5435" s="186"/>
      <c r="U5435" s="181">
        <v>360</v>
      </c>
      <c r="V5435" s="129">
        <v>14.3</v>
      </c>
      <c r="W5435" s="173"/>
      <c r="X5435" s="173"/>
      <c r="Y5435" s="131"/>
      <c r="Z5435" s="131"/>
      <c r="AA5435" s="131"/>
      <c r="AB5435" s="128"/>
      <c r="AC5435" s="132"/>
      <c r="AD5435" s="132"/>
      <c r="AE5435" s="132"/>
      <c r="AF5435" s="132" t="str">
        <f t="shared" si="485"/>
        <v xml:space="preserve"> </v>
      </c>
      <c r="AG5435" s="132" t="str">
        <f t="shared" si="486"/>
        <v/>
      </c>
      <c r="AH5435" s="128" t="s">
        <v>8184</v>
      </c>
      <c r="AI5435" s="130"/>
    </row>
    <row r="5436" spans="2:35" ht="13.2">
      <c r="B5436" s="152"/>
      <c r="C5436" s="146"/>
      <c r="D5436" s="147"/>
      <c r="E5436" s="147"/>
      <c r="F5436" s="147"/>
      <c r="G5436" s="117">
        <v>36890</v>
      </c>
      <c r="H5436" s="118">
        <f t="shared" si="487"/>
        <v>38.794602029514174</v>
      </c>
      <c r="I5436" s="134" t="str">
        <f t="shared" si="488"/>
        <v>B-0100</v>
      </c>
      <c r="J5436" s="134" t="str">
        <f t="shared" si="489"/>
        <v>B-0100</v>
      </c>
      <c r="K5436" s="183">
        <f>H5436+M5436*0.001</f>
        <v>38.796262029514175</v>
      </c>
      <c r="L5436" s="118">
        <v>43637.724999999999</v>
      </c>
      <c r="M5436" s="208">
        <v>1.66</v>
      </c>
      <c r="N5436" s="118">
        <v>11.971</v>
      </c>
      <c r="O5436" s="115" t="s">
        <v>8198</v>
      </c>
      <c r="P5436" s="115" t="s">
        <v>8199</v>
      </c>
      <c r="Q5436" s="119" t="str">
        <f>Y5436*100 &amp; "% ," &amp; O5436 &amp; " " &amp; P5436 &amp; " " &amp; AG5436</f>
        <v xml:space="preserve">5% ,Anomaly (ANOM) Pipe Mill Anomaly (MIAN) </v>
      </c>
      <c r="R5436" s="115" t="s">
        <v>8208</v>
      </c>
      <c r="S5436" s="186" t="s">
        <v>8206</v>
      </c>
      <c r="T5436" s="186">
        <v>0.28125</v>
      </c>
      <c r="U5436" s="181">
        <v>155.25</v>
      </c>
      <c r="V5436" s="120">
        <v>14.3</v>
      </c>
      <c r="W5436" s="188">
        <v>67</v>
      </c>
      <c r="X5436" s="188">
        <v>126</v>
      </c>
      <c r="Y5436" s="122">
        <v>0.05</v>
      </c>
      <c r="Z5436" s="122">
        <v>0.05</v>
      </c>
      <c r="AA5436" s="122"/>
      <c r="AB5436" s="119" t="s">
        <v>8202</v>
      </c>
      <c r="AC5436" s="123"/>
      <c r="AD5436" s="123"/>
      <c r="AE5436" s="123"/>
      <c r="AF5436" s="123" t="str">
        <f t="shared" si="485"/>
        <v xml:space="preserve"> </v>
      </c>
      <c r="AG5436" s="123" t="str">
        <f t="shared" si="486"/>
        <v/>
      </c>
      <c r="AH5436" s="119" t="s">
        <v>8203</v>
      </c>
      <c r="AI5436" s="121">
        <v>1321</v>
      </c>
    </row>
    <row r="5437" spans="2:35" ht="13.2">
      <c r="B5437" s="151"/>
      <c r="C5437" s="144"/>
      <c r="D5437" s="145"/>
      <c r="E5437" s="145"/>
      <c r="F5437" s="145"/>
      <c r="G5437" s="126">
        <v>36900</v>
      </c>
      <c r="H5437" s="127">
        <f t="shared" si="487"/>
        <v>38.806595861677863</v>
      </c>
      <c r="I5437" s="135" t="str">
        <f t="shared" si="488"/>
        <v>B-0099</v>
      </c>
      <c r="J5437" s="135" t="str">
        <f t="shared" si="489"/>
        <v>B-0099</v>
      </c>
      <c r="K5437" s="183">
        <f>H5437+M5437*0.001</f>
        <v>38.818566861677866</v>
      </c>
      <c r="L5437" s="127">
        <v>43648.036999999997</v>
      </c>
      <c r="M5437" s="208">
        <v>11.971</v>
      </c>
      <c r="N5437" s="127">
        <v>11.951000000000001</v>
      </c>
      <c r="O5437" s="124" t="s">
        <v>8183</v>
      </c>
      <c r="P5437" s="124"/>
      <c r="Q5437" s="128" t="str">
        <f>Y5437*100 &amp; "% ," &amp; O5437 &amp; " " &amp; P5437 &amp; " " &amp; AG5437</f>
        <v xml:space="preserve">0% ,Weld (WELD)  </v>
      </c>
      <c r="R5437" s="124"/>
      <c r="S5437" s="186"/>
      <c r="T5437" s="186"/>
      <c r="U5437" s="181">
        <v>360</v>
      </c>
      <c r="V5437" s="129">
        <v>14.3</v>
      </c>
      <c r="W5437" s="173"/>
      <c r="X5437" s="173"/>
      <c r="Y5437" s="131"/>
      <c r="Z5437" s="131"/>
      <c r="AA5437" s="131"/>
      <c r="AB5437" s="128"/>
      <c r="AC5437" s="132"/>
      <c r="AD5437" s="132"/>
      <c r="AE5437" s="132"/>
      <c r="AF5437" s="132" t="str">
        <f t="shared" si="485"/>
        <v xml:space="preserve"> </v>
      </c>
      <c r="AG5437" s="132" t="str">
        <f t="shared" si="486"/>
        <v/>
      </c>
      <c r="AH5437" s="128" t="s">
        <v>8184</v>
      </c>
      <c r="AI5437" s="130"/>
    </row>
    <row r="5438" spans="2:35" ht="13.2">
      <c r="B5438" s="152"/>
      <c r="C5438" s="146"/>
      <c r="D5438" s="147"/>
      <c r="E5438" s="147"/>
      <c r="F5438" s="147"/>
      <c r="G5438" s="117">
        <v>36910</v>
      </c>
      <c r="H5438" s="118">
        <f t="shared" si="487"/>
        <v>38.818602110875702</v>
      </c>
      <c r="I5438" s="134" t="str">
        <f t="shared" si="488"/>
        <v>B-0098</v>
      </c>
      <c r="J5438" s="134" t="str">
        <f t="shared" si="489"/>
        <v>B-0098</v>
      </c>
      <c r="K5438" s="183">
        <f>H5438+M5438*0.001</f>
        <v>38.830553110875705</v>
      </c>
      <c r="L5438" s="118">
        <v>43659.987999999998</v>
      </c>
      <c r="M5438" s="208">
        <v>11.951000000000001</v>
      </c>
      <c r="N5438" s="118">
        <v>11.974</v>
      </c>
      <c r="O5438" s="115" t="s">
        <v>8183</v>
      </c>
      <c r="P5438" s="115"/>
      <c r="Q5438" s="119" t="str">
        <f>Y5438*100 &amp; "% ," &amp; O5438 &amp; " " &amp; P5438 &amp; " " &amp; AG5438</f>
        <v xml:space="preserve">0% ,Weld (WELD)  </v>
      </c>
      <c r="R5438" s="115"/>
      <c r="S5438" s="186"/>
      <c r="T5438" s="186"/>
      <c r="U5438" s="181">
        <v>360</v>
      </c>
      <c r="V5438" s="120">
        <v>14.3</v>
      </c>
      <c r="W5438" s="188"/>
      <c r="X5438" s="188"/>
      <c r="Y5438" s="122"/>
      <c r="Z5438" s="122"/>
      <c r="AA5438" s="122"/>
      <c r="AB5438" s="119"/>
      <c r="AC5438" s="123"/>
      <c r="AD5438" s="123"/>
      <c r="AE5438" s="123"/>
      <c r="AF5438" s="123" t="str">
        <f t="shared" si="485"/>
        <v xml:space="preserve"> </v>
      </c>
      <c r="AG5438" s="123" t="str">
        <f t="shared" si="486"/>
        <v/>
      </c>
      <c r="AH5438" s="119" t="s">
        <v>8184</v>
      </c>
      <c r="AI5438" s="121"/>
    </row>
    <row r="5439" spans="2:35" ht="13.2">
      <c r="B5439" s="151"/>
      <c r="C5439" s="144"/>
      <c r="D5439" s="145"/>
      <c r="E5439" s="145"/>
      <c r="F5439" s="145"/>
      <c r="G5439" s="126">
        <v>36920</v>
      </c>
      <c r="H5439" s="127">
        <f t="shared" si="487"/>
        <v>38.83059797317118</v>
      </c>
      <c r="I5439" s="135" t="str">
        <f t="shared" si="488"/>
        <v>B-0097</v>
      </c>
      <c r="J5439" s="135" t="str">
        <f t="shared" si="489"/>
        <v>B-0097</v>
      </c>
      <c r="K5439" s="183">
        <f>H5439+M5439*0.001</f>
        <v>38.842571973171182</v>
      </c>
      <c r="L5439" s="127">
        <v>43671.962</v>
      </c>
      <c r="M5439" s="208">
        <v>11.974</v>
      </c>
      <c r="N5439" s="127">
        <v>11.952999999999999</v>
      </c>
      <c r="O5439" s="124" t="s">
        <v>8183</v>
      </c>
      <c r="P5439" s="124"/>
      <c r="Q5439" s="128" t="str">
        <f>Y5439*100 &amp; "% ," &amp; O5439 &amp; " " &amp; P5439 &amp; " " &amp; AG5439</f>
        <v xml:space="preserve">0% ,Weld (WELD)  </v>
      </c>
      <c r="R5439" s="124"/>
      <c r="S5439" s="186"/>
      <c r="T5439" s="186"/>
      <c r="U5439" s="181">
        <v>360</v>
      </c>
      <c r="V5439" s="129">
        <v>14.3</v>
      </c>
      <c r="W5439" s="173"/>
      <c r="X5439" s="173"/>
      <c r="Y5439" s="131"/>
      <c r="Z5439" s="131"/>
      <c r="AA5439" s="131"/>
      <c r="AB5439" s="128"/>
      <c r="AC5439" s="132"/>
      <c r="AD5439" s="132"/>
      <c r="AE5439" s="132"/>
      <c r="AF5439" s="132" t="str">
        <f t="shared" si="485"/>
        <v xml:space="preserve"> </v>
      </c>
      <c r="AG5439" s="132" t="str">
        <f t="shared" si="486"/>
        <v/>
      </c>
      <c r="AH5439" s="128" t="s">
        <v>8184</v>
      </c>
      <c r="AI5439" s="130"/>
    </row>
    <row r="5440" spans="2:35" ht="13.2">
      <c r="B5440" s="152"/>
      <c r="C5440" s="146"/>
      <c r="D5440" s="147"/>
      <c r="E5440" s="147"/>
      <c r="F5440" s="147"/>
      <c r="G5440" s="117">
        <v>36930</v>
      </c>
      <c r="H5440" s="118">
        <f t="shared" si="487"/>
        <v>38.842596349466291</v>
      </c>
      <c r="I5440" s="134" t="str">
        <f t="shared" si="488"/>
        <v>B-0096</v>
      </c>
      <c r="J5440" s="134" t="str">
        <f t="shared" si="489"/>
        <v>B-0096</v>
      </c>
      <c r="K5440" s="183">
        <f>H5440+M5440*0.001</f>
        <v>38.854549349466289</v>
      </c>
      <c r="L5440" s="118">
        <v>43683.915000000001</v>
      </c>
      <c r="M5440" s="208">
        <v>11.952999999999999</v>
      </c>
      <c r="N5440" s="118">
        <v>11.973000000000001</v>
      </c>
      <c r="O5440" s="115" t="s">
        <v>8183</v>
      </c>
      <c r="P5440" s="115"/>
      <c r="Q5440" s="119" t="str">
        <f>Y5440*100 &amp; "% ," &amp; O5440 &amp; " " &amp; P5440 &amp; " " &amp; AG5440</f>
        <v xml:space="preserve">0% ,Weld (WELD)  </v>
      </c>
      <c r="R5440" s="115"/>
      <c r="S5440" s="186"/>
      <c r="T5440" s="186"/>
      <c r="U5440" s="181">
        <v>360</v>
      </c>
      <c r="V5440" s="120">
        <v>14.3</v>
      </c>
      <c r="W5440" s="188"/>
      <c r="X5440" s="188"/>
      <c r="Y5440" s="122"/>
      <c r="Z5440" s="122"/>
      <c r="AA5440" s="122"/>
      <c r="AB5440" s="119"/>
      <c r="AC5440" s="123"/>
      <c r="AD5440" s="123"/>
      <c r="AE5440" s="123"/>
      <c r="AF5440" s="123" t="str">
        <f t="shared" si="485"/>
        <v xml:space="preserve"> </v>
      </c>
      <c r="AG5440" s="123" t="str">
        <f t="shared" si="486"/>
        <v/>
      </c>
      <c r="AH5440" s="119" t="s">
        <v>8184</v>
      </c>
      <c r="AI5440" s="121"/>
    </row>
    <row r="5441" spans="2:35" ht="13.2">
      <c r="B5441" s="151"/>
      <c r="C5441" s="144"/>
      <c r="D5441" s="145"/>
      <c r="E5441" s="145"/>
      <c r="F5441" s="145"/>
      <c r="G5441" s="126">
        <v>36940</v>
      </c>
      <c r="H5441" s="127">
        <f t="shared" si="487"/>
        <v>38.854598724931115</v>
      </c>
      <c r="I5441" s="135" t="str">
        <f t="shared" si="488"/>
        <v>B-0095</v>
      </c>
      <c r="J5441" s="135" t="str">
        <f t="shared" si="489"/>
        <v>B-0095</v>
      </c>
      <c r="K5441" s="183">
        <f>H5441+M5441*0.001</f>
        <v>38.866571724931113</v>
      </c>
      <c r="L5441" s="127">
        <v>43695.887999999999</v>
      </c>
      <c r="M5441" s="208">
        <v>11.973000000000001</v>
      </c>
      <c r="N5441" s="127">
        <v>11.936999999999999</v>
      </c>
      <c r="O5441" s="124" t="s">
        <v>8183</v>
      </c>
      <c r="P5441" s="124"/>
      <c r="Q5441" s="128" t="str">
        <f>Y5441*100 &amp; "% ," &amp; O5441 &amp; " " &amp; P5441 &amp; " " &amp; AG5441</f>
        <v xml:space="preserve">0% ,Weld (WELD)  </v>
      </c>
      <c r="R5441" s="124"/>
      <c r="S5441" s="186"/>
      <c r="T5441" s="186"/>
      <c r="U5441" s="181">
        <v>360</v>
      </c>
      <c r="V5441" s="129">
        <v>14.3</v>
      </c>
      <c r="W5441" s="173"/>
      <c r="X5441" s="173"/>
      <c r="Y5441" s="131"/>
      <c r="Z5441" s="131"/>
      <c r="AA5441" s="131"/>
      <c r="AB5441" s="128"/>
      <c r="AC5441" s="132"/>
      <c r="AD5441" s="132"/>
      <c r="AE5441" s="132"/>
      <c r="AF5441" s="132" t="str">
        <f t="shared" si="485"/>
        <v xml:space="preserve"> </v>
      </c>
      <c r="AG5441" s="132" t="str">
        <f t="shared" si="486"/>
        <v/>
      </c>
      <c r="AH5441" s="128" t="s">
        <v>8184</v>
      </c>
      <c r="AI5441" s="130"/>
    </row>
    <row r="5442" spans="2:35" ht="13.2">
      <c r="B5442" s="152"/>
      <c r="C5442" s="146"/>
      <c r="D5442" s="147"/>
      <c r="E5442" s="147"/>
      <c r="F5442" s="147"/>
      <c r="G5442" s="117">
        <v>36950</v>
      </c>
      <c r="H5442" s="118">
        <f t="shared" si="487"/>
        <v>38.866599100811051</v>
      </c>
      <c r="I5442" s="134" t="str">
        <f t="shared" si="488"/>
        <v>B-0094</v>
      </c>
      <c r="J5442" s="134" t="str">
        <f t="shared" si="489"/>
        <v>B-0094</v>
      </c>
      <c r="K5442" s="183">
        <f>H5442+M5442*0.001</f>
        <v>38.878536100811054</v>
      </c>
      <c r="L5442" s="118">
        <v>43707.824999999997</v>
      </c>
      <c r="M5442" s="208">
        <v>11.936999999999999</v>
      </c>
      <c r="N5442" s="118">
        <v>11.986000000000001</v>
      </c>
      <c r="O5442" s="115" t="s">
        <v>8183</v>
      </c>
      <c r="P5442" s="115"/>
      <c r="Q5442" s="119" t="str">
        <f>Y5442*100 &amp; "% ," &amp; O5442 &amp; " " &amp; P5442 &amp; " " &amp; AG5442</f>
        <v xml:space="preserve">0% ,Weld (WELD)  </v>
      </c>
      <c r="R5442" s="115"/>
      <c r="S5442" s="186"/>
      <c r="T5442" s="186"/>
      <c r="U5442" s="181">
        <v>360</v>
      </c>
      <c r="V5442" s="120">
        <v>14.3</v>
      </c>
      <c r="W5442" s="188"/>
      <c r="X5442" s="188"/>
      <c r="Y5442" s="122"/>
      <c r="Z5442" s="122"/>
      <c r="AA5442" s="122"/>
      <c r="AB5442" s="119"/>
      <c r="AC5442" s="123"/>
      <c r="AD5442" s="123"/>
      <c r="AE5442" s="123"/>
      <c r="AF5442" s="123" t="str">
        <f t="shared" si="485"/>
        <v xml:space="preserve"> </v>
      </c>
      <c r="AG5442" s="123" t="str">
        <f t="shared" si="486"/>
        <v/>
      </c>
      <c r="AH5442" s="119" t="s">
        <v>8184</v>
      </c>
      <c r="AI5442" s="121"/>
    </row>
    <row r="5443" spans="2:35" ht="13.2">
      <c r="B5443" s="151"/>
      <c r="C5443" s="144"/>
      <c r="D5443" s="145"/>
      <c r="E5443" s="145"/>
      <c r="F5443" s="145"/>
      <c r="G5443" s="126">
        <v>36950</v>
      </c>
      <c r="H5443" s="127">
        <f t="shared" si="487"/>
        <v>38.866599100811051</v>
      </c>
      <c r="I5443" s="135" t="str">
        <f t="shared" si="488"/>
        <v>B-0094</v>
      </c>
      <c r="J5443" s="135" t="str">
        <f t="shared" si="489"/>
        <v>B-0094</v>
      </c>
      <c r="K5443" s="183">
        <f>H5443+M5443*0.001</f>
        <v>38.872554100811051</v>
      </c>
      <c r="L5443" s="127">
        <v>43713.78</v>
      </c>
      <c r="M5443" s="208">
        <v>5.9550000000000001</v>
      </c>
      <c r="N5443" s="127">
        <v>11.986000000000001</v>
      </c>
      <c r="O5443" s="124" t="s">
        <v>8321</v>
      </c>
      <c r="P5443" s="124"/>
      <c r="Q5443" s="128" t="str">
        <f>Y5443*100 &amp; "% ," &amp; O5443 &amp; " " &amp; P5443 &amp; " " &amp; AG5443</f>
        <v xml:space="preserve">0% ,Anode (ANOD)  </v>
      </c>
      <c r="R5443" s="124"/>
      <c r="S5443" s="186"/>
      <c r="T5443" s="186"/>
      <c r="U5443" s="181">
        <v>360</v>
      </c>
      <c r="V5443" s="129">
        <v>14.3</v>
      </c>
      <c r="W5443" s="173"/>
      <c r="X5443" s="173"/>
      <c r="Y5443" s="131"/>
      <c r="Z5443" s="131"/>
      <c r="AA5443" s="131"/>
      <c r="AB5443" s="128"/>
      <c r="AC5443" s="132"/>
      <c r="AD5443" s="132"/>
      <c r="AE5443" s="132"/>
      <c r="AF5443" s="132" t="str">
        <f t="shared" si="485"/>
        <v xml:space="preserve"> </v>
      </c>
      <c r="AG5443" s="132" t="str">
        <f t="shared" si="486"/>
        <v/>
      </c>
      <c r="AH5443" s="128" t="s">
        <v>8666</v>
      </c>
      <c r="AI5443" s="130"/>
    </row>
    <row r="5444" spans="2:35" ht="13.2">
      <c r="B5444" s="152"/>
      <c r="C5444" s="146"/>
      <c r="D5444" s="147"/>
      <c r="E5444" s="147"/>
      <c r="F5444" s="147"/>
      <c r="G5444" s="117">
        <v>36960</v>
      </c>
      <c r="H5444" s="118">
        <f t="shared" si="487"/>
        <v>38.878589168271283</v>
      </c>
      <c r="I5444" s="134" t="str">
        <f t="shared" si="488"/>
        <v>B-0093</v>
      </c>
      <c r="J5444" s="134" t="str">
        <f t="shared" si="489"/>
        <v>B-0093</v>
      </c>
      <c r="K5444" s="183">
        <f>H5444+M5444*0.001</f>
        <v>38.890575168271283</v>
      </c>
      <c r="L5444" s="118">
        <v>43719.811000000002</v>
      </c>
      <c r="M5444" s="208">
        <v>11.986000000000001</v>
      </c>
      <c r="N5444" s="118">
        <v>11.968999999999999</v>
      </c>
      <c r="O5444" s="115" t="s">
        <v>8183</v>
      </c>
      <c r="P5444" s="115"/>
      <c r="Q5444" s="119" t="str">
        <f>Y5444*100 &amp; "% ," &amp; O5444 &amp; " " &amp; P5444 &amp; " " &amp; AG5444</f>
        <v xml:space="preserve">0% ,Weld (WELD)  </v>
      </c>
      <c r="R5444" s="115"/>
      <c r="S5444" s="186"/>
      <c r="T5444" s="186"/>
      <c r="U5444" s="181">
        <v>360</v>
      </c>
      <c r="V5444" s="120">
        <v>14.3</v>
      </c>
      <c r="W5444" s="188"/>
      <c r="X5444" s="188"/>
      <c r="Y5444" s="122"/>
      <c r="Z5444" s="122"/>
      <c r="AA5444" s="122"/>
      <c r="AB5444" s="119"/>
      <c r="AC5444" s="123"/>
      <c r="AD5444" s="123"/>
      <c r="AE5444" s="123"/>
      <c r="AF5444" s="123" t="str">
        <f t="shared" si="485"/>
        <v xml:space="preserve"> </v>
      </c>
      <c r="AG5444" s="123" t="str">
        <f t="shared" si="486"/>
        <v/>
      </c>
      <c r="AH5444" s="119" t="s">
        <v>8184</v>
      </c>
      <c r="AI5444" s="121"/>
    </row>
    <row r="5445" spans="2:35" ht="13.2">
      <c r="B5445" s="151"/>
      <c r="C5445" s="144"/>
      <c r="D5445" s="145"/>
      <c r="E5445" s="145"/>
      <c r="F5445" s="145"/>
      <c r="G5445" s="126">
        <v>36970</v>
      </c>
      <c r="H5445" s="127">
        <f t="shared" si="487"/>
        <v>38.890565227172758</v>
      </c>
      <c r="I5445" s="135" t="str">
        <f t="shared" si="488"/>
        <v>B-0092</v>
      </c>
      <c r="J5445" s="135" t="str">
        <f t="shared" si="489"/>
        <v>B-0092</v>
      </c>
      <c r="K5445" s="183">
        <f>H5445+M5445*0.001</f>
        <v>38.902534227172758</v>
      </c>
      <c r="L5445" s="127">
        <v>43731.779000000002</v>
      </c>
      <c r="M5445" s="208">
        <v>11.968999999999999</v>
      </c>
      <c r="N5445" s="127">
        <v>11.971</v>
      </c>
      <c r="O5445" s="124" t="s">
        <v>8183</v>
      </c>
      <c r="P5445" s="124"/>
      <c r="Q5445" s="128" t="str">
        <f>Y5445*100 &amp; "% ," &amp; O5445 &amp; " " &amp; P5445 &amp; " " &amp; AG5445</f>
        <v xml:space="preserve">0% ,Weld (WELD)  </v>
      </c>
      <c r="R5445" s="124"/>
      <c r="S5445" s="186"/>
      <c r="T5445" s="186"/>
      <c r="U5445" s="181">
        <v>360</v>
      </c>
      <c r="V5445" s="129">
        <v>14.3</v>
      </c>
      <c r="W5445" s="173"/>
      <c r="X5445" s="173"/>
      <c r="Y5445" s="131"/>
      <c r="Z5445" s="131"/>
      <c r="AA5445" s="131"/>
      <c r="AB5445" s="128"/>
      <c r="AC5445" s="132"/>
      <c r="AD5445" s="132"/>
      <c r="AE5445" s="132"/>
      <c r="AF5445" s="132" t="str">
        <f t="shared" si="485"/>
        <v xml:space="preserve"> </v>
      </c>
      <c r="AG5445" s="132" t="str">
        <f t="shared" si="486"/>
        <v/>
      </c>
      <c r="AH5445" s="128" t="s">
        <v>8184</v>
      </c>
      <c r="AI5445" s="130"/>
    </row>
    <row r="5446" spans="2:35" ht="13.2">
      <c r="B5446" s="152"/>
      <c r="C5446" s="146"/>
      <c r="D5446" s="147"/>
      <c r="E5446" s="147"/>
      <c r="F5446" s="147"/>
      <c r="G5446" s="117">
        <v>36980</v>
      </c>
      <c r="H5446" s="118">
        <f t="shared" si="487"/>
        <v>38.902562339824122</v>
      </c>
      <c r="I5446" s="134" t="str">
        <f t="shared" si="488"/>
        <v>B-0091</v>
      </c>
      <c r="J5446" s="134" t="str">
        <f t="shared" si="489"/>
        <v>B-0091</v>
      </c>
      <c r="K5446" s="183">
        <f>H5446+M5446*0.001</f>
        <v>38.914533339824125</v>
      </c>
      <c r="L5446" s="118">
        <v>43743.75</v>
      </c>
      <c r="M5446" s="208">
        <v>11.971</v>
      </c>
      <c r="N5446" s="118">
        <v>11.99</v>
      </c>
      <c r="O5446" s="115" t="s">
        <v>8183</v>
      </c>
      <c r="P5446" s="115"/>
      <c r="Q5446" s="119" t="str">
        <f>Y5446*100 &amp; "% ," &amp; O5446 &amp; " " &amp; P5446 &amp; " " &amp; AG5446</f>
        <v xml:space="preserve">0% ,Weld (WELD)  </v>
      </c>
      <c r="R5446" s="115"/>
      <c r="S5446" s="186"/>
      <c r="T5446" s="186"/>
      <c r="U5446" s="181">
        <v>360</v>
      </c>
      <c r="V5446" s="120">
        <v>14.3</v>
      </c>
      <c r="W5446" s="188"/>
      <c r="X5446" s="188"/>
      <c r="Y5446" s="122"/>
      <c r="Z5446" s="122"/>
      <c r="AA5446" s="122"/>
      <c r="AB5446" s="119"/>
      <c r="AC5446" s="123"/>
      <c r="AD5446" s="123"/>
      <c r="AE5446" s="123"/>
      <c r="AF5446" s="123" t="str">
        <f t="shared" si="485"/>
        <v xml:space="preserve"> </v>
      </c>
      <c r="AG5446" s="123" t="str">
        <f t="shared" si="486"/>
        <v/>
      </c>
      <c r="AH5446" s="119" t="s">
        <v>8184</v>
      </c>
      <c r="AI5446" s="121"/>
    </row>
    <row r="5447" spans="2:35" ht="13.2">
      <c r="B5447" s="151"/>
      <c r="C5447" s="144"/>
      <c r="D5447" s="145"/>
      <c r="E5447" s="145"/>
      <c r="F5447" s="145"/>
      <c r="G5447" s="126">
        <v>36990</v>
      </c>
      <c r="H5447" s="127">
        <f t="shared" si="487"/>
        <v>38.91456345122397</v>
      </c>
      <c r="I5447" s="135" t="str">
        <f t="shared" si="488"/>
        <v>B-0090</v>
      </c>
      <c r="J5447" s="135" t="str">
        <f t="shared" si="489"/>
        <v>B-0090</v>
      </c>
      <c r="K5447" s="183">
        <f>H5447+M5447*0.001</f>
        <v>38.926553451223967</v>
      </c>
      <c r="L5447" s="127">
        <v>43755.74</v>
      </c>
      <c r="M5447" s="208">
        <v>11.99</v>
      </c>
      <c r="N5447" s="127">
        <v>12.007</v>
      </c>
      <c r="O5447" s="124" t="s">
        <v>8183</v>
      </c>
      <c r="P5447" s="124"/>
      <c r="Q5447" s="128" t="str">
        <f>Y5447*100 &amp; "% ," &amp; O5447 &amp; " " &amp; P5447 &amp; " " &amp; AG5447</f>
        <v xml:space="preserve">0% ,Weld (WELD)  </v>
      </c>
      <c r="R5447" s="124"/>
      <c r="S5447" s="186"/>
      <c r="T5447" s="186"/>
      <c r="U5447" s="181">
        <v>360</v>
      </c>
      <c r="V5447" s="129">
        <v>14.3</v>
      </c>
      <c r="W5447" s="173"/>
      <c r="X5447" s="173"/>
      <c r="Y5447" s="131"/>
      <c r="Z5447" s="131"/>
      <c r="AA5447" s="131"/>
      <c r="AB5447" s="128"/>
      <c r="AC5447" s="132"/>
      <c r="AD5447" s="132"/>
      <c r="AE5447" s="132"/>
      <c r="AF5447" s="132" t="str">
        <f t="shared" ref="AF5447:AF5510" si="490">LEFT(AH5447,1)</f>
        <v xml:space="preserve"> </v>
      </c>
      <c r="AG5447" s="132" t="str">
        <f t="shared" ref="AG5447:AG5510" si="491">IF(AF5447=" ","","(&gt;0.05mm)")</f>
        <v/>
      </c>
      <c r="AH5447" s="128" t="s">
        <v>8184</v>
      </c>
      <c r="AI5447" s="130"/>
    </row>
    <row r="5448" spans="2:35" ht="13.2">
      <c r="B5448" s="152"/>
      <c r="C5448" s="146"/>
      <c r="D5448" s="147"/>
      <c r="E5448" s="147"/>
      <c r="F5448" s="147"/>
      <c r="G5448" s="117">
        <v>37000</v>
      </c>
      <c r="H5448" s="118">
        <f t="shared" ref="H5448:H5511" si="492">VLOOKUP(G5448,$B$7:$D$3838,3)</f>
        <v>38.926569037144695</v>
      </c>
      <c r="I5448" s="134" t="str">
        <f t="shared" si="488"/>
        <v>B-0089</v>
      </c>
      <c r="J5448" s="134" t="str">
        <f t="shared" si="489"/>
        <v>B-0089</v>
      </c>
      <c r="K5448" s="183">
        <f>H5448+M5448*0.001</f>
        <v>38.938576037144692</v>
      </c>
      <c r="L5448" s="118">
        <v>43767.747000000003</v>
      </c>
      <c r="M5448" s="208">
        <v>12.007</v>
      </c>
      <c r="N5448" s="118">
        <v>11.927</v>
      </c>
      <c r="O5448" s="115" t="s">
        <v>8183</v>
      </c>
      <c r="P5448" s="115"/>
      <c r="Q5448" s="119" t="str">
        <f>Y5448*100 &amp; "% ," &amp; O5448 &amp; " " &amp; P5448 &amp; " " &amp; AG5448</f>
        <v xml:space="preserve">0% ,Weld (WELD)  </v>
      </c>
      <c r="R5448" s="115"/>
      <c r="S5448" s="186"/>
      <c r="T5448" s="186"/>
      <c r="U5448" s="181">
        <v>360</v>
      </c>
      <c r="V5448" s="120">
        <v>14.3</v>
      </c>
      <c r="W5448" s="188"/>
      <c r="X5448" s="188"/>
      <c r="Y5448" s="122"/>
      <c r="Z5448" s="122"/>
      <c r="AA5448" s="122"/>
      <c r="AB5448" s="119"/>
      <c r="AC5448" s="123"/>
      <c r="AD5448" s="123"/>
      <c r="AE5448" s="123"/>
      <c r="AF5448" s="123" t="str">
        <f t="shared" si="490"/>
        <v xml:space="preserve"> </v>
      </c>
      <c r="AG5448" s="123" t="str">
        <f t="shared" si="491"/>
        <v/>
      </c>
      <c r="AH5448" s="119" t="s">
        <v>8184</v>
      </c>
      <c r="AI5448" s="121"/>
    </row>
    <row r="5449" spans="2:35" ht="13.2">
      <c r="B5449" s="151"/>
      <c r="C5449" s="144"/>
      <c r="D5449" s="145"/>
      <c r="E5449" s="145"/>
      <c r="F5449" s="145"/>
      <c r="G5449" s="126">
        <v>37010</v>
      </c>
      <c r="H5449" s="127">
        <f t="shared" si="492"/>
        <v>38.938511757037375</v>
      </c>
      <c r="I5449" s="135" t="str">
        <f t="shared" ref="I5449:I5512" si="493">VLOOKUP(G5449,$B$7:$F$3838,4)</f>
        <v>B-0088</v>
      </c>
      <c r="J5449" s="135" t="str">
        <f t="shared" ref="J5449:J5512" si="494">VLOOKUP(G5449,$B$7:$F$3838,4)</f>
        <v>B-0088</v>
      </c>
      <c r="K5449" s="183">
        <f>H5449+M5449*0.001</f>
        <v>38.950438757037375</v>
      </c>
      <c r="L5449" s="127">
        <v>43779.673999999999</v>
      </c>
      <c r="M5449" s="208">
        <v>11.927</v>
      </c>
      <c r="N5449" s="127">
        <v>11.976000000000001</v>
      </c>
      <c r="O5449" s="124" t="s">
        <v>8183</v>
      </c>
      <c r="P5449" s="124"/>
      <c r="Q5449" s="128" t="str">
        <f>Y5449*100 &amp; "% ," &amp; O5449 &amp; " " &amp; P5449 &amp; " " &amp; AG5449</f>
        <v xml:space="preserve">0% ,Weld (WELD)  </v>
      </c>
      <c r="R5449" s="124"/>
      <c r="S5449" s="186"/>
      <c r="T5449" s="186"/>
      <c r="U5449" s="181">
        <v>360</v>
      </c>
      <c r="V5449" s="129">
        <v>14.3</v>
      </c>
      <c r="W5449" s="173"/>
      <c r="X5449" s="173"/>
      <c r="Y5449" s="131"/>
      <c r="Z5449" s="131"/>
      <c r="AA5449" s="131"/>
      <c r="AB5449" s="128"/>
      <c r="AC5449" s="132"/>
      <c r="AD5449" s="132"/>
      <c r="AE5449" s="132"/>
      <c r="AF5449" s="132" t="str">
        <f t="shared" si="490"/>
        <v xml:space="preserve"> </v>
      </c>
      <c r="AG5449" s="132" t="str">
        <f t="shared" si="491"/>
        <v/>
      </c>
      <c r="AH5449" s="128" t="s">
        <v>8184</v>
      </c>
      <c r="AI5449" s="130"/>
    </row>
    <row r="5450" spans="2:35" ht="13.2">
      <c r="B5450" s="152"/>
      <c r="C5450" s="146"/>
      <c r="D5450" s="147"/>
      <c r="E5450" s="147"/>
      <c r="F5450" s="147"/>
      <c r="G5450" s="117">
        <v>37020</v>
      </c>
      <c r="H5450" s="118">
        <f t="shared" si="492"/>
        <v>38.95051248219616</v>
      </c>
      <c r="I5450" s="134" t="str">
        <f t="shared" si="493"/>
        <v>B-0087</v>
      </c>
      <c r="J5450" s="134" t="str">
        <f t="shared" si="494"/>
        <v>B-0087</v>
      </c>
      <c r="K5450" s="183">
        <f>H5450+M5450*0.001</f>
        <v>38.962488482196157</v>
      </c>
      <c r="L5450" s="118">
        <v>43791.650999999998</v>
      </c>
      <c r="M5450" s="208">
        <v>11.976000000000001</v>
      </c>
      <c r="N5450" s="118">
        <v>11.95</v>
      </c>
      <c r="O5450" s="115" t="s">
        <v>8183</v>
      </c>
      <c r="P5450" s="115"/>
      <c r="Q5450" s="119" t="str">
        <f>Y5450*100 &amp; "% ," &amp; O5450 &amp; " " &amp; P5450 &amp; " " &amp; AG5450</f>
        <v xml:space="preserve">0% ,Weld (WELD)  </v>
      </c>
      <c r="R5450" s="115"/>
      <c r="S5450" s="186"/>
      <c r="T5450" s="186"/>
      <c r="U5450" s="181">
        <v>360</v>
      </c>
      <c r="V5450" s="120">
        <v>14.3</v>
      </c>
      <c r="W5450" s="188"/>
      <c r="X5450" s="188"/>
      <c r="Y5450" s="122"/>
      <c r="Z5450" s="122"/>
      <c r="AA5450" s="122"/>
      <c r="AB5450" s="119"/>
      <c r="AC5450" s="123"/>
      <c r="AD5450" s="123"/>
      <c r="AE5450" s="123"/>
      <c r="AF5450" s="123" t="str">
        <f t="shared" si="490"/>
        <v xml:space="preserve"> </v>
      </c>
      <c r="AG5450" s="123" t="str">
        <f t="shared" si="491"/>
        <v/>
      </c>
      <c r="AH5450" s="119" t="s">
        <v>8184</v>
      </c>
      <c r="AI5450" s="121"/>
    </row>
    <row r="5451" spans="2:35" ht="13.2">
      <c r="B5451" s="151"/>
      <c r="C5451" s="144"/>
      <c r="D5451" s="145"/>
      <c r="E5451" s="145"/>
      <c r="F5451" s="145"/>
      <c r="G5451" s="126">
        <v>37030</v>
      </c>
      <c r="H5451" s="127">
        <f t="shared" si="492"/>
        <v>38.962513343282424</v>
      </c>
      <c r="I5451" s="135" t="str">
        <f t="shared" si="493"/>
        <v>B-0086</v>
      </c>
      <c r="J5451" s="135" t="str">
        <f t="shared" si="494"/>
        <v>B-0086</v>
      </c>
      <c r="K5451" s="183">
        <f>H5451+M5451*0.001</f>
        <v>38.974463343282423</v>
      </c>
      <c r="L5451" s="127">
        <v>43803.6</v>
      </c>
      <c r="M5451" s="208">
        <v>11.95</v>
      </c>
      <c r="N5451" s="127">
        <v>11.968999999999999</v>
      </c>
      <c r="O5451" s="124" t="s">
        <v>8183</v>
      </c>
      <c r="P5451" s="124"/>
      <c r="Q5451" s="128" t="str">
        <f>Y5451*100 &amp; "% ," &amp; O5451 &amp; " " &amp; P5451 &amp; " " &amp; AG5451</f>
        <v xml:space="preserve">0% ,Weld (WELD)  </v>
      </c>
      <c r="R5451" s="124"/>
      <c r="S5451" s="186"/>
      <c r="T5451" s="186"/>
      <c r="U5451" s="181">
        <v>360</v>
      </c>
      <c r="V5451" s="129">
        <v>14.3</v>
      </c>
      <c r="W5451" s="173"/>
      <c r="X5451" s="173"/>
      <c r="Y5451" s="131"/>
      <c r="Z5451" s="131"/>
      <c r="AA5451" s="131"/>
      <c r="AB5451" s="128"/>
      <c r="AC5451" s="132"/>
      <c r="AD5451" s="132"/>
      <c r="AE5451" s="132"/>
      <c r="AF5451" s="132" t="str">
        <f t="shared" si="490"/>
        <v xml:space="preserve"> </v>
      </c>
      <c r="AG5451" s="132" t="str">
        <f t="shared" si="491"/>
        <v/>
      </c>
      <c r="AH5451" s="128" t="s">
        <v>8184</v>
      </c>
      <c r="AI5451" s="130"/>
    </row>
    <row r="5452" spans="2:35" ht="13.2">
      <c r="B5452" s="152"/>
      <c r="C5452" s="146"/>
      <c r="D5452" s="147"/>
      <c r="E5452" s="147"/>
      <c r="F5452" s="147"/>
      <c r="G5452" s="117">
        <v>37030</v>
      </c>
      <c r="H5452" s="118">
        <f t="shared" si="492"/>
        <v>38.962513343282424</v>
      </c>
      <c r="I5452" s="134" t="str">
        <f t="shared" si="493"/>
        <v>B-0086</v>
      </c>
      <c r="J5452" s="134" t="str">
        <f t="shared" si="494"/>
        <v>B-0086</v>
      </c>
      <c r="K5452" s="183">
        <f>H5452+M5452*0.001</f>
        <v>38.968460343282423</v>
      </c>
      <c r="L5452" s="118">
        <v>43809.546999999999</v>
      </c>
      <c r="M5452" s="208">
        <v>5.9470000000000001</v>
      </c>
      <c r="N5452" s="118">
        <v>11.968999999999999</v>
      </c>
      <c r="O5452" s="115" t="s">
        <v>8321</v>
      </c>
      <c r="P5452" s="115"/>
      <c r="Q5452" s="119" t="str">
        <f>Y5452*100 &amp; "% ," &amp; O5452 &amp; " " &amp; P5452 &amp; " " &amp; AG5452</f>
        <v xml:space="preserve">0% ,Anode (ANOD)  </v>
      </c>
      <c r="R5452" s="115"/>
      <c r="S5452" s="186"/>
      <c r="T5452" s="186"/>
      <c r="U5452" s="181">
        <v>360</v>
      </c>
      <c r="V5452" s="120">
        <v>14.3</v>
      </c>
      <c r="W5452" s="188"/>
      <c r="X5452" s="188"/>
      <c r="Y5452" s="122"/>
      <c r="Z5452" s="122"/>
      <c r="AA5452" s="122"/>
      <c r="AB5452" s="119"/>
      <c r="AC5452" s="123"/>
      <c r="AD5452" s="123"/>
      <c r="AE5452" s="123"/>
      <c r="AF5452" s="123" t="str">
        <f t="shared" si="490"/>
        <v xml:space="preserve"> </v>
      </c>
      <c r="AG5452" s="123" t="str">
        <f t="shared" si="491"/>
        <v/>
      </c>
      <c r="AH5452" s="119" t="s">
        <v>8667</v>
      </c>
      <c r="AI5452" s="121"/>
    </row>
    <row r="5453" spans="2:35" ht="13.2">
      <c r="B5453" s="151"/>
      <c r="C5453" s="144"/>
      <c r="D5453" s="145"/>
      <c r="E5453" s="145"/>
      <c r="F5453" s="145"/>
      <c r="G5453" s="126">
        <v>37030</v>
      </c>
      <c r="H5453" s="127">
        <f t="shared" si="492"/>
        <v>38.962513343282424</v>
      </c>
      <c r="I5453" s="135" t="str">
        <f t="shared" si="493"/>
        <v>B-0086</v>
      </c>
      <c r="J5453" s="135" t="str">
        <f t="shared" si="494"/>
        <v>B-0086</v>
      </c>
      <c r="K5453" s="183">
        <f>H5453+M5453*0.001</f>
        <v>38.971791343282426</v>
      </c>
      <c r="L5453" s="127">
        <v>43812.877999999997</v>
      </c>
      <c r="M5453" s="208">
        <v>9.2780000000000005</v>
      </c>
      <c r="N5453" s="127">
        <v>11.968999999999999</v>
      </c>
      <c r="O5453" s="124" t="s">
        <v>8198</v>
      </c>
      <c r="P5453" s="124" t="s">
        <v>8199</v>
      </c>
      <c r="Q5453" s="128" t="str">
        <f>Y5453*100 &amp; "% ," &amp; O5453 &amp; " " &amp; P5453 &amp; " " &amp; AG5453</f>
        <v xml:space="preserve">11% ,Anomaly (ANOM) Pipe Mill Anomaly (MIAN) </v>
      </c>
      <c r="R5453" s="124" t="s">
        <v>8208</v>
      </c>
      <c r="S5453" s="186" t="s">
        <v>8268</v>
      </c>
      <c r="T5453" s="186">
        <v>0.375</v>
      </c>
      <c r="U5453" s="181">
        <v>90</v>
      </c>
      <c r="V5453" s="129">
        <v>14.3</v>
      </c>
      <c r="W5453" s="173">
        <v>53</v>
      </c>
      <c r="X5453" s="173">
        <v>52</v>
      </c>
      <c r="Y5453" s="131">
        <v>0.11</v>
      </c>
      <c r="Z5453" s="131">
        <v>0.11</v>
      </c>
      <c r="AA5453" s="131"/>
      <c r="AB5453" s="128" t="s">
        <v>8202</v>
      </c>
      <c r="AC5453" s="132"/>
      <c r="AD5453" s="132"/>
      <c r="AE5453" s="132"/>
      <c r="AF5453" s="132" t="str">
        <f t="shared" si="490"/>
        <v xml:space="preserve"> </v>
      </c>
      <c r="AG5453" s="132" t="str">
        <f t="shared" si="491"/>
        <v/>
      </c>
      <c r="AH5453" s="128" t="s">
        <v>8203</v>
      </c>
      <c r="AI5453" s="130">
        <v>1322</v>
      </c>
    </row>
    <row r="5454" spans="2:35" ht="13.2">
      <c r="B5454" s="152"/>
      <c r="C5454" s="146"/>
      <c r="D5454" s="147"/>
      <c r="E5454" s="147"/>
      <c r="F5454" s="147"/>
      <c r="G5454" s="117">
        <v>37030</v>
      </c>
      <c r="H5454" s="118">
        <f t="shared" si="492"/>
        <v>38.962513343282424</v>
      </c>
      <c r="I5454" s="134" t="str">
        <f t="shared" si="493"/>
        <v>B-0086</v>
      </c>
      <c r="J5454" s="134" t="str">
        <f t="shared" si="494"/>
        <v>B-0086</v>
      </c>
      <c r="K5454" s="183">
        <f>H5454+M5454*0.001</f>
        <v>38.972698343282424</v>
      </c>
      <c r="L5454" s="118">
        <v>43813.785000000003</v>
      </c>
      <c r="M5454" s="208">
        <v>10.185</v>
      </c>
      <c r="N5454" s="118">
        <v>11.968999999999999</v>
      </c>
      <c r="O5454" s="115" t="s">
        <v>8198</v>
      </c>
      <c r="P5454" s="115" t="s">
        <v>8199</v>
      </c>
      <c r="Q5454" s="119" t="str">
        <f>Y5454*100 &amp; "% ," &amp; O5454 &amp; " " &amp; P5454 &amp; " " &amp; AG5454</f>
        <v xml:space="preserve">16% ,Anomaly (ANOM) Pipe Mill Anomaly (MIAN) </v>
      </c>
      <c r="R5454" s="115" t="s">
        <v>8200</v>
      </c>
      <c r="S5454" s="186" t="s">
        <v>8217</v>
      </c>
      <c r="T5454" s="186">
        <v>0.3125</v>
      </c>
      <c r="U5454" s="181">
        <v>133.5</v>
      </c>
      <c r="V5454" s="120">
        <v>14.3</v>
      </c>
      <c r="W5454" s="188">
        <v>15</v>
      </c>
      <c r="X5454" s="188">
        <v>17</v>
      </c>
      <c r="Y5454" s="122">
        <v>0.16</v>
      </c>
      <c r="Z5454" s="122">
        <v>0.16</v>
      </c>
      <c r="AA5454" s="122"/>
      <c r="AB5454" s="119" t="s">
        <v>8202</v>
      </c>
      <c r="AC5454" s="123"/>
      <c r="AD5454" s="123"/>
      <c r="AE5454" s="123"/>
      <c r="AF5454" s="123" t="str">
        <f t="shared" si="490"/>
        <v xml:space="preserve"> </v>
      </c>
      <c r="AG5454" s="123" t="str">
        <f t="shared" si="491"/>
        <v/>
      </c>
      <c r="AH5454" s="119" t="s">
        <v>8203</v>
      </c>
      <c r="AI5454" s="121">
        <v>1323</v>
      </c>
    </row>
    <row r="5455" spans="2:35" ht="13.2">
      <c r="B5455" s="151"/>
      <c r="C5455" s="144"/>
      <c r="D5455" s="145"/>
      <c r="E5455" s="145"/>
      <c r="F5455" s="145"/>
      <c r="G5455" s="126">
        <v>37030</v>
      </c>
      <c r="H5455" s="127">
        <f t="shared" si="492"/>
        <v>38.962513343282424</v>
      </c>
      <c r="I5455" s="135" t="str">
        <f t="shared" si="493"/>
        <v>B-0086</v>
      </c>
      <c r="J5455" s="135" t="str">
        <f t="shared" si="494"/>
        <v>B-0086</v>
      </c>
      <c r="K5455" s="183">
        <f>H5455+M5455*0.001</f>
        <v>38.973749343282421</v>
      </c>
      <c r="L5455" s="127">
        <v>43814.836000000003</v>
      </c>
      <c r="M5455" s="208">
        <v>11.236000000000001</v>
      </c>
      <c r="N5455" s="127">
        <v>11.968999999999999</v>
      </c>
      <c r="O5455" s="124" t="s">
        <v>8198</v>
      </c>
      <c r="P5455" s="124" t="s">
        <v>8199</v>
      </c>
      <c r="Q5455" s="128" t="str">
        <f>Y5455*100 &amp; "% ," &amp; O5455 &amp; " " &amp; P5455 &amp; " " &amp; AG5455</f>
        <v>14% ,Anomaly (ANOM) Pipe Mill Anomaly (MIAN) (&gt;0.05mm)</v>
      </c>
      <c r="R5455" s="124" t="s">
        <v>8212</v>
      </c>
      <c r="S5455" s="186" t="s">
        <v>8206</v>
      </c>
      <c r="T5455" s="186">
        <v>0.28125</v>
      </c>
      <c r="U5455" s="181">
        <v>155.25</v>
      </c>
      <c r="V5455" s="129">
        <v>14.3</v>
      </c>
      <c r="W5455" s="173">
        <v>7</v>
      </c>
      <c r="X5455" s="173">
        <v>10</v>
      </c>
      <c r="Y5455" s="131">
        <v>0.14000000000000001</v>
      </c>
      <c r="Z5455" s="131">
        <v>0.14000000000000001</v>
      </c>
      <c r="AA5455" s="131"/>
      <c r="AB5455" s="128" t="s">
        <v>8202</v>
      </c>
      <c r="AC5455" s="132"/>
      <c r="AD5455" s="132"/>
      <c r="AE5455" s="132"/>
      <c r="AF5455" s="132" t="str">
        <f t="shared" si="490"/>
        <v>*</v>
      </c>
      <c r="AG5455" s="132" t="str">
        <f t="shared" si="491"/>
        <v>(&gt;0.05mm)</v>
      </c>
      <c r="AH5455" s="128" t="s">
        <v>8205</v>
      </c>
      <c r="AI5455" s="130">
        <v>1324</v>
      </c>
    </row>
    <row r="5456" spans="2:35" ht="13.2">
      <c r="B5456" s="152"/>
      <c r="C5456" s="146"/>
      <c r="D5456" s="147"/>
      <c r="E5456" s="147"/>
      <c r="F5456" s="147"/>
      <c r="G5456" s="117">
        <v>37040</v>
      </c>
      <c r="H5456" s="118">
        <f t="shared" si="492"/>
        <v>38.974520204365461</v>
      </c>
      <c r="I5456" s="134" t="str">
        <f t="shared" si="493"/>
        <v>B-0085</v>
      </c>
      <c r="J5456" s="134" t="str">
        <f t="shared" si="494"/>
        <v>B-0085</v>
      </c>
      <c r="K5456" s="183">
        <f>H5456+M5456*0.001</f>
        <v>38.986489204365462</v>
      </c>
      <c r="L5456" s="118">
        <v>43815.569000000003</v>
      </c>
      <c r="M5456" s="208">
        <v>11.968999999999999</v>
      </c>
      <c r="N5456" s="118">
        <v>11.988</v>
      </c>
      <c r="O5456" s="115" t="s">
        <v>8183</v>
      </c>
      <c r="P5456" s="115"/>
      <c r="Q5456" s="119" t="str">
        <f>Y5456*100 &amp; "% ," &amp; O5456 &amp; " " &amp; P5456 &amp; " " &amp; AG5456</f>
        <v xml:space="preserve">0% ,Weld (WELD)  </v>
      </c>
      <c r="R5456" s="115"/>
      <c r="S5456" s="186"/>
      <c r="T5456" s="186"/>
      <c r="U5456" s="181">
        <v>360</v>
      </c>
      <c r="V5456" s="120">
        <v>14.3</v>
      </c>
      <c r="W5456" s="188"/>
      <c r="X5456" s="188"/>
      <c r="Y5456" s="122"/>
      <c r="Z5456" s="122"/>
      <c r="AA5456" s="122"/>
      <c r="AB5456" s="119"/>
      <c r="AC5456" s="123"/>
      <c r="AD5456" s="123"/>
      <c r="AE5456" s="123"/>
      <c r="AF5456" s="123" t="str">
        <f t="shared" si="490"/>
        <v xml:space="preserve"> </v>
      </c>
      <c r="AG5456" s="123" t="str">
        <f t="shared" si="491"/>
        <v/>
      </c>
      <c r="AH5456" s="119" t="s">
        <v>8184</v>
      </c>
      <c r="AI5456" s="121"/>
    </row>
    <row r="5457" spans="2:35" ht="13.2">
      <c r="B5457" s="151"/>
      <c r="C5457" s="144"/>
      <c r="D5457" s="145"/>
      <c r="E5457" s="145"/>
      <c r="F5457" s="145"/>
      <c r="G5457" s="126">
        <v>37050</v>
      </c>
      <c r="H5457" s="127">
        <f t="shared" si="492"/>
        <v>38.986516065454623</v>
      </c>
      <c r="I5457" s="135" t="str">
        <f t="shared" si="493"/>
        <v>B-0084</v>
      </c>
      <c r="J5457" s="135" t="str">
        <f t="shared" si="494"/>
        <v>B-0084</v>
      </c>
      <c r="K5457" s="183">
        <f>H5457+M5457*0.001</f>
        <v>38.998504065454625</v>
      </c>
      <c r="L5457" s="127">
        <v>43827.557000000001</v>
      </c>
      <c r="M5457" s="208">
        <v>11.988</v>
      </c>
      <c r="N5457" s="127">
        <v>11.67</v>
      </c>
      <c r="O5457" s="124" t="s">
        <v>8183</v>
      </c>
      <c r="P5457" s="124"/>
      <c r="Q5457" s="128" t="str">
        <f>Y5457*100 &amp; "% ," &amp; O5457 &amp; " " &amp; P5457 &amp; " " &amp; AG5457</f>
        <v xml:space="preserve">0% ,Weld (WELD)  </v>
      </c>
      <c r="R5457" s="124"/>
      <c r="S5457" s="186"/>
      <c r="T5457" s="186"/>
      <c r="U5457" s="181">
        <v>360</v>
      </c>
      <c r="V5457" s="129">
        <v>14.3</v>
      </c>
      <c r="W5457" s="173"/>
      <c r="X5457" s="173"/>
      <c r="Y5457" s="131"/>
      <c r="Z5457" s="131"/>
      <c r="AA5457" s="131"/>
      <c r="AB5457" s="128"/>
      <c r="AC5457" s="132"/>
      <c r="AD5457" s="132"/>
      <c r="AE5457" s="132"/>
      <c r="AF5457" s="132" t="str">
        <f t="shared" si="490"/>
        <v xml:space="preserve"> </v>
      </c>
      <c r="AG5457" s="132" t="str">
        <f t="shared" si="491"/>
        <v/>
      </c>
      <c r="AH5457" s="128" t="s">
        <v>8184</v>
      </c>
      <c r="AI5457" s="130"/>
    </row>
    <row r="5458" spans="2:35" ht="13.2">
      <c r="B5458" s="152"/>
      <c r="C5458" s="146"/>
      <c r="D5458" s="147"/>
      <c r="E5458" s="147"/>
      <c r="F5458" s="147"/>
      <c r="G5458" s="117">
        <v>37060</v>
      </c>
      <c r="H5458" s="118">
        <f t="shared" si="492"/>
        <v>38.998181926720513</v>
      </c>
      <c r="I5458" s="134" t="str">
        <f t="shared" si="493"/>
        <v>B-0083</v>
      </c>
      <c r="J5458" s="134" t="str">
        <f t="shared" si="494"/>
        <v>B-0083</v>
      </c>
      <c r="K5458" s="183">
        <f>H5458+M5458*0.001</f>
        <v>39.009851926720515</v>
      </c>
      <c r="L5458" s="118">
        <v>43839.228000000003</v>
      </c>
      <c r="M5458" s="208">
        <v>11.67</v>
      </c>
      <c r="N5458" s="118">
        <v>11.923999999999999</v>
      </c>
      <c r="O5458" s="115" t="s">
        <v>8183</v>
      </c>
      <c r="P5458" s="115"/>
      <c r="Q5458" s="119" t="str">
        <f>Y5458*100 &amp; "% ," &amp; O5458 &amp; " " &amp; P5458 &amp; " " &amp; AG5458</f>
        <v xml:space="preserve">0% ,Weld (WELD)  </v>
      </c>
      <c r="R5458" s="115"/>
      <c r="S5458" s="186"/>
      <c r="T5458" s="186"/>
      <c r="U5458" s="181">
        <v>360</v>
      </c>
      <c r="V5458" s="120">
        <v>14.3</v>
      </c>
      <c r="W5458" s="188"/>
      <c r="X5458" s="188"/>
      <c r="Y5458" s="122"/>
      <c r="Z5458" s="122"/>
      <c r="AA5458" s="122"/>
      <c r="AB5458" s="119"/>
      <c r="AC5458" s="123"/>
      <c r="AD5458" s="123"/>
      <c r="AE5458" s="123"/>
      <c r="AF5458" s="123" t="str">
        <f t="shared" si="490"/>
        <v xml:space="preserve"> </v>
      </c>
      <c r="AG5458" s="123" t="str">
        <f t="shared" si="491"/>
        <v/>
      </c>
      <c r="AH5458" s="119" t="s">
        <v>8184</v>
      </c>
      <c r="AI5458" s="121"/>
    </row>
    <row r="5459" spans="2:35" ht="13.2">
      <c r="B5459" s="151"/>
      <c r="C5459" s="144"/>
      <c r="D5459" s="145"/>
      <c r="E5459" s="145"/>
      <c r="F5459" s="145"/>
      <c r="G5459" s="126">
        <v>37070</v>
      </c>
      <c r="H5459" s="127">
        <f t="shared" si="492"/>
        <v>39.010105787848076</v>
      </c>
      <c r="I5459" s="135" t="str">
        <f t="shared" si="493"/>
        <v>B-0082</v>
      </c>
      <c r="J5459" s="135" t="str">
        <f t="shared" si="494"/>
        <v>B-0082</v>
      </c>
      <c r="K5459" s="183">
        <f>H5459+M5459*0.001</f>
        <v>39.022029787848076</v>
      </c>
      <c r="L5459" s="127">
        <v>43851.152000000002</v>
      </c>
      <c r="M5459" s="208">
        <v>11.923999999999999</v>
      </c>
      <c r="N5459" s="127">
        <v>11.991</v>
      </c>
      <c r="O5459" s="124" t="s">
        <v>8183</v>
      </c>
      <c r="P5459" s="124"/>
      <c r="Q5459" s="128" t="str">
        <f>Y5459*100 &amp; "% ," &amp; O5459 &amp; " " &amp; P5459 &amp; " " &amp; AG5459</f>
        <v xml:space="preserve">0% ,Weld (WELD)  </v>
      </c>
      <c r="R5459" s="124"/>
      <c r="S5459" s="186"/>
      <c r="T5459" s="186"/>
      <c r="U5459" s="181">
        <v>360</v>
      </c>
      <c r="V5459" s="129">
        <v>14.3</v>
      </c>
      <c r="W5459" s="173"/>
      <c r="X5459" s="173"/>
      <c r="Y5459" s="131"/>
      <c r="Z5459" s="131"/>
      <c r="AA5459" s="131"/>
      <c r="AB5459" s="128"/>
      <c r="AC5459" s="132"/>
      <c r="AD5459" s="132"/>
      <c r="AE5459" s="132"/>
      <c r="AF5459" s="132" t="str">
        <f t="shared" si="490"/>
        <v xml:space="preserve"> </v>
      </c>
      <c r="AG5459" s="132" t="str">
        <f t="shared" si="491"/>
        <v/>
      </c>
      <c r="AH5459" s="128" t="s">
        <v>8184</v>
      </c>
      <c r="AI5459" s="130"/>
    </row>
    <row r="5460" spans="2:35" ht="13.2">
      <c r="B5460" s="152"/>
      <c r="C5460" s="146"/>
      <c r="D5460" s="147"/>
      <c r="E5460" s="147"/>
      <c r="F5460" s="147"/>
      <c r="G5460" s="117">
        <v>37080</v>
      </c>
      <c r="H5460" s="118">
        <f t="shared" si="492"/>
        <v>39.02210064893756</v>
      </c>
      <c r="I5460" s="134" t="str">
        <f t="shared" si="493"/>
        <v>B-0081</v>
      </c>
      <c r="J5460" s="134" t="str">
        <f t="shared" si="494"/>
        <v>B-0081</v>
      </c>
      <c r="K5460" s="183">
        <f>H5460+M5460*0.001</f>
        <v>39.034091648937562</v>
      </c>
      <c r="L5460" s="118">
        <v>43863.142999999996</v>
      </c>
      <c r="M5460" s="208">
        <v>11.991</v>
      </c>
      <c r="N5460" s="118">
        <v>11.999000000000001</v>
      </c>
      <c r="O5460" s="115" t="s">
        <v>8183</v>
      </c>
      <c r="P5460" s="115"/>
      <c r="Q5460" s="119" t="str">
        <f>Y5460*100 &amp; "% ," &amp; O5460 &amp; " " &amp; P5460 &amp; " " &amp; AG5460</f>
        <v xml:space="preserve">0% ,Weld (WELD)  </v>
      </c>
      <c r="R5460" s="115"/>
      <c r="S5460" s="186"/>
      <c r="T5460" s="186"/>
      <c r="U5460" s="181">
        <v>360</v>
      </c>
      <c r="V5460" s="120">
        <v>14.3</v>
      </c>
      <c r="W5460" s="188"/>
      <c r="X5460" s="188"/>
      <c r="Y5460" s="122"/>
      <c r="Z5460" s="122"/>
      <c r="AA5460" s="122"/>
      <c r="AB5460" s="119"/>
      <c r="AC5460" s="123"/>
      <c r="AD5460" s="123"/>
      <c r="AE5460" s="123"/>
      <c r="AF5460" s="123" t="str">
        <f t="shared" si="490"/>
        <v xml:space="preserve"> </v>
      </c>
      <c r="AG5460" s="123" t="str">
        <f t="shared" si="491"/>
        <v/>
      </c>
      <c r="AH5460" s="119" t="s">
        <v>8184</v>
      </c>
      <c r="AI5460" s="121"/>
    </row>
    <row r="5461" spans="2:35" ht="13.2">
      <c r="B5461" s="151"/>
      <c r="C5461" s="144"/>
      <c r="D5461" s="145"/>
      <c r="E5461" s="145"/>
      <c r="F5461" s="145"/>
      <c r="G5461" s="126">
        <v>37090</v>
      </c>
      <c r="H5461" s="127">
        <f t="shared" si="492"/>
        <v>39.034100149354586</v>
      </c>
      <c r="I5461" s="135" t="str">
        <f t="shared" si="493"/>
        <v>B-0080</v>
      </c>
      <c r="J5461" s="135" t="str">
        <f t="shared" si="494"/>
        <v>B-0080</v>
      </c>
      <c r="K5461" s="183">
        <f>H5461+M5461*0.001</f>
        <v>39.046099149354589</v>
      </c>
      <c r="L5461" s="127">
        <v>43875.142</v>
      </c>
      <c r="M5461" s="208">
        <v>11.999000000000001</v>
      </c>
      <c r="N5461" s="127">
        <v>11.965</v>
      </c>
      <c r="O5461" s="124" t="s">
        <v>8183</v>
      </c>
      <c r="P5461" s="124"/>
      <c r="Q5461" s="128" t="str">
        <f>Y5461*100 &amp; "% ," &amp; O5461 &amp; " " &amp; P5461 &amp; " " &amp; AG5461</f>
        <v xml:space="preserve">0% ,Weld (WELD)  </v>
      </c>
      <c r="R5461" s="124"/>
      <c r="S5461" s="186"/>
      <c r="T5461" s="186"/>
      <c r="U5461" s="181">
        <v>360</v>
      </c>
      <c r="V5461" s="129">
        <v>14.3</v>
      </c>
      <c r="W5461" s="173"/>
      <c r="X5461" s="173"/>
      <c r="Y5461" s="131"/>
      <c r="Z5461" s="131"/>
      <c r="AA5461" s="131"/>
      <c r="AB5461" s="128"/>
      <c r="AC5461" s="132"/>
      <c r="AD5461" s="132"/>
      <c r="AE5461" s="132"/>
      <c r="AF5461" s="132" t="str">
        <f t="shared" si="490"/>
        <v xml:space="preserve"> </v>
      </c>
      <c r="AG5461" s="132" t="str">
        <f t="shared" si="491"/>
        <v/>
      </c>
      <c r="AH5461" s="128" t="s">
        <v>8184</v>
      </c>
      <c r="AI5461" s="130"/>
    </row>
    <row r="5462" spans="2:35" ht="13.2">
      <c r="B5462" s="152"/>
      <c r="C5462" s="146"/>
      <c r="D5462" s="147"/>
      <c r="E5462" s="147"/>
      <c r="F5462" s="147"/>
      <c r="G5462" s="117">
        <v>37090</v>
      </c>
      <c r="H5462" s="118">
        <f t="shared" si="492"/>
        <v>39.034100149354586</v>
      </c>
      <c r="I5462" s="134" t="str">
        <f t="shared" si="493"/>
        <v>B-0080</v>
      </c>
      <c r="J5462" s="134" t="str">
        <f t="shared" si="494"/>
        <v>B-0080</v>
      </c>
      <c r="K5462" s="183">
        <f>H5462+M5462*0.001</f>
        <v>39.044488149354585</v>
      </c>
      <c r="L5462" s="118">
        <v>43885.53</v>
      </c>
      <c r="M5462" s="208">
        <v>10.388</v>
      </c>
      <c r="N5462" s="118">
        <v>11.965</v>
      </c>
      <c r="O5462" s="115" t="s">
        <v>8198</v>
      </c>
      <c r="P5462" s="115" t="s">
        <v>8199</v>
      </c>
      <c r="Q5462" s="119" t="str">
        <f>Y5462*100 &amp; "% ," &amp; O5462 &amp; " " &amp; P5462 &amp; " " &amp; AG5462</f>
        <v xml:space="preserve">5% ,Anomaly (ANOM) Pipe Mill Anomaly (MIAN) </v>
      </c>
      <c r="R5462" s="115" t="s">
        <v>8208</v>
      </c>
      <c r="S5462" s="186" t="s">
        <v>8278</v>
      </c>
      <c r="T5462" s="186">
        <v>0.15625</v>
      </c>
      <c r="U5462" s="181">
        <v>245.25</v>
      </c>
      <c r="V5462" s="120">
        <v>14.3</v>
      </c>
      <c r="W5462" s="188">
        <v>64</v>
      </c>
      <c r="X5462" s="188">
        <v>176</v>
      </c>
      <c r="Y5462" s="122">
        <v>0.05</v>
      </c>
      <c r="Z5462" s="122">
        <v>0.05</v>
      </c>
      <c r="AA5462" s="122"/>
      <c r="AB5462" s="119" t="s">
        <v>8202</v>
      </c>
      <c r="AC5462" s="123"/>
      <c r="AD5462" s="123"/>
      <c r="AE5462" s="123"/>
      <c r="AF5462" s="123" t="str">
        <f t="shared" si="490"/>
        <v xml:space="preserve"> </v>
      </c>
      <c r="AG5462" s="123" t="str">
        <f t="shared" si="491"/>
        <v/>
      </c>
      <c r="AH5462" s="119" t="s">
        <v>8203</v>
      </c>
      <c r="AI5462" s="121">
        <v>1325</v>
      </c>
    </row>
    <row r="5463" spans="2:35" ht="13.2">
      <c r="B5463" s="151"/>
      <c r="C5463" s="144"/>
      <c r="D5463" s="145"/>
      <c r="E5463" s="145"/>
      <c r="F5463" s="145"/>
      <c r="G5463" s="126">
        <v>37100</v>
      </c>
      <c r="H5463" s="127">
        <f t="shared" si="492"/>
        <v>39.04610002173461</v>
      </c>
      <c r="I5463" s="135" t="str">
        <f t="shared" si="493"/>
        <v>B-0079</v>
      </c>
      <c r="J5463" s="135" t="str">
        <f t="shared" si="494"/>
        <v>B-0079</v>
      </c>
      <c r="K5463" s="183">
        <f>H5463+M5463*0.001</f>
        <v>39.058065021734606</v>
      </c>
      <c r="L5463" s="127">
        <v>43887.107000000004</v>
      </c>
      <c r="M5463" s="208">
        <v>11.965</v>
      </c>
      <c r="N5463" s="127">
        <v>11.994</v>
      </c>
      <c r="O5463" s="124" t="s">
        <v>8183</v>
      </c>
      <c r="P5463" s="124"/>
      <c r="Q5463" s="128" t="str">
        <f>Y5463*100 &amp; "% ," &amp; O5463 &amp; " " &amp; P5463 &amp; " " &amp; AG5463</f>
        <v xml:space="preserve">0% ,Weld (WELD)  </v>
      </c>
      <c r="R5463" s="124"/>
      <c r="S5463" s="186"/>
      <c r="T5463" s="186"/>
      <c r="U5463" s="181">
        <v>360</v>
      </c>
      <c r="V5463" s="129">
        <v>14.3</v>
      </c>
      <c r="W5463" s="173"/>
      <c r="X5463" s="173"/>
      <c r="Y5463" s="131"/>
      <c r="Z5463" s="131"/>
      <c r="AA5463" s="131"/>
      <c r="AB5463" s="128"/>
      <c r="AC5463" s="132"/>
      <c r="AD5463" s="132"/>
      <c r="AE5463" s="132"/>
      <c r="AF5463" s="132" t="str">
        <f t="shared" si="490"/>
        <v xml:space="preserve"> </v>
      </c>
      <c r="AG5463" s="132" t="str">
        <f t="shared" si="491"/>
        <v/>
      </c>
      <c r="AH5463" s="128" t="s">
        <v>8184</v>
      </c>
      <c r="AI5463" s="130"/>
    </row>
    <row r="5464" spans="2:35" ht="13.2">
      <c r="B5464" s="152"/>
      <c r="C5464" s="146"/>
      <c r="D5464" s="147"/>
      <c r="E5464" s="147"/>
      <c r="F5464" s="147"/>
      <c r="G5464" s="117">
        <v>37110</v>
      </c>
      <c r="H5464" s="118">
        <f t="shared" si="492"/>
        <v>39.058100090085851</v>
      </c>
      <c r="I5464" s="134" t="str">
        <f t="shared" si="493"/>
        <v>B-0078</v>
      </c>
      <c r="J5464" s="134" t="str">
        <f t="shared" si="494"/>
        <v>B-0078</v>
      </c>
      <c r="K5464" s="183">
        <f>H5464+M5464*0.001</f>
        <v>39.070094090085853</v>
      </c>
      <c r="L5464" s="118">
        <v>43899.101000000002</v>
      </c>
      <c r="M5464" s="208">
        <v>11.994</v>
      </c>
      <c r="N5464" s="118">
        <v>12.007999999999999</v>
      </c>
      <c r="O5464" s="115" t="s">
        <v>8183</v>
      </c>
      <c r="P5464" s="115"/>
      <c r="Q5464" s="119" t="str">
        <f>Y5464*100 &amp; "% ," &amp; O5464 &amp; " " &amp; P5464 &amp; " " &amp; AG5464</f>
        <v xml:space="preserve">0% ,Weld (WELD)  </v>
      </c>
      <c r="R5464" s="115"/>
      <c r="S5464" s="186"/>
      <c r="T5464" s="186"/>
      <c r="U5464" s="181">
        <v>360</v>
      </c>
      <c r="V5464" s="120">
        <v>14.3</v>
      </c>
      <c r="W5464" s="188"/>
      <c r="X5464" s="188"/>
      <c r="Y5464" s="122"/>
      <c r="Z5464" s="122"/>
      <c r="AA5464" s="122"/>
      <c r="AB5464" s="119"/>
      <c r="AC5464" s="123"/>
      <c r="AD5464" s="123"/>
      <c r="AE5464" s="123"/>
      <c r="AF5464" s="123" t="str">
        <f t="shared" si="490"/>
        <v xml:space="preserve"> </v>
      </c>
      <c r="AG5464" s="123" t="str">
        <f t="shared" si="491"/>
        <v/>
      </c>
      <c r="AH5464" s="119" t="s">
        <v>8184</v>
      </c>
      <c r="AI5464" s="121"/>
    </row>
    <row r="5465" spans="2:35" ht="13.2">
      <c r="B5465" s="151"/>
      <c r="C5465" s="144"/>
      <c r="D5465" s="145"/>
      <c r="E5465" s="145"/>
      <c r="F5465" s="145"/>
      <c r="G5465" s="126">
        <v>37110</v>
      </c>
      <c r="H5465" s="127">
        <f t="shared" si="492"/>
        <v>39.058100090085851</v>
      </c>
      <c r="I5465" s="135" t="str">
        <f t="shared" si="493"/>
        <v>B-0078</v>
      </c>
      <c r="J5465" s="135" t="str">
        <f t="shared" si="494"/>
        <v>B-0078</v>
      </c>
      <c r="K5465" s="183">
        <f>H5465+M5465*0.001</f>
        <v>39.064145090085852</v>
      </c>
      <c r="L5465" s="127">
        <v>43905.146000000001</v>
      </c>
      <c r="M5465" s="208">
        <v>6.0449999999999999</v>
      </c>
      <c r="N5465" s="127">
        <v>12.007999999999999</v>
      </c>
      <c r="O5465" s="124" t="s">
        <v>8321</v>
      </c>
      <c r="P5465" s="124"/>
      <c r="Q5465" s="128" t="str">
        <f>Y5465*100 &amp; "% ," &amp; O5465 &amp; " " &amp; P5465 &amp; " " &amp; AG5465</f>
        <v xml:space="preserve">0% ,Anode (ANOD)  </v>
      </c>
      <c r="R5465" s="124"/>
      <c r="S5465" s="186"/>
      <c r="T5465" s="186"/>
      <c r="U5465" s="181">
        <v>360</v>
      </c>
      <c r="V5465" s="129">
        <v>14.3</v>
      </c>
      <c r="W5465" s="173"/>
      <c r="X5465" s="173"/>
      <c r="Y5465" s="131"/>
      <c r="Z5465" s="131"/>
      <c r="AA5465" s="131"/>
      <c r="AB5465" s="128"/>
      <c r="AC5465" s="132"/>
      <c r="AD5465" s="132"/>
      <c r="AE5465" s="132"/>
      <c r="AF5465" s="132" t="str">
        <f t="shared" si="490"/>
        <v xml:space="preserve"> </v>
      </c>
      <c r="AG5465" s="132" t="str">
        <f t="shared" si="491"/>
        <v/>
      </c>
      <c r="AH5465" s="128" t="s">
        <v>8668</v>
      </c>
      <c r="AI5465" s="130"/>
    </row>
    <row r="5466" spans="2:35" ht="13.2">
      <c r="B5466" s="152"/>
      <c r="C5466" s="146"/>
      <c r="D5466" s="147"/>
      <c r="E5466" s="147"/>
      <c r="F5466" s="147"/>
      <c r="G5466" s="117">
        <v>37120</v>
      </c>
      <c r="H5466" s="118">
        <f t="shared" si="492"/>
        <v>39.070098723037255</v>
      </c>
      <c r="I5466" s="134" t="str">
        <f t="shared" si="493"/>
        <v>B-0077</v>
      </c>
      <c r="J5466" s="134" t="str">
        <f t="shared" si="494"/>
        <v>B-0077</v>
      </c>
      <c r="K5466" s="183">
        <f>H5466+M5466*0.001</f>
        <v>39.082106723037256</v>
      </c>
      <c r="L5466" s="118">
        <v>43911.108</v>
      </c>
      <c r="M5466" s="208">
        <v>12.007999999999999</v>
      </c>
      <c r="N5466" s="118">
        <v>11.993</v>
      </c>
      <c r="O5466" s="115" t="s">
        <v>8183</v>
      </c>
      <c r="P5466" s="115"/>
      <c r="Q5466" s="119" t="str">
        <f>Y5466*100 &amp; "% ," &amp; O5466 &amp; " " &amp; P5466 &amp; " " &amp; AG5466</f>
        <v xml:space="preserve">0% ,Weld (WELD)  </v>
      </c>
      <c r="R5466" s="115"/>
      <c r="S5466" s="186"/>
      <c r="T5466" s="186"/>
      <c r="U5466" s="181">
        <v>360</v>
      </c>
      <c r="V5466" s="120">
        <v>14.3</v>
      </c>
      <c r="W5466" s="188"/>
      <c r="X5466" s="188"/>
      <c r="Y5466" s="122"/>
      <c r="Z5466" s="122"/>
      <c r="AA5466" s="122"/>
      <c r="AB5466" s="119"/>
      <c r="AC5466" s="123"/>
      <c r="AD5466" s="123"/>
      <c r="AE5466" s="123"/>
      <c r="AF5466" s="123" t="str">
        <f t="shared" si="490"/>
        <v xml:space="preserve"> </v>
      </c>
      <c r="AG5466" s="123" t="str">
        <f t="shared" si="491"/>
        <v/>
      </c>
      <c r="AH5466" s="119" t="s">
        <v>8184</v>
      </c>
      <c r="AI5466" s="121"/>
    </row>
    <row r="5467" spans="2:35" ht="13.2">
      <c r="B5467" s="151"/>
      <c r="C5467" s="144"/>
      <c r="D5467" s="145"/>
      <c r="E5467" s="145"/>
      <c r="F5467" s="145"/>
      <c r="G5467" s="126">
        <v>37130</v>
      </c>
      <c r="H5467" s="127">
        <f t="shared" si="492"/>
        <v>39.082093247817568</v>
      </c>
      <c r="I5467" s="135" t="str">
        <f t="shared" si="493"/>
        <v>B-0076</v>
      </c>
      <c r="J5467" s="135" t="str">
        <f t="shared" si="494"/>
        <v>B-0076</v>
      </c>
      <c r="K5467" s="183">
        <f>H5467+M5467*0.001</f>
        <v>39.094086247817565</v>
      </c>
      <c r="L5467" s="127">
        <v>43923.101000000002</v>
      </c>
      <c r="M5467" s="208">
        <v>11.993</v>
      </c>
      <c r="N5467" s="127">
        <v>12.010999999999999</v>
      </c>
      <c r="O5467" s="124" t="s">
        <v>8183</v>
      </c>
      <c r="P5467" s="124"/>
      <c r="Q5467" s="128" t="str">
        <f>Y5467*100 &amp; "% ," &amp; O5467 &amp; " " &amp; P5467 &amp; " " &amp; AG5467</f>
        <v xml:space="preserve">0% ,Weld (WELD)  </v>
      </c>
      <c r="R5467" s="124"/>
      <c r="S5467" s="186"/>
      <c r="T5467" s="186"/>
      <c r="U5467" s="181">
        <v>360</v>
      </c>
      <c r="V5467" s="129">
        <v>14.3</v>
      </c>
      <c r="W5467" s="173"/>
      <c r="X5467" s="173"/>
      <c r="Y5467" s="131"/>
      <c r="Z5467" s="131"/>
      <c r="AA5467" s="131"/>
      <c r="AB5467" s="128"/>
      <c r="AC5467" s="132"/>
      <c r="AD5467" s="132"/>
      <c r="AE5467" s="132"/>
      <c r="AF5467" s="132" t="str">
        <f t="shared" si="490"/>
        <v xml:space="preserve"> </v>
      </c>
      <c r="AG5467" s="132" t="str">
        <f t="shared" si="491"/>
        <v/>
      </c>
      <c r="AH5467" s="128" t="s">
        <v>8184</v>
      </c>
      <c r="AI5467" s="130"/>
    </row>
    <row r="5468" spans="2:35" ht="13.2">
      <c r="B5468" s="152"/>
      <c r="C5468" s="146"/>
      <c r="D5468" s="147"/>
      <c r="E5468" s="147"/>
      <c r="F5468" s="147"/>
      <c r="G5468" s="117">
        <v>37130</v>
      </c>
      <c r="H5468" s="118">
        <f t="shared" si="492"/>
        <v>39.082093247817568</v>
      </c>
      <c r="I5468" s="134" t="str">
        <f t="shared" si="493"/>
        <v>B-0076</v>
      </c>
      <c r="J5468" s="134" t="str">
        <f t="shared" si="494"/>
        <v>B-0076</v>
      </c>
      <c r="K5468" s="183">
        <f>H5468+M5468*0.001</f>
        <v>39.093344247817569</v>
      </c>
      <c r="L5468" s="118">
        <v>43934.351999999999</v>
      </c>
      <c r="M5468" s="208">
        <v>11.250999999999999</v>
      </c>
      <c r="N5468" s="118">
        <v>12.010999999999999</v>
      </c>
      <c r="O5468" s="115" t="s">
        <v>8198</v>
      </c>
      <c r="P5468" s="115" t="s">
        <v>8199</v>
      </c>
      <c r="Q5468" s="119" t="str">
        <f>Y5468*100 &amp; "% ," &amp; O5468 &amp; " " &amp; P5468 &amp; " " &amp; AG5468</f>
        <v xml:space="preserve">6% ,Anomaly (ANOM) Pipe Mill Anomaly (MIAN) </v>
      </c>
      <c r="R5468" s="115" t="s">
        <v>8208</v>
      </c>
      <c r="S5468" s="186" t="s">
        <v>8241</v>
      </c>
      <c r="T5468" s="186">
        <v>0.52083333333333337</v>
      </c>
      <c r="U5468" s="181">
        <v>16.5</v>
      </c>
      <c r="V5468" s="120">
        <v>14.3</v>
      </c>
      <c r="W5468" s="188">
        <v>72</v>
      </c>
      <c r="X5468" s="188">
        <v>77</v>
      </c>
      <c r="Y5468" s="122">
        <v>0.06</v>
      </c>
      <c r="Z5468" s="122">
        <v>0.06</v>
      </c>
      <c r="AA5468" s="122"/>
      <c r="AB5468" s="119" t="s">
        <v>8202</v>
      </c>
      <c r="AC5468" s="123"/>
      <c r="AD5468" s="123"/>
      <c r="AE5468" s="123"/>
      <c r="AF5468" s="123" t="str">
        <f t="shared" si="490"/>
        <v xml:space="preserve"> </v>
      </c>
      <c r="AG5468" s="123" t="str">
        <f t="shared" si="491"/>
        <v/>
      </c>
      <c r="AH5468" s="119" t="s">
        <v>8203</v>
      </c>
      <c r="AI5468" s="121">
        <v>1326</v>
      </c>
    </row>
    <row r="5469" spans="2:35" ht="13.2">
      <c r="B5469" s="151"/>
      <c r="C5469" s="144"/>
      <c r="D5469" s="145"/>
      <c r="E5469" s="145"/>
      <c r="F5469" s="145"/>
      <c r="G5469" s="126">
        <v>37140</v>
      </c>
      <c r="H5469" s="127">
        <f t="shared" si="492"/>
        <v>39.094093081953169</v>
      </c>
      <c r="I5469" s="135" t="str">
        <f t="shared" si="493"/>
        <v>B-0075</v>
      </c>
      <c r="J5469" s="135" t="str">
        <f t="shared" si="494"/>
        <v>B-0075</v>
      </c>
      <c r="K5469" s="183">
        <f>H5469+M5469*0.001</f>
        <v>39.10610408195317</v>
      </c>
      <c r="L5469" s="127">
        <v>43935.112000000001</v>
      </c>
      <c r="M5469" s="208">
        <v>12.010999999999999</v>
      </c>
      <c r="N5469" s="127">
        <v>11.994</v>
      </c>
      <c r="O5469" s="124" t="s">
        <v>8183</v>
      </c>
      <c r="P5469" s="124"/>
      <c r="Q5469" s="128" t="str">
        <f>Y5469*100 &amp; "% ," &amp; O5469 &amp; " " &amp; P5469 &amp; " " &amp; AG5469</f>
        <v xml:space="preserve">0% ,Weld (WELD)  </v>
      </c>
      <c r="R5469" s="124"/>
      <c r="S5469" s="186"/>
      <c r="T5469" s="186"/>
      <c r="U5469" s="181">
        <v>360</v>
      </c>
      <c r="V5469" s="129">
        <v>14.3</v>
      </c>
      <c r="W5469" s="173"/>
      <c r="X5469" s="173"/>
      <c r="Y5469" s="131"/>
      <c r="Z5469" s="131"/>
      <c r="AA5469" s="131"/>
      <c r="AB5469" s="128"/>
      <c r="AC5469" s="132"/>
      <c r="AD5469" s="132"/>
      <c r="AE5469" s="132"/>
      <c r="AF5469" s="132" t="str">
        <f t="shared" si="490"/>
        <v xml:space="preserve"> </v>
      </c>
      <c r="AG5469" s="132" t="str">
        <f t="shared" si="491"/>
        <v/>
      </c>
      <c r="AH5469" s="128" t="s">
        <v>8184</v>
      </c>
      <c r="AI5469" s="130"/>
    </row>
    <row r="5470" spans="2:35" ht="13.2">
      <c r="B5470" s="152"/>
      <c r="C5470" s="146"/>
      <c r="D5470" s="147"/>
      <c r="E5470" s="147"/>
      <c r="F5470" s="147"/>
      <c r="G5470" s="117">
        <v>37150</v>
      </c>
      <c r="H5470" s="118">
        <f t="shared" si="492"/>
        <v>39.106092916088727</v>
      </c>
      <c r="I5470" s="134" t="str">
        <f t="shared" si="493"/>
        <v>B-0074</v>
      </c>
      <c r="J5470" s="134" t="str">
        <f t="shared" si="494"/>
        <v>B-0074</v>
      </c>
      <c r="K5470" s="183">
        <f>H5470+M5470*0.001</f>
        <v>39.118086916088728</v>
      </c>
      <c r="L5470" s="118">
        <v>43947.106</v>
      </c>
      <c r="M5470" s="208">
        <v>11.994</v>
      </c>
      <c r="N5470" s="118">
        <v>11.92</v>
      </c>
      <c r="O5470" s="115" t="s">
        <v>8183</v>
      </c>
      <c r="P5470" s="115"/>
      <c r="Q5470" s="119" t="str">
        <f>Y5470*100 &amp; "% ," &amp; O5470 &amp; " " &amp; P5470 &amp; " " &amp; AG5470</f>
        <v xml:space="preserve">0% ,Weld (WELD)  </v>
      </c>
      <c r="R5470" s="115"/>
      <c r="S5470" s="186"/>
      <c r="T5470" s="186"/>
      <c r="U5470" s="181">
        <v>360</v>
      </c>
      <c r="V5470" s="120">
        <v>14.3</v>
      </c>
      <c r="W5470" s="188"/>
      <c r="X5470" s="188"/>
      <c r="Y5470" s="122"/>
      <c r="Z5470" s="122"/>
      <c r="AA5470" s="122"/>
      <c r="AB5470" s="119"/>
      <c r="AC5470" s="123"/>
      <c r="AD5470" s="123"/>
      <c r="AE5470" s="123"/>
      <c r="AF5470" s="123" t="str">
        <f t="shared" si="490"/>
        <v xml:space="preserve"> </v>
      </c>
      <c r="AG5470" s="123" t="str">
        <f t="shared" si="491"/>
        <v/>
      </c>
      <c r="AH5470" s="119" t="s">
        <v>8184</v>
      </c>
      <c r="AI5470" s="121"/>
    </row>
    <row r="5471" spans="2:35" ht="13.2">
      <c r="B5471" s="151"/>
      <c r="C5471" s="144"/>
      <c r="D5471" s="145"/>
      <c r="E5471" s="145"/>
      <c r="F5471" s="145"/>
      <c r="G5471" s="126">
        <v>37160</v>
      </c>
      <c r="H5471" s="127">
        <f t="shared" si="492"/>
        <v>39.118049750344056</v>
      </c>
      <c r="I5471" s="135" t="str">
        <f t="shared" si="493"/>
        <v>B-0073</v>
      </c>
      <c r="J5471" s="135" t="str">
        <f t="shared" si="494"/>
        <v>B-0073</v>
      </c>
      <c r="K5471" s="183">
        <f>H5471+M5471*0.001</f>
        <v>39.12996975034406</v>
      </c>
      <c r="L5471" s="127">
        <v>43959.025999999998</v>
      </c>
      <c r="M5471" s="208">
        <v>11.92</v>
      </c>
      <c r="N5471" s="127">
        <v>11.997</v>
      </c>
      <c r="O5471" s="124" t="s">
        <v>8183</v>
      </c>
      <c r="P5471" s="124"/>
      <c r="Q5471" s="128" t="str">
        <f>Y5471*100 &amp; "% ," &amp; O5471 &amp; " " &amp; P5471 &amp; " " &amp; AG5471</f>
        <v xml:space="preserve">0% ,Weld (WELD)  </v>
      </c>
      <c r="R5471" s="124"/>
      <c r="S5471" s="186"/>
      <c r="T5471" s="186"/>
      <c r="U5471" s="181">
        <v>360</v>
      </c>
      <c r="V5471" s="129">
        <v>14.3</v>
      </c>
      <c r="W5471" s="173"/>
      <c r="X5471" s="173"/>
      <c r="Y5471" s="131"/>
      <c r="Z5471" s="131"/>
      <c r="AA5471" s="131"/>
      <c r="AB5471" s="128"/>
      <c r="AC5471" s="132"/>
      <c r="AD5471" s="132"/>
      <c r="AE5471" s="132"/>
      <c r="AF5471" s="132" t="str">
        <f t="shared" si="490"/>
        <v xml:space="preserve"> </v>
      </c>
      <c r="AG5471" s="132" t="str">
        <f t="shared" si="491"/>
        <v/>
      </c>
      <c r="AH5471" s="128" t="s">
        <v>8184</v>
      </c>
      <c r="AI5471" s="130"/>
    </row>
    <row r="5472" spans="2:35" ht="13.2">
      <c r="B5472" s="152"/>
      <c r="C5472" s="146"/>
      <c r="D5472" s="147"/>
      <c r="E5472" s="147"/>
      <c r="F5472" s="147"/>
      <c r="G5472" s="117">
        <v>37170</v>
      </c>
      <c r="H5472" s="118">
        <f t="shared" si="492"/>
        <v>39.130051584474124</v>
      </c>
      <c r="I5472" s="134" t="str">
        <f t="shared" si="493"/>
        <v>B-0072</v>
      </c>
      <c r="J5472" s="134" t="str">
        <f t="shared" si="494"/>
        <v>B-0072</v>
      </c>
      <c r="K5472" s="183">
        <f>H5472+M5472*0.001</f>
        <v>39.142048584474125</v>
      </c>
      <c r="L5472" s="118">
        <v>43971.021999999997</v>
      </c>
      <c r="M5472" s="208">
        <v>11.997</v>
      </c>
      <c r="N5472" s="118">
        <v>12.010999999999999</v>
      </c>
      <c r="O5472" s="115" t="s">
        <v>8183</v>
      </c>
      <c r="P5472" s="115"/>
      <c r="Q5472" s="119" t="str">
        <f>Y5472*100 &amp; "% ," &amp; O5472 &amp; " " &amp; P5472 &amp; " " &amp; AG5472</f>
        <v xml:space="preserve">0% ,Weld (WELD)  </v>
      </c>
      <c r="R5472" s="115"/>
      <c r="S5472" s="186"/>
      <c r="T5472" s="186"/>
      <c r="U5472" s="181">
        <v>360</v>
      </c>
      <c r="V5472" s="120">
        <v>14.3</v>
      </c>
      <c r="W5472" s="188"/>
      <c r="X5472" s="188"/>
      <c r="Y5472" s="122"/>
      <c r="Z5472" s="122"/>
      <c r="AA5472" s="122"/>
      <c r="AB5472" s="119"/>
      <c r="AC5472" s="123"/>
      <c r="AD5472" s="123"/>
      <c r="AE5472" s="123"/>
      <c r="AF5472" s="123" t="str">
        <f t="shared" si="490"/>
        <v xml:space="preserve"> </v>
      </c>
      <c r="AG5472" s="123" t="str">
        <f t="shared" si="491"/>
        <v/>
      </c>
      <c r="AH5472" s="119" t="s">
        <v>8184</v>
      </c>
      <c r="AI5472" s="121"/>
    </row>
    <row r="5473" spans="2:35" ht="13.2">
      <c r="B5473" s="151"/>
      <c r="C5473" s="144"/>
      <c r="D5473" s="145"/>
      <c r="E5473" s="145"/>
      <c r="F5473" s="145"/>
      <c r="G5473" s="126">
        <v>37180</v>
      </c>
      <c r="H5473" s="127">
        <f t="shared" si="492"/>
        <v>39.142059418587444</v>
      </c>
      <c r="I5473" s="135" t="str">
        <f t="shared" si="493"/>
        <v>B-0071</v>
      </c>
      <c r="J5473" s="135" t="str">
        <f t="shared" si="494"/>
        <v>B-0071</v>
      </c>
      <c r="K5473" s="183">
        <f>H5473+M5473*0.001</f>
        <v>39.154070418587445</v>
      </c>
      <c r="L5473" s="127">
        <v>43983.033000000003</v>
      </c>
      <c r="M5473" s="208">
        <v>12.010999999999999</v>
      </c>
      <c r="N5473" s="127">
        <v>11.654</v>
      </c>
      <c r="O5473" s="124" t="s">
        <v>8183</v>
      </c>
      <c r="P5473" s="124"/>
      <c r="Q5473" s="128" t="str">
        <f>Y5473*100 &amp; "% ," &amp; O5473 &amp; " " &amp; P5473 &amp; " " &amp; AG5473</f>
        <v xml:space="preserve">0% ,Weld (WELD)  </v>
      </c>
      <c r="R5473" s="124"/>
      <c r="S5473" s="186"/>
      <c r="T5473" s="186"/>
      <c r="U5473" s="181">
        <v>360</v>
      </c>
      <c r="V5473" s="129">
        <v>14.3</v>
      </c>
      <c r="W5473" s="173"/>
      <c r="X5473" s="173"/>
      <c r="Y5473" s="131"/>
      <c r="Z5473" s="131"/>
      <c r="AA5473" s="131"/>
      <c r="AB5473" s="128"/>
      <c r="AC5473" s="132"/>
      <c r="AD5473" s="132"/>
      <c r="AE5473" s="132"/>
      <c r="AF5473" s="132" t="str">
        <f t="shared" si="490"/>
        <v xml:space="preserve"> </v>
      </c>
      <c r="AG5473" s="132" t="str">
        <f t="shared" si="491"/>
        <v/>
      </c>
      <c r="AH5473" s="128" t="s">
        <v>8184</v>
      </c>
      <c r="AI5473" s="130"/>
    </row>
    <row r="5474" spans="2:35" ht="13.2">
      <c r="B5474" s="152"/>
      <c r="C5474" s="146"/>
      <c r="D5474" s="147"/>
      <c r="E5474" s="147"/>
      <c r="F5474" s="147"/>
      <c r="G5474" s="117">
        <v>37190</v>
      </c>
      <c r="H5474" s="118">
        <f t="shared" si="492"/>
        <v>39.153722253660398</v>
      </c>
      <c r="I5474" s="134" t="str">
        <f t="shared" si="493"/>
        <v>B-0070</v>
      </c>
      <c r="J5474" s="134" t="str">
        <f t="shared" si="494"/>
        <v>B-0070</v>
      </c>
      <c r="K5474" s="183">
        <f>H5474+M5474*0.001</f>
        <v>39.165376253660398</v>
      </c>
      <c r="L5474" s="118">
        <v>43994.686999999998</v>
      </c>
      <c r="M5474" s="208">
        <v>11.654</v>
      </c>
      <c r="N5474" s="118">
        <v>12.015000000000001</v>
      </c>
      <c r="O5474" s="115" t="s">
        <v>8183</v>
      </c>
      <c r="P5474" s="115"/>
      <c r="Q5474" s="119" t="str">
        <f>Y5474*100 &amp; "% ," &amp; O5474 &amp; " " &amp; P5474 &amp; " " &amp; AG5474</f>
        <v xml:space="preserve">0% ,Weld (WELD)  </v>
      </c>
      <c r="R5474" s="115"/>
      <c r="S5474" s="186"/>
      <c r="T5474" s="186"/>
      <c r="U5474" s="181">
        <v>360</v>
      </c>
      <c r="V5474" s="120">
        <v>14.3</v>
      </c>
      <c r="W5474" s="188"/>
      <c r="X5474" s="188"/>
      <c r="Y5474" s="122"/>
      <c r="Z5474" s="122"/>
      <c r="AA5474" s="122"/>
      <c r="AB5474" s="119"/>
      <c r="AC5474" s="123"/>
      <c r="AD5474" s="123"/>
      <c r="AE5474" s="123"/>
      <c r="AF5474" s="123" t="str">
        <f t="shared" si="490"/>
        <v xml:space="preserve"> </v>
      </c>
      <c r="AG5474" s="123" t="str">
        <f t="shared" si="491"/>
        <v/>
      </c>
      <c r="AH5474" s="119" t="s">
        <v>8184</v>
      </c>
      <c r="AI5474" s="121"/>
    </row>
    <row r="5475" spans="2:35" ht="13.2">
      <c r="B5475" s="151"/>
      <c r="C5475" s="144"/>
      <c r="D5475" s="145"/>
      <c r="E5475" s="145"/>
      <c r="F5475" s="145"/>
      <c r="G5475" s="126">
        <v>37190</v>
      </c>
      <c r="H5475" s="127">
        <f t="shared" si="492"/>
        <v>39.153722253660398</v>
      </c>
      <c r="I5475" s="135" t="str">
        <f t="shared" si="493"/>
        <v>B-0070</v>
      </c>
      <c r="J5475" s="135" t="str">
        <f t="shared" si="494"/>
        <v>B-0070</v>
      </c>
      <c r="K5475" s="183">
        <f>H5475+M5475*0.001</f>
        <v>39.159704253660401</v>
      </c>
      <c r="L5475" s="127">
        <v>44000.669000000002</v>
      </c>
      <c r="M5475" s="208">
        <v>5.9820000000000002</v>
      </c>
      <c r="N5475" s="127">
        <v>12.015000000000001</v>
      </c>
      <c r="O5475" s="124" t="s">
        <v>8321</v>
      </c>
      <c r="P5475" s="124"/>
      <c r="Q5475" s="128" t="str">
        <f>Y5475*100 &amp; "% ," &amp; O5475 &amp; " " &amp; P5475 &amp; " " &amp; AG5475</f>
        <v xml:space="preserve">0% ,Anode (ANOD)  </v>
      </c>
      <c r="R5475" s="124"/>
      <c r="S5475" s="186"/>
      <c r="T5475" s="186"/>
      <c r="U5475" s="181">
        <v>360</v>
      </c>
      <c r="V5475" s="129">
        <v>14.3</v>
      </c>
      <c r="W5475" s="173"/>
      <c r="X5475" s="173"/>
      <c r="Y5475" s="131"/>
      <c r="Z5475" s="131"/>
      <c r="AA5475" s="131"/>
      <c r="AB5475" s="128"/>
      <c r="AC5475" s="132"/>
      <c r="AD5475" s="132"/>
      <c r="AE5475" s="132"/>
      <c r="AF5475" s="132" t="str">
        <f t="shared" si="490"/>
        <v xml:space="preserve"> </v>
      </c>
      <c r="AG5475" s="132" t="str">
        <f t="shared" si="491"/>
        <v/>
      </c>
      <c r="AH5475" s="128" t="s">
        <v>8669</v>
      </c>
      <c r="AI5475" s="130"/>
    </row>
    <row r="5476" spans="2:35" ht="13.2">
      <c r="B5476" s="152"/>
      <c r="C5476" s="146"/>
      <c r="D5476" s="147"/>
      <c r="E5476" s="147"/>
      <c r="F5476" s="147"/>
      <c r="G5476" s="117">
        <v>37200</v>
      </c>
      <c r="H5476" s="118">
        <f t="shared" si="492"/>
        <v>39.165731087771093</v>
      </c>
      <c r="I5476" s="134" t="str">
        <f t="shared" si="493"/>
        <v>B-0069</v>
      </c>
      <c r="J5476" s="134" t="str">
        <f t="shared" si="494"/>
        <v>B-0069</v>
      </c>
      <c r="K5476" s="183">
        <f>H5476+M5476*0.001</f>
        <v>39.177746087771091</v>
      </c>
      <c r="L5476" s="118">
        <v>44006.701999999997</v>
      </c>
      <c r="M5476" s="208">
        <v>12.015000000000001</v>
      </c>
      <c r="N5476" s="118">
        <v>11.993</v>
      </c>
      <c r="O5476" s="115" t="s">
        <v>8183</v>
      </c>
      <c r="P5476" s="115"/>
      <c r="Q5476" s="119" t="str">
        <f>Y5476*100 &amp; "% ," &amp; O5476 &amp; " " &amp; P5476 &amp; " " &amp; AG5476</f>
        <v xml:space="preserve">0% ,Weld (WELD)  </v>
      </c>
      <c r="R5476" s="115"/>
      <c r="S5476" s="186"/>
      <c r="T5476" s="186"/>
      <c r="U5476" s="181">
        <v>360</v>
      </c>
      <c r="V5476" s="120">
        <v>14.3</v>
      </c>
      <c r="W5476" s="188"/>
      <c r="X5476" s="188"/>
      <c r="Y5476" s="122"/>
      <c r="Z5476" s="122"/>
      <c r="AA5476" s="122"/>
      <c r="AB5476" s="119"/>
      <c r="AC5476" s="123"/>
      <c r="AD5476" s="123"/>
      <c r="AE5476" s="123"/>
      <c r="AF5476" s="123" t="str">
        <f t="shared" si="490"/>
        <v xml:space="preserve"> </v>
      </c>
      <c r="AG5476" s="123" t="str">
        <f t="shared" si="491"/>
        <v/>
      </c>
      <c r="AH5476" s="119" t="s">
        <v>8184</v>
      </c>
      <c r="AI5476" s="121"/>
    </row>
    <row r="5477" spans="2:35" ht="13.2">
      <c r="B5477" s="151"/>
      <c r="C5477" s="144"/>
      <c r="D5477" s="145"/>
      <c r="E5477" s="145"/>
      <c r="F5477" s="145"/>
      <c r="G5477" s="126">
        <v>37200</v>
      </c>
      <c r="H5477" s="127">
        <f t="shared" si="492"/>
        <v>39.165731087771093</v>
      </c>
      <c r="I5477" s="135" t="str">
        <f t="shared" si="493"/>
        <v>B-0069</v>
      </c>
      <c r="J5477" s="135" t="str">
        <f t="shared" si="494"/>
        <v>B-0069</v>
      </c>
      <c r="K5477" s="183">
        <f>H5477+M5477*0.001</f>
        <v>39.165739087771094</v>
      </c>
      <c r="L5477" s="127">
        <v>44006.71</v>
      </c>
      <c r="M5477" s="208">
        <v>8.0000000000000002E-3</v>
      </c>
      <c r="N5477" s="127">
        <v>11.993</v>
      </c>
      <c r="O5477" s="124" t="s">
        <v>8198</v>
      </c>
      <c r="P5477" s="124" t="s">
        <v>8199</v>
      </c>
      <c r="Q5477" s="128" t="str">
        <f>Y5477*100 &amp; "% ," &amp; O5477 &amp; " " &amp; P5477 &amp; " " &amp; AG5477</f>
        <v xml:space="preserve">11% ,Anomaly (ANOM) Pipe Mill Anomaly (MIAN) </v>
      </c>
      <c r="R5477" s="124" t="s">
        <v>8200</v>
      </c>
      <c r="S5477" s="186" t="s">
        <v>8217</v>
      </c>
      <c r="T5477" s="186">
        <v>0.3125</v>
      </c>
      <c r="U5477" s="181">
        <v>133.5</v>
      </c>
      <c r="V5477" s="129">
        <v>14.3</v>
      </c>
      <c r="W5477" s="173">
        <v>34</v>
      </c>
      <c r="X5477" s="173">
        <v>27</v>
      </c>
      <c r="Y5477" s="131">
        <v>0.11</v>
      </c>
      <c r="Z5477" s="131">
        <v>0.11</v>
      </c>
      <c r="AA5477" s="131"/>
      <c r="AB5477" s="128" t="s">
        <v>8238</v>
      </c>
      <c r="AC5477" s="132"/>
      <c r="AD5477" s="132"/>
      <c r="AE5477" s="132"/>
      <c r="AF5477" s="132" t="str">
        <f t="shared" si="490"/>
        <v xml:space="preserve"> </v>
      </c>
      <c r="AG5477" s="132" t="str">
        <f t="shared" si="491"/>
        <v/>
      </c>
      <c r="AH5477" s="128" t="s">
        <v>8239</v>
      </c>
      <c r="AI5477" s="130">
        <v>1327</v>
      </c>
    </row>
    <row r="5478" spans="2:35" ht="13.2">
      <c r="B5478" s="152"/>
      <c r="C5478" s="146"/>
      <c r="D5478" s="147"/>
      <c r="E5478" s="147"/>
      <c r="F5478" s="147"/>
      <c r="G5478" s="117">
        <v>37210</v>
      </c>
      <c r="H5478" s="118">
        <f t="shared" si="492"/>
        <v>39.177730921906694</v>
      </c>
      <c r="I5478" s="134" t="str">
        <f t="shared" si="493"/>
        <v>B-0068</v>
      </c>
      <c r="J5478" s="134" t="str">
        <f t="shared" si="494"/>
        <v>B-0068</v>
      </c>
      <c r="K5478" s="183">
        <f>H5478+M5478*0.001</f>
        <v>39.18972392190669</v>
      </c>
      <c r="L5478" s="118">
        <v>44018.696000000004</v>
      </c>
      <c r="M5478" s="208">
        <v>11.993</v>
      </c>
      <c r="N5478" s="118">
        <v>11.965999999999999</v>
      </c>
      <c r="O5478" s="115" t="s">
        <v>8183</v>
      </c>
      <c r="P5478" s="115"/>
      <c r="Q5478" s="119" t="str">
        <f>Y5478*100 &amp; "% ," &amp; O5478 &amp; " " &amp; P5478 &amp; " " &amp; AG5478</f>
        <v xml:space="preserve">0% ,Weld (WELD)  </v>
      </c>
      <c r="R5478" s="115"/>
      <c r="S5478" s="186"/>
      <c r="T5478" s="186"/>
      <c r="U5478" s="181">
        <v>360</v>
      </c>
      <c r="V5478" s="120">
        <v>14.3</v>
      </c>
      <c r="W5478" s="188"/>
      <c r="X5478" s="188"/>
      <c r="Y5478" s="122"/>
      <c r="Z5478" s="122"/>
      <c r="AA5478" s="122"/>
      <c r="AB5478" s="119"/>
      <c r="AC5478" s="123"/>
      <c r="AD5478" s="123"/>
      <c r="AE5478" s="123"/>
      <c r="AF5478" s="123" t="str">
        <f t="shared" si="490"/>
        <v xml:space="preserve"> </v>
      </c>
      <c r="AG5478" s="123" t="str">
        <f t="shared" si="491"/>
        <v/>
      </c>
      <c r="AH5478" s="119" t="s">
        <v>8184</v>
      </c>
      <c r="AI5478" s="121"/>
    </row>
    <row r="5479" spans="2:35" ht="13.2">
      <c r="B5479" s="151"/>
      <c r="C5479" s="144"/>
      <c r="D5479" s="145"/>
      <c r="E5479" s="145"/>
      <c r="F5479" s="145"/>
      <c r="G5479" s="126">
        <v>37220</v>
      </c>
      <c r="H5479" s="127">
        <f t="shared" si="492"/>
        <v>39.189733756033895</v>
      </c>
      <c r="I5479" s="135" t="str">
        <f t="shared" si="493"/>
        <v>B-0067</v>
      </c>
      <c r="J5479" s="135" t="str">
        <f t="shared" si="494"/>
        <v>B-0067</v>
      </c>
      <c r="K5479" s="183">
        <f>H5479+M5479*0.001</f>
        <v>39.201699756033896</v>
      </c>
      <c r="L5479" s="127">
        <v>44030.661999999997</v>
      </c>
      <c r="M5479" s="208">
        <v>11.965999999999999</v>
      </c>
      <c r="N5479" s="127">
        <v>11.989000000000001</v>
      </c>
      <c r="O5479" s="124" t="s">
        <v>8183</v>
      </c>
      <c r="P5479" s="124"/>
      <c r="Q5479" s="128" t="str">
        <f>Y5479*100 &amp; "% ," &amp; O5479 &amp; " " &amp; P5479 &amp; " " &amp; AG5479</f>
        <v xml:space="preserve">0% ,Weld (WELD)  </v>
      </c>
      <c r="R5479" s="124"/>
      <c r="S5479" s="186"/>
      <c r="T5479" s="186"/>
      <c r="U5479" s="181">
        <v>360</v>
      </c>
      <c r="V5479" s="129">
        <v>14.3</v>
      </c>
      <c r="W5479" s="173"/>
      <c r="X5479" s="173"/>
      <c r="Y5479" s="131"/>
      <c r="Z5479" s="131"/>
      <c r="AA5479" s="131"/>
      <c r="AB5479" s="128"/>
      <c r="AC5479" s="132"/>
      <c r="AD5479" s="132"/>
      <c r="AE5479" s="132"/>
      <c r="AF5479" s="132" t="str">
        <f t="shared" si="490"/>
        <v xml:space="preserve"> </v>
      </c>
      <c r="AG5479" s="132" t="str">
        <f t="shared" si="491"/>
        <v/>
      </c>
      <c r="AH5479" s="128" t="s">
        <v>8184</v>
      </c>
      <c r="AI5479" s="130"/>
    </row>
    <row r="5480" spans="2:35" ht="13.2">
      <c r="B5480" s="152"/>
      <c r="C5480" s="146"/>
      <c r="D5480" s="147"/>
      <c r="E5480" s="147"/>
      <c r="F5480" s="147"/>
      <c r="G5480" s="117">
        <v>37230</v>
      </c>
      <c r="H5480" s="118">
        <f t="shared" si="492"/>
        <v>39.201731950834251</v>
      </c>
      <c r="I5480" s="134" t="str">
        <f t="shared" si="493"/>
        <v>B-0066</v>
      </c>
      <c r="J5480" s="134" t="str">
        <f t="shared" si="494"/>
        <v>B-0066</v>
      </c>
      <c r="K5480" s="183">
        <f>H5480+M5480*0.001</f>
        <v>39.213720950834251</v>
      </c>
      <c r="L5480" s="118">
        <v>44042.650999999998</v>
      </c>
      <c r="M5480" s="208">
        <v>11.989000000000001</v>
      </c>
      <c r="N5480" s="118">
        <v>12.004</v>
      </c>
      <c r="O5480" s="115" t="s">
        <v>8183</v>
      </c>
      <c r="P5480" s="115"/>
      <c r="Q5480" s="119" t="str">
        <f>Y5480*100 &amp; "% ," &amp; O5480 &amp; " " &amp; P5480 &amp; " " &amp; AG5480</f>
        <v xml:space="preserve">0% ,Weld (WELD)  </v>
      </c>
      <c r="R5480" s="115"/>
      <c r="S5480" s="186"/>
      <c r="T5480" s="186"/>
      <c r="U5480" s="181">
        <v>360</v>
      </c>
      <c r="V5480" s="120">
        <v>14.3</v>
      </c>
      <c r="W5480" s="188"/>
      <c r="X5480" s="188"/>
      <c r="Y5480" s="122"/>
      <c r="Z5480" s="122"/>
      <c r="AA5480" s="122"/>
      <c r="AB5480" s="119"/>
      <c r="AC5480" s="123"/>
      <c r="AD5480" s="123"/>
      <c r="AE5480" s="123"/>
      <c r="AF5480" s="123" t="str">
        <f t="shared" si="490"/>
        <v xml:space="preserve"> </v>
      </c>
      <c r="AG5480" s="123" t="str">
        <f t="shared" si="491"/>
        <v/>
      </c>
      <c r="AH5480" s="119" t="s">
        <v>8184</v>
      </c>
      <c r="AI5480" s="121"/>
    </row>
    <row r="5481" spans="2:35" ht="13.2">
      <c r="B5481" s="151"/>
      <c r="C5481" s="144"/>
      <c r="D5481" s="145"/>
      <c r="E5481" s="145"/>
      <c r="F5481" s="145"/>
      <c r="G5481" s="126">
        <v>37240</v>
      </c>
      <c r="H5481" s="127">
        <f t="shared" si="492"/>
        <v>39.213724644803911</v>
      </c>
      <c r="I5481" s="135" t="str">
        <f t="shared" si="493"/>
        <v>B-0065</v>
      </c>
      <c r="J5481" s="135" t="str">
        <f t="shared" si="494"/>
        <v>B-0065</v>
      </c>
      <c r="K5481" s="183">
        <f>H5481+M5481*0.001</f>
        <v>39.225728644803908</v>
      </c>
      <c r="L5481" s="127">
        <v>44054.654999999999</v>
      </c>
      <c r="M5481" s="208">
        <v>12.004</v>
      </c>
      <c r="N5481" s="127">
        <v>11.932</v>
      </c>
      <c r="O5481" s="124" t="s">
        <v>8183</v>
      </c>
      <c r="P5481" s="124"/>
      <c r="Q5481" s="128" t="str">
        <f>Y5481*100 &amp; "% ," &amp; O5481 &amp; " " &amp; P5481 &amp; " " &amp; AG5481</f>
        <v xml:space="preserve">0% ,Weld (WELD)  </v>
      </c>
      <c r="R5481" s="124"/>
      <c r="S5481" s="186"/>
      <c r="T5481" s="186"/>
      <c r="U5481" s="181">
        <v>360</v>
      </c>
      <c r="V5481" s="129">
        <v>14.3</v>
      </c>
      <c r="W5481" s="173"/>
      <c r="X5481" s="173"/>
      <c r="Y5481" s="131"/>
      <c r="Z5481" s="131"/>
      <c r="AA5481" s="131"/>
      <c r="AB5481" s="128"/>
      <c r="AC5481" s="132"/>
      <c r="AD5481" s="132"/>
      <c r="AE5481" s="132"/>
      <c r="AF5481" s="132" t="str">
        <f t="shared" si="490"/>
        <v xml:space="preserve"> </v>
      </c>
      <c r="AG5481" s="132" t="str">
        <f t="shared" si="491"/>
        <v/>
      </c>
      <c r="AH5481" s="128" t="s">
        <v>8184</v>
      </c>
      <c r="AI5481" s="130"/>
    </row>
    <row r="5482" spans="2:35" ht="13.2">
      <c r="B5482" s="152"/>
      <c r="C5482" s="146"/>
      <c r="D5482" s="147"/>
      <c r="E5482" s="147"/>
      <c r="F5482" s="147"/>
      <c r="G5482" s="117">
        <v>37250</v>
      </c>
      <c r="H5482" s="118">
        <f t="shared" si="492"/>
        <v>39.225657375270167</v>
      </c>
      <c r="I5482" s="134" t="str">
        <f t="shared" si="493"/>
        <v>B-0064</v>
      </c>
      <c r="J5482" s="134" t="str">
        <f t="shared" si="494"/>
        <v>B-0064</v>
      </c>
      <c r="K5482" s="183">
        <f>H5482+M5482*0.001</f>
        <v>39.237589375270169</v>
      </c>
      <c r="L5482" s="118">
        <v>44066.587</v>
      </c>
      <c r="M5482" s="208">
        <v>11.932</v>
      </c>
      <c r="N5482" s="118">
        <v>12.003</v>
      </c>
      <c r="O5482" s="115" t="s">
        <v>8183</v>
      </c>
      <c r="P5482" s="115"/>
      <c r="Q5482" s="119" t="str">
        <f>Y5482*100 &amp; "% ," &amp; O5482 &amp; " " &amp; P5482 &amp; " " &amp; AG5482</f>
        <v xml:space="preserve">0% ,Weld (WELD)  </v>
      </c>
      <c r="R5482" s="115"/>
      <c r="S5482" s="186"/>
      <c r="T5482" s="186"/>
      <c r="U5482" s="181">
        <v>360</v>
      </c>
      <c r="V5482" s="120">
        <v>14.3</v>
      </c>
      <c r="W5482" s="188"/>
      <c r="X5482" s="188"/>
      <c r="Y5482" s="122"/>
      <c r="Z5482" s="122"/>
      <c r="AA5482" s="122"/>
      <c r="AB5482" s="119"/>
      <c r="AC5482" s="123"/>
      <c r="AD5482" s="123"/>
      <c r="AE5482" s="123"/>
      <c r="AF5482" s="123" t="str">
        <f t="shared" si="490"/>
        <v xml:space="preserve"> </v>
      </c>
      <c r="AG5482" s="123" t="str">
        <f t="shared" si="491"/>
        <v/>
      </c>
      <c r="AH5482" s="119" t="s">
        <v>8184</v>
      </c>
      <c r="AI5482" s="121"/>
    </row>
    <row r="5483" spans="2:35" ht="13.2">
      <c r="B5483" s="151"/>
      <c r="C5483" s="144"/>
      <c r="D5483" s="145"/>
      <c r="E5483" s="145"/>
      <c r="F5483" s="145"/>
      <c r="G5483" s="126">
        <v>37260</v>
      </c>
      <c r="H5483" s="127">
        <f t="shared" si="492"/>
        <v>39.237660634397891</v>
      </c>
      <c r="I5483" s="135" t="str">
        <f t="shared" si="493"/>
        <v>B-0063</v>
      </c>
      <c r="J5483" s="135" t="str">
        <f t="shared" si="494"/>
        <v>B-0063</v>
      </c>
      <c r="K5483" s="183">
        <f>H5483+M5483*0.001</f>
        <v>39.249663634397891</v>
      </c>
      <c r="L5483" s="127">
        <v>44078.59</v>
      </c>
      <c r="M5483" s="208">
        <v>12.003</v>
      </c>
      <c r="N5483" s="127">
        <v>11.997</v>
      </c>
      <c r="O5483" s="124" t="s">
        <v>8183</v>
      </c>
      <c r="P5483" s="124"/>
      <c r="Q5483" s="128" t="str">
        <f>Y5483*100 &amp; "% ," &amp; O5483 &amp; " " &amp; P5483 &amp; " " &amp; AG5483</f>
        <v xml:space="preserve">0% ,Weld (WELD)  </v>
      </c>
      <c r="R5483" s="124"/>
      <c r="S5483" s="186"/>
      <c r="T5483" s="186"/>
      <c r="U5483" s="181">
        <v>360</v>
      </c>
      <c r="V5483" s="129">
        <v>14.3</v>
      </c>
      <c r="W5483" s="173"/>
      <c r="X5483" s="173"/>
      <c r="Y5483" s="131"/>
      <c r="Z5483" s="131"/>
      <c r="AA5483" s="131"/>
      <c r="AB5483" s="128"/>
      <c r="AC5483" s="132"/>
      <c r="AD5483" s="132"/>
      <c r="AE5483" s="132"/>
      <c r="AF5483" s="132" t="str">
        <f t="shared" si="490"/>
        <v xml:space="preserve"> </v>
      </c>
      <c r="AG5483" s="132" t="str">
        <f t="shared" si="491"/>
        <v/>
      </c>
      <c r="AH5483" s="128" t="s">
        <v>8184</v>
      </c>
      <c r="AI5483" s="130"/>
    </row>
    <row r="5484" spans="2:35" ht="13.2">
      <c r="B5484" s="152"/>
      <c r="C5484" s="146"/>
      <c r="D5484" s="147"/>
      <c r="E5484" s="147"/>
      <c r="F5484" s="147"/>
      <c r="G5484" s="117">
        <v>37270</v>
      </c>
      <c r="H5484" s="118">
        <f t="shared" si="492"/>
        <v>39.249667893322922</v>
      </c>
      <c r="I5484" s="134" t="str">
        <f t="shared" si="493"/>
        <v>B-0062</v>
      </c>
      <c r="J5484" s="134" t="str">
        <f t="shared" si="494"/>
        <v>B-0062</v>
      </c>
      <c r="K5484" s="183">
        <f>H5484+M5484*0.001</f>
        <v>39.261664893322923</v>
      </c>
      <c r="L5484" s="118">
        <v>44090.588000000003</v>
      </c>
      <c r="M5484" s="208">
        <v>11.997</v>
      </c>
      <c r="N5484" s="118">
        <v>12.007</v>
      </c>
      <c r="O5484" s="115" t="s">
        <v>8183</v>
      </c>
      <c r="P5484" s="115"/>
      <c r="Q5484" s="119" t="str">
        <f>Y5484*100 &amp; "% ," &amp; O5484 &amp; " " &amp; P5484 &amp; " " &amp; AG5484</f>
        <v xml:space="preserve">0% ,Weld (WELD)  </v>
      </c>
      <c r="R5484" s="115"/>
      <c r="S5484" s="186"/>
      <c r="T5484" s="186"/>
      <c r="U5484" s="181">
        <v>360</v>
      </c>
      <c r="V5484" s="120">
        <v>14.3</v>
      </c>
      <c r="W5484" s="188"/>
      <c r="X5484" s="188"/>
      <c r="Y5484" s="122"/>
      <c r="Z5484" s="122"/>
      <c r="AA5484" s="122"/>
      <c r="AB5484" s="119"/>
      <c r="AC5484" s="123"/>
      <c r="AD5484" s="123"/>
      <c r="AE5484" s="123"/>
      <c r="AF5484" s="123" t="str">
        <f t="shared" si="490"/>
        <v xml:space="preserve"> </v>
      </c>
      <c r="AG5484" s="123" t="str">
        <f t="shared" si="491"/>
        <v/>
      </c>
      <c r="AH5484" s="119" t="s">
        <v>8184</v>
      </c>
      <c r="AI5484" s="121"/>
    </row>
    <row r="5485" spans="2:35" ht="13.2">
      <c r="B5485" s="151"/>
      <c r="C5485" s="144"/>
      <c r="D5485" s="145"/>
      <c r="E5485" s="145"/>
      <c r="F5485" s="145"/>
      <c r="G5485" s="126">
        <v>37270</v>
      </c>
      <c r="H5485" s="127">
        <f t="shared" si="492"/>
        <v>39.249667893322922</v>
      </c>
      <c r="I5485" s="135" t="str">
        <f t="shared" si="493"/>
        <v>B-0062</v>
      </c>
      <c r="J5485" s="135" t="str">
        <f t="shared" si="494"/>
        <v>B-0062</v>
      </c>
      <c r="K5485" s="183">
        <f>H5485+M5485*0.001</f>
        <v>39.249894893322924</v>
      </c>
      <c r="L5485" s="127">
        <v>44090.813999999998</v>
      </c>
      <c r="M5485" s="208">
        <v>0.22700000000000001</v>
      </c>
      <c r="N5485" s="127">
        <v>12.007</v>
      </c>
      <c r="O5485" s="124" t="s">
        <v>8198</v>
      </c>
      <c r="P5485" s="124" t="s">
        <v>8199</v>
      </c>
      <c r="Q5485" s="128" t="str">
        <f>Y5485*100 &amp; "% ," &amp; O5485 &amp; " " &amp; P5485 &amp; " " &amp; AG5485</f>
        <v xml:space="preserve">6% ,Anomaly (ANOM) Pipe Mill Anomaly (MIAN) </v>
      </c>
      <c r="R5485" s="124" t="s">
        <v>8210</v>
      </c>
      <c r="S5485" s="186" t="s">
        <v>8218</v>
      </c>
      <c r="T5485" s="186">
        <v>0.1875</v>
      </c>
      <c r="U5485" s="181">
        <v>223.5</v>
      </c>
      <c r="V5485" s="129">
        <v>14.3</v>
      </c>
      <c r="W5485" s="173">
        <v>39</v>
      </c>
      <c r="X5485" s="173">
        <v>80</v>
      </c>
      <c r="Y5485" s="131">
        <v>0.06</v>
      </c>
      <c r="Z5485" s="131">
        <v>0.06</v>
      </c>
      <c r="AA5485" s="131"/>
      <c r="AB5485" s="128" t="s">
        <v>8202</v>
      </c>
      <c r="AC5485" s="132"/>
      <c r="AD5485" s="132"/>
      <c r="AE5485" s="132"/>
      <c r="AF5485" s="132" t="str">
        <f t="shared" si="490"/>
        <v xml:space="preserve"> </v>
      </c>
      <c r="AG5485" s="132" t="str">
        <f t="shared" si="491"/>
        <v/>
      </c>
      <c r="AH5485" s="128" t="s">
        <v>8203</v>
      </c>
      <c r="AI5485" s="130">
        <v>1328</v>
      </c>
    </row>
    <row r="5486" spans="2:35" ht="13.2">
      <c r="B5486" s="152"/>
      <c r="C5486" s="146"/>
      <c r="D5486" s="147"/>
      <c r="E5486" s="147"/>
      <c r="F5486" s="147"/>
      <c r="G5486" s="117">
        <v>37270</v>
      </c>
      <c r="H5486" s="118">
        <f t="shared" si="492"/>
        <v>39.249667893322922</v>
      </c>
      <c r="I5486" s="134" t="str">
        <f t="shared" si="493"/>
        <v>B-0062</v>
      </c>
      <c r="J5486" s="134" t="str">
        <f t="shared" si="494"/>
        <v>B-0062</v>
      </c>
      <c r="K5486" s="183">
        <f>H5486+M5486*0.001</f>
        <v>39.250378893322925</v>
      </c>
      <c r="L5486" s="118">
        <v>44091.298999999999</v>
      </c>
      <c r="M5486" s="208">
        <v>0.71099999999999997</v>
      </c>
      <c r="N5486" s="118">
        <v>12.007</v>
      </c>
      <c r="O5486" s="115" t="s">
        <v>8198</v>
      </c>
      <c r="P5486" s="115" t="s">
        <v>8199</v>
      </c>
      <c r="Q5486" s="119" t="str">
        <f>Y5486*100 &amp; "% ," &amp; O5486 &amp; " " &amp; P5486 &amp; " " &amp; AG5486</f>
        <v xml:space="preserve">6% ,Anomaly (ANOM) Pipe Mill Anomaly (MIAN) </v>
      </c>
      <c r="R5486" s="115" t="s">
        <v>8210</v>
      </c>
      <c r="S5486" s="186" t="s">
        <v>8236</v>
      </c>
      <c r="T5486" s="186">
        <v>0.17708333333333334</v>
      </c>
      <c r="U5486" s="181">
        <v>231.75</v>
      </c>
      <c r="V5486" s="120">
        <v>14.3</v>
      </c>
      <c r="W5486" s="188">
        <v>37</v>
      </c>
      <c r="X5486" s="188">
        <v>75</v>
      </c>
      <c r="Y5486" s="122">
        <v>0.06</v>
      </c>
      <c r="Z5486" s="122">
        <v>0.06</v>
      </c>
      <c r="AA5486" s="122"/>
      <c r="AB5486" s="119" t="s">
        <v>8202</v>
      </c>
      <c r="AC5486" s="123"/>
      <c r="AD5486" s="123"/>
      <c r="AE5486" s="123"/>
      <c r="AF5486" s="123" t="str">
        <f t="shared" si="490"/>
        <v xml:space="preserve"> </v>
      </c>
      <c r="AG5486" s="123" t="str">
        <f t="shared" si="491"/>
        <v/>
      </c>
      <c r="AH5486" s="119" t="s">
        <v>8203</v>
      </c>
      <c r="AI5486" s="121">
        <v>1329</v>
      </c>
    </row>
    <row r="5487" spans="2:35" ht="13.2">
      <c r="B5487" s="151"/>
      <c r="C5487" s="144"/>
      <c r="D5487" s="145"/>
      <c r="E5487" s="145"/>
      <c r="F5487" s="145"/>
      <c r="G5487" s="126">
        <v>37270</v>
      </c>
      <c r="H5487" s="127">
        <f t="shared" si="492"/>
        <v>39.249667893322922</v>
      </c>
      <c r="I5487" s="135" t="str">
        <f t="shared" si="493"/>
        <v>B-0062</v>
      </c>
      <c r="J5487" s="135" t="str">
        <f t="shared" si="494"/>
        <v>B-0062</v>
      </c>
      <c r="K5487" s="183">
        <f>H5487+M5487*0.001</f>
        <v>39.255631893322921</v>
      </c>
      <c r="L5487" s="127">
        <v>44096.550999999999</v>
      </c>
      <c r="M5487" s="208">
        <v>5.9640000000000004</v>
      </c>
      <c r="N5487" s="127">
        <v>12.007</v>
      </c>
      <c r="O5487" s="124" t="s">
        <v>8321</v>
      </c>
      <c r="P5487" s="124"/>
      <c r="Q5487" s="128" t="str">
        <f>Y5487*100 &amp; "% ," &amp; O5487 &amp; " " &amp; P5487 &amp; " " &amp; AG5487</f>
        <v xml:space="preserve">0% ,Anode (ANOD)  </v>
      </c>
      <c r="R5487" s="124"/>
      <c r="S5487" s="186"/>
      <c r="T5487" s="186"/>
      <c r="U5487" s="181">
        <v>360</v>
      </c>
      <c r="V5487" s="129">
        <v>14.3</v>
      </c>
      <c r="W5487" s="173"/>
      <c r="X5487" s="173"/>
      <c r="Y5487" s="131"/>
      <c r="Z5487" s="131"/>
      <c r="AA5487" s="131"/>
      <c r="AB5487" s="128"/>
      <c r="AC5487" s="132"/>
      <c r="AD5487" s="132"/>
      <c r="AE5487" s="132"/>
      <c r="AF5487" s="132" t="str">
        <f t="shared" si="490"/>
        <v xml:space="preserve"> </v>
      </c>
      <c r="AG5487" s="132" t="str">
        <f t="shared" si="491"/>
        <v/>
      </c>
      <c r="AH5487" s="128" t="s">
        <v>8670</v>
      </c>
      <c r="AI5487" s="130"/>
    </row>
    <row r="5488" spans="2:35" ht="13.2">
      <c r="B5488" s="152"/>
      <c r="C5488" s="146"/>
      <c r="D5488" s="147"/>
      <c r="E5488" s="147"/>
      <c r="F5488" s="147"/>
      <c r="G5488" s="117">
        <v>37270</v>
      </c>
      <c r="H5488" s="118">
        <f t="shared" si="492"/>
        <v>39.249667893322922</v>
      </c>
      <c r="I5488" s="134" t="str">
        <f t="shared" si="493"/>
        <v>B-0062</v>
      </c>
      <c r="J5488" s="134" t="str">
        <f t="shared" si="494"/>
        <v>B-0062</v>
      </c>
      <c r="K5488" s="183">
        <f>H5488+M5488*0.001</f>
        <v>39.258044893322925</v>
      </c>
      <c r="L5488" s="118">
        <v>44098.964</v>
      </c>
      <c r="M5488" s="208">
        <v>8.3770000000000007</v>
      </c>
      <c r="N5488" s="118">
        <v>12.007</v>
      </c>
      <c r="O5488" s="115" t="s">
        <v>8198</v>
      </c>
      <c r="P5488" s="115" t="s">
        <v>8199</v>
      </c>
      <c r="Q5488" s="119" t="str">
        <f>Y5488*100 &amp; "% ," &amp; O5488 &amp; " " &amp; P5488 &amp; " " &amp; AG5488</f>
        <v xml:space="preserve">6% ,Anomaly (ANOM) Pipe Mill Anomaly (MIAN) </v>
      </c>
      <c r="R5488" s="115" t="s">
        <v>8208</v>
      </c>
      <c r="S5488" s="186" t="s">
        <v>8218</v>
      </c>
      <c r="T5488" s="186">
        <v>0.1875</v>
      </c>
      <c r="U5488" s="181">
        <v>223.5</v>
      </c>
      <c r="V5488" s="120">
        <v>14.3</v>
      </c>
      <c r="W5488" s="188">
        <v>46</v>
      </c>
      <c r="X5488" s="188">
        <v>93</v>
      </c>
      <c r="Y5488" s="122">
        <v>0.06</v>
      </c>
      <c r="Z5488" s="122">
        <v>0.06</v>
      </c>
      <c r="AA5488" s="122"/>
      <c r="AB5488" s="119" t="s">
        <v>8202</v>
      </c>
      <c r="AC5488" s="123"/>
      <c r="AD5488" s="123"/>
      <c r="AE5488" s="123"/>
      <c r="AF5488" s="123" t="str">
        <f t="shared" si="490"/>
        <v xml:space="preserve"> </v>
      </c>
      <c r="AG5488" s="123" t="str">
        <f t="shared" si="491"/>
        <v/>
      </c>
      <c r="AH5488" s="119" t="s">
        <v>8203</v>
      </c>
      <c r="AI5488" s="121">
        <v>1330</v>
      </c>
    </row>
    <row r="5489" spans="2:35" ht="13.2">
      <c r="B5489" s="151"/>
      <c r="C5489" s="144"/>
      <c r="D5489" s="145"/>
      <c r="E5489" s="145"/>
      <c r="F5489" s="145"/>
      <c r="G5489" s="126">
        <v>37270</v>
      </c>
      <c r="H5489" s="127">
        <f t="shared" si="492"/>
        <v>39.249667893322922</v>
      </c>
      <c r="I5489" s="135" t="str">
        <f t="shared" si="493"/>
        <v>B-0062</v>
      </c>
      <c r="J5489" s="135" t="str">
        <f t="shared" si="494"/>
        <v>B-0062</v>
      </c>
      <c r="K5489" s="183">
        <f>H5489+M5489*0.001</f>
        <v>39.258642893322921</v>
      </c>
      <c r="L5489" s="127">
        <v>44099.561999999998</v>
      </c>
      <c r="M5489" s="208">
        <v>8.9749999999999996</v>
      </c>
      <c r="N5489" s="127">
        <v>12.007</v>
      </c>
      <c r="O5489" s="124" t="s">
        <v>8198</v>
      </c>
      <c r="P5489" s="124" t="s">
        <v>8199</v>
      </c>
      <c r="Q5489" s="128" t="str">
        <f>Y5489*100 &amp; "% ," &amp; O5489 &amp; " " &amp; P5489 &amp; " " &amp; AG5489</f>
        <v xml:space="preserve">7% ,Anomaly (ANOM) Pipe Mill Anomaly (MIAN) </v>
      </c>
      <c r="R5489" s="124" t="s">
        <v>8208</v>
      </c>
      <c r="S5489" s="186" t="s">
        <v>8254</v>
      </c>
      <c r="T5489" s="186">
        <v>0.30208333333333331</v>
      </c>
      <c r="U5489" s="181">
        <v>141.75</v>
      </c>
      <c r="V5489" s="129">
        <v>14.3</v>
      </c>
      <c r="W5489" s="173">
        <v>48</v>
      </c>
      <c r="X5489" s="173">
        <v>64</v>
      </c>
      <c r="Y5489" s="131">
        <v>7.0000000000000007E-2</v>
      </c>
      <c r="Z5489" s="131">
        <v>7.0000000000000007E-2</v>
      </c>
      <c r="AA5489" s="131"/>
      <c r="AB5489" s="128" t="s">
        <v>8202</v>
      </c>
      <c r="AC5489" s="132"/>
      <c r="AD5489" s="132"/>
      <c r="AE5489" s="132"/>
      <c r="AF5489" s="132" t="str">
        <f t="shared" si="490"/>
        <v xml:space="preserve"> </v>
      </c>
      <c r="AG5489" s="132" t="str">
        <f t="shared" si="491"/>
        <v/>
      </c>
      <c r="AH5489" s="128" t="s">
        <v>8203</v>
      </c>
      <c r="AI5489" s="130">
        <v>1331</v>
      </c>
    </row>
    <row r="5490" spans="2:35" ht="13.2">
      <c r="B5490" s="152"/>
      <c r="C5490" s="146"/>
      <c r="D5490" s="147"/>
      <c r="E5490" s="147"/>
      <c r="F5490" s="147"/>
      <c r="G5490" s="117">
        <v>37270</v>
      </c>
      <c r="H5490" s="118">
        <f t="shared" si="492"/>
        <v>39.249667893322922</v>
      </c>
      <c r="I5490" s="134" t="str">
        <f t="shared" si="493"/>
        <v>B-0062</v>
      </c>
      <c r="J5490" s="134" t="str">
        <f t="shared" si="494"/>
        <v>B-0062</v>
      </c>
      <c r="K5490" s="183">
        <f>H5490+M5490*0.001</f>
        <v>39.261253893322923</v>
      </c>
      <c r="L5490" s="118">
        <v>44102.173999999999</v>
      </c>
      <c r="M5490" s="208">
        <v>11.586</v>
      </c>
      <c r="N5490" s="118">
        <v>12.007</v>
      </c>
      <c r="O5490" s="115" t="s">
        <v>8198</v>
      </c>
      <c r="P5490" s="115" t="s">
        <v>8199</v>
      </c>
      <c r="Q5490" s="119" t="str">
        <f>Y5490*100 &amp; "% ," &amp; O5490 &amp; " " &amp; P5490 &amp; " " &amp; AG5490</f>
        <v xml:space="preserve">9% ,Anomaly (ANOM) Pipe Mill Anomaly (MIAN) </v>
      </c>
      <c r="R5490" s="115" t="s">
        <v>8208</v>
      </c>
      <c r="S5490" s="186" t="s">
        <v>8228</v>
      </c>
      <c r="T5490" s="186">
        <v>8.3333333333333329E-2</v>
      </c>
      <c r="U5490" s="181">
        <v>300</v>
      </c>
      <c r="V5490" s="120">
        <v>14.3</v>
      </c>
      <c r="W5490" s="188">
        <v>46</v>
      </c>
      <c r="X5490" s="188">
        <v>71</v>
      </c>
      <c r="Y5490" s="122">
        <v>0.09</v>
      </c>
      <c r="Z5490" s="122">
        <v>0.09</v>
      </c>
      <c r="AA5490" s="122"/>
      <c r="AB5490" s="119" t="s">
        <v>8202</v>
      </c>
      <c r="AC5490" s="123"/>
      <c r="AD5490" s="123"/>
      <c r="AE5490" s="123"/>
      <c r="AF5490" s="123" t="str">
        <f t="shared" si="490"/>
        <v xml:space="preserve"> </v>
      </c>
      <c r="AG5490" s="123" t="str">
        <f t="shared" si="491"/>
        <v/>
      </c>
      <c r="AH5490" s="119" t="s">
        <v>8203</v>
      </c>
      <c r="AI5490" s="121">
        <v>1332</v>
      </c>
    </row>
    <row r="5491" spans="2:35" ht="13.2">
      <c r="B5491" s="151"/>
      <c r="C5491" s="144"/>
      <c r="D5491" s="145"/>
      <c r="E5491" s="145"/>
      <c r="F5491" s="145"/>
      <c r="G5491" s="126">
        <v>37280</v>
      </c>
      <c r="H5491" s="127">
        <f t="shared" si="492"/>
        <v>39.261673152349303</v>
      </c>
      <c r="I5491" s="135" t="str">
        <f t="shared" si="493"/>
        <v>B-0061</v>
      </c>
      <c r="J5491" s="135" t="str">
        <f t="shared" si="494"/>
        <v>B-0061</v>
      </c>
      <c r="K5491" s="183">
        <f>H5491+M5491*0.001</f>
        <v>39.2736801523493</v>
      </c>
      <c r="L5491" s="127">
        <v>44102.595000000001</v>
      </c>
      <c r="M5491" s="208">
        <v>12.007</v>
      </c>
      <c r="N5491" s="127">
        <v>11.95</v>
      </c>
      <c r="O5491" s="124" t="s">
        <v>8183</v>
      </c>
      <c r="P5491" s="124"/>
      <c r="Q5491" s="128" t="str">
        <f>Y5491*100 &amp; "% ," &amp; O5491 &amp; " " &amp; P5491 &amp; " " &amp; AG5491</f>
        <v xml:space="preserve">0% ,Weld (WELD)  </v>
      </c>
      <c r="R5491" s="124"/>
      <c r="S5491" s="186"/>
      <c r="T5491" s="186"/>
      <c r="U5491" s="181">
        <v>360</v>
      </c>
      <c r="V5491" s="129">
        <v>14.3</v>
      </c>
      <c r="W5491" s="173"/>
      <c r="X5491" s="173"/>
      <c r="Y5491" s="131"/>
      <c r="Z5491" s="131"/>
      <c r="AA5491" s="131"/>
      <c r="AB5491" s="128"/>
      <c r="AC5491" s="132"/>
      <c r="AD5491" s="132"/>
      <c r="AE5491" s="132"/>
      <c r="AF5491" s="132" t="str">
        <f t="shared" si="490"/>
        <v xml:space="preserve"> </v>
      </c>
      <c r="AG5491" s="132" t="str">
        <f t="shared" si="491"/>
        <v/>
      </c>
      <c r="AH5491" s="128" t="s">
        <v>8184</v>
      </c>
      <c r="AI5491" s="130"/>
    </row>
    <row r="5492" spans="2:35" ht="13.2">
      <c r="B5492" s="152"/>
      <c r="C5492" s="146"/>
      <c r="D5492" s="147"/>
      <c r="E5492" s="147"/>
      <c r="F5492" s="147"/>
      <c r="G5492" s="117">
        <v>37290</v>
      </c>
      <c r="H5492" s="118">
        <f t="shared" si="492"/>
        <v>39.273629828643813</v>
      </c>
      <c r="I5492" s="134" t="str">
        <f t="shared" si="493"/>
        <v>B-0060</v>
      </c>
      <c r="J5492" s="134" t="str">
        <f t="shared" si="494"/>
        <v>B-0060</v>
      </c>
      <c r="K5492" s="183">
        <f>H5492+M5492*0.001</f>
        <v>39.285579828643812</v>
      </c>
      <c r="L5492" s="118">
        <v>44114.544999999998</v>
      </c>
      <c r="M5492" s="208">
        <v>11.95</v>
      </c>
      <c r="N5492" s="118">
        <v>12.013999999999999</v>
      </c>
      <c r="O5492" s="115" t="s">
        <v>8183</v>
      </c>
      <c r="P5492" s="115"/>
      <c r="Q5492" s="119" t="str">
        <f>Y5492*100 &amp; "% ," &amp; O5492 &amp; " " &amp; P5492 &amp; " " &amp; AG5492</f>
        <v xml:space="preserve">0% ,Weld (WELD)  </v>
      </c>
      <c r="R5492" s="115"/>
      <c r="S5492" s="186"/>
      <c r="T5492" s="186"/>
      <c r="U5492" s="181">
        <v>360</v>
      </c>
      <c r="V5492" s="120">
        <v>14.3</v>
      </c>
      <c r="W5492" s="188"/>
      <c r="X5492" s="188"/>
      <c r="Y5492" s="122"/>
      <c r="Z5492" s="122"/>
      <c r="AA5492" s="122"/>
      <c r="AB5492" s="119"/>
      <c r="AC5492" s="123"/>
      <c r="AD5492" s="123"/>
      <c r="AE5492" s="123"/>
      <c r="AF5492" s="123" t="str">
        <f t="shared" si="490"/>
        <v xml:space="preserve"> </v>
      </c>
      <c r="AG5492" s="123" t="str">
        <f t="shared" si="491"/>
        <v/>
      </c>
      <c r="AH5492" s="119" t="s">
        <v>8184</v>
      </c>
      <c r="AI5492" s="121"/>
    </row>
    <row r="5493" spans="2:35" ht="13.2">
      <c r="B5493" s="151"/>
      <c r="C5493" s="144"/>
      <c r="D5493" s="145"/>
      <c r="E5493" s="145"/>
      <c r="F5493" s="145"/>
      <c r="G5493" s="126">
        <v>37290</v>
      </c>
      <c r="H5493" s="127">
        <f t="shared" si="492"/>
        <v>39.273629828643813</v>
      </c>
      <c r="I5493" s="135" t="str">
        <f t="shared" si="493"/>
        <v>B-0060</v>
      </c>
      <c r="J5493" s="135" t="str">
        <f t="shared" si="494"/>
        <v>B-0060</v>
      </c>
      <c r="K5493" s="183">
        <f>H5493+M5493*0.001</f>
        <v>39.283841828643816</v>
      </c>
      <c r="L5493" s="127">
        <v>44124.756999999998</v>
      </c>
      <c r="M5493" s="208">
        <v>10.212</v>
      </c>
      <c r="N5493" s="127">
        <v>12.013999999999999</v>
      </c>
      <c r="O5493" s="124" t="s">
        <v>8198</v>
      </c>
      <c r="P5493" s="124" t="s">
        <v>8199</v>
      </c>
      <c r="Q5493" s="128" t="str">
        <f>Y5493*100 &amp; "% ," &amp; O5493 &amp; " " &amp; P5493 &amp; " " &amp; AG5493</f>
        <v xml:space="preserve">9% ,Anomaly (ANOM) Pipe Mill Anomaly (MIAN) </v>
      </c>
      <c r="R5493" s="124" t="s">
        <v>8208</v>
      </c>
      <c r="S5493" s="186" t="s">
        <v>8213</v>
      </c>
      <c r="T5493" s="186">
        <v>0.23958333333333334</v>
      </c>
      <c r="U5493" s="181">
        <v>185.25</v>
      </c>
      <c r="V5493" s="129">
        <v>14.3</v>
      </c>
      <c r="W5493" s="173">
        <v>45</v>
      </c>
      <c r="X5493" s="173">
        <v>57</v>
      </c>
      <c r="Y5493" s="131">
        <v>0.09</v>
      </c>
      <c r="Z5493" s="131">
        <v>0.09</v>
      </c>
      <c r="AA5493" s="131"/>
      <c r="AB5493" s="128" t="s">
        <v>8202</v>
      </c>
      <c r="AC5493" s="132"/>
      <c r="AD5493" s="132"/>
      <c r="AE5493" s="132"/>
      <c r="AF5493" s="132" t="str">
        <f t="shared" si="490"/>
        <v xml:space="preserve"> </v>
      </c>
      <c r="AG5493" s="132" t="str">
        <f t="shared" si="491"/>
        <v/>
      </c>
      <c r="AH5493" s="128" t="s">
        <v>8203</v>
      </c>
      <c r="AI5493" s="130">
        <v>1333</v>
      </c>
    </row>
    <row r="5494" spans="2:35" ht="13.2">
      <c r="B5494" s="152"/>
      <c r="C5494" s="146"/>
      <c r="D5494" s="147"/>
      <c r="E5494" s="147"/>
      <c r="F5494" s="147"/>
      <c r="G5494" s="117">
        <v>37300</v>
      </c>
      <c r="H5494" s="118">
        <f t="shared" si="492"/>
        <v>39.2856306652128</v>
      </c>
      <c r="I5494" s="134" t="str">
        <f t="shared" si="493"/>
        <v>B-0059</v>
      </c>
      <c r="J5494" s="134" t="str">
        <f t="shared" si="494"/>
        <v>B-0059</v>
      </c>
      <c r="K5494" s="183">
        <f>H5494+M5494*0.001</f>
        <v>39.2976446652128</v>
      </c>
      <c r="L5494" s="118">
        <v>44126.559000000001</v>
      </c>
      <c r="M5494" s="208">
        <v>12.013999999999999</v>
      </c>
      <c r="N5494" s="118">
        <v>11.996</v>
      </c>
      <c r="O5494" s="115" t="s">
        <v>8183</v>
      </c>
      <c r="P5494" s="115"/>
      <c r="Q5494" s="119" t="str">
        <f>Y5494*100 &amp; "% ," &amp; O5494 &amp; " " &amp; P5494 &amp; " " &amp; AG5494</f>
        <v xml:space="preserve">0% ,Weld (WELD)  </v>
      </c>
      <c r="R5494" s="115"/>
      <c r="S5494" s="186"/>
      <c r="T5494" s="186"/>
      <c r="U5494" s="181">
        <v>360</v>
      </c>
      <c r="V5494" s="120">
        <v>14.3</v>
      </c>
      <c r="W5494" s="188"/>
      <c r="X5494" s="188"/>
      <c r="Y5494" s="122"/>
      <c r="Z5494" s="122"/>
      <c r="AA5494" s="122"/>
      <c r="AB5494" s="119"/>
      <c r="AC5494" s="123"/>
      <c r="AD5494" s="123"/>
      <c r="AE5494" s="123"/>
      <c r="AF5494" s="123" t="str">
        <f t="shared" si="490"/>
        <v xml:space="preserve"> </v>
      </c>
      <c r="AG5494" s="123" t="str">
        <f t="shared" si="491"/>
        <v/>
      </c>
      <c r="AH5494" s="119" t="s">
        <v>8184</v>
      </c>
      <c r="AI5494" s="121"/>
    </row>
    <row r="5495" spans="2:35" ht="13.2">
      <c r="B5495" s="151"/>
      <c r="C5495" s="144"/>
      <c r="D5495" s="145"/>
      <c r="E5495" s="145"/>
      <c r="F5495" s="145"/>
      <c r="G5495" s="126">
        <v>37300</v>
      </c>
      <c r="H5495" s="127">
        <f t="shared" si="492"/>
        <v>39.2856306652128</v>
      </c>
      <c r="I5495" s="135" t="str">
        <f t="shared" si="493"/>
        <v>B-0059</v>
      </c>
      <c r="J5495" s="135" t="str">
        <f t="shared" si="494"/>
        <v>B-0059</v>
      </c>
      <c r="K5495" s="183">
        <f>H5495+M5495*0.001</f>
        <v>39.285684665212798</v>
      </c>
      <c r="L5495" s="127">
        <v>44126.612999999998</v>
      </c>
      <c r="M5495" s="208">
        <v>5.3999999999999999E-2</v>
      </c>
      <c r="N5495" s="127">
        <v>11.996</v>
      </c>
      <c r="O5495" s="124" t="s">
        <v>8198</v>
      </c>
      <c r="P5495" s="124" t="s">
        <v>8199</v>
      </c>
      <c r="Q5495" s="128" t="str">
        <f>Y5495*100 &amp; "% ," &amp; O5495 &amp; " " &amp; P5495 &amp; " " &amp; AG5495</f>
        <v xml:space="preserve">1% ,Anomaly (ANOM) Pipe Mill Anomaly (MIAN) </v>
      </c>
      <c r="R5495" s="124" t="s">
        <v>8200</v>
      </c>
      <c r="S5495" s="186" t="s">
        <v>8243</v>
      </c>
      <c r="T5495" s="186">
        <v>5.2083333333333336E-2</v>
      </c>
      <c r="U5495" s="181">
        <v>321.75</v>
      </c>
      <c r="V5495" s="129">
        <v>14.3</v>
      </c>
      <c r="W5495" s="173">
        <v>34</v>
      </c>
      <c r="X5495" s="173">
        <v>60</v>
      </c>
      <c r="Y5495" s="131">
        <v>0.01</v>
      </c>
      <c r="Z5495" s="131">
        <v>0.01</v>
      </c>
      <c r="AA5495" s="131"/>
      <c r="AB5495" s="128" t="s">
        <v>8238</v>
      </c>
      <c r="AC5495" s="132"/>
      <c r="AD5495" s="132"/>
      <c r="AE5495" s="132"/>
      <c r="AF5495" s="132" t="str">
        <f t="shared" si="490"/>
        <v xml:space="preserve"> </v>
      </c>
      <c r="AG5495" s="132" t="str">
        <f t="shared" si="491"/>
        <v/>
      </c>
      <c r="AH5495" s="128" t="s">
        <v>8239</v>
      </c>
      <c r="AI5495" s="130">
        <v>1334</v>
      </c>
    </row>
    <row r="5496" spans="2:35" ht="13.2">
      <c r="B5496" s="152"/>
      <c r="C5496" s="146"/>
      <c r="D5496" s="147"/>
      <c r="E5496" s="147"/>
      <c r="F5496" s="147"/>
      <c r="G5496" s="117">
        <v>37300</v>
      </c>
      <c r="H5496" s="118">
        <f t="shared" si="492"/>
        <v>39.2856306652128</v>
      </c>
      <c r="I5496" s="134" t="str">
        <f t="shared" si="493"/>
        <v>B-0059</v>
      </c>
      <c r="J5496" s="134" t="str">
        <f t="shared" si="494"/>
        <v>B-0059</v>
      </c>
      <c r="K5496" s="183">
        <f>H5496+M5496*0.001</f>
        <v>39.285707665212797</v>
      </c>
      <c r="L5496" s="118">
        <v>44126.635999999999</v>
      </c>
      <c r="M5496" s="208">
        <v>7.6999999999999999E-2</v>
      </c>
      <c r="N5496" s="118">
        <v>11.996</v>
      </c>
      <c r="O5496" s="115" t="s">
        <v>8198</v>
      </c>
      <c r="P5496" s="115" t="s">
        <v>8199</v>
      </c>
      <c r="Q5496" s="119" t="str">
        <f>Y5496*100 &amp; "% ," &amp; O5496 &amp; " " &amp; P5496 &amp; " " &amp; AG5496</f>
        <v xml:space="preserve">1% ,Anomaly (ANOM) Pipe Mill Anomaly (MIAN) </v>
      </c>
      <c r="R5496" s="115" t="s">
        <v>8210</v>
      </c>
      <c r="S5496" s="186" t="s">
        <v>8201</v>
      </c>
      <c r="T5496" s="186">
        <v>0.21875</v>
      </c>
      <c r="U5496" s="181">
        <v>201.75</v>
      </c>
      <c r="V5496" s="120">
        <v>14.3</v>
      </c>
      <c r="W5496" s="188">
        <v>20</v>
      </c>
      <c r="X5496" s="188">
        <v>66</v>
      </c>
      <c r="Y5496" s="122">
        <v>0.01</v>
      </c>
      <c r="Z5496" s="122">
        <v>0.01</v>
      </c>
      <c r="AA5496" s="122"/>
      <c r="AB5496" s="119" t="s">
        <v>8238</v>
      </c>
      <c r="AC5496" s="123"/>
      <c r="AD5496" s="123"/>
      <c r="AE5496" s="123"/>
      <c r="AF5496" s="123" t="str">
        <f t="shared" si="490"/>
        <v xml:space="preserve"> </v>
      </c>
      <c r="AG5496" s="123" t="str">
        <f t="shared" si="491"/>
        <v/>
      </c>
      <c r="AH5496" s="119" t="s">
        <v>8239</v>
      </c>
      <c r="AI5496" s="121">
        <v>1335</v>
      </c>
    </row>
    <row r="5497" spans="2:35" ht="13.2">
      <c r="B5497" s="151"/>
      <c r="C5497" s="144"/>
      <c r="D5497" s="145"/>
      <c r="E5497" s="145"/>
      <c r="F5497" s="145"/>
      <c r="G5497" s="126">
        <v>37310</v>
      </c>
      <c r="H5497" s="127">
        <f t="shared" si="492"/>
        <v>39.297638501763785</v>
      </c>
      <c r="I5497" s="135" t="str">
        <f t="shared" si="493"/>
        <v>B-0058</v>
      </c>
      <c r="J5497" s="135" t="str">
        <f t="shared" si="494"/>
        <v>B-0058</v>
      </c>
      <c r="K5497" s="183">
        <f>H5497+M5497*0.001</f>
        <v>39.309634501763789</v>
      </c>
      <c r="L5497" s="127">
        <v>44138.555999999997</v>
      </c>
      <c r="M5497" s="208">
        <v>11.996</v>
      </c>
      <c r="N5497" s="127">
        <v>12.004</v>
      </c>
      <c r="O5497" s="124" t="s">
        <v>8183</v>
      </c>
      <c r="P5497" s="124"/>
      <c r="Q5497" s="128" t="str">
        <f>Y5497*100 &amp; "% ," &amp; O5497 &amp; " " &amp; P5497 &amp; " " &amp; AG5497</f>
        <v xml:space="preserve">0% ,Weld (WELD)  </v>
      </c>
      <c r="R5497" s="124"/>
      <c r="S5497" s="186"/>
      <c r="T5497" s="186"/>
      <c r="U5497" s="181">
        <v>360</v>
      </c>
      <c r="V5497" s="129">
        <v>14.3</v>
      </c>
      <c r="W5497" s="173"/>
      <c r="X5497" s="173"/>
      <c r="Y5497" s="131"/>
      <c r="Z5497" s="131"/>
      <c r="AA5497" s="131"/>
      <c r="AB5497" s="128"/>
      <c r="AC5497" s="132"/>
      <c r="AD5497" s="132"/>
      <c r="AE5497" s="132"/>
      <c r="AF5497" s="132" t="str">
        <f t="shared" si="490"/>
        <v xml:space="preserve"> </v>
      </c>
      <c r="AG5497" s="132" t="str">
        <f t="shared" si="491"/>
        <v/>
      </c>
      <c r="AH5497" s="128" t="s">
        <v>8184</v>
      </c>
      <c r="AI5497" s="130"/>
    </row>
    <row r="5498" spans="2:35" ht="13.2">
      <c r="B5498" s="152"/>
      <c r="C5498" s="146"/>
      <c r="D5498" s="147"/>
      <c r="E5498" s="147"/>
      <c r="F5498" s="147"/>
      <c r="G5498" s="117">
        <v>37320</v>
      </c>
      <c r="H5498" s="118">
        <f t="shared" si="492"/>
        <v>39.309635338343078</v>
      </c>
      <c r="I5498" s="134" t="str">
        <f t="shared" si="493"/>
        <v>B-0057</v>
      </c>
      <c r="J5498" s="134" t="str">
        <f t="shared" si="494"/>
        <v>B-0057</v>
      </c>
      <c r="K5498" s="183">
        <f>H5498+M5498*0.001</f>
        <v>39.321639338343076</v>
      </c>
      <c r="L5498" s="118">
        <v>44150.559999999998</v>
      </c>
      <c r="M5498" s="208">
        <v>12.004</v>
      </c>
      <c r="N5498" s="118">
        <v>11.997</v>
      </c>
      <c r="O5498" s="115" t="s">
        <v>8183</v>
      </c>
      <c r="P5498" s="115"/>
      <c r="Q5498" s="119" t="str">
        <f>Y5498*100 &amp; "% ," &amp; O5498 &amp; " " &amp; P5498 &amp; " " &amp; AG5498</f>
        <v xml:space="preserve">0% ,Weld (WELD)  </v>
      </c>
      <c r="R5498" s="115"/>
      <c r="S5498" s="186"/>
      <c r="T5498" s="186"/>
      <c r="U5498" s="181">
        <v>360</v>
      </c>
      <c r="V5498" s="120">
        <v>14.3</v>
      </c>
      <c r="W5498" s="188"/>
      <c r="X5498" s="188"/>
      <c r="Y5498" s="122"/>
      <c r="Z5498" s="122"/>
      <c r="AA5498" s="122"/>
      <c r="AB5498" s="119"/>
      <c r="AC5498" s="123"/>
      <c r="AD5498" s="123"/>
      <c r="AE5498" s="123"/>
      <c r="AF5498" s="123" t="str">
        <f t="shared" si="490"/>
        <v xml:space="preserve"> </v>
      </c>
      <c r="AG5498" s="123" t="str">
        <f t="shared" si="491"/>
        <v/>
      </c>
      <c r="AH5498" s="119" t="s">
        <v>8184</v>
      </c>
      <c r="AI5498" s="121"/>
    </row>
    <row r="5499" spans="2:35" ht="13.2">
      <c r="B5499" s="151"/>
      <c r="C5499" s="144"/>
      <c r="D5499" s="145"/>
      <c r="E5499" s="145"/>
      <c r="F5499" s="145"/>
      <c r="G5499" s="126">
        <v>37330</v>
      </c>
      <c r="H5499" s="127">
        <f t="shared" si="492"/>
        <v>39.321635174914562</v>
      </c>
      <c r="I5499" s="135" t="str">
        <f t="shared" si="493"/>
        <v>B-0056</v>
      </c>
      <c r="J5499" s="135" t="str">
        <f t="shared" si="494"/>
        <v>B-0056</v>
      </c>
      <c r="K5499" s="183">
        <f>H5499+M5499*0.001</f>
        <v>39.333632174914563</v>
      </c>
      <c r="L5499" s="127">
        <v>44162.557000000001</v>
      </c>
      <c r="M5499" s="208">
        <v>11.997</v>
      </c>
      <c r="N5499" s="127">
        <v>12.004</v>
      </c>
      <c r="O5499" s="124" t="s">
        <v>8183</v>
      </c>
      <c r="P5499" s="124"/>
      <c r="Q5499" s="128" t="str">
        <f>Y5499*100 &amp; "% ," &amp; O5499 &amp; " " &amp; P5499 &amp; " " &amp; AG5499</f>
        <v xml:space="preserve">0% ,Weld (WELD)  </v>
      </c>
      <c r="R5499" s="124"/>
      <c r="S5499" s="186"/>
      <c r="T5499" s="186"/>
      <c r="U5499" s="181">
        <v>360</v>
      </c>
      <c r="V5499" s="129">
        <v>14.3</v>
      </c>
      <c r="W5499" s="173"/>
      <c r="X5499" s="173"/>
      <c r="Y5499" s="131"/>
      <c r="Z5499" s="131"/>
      <c r="AA5499" s="131"/>
      <c r="AB5499" s="128"/>
      <c r="AC5499" s="132"/>
      <c r="AD5499" s="132"/>
      <c r="AE5499" s="132"/>
      <c r="AF5499" s="132" t="str">
        <f t="shared" si="490"/>
        <v xml:space="preserve"> </v>
      </c>
      <c r="AG5499" s="132" t="str">
        <f t="shared" si="491"/>
        <v/>
      </c>
      <c r="AH5499" s="128" t="s">
        <v>8184</v>
      </c>
      <c r="AI5499" s="130"/>
    </row>
    <row r="5500" spans="2:35" ht="13.2">
      <c r="B5500" s="152"/>
      <c r="C5500" s="146"/>
      <c r="D5500" s="147"/>
      <c r="E5500" s="147"/>
      <c r="F5500" s="147"/>
      <c r="G5500" s="117">
        <v>37340</v>
      </c>
      <c r="H5500" s="118">
        <f t="shared" si="492"/>
        <v>39.33363701148086</v>
      </c>
      <c r="I5500" s="134" t="str">
        <f t="shared" si="493"/>
        <v>B-0055</v>
      </c>
      <c r="J5500" s="134" t="str">
        <f t="shared" si="494"/>
        <v>B-0055</v>
      </c>
      <c r="K5500" s="183">
        <f>H5500+M5500*0.001</f>
        <v>39.345641011480858</v>
      </c>
      <c r="L5500" s="118">
        <v>44174.559999999998</v>
      </c>
      <c r="M5500" s="208">
        <v>12.004</v>
      </c>
      <c r="N5500" s="118">
        <v>11.935</v>
      </c>
      <c r="O5500" s="115" t="s">
        <v>8183</v>
      </c>
      <c r="P5500" s="115"/>
      <c r="Q5500" s="119" t="str">
        <f>Y5500*100 &amp; "% ," &amp; O5500 &amp; " " &amp; P5500 &amp; " " &amp; AG5500</f>
        <v xml:space="preserve">0% ,Weld (WELD)  </v>
      </c>
      <c r="R5500" s="115"/>
      <c r="S5500" s="186"/>
      <c r="T5500" s="186"/>
      <c r="U5500" s="181">
        <v>360</v>
      </c>
      <c r="V5500" s="120">
        <v>14.3</v>
      </c>
      <c r="W5500" s="188"/>
      <c r="X5500" s="188"/>
      <c r="Y5500" s="122"/>
      <c r="Z5500" s="122"/>
      <c r="AA5500" s="122"/>
      <c r="AB5500" s="119"/>
      <c r="AC5500" s="123"/>
      <c r="AD5500" s="123"/>
      <c r="AE5500" s="123"/>
      <c r="AF5500" s="123" t="str">
        <f t="shared" si="490"/>
        <v xml:space="preserve"> </v>
      </c>
      <c r="AG5500" s="123" t="str">
        <f t="shared" si="491"/>
        <v/>
      </c>
      <c r="AH5500" s="119" t="s">
        <v>8184</v>
      </c>
      <c r="AI5500" s="121"/>
    </row>
    <row r="5501" spans="2:35" ht="13.2">
      <c r="B5501" s="151"/>
      <c r="C5501" s="144"/>
      <c r="D5501" s="145"/>
      <c r="E5501" s="145"/>
      <c r="F5501" s="145"/>
      <c r="G5501" s="126">
        <v>37350</v>
      </c>
      <c r="H5501" s="127">
        <f t="shared" si="492"/>
        <v>39.345639848044648</v>
      </c>
      <c r="I5501" s="135" t="str">
        <f t="shared" si="493"/>
        <v>B-0054</v>
      </c>
      <c r="J5501" s="135" t="str">
        <f t="shared" si="494"/>
        <v>B-0054</v>
      </c>
      <c r="K5501" s="183">
        <f>H5501+M5501*0.001</f>
        <v>39.357574848044649</v>
      </c>
      <c r="L5501" s="127">
        <v>44186.495000000003</v>
      </c>
      <c r="M5501" s="208">
        <v>11.935</v>
      </c>
      <c r="N5501" s="127">
        <v>11.959</v>
      </c>
      <c r="O5501" s="124" t="s">
        <v>8183</v>
      </c>
      <c r="P5501" s="124"/>
      <c r="Q5501" s="128" t="str">
        <f>Y5501*100 &amp; "% ," &amp; O5501 &amp; " " &amp; P5501 &amp; " " &amp; AG5501</f>
        <v xml:space="preserve">0% ,Weld (WELD)  </v>
      </c>
      <c r="R5501" s="124"/>
      <c r="S5501" s="186"/>
      <c r="T5501" s="186"/>
      <c r="U5501" s="181">
        <v>360</v>
      </c>
      <c r="V5501" s="129">
        <v>14.3</v>
      </c>
      <c r="W5501" s="173"/>
      <c r="X5501" s="173"/>
      <c r="Y5501" s="131"/>
      <c r="Z5501" s="131"/>
      <c r="AA5501" s="131"/>
      <c r="AB5501" s="128"/>
      <c r="AC5501" s="132"/>
      <c r="AD5501" s="132"/>
      <c r="AE5501" s="132"/>
      <c r="AF5501" s="132" t="str">
        <f t="shared" si="490"/>
        <v xml:space="preserve"> </v>
      </c>
      <c r="AG5501" s="132" t="str">
        <f t="shared" si="491"/>
        <v/>
      </c>
      <c r="AH5501" s="128" t="s">
        <v>8184</v>
      </c>
      <c r="AI5501" s="130"/>
    </row>
    <row r="5502" spans="2:35" ht="13.2">
      <c r="B5502" s="152"/>
      <c r="C5502" s="146"/>
      <c r="D5502" s="147"/>
      <c r="E5502" s="147"/>
      <c r="F5502" s="147"/>
      <c r="G5502" s="117">
        <v>37350</v>
      </c>
      <c r="H5502" s="118">
        <f t="shared" si="492"/>
        <v>39.345639848044648</v>
      </c>
      <c r="I5502" s="134" t="str">
        <f t="shared" si="493"/>
        <v>B-0054</v>
      </c>
      <c r="J5502" s="134" t="str">
        <f t="shared" si="494"/>
        <v>B-0054</v>
      </c>
      <c r="K5502" s="183">
        <f>H5502+M5502*0.001</f>
        <v>39.351593848044651</v>
      </c>
      <c r="L5502" s="118">
        <v>44192.449000000001</v>
      </c>
      <c r="M5502" s="208">
        <v>5.9539999999999997</v>
      </c>
      <c r="N5502" s="118">
        <v>11.959</v>
      </c>
      <c r="O5502" s="115" t="s">
        <v>8321</v>
      </c>
      <c r="P5502" s="115"/>
      <c r="Q5502" s="119" t="str">
        <f>Y5502*100 &amp; "% ," &amp; O5502 &amp; " " &amp; P5502 &amp; " " &amp; AG5502</f>
        <v xml:space="preserve">0% ,Anode (ANOD)  </v>
      </c>
      <c r="R5502" s="115"/>
      <c r="S5502" s="186"/>
      <c r="T5502" s="186"/>
      <c r="U5502" s="181">
        <v>360</v>
      </c>
      <c r="V5502" s="120">
        <v>14.3</v>
      </c>
      <c r="W5502" s="188"/>
      <c r="X5502" s="188"/>
      <c r="Y5502" s="122"/>
      <c r="Z5502" s="122"/>
      <c r="AA5502" s="122"/>
      <c r="AB5502" s="119"/>
      <c r="AC5502" s="123"/>
      <c r="AD5502" s="123"/>
      <c r="AE5502" s="123"/>
      <c r="AF5502" s="123" t="str">
        <f t="shared" si="490"/>
        <v xml:space="preserve"> </v>
      </c>
      <c r="AG5502" s="123" t="str">
        <f t="shared" si="491"/>
        <v/>
      </c>
      <c r="AH5502" s="119" t="s">
        <v>8671</v>
      </c>
      <c r="AI5502" s="121"/>
    </row>
    <row r="5503" spans="2:35" ht="13.2">
      <c r="B5503" s="151"/>
      <c r="C5503" s="144"/>
      <c r="D5503" s="145"/>
      <c r="E5503" s="145"/>
      <c r="F5503" s="145"/>
      <c r="G5503" s="126">
        <v>37360</v>
      </c>
      <c r="H5503" s="127">
        <f t="shared" si="492"/>
        <v>39.357638684618884</v>
      </c>
      <c r="I5503" s="135" t="str">
        <f t="shared" si="493"/>
        <v>B-0053</v>
      </c>
      <c r="J5503" s="135" t="str">
        <f t="shared" si="494"/>
        <v>B-0053</v>
      </c>
      <c r="K5503" s="183">
        <f>H5503+M5503*0.001</f>
        <v>39.369597684618881</v>
      </c>
      <c r="L5503" s="127">
        <v>44198.453999999998</v>
      </c>
      <c r="M5503" s="208">
        <v>11.959</v>
      </c>
      <c r="N5503" s="127">
        <v>11.978999999999999</v>
      </c>
      <c r="O5503" s="124" t="s">
        <v>8183</v>
      </c>
      <c r="P5503" s="124"/>
      <c r="Q5503" s="128" t="str">
        <f>Y5503*100 &amp; "% ," &amp; O5503 &amp; " " &amp; P5503 &amp; " " &amp; AG5503</f>
        <v xml:space="preserve">0% ,Weld (WELD)  </v>
      </c>
      <c r="R5503" s="124"/>
      <c r="S5503" s="186"/>
      <c r="T5503" s="186"/>
      <c r="U5503" s="181">
        <v>360</v>
      </c>
      <c r="V5503" s="129">
        <v>14.3</v>
      </c>
      <c r="W5503" s="173"/>
      <c r="X5503" s="173"/>
      <c r="Y5503" s="131"/>
      <c r="Z5503" s="131"/>
      <c r="AA5503" s="131"/>
      <c r="AB5503" s="128"/>
      <c r="AC5503" s="132"/>
      <c r="AD5503" s="132"/>
      <c r="AE5503" s="132"/>
      <c r="AF5503" s="132" t="str">
        <f t="shared" si="490"/>
        <v xml:space="preserve"> </v>
      </c>
      <c r="AG5503" s="132" t="str">
        <f t="shared" si="491"/>
        <v/>
      </c>
      <c r="AH5503" s="128" t="s">
        <v>8184</v>
      </c>
      <c r="AI5503" s="130"/>
    </row>
    <row r="5504" spans="2:35" ht="13.2">
      <c r="B5504" s="152"/>
      <c r="C5504" s="146"/>
      <c r="D5504" s="147"/>
      <c r="E5504" s="147"/>
      <c r="F5504" s="147"/>
      <c r="G5504" s="117">
        <v>37370</v>
      </c>
      <c r="H5504" s="118">
        <f t="shared" si="492"/>
        <v>39.36963352120322</v>
      </c>
      <c r="I5504" s="134" t="str">
        <f t="shared" si="493"/>
        <v>B-0052</v>
      </c>
      <c r="J5504" s="134" t="str">
        <f t="shared" si="494"/>
        <v>B-0052</v>
      </c>
      <c r="K5504" s="183">
        <f>H5504+M5504*0.001</f>
        <v>39.381612521203216</v>
      </c>
      <c r="L5504" s="118">
        <v>44210.432999999997</v>
      </c>
      <c r="M5504" s="208">
        <v>11.978999999999999</v>
      </c>
      <c r="N5504" s="118">
        <v>11.92</v>
      </c>
      <c r="O5504" s="115" t="s">
        <v>8183</v>
      </c>
      <c r="P5504" s="115"/>
      <c r="Q5504" s="119" t="str">
        <f>Y5504*100 &amp; "% ," &amp; O5504 &amp; " " &amp; P5504 &amp; " " &amp; AG5504</f>
        <v xml:space="preserve">0% ,Weld (WELD)  </v>
      </c>
      <c r="R5504" s="115"/>
      <c r="S5504" s="186"/>
      <c r="T5504" s="186"/>
      <c r="U5504" s="181">
        <v>360</v>
      </c>
      <c r="V5504" s="120">
        <v>14.3</v>
      </c>
      <c r="W5504" s="188"/>
      <c r="X5504" s="188"/>
      <c r="Y5504" s="122"/>
      <c r="Z5504" s="122"/>
      <c r="AA5504" s="122"/>
      <c r="AB5504" s="119"/>
      <c r="AC5504" s="123"/>
      <c r="AD5504" s="123"/>
      <c r="AE5504" s="123"/>
      <c r="AF5504" s="123" t="str">
        <f t="shared" si="490"/>
        <v xml:space="preserve"> </v>
      </c>
      <c r="AG5504" s="123" t="str">
        <f t="shared" si="491"/>
        <v/>
      </c>
      <c r="AH5504" s="119" t="s">
        <v>8184</v>
      </c>
      <c r="AI5504" s="121"/>
    </row>
    <row r="5505" spans="2:35" ht="13.2">
      <c r="B5505" s="151"/>
      <c r="C5505" s="144"/>
      <c r="D5505" s="145"/>
      <c r="E5505" s="145"/>
      <c r="F5505" s="145"/>
      <c r="G5505" s="126">
        <v>37380</v>
      </c>
      <c r="H5505" s="127">
        <f t="shared" si="492"/>
        <v>39.381632357777264</v>
      </c>
      <c r="I5505" s="135" t="str">
        <f t="shared" si="493"/>
        <v>B-0051</v>
      </c>
      <c r="J5505" s="135" t="str">
        <f t="shared" si="494"/>
        <v>B-0051</v>
      </c>
      <c r="K5505" s="183">
        <f>H5505+M5505*0.001</f>
        <v>39.393552357777267</v>
      </c>
      <c r="L5505" s="127">
        <v>44222.353000000003</v>
      </c>
      <c r="M5505" s="208">
        <v>11.92</v>
      </c>
      <c r="N5505" s="127">
        <v>11.644</v>
      </c>
      <c r="O5505" s="124" t="s">
        <v>8183</v>
      </c>
      <c r="P5505" s="124"/>
      <c r="Q5505" s="128" t="str">
        <f>Y5505*100 &amp; "% ," &amp; O5505 &amp; " " &amp; P5505 &amp; " " &amp; AG5505</f>
        <v xml:space="preserve">0% ,Weld (WELD)  </v>
      </c>
      <c r="R5505" s="124"/>
      <c r="S5505" s="186"/>
      <c r="T5505" s="186"/>
      <c r="U5505" s="181">
        <v>360</v>
      </c>
      <c r="V5505" s="129">
        <v>14.3</v>
      </c>
      <c r="W5505" s="173"/>
      <c r="X5505" s="173"/>
      <c r="Y5505" s="131"/>
      <c r="Z5505" s="131"/>
      <c r="AA5505" s="131"/>
      <c r="AB5505" s="128"/>
      <c r="AC5505" s="132"/>
      <c r="AD5505" s="132"/>
      <c r="AE5505" s="132"/>
      <c r="AF5505" s="132" t="str">
        <f t="shared" si="490"/>
        <v xml:space="preserve"> </v>
      </c>
      <c r="AG5505" s="132" t="str">
        <f t="shared" si="491"/>
        <v/>
      </c>
      <c r="AH5505" s="128" t="s">
        <v>8184</v>
      </c>
      <c r="AI5505" s="130"/>
    </row>
    <row r="5506" spans="2:35" ht="13.2">
      <c r="B5506" s="152"/>
      <c r="C5506" s="146"/>
      <c r="D5506" s="147"/>
      <c r="E5506" s="147"/>
      <c r="F5506" s="147"/>
      <c r="G5506" s="117">
        <v>37390</v>
      </c>
      <c r="H5506" s="118">
        <f t="shared" si="492"/>
        <v>39.393295195218059</v>
      </c>
      <c r="I5506" s="134" t="str">
        <f t="shared" si="493"/>
        <v>B-0050</v>
      </c>
      <c r="J5506" s="134" t="str">
        <f t="shared" si="494"/>
        <v>B-0050</v>
      </c>
      <c r="K5506" s="183">
        <f>H5506+M5506*0.001</f>
        <v>39.404939195218056</v>
      </c>
      <c r="L5506" s="118">
        <v>44233.997000000003</v>
      </c>
      <c r="M5506" s="208">
        <v>11.644</v>
      </c>
      <c r="N5506" s="118">
        <v>12.012</v>
      </c>
      <c r="O5506" s="115" t="s">
        <v>8183</v>
      </c>
      <c r="P5506" s="115"/>
      <c r="Q5506" s="119" t="str">
        <f>Y5506*100 &amp; "% ," &amp; O5506 &amp; " " &amp; P5506 &amp; " " &amp; AG5506</f>
        <v xml:space="preserve">0% ,Weld (WELD)  </v>
      </c>
      <c r="R5506" s="115"/>
      <c r="S5506" s="186"/>
      <c r="T5506" s="186"/>
      <c r="U5506" s="181">
        <v>360</v>
      </c>
      <c r="V5506" s="120">
        <v>14.3</v>
      </c>
      <c r="W5506" s="188"/>
      <c r="X5506" s="188"/>
      <c r="Y5506" s="122"/>
      <c r="Z5506" s="122"/>
      <c r="AA5506" s="122"/>
      <c r="AB5506" s="119"/>
      <c r="AC5506" s="123"/>
      <c r="AD5506" s="123"/>
      <c r="AE5506" s="123"/>
      <c r="AF5506" s="123" t="str">
        <f t="shared" si="490"/>
        <v xml:space="preserve"> </v>
      </c>
      <c r="AG5506" s="123" t="str">
        <f t="shared" si="491"/>
        <v/>
      </c>
      <c r="AH5506" s="119" t="s">
        <v>8184</v>
      </c>
      <c r="AI5506" s="121"/>
    </row>
    <row r="5507" spans="2:35" ht="13.2">
      <c r="B5507" s="151"/>
      <c r="C5507" s="144"/>
      <c r="D5507" s="145"/>
      <c r="E5507" s="145"/>
      <c r="F5507" s="145"/>
      <c r="G5507" s="126">
        <v>37400</v>
      </c>
      <c r="H5507" s="127">
        <f t="shared" si="492"/>
        <v>39.405296031786911</v>
      </c>
      <c r="I5507" s="135" t="str">
        <f t="shared" si="493"/>
        <v>B-0049</v>
      </c>
      <c r="J5507" s="135" t="str">
        <f t="shared" si="494"/>
        <v>B-0049</v>
      </c>
      <c r="K5507" s="183">
        <f>H5507+M5507*0.001</f>
        <v>39.417308031786909</v>
      </c>
      <c r="L5507" s="127">
        <v>44246.008999999998</v>
      </c>
      <c r="M5507" s="208">
        <v>12.012</v>
      </c>
      <c r="N5507" s="127">
        <v>11.955</v>
      </c>
      <c r="O5507" s="124" t="s">
        <v>8183</v>
      </c>
      <c r="P5507" s="124"/>
      <c r="Q5507" s="128" t="str">
        <f>Y5507*100 &amp; "% ," &amp; O5507 &amp; " " &amp; P5507 &amp; " " &amp; AG5507</f>
        <v xml:space="preserve">0% ,Weld (WELD)  </v>
      </c>
      <c r="R5507" s="124"/>
      <c r="S5507" s="186"/>
      <c r="T5507" s="186"/>
      <c r="U5507" s="181">
        <v>360</v>
      </c>
      <c r="V5507" s="129">
        <v>14.3</v>
      </c>
      <c r="W5507" s="173"/>
      <c r="X5507" s="173"/>
      <c r="Y5507" s="131"/>
      <c r="Z5507" s="131"/>
      <c r="AA5507" s="131"/>
      <c r="AB5507" s="128"/>
      <c r="AC5507" s="132"/>
      <c r="AD5507" s="132"/>
      <c r="AE5507" s="132"/>
      <c r="AF5507" s="132" t="str">
        <f t="shared" si="490"/>
        <v xml:space="preserve"> </v>
      </c>
      <c r="AG5507" s="132" t="str">
        <f t="shared" si="491"/>
        <v/>
      </c>
      <c r="AH5507" s="128" t="s">
        <v>8184</v>
      </c>
      <c r="AI5507" s="130"/>
    </row>
    <row r="5508" spans="2:35" ht="13.2">
      <c r="B5508" s="152"/>
      <c r="C5508" s="146"/>
      <c r="D5508" s="147"/>
      <c r="E5508" s="147"/>
      <c r="F5508" s="147"/>
      <c r="G5508" s="117">
        <v>37410</v>
      </c>
      <c r="H5508" s="118">
        <f t="shared" si="492"/>
        <v>39.417297653974636</v>
      </c>
      <c r="I5508" s="134" t="str">
        <f t="shared" si="493"/>
        <v>B-0048</v>
      </c>
      <c r="J5508" s="134" t="str">
        <f t="shared" si="494"/>
        <v>B-0048</v>
      </c>
      <c r="K5508" s="183">
        <f>H5508+M5508*0.001</f>
        <v>39.429252653974636</v>
      </c>
      <c r="L5508" s="118">
        <v>44257.964</v>
      </c>
      <c r="M5508" s="208">
        <v>11.955</v>
      </c>
      <c r="N5508" s="118">
        <v>12.000999999999999</v>
      </c>
      <c r="O5508" s="115" t="s">
        <v>8183</v>
      </c>
      <c r="P5508" s="115"/>
      <c r="Q5508" s="119" t="str">
        <f>Y5508*100 &amp; "% ," &amp; O5508 &amp; " " &amp; P5508 &amp; " " &amp; AG5508</f>
        <v xml:space="preserve">0% ,Weld (WELD)  </v>
      </c>
      <c r="R5508" s="115"/>
      <c r="S5508" s="186"/>
      <c r="T5508" s="186"/>
      <c r="U5508" s="181">
        <v>360</v>
      </c>
      <c r="V5508" s="120">
        <v>14.3</v>
      </c>
      <c r="W5508" s="188"/>
      <c r="X5508" s="188"/>
      <c r="Y5508" s="122"/>
      <c r="Z5508" s="122"/>
      <c r="AA5508" s="122"/>
      <c r="AB5508" s="119"/>
      <c r="AC5508" s="123"/>
      <c r="AD5508" s="123"/>
      <c r="AE5508" s="123"/>
      <c r="AF5508" s="123" t="str">
        <f t="shared" si="490"/>
        <v xml:space="preserve"> </v>
      </c>
      <c r="AG5508" s="123" t="str">
        <f t="shared" si="491"/>
        <v/>
      </c>
      <c r="AH5508" s="119" t="s">
        <v>8184</v>
      </c>
      <c r="AI5508" s="121"/>
    </row>
    <row r="5509" spans="2:35" ht="13.2">
      <c r="B5509" s="151"/>
      <c r="C5509" s="144"/>
      <c r="D5509" s="145"/>
      <c r="E5509" s="145"/>
      <c r="F5509" s="145"/>
      <c r="G5509" s="126">
        <v>37420</v>
      </c>
      <c r="H5509" s="127">
        <f t="shared" si="492"/>
        <v>39.429290137967307</v>
      </c>
      <c r="I5509" s="135" t="str">
        <f t="shared" si="493"/>
        <v>B-0047</v>
      </c>
      <c r="J5509" s="135" t="str">
        <f t="shared" si="494"/>
        <v>B-0047</v>
      </c>
      <c r="K5509" s="183">
        <f>H5509+M5509*0.001</f>
        <v>39.441291137967305</v>
      </c>
      <c r="L5509" s="127">
        <v>44269.964999999997</v>
      </c>
      <c r="M5509" s="208">
        <v>12.000999999999999</v>
      </c>
      <c r="N5509" s="127">
        <v>11.988</v>
      </c>
      <c r="O5509" s="124" t="s">
        <v>8183</v>
      </c>
      <c r="P5509" s="124"/>
      <c r="Q5509" s="128" t="str">
        <f>Y5509*100 &amp; "% ," &amp; O5509 &amp; " " &amp; P5509 &amp; " " &amp; AG5509</f>
        <v xml:space="preserve">0% ,Weld (WELD)  </v>
      </c>
      <c r="R5509" s="124"/>
      <c r="S5509" s="186"/>
      <c r="T5509" s="186"/>
      <c r="U5509" s="181">
        <v>360</v>
      </c>
      <c r="V5509" s="129">
        <v>14.3</v>
      </c>
      <c r="W5509" s="173"/>
      <c r="X5509" s="173"/>
      <c r="Y5509" s="131"/>
      <c r="Z5509" s="131"/>
      <c r="AA5509" s="131"/>
      <c r="AB5509" s="128"/>
      <c r="AC5509" s="132"/>
      <c r="AD5509" s="132"/>
      <c r="AE5509" s="132"/>
      <c r="AF5509" s="132" t="str">
        <f t="shared" si="490"/>
        <v xml:space="preserve"> </v>
      </c>
      <c r="AG5509" s="132" t="str">
        <f t="shared" si="491"/>
        <v/>
      </c>
      <c r="AH5509" s="128" t="s">
        <v>8184</v>
      </c>
      <c r="AI5509" s="130"/>
    </row>
    <row r="5510" spans="2:35" ht="13.2">
      <c r="B5510" s="152"/>
      <c r="C5510" s="146"/>
      <c r="D5510" s="147"/>
      <c r="E5510" s="147"/>
      <c r="F5510" s="147"/>
      <c r="G5510" s="117">
        <v>37430</v>
      </c>
      <c r="H5510" s="118">
        <f t="shared" si="492"/>
        <v>39.441282621959743</v>
      </c>
      <c r="I5510" s="134" t="str">
        <f t="shared" si="493"/>
        <v>B-0046</v>
      </c>
      <c r="J5510" s="134" t="str">
        <f t="shared" si="494"/>
        <v>B-0046</v>
      </c>
      <c r="K5510" s="183">
        <f>H5510+M5510*0.001</f>
        <v>39.453270621959746</v>
      </c>
      <c r="L5510" s="118">
        <v>44281.953000000001</v>
      </c>
      <c r="M5510" s="208">
        <v>11.988</v>
      </c>
      <c r="N5510" s="118">
        <v>11.935</v>
      </c>
      <c r="O5510" s="115" t="s">
        <v>8183</v>
      </c>
      <c r="P5510" s="115"/>
      <c r="Q5510" s="119" t="str">
        <f>Y5510*100 &amp; "% ," &amp; O5510 &amp; " " &amp; P5510 &amp; " " &amp; AG5510</f>
        <v xml:space="preserve">0% ,Weld (WELD)  </v>
      </c>
      <c r="R5510" s="115"/>
      <c r="S5510" s="186"/>
      <c r="T5510" s="186"/>
      <c r="U5510" s="181">
        <v>360</v>
      </c>
      <c r="V5510" s="120">
        <v>14.3</v>
      </c>
      <c r="W5510" s="188"/>
      <c r="X5510" s="188"/>
      <c r="Y5510" s="122"/>
      <c r="Z5510" s="122"/>
      <c r="AA5510" s="122"/>
      <c r="AB5510" s="119"/>
      <c r="AC5510" s="123"/>
      <c r="AD5510" s="123"/>
      <c r="AE5510" s="123"/>
      <c r="AF5510" s="123" t="str">
        <f t="shared" si="490"/>
        <v xml:space="preserve"> </v>
      </c>
      <c r="AG5510" s="123" t="str">
        <f t="shared" si="491"/>
        <v/>
      </c>
      <c r="AH5510" s="119" t="s">
        <v>8184</v>
      </c>
      <c r="AI5510" s="121"/>
    </row>
    <row r="5511" spans="2:35" ht="13.2">
      <c r="B5511" s="151"/>
      <c r="C5511" s="144"/>
      <c r="D5511" s="145"/>
      <c r="E5511" s="145"/>
      <c r="F5511" s="145"/>
      <c r="G5511" s="126">
        <v>37430</v>
      </c>
      <c r="H5511" s="127">
        <f t="shared" si="492"/>
        <v>39.441282621959743</v>
      </c>
      <c r="I5511" s="135" t="str">
        <f t="shared" si="493"/>
        <v>B-0046</v>
      </c>
      <c r="J5511" s="135" t="str">
        <f t="shared" si="494"/>
        <v>B-0046</v>
      </c>
      <c r="K5511" s="183">
        <f>H5511+M5511*0.001</f>
        <v>39.447225621959745</v>
      </c>
      <c r="L5511" s="127">
        <v>44287.896000000001</v>
      </c>
      <c r="M5511" s="208">
        <v>5.9429999999999996</v>
      </c>
      <c r="N5511" s="127">
        <v>11.935</v>
      </c>
      <c r="O5511" s="124" t="s">
        <v>8321</v>
      </c>
      <c r="P5511" s="124"/>
      <c r="Q5511" s="128" t="str">
        <f>Y5511*100 &amp; "% ," &amp; O5511 &amp; " " &amp; P5511 &amp; " " &amp; AG5511</f>
        <v xml:space="preserve">0% ,Anode (ANOD)  </v>
      </c>
      <c r="R5511" s="124"/>
      <c r="S5511" s="186"/>
      <c r="T5511" s="186"/>
      <c r="U5511" s="181">
        <v>360</v>
      </c>
      <c r="V5511" s="129">
        <v>14.3</v>
      </c>
      <c r="W5511" s="173"/>
      <c r="X5511" s="173"/>
      <c r="Y5511" s="131"/>
      <c r="Z5511" s="131"/>
      <c r="AA5511" s="131"/>
      <c r="AB5511" s="128"/>
      <c r="AC5511" s="132"/>
      <c r="AD5511" s="132"/>
      <c r="AE5511" s="132"/>
      <c r="AF5511" s="132" t="str">
        <f t="shared" ref="AF5511:AF5574" si="495">LEFT(AH5511,1)</f>
        <v xml:space="preserve"> </v>
      </c>
      <c r="AG5511" s="132" t="str">
        <f t="shared" ref="AG5511:AG5574" si="496">IF(AF5511=" ","","(&gt;0.05mm)")</f>
        <v/>
      </c>
      <c r="AH5511" s="128" t="s">
        <v>8672</v>
      </c>
      <c r="AI5511" s="130"/>
    </row>
    <row r="5512" spans="2:35" ht="13.2">
      <c r="B5512" s="152"/>
      <c r="C5512" s="146"/>
      <c r="D5512" s="147"/>
      <c r="E5512" s="147"/>
      <c r="F5512" s="147"/>
      <c r="G5512" s="117">
        <v>37440</v>
      </c>
      <c r="H5512" s="118">
        <f t="shared" ref="H5512:H5575" si="497">VLOOKUP(G5512,$B$7:$D$3838,3)</f>
        <v>39.453264106304033</v>
      </c>
      <c r="I5512" s="134" t="str">
        <f t="shared" si="493"/>
        <v>B-0045</v>
      </c>
      <c r="J5512" s="134" t="str">
        <f t="shared" si="494"/>
        <v>B-0045</v>
      </c>
      <c r="K5512" s="183">
        <f>H5512+M5512*0.001</f>
        <v>39.465199106304034</v>
      </c>
      <c r="L5512" s="118">
        <v>44293.887999999999</v>
      </c>
      <c r="M5512" s="208">
        <v>11.935</v>
      </c>
      <c r="N5512" s="118">
        <v>11.984999999999999</v>
      </c>
      <c r="O5512" s="115" t="s">
        <v>8183</v>
      </c>
      <c r="P5512" s="115"/>
      <c r="Q5512" s="119" t="str">
        <f>Y5512*100 &amp; "% ," &amp; O5512 &amp; " " &amp; P5512 &amp; " " &amp; AG5512</f>
        <v xml:space="preserve">0% ,Weld (WELD)  </v>
      </c>
      <c r="R5512" s="115"/>
      <c r="S5512" s="186"/>
      <c r="T5512" s="186"/>
      <c r="U5512" s="181">
        <v>360</v>
      </c>
      <c r="V5512" s="120">
        <v>14.3</v>
      </c>
      <c r="W5512" s="188"/>
      <c r="X5512" s="188"/>
      <c r="Y5512" s="122"/>
      <c r="Z5512" s="122"/>
      <c r="AA5512" s="122"/>
      <c r="AB5512" s="119"/>
      <c r="AC5512" s="123"/>
      <c r="AD5512" s="123"/>
      <c r="AE5512" s="123"/>
      <c r="AF5512" s="123" t="str">
        <f t="shared" si="495"/>
        <v xml:space="preserve"> </v>
      </c>
      <c r="AG5512" s="123" t="str">
        <f t="shared" si="496"/>
        <v/>
      </c>
      <c r="AH5512" s="119" t="s">
        <v>8184</v>
      </c>
      <c r="AI5512" s="121"/>
    </row>
    <row r="5513" spans="2:35" ht="13.2">
      <c r="B5513" s="151"/>
      <c r="C5513" s="144"/>
      <c r="D5513" s="145"/>
      <c r="E5513" s="145"/>
      <c r="F5513" s="145"/>
      <c r="G5513" s="126">
        <v>37450</v>
      </c>
      <c r="H5513" s="127">
        <f t="shared" si="497"/>
        <v>39.465262918071204</v>
      </c>
      <c r="I5513" s="135" t="str">
        <f t="shared" ref="I5513:I5576" si="498">VLOOKUP(G5513,$B$7:$F$3838,4)</f>
        <v>B-0044</v>
      </c>
      <c r="J5513" s="135" t="str">
        <f t="shared" ref="J5513:J5576" si="499">VLOOKUP(G5513,$B$7:$F$3838,4)</f>
        <v>B-0044</v>
      </c>
      <c r="K5513" s="183">
        <f>H5513+M5513*0.001</f>
        <v>39.477247918071207</v>
      </c>
      <c r="L5513" s="127">
        <v>44305.874000000003</v>
      </c>
      <c r="M5513" s="208">
        <v>11.984999999999999</v>
      </c>
      <c r="N5513" s="127">
        <v>12.006</v>
      </c>
      <c r="O5513" s="124" t="s">
        <v>8183</v>
      </c>
      <c r="P5513" s="124"/>
      <c r="Q5513" s="128" t="str">
        <f>Y5513*100 &amp; "% ," &amp; O5513 &amp; " " &amp; P5513 &amp; " " &amp; AG5513</f>
        <v xml:space="preserve">0% ,Weld (WELD)  </v>
      </c>
      <c r="R5513" s="124"/>
      <c r="S5513" s="186"/>
      <c r="T5513" s="186"/>
      <c r="U5513" s="181">
        <v>360</v>
      </c>
      <c r="V5513" s="129">
        <v>14.3</v>
      </c>
      <c r="W5513" s="173"/>
      <c r="X5513" s="173"/>
      <c r="Y5513" s="131"/>
      <c r="Z5513" s="131"/>
      <c r="AA5513" s="131"/>
      <c r="AB5513" s="128"/>
      <c r="AC5513" s="132"/>
      <c r="AD5513" s="132"/>
      <c r="AE5513" s="132"/>
      <c r="AF5513" s="132" t="str">
        <f t="shared" si="495"/>
        <v xml:space="preserve"> </v>
      </c>
      <c r="AG5513" s="132" t="str">
        <f t="shared" si="496"/>
        <v/>
      </c>
      <c r="AH5513" s="128" t="s">
        <v>8184</v>
      </c>
      <c r="AI5513" s="130"/>
    </row>
    <row r="5514" spans="2:35" ht="13.2">
      <c r="B5514" s="152"/>
      <c r="C5514" s="146"/>
      <c r="D5514" s="147"/>
      <c r="E5514" s="147"/>
      <c r="F5514" s="147"/>
      <c r="G5514" s="117">
        <v>37460</v>
      </c>
      <c r="H5514" s="118">
        <f t="shared" si="497"/>
        <v>39.477260785555643</v>
      </c>
      <c r="I5514" s="134" t="str">
        <f t="shared" si="498"/>
        <v>B-0043</v>
      </c>
      <c r="J5514" s="134" t="str">
        <f t="shared" si="499"/>
        <v>B-0043</v>
      </c>
      <c r="K5514" s="183">
        <f>H5514+M5514*0.001</f>
        <v>39.489266785555643</v>
      </c>
      <c r="L5514" s="118">
        <v>44317.88</v>
      </c>
      <c r="M5514" s="208">
        <v>12.006</v>
      </c>
      <c r="N5514" s="118">
        <v>11.99</v>
      </c>
      <c r="O5514" s="115" t="s">
        <v>8183</v>
      </c>
      <c r="P5514" s="115"/>
      <c r="Q5514" s="119" t="str">
        <f>Y5514*100 &amp; "% ," &amp; O5514 &amp; " " &amp; P5514 &amp; " " &amp; AG5514</f>
        <v xml:space="preserve">0% ,Weld (WELD)  </v>
      </c>
      <c r="R5514" s="115"/>
      <c r="S5514" s="186"/>
      <c r="T5514" s="186"/>
      <c r="U5514" s="181">
        <v>360</v>
      </c>
      <c r="V5514" s="120">
        <v>14.3</v>
      </c>
      <c r="W5514" s="188"/>
      <c r="X5514" s="188"/>
      <c r="Y5514" s="122"/>
      <c r="Z5514" s="122"/>
      <c r="AA5514" s="122"/>
      <c r="AB5514" s="119"/>
      <c r="AC5514" s="123"/>
      <c r="AD5514" s="123"/>
      <c r="AE5514" s="123"/>
      <c r="AF5514" s="123" t="str">
        <f t="shared" si="495"/>
        <v xml:space="preserve"> </v>
      </c>
      <c r="AG5514" s="123" t="str">
        <f t="shared" si="496"/>
        <v/>
      </c>
      <c r="AH5514" s="119" t="s">
        <v>8184</v>
      </c>
      <c r="AI5514" s="121"/>
    </row>
    <row r="5515" spans="2:35" ht="13.2">
      <c r="B5515" s="151"/>
      <c r="C5515" s="144"/>
      <c r="D5515" s="145"/>
      <c r="E5515" s="145"/>
      <c r="F5515" s="145"/>
      <c r="G5515" s="126">
        <v>37460</v>
      </c>
      <c r="H5515" s="127">
        <f t="shared" si="497"/>
        <v>39.477260785555643</v>
      </c>
      <c r="I5515" s="135" t="str">
        <f t="shared" si="498"/>
        <v>B-0043</v>
      </c>
      <c r="J5515" s="135" t="str">
        <f t="shared" si="499"/>
        <v>B-0043</v>
      </c>
      <c r="K5515" s="183">
        <f>H5515+M5515*0.001</f>
        <v>39.47812578555564</v>
      </c>
      <c r="L5515" s="127">
        <v>44318.745000000003</v>
      </c>
      <c r="M5515" s="208">
        <v>0.86499999999999999</v>
      </c>
      <c r="N5515" s="127">
        <v>11.99</v>
      </c>
      <c r="O5515" s="124" t="s">
        <v>8198</v>
      </c>
      <c r="P5515" s="124" t="s">
        <v>8207</v>
      </c>
      <c r="Q5515" s="128" t="str">
        <f>Y5515*100 &amp; "% ," &amp; O5515 &amp; " " &amp; P5515 &amp; " " &amp; AG5515</f>
        <v xml:space="preserve">8% ,Anomaly (ANOM) Pipe Mill Anomaly Cluster (MIAC) </v>
      </c>
      <c r="R5515" s="124" t="s">
        <v>8208</v>
      </c>
      <c r="S5515" s="186" t="s">
        <v>8223</v>
      </c>
      <c r="T5515" s="186">
        <v>0.36458333333333331</v>
      </c>
      <c r="U5515" s="181">
        <v>95.25</v>
      </c>
      <c r="V5515" s="129">
        <v>14.3</v>
      </c>
      <c r="W5515" s="173">
        <v>142</v>
      </c>
      <c r="X5515" s="173">
        <v>253</v>
      </c>
      <c r="Y5515" s="131">
        <v>0.08</v>
      </c>
      <c r="Z5515" s="131">
        <v>7.0000000000000007E-2</v>
      </c>
      <c r="AA5515" s="131"/>
      <c r="AB5515" s="128" t="s">
        <v>8202</v>
      </c>
      <c r="AC5515" s="132"/>
      <c r="AD5515" s="132"/>
      <c r="AE5515" s="132"/>
      <c r="AF5515" s="132" t="str">
        <f t="shared" si="495"/>
        <v xml:space="preserve"> </v>
      </c>
      <c r="AG5515" s="132" t="str">
        <f t="shared" si="496"/>
        <v/>
      </c>
      <c r="AH5515" s="128" t="s">
        <v>8203</v>
      </c>
      <c r="AI5515" s="130">
        <v>1336</v>
      </c>
    </row>
    <row r="5516" spans="2:35" ht="13.2">
      <c r="B5516" s="152"/>
      <c r="C5516" s="146"/>
      <c r="D5516" s="147"/>
      <c r="E5516" s="147"/>
      <c r="F5516" s="147"/>
      <c r="G5516" s="117">
        <v>37470</v>
      </c>
      <c r="H5516" s="118">
        <f t="shared" si="497"/>
        <v>39.489266653039884</v>
      </c>
      <c r="I5516" s="134" t="str">
        <f t="shared" si="498"/>
        <v>B-0042</v>
      </c>
      <c r="J5516" s="134" t="str">
        <f t="shared" si="499"/>
        <v>B-0042</v>
      </c>
      <c r="K5516" s="183">
        <f>H5516+M5516*0.001</f>
        <v>39.501256653039881</v>
      </c>
      <c r="L5516" s="118">
        <v>44329.87</v>
      </c>
      <c r="M5516" s="208">
        <v>11.99</v>
      </c>
      <c r="N5516" s="118">
        <v>12.000999999999999</v>
      </c>
      <c r="O5516" s="115" t="s">
        <v>8183</v>
      </c>
      <c r="P5516" s="115"/>
      <c r="Q5516" s="119" t="str">
        <f>Y5516*100 &amp; "% ," &amp; O5516 &amp; " " &amp; P5516 &amp; " " &amp; AG5516</f>
        <v xml:space="preserve">0% ,Weld (WELD)  </v>
      </c>
      <c r="R5516" s="115"/>
      <c r="S5516" s="186"/>
      <c r="T5516" s="186"/>
      <c r="U5516" s="181">
        <v>360</v>
      </c>
      <c r="V5516" s="120">
        <v>14.3</v>
      </c>
      <c r="W5516" s="188"/>
      <c r="X5516" s="188"/>
      <c r="Y5516" s="122"/>
      <c r="Z5516" s="122"/>
      <c r="AA5516" s="122"/>
      <c r="AB5516" s="119"/>
      <c r="AC5516" s="123"/>
      <c r="AD5516" s="123"/>
      <c r="AE5516" s="123"/>
      <c r="AF5516" s="123" t="str">
        <f t="shared" si="495"/>
        <v xml:space="preserve"> </v>
      </c>
      <c r="AG5516" s="123" t="str">
        <f t="shared" si="496"/>
        <v/>
      </c>
      <c r="AH5516" s="119" t="s">
        <v>8184</v>
      </c>
      <c r="AI5516" s="121"/>
    </row>
    <row r="5517" spans="2:35" ht="13.2">
      <c r="B5517" s="151"/>
      <c r="C5517" s="144"/>
      <c r="D5517" s="145"/>
      <c r="E5517" s="145"/>
      <c r="F5517" s="145"/>
      <c r="G5517" s="126">
        <v>37480</v>
      </c>
      <c r="H5517" s="127">
        <f t="shared" si="497"/>
        <v>39.501272520524317</v>
      </c>
      <c r="I5517" s="135" t="str">
        <f t="shared" si="498"/>
        <v>B-0041</v>
      </c>
      <c r="J5517" s="135" t="str">
        <f t="shared" si="499"/>
        <v>B-0041</v>
      </c>
      <c r="K5517" s="183">
        <f>H5517+M5517*0.001</f>
        <v>39.513273520524315</v>
      </c>
      <c r="L5517" s="127">
        <v>44341.870999999999</v>
      </c>
      <c r="M5517" s="208">
        <v>12.000999999999999</v>
      </c>
      <c r="N5517" s="127">
        <v>11.948</v>
      </c>
      <c r="O5517" s="124" t="s">
        <v>8183</v>
      </c>
      <c r="P5517" s="124"/>
      <c r="Q5517" s="128" t="str">
        <f>Y5517*100 &amp; "% ," &amp; O5517 &amp; " " &amp; P5517 &amp; " " &amp; AG5517</f>
        <v xml:space="preserve">0% ,Weld (WELD)  </v>
      </c>
      <c r="R5517" s="124"/>
      <c r="S5517" s="186"/>
      <c r="T5517" s="186"/>
      <c r="U5517" s="181">
        <v>360</v>
      </c>
      <c r="V5517" s="129">
        <v>14.3</v>
      </c>
      <c r="W5517" s="173"/>
      <c r="X5517" s="173"/>
      <c r="Y5517" s="131"/>
      <c r="Z5517" s="131"/>
      <c r="AA5517" s="131"/>
      <c r="AB5517" s="128"/>
      <c r="AC5517" s="132"/>
      <c r="AD5517" s="132"/>
      <c r="AE5517" s="132"/>
      <c r="AF5517" s="132" t="str">
        <f t="shared" si="495"/>
        <v xml:space="preserve"> </v>
      </c>
      <c r="AG5517" s="132" t="str">
        <f t="shared" si="496"/>
        <v/>
      </c>
      <c r="AH5517" s="128" t="s">
        <v>8184</v>
      </c>
      <c r="AI5517" s="130"/>
    </row>
    <row r="5518" spans="2:35" ht="13.2">
      <c r="B5518" s="152"/>
      <c r="C5518" s="146"/>
      <c r="D5518" s="147"/>
      <c r="E5518" s="147"/>
      <c r="F5518" s="147"/>
      <c r="G5518" s="117">
        <v>37490</v>
      </c>
      <c r="H5518" s="118">
        <f t="shared" si="497"/>
        <v>39.513271388008654</v>
      </c>
      <c r="I5518" s="134" t="str">
        <f t="shared" si="498"/>
        <v>B-0040</v>
      </c>
      <c r="J5518" s="134" t="str">
        <f t="shared" si="499"/>
        <v>B-0040</v>
      </c>
      <c r="K5518" s="183">
        <f>H5518+M5518*0.001</f>
        <v>39.525219388008651</v>
      </c>
      <c r="L5518" s="118">
        <v>44353.819000000003</v>
      </c>
      <c r="M5518" s="208">
        <v>11.948</v>
      </c>
      <c r="N5518" s="118">
        <v>12.003</v>
      </c>
      <c r="O5518" s="115" t="s">
        <v>8183</v>
      </c>
      <c r="P5518" s="115"/>
      <c r="Q5518" s="119" t="str">
        <f>Y5518*100 &amp; "% ," &amp; O5518 &amp; " " &amp; P5518 &amp; " " &amp; AG5518</f>
        <v xml:space="preserve">0% ,Weld (WELD)  </v>
      </c>
      <c r="R5518" s="115"/>
      <c r="S5518" s="186"/>
      <c r="T5518" s="186"/>
      <c r="U5518" s="181">
        <v>360</v>
      </c>
      <c r="V5518" s="120">
        <v>14.3</v>
      </c>
      <c r="W5518" s="188"/>
      <c r="X5518" s="188"/>
      <c r="Y5518" s="122"/>
      <c r="Z5518" s="122"/>
      <c r="AA5518" s="122"/>
      <c r="AB5518" s="119"/>
      <c r="AC5518" s="123"/>
      <c r="AD5518" s="123"/>
      <c r="AE5518" s="123"/>
      <c r="AF5518" s="123" t="str">
        <f t="shared" si="495"/>
        <v xml:space="preserve"> </v>
      </c>
      <c r="AG5518" s="123" t="str">
        <f t="shared" si="496"/>
        <v/>
      </c>
      <c r="AH5518" s="119" t="s">
        <v>8184</v>
      </c>
      <c r="AI5518" s="121"/>
    </row>
    <row r="5519" spans="2:35" ht="13.2">
      <c r="B5519" s="151"/>
      <c r="C5519" s="144"/>
      <c r="D5519" s="145"/>
      <c r="E5519" s="145"/>
      <c r="F5519" s="145"/>
      <c r="G5519" s="126">
        <v>37490</v>
      </c>
      <c r="H5519" s="127">
        <f t="shared" si="497"/>
        <v>39.513271388008654</v>
      </c>
      <c r="I5519" s="135" t="str">
        <f t="shared" si="498"/>
        <v>B-0040</v>
      </c>
      <c r="J5519" s="135" t="str">
        <f t="shared" si="499"/>
        <v>B-0040</v>
      </c>
      <c r="K5519" s="183">
        <f>H5519+M5519*0.001</f>
        <v>39.524894388008654</v>
      </c>
      <c r="L5519" s="127">
        <v>44365.442000000003</v>
      </c>
      <c r="M5519" s="208">
        <v>11.622999999999999</v>
      </c>
      <c r="N5519" s="127">
        <v>12.003</v>
      </c>
      <c r="O5519" s="124" t="s">
        <v>8198</v>
      </c>
      <c r="P5519" s="124" t="s">
        <v>8199</v>
      </c>
      <c r="Q5519" s="128" t="str">
        <f>Y5519*100 &amp; "% ," &amp; O5519 &amp; " " &amp; P5519 &amp; " " &amp; AG5519</f>
        <v xml:space="preserve">5% ,Anomaly (ANOM) Pipe Mill Anomaly (MIAN) </v>
      </c>
      <c r="R5519" s="124" t="s">
        <v>8208</v>
      </c>
      <c r="S5519" s="186" t="s">
        <v>8272</v>
      </c>
      <c r="T5519" s="186">
        <v>0.33333333333333331</v>
      </c>
      <c r="U5519" s="181">
        <v>120</v>
      </c>
      <c r="V5519" s="129">
        <v>14.3</v>
      </c>
      <c r="W5519" s="173">
        <v>71</v>
      </c>
      <c r="X5519" s="173">
        <v>202</v>
      </c>
      <c r="Y5519" s="131">
        <v>0.05</v>
      </c>
      <c r="Z5519" s="131">
        <v>0.05</v>
      </c>
      <c r="AA5519" s="131"/>
      <c r="AB5519" s="128" t="s">
        <v>8202</v>
      </c>
      <c r="AC5519" s="132"/>
      <c r="AD5519" s="132"/>
      <c r="AE5519" s="132"/>
      <c r="AF5519" s="132" t="str">
        <f t="shared" si="495"/>
        <v xml:space="preserve"> </v>
      </c>
      <c r="AG5519" s="132" t="str">
        <f t="shared" si="496"/>
        <v/>
      </c>
      <c r="AH5519" s="128" t="s">
        <v>8203</v>
      </c>
      <c r="AI5519" s="130">
        <v>1337</v>
      </c>
    </row>
    <row r="5520" spans="2:35" ht="13.2">
      <c r="B5520" s="152"/>
      <c r="C5520" s="146"/>
      <c r="D5520" s="147"/>
      <c r="E5520" s="147"/>
      <c r="F5520" s="147"/>
      <c r="G5520" s="117">
        <v>37500</v>
      </c>
      <c r="H5520" s="118">
        <f t="shared" si="497"/>
        <v>39.525272255493036</v>
      </c>
      <c r="I5520" s="134" t="str">
        <f t="shared" si="498"/>
        <v>B-0039</v>
      </c>
      <c r="J5520" s="134" t="str">
        <f t="shared" si="499"/>
        <v>B-0039</v>
      </c>
      <c r="K5520" s="183">
        <f>H5520+M5520*0.001</f>
        <v>39.537275255493036</v>
      </c>
      <c r="L5520" s="118">
        <v>44365.822</v>
      </c>
      <c r="M5520" s="208">
        <v>12.003</v>
      </c>
      <c r="N5520" s="118">
        <v>11.946</v>
      </c>
      <c r="O5520" s="115" t="s">
        <v>8183</v>
      </c>
      <c r="P5520" s="115"/>
      <c r="Q5520" s="119" t="str">
        <f>Y5520*100 &amp; "% ," &amp; O5520 &amp; " " &amp; P5520 &amp; " " &amp; AG5520</f>
        <v xml:space="preserve">0% ,Weld (WELD)  </v>
      </c>
      <c r="R5520" s="115"/>
      <c r="S5520" s="186"/>
      <c r="T5520" s="186"/>
      <c r="U5520" s="181">
        <v>360</v>
      </c>
      <c r="V5520" s="120">
        <v>14.3</v>
      </c>
      <c r="W5520" s="188"/>
      <c r="X5520" s="188"/>
      <c r="Y5520" s="122"/>
      <c r="Z5520" s="122"/>
      <c r="AA5520" s="122"/>
      <c r="AB5520" s="119"/>
      <c r="AC5520" s="123"/>
      <c r="AD5520" s="123"/>
      <c r="AE5520" s="123"/>
      <c r="AF5520" s="123" t="str">
        <f t="shared" si="495"/>
        <v xml:space="preserve"> </v>
      </c>
      <c r="AG5520" s="123" t="str">
        <f t="shared" si="496"/>
        <v/>
      </c>
      <c r="AH5520" s="119" t="s">
        <v>8184</v>
      </c>
      <c r="AI5520" s="121"/>
    </row>
    <row r="5521" spans="2:35" ht="13.2">
      <c r="B5521" s="151"/>
      <c r="C5521" s="144"/>
      <c r="D5521" s="145"/>
      <c r="E5521" s="145"/>
      <c r="F5521" s="145"/>
      <c r="G5521" s="126">
        <v>37510</v>
      </c>
      <c r="H5521" s="127">
        <f t="shared" si="497"/>
        <v>39.537266122977456</v>
      </c>
      <c r="I5521" s="135" t="str">
        <f t="shared" si="498"/>
        <v>B-0038</v>
      </c>
      <c r="J5521" s="135" t="str">
        <f t="shared" si="499"/>
        <v>B-0038</v>
      </c>
      <c r="K5521" s="183">
        <f>H5521+M5521*0.001</f>
        <v>39.549212122977458</v>
      </c>
      <c r="L5521" s="127">
        <v>44377.767999999996</v>
      </c>
      <c r="M5521" s="208">
        <v>11.946</v>
      </c>
      <c r="N5521" s="127">
        <v>11.669</v>
      </c>
      <c r="O5521" s="124" t="s">
        <v>8183</v>
      </c>
      <c r="P5521" s="124"/>
      <c r="Q5521" s="128" t="str">
        <f>Y5521*100 &amp; "% ," &amp; O5521 &amp; " " &amp; P5521 &amp; " " &amp; AG5521</f>
        <v xml:space="preserve">0% ,Weld (WELD)  </v>
      </c>
      <c r="R5521" s="124"/>
      <c r="S5521" s="186"/>
      <c r="T5521" s="186"/>
      <c r="U5521" s="181">
        <v>360</v>
      </c>
      <c r="V5521" s="129">
        <v>14.3</v>
      </c>
      <c r="W5521" s="173"/>
      <c r="X5521" s="173"/>
      <c r="Y5521" s="131"/>
      <c r="Z5521" s="131"/>
      <c r="AA5521" s="131"/>
      <c r="AB5521" s="128"/>
      <c r="AC5521" s="132"/>
      <c r="AD5521" s="132"/>
      <c r="AE5521" s="132"/>
      <c r="AF5521" s="132" t="str">
        <f t="shared" si="495"/>
        <v xml:space="preserve"> </v>
      </c>
      <c r="AG5521" s="132" t="str">
        <f t="shared" si="496"/>
        <v/>
      </c>
      <c r="AH5521" s="128" t="s">
        <v>8184</v>
      </c>
      <c r="AI5521" s="130"/>
    </row>
    <row r="5522" spans="2:35" ht="13.2">
      <c r="B5522" s="152"/>
      <c r="C5522" s="146"/>
      <c r="D5522" s="147"/>
      <c r="E5522" s="147"/>
      <c r="F5522" s="147"/>
      <c r="G5522" s="117">
        <v>37510</v>
      </c>
      <c r="H5522" s="118">
        <f t="shared" si="497"/>
        <v>39.537266122977456</v>
      </c>
      <c r="I5522" s="134" t="str">
        <f t="shared" si="498"/>
        <v>B-0038</v>
      </c>
      <c r="J5522" s="134" t="str">
        <f t="shared" si="499"/>
        <v>B-0038</v>
      </c>
      <c r="K5522" s="183">
        <f>H5522+M5522*0.001</f>
        <v>39.543043122977458</v>
      </c>
      <c r="L5522" s="118">
        <v>44383.544999999998</v>
      </c>
      <c r="M5522" s="208">
        <v>5.7770000000000001</v>
      </c>
      <c r="N5522" s="118">
        <v>11.669</v>
      </c>
      <c r="O5522" s="115" t="s">
        <v>8321</v>
      </c>
      <c r="P5522" s="115"/>
      <c r="Q5522" s="119" t="str">
        <f>Y5522*100 &amp; "% ," &amp; O5522 &amp; " " &amp; P5522 &amp; " " &amp; AG5522</f>
        <v xml:space="preserve">0% ,Anode (ANOD)  </v>
      </c>
      <c r="R5522" s="115"/>
      <c r="S5522" s="186"/>
      <c r="T5522" s="186"/>
      <c r="U5522" s="181">
        <v>360</v>
      </c>
      <c r="V5522" s="120">
        <v>14.3</v>
      </c>
      <c r="W5522" s="188"/>
      <c r="X5522" s="188"/>
      <c r="Y5522" s="122"/>
      <c r="Z5522" s="122"/>
      <c r="AA5522" s="122"/>
      <c r="AB5522" s="119"/>
      <c r="AC5522" s="123"/>
      <c r="AD5522" s="123"/>
      <c r="AE5522" s="123"/>
      <c r="AF5522" s="123" t="str">
        <f t="shared" si="495"/>
        <v xml:space="preserve"> </v>
      </c>
      <c r="AG5522" s="123" t="str">
        <f t="shared" si="496"/>
        <v/>
      </c>
      <c r="AH5522" s="119" t="s">
        <v>8673</v>
      </c>
      <c r="AI5522" s="121"/>
    </row>
    <row r="5523" spans="2:35" ht="13.2">
      <c r="B5523" s="151"/>
      <c r="C5523" s="144"/>
      <c r="D5523" s="145"/>
      <c r="E5523" s="145"/>
      <c r="F5523" s="145"/>
      <c r="G5523" s="126">
        <v>37520</v>
      </c>
      <c r="H5523" s="127">
        <f t="shared" si="497"/>
        <v>39.548933990462743</v>
      </c>
      <c r="I5523" s="135" t="str">
        <f t="shared" si="498"/>
        <v>B-0037</v>
      </c>
      <c r="J5523" s="135" t="str">
        <f t="shared" si="499"/>
        <v>B-0037</v>
      </c>
      <c r="K5523" s="183">
        <f>H5523+M5523*0.001</f>
        <v>39.560602990462741</v>
      </c>
      <c r="L5523" s="127">
        <v>44389.436000000002</v>
      </c>
      <c r="M5523" s="208">
        <v>11.669</v>
      </c>
      <c r="N5523" s="127">
        <v>12.002000000000001</v>
      </c>
      <c r="O5523" s="124" t="s">
        <v>8183</v>
      </c>
      <c r="P5523" s="124"/>
      <c r="Q5523" s="128" t="str">
        <f>Y5523*100 &amp; "% ," &amp; O5523 &amp; " " &amp; P5523 &amp; " " &amp; AG5523</f>
        <v xml:space="preserve">0% ,Weld (WELD)  </v>
      </c>
      <c r="R5523" s="124"/>
      <c r="S5523" s="186"/>
      <c r="T5523" s="186"/>
      <c r="U5523" s="181">
        <v>360</v>
      </c>
      <c r="V5523" s="129">
        <v>14.3</v>
      </c>
      <c r="W5523" s="173"/>
      <c r="X5523" s="173"/>
      <c r="Y5523" s="131"/>
      <c r="Z5523" s="131"/>
      <c r="AA5523" s="131"/>
      <c r="AB5523" s="128"/>
      <c r="AC5523" s="132"/>
      <c r="AD5523" s="132"/>
      <c r="AE5523" s="132"/>
      <c r="AF5523" s="132" t="str">
        <f t="shared" si="495"/>
        <v xml:space="preserve"> </v>
      </c>
      <c r="AG5523" s="132" t="str">
        <f t="shared" si="496"/>
        <v/>
      </c>
      <c r="AH5523" s="128" t="s">
        <v>8184</v>
      </c>
      <c r="AI5523" s="130"/>
    </row>
    <row r="5524" spans="2:35" ht="13.2">
      <c r="B5524" s="152"/>
      <c r="C5524" s="146"/>
      <c r="D5524" s="147"/>
      <c r="E5524" s="147"/>
      <c r="F5524" s="147"/>
      <c r="G5524" s="117">
        <v>37530</v>
      </c>
      <c r="H5524" s="118">
        <f t="shared" si="497"/>
        <v>39.560938857946965</v>
      </c>
      <c r="I5524" s="134" t="str">
        <f t="shared" si="498"/>
        <v>B-0036</v>
      </c>
      <c r="J5524" s="134" t="str">
        <f t="shared" si="499"/>
        <v>B-0036</v>
      </c>
      <c r="K5524" s="183">
        <f>H5524+M5524*0.001</f>
        <v>39.572940857946968</v>
      </c>
      <c r="L5524" s="118">
        <v>44401.438000000002</v>
      </c>
      <c r="M5524" s="208">
        <v>12.002000000000001</v>
      </c>
      <c r="N5524" s="118">
        <v>11.959</v>
      </c>
      <c r="O5524" s="115" t="s">
        <v>8183</v>
      </c>
      <c r="P5524" s="115"/>
      <c r="Q5524" s="119" t="str">
        <f>Y5524*100 &amp; "% ," &amp; O5524 &amp; " " &amp; P5524 &amp; " " &amp; AG5524</f>
        <v xml:space="preserve">0% ,Weld (WELD)  </v>
      </c>
      <c r="R5524" s="115"/>
      <c r="S5524" s="186"/>
      <c r="T5524" s="186"/>
      <c r="U5524" s="181">
        <v>360</v>
      </c>
      <c r="V5524" s="120">
        <v>14.3</v>
      </c>
      <c r="W5524" s="188"/>
      <c r="X5524" s="188"/>
      <c r="Y5524" s="122"/>
      <c r="Z5524" s="122"/>
      <c r="AA5524" s="122"/>
      <c r="AB5524" s="119"/>
      <c r="AC5524" s="123"/>
      <c r="AD5524" s="123"/>
      <c r="AE5524" s="123"/>
      <c r="AF5524" s="123" t="str">
        <f t="shared" si="495"/>
        <v xml:space="preserve"> </v>
      </c>
      <c r="AG5524" s="123" t="str">
        <f t="shared" si="496"/>
        <v/>
      </c>
      <c r="AH5524" s="119" t="s">
        <v>8184</v>
      </c>
      <c r="AI5524" s="121"/>
    </row>
    <row r="5525" spans="2:35" ht="13.2">
      <c r="B5525" s="151"/>
      <c r="C5525" s="144"/>
      <c r="D5525" s="145"/>
      <c r="E5525" s="145"/>
      <c r="F5525" s="145"/>
      <c r="G5525" s="126">
        <v>37540</v>
      </c>
      <c r="H5525" s="127">
        <f t="shared" si="497"/>
        <v>39.57294072543143</v>
      </c>
      <c r="I5525" s="135" t="str">
        <f t="shared" si="498"/>
        <v>B-0035</v>
      </c>
      <c r="J5525" s="135" t="str">
        <f t="shared" si="499"/>
        <v>B-0035</v>
      </c>
      <c r="K5525" s="183">
        <f>H5525+M5525*0.001</f>
        <v>39.584899725431427</v>
      </c>
      <c r="L5525" s="127">
        <v>44413.396999999997</v>
      </c>
      <c r="M5525" s="208">
        <v>11.959</v>
      </c>
      <c r="N5525" s="127">
        <v>11.928000000000001</v>
      </c>
      <c r="O5525" s="124" t="s">
        <v>8183</v>
      </c>
      <c r="P5525" s="124"/>
      <c r="Q5525" s="128" t="str">
        <f>Y5525*100 &amp; "% ," &amp; O5525 &amp; " " &amp; P5525 &amp; " " &amp; AG5525</f>
        <v xml:space="preserve">0% ,Weld (WELD)  </v>
      </c>
      <c r="R5525" s="124"/>
      <c r="S5525" s="186"/>
      <c r="T5525" s="186"/>
      <c r="U5525" s="181">
        <v>360</v>
      </c>
      <c r="V5525" s="129">
        <v>14.3</v>
      </c>
      <c r="W5525" s="173"/>
      <c r="X5525" s="173"/>
      <c r="Y5525" s="131"/>
      <c r="Z5525" s="131"/>
      <c r="AA5525" s="131"/>
      <c r="AB5525" s="128"/>
      <c r="AC5525" s="132"/>
      <c r="AD5525" s="132"/>
      <c r="AE5525" s="132"/>
      <c r="AF5525" s="132" t="str">
        <f t="shared" si="495"/>
        <v xml:space="preserve"> </v>
      </c>
      <c r="AG5525" s="132" t="str">
        <f t="shared" si="496"/>
        <v/>
      </c>
      <c r="AH5525" s="128" t="s">
        <v>8184</v>
      </c>
      <c r="AI5525" s="130"/>
    </row>
    <row r="5526" spans="2:35" ht="13.2">
      <c r="B5526" s="152"/>
      <c r="C5526" s="146"/>
      <c r="D5526" s="147"/>
      <c r="E5526" s="147"/>
      <c r="F5526" s="147"/>
      <c r="G5526" s="117">
        <v>37550</v>
      </c>
      <c r="H5526" s="118">
        <f t="shared" si="497"/>
        <v>39.584942592915652</v>
      </c>
      <c r="I5526" s="134" t="str">
        <f t="shared" si="498"/>
        <v>B-0034</v>
      </c>
      <c r="J5526" s="134" t="str">
        <f t="shared" si="499"/>
        <v>B-0034</v>
      </c>
      <c r="K5526" s="183">
        <f>H5526+M5526*0.001</f>
        <v>39.59687059291565</v>
      </c>
      <c r="L5526" s="118">
        <v>44425.324999999997</v>
      </c>
      <c r="M5526" s="208">
        <v>11.928000000000001</v>
      </c>
      <c r="N5526" s="118">
        <v>11.948</v>
      </c>
      <c r="O5526" s="115" t="s">
        <v>8183</v>
      </c>
      <c r="P5526" s="115"/>
      <c r="Q5526" s="119" t="str">
        <f>Y5526*100 &amp; "% ," &amp; O5526 &amp; " " &amp; P5526 &amp; " " &amp; AG5526</f>
        <v xml:space="preserve">0% ,Weld (WELD)  </v>
      </c>
      <c r="R5526" s="115"/>
      <c r="S5526" s="186"/>
      <c r="T5526" s="186"/>
      <c r="U5526" s="181">
        <v>360</v>
      </c>
      <c r="V5526" s="120">
        <v>14.3</v>
      </c>
      <c r="W5526" s="188"/>
      <c r="X5526" s="188"/>
      <c r="Y5526" s="122"/>
      <c r="Z5526" s="122"/>
      <c r="AA5526" s="122"/>
      <c r="AB5526" s="119"/>
      <c r="AC5526" s="123"/>
      <c r="AD5526" s="123"/>
      <c r="AE5526" s="123"/>
      <c r="AF5526" s="123" t="str">
        <f t="shared" si="495"/>
        <v xml:space="preserve"> </v>
      </c>
      <c r="AG5526" s="123" t="str">
        <f t="shared" si="496"/>
        <v/>
      </c>
      <c r="AH5526" s="119" t="s">
        <v>8184</v>
      </c>
      <c r="AI5526" s="121"/>
    </row>
    <row r="5527" spans="2:35" ht="13.2">
      <c r="B5527" s="151"/>
      <c r="C5527" s="144"/>
      <c r="D5527" s="145"/>
      <c r="E5527" s="145"/>
      <c r="F5527" s="145"/>
      <c r="G5527" s="126">
        <v>37560</v>
      </c>
      <c r="H5527" s="127">
        <f t="shared" si="497"/>
        <v>39.596940460400091</v>
      </c>
      <c r="I5527" s="135" t="str">
        <f t="shared" si="498"/>
        <v>B-0033</v>
      </c>
      <c r="J5527" s="135" t="str">
        <f t="shared" si="499"/>
        <v>B-0033</v>
      </c>
      <c r="K5527" s="183">
        <f>H5527+M5527*0.001</f>
        <v>39.608888460400088</v>
      </c>
      <c r="L5527" s="127">
        <v>44437.273000000001</v>
      </c>
      <c r="M5527" s="208">
        <v>11.948</v>
      </c>
      <c r="N5527" s="127">
        <v>11.945</v>
      </c>
      <c r="O5527" s="124" t="s">
        <v>8183</v>
      </c>
      <c r="P5527" s="124"/>
      <c r="Q5527" s="128" t="str">
        <f>Y5527*100 &amp; "% ," &amp; O5527 &amp; " " &amp; P5527 &amp; " " &amp; AG5527</f>
        <v xml:space="preserve">0% ,Weld (WELD)  </v>
      </c>
      <c r="R5527" s="124"/>
      <c r="S5527" s="186"/>
      <c r="T5527" s="186"/>
      <c r="U5527" s="181">
        <v>360</v>
      </c>
      <c r="V5527" s="129">
        <v>14.3</v>
      </c>
      <c r="W5527" s="173"/>
      <c r="X5527" s="173"/>
      <c r="Y5527" s="131"/>
      <c r="Z5527" s="131"/>
      <c r="AA5527" s="131"/>
      <c r="AB5527" s="128"/>
      <c r="AC5527" s="132"/>
      <c r="AD5527" s="132"/>
      <c r="AE5527" s="132"/>
      <c r="AF5527" s="132" t="str">
        <f t="shared" si="495"/>
        <v xml:space="preserve"> </v>
      </c>
      <c r="AG5527" s="132" t="str">
        <f t="shared" si="496"/>
        <v/>
      </c>
      <c r="AH5527" s="128" t="s">
        <v>8184</v>
      </c>
      <c r="AI5527" s="130"/>
    </row>
    <row r="5528" spans="2:35" ht="13.2">
      <c r="B5528" s="152"/>
      <c r="C5528" s="146"/>
      <c r="D5528" s="147"/>
      <c r="E5528" s="147"/>
      <c r="F5528" s="147"/>
      <c r="G5528" s="117">
        <v>37570</v>
      </c>
      <c r="H5528" s="118">
        <f t="shared" si="497"/>
        <v>39.608935327884581</v>
      </c>
      <c r="I5528" s="134" t="str">
        <f t="shared" si="498"/>
        <v>B-0032</v>
      </c>
      <c r="J5528" s="134" t="str">
        <f t="shared" si="499"/>
        <v>B-0032</v>
      </c>
      <c r="K5528" s="183">
        <f>H5528+M5528*0.001</f>
        <v>39.620880327884578</v>
      </c>
      <c r="L5528" s="118">
        <v>44449.216999999997</v>
      </c>
      <c r="M5528" s="208">
        <v>11.945</v>
      </c>
      <c r="N5528" s="118">
        <v>11.997</v>
      </c>
      <c r="O5528" s="115" t="s">
        <v>8183</v>
      </c>
      <c r="P5528" s="115"/>
      <c r="Q5528" s="119" t="str">
        <f>Y5528*100 &amp; "% ," &amp; O5528 &amp; " " &amp; P5528 &amp; " " &amp; AG5528</f>
        <v xml:space="preserve">0% ,Weld (WELD)  </v>
      </c>
      <c r="R5528" s="115"/>
      <c r="S5528" s="186"/>
      <c r="T5528" s="186"/>
      <c r="U5528" s="181">
        <v>360</v>
      </c>
      <c r="V5528" s="120">
        <v>14.3</v>
      </c>
      <c r="W5528" s="188"/>
      <c r="X5528" s="188"/>
      <c r="Y5528" s="122"/>
      <c r="Z5528" s="122"/>
      <c r="AA5528" s="122"/>
      <c r="AB5528" s="119"/>
      <c r="AC5528" s="123"/>
      <c r="AD5528" s="123"/>
      <c r="AE5528" s="123"/>
      <c r="AF5528" s="123" t="str">
        <f t="shared" si="495"/>
        <v xml:space="preserve"> </v>
      </c>
      <c r="AG5528" s="123" t="str">
        <f t="shared" si="496"/>
        <v/>
      </c>
      <c r="AH5528" s="119" t="s">
        <v>8184</v>
      </c>
      <c r="AI5528" s="121"/>
    </row>
    <row r="5529" spans="2:35" ht="13.2">
      <c r="B5529" s="151"/>
      <c r="C5529" s="144"/>
      <c r="D5529" s="145"/>
      <c r="E5529" s="145"/>
      <c r="F5529" s="145"/>
      <c r="G5529" s="126">
        <v>37580</v>
      </c>
      <c r="H5529" s="127">
        <f t="shared" si="497"/>
        <v>39.620938195368886</v>
      </c>
      <c r="I5529" s="135" t="str">
        <f t="shared" si="498"/>
        <v>B-0031</v>
      </c>
      <c r="J5529" s="135" t="str">
        <f t="shared" si="499"/>
        <v>B-0031</v>
      </c>
      <c r="K5529" s="183">
        <f>H5529+M5529*0.001</f>
        <v>39.632935195368887</v>
      </c>
      <c r="L5529" s="127">
        <v>44461.214</v>
      </c>
      <c r="M5529" s="208">
        <v>11.997</v>
      </c>
      <c r="N5529" s="127">
        <v>11.849</v>
      </c>
      <c r="O5529" s="124" t="s">
        <v>8183</v>
      </c>
      <c r="P5529" s="124"/>
      <c r="Q5529" s="128" t="str">
        <f>Y5529*100 &amp; "% ," &amp; O5529 &amp; " " &amp; P5529 &amp; " " &amp; AG5529</f>
        <v xml:space="preserve">0% ,Weld (WELD)  </v>
      </c>
      <c r="R5529" s="124"/>
      <c r="S5529" s="186"/>
      <c r="T5529" s="186"/>
      <c r="U5529" s="181">
        <v>360</v>
      </c>
      <c r="V5529" s="129">
        <v>14.3</v>
      </c>
      <c r="W5529" s="173"/>
      <c r="X5529" s="173"/>
      <c r="Y5529" s="131"/>
      <c r="Z5529" s="131"/>
      <c r="AA5529" s="131"/>
      <c r="AB5529" s="128"/>
      <c r="AC5529" s="132"/>
      <c r="AD5529" s="132"/>
      <c r="AE5529" s="132"/>
      <c r="AF5529" s="132" t="str">
        <f t="shared" si="495"/>
        <v xml:space="preserve"> </v>
      </c>
      <c r="AG5529" s="132" t="str">
        <f t="shared" si="496"/>
        <v/>
      </c>
      <c r="AH5529" s="128" t="s">
        <v>8184</v>
      </c>
      <c r="AI5529" s="130"/>
    </row>
    <row r="5530" spans="2:35" ht="13.2">
      <c r="B5530" s="152"/>
      <c r="C5530" s="146"/>
      <c r="D5530" s="147"/>
      <c r="E5530" s="147"/>
      <c r="F5530" s="147"/>
      <c r="G5530" s="117">
        <v>37590</v>
      </c>
      <c r="H5530" s="118">
        <f t="shared" si="497"/>
        <v>39.632795062853603</v>
      </c>
      <c r="I5530" s="134" t="str">
        <f t="shared" si="498"/>
        <v>B-0030</v>
      </c>
      <c r="J5530" s="134" t="str">
        <f t="shared" si="499"/>
        <v>B-0030</v>
      </c>
      <c r="K5530" s="183">
        <f>H5530+M5530*0.001</f>
        <v>39.644644062853601</v>
      </c>
      <c r="L5530" s="118">
        <v>44473.063000000002</v>
      </c>
      <c r="M5530" s="208">
        <v>11.849</v>
      </c>
      <c r="N5530" s="118">
        <v>11.951000000000001</v>
      </c>
      <c r="O5530" s="115" t="s">
        <v>8183</v>
      </c>
      <c r="P5530" s="115"/>
      <c r="Q5530" s="119" t="str">
        <f>Y5530*100 &amp; "% ," &amp; O5530 &amp; " " &amp; P5530 &amp; " " &amp; AG5530</f>
        <v xml:space="preserve">0% ,Weld (WELD)  </v>
      </c>
      <c r="R5530" s="115"/>
      <c r="S5530" s="186"/>
      <c r="T5530" s="186"/>
      <c r="U5530" s="181">
        <v>360</v>
      </c>
      <c r="V5530" s="120">
        <v>14.3</v>
      </c>
      <c r="W5530" s="188"/>
      <c r="X5530" s="188"/>
      <c r="Y5530" s="122"/>
      <c r="Z5530" s="122"/>
      <c r="AA5530" s="122"/>
      <c r="AB5530" s="119"/>
      <c r="AC5530" s="123"/>
      <c r="AD5530" s="123"/>
      <c r="AE5530" s="123"/>
      <c r="AF5530" s="123" t="str">
        <f t="shared" si="495"/>
        <v xml:space="preserve"> </v>
      </c>
      <c r="AG5530" s="123" t="str">
        <f t="shared" si="496"/>
        <v/>
      </c>
      <c r="AH5530" s="119" t="s">
        <v>8184</v>
      </c>
      <c r="AI5530" s="121"/>
    </row>
    <row r="5531" spans="2:35" ht="13.2">
      <c r="B5531" s="151"/>
      <c r="C5531" s="144"/>
      <c r="D5531" s="145"/>
      <c r="E5531" s="145"/>
      <c r="F5531" s="145"/>
      <c r="G5531" s="126">
        <v>37590</v>
      </c>
      <c r="H5531" s="127">
        <f t="shared" si="497"/>
        <v>39.632795062853603</v>
      </c>
      <c r="I5531" s="135" t="str">
        <f t="shared" si="498"/>
        <v>B-0030</v>
      </c>
      <c r="J5531" s="135" t="str">
        <f t="shared" si="499"/>
        <v>B-0030</v>
      </c>
      <c r="K5531" s="183">
        <f>H5531+M5531*0.001</f>
        <v>39.638805062853606</v>
      </c>
      <c r="L5531" s="127">
        <v>44479.072999999997</v>
      </c>
      <c r="M5531" s="208">
        <v>6.01</v>
      </c>
      <c r="N5531" s="127">
        <v>11.951000000000001</v>
      </c>
      <c r="O5531" s="124" t="s">
        <v>8321</v>
      </c>
      <c r="P5531" s="124"/>
      <c r="Q5531" s="128" t="str">
        <f>Y5531*100 &amp; "% ," &amp; O5531 &amp; " " &amp; P5531 &amp; " " &amp; AG5531</f>
        <v xml:space="preserve">0% ,Anode (ANOD)  </v>
      </c>
      <c r="R5531" s="124"/>
      <c r="S5531" s="186"/>
      <c r="T5531" s="186"/>
      <c r="U5531" s="181">
        <v>360</v>
      </c>
      <c r="V5531" s="129">
        <v>14.3</v>
      </c>
      <c r="W5531" s="173"/>
      <c r="X5531" s="173"/>
      <c r="Y5531" s="131"/>
      <c r="Z5531" s="131"/>
      <c r="AA5531" s="131"/>
      <c r="AB5531" s="128"/>
      <c r="AC5531" s="132"/>
      <c r="AD5531" s="132"/>
      <c r="AE5531" s="132"/>
      <c r="AF5531" s="132" t="str">
        <f t="shared" si="495"/>
        <v xml:space="preserve"> </v>
      </c>
      <c r="AG5531" s="132" t="str">
        <f t="shared" si="496"/>
        <v/>
      </c>
      <c r="AH5531" s="128" t="s">
        <v>8674</v>
      </c>
      <c r="AI5531" s="130"/>
    </row>
    <row r="5532" spans="2:35" ht="13.2">
      <c r="B5532" s="152"/>
      <c r="C5532" s="146"/>
      <c r="D5532" s="147"/>
      <c r="E5532" s="147"/>
      <c r="F5532" s="147"/>
      <c r="G5532" s="117">
        <v>37600</v>
      </c>
      <c r="H5532" s="118">
        <f t="shared" si="497"/>
        <v>39.644795930337992</v>
      </c>
      <c r="I5532" s="134" t="str">
        <f t="shared" si="498"/>
        <v>B-0029</v>
      </c>
      <c r="J5532" s="134" t="str">
        <f t="shared" si="499"/>
        <v>B-0029</v>
      </c>
      <c r="K5532" s="183">
        <f>H5532+M5532*0.001</f>
        <v>39.656746930337995</v>
      </c>
      <c r="L5532" s="118">
        <v>44485.014000000003</v>
      </c>
      <c r="M5532" s="208">
        <v>11.951000000000001</v>
      </c>
      <c r="N5532" s="118">
        <v>11.952999999999999</v>
      </c>
      <c r="O5532" s="115" t="s">
        <v>8183</v>
      </c>
      <c r="P5532" s="115"/>
      <c r="Q5532" s="119" t="str">
        <f>Y5532*100 &amp; "% ," &amp; O5532 &amp; " " &amp; P5532 &amp; " " &amp; AG5532</f>
        <v xml:space="preserve">0% ,Weld (WELD)  </v>
      </c>
      <c r="R5532" s="115"/>
      <c r="S5532" s="186"/>
      <c r="T5532" s="186"/>
      <c r="U5532" s="181">
        <v>360</v>
      </c>
      <c r="V5532" s="120">
        <v>14.3</v>
      </c>
      <c r="W5532" s="188"/>
      <c r="X5532" s="188"/>
      <c r="Y5532" s="122"/>
      <c r="Z5532" s="122"/>
      <c r="AA5532" s="122"/>
      <c r="AB5532" s="119"/>
      <c r="AC5532" s="123"/>
      <c r="AD5532" s="123"/>
      <c r="AE5532" s="123"/>
      <c r="AF5532" s="123" t="str">
        <f t="shared" si="495"/>
        <v xml:space="preserve"> </v>
      </c>
      <c r="AG5532" s="123" t="str">
        <f t="shared" si="496"/>
        <v/>
      </c>
      <c r="AH5532" s="119" t="s">
        <v>8184</v>
      </c>
      <c r="AI5532" s="121"/>
    </row>
    <row r="5533" spans="2:35" ht="13.2">
      <c r="B5533" s="151"/>
      <c r="C5533" s="144"/>
      <c r="D5533" s="145"/>
      <c r="E5533" s="145"/>
      <c r="F5533" s="145"/>
      <c r="G5533" s="126">
        <v>37610</v>
      </c>
      <c r="H5533" s="127">
        <f t="shared" si="497"/>
        <v>39.65680179782229</v>
      </c>
      <c r="I5533" s="135" t="str">
        <f t="shared" si="498"/>
        <v>B-0028</v>
      </c>
      <c r="J5533" s="135" t="str">
        <f t="shared" si="499"/>
        <v>B-0028</v>
      </c>
      <c r="K5533" s="183">
        <f>H5533+M5533*0.001</f>
        <v>39.668754797822288</v>
      </c>
      <c r="L5533" s="127">
        <v>44496.966999999997</v>
      </c>
      <c r="M5533" s="208">
        <v>11.952999999999999</v>
      </c>
      <c r="N5533" s="127">
        <v>11.933999999999999</v>
      </c>
      <c r="O5533" s="124" t="s">
        <v>8183</v>
      </c>
      <c r="P5533" s="124"/>
      <c r="Q5533" s="128" t="str">
        <f>Y5533*100 &amp; "% ," &amp; O5533 &amp; " " &amp; P5533 &amp; " " &amp; AG5533</f>
        <v xml:space="preserve">0% ,Weld (WELD)  </v>
      </c>
      <c r="R5533" s="124"/>
      <c r="S5533" s="186"/>
      <c r="T5533" s="186"/>
      <c r="U5533" s="181">
        <v>360</v>
      </c>
      <c r="V5533" s="129">
        <v>14.3</v>
      </c>
      <c r="W5533" s="173"/>
      <c r="X5533" s="173"/>
      <c r="Y5533" s="131"/>
      <c r="Z5533" s="131"/>
      <c r="AA5533" s="131"/>
      <c r="AB5533" s="128"/>
      <c r="AC5533" s="132"/>
      <c r="AD5533" s="132"/>
      <c r="AE5533" s="132"/>
      <c r="AF5533" s="132" t="str">
        <f t="shared" si="495"/>
        <v xml:space="preserve"> </v>
      </c>
      <c r="AG5533" s="132" t="str">
        <f t="shared" si="496"/>
        <v/>
      </c>
      <c r="AH5533" s="128" t="s">
        <v>8184</v>
      </c>
      <c r="AI5533" s="130"/>
    </row>
    <row r="5534" spans="2:35" ht="13.2">
      <c r="B5534" s="152"/>
      <c r="C5534" s="146"/>
      <c r="D5534" s="147"/>
      <c r="E5534" s="147"/>
      <c r="F5534" s="147"/>
      <c r="G5534" s="117">
        <v>37610</v>
      </c>
      <c r="H5534" s="118">
        <f t="shared" si="497"/>
        <v>39.65680179782229</v>
      </c>
      <c r="I5534" s="134" t="str">
        <f t="shared" si="498"/>
        <v>B-0028</v>
      </c>
      <c r="J5534" s="134" t="str">
        <f t="shared" si="499"/>
        <v>B-0028</v>
      </c>
      <c r="K5534" s="183">
        <f>H5534+M5534*0.001</f>
        <v>39.656944797822291</v>
      </c>
      <c r="L5534" s="118">
        <v>44497.11</v>
      </c>
      <c r="M5534" s="208">
        <v>0.14299999999999999</v>
      </c>
      <c r="N5534" s="118">
        <v>11.933999999999999</v>
      </c>
      <c r="O5534" s="115" t="s">
        <v>8198</v>
      </c>
      <c r="P5534" s="115" t="s">
        <v>8199</v>
      </c>
      <c r="Q5534" s="119" t="str">
        <f>Y5534*100 &amp; "% ," &amp; O5534 &amp; " " &amp; P5534 &amp; " " &amp; AG5534</f>
        <v xml:space="preserve">4% ,Anomaly (ANOM) Pipe Mill Anomaly (MIAN) </v>
      </c>
      <c r="R5534" s="115" t="s">
        <v>8208</v>
      </c>
      <c r="S5534" s="186" t="s">
        <v>8310</v>
      </c>
      <c r="T5534" s="186">
        <v>0.13541666666666666</v>
      </c>
      <c r="U5534" s="181">
        <v>261.75</v>
      </c>
      <c r="V5534" s="120">
        <v>14.3</v>
      </c>
      <c r="W5534" s="188">
        <v>59</v>
      </c>
      <c r="X5534" s="188">
        <v>160</v>
      </c>
      <c r="Y5534" s="122">
        <v>0.04</v>
      </c>
      <c r="Z5534" s="122">
        <v>0.04</v>
      </c>
      <c r="AA5534" s="122"/>
      <c r="AB5534" s="119" t="s">
        <v>8202</v>
      </c>
      <c r="AC5534" s="123"/>
      <c r="AD5534" s="123"/>
      <c r="AE5534" s="123"/>
      <c r="AF5534" s="123" t="str">
        <f t="shared" si="495"/>
        <v xml:space="preserve"> </v>
      </c>
      <c r="AG5534" s="123" t="str">
        <f t="shared" si="496"/>
        <v/>
      </c>
      <c r="AH5534" s="119" t="s">
        <v>8203</v>
      </c>
      <c r="AI5534" s="121">
        <v>1338</v>
      </c>
    </row>
    <row r="5535" spans="2:35" ht="13.2">
      <c r="B5535" s="151"/>
      <c r="C5535" s="144"/>
      <c r="D5535" s="145"/>
      <c r="E5535" s="145"/>
      <c r="F5535" s="145"/>
      <c r="G5535" s="126">
        <v>37620</v>
      </c>
      <c r="H5535" s="127">
        <f t="shared" si="497"/>
        <v>39.668802665306679</v>
      </c>
      <c r="I5535" s="135" t="str">
        <f t="shared" si="498"/>
        <v>B-0027</v>
      </c>
      <c r="J5535" s="135" t="str">
        <f t="shared" si="499"/>
        <v>B-0027</v>
      </c>
      <c r="K5535" s="183">
        <f>H5535+M5535*0.001</f>
        <v>39.680736665306675</v>
      </c>
      <c r="L5535" s="127">
        <v>44508.9</v>
      </c>
      <c r="M5535" s="208">
        <v>11.933999999999999</v>
      </c>
      <c r="N5535" s="127">
        <v>11.944000000000001</v>
      </c>
      <c r="O5535" s="124" t="s">
        <v>8183</v>
      </c>
      <c r="P5535" s="124"/>
      <c r="Q5535" s="128" t="str">
        <f>Y5535*100 &amp; "% ," &amp; O5535 &amp; " " &amp; P5535 &amp; " " &amp; AG5535</f>
        <v xml:space="preserve">0% ,Weld (WELD)  </v>
      </c>
      <c r="R5535" s="124"/>
      <c r="S5535" s="186"/>
      <c r="T5535" s="186"/>
      <c r="U5535" s="181">
        <v>360</v>
      </c>
      <c r="V5535" s="129">
        <v>14.3</v>
      </c>
      <c r="W5535" s="173"/>
      <c r="X5535" s="173"/>
      <c r="Y5535" s="131"/>
      <c r="Z5535" s="131"/>
      <c r="AA5535" s="131"/>
      <c r="AB5535" s="128"/>
      <c r="AC5535" s="132"/>
      <c r="AD5535" s="132"/>
      <c r="AE5535" s="132"/>
      <c r="AF5535" s="132" t="str">
        <f t="shared" si="495"/>
        <v xml:space="preserve"> </v>
      </c>
      <c r="AG5535" s="132" t="str">
        <f t="shared" si="496"/>
        <v/>
      </c>
      <c r="AH5535" s="128" t="s">
        <v>8184</v>
      </c>
      <c r="AI5535" s="130"/>
    </row>
    <row r="5536" spans="2:35" ht="13.2">
      <c r="B5536" s="152"/>
      <c r="C5536" s="146"/>
      <c r="D5536" s="147"/>
      <c r="E5536" s="147"/>
      <c r="F5536" s="147"/>
      <c r="G5536" s="117">
        <v>37630</v>
      </c>
      <c r="H5536" s="118">
        <f t="shared" si="497"/>
        <v>39.680799532791092</v>
      </c>
      <c r="I5536" s="134" t="str">
        <f t="shared" si="498"/>
        <v>B-0026</v>
      </c>
      <c r="J5536" s="134" t="str">
        <f t="shared" si="499"/>
        <v>B-0026</v>
      </c>
      <c r="K5536" s="183">
        <f>H5536+M5536*0.001</f>
        <v>39.692743532791091</v>
      </c>
      <c r="L5536" s="118">
        <v>44520.843999999997</v>
      </c>
      <c r="M5536" s="208">
        <v>11.944000000000001</v>
      </c>
      <c r="N5536" s="118">
        <v>11.94</v>
      </c>
      <c r="O5536" s="115" t="s">
        <v>8183</v>
      </c>
      <c r="P5536" s="115"/>
      <c r="Q5536" s="119" t="str">
        <f>Y5536*100 &amp; "% ," &amp; O5536 &amp; " " &amp; P5536 &amp; " " &amp; AG5536</f>
        <v xml:space="preserve">0% ,Weld (WELD)  </v>
      </c>
      <c r="R5536" s="115"/>
      <c r="S5536" s="186"/>
      <c r="T5536" s="186"/>
      <c r="U5536" s="181">
        <v>360</v>
      </c>
      <c r="V5536" s="120">
        <v>14.3</v>
      </c>
      <c r="W5536" s="188"/>
      <c r="X5536" s="188"/>
      <c r="Y5536" s="122"/>
      <c r="Z5536" s="122"/>
      <c r="AA5536" s="122"/>
      <c r="AB5536" s="119"/>
      <c r="AC5536" s="123"/>
      <c r="AD5536" s="123"/>
      <c r="AE5536" s="123"/>
      <c r="AF5536" s="123" t="str">
        <f t="shared" si="495"/>
        <v xml:space="preserve"> </v>
      </c>
      <c r="AG5536" s="123" t="str">
        <f t="shared" si="496"/>
        <v/>
      </c>
      <c r="AH5536" s="119" t="s">
        <v>8184</v>
      </c>
      <c r="AI5536" s="121"/>
    </row>
    <row r="5537" spans="2:35" ht="13.2">
      <c r="B5537" s="151"/>
      <c r="C5537" s="144"/>
      <c r="D5537" s="145"/>
      <c r="E5537" s="145"/>
      <c r="F5537" s="145"/>
      <c r="G5537" s="126">
        <v>37640</v>
      </c>
      <c r="H5537" s="127">
        <f t="shared" si="497"/>
        <v>39.692800400275473</v>
      </c>
      <c r="I5537" s="135" t="str">
        <f t="shared" si="498"/>
        <v>B-0025</v>
      </c>
      <c r="J5537" s="135" t="str">
        <f t="shared" si="499"/>
        <v>B-0025</v>
      </c>
      <c r="K5537" s="183">
        <f>H5537+M5537*0.001</f>
        <v>39.704740400275476</v>
      </c>
      <c r="L5537" s="127">
        <v>44532.784</v>
      </c>
      <c r="M5537" s="208">
        <v>11.94</v>
      </c>
      <c r="N5537" s="127">
        <v>11.962999999999999</v>
      </c>
      <c r="O5537" s="124" t="s">
        <v>8183</v>
      </c>
      <c r="P5537" s="124"/>
      <c r="Q5537" s="128" t="str">
        <f>Y5537*100 &amp; "% ," &amp; O5537 &amp; " " &amp; P5537 &amp; " " &amp; AG5537</f>
        <v xml:space="preserve">0% ,Weld (WELD)  </v>
      </c>
      <c r="R5537" s="124"/>
      <c r="S5537" s="186"/>
      <c r="T5537" s="186"/>
      <c r="U5537" s="181">
        <v>360</v>
      </c>
      <c r="V5537" s="129">
        <v>14.3</v>
      </c>
      <c r="W5537" s="173"/>
      <c r="X5537" s="173"/>
      <c r="Y5537" s="131"/>
      <c r="Z5537" s="131"/>
      <c r="AA5537" s="131"/>
      <c r="AB5537" s="128"/>
      <c r="AC5537" s="132"/>
      <c r="AD5537" s="132"/>
      <c r="AE5537" s="132"/>
      <c r="AF5537" s="132" t="str">
        <f t="shared" si="495"/>
        <v xml:space="preserve"> </v>
      </c>
      <c r="AG5537" s="132" t="str">
        <f t="shared" si="496"/>
        <v/>
      </c>
      <c r="AH5537" s="128" t="s">
        <v>8184</v>
      </c>
      <c r="AI5537" s="130"/>
    </row>
    <row r="5538" spans="2:35" ht="13.2">
      <c r="B5538" s="152"/>
      <c r="C5538" s="146"/>
      <c r="D5538" s="147"/>
      <c r="E5538" s="147"/>
      <c r="F5538" s="147"/>
      <c r="G5538" s="117">
        <v>37650</v>
      </c>
      <c r="H5538" s="118">
        <f t="shared" si="497"/>
        <v>39.704799267759753</v>
      </c>
      <c r="I5538" s="134" t="str">
        <f t="shared" si="498"/>
        <v>B-0024</v>
      </c>
      <c r="J5538" s="134" t="str">
        <f t="shared" si="499"/>
        <v>B-0024</v>
      </c>
      <c r="K5538" s="183">
        <f>H5538+M5538*0.001</f>
        <v>39.716762267759755</v>
      </c>
      <c r="L5538" s="118">
        <v>44544.745999999999</v>
      </c>
      <c r="M5538" s="208">
        <v>11.962999999999999</v>
      </c>
      <c r="N5538" s="118">
        <v>11.94</v>
      </c>
      <c r="O5538" s="115" t="s">
        <v>8183</v>
      </c>
      <c r="P5538" s="115"/>
      <c r="Q5538" s="119" t="str">
        <f>Y5538*100 &amp; "% ," &amp; O5538 &amp; " " &amp; P5538 &amp; " " &amp; AG5538</f>
        <v xml:space="preserve">0% ,Weld (WELD)  </v>
      </c>
      <c r="R5538" s="115"/>
      <c r="S5538" s="186"/>
      <c r="T5538" s="186"/>
      <c r="U5538" s="181">
        <v>360</v>
      </c>
      <c r="V5538" s="120">
        <v>14.3</v>
      </c>
      <c r="W5538" s="188"/>
      <c r="X5538" s="188"/>
      <c r="Y5538" s="122"/>
      <c r="Z5538" s="122"/>
      <c r="AA5538" s="122"/>
      <c r="AB5538" s="119"/>
      <c r="AC5538" s="123"/>
      <c r="AD5538" s="123"/>
      <c r="AE5538" s="123"/>
      <c r="AF5538" s="123" t="str">
        <f t="shared" si="495"/>
        <v xml:space="preserve"> </v>
      </c>
      <c r="AG5538" s="123" t="str">
        <f t="shared" si="496"/>
        <v/>
      </c>
      <c r="AH5538" s="119" t="s">
        <v>8184</v>
      </c>
      <c r="AI5538" s="121"/>
    </row>
    <row r="5539" spans="2:35" ht="13.2">
      <c r="B5539" s="151"/>
      <c r="C5539" s="144"/>
      <c r="D5539" s="145"/>
      <c r="E5539" s="145"/>
      <c r="F5539" s="145"/>
      <c r="G5539" s="126">
        <v>37650</v>
      </c>
      <c r="H5539" s="127">
        <f t="shared" si="497"/>
        <v>39.704799267759753</v>
      </c>
      <c r="I5539" s="135" t="str">
        <f t="shared" si="498"/>
        <v>B-0024</v>
      </c>
      <c r="J5539" s="135" t="str">
        <f t="shared" si="499"/>
        <v>B-0024</v>
      </c>
      <c r="K5539" s="183">
        <f>H5539+M5539*0.001</f>
        <v>39.704870267759752</v>
      </c>
      <c r="L5539" s="127">
        <v>44544.817000000003</v>
      </c>
      <c r="M5539" s="208">
        <v>7.0999999999999994E-2</v>
      </c>
      <c r="N5539" s="127">
        <v>11.94</v>
      </c>
      <c r="O5539" s="124" t="s">
        <v>8198</v>
      </c>
      <c r="P5539" s="124" t="s">
        <v>8207</v>
      </c>
      <c r="Q5539" s="128" t="str">
        <f>Y5539*100 &amp; "% ," &amp; O5539 &amp; " " &amp; P5539 &amp; " " &amp; AG5539</f>
        <v xml:space="preserve">5% ,Anomaly (ANOM) Pipe Mill Anomaly Cluster (MIAC) </v>
      </c>
      <c r="R5539" s="124" t="s">
        <v>8208</v>
      </c>
      <c r="S5539" s="186" t="s">
        <v>8320</v>
      </c>
      <c r="T5539" s="186">
        <v>0.47916666666666669</v>
      </c>
      <c r="U5539" s="181">
        <v>13.5</v>
      </c>
      <c r="V5539" s="129">
        <v>14.3</v>
      </c>
      <c r="W5539" s="173">
        <v>111</v>
      </c>
      <c r="X5539" s="173">
        <v>381</v>
      </c>
      <c r="Y5539" s="131">
        <v>0.05</v>
      </c>
      <c r="Z5539" s="131">
        <v>0.04</v>
      </c>
      <c r="AA5539" s="131"/>
      <c r="AB5539" s="128" t="s">
        <v>8202</v>
      </c>
      <c r="AC5539" s="132"/>
      <c r="AD5539" s="132"/>
      <c r="AE5539" s="132"/>
      <c r="AF5539" s="132" t="str">
        <f t="shared" si="495"/>
        <v xml:space="preserve"> </v>
      </c>
      <c r="AG5539" s="132" t="str">
        <f t="shared" si="496"/>
        <v/>
      </c>
      <c r="AH5539" s="128" t="s">
        <v>8203</v>
      </c>
      <c r="AI5539" s="130">
        <v>1339</v>
      </c>
    </row>
    <row r="5540" spans="2:35" ht="13.2">
      <c r="B5540" s="152"/>
      <c r="C5540" s="146"/>
      <c r="D5540" s="147"/>
      <c r="E5540" s="147"/>
      <c r="F5540" s="147"/>
      <c r="G5540" s="117">
        <v>37660</v>
      </c>
      <c r="H5540" s="118">
        <f t="shared" si="497"/>
        <v>39.716815135244147</v>
      </c>
      <c r="I5540" s="134" t="str">
        <f t="shared" si="498"/>
        <v>B-0023</v>
      </c>
      <c r="J5540" s="134" t="str">
        <f t="shared" si="499"/>
        <v>B-0023</v>
      </c>
      <c r="K5540" s="183">
        <f>H5540+M5540*0.001</f>
        <v>39.72875513524415</v>
      </c>
      <c r="L5540" s="118">
        <v>44556.686999999998</v>
      </c>
      <c r="M5540" s="208">
        <v>11.94</v>
      </c>
      <c r="N5540" s="118">
        <v>11.948</v>
      </c>
      <c r="O5540" s="115" t="s">
        <v>8183</v>
      </c>
      <c r="P5540" s="115"/>
      <c r="Q5540" s="119" t="str">
        <f>Y5540*100 &amp; "% ," &amp; O5540 &amp; " " &amp; P5540 &amp; " " &amp; AG5540</f>
        <v xml:space="preserve">0% ,Weld (WELD)  </v>
      </c>
      <c r="R5540" s="115"/>
      <c r="S5540" s="186"/>
      <c r="T5540" s="186"/>
      <c r="U5540" s="181">
        <v>360</v>
      </c>
      <c r="V5540" s="120">
        <v>14.3</v>
      </c>
      <c r="W5540" s="188"/>
      <c r="X5540" s="188"/>
      <c r="Y5540" s="122"/>
      <c r="Z5540" s="122"/>
      <c r="AA5540" s="122"/>
      <c r="AB5540" s="119"/>
      <c r="AC5540" s="123"/>
      <c r="AD5540" s="123"/>
      <c r="AE5540" s="123"/>
      <c r="AF5540" s="123" t="str">
        <f t="shared" si="495"/>
        <v xml:space="preserve"> </v>
      </c>
      <c r="AG5540" s="123" t="str">
        <f t="shared" si="496"/>
        <v/>
      </c>
      <c r="AH5540" s="119" t="s">
        <v>8184</v>
      </c>
      <c r="AI5540" s="121"/>
    </row>
    <row r="5541" spans="2:35" ht="13.2">
      <c r="B5541" s="151"/>
      <c r="C5541" s="144"/>
      <c r="D5541" s="145"/>
      <c r="E5541" s="145"/>
      <c r="F5541" s="145"/>
      <c r="G5541" s="126">
        <v>37670</v>
      </c>
      <c r="H5541" s="127">
        <f t="shared" si="497"/>
        <v>39.728818002728453</v>
      </c>
      <c r="I5541" s="135" t="str">
        <f t="shared" si="498"/>
        <v>B-0022</v>
      </c>
      <c r="J5541" s="135" t="str">
        <f t="shared" si="499"/>
        <v>B-0022</v>
      </c>
      <c r="K5541" s="183">
        <f>H5541+M5541*0.001</f>
        <v>39.740766002728449</v>
      </c>
      <c r="L5541" s="127">
        <v>44568.635000000002</v>
      </c>
      <c r="M5541" s="208">
        <v>11.948</v>
      </c>
      <c r="N5541" s="127">
        <v>11.951000000000001</v>
      </c>
      <c r="O5541" s="124" t="s">
        <v>8183</v>
      </c>
      <c r="P5541" s="124"/>
      <c r="Q5541" s="128" t="str">
        <f>Y5541*100 &amp; "% ," &amp; O5541 &amp; " " &amp; P5541 &amp; " " &amp; AG5541</f>
        <v xml:space="preserve">0% ,Weld (WELD)  </v>
      </c>
      <c r="R5541" s="124"/>
      <c r="S5541" s="186"/>
      <c r="T5541" s="186"/>
      <c r="U5541" s="181">
        <v>360</v>
      </c>
      <c r="V5541" s="129">
        <v>14.3</v>
      </c>
      <c r="W5541" s="173"/>
      <c r="X5541" s="173"/>
      <c r="Y5541" s="131"/>
      <c r="Z5541" s="131"/>
      <c r="AA5541" s="131"/>
      <c r="AB5541" s="128"/>
      <c r="AC5541" s="132"/>
      <c r="AD5541" s="132"/>
      <c r="AE5541" s="132"/>
      <c r="AF5541" s="132" t="str">
        <f t="shared" si="495"/>
        <v xml:space="preserve"> </v>
      </c>
      <c r="AG5541" s="132" t="str">
        <f t="shared" si="496"/>
        <v/>
      </c>
      <c r="AH5541" s="128" t="s">
        <v>8184</v>
      </c>
      <c r="AI5541" s="130"/>
    </row>
    <row r="5542" spans="2:35" ht="13.2">
      <c r="B5542" s="152"/>
      <c r="C5542" s="146"/>
      <c r="D5542" s="147"/>
      <c r="E5542" s="147"/>
      <c r="F5542" s="147"/>
      <c r="G5542" s="117">
        <v>37670</v>
      </c>
      <c r="H5542" s="118">
        <f t="shared" si="497"/>
        <v>39.728818002728453</v>
      </c>
      <c r="I5542" s="134" t="str">
        <f t="shared" si="498"/>
        <v>B-0022</v>
      </c>
      <c r="J5542" s="134" t="str">
        <f t="shared" si="499"/>
        <v>B-0022</v>
      </c>
      <c r="K5542" s="183">
        <f>H5542+M5542*0.001</f>
        <v>39.729164002728453</v>
      </c>
      <c r="L5542" s="118">
        <v>44568.981</v>
      </c>
      <c r="M5542" s="208">
        <v>0.34599999999999997</v>
      </c>
      <c r="N5542" s="118">
        <v>11.951000000000001</v>
      </c>
      <c r="O5542" s="115" t="s">
        <v>8198</v>
      </c>
      <c r="P5542" s="115" t="s">
        <v>8207</v>
      </c>
      <c r="Q5542" s="119" t="str">
        <f>Y5542*100 &amp; "% ," &amp; O5542 &amp; " " &amp; P5542 &amp; " " &amp; AG5542</f>
        <v xml:space="preserve">10% ,Anomaly (ANOM) Pipe Mill Anomaly Cluster (MIAC) </v>
      </c>
      <c r="R5542" s="115" t="s">
        <v>8208</v>
      </c>
      <c r="S5542" s="186" t="s">
        <v>8218</v>
      </c>
      <c r="T5542" s="186">
        <v>0.1875</v>
      </c>
      <c r="U5542" s="181">
        <v>223.5</v>
      </c>
      <c r="V5542" s="120">
        <v>14.3</v>
      </c>
      <c r="W5542" s="188">
        <v>110</v>
      </c>
      <c r="X5542" s="188">
        <v>167</v>
      </c>
      <c r="Y5542" s="122">
        <v>0.1</v>
      </c>
      <c r="Z5542" s="122">
        <v>0.09</v>
      </c>
      <c r="AA5542" s="122"/>
      <c r="AB5542" s="119" t="s">
        <v>8202</v>
      </c>
      <c r="AC5542" s="123"/>
      <c r="AD5542" s="123"/>
      <c r="AE5542" s="123"/>
      <c r="AF5542" s="123" t="str">
        <f t="shared" si="495"/>
        <v xml:space="preserve"> </v>
      </c>
      <c r="AG5542" s="123" t="str">
        <f t="shared" si="496"/>
        <v/>
      </c>
      <c r="AH5542" s="119" t="s">
        <v>8203</v>
      </c>
      <c r="AI5542" s="121">
        <v>1340</v>
      </c>
    </row>
    <row r="5543" spans="2:35" ht="13.2">
      <c r="B5543" s="151"/>
      <c r="C5543" s="144"/>
      <c r="D5543" s="145"/>
      <c r="E5543" s="145"/>
      <c r="F5543" s="145"/>
      <c r="G5543" s="126">
        <v>37670</v>
      </c>
      <c r="H5543" s="127">
        <f t="shared" si="497"/>
        <v>39.728818002728453</v>
      </c>
      <c r="I5543" s="135" t="str">
        <f t="shared" si="498"/>
        <v>B-0022</v>
      </c>
      <c r="J5543" s="135" t="str">
        <f t="shared" si="499"/>
        <v>B-0022</v>
      </c>
      <c r="K5543" s="183">
        <f>H5543+M5543*0.001</f>
        <v>39.734762002728452</v>
      </c>
      <c r="L5543" s="127">
        <v>44574.578000000001</v>
      </c>
      <c r="M5543" s="208">
        <v>5.944</v>
      </c>
      <c r="N5543" s="127">
        <v>11.951000000000001</v>
      </c>
      <c r="O5543" s="124" t="s">
        <v>8321</v>
      </c>
      <c r="P5543" s="124"/>
      <c r="Q5543" s="128" t="str">
        <f>Y5543*100 &amp; "% ," &amp; O5543 &amp; " " &amp; P5543 &amp; " " &amp; AG5543</f>
        <v xml:space="preserve">0% ,Anode (ANOD)  </v>
      </c>
      <c r="R5543" s="124"/>
      <c r="S5543" s="186"/>
      <c r="T5543" s="186"/>
      <c r="U5543" s="181">
        <v>360</v>
      </c>
      <c r="V5543" s="129">
        <v>14.3</v>
      </c>
      <c r="W5543" s="173"/>
      <c r="X5543" s="173"/>
      <c r="Y5543" s="131"/>
      <c r="Z5543" s="131"/>
      <c r="AA5543" s="131"/>
      <c r="AB5543" s="128"/>
      <c r="AC5543" s="132"/>
      <c r="AD5543" s="132"/>
      <c r="AE5543" s="132"/>
      <c r="AF5543" s="132" t="str">
        <f t="shared" si="495"/>
        <v xml:space="preserve"> </v>
      </c>
      <c r="AG5543" s="132" t="str">
        <f t="shared" si="496"/>
        <v/>
      </c>
      <c r="AH5543" s="128" t="s">
        <v>8675</v>
      </c>
      <c r="AI5543" s="130"/>
    </row>
    <row r="5544" spans="2:35" ht="13.2">
      <c r="B5544" s="152"/>
      <c r="C5544" s="146"/>
      <c r="D5544" s="147"/>
      <c r="E5544" s="147"/>
      <c r="F5544" s="147"/>
      <c r="G5544" s="117">
        <v>37670</v>
      </c>
      <c r="H5544" s="118">
        <f t="shared" si="497"/>
        <v>39.728818002728453</v>
      </c>
      <c r="I5544" s="134" t="str">
        <f t="shared" si="498"/>
        <v>B-0022</v>
      </c>
      <c r="J5544" s="134" t="str">
        <f t="shared" si="499"/>
        <v>B-0022</v>
      </c>
      <c r="K5544" s="183">
        <f>H5544+M5544*0.001</f>
        <v>39.739572002728451</v>
      </c>
      <c r="L5544" s="118">
        <v>44579.389000000003</v>
      </c>
      <c r="M5544" s="208">
        <v>10.754</v>
      </c>
      <c r="N5544" s="118">
        <v>11.951000000000001</v>
      </c>
      <c r="O5544" s="115" t="s">
        <v>8198</v>
      </c>
      <c r="P5544" s="115" t="s">
        <v>8199</v>
      </c>
      <c r="Q5544" s="119" t="str">
        <f>Y5544*100 &amp; "% ," &amp; O5544 &amp; " " &amp; P5544 &amp; " " &amp; AG5544</f>
        <v xml:space="preserve">8% ,Anomaly (ANOM) Pipe Mill Anomaly (MIAN) </v>
      </c>
      <c r="R5544" s="115" t="s">
        <v>8208</v>
      </c>
      <c r="S5544" s="186" t="s">
        <v>8209</v>
      </c>
      <c r="T5544" s="186">
        <v>0.22916666666666666</v>
      </c>
      <c r="U5544" s="181">
        <v>193.5</v>
      </c>
      <c r="V5544" s="120">
        <v>14.3</v>
      </c>
      <c r="W5544" s="188">
        <v>53</v>
      </c>
      <c r="X5544" s="188">
        <v>54</v>
      </c>
      <c r="Y5544" s="122">
        <v>0.08</v>
      </c>
      <c r="Z5544" s="122">
        <v>0.08</v>
      </c>
      <c r="AA5544" s="122"/>
      <c r="AB5544" s="119" t="s">
        <v>8202</v>
      </c>
      <c r="AC5544" s="123"/>
      <c r="AD5544" s="123"/>
      <c r="AE5544" s="123"/>
      <c r="AF5544" s="123" t="str">
        <f t="shared" si="495"/>
        <v xml:space="preserve"> </v>
      </c>
      <c r="AG5544" s="123" t="str">
        <f t="shared" si="496"/>
        <v/>
      </c>
      <c r="AH5544" s="119" t="s">
        <v>8203</v>
      </c>
      <c r="AI5544" s="121">
        <v>1341</v>
      </c>
    </row>
    <row r="5545" spans="2:35" ht="13.2">
      <c r="B5545" s="151"/>
      <c r="C5545" s="144"/>
      <c r="D5545" s="145"/>
      <c r="E5545" s="145"/>
      <c r="F5545" s="145"/>
      <c r="G5545" s="126">
        <v>37670</v>
      </c>
      <c r="H5545" s="127">
        <f t="shared" si="497"/>
        <v>39.728818002728453</v>
      </c>
      <c r="I5545" s="135" t="str">
        <f t="shared" si="498"/>
        <v>B-0022</v>
      </c>
      <c r="J5545" s="135" t="str">
        <f t="shared" si="499"/>
        <v>B-0022</v>
      </c>
      <c r="K5545" s="183">
        <f>H5545+M5545*0.001</f>
        <v>39.739594002728452</v>
      </c>
      <c r="L5545" s="127">
        <v>44579.41</v>
      </c>
      <c r="M5545" s="208">
        <v>10.776</v>
      </c>
      <c r="N5545" s="127">
        <v>11.951000000000001</v>
      </c>
      <c r="O5545" s="124" t="s">
        <v>8198</v>
      </c>
      <c r="P5545" s="124" t="s">
        <v>8199</v>
      </c>
      <c r="Q5545" s="128" t="str">
        <f>Y5545*100 &amp; "% ," &amp; O5545 &amp; " " &amp; P5545 &amp; " " &amp; AG5545</f>
        <v>11% ,Anomaly (ANOM) Pipe Mill Anomaly (MIAN) (&gt;0.05mm)</v>
      </c>
      <c r="R5545" s="124" t="s">
        <v>8200</v>
      </c>
      <c r="S5545" s="186" t="s">
        <v>8264</v>
      </c>
      <c r="T5545" s="186">
        <v>0.20833333333333334</v>
      </c>
      <c r="U5545" s="181">
        <v>210</v>
      </c>
      <c r="V5545" s="129">
        <v>14.3</v>
      </c>
      <c r="W5545" s="173">
        <v>16</v>
      </c>
      <c r="X5545" s="173">
        <v>27</v>
      </c>
      <c r="Y5545" s="131">
        <v>0.11</v>
      </c>
      <c r="Z5545" s="131">
        <v>0.11</v>
      </c>
      <c r="AA5545" s="131"/>
      <c r="AB5545" s="128" t="s">
        <v>8202</v>
      </c>
      <c r="AC5545" s="132"/>
      <c r="AD5545" s="132"/>
      <c r="AE5545" s="132"/>
      <c r="AF5545" s="132" t="str">
        <f t="shared" si="495"/>
        <v>*</v>
      </c>
      <c r="AG5545" s="132" t="str">
        <f t="shared" si="496"/>
        <v>(&gt;0.05mm)</v>
      </c>
      <c r="AH5545" s="128" t="s">
        <v>8205</v>
      </c>
      <c r="AI5545" s="130">
        <v>1342</v>
      </c>
    </row>
    <row r="5546" spans="2:35" ht="13.2">
      <c r="B5546" s="152"/>
      <c r="C5546" s="146"/>
      <c r="D5546" s="147"/>
      <c r="E5546" s="147"/>
      <c r="F5546" s="147"/>
      <c r="G5546" s="117">
        <v>37680</v>
      </c>
      <c r="H5546" s="118">
        <f t="shared" si="497"/>
        <v>39.740819870212732</v>
      </c>
      <c r="I5546" s="134" t="str">
        <f t="shared" si="498"/>
        <v>B-0021</v>
      </c>
      <c r="J5546" s="134" t="str">
        <f t="shared" si="499"/>
        <v>B-0021</v>
      </c>
      <c r="K5546" s="183">
        <f>H5546+M5546*0.001</f>
        <v>39.752770870212736</v>
      </c>
      <c r="L5546" s="118">
        <v>44580.586000000003</v>
      </c>
      <c r="M5546" s="208">
        <v>11.951000000000001</v>
      </c>
      <c r="N5546" s="118">
        <v>11.86</v>
      </c>
      <c r="O5546" s="115" t="s">
        <v>8183</v>
      </c>
      <c r="P5546" s="115"/>
      <c r="Q5546" s="119" t="str">
        <f>Y5546*100 &amp; "% ," &amp; O5546 &amp; " " &amp; P5546 &amp; " " &amp; AG5546</f>
        <v xml:space="preserve">0% ,Weld (WELD)  </v>
      </c>
      <c r="R5546" s="115"/>
      <c r="S5546" s="186"/>
      <c r="T5546" s="186"/>
      <c r="U5546" s="181">
        <v>360</v>
      </c>
      <c r="V5546" s="120">
        <v>14.3</v>
      </c>
      <c r="W5546" s="188"/>
      <c r="X5546" s="188"/>
      <c r="Y5546" s="122"/>
      <c r="Z5546" s="122"/>
      <c r="AA5546" s="122"/>
      <c r="AB5546" s="119"/>
      <c r="AC5546" s="123"/>
      <c r="AD5546" s="123"/>
      <c r="AE5546" s="123"/>
      <c r="AF5546" s="123" t="str">
        <f t="shared" si="495"/>
        <v xml:space="preserve"> </v>
      </c>
      <c r="AG5546" s="123" t="str">
        <f t="shared" si="496"/>
        <v/>
      </c>
      <c r="AH5546" s="119" t="s">
        <v>8184</v>
      </c>
      <c r="AI5546" s="121"/>
    </row>
    <row r="5547" spans="2:35" ht="13.2">
      <c r="B5547" s="151"/>
      <c r="C5547" s="144"/>
      <c r="D5547" s="145"/>
      <c r="E5547" s="145"/>
      <c r="F5547" s="145"/>
      <c r="G5547" s="126">
        <v>37690</v>
      </c>
      <c r="H5547" s="127">
        <f t="shared" si="497"/>
        <v>39.752737737697316</v>
      </c>
      <c r="I5547" s="135" t="str">
        <f t="shared" si="498"/>
        <v>B-0020</v>
      </c>
      <c r="J5547" s="135" t="str">
        <f t="shared" si="499"/>
        <v>B-0020</v>
      </c>
      <c r="K5547" s="183">
        <f>H5547+M5547*0.001</f>
        <v>39.764597737697315</v>
      </c>
      <c r="L5547" s="127">
        <v>44592.446000000004</v>
      </c>
      <c r="M5547" s="208">
        <v>11.86</v>
      </c>
      <c r="N5547" s="127">
        <v>11.962999999999999</v>
      </c>
      <c r="O5547" s="124" t="s">
        <v>8183</v>
      </c>
      <c r="P5547" s="124"/>
      <c r="Q5547" s="128" t="str">
        <f>Y5547*100 &amp; "% ," &amp; O5547 &amp; " " &amp; P5547 &amp; " " &amp; AG5547</f>
        <v xml:space="preserve">0% ,Weld (WELD)  </v>
      </c>
      <c r="R5547" s="124"/>
      <c r="S5547" s="186"/>
      <c r="T5547" s="186"/>
      <c r="U5547" s="181">
        <v>360</v>
      </c>
      <c r="V5547" s="129">
        <v>14.3</v>
      </c>
      <c r="W5547" s="173"/>
      <c r="X5547" s="173"/>
      <c r="Y5547" s="131"/>
      <c r="Z5547" s="131"/>
      <c r="AA5547" s="131"/>
      <c r="AB5547" s="128"/>
      <c r="AC5547" s="132"/>
      <c r="AD5547" s="132"/>
      <c r="AE5547" s="132"/>
      <c r="AF5547" s="132" t="str">
        <f t="shared" si="495"/>
        <v xml:space="preserve"> </v>
      </c>
      <c r="AG5547" s="132" t="str">
        <f t="shared" si="496"/>
        <v/>
      </c>
      <c r="AH5547" s="128" t="s">
        <v>8184</v>
      </c>
      <c r="AI5547" s="130"/>
    </row>
    <row r="5548" spans="2:35" ht="13.2">
      <c r="B5548" s="152"/>
      <c r="C5548" s="146"/>
      <c r="D5548" s="147"/>
      <c r="E5548" s="147"/>
      <c r="F5548" s="147"/>
      <c r="G5548" s="117">
        <v>37690</v>
      </c>
      <c r="H5548" s="118">
        <f t="shared" si="497"/>
        <v>39.752737737697316</v>
      </c>
      <c r="I5548" s="134" t="str">
        <f t="shared" si="498"/>
        <v>B-0020</v>
      </c>
      <c r="J5548" s="134" t="str">
        <f t="shared" si="499"/>
        <v>B-0020</v>
      </c>
      <c r="K5548" s="183">
        <f>H5548+M5548*0.001</f>
        <v>39.763918737697317</v>
      </c>
      <c r="L5548" s="118">
        <v>44603.627</v>
      </c>
      <c r="M5548" s="208">
        <v>11.180999999999999</v>
      </c>
      <c r="N5548" s="118">
        <v>11.962999999999999</v>
      </c>
      <c r="O5548" s="115" t="s">
        <v>8198</v>
      </c>
      <c r="P5548" s="115" t="s">
        <v>8207</v>
      </c>
      <c r="Q5548" s="119" t="str">
        <f>Y5548*100 &amp; "% ," &amp; O5548 &amp; " " &amp; P5548 &amp; " " &amp; AG5548</f>
        <v xml:space="preserve">7% ,Anomaly (ANOM) Pipe Mill Anomaly Cluster (MIAC) </v>
      </c>
      <c r="R5548" s="115" t="s">
        <v>8208</v>
      </c>
      <c r="S5548" s="186" t="s">
        <v>8221</v>
      </c>
      <c r="T5548" s="186">
        <v>0.34375</v>
      </c>
      <c r="U5548" s="181">
        <v>111.75</v>
      </c>
      <c r="V5548" s="120">
        <v>14.3</v>
      </c>
      <c r="W5548" s="188">
        <v>77</v>
      </c>
      <c r="X5548" s="188">
        <v>185</v>
      </c>
      <c r="Y5548" s="122">
        <v>7.0000000000000007E-2</v>
      </c>
      <c r="Z5548" s="122">
        <v>0.05</v>
      </c>
      <c r="AA5548" s="122"/>
      <c r="AB5548" s="119" t="s">
        <v>8202</v>
      </c>
      <c r="AC5548" s="123"/>
      <c r="AD5548" s="123"/>
      <c r="AE5548" s="123"/>
      <c r="AF5548" s="123" t="str">
        <f t="shared" si="495"/>
        <v xml:space="preserve"> </v>
      </c>
      <c r="AG5548" s="123" t="str">
        <f t="shared" si="496"/>
        <v/>
      </c>
      <c r="AH5548" s="119" t="s">
        <v>8203</v>
      </c>
      <c r="AI5548" s="121">
        <v>1343</v>
      </c>
    </row>
    <row r="5549" spans="2:35" ht="13.2">
      <c r="B5549" s="151"/>
      <c r="C5549" s="144"/>
      <c r="D5549" s="145"/>
      <c r="E5549" s="145"/>
      <c r="F5549" s="145"/>
      <c r="G5549" s="126">
        <v>37700</v>
      </c>
      <c r="H5549" s="127">
        <f t="shared" si="497"/>
        <v>39.764737605181672</v>
      </c>
      <c r="I5549" s="135" t="str">
        <f t="shared" si="498"/>
        <v>B-0019</v>
      </c>
      <c r="J5549" s="135" t="str">
        <f t="shared" si="499"/>
        <v>B-0019</v>
      </c>
      <c r="K5549" s="183">
        <f>H5549+M5549*0.001</f>
        <v>39.776700605181674</v>
      </c>
      <c r="L5549" s="127">
        <v>44604.409</v>
      </c>
      <c r="M5549" s="208">
        <v>11.962999999999999</v>
      </c>
      <c r="N5549" s="127">
        <v>11.927</v>
      </c>
      <c r="O5549" s="124" t="s">
        <v>8183</v>
      </c>
      <c r="P5549" s="124"/>
      <c r="Q5549" s="128" t="str">
        <f>Y5549*100 &amp; "% ," &amp; O5549 &amp; " " &amp; P5549 &amp; " " &amp; AG5549</f>
        <v xml:space="preserve">0% ,Weld (WELD)  </v>
      </c>
      <c r="R5549" s="124"/>
      <c r="S5549" s="186"/>
      <c r="T5549" s="186"/>
      <c r="U5549" s="181">
        <v>360</v>
      </c>
      <c r="V5549" s="129">
        <v>14.3</v>
      </c>
      <c r="W5549" s="173"/>
      <c r="X5549" s="173"/>
      <c r="Y5549" s="131"/>
      <c r="Z5549" s="131"/>
      <c r="AA5549" s="131"/>
      <c r="AB5549" s="128"/>
      <c r="AC5549" s="132"/>
      <c r="AD5549" s="132"/>
      <c r="AE5549" s="132"/>
      <c r="AF5549" s="132" t="str">
        <f t="shared" si="495"/>
        <v xml:space="preserve"> </v>
      </c>
      <c r="AG5549" s="132" t="str">
        <f t="shared" si="496"/>
        <v/>
      </c>
      <c r="AH5549" s="128" t="s">
        <v>8184</v>
      </c>
      <c r="AI5549" s="130"/>
    </row>
    <row r="5550" spans="2:35" ht="13.2">
      <c r="B5550" s="152"/>
      <c r="C5550" s="146"/>
      <c r="D5550" s="147"/>
      <c r="E5550" s="147"/>
      <c r="F5550" s="147"/>
      <c r="G5550" s="117">
        <v>37710</v>
      </c>
      <c r="H5550" s="118">
        <f t="shared" si="497"/>
        <v>39.776734472666028</v>
      </c>
      <c r="I5550" s="134" t="str">
        <f t="shared" si="498"/>
        <v>B-0018</v>
      </c>
      <c r="J5550" s="134" t="str">
        <f t="shared" si="499"/>
        <v>B-0018</v>
      </c>
      <c r="K5550" s="183">
        <f>H5550+M5550*0.001</f>
        <v>39.788661472666028</v>
      </c>
      <c r="L5550" s="118">
        <v>44616.336000000003</v>
      </c>
      <c r="M5550" s="208">
        <v>11.927</v>
      </c>
      <c r="N5550" s="118">
        <v>12.007</v>
      </c>
      <c r="O5550" s="115" t="s">
        <v>8183</v>
      </c>
      <c r="P5550" s="115"/>
      <c r="Q5550" s="119" t="str">
        <f>Y5550*100 &amp; "% ," &amp; O5550 &amp; " " &amp; P5550 &amp; " " &amp; AG5550</f>
        <v xml:space="preserve">0% ,Weld (WELD)  </v>
      </c>
      <c r="R5550" s="115"/>
      <c r="S5550" s="186"/>
      <c r="T5550" s="186"/>
      <c r="U5550" s="181">
        <v>360</v>
      </c>
      <c r="V5550" s="120">
        <v>14.3</v>
      </c>
      <c r="W5550" s="188"/>
      <c r="X5550" s="188"/>
      <c r="Y5550" s="122"/>
      <c r="Z5550" s="122"/>
      <c r="AA5550" s="122"/>
      <c r="AB5550" s="119"/>
      <c r="AC5550" s="123"/>
      <c r="AD5550" s="123"/>
      <c r="AE5550" s="123"/>
      <c r="AF5550" s="123" t="str">
        <f t="shared" si="495"/>
        <v xml:space="preserve"> </v>
      </c>
      <c r="AG5550" s="123" t="str">
        <f t="shared" si="496"/>
        <v/>
      </c>
      <c r="AH5550" s="119" t="s">
        <v>8184</v>
      </c>
      <c r="AI5550" s="121"/>
    </row>
    <row r="5551" spans="2:35" ht="13.2">
      <c r="B5551" s="151"/>
      <c r="C5551" s="144"/>
      <c r="D5551" s="145"/>
      <c r="E5551" s="145"/>
      <c r="F5551" s="145"/>
      <c r="G5551" s="126">
        <v>37720</v>
      </c>
      <c r="H5551" s="127">
        <f t="shared" si="497"/>
        <v>39.788737340150526</v>
      </c>
      <c r="I5551" s="135" t="str">
        <f t="shared" si="498"/>
        <v>B-0017</v>
      </c>
      <c r="J5551" s="135" t="str">
        <f t="shared" si="499"/>
        <v>B-0017</v>
      </c>
      <c r="K5551" s="183">
        <f>H5551+M5551*0.001</f>
        <v>39.800744340150523</v>
      </c>
      <c r="L5551" s="127">
        <v>44628.343000000001</v>
      </c>
      <c r="M5551" s="208">
        <v>12.007</v>
      </c>
      <c r="N5551" s="127">
        <v>11.917999999999999</v>
      </c>
      <c r="O5551" s="124" t="s">
        <v>8183</v>
      </c>
      <c r="P5551" s="124"/>
      <c r="Q5551" s="128" t="str">
        <f>Y5551*100 &amp; "% ," &amp; O5551 &amp; " " &amp; P5551 &amp; " " &amp; AG5551</f>
        <v xml:space="preserve">0% ,Weld (WELD)  </v>
      </c>
      <c r="R5551" s="124"/>
      <c r="S5551" s="186"/>
      <c r="T5551" s="186"/>
      <c r="U5551" s="181">
        <v>360</v>
      </c>
      <c r="V5551" s="129">
        <v>14.3</v>
      </c>
      <c r="W5551" s="173"/>
      <c r="X5551" s="173"/>
      <c r="Y5551" s="131"/>
      <c r="Z5551" s="131"/>
      <c r="AA5551" s="131"/>
      <c r="AB5551" s="128"/>
      <c r="AC5551" s="132"/>
      <c r="AD5551" s="132"/>
      <c r="AE5551" s="132"/>
      <c r="AF5551" s="132" t="str">
        <f t="shared" si="495"/>
        <v xml:space="preserve"> </v>
      </c>
      <c r="AG5551" s="132" t="str">
        <f t="shared" si="496"/>
        <v/>
      </c>
      <c r="AH5551" s="128" t="s">
        <v>8184</v>
      </c>
      <c r="AI5551" s="130"/>
    </row>
    <row r="5552" spans="2:35" ht="13.2">
      <c r="B5552" s="152"/>
      <c r="C5552" s="146"/>
      <c r="D5552" s="147"/>
      <c r="E5552" s="147"/>
      <c r="F5552" s="147"/>
      <c r="G5552" s="117">
        <v>37730</v>
      </c>
      <c r="H5552" s="118">
        <f t="shared" si="497"/>
        <v>39.800710207634836</v>
      </c>
      <c r="I5552" s="134" t="str">
        <f t="shared" si="498"/>
        <v>B-0016</v>
      </c>
      <c r="J5552" s="134" t="str">
        <f t="shared" si="499"/>
        <v>B-0016</v>
      </c>
      <c r="K5552" s="183">
        <f>H5552+M5552*0.001</f>
        <v>39.812628207634837</v>
      </c>
      <c r="L5552" s="118">
        <v>44640.260999999999</v>
      </c>
      <c r="M5552" s="208">
        <v>11.917999999999999</v>
      </c>
      <c r="N5552" s="118">
        <v>11.9</v>
      </c>
      <c r="O5552" s="115" t="s">
        <v>8183</v>
      </c>
      <c r="P5552" s="115"/>
      <c r="Q5552" s="119" t="str">
        <f>Y5552*100 &amp; "% ," &amp; O5552 &amp; " " &amp; P5552 &amp; " " &amp; AG5552</f>
        <v xml:space="preserve">0% ,Weld (WELD)  </v>
      </c>
      <c r="R5552" s="115"/>
      <c r="S5552" s="186"/>
      <c r="T5552" s="186"/>
      <c r="U5552" s="181">
        <v>360</v>
      </c>
      <c r="V5552" s="120">
        <v>14.3</v>
      </c>
      <c r="W5552" s="188"/>
      <c r="X5552" s="188"/>
      <c r="Y5552" s="122"/>
      <c r="Z5552" s="122"/>
      <c r="AA5552" s="122"/>
      <c r="AB5552" s="119"/>
      <c r="AC5552" s="123"/>
      <c r="AD5552" s="123"/>
      <c r="AE5552" s="123"/>
      <c r="AF5552" s="123" t="str">
        <f t="shared" si="495"/>
        <v xml:space="preserve"> </v>
      </c>
      <c r="AG5552" s="123" t="str">
        <f t="shared" si="496"/>
        <v/>
      </c>
      <c r="AH5552" s="119" t="s">
        <v>8184</v>
      </c>
      <c r="AI5552" s="121"/>
    </row>
    <row r="5553" spans="2:35" ht="13.2">
      <c r="B5553" s="151"/>
      <c r="C5553" s="144"/>
      <c r="D5553" s="145"/>
      <c r="E5553" s="145"/>
      <c r="F5553" s="145"/>
      <c r="G5553" s="126">
        <v>37740</v>
      </c>
      <c r="H5553" s="127">
        <f t="shared" si="497"/>
        <v>39.81261307511965</v>
      </c>
      <c r="I5553" s="135" t="str">
        <f t="shared" si="498"/>
        <v>B-0015</v>
      </c>
      <c r="J5553" s="135" t="str">
        <f t="shared" si="499"/>
        <v>B-0015</v>
      </c>
      <c r="K5553" s="183">
        <f>H5553+M5553*0.001</f>
        <v>39.824513075119647</v>
      </c>
      <c r="L5553" s="127">
        <v>44652.161</v>
      </c>
      <c r="M5553" s="208">
        <v>11.9</v>
      </c>
      <c r="N5553" s="127">
        <v>11.98</v>
      </c>
      <c r="O5553" s="124" t="s">
        <v>8183</v>
      </c>
      <c r="P5553" s="124"/>
      <c r="Q5553" s="128" t="str">
        <f>Y5553*100 &amp; "% ," &amp; O5553 &amp; " " &amp; P5553 &amp; " " &amp; AG5553</f>
        <v xml:space="preserve">0% ,Weld (WELD)  </v>
      </c>
      <c r="R5553" s="124"/>
      <c r="S5553" s="186"/>
      <c r="T5553" s="186"/>
      <c r="U5553" s="181">
        <v>360</v>
      </c>
      <c r="V5553" s="129">
        <v>14.3</v>
      </c>
      <c r="W5553" s="173"/>
      <c r="X5553" s="173"/>
      <c r="Y5553" s="131"/>
      <c r="Z5553" s="131"/>
      <c r="AA5553" s="131"/>
      <c r="AB5553" s="128"/>
      <c r="AC5553" s="132"/>
      <c r="AD5553" s="132"/>
      <c r="AE5553" s="132"/>
      <c r="AF5553" s="132" t="str">
        <f t="shared" si="495"/>
        <v xml:space="preserve"> </v>
      </c>
      <c r="AG5553" s="132" t="str">
        <f t="shared" si="496"/>
        <v/>
      </c>
      <c r="AH5553" s="128" t="s">
        <v>8184</v>
      </c>
      <c r="AI5553" s="130"/>
    </row>
    <row r="5554" spans="2:35" ht="13.2">
      <c r="B5554" s="152"/>
      <c r="C5554" s="146"/>
      <c r="D5554" s="147"/>
      <c r="E5554" s="147"/>
      <c r="F5554" s="147"/>
      <c r="G5554" s="117">
        <v>37740</v>
      </c>
      <c r="H5554" s="118">
        <f t="shared" si="497"/>
        <v>39.81261307511965</v>
      </c>
      <c r="I5554" s="134" t="str">
        <f t="shared" si="498"/>
        <v>B-0015</v>
      </c>
      <c r="J5554" s="134" t="str">
        <f t="shared" si="499"/>
        <v>B-0015</v>
      </c>
      <c r="K5554" s="183">
        <f>H5554+M5554*0.001</f>
        <v>39.822538075119652</v>
      </c>
      <c r="L5554" s="118">
        <v>44662.086000000003</v>
      </c>
      <c r="M5554" s="208">
        <v>9.9250000000000007</v>
      </c>
      <c r="N5554" s="118">
        <v>11.98</v>
      </c>
      <c r="O5554" s="115" t="s">
        <v>8198</v>
      </c>
      <c r="P5554" s="115" t="s">
        <v>8199</v>
      </c>
      <c r="Q5554" s="119" t="str">
        <f>Y5554*100 &amp; "% ," &amp; O5554 &amp; " " &amp; P5554 &amp; " " &amp; AG5554</f>
        <v xml:space="preserve">8% ,Anomaly (ANOM) Pipe Mill Anomaly (MIAN) </v>
      </c>
      <c r="R5554" s="115" t="s">
        <v>8200</v>
      </c>
      <c r="S5554" s="186" t="s">
        <v>8272</v>
      </c>
      <c r="T5554" s="186">
        <v>0.33333333333333331</v>
      </c>
      <c r="U5554" s="181">
        <v>120</v>
      </c>
      <c r="V5554" s="120">
        <v>14.3</v>
      </c>
      <c r="W5554" s="188">
        <v>34</v>
      </c>
      <c r="X5554" s="188">
        <v>62</v>
      </c>
      <c r="Y5554" s="122">
        <v>0.08</v>
      </c>
      <c r="Z5554" s="122">
        <v>0.08</v>
      </c>
      <c r="AA5554" s="122"/>
      <c r="AB5554" s="119" t="s">
        <v>8202</v>
      </c>
      <c r="AC5554" s="123"/>
      <c r="AD5554" s="123"/>
      <c r="AE5554" s="123"/>
      <c r="AF5554" s="123" t="str">
        <f t="shared" si="495"/>
        <v xml:space="preserve"> </v>
      </c>
      <c r="AG5554" s="123" t="str">
        <f t="shared" si="496"/>
        <v/>
      </c>
      <c r="AH5554" s="119" t="s">
        <v>8203</v>
      </c>
      <c r="AI5554" s="121">
        <v>1344</v>
      </c>
    </row>
    <row r="5555" spans="2:35" ht="13.2">
      <c r="B5555" s="151"/>
      <c r="C5555" s="144"/>
      <c r="D5555" s="145"/>
      <c r="E5555" s="145"/>
      <c r="F5555" s="145"/>
      <c r="G5555" s="126">
        <v>37740</v>
      </c>
      <c r="H5555" s="127">
        <f t="shared" si="497"/>
        <v>39.81261307511965</v>
      </c>
      <c r="I5555" s="135" t="str">
        <f t="shared" si="498"/>
        <v>B-0015</v>
      </c>
      <c r="J5555" s="135" t="str">
        <f t="shared" si="499"/>
        <v>B-0015</v>
      </c>
      <c r="K5555" s="183">
        <f>H5555+M5555*0.001</f>
        <v>39.823371075119653</v>
      </c>
      <c r="L5555" s="127">
        <v>44662.919000000002</v>
      </c>
      <c r="M5555" s="208">
        <v>10.757999999999999</v>
      </c>
      <c r="N5555" s="127">
        <v>11.98</v>
      </c>
      <c r="O5555" s="124" t="s">
        <v>8198</v>
      </c>
      <c r="P5555" s="124" t="s">
        <v>8199</v>
      </c>
      <c r="Q5555" s="128" t="str">
        <f>Y5555*100 &amp; "% ," &amp; O5555 &amp; " " &amp; P5555 &amp; " " &amp; AG5555</f>
        <v xml:space="preserve">3% ,Anomaly (ANOM) Pipe Mill Anomaly (MIAN) </v>
      </c>
      <c r="R5555" s="124" t="s">
        <v>8208</v>
      </c>
      <c r="S5555" s="186" t="s">
        <v>8271</v>
      </c>
      <c r="T5555" s="186">
        <v>0.38541666666666669</v>
      </c>
      <c r="U5555" s="181">
        <v>81.75</v>
      </c>
      <c r="V5555" s="129">
        <v>14.3</v>
      </c>
      <c r="W5555" s="173">
        <v>57</v>
      </c>
      <c r="X5555" s="173">
        <v>128</v>
      </c>
      <c r="Y5555" s="131">
        <v>0.03</v>
      </c>
      <c r="Z5555" s="131">
        <v>0.03</v>
      </c>
      <c r="AA5555" s="131"/>
      <c r="AB5555" s="128" t="s">
        <v>8202</v>
      </c>
      <c r="AC5555" s="132"/>
      <c r="AD5555" s="132"/>
      <c r="AE5555" s="132"/>
      <c r="AF5555" s="132" t="str">
        <f t="shared" si="495"/>
        <v xml:space="preserve"> </v>
      </c>
      <c r="AG5555" s="132" t="str">
        <f t="shared" si="496"/>
        <v/>
      </c>
      <c r="AH5555" s="128" t="s">
        <v>8203</v>
      </c>
      <c r="AI5555" s="130">
        <v>1345</v>
      </c>
    </row>
    <row r="5556" spans="2:35" ht="13.2">
      <c r="B5556" s="152"/>
      <c r="C5556" s="146"/>
      <c r="D5556" s="147"/>
      <c r="E5556" s="147"/>
      <c r="F5556" s="147"/>
      <c r="G5556" s="117">
        <v>37750</v>
      </c>
      <c r="H5556" s="118">
        <f t="shared" si="497"/>
        <v>39.824607942603897</v>
      </c>
      <c r="I5556" s="134" t="str">
        <f t="shared" si="498"/>
        <v>B-0014</v>
      </c>
      <c r="J5556" s="134" t="str">
        <f t="shared" si="499"/>
        <v>B-0014</v>
      </c>
      <c r="K5556" s="183">
        <f>H5556+M5556*0.001</f>
        <v>39.836587942603899</v>
      </c>
      <c r="L5556" s="118">
        <v>44664.141000000003</v>
      </c>
      <c r="M5556" s="208">
        <v>11.98</v>
      </c>
      <c r="N5556" s="118">
        <v>11.954000000000001</v>
      </c>
      <c r="O5556" s="115" t="s">
        <v>8183</v>
      </c>
      <c r="P5556" s="115"/>
      <c r="Q5556" s="119" t="str">
        <f>Y5556*100 &amp; "% ," &amp; O5556 &amp; " " &amp; P5556 &amp; " " &amp; AG5556</f>
        <v xml:space="preserve">0% ,Weld (WELD)  </v>
      </c>
      <c r="R5556" s="115"/>
      <c r="S5556" s="186"/>
      <c r="T5556" s="186"/>
      <c r="U5556" s="181">
        <v>360</v>
      </c>
      <c r="V5556" s="120">
        <v>14.3</v>
      </c>
      <c r="W5556" s="188"/>
      <c r="X5556" s="188"/>
      <c r="Y5556" s="122"/>
      <c r="Z5556" s="122"/>
      <c r="AA5556" s="122"/>
      <c r="AB5556" s="119"/>
      <c r="AC5556" s="123"/>
      <c r="AD5556" s="123"/>
      <c r="AE5556" s="123"/>
      <c r="AF5556" s="123" t="str">
        <f t="shared" si="495"/>
        <v xml:space="preserve"> </v>
      </c>
      <c r="AG5556" s="123" t="str">
        <f t="shared" si="496"/>
        <v/>
      </c>
      <c r="AH5556" s="119" t="s">
        <v>8184</v>
      </c>
      <c r="AI5556" s="121"/>
    </row>
    <row r="5557" spans="2:35" ht="13.2">
      <c r="B5557" s="151"/>
      <c r="C5557" s="144"/>
      <c r="D5557" s="145"/>
      <c r="E5557" s="145"/>
      <c r="F5557" s="145"/>
      <c r="G5557" s="126">
        <v>37750</v>
      </c>
      <c r="H5557" s="127">
        <f t="shared" si="497"/>
        <v>39.824607942603897</v>
      </c>
      <c r="I5557" s="135" t="str">
        <f t="shared" si="498"/>
        <v>B-0014</v>
      </c>
      <c r="J5557" s="135" t="str">
        <f t="shared" si="499"/>
        <v>B-0014</v>
      </c>
      <c r="K5557" s="183">
        <f>H5557+M5557*0.001</f>
        <v>39.830599942603897</v>
      </c>
      <c r="L5557" s="127">
        <v>44670.133999999998</v>
      </c>
      <c r="M5557" s="208">
        <v>5.992</v>
      </c>
      <c r="N5557" s="127">
        <v>11.954000000000001</v>
      </c>
      <c r="O5557" s="124" t="s">
        <v>8321</v>
      </c>
      <c r="P5557" s="124"/>
      <c r="Q5557" s="128" t="str">
        <f>Y5557*100 &amp; "% ," &amp; O5557 &amp; " " &amp; P5557 &amp; " " &amp; AG5557</f>
        <v xml:space="preserve">0% ,Anode (ANOD)  </v>
      </c>
      <c r="R5557" s="124"/>
      <c r="S5557" s="186"/>
      <c r="T5557" s="186"/>
      <c r="U5557" s="181">
        <v>360</v>
      </c>
      <c r="V5557" s="129">
        <v>14.3</v>
      </c>
      <c r="W5557" s="173"/>
      <c r="X5557" s="173"/>
      <c r="Y5557" s="131"/>
      <c r="Z5557" s="131"/>
      <c r="AA5557" s="131"/>
      <c r="AB5557" s="128"/>
      <c r="AC5557" s="132"/>
      <c r="AD5557" s="132"/>
      <c r="AE5557" s="132"/>
      <c r="AF5557" s="132" t="str">
        <f t="shared" si="495"/>
        <v xml:space="preserve"> </v>
      </c>
      <c r="AG5557" s="132" t="str">
        <f t="shared" si="496"/>
        <v/>
      </c>
      <c r="AH5557" s="128" t="s">
        <v>8676</v>
      </c>
      <c r="AI5557" s="130"/>
    </row>
    <row r="5558" spans="2:35" ht="13.2">
      <c r="B5558" s="152"/>
      <c r="C5558" s="146"/>
      <c r="D5558" s="147"/>
      <c r="E5558" s="147"/>
      <c r="F5558" s="147"/>
      <c r="G5558" s="117">
        <v>37760</v>
      </c>
      <c r="H5558" s="118">
        <f t="shared" si="497"/>
        <v>39.836613810088203</v>
      </c>
      <c r="I5558" s="134" t="str">
        <f t="shared" si="498"/>
        <v>B-0013</v>
      </c>
      <c r="J5558" s="134" t="str">
        <f t="shared" si="499"/>
        <v>B-0013</v>
      </c>
      <c r="K5558" s="183">
        <f>H5558+M5558*0.001</f>
        <v>39.848567810088205</v>
      </c>
      <c r="L5558" s="118">
        <v>44676.095000000001</v>
      </c>
      <c r="M5558" s="208">
        <v>11.954000000000001</v>
      </c>
      <c r="N5558" s="118">
        <v>11.976000000000001</v>
      </c>
      <c r="O5558" s="115" t="s">
        <v>8183</v>
      </c>
      <c r="P5558" s="115"/>
      <c r="Q5558" s="119" t="str">
        <f>Y5558*100 &amp; "% ," &amp; O5558 &amp; " " &amp; P5558 &amp; " " &amp; AG5558</f>
        <v xml:space="preserve">0% ,Weld (WELD)  </v>
      </c>
      <c r="R5558" s="115"/>
      <c r="S5558" s="186"/>
      <c r="T5558" s="186"/>
      <c r="U5558" s="181">
        <v>360</v>
      </c>
      <c r="V5558" s="120">
        <v>14.3</v>
      </c>
      <c r="W5558" s="188"/>
      <c r="X5558" s="188"/>
      <c r="Y5558" s="122"/>
      <c r="Z5558" s="122"/>
      <c r="AA5558" s="122"/>
      <c r="AB5558" s="119"/>
      <c r="AC5558" s="123"/>
      <c r="AD5558" s="123"/>
      <c r="AE5558" s="123"/>
      <c r="AF5558" s="123" t="str">
        <f t="shared" si="495"/>
        <v xml:space="preserve"> </v>
      </c>
      <c r="AG5558" s="123" t="str">
        <f t="shared" si="496"/>
        <v/>
      </c>
      <c r="AH5558" s="119" t="s">
        <v>8184</v>
      </c>
      <c r="AI5558" s="121"/>
    </row>
    <row r="5559" spans="2:35" ht="13.2">
      <c r="B5559" s="151"/>
      <c r="C5559" s="144"/>
      <c r="D5559" s="145"/>
      <c r="E5559" s="145"/>
      <c r="F5559" s="145"/>
      <c r="G5559" s="126">
        <v>37760</v>
      </c>
      <c r="H5559" s="127">
        <f t="shared" si="497"/>
        <v>39.836613810088203</v>
      </c>
      <c r="I5559" s="135" t="str">
        <f t="shared" si="498"/>
        <v>B-0013</v>
      </c>
      <c r="J5559" s="135" t="str">
        <f t="shared" si="499"/>
        <v>B-0013</v>
      </c>
      <c r="K5559" s="183">
        <f>H5559+M5559*0.001</f>
        <v>39.8366318100882</v>
      </c>
      <c r="L5559" s="127">
        <v>44676.114000000001</v>
      </c>
      <c r="M5559" s="208">
        <v>1.7999999999999999E-2</v>
      </c>
      <c r="N5559" s="127">
        <v>11.976000000000001</v>
      </c>
      <c r="O5559" s="124" t="s">
        <v>8198</v>
      </c>
      <c r="P5559" s="124" t="s">
        <v>8222</v>
      </c>
      <c r="Q5559" s="128" t="str">
        <f>Y5559*100 &amp; "% ," &amp; O5559 &amp; " " &amp; P5559 &amp; " " &amp; AG5559</f>
        <v xml:space="preserve">19% ,Anomaly (ANOM) Girth Weld Anomaly (GWAN) </v>
      </c>
      <c r="R5559" s="124"/>
      <c r="S5559" s="186" t="s">
        <v>8237</v>
      </c>
      <c r="T5559" s="186">
        <v>0.27083333333333331</v>
      </c>
      <c r="U5559" s="181">
        <v>163.5</v>
      </c>
      <c r="V5559" s="129">
        <v>14.3</v>
      </c>
      <c r="W5559" s="173"/>
      <c r="X5559" s="173"/>
      <c r="Y5559" s="131">
        <v>0.19</v>
      </c>
      <c r="Z5559" s="131"/>
      <c r="AA5559" s="131"/>
      <c r="AB5559" s="128"/>
      <c r="AC5559" s="132"/>
      <c r="AD5559" s="132"/>
      <c r="AE5559" s="132"/>
      <c r="AF5559" s="132" t="str">
        <f t="shared" si="495"/>
        <v xml:space="preserve"> </v>
      </c>
      <c r="AG5559" s="132" t="str">
        <f t="shared" si="496"/>
        <v/>
      </c>
      <c r="AH5559" s="128" t="s">
        <v>8677</v>
      </c>
      <c r="AI5559" s="130"/>
    </row>
    <row r="5560" spans="2:35" ht="13.2">
      <c r="B5560" s="152"/>
      <c r="C5560" s="146"/>
      <c r="D5560" s="147"/>
      <c r="E5560" s="147"/>
      <c r="F5560" s="147"/>
      <c r="G5560" s="117">
        <v>37770</v>
      </c>
      <c r="H5560" s="118">
        <f t="shared" si="497"/>
        <v>39.84860267757275</v>
      </c>
      <c r="I5560" s="134" t="str">
        <f t="shared" si="498"/>
        <v>B-0012</v>
      </c>
      <c r="J5560" s="134" t="str">
        <f t="shared" si="499"/>
        <v>B-0012</v>
      </c>
      <c r="K5560" s="183">
        <f>H5560+M5560*0.001</f>
        <v>39.860578677572747</v>
      </c>
      <c r="L5560" s="118">
        <v>44688.071000000004</v>
      </c>
      <c r="M5560" s="208">
        <v>11.976000000000001</v>
      </c>
      <c r="N5560" s="118">
        <v>11.997</v>
      </c>
      <c r="O5560" s="115" t="s">
        <v>8183</v>
      </c>
      <c r="P5560" s="115"/>
      <c r="Q5560" s="119" t="str">
        <f>Y5560*100 &amp; "% ," &amp; O5560 &amp; " " &amp; P5560 &amp; " " &amp; AG5560</f>
        <v xml:space="preserve">0% ,Weld (WELD)  </v>
      </c>
      <c r="R5560" s="115"/>
      <c r="S5560" s="186"/>
      <c r="T5560" s="186"/>
      <c r="U5560" s="181">
        <v>360</v>
      </c>
      <c r="V5560" s="120">
        <v>14.3</v>
      </c>
      <c r="W5560" s="188"/>
      <c r="X5560" s="188"/>
      <c r="Y5560" s="122"/>
      <c r="Z5560" s="122"/>
      <c r="AA5560" s="122"/>
      <c r="AB5560" s="119"/>
      <c r="AC5560" s="123"/>
      <c r="AD5560" s="123"/>
      <c r="AE5560" s="123"/>
      <c r="AF5560" s="123" t="str">
        <f t="shared" si="495"/>
        <v xml:space="preserve"> </v>
      </c>
      <c r="AG5560" s="123" t="str">
        <f t="shared" si="496"/>
        <v/>
      </c>
      <c r="AH5560" s="119" t="s">
        <v>8184</v>
      </c>
      <c r="AI5560" s="121"/>
    </row>
    <row r="5561" spans="2:35" ht="13.2">
      <c r="B5561" s="151"/>
      <c r="C5561" s="144"/>
      <c r="D5561" s="145"/>
      <c r="E5561" s="145"/>
      <c r="F5561" s="145"/>
      <c r="G5561" s="126">
        <v>37780</v>
      </c>
      <c r="H5561" s="127">
        <f t="shared" si="497"/>
        <v>39.86059854505708</v>
      </c>
      <c r="I5561" s="135" t="str">
        <f t="shared" si="498"/>
        <v>B-0011</v>
      </c>
      <c r="J5561" s="135" t="str">
        <f t="shared" si="499"/>
        <v>B-0011</v>
      </c>
      <c r="K5561" s="183">
        <f>H5561+M5561*0.001</f>
        <v>39.872595545057081</v>
      </c>
      <c r="L5561" s="127">
        <v>44700.067999999999</v>
      </c>
      <c r="M5561" s="208">
        <v>11.997</v>
      </c>
      <c r="N5561" s="127">
        <v>11.986000000000001</v>
      </c>
      <c r="O5561" s="124" t="s">
        <v>8183</v>
      </c>
      <c r="P5561" s="124"/>
      <c r="Q5561" s="128" t="str">
        <f>Y5561*100 &amp; "% ," &amp; O5561 &amp; " " &amp; P5561 &amp; " " &amp; AG5561</f>
        <v xml:space="preserve">0% ,Weld (WELD)  </v>
      </c>
      <c r="R5561" s="124"/>
      <c r="S5561" s="186"/>
      <c r="T5561" s="186"/>
      <c r="U5561" s="181">
        <v>360</v>
      </c>
      <c r="V5561" s="129">
        <v>14.3</v>
      </c>
      <c r="W5561" s="173"/>
      <c r="X5561" s="173"/>
      <c r="Y5561" s="131"/>
      <c r="Z5561" s="131"/>
      <c r="AA5561" s="131"/>
      <c r="AB5561" s="128"/>
      <c r="AC5561" s="132"/>
      <c r="AD5561" s="132"/>
      <c r="AE5561" s="132"/>
      <c r="AF5561" s="132" t="str">
        <f t="shared" si="495"/>
        <v xml:space="preserve"> </v>
      </c>
      <c r="AG5561" s="132" t="str">
        <f t="shared" si="496"/>
        <v/>
      </c>
      <c r="AH5561" s="128" t="s">
        <v>8184</v>
      </c>
      <c r="AI5561" s="130"/>
    </row>
    <row r="5562" spans="2:35" ht="13.2">
      <c r="B5562" s="152"/>
      <c r="C5562" s="146"/>
      <c r="D5562" s="147"/>
      <c r="E5562" s="147"/>
      <c r="F5562" s="147"/>
      <c r="G5562" s="117">
        <v>37790</v>
      </c>
      <c r="H5562" s="118">
        <f t="shared" si="497"/>
        <v>39.872596412541327</v>
      </c>
      <c r="I5562" s="134" t="str">
        <f t="shared" si="498"/>
        <v>B-0010</v>
      </c>
      <c r="J5562" s="134" t="str">
        <f t="shared" si="499"/>
        <v>B-0010</v>
      </c>
      <c r="K5562" s="183">
        <f>H5562+M5562*0.001</f>
        <v>39.884582412541327</v>
      </c>
      <c r="L5562" s="118">
        <v>44712.053999999996</v>
      </c>
      <c r="M5562" s="208">
        <v>11.986000000000001</v>
      </c>
      <c r="N5562" s="118">
        <v>11.973000000000001</v>
      </c>
      <c r="O5562" s="115" t="s">
        <v>8183</v>
      </c>
      <c r="P5562" s="115"/>
      <c r="Q5562" s="119" t="str">
        <f>Y5562*100 &amp; "% ," &amp; O5562 &amp; " " &amp; P5562 &amp; " " &amp; AG5562</f>
        <v xml:space="preserve">0% ,Weld (WELD)  </v>
      </c>
      <c r="R5562" s="115"/>
      <c r="S5562" s="186"/>
      <c r="T5562" s="186"/>
      <c r="U5562" s="181">
        <v>360</v>
      </c>
      <c r="V5562" s="120">
        <v>14.3</v>
      </c>
      <c r="W5562" s="188"/>
      <c r="X5562" s="188"/>
      <c r="Y5562" s="122"/>
      <c r="Z5562" s="122"/>
      <c r="AA5562" s="122"/>
      <c r="AB5562" s="119"/>
      <c r="AC5562" s="123"/>
      <c r="AD5562" s="123"/>
      <c r="AE5562" s="123"/>
      <c r="AF5562" s="123" t="str">
        <f t="shared" si="495"/>
        <v xml:space="preserve"> </v>
      </c>
      <c r="AG5562" s="123" t="str">
        <f t="shared" si="496"/>
        <v/>
      </c>
      <c r="AH5562" s="119" t="s">
        <v>8184</v>
      </c>
      <c r="AI5562" s="121"/>
    </row>
    <row r="5563" spans="2:35" ht="13.2">
      <c r="B5563" s="151"/>
      <c r="C5563" s="144"/>
      <c r="D5563" s="145"/>
      <c r="E5563" s="145"/>
      <c r="F5563" s="145"/>
      <c r="G5563" s="126">
        <v>37800</v>
      </c>
      <c r="H5563" s="127">
        <f t="shared" si="497"/>
        <v>39.884605280025767</v>
      </c>
      <c r="I5563" s="135" t="str">
        <f t="shared" si="498"/>
        <v>B-0009</v>
      </c>
      <c r="J5563" s="135" t="str">
        <f t="shared" si="499"/>
        <v>B-0009</v>
      </c>
      <c r="K5563" s="183">
        <f>H5563+M5563*0.001</f>
        <v>39.896578280025764</v>
      </c>
      <c r="L5563" s="127">
        <v>44724.027000000002</v>
      </c>
      <c r="M5563" s="208">
        <v>11.973000000000001</v>
      </c>
      <c r="N5563" s="127">
        <v>11.926</v>
      </c>
      <c r="O5563" s="124" t="s">
        <v>8183</v>
      </c>
      <c r="P5563" s="124"/>
      <c r="Q5563" s="128" t="str">
        <f>Y5563*100 &amp; "% ," &amp; O5563 &amp; " " &amp; P5563 &amp; " " &amp; AG5563</f>
        <v xml:space="preserve">0% ,Weld (WELD)  </v>
      </c>
      <c r="R5563" s="124"/>
      <c r="S5563" s="186"/>
      <c r="T5563" s="186"/>
      <c r="U5563" s="181">
        <v>360</v>
      </c>
      <c r="V5563" s="129">
        <v>14.3</v>
      </c>
      <c r="W5563" s="173"/>
      <c r="X5563" s="173"/>
      <c r="Y5563" s="131"/>
      <c r="Z5563" s="131"/>
      <c r="AA5563" s="131"/>
      <c r="AB5563" s="128"/>
      <c r="AC5563" s="132"/>
      <c r="AD5563" s="132"/>
      <c r="AE5563" s="132"/>
      <c r="AF5563" s="132" t="str">
        <f t="shared" si="495"/>
        <v xml:space="preserve"> </v>
      </c>
      <c r="AG5563" s="132" t="str">
        <f t="shared" si="496"/>
        <v/>
      </c>
      <c r="AH5563" s="128" t="s">
        <v>8184</v>
      </c>
      <c r="AI5563" s="130"/>
    </row>
    <row r="5564" spans="2:35" ht="13.2">
      <c r="B5564" s="152"/>
      <c r="C5564" s="146"/>
      <c r="D5564" s="147"/>
      <c r="E5564" s="147"/>
      <c r="F5564" s="147"/>
      <c r="G5564" s="117">
        <v>37810</v>
      </c>
      <c r="H5564" s="118">
        <f t="shared" si="497"/>
        <v>39.896594147510129</v>
      </c>
      <c r="I5564" s="134" t="str">
        <f t="shared" si="498"/>
        <v>B-0008</v>
      </c>
      <c r="J5564" s="134" t="str">
        <f t="shared" si="499"/>
        <v>B-0008</v>
      </c>
      <c r="K5564" s="183">
        <f>H5564+M5564*0.001</f>
        <v>39.908520147510131</v>
      </c>
      <c r="L5564" s="118">
        <v>44735.951999999997</v>
      </c>
      <c r="M5564" s="208">
        <v>11.926</v>
      </c>
      <c r="N5564" s="118">
        <v>11.996</v>
      </c>
      <c r="O5564" s="115" t="s">
        <v>8183</v>
      </c>
      <c r="P5564" s="115"/>
      <c r="Q5564" s="119" t="str">
        <f>Y5564*100 &amp; "% ," &amp; O5564 &amp; " " &amp; P5564 &amp; " " &amp; AG5564</f>
        <v xml:space="preserve">0% ,Weld (WELD)  </v>
      </c>
      <c r="R5564" s="115"/>
      <c r="S5564" s="186"/>
      <c r="T5564" s="186"/>
      <c r="U5564" s="181">
        <v>360</v>
      </c>
      <c r="V5564" s="120">
        <v>14.3</v>
      </c>
      <c r="W5564" s="188"/>
      <c r="X5564" s="188"/>
      <c r="Y5564" s="122"/>
      <c r="Z5564" s="122"/>
      <c r="AA5564" s="122"/>
      <c r="AB5564" s="119"/>
      <c r="AC5564" s="123"/>
      <c r="AD5564" s="123"/>
      <c r="AE5564" s="123"/>
      <c r="AF5564" s="123" t="str">
        <f t="shared" si="495"/>
        <v xml:space="preserve"> </v>
      </c>
      <c r="AG5564" s="123" t="str">
        <f t="shared" si="496"/>
        <v/>
      </c>
      <c r="AH5564" s="119" t="s">
        <v>8184</v>
      </c>
      <c r="AI5564" s="121"/>
    </row>
    <row r="5565" spans="2:35" ht="13.2">
      <c r="B5565" s="151"/>
      <c r="C5565" s="144"/>
      <c r="D5565" s="145"/>
      <c r="E5565" s="145"/>
      <c r="F5565" s="145"/>
      <c r="G5565" s="126">
        <v>37820</v>
      </c>
      <c r="H5565" s="127">
        <f t="shared" si="497"/>
        <v>39.908596014994536</v>
      </c>
      <c r="I5565" s="135" t="str">
        <f t="shared" si="498"/>
        <v>B-0007</v>
      </c>
      <c r="J5565" s="135" t="str">
        <f t="shared" si="499"/>
        <v>B-0007</v>
      </c>
      <c r="K5565" s="183">
        <f>H5565+M5565*0.001</f>
        <v>39.92059201499454</v>
      </c>
      <c r="L5565" s="127">
        <v>44747.949000000001</v>
      </c>
      <c r="M5565" s="208">
        <v>11.996</v>
      </c>
      <c r="N5565" s="127">
        <v>11.981</v>
      </c>
      <c r="O5565" s="124" t="s">
        <v>8183</v>
      </c>
      <c r="P5565" s="124"/>
      <c r="Q5565" s="128" t="str">
        <f>Y5565*100 &amp; "% ," &amp; O5565 &amp; " " &amp; P5565 &amp; " " &amp; AG5565</f>
        <v xml:space="preserve">0% ,Weld (WELD)  </v>
      </c>
      <c r="R5565" s="124"/>
      <c r="S5565" s="186"/>
      <c r="T5565" s="186"/>
      <c r="U5565" s="181">
        <v>360</v>
      </c>
      <c r="V5565" s="129">
        <v>14.3</v>
      </c>
      <c r="W5565" s="173"/>
      <c r="X5565" s="173"/>
      <c r="Y5565" s="131"/>
      <c r="Z5565" s="131"/>
      <c r="AA5565" s="131"/>
      <c r="AB5565" s="128"/>
      <c r="AC5565" s="132"/>
      <c r="AD5565" s="132"/>
      <c r="AE5565" s="132"/>
      <c r="AF5565" s="132" t="str">
        <f t="shared" si="495"/>
        <v xml:space="preserve"> </v>
      </c>
      <c r="AG5565" s="132" t="str">
        <f t="shared" si="496"/>
        <v/>
      </c>
      <c r="AH5565" s="128" t="s">
        <v>8184</v>
      </c>
      <c r="AI5565" s="130"/>
    </row>
    <row r="5566" spans="2:35" ht="13.2">
      <c r="B5566" s="152"/>
      <c r="C5566" s="146"/>
      <c r="D5566" s="147"/>
      <c r="E5566" s="147"/>
      <c r="F5566" s="147"/>
      <c r="G5566" s="117">
        <v>37830</v>
      </c>
      <c r="H5566" s="118">
        <f t="shared" si="497"/>
        <v>39.920598882478842</v>
      </c>
      <c r="I5566" s="134" t="str">
        <f t="shared" si="498"/>
        <v>B-0006</v>
      </c>
      <c r="J5566" s="134" t="str">
        <f t="shared" si="499"/>
        <v>B-0006</v>
      </c>
      <c r="K5566" s="183">
        <f>H5566+M5566*0.001</f>
        <v>39.932579882478841</v>
      </c>
      <c r="L5566" s="118">
        <v>44759.93</v>
      </c>
      <c r="M5566" s="208">
        <v>11.981</v>
      </c>
      <c r="N5566" s="118">
        <v>11.994</v>
      </c>
      <c r="O5566" s="115" t="s">
        <v>8183</v>
      </c>
      <c r="P5566" s="115"/>
      <c r="Q5566" s="119" t="str">
        <f>Y5566*100 &amp; "% ," &amp; O5566 &amp; " " &amp; P5566 &amp; " " &amp; AG5566</f>
        <v xml:space="preserve">0% ,Weld (WELD)  </v>
      </c>
      <c r="R5566" s="115"/>
      <c r="S5566" s="186"/>
      <c r="T5566" s="186"/>
      <c r="U5566" s="181">
        <v>360</v>
      </c>
      <c r="V5566" s="120">
        <v>14.3</v>
      </c>
      <c r="W5566" s="188"/>
      <c r="X5566" s="188"/>
      <c r="Y5566" s="122"/>
      <c r="Z5566" s="122"/>
      <c r="AA5566" s="122"/>
      <c r="AB5566" s="119"/>
      <c r="AC5566" s="123"/>
      <c r="AD5566" s="123"/>
      <c r="AE5566" s="123"/>
      <c r="AF5566" s="123" t="str">
        <f t="shared" si="495"/>
        <v xml:space="preserve"> </v>
      </c>
      <c r="AG5566" s="123" t="str">
        <f t="shared" si="496"/>
        <v/>
      </c>
      <c r="AH5566" s="119" t="s">
        <v>8184</v>
      </c>
      <c r="AI5566" s="121"/>
    </row>
    <row r="5567" spans="2:35" ht="13.2">
      <c r="B5567" s="151"/>
      <c r="C5567" s="144"/>
      <c r="D5567" s="145"/>
      <c r="E5567" s="145"/>
      <c r="F5567" s="145"/>
      <c r="G5567" s="126">
        <v>37830</v>
      </c>
      <c r="H5567" s="127">
        <f t="shared" si="497"/>
        <v>39.920598882478842</v>
      </c>
      <c r="I5567" s="135" t="str">
        <f t="shared" si="498"/>
        <v>B-0006</v>
      </c>
      <c r="J5567" s="135" t="str">
        <f t="shared" si="499"/>
        <v>B-0006</v>
      </c>
      <c r="K5567" s="183">
        <f>H5567+M5567*0.001</f>
        <v>39.926589882478844</v>
      </c>
      <c r="L5567" s="127">
        <v>44765.921000000002</v>
      </c>
      <c r="M5567" s="208">
        <v>5.9909999999999997</v>
      </c>
      <c r="N5567" s="127">
        <v>11.994</v>
      </c>
      <c r="O5567" s="124" t="s">
        <v>8321</v>
      </c>
      <c r="P5567" s="124"/>
      <c r="Q5567" s="128" t="str">
        <f>Y5567*100 &amp; "% ," &amp; O5567 &amp; " " &amp; P5567 &amp; " " &amp; AG5567</f>
        <v xml:space="preserve">0% ,Anode (ANOD)  </v>
      </c>
      <c r="R5567" s="124"/>
      <c r="S5567" s="186"/>
      <c r="T5567" s="186"/>
      <c r="U5567" s="181">
        <v>360</v>
      </c>
      <c r="V5567" s="129">
        <v>14.3</v>
      </c>
      <c r="W5567" s="173"/>
      <c r="X5567" s="173"/>
      <c r="Y5567" s="131"/>
      <c r="Z5567" s="131"/>
      <c r="AA5567" s="131"/>
      <c r="AB5567" s="128"/>
      <c r="AC5567" s="132"/>
      <c r="AD5567" s="132"/>
      <c r="AE5567" s="132"/>
      <c r="AF5567" s="132" t="str">
        <f t="shared" si="495"/>
        <v xml:space="preserve"> </v>
      </c>
      <c r="AG5567" s="132" t="str">
        <f t="shared" si="496"/>
        <v/>
      </c>
      <c r="AH5567" s="128" t="s">
        <v>8678</v>
      </c>
      <c r="AI5567" s="130"/>
    </row>
    <row r="5568" spans="2:35" ht="13.2">
      <c r="B5568" s="152"/>
      <c r="C5568" s="146"/>
      <c r="D5568" s="147"/>
      <c r="E5568" s="147"/>
      <c r="F5568" s="147"/>
      <c r="G5568" s="117">
        <v>37840</v>
      </c>
      <c r="H5568" s="118">
        <f t="shared" si="497"/>
        <v>39.932601749963197</v>
      </c>
      <c r="I5568" s="134" t="str">
        <f t="shared" si="498"/>
        <v>B-0005</v>
      </c>
      <c r="J5568" s="134" t="str">
        <f t="shared" si="499"/>
        <v>B-0005</v>
      </c>
      <c r="K5568" s="183">
        <f>H5568+M5568*0.001</f>
        <v>39.944595749963199</v>
      </c>
      <c r="L5568" s="118">
        <v>44771.923999999999</v>
      </c>
      <c r="M5568" s="208">
        <v>11.994</v>
      </c>
      <c r="N5568" s="118">
        <v>11.94</v>
      </c>
      <c r="O5568" s="115" t="s">
        <v>8183</v>
      </c>
      <c r="P5568" s="115"/>
      <c r="Q5568" s="119" t="str">
        <f>Y5568*100 &amp; "% ," &amp; O5568 &amp; " " &amp; P5568 &amp; " " &amp; AG5568</f>
        <v xml:space="preserve">0% ,Weld (WELD)  </v>
      </c>
      <c r="R5568" s="115"/>
      <c r="S5568" s="186"/>
      <c r="T5568" s="186"/>
      <c r="U5568" s="181">
        <v>360</v>
      </c>
      <c r="V5568" s="120">
        <v>14.3</v>
      </c>
      <c r="W5568" s="188"/>
      <c r="X5568" s="188"/>
      <c r="Y5568" s="122"/>
      <c r="Z5568" s="122"/>
      <c r="AA5568" s="122"/>
      <c r="AB5568" s="119"/>
      <c r="AC5568" s="123"/>
      <c r="AD5568" s="123"/>
      <c r="AE5568" s="123"/>
      <c r="AF5568" s="123" t="str">
        <f t="shared" si="495"/>
        <v xml:space="preserve"> </v>
      </c>
      <c r="AG5568" s="123" t="str">
        <f t="shared" si="496"/>
        <v/>
      </c>
      <c r="AH5568" s="119" t="s">
        <v>8184</v>
      </c>
      <c r="AI5568" s="121"/>
    </row>
    <row r="5569" spans="2:35" ht="13.2">
      <c r="B5569" s="151"/>
      <c r="C5569" s="144"/>
      <c r="D5569" s="145"/>
      <c r="E5569" s="145"/>
      <c r="F5569" s="145"/>
      <c r="G5569" s="126">
        <v>37850</v>
      </c>
      <c r="H5569" s="127">
        <f t="shared" si="497"/>
        <v>39.944597617447528</v>
      </c>
      <c r="I5569" s="135" t="str">
        <f t="shared" si="498"/>
        <v>B-0004</v>
      </c>
      <c r="J5569" s="135" t="str">
        <f t="shared" si="499"/>
        <v>B-0004</v>
      </c>
      <c r="K5569" s="183">
        <f>H5569+M5569*0.001</f>
        <v>39.95653761744753</v>
      </c>
      <c r="L5569" s="127">
        <v>44783.864000000001</v>
      </c>
      <c r="M5569" s="208">
        <v>11.94</v>
      </c>
      <c r="N5569" s="127">
        <v>12.007</v>
      </c>
      <c r="O5569" s="124" t="s">
        <v>8183</v>
      </c>
      <c r="P5569" s="124"/>
      <c r="Q5569" s="128" t="str">
        <f>Y5569*100 &amp; "% ," &amp; O5569 &amp; " " &amp; P5569 &amp; " " &amp; AG5569</f>
        <v xml:space="preserve">0% ,Weld (WELD)  </v>
      </c>
      <c r="R5569" s="124"/>
      <c r="S5569" s="186"/>
      <c r="T5569" s="186"/>
      <c r="U5569" s="181">
        <v>360</v>
      </c>
      <c r="V5569" s="129">
        <v>14.3</v>
      </c>
      <c r="W5569" s="173"/>
      <c r="X5569" s="173"/>
      <c r="Y5569" s="131"/>
      <c r="Z5569" s="131"/>
      <c r="AA5569" s="131"/>
      <c r="AB5569" s="128"/>
      <c r="AC5569" s="132"/>
      <c r="AD5569" s="132"/>
      <c r="AE5569" s="132"/>
      <c r="AF5569" s="132" t="str">
        <f t="shared" si="495"/>
        <v xml:space="preserve"> </v>
      </c>
      <c r="AG5569" s="132" t="str">
        <f t="shared" si="496"/>
        <v/>
      </c>
      <c r="AH5569" s="128" t="s">
        <v>8184</v>
      </c>
      <c r="AI5569" s="130"/>
    </row>
    <row r="5570" spans="2:35" ht="13.2">
      <c r="B5570" s="152"/>
      <c r="C5570" s="146"/>
      <c r="D5570" s="147"/>
      <c r="E5570" s="147"/>
      <c r="F5570" s="147"/>
      <c r="G5570" s="117">
        <v>37860</v>
      </c>
      <c r="H5570" s="118">
        <f t="shared" si="497"/>
        <v>39.956596484931993</v>
      </c>
      <c r="I5570" s="134" t="str">
        <f t="shared" si="498"/>
        <v>B-0003</v>
      </c>
      <c r="J5570" s="134" t="str">
        <f t="shared" si="499"/>
        <v>B-0003</v>
      </c>
      <c r="K5570" s="183">
        <f>H5570+M5570*0.001</f>
        <v>39.96860348493199</v>
      </c>
      <c r="L5570" s="118">
        <v>44795.870999999999</v>
      </c>
      <c r="M5570" s="208">
        <v>12.007</v>
      </c>
      <c r="N5570" s="118">
        <v>11.762</v>
      </c>
      <c r="O5570" s="115" t="s">
        <v>8183</v>
      </c>
      <c r="P5570" s="115"/>
      <c r="Q5570" s="119" t="str">
        <f>Y5570*100 &amp; "% ," &amp; O5570 &amp; " " &amp; P5570 &amp; " " &amp; AG5570</f>
        <v xml:space="preserve">0% ,Weld (WELD)  </v>
      </c>
      <c r="R5570" s="115"/>
      <c r="S5570" s="186"/>
      <c r="T5570" s="186"/>
      <c r="U5570" s="181">
        <v>360</v>
      </c>
      <c r="V5570" s="120">
        <v>14.3</v>
      </c>
      <c r="W5570" s="188"/>
      <c r="X5570" s="188"/>
      <c r="Y5570" s="122"/>
      <c r="Z5570" s="122"/>
      <c r="AA5570" s="122"/>
      <c r="AB5570" s="119"/>
      <c r="AC5570" s="123"/>
      <c r="AD5570" s="123"/>
      <c r="AE5570" s="123"/>
      <c r="AF5570" s="123" t="str">
        <f t="shared" si="495"/>
        <v xml:space="preserve"> </v>
      </c>
      <c r="AG5570" s="123" t="str">
        <f t="shared" si="496"/>
        <v/>
      </c>
      <c r="AH5570" s="119" t="s">
        <v>8184</v>
      </c>
      <c r="AI5570" s="121"/>
    </row>
    <row r="5571" spans="2:35" ht="13.2">
      <c r="B5571" s="151"/>
      <c r="C5571" s="144"/>
      <c r="D5571" s="145"/>
      <c r="E5571" s="145"/>
      <c r="F5571" s="145"/>
      <c r="G5571" s="126">
        <v>37870</v>
      </c>
      <c r="H5571" s="127">
        <f t="shared" si="497"/>
        <v>39.968415352416734</v>
      </c>
      <c r="I5571" s="135" t="str">
        <f t="shared" si="498"/>
        <v>B-0002</v>
      </c>
      <c r="J5571" s="135" t="str">
        <f t="shared" si="499"/>
        <v>B-0002</v>
      </c>
      <c r="K5571" s="183">
        <f>H5571+M5571*0.001</f>
        <v>39.980177352416732</v>
      </c>
      <c r="L5571" s="127">
        <v>44807.633000000002</v>
      </c>
      <c r="M5571" s="208">
        <v>11.762</v>
      </c>
      <c r="N5571" s="127">
        <v>11.961</v>
      </c>
      <c r="O5571" s="124" t="s">
        <v>8183</v>
      </c>
      <c r="P5571" s="124"/>
      <c r="Q5571" s="128" t="str">
        <f>Y5571*100 &amp; "% ," &amp; O5571 &amp; " " &amp; P5571 &amp; " " &amp; AG5571</f>
        <v xml:space="preserve">0% ,Weld (WELD)  </v>
      </c>
      <c r="R5571" s="124"/>
      <c r="S5571" s="186"/>
      <c r="T5571" s="186"/>
      <c r="U5571" s="181">
        <v>360</v>
      </c>
      <c r="V5571" s="129">
        <v>14.3</v>
      </c>
      <c r="W5571" s="173"/>
      <c r="X5571" s="173"/>
      <c r="Y5571" s="131"/>
      <c r="Z5571" s="131"/>
      <c r="AA5571" s="131"/>
      <c r="AB5571" s="128"/>
      <c r="AC5571" s="132"/>
      <c r="AD5571" s="132"/>
      <c r="AE5571" s="132"/>
      <c r="AF5571" s="132" t="str">
        <f t="shared" si="495"/>
        <v xml:space="preserve"> </v>
      </c>
      <c r="AG5571" s="132" t="str">
        <f t="shared" si="496"/>
        <v/>
      </c>
      <c r="AH5571" s="128" t="s">
        <v>8184</v>
      </c>
      <c r="AI5571" s="130"/>
    </row>
    <row r="5572" spans="2:35" ht="13.2">
      <c r="B5572" s="152"/>
      <c r="C5572" s="146"/>
      <c r="D5572" s="147"/>
      <c r="E5572" s="147"/>
      <c r="F5572" s="147"/>
      <c r="G5572" s="117">
        <v>37880</v>
      </c>
      <c r="H5572" s="118">
        <f t="shared" si="497"/>
        <v>39.980419219901066</v>
      </c>
      <c r="I5572" s="134" t="str">
        <f t="shared" si="498"/>
        <v>B-0001</v>
      </c>
      <c r="J5572" s="134" t="str">
        <f t="shared" si="499"/>
        <v>B-0001</v>
      </c>
      <c r="K5572" s="183">
        <f>H5572+M5572*0.001</f>
        <v>39.992380219901065</v>
      </c>
      <c r="L5572" s="118">
        <v>44819.593999999997</v>
      </c>
      <c r="M5572" s="208">
        <v>11.961</v>
      </c>
      <c r="N5572" s="118">
        <v>11.926</v>
      </c>
      <c r="O5572" s="115" t="s">
        <v>8183</v>
      </c>
      <c r="P5572" s="115"/>
      <c r="Q5572" s="119" t="str">
        <f>Y5572*100 &amp; "% ," &amp; O5572 &amp; " " &amp; P5572 &amp; " " &amp; AG5572</f>
        <v xml:space="preserve">0% ,Weld (WELD)  </v>
      </c>
      <c r="R5572" s="115"/>
      <c r="S5572" s="186"/>
      <c r="T5572" s="186"/>
      <c r="U5572" s="181">
        <v>360</v>
      </c>
      <c r="V5572" s="120">
        <v>14.3</v>
      </c>
      <c r="W5572" s="188"/>
      <c r="X5572" s="188"/>
      <c r="Y5572" s="122"/>
      <c r="Z5572" s="122"/>
      <c r="AA5572" s="122"/>
      <c r="AB5572" s="119"/>
      <c r="AC5572" s="123"/>
      <c r="AD5572" s="123"/>
      <c r="AE5572" s="123"/>
      <c r="AF5572" s="123" t="str">
        <f t="shared" si="495"/>
        <v xml:space="preserve"> </v>
      </c>
      <c r="AG5572" s="123" t="str">
        <f t="shared" si="496"/>
        <v/>
      </c>
      <c r="AH5572" s="119" t="s">
        <v>8184</v>
      </c>
      <c r="AI5572" s="121"/>
    </row>
    <row r="5573" spans="2:35" ht="13.2">
      <c r="B5573" s="151"/>
      <c r="C5573" s="144"/>
      <c r="D5573" s="145"/>
      <c r="E5573" s="145"/>
      <c r="F5573" s="145"/>
      <c r="G5573" s="126">
        <v>37890</v>
      </c>
      <c r="H5573" s="127">
        <f t="shared" si="497"/>
        <v>39.992407087385587</v>
      </c>
      <c r="I5573" s="135" t="str">
        <f t="shared" si="498"/>
        <v>TS1-W01</v>
      </c>
      <c r="J5573" s="135" t="str">
        <f t="shared" si="499"/>
        <v>TS1-W01</v>
      </c>
      <c r="K5573" s="183">
        <f>H5573+M5573*0.001</f>
        <v>40.004333087385589</v>
      </c>
      <c r="L5573" s="127">
        <v>44831.519999999997</v>
      </c>
      <c r="M5573" s="208">
        <v>11.926</v>
      </c>
      <c r="N5573" s="127">
        <v>11.79</v>
      </c>
      <c r="O5573" s="124" t="s">
        <v>8183</v>
      </c>
      <c r="P5573" s="124"/>
      <c r="Q5573" s="128" t="str">
        <f>Y5573*100 &amp; "% ," &amp; O5573 &amp; " " &amp; P5573 &amp; " " &amp; AG5573</f>
        <v xml:space="preserve">0% ,Weld (WELD)  </v>
      </c>
      <c r="R5573" s="124"/>
      <c r="S5573" s="186"/>
      <c r="T5573" s="186"/>
      <c r="U5573" s="181">
        <v>360</v>
      </c>
      <c r="V5573" s="129">
        <v>14.3</v>
      </c>
      <c r="W5573" s="173"/>
      <c r="X5573" s="173"/>
      <c r="Y5573" s="131"/>
      <c r="Z5573" s="131"/>
      <c r="AA5573" s="131"/>
      <c r="AB5573" s="128"/>
      <c r="AC5573" s="132"/>
      <c r="AD5573" s="132"/>
      <c r="AE5573" s="132"/>
      <c r="AF5573" s="132" t="str">
        <f t="shared" si="495"/>
        <v xml:space="preserve"> </v>
      </c>
      <c r="AG5573" s="132" t="str">
        <f t="shared" si="496"/>
        <v/>
      </c>
      <c r="AH5573" s="128" t="s">
        <v>8184</v>
      </c>
      <c r="AI5573" s="130"/>
    </row>
    <row r="5574" spans="2:35" ht="13.2">
      <c r="B5574" s="152"/>
      <c r="C5574" s="146"/>
      <c r="D5574" s="147"/>
      <c r="E5574" s="147"/>
      <c r="F5574" s="147"/>
      <c r="G5574" s="117">
        <v>37890</v>
      </c>
      <c r="H5574" s="118">
        <f t="shared" si="497"/>
        <v>39.992407087385587</v>
      </c>
      <c r="I5574" s="134" t="str">
        <f t="shared" si="498"/>
        <v>TS1-W01</v>
      </c>
      <c r="J5574" s="134" t="str">
        <f t="shared" si="499"/>
        <v>TS1-W01</v>
      </c>
      <c r="K5574" s="183">
        <f>H5574+M5574*0.001</f>
        <v>39.992647087385585</v>
      </c>
      <c r="L5574" s="118">
        <v>44831.760999999999</v>
      </c>
      <c r="M5574" s="208">
        <v>0.24</v>
      </c>
      <c r="N5574" s="118">
        <v>11.79</v>
      </c>
      <c r="O5574" s="115" t="s">
        <v>8198</v>
      </c>
      <c r="P5574" s="115" t="s">
        <v>8199</v>
      </c>
      <c r="Q5574" s="119" t="str">
        <f>Y5574*100 &amp; "% ," &amp; O5574 &amp; " " &amp; P5574 &amp; " " &amp; AG5574</f>
        <v xml:space="preserve">6% ,Anomaly (ANOM) Pipe Mill Anomaly (MIAN) </v>
      </c>
      <c r="R5574" s="115" t="s">
        <v>8200</v>
      </c>
      <c r="S5574" s="186" t="s">
        <v>8229</v>
      </c>
      <c r="T5574" s="186">
        <v>0.46875</v>
      </c>
      <c r="U5574" s="181">
        <v>21.75</v>
      </c>
      <c r="V5574" s="120">
        <v>14.3</v>
      </c>
      <c r="W5574" s="188">
        <v>18</v>
      </c>
      <c r="X5574" s="188">
        <v>23</v>
      </c>
      <c r="Y5574" s="122">
        <v>0.06</v>
      </c>
      <c r="Z5574" s="122">
        <v>0.06</v>
      </c>
      <c r="AA5574" s="122"/>
      <c r="AB5574" s="119" t="s">
        <v>8238</v>
      </c>
      <c r="AC5574" s="123"/>
      <c r="AD5574" s="123"/>
      <c r="AE5574" s="123"/>
      <c r="AF5574" s="123" t="str">
        <f t="shared" si="495"/>
        <v xml:space="preserve"> </v>
      </c>
      <c r="AG5574" s="123" t="str">
        <f t="shared" si="496"/>
        <v/>
      </c>
      <c r="AH5574" s="119" t="s">
        <v>8239</v>
      </c>
      <c r="AI5574" s="121">
        <v>1347</v>
      </c>
    </row>
    <row r="5575" spans="2:35" ht="13.2">
      <c r="B5575" s="151"/>
      <c r="C5575" s="144"/>
      <c r="D5575" s="145"/>
      <c r="E5575" s="145"/>
      <c r="F5575" s="145"/>
      <c r="G5575" s="126">
        <v>37900</v>
      </c>
      <c r="H5575" s="127">
        <f t="shared" si="497"/>
        <v>40.004779999999997</v>
      </c>
      <c r="I5575" s="135" t="str">
        <f t="shared" si="498"/>
        <v>TS1-W02</v>
      </c>
      <c r="J5575" s="135" t="str">
        <f t="shared" si="499"/>
        <v>TS1-W02</v>
      </c>
      <c r="K5575" s="183">
        <f>H5575+M5575*0.001</f>
        <v>40.016569999999994</v>
      </c>
      <c r="L5575" s="127">
        <v>44843.31</v>
      </c>
      <c r="M5575" s="208">
        <v>11.79</v>
      </c>
      <c r="N5575" s="127">
        <v>11.929</v>
      </c>
      <c r="O5575" s="124" t="s">
        <v>8183</v>
      </c>
      <c r="P5575" s="124"/>
      <c r="Q5575" s="128" t="str">
        <f>Y5575*100 &amp; "% ," &amp; O5575 &amp; " " &amp; P5575 &amp; " " &amp; AG5575</f>
        <v xml:space="preserve">0% ,Weld (WELD)  </v>
      </c>
      <c r="R5575" s="124"/>
      <c r="S5575" s="186"/>
      <c r="T5575" s="186"/>
      <c r="U5575" s="181">
        <v>360</v>
      </c>
      <c r="V5575" s="129">
        <v>14.3</v>
      </c>
      <c r="W5575" s="173"/>
      <c r="X5575" s="173"/>
      <c r="Y5575" s="131"/>
      <c r="Z5575" s="131"/>
      <c r="AA5575" s="131"/>
      <c r="AB5575" s="128"/>
      <c r="AC5575" s="132"/>
      <c r="AD5575" s="132"/>
      <c r="AE5575" s="132"/>
      <c r="AF5575" s="132" t="str">
        <f t="shared" ref="AF5575:AF5638" si="500">LEFT(AH5575,1)</f>
        <v xml:space="preserve"> </v>
      </c>
      <c r="AG5575" s="132" t="str">
        <f t="shared" ref="AG5575:AG5638" si="501">IF(AF5575=" ","","(&gt;0.05mm)")</f>
        <v/>
      </c>
      <c r="AH5575" s="128" t="s">
        <v>8184</v>
      </c>
      <c r="AI5575" s="130"/>
    </row>
    <row r="5576" spans="2:35" ht="13.2">
      <c r="B5576" s="152"/>
      <c r="C5576" s="146"/>
      <c r="D5576" s="147"/>
      <c r="E5576" s="147"/>
      <c r="F5576" s="147"/>
      <c r="G5576" s="117">
        <v>37900</v>
      </c>
      <c r="H5576" s="118">
        <f t="shared" ref="H5576:H5639" si="502">VLOOKUP(G5576,$B$7:$D$3838,3)</f>
        <v>40.004779999999997</v>
      </c>
      <c r="I5576" s="134" t="str">
        <f t="shared" si="498"/>
        <v>TS1-W02</v>
      </c>
      <c r="J5576" s="134" t="str">
        <f t="shared" si="499"/>
        <v>TS1-W02</v>
      </c>
      <c r="K5576" s="183">
        <f>H5576+M5576*0.001</f>
        <v>40.005161999999999</v>
      </c>
      <c r="L5576" s="118">
        <v>44843.692000000003</v>
      </c>
      <c r="M5576" s="208">
        <v>0.38200000000000001</v>
      </c>
      <c r="N5576" s="118">
        <v>11.929</v>
      </c>
      <c r="O5576" s="115" t="s">
        <v>8198</v>
      </c>
      <c r="P5576" s="115" t="s">
        <v>8207</v>
      </c>
      <c r="Q5576" s="119" t="str">
        <f>Y5576*100 &amp; "% ," &amp; O5576 &amp; " " &amp; P5576 &amp; " " &amp; AG5576</f>
        <v xml:space="preserve">6% ,Anomaly (ANOM) Pipe Mill Anomaly Cluster (MIAC) </v>
      </c>
      <c r="R5576" s="115" t="s">
        <v>8210</v>
      </c>
      <c r="S5576" s="186" t="s">
        <v>8251</v>
      </c>
      <c r="T5576" s="186">
        <v>0.16666666666666666</v>
      </c>
      <c r="U5576" s="181">
        <v>240</v>
      </c>
      <c r="V5576" s="120">
        <v>14.3</v>
      </c>
      <c r="W5576" s="188">
        <v>41</v>
      </c>
      <c r="X5576" s="188">
        <v>328</v>
      </c>
      <c r="Y5576" s="122">
        <v>0.06</v>
      </c>
      <c r="Z5576" s="122">
        <v>0.04</v>
      </c>
      <c r="AA5576" s="122"/>
      <c r="AB5576" s="119" t="s">
        <v>8202</v>
      </c>
      <c r="AC5576" s="123"/>
      <c r="AD5576" s="123"/>
      <c r="AE5576" s="123"/>
      <c r="AF5576" s="123" t="str">
        <f t="shared" si="500"/>
        <v xml:space="preserve"> </v>
      </c>
      <c r="AG5576" s="123" t="str">
        <f t="shared" si="501"/>
        <v/>
      </c>
      <c r="AH5576" s="119" t="s">
        <v>8203</v>
      </c>
      <c r="AI5576" s="121">
        <v>1348</v>
      </c>
    </row>
    <row r="5577" spans="2:35" ht="13.2">
      <c r="B5577" s="151"/>
      <c r="C5577" s="144"/>
      <c r="D5577" s="145"/>
      <c r="E5577" s="145"/>
      <c r="F5577" s="145"/>
      <c r="G5577" s="126">
        <v>37910</v>
      </c>
      <c r="H5577" s="127">
        <f t="shared" si="502"/>
        <v>40.016779999999997</v>
      </c>
      <c r="I5577" s="135" t="str">
        <f t="shared" ref="I5577:I5640" si="503">VLOOKUP(G5577,$B$7:$F$3838,4)</f>
        <v>TS1-W03</v>
      </c>
      <c r="J5577" s="135" t="str">
        <f t="shared" ref="J5577:J5640" si="504">VLOOKUP(G5577,$B$7:$F$3838,4)</f>
        <v>TS1-W03</v>
      </c>
      <c r="K5577" s="183">
        <f>H5577+M5577*0.001</f>
        <v>40.028708999999999</v>
      </c>
      <c r="L5577" s="127">
        <v>44855.239000000001</v>
      </c>
      <c r="M5577" s="208">
        <v>11.929</v>
      </c>
      <c r="N5577" s="127">
        <v>11.954000000000001</v>
      </c>
      <c r="O5577" s="124" t="s">
        <v>8183</v>
      </c>
      <c r="P5577" s="124"/>
      <c r="Q5577" s="128" t="str">
        <f>Y5577*100 &amp; "% ," &amp; O5577 &amp; " " &amp; P5577 &amp; " " &amp; AG5577</f>
        <v xml:space="preserve">0% ,Weld (WELD)  </v>
      </c>
      <c r="R5577" s="124"/>
      <c r="S5577" s="186"/>
      <c r="T5577" s="186"/>
      <c r="U5577" s="181">
        <v>360</v>
      </c>
      <c r="V5577" s="129">
        <v>14.3</v>
      </c>
      <c r="W5577" s="173"/>
      <c r="X5577" s="173"/>
      <c r="Y5577" s="131"/>
      <c r="Z5577" s="131"/>
      <c r="AA5577" s="131"/>
      <c r="AB5577" s="128"/>
      <c r="AC5577" s="132"/>
      <c r="AD5577" s="132"/>
      <c r="AE5577" s="132"/>
      <c r="AF5577" s="132" t="str">
        <f t="shared" si="500"/>
        <v xml:space="preserve"> </v>
      </c>
      <c r="AG5577" s="132" t="str">
        <f t="shared" si="501"/>
        <v/>
      </c>
      <c r="AH5577" s="128" t="s">
        <v>8184</v>
      </c>
      <c r="AI5577" s="130"/>
    </row>
    <row r="5578" spans="2:35" ht="13.2">
      <c r="B5578" s="152"/>
      <c r="C5578" s="146"/>
      <c r="D5578" s="147"/>
      <c r="E5578" s="147"/>
      <c r="F5578" s="147"/>
      <c r="G5578" s="117">
        <v>37920</v>
      </c>
      <c r="H5578" s="118">
        <f t="shared" si="502"/>
        <v>40.028776000000001</v>
      </c>
      <c r="I5578" s="134" t="str">
        <f t="shared" si="503"/>
        <v>TS1-W04</v>
      </c>
      <c r="J5578" s="134" t="str">
        <f t="shared" si="504"/>
        <v>TS1-W04</v>
      </c>
      <c r="K5578" s="183">
        <f>H5578+M5578*0.001</f>
        <v>40.040730000000003</v>
      </c>
      <c r="L5578" s="118">
        <v>44867.192999999999</v>
      </c>
      <c r="M5578" s="208">
        <v>11.954000000000001</v>
      </c>
      <c r="N5578" s="118">
        <v>9.9559999999999995</v>
      </c>
      <c r="O5578" s="115" t="s">
        <v>8183</v>
      </c>
      <c r="P5578" s="115"/>
      <c r="Q5578" s="119" t="str">
        <f>Y5578*100 &amp; "% ," &amp; O5578 &amp; " " &amp; P5578 &amp; " " &amp; AG5578</f>
        <v xml:space="preserve">0% ,Weld (WELD)  </v>
      </c>
      <c r="R5578" s="115"/>
      <c r="S5578" s="186"/>
      <c r="T5578" s="186"/>
      <c r="U5578" s="181">
        <v>360</v>
      </c>
      <c r="V5578" s="120">
        <v>14.3</v>
      </c>
      <c r="W5578" s="188"/>
      <c r="X5578" s="188"/>
      <c r="Y5578" s="122"/>
      <c r="Z5578" s="122"/>
      <c r="AA5578" s="122"/>
      <c r="AB5578" s="119"/>
      <c r="AC5578" s="123"/>
      <c r="AD5578" s="123"/>
      <c r="AE5578" s="123"/>
      <c r="AF5578" s="123" t="str">
        <f t="shared" si="500"/>
        <v xml:space="preserve"> </v>
      </c>
      <c r="AG5578" s="123" t="str">
        <f t="shared" si="501"/>
        <v/>
      </c>
      <c r="AH5578" s="119" t="s">
        <v>8184</v>
      </c>
      <c r="AI5578" s="121"/>
    </row>
    <row r="5579" spans="2:35" ht="13.2">
      <c r="B5579" s="151"/>
      <c r="C5579" s="144"/>
      <c r="D5579" s="145"/>
      <c r="E5579" s="145"/>
      <c r="F5579" s="145"/>
      <c r="G5579" s="126">
        <v>37930</v>
      </c>
      <c r="H5579" s="127">
        <f t="shared" si="502"/>
        <v>40.040773999999999</v>
      </c>
      <c r="I5579" s="135" t="str">
        <f t="shared" si="503"/>
        <v>TS1-W05</v>
      </c>
      <c r="J5579" s="135" t="str">
        <f t="shared" si="504"/>
        <v>TS1-W05</v>
      </c>
      <c r="K5579" s="183">
        <f>H5579+M5579*0.001</f>
        <v>40.050730000000001</v>
      </c>
      <c r="L5579" s="127">
        <v>44877.148000000001</v>
      </c>
      <c r="M5579" s="208">
        <v>9.9559999999999995</v>
      </c>
      <c r="N5579" s="127">
        <v>11.988</v>
      </c>
      <c r="O5579" s="124" t="s">
        <v>8183</v>
      </c>
      <c r="P5579" s="124"/>
      <c r="Q5579" s="128" t="str">
        <f>Y5579*100 &amp; "% ," &amp; O5579 &amp; " " &amp; P5579 &amp; " " &amp; AG5579</f>
        <v xml:space="preserve">0% ,Weld (WELD)  </v>
      </c>
      <c r="R5579" s="124"/>
      <c r="S5579" s="186"/>
      <c r="T5579" s="186"/>
      <c r="U5579" s="181">
        <v>360</v>
      </c>
      <c r="V5579" s="129">
        <v>14.3</v>
      </c>
      <c r="W5579" s="173"/>
      <c r="X5579" s="173"/>
      <c r="Y5579" s="131"/>
      <c r="Z5579" s="131"/>
      <c r="AA5579" s="131"/>
      <c r="AB5579" s="128"/>
      <c r="AC5579" s="132"/>
      <c r="AD5579" s="132"/>
      <c r="AE5579" s="132"/>
      <c r="AF5579" s="132" t="str">
        <f t="shared" si="500"/>
        <v xml:space="preserve"> </v>
      </c>
      <c r="AG5579" s="132" t="str">
        <f t="shared" si="501"/>
        <v/>
      </c>
      <c r="AH5579" s="128" t="s">
        <v>8184</v>
      </c>
      <c r="AI5579" s="130"/>
    </row>
    <row r="5580" spans="2:35" ht="13.2">
      <c r="B5580" s="152"/>
      <c r="C5580" s="146"/>
      <c r="D5580" s="147"/>
      <c r="E5580" s="147"/>
      <c r="F5580" s="147"/>
      <c r="G5580" s="117">
        <v>37940</v>
      </c>
      <c r="H5580" s="118">
        <f t="shared" si="502"/>
        <v>40.052773999999999</v>
      </c>
      <c r="I5580" s="134" t="str">
        <f t="shared" si="503"/>
        <v>TS1-W06</v>
      </c>
      <c r="J5580" s="134" t="str">
        <f t="shared" si="504"/>
        <v>TS1-W06</v>
      </c>
      <c r="K5580" s="183">
        <f>H5580+M5580*0.001</f>
        <v>40.064762000000002</v>
      </c>
      <c r="L5580" s="118">
        <v>44889.137000000002</v>
      </c>
      <c r="M5580" s="208">
        <v>11.988</v>
      </c>
      <c r="N5580" s="118">
        <v>11.992000000000001</v>
      </c>
      <c r="O5580" s="115" t="s">
        <v>8183</v>
      </c>
      <c r="P5580" s="115" t="s">
        <v>35</v>
      </c>
      <c r="Q5580" s="119" t="str">
        <f>Y5580*100 &amp; "% ," &amp; O5580 &amp; " " &amp; P5580 &amp; " " &amp; AG5580</f>
        <v xml:space="preserve">0% ,Weld (WELD) Bend Begin (BENB) </v>
      </c>
      <c r="R5580" s="115"/>
      <c r="S5580" s="186"/>
      <c r="T5580" s="186"/>
      <c r="U5580" s="181">
        <v>360</v>
      </c>
      <c r="V5580" s="120">
        <v>14.3</v>
      </c>
      <c r="W5580" s="188"/>
      <c r="X5580" s="188"/>
      <c r="Y5580" s="122"/>
      <c r="Z5580" s="122"/>
      <c r="AA5580" s="122"/>
      <c r="AB5580" s="119"/>
      <c r="AC5580" s="123"/>
      <c r="AD5580" s="123"/>
      <c r="AE5580" s="123"/>
      <c r="AF5580" s="123" t="str">
        <f t="shared" si="500"/>
        <v xml:space="preserve"> </v>
      </c>
      <c r="AG5580" s="123" t="str">
        <f t="shared" si="501"/>
        <v/>
      </c>
      <c r="AH5580" s="119" t="s">
        <v>8184</v>
      </c>
      <c r="AI5580" s="121"/>
    </row>
    <row r="5581" spans="2:35" ht="13.2">
      <c r="B5581" s="151"/>
      <c r="C5581" s="144"/>
      <c r="D5581" s="145"/>
      <c r="E5581" s="145"/>
      <c r="F5581" s="145"/>
      <c r="G5581" s="126">
        <v>37940</v>
      </c>
      <c r="H5581" s="127">
        <f t="shared" si="502"/>
        <v>40.052773999999999</v>
      </c>
      <c r="I5581" s="135" t="str">
        <f t="shared" si="503"/>
        <v>TS1-W06</v>
      </c>
      <c r="J5581" s="135" t="str">
        <f t="shared" si="504"/>
        <v>TS1-W06</v>
      </c>
      <c r="K5581" s="183">
        <f>H5581+M5581*0.001</f>
        <v>40.064301999999998</v>
      </c>
      <c r="L5581" s="127">
        <v>44900.665000000001</v>
      </c>
      <c r="M5581" s="208">
        <v>11.528</v>
      </c>
      <c r="N5581" s="127">
        <v>11.992000000000001</v>
      </c>
      <c r="O5581" s="124" t="s">
        <v>8185</v>
      </c>
      <c r="P5581" s="124"/>
      <c r="Q5581" s="128" t="str">
        <f>Y5581*100 &amp; "% ," &amp; O5581 &amp; " " &amp; P5581 &amp; " " &amp; AG5581</f>
        <v xml:space="preserve">0% ,Other (OTHE)  </v>
      </c>
      <c r="R5581" s="124"/>
      <c r="S5581" s="186"/>
      <c r="T5581" s="186"/>
      <c r="U5581" s="181">
        <v>360</v>
      </c>
      <c r="V5581" s="129">
        <v>14.3</v>
      </c>
      <c r="W5581" s="173"/>
      <c r="X5581" s="173"/>
      <c r="Y5581" s="131"/>
      <c r="Z5581" s="131"/>
      <c r="AA5581" s="131"/>
      <c r="AB5581" s="128"/>
      <c r="AC5581" s="132"/>
      <c r="AD5581" s="132"/>
      <c r="AE5581" s="132"/>
      <c r="AF5581" s="132" t="str">
        <f t="shared" si="500"/>
        <v xml:space="preserve"> </v>
      </c>
      <c r="AG5581" s="132" t="str">
        <f t="shared" si="501"/>
        <v/>
      </c>
      <c r="AH5581" s="128" t="s">
        <v>8679</v>
      </c>
      <c r="AI5581" s="130"/>
    </row>
    <row r="5582" spans="2:35" ht="13.2">
      <c r="B5582" s="152"/>
      <c r="C5582" s="146"/>
      <c r="D5582" s="147"/>
      <c r="E5582" s="147"/>
      <c r="F5582" s="147"/>
      <c r="G5582" s="117">
        <v>37940</v>
      </c>
      <c r="H5582" s="118">
        <f t="shared" si="502"/>
        <v>40.052773999999999</v>
      </c>
      <c r="I5582" s="134" t="str">
        <f t="shared" si="503"/>
        <v>TS1-W06</v>
      </c>
      <c r="J5582" s="134" t="str">
        <f t="shared" si="504"/>
        <v>TS1-W06</v>
      </c>
      <c r="K5582" s="183">
        <f>H5582+M5582*0.001</f>
        <v>40.064754000000001</v>
      </c>
      <c r="L5582" s="118">
        <v>44901.116000000002</v>
      </c>
      <c r="M5582" s="208">
        <v>11.98</v>
      </c>
      <c r="N5582" s="118">
        <v>11.992000000000001</v>
      </c>
      <c r="O5582" s="115" t="s">
        <v>8198</v>
      </c>
      <c r="P5582" s="115" t="s">
        <v>8222</v>
      </c>
      <c r="Q5582" s="119" t="str">
        <f>Y5582*100 &amp; "% ," &amp; O5582 &amp; " " &amp; P5582 &amp; " " &amp; AG5582</f>
        <v xml:space="preserve">12% ,Anomaly (ANOM) Girth Weld Anomaly (GWAN) </v>
      </c>
      <c r="R5582" s="115"/>
      <c r="S5582" s="186" t="s">
        <v>8241</v>
      </c>
      <c r="T5582" s="186">
        <v>0.52083333333333337</v>
      </c>
      <c r="U5582" s="181">
        <v>16.5</v>
      </c>
      <c r="V5582" s="120">
        <v>14.3</v>
      </c>
      <c r="W5582" s="188"/>
      <c r="X5582" s="188"/>
      <c r="Y5582" s="122">
        <v>0.12</v>
      </c>
      <c r="Z5582" s="122"/>
      <c r="AA5582" s="122"/>
      <c r="AB5582" s="119"/>
      <c r="AC5582" s="123"/>
      <c r="AD5582" s="123"/>
      <c r="AE5582" s="123"/>
      <c r="AF5582" s="123" t="str">
        <f t="shared" si="500"/>
        <v xml:space="preserve"> </v>
      </c>
      <c r="AG5582" s="123" t="str">
        <f t="shared" si="501"/>
        <v/>
      </c>
      <c r="AH5582" s="119" t="s">
        <v>8680</v>
      </c>
      <c r="AI5582" s="121"/>
    </row>
    <row r="5583" spans="2:35" ht="13.2">
      <c r="B5583" s="151"/>
      <c r="C5583" s="144"/>
      <c r="D5583" s="145"/>
      <c r="E5583" s="145"/>
      <c r="F5583" s="145"/>
      <c r="G5583" s="126">
        <v>37940</v>
      </c>
      <c r="H5583" s="127">
        <f t="shared" si="502"/>
        <v>40.052773999999999</v>
      </c>
      <c r="I5583" s="135" t="str">
        <f t="shared" si="503"/>
        <v>TS1-W06</v>
      </c>
      <c r="J5583" s="135" t="str">
        <f t="shared" si="504"/>
        <v>TS1-W06</v>
      </c>
      <c r="K5583" s="183">
        <f>H5583+M5583*0.001</f>
        <v>40.064759000000002</v>
      </c>
      <c r="L5583" s="127">
        <v>44901.120999999999</v>
      </c>
      <c r="M5583" s="208">
        <v>11.984999999999999</v>
      </c>
      <c r="N5583" s="127">
        <v>11.992000000000001</v>
      </c>
      <c r="O5583" s="124" t="s">
        <v>8198</v>
      </c>
      <c r="P5583" s="124" t="s">
        <v>8222</v>
      </c>
      <c r="Q5583" s="128" t="str">
        <f>Y5583*100 &amp; "% ," &amp; O5583 &amp; " " &amp; P5583 &amp; " " &amp; AG5583</f>
        <v xml:space="preserve">12% ,Anomaly (ANOM) Girth Weld Anomaly (GWAN) </v>
      </c>
      <c r="R5583" s="124"/>
      <c r="S5583" s="186" t="s">
        <v>8211</v>
      </c>
      <c r="T5583" s="186">
        <v>0.26041666666666669</v>
      </c>
      <c r="U5583" s="181">
        <v>171.75</v>
      </c>
      <c r="V5583" s="129">
        <v>14.3</v>
      </c>
      <c r="W5583" s="173"/>
      <c r="X5583" s="173"/>
      <c r="Y5583" s="131">
        <v>0.12</v>
      </c>
      <c r="Z5583" s="131"/>
      <c r="AA5583" s="131"/>
      <c r="AB5583" s="128"/>
      <c r="AC5583" s="132"/>
      <c r="AD5583" s="132"/>
      <c r="AE5583" s="132"/>
      <c r="AF5583" s="132" t="str">
        <f t="shared" si="500"/>
        <v xml:space="preserve"> </v>
      </c>
      <c r="AG5583" s="132" t="str">
        <f t="shared" si="501"/>
        <v/>
      </c>
      <c r="AH5583" s="128" t="s">
        <v>8681</v>
      </c>
      <c r="AI5583" s="130"/>
    </row>
    <row r="5584" spans="2:35" ht="13.2">
      <c r="B5584" s="152"/>
      <c r="C5584" s="146"/>
      <c r="D5584" s="147"/>
      <c r="E5584" s="147"/>
      <c r="F5584" s="147"/>
      <c r="G5584" s="117">
        <v>37950</v>
      </c>
      <c r="H5584" s="118">
        <f t="shared" si="502"/>
        <v>40.062354999999997</v>
      </c>
      <c r="I5584" s="134">
        <f t="shared" si="503"/>
        <v>23</v>
      </c>
      <c r="J5584" s="134">
        <f t="shared" si="504"/>
        <v>23</v>
      </c>
      <c r="K5584" s="183">
        <f>H5584+M5584*0.001</f>
        <v>40.074346999999996</v>
      </c>
      <c r="L5584" s="118">
        <v>44901.129000000001</v>
      </c>
      <c r="M5584" s="208">
        <v>11.992000000000001</v>
      </c>
      <c r="N5584" s="118">
        <v>6.1070000000000002</v>
      </c>
      <c r="O5584" s="115" t="s">
        <v>8183</v>
      </c>
      <c r="P5584" s="115" t="s">
        <v>4332</v>
      </c>
      <c r="Q5584" s="119" t="str">
        <f>Y5584*100 &amp; "% ," &amp; O5584 &amp; " " &amp; P5584 &amp; " " &amp; AG5584</f>
        <v xml:space="preserve">0% ,Weld (WELD) BENB/E CHWT </v>
      </c>
      <c r="R5584" s="115"/>
      <c r="S5584" s="186"/>
      <c r="T5584" s="186"/>
      <c r="U5584" s="181">
        <v>360</v>
      </c>
      <c r="V5584" s="120">
        <v>15.9</v>
      </c>
      <c r="W5584" s="188"/>
      <c r="X5584" s="188"/>
      <c r="Y5584" s="122"/>
      <c r="Z5584" s="122"/>
      <c r="AA5584" s="122"/>
      <c r="AB5584" s="119"/>
      <c r="AC5584" s="123"/>
      <c r="AD5584" s="123"/>
      <c r="AE5584" s="123"/>
      <c r="AF5584" s="123" t="str">
        <f t="shared" si="500"/>
        <v xml:space="preserve"> </v>
      </c>
      <c r="AG5584" s="123" t="str">
        <f t="shared" si="501"/>
        <v/>
      </c>
      <c r="AH5584" s="119" t="s">
        <v>8682</v>
      </c>
      <c r="AI5584" s="121"/>
    </row>
    <row r="5585" spans="2:35" ht="13.2">
      <c r="B5585" s="151"/>
      <c r="C5585" s="144"/>
      <c r="D5585" s="145"/>
      <c r="E5585" s="145"/>
      <c r="F5585" s="145"/>
      <c r="G5585" s="126">
        <v>37950</v>
      </c>
      <c r="H5585" s="127">
        <f t="shared" si="502"/>
        <v>40.062354999999997</v>
      </c>
      <c r="I5585" s="135">
        <f t="shared" si="503"/>
        <v>23</v>
      </c>
      <c r="J5585" s="135">
        <f t="shared" si="504"/>
        <v>23</v>
      </c>
      <c r="K5585" s="183">
        <f>H5585+M5585*0.001</f>
        <v>40.065306</v>
      </c>
      <c r="L5585" s="127">
        <v>44904.078999999998</v>
      </c>
      <c r="M5585" s="208">
        <v>2.9510000000000001</v>
      </c>
      <c r="N5585" s="127">
        <v>6.1070000000000002</v>
      </c>
      <c r="O5585" s="124" t="s">
        <v>8185</v>
      </c>
      <c r="P5585" s="124"/>
      <c r="Q5585" s="128" t="str">
        <f>Y5585*100 &amp; "% ," &amp; O5585 &amp; " " &amp; P5585 &amp; " " &amp; AG5585</f>
        <v xml:space="preserve">0% ,Other (OTHE)  </v>
      </c>
      <c r="R5585" s="124"/>
      <c r="S5585" s="186"/>
      <c r="T5585" s="186"/>
      <c r="U5585" s="181">
        <v>360</v>
      </c>
      <c r="V5585" s="129">
        <v>15.9</v>
      </c>
      <c r="W5585" s="173"/>
      <c r="X5585" s="173"/>
      <c r="Y5585" s="131"/>
      <c r="Z5585" s="131"/>
      <c r="AA5585" s="131"/>
      <c r="AB5585" s="128"/>
      <c r="AC5585" s="132"/>
      <c r="AD5585" s="132"/>
      <c r="AE5585" s="132"/>
      <c r="AF5585" s="132" t="str">
        <f t="shared" si="500"/>
        <v xml:space="preserve"> </v>
      </c>
      <c r="AG5585" s="132" t="str">
        <f t="shared" si="501"/>
        <v/>
      </c>
      <c r="AH5585" s="128" t="s">
        <v>8683</v>
      </c>
      <c r="AI5585" s="130"/>
    </row>
    <row r="5586" spans="2:35" ht="13.2">
      <c r="B5586" s="152"/>
      <c r="C5586" s="146"/>
      <c r="D5586" s="147"/>
      <c r="E5586" s="147"/>
      <c r="F5586" s="147"/>
      <c r="G5586" s="117">
        <v>37960</v>
      </c>
      <c r="H5586" s="118">
        <f t="shared" si="502"/>
        <v>40.067155</v>
      </c>
      <c r="I5586" s="134">
        <f t="shared" si="503"/>
        <v>22</v>
      </c>
      <c r="J5586" s="134">
        <f t="shared" si="504"/>
        <v>22</v>
      </c>
      <c r="K5586" s="183">
        <f>H5586+M5586*0.001</f>
        <v>40.073262</v>
      </c>
      <c r="L5586" s="118">
        <v>44907.235000000001</v>
      </c>
      <c r="M5586" s="208">
        <v>6.1070000000000002</v>
      </c>
      <c r="N5586" s="118">
        <v>4.41</v>
      </c>
      <c r="O5586" s="115" t="s">
        <v>8183</v>
      </c>
      <c r="P5586" s="115" t="s">
        <v>150</v>
      </c>
      <c r="Q5586" s="119" t="str">
        <f>Y5586*100 &amp; "% ," &amp; O5586 &amp; " " &amp; P5586 &amp; " " &amp; AG5586</f>
        <v xml:space="preserve">0% ,Weld (WELD) Bend Begin/End (BENB/E) </v>
      </c>
      <c r="R5586" s="115"/>
      <c r="S5586" s="186"/>
      <c r="T5586" s="186"/>
      <c r="U5586" s="181">
        <v>360</v>
      </c>
      <c r="V5586" s="120">
        <v>15.9</v>
      </c>
      <c r="W5586" s="188"/>
      <c r="X5586" s="188"/>
      <c r="Y5586" s="122"/>
      <c r="Z5586" s="122"/>
      <c r="AA5586" s="122"/>
      <c r="AB5586" s="119"/>
      <c r="AC5586" s="123"/>
      <c r="AD5586" s="123"/>
      <c r="AE5586" s="123"/>
      <c r="AF5586" s="123" t="str">
        <f t="shared" si="500"/>
        <v xml:space="preserve"> </v>
      </c>
      <c r="AG5586" s="123" t="str">
        <f t="shared" si="501"/>
        <v/>
      </c>
      <c r="AH5586" s="119" t="s">
        <v>8184</v>
      </c>
      <c r="AI5586" s="121"/>
    </row>
    <row r="5587" spans="2:35" ht="13.2">
      <c r="B5587" s="151"/>
      <c r="C5587" s="144"/>
      <c r="D5587" s="145"/>
      <c r="E5587" s="145"/>
      <c r="F5587" s="145"/>
      <c r="G5587" s="126">
        <v>37960</v>
      </c>
      <c r="H5587" s="127">
        <f t="shared" si="502"/>
        <v>40.067155</v>
      </c>
      <c r="I5587" s="135">
        <f t="shared" si="503"/>
        <v>22</v>
      </c>
      <c r="J5587" s="135">
        <f t="shared" si="504"/>
        <v>22</v>
      </c>
      <c r="K5587" s="183">
        <f>H5587+M5587*0.001</f>
        <v>40.069395</v>
      </c>
      <c r="L5587" s="127">
        <v>44909.476000000002</v>
      </c>
      <c r="M5587" s="208">
        <v>2.2400000000000002</v>
      </c>
      <c r="N5587" s="127">
        <v>4.41</v>
      </c>
      <c r="O5587" s="124" t="s">
        <v>8185</v>
      </c>
      <c r="P5587" s="124"/>
      <c r="Q5587" s="128" t="str">
        <f>Y5587*100 &amp; "% ," &amp; O5587 &amp; " " &amp; P5587 &amp; " " &amp; AG5587</f>
        <v xml:space="preserve">0% ,Other (OTHE)  </v>
      </c>
      <c r="R5587" s="124"/>
      <c r="S5587" s="186"/>
      <c r="T5587" s="186"/>
      <c r="U5587" s="181">
        <v>360</v>
      </c>
      <c r="V5587" s="129">
        <v>15.9</v>
      </c>
      <c r="W5587" s="173"/>
      <c r="X5587" s="173"/>
      <c r="Y5587" s="131"/>
      <c r="Z5587" s="131"/>
      <c r="AA5587" s="131"/>
      <c r="AB5587" s="128"/>
      <c r="AC5587" s="132"/>
      <c r="AD5587" s="132"/>
      <c r="AE5587" s="132"/>
      <c r="AF5587" s="132" t="str">
        <f t="shared" si="500"/>
        <v xml:space="preserve"> </v>
      </c>
      <c r="AG5587" s="132" t="str">
        <f t="shared" si="501"/>
        <v/>
      </c>
      <c r="AH5587" s="128" t="s">
        <v>8684</v>
      </c>
      <c r="AI5587" s="130"/>
    </row>
    <row r="5588" spans="2:35" ht="13.2">
      <c r="B5588" s="152"/>
      <c r="C5588" s="146"/>
      <c r="D5588" s="147"/>
      <c r="E5588" s="147"/>
      <c r="F5588" s="147"/>
      <c r="G5588" s="117">
        <v>37960</v>
      </c>
      <c r="H5588" s="118">
        <f t="shared" si="502"/>
        <v>40.067155</v>
      </c>
      <c r="I5588" s="134">
        <f t="shared" si="503"/>
        <v>22</v>
      </c>
      <c r="J5588" s="134">
        <f t="shared" si="504"/>
        <v>22</v>
      </c>
      <c r="K5588" s="183">
        <f>H5588+M5588*0.001</f>
        <v>40.071536999999999</v>
      </c>
      <c r="L5588" s="118">
        <v>44911.616999999998</v>
      </c>
      <c r="M5588" s="208">
        <v>4.3819999999999997</v>
      </c>
      <c r="N5588" s="118">
        <v>4.41</v>
      </c>
      <c r="O5588" s="115" t="s">
        <v>8198</v>
      </c>
      <c r="P5588" s="115" t="s">
        <v>8199</v>
      </c>
      <c r="Q5588" s="119" t="str">
        <f>Y5588*100 &amp; "% ," &amp; O5588 &amp; " " &amp; P5588 &amp; " " &amp; AG5588</f>
        <v xml:space="preserve">7% ,Anomaly (ANOM) Pipe Mill Anomaly (MIAN) </v>
      </c>
      <c r="R5588" s="115" t="s">
        <v>8210</v>
      </c>
      <c r="S5588" s="186" t="s">
        <v>8221</v>
      </c>
      <c r="T5588" s="186">
        <v>0.34375</v>
      </c>
      <c r="U5588" s="181">
        <v>111.75</v>
      </c>
      <c r="V5588" s="120">
        <v>15.9</v>
      </c>
      <c r="W5588" s="188">
        <v>26</v>
      </c>
      <c r="X5588" s="188">
        <v>117</v>
      </c>
      <c r="Y5588" s="122">
        <v>7.0000000000000007E-2</v>
      </c>
      <c r="Z5588" s="122">
        <v>7.0000000000000007E-2</v>
      </c>
      <c r="AA5588" s="122"/>
      <c r="AB5588" s="119" t="s">
        <v>8238</v>
      </c>
      <c r="AC5588" s="123"/>
      <c r="AD5588" s="123"/>
      <c r="AE5588" s="123"/>
      <c r="AF5588" s="123" t="str">
        <f t="shared" si="500"/>
        <v xml:space="preserve"> </v>
      </c>
      <c r="AG5588" s="123" t="str">
        <f t="shared" si="501"/>
        <v/>
      </c>
      <c r="AH5588" s="119" t="s">
        <v>8239</v>
      </c>
      <c r="AI5588" s="121">
        <v>1351</v>
      </c>
    </row>
    <row r="5589" spans="2:35" ht="13.2">
      <c r="B5589" s="151"/>
      <c r="C5589" s="144"/>
      <c r="D5589" s="145"/>
      <c r="E5589" s="145"/>
      <c r="F5589" s="145"/>
      <c r="G5589" s="126">
        <v>37970</v>
      </c>
      <c r="H5589" s="127">
        <f t="shared" si="502"/>
        <v>40.071002</v>
      </c>
      <c r="I5589" s="135">
        <f t="shared" si="503"/>
        <v>21</v>
      </c>
      <c r="J5589" s="135">
        <f t="shared" si="504"/>
        <v>21</v>
      </c>
      <c r="K5589" s="183">
        <f>H5589+M5589*0.001</f>
        <v>40.075412</v>
      </c>
      <c r="L5589" s="127">
        <v>44911.646000000001</v>
      </c>
      <c r="M5589" s="208">
        <v>4.41</v>
      </c>
      <c r="N5589" s="127">
        <v>3.8140000000000001</v>
      </c>
      <c r="O5589" s="124" t="s">
        <v>8183</v>
      </c>
      <c r="P5589" s="124" t="s">
        <v>150</v>
      </c>
      <c r="Q5589" s="128" t="str">
        <f>Y5589*100 &amp; "% ," &amp; O5589 &amp; " " &amp; P5589 &amp; " " &amp; AG5589</f>
        <v xml:space="preserve">0% ,Weld (WELD) Bend Begin/End (BENB/E) </v>
      </c>
      <c r="R5589" s="124"/>
      <c r="S5589" s="186"/>
      <c r="T5589" s="186"/>
      <c r="U5589" s="181">
        <v>360</v>
      </c>
      <c r="V5589" s="129">
        <v>15.9</v>
      </c>
      <c r="W5589" s="173"/>
      <c r="X5589" s="173"/>
      <c r="Y5589" s="131"/>
      <c r="Z5589" s="131"/>
      <c r="AA5589" s="131"/>
      <c r="AB5589" s="128"/>
      <c r="AC5589" s="132"/>
      <c r="AD5589" s="132"/>
      <c r="AE5589" s="132"/>
      <c r="AF5589" s="132" t="str">
        <f t="shared" si="500"/>
        <v xml:space="preserve"> </v>
      </c>
      <c r="AG5589" s="132" t="str">
        <f t="shared" si="501"/>
        <v/>
      </c>
      <c r="AH5589" s="128" t="s">
        <v>8184</v>
      </c>
      <c r="AI5589" s="130"/>
    </row>
    <row r="5590" spans="2:35" ht="13.2">
      <c r="B5590" s="152"/>
      <c r="C5590" s="146"/>
      <c r="D5590" s="147"/>
      <c r="E5590" s="147"/>
      <c r="F5590" s="147"/>
      <c r="G5590" s="117">
        <v>37970</v>
      </c>
      <c r="H5590" s="118">
        <f t="shared" si="502"/>
        <v>40.071002</v>
      </c>
      <c r="I5590" s="134">
        <f t="shared" si="503"/>
        <v>21</v>
      </c>
      <c r="J5590" s="134">
        <f t="shared" si="504"/>
        <v>21</v>
      </c>
      <c r="K5590" s="183">
        <f>H5590+M5590*0.001</f>
        <v>40.072648999999998</v>
      </c>
      <c r="L5590" s="118">
        <v>44913.292999999998</v>
      </c>
      <c r="M5590" s="208">
        <v>1.647</v>
      </c>
      <c r="N5590" s="118">
        <v>3.8140000000000001</v>
      </c>
      <c r="O5590" s="115" t="s">
        <v>8185</v>
      </c>
      <c r="P5590" s="115"/>
      <c r="Q5590" s="119" t="str">
        <f>Y5590*100 &amp; "% ," &amp; O5590 &amp; " " &amp; P5590 &amp; " " &amp; AG5590</f>
        <v xml:space="preserve">0% ,Other (OTHE)  </v>
      </c>
      <c r="R5590" s="115"/>
      <c r="S5590" s="186"/>
      <c r="T5590" s="186"/>
      <c r="U5590" s="181">
        <v>360</v>
      </c>
      <c r="V5590" s="120">
        <v>15.9</v>
      </c>
      <c r="W5590" s="188"/>
      <c r="X5590" s="188"/>
      <c r="Y5590" s="122"/>
      <c r="Z5590" s="122"/>
      <c r="AA5590" s="122"/>
      <c r="AB5590" s="119"/>
      <c r="AC5590" s="123"/>
      <c r="AD5590" s="123"/>
      <c r="AE5590" s="123"/>
      <c r="AF5590" s="123" t="str">
        <f t="shared" si="500"/>
        <v xml:space="preserve"> </v>
      </c>
      <c r="AG5590" s="123" t="str">
        <f t="shared" si="501"/>
        <v/>
      </c>
      <c r="AH5590" s="119" t="s">
        <v>8685</v>
      </c>
      <c r="AI5590" s="121"/>
    </row>
    <row r="5591" spans="2:35" ht="13.2">
      <c r="B5591" s="151"/>
      <c r="C5591" s="144"/>
      <c r="D5591" s="145"/>
      <c r="E5591" s="145"/>
      <c r="F5591" s="145"/>
      <c r="G5591" s="126">
        <v>37980</v>
      </c>
      <c r="H5591" s="127">
        <f t="shared" si="502"/>
        <v>40.074849</v>
      </c>
      <c r="I5591" s="135">
        <f t="shared" si="503"/>
        <v>20</v>
      </c>
      <c r="J5591" s="135">
        <f t="shared" si="504"/>
        <v>20</v>
      </c>
      <c r="K5591" s="183">
        <f>H5591+M5591*0.001</f>
        <v>40.078662999999999</v>
      </c>
      <c r="L5591" s="127">
        <v>44915.46</v>
      </c>
      <c r="M5591" s="208">
        <v>3.8140000000000001</v>
      </c>
      <c r="N5591" s="127">
        <v>1.498</v>
      </c>
      <c r="O5591" s="124" t="s">
        <v>8183</v>
      </c>
      <c r="P5591" s="124" t="s">
        <v>42</v>
      </c>
      <c r="Q5591" s="128" t="str">
        <f>Y5591*100 &amp; "% ," &amp; O5591 &amp; " " &amp; P5591 &amp; " " &amp; AG5591</f>
        <v xml:space="preserve">0% ,Weld (WELD) Bend End (BENE) </v>
      </c>
      <c r="R5591" s="124"/>
      <c r="S5591" s="186"/>
      <c r="T5591" s="186"/>
      <c r="U5591" s="181">
        <v>360</v>
      </c>
      <c r="V5591" s="129">
        <v>15.9</v>
      </c>
      <c r="W5591" s="173"/>
      <c r="X5591" s="173"/>
      <c r="Y5591" s="131"/>
      <c r="Z5591" s="131"/>
      <c r="AA5591" s="131"/>
      <c r="AB5591" s="128"/>
      <c r="AC5591" s="132"/>
      <c r="AD5591" s="132"/>
      <c r="AE5591" s="132"/>
      <c r="AF5591" s="132" t="str">
        <f t="shared" si="500"/>
        <v xml:space="preserve"> </v>
      </c>
      <c r="AG5591" s="132" t="str">
        <f t="shared" si="501"/>
        <v/>
      </c>
      <c r="AH5591" s="128" t="s">
        <v>8184</v>
      </c>
      <c r="AI5591" s="130"/>
    </row>
    <row r="5592" spans="2:35" ht="13.2">
      <c r="B5592" s="152"/>
      <c r="C5592" s="146"/>
      <c r="D5592" s="147"/>
      <c r="E5592" s="147"/>
      <c r="F5592" s="147"/>
      <c r="G5592" s="117">
        <v>37990</v>
      </c>
      <c r="H5592" s="118">
        <f t="shared" si="502"/>
        <v>40.076349</v>
      </c>
      <c r="I5592" s="134">
        <f t="shared" si="503"/>
        <v>19</v>
      </c>
      <c r="J5592" s="134">
        <f t="shared" si="504"/>
        <v>19</v>
      </c>
      <c r="K5592" s="183">
        <f>H5592+M5592*0.001</f>
        <v>40.077846999999998</v>
      </c>
      <c r="L5592" s="118">
        <v>44916.957999999999</v>
      </c>
      <c r="M5592" s="208">
        <v>1.498</v>
      </c>
      <c r="N5592" s="118">
        <v>4.9800000000000004</v>
      </c>
      <c r="O5592" s="115" t="s">
        <v>8183</v>
      </c>
      <c r="P5592" s="115"/>
      <c r="Q5592" s="119" t="str">
        <f>Y5592*100 &amp; "% ," &amp; O5592 &amp; " " &amp; P5592 &amp; " " &amp; AG5592</f>
        <v xml:space="preserve">0% ,Weld (WELD)  </v>
      </c>
      <c r="R5592" s="115"/>
      <c r="S5592" s="186"/>
      <c r="T5592" s="186"/>
      <c r="U5592" s="181">
        <v>360</v>
      </c>
      <c r="V5592" s="120">
        <v>15.9</v>
      </c>
      <c r="W5592" s="188"/>
      <c r="X5592" s="188"/>
      <c r="Y5592" s="122"/>
      <c r="Z5592" s="122"/>
      <c r="AA5592" s="122"/>
      <c r="AB5592" s="119"/>
      <c r="AC5592" s="123"/>
      <c r="AD5592" s="123"/>
      <c r="AE5592" s="123"/>
      <c r="AF5592" s="123" t="str">
        <f t="shared" si="500"/>
        <v xml:space="preserve"> </v>
      </c>
      <c r="AG5592" s="123" t="str">
        <f t="shared" si="501"/>
        <v/>
      </c>
      <c r="AH5592" s="119" t="s">
        <v>8184</v>
      </c>
      <c r="AI5592" s="121"/>
    </row>
    <row r="5593" spans="2:35" ht="13.2">
      <c r="B5593" s="151"/>
      <c r="C5593" s="144"/>
      <c r="D5593" s="145"/>
      <c r="E5593" s="145"/>
      <c r="F5593" s="145"/>
      <c r="G5593" s="126">
        <v>38000</v>
      </c>
      <c r="H5593" s="127">
        <f t="shared" si="502"/>
        <v>40.081349000000003</v>
      </c>
      <c r="I5593" s="135">
        <f t="shared" si="503"/>
        <v>18</v>
      </c>
      <c r="J5593" s="135">
        <f t="shared" si="504"/>
        <v>18</v>
      </c>
      <c r="K5593" s="183">
        <f>H5593+M5593*0.001</f>
        <v>40.086329000000006</v>
      </c>
      <c r="L5593" s="127">
        <v>44921.938000000002</v>
      </c>
      <c r="M5593" s="208">
        <v>4.9800000000000004</v>
      </c>
      <c r="N5593" s="127">
        <v>4.1340000000000003</v>
      </c>
      <c r="O5593" s="124" t="s">
        <v>8183</v>
      </c>
      <c r="P5593" s="124" t="s">
        <v>661</v>
      </c>
      <c r="Q5593" s="128" t="str">
        <f>Y5593*100 &amp; "% ," &amp; O5593 &amp; " " &amp; P5593 &amp; " " &amp; AG5593</f>
        <v xml:space="preserve">0% ,Weld (WELD) Change in Wall Thickness (CHWT) </v>
      </c>
      <c r="R5593" s="124"/>
      <c r="S5593" s="186"/>
      <c r="T5593" s="186"/>
      <c r="U5593" s="181">
        <v>360</v>
      </c>
      <c r="V5593" s="129">
        <v>25.4</v>
      </c>
      <c r="W5593" s="173"/>
      <c r="X5593" s="173"/>
      <c r="Y5593" s="131"/>
      <c r="Z5593" s="131"/>
      <c r="AA5593" s="131"/>
      <c r="AB5593" s="128"/>
      <c r="AC5593" s="132"/>
      <c r="AD5593" s="132"/>
      <c r="AE5593" s="132"/>
      <c r="AF5593" s="132" t="str">
        <f t="shared" si="500"/>
        <v xml:space="preserve"> </v>
      </c>
      <c r="AG5593" s="132" t="str">
        <f t="shared" si="501"/>
        <v/>
      </c>
      <c r="AH5593" s="128" t="s">
        <v>8686</v>
      </c>
      <c r="AI5593" s="130"/>
    </row>
    <row r="5594" spans="2:35" ht="13.2">
      <c r="B5594" s="152"/>
      <c r="C5594" s="146"/>
      <c r="D5594" s="147"/>
      <c r="E5594" s="147"/>
      <c r="F5594" s="147"/>
      <c r="G5594" s="117">
        <v>38010</v>
      </c>
      <c r="H5594" s="118">
        <f t="shared" si="502"/>
        <v>40.085549</v>
      </c>
      <c r="I5594" s="134">
        <f t="shared" si="503"/>
        <v>17</v>
      </c>
      <c r="J5594" s="134">
        <f t="shared" si="504"/>
        <v>17</v>
      </c>
      <c r="K5594" s="183">
        <f>H5594+M5594*0.001</f>
        <v>40.089683000000001</v>
      </c>
      <c r="L5594" s="118">
        <v>44926.072</v>
      </c>
      <c r="M5594" s="208">
        <v>4.1340000000000003</v>
      </c>
      <c r="N5594" s="118">
        <v>11.994</v>
      </c>
      <c r="O5594" s="115" t="s">
        <v>8183</v>
      </c>
      <c r="P5594" s="115"/>
      <c r="Q5594" s="119" t="str">
        <f>Y5594*100 &amp; "% ," &amp; O5594 &amp; " " &amp; P5594 &amp; " " &amp; AG5594</f>
        <v xml:space="preserve">0% ,Weld (WELD)  </v>
      </c>
      <c r="R5594" s="115"/>
      <c r="S5594" s="186"/>
      <c r="T5594" s="186"/>
      <c r="U5594" s="181">
        <v>360</v>
      </c>
      <c r="V5594" s="120">
        <v>25.4</v>
      </c>
      <c r="W5594" s="188"/>
      <c r="X5594" s="188"/>
      <c r="Y5594" s="122"/>
      <c r="Z5594" s="122"/>
      <c r="AA5594" s="122"/>
      <c r="AB5594" s="119"/>
      <c r="AC5594" s="123"/>
      <c r="AD5594" s="123"/>
      <c r="AE5594" s="123"/>
      <c r="AF5594" s="123" t="str">
        <f t="shared" si="500"/>
        <v xml:space="preserve"> </v>
      </c>
      <c r="AG5594" s="123" t="str">
        <f t="shared" si="501"/>
        <v/>
      </c>
      <c r="AH5594" s="119" t="s">
        <v>8184</v>
      </c>
      <c r="AI5594" s="121"/>
    </row>
    <row r="5595" spans="2:35" ht="13.2">
      <c r="B5595" s="151"/>
      <c r="C5595" s="144"/>
      <c r="D5595" s="145"/>
      <c r="E5595" s="145"/>
      <c r="F5595" s="145"/>
      <c r="G5595" s="126">
        <v>38020</v>
      </c>
      <c r="H5595" s="127">
        <f t="shared" si="502"/>
        <v>40.097551000000003</v>
      </c>
      <c r="I5595" s="135">
        <f t="shared" si="503"/>
        <v>16</v>
      </c>
      <c r="J5595" s="135">
        <f t="shared" si="504"/>
        <v>16</v>
      </c>
      <c r="K5595" s="183">
        <f>H5595+M5595*0.001</f>
        <v>40.109545000000004</v>
      </c>
      <c r="L5595" s="127">
        <v>44938.065999999999</v>
      </c>
      <c r="M5595" s="208">
        <v>11.994</v>
      </c>
      <c r="N5595" s="127">
        <v>5.6150000000000002</v>
      </c>
      <c r="O5595" s="124" t="s">
        <v>8183</v>
      </c>
      <c r="P5595" s="124" t="s">
        <v>35</v>
      </c>
      <c r="Q5595" s="128" t="str">
        <f>Y5595*100 &amp; "% ," &amp; O5595 &amp; " " &amp; P5595 &amp; " " &amp; AG5595</f>
        <v xml:space="preserve">0% ,Weld (WELD) Bend Begin (BENB) </v>
      </c>
      <c r="R5595" s="124"/>
      <c r="S5595" s="186"/>
      <c r="T5595" s="186"/>
      <c r="U5595" s="181">
        <v>360</v>
      </c>
      <c r="V5595" s="129">
        <v>25.4</v>
      </c>
      <c r="W5595" s="173"/>
      <c r="X5595" s="173"/>
      <c r="Y5595" s="131"/>
      <c r="Z5595" s="131"/>
      <c r="AA5595" s="131"/>
      <c r="AB5595" s="128"/>
      <c r="AC5595" s="132"/>
      <c r="AD5595" s="132"/>
      <c r="AE5595" s="132"/>
      <c r="AF5595" s="132" t="str">
        <f t="shared" si="500"/>
        <v xml:space="preserve"> </v>
      </c>
      <c r="AG5595" s="132" t="str">
        <f t="shared" si="501"/>
        <v/>
      </c>
      <c r="AH5595" s="128" t="s">
        <v>8184</v>
      </c>
      <c r="AI5595" s="130"/>
    </row>
    <row r="5596" spans="2:35" ht="13.2">
      <c r="B5596" s="152"/>
      <c r="C5596" s="146"/>
      <c r="D5596" s="147"/>
      <c r="E5596" s="147"/>
      <c r="F5596" s="147"/>
      <c r="G5596" s="117">
        <v>38020</v>
      </c>
      <c r="H5596" s="118">
        <f t="shared" si="502"/>
        <v>40.097551000000003</v>
      </c>
      <c r="I5596" s="134">
        <f t="shared" si="503"/>
        <v>16</v>
      </c>
      <c r="J5596" s="134">
        <f t="shared" si="504"/>
        <v>16</v>
      </c>
      <c r="K5596" s="183">
        <f>H5596+M5596*0.001</f>
        <v>40.100289000000004</v>
      </c>
      <c r="L5596" s="118">
        <v>44940.803</v>
      </c>
      <c r="M5596" s="208">
        <v>2.738</v>
      </c>
      <c r="N5596" s="118">
        <v>5.6150000000000002</v>
      </c>
      <c r="O5596" s="115" t="s">
        <v>8185</v>
      </c>
      <c r="P5596" s="115"/>
      <c r="Q5596" s="119" t="str">
        <f>Y5596*100 &amp; "% ," &amp; O5596 &amp; " " &amp; P5596 &amp; " " &amp; AG5596</f>
        <v xml:space="preserve">0% ,Other (OTHE)  </v>
      </c>
      <c r="R5596" s="115"/>
      <c r="S5596" s="186"/>
      <c r="T5596" s="186"/>
      <c r="U5596" s="181">
        <v>360</v>
      </c>
      <c r="V5596" s="120">
        <v>25.4</v>
      </c>
      <c r="W5596" s="188"/>
      <c r="X5596" s="188"/>
      <c r="Y5596" s="122"/>
      <c r="Z5596" s="122"/>
      <c r="AA5596" s="122"/>
      <c r="AB5596" s="119"/>
      <c r="AC5596" s="123"/>
      <c r="AD5596" s="123"/>
      <c r="AE5596" s="123"/>
      <c r="AF5596" s="123" t="str">
        <f t="shared" si="500"/>
        <v xml:space="preserve"> </v>
      </c>
      <c r="AG5596" s="123" t="str">
        <f t="shared" si="501"/>
        <v/>
      </c>
      <c r="AH5596" s="119" t="s">
        <v>8687</v>
      </c>
      <c r="AI5596" s="121"/>
    </row>
    <row r="5597" spans="2:35" ht="13.2">
      <c r="B5597" s="151"/>
      <c r="C5597" s="144"/>
      <c r="D5597" s="145"/>
      <c r="E5597" s="145"/>
      <c r="F5597" s="145"/>
      <c r="G5597" s="126">
        <v>38030</v>
      </c>
      <c r="H5597" s="127">
        <f t="shared" si="502"/>
        <v>40.103042000000002</v>
      </c>
      <c r="I5597" s="135">
        <f t="shared" si="503"/>
        <v>15</v>
      </c>
      <c r="J5597" s="135">
        <f t="shared" si="504"/>
        <v>15</v>
      </c>
      <c r="K5597" s="183">
        <f>H5597+M5597*0.001</f>
        <v>40.108657000000001</v>
      </c>
      <c r="L5597" s="127">
        <v>44943.680999999997</v>
      </c>
      <c r="M5597" s="208">
        <v>5.6150000000000002</v>
      </c>
      <c r="N5597" s="127">
        <v>7.6</v>
      </c>
      <c r="O5597" s="124" t="s">
        <v>8183</v>
      </c>
      <c r="P5597" s="124" t="s">
        <v>150</v>
      </c>
      <c r="Q5597" s="128" t="str">
        <f>Y5597*100 &amp; "% ," &amp; O5597 &amp; " " &amp; P5597 &amp; " " &amp; AG5597</f>
        <v xml:space="preserve">0% ,Weld (WELD) Bend Begin/End (BENB/E) </v>
      </c>
      <c r="R5597" s="124"/>
      <c r="S5597" s="186"/>
      <c r="T5597" s="186"/>
      <c r="U5597" s="181">
        <v>360</v>
      </c>
      <c r="V5597" s="129">
        <v>25.4</v>
      </c>
      <c r="W5597" s="173"/>
      <c r="X5597" s="173"/>
      <c r="Y5597" s="131"/>
      <c r="Z5597" s="131"/>
      <c r="AA5597" s="131"/>
      <c r="AB5597" s="128"/>
      <c r="AC5597" s="132"/>
      <c r="AD5597" s="132"/>
      <c r="AE5597" s="132"/>
      <c r="AF5597" s="132" t="str">
        <f t="shared" si="500"/>
        <v xml:space="preserve"> </v>
      </c>
      <c r="AG5597" s="132" t="str">
        <f t="shared" si="501"/>
        <v/>
      </c>
      <c r="AH5597" s="128" t="s">
        <v>8184</v>
      </c>
      <c r="AI5597" s="130"/>
    </row>
    <row r="5598" spans="2:35" ht="13.2">
      <c r="B5598" s="152"/>
      <c r="C5598" s="146"/>
      <c r="D5598" s="147"/>
      <c r="E5598" s="147"/>
      <c r="F5598" s="147"/>
      <c r="G5598" s="117">
        <v>38030</v>
      </c>
      <c r="H5598" s="118">
        <f t="shared" si="502"/>
        <v>40.103042000000002</v>
      </c>
      <c r="I5598" s="134">
        <f t="shared" si="503"/>
        <v>15</v>
      </c>
      <c r="J5598" s="134">
        <f t="shared" si="504"/>
        <v>15</v>
      </c>
      <c r="K5598" s="183">
        <f>H5598+M5598*0.001</f>
        <v>40.106867999999999</v>
      </c>
      <c r="L5598" s="118">
        <v>44947.506000000001</v>
      </c>
      <c r="M5598" s="208">
        <v>3.8260000000000001</v>
      </c>
      <c r="N5598" s="118">
        <v>7.6</v>
      </c>
      <c r="O5598" s="115" t="s">
        <v>8185</v>
      </c>
      <c r="P5598" s="115"/>
      <c r="Q5598" s="119" t="str">
        <f>Y5598*100 &amp; "% ," &amp; O5598 &amp; " " &amp; P5598 &amp; " " &amp; AG5598</f>
        <v xml:space="preserve">0% ,Other (OTHE)  </v>
      </c>
      <c r="R5598" s="115"/>
      <c r="S5598" s="186"/>
      <c r="T5598" s="186"/>
      <c r="U5598" s="181">
        <v>360</v>
      </c>
      <c r="V5598" s="120">
        <v>25.4</v>
      </c>
      <c r="W5598" s="188"/>
      <c r="X5598" s="188"/>
      <c r="Y5598" s="122"/>
      <c r="Z5598" s="122"/>
      <c r="AA5598" s="122"/>
      <c r="AB5598" s="119"/>
      <c r="AC5598" s="123"/>
      <c r="AD5598" s="123"/>
      <c r="AE5598" s="123"/>
      <c r="AF5598" s="123" t="str">
        <f t="shared" si="500"/>
        <v xml:space="preserve"> </v>
      </c>
      <c r="AG5598" s="123" t="str">
        <f t="shared" si="501"/>
        <v/>
      </c>
      <c r="AH5598" s="119" t="s">
        <v>8688</v>
      </c>
      <c r="AI5598" s="121"/>
    </row>
    <row r="5599" spans="2:35" ht="13.2">
      <c r="B5599" s="151"/>
      <c r="C5599" s="144"/>
      <c r="D5599" s="145"/>
      <c r="E5599" s="145"/>
      <c r="F5599" s="145"/>
      <c r="G5599" s="126">
        <v>38040</v>
      </c>
      <c r="H5599" s="127">
        <f t="shared" si="502"/>
        <v>40.11016</v>
      </c>
      <c r="I5599" s="135">
        <f t="shared" si="503"/>
        <v>14</v>
      </c>
      <c r="J5599" s="135">
        <f t="shared" si="504"/>
        <v>14</v>
      </c>
      <c r="K5599" s="183">
        <f>H5599+M5599*0.001</f>
        <v>40.117759999999997</v>
      </c>
      <c r="L5599" s="127">
        <v>44951.281000000003</v>
      </c>
      <c r="M5599" s="208">
        <v>7.6</v>
      </c>
      <c r="N5599" s="127">
        <v>5.3120000000000003</v>
      </c>
      <c r="O5599" s="124" t="s">
        <v>8183</v>
      </c>
      <c r="P5599" s="124" t="s">
        <v>42</v>
      </c>
      <c r="Q5599" s="128" t="str">
        <f>Y5599*100 &amp; "% ," &amp; O5599 &amp; " " &amp; P5599 &amp; " " &amp; AG5599</f>
        <v xml:space="preserve">0% ,Weld (WELD) Bend End (BENE) </v>
      </c>
      <c r="R5599" s="124"/>
      <c r="S5599" s="186"/>
      <c r="T5599" s="186"/>
      <c r="U5599" s="181">
        <v>360</v>
      </c>
      <c r="V5599" s="129">
        <v>25.4</v>
      </c>
      <c r="W5599" s="173"/>
      <c r="X5599" s="173"/>
      <c r="Y5599" s="131"/>
      <c r="Z5599" s="131"/>
      <c r="AA5599" s="131"/>
      <c r="AB5599" s="128"/>
      <c r="AC5599" s="132"/>
      <c r="AD5599" s="132"/>
      <c r="AE5599" s="132"/>
      <c r="AF5599" s="132" t="str">
        <f t="shared" si="500"/>
        <v xml:space="preserve"> </v>
      </c>
      <c r="AG5599" s="132" t="str">
        <f t="shared" si="501"/>
        <v/>
      </c>
      <c r="AH5599" s="128" t="s">
        <v>8184</v>
      </c>
      <c r="AI5599" s="130"/>
    </row>
    <row r="5600" spans="2:35" ht="13.2">
      <c r="B5600" s="152"/>
      <c r="C5600" s="146"/>
      <c r="D5600" s="147"/>
      <c r="E5600" s="147"/>
      <c r="F5600" s="147"/>
      <c r="G5600" s="117">
        <v>38050</v>
      </c>
      <c r="H5600" s="118">
        <f t="shared" si="502"/>
        <v>40.115560000000002</v>
      </c>
      <c r="I5600" s="134">
        <f t="shared" si="503"/>
        <v>13</v>
      </c>
      <c r="J5600" s="134">
        <f t="shared" si="504"/>
        <v>13</v>
      </c>
      <c r="K5600" s="183">
        <f>H5600+M5600*0.001</f>
        <v>40.120872000000006</v>
      </c>
      <c r="L5600" s="118">
        <v>44956.593000000001</v>
      </c>
      <c r="M5600" s="208">
        <v>5.3120000000000003</v>
      </c>
      <c r="N5600" s="118">
        <v>12.005000000000001</v>
      </c>
      <c r="O5600" s="115" t="s">
        <v>8183</v>
      </c>
      <c r="P5600" s="115"/>
      <c r="Q5600" s="119" t="str">
        <f>Y5600*100 &amp; "% ," &amp; O5600 &amp; " " &amp; P5600 &amp; " " &amp; AG5600</f>
        <v xml:space="preserve">0% ,Weld (WELD)  </v>
      </c>
      <c r="R5600" s="115"/>
      <c r="S5600" s="186"/>
      <c r="T5600" s="186"/>
      <c r="U5600" s="181">
        <v>360</v>
      </c>
      <c r="V5600" s="120">
        <v>25.4</v>
      </c>
      <c r="W5600" s="188"/>
      <c r="X5600" s="188"/>
      <c r="Y5600" s="122"/>
      <c r="Z5600" s="122"/>
      <c r="AA5600" s="122"/>
      <c r="AB5600" s="119"/>
      <c r="AC5600" s="123"/>
      <c r="AD5600" s="123"/>
      <c r="AE5600" s="123"/>
      <c r="AF5600" s="123" t="str">
        <f t="shared" si="500"/>
        <v xml:space="preserve"> </v>
      </c>
      <c r="AG5600" s="123" t="str">
        <f t="shared" si="501"/>
        <v/>
      </c>
      <c r="AH5600" s="119" t="s">
        <v>8184</v>
      </c>
      <c r="AI5600" s="121"/>
    </row>
    <row r="5601" spans="2:35" ht="13.2">
      <c r="B5601" s="151"/>
      <c r="C5601" s="144"/>
      <c r="D5601" s="145"/>
      <c r="E5601" s="145"/>
      <c r="F5601" s="145"/>
      <c r="G5601" s="126">
        <v>38060</v>
      </c>
      <c r="H5601" s="127">
        <f t="shared" si="502"/>
        <v>40.127563000000002</v>
      </c>
      <c r="I5601" s="135">
        <f t="shared" si="503"/>
        <v>12</v>
      </c>
      <c r="J5601" s="135">
        <f t="shared" si="504"/>
        <v>12</v>
      </c>
      <c r="K5601" s="183">
        <f>H5601+M5601*0.001</f>
        <v>40.139568000000004</v>
      </c>
      <c r="L5601" s="127">
        <v>44968.599000000002</v>
      </c>
      <c r="M5601" s="208">
        <v>12.005000000000001</v>
      </c>
      <c r="N5601" s="127">
        <v>11.676</v>
      </c>
      <c r="O5601" s="124" t="s">
        <v>8183</v>
      </c>
      <c r="P5601" s="124"/>
      <c r="Q5601" s="128" t="str">
        <f>Y5601*100 &amp; "% ," &amp; O5601 &amp; " " &amp; P5601 &amp; " " &amp; AG5601</f>
        <v xml:space="preserve">0% ,Weld (WELD)  </v>
      </c>
      <c r="R5601" s="124"/>
      <c r="S5601" s="186"/>
      <c r="T5601" s="186"/>
      <c r="U5601" s="181">
        <v>360</v>
      </c>
      <c r="V5601" s="129">
        <v>25.4</v>
      </c>
      <c r="W5601" s="173"/>
      <c r="X5601" s="173"/>
      <c r="Y5601" s="131"/>
      <c r="Z5601" s="131"/>
      <c r="AA5601" s="131"/>
      <c r="AB5601" s="128"/>
      <c r="AC5601" s="132"/>
      <c r="AD5601" s="132"/>
      <c r="AE5601" s="132"/>
      <c r="AF5601" s="132" t="str">
        <f t="shared" si="500"/>
        <v xml:space="preserve"> </v>
      </c>
      <c r="AG5601" s="132" t="str">
        <f t="shared" si="501"/>
        <v/>
      </c>
      <c r="AH5601" s="128" t="s">
        <v>8184</v>
      </c>
      <c r="AI5601" s="130"/>
    </row>
    <row r="5602" spans="2:35" ht="13.2">
      <c r="B5602" s="152"/>
      <c r="C5602" s="146"/>
      <c r="D5602" s="147"/>
      <c r="E5602" s="147"/>
      <c r="F5602" s="147"/>
      <c r="G5602" s="117">
        <v>38070</v>
      </c>
      <c r="H5602" s="118">
        <f t="shared" si="502"/>
        <v>40.139282000000001</v>
      </c>
      <c r="I5602" s="134" t="str">
        <f t="shared" si="503"/>
        <v>11A</v>
      </c>
      <c r="J5602" s="134" t="str">
        <f t="shared" si="504"/>
        <v>11A</v>
      </c>
      <c r="K5602" s="183">
        <f>H5602+M5602*0.001</f>
        <v>40.150958000000003</v>
      </c>
      <c r="L5602" s="118">
        <v>44980.273999999998</v>
      </c>
      <c r="M5602" s="208">
        <v>11.676</v>
      </c>
      <c r="N5602" s="118">
        <v>11.951000000000001</v>
      </c>
      <c r="O5602" s="115" t="s">
        <v>8183</v>
      </c>
      <c r="P5602" s="115"/>
      <c r="Q5602" s="119" t="str">
        <f>Y5602*100 &amp; "% ," &amp; O5602 &amp; " " &amp; P5602 &amp; " " &amp; AG5602</f>
        <v xml:space="preserve">0% ,Weld (WELD)  </v>
      </c>
      <c r="R5602" s="115"/>
      <c r="S5602" s="186"/>
      <c r="T5602" s="186"/>
      <c r="U5602" s="181">
        <v>360</v>
      </c>
      <c r="V5602" s="120">
        <v>25.4</v>
      </c>
      <c r="W5602" s="188"/>
      <c r="X5602" s="188"/>
      <c r="Y5602" s="122"/>
      <c r="Z5602" s="122"/>
      <c r="AA5602" s="122"/>
      <c r="AB5602" s="119"/>
      <c r="AC5602" s="123"/>
      <c r="AD5602" s="123"/>
      <c r="AE5602" s="123"/>
      <c r="AF5602" s="123" t="str">
        <f t="shared" si="500"/>
        <v xml:space="preserve"> </v>
      </c>
      <c r="AG5602" s="123" t="str">
        <f t="shared" si="501"/>
        <v/>
      </c>
      <c r="AH5602" s="119" t="s">
        <v>8184</v>
      </c>
      <c r="AI5602" s="121"/>
    </row>
    <row r="5603" spans="2:35" ht="13.2">
      <c r="B5603" s="151"/>
      <c r="C5603" s="144"/>
      <c r="D5603" s="145"/>
      <c r="E5603" s="145"/>
      <c r="F5603" s="145"/>
      <c r="G5603" s="126">
        <v>38080</v>
      </c>
      <c r="H5603" s="127">
        <f t="shared" si="502"/>
        <v>40.15128</v>
      </c>
      <c r="I5603" s="135">
        <f t="shared" si="503"/>
        <v>11</v>
      </c>
      <c r="J5603" s="135">
        <f t="shared" si="504"/>
        <v>11</v>
      </c>
      <c r="K5603" s="183">
        <f>H5603+M5603*0.001</f>
        <v>40.163231000000003</v>
      </c>
      <c r="L5603" s="127">
        <v>44992.224999999999</v>
      </c>
      <c r="M5603" s="208">
        <v>11.951000000000001</v>
      </c>
      <c r="N5603" s="127">
        <v>5.1609999999999996</v>
      </c>
      <c r="O5603" s="124" t="s">
        <v>8183</v>
      </c>
      <c r="P5603" s="124" t="s">
        <v>35</v>
      </c>
      <c r="Q5603" s="128" t="str">
        <f>Y5603*100 &amp; "% ," &amp; O5603 &amp; " " &amp; P5603 &amp; " " &amp; AG5603</f>
        <v xml:space="preserve">0% ,Weld (WELD) Bend Begin (BENB) </v>
      </c>
      <c r="R5603" s="124"/>
      <c r="S5603" s="186"/>
      <c r="T5603" s="186"/>
      <c r="U5603" s="181">
        <v>360</v>
      </c>
      <c r="V5603" s="129">
        <v>25.4</v>
      </c>
      <c r="W5603" s="173"/>
      <c r="X5603" s="173"/>
      <c r="Y5603" s="131"/>
      <c r="Z5603" s="131"/>
      <c r="AA5603" s="131"/>
      <c r="AB5603" s="128"/>
      <c r="AC5603" s="132"/>
      <c r="AD5603" s="132"/>
      <c r="AE5603" s="132"/>
      <c r="AF5603" s="132" t="str">
        <f t="shared" si="500"/>
        <v xml:space="preserve"> </v>
      </c>
      <c r="AG5603" s="132" t="str">
        <f t="shared" si="501"/>
        <v/>
      </c>
      <c r="AH5603" s="128" t="s">
        <v>8184</v>
      </c>
      <c r="AI5603" s="130"/>
    </row>
    <row r="5604" spans="2:35" ht="13.2">
      <c r="B5604" s="152"/>
      <c r="C5604" s="146"/>
      <c r="D5604" s="147"/>
      <c r="E5604" s="147"/>
      <c r="F5604" s="147"/>
      <c r="G5604" s="117">
        <v>38080</v>
      </c>
      <c r="H5604" s="118">
        <f t="shared" si="502"/>
        <v>40.15128</v>
      </c>
      <c r="I5604" s="134">
        <f t="shared" si="503"/>
        <v>11</v>
      </c>
      <c r="J5604" s="134">
        <f t="shared" si="504"/>
        <v>11</v>
      </c>
      <c r="K5604" s="183">
        <f>H5604+M5604*0.001</f>
        <v>40.154243999999998</v>
      </c>
      <c r="L5604" s="118">
        <v>44995.188999999998</v>
      </c>
      <c r="M5604" s="208">
        <v>2.964</v>
      </c>
      <c r="N5604" s="118">
        <v>5.1609999999999996</v>
      </c>
      <c r="O5604" s="115" t="s">
        <v>8185</v>
      </c>
      <c r="P5604" s="115"/>
      <c r="Q5604" s="119" t="str">
        <f>Y5604*100 &amp; "% ," &amp; O5604 &amp; " " &amp; P5604 &amp; " " &amp; AG5604</f>
        <v xml:space="preserve">0% ,Other (OTHE)  </v>
      </c>
      <c r="R5604" s="115"/>
      <c r="S5604" s="186"/>
      <c r="T5604" s="186"/>
      <c r="U5604" s="181">
        <v>360</v>
      </c>
      <c r="V5604" s="120">
        <v>25.4</v>
      </c>
      <c r="W5604" s="188"/>
      <c r="X5604" s="188"/>
      <c r="Y5604" s="122"/>
      <c r="Z5604" s="122"/>
      <c r="AA5604" s="122"/>
      <c r="AB5604" s="119"/>
      <c r="AC5604" s="123"/>
      <c r="AD5604" s="123"/>
      <c r="AE5604" s="123"/>
      <c r="AF5604" s="123" t="str">
        <f t="shared" si="500"/>
        <v xml:space="preserve"> </v>
      </c>
      <c r="AG5604" s="123" t="str">
        <f t="shared" si="501"/>
        <v/>
      </c>
      <c r="AH5604" s="119" t="s">
        <v>8687</v>
      </c>
      <c r="AI5604" s="121"/>
    </row>
    <row r="5605" spans="2:35" ht="13.2">
      <c r="B5605" s="151"/>
      <c r="C5605" s="144"/>
      <c r="D5605" s="145"/>
      <c r="E5605" s="145"/>
      <c r="F5605" s="145"/>
      <c r="G5605" s="126">
        <v>38080</v>
      </c>
      <c r="H5605" s="127">
        <f t="shared" si="502"/>
        <v>40.15128</v>
      </c>
      <c r="I5605" s="135">
        <f t="shared" si="503"/>
        <v>11</v>
      </c>
      <c r="J5605" s="135">
        <f t="shared" si="504"/>
        <v>11</v>
      </c>
      <c r="K5605" s="183">
        <f>H5605+M5605*0.001</f>
        <v>40.156399999999998</v>
      </c>
      <c r="L5605" s="127">
        <v>44997.345000000001</v>
      </c>
      <c r="M5605" s="208">
        <v>5.12</v>
      </c>
      <c r="N5605" s="127">
        <v>5.1609999999999996</v>
      </c>
      <c r="O5605" s="124" t="s">
        <v>8198</v>
      </c>
      <c r="P5605" s="124" t="s">
        <v>8222</v>
      </c>
      <c r="Q5605" s="128" t="str">
        <f>Y5605*100 &amp; "% ," &amp; O5605 &amp; " " &amp; P5605 &amp; " " &amp; AG5605</f>
        <v xml:space="preserve">5% ,Anomaly (ANOM) Girth Weld Anomaly (GWAN) </v>
      </c>
      <c r="R5605" s="124"/>
      <c r="S5605" s="186" t="s">
        <v>8228</v>
      </c>
      <c r="T5605" s="186">
        <v>8.3333333333333329E-2</v>
      </c>
      <c r="U5605" s="181">
        <v>300</v>
      </c>
      <c r="V5605" s="129">
        <v>25.4</v>
      </c>
      <c r="W5605" s="173"/>
      <c r="X5605" s="173"/>
      <c r="Y5605" s="131">
        <v>0.05</v>
      </c>
      <c r="Z5605" s="131"/>
      <c r="AA5605" s="131"/>
      <c r="AB5605" s="128"/>
      <c r="AC5605" s="132"/>
      <c r="AD5605" s="132"/>
      <c r="AE5605" s="132"/>
      <c r="AF5605" s="132" t="str">
        <f t="shared" si="500"/>
        <v xml:space="preserve"> </v>
      </c>
      <c r="AG5605" s="132" t="str">
        <f t="shared" si="501"/>
        <v/>
      </c>
      <c r="AH5605" s="128" t="s">
        <v>8689</v>
      </c>
      <c r="AI5605" s="130"/>
    </row>
    <row r="5606" spans="2:35" ht="13.2">
      <c r="B5606" s="152"/>
      <c r="C5606" s="146"/>
      <c r="D5606" s="147"/>
      <c r="E5606" s="147"/>
      <c r="F5606" s="147"/>
      <c r="G5606" s="117">
        <v>38090</v>
      </c>
      <c r="H5606" s="118">
        <f t="shared" si="502"/>
        <v>40.156789000000003</v>
      </c>
      <c r="I5606" s="134">
        <f t="shared" si="503"/>
        <v>10</v>
      </c>
      <c r="J5606" s="134">
        <f t="shared" si="504"/>
        <v>10</v>
      </c>
      <c r="K5606" s="183">
        <f>H5606+M5606*0.001</f>
        <v>40.161950000000004</v>
      </c>
      <c r="L5606" s="118">
        <v>44997.385999999999</v>
      </c>
      <c r="M5606" s="208">
        <v>5.1609999999999996</v>
      </c>
      <c r="N5606" s="118">
        <v>9.359</v>
      </c>
      <c r="O5606" s="115" t="s">
        <v>8183</v>
      </c>
      <c r="P5606" s="115" t="s">
        <v>42</v>
      </c>
      <c r="Q5606" s="119" t="str">
        <f>Y5606*100 &amp; "% ," &amp; O5606 &amp; " " &amp; P5606 &amp; " " &amp; AG5606</f>
        <v xml:space="preserve">0% ,Weld (WELD) Bend End (BENE) </v>
      </c>
      <c r="R5606" s="115"/>
      <c r="S5606" s="186"/>
      <c r="T5606" s="186"/>
      <c r="U5606" s="181">
        <v>360</v>
      </c>
      <c r="V5606" s="120">
        <v>25.4</v>
      </c>
      <c r="W5606" s="188"/>
      <c r="X5606" s="188"/>
      <c r="Y5606" s="122"/>
      <c r="Z5606" s="122"/>
      <c r="AA5606" s="122"/>
      <c r="AB5606" s="119"/>
      <c r="AC5606" s="123"/>
      <c r="AD5606" s="123"/>
      <c r="AE5606" s="123"/>
      <c r="AF5606" s="123" t="str">
        <f t="shared" si="500"/>
        <v xml:space="preserve"> </v>
      </c>
      <c r="AG5606" s="123" t="str">
        <f t="shared" si="501"/>
        <v/>
      </c>
      <c r="AH5606" s="119" t="s">
        <v>8184</v>
      </c>
      <c r="AI5606" s="121"/>
    </row>
    <row r="5607" spans="2:35" ht="13.2">
      <c r="B5607" s="151"/>
      <c r="C5607" s="144"/>
      <c r="D5607" s="145"/>
      <c r="E5607" s="145"/>
      <c r="F5607" s="145"/>
      <c r="G5607" s="126">
        <v>38100</v>
      </c>
      <c r="H5607" s="127">
        <f t="shared" si="502"/>
        <v>40.168781000000003</v>
      </c>
      <c r="I5607" s="135">
        <f t="shared" si="503"/>
        <v>9</v>
      </c>
      <c r="J5607" s="135">
        <f t="shared" si="504"/>
        <v>9</v>
      </c>
      <c r="K5607" s="183">
        <f>H5607+M5607*0.001</f>
        <v>40.178140000000006</v>
      </c>
      <c r="L5607" s="127">
        <v>45006.745000000003</v>
      </c>
      <c r="M5607" s="208">
        <v>9.359</v>
      </c>
      <c r="N5607" s="127">
        <v>11.992000000000001</v>
      </c>
      <c r="O5607" s="124" t="s">
        <v>8183</v>
      </c>
      <c r="P5607" s="124"/>
      <c r="Q5607" s="128" t="str">
        <f>Y5607*100 &amp; "% ," &amp; O5607 &amp; " " &amp; P5607 &amp; " " &amp; AG5607</f>
        <v xml:space="preserve">0% ,Weld (WELD)  </v>
      </c>
      <c r="R5607" s="124"/>
      <c r="S5607" s="186"/>
      <c r="T5607" s="186"/>
      <c r="U5607" s="181">
        <v>360</v>
      </c>
      <c r="V5607" s="129">
        <v>25.4</v>
      </c>
      <c r="W5607" s="173"/>
      <c r="X5607" s="173"/>
      <c r="Y5607" s="131"/>
      <c r="Z5607" s="131"/>
      <c r="AA5607" s="131"/>
      <c r="AB5607" s="128"/>
      <c r="AC5607" s="132"/>
      <c r="AD5607" s="132"/>
      <c r="AE5607" s="132"/>
      <c r="AF5607" s="132" t="str">
        <f t="shared" si="500"/>
        <v xml:space="preserve"> </v>
      </c>
      <c r="AG5607" s="132" t="str">
        <f t="shared" si="501"/>
        <v/>
      </c>
      <c r="AH5607" s="128" t="s">
        <v>8184</v>
      </c>
      <c r="AI5607" s="130"/>
    </row>
    <row r="5608" spans="2:35" ht="13.2">
      <c r="B5608" s="152"/>
      <c r="C5608" s="146"/>
      <c r="D5608" s="147"/>
      <c r="E5608" s="147"/>
      <c r="F5608" s="147"/>
      <c r="G5608" s="117">
        <v>38100</v>
      </c>
      <c r="H5608" s="118">
        <f t="shared" si="502"/>
        <v>40.168781000000003</v>
      </c>
      <c r="I5608" s="134">
        <f t="shared" si="503"/>
        <v>9</v>
      </c>
      <c r="J5608" s="134">
        <f t="shared" si="504"/>
        <v>9</v>
      </c>
      <c r="K5608" s="183">
        <f>H5608+M5608*0.001</f>
        <v>40.180767000000003</v>
      </c>
      <c r="L5608" s="118">
        <v>45018.731</v>
      </c>
      <c r="M5608" s="208">
        <v>11.986000000000001</v>
      </c>
      <c r="N5608" s="118">
        <v>11.992000000000001</v>
      </c>
      <c r="O5608" s="115" t="s">
        <v>8198</v>
      </c>
      <c r="P5608" s="115" t="s">
        <v>8222</v>
      </c>
      <c r="Q5608" s="119" t="str">
        <f>Y5608*100 &amp; "% ," &amp; O5608 &amp; " " &amp; P5608 &amp; " " &amp; AG5608</f>
        <v xml:space="preserve">14% ,Anomaly (ANOM) Girth Weld Anomaly (GWAN) </v>
      </c>
      <c r="R5608" s="115"/>
      <c r="S5608" s="186" t="s">
        <v>8248</v>
      </c>
      <c r="T5608" s="186">
        <v>0.45833333333333331</v>
      </c>
      <c r="U5608" s="181">
        <v>30</v>
      </c>
      <c r="V5608" s="120">
        <v>25.4</v>
      </c>
      <c r="W5608" s="188"/>
      <c r="X5608" s="188"/>
      <c r="Y5608" s="122">
        <v>0.14000000000000001</v>
      </c>
      <c r="Z5608" s="122"/>
      <c r="AA5608" s="122"/>
      <c r="AB5608" s="119"/>
      <c r="AC5608" s="123"/>
      <c r="AD5608" s="123"/>
      <c r="AE5608" s="123"/>
      <c r="AF5608" s="123" t="str">
        <f t="shared" si="500"/>
        <v xml:space="preserve"> </v>
      </c>
      <c r="AG5608" s="123" t="str">
        <f t="shared" si="501"/>
        <v/>
      </c>
      <c r="AH5608" s="119" t="s">
        <v>8690</v>
      </c>
      <c r="AI5608" s="121"/>
    </row>
    <row r="5609" spans="2:35" ht="13.2">
      <c r="B5609" s="151"/>
      <c r="C5609" s="144"/>
      <c r="D5609" s="145"/>
      <c r="E5609" s="145"/>
      <c r="F5609" s="145"/>
      <c r="G5609" s="126">
        <v>38110</v>
      </c>
      <c r="H5609" s="127">
        <f t="shared" si="502"/>
        <v>40.180778000000004</v>
      </c>
      <c r="I5609" s="135">
        <f t="shared" si="503"/>
        <v>8</v>
      </c>
      <c r="J5609" s="135">
        <f t="shared" si="504"/>
        <v>8</v>
      </c>
      <c r="K5609" s="183">
        <f>H5609+M5609*0.001</f>
        <v>40.192770000000003</v>
      </c>
      <c r="L5609" s="127">
        <v>45018.737000000001</v>
      </c>
      <c r="M5609" s="208">
        <v>11.992000000000001</v>
      </c>
      <c r="N5609" s="127">
        <v>11.657</v>
      </c>
      <c r="O5609" s="124" t="s">
        <v>8183</v>
      </c>
      <c r="P5609" s="124"/>
      <c r="Q5609" s="128" t="str">
        <f>Y5609*100 &amp; "% ," &amp; O5609 &amp; " " &amp; P5609 &amp; " " &amp; AG5609</f>
        <v xml:space="preserve">0% ,Weld (WELD)  </v>
      </c>
      <c r="R5609" s="124"/>
      <c r="S5609" s="186"/>
      <c r="T5609" s="186"/>
      <c r="U5609" s="181">
        <v>360</v>
      </c>
      <c r="V5609" s="129">
        <v>25.4</v>
      </c>
      <c r="W5609" s="173"/>
      <c r="X5609" s="173"/>
      <c r="Y5609" s="131"/>
      <c r="Z5609" s="131"/>
      <c r="AA5609" s="131"/>
      <c r="AB5609" s="128"/>
      <c r="AC5609" s="132"/>
      <c r="AD5609" s="132"/>
      <c r="AE5609" s="132"/>
      <c r="AF5609" s="132" t="str">
        <f t="shared" si="500"/>
        <v xml:space="preserve"> </v>
      </c>
      <c r="AG5609" s="132" t="str">
        <f t="shared" si="501"/>
        <v/>
      </c>
      <c r="AH5609" s="128" t="s">
        <v>8184</v>
      </c>
      <c r="AI5609" s="130"/>
    </row>
    <row r="5610" spans="2:35" ht="13.2">
      <c r="B5610" s="152"/>
      <c r="C5610" s="146"/>
      <c r="D5610" s="147"/>
      <c r="E5610" s="147"/>
      <c r="F5610" s="147"/>
      <c r="G5610" s="117">
        <v>38110</v>
      </c>
      <c r="H5610" s="118">
        <f t="shared" si="502"/>
        <v>40.180778000000004</v>
      </c>
      <c r="I5610" s="134">
        <f t="shared" si="503"/>
        <v>8</v>
      </c>
      <c r="J5610" s="134">
        <f t="shared" si="504"/>
        <v>8</v>
      </c>
      <c r="K5610" s="183">
        <f>H5610+M5610*0.001</f>
        <v>40.180786000000005</v>
      </c>
      <c r="L5610" s="118">
        <v>45018.745000000003</v>
      </c>
      <c r="M5610" s="208">
        <v>8.0000000000000002E-3</v>
      </c>
      <c r="N5610" s="118">
        <v>11.657</v>
      </c>
      <c r="O5610" s="115" t="s">
        <v>8198</v>
      </c>
      <c r="P5610" s="115" t="s">
        <v>8222</v>
      </c>
      <c r="Q5610" s="119" t="str">
        <f>Y5610*100 &amp; "% ," &amp; O5610 &amp; " " &amp; P5610 &amp; " " &amp; AG5610</f>
        <v xml:space="preserve">16% ,Anomaly (ANOM) Girth Weld Anomaly (GWAN) </v>
      </c>
      <c r="R5610" s="115"/>
      <c r="S5610" s="186" t="s">
        <v>8206</v>
      </c>
      <c r="T5610" s="186">
        <v>0.28125</v>
      </c>
      <c r="U5610" s="181">
        <v>155.25</v>
      </c>
      <c r="V5610" s="120">
        <v>25.4</v>
      </c>
      <c r="W5610" s="188"/>
      <c r="X5610" s="188"/>
      <c r="Y5610" s="122">
        <v>0.16</v>
      </c>
      <c r="Z5610" s="122"/>
      <c r="AA5610" s="122"/>
      <c r="AB5610" s="119"/>
      <c r="AC5610" s="123"/>
      <c r="AD5610" s="123"/>
      <c r="AE5610" s="123"/>
      <c r="AF5610" s="123" t="str">
        <f t="shared" si="500"/>
        <v xml:space="preserve"> </v>
      </c>
      <c r="AG5610" s="123" t="str">
        <f t="shared" si="501"/>
        <v/>
      </c>
      <c r="AH5610" s="119" t="s">
        <v>8306</v>
      </c>
      <c r="AI5610" s="121"/>
    </row>
    <row r="5611" spans="2:35" ht="13.2">
      <c r="B5611" s="151"/>
      <c r="C5611" s="144"/>
      <c r="D5611" s="145"/>
      <c r="E5611" s="145"/>
      <c r="F5611" s="145"/>
      <c r="G5611" s="126">
        <v>38110</v>
      </c>
      <c r="H5611" s="127">
        <f t="shared" si="502"/>
        <v>40.180778000000004</v>
      </c>
      <c r="I5611" s="135">
        <f t="shared" si="503"/>
        <v>8</v>
      </c>
      <c r="J5611" s="135">
        <f t="shared" si="504"/>
        <v>8</v>
      </c>
      <c r="K5611" s="183">
        <f>H5611+M5611*0.001</f>
        <v>40.192433000000001</v>
      </c>
      <c r="L5611" s="127">
        <v>45030.392</v>
      </c>
      <c r="M5611" s="208">
        <v>11.654999999999999</v>
      </c>
      <c r="N5611" s="127">
        <v>11.657</v>
      </c>
      <c r="O5611" s="124" t="s">
        <v>8198</v>
      </c>
      <c r="P5611" s="124" t="s">
        <v>8222</v>
      </c>
      <c r="Q5611" s="128" t="str">
        <f>Y5611*100 &amp; "% ," &amp; O5611 &amp; " " &amp; P5611 &amp; " " &amp; AG5611</f>
        <v xml:space="preserve">29% ,Anomaly (ANOM) Girth Weld Anomaly (GWAN) </v>
      </c>
      <c r="R5611" s="124"/>
      <c r="S5611" s="186" t="s">
        <v>8220</v>
      </c>
      <c r="T5611" s="186">
        <v>0.42708333333333331</v>
      </c>
      <c r="U5611" s="181">
        <v>51.75</v>
      </c>
      <c r="V5611" s="129">
        <v>25.4</v>
      </c>
      <c r="W5611" s="173"/>
      <c r="X5611" s="173"/>
      <c r="Y5611" s="131">
        <v>0.28999999999999998</v>
      </c>
      <c r="Z5611" s="131"/>
      <c r="AA5611" s="131"/>
      <c r="AB5611" s="128"/>
      <c r="AC5611" s="132"/>
      <c r="AD5611" s="132"/>
      <c r="AE5611" s="132"/>
      <c r="AF5611" s="132" t="str">
        <f t="shared" si="500"/>
        <v xml:space="preserve"> </v>
      </c>
      <c r="AG5611" s="132" t="str">
        <f t="shared" si="501"/>
        <v/>
      </c>
      <c r="AH5611" s="128" t="s">
        <v>8375</v>
      </c>
      <c r="AI5611" s="130"/>
    </row>
    <row r="5612" spans="2:35" ht="13.2">
      <c r="B5612" s="152"/>
      <c r="C5612" s="146"/>
      <c r="D5612" s="147"/>
      <c r="E5612" s="147"/>
      <c r="F5612" s="147"/>
      <c r="G5612" s="117">
        <v>38120</v>
      </c>
      <c r="H5612" s="118">
        <f t="shared" si="502"/>
        <v>40.192436000000001</v>
      </c>
      <c r="I5612" s="134">
        <f t="shared" si="503"/>
        <v>7</v>
      </c>
      <c r="J5612" s="134">
        <f t="shared" si="504"/>
        <v>7</v>
      </c>
      <c r="K5612" s="183">
        <f>H5612+M5612*0.001</f>
        <v>40.204093</v>
      </c>
      <c r="L5612" s="118">
        <v>45030.392999999996</v>
      </c>
      <c r="M5612" s="208">
        <v>11.657</v>
      </c>
      <c r="N5612" s="118">
        <v>11.951000000000001</v>
      </c>
      <c r="O5612" s="115" t="s">
        <v>8183</v>
      </c>
      <c r="P5612" s="115"/>
      <c r="Q5612" s="119" t="str">
        <f>Y5612*100 &amp; "% ," &amp; O5612 &amp; " " &amp; P5612 &amp; " " &amp; AG5612</f>
        <v xml:space="preserve">0% ,Weld (WELD)  </v>
      </c>
      <c r="R5612" s="115"/>
      <c r="S5612" s="186"/>
      <c r="T5612" s="186"/>
      <c r="U5612" s="181">
        <v>360</v>
      </c>
      <c r="V5612" s="120">
        <v>25.4</v>
      </c>
      <c r="W5612" s="188"/>
      <c r="X5612" s="188"/>
      <c r="Y5612" s="122"/>
      <c r="Z5612" s="122"/>
      <c r="AA5612" s="122"/>
      <c r="AB5612" s="119"/>
      <c r="AC5612" s="123"/>
      <c r="AD5612" s="123"/>
      <c r="AE5612" s="123"/>
      <c r="AF5612" s="123" t="str">
        <f t="shared" si="500"/>
        <v xml:space="preserve"> </v>
      </c>
      <c r="AG5612" s="123" t="str">
        <f t="shared" si="501"/>
        <v/>
      </c>
      <c r="AH5612" s="119" t="s">
        <v>8184</v>
      </c>
      <c r="AI5612" s="121"/>
    </row>
    <row r="5613" spans="2:35" ht="13.2">
      <c r="B5613" s="151"/>
      <c r="C5613" s="144"/>
      <c r="D5613" s="145"/>
      <c r="E5613" s="145"/>
      <c r="F5613" s="145"/>
      <c r="G5613" s="126">
        <v>38120</v>
      </c>
      <c r="H5613" s="127">
        <f t="shared" si="502"/>
        <v>40.192436000000001</v>
      </c>
      <c r="I5613" s="135">
        <f t="shared" si="503"/>
        <v>7</v>
      </c>
      <c r="J5613" s="135">
        <f t="shared" si="504"/>
        <v>7</v>
      </c>
      <c r="K5613" s="183">
        <f>H5613+M5613*0.001</f>
        <v>40.192438000000003</v>
      </c>
      <c r="L5613" s="127">
        <v>45030.394999999997</v>
      </c>
      <c r="M5613" s="208">
        <v>2E-3</v>
      </c>
      <c r="N5613" s="127">
        <v>11.951000000000001</v>
      </c>
      <c r="O5613" s="124" t="s">
        <v>8198</v>
      </c>
      <c r="P5613" s="124" t="s">
        <v>8222</v>
      </c>
      <c r="Q5613" s="128" t="str">
        <f>Y5613*100 &amp; "% ," &amp; O5613 &amp; " " &amp; P5613 &amp; " " &amp; AG5613</f>
        <v xml:space="preserve">16% ,Anomaly (ANOM) Girth Weld Anomaly (GWAN) </v>
      </c>
      <c r="R5613" s="124"/>
      <c r="S5613" s="186" t="s">
        <v>8261</v>
      </c>
      <c r="T5613" s="186">
        <v>7.2916666666666671E-2</v>
      </c>
      <c r="U5613" s="181">
        <v>305.25</v>
      </c>
      <c r="V5613" s="129">
        <v>25.4</v>
      </c>
      <c r="W5613" s="173"/>
      <c r="X5613" s="173"/>
      <c r="Y5613" s="131">
        <v>0.16</v>
      </c>
      <c r="Z5613" s="131"/>
      <c r="AA5613" s="131"/>
      <c r="AB5613" s="128"/>
      <c r="AC5613" s="132"/>
      <c r="AD5613" s="132"/>
      <c r="AE5613" s="132"/>
      <c r="AF5613" s="132" t="str">
        <f t="shared" si="500"/>
        <v xml:space="preserve"> </v>
      </c>
      <c r="AG5613" s="132" t="str">
        <f t="shared" si="501"/>
        <v/>
      </c>
      <c r="AH5613" s="128" t="s">
        <v>8691</v>
      </c>
      <c r="AI5613" s="130"/>
    </row>
    <row r="5614" spans="2:35" ht="13.2">
      <c r="B5614" s="152"/>
      <c r="C5614" s="146"/>
      <c r="D5614" s="147"/>
      <c r="E5614" s="147"/>
      <c r="F5614" s="147"/>
      <c r="G5614" s="117">
        <v>38130</v>
      </c>
      <c r="H5614" s="118">
        <f t="shared" si="502"/>
        <v>40.204436000000001</v>
      </c>
      <c r="I5614" s="134">
        <f t="shared" si="503"/>
        <v>6</v>
      </c>
      <c r="J5614" s="134">
        <f t="shared" si="504"/>
        <v>6</v>
      </c>
      <c r="K5614" s="183">
        <f>H5614+M5614*0.001</f>
        <v>40.216387000000005</v>
      </c>
      <c r="L5614" s="118">
        <v>45042.345000000001</v>
      </c>
      <c r="M5614" s="208">
        <v>11.951000000000001</v>
      </c>
      <c r="N5614" s="118">
        <v>11.95</v>
      </c>
      <c r="O5614" s="115" t="s">
        <v>8183</v>
      </c>
      <c r="P5614" s="115"/>
      <c r="Q5614" s="119" t="str">
        <f>Y5614*100 &amp; "% ," &amp; O5614 &amp; " " &amp; P5614 &amp; " " &amp; AG5614</f>
        <v xml:space="preserve">0% ,Weld (WELD)  </v>
      </c>
      <c r="R5614" s="115"/>
      <c r="S5614" s="186"/>
      <c r="T5614" s="186"/>
      <c r="U5614" s="181">
        <v>360</v>
      </c>
      <c r="V5614" s="120">
        <v>25.4</v>
      </c>
      <c r="W5614" s="188"/>
      <c r="X5614" s="188"/>
      <c r="Y5614" s="122"/>
      <c r="Z5614" s="122"/>
      <c r="AA5614" s="122"/>
      <c r="AB5614" s="119"/>
      <c r="AC5614" s="123"/>
      <c r="AD5614" s="123"/>
      <c r="AE5614" s="123"/>
      <c r="AF5614" s="123" t="str">
        <f t="shared" si="500"/>
        <v xml:space="preserve"> </v>
      </c>
      <c r="AG5614" s="123" t="str">
        <f t="shared" si="501"/>
        <v/>
      </c>
      <c r="AH5614" s="119" t="s">
        <v>8184</v>
      </c>
      <c r="AI5614" s="121"/>
    </row>
    <row r="5615" spans="2:35" ht="13.2">
      <c r="B5615" s="151"/>
      <c r="C5615" s="144"/>
      <c r="D5615" s="145"/>
      <c r="E5615" s="145"/>
      <c r="F5615" s="145"/>
      <c r="G5615" s="126">
        <v>38130</v>
      </c>
      <c r="H5615" s="127">
        <f t="shared" si="502"/>
        <v>40.204436000000001</v>
      </c>
      <c r="I5615" s="135">
        <f t="shared" si="503"/>
        <v>6</v>
      </c>
      <c r="J5615" s="135">
        <f t="shared" si="504"/>
        <v>6</v>
      </c>
      <c r="K5615" s="183">
        <f>H5615+M5615*0.001</f>
        <v>40.204446000000004</v>
      </c>
      <c r="L5615" s="127">
        <v>45042.355000000003</v>
      </c>
      <c r="M5615" s="208">
        <v>0.01</v>
      </c>
      <c r="N5615" s="127">
        <v>11.95</v>
      </c>
      <c r="O5615" s="124" t="s">
        <v>8198</v>
      </c>
      <c r="P5615" s="124" t="s">
        <v>8222</v>
      </c>
      <c r="Q5615" s="128" t="str">
        <f>Y5615*100 &amp; "% ," &amp; O5615 &amp; " " &amp; P5615 &amp; " " &amp; AG5615</f>
        <v xml:space="preserve">11% ,Anomaly (ANOM) Girth Weld Anomaly (GWAN) </v>
      </c>
      <c r="R5615" s="124"/>
      <c r="S5615" s="186" t="s">
        <v>8201</v>
      </c>
      <c r="T5615" s="186">
        <v>0.21875</v>
      </c>
      <c r="U5615" s="181">
        <v>201.75</v>
      </c>
      <c r="V5615" s="129">
        <v>25.4</v>
      </c>
      <c r="W5615" s="173"/>
      <c r="X5615" s="173"/>
      <c r="Y5615" s="131">
        <v>0.11</v>
      </c>
      <c r="Z5615" s="131"/>
      <c r="AA5615" s="131"/>
      <c r="AB5615" s="128"/>
      <c r="AC5615" s="132"/>
      <c r="AD5615" s="132"/>
      <c r="AE5615" s="132"/>
      <c r="AF5615" s="132" t="str">
        <f t="shared" si="500"/>
        <v xml:space="preserve"> </v>
      </c>
      <c r="AG5615" s="132" t="str">
        <f t="shared" si="501"/>
        <v/>
      </c>
      <c r="AH5615" s="128" t="s">
        <v>8692</v>
      </c>
      <c r="AI5615" s="130"/>
    </row>
    <row r="5616" spans="2:35" ht="13.2">
      <c r="B5616" s="152"/>
      <c r="C5616" s="146"/>
      <c r="D5616" s="147"/>
      <c r="E5616" s="147"/>
      <c r="F5616" s="147"/>
      <c r="G5616" s="117">
        <v>38130</v>
      </c>
      <c r="H5616" s="118">
        <f t="shared" si="502"/>
        <v>40.204436000000001</v>
      </c>
      <c r="I5616" s="134">
        <f t="shared" si="503"/>
        <v>6</v>
      </c>
      <c r="J5616" s="134">
        <f t="shared" si="504"/>
        <v>6</v>
      </c>
      <c r="K5616" s="183">
        <f>H5616+M5616*0.001</f>
        <v>40.204450000000001</v>
      </c>
      <c r="L5616" s="118">
        <v>45042.358</v>
      </c>
      <c r="M5616" s="208">
        <v>1.4E-2</v>
      </c>
      <c r="N5616" s="118">
        <v>11.95</v>
      </c>
      <c r="O5616" s="115" t="s">
        <v>8198</v>
      </c>
      <c r="P5616" s="115" t="s">
        <v>8222</v>
      </c>
      <c r="Q5616" s="119" t="str">
        <f>Y5616*100 &amp; "% ," &amp; O5616 &amp; " " &amp; P5616 &amp; " " &amp; AG5616</f>
        <v xml:space="preserve">6% ,Anomaly (ANOM) Girth Weld Anomaly (GWAN) </v>
      </c>
      <c r="R5616" s="115"/>
      <c r="S5616" s="186" t="s">
        <v>8310</v>
      </c>
      <c r="T5616" s="186">
        <v>0.13541666666666666</v>
      </c>
      <c r="U5616" s="181">
        <v>261.75</v>
      </c>
      <c r="V5616" s="120">
        <v>25.4</v>
      </c>
      <c r="W5616" s="188"/>
      <c r="X5616" s="188"/>
      <c r="Y5616" s="122">
        <v>0.06</v>
      </c>
      <c r="Z5616" s="122"/>
      <c r="AA5616" s="122"/>
      <c r="AB5616" s="119"/>
      <c r="AC5616" s="123"/>
      <c r="AD5616" s="123"/>
      <c r="AE5616" s="123"/>
      <c r="AF5616" s="123" t="str">
        <f t="shared" si="500"/>
        <v xml:space="preserve"> </v>
      </c>
      <c r="AG5616" s="123" t="str">
        <f t="shared" si="501"/>
        <v/>
      </c>
      <c r="AH5616" s="119" t="s">
        <v>8693</v>
      </c>
      <c r="AI5616" s="121"/>
    </row>
    <row r="5617" spans="2:35" ht="13.2">
      <c r="B5617" s="151"/>
      <c r="C5617" s="144"/>
      <c r="D5617" s="145"/>
      <c r="E5617" s="145"/>
      <c r="F5617" s="145"/>
      <c r="G5617" s="126">
        <v>38140</v>
      </c>
      <c r="H5617" s="127">
        <f t="shared" si="502"/>
        <v>40.216434</v>
      </c>
      <c r="I5617" s="135">
        <f t="shared" si="503"/>
        <v>5</v>
      </c>
      <c r="J5617" s="135">
        <f t="shared" si="504"/>
        <v>5</v>
      </c>
      <c r="K5617" s="183">
        <f>H5617+M5617*0.001</f>
        <v>40.228383999999998</v>
      </c>
      <c r="L5617" s="127">
        <v>45054.294999999998</v>
      </c>
      <c r="M5617" s="208">
        <v>11.95</v>
      </c>
      <c r="N5617" s="127">
        <v>9.3379999999999992</v>
      </c>
      <c r="O5617" s="124" t="s">
        <v>8183</v>
      </c>
      <c r="P5617" s="124"/>
      <c r="Q5617" s="128" t="str">
        <f>Y5617*100 &amp; "% ," &amp; O5617 &amp; " " &amp; P5617 &amp; " " &amp; AG5617</f>
        <v xml:space="preserve">0% ,Weld (WELD)  </v>
      </c>
      <c r="R5617" s="124"/>
      <c r="S5617" s="186"/>
      <c r="T5617" s="186"/>
      <c r="U5617" s="181">
        <v>360</v>
      </c>
      <c r="V5617" s="129">
        <v>25.4</v>
      </c>
      <c r="W5617" s="173"/>
      <c r="X5617" s="173"/>
      <c r="Y5617" s="131"/>
      <c r="Z5617" s="131"/>
      <c r="AA5617" s="131"/>
      <c r="AB5617" s="128"/>
      <c r="AC5617" s="132"/>
      <c r="AD5617" s="132"/>
      <c r="AE5617" s="132"/>
      <c r="AF5617" s="132" t="str">
        <f t="shared" si="500"/>
        <v xml:space="preserve"> </v>
      </c>
      <c r="AG5617" s="132" t="str">
        <f t="shared" si="501"/>
        <v/>
      </c>
      <c r="AH5617" s="128" t="s">
        <v>8184</v>
      </c>
      <c r="AI5617" s="130"/>
    </row>
    <row r="5618" spans="2:35" ht="13.2">
      <c r="B5618" s="152"/>
      <c r="C5618" s="146"/>
      <c r="D5618" s="147"/>
      <c r="E5618" s="147"/>
      <c r="F5618" s="147"/>
      <c r="G5618" s="117">
        <v>38140</v>
      </c>
      <c r="H5618" s="118">
        <f t="shared" si="502"/>
        <v>40.216434</v>
      </c>
      <c r="I5618" s="134">
        <f t="shared" si="503"/>
        <v>5</v>
      </c>
      <c r="J5618" s="134">
        <f t="shared" si="504"/>
        <v>5</v>
      </c>
      <c r="K5618" s="183">
        <f>H5618+M5618*0.001</f>
        <v>40.225766999999998</v>
      </c>
      <c r="L5618" s="118">
        <v>45063.627999999997</v>
      </c>
      <c r="M5618" s="208">
        <v>9.3330000000000002</v>
      </c>
      <c r="N5618" s="118">
        <v>9.3379999999999992</v>
      </c>
      <c r="O5618" s="115" t="s">
        <v>8198</v>
      </c>
      <c r="P5618" s="115" t="s">
        <v>8222</v>
      </c>
      <c r="Q5618" s="119" t="str">
        <f>Y5618*100 &amp; "% ," &amp; O5618 &amp; " " &amp; P5618 &amp; " " &amp; AG5618</f>
        <v xml:space="preserve">10% ,Anomaly (ANOM) Girth Weld Anomaly (GWAN) </v>
      </c>
      <c r="R5618" s="115"/>
      <c r="S5618" s="186" t="s">
        <v>8229</v>
      </c>
      <c r="T5618" s="186">
        <v>0.46875</v>
      </c>
      <c r="U5618" s="181">
        <v>21.75</v>
      </c>
      <c r="V5618" s="120">
        <v>25.4</v>
      </c>
      <c r="W5618" s="188"/>
      <c r="X5618" s="188"/>
      <c r="Y5618" s="122">
        <v>0.1</v>
      </c>
      <c r="Z5618" s="122"/>
      <c r="AA5618" s="122"/>
      <c r="AB5618" s="119"/>
      <c r="AC5618" s="123"/>
      <c r="AD5618" s="123"/>
      <c r="AE5618" s="123"/>
      <c r="AF5618" s="123" t="str">
        <f t="shared" si="500"/>
        <v xml:space="preserve"> </v>
      </c>
      <c r="AG5618" s="123" t="str">
        <f t="shared" si="501"/>
        <v/>
      </c>
      <c r="AH5618" s="119" t="s">
        <v>8694</v>
      </c>
      <c r="AI5618" s="121"/>
    </row>
    <row r="5619" spans="2:35" ht="13.2">
      <c r="B5619" s="151"/>
      <c r="C5619" s="144"/>
      <c r="D5619" s="145"/>
      <c r="E5619" s="145"/>
      <c r="F5619" s="145"/>
      <c r="G5619" s="126">
        <v>38150</v>
      </c>
      <c r="H5619" s="127">
        <f t="shared" si="502"/>
        <v>40.226134000000002</v>
      </c>
      <c r="I5619" s="135">
        <f t="shared" si="503"/>
        <v>4</v>
      </c>
      <c r="J5619" s="135">
        <f t="shared" si="504"/>
        <v>4</v>
      </c>
      <c r="K5619" s="183">
        <f>H5619+M5619*0.001</f>
        <v>40.235472000000001</v>
      </c>
      <c r="L5619" s="127">
        <v>45063.633000000002</v>
      </c>
      <c r="M5619" s="208">
        <v>9.3379999999999992</v>
      </c>
      <c r="N5619" s="127">
        <v>1.675</v>
      </c>
      <c r="O5619" s="124" t="s">
        <v>8183</v>
      </c>
      <c r="P5619" s="124" t="s">
        <v>35</v>
      </c>
      <c r="Q5619" s="128" t="str">
        <f>Y5619*100 &amp; "% ," &amp; O5619 &amp; " " &amp; P5619 &amp; " " &amp; AG5619</f>
        <v xml:space="preserve">0% ,Weld (WELD) Bend Begin (BENB) </v>
      </c>
      <c r="R5619" s="124"/>
      <c r="S5619" s="186"/>
      <c r="T5619" s="186"/>
      <c r="U5619" s="181">
        <v>360</v>
      </c>
      <c r="V5619" s="129">
        <v>25.4</v>
      </c>
      <c r="W5619" s="173"/>
      <c r="X5619" s="173"/>
      <c r="Y5619" s="131"/>
      <c r="Z5619" s="131"/>
      <c r="AA5619" s="131"/>
      <c r="AB5619" s="128"/>
      <c r="AC5619" s="132"/>
      <c r="AD5619" s="132"/>
      <c r="AE5619" s="132"/>
      <c r="AF5619" s="132" t="str">
        <f t="shared" si="500"/>
        <v xml:space="preserve"> </v>
      </c>
      <c r="AG5619" s="132" t="str">
        <f t="shared" si="501"/>
        <v/>
      </c>
      <c r="AH5619" s="128" t="s">
        <v>8184</v>
      </c>
      <c r="AI5619" s="130"/>
    </row>
    <row r="5620" spans="2:35" ht="13.2">
      <c r="B5620" s="152"/>
      <c r="C5620" s="146"/>
      <c r="D5620" s="147"/>
      <c r="E5620" s="147"/>
      <c r="F5620" s="147"/>
      <c r="G5620" s="117">
        <v>38150</v>
      </c>
      <c r="H5620" s="118">
        <f t="shared" si="502"/>
        <v>40.226134000000002</v>
      </c>
      <c r="I5620" s="134">
        <f t="shared" si="503"/>
        <v>4</v>
      </c>
      <c r="J5620" s="134">
        <f t="shared" si="504"/>
        <v>4</v>
      </c>
      <c r="K5620" s="183">
        <f>H5620+M5620*0.001</f>
        <v>40.226136000000004</v>
      </c>
      <c r="L5620" s="118">
        <v>45063.635000000002</v>
      </c>
      <c r="M5620" s="208">
        <v>2E-3</v>
      </c>
      <c r="N5620" s="118">
        <v>1.675</v>
      </c>
      <c r="O5620" s="115" t="s">
        <v>8198</v>
      </c>
      <c r="P5620" s="115" t="s">
        <v>8222</v>
      </c>
      <c r="Q5620" s="119" t="str">
        <f>Y5620*100 &amp; "% ," &amp; O5620 &amp; " " &amp; P5620 &amp; " " &amp; AG5620</f>
        <v xml:space="preserve">9% ,Anomaly (ANOM) Girth Weld Anomaly (GWAN) </v>
      </c>
      <c r="R5620" s="115"/>
      <c r="S5620" s="186" t="s">
        <v>8240</v>
      </c>
      <c r="T5620" s="186">
        <v>0.11458333333333333</v>
      </c>
      <c r="U5620" s="181">
        <v>275.25</v>
      </c>
      <c r="V5620" s="120">
        <v>25.4</v>
      </c>
      <c r="W5620" s="188"/>
      <c r="X5620" s="188"/>
      <c r="Y5620" s="122">
        <v>0.09</v>
      </c>
      <c r="Z5620" s="122"/>
      <c r="AA5620" s="122"/>
      <c r="AB5620" s="119"/>
      <c r="AC5620" s="123"/>
      <c r="AD5620" s="123"/>
      <c r="AE5620" s="123"/>
      <c r="AF5620" s="123" t="str">
        <f t="shared" si="500"/>
        <v xml:space="preserve"> </v>
      </c>
      <c r="AG5620" s="123" t="str">
        <f t="shared" si="501"/>
        <v/>
      </c>
      <c r="AH5620" s="119" t="s">
        <v>8695</v>
      </c>
      <c r="AI5620" s="121"/>
    </row>
    <row r="5621" spans="2:35" ht="13.2">
      <c r="B5621" s="151"/>
      <c r="C5621" s="144"/>
      <c r="D5621" s="145"/>
      <c r="E5621" s="145"/>
      <c r="F5621" s="145"/>
      <c r="G5621" s="126">
        <v>38150</v>
      </c>
      <c r="H5621" s="127">
        <f t="shared" si="502"/>
        <v>40.226134000000002</v>
      </c>
      <c r="I5621" s="135">
        <f t="shared" si="503"/>
        <v>4</v>
      </c>
      <c r="J5621" s="135">
        <f t="shared" si="504"/>
        <v>4</v>
      </c>
      <c r="K5621" s="183">
        <f>H5621+M5621*0.001</f>
        <v>40.226142000000003</v>
      </c>
      <c r="L5621" s="127">
        <v>45063.641000000003</v>
      </c>
      <c r="M5621" s="208">
        <v>8.0000000000000002E-3</v>
      </c>
      <c r="N5621" s="127">
        <v>1.675</v>
      </c>
      <c r="O5621" s="124" t="s">
        <v>8198</v>
      </c>
      <c r="P5621" s="124" t="s">
        <v>8222</v>
      </c>
      <c r="Q5621" s="128" t="str">
        <f>Y5621*100 &amp; "% ," &amp; O5621 &amp; " " &amp; P5621 &amp; " " &amp; AG5621</f>
        <v xml:space="preserve">7% ,Anomaly (ANOM) Girth Weld Anomaly (GWAN) </v>
      </c>
      <c r="R5621" s="124"/>
      <c r="S5621" s="186" t="s">
        <v>8263</v>
      </c>
      <c r="T5621" s="186">
        <v>0.32291666666666669</v>
      </c>
      <c r="U5621" s="181">
        <v>125.25</v>
      </c>
      <c r="V5621" s="129">
        <v>25.4</v>
      </c>
      <c r="W5621" s="173"/>
      <c r="X5621" s="173"/>
      <c r="Y5621" s="131">
        <v>7.0000000000000007E-2</v>
      </c>
      <c r="Z5621" s="131"/>
      <c r="AA5621" s="131"/>
      <c r="AB5621" s="128"/>
      <c r="AC5621" s="132"/>
      <c r="AD5621" s="132"/>
      <c r="AE5621" s="132"/>
      <c r="AF5621" s="132" t="str">
        <f t="shared" si="500"/>
        <v xml:space="preserve"> </v>
      </c>
      <c r="AG5621" s="132" t="str">
        <f t="shared" si="501"/>
        <v/>
      </c>
      <c r="AH5621" s="128" t="s">
        <v>8696</v>
      </c>
      <c r="AI5621" s="130"/>
    </row>
    <row r="5622" spans="2:35" ht="13.2">
      <c r="B5622" s="152"/>
      <c r="C5622" s="146"/>
      <c r="D5622" s="147"/>
      <c r="E5622" s="147"/>
      <c r="F5622" s="147"/>
      <c r="G5622" s="117">
        <v>38150</v>
      </c>
      <c r="H5622" s="118">
        <f t="shared" si="502"/>
        <v>40.226134000000002</v>
      </c>
      <c r="I5622" s="134">
        <f t="shared" si="503"/>
        <v>4</v>
      </c>
      <c r="J5622" s="134">
        <f t="shared" si="504"/>
        <v>4</v>
      </c>
      <c r="K5622" s="183">
        <f>H5622+M5622*0.001</f>
        <v>40.227333999999999</v>
      </c>
      <c r="L5622" s="118">
        <v>45064.832999999999</v>
      </c>
      <c r="M5622" s="208">
        <v>1.2</v>
      </c>
      <c r="N5622" s="118">
        <v>1.675</v>
      </c>
      <c r="O5622" s="115" t="s">
        <v>8185</v>
      </c>
      <c r="P5622" s="115"/>
      <c r="Q5622" s="119" t="str">
        <f>Y5622*100 &amp; "% ," &amp; O5622 &amp; " " &amp; P5622 &amp; " " &amp; AG5622</f>
        <v xml:space="preserve">0% ,Other (OTHE)  </v>
      </c>
      <c r="R5622" s="115"/>
      <c r="S5622" s="186"/>
      <c r="T5622" s="186"/>
      <c r="U5622" s="181">
        <v>360</v>
      </c>
      <c r="V5622" s="120">
        <v>25.4</v>
      </c>
      <c r="W5622" s="188"/>
      <c r="X5622" s="188"/>
      <c r="Y5622" s="122"/>
      <c r="Z5622" s="122"/>
      <c r="AA5622" s="122"/>
      <c r="AB5622" s="119"/>
      <c r="AC5622" s="123"/>
      <c r="AD5622" s="123"/>
      <c r="AE5622" s="123"/>
      <c r="AF5622" s="123" t="str">
        <f t="shared" si="500"/>
        <v xml:space="preserve"> </v>
      </c>
      <c r="AG5622" s="123" t="str">
        <f t="shared" si="501"/>
        <v/>
      </c>
      <c r="AH5622" s="119" t="s">
        <v>8697</v>
      </c>
      <c r="AI5622" s="121"/>
    </row>
    <row r="5623" spans="2:35" ht="13.2">
      <c r="B5623" s="151"/>
      <c r="C5623" s="144"/>
      <c r="D5623" s="145"/>
      <c r="E5623" s="145"/>
      <c r="F5623" s="145"/>
      <c r="G5623" s="126">
        <v>38160</v>
      </c>
      <c r="H5623" s="127">
        <f t="shared" si="502"/>
        <v>40.228434</v>
      </c>
      <c r="I5623" s="135">
        <f t="shared" si="503"/>
        <v>3</v>
      </c>
      <c r="J5623" s="135">
        <f t="shared" si="504"/>
        <v>3</v>
      </c>
      <c r="K5623" s="183">
        <f>H5623+M5623*0.001</f>
        <v>40.230108999999999</v>
      </c>
      <c r="L5623" s="127">
        <v>45065.307999999997</v>
      </c>
      <c r="M5623" s="208">
        <v>1.675</v>
      </c>
      <c r="N5623" s="127">
        <v>6.8339999999999996</v>
      </c>
      <c r="O5623" s="124" t="s">
        <v>8183</v>
      </c>
      <c r="P5623" s="124" t="s">
        <v>150</v>
      </c>
      <c r="Q5623" s="128" t="str">
        <f>Y5623*100 &amp; "% ," &amp; O5623 &amp; " " &amp; P5623 &amp; " " &amp; AG5623</f>
        <v xml:space="preserve">0% ,Weld (WELD) Bend Begin/End (BENB/E) </v>
      </c>
      <c r="R5623" s="124"/>
      <c r="S5623" s="186"/>
      <c r="T5623" s="186"/>
      <c r="U5623" s="181">
        <v>360</v>
      </c>
      <c r="V5623" s="129">
        <v>25.4</v>
      </c>
      <c r="W5623" s="173"/>
      <c r="X5623" s="173"/>
      <c r="Y5623" s="131"/>
      <c r="Z5623" s="131"/>
      <c r="AA5623" s="131"/>
      <c r="AB5623" s="128"/>
      <c r="AC5623" s="132"/>
      <c r="AD5623" s="132"/>
      <c r="AE5623" s="132"/>
      <c r="AF5623" s="132" t="str">
        <f t="shared" si="500"/>
        <v xml:space="preserve"> </v>
      </c>
      <c r="AG5623" s="132" t="str">
        <f t="shared" si="501"/>
        <v/>
      </c>
      <c r="AH5623" s="128" t="s">
        <v>8698</v>
      </c>
      <c r="AI5623" s="130"/>
    </row>
    <row r="5624" spans="2:35" ht="13.2">
      <c r="B5624" s="152"/>
      <c r="C5624" s="146"/>
      <c r="D5624" s="147"/>
      <c r="E5624" s="147"/>
      <c r="F5624" s="147"/>
      <c r="G5624" s="117">
        <v>38160</v>
      </c>
      <c r="H5624" s="118">
        <f t="shared" si="502"/>
        <v>40.228434</v>
      </c>
      <c r="I5624" s="134">
        <f t="shared" si="503"/>
        <v>3</v>
      </c>
      <c r="J5624" s="134">
        <f t="shared" si="504"/>
        <v>3</v>
      </c>
      <c r="K5624" s="183">
        <f>H5624+M5624*0.001</f>
        <v>40.23216</v>
      </c>
      <c r="L5624" s="118">
        <v>45069.034</v>
      </c>
      <c r="M5624" s="208">
        <v>3.726</v>
      </c>
      <c r="N5624" s="118">
        <v>6.8339999999999996</v>
      </c>
      <c r="O5624" s="115" t="s">
        <v>8185</v>
      </c>
      <c r="P5624" s="115"/>
      <c r="Q5624" s="119" t="str">
        <f>Y5624*100 &amp; "% ," &amp; O5624 &amp; " " &amp; P5624 &amp; " " &amp; AG5624</f>
        <v xml:space="preserve">0% ,Other (OTHE)  </v>
      </c>
      <c r="R5624" s="115"/>
      <c r="S5624" s="186"/>
      <c r="T5624" s="186"/>
      <c r="U5624" s="181">
        <v>360</v>
      </c>
      <c r="V5624" s="120">
        <v>25.4</v>
      </c>
      <c r="W5624" s="188"/>
      <c r="X5624" s="188"/>
      <c r="Y5624" s="122"/>
      <c r="Z5624" s="122"/>
      <c r="AA5624" s="122"/>
      <c r="AB5624" s="119"/>
      <c r="AC5624" s="123"/>
      <c r="AD5624" s="123"/>
      <c r="AE5624" s="123"/>
      <c r="AF5624" s="123" t="str">
        <f t="shared" si="500"/>
        <v xml:space="preserve"> </v>
      </c>
      <c r="AG5624" s="123" t="str">
        <f t="shared" si="501"/>
        <v/>
      </c>
      <c r="AH5624" s="119" t="s">
        <v>8699</v>
      </c>
      <c r="AI5624" s="121"/>
    </row>
    <row r="5625" spans="2:35" ht="13.2">
      <c r="B5625" s="151"/>
      <c r="C5625" s="144"/>
      <c r="D5625" s="145"/>
      <c r="E5625" s="145"/>
      <c r="F5625" s="145"/>
      <c r="G5625" s="126">
        <v>38160</v>
      </c>
      <c r="H5625" s="127">
        <f t="shared" si="502"/>
        <v>40.228434</v>
      </c>
      <c r="I5625" s="135">
        <f t="shared" si="503"/>
        <v>3</v>
      </c>
      <c r="J5625" s="135">
        <f t="shared" si="504"/>
        <v>3</v>
      </c>
      <c r="K5625" s="183">
        <f>H5625+M5625*0.001</f>
        <v>40.235239</v>
      </c>
      <c r="L5625" s="127">
        <v>45072.112000000001</v>
      </c>
      <c r="M5625" s="208">
        <v>6.8049999999999997</v>
      </c>
      <c r="N5625" s="127">
        <v>6.8339999999999996</v>
      </c>
      <c r="O5625" s="124" t="s">
        <v>8198</v>
      </c>
      <c r="P5625" s="124" t="s">
        <v>8222</v>
      </c>
      <c r="Q5625" s="128" t="str">
        <f>Y5625*100 &amp; "% ," &amp; O5625 &amp; " " &amp; P5625 &amp; " " &amp; AG5625</f>
        <v xml:space="preserve">15% ,Anomaly (ANOM) Girth Weld Anomaly (GWAN) </v>
      </c>
      <c r="R5625" s="124"/>
      <c r="S5625" s="186" t="s">
        <v>8257</v>
      </c>
      <c r="T5625" s="186">
        <v>0.29166666666666669</v>
      </c>
      <c r="U5625" s="181">
        <v>150</v>
      </c>
      <c r="V5625" s="129">
        <v>25.4</v>
      </c>
      <c r="W5625" s="173"/>
      <c r="X5625" s="173"/>
      <c r="Y5625" s="131">
        <v>0.15</v>
      </c>
      <c r="Z5625" s="131"/>
      <c r="AA5625" s="131"/>
      <c r="AB5625" s="128"/>
      <c r="AC5625" s="132"/>
      <c r="AD5625" s="132"/>
      <c r="AE5625" s="132"/>
      <c r="AF5625" s="132" t="str">
        <f t="shared" si="500"/>
        <v xml:space="preserve"> </v>
      </c>
      <c r="AG5625" s="132" t="str">
        <f t="shared" si="501"/>
        <v/>
      </c>
      <c r="AH5625" s="128" t="s">
        <v>8700</v>
      </c>
      <c r="AI5625" s="130"/>
    </row>
    <row r="5626" spans="2:35" ht="13.2">
      <c r="B5626" s="152"/>
      <c r="C5626" s="146"/>
      <c r="D5626" s="147"/>
      <c r="E5626" s="147"/>
      <c r="F5626" s="147"/>
      <c r="G5626" s="117">
        <v>38160</v>
      </c>
      <c r="H5626" s="118">
        <f t="shared" si="502"/>
        <v>40.228434</v>
      </c>
      <c r="I5626" s="134">
        <f t="shared" si="503"/>
        <v>3</v>
      </c>
      <c r="J5626" s="134">
        <f t="shared" si="504"/>
        <v>3</v>
      </c>
      <c r="K5626" s="183">
        <f>H5626+M5626*0.001</f>
        <v>40.235244999999999</v>
      </c>
      <c r="L5626" s="118">
        <v>45072.118999999999</v>
      </c>
      <c r="M5626" s="208">
        <v>6.8109999999999999</v>
      </c>
      <c r="N5626" s="118">
        <v>6.8339999999999996</v>
      </c>
      <c r="O5626" s="115" t="s">
        <v>8198</v>
      </c>
      <c r="P5626" s="115" t="s">
        <v>8222</v>
      </c>
      <c r="Q5626" s="119" t="str">
        <f>Y5626*100 &amp; "% ," &amp; O5626 &amp; " " &amp; P5626 &amp; " " &amp; AG5626</f>
        <v xml:space="preserve">16% ,Anomaly (ANOM) Girth Weld Anomaly (GWAN) </v>
      </c>
      <c r="R5626" s="115"/>
      <c r="S5626" s="186" t="s">
        <v>8227</v>
      </c>
      <c r="T5626" s="186">
        <v>0.39583333333333331</v>
      </c>
      <c r="U5626" s="181">
        <v>73.5</v>
      </c>
      <c r="V5626" s="120">
        <v>25.4</v>
      </c>
      <c r="W5626" s="188"/>
      <c r="X5626" s="188"/>
      <c r="Y5626" s="122">
        <v>0.16</v>
      </c>
      <c r="Z5626" s="122"/>
      <c r="AA5626" s="122"/>
      <c r="AB5626" s="119"/>
      <c r="AC5626" s="123"/>
      <c r="AD5626" s="123"/>
      <c r="AE5626" s="123"/>
      <c r="AF5626" s="123" t="str">
        <f t="shared" si="500"/>
        <v xml:space="preserve"> </v>
      </c>
      <c r="AG5626" s="123" t="str">
        <f t="shared" si="501"/>
        <v/>
      </c>
      <c r="AH5626" s="119" t="s">
        <v>8701</v>
      </c>
      <c r="AI5626" s="121"/>
    </row>
    <row r="5627" spans="2:35" ht="13.2">
      <c r="B5627" s="151"/>
      <c r="C5627" s="144"/>
      <c r="D5627" s="145"/>
      <c r="E5627" s="145"/>
      <c r="F5627" s="145"/>
      <c r="G5627" s="126">
        <v>38160</v>
      </c>
      <c r="H5627" s="127">
        <f t="shared" si="502"/>
        <v>40.228434</v>
      </c>
      <c r="I5627" s="135">
        <f t="shared" si="503"/>
        <v>3</v>
      </c>
      <c r="J5627" s="135">
        <f t="shared" si="504"/>
        <v>3</v>
      </c>
      <c r="K5627" s="183">
        <f>H5627+M5627*0.001</f>
        <v>40.235264000000001</v>
      </c>
      <c r="L5627" s="127">
        <v>45072.137999999999</v>
      </c>
      <c r="M5627" s="208">
        <v>6.83</v>
      </c>
      <c r="N5627" s="127">
        <v>6.8339999999999996</v>
      </c>
      <c r="O5627" s="124" t="s">
        <v>8198</v>
      </c>
      <c r="P5627" s="124" t="s">
        <v>8222</v>
      </c>
      <c r="Q5627" s="128" t="str">
        <f>Y5627*100 &amp; "% ," &amp; O5627 &amp; " " &amp; P5627 &amp; " " &amp; AG5627</f>
        <v xml:space="preserve">13% ,Anomaly (ANOM) Girth Weld Anomaly (GWAN) </v>
      </c>
      <c r="R5627" s="124"/>
      <c r="S5627" s="186" t="s">
        <v>8251</v>
      </c>
      <c r="T5627" s="186">
        <v>0.16666666666666666</v>
      </c>
      <c r="U5627" s="181">
        <v>240</v>
      </c>
      <c r="V5627" s="129">
        <v>25.4</v>
      </c>
      <c r="W5627" s="173"/>
      <c r="X5627" s="173"/>
      <c r="Y5627" s="131">
        <v>0.13</v>
      </c>
      <c r="Z5627" s="131"/>
      <c r="AA5627" s="131"/>
      <c r="AB5627" s="128"/>
      <c r="AC5627" s="132"/>
      <c r="AD5627" s="132"/>
      <c r="AE5627" s="132"/>
      <c r="AF5627" s="132" t="str">
        <f t="shared" si="500"/>
        <v xml:space="preserve"> </v>
      </c>
      <c r="AG5627" s="132" t="str">
        <f t="shared" si="501"/>
        <v/>
      </c>
      <c r="AH5627" s="128" t="s">
        <v>8702</v>
      </c>
      <c r="AI5627" s="130"/>
    </row>
    <row r="5628" spans="2:35" ht="13.2">
      <c r="B5628" s="152"/>
      <c r="C5628" s="146"/>
      <c r="D5628" s="147"/>
      <c r="E5628" s="147"/>
      <c r="F5628" s="147"/>
      <c r="G5628" s="117">
        <v>38170</v>
      </c>
      <c r="H5628" s="118">
        <f t="shared" si="502"/>
        <v>40.235453999999997</v>
      </c>
      <c r="I5628" s="134">
        <f t="shared" si="503"/>
        <v>2</v>
      </c>
      <c r="J5628" s="134">
        <f t="shared" si="504"/>
        <v>2</v>
      </c>
      <c r="K5628" s="183">
        <f>H5628+M5628*0.001</f>
        <v>40.242287999999995</v>
      </c>
      <c r="L5628" s="118">
        <v>45072.142</v>
      </c>
      <c r="M5628" s="208">
        <v>6.8339999999999996</v>
      </c>
      <c r="N5628" s="118">
        <v>6.0209999999999999</v>
      </c>
      <c r="O5628" s="115" t="s">
        <v>8183</v>
      </c>
      <c r="P5628" s="115" t="s">
        <v>150</v>
      </c>
      <c r="Q5628" s="119" t="str">
        <f>Y5628*100 &amp; "% ," &amp; O5628 &amp; " " &amp; P5628 &amp; " " &amp; AG5628</f>
        <v xml:space="preserve">0% ,Weld (WELD) Bend Begin/End (BENB/E) </v>
      </c>
      <c r="R5628" s="115"/>
      <c r="S5628" s="186"/>
      <c r="T5628" s="186"/>
      <c r="U5628" s="181">
        <v>360</v>
      </c>
      <c r="V5628" s="120">
        <v>25.4</v>
      </c>
      <c r="W5628" s="188"/>
      <c r="X5628" s="188"/>
      <c r="Y5628" s="122"/>
      <c r="Z5628" s="122"/>
      <c r="AA5628" s="122"/>
      <c r="AB5628" s="119"/>
      <c r="AC5628" s="123"/>
      <c r="AD5628" s="123"/>
      <c r="AE5628" s="123"/>
      <c r="AF5628" s="123" t="str">
        <f t="shared" si="500"/>
        <v xml:space="preserve"> </v>
      </c>
      <c r="AG5628" s="123" t="str">
        <f t="shared" si="501"/>
        <v/>
      </c>
      <c r="AH5628" s="119" t="s">
        <v>8184</v>
      </c>
      <c r="AI5628" s="121"/>
    </row>
    <row r="5629" spans="2:35" ht="13.2">
      <c r="B5629" s="151"/>
      <c r="C5629" s="144"/>
      <c r="D5629" s="145"/>
      <c r="E5629" s="145"/>
      <c r="F5629" s="145"/>
      <c r="G5629" s="126">
        <v>38170</v>
      </c>
      <c r="H5629" s="127">
        <f t="shared" si="502"/>
        <v>40.235453999999997</v>
      </c>
      <c r="I5629" s="135">
        <f t="shared" si="503"/>
        <v>2</v>
      </c>
      <c r="J5629" s="135">
        <f t="shared" si="504"/>
        <v>2</v>
      </c>
      <c r="K5629" s="183">
        <f>H5629+M5629*0.001</f>
        <v>40.238495999999998</v>
      </c>
      <c r="L5629" s="127">
        <v>45075.184999999998</v>
      </c>
      <c r="M5629" s="208">
        <v>3.0419999999999998</v>
      </c>
      <c r="N5629" s="127">
        <v>6.0209999999999999</v>
      </c>
      <c r="O5629" s="124" t="s">
        <v>8185</v>
      </c>
      <c r="P5629" s="124"/>
      <c r="Q5629" s="128" t="str">
        <f>Y5629*100 &amp; "% ," &amp; O5629 &amp; " " &amp; P5629 &amp; " " &amp; AG5629</f>
        <v xml:space="preserve">0% ,Other (OTHE)  </v>
      </c>
      <c r="R5629" s="124"/>
      <c r="S5629" s="186"/>
      <c r="T5629" s="186"/>
      <c r="U5629" s="181">
        <v>360</v>
      </c>
      <c r="V5629" s="129">
        <v>25.4</v>
      </c>
      <c r="W5629" s="173"/>
      <c r="X5629" s="173"/>
      <c r="Y5629" s="131"/>
      <c r="Z5629" s="131"/>
      <c r="AA5629" s="131"/>
      <c r="AB5629" s="128"/>
      <c r="AC5629" s="132"/>
      <c r="AD5629" s="132"/>
      <c r="AE5629" s="132"/>
      <c r="AF5629" s="132" t="str">
        <f t="shared" si="500"/>
        <v xml:space="preserve"> </v>
      </c>
      <c r="AG5629" s="132" t="str">
        <f t="shared" si="501"/>
        <v/>
      </c>
      <c r="AH5629" s="128" t="s">
        <v>8703</v>
      </c>
      <c r="AI5629" s="130"/>
    </row>
    <row r="5630" spans="2:35" ht="13.2">
      <c r="B5630" s="152"/>
      <c r="C5630" s="146"/>
      <c r="D5630" s="147"/>
      <c r="E5630" s="147"/>
      <c r="F5630" s="147"/>
      <c r="G5630" s="117">
        <v>38170</v>
      </c>
      <c r="H5630" s="118">
        <f t="shared" si="502"/>
        <v>40.235453999999997</v>
      </c>
      <c r="I5630" s="134">
        <f t="shared" si="503"/>
        <v>2</v>
      </c>
      <c r="J5630" s="134">
        <f t="shared" si="504"/>
        <v>2</v>
      </c>
      <c r="K5630" s="183">
        <f>H5630+M5630*0.001</f>
        <v>40.241166</v>
      </c>
      <c r="L5630" s="118">
        <v>45077.855000000003</v>
      </c>
      <c r="M5630" s="208">
        <v>5.7119999999999997</v>
      </c>
      <c r="N5630" s="118">
        <v>6.0209999999999999</v>
      </c>
      <c r="O5630" s="115" t="s">
        <v>8188</v>
      </c>
      <c r="P5630" s="115"/>
      <c r="Q5630" s="119" t="str">
        <f>Y5630*100 &amp; "% ," &amp; O5630 &amp; " " &amp; P5630 &amp; " " &amp; AG5630</f>
        <v xml:space="preserve">0% ,Offtake (OFFT)  </v>
      </c>
      <c r="R5630" s="115"/>
      <c r="S5630" s="186" t="s">
        <v>8189</v>
      </c>
      <c r="T5630" s="186">
        <v>0.5</v>
      </c>
      <c r="U5630" s="181">
        <v>0</v>
      </c>
      <c r="V5630" s="120">
        <v>25.4</v>
      </c>
      <c r="W5630" s="188"/>
      <c r="X5630" s="188"/>
      <c r="Y5630" s="122"/>
      <c r="Z5630" s="122"/>
      <c r="AA5630" s="122"/>
      <c r="AB5630" s="119"/>
      <c r="AC5630" s="123"/>
      <c r="AD5630" s="123"/>
      <c r="AE5630" s="123"/>
      <c r="AF5630" s="123" t="str">
        <f t="shared" si="500"/>
        <v xml:space="preserve"> </v>
      </c>
      <c r="AG5630" s="123" t="str">
        <f t="shared" si="501"/>
        <v/>
      </c>
      <c r="AH5630" s="119" t="s">
        <v>8191</v>
      </c>
      <c r="AI5630" s="121"/>
    </row>
    <row r="5631" spans="2:35" ht="13.2">
      <c r="B5631" s="151"/>
      <c r="C5631" s="144"/>
      <c r="D5631" s="145"/>
      <c r="E5631" s="145"/>
      <c r="F5631" s="145"/>
      <c r="G5631" s="126">
        <v>38170</v>
      </c>
      <c r="H5631" s="127">
        <f t="shared" si="502"/>
        <v>40.235453999999997</v>
      </c>
      <c r="I5631" s="135">
        <f t="shared" si="503"/>
        <v>2</v>
      </c>
      <c r="J5631" s="135">
        <f t="shared" si="504"/>
        <v>2</v>
      </c>
      <c r="K5631" s="183">
        <f>H5631+M5631*0.001</f>
        <v>40.241289999999999</v>
      </c>
      <c r="L5631" s="127">
        <v>45077.978000000003</v>
      </c>
      <c r="M5631" s="208">
        <v>5.8360000000000003</v>
      </c>
      <c r="N5631" s="127">
        <v>6.0209999999999999</v>
      </c>
      <c r="O5631" s="124" t="s">
        <v>8188</v>
      </c>
      <c r="P5631" s="124"/>
      <c r="Q5631" s="128" t="str">
        <f>Y5631*100 &amp; "% ," &amp; O5631 &amp; " " &amp; P5631 &amp; " " &amp; AG5631</f>
        <v xml:space="preserve">0% ,Offtake (OFFT)  </v>
      </c>
      <c r="R5631" s="124"/>
      <c r="S5631" s="186" t="s">
        <v>8215</v>
      </c>
      <c r="T5631" s="186">
        <v>0.125</v>
      </c>
      <c r="U5631" s="181">
        <v>270</v>
      </c>
      <c r="V5631" s="129">
        <v>25.4</v>
      </c>
      <c r="W5631" s="173"/>
      <c r="X5631" s="173"/>
      <c r="Y5631" s="131"/>
      <c r="Z5631" s="131"/>
      <c r="AA5631" s="131"/>
      <c r="AB5631" s="128"/>
      <c r="AC5631" s="132"/>
      <c r="AD5631" s="132"/>
      <c r="AE5631" s="132"/>
      <c r="AF5631" s="132" t="str">
        <f t="shared" si="500"/>
        <v xml:space="preserve"> </v>
      </c>
      <c r="AG5631" s="132" t="str">
        <f t="shared" si="501"/>
        <v/>
      </c>
      <c r="AH5631" s="128" t="s">
        <v>8191</v>
      </c>
      <c r="AI5631" s="130"/>
    </row>
    <row r="5632" spans="2:35" ht="13.2">
      <c r="B5632" s="152"/>
      <c r="C5632" s="146"/>
      <c r="D5632" s="147"/>
      <c r="E5632" s="147"/>
      <c r="F5632" s="147"/>
      <c r="G5632" s="117">
        <v>38180</v>
      </c>
      <c r="H5632" s="118">
        <f t="shared" si="502"/>
        <v>0</v>
      </c>
      <c r="I5632" s="134">
        <f t="shared" si="503"/>
        <v>0</v>
      </c>
      <c r="J5632" s="134">
        <f t="shared" si="504"/>
        <v>0</v>
      </c>
      <c r="K5632" s="183">
        <f>H5632+M5632*0.001</f>
        <v>6.0210000000000003E-3</v>
      </c>
      <c r="L5632" s="118">
        <v>45078.163999999997</v>
      </c>
      <c r="M5632" s="208">
        <v>6.0209999999999999</v>
      </c>
      <c r="N5632" s="118">
        <v>0.34</v>
      </c>
      <c r="O5632" s="115" t="s">
        <v>8183</v>
      </c>
      <c r="P5632" s="115" t="s">
        <v>42</v>
      </c>
      <c r="Q5632" s="119" t="str">
        <f>Y5632*100 &amp; "% ," &amp; O5632 &amp; " " &amp; P5632 &amp; " " &amp; AG5632</f>
        <v xml:space="preserve">0% ,Weld (WELD) Bend End (BENE) </v>
      </c>
      <c r="R5632" s="115"/>
      <c r="S5632" s="186"/>
      <c r="T5632" s="186"/>
      <c r="U5632" s="181">
        <v>360</v>
      </c>
      <c r="V5632" s="120">
        <v>25.4</v>
      </c>
      <c r="W5632" s="188"/>
      <c r="X5632" s="188"/>
      <c r="Y5632" s="122"/>
      <c r="Z5632" s="122"/>
      <c r="AA5632" s="122"/>
      <c r="AB5632" s="119"/>
      <c r="AC5632" s="123"/>
      <c r="AD5632" s="123"/>
      <c r="AE5632" s="123"/>
      <c r="AF5632" s="123" t="str">
        <f t="shared" si="500"/>
        <v xml:space="preserve"> </v>
      </c>
      <c r="AG5632" s="123" t="str">
        <f t="shared" si="501"/>
        <v/>
      </c>
      <c r="AH5632" s="119" t="s">
        <v>8184</v>
      </c>
      <c r="AI5632" s="121"/>
    </row>
    <row r="5633" spans="2:35" ht="13.2">
      <c r="B5633" s="151"/>
      <c r="C5633" s="144"/>
      <c r="D5633" s="145"/>
      <c r="E5633" s="145"/>
      <c r="F5633" s="145"/>
      <c r="G5633" s="126">
        <v>38190</v>
      </c>
      <c r="H5633" s="127">
        <f t="shared" si="502"/>
        <v>0</v>
      </c>
      <c r="I5633" s="135">
        <f t="shared" si="503"/>
        <v>0</v>
      </c>
      <c r="J5633" s="135">
        <f t="shared" si="504"/>
        <v>0</v>
      </c>
      <c r="K5633" s="183">
        <f>H5633+M5633*0.001</f>
        <v>3.4000000000000002E-4</v>
      </c>
      <c r="L5633" s="127">
        <v>45078.504000000001</v>
      </c>
      <c r="M5633" s="208">
        <v>0.34</v>
      </c>
      <c r="N5633" s="127">
        <v>2.032</v>
      </c>
      <c r="O5633" s="124" t="s">
        <v>8183</v>
      </c>
      <c r="P5633" s="124"/>
      <c r="Q5633" s="128" t="str">
        <f>Y5633*100 &amp; "% ," &amp; O5633 &amp; " " &amp; P5633 &amp; " " &amp; AG5633</f>
        <v xml:space="preserve">0% ,Weld (WELD)  </v>
      </c>
      <c r="R5633" s="124"/>
      <c r="S5633" s="186"/>
      <c r="T5633" s="186"/>
      <c r="U5633" s="181">
        <v>360</v>
      </c>
      <c r="V5633" s="129">
        <v>25.4</v>
      </c>
      <c r="W5633" s="173"/>
      <c r="X5633" s="173"/>
      <c r="Y5633" s="131"/>
      <c r="Z5633" s="131"/>
      <c r="AA5633" s="131"/>
      <c r="AB5633" s="128"/>
      <c r="AC5633" s="132"/>
      <c r="AD5633" s="132"/>
      <c r="AE5633" s="132"/>
      <c r="AF5633" s="132" t="str">
        <f t="shared" si="500"/>
        <v xml:space="preserve"> </v>
      </c>
      <c r="AG5633" s="132" t="str">
        <f t="shared" si="501"/>
        <v/>
      </c>
      <c r="AH5633" s="128" t="s">
        <v>8184</v>
      </c>
      <c r="AI5633" s="130"/>
    </row>
    <row r="5634" spans="2:35" ht="13.2">
      <c r="B5634" s="152"/>
      <c r="C5634" s="146"/>
      <c r="D5634" s="147"/>
      <c r="E5634" s="147"/>
      <c r="F5634" s="147"/>
      <c r="G5634" s="117">
        <v>38190</v>
      </c>
      <c r="H5634" s="118">
        <f t="shared" si="502"/>
        <v>0</v>
      </c>
      <c r="I5634" s="134">
        <f t="shared" si="503"/>
        <v>0</v>
      </c>
      <c r="J5634" s="134">
        <f t="shared" si="504"/>
        <v>0</v>
      </c>
      <c r="K5634" s="183">
        <f>H5634+M5634*0.001</f>
        <v>1.0629999999999999E-3</v>
      </c>
      <c r="L5634" s="118">
        <v>45079.567000000003</v>
      </c>
      <c r="M5634" s="208">
        <v>1.0629999999999999</v>
      </c>
      <c r="N5634" s="118">
        <v>2.032</v>
      </c>
      <c r="O5634" s="115" t="s">
        <v>8196</v>
      </c>
      <c r="P5634" s="115"/>
      <c r="Q5634" s="119" t="str">
        <f>Y5634*100 &amp; "% ," &amp; O5634 &amp; " " &amp; P5634 &amp; " " &amp; AG5634</f>
        <v xml:space="preserve">0% ,Valve (VALV)  </v>
      </c>
      <c r="R5634" s="115"/>
      <c r="S5634" s="186"/>
      <c r="T5634" s="186"/>
      <c r="U5634" s="181">
        <v>360</v>
      </c>
      <c r="V5634" s="120">
        <v>25.4</v>
      </c>
      <c r="W5634" s="188"/>
      <c r="X5634" s="188"/>
      <c r="Y5634" s="122"/>
      <c r="Z5634" s="122"/>
      <c r="AA5634" s="122"/>
      <c r="AB5634" s="119"/>
      <c r="AC5634" s="123"/>
      <c r="AD5634" s="123"/>
      <c r="AE5634" s="123"/>
      <c r="AF5634" s="123" t="str">
        <f t="shared" si="500"/>
        <v xml:space="preserve"> </v>
      </c>
      <c r="AG5634" s="123" t="str">
        <f t="shared" si="501"/>
        <v/>
      </c>
      <c r="AH5634" s="119" t="s">
        <v>8197</v>
      </c>
      <c r="AI5634" s="121"/>
    </row>
    <row r="5635" spans="2:35" ht="13.2">
      <c r="B5635" s="151"/>
      <c r="C5635" s="144"/>
      <c r="D5635" s="145"/>
      <c r="E5635" s="145"/>
      <c r="F5635" s="145"/>
      <c r="G5635" s="126">
        <v>38200</v>
      </c>
      <c r="H5635" s="127">
        <f t="shared" si="502"/>
        <v>0</v>
      </c>
      <c r="I5635" s="135">
        <f t="shared" si="503"/>
        <v>0</v>
      </c>
      <c r="J5635" s="135">
        <f t="shared" si="504"/>
        <v>0</v>
      </c>
      <c r="K5635" s="183">
        <f>H5635+M5635*0.001</f>
        <v>2.032E-3</v>
      </c>
      <c r="L5635" s="127">
        <v>45080.535000000003</v>
      </c>
      <c r="M5635" s="208">
        <v>2.032</v>
      </c>
      <c r="N5635" s="127">
        <v>0.32900000000000001</v>
      </c>
      <c r="O5635" s="124" t="s">
        <v>8183</v>
      </c>
      <c r="P5635" s="124"/>
      <c r="Q5635" s="128" t="str">
        <f>Y5635*100 &amp; "% ," &amp; O5635 &amp; " " &amp; P5635 &amp; " " &amp; AG5635</f>
        <v xml:space="preserve">0% ,Weld (WELD)  </v>
      </c>
      <c r="R5635" s="124"/>
      <c r="S5635" s="186"/>
      <c r="T5635" s="186"/>
      <c r="U5635" s="181">
        <v>360</v>
      </c>
      <c r="V5635" s="129">
        <v>25.4</v>
      </c>
      <c r="W5635" s="173"/>
      <c r="X5635" s="173"/>
      <c r="Y5635" s="131"/>
      <c r="Z5635" s="131"/>
      <c r="AA5635" s="131"/>
      <c r="AB5635" s="128"/>
      <c r="AC5635" s="132"/>
      <c r="AD5635" s="132"/>
      <c r="AE5635" s="132"/>
      <c r="AF5635" s="132" t="str">
        <f t="shared" si="500"/>
        <v xml:space="preserve"> </v>
      </c>
      <c r="AG5635" s="132" t="str">
        <f t="shared" si="501"/>
        <v/>
      </c>
      <c r="AH5635" s="128" t="s">
        <v>8184</v>
      </c>
      <c r="AI5635" s="130"/>
    </row>
    <row r="5636" spans="2:35" ht="13.2">
      <c r="B5636" s="152"/>
      <c r="C5636" s="146"/>
      <c r="D5636" s="147"/>
      <c r="E5636" s="147"/>
      <c r="F5636" s="147"/>
      <c r="G5636" s="117">
        <v>38210</v>
      </c>
      <c r="H5636" s="118">
        <f t="shared" si="502"/>
        <v>0</v>
      </c>
      <c r="I5636" s="134">
        <f t="shared" si="503"/>
        <v>0</v>
      </c>
      <c r="J5636" s="134">
        <f t="shared" si="504"/>
        <v>0</v>
      </c>
      <c r="K5636" s="183">
        <f>H5636+M5636*0.001</f>
        <v>3.2900000000000003E-4</v>
      </c>
      <c r="L5636" s="118">
        <v>45080.864000000001</v>
      </c>
      <c r="M5636" s="208">
        <v>0.32900000000000001</v>
      </c>
      <c r="N5636" s="118">
        <v>1.52</v>
      </c>
      <c r="O5636" s="115" t="s">
        <v>8183</v>
      </c>
      <c r="P5636" s="115"/>
      <c r="Q5636" s="119" t="str">
        <f>Y5636*100 &amp; "% ," &amp; O5636 &amp; " " &amp; P5636 &amp; " " &amp; AG5636</f>
        <v xml:space="preserve">0% ,Weld (WELD)  </v>
      </c>
      <c r="R5636" s="115"/>
      <c r="S5636" s="186"/>
      <c r="T5636" s="186"/>
      <c r="U5636" s="181">
        <v>360</v>
      </c>
      <c r="V5636" s="120">
        <v>25.4</v>
      </c>
      <c r="W5636" s="188"/>
      <c r="X5636" s="188"/>
      <c r="Y5636" s="122"/>
      <c r="Z5636" s="122"/>
      <c r="AA5636" s="122"/>
      <c r="AB5636" s="119"/>
      <c r="AC5636" s="123"/>
      <c r="AD5636" s="123"/>
      <c r="AE5636" s="123"/>
      <c r="AF5636" s="123" t="str">
        <f t="shared" si="500"/>
        <v xml:space="preserve"> </v>
      </c>
      <c r="AG5636" s="123" t="str">
        <f t="shared" si="501"/>
        <v/>
      </c>
      <c r="AH5636" s="119" t="s">
        <v>8184</v>
      </c>
      <c r="AI5636" s="121"/>
    </row>
    <row r="5637" spans="2:35" ht="13.2">
      <c r="B5637" s="151"/>
      <c r="C5637" s="144"/>
      <c r="D5637" s="145"/>
      <c r="E5637" s="145"/>
      <c r="F5637" s="145"/>
      <c r="G5637" s="126">
        <v>38210</v>
      </c>
      <c r="H5637" s="127">
        <f t="shared" si="502"/>
        <v>0</v>
      </c>
      <c r="I5637" s="135">
        <f t="shared" si="503"/>
        <v>0</v>
      </c>
      <c r="J5637" s="135">
        <f t="shared" si="504"/>
        <v>0</v>
      </c>
      <c r="K5637" s="183">
        <f>H5637+M5637*0.001</f>
        <v>2.0000000000000001E-4</v>
      </c>
      <c r="L5637" s="127">
        <v>45081.063999999998</v>
      </c>
      <c r="M5637" s="208">
        <v>0.2</v>
      </c>
      <c r="N5637" s="127">
        <v>1.52</v>
      </c>
      <c r="O5637" s="124" t="s">
        <v>8188</v>
      </c>
      <c r="P5637" s="124"/>
      <c r="Q5637" s="128" t="str">
        <f>Y5637*100 &amp; "% ," &amp; O5637 &amp; " " &amp; P5637 &amp; " " &amp; AG5637</f>
        <v xml:space="preserve">0% ,Offtake (OFFT)  </v>
      </c>
      <c r="R5637" s="124"/>
      <c r="S5637" s="186" t="s">
        <v>8215</v>
      </c>
      <c r="T5637" s="186">
        <v>0.125</v>
      </c>
      <c r="U5637" s="181">
        <v>270</v>
      </c>
      <c r="V5637" s="129">
        <v>25.4</v>
      </c>
      <c r="W5637" s="173"/>
      <c r="X5637" s="173"/>
      <c r="Y5637" s="131"/>
      <c r="Z5637" s="131"/>
      <c r="AA5637" s="131"/>
      <c r="AB5637" s="128"/>
      <c r="AC5637" s="132"/>
      <c r="AD5637" s="132"/>
      <c r="AE5637" s="132"/>
      <c r="AF5637" s="132" t="str">
        <f t="shared" si="500"/>
        <v xml:space="preserve"> </v>
      </c>
      <c r="AG5637" s="132" t="str">
        <f t="shared" si="501"/>
        <v/>
      </c>
      <c r="AH5637" s="128" t="s">
        <v>8191</v>
      </c>
      <c r="AI5637" s="130"/>
    </row>
    <row r="5638" spans="2:35" ht="13.2">
      <c r="B5638" s="152"/>
      <c r="C5638" s="146"/>
      <c r="D5638" s="147"/>
      <c r="E5638" s="147"/>
      <c r="F5638" s="147"/>
      <c r="G5638" s="117">
        <v>38210</v>
      </c>
      <c r="H5638" s="118">
        <f t="shared" si="502"/>
        <v>0</v>
      </c>
      <c r="I5638" s="134">
        <f t="shared" si="503"/>
        <v>0</v>
      </c>
      <c r="J5638" s="134">
        <f t="shared" si="504"/>
        <v>0</v>
      </c>
      <c r="K5638" s="183">
        <f>H5638+M5638*0.001</f>
        <v>3.1599999999999998E-4</v>
      </c>
      <c r="L5638" s="118">
        <v>45081.178999999996</v>
      </c>
      <c r="M5638" s="208">
        <v>0.316</v>
      </c>
      <c r="N5638" s="118">
        <v>1.52</v>
      </c>
      <c r="O5638" s="115" t="s">
        <v>8188</v>
      </c>
      <c r="P5638" s="115"/>
      <c r="Q5638" s="119" t="str">
        <f>Y5638*100 &amp; "% ," &amp; O5638 &amp; " " &amp; P5638 &amp; " " &amp; AG5638</f>
        <v xml:space="preserve">0% ,Offtake (OFFT)  </v>
      </c>
      <c r="R5638" s="115"/>
      <c r="S5638" s="186" t="s">
        <v>8189</v>
      </c>
      <c r="T5638" s="186">
        <v>0.5</v>
      </c>
      <c r="U5638" s="181">
        <v>0</v>
      </c>
      <c r="V5638" s="120">
        <v>25.4</v>
      </c>
      <c r="W5638" s="188"/>
      <c r="X5638" s="188"/>
      <c r="Y5638" s="122"/>
      <c r="Z5638" s="122"/>
      <c r="AA5638" s="122"/>
      <c r="AB5638" s="119"/>
      <c r="AC5638" s="123"/>
      <c r="AD5638" s="123"/>
      <c r="AE5638" s="123"/>
      <c r="AF5638" s="123" t="str">
        <f t="shared" si="500"/>
        <v xml:space="preserve"> </v>
      </c>
      <c r="AG5638" s="123" t="str">
        <f t="shared" si="501"/>
        <v/>
      </c>
      <c r="AH5638" s="119" t="s">
        <v>8191</v>
      </c>
      <c r="AI5638" s="121"/>
    </row>
    <row r="5639" spans="2:35" ht="13.2">
      <c r="B5639" s="151"/>
      <c r="C5639" s="144"/>
      <c r="D5639" s="145"/>
      <c r="E5639" s="145"/>
      <c r="F5639" s="145"/>
      <c r="G5639" s="126">
        <v>38220</v>
      </c>
      <c r="H5639" s="127">
        <f t="shared" si="502"/>
        <v>0</v>
      </c>
      <c r="I5639" s="135">
        <f t="shared" si="503"/>
        <v>0</v>
      </c>
      <c r="J5639" s="135">
        <f t="shared" si="504"/>
        <v>0</v>
      </c>
      <c r="K5639" s="183">
        <f>H5639+M5639*0.001</f>
        <v>1.5200000000000001E-3</v>
      </c>
      <c r="L5639" s="127">
        <v>45082.383999999998</v>
      </c>
      <c r="M5639" s="208">
        <v>1.52</v>
      </c>
      <c r="N5639" s="127">
        <v>1.3540000000000001</v>
      </c>
      <c r="O5639" s="124" t="s">
        <v>8183</v>
      </c>
      <c r="P5639" s="124"/>
      <c r="Q5639" s="128" t="str">
        <f>Y5639*100 &amp; "% ," &amp; O5639 &amp; " " &amp; P5639 &amp; " " &amp; AG5639</f>
        <v xml:space="preserve">0% ,Weld (WELD)  </v>
      </c>
      <c r="R5639" s="124"/>
      <c r="S5639" s="186"/>
      <c r="T5639" s="186"/>
      <c r="U5639" s="181">
        <v>360</v>
      </c>
      <c r="V5639" s="129">
        <v>25.4</v>
      </c>
      <c r="W5639" s="173"/>
      <c r="X5639" s="173"/>
      <c r="Y5639" s="131"/>
      <c r="Z5639" s="131"/>
      <c r="AA5639" s="131"/>
      <c r="AB5639" s="128"/>
      <c r="AC5639" s="132"/>
      <c r="AD5639" s="132"/>
      <c r="AE5639" s="132"/>
      <c r="AF5639" s="132" t="str">
        <f t="shared" ref="AF5639:AF5652" si="505">LEFT(AH5639,1)</f>
        <v xml:space="preserve"> </v>
      </c>
      <c r="AG5639" s="132" t="str">
        <f t="shared" ref="AG5639:AG5652" si="506">IF(AF5639=" ","","(&gt;0.05mm)")</f>
        <v/>
      </c>
      <c r="AH5639" s="128" t="s">
        <v>8184</v>
      </c>
      <c r="AI5639" s="130"/>
    </row>
    <row r="5640" spans="2:35" ht="13.2">
      <c r="B5640" s="152"/>
      <c r="C5640" s="146"/>
      <c r="D5640" s="147"/>
      <c r="E5640" s="147"/>
      <c r="F5640" s="147"/>
      <c r="G5640" s="117">
        <v>38220</v>
      </c>
      <c r="H5640" s="118">
        <f t="shared" ref="H5640:H5652" si="507">VLOOKUP(G5640,$B$7:$D$3838,3)</f>
        <v>0</v>
      </c>
      <c r="I5640" s="134">
        <f t="shared" si="503"/>
        <v>0</v>
      </c>
      <c r="J5640" s="134">
        <f t="shared" si="504"/>
        <v>0</v>
      </c>
      <c r="K5640" s="183">
        <f>H5640+M5640*0.001</f>
        <v>7.0500000000000001E-4</v>
      </c>
      <c r="L5640" s="118">
        <v>45083.089</v>
      </c>
      <c r="M5640" s="208">
        <v>0.70499999999999996</v>
      </c>
      <c r="N5640" s="118">
        <v>1.3540000000000001</v>
      </c>
      <c r="O5640" s="115" t="s">
        <v>8188</v>
      </c>
      <c r="P5640" s="115"/>
      <c r="Q5640" s="119" t="str">
        <f>Y5640*100 &amp; "% ," &amp; O5640 &amp; " " &amp; P5640 &amp; " " &amp; AG5640</f>
        <v xml:space="preserve">0% ,Offtake (OFFT)  </v>
      </c>
      <c r="R5640" s="115"/>
      <c r="S5640" s="186" t="s">
        <v>8223</v>
      </c>
      <c r="T5640" s="186">
        <v>0.36458333333333331</v>
      </c>
      <c r="U5640" s="181">
        <v>95.25</v>
      </c>
      <c r="V5640" s="120">
        <v>25.4</v>
      </c>
      <c r="W5640" s="188"/>
      <c r="X5640" s="188"/>
      <c r="Y5640" s="122"/>
      <c r="Z5640" s="122"/>
      <c r="AA5640" s="122"/>
      <c r="AB5640" s="119"/>
      <c r="AC5640" s="123"/>
      <c r="AD5640" s="123"/>
      <c r="AE5640" s="123"/>
      <c r="AF5640" s="123" t="str">
        <f t="shared" si="505"/>
        <v xml:space="preserve"> </v>
      </c>
      <c r="AG5640" s="123" t="str">
        <f t="shared" si="506"/>
        <v/>
      </c>
      <c r="AH5640" s="119" t="s">
        <v>8704</v>
      </c>
      <c r="AI5640" s="121"/>
    </row>
    <row r="5641" spans="2:35" ht="13.2">
      <c r="B5641" s="151"/>
      <c r="C5641" s="144"/>
      <c r="D5641" s="145"/>
      <c r="E5641" s="145"/>
      <c r="F5641" s="145"/>
      <c r="G5641" s="126">
        <v>38230</v>
      </c>
      <c r="H5641" s="127">
        <f t="shared" si="507"/>
        <v>0</v>
      </c>
      <c r="I5641" s="135">
        <f t="shared" ref="I5641:I5652" si="508">VLOOKUP(G5641,$B$7:$F$3838,4)</f>
        <v>0</v>
      </c>
      <c r="J5641" s="135">
        <f t="shared" ref="J5641:J5652" si="509">VLOOKUP(G5641,$B$7:$F$3838,4)</f>
        <v>0</v>
      </c>
      <c r="K5641" s="183">
        <f>H5641+M5641*0.001</f>
        <v>1.3540000000000002E-3</v>
      </c>
      <c r="L5641" s="127">
        <v>45083.737999999998</v>
      </c>
      <c r="M5641" s="208">
        <v>1.3540000000000001</v>
      </c>
      <c r="N5641" s="127">
        <v>0.28799999999999998</v>
      </c>
      <c r="O5641" s="124" t="s">
        <v>8183</v>
      </c>
      <c r="P5641" s="124"/>
      <c r="Q5641" s="128" t="str">
        <f>Y5641*100 &amp; "% ," &amp; O5641 &amp; " " &amp; P5641 &amp; " " &amp; AG5641</f>
        <v xml:space="preserve">0% ,Weld (WELD)  </v>
      </c>
      <c r="R5641" s="124"/>
      <c r="S5641" s="186"/>
      <c r="T5641" s="186"/>
      <c r="U5641" s="181">
        <v>360</v>
      </c>
      <c r="V5641" s="129">
        <v>25.4</v>
      </c>
      <c r="W5641" s="173"/>
      <c r="X5641" s="173"/>
      <c r="Y5641" s="131"/>
      <c r="Z5641" s="131"/>
      <c r="AA5641" s="131"/>
      <c r="AB5641" s="128"/>
      <c r="AC5641" s="132"/>
      <c r="AD5641" s="132"/>
      <c r="AE5641" s="132"/>
      <c r="AF5641" s="132" t="str">
        <f t="shared" si="505"/>
        <v xml:space="preserve"> </v>
      </c>
      <c r="AG5641" s="132" t="str">
        <f t="shared" si="506"/>
        <v/>
      </c>
      <c r="AH5641" s="128" t="s">
        <v>8184</v>
      </c>
      <c r="AI5641" s="130"/>
    </row>
    <row r="5642" spans="2:35" ht="13.2">
      <c r="B5642" s="152"/>
      <c r="C5642" s="146"/>
      <c r="D5642" s="147"/>
      <c r="E5642" s="147"/>
      <c r="F5642" s="147"/>
      <c r="G5642" s="117">
        <v>38240</v>
      </c>
      <c r="H5642" s="118">
        <f t="shared" si="507"/>
        <v>0</v>
      </c>
      <c r="I5642" s="134">
        <f t="shared" si="508"/>
        <v>0</v>
      </c>
      <c r="J5642" s="134">
        <f t="shared" si="509"/>
        <v>0</v>
      </c>
      <c r="K5642" s="183">
        <f>H5642+M5642*0.001</f>
        <v>2.8800000000000001E-4</v>
      </c>
      <c r="L5642" s="118">
        <v>45084.025999999998</v>
      </c>
      <c r="M5642" s="208">
        <v>0.28799999999999998</v>
      </c>
      <c r="N5642" s="118">
        <v>2.1320000000000001</v>
      </c>
      <c r="O5642" s="115" t="s">
        <v>8183</v>
      </c>
      <c r="P5642" s="115"/>
      <c r="Q5642" s="119" t="str">
        <f>Y5642*100 &amp; "% ," &amp; O5642 &amp; " " &amp; P5642 &amp; " " &amp; AG5642</f>
        <v xml:space="preserve">0% ,Weld (WELD)  </v>
      </c>
      <c r="R5642" s="115"/>
      <c r="S5642" s="186"/>
      <c r="T5642" s="186"/>
      <c r="U5642" s="181">
        <v>360</v>
      </c>
      <c r="V5642" s="120">
        <v>25.4</v>
      </c>
      <c r="W5642" s="188"/>
      <c r="X5642" s="188"/>
      <c r="Y5642" s="122"/>
      <c r="Z5642" s="122"/>
      <c r="AA5642" s="122"/>
      <c r="AB5642" s="119"/>
      <c r="AC5642" s="123"/>
      <c r="AD5642" s="123"/>
      <c r="AE5642" s="123"/>
      <c r="AF5642" s="123" t="str">
        <f t="shared" si="505"/>
        <v xml:space="preserve"> </v>
      </c>
      <c r="AG5642" s="123" t="str">
        <f t="shared" si="506"/>
        <v/>
      </c>
      <c r="AH5642" s="119" t="s">
        <v>8184</v>
      </c>
      <c r="AI5642" s="121"/>
    </row>
    <row r="5643" spans="2:35" ht="13.2">
      <c r="B5643" s="151"/>
      <c r="C5643" s="144"/>
      <c r="D5643" s="145"/>
      <c r="E5643" s="145"/>
      <c r="F5643" s="145"/>
      <c r="G5643" s="126">
        <v>38240</v>
      </c>
      <c r="H5643" s="127">
        <f t="shared" si="507"/>
        <v>0</v>
      </c>
      <c r="I5643" s="135">
        <f t="shared" si="508"/>
        <v>0</v>
      </c>
      <c r="J5643" s="135">
        <f t="shared" si="509"/>
        <v>0</v>
      </c>
      <c r="K5643" s="183">
        <f>H5643+M5643*0.001</f>
        <v>1.1050000000000001E-3</v>
      </c>
      <c r="L5643" s="127">
        <v>45085.131999999998</v>
      </c>
      <c r="M5643" s="208">
        <v>1.105</v>
      </c>
      <c r="N5643" s="127">
        <v>2.1320000000000001</v>
      </c>
      <c r="O5643" s="124" t="s">
        <v>8196</v>
      </c>
      <c r="P5643" s="124"/>
      <c r="Q5643" s="128" t="str">
        <f>Y5643*100 &amp; "% ," &amp; O5643 &amp; " " &amp; P5643 &amp; " " &amp; AG5643</f>
        <v xml:space="preserve">0% ,Valve (VALV)  </v>
      </c>
      <c r="R5643" s="124"/>
      <c r="S5643" s="186"/>
      <c r="T5643" s="186"/>
      <c r="U5643" s="181">
        <v>360</v>
      </c>
      <c r="V5643" s="129">
        <v>25.4</v>
      </c>
      <c r="W5643" s="173"/>
      <c r="X5643" s="173"/>
      <c r="Y5643" s="131"/>
      <c r="Z5643" s="131"/>
      <c r="AA5643" s="131"/>
      <c r="AB5643" s="128"/>
      <c r="AC5643" s="132"/>
      <c r="AD5643" s="132"/>
      <c r="AE5643" s="132"/>
      <c r="AF5643" s="132" t="str">
        <f t="shared" si="505"/>
        <v xml:space="preserve"> </v>
      </c>
      <c r="AG5643" s="132" t="str">
        <f t="shared" si="506"/>
        <v/>
      </c>
      <c r="AH5643" s="128" t="s">
        <v>8197</v>
      </c>
      <c r="AI5643" s="130"/>
    </row>
    <row r="5644" spans="2:35" ht="13.2">
      <c r="B5644" s="152"/>
      <c r="C5644" s="146"/>
      <c r="D5644" s="147"/>
      <c r="E5644" s="147"/>
      <c r="F5644" s="147"/>
      <c r="G5644" s="117">
        <v>38250</v>
      </c>
      <c r="H5644" s="118">
        <f t="shared" si="507"/>
        <v>0</v>
      </c>
      <c r="I5644" s="134">
        <f t="shared" si="508"/>
        <v>0</v>
      </c>
      <c r="J5644" s="134">
        <f t="shared" si="509"/>
        <v>0</v>
      </c>
      <c r="K5644" s="183">
        <f>H5644+M5644*0.001</f>
        <v>2.1320000000000002E-3</v>
      </c>
      <c r="L5644" s="118">
        <v>45086.158000000003</v>
      </c>
      <c r="M5644" s="208">
        <v>2.1320000000000001</v>
      </c>
      <c r="N5644" s="118">
        <v>0.309</v>
      </c>
      <c r="O5644" s="115" t="s">
        <v>8183</v>
      </c>
      <c r="P5644" s="115"/>
      <c r="Q5644" s="119" t="str">
        <f>Y5644*100 &amp; "% ," &amp; O5644 &amp; " " &amp; P5644 &amp; " " &amp; AG5644</f>
        <v xml:space="preserve">0% ,Weld (WELD)  </v>
      </c>
      <c r="R5644" s="115"/>
      <c r="S5644" s="186"/>
      <c r="T5644" s="186"/>
      <c r="U5644" s="181">
        <v>360</v>
      </c>
      <c r="V5644" s="120">
        <v>25.4</v>
      </c>
      <c r="W5644" s="188"/>
      <c r="X5644" s="188"/>
      <c r="Y5644" s="122"/>
      <c r="Z5644" s="122"/>
      <c r="AA5644" s="122"/>
      <c r="AB5644" s="119"/>
      <c r="AC5644" s="123"/>
      <c r="AD5644" s="123"/>
      <c r="AE5644" s="123"/>
      <c r="AF5644" s="123" t="str">
        <f t="shared" si="505"/>
        <v xml:space="preserve"> </v>
      </c>
      <c r="AG5644" s="123" t="str">
        <f t="shared" si="506"/>
        <v/>
      </c>
      <c r="AH5644" s="119" t="s">
        <v>8184</v>
      </c>
      <c r="AI5644" s="121"/>
    </row>
    <row r="5645" spans="2:35" ht="13.2">
      <c r="B5645" s="151"/>
      <c r="C5645" s="144"/>
      <c r="D5645" s="145"/>
      <c r="E5645" s="145"/>
      <c r="F5645" s="145"/>
      <c r="G5645" s="126">
        <v>38260</v>
      </c>
      <c r="H5645" s="127">
        <f t="shared" si="507"/>
        <v>0</v>
      </c>
      <c r="I5645" s="135">
        <f t="shared" si="508"/>
        <v>0</v>
      </c>
      <c r="J5645" s="135">
        <f t="shared" si="509"/>
        <v>0</v>
      </c>
      <c r="K5645" s="183">
        <f>H5645+M5645*0.001</f>
        <v>3.0900000000000003E-4</v>
      </c>
      <c r="L5645" s="127">
        <v>45086.466999999997</v>
      </c>
      <c r="M5645" s="208">
        <v>0.309</v>
      </c>
      <c r="N5645" s="127">
        <v>6.226</v>
      </c>
      <c r="O5645" s="124" t="s">
        <v>8183</v>
      </c>
      <c r="P5645" s="124"/>
      <c r="Q5645" s="128" t="str">
        <f>Y5645*100 &amp; "% ," &amp; O5645 &amp; " " &amp; P5645 &amp; " " &amp; AG5645</f>
        <v xml:space="preserve">0% ,Weld (WELD)  </v>
      </c>
      <c r="R5645" s="124"/>
      <c r="S5645" s="186"/>
      <c r="T5645" s="186"/>
      <c r="U5645" s="181">
        <v>360</v>
      </c>
      <c r="V5645" s="129">
        <v>25.4</v>
      </c>
      <c r="W5645" s="173"/>
      <c r="X5645" s="173"/>
      <c r="Y5645" s="131"/>
      <c r="Z5645" s="131"/>
      <c r="AA5645" s="131"/>
      <c r="AB5645" s="128"/>
      <c r="AC5645" s="132"/>
      <c r="AD5645" s="132"/>
      <c r="AE5645" s="132"/>
      <c r="AF5645" s="132" t="str">
        <f t="shared" si="505"/>
        <v xml:space="preserve"> </v>
      </c>
      <c r="AG5645" s="132" t="str">
        <f t="shared" si="506"/>
        <v/>
      </c>
      <c r="AH5645" s="128" t="s">
        <v>8184</v>
      </c>
      <c r="AI5645" s="130"/>
    </row>
    <row r="5646" spans="2:35" ht="13.2">
      <c r="B5646" s="152"/>
      <c r="C5646" s="146"/>
      <c r="D5646" s="147"/>
      <c r="E5646" s="147"/>
      <c r="F5646" s="147"/>
      <c r="G5646" s="117">
        <v>38260</v>
      </c>
      <c r="H5646" s="118">
        <f t="shared" si="507"/>
        <v>0</v>
      </c>
      <c r="I5646" s="134">
        <f t="shared" si="508"/>
        <v>0</v>
      </c>
      <c r="J5646" s="134">
        <f t="shared" si="509"/>
        <v>0</v>
      </c>
      <c r="K5646" s="183">
        <f>H5646+M5646*0.001</f>
        <v>2.1700000000000001E-3</v>
      </c>
      <c r="L5646" s="118">
        <v>45088.637000000002</v>
      </c>
      <c r="M5646" s="208">
        <v>2.17</v>
      </c>
      <c r="N5646" s="118">
        <v>6.226</v>
      </c>
      <c r="O5646" s="115" t="s">
        <v>8245</v>
      </c>
      <c r="P5646" s="115" t="s">
        <v>8296</v>
      </c>
      <c r="Q5646" s="119" t="str">
        <f>Y5646*100 &amp; "% ," &amp; O5646 &amp; " " &amp; P5646 &amp; " " &amp; AG5646</f>
        <v xml:space="preserve">0% ,Additional Metal/Material (ADME) Touching Metal to Metal (TMTM) </v>
      </c>
      <c r="R5646" s="115"/>
      <c r="S5646" s="186" t="s">
        <v>8189</v>
      </c>
      <c r="T5646" s="186">
        <v>0.5</v>
      </c>
      <c r="U5646" s="181">
        <v>0</v>
      </c>
      <c r="V5646" s="120">
        <v>25.4</v>
      </c>
      <c r="W5646" s="188"/>
      <c r="X5646" s="188"/>
      <c r="Y5646" s="122"/>
      <c r="Z5646" s="122"/>
      <c r="AA5646" s="122"/>
      <c r="AB5646" s="119"/>
      <c r="AC5646" s="123"/>
      <c r="AD5646" s="123"/>
      <c r="AE5646" s="123"/>
      <c r="AF5646" s="123" t="str">
        <f t="shared" si="505"/>
        <v xml:space="preserve"> </v>
      </c>
      <c r="AG5646" s="123" t="str">
        <f t="shared" si="506"/>
        <v/>
      </c>
      <c r="AH5646" s="119" t="s">
        <v>8297</v>
      </c>
      <c r="AI5646" s="121"/>
    </row>
    <row r="5647" spans="2:35" ht="13.2">
      <c r="B5647" s="151"/>
      <c r="C5647" s="144"/>
      <c r="D5647" s="145"/>
      <c r="E5647" s="145"/>
      <c r="F5647" s="145"/>
      <c r="G5647" s="126">
        <v>38260</v>
      </c>
      <c r="H5647" s="127">
        <f t="shared" si="507"/>
        <v>0</v>
      </c>
      <c r="I5647" s="135">
        <f t="shared" si="508"/>
        <v>0</v>
      </c>
      <c r="J5647" s="135">
        <f t="shared" si="509"/>
        <v>0</v>
      </c>
      <c r="K5647" s="183">
        <f>H5647+M5647*0.001</f>
        <v>4.5410000000000008E-3</v>
      </c>
      <c r="L5647" s="127">
        <v>45091.008000000002</v>
      </c>
      <c r="M5647" s="208">
        <v>4.5410000000000004</v>
      </c>
      <c r="N5647" s="127">
        <v>6.226</v>
      </c>
      <c r="O5647" s="124" t="s">
        <v>8194</v>
      </c>
      <c r="P5647" s="124"/>
      <c r="Q5647" s="128" t="str">
        <f>Y5647*100 &amp; "% ," &amp; O5647 &amp; " " &amp; P5647 &amp; " " &amp; AG5647</f>
        <v xml:space="preserve">0% ,External Support (ESUP)  </v>
      </c>
      <c r="R5647" s="124"/>
      <c r="S5647" s="186"/>
      <c r="T5647" s="186"/>
      <c r="U5647" s="181">
        <v>360</v>
      </c>
      <c r="V5647" s="129">
        <v>25.4</v>
      </c>
      <c r="W5647" s="173"/>
      <c r="X5647" s="173"/>
      <c r="Y5647" s="131"/>
      <c r="Z5647" s="131"/>
      <c r="AA5647" s="131"/>
      <c r="AB5647" s="128"/>
      <c r="AC5647" s="132"/>
      <c r="AD5647" s="132"/>
      <c r="AE5647" s="132"/>
      <c r="AF5647" s="132" t="str">
        <f t="shared" si="505"/>
        <v xml:space="preserve"> </v>
      </c>
      <c r="AG5647" s="132" t="str">
        <f t="shared" si="506"/>
        <v/>
      </c>
      <c r="AH5647" s="128" t="s">
        <v>8195</v>
      </c>
      <c r="AI5647" s="130"/>
    </row>
    <row r="5648" spans="2:35" ht="13.2">
      <c r="B5648" s="152"/>
      <c r="C5648" s="146"/>
      <c r="D5648" s="147"/>
      <c r="E5648" s="147"/>
      <c r="F5648" s="147"/>
      <c r="G5648" s="117">
        <v>38260</v>
      </c>
      <c r="H5648" s="118">
        <f t="shared" si="507"/>
        <v>0</v>
      </c>
      <c r="I5648" s="134">
        <f t="shared" si="508"/>
        <v>0</v>
      </c>
      <c r="J5648" s="134">
        <f t="shared" si="509"/>
        <v>0</v>
      </c>
      <c r="K5648" s="183">
        <f>H5648+M5648*0.001</f>
        <v>4.6730000000000001E-3</v>
      </c>
      <c r="L5648" s="118">
        <v>45091.14</v>
      </c>
      <c r="M5648" s="208">
        <v>4.673</v>
      </c>
      <c r="N5648" s="118">
        <v>6.226</v>
      </c>
      <c r="O5648" s="115" t="s">
        <v>8188</v>
      </c>
      <c r="P5648" s="115"/>
      <c r="Q5648" s="119" t="str">
        <f>Y5648*100 &amp; "% ," &amp; O5648 &amp; " " &amp; P5648 &amp; " " &amp; AG5648</f>
        <v xml:space="preserve">0% ,Offtake (OFFT)  </v>
      </c>
      <c r="R5648" s="115"/>
      <c r="S5648" s="186" t="s">
        <v>8189</v>
      </c>
      <c r="T5648" s="186">
        <v>0.5</v>
      </c>
      <c r="U5648" s="181">
        <v>0</v>
      </c>
      <c r="V5648" s="120">
        <v>25.4</v>
      </c>
      <c r="W5648" s="188"/>
      <c r="X5648" s="188"/>
      <c r="Y5648" s="122"/>
      <c r="Z5648" s="122"/>
      <c r="AA5648" s="122"/>
      <c r="AB5648" s="119"/>
      <c r="AC5648" s="123"/>
      <c r="AD5648" s="123"/>
      <c r="AE5648" s="123"/>
      <c r="AF5648" s="123" t="str">
        <f t="shared" si="505"/>
        <v xml:space="preserve"> </v>
      </c>
      <c r="AG5648" s="123" t="str">
        <f t="shared" si="506"/>
        <v/>
      </c>
      <c r="AH5648" s="119" t="s">
        <v>8191</v>
      </c>
      <c r="AI5648" s="121"/>
    </row>
    <row r="5649" spans="2:35" ht="13.2">
      <c r="B5649" s="151"/>
      <c r="C5649" s="144"/>
      <c r="D5649" s="145"/>
      <c r="E5649" s="145"/>
      <c r="F5649" s="145"/>
      <c r="G5649" s="126">
        <v>38260</v>
      </c>
      <c r="H5649" s="127">
        <f t="shared" si="507"/>
        <v>0</v>
      </c>
      <c r="I5649" s="135">
        <f t="shared" si="508"/>
        <v>0</v>
      </c>
      <c r="J5649" s="135">
        <f t="shared" si="509"/>
        <v>0</v>
      </c>
      <c r="K5649" s="183">
        <f>H5649+M5649*0.001</f>
        <v>5.0720000000000001E-3</v>
      </c>
      <c r="L5649" s="127">
        <v>45091.538999999997</v>
      </c>
      <c r="M5649" s="208">
        <v>5.0720000000000001</v>
      </c>
      <c r="N5649" s="127">
        <v>6.226</v>
      </c>
      <c r="O5649" s="124" t="s">
        <v>8188</v>
      </c>
      <c r="P5649" s="124"/>
      <c r="Q5649" s="128" t="str">
        <f>Y5649*100 &amp; "% ," &amp; O5649 &amp; " " &amp; P5649 &amp; " " &amp; AG5649</f>
        <v xml:space="preserve">0% ,Offtake (OFFT)  </v>
      </c>
      <c r="R5649" s="124"/>
      <c r="S5649" s="186" t="s">
        <v>8189</v>
      </c>
      <c r="T5649" s="186">
        <v>0.5</v>
      </c>
      <c r="U5649" s="181">
        <v>0</v>
      </c>
      <c r="V5649" s="129">
        <v>25.4</v>
      </c>
      <c r="W5649" s="173"/>
      <c r="X5649" s="173"/>
      <c r="Y5649" s="131"/>
      <c r="Z5649" s="131"/>
      <c r="AA5649" s="131"/>
      <c r="AB5649" s="128"/>
      <c r="AC5649" s="132"/>
      <c r="AD5649" s="132"/>
      <c r="AE5649" s="132"/>
      <c r="AF5649" s="132" t="str">
        <f t="shared" si="505"/>
        <v xml:space="preserve"> </v>
      </c>
      <c r="AG5649" s="132" t="str">
        <f t="shared" si="506"/>
        <v/>
      </c>
      <c r="AH5649" s="128" t="s">
        <v>8191</v>
      </c>
      <c r="AI5649" s="130"/>
    </row>
    <row r="5650" spans="2:35" ht="13.2">
      <c r="B5650" s="152"/>
      <c r="C5650" s="146"/>
      <c r="D5650" s="147"/>
      <c r="E5650" s="147"/>
      <c r="F5650" s="147"/>
      <c r="G5650" s="117">
        <v>38260</v>
      </c>
      <c r="H5650" s="118">
        <f t="shared" si="507"/>
        <v>0</v>
      </c>
      <c r="I5650" s="134">
        <f t="shared" si="508"/>
        <v>0</v>
      </c>
      <c r="J5650" s="134">
        <f t="shared" si="509"/>
        <v>0</v>
      </c>
      <c r="K5650" s="183">
        <f>H5650+M5650*0.001</f>
        <v>5.47E-3</v>
      </c>
      <c r="L5650" s="118">
        <v>45091.936999999998</v>
      </c>
      <c r="M5650" s="208">
        <v>5.47</v>
      </c>
      <c r="N5650" s="118">
        <v>6.226</v>
      </c>
      <c r="O5650" s="115" t="s">
        <v>8188</v>
      </c>
      <c r="P5650" s="115"/>
      <c r="Q5650" s="119" t="str">
        <f>Y5650*100 &amp; "% ," &amp; O5650 &amp; " " &amp; P5650 &amp; " " &amp; AG5650</f>
        <v xml:space="preserve">0% ,Offtake (OFFT)  </v>
      </c>
      <c r="R5650" s="115"/>
      <c r="S5650" s="186" t="s">
        <v>8189</v>
      </c>
      <c r="T5650" s="186">
        <v>0.5</v>
      </c>
      <c r="U5650" s="181">
        <v>0</v>
      </c>
      <c r="V5650" s="120">
        <v>25.4</v>
      </c>
      <c r="W5650" s="188"/>
      <c r="X5650" s="188"/>
      <c r="Y5650" s="122"/>
      <c r="Z5650" s="122"/>
      <c r="AA5650" s="122"/>
      <c r="AB5650" s="119"/>
      <c r="AC5650" s="123"/>
      <c r="AD5650" s="123"/>
      <c r="AE5650" s="123"/>
      <c r="AF5650" s="123" t="str">
        <f t="shared" si="505"/>
        <v xml:space="preserve"> </v>
      </c>
      <c r="AG5650" s="123" t="str">
        <f t="shared" si="506"/>
        <v/>
      </c>
      <c r="AH5650" s="119" t="s">
        <v>8191</v>
      </c>
      <c r="AI5650" s="121"/>
    </row>
    <row r="5651" spans="2:35" ht="13.2">
      <c r="B5651" s="151"/>
      <c r="C5651" s="144"/>
      <c r="D5651" s="145"/>
      <c r="E5651" s="145"/>
      <c r="F5651" s="145"/>
      <c r="G5651" s="126">
        <v>38270</v>
      </c>
      <c r="H5651" s="127">
        <f t="shared" si="507"/>
        <v>0</v>
      </c>
      <c r="I5651" s="135">
        <f t="shared" si="508"/>
        <v>0</v>
      </c>
      <c r="J5651" s="135">
        <f t="shared" si="509"/>
        <v>0</v>
      </c>
      <c r="K5651" s="183">
        <f>H5651+M5651*0.001</f>
        <v>6.2259999999999998E-3</v>
      </c>
      <c r="L5651" s="127">
        <v>45092.692999999999</v>
      </c>
      <c r="M5651" s="208">
        <v>6.226</v>
      </c>
      <c r="N5651" s="127"/>
      <c r="O5651" s="124" t="s">
        <v>8183</v>
      </c>
      <c r="P5651" s="124"/>
      <c r="Q5651" s="128" t="str">
        <f>Y5651*100 &amp; "% ," &amp; O5651 &amp; " " &amp; P5651 &amp; " " &amp; AG5651</f>
        <v xml:space="preserve">0% ,Weld (WELD)  </v>
      </c>
      <c r="R5651" s="124"/>
      <c r="S5651" s="186"/>
      <c r="T5651" s="186"/>
      <c r="U5651" s="181">
        <v>360</v>
      </c>
      <c r="V5651" s="129">
        <v>25.4</v>
      </c>
      <c r="W5651" s="173"/>
      <c r="X5651" s="173"/>
      <c r="Y5651" s="131"/>
      <c r="Z5651" s="131"/>
      <c r="AA5651" s="131"/>
      <c r="AB5651" s="128"/>
      <c r="AC5651" s="132"/>
      <c r="AD5651" s="132"/>
      <c r="AE5651" s="132"/>
      <c r="AF5651" s="132" t="str">
        <f t="shared" si="505"/>
        <v xml:space="preserve"> </v>
      </c>
      <c r="AG5651" s="132" t="str">
        <f t="shared" si="506"/>
        <v/>
      </c>
      <c r="AH5651" s="128" t="s">
        <v>8184</v>
      </c>
      <c r="AI5651" s="130"/>
    </row>
    <row r="5652" spans="2:35" ht="13.2">
      <c r="B5652" s="152"/>
      <c r="C5652" s="146"/>
      <c r="D5652" s="147"/>
      <c r="E5652" s="147"/>
      <c r="F5652" s="147"/>
      <c r="G5652" s="117">
        <v>38270</v>
      </c>
      <c r="H5652" s="118">
        <f t="shared" si="507"/>
        <v>0</v>
      </c>
      <c r="I5652" s="134">
        <f t="shared" si="508"/>
        <v>0</v>
      </c>
      <c r="J5652" s="134">
        <f t="shared" si="509"/>
        <v>0</v>
      </c>
      <c r="K5652" s="183">
        <f>H5652+M5652*0.001</f>
        <v>0</v>
      </c>
      <c r="L5652" s="118">
        <v>45092.692999999999</v>
      </c>
      <c r="M5652" s="208">
        <v>0</v>
      </c>
      <c r="N5652" s="118"/>
      <c r="O5652" s="115" t="s">
        <v>8185</v>
      </c>
      <c r="P5652" s="115"/>
      <c r="Q5652" s="119" t="str">
        <f>Y5652*100 &amp; "% ," &amp; O5652 &amp; " " &amp; P5652 &amp; " " &amp; AG5652</f>
        <v xml:space="preserve">0% ,Other (OTHE)  </v>
      </c>
      <c r="R5652" s="115"/>
      <c r="S5652" s="186"/>
      <c r="T5652" s="186"/>
      <c r="U5652" s="181">
        <v>360</v>
      </c>
      <c r="V5652" s="120">
        <v>25.4</v>
      </c>
      <c r="W5652" s="188"/>
      <c r="X5652" s="188"/>
      <c r="Y5652" s="122"/>
      <c r="Z5652" s="122"/>
      <c r="AA5652" s="122"/>
      <c r="AB5652" s="119"/>
      <c r="AC5652" s="123"/>
      <c r="AD5652" s="123"/>
      <c r="AE5652" s="123"/>
      <c r="AF5652" s="123" t="str">
        <f t="shared" si="505"/>
        <v xml:space="preserve"> </v>
      </c>
      <c r="AG5652" s="123" t="str">
        <f t="shared" si="506"/>
        <v/>
      </c>
      <c r="AH5652" s="119" t="s">
        <v>8705</v>
      </c>
      <c r="AI5652" s="121"/>
    </row>
  </sheetData>
  <phoneticPr fontId="8" type="noConversion"/>
  <printOptions horizontalCentered="1"/>
  <pageMargins left="0.5" right="0.5" top="0.5" bottom="0.7" header="0.5" footer="0.3"/>
  <pageSetup paperSize="9" scale="48" orientation="landscape" useFirstPageNumber="1" horizontalDpi="4294967292" verticalDpi="300" r:id="rId1"/>
  <headerFooter alignWithMargins="0">
    <oddFooter>&amp;L&amp;"Arial"451489_36B  Issue 2
&amp;C&amp;"Arial,Italic"Page &amp;P of &amp;N</oddFooter>
  </headerFooter>
  <ignoredErrors>
    <ignoredError sqref="U6:U5652" calculatedColumn="1"/>
  </ignoredError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44E096CEC6DF143A2E0D17D77B9E26F" ma:contentTypeVersion="2" ma:contentTypeDescription="Create a new document." ma:contentTypeScope="" ma:versionID="367217d75e4dc728da45c559ce17ee51">
  <xsd:schema xmlns:xsd="http://www.w3.org/2001/XMLSchema" xmlns:xs="http://www.w3.org/2001/XMLSchema" xmlns:p="http://schemas.microsoft.com/office/2006/metadata/properties" xmlns:ns2="4bc25733-8339-446c-8f99-6cf9302c9b40" targetNamespace="http://schemas.microsoft.com/office/2006/metadata/properties" ma:root="true" ma:fieldsID="9d685c7f4f74a7fd318474f443d1b6a7" ns2:_="">
    <xsd:import namespace="4bc25733-8339-446c-8f99-6cf9302c9b4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c25733-8339-446c-8f99-6cf9302c9b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12A4C4A-4B14-4FB2-832E-E0D9F1DF4AD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91DA660-EEBF-493C-9638-96DA2F4F35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bc25733-8339-446c-8f99-6cf9302c9b4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432DF86-09D6-4FDE-B819-9E49FF5D2B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TT DFI (TK) (3)</vt:lpstr>
      <vt:lpstr>Pipeline Listing</vt:lpstr>
      <vt:lpstr>'Pipeline Listing'!Print_Titles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Yu-Lin Marcus</dc:creator>
  <cp:lastModifiedBy>Huang, Chin-Hsien Jack</cp:lastModifiedBy>
  <dcterms:created xsi:type="dcterms:W3CDTF">2020-12-14T14:11:53Z</dcterms:created>
  <dcterms:modified xsi:type="dcterms:W3CDTF">2022-06-06T05:20:09Z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0x010100A44E096CEC6DF143A2E0D17D77B9E26F</vt:lpwstr>
  </property>
  <property fmtid="{D5CDD505-2E9C-101B-9397-08002B2CF9AE}" pid="3" name="MSIP_Label_22fbb032-08bf-4f1e-af46-2528cd3f96ca_Enabled">
    <vt:lpwstr>true</vt:lpwstr>
  </property>
  <property fmtid="{D5CDD505-2E9C-101B-9397-08002B2CF9AE}" pid="4" name="MSIP_Label_22fbb032-08bf-4f1e-af46-2528cd3f96ca_SetDate">
    <vt:lpwstr>2022-06-05T06:12:40Z</vt:lpwstr>
  </property>
  <property fmtid="{D5CDD505-2E9C-101B-9397-08002B2CF9AE}" pid="5" name="MSIP_Label_22fbb032-08bf-4f1e-af46-2528cd3f96ca_Method">
    <vt:lpwstr>Privileged</vt:lpwstr>
  </property>
  <property fmtid="{D5CDD505-2E9C-101B-9397-08002B2CF9AE}" pid="6" name="MSIP_Label_22fbb032-08bf-4f1e-af46-2528cd3f96ca_Name">
    <vt:lpwstr>22fbb032-08bf-4f1e-af46-2528cd3f96ca</vt:lpwstr>
  </property>
  <property fmtid="{D5CDD505-2E9C-101B-9397-08002B2CF9AE}" pid="7" name="MSIP_Label_22fbb032-08bf-4f1e-af46-2528cd3f96ca_SiteId">
    <vt:lpwstr>adf10e2b-b6e9-41d6-be2f-c12bb566019c</vt:lpwstr>
  </property>
  <property fmtid="{D5CDD505-2E9C-101B-9397-08002B2CF9AE}" pid="8" name="MSIP_Label_22fbb032-08bf-4f1e-af46-2528cd3f96ca_ActionId">
    <vt:lpwstr>0f0297f9-a19d-410d-a731-21e4535bf1aa</vt:lpwstr>
  </property>
  <property fmtid="{D5CDD505-2E9C-101B-9397-08002B2CF9AE}" pid="9" name="MSIP_Label_22fbb032-08bf-4f1e-af46-2528cd3f96ca_ContentBits">
    <vt:lpwstr>0</vt:lpwstr>
  </property>
</Properties>
</file>